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chartsheets/sheet18.xml" ContentType="application/vnd.openxmlformats-officedocument.spreadsheetml.chartsheet+xml"/>
  <Override PartName="/xl/chartsheets/sheet19.xml" ContentType="application/vnd.openxmlformats-officedocument.spreadsheetml.chart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1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+xml"/>
  <Override PartName="/xl/charts/chart15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6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7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harts/chart18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19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20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21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23.xml" ContentType="application/vnd.openxmlformats-officedocument.drawingml.chart+xml"/>
  <Override PartName="/xl/drawings/drawing34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filterPrivacy="1" codeName="ThisWorkbook" defaultThemeVersion="124226"/>
  <xr:revisionPtr revIDLastSave="0" documentId="13_ncr:1_{F6C98B36-B8F8-4BB4-A532-1F7AA28A1597}" xr6:coauthVersionLast="45" xr6:coauthVersionMax="45" xr10:uidLastSave="{00000000-0000-0000-0000-000000000000}"/>
  <bookViews>
    <workbookView xWindow="-120" yWindow="-120" windowWidth="20730" windowHeight="11160" tabRatio="934" activeTab="3" xr2:uid="{00000000-000D-0000-FFFF-FFFF00000000}"/>
  </bookViews>
  <sheets>
    <sheet name="Past_Data_Last_Week" sheetId="1" r:id="rId1"/>
    <sheet name="Past_Data_Last_to_Last_Week" sheetId="4" r:id="rId2"/>
    <sheet name="Variables" sheetId="46" r:id="rId3"/>
    <sheet name="Forecast" sheetId="2" r:id="rId4"/>
    <sheet name="Error Factor for last day" sheetId="17" state="hidden" r:id="rId5"/>
    <sheet name="Actual Forecast" sheetId="18" state="hidden" r:id="rId6"/>
    <sheet name="eDNA" sheetId="45" r:id="rId7"/>
    <sheet name="MAH_Load_Forecast" sheetId="5" r:id="rId8"/>
    <sheet name="Guj_Load_Forecast" sheetId="19" r:id="rId9"/>
    <sheet name="MP_Load_Forecast" sheetId="20" r:id="rId10"/>
    <sheet name="Chh_Load_Forecast" sheetId="21" r:id="rId11"/>
    <sheet name="Goa_Load_Forecast" sheetId="22" r:id="rId12"/>
    <sheet name="DD_Load_Forecast" sheetId="23" r:id="rId13"/>
    <sheet name="DNH_Load_Forecast" sheetId="24" r:id="rId14"/>
    <sheet name="ESIL_Load_Forecast" sheetId="26" state="hidden" r:id="rId15"/>
    <sheet name="WR_Load_Forecast" sheetId="25" r:id="rId16"/>
    <sheet name="rough" sheetId="13" r:id="rId17"/>
    <sheet name="Forecast D-1" sheetId="28" r:id="rId18"/>
    <sheet name="Actual D-1" sheetId="29" r:id="rId19"/>
    <sheet name="Error" sheetId="30" r:id="rId20"/>
    <sheet name="Error%" sheetId="31" r:id="rId21"/>
    <sheet name="Absolute_Error%" sheetId="32" r:id="rId22"/>
    <sheet name="Error_Summary" sheetId="33" r:id="rId23"/>
    <sheet name="Load and Wind Forecast Error" sheetId="47" r:id="rId24"/>
    <sheet name="Mah_Comp" sheetId="34" r:id="rId25"/>
    <sheet name="Guj_Comp" sheetId="35" r:id="rId26"/>
    <sheet name="MP_Comp" sheetId="36" r:id="rId27"/>
    <sheet name="Chh_Comp" sheetId="37" r:id="rId28"/>
    <sheet name="Goa_Comp" sheetId="38" r:id="rId29"/>
    <sheet name="DD_Comp " sheetId="39" r:id="rId30"/>
    <sheet name="DNH_Comp " sheetId="40" r:id="rId31"/>
    <sheet name="ESIL_Comp " sheetId="41" state="hidden" r:id="rId32"/>
    <sheet name="WR_Comp " sheetId="42" r:id="rId33"/>
    <sheet name="Sheet1" sheetId="43" r:id="rId34"/>
    <sheet name="Sheet2" sheetId="44" r:id="rId35"/>
  </sheets>
  <externalReferences>
    <externalReference r:id="rId36"/>
  </externalReferenc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0" i="43" l="1"/>
  <c r="D40" i="43"/>
  <c r="E40" i="43"/>
  <c r="F40" i="43"/>
  <c r="G40" i="43"/>
  <c r="H40" i="43"/>
  <c r="I40" i="43"/>
  <c r="J40" i="43"/>
  <c r="K40" i="43"/>
  <c r="C41" i="43"/>
  <c r="D41" i="43"/>
  <c r="E41" i="43"/>
  <c r="F41" i="43"/>
  <c r="G41" i="43"/>
  <c r="H41" i="43"/>
  <c r="I41" i="43"/>
  <c r="J41" i="43"/>
  <c r="K41" i="43"/>
  <c r="J55" i="29" l="1"/>
  <c r="J56" i="29"/>
  <c r="J57" i="29"/>
  <c r="J58" i="29"/>
  <c r="J59" i="29"/>
  <c r="J60" i="29"/>
  <c r="I55" i="30"/>
  <c r="I55" i="31" s="1"/>
  <c r="J4" i="29" l="1"/>
  <c r="J5" i="29"/>
  <c r="J6" i="29"/>
  <c r="J7" i="29"/>
  <c r="J8" i="29"/>
  <c r="J9" i="29"/>
  <c r="J10" i="29"/>
  <c r="J11" i="29"/>
  <c r="J12" i="29"/>
  <c r="J13" i="29"/>
  <c r="J14" i="29"/>
  <c r="J15" i="29"/>
  <c r="J16" i="29"/>
  <c r="J17" i="29"/>
  <c r="J18" i="29"/>
  <c r="J19" i="29"/>
  <c r="J20" i="29"/>
  <c r="J21" i="29"/>
  <c r="J22" i="29"/>
  <c r="J23" i="29"/>
  <c r="J24" i="29"/>
  <c r="J25" i="29"/>
  <c r="J26" i="29"/>
  <c r="J27" i="29"/>
  <c r="J28" i="29"/>
  <c r="J29" i="29"/>
  <c r="J30" i="29"/>
  <c r="J31" i="29"/>
  <c r="J32" i="29"/>
  <c r="J33" i="29"/>
  <c r="J34" i="29"/>
  <c r="J35" i="29"/>
  <c r="J36" i="29"/>
  <c r="J37" i="29"/>
  <c r="J38" i="29"/>
  <c r="J39" i="29"/>
  <c r="J40" i="29"/>
  <c r="J41" i="29"/>
  <c r="J42" i="29"/>
  <c r="J43" i="29"/>
  <c r="J44" i="29"/>
  <c r="J45" i="29"/>
  <c r="J46" i="29"/>
  <c r="J47" i="29"/>
  <c r="J48" i="29"/>
  <c r="J49" i="29"/>
  <c r="J50" i="29"/>
  <c r="J51" i="29"/>
  <c r="J52" i="29"/>
  <c r="J53" i="29"/>
  <c r="J54" i="29"/>
  <c r="J61" i="29"/>
  <c r="J62" i="29"/>
  <c r="J63" i="29"/>
  <c r="J64" i="29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83" i="29"/>
  <c r="J84" i="29"/>
  <c r="J85" i="29"/>
  <c r="J86" i="29"/>
  <c r="J87" i="29"/>
  <c r="J88" i="29"/>
  <c r="J89" i="29"/>
  <c r="J90" i="29"/>
  <c r="J91" i="29"/>
  <c r="J92" i="29"/>
  <c r="J93" i="29"/>
  <c r="J94" i="29"/>
  <c r="J95" i="29"/>
  <c r="J96" i="29"/>
  <c r="J97" i="29"/>
  <c r="J98" i="29"/>
  <c r="J3" i="29"/>
  <c r="H101" i="1" l="1"/>
  <c r="H102" i="1"/>
  <c r="J4" i="2" l="1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D1" i="1" l="1"/>
  <c r="I101" i="1" l="1"/>
  <c r="I102" i="1"/>
  <c r="I53" i="30" l="1"/>
  <c r="CK53" i="30" s="1"/>
  <c r="L12" i="29" l="1"/>
  <c r="B37" i="43" l="1"/>
  <c r="W5" i="46"/>
  <c r="W6" i="46"/>
  <c r="W7" i="46"/>
  <c r="W8" i="46"/>
  <c r="W9" i="46"/>
  <c r="W10" i="46"/>
  <c r="W11" i="46"/>
  <c r="W12" i="46"/>
  <c r="W13" i="46"/>
  <c r="W14" i="46"/>
  <c r="W15" i="46"/>
  <c r="W16" i="46"/>
  <c r="W17" i="46"/>
  <c r="W18" i="46"/>
  <c r="W19" i="46"/>
  <c r="W20" i="46"/>
  <c r="W21" i="46"/>
  <c r="W22" i="46"/>
  <c r="W23" i="46"/>
  <c r="W24" i="46"/>
  <c r="W25" i="46"/>
  <c r="W26" i="46"/>
  <c r="W27" i="46"/>
  <c r="W28" i="46"/>
  <c r="W29" i="46"/>
  <c r="W30" i="46"/>
  <c r="W31" i="46"/>
  <c r="W32" i="46"/>
  <c r="W33" i="46"/>
  <c r="W34" i="46"/>
  <c r="W35" i="46"/>
  <c r="W36" i="46"/>
  <c r="W37" i="46"/>
  <c r="W38" i="46"/>
  <c r="W39" i="46"/>
  <c r="W40" i="46"/>
  <c r="W41" i="46"/>
  <c r="W42" i="46"/>
  <c r="W43" i="46"/>
  <c r="W44" i="46"/>
  <c r="W45" i="46"/>
  <c r="W46" i="46"/>
  <c r="W47" i="46"/>
  <c r="W48" i="46"/>
  <c r="W49" i="46"/>
  <c r="W50" i="46"/>
  <c r="W51" i="46"/>
  <c r="W52" i="46"/>
  <c r="W53" i="46"/>
  <c r="W54" i="46"/>
  <c r="W55" i="46"/>
  <c r="W56" i="46"/>
  <c r="W57" i="46"/>
  <c r="W58" i="46"/>
  <c r="W59" i="46"/>
  <c r="W60" i="46"/>
  <c r="W61" i="46"/>
  <c r="W62" i="46"/>
  <c r="W63" i="46"/>
  <c r="W64" i="46"/>
  <c r="W65" i="46"/>
  <c r="W66" i="46"/>
  <c r="W67" i="46"/>
  <c r="W68" i="46"/>
  <c r="W69" i="46"/>
  <c r="W70" i="46"/>
  <c r="W71" i="46"/>
  <c r="W72" i="46"/>
  <c r="W73" i="46"/>
  <c r="W74" i="46"/>
  <c r="W75" i="46"/>
  <c r="W76" i="46"/>
  <c r="W77" i="46"/>
  <c r="W78" i="46"/>
  <c r="W79" i="46"/>
  <c r="W80" i="46"/>
  <c r="W81" i="46"/>
  <c r="W82" i="46"/>
  <c r="W83" i="46"/>
  <c r="W84" i="46"/>
  <c r="W85" i="46"/>
  <c r="W86" i="46"/>
  <c r="W87" i="46"/>
  <c r="W88" i="46"/>
  <c r="W89" i="46"/>
  <c r="W90" i="46"/>
  <c r="W91" i="46"/>
  <c r="W92" i="46"/>
  <c r="W93" i="46"/>
  <c r="W94" i="46"/>
  <c r="W95" i="46"/>
  <c r="W96" i="46"/>
  <c r="W97" i="46"/>
  <c r="W98" i="46"/>
  <c r="W99" i="46"/>
  <c r="W4" i="46"/>
  <c r="O5" i="46"/>
  <c r="O6" i="46"/>
  <c r="O7" i="46"/>
  <c r="O8" i="46"/>
  <c r="O9" i="46"/>
  <c r="O10" i="46"/>
  <c r="O11" i="46"/>
  <c r="O12" i="46"/>
  <c r="O13" i="46"/>
  <c r="O14" i="46"/>
  <c r="O15" i="46"/>
  <c r="O16" i="46"/>
  <c r="O17" i="46"/>
  <c r="O18" i="46"/>
  <c r="O19" i="46"/>
  <c r="O20" i="46"/>
  <c r="O21" i="46"/>
  <c r="O22" i="46"/>
  <c r="O23" i="46"/>
  <c r="O24" i="46"/>
  <c r="O25" i="46"/>
  <c r="O26" i="46"/>
  <c r="O27" i="46"/>
  <c r="O28" i="46"/>
  <c r="O29" i="46"/>
  <c r="O30" i="46"/>
  <c r="O31" i="46"/>
  <c r="O32" i="46"/>
  <c r="O33" i="46"/>
  <c r="O34" i="46"/>
  <c r="O35" i="46"/>
  <c r="O36" i="46"/>
  <c r="O37" i="46"/>
  <c r="O38" i="46"/>
  <c r="O39" i="46"/>
  <c r="O40" i="46"/>
  <c r="O41" i="46"/>
  <c r="O42" i="46"/>
  <c r="O43" i="46"/>
  <c r="O44" i="46"/>
  <c r="O45" i="46"/>
  <c r="O46" i="46"/>
  <c r="O47" i="46"/>
  <c r="O48" i="46"/>
  <c r="O49" i="46"/>
  <c r="O50" i="46"/>
  <c r="O51" i="46"/>
  <c r="O52" i="46"/>
  <c r="O53" i="46"/>
  <c r="O54" i="46"/>
  <c r="O55" i="46"/>
  <c r="O56" i="46"/>
  <c r="O57" i="46"/>
  <c r="O58" i="46"/>
  <c r="O59" i="46"/>
  <c r="O60" i="46"/>
  <c r="O61" i="46"/>
  <c r="O62" i="46"/>
  <c r="O63" i="46"/>
  <c r="O64" i="46"/>
  <c r="O65" i="46"/>
  <c r="O66" i="46"/>
  <c r="O67" i="46"/>
  <c r="O68" i="46"/>
  <c r="O69" i="46"/>
  <c r="O70" i="46"/>
  <c r="O71" i="46"/>
  <c r="O72" i="46"/>
  <c r="O73" i="46"/>
  <c r="O74" i="46"/>
  <c r="O75" i="46"/>
  <c r="O76" i="46"/>
  <c r="O77" i="46"/>
  <c r="O78" i="46"/>
  <c r="O79" i="46"/>
  <c r="O80" i="46"/>
  <c r="O81" i="46"/>
  <c r="O82" i="46"/>
  <c r="O83" i="46"/>
  <c r="O84" i="46"/>
  <c r="O85" i="46"/>
  <c r="O86" i="46"/>
  <c r="O87" i="46"/>
  <c r="O88" i="46"/>
  <c r="O89" i="46"/>
  <c r="O90" i="46"/>
  <c r="O91" i="46"/>
  <c r="O92" i="46"/>
  <c r="O93" i="46"/>
  <c r="O94" i="46"/>
  <c r="O95" i="46"/>
  <c r="O96" i="46"/>
  <c r="O97" i="46"/>
  <c r="O98" i="46"/>
  <c r="O99" i="46"/>
  <c r="O4" i="46"/>
  <c r="G5" i="46"/>
  <c r="G6" i="46"/>
  <c r="G7" i="46"/>
  <c r="G8" i="46"/>
  <c r="G9" i="46"/>
  <c r="G10" i="46"/>
  <c r="G11" i="46"/>
  <c r="G12" i="46"/>
  <c r="G13" i="46"/>
  <c r="G14" i="46"/>
  <c r="G15" i="46"/>
  <c r="G16" i="46"/>
  <c r="G17" i="46"/>
  <c r="G18" i="46"/>
  <c r="G19" i="46"/>
  <c r="G20" i="46"/>
  <c r="G21" i="46"/>
  <c r="G22" i="46"/>
  <c r="G23" i="46"/>
  <c r="G24" i="46"/>
  <c r="G25" i="46"/>
  <c r="G26" i="46"/>
  <c r="G27" i="46"/>
  <c r="G28" i="46"/>
  <c r="G29" i="46"/>
  <c r="G30" i="46"/>
  <c r="G31" i="46"/>
  <c r="G32" i="46"/>
  <c r="G33" i="46"/>
  <c r="G34" i="46"/>
  <c r="G35" i="46"/>
  <c r="G36" i="46"/>
  <c r="G37" i="46"/>
  <c r="G38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52" i="46"/>
  <c r="G53" i="46"/>
  <c r="G54" i="46"/>
  <c r="G55" i="46"/>
  <c r="G56" i="46"/>
  <c r="G57" i="46"/>
  <c r="G58" i="46"/>
  <c r="G59" i="46"/>
  <c r="G60" i="46"/>
  <c r="G61" i="46"/>
  <c r="G62" i="46"/>
  <c r="G63" i="46"/>
  <c r="G64" i="46"/>
  <c r="G65" i="46"/>
  <c r="G66" i="46"/>
  <c r="G67" i="46"/>
  <c r="G68" i="46"/>
  <c r="G69" i="46"/>
  <c r="G70" i="46"/>
  <c r="G71" i="46"/>
  <c r="G72" i="46"/>
  <c r="G73" i="46"/>
  <c r="G74" i="46"/>
  <c r="G75" i="46"/>
  <c r="G76" i="46"/>
  <c r="G77" i="46"/>
  <c r="G78" i="46"/>
  <c r="G79" i="46"/>
  <c r="G80" i="46"/>
  <c r="G81" i="46"/>
  <c r="G82" i="46"/>
  <c r="G83" i="46"/>
  <c r="G84" i="46"/>
  <c r="G85" i="46"/>
  <c r="G86" i="46"/>
  <c r="G87" i="46"/>
  <c r="G88" i="46"/>
  <c r="G89" i="46"/>
  <c r="G90" i="46"/>
  <c r="G91" i="46"/>
  <c r="G92" i="46"/>
  <c r="G93" i="46"/>
  <c r="G94" i="46"/>
  <c r="G95" i="46"/>
  <c r="G96" i="46"/>
  <c r="G97" i="46"/>
  <c r="G98" i="46"/>
  <c r="G99" i="46"/>
  <c r="G4" i="46"/>
  <c r="BK5" i="1" l="1"/>
  <c r="BK6" i="1"/>
  <c r="BK7" i="1"/>
  <c r="BK8" i="1"/>
  <c r="BK9" i="1"/>
  <c r="BK10" i="1"/>
  <c r="BK11" i="1"/>
  <c r="BK12" i="1"/>
  <c r="BK13" i="1"/>
  <c r="BK14" i="1"/>
  <c r="BK15" i="1"/>
  <c r="BK16" i="1"/>
  <c r="BK17" i="1"/>
  <c r="BK18" i="1"/>
  <c r="BK19" i="1"/>
  <c r="BK20" i="1"/>
  <c r="BK21" i="1"/>
  <c r="BK22" i="1"/>
  <c r="BK23" i="1"/>
  <c r="BK24" i="1"/>
  <c r="BK25" i="1"/>
  <c r="BK26" i="1"/>
  <c r="BK27" i="1"/>
  <c r="BK28" i="1"/>
  <c r="BK29" i="1"/>
  <c r="BK30" i="1"/>
  <c r="BK31" i="1"/>
  <c r="BK32" i="1"/>
  <c r="BK33" i="1"/>
  <c r="BK34" i="1"/>
  <c r="BK35" i="1"/>
  <c r="BK36" i="1"/>
  <c r="BK37" i="1"/>
  <c r="BK38" i="1"/>
  <c r="BK39" i="1"/>
  <c r="BK40" i="1"/>
  <c r="BK41" i="1"/>
  <c r="BK42" i="1"/>
  <c r="BK43" i="1"/>
  <c r="BK44" i="1"/>
  <c r="BK45" i="1"/>
  <c r="BK46" i="1"/>
  <c r="BK47" i="1"/>
  <c r="BK48" i="1"/>
  <c r="BK49" i="1"/>
  <c r="BK50" i="1"/>
  <c r="BK51" i="1"/>
  <c r="BK52" i="1"/>
  <c r="BK53" i="1"/>
  <c r="BK54" i="1"/>
  <c r="BK55" i="1"/>
  <c r="BK56" i="1"/>
  <c r="BK57" i="1"/>
  <c r="BK58" i="1"/>
  <c r="BK59" i="1"/>
  <c r="BK60" i="1"/>
  <c r="BK61" i="1"/>
  <c r="BK62" i="1"/>
  <c r="BK63" i="1"/>
  <c r="BK64" i="1"/>
  <c r="BK65" i="1"/>
  <c r="BK66" i="1"/>
  <c r="BK67" i="1"/>
  <c r="BK68" i="1"/>
  <c r="BK69" i="1"/>
  <c r="BK70" i="1"/>
  <c r="BK71" i="1"/>
  <c r="BK72" i="1"/>
  <c r="BK73" i="1"/>
  <c r="BK74" i="1"/>
  <c r="BK75" i="1"/>
  <c r="BK76" i="1"/>
  <c r="BK77" i="1"/>
  <c r="BK78" i="1"/>
  <c r="BK79" i="1"/>
  <c r="BK80" i="1"/>
  <c r="BK81" i="1"/>
  <c r="BK82" i="1"/>
  <c r="BK83" i="1"/>
  <c r="BK84" i="1"/>
  <c r="BK85" i="1"/>
  <c r="BK86" i="1"/>
  <c r="BK87" i="1"/>
  <c r="BK88" i="1"/>
  <c r="BK89" i="1"/>
  <c r="BK90" i="1"/>
  <c r="BK91" i="1"/>
  <c r="BK92" i="1"/>
  <c r="BK93" i="1"/>
  <c r="BK94" i="1"/>
  <c r="BK95" i="1"/>
  <c r="BK96" i="1"/>
  <c r="BK97" i="1"/>
  <c r="BK98" i="1"/>
  <c r="BK99" i="1"/>
  <c r="BK4" i="1"/>
  <c r="AU101" i="1" l="1"/>
  <c r="AU102" i="1"/>
  <c r="BL3" i="30" l="1"/>
  <c r="BM3" i="30"/>
  <c r="R5" i="46" l="1"/>
  <c r="S5" i="46"/>
  <c r="T5" i="46"/>
  <c r="U5" i="46"/>
  <c r="V5" i="46"/>
  <c r="AE5" i="46"/>
  <c r="G5" i="2" s="1"/>
  <c r="X5" i="46"/>
  <c r="Y5" i="46"/>
  <c r="R6" i="46"/>
  <c r="S6" i="46"/>
  <c r="T6" i="46"/>
  <c r="U6" i="46"/>
  <c r="V6" i="46"/>
  <c r="AE6" i="46"/>
  <c r="G6" i="2" s="1"/>
  <c r="X6" i="46"/>
  <c r="Y6" i="46"/>
  <c r="R7" i="46"/>
  <c r="S7" i="46"/>
  <c r="T7" i="46"/>
  <c r="U7" i="46"/>
  <c r="V7" i="46"/>
  <c r="AE7" i="46"/>
  <c r="G7" i="2" s="1"/>
  <c r="X7" i="46"/>
  <c r="Y7" i="46"/>
  <c r="R8" i="46"/>
  <c r="S8" i="46"/>
  <c r="T8" i="46"/>
  <c r="U8" i="46"/>
  <c r="V8" i="46"/>
  <c r="AE8" i="46"/>
  <c r="G8" i="2" s="1"/>
  <c r="X8" i="46"/>
  <c r="Y8" i="46"/>
  <c r="R9" i="46"/>
  <c r="S9" i="46"/>
  <c r="T9" i="46"/>
  <c r="U9" i="46"/>
  <c r="V9" i="46"/>
  <c r="AE9" i="46"/>
  <c r="G9" i="2" s="1"/>
  <c r="X9" i="46"/>
  <c r="Y9" i="46"/>
  <c r="R10" i="46"/>
  <c r="S10" i="46"/>
  <c r="T10" i="46"/>
  <c r="U10" i="46"/>
  <c r="V10" i="46"/>
  <c r="AE10" i="46"/>
  <c r="G10" i="2" s="1"/>
  <c r="X10" i="46"/>
  <c r="Y10" i="46"/>
  <c r="R11" i="46"/>
  <c r="S11" i="46"/>
  <c r="T11" i="46"/>
  <c r="U11" i="46"/>
  <c r="V11" i="46"/>
  <c r="AE11" i="46"/>
  <c r="G11" i="2" s="1"/>
  <c r="X11" i="46"/>
  <c r="Y11" i="46"/>
  <c r="R12" i="46"/>
  <c r="S12" i="46"/>
  <c r="T12" i="46"/>
  <c r="U12" i="46"/>
  <c r="V12" i="46"/>
  <c r="AE12" i="46"/>
  <c r="G12" i="2" s="1"/>
  <c r="X12" i="46"/>
  <c r="Y12" i="46"/>
  <c r="R13" i="46"/>
  <c r="S13" i="46"/>
  <c r="T13" i="46"/>
  <c r="U13" i="46"/>
  <c r="V13" i="46"/>
  <c r="AE13" i="46"/>
  <c r="G13" i="2" s="1"/>
  <c r="X13" i="46"/>
  <c r="Y13" i="46"/>
  <c r="R14" i="46"/>
  <c r="S14" i="46"/>
  <c r="T14" i="46"/>
  <c r="U14" i="46"/>
  <c r="V14" i="46"/>
  <c r="AE14" i="46"/>
  <c r="G14" i="2" s="1"/>
  <c r="X14" i="46"/>
  <c r="Y14" i="46"/>
  <c r="R15" i="46"/>
  <c r="S15" i="46"/>
  <c r="T15" i="46"/>
  <c r="U15" i="46"/>
  <c r="V15" i="46"/>
  <c r="AE15" i="46"/>
  <c r="G15" i="2" s="1"/>
  <c r="X15" i="46"/>
  <c r="Y15" i="46"/>
  <c r="R16" i="46"/>
  <c r="S16" i="46"/>
  <c r="T16" i="46"/>
  <c r="U16" i="46"/>
  <c r="V16" i="46"/>
  <c r="AE16" i="46"/>
  <c r="G16" i="2" s="1"/>
  <c r="X16" i="46"/>
  <c r="Y16" i="46"/>
  <c r="R17" i="46"/>
  <c r="S17" i="46"/>
  <c r="T17" i="46"/>
  <c r="U17" i="46"/>
  <c r="V17" i="46"/>
  <c r="AE17" i="46"/>
  <c r="G17" i="2" s="1"/>
  <c r="X17" i="46"/>
  <c r="Y17" i="46"/>
  <c r="R18" i="46"/>
  <c r="S18" i="46"/>
  <c r="T18" i="46"/>
  <c r="U18" i="46"/>
  <c r="V18" i="46"/>
  <c r="AE18" i="46"/>
  <c r="G18" i="2" s="1"/>
  <c r="X18" i="46"/>
  <c r="Y18" i="46"/>
  <c r="R19" i="46"/>
  <c r="S19" i="46"/>
  <c r="T19" i="46"/>
  <c r="U19" i="46"/>
  <c r="V19" i="46"/>
  <c r="AE19" i="46"/>
  <c r="G19" i="2" s="1"/>
  <c r="X19" i="46"/>
  <c r="Y19" i="46"/>
  <c r="R20" i="46"/>
  <c r="S20" i="46"/>
  <c r="T20" i="46"/>
  <c r="U20" i="46"/>
  <c r="V20" i="46"/>
  <c r="AE20" i="46"/>
  <c r="G20" i="2" s="1"/>
  <c r="X20" i="46"/>
  <c r="Y20" i="46"/>
  <c r="R21" i="46"/>
  <c r="S21" i="46"/>
  <c r="T21" i="46"/>
  <c r="U21" i="46"/>
  <c r="V21" i="46"/>
  <c r="AE21" i="46"/>
  <c r="G21" i="2" s="1"/>
  <c r="X21" i="46"/>
  <c r="Y21" i="46"/>
  <c r="R22" i="46"/>
  <c r="S22" i="46"/>
  <c r="T22" i="46"/>
  <c r="U22" i="46"/>
  <c r="V22" i="46"/>
  <c r="AE22" i="46"/>
  <c r="G22" i="2" s="1"/>
  <c r="X22" i="46"/>
  <c r="Y22" i="46"/>
  <c r="R23" i="46"/>
  <c r="S23" i="46"/>
  <c r="T23" i="46"/>
  <c r="U23" i="46"/>
  <c r="V23" i="46"/>
  <c r="AE23" i="46"/>
  <c r="G23" i="2" s="1"/>
  <c r="X23" i="46"/>
  <c r="Y23" i="46"/>
  <c r="R24" i="46"/>
  <c r="S24" i="46"/>
  <c r="T24" i="46"/>
  <c r="U24" i="46"/>
  <c r="V24" i="46"/>
  <c r="AE24" i="46"/>
  <c r="G24" i="2" s="1"/>
  <c r="X24" i="46"/>
  <c r="Y24" i="46"/>
  <c r="R25" i="46"/>
  <c r="S25" i="46"/>
  <c r="T25" i="46"/>
  <c r="U25" i="46"/>
  <c r="V25" i="46"/>
  <c r="AE25" i="46"/>
  <c r="G25" i="2" s="1"/>
  <c r="X25" i="46"/>
  <c r="Y25" i="46"/>
  <c r="R26" i="46"/>
  <c r="S26" i="46"/>
  <c r="T26" i="46"/>
  <c r="U26" i="46"/>
  <c r="V26" i="46"/>
  <c r="AE26" i="46"/>
  <c r="G26" i="2" s="1"/>
  <c r="X26" i="46"/>
  <c r="Y26" i="46"/>
  <c r="R27" i="46"/>
  <c r="S27" i="46"/>
  <c r="T27" i="46"/>
  <c r="U27" i="46"/>
  <c r="V27" i="46"/>
  <c r="AE27" i="46"/>
  <c r="G27" i="2" s="1"/>
  <c r="X27" i="46"/>
  <c r="Y27" i="46"/>
  <c r="R28" i="46"/>
  <c r="S28" i="46"/>
  <c r="T28" i="46"/>
  <c r="U28" i="46"/>
  <c r="V28" i="46"/>
  <c r="AE28" i="46"/>
  <c r="G28" i="2" s="1"/>
  <c r="X28" i="46"/>
  <c r="Y28" i="46"/>
  <c r="R29" i="46"/>
  <c r="S29" i="46"/>
  <c r="T29" i="46"/>
  <c r="U29" i="46"/>
  <c r="V29" i="46"/>
  <c r="AE29" i="46"/>
  <c r="G29" i="2" s="1"/>
  <c r="X29" i="46"/>
  <c r="Y29" i="46"/>
  <c r="R30" i="46"/>
  <c r="S30" i="46"/>
  <c r="T30" i="46"/>
  <c r="U30" i="46"/>
  <c r="V30" i="46"/>
  <c r="AE30" i="46"/>
  <c r="G30" i="2" s="1"/>
  <c r="X30" i="46"/>
  <c r="Y30" i="46"/>
  <c r="R31" i="46"/>
  <c r="S31" i="46"/>
  <c r="T31" i="46"/>
  <c r="U31" i="46"/>
  <c r="V31" i="46"/>
  <c r="AE31" i="46"/>
  <c r="G31" i="2" s="1"/>
  <c r="X31" i="46"/>
  <c r="Y31" i="46"/>
  <c r="R32" i="46"/>
  <c r="S32" i="46"/>
  <c r="T32" i="46"/>
  <c r="U32" i="46"/>
  <c r="V32" i="46"/>
  <c r="AE32" i="46"/>
  <c r="G32" i="2" s="1"/>
  <c r="X32" i="46"/>
  <c r="Y32" i="46"/>
  <c r="R33" i="46"/>
  <c r="S33" i="46"/>
  <c r="T33" i="46"/>
  <c r="U33" i="46"/>
  <c r="V33" i="46"/>
  <c r="AE33" i="46"/>
  <c r="G33" i="2" s="1"/>
  <c r="X33" i="46"/>
  <c r="Y33" i="46"/>
  <c r="R34" i="46"/>
  <c r="S34" i="46"/>
  <c r="T34" i="46"/>
  <c r="U34" i="46"/>
  <c r="V34" i="46"/>
  <c r="AE34" i="46"/>
  <c r="G34" i="2" s="1"/>
  <c r="X34" i="46"/>
  <c r="Y34" i="46"/>
  <c r="R35" i="46"/>
  <c r="S35" i="46"/>
  <c r="T35" i="46"/>
  <c r="U35" i="46"/>
  <c r="V35" i="46"/>
  <c r="AE35" i="46"/>
  <c r="G35" i="2" s="1"/>
  <c r="X35" i="46"/>
  <c r="Y35" i="46"/>
  <c r="R36" i="46"/>
  <c r="S36" i="46"/>
  <c r="T36" i="46"/>
  <c r="U36" i="46"/>
  <c r="V36" i="46"/>
  <c r="AE36" i="46"/>
  <c r="G36" i="2" s="1"/>
  <c r="X36" i="46"/>
  <c r="Y36" i="46"/>
  <c r="R37" i="46"/>
  <c r="S37" i="46"/>
  <c r="T37" i="46"/>
  <c r="U37" i="46"/>
  <c r="V37" i="46"/>
  <c r="AE37" i="46"/>
  <c r="G37" i="2" s="1"/>
  <c r="X37" i="46"/>
  <c r="Y37" i="46"/>
  <c r="R38" i="46"/>
  <c r="S38" i="46"/>
  <c r="T38" i="46"/>
  <c r="U38" i="46"/>
  <c r="V38" i="46"/>
  <c r="AE38" i="46"/>
  <c r="G38" i="2" s="1"/>
  <c r="X38" i="46"/>
  <c r="Y38" i="46"/>
  <c r="R39" i="46"/>
  <c r="S39" i="46"/>
  <c r="T39" i="46"/>
  <c r="U39" i="46"/>
  <c r="V39" i="46"/>
  <c r="AE39" i="46"/>
  <c r="G39" i="2" s="1"/>
  <c r="X39" i="46"/>
  <c r="Y39" i="46"/>
  <c r="R40" i="46"/>
  <c r="S40" i="46"/>
  <c r="T40" i="46"/>
  <c r="U40" i="46"/>
  <c r="V40" i="46"/>
  <c r="AE40" i="46"/>
  <c r="G40" i="2" s="1"/>
  <c r="X40" i="46"/>
  <c r="Y40" i="46"/>
  <c r="R41" i="46"/>
  <c r="S41" i="46"/>
  <c r="T41" i="46"/>
  <c r="U41" i="46"/>
  <c r="V41" i="46"/>
  <c r="AE41" i="46"/>
  <c r="G41" i="2" s="1"/>
  <c r="X41" i="46"/>
  <c r="Y41" i="46"/>
  <c r="R42" i="46"/>
  <c r="S42" i="46"/>
  <c r="T42" i="46"/>
  <c r="U42" i="46"/>
  <c r="V42" i="46"/>
  <c r="AE42" i="46"/>
  <c r="G42" i="2" s="1"/>
  <c r="X42" i="46"/>
  <c r="Y42" i="46"/>
  <c r="R43" i="46"/>
  <c r="S43" i="46"/>
  <c r="T43" i="46"/>
  <c r="U43" i="46"/>
  <c r="V43" i="46"/>
  <c r="AE43" i="46"/>
  <c r="G43" i="2" s="1"/>
  <c r="X43" i="46"/>
  <c r="Y43" i="46"/>
  <c r="R44" i="46"/>
  <c r="S44" i="46"/>
  <c r="T44" i="46"/>
  <c r="U44" i="46"/>
  <c r="V44" i="46"/>
  <c r="AE44" i="46"/>
  <c r="G44" i="2" s="1"/>
  <c r="X44" i="46"/>
  <c r="Y44" i="46"/>
  <c r="R45" i="46"/>
  <c r="S45" i="46"/>
  <c r="T45" i="46"/>
  <c r="U45" i="46"/>
  <c r="V45" i="46"/>
  <c r="AE45" i="46"/>
  <c r="G45" i="2" s="1"/>
  <c r="X45" i="46"/>
  <c r="Y45" i="46"/>
  <c r="R46" i="46"/>
  <c r="S46" i="46"/>
  <c r="T46" i="46"/>
  <c r="U46" i="46"/>
  <c r="V46" i="46"/>
  <c r="AE46" i="46"/>
  <c r="G46" i="2" s="1"/>
  <c r="X46" i="46"/>
  <c r="Y46" i="46"/>
  <c r="R47" i="46"/>
  <c r="S47" i="46"/>
  <c r="T47" i="46"/>
  <c r="U47" i="46"/>
  <c r="V47" i="46"/>
  <c r="AE47" i="46"/>
  <c r="G47" i="2" s="1"/>
  <c r="X47" i="46"/>
  <c r="Y47" i="46"/>
  <c r="R48" i="46"/>
  <c r="S48" i="46"/>
  <c r="T48" i="46"/>
  <c r="U48" i="46"/>
  <c r="V48" i="46"/>
  <c r="AE48" i="46"/>
  <c r="G48" i="2" s="1"/>
  <c r="X48" i="46"/>
  <c r="Y48" i="46"/>
  <c r="R49" i="46"/>
  <c r="S49" i="46"/>
  <c r="T49" i="46"/>
  <c r="U49" i="46"/>
  <c r="V49" i="46"/>
  <c r="AE49" i="46"/>
  <c r="G49" i="2" s="1"/>
  <c r="X49" i="46"/>
  <c r="Y49" i="46"/>
  <c r="R50" i="46"/>
  <c r="S50" i="46"/>
  <c r="T50" i="46"/>
  <c r="U50" i="46"/>
  <c r="V50" i="46"/>
  <c r="AE50" i="46"/>
  <c r="G50" i="2" s="1"/>
  <c r="X50" i="46"/>
  <c r="Y50" i="46"/>
  <c r="R51" i="46"/>
  <c r="S51" i="46"/>
  <c r="T51" i="46"/>
  <c r="U51" i="46"/>
  <c r="V51" i="46"/>
  <c r="AE51" i="46"/>
  <c r="G51" i="2" s="1"/>
  <c r="X51" i="46"/>
  <c r="Y51" i="46"/>
  <c r="R52" i="46"/>
  <c r="S52" i="46"/>
  <c r="T52" i="46"/>
  <c r="U52" i="46"/>
  <c r="V52" i="46"/>
  <c r="AE52" i="46"/>
  <c r="G52" i="2" s="1"/>
  <c r="X52" i="46"/>
  <c r="Y52" i="46"/>
  <c r="R53" i="46"/>
  <c r="S53" i="46"/>
  <c r="T53" i="46"/>
  <c r="U53" i="46"/>
  <c r="V53" i="46"/>
  <c r="AE53" i="46"/>
  <c r="G53" i="2" s="1"/>
  <c r="X53" i="46"/>
  <c r="Y53" i="46"/>
  <c r="R54" i="46"/>
  <c r="S54" i="46"/>
  <c r="T54" i="46"/>
  <c r="U54" i="46"/>
  <c r="V54" i="46"/>
  <c r="AE54" i="46"/>
  <c r="G54" i="2" s="1"/>
  <c r="X54" i="46"/>
  <c r="Y54" i="46"/>
  <c r="R55" i="46"/>
  <c r="S55" i="46"/>
  <c r="T55" i="46"/>
  <c r="U55" i="46"/>
  <c r="V55" i="46"/>
  <c r="AE55" i="46"/>
  <c r="G55" i="2" s="1"/>
  <c r="X55" i="46"/>
  <c r="Y55" i="46"/>
  <c r="R56" i="46"/>
  <c r="S56" i="46"/>
  <c r="T56" i="46"/>
  <c r="U56" i="46"/>
  <c r="V56" i="46"/>
  <c r="AE56" i="46"/>
  <c r="G56" i="2" s="1"/>
  <c r="X56" i="46"/>
  <c r="Y56" i="46"/>
  <c r="R57" i="46"/>
  <c r="S57" i="46"/>
  <c r="T57" i="46"/>
  <c r="U57" i="46"/>
  <c r="V57" i="46"/>
  <c r="AE57" i="46"/>
  <c r="G57" i="2" s="1"/>
  <c r="X57" i="46"/>
  <c r="Y57" i="46"/>
  <c r="R58" i="46"/>
  <c r="S58" i="46"/>
  <c r="T58" i="46"/>
  <c r="U58" i="46"/>
  <c r="V58" i="46"/>
  <c r="AE58" i="46"/>
  <c r="G58" i="2" s="1"/>
  <c r="X58" i="46"/>
  <c r="Y58" i="46"/>
  <c r="R59" i="46"/>
  <c r="S59" i="46"/>
  <c r="T59" i="46"/>
  <c r="U59" i="46"/>
  <c r="V59" i="46"/>
  <c r="AE59" i="46"/>
  <c r="G59" i="2" s="1"/>
  <c r="X59" i="46"/>
  <c r="Y59" i="46"/>
  <c r="R60" i="46"/>
  <c r="S60" i="46"/>
  <c r="T60" i="46"/>
  <c r="U60" i="46"/>
  <c r="V60" i="46"/>
  <c r="AE60" i="46"/>
  <c r="G60" i="2" s="1"/>
  <c r="X60" i="46"/>
  <c r="Y60" i="46"/>
  <c r="R61" i="46"/>
  <c r="S61" i="46"/>
  <c r="T61" i="46"/>
  <c r="U61" i="46"/>
  <c r="V61" i="46"/>
  <c r="AE61" i="46"/>
  <c r="G61" i="2" s="1"/>
  <c r="X61" i="46"/>
  <c r="Y61" i="46"/>
  <c r="R62" i="46"/>
  <c r="S62" i="46"/>
  <c r="T62" i="46"/>
  <c r="U62" i="46"/>
  <c r="V62" i="46"/>
  <c r="AE62" i="46"/>
  <c r="G62" i="2" s="1"/>
  <c r="X62" i="46"/>
  <c r="Y62" i="46"/>
  <c r="R63" i="46"/>
  <c r="S63" i="46"/>
  <c r="T63" i="46"/>
  <c r="U63" i="46"/>
  <c r="V63" i="46"/>
  <c r="AE63" i="46"/>
  <c r="G63" i="2" s="1"/>
  <c r="X63" i="46"/>
  <c r="Y63" i="46"/>
  <c r="R64" i="46"/>
  <c r="S64" i="46"/>
  <c r="T64" i="46"/>
  <c r="U64" i="46"/>
  <c r="V64" i="46"/>
  <c r="AE64" i="46"/>
  <c r="G64" i="2" s="1"/>
  <c r="X64" i="46"/>
  <c r="Y64" i="46"/>
  <c r="R65" i="46"/>
  <c r="S65" i="46"/>
  <c r="T65" i="46"/>
  <c r="U65" i="46"/>
  <c r="V65" i="46"/>
  <c r="AE65" i="46"/>
  <c r="G65" i="2" s="1"/>
  <c r="X65" i="46"/>
  <c r="Y65" i="46"/>
  <c r="R66" i="46"/>
  <c r="S66" i="46"/>
  <c r="T66" i="46"/>
  <c r="U66" i="46"/>
  <c r="V66" i="46"/>
  <c r="AE66" i="46"/>
  <c r="G66" i="2" s="1"/>
  <c r="X66" i="46"/>
  <c r="Y66" i="46"/>
  <c r="R67" i="46"/>
  <c r="S67" i="46"/>
  <c r="T67" i="46"/>
  <c r="U67" i="46"/>
  <c r="V67" i="46"/>
  <c r="AE67" i="46"/>
  <c r="G67" i="2" s="1"/>
  <c r="X67" i="46"/>
  <c r="Y67" i="46"/>
  <c r="R68" i="46"/>
  <c r="S68" i="46"/>
  <c r="T68" i="46"/>
  <c r="U68" i="46"/>
  <c r="V68" i="46"/>
  <c r="AE68" i="46"/>
  <c r="G68" i="2" s="1"/>
  <c r="X68" i="46"/>
  <c r="Y68" i="46"/>
  <c r="R69" i="46"/>
  <c r="S69" i="46"/>
  <c r="T69" i="46"/>
  <c r="U69" i="46"/>
  <c r="V69" i="46"/>
  <c r="AE69" i="46"/>
  <c r="G69" i="2" s="1"/>
  <c r="X69" i="46"/>
  <c r="Y69" i="46"/>
  <c r="R70" i="46"/>
  <c r="S70" i="46"/>
  <c r="T70" i="46"/>
  <c r="U70" i="46"/>
  <c r="V70" i="46"/>
  <c r="AE70" i="46"/>
  <c r="G70" i="2" s="1"/>
  <c r="X70" i="46"/>
  <c r="Y70" i="46"/>
  <c r="R71" i="46"/>
  <c r="S71" i="46"/>
  <c r="T71" i="46"/>
  <c r="U71" i="46"/>
  <c r="V71" i="46"/>
  <c r="AE71" i="46"/>
  <c r="G71" i="2" s="1"/>
  <c r="X71" i="46"/>
  <c r="Y71" i="46"/>
  <c r="R72" i="46"/>
  <c r="S72" i="46"/>
  <c r="T72" i="46"/>
  <c r="U72" i="46"/>
  <c r="V72" i="46"/>
  <c r="AE72" i="46"/>
  <c r="G72" i="2" s="1"/>
  <c r="X72" i="46"/>
  <c r="Y72" i="46"/>
  <c r="R73" i="46"/>
  <c r="S73" i="46"/>
  <c r="T73" i="46"/>
  <c r="U73" i="46"/>
  <c r="V73" i="46"/>
  <c r="AE73" i="46"/>
  <c r="G73" i="2" s="1"/>
  <c r="X73" i="46"/>
  <c r="Y73" i="46"/>
  <c r="R74" i="46"/>
  <c r="S74" i="46"/>
  <c r="T74" i="46"/>
  <c r="U74" i="46"/>
  <c r="V74" i="46"/>
  <c r="AE74" i="46"/>
  <c r="G74" i="2" s="1"/>
  <c r="X74" i="46"/>
  <c r="Y74" i="46"/>
  <c r="R75" i="46"/>
  <c r="S75" i="46"/>
  <c r="T75" i="46"/>
  <c r="U75" i="46"/>
  <c r="V75" i="46"/>
  <c r="AE75" i="46"/>
  <c r="G75" i="2" s="1"/>
  <c r="X75" i="46"/>
  <c r="Y75" i="46"/>
  <c r="R76" i="46"/>
  <c r="S76" i="46"/>
  <c r="T76" i="46"/>
  <c r="U76" i="46"/>
  <c r="V76" i="46"/>
  <c r="AE76" i="46"/>
  <c r="G76" i="2" s="1"/>
  <c r="X76" i="46"/>
  <c r="Y76" i="46"/>
  <c r="R77" i="46"/>
  <c r="S77" i="46"/>
  <c r="T77" i="46"/>
  <c r="U77" i="46"/>
  <c r="V77" i="46"/>
  <c r="AE77" i="46"/>
  <c r="G77" i="2" s="1"/>
  <c r="X77" i="46"/>
  <c r="Y77" i="46"/>
  <c r="R78" i="46"/>
  <c r="S78" i="46"/>
  <c r="T78" i="46"/>
  <c r="U78" i="46"/>
  <c r="V78" i="46"/>
  <c r="AE78" i="46"/>
  <c r="G78" i="2" s="1"/>
  <c r="X78" i="46"/>
  <c r="Y78" i="46"/>
  <c r="R79" i="46"/>
  <c r="S79" i="46"/>
  <c r="T79" i="46"/>
  <c r="U79" i="46"/>
  <c r="V79" i="46"/>
  <c r="AE79" i="46"/>
  <c r="G79" i="2" s="1"/>
  <c r="X79" i="46"/>
  <c r="Y79" i="46"/>
  <c r="R80" i="46"/>
  <c r="S80" i="46"/>
  <c r="T80" i="46"/>
  <c r="U80" i="46"/>
  <c r="V80" i="46"/>
  <c r="AE80" i="46"/>
  <c r="G80" i="2" s="1"/>
  <c r="X80" i="46"/>
  <c r="Y80" i="46"/>
  <c r="R81" i="46"/>
  <c r="S81" i="46"/>
  <c r="T81" i="46"/>
  <c r="U81" i="46"/>
  <c r="V81" i="46"/>
  <c r="AE81" i="46"/>
  <c r="G81" i="2" s="1"/>
  <c r="X81" i="46"/>
  <c r="Y81" i="46"/>
  <c r="R82" i="46"/>
  <c r="S82" i="46"/>
  <c r="T82" i="46"/>
  <c r="U82" i="46"/>
  <c r="V82" i="46"/>
  <c r="AE82" i="46"/>
  <c r="G82" i="2" s="1"/>
  <c r="X82" i="46"/>
  <c r="Y82" i="46"/>
  <c r="R83" i="46"/>
  <c r="S83" i="46"/>
  <c r="T83" i="46"/>
  <c r="U83" i="46"/>
  <c r="V83" i="46"/>
  <c r="AE83" i="46"/>
  <c r="G83" i="2" s="1"/>
  <c r="X83" i="46"/>
  <c r="Y83" i="46"/>
  <c r="R84" i="46"/>
  <c r="S84" i="46"/>
  <c r="T84" i="46"/>
  <c r="U84" i="46"/>
  <c r="V84" i="46"/>
  <c r="AE84" i="46"/>
  <c r="G84" i="2" s="1"/>
  <c r="X84" i="46"/>
  <c r="Y84" i="46"/>
  <c r="R85" i="46"/>
  <c r="S85" i="46"/>
  <c r="T85" i="46"/>
  <c r="U85" i="46"/>
  <c r="V85" i="46"/>
  <c r="AE85" i="46"/>
  <c r="G85" i="2" s="1"/>
  <c r="X85" i="46"/>
  <c r="Y85" i="46"/>
  <c r="R86" i="46"/>
  <c r="S86" i="46"/>
  <c r="T86" i="46"/>
  <c r="U86" i="46"/>
  <c r="V86" i="46"/>
  <c r="AE86" i="46"/>
  <c r="G86" i="2" s="1"/>
  <c r="X86" i="46"/>
  <c r="Y86" i="46"/>
  <c r="R87" i="46"/>
  <c r="S87" i="46"/>
  <c r="T87" i="46"/>
  <c r="U87" i="46"/>
  <c r="V87" i="46"/>
  <c r="AE87" i="46"/>
  <c r="G87" i="2" s="1"/>
  <c r="X87" i="46"/>
  <c r="Y87" i="46"/>
  <c r="R88" i="46"/>
  <c r="S88" i="46"/>
  <c r="T88" i="46"/>
  <c r="U88" i="46"/>
  <c r="V88" i="46"/>
  <c r="AE88" i="46"/>
  <c r="G88" i="2" s="1"/>
  <c r="X88" i="46"/>
  <c r="Y88" i="46"/>
  <c r="R89" i="46"/>
  <c r="S89" i="46"/>
  <c r="T89" i="46"/>
  <c r="U89" i="46"/>
  <c r="V89" i="46"/>
  <c r="AE89" i="46"/>
  <c r="G89" i="2" s="1"/>
  <c r="X89" i="46"/>
  <c r="Y89" i="46"/>
  <c r="R90" i="46"/>
  <c r="S90" i="46"/>
  <c r="T90" i="46"/>
  <c r="U90" i="46"/>
  <c r="V90" i="46"/>
  <c r="AE90" i="46"/>
  <c r="G90" i="2" s="1"/>
  <c r="X90" i="46"/>
  <c r="Y90" i="46"/>
  <c r="R91" i="46"/>
  <c r="S91" i="46"/>
  <c r="T91" i="46"/>
  <c r="U91" i="46"/>
  <c r="V91" i="46"/>
  <c r="AE91" i="46"/>
  <c r="G91" i="2" s="1"/>
  <c r="X91" i="46"/>
  <c r="Y91" i="46"/>
  <c r="R92" i="46"/>
  <c r="S92" i="46"/>
  <c r="T92" i="46"/>
  <c r="U92" i="46"/>
  <c r="V92" i="46"/>
  <c r="AE92" i="46"/>
  <c r="G92" i="2" s="1"/>
  <c r="X92" i="46"/>
  <c r="Y92" i="46"/>
  <c r="R93" i="46"/>
  <c r="S93" i="46"/>
  <c r="T93" i="46"/>
  <c r="U93" i="46"/>
  <c r="V93" i="46"/>
  <c r="AE93" i="46"/>
  <c r="G93" i="2" s="1"/>
  <c r="X93" i="46"/>
  <c r="Y93" i="46"/>
  <c r="R94" i="46"/>
  <c r="S94" i="46"/>
  <c r="T94" i="46"/>
  <c r="U94" i="46"/>
  <c r="V94" i="46"/>
  <c r="AE94" i="46"/>
  <c r="G94" i="2" s="1"/>
  <c r="X94" i="46"/>
  <c r="Y94" i="46"/>
  <c r="R95" i="46"/>
  <c r="S95" i="46"/>
  <c r="T95" i="46"/>
  <c r="U95" i="46"/>
  <c r="V95" i="46"/>
  <c r="AE95" i="46"/>
  <c r="G95" i="2" s="1"/>
  <c r="X95" i="46"/>
  <c r="Y95" i="46"/>
  <c r="R96" i="46"/>
  <c r="S96" i="46"/>
  <c r="T96" i="46"/>
  <c r="U96" i="46"/>
  <c r="V96" i="46"/>
  <c r="AE96" i="46"/>
  <c r="G96" i="2" s="1"/>
  <c r="X96" i="46"/>
  <c r="Y96" i="46"/>
  <c r="R97" i="46"/>
  <c r="S97" i="46"/>
  <c r="T97" i="46"/>
  <c r="U97" i="46"/>
  <c r="V97" i="46"/>
  <c r="AE97" i="46"/>
  <c r="G97" i="2" s="1"/>
  <c r="X97" i="46"/>
  <c r="Y97" i="46"/>
  <c r="R98" i="46"/>
  <c r="S98" i="46"/>
  <c r="T98" i="46"/>
  <c r="U98" i="46"/>
  <c r="V98" i="46"/>
  <c r="AE98" i="46"/>
  <c r="G98" i="2" s="1"/>
  <c r="X98" i="46"/>
  <c r="Y98" i="46"/>
  <c r="R99" i="46"/>
  <c r="S99" i="46"/>
  <c r="T99" i="46"/>
  <c r="U99" i="46"/>
  <c r="V99" i="46"/>
  <c r="AE99" i="46"/>
  <c r="G99" i="2" s="1"/>
  <c r="X99" i="46"/>
  <c r="Y99" i="46"/>
  <c r="S4" i="46"/>
  <c r="T4" i="46"/>
  <c r="U4" i="46"/>
  <c r="V4" i="46"/>
  <c r="AE4" i="46"/>
  <c r="G4" i="2" s="1"/>
  <c r="X4" i="46"/>
  <c r="Y4" i="46"/>
  <c r="R4" i="46"/>
  <c r="J5" i="46"/>
  <c r="K5" i="46"/>
  <c r="L5" i="46"/>
  <c r="M5" i="46"/>
  <c r="N5" i="46"/>
  <c r="P5" i="46"/>
  <c r="Q5" i="46"/>
  <c r="J6" i="46"/>
  <c r="K6" i="46"/>
  <c r="L6" i="46"/>
  <c r="M6" i="46"/>
  <c r="N6" i="46"/>
  <c r="P6" i="46"/>
  <c r="Q6" i="46"/>
  <c r="J7" i="46"/>
  <c r="K7" i="46"/>
  <c r="L7" i="46"/>
  <c r="M7" i="46"/>
  <c r="N7" i="46"/>
  <c r="P7" i="46"/>
  <c r="Q7" i="46"/>
  <c r="J8" i="46"/>
  <c r="K8" i="46"/>
  <c r="L8" i="46"/>
  <c r="M8" i="46"/>
  <c r="N8" i="46"/>
  <c r="P8" i="46"/>
  <c r="Q8" i="46"/>
  <c r="J9" i="46"/>
  <c r="K9" i="46"/>
  <c r="L9" i="46"/>
  <c r="M9" i="46"/>
  <c r="N9" i="46"/>
  <c r="P9" i="46"/>
  <c r="Q9" i="46"/>
  <c r="J10" i="46"/>
  <c r="K10" i="46"/>
  <c r="L10" i="46"/>
  <c r="M10" i="46"/>
  <c r="N10" i="46"/>
  <c r="P10" i="46"/>
  <c r="Q10" i="46"/>
  <c r="J11" i="46"/>
  <c r="K11" i="46"/>
  <c r="L11" i="46"/>
  <c r="M11" i="46"/>
  <c r="N11" i="46"/>
  <c r="P11" i="46"/>
  <c r="Q11" i="46"/>
  <c r="J12" i="46"/>
  <c r="K12" i="46"/>
  <c r="L12" i="46"/>
  <c r="M12" i="46"/>
  <c r="N12" i="46"/>
  <c r="P12" i="46"/>
  <c r="Q12" i="46"/>
  <c r="J13" i="46"/>
  <c r="K13" i="46"/>
  <c r="L13" i="46"/>
  <c r="M13" i="46"/>
  <c r="N13" i="46"/>
  <c r="P13" i="46"/>
  <c r="Q13" i="46"/>
  <c r="J14" i="46"/>
  <c r="K14" i="46"/>
  <c r="L14" i="46"/>
  <c r="M14" i="46"/>
  <c r="N14" i="46"/>
  <c r="P14" i="46"/>
  <c r="Q14" i="46"/>
  <c r="J15" i="46"/>
  <c r="K15" i="46"/>
  <c r="L15" i="46"/>
  <c r="M15" i="46"/>
  <c r="N15" i="46"/>
  <c r="P15" i="46"/>
  <c r="Q15" i="46"/>
  <c r="J16" i="46"/>
  <c r="K16" i="46"/>
  <c r="L16" i="46"/>
  <c r="M16" i="46"/>
  <c r="N16" i="46"/>
  <c r="P16" i="46"/>
  <c r="Q16" i="46"/>
  <c r="J17" i="46"/>
  <c r="K17" i="46"/>
  <c r="L17" i="46"/>
  <c r="M17" i="46"/>
  <c r="N17" i="46"/>
  <c r="P17" i="46"/>
  <c r="Q17" i="46"/>
  <c r="J18" i="46"/>
  <c r="K18" i="46"/>
  <c r="L18" i="46"/>
  <c r="M18" i="46"/>
  <c r="N18" i="46"/>
  <c r="P18" i="46"/>
  <c r="Q18" i="46"/>
  <c r="J19" i="46"/>
  <c r="K19" i="46"/>
  <c r="L19" i="46"/>
  <c r="M19" i="46"/>
  <c r="N19" i="46"/>
  <c r="P19" i="46"/>
  <c r="Q19" i="46"/>
  <c r="J20" i="46"/>
  <c r="K20" i="46"/>
  <c r="L20" i="46"/>
  <c r="M20" i="46"/>
  <c r="N20" i="46"/>
  <c r="P20" i="46"/>
  <c r="Q20" i="46"/>
  <c r="J21" i="46"/>
  <c r="K21" i="46"/>
  <c r="L21" i="46"/>
  <c r="M21" i="46"/>
  <c r="N21" i="46"/>
  <c r="P21" i="46"/>
  <c r="Q21" i="46"/>
  <c r="J22" i="46"/>
  <c r="K22" i="46"/>
  <c r="L22" i="46"/>
  <c r="M22" i="46"/>
  <c r="N22" i="46"/>
  <c r="P22" i="46"/>
  <c r="Q22" i="46"/>
  <c r="J23" i="46"/>
  <c r="K23" i="46"/>
  <c r="L23" i="46"/>
  <c r="M23" i="46"/>
  <c r="N23" i="46"/>
  <c r="P23" i="46"/>
  <c r="Q23" i="46"/>
  <c r="J24" i="46"/>
  <c r="K24" i="46"/>
  <c r="L24" i="46"/>
  <c r="M24" i="46"/>
  <c r="N24" i="46"/>
  <c r="P24" i="46"/>
  <c r="Q24" i="46"/>
  <c r="J25" i="46"/>
  <c r="K25" i="46"/>
  <c r="L25" i="46"/>
  <c r="M25" i="46"/>
  <c r="N25" i="46"/>
  <c r="P25" i="46"/>
  <c r="Q25" i="46"/>
  <c r="J26" i="46"/>
  <c r="K26" i="46"/>
  <c r="L26" i="46"/>
  <c r="M26" i="46"/>
  <c r="N26" i="46"/>
  <c r="P26" i="46"/>
  <c r="Q26" i="46"/>
  <c r="J27" i="46"/>
  <c r="K27" i="46"/>
  <c r="L27" i="46"/>
  <c r="M27" i="46"/>
  <c r="N27" i="46"/>
  <c r="P27" i="46"/>
  <c r="Q27" i="46"/>
  <c r="J28" i="46"/>
  <c r="K28" i="46"/>
  <c r="L28" i="46"/>
  <c r="M28" i="46"/>
  <c r="N28" i="46"/>
  <c r="P28" i="46"/>
  <c r="Q28" i="46"/>
  <c r="J29" i="46"/>
  <c r="K29" i="46"/>
  <c r="L29" i="46"/>
  <c r="M29" i="46"/>
  <c r="N29" i="46"/>
  <c r="P29" i="46"/>
  <c r="Q29" i="46"/>
  <c r="J30" i="46"/>
  <c r="K30" i="46"/>
  <c r="L30" i="46"/>
  <c r="M30" i="46"/>
  <c r="N30" i="46"/>
  <c r="P30" i="46"/>
  <c r="Q30" i="46"/>
  <c r="J31" i="46"/>
  <c r="K31" i="46"/>
  <c r="L31" i="46"/>
  <c r="M31" i="46"/>
  <c r="N31" i="46"/>
  <c r="P31" i="46"/>
  <c r="Q31" i="46"/>
  <c r="J32" i="46"/>
  <c r="K32" i="46"/>
  <c r="L32" i="46"/>
  <c r="M32" i="46"/>
  <c r="N32" i="46"/>
  <c r="P32" i="46"/>
  <c r="Q32" i="46"/>
  <c r="J33" i="46"/>
  <c r="K33" i="46"/>
  <c r="L33" i="46"/>
  <c r="M33" i="46"/>
  <c r="N33" i="46"/>
  <c r="P33" i="46"/>
  <c r="Q33" i="46"/>
  <c r="J34" i="46"/>
  <c r="K34" i="46"/>
  <c r="L34" i="46"/>
  <c r="M34" i="46"/>
  <c r="N34" i="46"/>
  <c r="P34" i="46"/>
  <c r="Q34" i="46"/>
  <c r="J35" i="46"/>
  <c r="K35" i="46"/>
  <c r="L35" i="46"/>
  <c r="M35" i="46"/>
  <c r="N35" i="46"/>
  <c r="P35" i="46"/>
  <c r="Q35" i="46"/>
  <c r="J36" i="46"/>
  <c r="K36" i="46"/>
  <c r="L36" i="46"/>
  <c r="M36" i="46"/>
  <c r="N36" i="46"/>
  <c r="P36" i="46"/>
  <c r="Q36" i="46"/>
  <c r="J37" i="46"/>
  <c r="K37" i="46"/>
  <c r="L37" i="46"/>
  <c r="M37" i="46"/>
  <c r="N37" i="46"/>
  <c r="P37" i="46"/>
  <c r="Q37" i="46"/>
  <c r="J38" i="46"/>
  <c r="K38" i="46"/>
  <c r="L38" i="46"/>
  <c r="M38" i="46"/>
  <c r="N38" i="46"/>
  <c r="P38" i="46"/>
  <c r="Q38" i="46"/>
  <c r="J39" i="46"/>
  <c r="K39" i="46"/>
  <c r="L39" i="46"/>
  <c r="M39" i="46"/>
  <c r="N39" i="46"/>
  <c r="P39" i="46"/>
  <c r="Q39" i="46"/>
  <c r="J40" i="46"/>
  <c r="K40" i="46"/>
  <c r="L40" i="46"/>
  <c r="M40" i="46"/>
  <c r="N40" i="46"/>
  <c r="P40" i="46"/>
  <c r="Q40" i="46"/>
  <c r="J41" i="46"/>
  <c r="K41" i="46"/>
  <c r="L41" i="46"/>
  <c r="M41" i="46"/>
  <c r="N41" i="46"/>
  <c r="P41" i="46"/>
  <c r="Q41" i="46"/>
  <c r="J42" i="46"/>
  <c r="K42" i="46"/>
  <c r="L42" i="46"/>
  <c r="M42" i="46"/>
  <c r="N42" i="46"/>
  <c r="P42" i="46"/>
  <c r="Q42" i="46"/>
  <c r="J43" i="46"/>
  <c r="K43" i="46"/>
  <c r="L43" i="46"/>
  <c r="M43" i="46"/>
  <c r="N43" i="46"/>
  <c r="P43" i="46"/>
  <c r="Q43" i="46"/>
  <c r="J44" i="46"/>
  <c r="K44" i="46"/>
  <c r="L44" i="46"/>
  <c r="M44" i="46"/>
  <c r="N44" i="46"/>
  <c r="P44" i="46"/>
  <c r="Q44" i="46"/>
  <c r="J45" i="46"/>
  <c r="K45" i="46"/>
  <c r="L45" i="46"/>
  <c r="M45" i="46"/>
  <c r="N45" i="46"/>
  <c r="P45" i="46"/>
  <c r="Q45" i="46"/>
  <c r="J46" i="46"/>
  <c r="K46" i="46"/>
  <c r="L46" i="46"/>
  <c r="M46" i="46"/>
  <c r="N46" i="46"/>
  <c r="P46" i="46"/>
  <c r="Q46" i="46"/>
  <c r="J47" i="46"/>
  <c r="K47" i="46"/>
  <c r="L47" i="46"/>
  <c r="M47" i="46"/>
  <c r="N47" i="46"/>
  <c r="P47" i="46"/>
  <c r="Q47" i="46"/>
  <c r="J48" i="46"/>
  <c r="K48" i="46"/>
  <c r="L48" i="46"/>
  <c r="M48" i="46"/>
  <c r="N48" i="46"/>
  <c r="P48" i="46"/>
  <c r="Q48" i="46"/>
  <c r="J49" i="46"/>
  <c r="K49" i="46"/>
  <c r="L49" i="46"/>
  <c r="M49" i="46"/>
  <c r="N49" i="46"/>
  <c r="P49" i="46"/>
  <c r="Q49" i="46"/>
  <c r="J50" i="46"/>
  <c r="K50" i="46"/>
  <c r="L50" i="46"/>
  <c r="M50" i="46"/>
  <c r="N50" i="46"/>
  <c r="P50" i="46"/>
  <c r="Q50" i="46"/>
  <c r="J51" i="46"/>
  <c r="K51" i="46"/>
  <c r="L51" i="46"/>
  <c r="M51" i="46"/>
  <c r="N51" i="46"/>
  <c r="P51" i="46"/>
  <c r="Q51" i="46"/>
  <c r="J52" i="46"/>
  <c r="K52" i="46"/>
  <c r="L52" i="46"/>
  <c r="M52" i="46"/>
  <c r="N52" i="46"/>
  <c r="P52" i="46"/>
  <c r="Q52" i="46"/>
  <c r="J53" i="46"/>
  <c r="K53" i="46"/>
  <c r="L53" i="46"/>
  <c r="M53" i="46"/>
  <c r="N53" i="46"/>
  <c r="P53" i="46"/>
  <c r="Q53" i="46"/>
  <c r="J54" i="46"/>
  <c r="K54" i="46"/>
  <c r="L54" i="46"/>
  <c r="M54" i="46"/>
  <c r="N54" i="46"/>
  <c r="P54" i="46"/>
  <c r="Q54" i="46"/>
  <c r="J55" i="46"/>
  <c r="K55" i="46"/>
  <c r="L55" i="46"/>
  <c r="M55" i="46"/>
  <c r="N55" i="46"/>
  <c r="P55" i="46"/>
  <c r="Q55" i="46"/>
  <c r="J56" i="46"/>
  <c r="K56" i="46"/>
  <c r="L56" i="46"/>
  <c r="M56" i="46"/>
  <c r="N56" i="46"/>
  <c r="P56" i="46"/>
  <c r="Q56" i="46"/>
  <c r="J57" i="46"/>
  <c r="K57" i="46"/>
  <c r="L57" i="46"/>
  <c r="M57" i="46"/>
  <c r="N57" i="46"/>
  <c r="P57" i="46"/>
  <c r="Q57" i="46"/>
  <c r="J58" i="46"/>
  <c r="K58" i="46"/>
  <c r="L58" i="46"/>
  <c r="M58" i="46"/>
  <c r="N58" i="46"/>
  <c r="P58" i="46"/>
  <c r="Q58" i="46"/>
  <c r="J59" i="46"/>
  <c r="K59" i="46"/>
  <c r="L59" i="46"/>
  <c r="M59" i="46"/>
  <c r="N59" i="46"/>
  <c r="P59" i="46"/>
  <c r="Q59" i="46"/>
  <c r="J60" i="46"/>
  <c r="K60" i="46"/>
  <c r="L60" i="46"/>
  <c r="M60" i="46"/>
  <c r="N60" i="46"/>
  <c r="P60" i="46"/>
  <c r="Q60" i="46"/>
  <c r="J61" i="46"/>
  <c r="K61" i="46"/>
  <c r="L61" i="46"/>
  <c r="M61" i="46"/>
  <c r="N61" i="46"/>
  <c r="P61" i="46"/>
  <c r="Q61" i="46"/>
  <c r="J62" i="46"/>
  <c r="K62" i="46"/>
  <c r="L62" i="46"/>
  <c r="M62" i="46"/>
  <c r="N62" i="46"/>
  <c r="P62" i="46"/>
  <c r="Q62" i="46"/>
  <c r="J63" i="46"/>
  <c r="K63" i="46"/>
  <c r="L63" i="46"/>
  <c r="M63" i="46"/>
  <c r="N63" i="46"/>
  <c r="P63" i="46"/>
  <c r="Q63" i="46"/>
  <c r="J64" i="46"/>
  <c r="K64" i="46"/>
  <c r="L64" i="46"/>
  <c r="M64" i="46"/>
  <c r="N64" i="46"/>
  <c r="P64" i="46"/>
  <c r="Q64" i="46"/>
  <c r="J65" i="46"/>
  <c r="K65" i="46"/>
  <c r="L65" i="46"/>
  <c r="M65" i="46"/>
  <c r="N65" i="46"/>
  <c r="P65" i="46"/>
  <c r="Q65" i="46"/>
  <c r="J66" i="46"/>
  <c r="K66" i="46"/>
  <c r="L66" i="46"/>
  <c r="M66" i="46"/>
  <c r="N66" i="46"/>
  <c r="P66" i="46"/>
  <c r="Q66" i="46"/>
  <c r="J67" i="46"/>
  <c r="K67" i="46"/>
  <c r="L67" i="46"/>
  <c r="M67" i="46"/>
  <c r="N67" i="46"/>
  <c r="P67" i="46"/>
  <c r="Q67" i="46"/>
  <c r="J68" i="46"/>
  <c r="K68" i="46"/>
  <c r="L68" i="46"/>
  <c r="M68" i="46"/>
  <c r="N68" i="46"/>
  <c r="P68" i="46"/>
  <c r="Q68" i="46"/>
  <c r="J69" i="46"/>
  <c r="K69" i="46"/>
  <c r="L69" i="46"/>
  <c r="M69" i="46"/>
  <c r="N69" i="46"/>
  <c r="P69" i="46"/>
  <c r="Q69" i="46"/>
  <c r="J70" i="46"/>
  <c r="K70" i="46"/>
  <c r="L70" i="46"/>
  <c r="M70" i="46"/>
  <c r="N70" i="46"/>
  <c r="P70" i="46"/>
  <c r="Q70" i="46"/>
  <c r="J71" i="46"/>
  <c r="K71" i="46"/>
  <c r="L71" i="46"/>
  <c r="M71" i="46"/>
  <c r="N71" i="46"/>
  <c r="P71" i="46"/>
  <c r="Q71" i="46"/>
  <c r="J72" i="46"/>
  <c r="K72" i="46"/>
  <c r="L72" i="46"/>
  <c r="M72" i="46"/>
  <c r="N72" i="46"/>
  <c r="P72" i="46"/>
  <c r="Q72" i="46"/>
  <c r="J73" i="46"/>
  <c r="K73" i="46"/>
  <c r="L73" i="46"/>
  <c r="M73" i="46"/>
  <c r="N73" i="46"/>
  <c r="P73" i="46"/>
  <c r="Q73" i="46"/>
  <c r="J74" i="46"/>
  <c r="K74" i="46"/>
  <c r="L74" i="46"/>
  <c r="M74" i="46"/>
  <c r="N74" i="46"/>
  <c r="P74" i="46"/>
  <c r="Q74" i="46"/>
  <c r="J75" i="46"/>
  <c r="K75" i="46"/>
  <c r="L75" i="46"/>
  <c r="M75" i="46"/>
  <c r="N75" i="46"/>
  <c r="P75" i="46"/>
  <c r="Q75" i="46"/>
  <c r="J76" i="46"/>
  <c r="K76" i="46"/>
  <c r="L76" i="46"/>
  <c r="M76" i="46"/>
  <c r="N76" i="46"/>
  <c r="P76" i="46"/>
  <c r="Q76" i="46"/>
  <c r="J77" i="46"/>
  <c r="K77" i="46"/>
  <c r="L77" i="46"/>
  <c r="M77" i="46"/>
  <c r="N77" i="46"/>
  <c r="P77" i="46"/>
  <c r="Q77" i="46"/>
  <c r="J78" i="46"/>
  <c r="K78" i="46"/>
  <c r="L78" i="46"/>
  <c r="M78" i="46"/>
  <c r="N78" i="46"/>
  <c r="P78" i="46"/>
  <c r="Q78" i="46"/>
  <c r="J79" i="46"/>
  <c r="K79" i="46"/>
  <c r="L79" i="46"/>
  <c r="M79" i="46"/>
  <c r="N79" i="46"/>
  <c r="P79" i="46"/>
  <c r="Q79" i="46"/>
  <c r="J80" i="46"/>
  <c r="K80" i="46"/>
  <c r="L80" i="46"/>
  <c r="M80" i="46"/>
  <c r="N80" i="46"/>
  <c r="P80" i="46"/>
  <c r="Q80" i="46"/>
  <c r="J81" i="46"/>
  <c r="K81" i="46"/>
  <c r="L81" i="46"/>
  <c r="M81" i="46"/>
  <c r="N81" i="46"/>
  <c r="P81" i="46"/>
  <c r="Q81" i="46"/>
  <c r="J82" i="46"/>
  <c r="K82" i="46"/>
  <c r="L82" i="46"/>
  <c r="M82" i="46"/>
  <c r="N82" i="46"/>
  <c r="P82" i="46"/>
  <c r="Q82" i="46"/>
  <c r="J83" i="46"/>
  <c r="K83" i="46"/>
  <c r="L83" i="46"/>
  <c r="M83" i="46"/>
  <c r="N83" i="46"/>
  <c r="P83" i="46"/>
  <c r="Q83" i="46"/>
  <c r="J84" i="46"/>
  <c r="K84" i="46"/>
  <c r="L84" i="46"/>
  <c r="M84" i="46"/>
  <c r="N84" i="46"/>
  <c r="P84" i="46"/>
  <c r="Q84" i="46"/>
  <c r="J85" i="46"/>
  <c r="K85" i="46"/>
  <c r="L85" i="46"/>
  <c r="M85" i="46"/>
  <c r="N85" i="46"/>
  <c r="P85" i="46"/>
  <c r="Q85" i="46"/>
  <c r="J86" i="46"/>
  <c r="K86" i="46"/>
  <c r="L86" i="46"/>
  <c r="M86" i="46"/>
  <c r="N86" i="46"/>
  <c r="P86" i="46"/>
  <c r="Q86" i="46"/>
  <c r="J87" i="46"/>
  <c r="K87" i="46"/>
  <c r="L87" i="46"/>
  <c r="M87" i="46"/>
  <c r="N87" i="46"/>
  <c r="P87" i="46"/>
  <c r="Q87" i="46"/>
  <c r="J88" i="46"/>
  <c r="K88" i="46"/>
  <c r="L88" i="46"/>
  <c r="M88" i="46"/>
  <c r="N88" i="46"/>
  <c r="P88" i="46"/>
  <c r="Q88" i="46"/>
  <c r="J89" i="46"/>
  <c r="K89" i="46"/>
  <c r="L89" i="46"/>
  <c r="M89" i="46"/>
  <c r="N89" i="46"/>
  <c r="P89" i="46"/>
  <c r="Q89" i="46"/>
  <c r="J90" i="46"/>
  <c r="K90" i="46"/>
  <c r="L90" i="46"/>
  <c r="M90" i="46"/>
  <c r="N90" i="46"/>
  <c r="P90" i="46"/>
  <c r="Q90" i="46"/>
  <c r="J91" i="46"/>
  <c r="K91" i="46"/>
  <c r="L91" i="46"/>
  <c r="M91" i="46"/>
  <c r="N91" i="46"/>
  <c r="P91" i="46"/>
  <c r="Q91" i="46"/>
  <c r="J92" i="46"/>
  <c r="K92" i="46"/>
  <c r="L92" i="46"/>
  <c r="M92" i="46"/>
  <c r="N92" i="46"/>
  <c r="P92" i="46"/>
  <c r="Q92" i="46"/>
  <c r="J93" i="46"/>
  <c r="K93" i="46"/>
  <c r="L93" i="46"/>
  <c r="M93" i="46"/>
  <c r="N93" i="46"/>
  <c r="P93" i="46"/>
  <c r="Q93" i="46"/>
  <c r="J94" i="46"/>
  <c r="K94" i="46"/>
  <c r="L94" i="46"/>
  <c r="M94" i="46"/>
  <c r="N94" i="46"/>
  <c r="P94" i="46"/>
  <c r="Q94" i="46"/>
  <c r="J95" i="46"/>
  <c r="K95" i="46"/>
  <c r="L95" i="46"/>
  <c r="M95" i="46"/>
  <c r="N95" i="46"/>
  <c r="P95" i="46"/>
  <c r="Q95" i="46"/>
  <c r="J96" i="46"/>
  <c r="K96" i="46"/>
  <c r="L96" i="46"/>
  <c r="M96" i="46"/>
  <c r="N96" i="46"/>
  <c r="P96" i="46"/>
  <c r="Q96" i="46"/>
  <c r="J97" i="46"/>
  <c r="K97" i="46"/>
  <c r="L97" i="46"/>
  <c r="M97" i="46"/>
  <c r="N97" i="46"/>
  <c r="P97" i="46"/>
  <c r="Q97" i="46"/>
  <c r="J98" i="46"/>
  <c r="K98" i="46"/>
  <c r="L98" i="46"/>
  <c r="M98" i="46"/>
  <c r="N98" i="46"/>
  <c r="P98" i="46"/>
  <c r="Q98" i="46"/>
  <c r="J99" i="46"/>
  <c r="K99" i="46"/>
  <c r="L99" i="46"/>
  <c r="M99" i="46"/>
  <c r="N99" i="46"/>
  <c r="P99" i="46"/>
  <c r="Q99" i="46"/>
  <c r="K4" i="46"/>
  <c r="L4" i="46"/>
  <c r="M4" i="46"/>
  <c r="N4" i="46"/>
  <c r="P4" i="46"/>
  <c r="Q4" i="46"/>
  <c r="J4" i="46"/>
  <c r="B5" i="46"/>
  <c r="Z5" i="46" s="1"/>
  <c r="B5" i="2" s="1"/>
  <c r="C5" i="46"/>
  <c r="AA5" i="46" s="1"/>
  <c r="C5" i="2" s="1"/>
  <c r="D5" i="46"/>
  <c r="E5" i="46"/>
  <c r="F5" i="46"/>
  <c r="AD5" i="46" s="1"/>
  <c r="F5" i="2" s="1"/>
  <c r="H5" i="46"/>
  <c r="I5" i="46"/>
  <c r="B6" i="46"/>
  <c r="C6" i="46"/>
  <c r="D6" i="46"/>
  <c r="E6" i="46"/>
  <c r="F6" i="46"/>
  <c r="H6" i="46"/>
  <c r="I6" i="46"/>
  <c r="B7" i="46"/>
  <c r="C7" i="46"/>
  <c r="D7" i="46"/>
  <c r="E7" i="46"/>
  <c r="F7" i="46"/>
  <c r="H7" i="46"/>
  <c r="I7" i="46"/>
  <c r="B8" i="46"/>
  <c r="C8" i="46"/>
  <c r="D8" i="46"/>
  <c r="E8" i="46"/>
  <c r="F8" i="46"/>
  <c r="H8" i="46"/>
  <c r="I8" i="46"/>
  <c r="B9" i="46"/>
  <c r="C9" i="46"/>
  <c r="D9" i="46"/>
  <c r="AB9" i="46" s="1"/>
  <c r="D9" i="2" s="1"/>
  <c r="E9" i="46"/>
  <c r="F9" i="46"/>
  <c r="H9" i="46"/>
  <c r="I9" i="46"/>
  <c r="B10" i="46"/>
  <c r="C10" i="46"/>
  <c r="D10" i="46"/>
  <c r="E10" i="46"/>
  <c r="F10" i="46"/>
  <c r="H10" i="46"/>
  <c r="I10" i="46"/>
  <c r="B11" i="46"/>
  <c r="C11" i="46"/>
  <c r="D11" i="46"/>
  <c r="E11" i="46"/>
  <c r="F11" i="46"/>
  <c r="H11" i="46"/>
  <c r="I11" i="46"/>
  <c r="B12" i="46"/>
  <c r="C12" i="46"/>
  <c r="D12" i="46"/>
  <c r="E12" i="46"/>
  <c r="F12" i="46"/>
  <c r="H12" i="46"/>
  <c r="AF12" i="46" s="1"/>
  <c r="H12" i="2" s="1"/>
  <c r="I12" i="46"/>
  <c r="B13" i="46"/>
  <c r="Z13" i="46" s="1"/>
  <c r="B13" i="2" s="1"/>
  <c r="C13" i="46"/>
  <c r="AA13" i="46" s="1"/>
  <c r="C13" i="2" s="1"/>
  <c r="D13" i="46"/>
  <c r="AB13" i="46" s="1"/>
  <c r="D13" i="2" s="1"/>
  <c r="E13" i="46"/>
  <c r="AC13" i="46" s="1"/>
  <c r="E13" i="2" s="1"/>
  <c r="F13" i="46"/>
  <c r="H13" i="46"/>
  <c r="I13" i="46"/>
  <c r="B14" i="46"/>
  <c r="C14" i="46"/>
  <c r="D14" i="46"/>
  <c r="E14" i="46"/>
  <c r="F14" i="46"/>
  <c r="H14" i="46"/>
  <c r="I14" i="46"/>
  <c r="B15" i="46"/>
  <c r="C15" i="46"/>
  <c r="D15" i="46"/>
  <c r="E15" i="46"/>
  <c r="F15" i="46"/>
  <c r="H15" i="46"/>
  <c r="I15" i="46"/>
  <c r="B16" i="46"/>
  <c r="C16" i="46"/>
  <c r="D16" i="46"/>
  <c r="E16" i="46"/>
  <c r="F16" i="46"/>
  <c r="H16" i="46"/>
  <c r="I16" i="46"/>
  <c r="B17" i="46"/>
  <c r="C17" i="46"/>
  <c r="AA17" i="46" s="1"/>
  <c r="C17" i="2" s="1"/>
  <c r="D17" i="46"/>
  <c r="AB17" i="46" s="1"/>
  <c r="D17" i="2" s="1"/>
  <c r="E17" i="46"/>
  <c r="AC17" i="46" s="1"/>
  <c r="E17" i="2" s="1"/>
  <c r="F17" i="46"/>
  <c r="H17" i="46"/>
  <c r="I17" i="46"/>
  <c r="B18" i="46"/>
  <c r="C18" i="46"/>
  <c r="D18" i="46"/>
  <c r="E18" i="46"/>
  <c r="F18" i="46"/>
  <c r="H18" i="46"/>
  <c r="I18" i="46"/>
  <c r="B19" i="46"/>
  <c r="C19" i="46"/>
  <c r="D19" i="46"/>
  <c r="E19" i="46"/>
  <c r="F19" i="46"/>
  <c r="H19" i="46"/>
  <c r="I19" i="46"/>
  <c r="B20" i="46"/>
  <c r="C20" i="46"/>
  <c r="D20" i="46"/>
  <c r="E20" i="46"/>
  <c r="F20" i="46"/>
  <c r="H20" i="46"/>
  <c r="I20" i="46"/>
  <c r="B21" i="46"/>
  <c r="C21" i="46"/>
  <c r="D21" i="46"/>
  <c r="E21" i="46"/>
  <c r="F21" i="46"/>
  <c r="AD21" i="46" s="1"/>
  <c r="F21" i="2" s="1"/>
  <c r="H21" i="46"/>
  <c r="I21" i="46"/>
  <c r="B22" i="46"/>
  <c r="C22" i="46"/>
  <c r="D22" i="46"/>
  <c r="E22" i="46"/>
  <c r="F22" i="46"/>
  <c r="H22" i="46"/>
  <c r="I22" i="46"/>
  <c r="B23" i="46"/>
  <c r="C23" i="46"/>
  <c r="D23" i="46"/>
  <c r="E23" i="46"/>
  <c r="F23" i="46"/>
  <c r="H23" i="46"/>
  <c r="I23" i="46"/>
  <c r="B24" i="46"/>
  <c r="C24" i="46"/>
  <c r="D24" i="46"/>
  <c r="E24" i="46"/>
  <c r="F24" i="46"/>
  <c r="H24" i="46"/>
  <c r="I24" i="46"/>
  <c r="B25" i="46"/>
  <c r="C25" i="46"/>
  <c r="AA25" i="46" s="1"/>
  <c r="C25" i="2" s="1"/>
  <c r="D25" i="46"/>
  <c r="E25" i="46"/>
  <c r="AC25" i="46" s="1"/>
  <c r="E25" i="2" s="1"/>
  <c r="F25" i="46"/>
  <c r="H25" i="46"/>
  <c r="I25" i="46"/>
  <c r="B26" i="46"/>
  <c r="C26" i="46"/>
  <c r="D26" i="46"/>
  <c r="E26" i="46"/>
  <c r="F26" i="46"/>
  <c r="H26" i="46"/>
  <c r="I26" i="46"/>
  <c r="B27" i="46"/>
  <c r="C27" i="46"/>
  <c r="D27" i="46"/>
  <c r="E27" i="46"/>
  <c r="F27" i="46"/>
  <c r="H27" i="46"/>
  <c r="I27" i="46"/>
  <c r="B28" i="46"/>
  <c r="C28" i="46"/>
  <c r="D28" i="46"/>
  <c r="E28" i="46"/>
  <c r="F28" i="46"/>
  <c r="H28" i="46"/>
  <c r="AF28" i="46" s="1"/>
  <c r="H28" i="2" s="1"/>
  <c r="I28" i="46"/>
  <c r="AG28" i="46" s="1"/>
  <c r="I28" i="2" s="1"/>
  <c r="B29" i="46"/>
  <c r="Z29" i="46" s="1"/>
  <c r="B29" i="2" s="1"/>
  <c r="C29" i="46"/>
  <c r="AA29" i="46" s="1"/>
  <c r="C29" i="2" s="1"/>
  <c r="D29" i="46"/>
  <c r="AB29" i="46" s="1"/>
  <c r="D29" i="2" s="1"/>
  <c r="E29" i="46"/>
  <c r="AC29" i="46" s="1"/>
  <c r="E29" i="2" s="1"/>
  <c r="F29" i="46"/>
  <c r="AD29" i="46" s="1"/>
  <c r="F29" i="2" s="1"/>
  <c r="H29" i="46"/>
  <c r="I29" i="46"/>
  <c r="B30" i="46"/>
  <c r="C30" i="46"/>
  <c r="D30" i="46"/>
  <c r="E30" i="46"/>
  <c r="F30" i="46"/>
  <c r="H30" i="46"/>
  <c r="I30" i="46"/>
  <c r="B31" i="46"/>
  <c r="C31" i="46"/>
  <c r="D31" i="46"/>
  <c r="E31" i="46"/>
  <c r="F31" i="46"/>
  <c r="H31" i="46"/>
  <c r="I31" i="46"/>
  <c r="B32" i="46"/>
  <c r="C32" i="46"/>
  <c r="D32" i="46"/>
  <c r="E32" i="46"/>
  <c r="F32" i="46"/>
  <c r="H32" i="46"/>
  <c r="I32" i="46"/>
  <c r="B33" i="46"/>
  <c r="C33" i="46"/>
  <c r="D33" i="46"/>
  <c r="E33" i="46"/>
  <c r="F33" i="46"/>
  <c r="H33" i="46"/>
  <c r="I33" i="46"/>
  <c r="B34" i="46"/>
  <c r="C34" i="46"/>
  <c r="D34" i="46"/>
  <c r="E34" i="46"/>
  <c r="F34" i="46"/>
  <c r="H34" i="46"/>
  <c r="I34" i="46"/>
  <c r="B35" i="46"/>
  <c r="C35" i="46"/>
  <c r="D35" i="46"/>
  <c r="E35" i="46"/>
  <c r="F35" i="46"/>
  <c r="H35" i="46"/>
  <c r="I35" i="46"/>
  <c r="B36" i="46"/>
  <c r="C36" i="46"/>
  <c r="D36" i="46"/>
  <c r="E36" i="46"/>
  <c r="F36" i="46"/>
  <c r="H36" i="46"/>
  <c r="AF36" i="46" s="1"/>
  <c r="H36" i="2" s="1"/>
  <c r="I36" i="46"/>
  <c r="B37" i="46"/>
  <c r="C37" i="46"/>
  <c r="AA37" i="46" s="1"/>
  <c r="C37" i="2" s="1"/>
  <c r="D37" i="46"/>
  <c r="AB37" i="46" s="1"/>
  <c r="D37" i="2" s="1"/>
  <c r="E37" i="46"/>
  <c r="F37" i="46"/>
  <c r="H37" i="46"/>
  <c r="I37" i="46"/>
  <c r="B38" i="46"/>
  <c r="C38" i="46"/>
  <c r="D38" i="46"/>
  <c r="E38" i="46"/>
  <c r="F38" i="46"/>
  <c r="H38" i="46"/>
  <c r="I38" i="46"/>
  <c r="B39" i="46"/>
  <c r="C39" i="46"/>
  <c r="D39" i="46"/>
  <c r="E39" i="46"/>
  <c r="F39" i="46"/>
  <c r="H39" i="46"/>
  <c r="I39" i="46"/>
  <c r="B40" i="46"/>
  <c r="C40" i="46"/>
  <c r="D40" i="46"/>
  <c r="E40" i="46"/>
  <c r="F40" i="46"/>
  <c r="H40" i="46"/>
  <c r="I40" i="46"/>
  <c r="B41" i="46"/>
  <c r="C41" i="46"/>
  <c r="D41" i="46"/>
  <c r="E41" i="46"/>
  <c r="AC41" i="46" s="1"/>
  <c r="E41" i="2" s="1"/>
  <c r="F41" i="46"/>
  <c r="H41" i="46"/>
  <c r="I41" i="46"/>
  <c r="B42" i="46"/>
  <c r="C42" i="46"/>
  <c r="D42" i="46"/>
  <c r="E42" i="46"/>
  <c r="F42" i="46"/>
  <c r="H42" i="46"/>
  <c r="I42" i="46"/>
  <c r="B43" i="46"/>
  <c r="C43" i="46"/>
  <c r="D43" i="46"/>
  <c r="E43" i="46"/>
  <c r="F43" i="46"/>
  <c r="H43" i="46"/>
  <c r="I43" i="46"/>
  <c r="B44" i="46"/>
  <c r="C44" i="46"/>
  <c r="D44" i="46"/>
  <c r="E44" i="46"/>
  <c r="F44" i="46"/>
  <c r="H44" i="46"/>
  <c r="I44" i="46"/>
  <c r="B45" i="46"/>
  <c r="C45" i="46"/>
  <c r="D45" i="46"/>
  <c r="E45" i="46"/>
  <c r="F45" i="46"/>
  <c r="AD45" i="46" s="1"/>
  <c r="F45" i="2" s="1"/>
  <c r="H45" i="46"/>
  <c r="I45" i="46"/>
  <c r="B46" i="46"/>
  <c r="C46" i="46"/>
  <c r="D46" i="46"/>
  <c r="E46" i="46"/>
  <c r="F46" i="46"/>
  <c r="H46" i="46"/>
  <c r="I46" i="46"/>
  <c r="B47" i="46"/>
  <c r="C47" i="46"/>
  <c r="D47" i="46"/>
  <c r="E47" i="46"/>
  <c r="F47" i="46"/>
  <c r="H47" i="46"/>
  <c r="I47" i="46"/>
  <c r="B48" i="46"/>
  <c r="C48" i="46"/>
  <c r="D48" i="46"/>
  <c r="E48" i="46"/>
  <c r="F48" i="46"/>
  <c r="H48" i="46"/>
  <c r="I48" i="46"/>
  <c r="B49" i="46"/>
  <c r="C49" i="46"/>
  <c r="D49" i="46"/>
  <c r="E49" i="46"/>
  <c r="AC49" i="46" s="1"/>
  <c r="E49" i="2" s="1"/>
  <c r="F49" i="46"/>
  <c r="H49" i="46"/>
  <c r="I49" i="46"/>
  <c r="B50" i="46"/>
  <c r="C50" i="46"/>
  <c r="D50" i="46"/>
  <c r="E50" i="46"/>
  <c r="F50" i="46"/>
  <c r="H50" i="46"/>
  <c r="I50" i="46"/>
  <c r="B51" i="46"/>
  <c r="C51" i="46"/>
  <c r="D51" i="46"/>
  <c r="E51" i="46"/>
  <c r="F51" i="46"/>
  <c r="H51" i="46"/>
  <c r="I51" i="46"/>
  <c r="B52" i="46"/>
  <c r="C52" i="46"/>
  <c r="D52" i="46"/>
  <c r="E52" i="46"/>
  <c r="F52" i="46"/>
  <c r="H52" i="46"/>
  <c r="AF52" i="46" s="1"/>
  <c r="H52" i="2" s="1"/>
  <c r="I52" i="46"/>
  <c r="B53" i="46"/>
  <c r="Z53" i="46" s="1"/>
  <c r="B53" i="2" s="1"/>
  <c r="C53" i="46"/>
  <c r="AA53" i="46" s="1"/>
  <c r="C53" i="2" s="1"/>
  <c r="D53" i="46"/>
  <c r="AB53" i="46" s="1"/>
  <c r="D53" i="2" s="1"/>
  <c r="E53" i="46"/>
  <c r="AC53" i="46" s="1"/>
  <c r="E53" i="2" s="1"/>
  <c r="F53" i="46"/>
  <c r="AD53" i="46" s="1"/>
  <c r="F53" i="2" s="1"/>
  <c r="H53" i="46"/>
  <c r="I53" i="46"/>
  <c r="B54" i="46"/>
  <c r="C54" i="46"/>
  <c r="D54" i="46"/>
  <c r="E54" i="46"/>
  <c r="F54" i="46"/>
  <c r="H54" i="46"/>
  <c r="I54" i="46"/>
  <c r="B55" i="46"/>
  <c r="C55" i="46"/>
  <c r="D55" i="46"/>
  <c r="E55" i="46"/>
  <c r="F55" i="46"/>
  <c r="H55" i="46"/>
  <c r="I55" i="46"/>
  <c r="B56" i="46"/>
  <c r="C56" i="46"/>
  <c r="D56" i="46"/>
  <c r="E56" i="46"/>
  <c r="F56" i="46"/>
  <c r="H56" i="46"/>
  <c r="I56" i="46"/>
  <c r="B57" i="46"/>
  <c r="C57" i="46"/>
  <c r="D57" i="46"/>
  <c r="E57" i="46"/>
  <c r="F57" i="46"/>
  <c r="H57" i="46"/>
  <c r="I57" i="46"/>
  <c r="B58" i="46"/>
  <c r="C58" i="46"/>
  <c r="D58" i="46"/>
  <c r="E58" i="46"/>
  <c r="F58" i="46"/>
  <c r="H58" i="46"/>
  <c r="I58" i="46"/>
  <c r="B59" i="46"/>
  <c r="C59" i="46"/>
  <c r="D59" i="46"/>
  <c r="E59" i="46"/>
  <c r="F59" i="46"/>
  <c r="H59" i="46"/>
  <c r="I59" i="46"/>
  <c r="B60" i="46"/>
  <c r="C60" i="46"/>
  <c r="D60" i="46"/>
  <c r="E60" i="46"/>
  <c r="F60" i="46"/>
  <c r="H60" i="46"/>
  <c r="I60" i="46"/>
  <c r="AG60" i="46" s="1"/>
  <c r="I60" i="2" s="1"/>
  <c r="B61" i="46"/>
  <c r="Z61" i="46" s="1"/>
  <c r="B61" i="2" s="1"/>
  <c r="C61" i="46"/>
  <c r="AA61" i="46" s="1"/>
  <c r="C61" i="2" s="1"/>
  <c r="D61" i="46"/>
  <c r="E61" i="46"/>
  <c r="F61" i="46"/>
  <c r="H61" i="46"/>
  <c r="I61" i="46"/>
  <c r="B62" i="46"/>
  <c r="C62" i="46"/>
  <c r="D62" i="46"/>
  <c r="E62" i="46"/>
  <c r="F62" i="46"/>
  <c r="H62" i="46"/>
  <c r="I62" i="46"/>
  <c r="B63" i="46"/>
  <c r="C63" i="46"/>
  <c r="D63" i="46"/>
  <c r="E63" i="46"/>
  <c r="F63" i="46"/>
  <c r="H63" i="46"/>
  <c r="I63" i="46"/>
  <c r="B64" i="46"/>
  <c r="C64" i="46"/>
  <c r="D64" i="46"/>
  <c r="E64" i="46"/>
  <c r="F64" i="46"/>
  <c r="H64" i="46"/>
  <c r="I64" i="46"/>
  <c r="B65" i="46"/>
  <c r="C65" i="46"/>
  <c r="D65" i="46"/>
  <c r="E65" i="46"/>
  <c r="F65" i="46"/>
  <c r="H65" i="46"/>
  <c r="I65" i="46"/>
  <c r="B66" i="46"/>
  <c r="C66" i="46"/>
  <c r="D66" i="46"/>
  <c r="E66" i="46"/>
  <c r="F66" i="46"/>
  <c r="H66" i="46"/>
  <c r="I66" i="46"/>
  <c r="B67" i="46"/>
  <c r="C67" i="46"/>
  <c r="D67" i="46"/>
  <c r="E67" i="46"/>
  <c r="F67" i="46"/>
  <c r="H67" i="46"/>
  <c r="I67" i="46"/>
  <c r="B68" i="46"/>
  <c r="C68" i="46"/>
  <c r="D68" i="46"/>
  <c r="E68" i="46"/>
  <c r="F68" i="46"/>
  <c r="H68" i="46"/>
  <c r="I68" i="46"/>
  <c r="AG68" i="46" s="1"/>
  <c r="I68" i="2" s="1"/>
  <c r="B69" i="46"/>
  <c r="C69" i="46"/>
  <c r="D69" i="46"/>
  <c r="AB69" i="46" s="1"/>
  <c r="D69" i="2" s="1"/>
  <c r="E69" i="46"/>
  <c r="F69" i="46"/>
  <c r="AD69" i="46" s="1"/>
  <c r="F69" i="2" s="1"/>
  <c r="H69" i="46"/>
  <c r="I69" i="46"/>
  <c r="B70" i="46"/>
  <c r="C70" i="46"/>
  <c r="D70" i="46"/>
  <c r="E70" i="46"/>
  <c r="F70" i="46"/>
  <c r="H70" i="46"/>
  <c r="I70" i="46"/>
  <c r="B71" i="46"/>
  <c r="C71" i="46"/>
  <c r="D71" i="46"/>
  <c r="E71" i="46"/>
  <c r="F71" i="46"/>
  <c r="H71" i="46"/>
  <c r="I71" i="46"/>
  <c r="B72" i="46"/>
  <c r="C72" i="46"/>
  <c r="D72" i="46"/>
  <c r="E72" i="46"/>
  <c r="F72" i="46"/>
  <c r="H72" i="46"/>
  <c r="I72" i="46"/>
  <c r="B73" i="46"/>
  <c r="C73" i="46"/>
  <c r="D73" i="46"/>
  <c r="E73" i="46"/>
  <c r="F73" i="46"/>
  <c r="H73" i="46"/>
  <c r="I73" i="46"/>
  <c r="B74" i="46"/>
  <c r="C74" i="46"/>
  <c r="D74" i="46"/>
  <c r="E74" i="46"/>
  <c r="F74" i="46"/>
  <c r="H74" i="46"/>
  <c r="I74" i="46"/>
  <c r="B75" i="46"/>
  <c r="C75" i="46"/>
  <c r="D75" i="46"/>
  <c r="E75" i="46"/>
  <c r="F75" i="46"/>
  <c r="H75" i="46"/>
  <c r="I75" i="46"/>
  <c r="B76" i="46"/>
  <c r="C76" i="46"/>
  <c r="D76" i="46"/>
  <c r="E76" i="46"/>
  <c r="F76" i="46"/>
  <c r="H76" i="46"/>
  <c r="I76" i="46"/>
  <c r="AG76" i="46" s="1"/>
  <c r="I76" i="2" s="1"/>
  <c r="B77" i="46"/>
  <c r="Z77" i="46" s="1"/>
  <c r="B77" i="2" s="1"/>
  <c r="C77" i="46"/>
  <c r="AA77" i="46" s="1"/>
  <c r="C77" i="2" s="1"/>
  <c r="D77" i="46"/>
  <c r="E77" i="46"/>
  <c r="F77" i="46"/>
  <c r="AD77" i="46" s="1"/>
  <c r="F77" i="2" s="1"/>
  <c r="H77" i="46"/>
  <c r="I77" i="46"/>
  <c r="B78" i="46"/>
  <c r="C78" i="46"/>
  <c r="D78" i="46"/>
  <c r="E78" i="46"/>
  <c r="F78" i="46"/>
  <c r="H78" i="46"/>
  <c r="I78" i="46"/>
  <c r="B79" i="46"/>
  <c r="C79" i="46"/>
  <c r="D79" i="46"/>
  <c r="E79" i="46"/>
  <c r="F79" i="46"/>
  <c r="H79" i="46"/>
  <c r="I79" i="46"/>
  <c r="B80" i="46"/>
  <c r="C80" i="46"/>
  <c r="D80" i="46"/>
  <c r="E80" i="46"/>
  <c r="F80" i="46"/>
  <c r="H80" i="46"/>
  <c r="I80" i="46"/>
  <c r="B81" i="46"/>
  <c r="C81" i="46"/>
  <c r="D81" i="46"/>
  <c r="E81" i="46"/>
  <c r="F81" i="46"/>
  <c r="H81" i="46"/>
  <c r="I81" i="46"/>
  <c r="B82" i="46"/>
  <c r="C82" i="46"/>
  <c r="D82" i="46"/>
  <c r="E82" i="46"/>
  <c r="F82" i="46"/>
  <c r="H82" i="46"/>
  <c r="I82" i="46"/>
  <c r="B83" i="46"/>
  <c r="C83" i="46"/>
  <c r="D83" i="46"/>
  <c r="E83" i="46"/>
  <c r="F83" i="46"/>
  <c r="H83" i="46"/>
  <c r="I83" i="46"/>
  <c r="B84" i="46"/>
  <c r="C84" i="46"/>
  <c r="D84" i="46"/>
  <c r="E84" i="46"/>
  <c r="F84" i="46"/>
  <c r="H84" i="46"/>
  <c r="I84" i="46"/>
  <c r="B85" i="46"/>
  <c r="Z85" i="46" s="1"/>
  <c r="B85" i="2" s="1"/>
  <c r="C85" i="46"/>
  <c r="AA85" i="46" s="1"/>
  <c r="C85" i="2" s="1"/>
  <c r="D85" i="46"/>
  <c r="E85" i="46"/>
  <c r="F85" i="46"/>
  <c r="H85" i="46"/>
  <c r="I85" i="46"/>
  <c r="B86" i="46"/>
  <c r="C86" i="46"/>
  <c r="D86" i="46"/>
  <c r="E86" i="46"/>
  <c r="F86" i="46"/>
  <c r="H86" i="46"/>
  <c r="I86" i="46"/>
  <c r="B87" i="46"/>
  <c r="C87" i="46"/>
  <c r="D87" i="46"/>
  <c r="E87" i="46"/>
  <c r="F87" i="46"/>
  <c r="H87" i="46"/>
  <c r="I87" i="46"/>
  <c r="B88" i="46"/>
  <c r="C88" i="46"/>
  <c r="D88" i="46"/>
  <c r="E88" i="46"/>
  <c r="F88" i="46"/>
  <c r="H88" i="46"/>
  <c r="I88" i="46"/>
  <c r="B89" i="46"/>
  <c r="C89" i="46"/>
  <c r="D89" i="46"/>
  <c r="E89" i="46"/>
  <c r="F89" i="46"/>
  <c r="H89" i="46"/>
  <c r="I89" i="46"/>
  <c r="B90" i="46"/>
  <c r="C90" i="46"/>
  <c r="D90" i="46"/>
  <c r="E90" i="46"/>
  <c r="F90" i="46"/>
  <c r="H90" i="46"/>
  <c r="I90" i="46"/>
  <c r="B91" i="46"/>
  <c r="C91" i="46"/>
  <c r="D91" i="46"/>
  <c r="E91" i="46"/>
  <c r="F91" i="46"/>
  <c r="H91" i="46"/>
  <c r="I91" i="46"/>
  <c r="B92" i="46"/>
  <c r="C92" i="46"/>
  <c r="D92" i="46"/>
  <c r="E92" i="46"/>
  <c r="F92" i="46"/>
  <c r="H92" i="46"/>
  <c r="I92" i="46"/>
  <c r="B93" i="46"/>
  <c r="C93" i="46"/>
  <c r="D93" i="46"/>
  <c r="AB93" i="46" s="1"/>
  <c r="D93" i="2" s="1"/>
  <c r="E93" i="46"/>
  <c r="F93" i="46"/>
  <c r="H93" i="46"/>
  <c r="I93" i="46"/>
  <c r="B94" i="46"/>
  <c r="C94" i="46"/>
  <c r="D94" i="46"/>
  <c r="E94" i="46"/>
  <c r="F94" i="46"/>
  <c r="H94" i="46"/>
  <c r="I94" i="46"/>
  <c r="B95" i="46"/>
  <c r="C95" i="46"/>
  <c r="D95" i="46"/>
  <c r="E95" i="46"/>
  <c r="F95" i="46"/>
  <c r="H95" i="46"/>
  <c r="I95" i="46"/>
  <c r="B96" i="46"/>
  <c r="C96" i="46"/>
  <c r="D96" i="46"/>
  <c r="E96" i="46"/>
  <c r="F96" i="46"/>
  <c r="H96" i="46"/>
  <c r="I96" i="46"/>
  <c r="B97" i="46"/>
  <c r="C97" i="46"/>
  <c r="D97" i="46"/>
  <c r="E97" i="46"/>
  <c r="F97" i="46"/>
  <c r="H97" i="46"/>
  <c r="I97" i="46"/>
  <c r="B98" i="46"/>
  <c r="C98" i="46"/>
  <c r="D98" i="46"/>
  <c r="E98" i="46"/>
  <c r="F98" i="46"/>
  <c r="H98" i="46"/>
  <c r="I98" i="46"/>
  <c r="B99" i="46"/>
  <c r="C99" i="46"/>
  <c r="D99" i="46"/>
  <c r="E99" i="46"/>
  <c r="F99" i="46"/>
  <c r="H99" i="46"/>
  <c r="I99" i="46"/>
  <c r="C4" i="46"/>
  <c r="D4" i="46"/>
  <c r="E4" i="46"/>
  <c r="F4" i="46"/>
  <c r="H4" i="46"/>
  <c r="I4" i="46"/>
  <c r="B4" i="46"/>
  <c r="AF20" i="46" l="1"/>
  <c r="H20" i="2" s="1"/>
  <c r="AG44" i="46"/>
  <c r="I44" i="2" s="1"/>
  <c r="AF4" i="46"/>
  <c r="H4" i="2" s="1"/>
  <c r="AB25" i="46"/>
  <c r="D25" i="2" s="1"/>
  <c r="AD93" i="46"/>
  <c r="F93" i="2" s="1"/>
  <c r="AB61" i="46"/>
  <c r="D61" i="2" s="1"/>
  <c r="AB77" i="46"/>
  <c r="D77" i="2" s="1"/>
  <c r="AC45" i="46"/>
  <c r="E45" i="2" s="1"/>
  <c r="AC21" i="46"/>
  <c r="E21" i="2" s="1"/>
  <c r="AB45" i="46"/>
  <c r="D45" i="2" s="1"/>
  <c r="AG20" i="46"/>
  <c r="I20" i="2" s="1"/>
  <c r="AF44" i="46"/>
  <c r="H44" i="2" s="1"/>
  <c r="AC37" i="46"/>
  <c r="E37" i="2" s="1"/>
  <c r="AC9" i="46"/>
  <c r="E9" i="2" s="1"/>
  <c r="AC57" i="46"/>
  <c r="E57" i="2" s="1"/>
  <c r="AC69" i="46"/>
  <c r="E69" i="2" s="1"/>
  <c r="AC93" i="46"/>
  <c r="E93" i="2" s="1"/>
  <c r="AB21" i="46"/>
  <c r="D21" i="2" s="1"/>
  <c r="AD85" i="46"/>
  <c r="F85" i="2" s="1"/>
  <c r="AD61" i="46"/>
  <c r="F61" i="2" s="1"/>
  <c r="AA21" i="46"/>
  <c r="C21" i="2" s="1"/>
  <c r="AA45" i="46"/>
  <c r="C45" i="2" s="1"/>
  <c r="Z93" i="46"/>
  <c r="B93" i="2" s="1"/>
  <c r="Z69" i="46"/>
  <c r="B69" i="2" s="1"/>
  <c r="Z45" i="46"/>
  <c r="B45" i="2" s="1"/>
  <c r="Z21" i="46"/>
  <c r="B21" i="2" s="1"/>
  <c r="AA9" i="46"/>
  <c r="C9" i="2" s="1"/>
  <c r="AA93" i="46"/>
  <c r="C93" i="2" s="1"/>
  <c r="AA69" i="46"/>
  <c r="C69" i="2" s="1"/>
  <c r="AD13" i="46"/>
  <c r="F13" i="2" s="1"/>
  <c r="AF84" i="46"/>
  <c r="H84" i="2" s="1"/>
  <c r="AC85" i="46"/>
  <c r="E85" i="2" s="1"/>
  <c r="AB85" i="46"/>
  <c r="D85" i="2" s="1"/>
  <c r="Z9" i="46"/>
  <c r="B9" i="2" s="1"/>
  <c r="Z37" i="46"/>
  <c r="B37" i="2" s="1"/>
  <c r="AG92" i="46"/>
  <c r="I92" i="2" s="1"/>
  <c r="Z8" i="46"/>
  <c r="B8" i="2" s="1"/>
  <c r="AA41" i="46"/>
  <c r="C41" i="2" s="1"/>
  <c r="AF92" i="46"/>
  <c r="H92" i="2" s="1"/>
  <c r="AF68" i="46"/>
  <c r="H68" i="2" s="1"/>
  <c r="AF76" i="46"/>
  <c r="H76" i="2" s="1"/>
  <c r="AA49" i="46"/>
  <c r="C49" i="2" s="1"/>
  <c r="AA73" i="46"/>
  <c r="C73" i="2" s="1"/>
  <c r="AA65" i="46"/>
  <c r="C65" i="2" s="1"/>
  <c r="AA57" i="46"/>
  <c r="C57" i="2" s="1"/>
  <c r="AF60" i="46"/>
  <c r="H60" i="2" s="1"/>
  <c r="AB41" i="46"/>
  <c r="D41" i="2" s="1"/>
  <c r="AG4" i="46"/>
  <c r="I4" i="2" s="1"/>
  <c r="C101" i="2"/>
  <c r="AB97" i="46"/>
  <c r="D97" i="2" s="1"/>
  <c r="AB89" i="46"/>
  <c r="D89" i="2" s="1"/>
  <c r="AB81" i="46"/>
  <c r="D81" i="2" s="1"/>
  <c r="AB73" i="46"/>
  <c r="D73" i="2" s="1"/>
  <c r="AB65" i="46"/>
  <c r="D65" i="2" s="1"/>
  <c r="AB57" i="46"/>
  <c r="D57" i="2" s="1"/>
  <c r="Z97" i="46"/>
  <c r="B97" i="2" s="1"/>
  <c r="Z89" i="46"/>
  <c r="B89" i="2" s="1"/>
  <c r="Z81" i="46"/>
  <c r="B81" i="2" s="1"/>
  <c r="Z73" i="46"/>
  <c r="B73" i="2" s="1"/>
  <c r="Z65" i="46"/>
  <c r="B65" i="2" s="1"/>
  <c r="Z57" i="46"/>
  <c r="B57" i="2" s="1"/>
  <c r="Z49" i="46"/>
  <c r="B49" i="2" s="1"/>
  <c r="Z41" i="46"/>
  <c r="B41" i="2" s="1"/>
  <c r="Z33" i="46"/>
  <c r="B33" i="2" s="1"/>
  <c r="Z25" i="46"/>
  <c r="B25" i="2" s="1"/>
  <c r="AA4" i="46"/>
  <c r="C4" i="2" s="1"/>
  <c r="Z96" i="46"/>
  <c r="B96" i="2" s="1"/>
  <c r="AD92" i="46"/>
  <c r="F92" i="2" s="1"/>
  <c r="Z92" i="46"/>
  <c r="B92" i="2" s="1"/>
  <c r="Z88" i="46"/>
  <c r="B88" i="2" s="1"/>
  <c r="AD84" i="46"/>
  <c r="F84" i="2" s="1"/>
  <c r="Z84" i="46"/>
  <c r="B84" i="2" s="1"/>
  <c r="Z80" i="46"/>
  <c r="B80" i="2" s="1"/>
  <c r="AD76" i="46"/>
  <c r="F76" i="2" s="1"/>
  <c r="Z76" i="46"/>
  <c r="B76" i="2" s="1"/>
  <c r="Z72" i="46"/>
  <c r="B72" i="2" s="1"/>
  <c r="Z68" i="46"/>
  <c r="B68" i="2" s="1"/>
  <c r="Z64" i="46"/>
  <c r="B64" i="2" s="1"/>
  <c r="AD60" i="46"/>
  <c r="F60" i="2" s="1"/>
  <c r="Z56" i="46"/>
  <c r="B56" i="2" s="1"/>
  <c r="AD52" i="46"/>
  <c r="F52" i="2" s="1"/>
  <c r="Z52" i="46"/>
  <c r="B52" i="2" s="1"/>
  <c r="Z48" i="46"/>
  <c r="B48" i="2" s="1"/>
  <c r="AD44" i="46"/>
  <c r="F44" i="2" s="1"/>
  <c r="Z44" i="46"/>
  <c r="B44" i="2" s="1"/>
  <c r="AD36" i="46"/>
  <c r="F36" i="2" s="1"/>
  <c r="Z36" i="46"/>
  <c r="B36" i="2" s="1"/>
  <c r="Z32" i="46"/>
  <c r="B32" i="2" s="1"/>
  <c r="AD28" i="46"/>
  <c r="F28" i="2" s="1"/>
  <c r="Z28" i="46"/>
  <c r="B28" i="2" s="1"/>
  <c r="Z24" i="46"/>
  <c r="B24" i="2" s="1"/>
  <c r="AD20" i="46"/>
  <c r="F20" i="2" s="1"/>
  <c r="Z20" i="46"/>
  <c r="B20" i="2" s="1"/>
  <c r="Z16" i="46"/>
  <c r="B16" i="2" s="1"/>
  <c r="AD12" i="46"/>
  <c r="F12" i="2" s="1"/>
  <c r="Z12" i="46"/>
  <c r="B12" i="2" s="1"/>
  <c r="Z60" i="46"/>
  <c r="B60" i="2" s="1"/>
  <c r="AG84" i="46"/>
  <c r="I84" i="2" s="1"/>
  <c r="AA33" i="46"/>
  <c r="C33" i="2" s="1"/>
  <c r="AG36" i="46"/>
  <c r="I36" i="2" s="1"/>
  <c r="AC81" i="46"/>
  <c r="E81" i="2" s="1"/>
  <c r="AC73" i="46"/>
  <c r="E73" i="2" s="1"/>
  <c r="AC65" i="46"/>
  <c r="E65" i="2" s="1"/>
  <c r="AC77" i="46"/>
  <c r="E77" i="2" s="1"/>
  <c r="AA81" i="46"/>
  <c r="C81" i="2" s="1"/>
  <c r="AC33" i="46"/>
  <c r="E33" i="2" s="1"/>
  <c r="AC97" i="46"/>
  <c r="E97" i="2" s="1"/>
  <c r="AC89" i="46"/>
  <c r="E89" i="2" s="1"/>
  <c r="AB5" i="46"/>
  <c r="D5" i="2" s="1"/>
  <c r="Z4" i="46"/>
  <c r="B4" i="2" s="1"/>
  <c r="Z99" i="46"/>
  <c r="B99" i="2" s="1"/>
  <c r="Z95" i="46"/>
  <c r="B95" i="2" s="1"/>
  <c r="Z7" i="46"/>
  <c r="B7" i="2" s="1"/>
  <c r="AA89" i="46"/>
  <c r="C89" i="2" s="1"/>
  <c r="Z6" i="46"/>
  <c r="B6" i="2" s="1"/>
  <c r="AD37" i="46"/>
  <c r="F37" i="2" s="1"/>
  <c r="AA64" i="46"/>
  <c r="C64" i="2" s="1"/>
  <c r="AA60" i="46"/>
  <c r="C60" i="2" s="1"/>
  <c r="AA56" i="46"/>
  <c r="C56" i="2" s="1"/>
  <c r="AA52" i="46"/>
  <c r="C52" i="2" s="1"/>
  <c r="AA48" i="46"/>
  <c r="C48" i="2" s="1"/>
  <c r="AA44" i="46"/>
  <c r="C44" i="2" s="1"/>
  <c r="AA40" i="46"/>
  <c r="C40" i="2" s="1"/>
  <c r="AA36" i="46"/>
  <c r="C36" i="2" s="1"/>
  <c r="AA32" i="46"/>
  <c r="C32" i="2" s="1"/>
  <c r="AA28" i="46"/>
  <c r="C28" i="2" s="1"/>
  <c r="AA20" i="46"/>
  <c r="C20" i="2" s="1"/>
  <c r="AA16" i="46"/>
  <c r="C16" i="2" s="1"/>
  <c r="AA12" i="46"/>
  <c r="C12" i="2" s="1"/>
  <c r="AA8" i="46"/>
  <c r="C8" i="2" s="1"/>
  <c r="AA43" i="46"/>
  <c r="C43" i="2" s="1"/>
  <c r="AA39" i="46"/>
  <c r="C39" i="2" s="1"/>
  <c r="AA35" i="46"/>
  <c r="C35" i="2" s="1"/>
  <c r="AA31" i="46"/>
  <c r="C31" i="2" s="1"/>
  <c r="AA27" i="46"/>
  <c r="C27" i="2" s="1"/>
  <c r="AA23" i="46"/>
  <c r="C23" i="2" s="1"/>
  <c r="AA19" i="46"/>
  <c r="C19" i="2" s="1"/>
  <c r="AA15" i="46"/>
  <c r="C15" i="2" s="1"/>
  <c r="AA11" i="46"/>
  <c r="C11" i="2" s="1"/>
  <c r="AA7" i="46"/>
  <c r="C7" i="2" s="1"/>
  <c r="AA10" i="46"/>
  <c r="C10" i="2" s="1"/>
  <c r="AA6" i="46"/>
  <c r="C6" i="2" s="1"/>
  <c r="AD98" i="46"/>
  <c r="F98" i="2" s="1"/>
  <c r="Z98" i="46"/>
  <c r="B98" i="2" s="1"/>
  <c r="Z94" i="46"/>
  <c r="B94" i="2" s="1"/>
  <c r="AD90" i="46"/>
  <c r="F90" i="2" s="1"/>
  <c r="Z90" i="46"/>
  <c r="B90" i="2" s="1"/>
  <c r="Z86" i="46"/>
  <c r="B86" i="2" s="1"/>
  <c r="AB52" i="46"/>
  <c r="D52" i="2" s="1"/>
  <c r="AB48" i="46"/>
  <c r="D48" i="2" s="1"/>
  <c r="AB44" i="46"/>
  <c r="D44" i="2" s="1"/>
  <c r="AB40" i="46"/>
  <c r="D40" i="2" s="1"/>
  <c r="AB36" i="46"/>
  <c r="D36" i="2" s="1"/>
  <c r="AB32" i="46"/>
  <c r="D32" i="2" s="1"/>
  <c r="AB28" i="46"/>
  <c r="D28" i="2" s="1"/>
  <c r="AB24" i="46"/>
  <c r="D24" i="2" s="1"/>
  <c r="AB20" i="46"/>
  <c r="D20" i="2" s="1"/>
  <c r="AB16" i="46"/>
  <c r="D16" i="2" s="1"/>
  <c r="AB8" i="46"/>
  <c r="D8" i="2" s="1"/>
  <c r="AD68" i="46"/>
  <c r="F68" i="2" s="1"/>
  <c r="AB12" i="46"/>
  <c r="D12" i="2" s="1"/>
  <c r="AB46" i="46"/>
  <c r="D46" i="2" s="1"/>
  <c r="AB42" i="46"/>
  <c r="D42" i="2" s="1"/>
  <c r="AB38" i="46"/>
  <c r="D38" i="2" s="1"/>
  <c r="AB34" i="46"/>
  <c r="D34" i="2" s="1"/>
  <c r="AB30" i="46"/>
  <c r="D30" i="2" s="1"/>
  <c r="AB26" i="46"/>
  <c r="D26" i="2" s="1"/>
  <c r="AB22" i="46"/>
  <c r="D22" i="2" s="1"/>
  <c r="AB18" i="46"/>
  <c r="D18" i="2" s="1"/>
  <c r="AB14" i="46"/>
  <c r="D14" i="2" s="1"/>
  <c r="AB10" i="46"/>
  <c r="D10" i="2" s="1"/>
  <c r="AB6" i="46"/>
  <c r="D6" i="2" s="1"/>
  <c r="AB50" i="46"/>
  <c r="D50" i="2" s="1"/>
  <c r="AB33" i="46"/>
  <c r="D33" i="2" s="1"/>
  <c r="AA97" i="46"/>
  <c r="C97" i="2" s="1"/>
  <c r="Z40" i="46"/>
  <c r="B40" i="2" s="1"/>
  <c r="AB51" i="46"/>
  <c r="D51" i="2" s="1"/>
  <c r="AB47" i="46"/>
  <c r="D47" i="2" s="1"/>
  <c r="AB43" i="46"/>
  <c r="D43" i="2" s="1"/>
  <c r="AA42" i="46"/>
  <c r="C42" i="2" s="1"/>
  <c r="AB39" i="46"/>
  <c r="D39" i="2" s="1"/>
  <c r="AA38" i="46"/>
  <c r="C38" i="2" s="1"/>
  <c r="AB35" i="46"/>
  <c r="D35" i="2" s="1"/>
  <c r="AA34" i="46"/>
  <c r="C34" i="2" s="1"/>
  <c r="AB31" i="46"/>
  <c r="D31" i="2" s="1"/>
  <c r="AA30" i="46"/>
  <c r="C30" i="2" s="1"/>
  <c r="AB27" i="46"/>
  <c r="D27" i="2" s="1"/>
  <c r="AA26" i="46"/>
  <c r="C26" i="2" s="1"/>
  <c r="AB23" i="46"/>
  <c r="D23" i="2" s="1"/>
  <c r="AA22" i="46"/>
  <c r="C22" i="2" s="1"/>
  <c r="AB19" i="46"/>
  <c r="D19" i="2" s="1"/>
  <c r="AA18" i="46"/>
  <c r="C18" i="2" s="1"/>
  <c r="AB15" i="46"/>
  <c r="D15" i="2" s="1"/>
  <c r="AA14" i="46"/>
  <c r="C14" i="2" s="1"/>
  <c r="AB11" i="46"/>
  <c r="D11" i="2" s="1"/>
  <c r="AB7" i="46"/>
  <c r="D7" i="2" s="1"/>
  <c r="AG52" i="46"/>
  <c r="I52" i="2" s="1"/>
  <c r="AA99" i="46"/>
  <c r="C99" i="2" s="1"/>
  <c r="AA91" i="46"/>
  <c r="C91" i="2" s="1"/>
  <c r="AA87" i="46"/>
  <c r="C87" i="2" s="1"/>
  <c r="AA83" i="46"/>
  <c r="C83" i="2" s="1"/>
  <c r="AA79" i="46"/>
  <c r="C79" i="2" s="1"/>
  <c r="AA75" i="46"/>
  <c r="C75" i="2" s="1"/>
  <c r="AA71" i="46"/>
  <c r="C71" i="2" s="1"/>
  <c r="AA67" i="46"/>
  <c r="C67" i="2" s="1"/>
  <c r="AA63" i="46"/>
  <c r="C63" i="2" s="1"/>
  <c r="AA59" i="46"/>
  <c r="C59" i="2" s="1"/>
  <c r="AA55" i="46"/>
  <c r="C55" i="2" s="1"/>
  <c r="AA51" i="46"/>
  <c r="C51" i="2" s="1"/>
  <c r="AA47" i="46"/>
  <c r="C47" i="2" s="1"/>
  <c r="AB4" i="46"/>
  <c r="D4" i="2" s="1"/>
  <c r="AA96" i="46"/>
  <c r="C96" i="2" s="1"/>
  <c r="AA92" i="46"/>
  <c r="C92" i="2" s="1"/>
  <c r="AA88" i="46"/>
  <c r="C88" i="2" s="1"/>
  <c r="AA84" i="46"/>
  <c r="C84" i="2" s="1"/>
  <c r="AA80" i="46"/>
  <c r="C80" i="2" s="1"/>
  <c r="AA76" i="46"/>
  <c r="C76" i="2" s="1"/>
  <c r="AA72" i="46"/>
  <c r="C72" i="2" s="1"/>
  <c r="AA68" i="46"/>
  <c r="C68" i="2" s="1"/>
  <c r="AA98" i="46"/>
  <c r="C98" i="2" s="1"/>
  <c r="AA94" i="46"/>
  <c r="C94" i="2" s="1"/>
  <c r="AA90" i="46"/>
  <c r="C90" i="2" s="1"/>
  <c r="AA86" i="46"/>
  <c r="C86" i="2" s="1"/>
  <c r="AA82" i="46"/>
  <c r="C82" i="2" s="1"/>
  <c r="AA78" i="46"/>
  <c r="C78" i="2" s="1"/>
  <c r="AA74" i="46"/>
  <c r="C74" i="2" s="1"/>
  <c r="AA70" i="46"/>
  <c r="C70" i="2" s="1"/>
  <c r="AA66" i="46"/>
  <c r="C66" i="2" s="1"/>
  <c r="AA58" i="46"/>
  <c r="C58" i="2" s="1"/>
  <c r="AA54" i="46"/>
  <c r="C54" i="2" s="1"/>
  <c r="AA50" i="46"/>
  <c r="C50" i="2" s="1"/>
  <c r="AA46" i="46"/>
  <c r="C46" i="2" s="1"/>
  <c r="AC4" i="46"/>
  <c r="E4" i="2" s="1"/>
  <c r="AB96" i="46"/>
  <c r="D96" i="2" s="1"/>
  <c r="AB92" i="46"/>
  <c r="D92" i="2" s="1"/>
  <c r="AB88" i="46"/>
  <c r="D88" i="2" s="1"/>
  <c r="AB84" i="46"/>
  <c r="D84" i="2" s="1"/>
  <c r="AB80" i="46"/>
  <c r="D80" i="2" s="1"/>
  <c r="AB76" i="46"/>
  <c r="D76" i="2" s="1"/>
  <c r="AB72" i="46"/>
  <c r="D72" i="2" s="1"/>
  <c r="AB68" i="46"/>
  <c r="D68" i="2" s="1"/>
  <c r="AB64" i="46"/>
  <c r="D64" i="2" s="1"/>
  <c r="AB60" i="46"/>
  <c r="D60" i="2" s="1"/>
  <c r="AB56" i="46"/>
  <c r="D56" i="2" s="1"/>
  <c r="AB62" i="46"/>
  <c r="D62" i="2" s="1"/>
  <c r="AB54" i="46"/>
  <c r="D54" i="2" s="1"/>
  <c r="AB63" i="46"/>
  <c r="D63" i="2" s="1"/>
  <c r="AB55" i="46"/>
  <c r="D55" i="2" s="1"/>
  <c r="AB98" i="46"/>
  <c r="D98" i="2" s="1"/>
  <c r="AB94" i="46"/>
  <c r="D94" i="2" s="1"/>
  <c r="AB90" i="46"/>
  <c r="D90" i="2" s="1"/>
  <c r="AB86" i="46"/>
  <c r="D86" i="2" s="1"/>
  <c r="AB82" i="46"/>
  <c r="D82" i="2" s="1"/>
  <c r="AB78" i="46"/>
  <c r="D78" i="2" s="1"/>
  <c r="AB74" i="46"/>
  <c r="D74" i="2" s="1"/>
  <c r="AB70" i="46"/>
  <c r="D70" i="2" s="1"/>
  <c r="AB66" i="46"/>
  <c r="D66" i="2" s="1"/>
  <c r="AB58" i="46"/>
  <c r="D58" i="2" s="1"/>
  <c r="AB99" i="46"/>
  <c r="D99" i="2" s="1"/>
  <c r="AB95" i="46"/>
  <c r="D95" i="2" s="1"/>
  <c r="AB91" i="46"/>
  <c r="D91" i="2" s="1"/>
  <c r="AB87" i="46"/>
  <c r="D87" i="2" s="1"/>
  <c r="AB83" i="46"/>
  <c r="D83" i="2" s="1"/>
  <c r="AB79" i="46"/>
  <c r="D79" i="2" s="1"/>
  <c r="AB75" i="46"/>
  <c r="D75" i="2" s="1"/>
  <c r="AB71" i="46"/>
  <c r="D71" i="2" s="1"/>
  <c r="AB67" i="46"/>
  <c r="D67" i="2" s="1"/>
  <c r="AB59" i="46"/>
  <c r="D59" i="2" s="1"/>
  <c r="AD99" i="46"/>
  <c r="F99" i="2" s="1"/>
  <c r="AD94" i="46"/>
  <c r="F94" i="2" s="1"/>
  <c r="AD86" i="46"/>
  <c r="F86" i="2" s="1"/>
  <c r="AD6" i="46"/>
  <c r="F6" i="2" s="1"/>
  <c r="AD95" i="46"/>
  <c r="F95" i="2" s="1"/>
  <c r="AD7" i="46"/>
  <c r="F7" i="2" s="1"/>
  <c r="AD96" i="46"/>
  <c r="F96" i="2" s="1"/>
  <c r="AD88" i="46"/>
  <c r="F88" i="2" s="1"/>
  <c r="AD80" i="46"/>
  <c r="F80" i="2" s="1"/>
  <c r="AD72" i="46"/>
  <c r="F72" i="2" s="1"/>
  <c r="AD64" i="46"/>
  <c r="F64" i="2" s="1"/>
  <c r="AD56" i="46"/>
  <c r="F56" i="2" s="1"/>
  <c r="AD48" i="46"/>
  <c r="F48" i="2" s="1"/>
  <c r="AD40" i="46"/>
  <c r="F40" i="2" s="1"/>
  <c r="AD32" i="46"/>
  <c r="F32" i="2" s="1"/>
  <c r="AD24" i="46"/>
  <c r="F24" i="2" s="1"/>
  <c r="AD16" i="46"/>
  <c r="F16" i="2" s="1"/>
  <c r="AD8" i="46"/>
  <c r="F8" i="2" s="1"/>
  <c r="AD97" i="46"/>
  <c r="F97" i="2" s="1"/>
  <c r="AD89" i="46"/>
  <c r="F89" i="2" s="1"/>
  <c r="AD81" i="46"/>
  <c r="F81" i="2" s="1"/>
  <c r="AD73" i="46"/>
  <c r="F73" i="2" s="1"/>
  <c r="AD65" i="46"/>
  <c r="F65" i="2" s="1"/>
  <c r="AD57" i="46"/>
  <c r="F57" i="2" s="1"/>
  <c r="AD49" i="46"/>
  <c r="F49" i="2" s="1"/>
  <c r="AD41" i="46"/>
  <c r="F41" i="2" s="1"/>
  <c r="AD33" i="46"/>
  <c r="F33" i="2" s="1"/>
  <c r="AD25" i="46"/>
  <c r="F25" i="2" s="1"/>
  <c r="AD17" i="46"/>
  <c r="F17" i="2" s="1"/>
  <c r="AD9" i="46"/>
  <c r="F9" i="2" s="1"/>
  <c r="AA24" i="46"/>
  <c r="C24" i="2" s="1"/>
  <c r="AD82" i="46"/>
  <c r="F82" i="2" s="1"/>
  <c r="Z82" i="46"/>
  <c r="B82" i="2" s="1"/>
  <c r="AD78" i="46"/>
  <c r="F78" i="2" s="1"/>
  <c r="Z78" i="46"/>
  <c r="B78" i="2" s="1"/>
  <c r="AD74" i="46"/>
  <c r="F74" i="2" s="1"/>
  <c r="Z74" i="46"/>
  <c r="B74" i="2" s="1"/>
  <c r="AD70" i="46"/>
  <c r="F70" i="2" s="1"/>
  <c r="Z70" i="46"/>
  <c r="B70" i="2" s="1"/>
  <c r="AD66" i="46"/>
  <c r="F66" i="2" s="1"/>
  <c r="Z66" i="46"/>
  <c r="B66" i="2" s="1"/>
  <c r="AD62" i="46"/>
  <c r="F62" i="2" s="1"/>
  <c r="Z62" i="46"/>
  <c r="B62" i="2" s="1"/>
  <c r="AD58" i="46"/>
  <c r="F58" i="2" s="1"/>
  <c r="Z58" i="46"/>
  <c r="B58" i="2" s="1"/>
  <c r="AD54" i="46"/>
  <c r="F54" i="2" s="1"/>
  <c r="Z54" i="46"/>
  <c r="B54" i="2" s="1"/>
  <c r="AD50" i="46"/>
  <c r="F50" i="2" s="1"/>
  <c r="Z50" i="46"/>
  <c r="B50" i="2" s="1"/>
  <c r="AD46" i="46"/>
  <c r="F46" i="2" s="1"/>
  <c r="Z46" i="46"/>
  <c r="B46" i="2" s="1"/>
  <c r="AD42" i="46"/>
  <c r="F42" i="2" s="1"/>
  <c r="Z42" i="46"/>
  <c r="B42" i="2" s="1"/>
  <c r="AD38" i="46"/>
  <c r="F38" i="2" s="1"/>
  <c r="Z38" i="46"/>
  <c r="B38" i="2" s="1"/>
  <c r="AD34" i="46"/>
  <c r="F34" i="2" s="1"/>
  <c r="Z34" i="46"/>
  <c r="B34" i="2" s="1"/>
  <c r="AD30" i="46"/>
  <c r="F30" i="2" s="1"/>
  <c r="Z30" i="46"/>
  <c r="B30" i="2" s="1"/>
  <c r="AD26" i="46"/>
  <c r="F26" i="2" s="1"/>
  <c r="Z26" i="46"/>
  <c r="B26" i="2" s="1"/>
  <c r="AD22" i="46"/>
  <c r="F22" i="2" s="1"/>
  <c r="Z22" i="46"/>
  <c r="B22" i="2" s="1"/>
  <c r="AD18" i="46"/>
  <c r="F18" i="2" s="1"/>
  <c r="Z18" i="46"/>
  <c r="B18" i="2" s="1"/>
  <c r="AD14" i="46"/>
  <c r="F14" i="2" s="1"/>
  <c r="Z14" i="46"/>
  <c r="B14" i="2" s="1"/>
  <c r="AD10" i="46"/>
  <c r="F10" i="2" s="1"/>
  <c r="Z10" i="46"/>
  <c r="B10" i="2" s="1"/>
  <c r="AD91" i="46"/>
  <c r="F91" i="2" s="1"/>
  <c r="Z91" i="46"/>
  <c r="B91" i="2" s="1"/>
  <c r="AD87" i="46"/>
  <c r="F87" i="2" s="1"/>
  <c r="Z87" i="46"/>
  <c r="B87" i="2" s="1"/>
  <c r="AD83" i="46"/>
  <c r="F83" i="2" s="1"/>
  <c r="Z83" i="46"/>
  <c r="B83" i="2" s="1"/>
  <c r="AD79" i="46"/>
  <c r="F79" i="2" s="1"/>
  <c r="Z79" i="46"/>
  <c r="B79" i="2" s="1"/>
  <c r="AD75" i="46"/>
  <c r="F75" i="2" s="1"/>
  <c r="Z75" i="46"/>
  <c r="B75" i="2" s="1"/>
  <c r="AD71" i="46"/>
  <c r="F71" i="2" s="1"/>
  <c r="Z71" i="46"/>
  <c r="B71" i="2" s="1"/>
  <c r="AD67" i="46"/>
  <c r="F67" i="2" s="1"/>
  <c r="Z67" i="46"/>
  <c r="B67" i="2" s="1"/>
  <c r="AD63" i="46"/>
  <c r="F63" i="2" s="1"/>
  <c r="Z63" i="46"/>
  <c r="B63" i="2" s="1"/>
  <c r="AD59" i="46"/>
  <c r="F59" i="2" s="1"/>
  <c r="Z59" i="46"/>
  <c r="B59" i="2" s="1"/>
  <c r="AD55" i="46"/>
  <c r="F55" i="2" s="1"/>
  <c r="Z55" i="46"/>
  <c r="B55" i="2" s="1"/>
  <c r="AD51" i="46"/>
  <c r="F51" i="2" s="1"/>
  <c r="Z51" i="46"/>
  <c r="B51" i="2" s="1"/>
  <c r="AD47" i="46"/>
  <c r="F47" i="2" s="1"/>
  <c r="Z47" i="46"/>
  <c r="B47" i="2" s="1"/>
  <c r="AD43" i="46"/>
  <c r="F43" i="2" s="1"/>
  <c r="Z43" i="46"/>
  <c r="B43" i="2" s="1"/>
  <c r="AD39" i="46"/>
  <c r="F39" i="2" s="1"/>
  <c r="Z39" i="46"/>
  <c r="B39" i="2" s="1"/>
  <c r="AD35" i="46"/>
  <c r="F35" i="2" s="1"/>
  <c r="Z35" i="46"/>
  <c r="B35" i="2" s="1"/>
  <c r="AD31" i="46"/>
  <c r="F31" i="2" s="1"/>
  <c r="Z31" i="46"/>
  <c r="B31" i="2" s="1"/>
  <c r="AD27" i="46"/>
  <c r="F27" i="2" s="1"/>
  <c r="Z27" i="46"/>
  <c r="B27" i="2" s="1"/>
  <c r="AD23" i="46"/>
  <c r="F23" i="2" s="1"/>
  <c r="Z23" i="46"/>
  <c r="B23" i="2" s="1"/>
  <c r="AD19" i="46"/>
  <c r="F19" i="2" s="1"/>
  <c r="Z19" i="46"/>
  <c r="B19" i="2" s="1"/>
  <c r="AD15" i="46"/>
  <c r="F15" i="2" s="1"/>
  <c r="Z15" i="46"/>
  <c r="B15" i="2" s="1"/>
  <c r="AD11" i="46"/>
  <c r="F11" i="2" s="1"/>
  <c r="Z11" i="46"/>
  <c r="B11" i="2" s="1"/>
  <c r="AC98" i="46"/>
  <c r="E98" i="2" s="1"/>
  <c r="AC94" i="46"/>
  <c r="E94" i="2" s="1"/>
  <c r="AC90" i="46"/>
  <c r="E90" i="2" s="1"/>
  <c r="AC86" i="46"/>
  <c r="E86" i="2" s="1"/>
  <c r="AC82" i="46"/>
  <c r="E82" i="2" s="1"/>
  <c r="AC78" i="46"/>
  <c r="E78" i="2" s="1"/>
  <c r="AC74" i="46"/>
  <c r="E74" i="2" s="1"/>
  <c r="AC70" i="46"/>
  <c r="E70" i="2" s="1"/>
  <c r="AC66" i="46"/>
  <c r="E66" i="2" s="1"/>
  <c r="AC62" i="46"/>
  <c r="E62" i="2" s="1"/>
  <c r="AC58" i="46"/>
  <c r="E58" i="2" s="1"/>
  <c r="AC54" i="46"/>
  <c r="E54" i="2" s="1"/>
  <c r="AC50" i="46"/>
  <c r="E50" i="2" s="1"/>
  <c r="AC46" i="46"/>
  <c r="E46" i="2" s="1"/>
  <c r="AC42" i="46"/>
  <c r="E42" i="2" s="1"/>
  <c r="AC38" i="46"/>
  <c r="E38" i="2" s="1"/>
  <c r="AC34" i="46"/>
  <c r="E34" i="2" s="1"/>
  <c r="AC30" i="46"/>
  <c r="E30" i="2" s="1"/>
  <c r="AC26" i="46"/>
  <c r="E26" i="2" s="1"/>
  <c r="AC18" i="46"/>
  <c r="E18" i="2" s="1"/>
  <c r="AC14" i="46"/>
  <c r="E14" i="2" s="1"/>
  <c r="AC10" i="46"/>
  <c r="E10" i="2" s="1"/>
  <c r="AC6" i="46"/>
  <c r="E6" i="2" s="1"/>
  <c r="AC91" i="46"/>
  <c r="E91" i="2" s="1"/>
  <c r="AC83" i="46"/>
  <c r="E83" i="2" s="1"/>
  <c r="AC75" i="46"/>
  <c r="E75" i="2" s="1"/>
  <c r="AC67" i="46"/>
  <c r="E67" i="2" s="1"/>
  <c r="AC59" i="46"/>
  <c r="E59" i="2" s="1"/>
  <c r="AC51" i="46"/>
  <c r="E51" i="2" s="1"/>
  <c r="AC43" i="46"/>
  <c r="E43" i="2" s="1"/>
  <c r="AC39" i="46"/>
  <c r="E39" i="2" s="1"/>
  <c r="AC35" i="46"/>
  <c r="E35" i="2" s="1"/>
  <c r="AC31" i="46"/>
  <c r="E31" i="2" s="1"/>
  <c r="AC27" i="46"/>
  <c r="E27" i="2" s="1"/>
  <c r="AC23" i="46"/>
  <c r="E23" i="2" s="1"/>
  <c r="AC19" i="46"/>
  <c r="E19" i="2" s="1"/>
  <c r="AC15" i="46"/>
  <c r="E15" i="2" s="1"/>
  <c r="AC11" i="46"/>
  <c r="E11" i="2" s="1"/>
  <c r="AC7" i="46"/>
  <c r="E7" i="2" s="1"/>
  <c r="AC99" i="46"/>
  <c r="E99" i="2" s="1"/>
  <c r="AC95" i="46"/>
  <c r="E95" i="2" s="1"/>
  <c r="AC87" i="46"/>
  <c r="E87" i="2" s="1"/>
  <c r="AC79" i="46"/>
  <c r="E79" i="2" s="1"/>
  <c r="AC71" i="46"/>
  <c r="E71" i="2" s="1"/>
  <c r="AC63" i="46"/>
  <c r="E63" i="2" s="1"/>
  <c r="AC55" i="46"/>
  <c r="E55" i="2" s="1"/>
  <c r="AC47" i="46"/>
  <c r="E47" i="2" s="1"/>
  <c r="AD4" i="46"/>
  <c r="F4" i="2" s="1"/>
  <c r="AC96" i="46"/>
  <c r="E96" i="2" s="1"/>
  <c r="AC92" i="46"/>
  <c r="E92" i="2" s="1"/>
  <c r="AC88" i="46"/>
  <c r="E88" i="2" s="1"/>
  <c r="AC84" i="46"/>
  <c r="E84" i="2" s="1"/>
  <c r="AC80" i="46"/>
  <c r="E80" i="2" s="1"/>
  <c r="AC76" i="46"/>
  <c r="E76" i="2" s="1"/>
  <c r="AC72" i="46"/>
  <c r="E72" i="2" s="1"/>
  <c r="AC68" i="46"/>
  <c r="E68" i="2" s="1"/>
  <c r="AC64" i="46"/>
  <c r="E64" i="2" s="1"/>
  <c r="AC60" i="46"/>
  <c r="E60" i="2" s="1"/>
  <c r="AC56" i="46"/>
  <c r="E56" i="2" s="1"/>
  <c r="AC52" i="46"/>
  <c r="E52" i="2" s="1"/>
  <c r="AC48" i="46"/>
  <c r="E48" i="2" s="1"/>
  <c r="AC44" i="46"/>
  <c r="E44" i="2" s="1"/>
  <c r="AC40" i="46"/>
  <c r="E40" i="2" s="1"/>
  <c r="AC36" i="46"/>
  <c r="E36" i="2" s="1"/>
  <c r="AC32" i="46"/>
  <c r="E32" i="2" s="1"/>
  <c r="AC28" i="46"/>
  <c r="E28" i="2" s="1"/>
  <c r="AC24" i="46"/>
  <c r="E24" i="2" s="1"/>
  <c r="AC20" i="46"/>
  <c r="E20" i="2" s="1"/>
  <c r="AC16" i="46"/>
  <c r="E16" i="2" s="1"/>
  <c r="AC12" i="46"/>
  <c r="E12" i="2" s="1"/>
  <c r="AC8" i="46"/>
  <c r="E8" i="2" s="1"/>
  <c r="AA95" i="46"/>
  <c r="C95" i="2" s="1"/>
  <c r="AF77" i="46"/>
  <c r="H77" i="2" s="1"/>
  <c r="AF53" i="46"/>
  <c r="H53" i="2" s="1"/>
  <c r="AF99" i="46"/>
  <c r="H99" i="2" s="1"/>
  <c r="AF91" i="46"/>
  <c r="H91" i="2" s="1"/>
  <c r="AF83" i="46"/>
  <c r="H83" i="2" s="1"/>
  <c r="AF75" i="46"/>
  <c r="H75" i="2" s="1"/>
  <c r="AF67" i="46"/>
  <c r="H67" i="2" s="1"/>
  <c r="AF59" i="46"/>
  <c r="H59" i="2" s="1"/>
  <c r="AF51" i="46"/>
  <c r="H51" i="2" s="1"/>
  <c r="AF43" i="46"/>
  <c r="H43" i="2" s="1"/>
  <c r="AF35" i="46"/>
  <c r="H35" i="2" s="1"/>
  <c r="AF27" i="46"/>
  <c r="H27" i="2" s="1"/>
  <c r="AF19" i="46"/>
  <c r="H19" i="2" s="1"/>
  <c r="AF11" i="46"/>
  <c r="H11" i="2" s="1"/>
  <c r="AF13" i="46"/>
  <c r="H13" i="2" s="1"/>
  <c r="AF5" i="46"/>
  <c r="H5" i="2" s="1"/>
  <c r="AF21" i="46"/>
  <c r="H21" i="2" s="1"/>
  <c r="AF94" i="46"/>
  <c r="H94" i="2" s="1"/>
  <c r="AF86" i="46"/>
  <c r="H86" i="2" s="1"/>
  <c r="AF78" i="46"/>
  <c r="H78" i="2" s="1"/>
  <c r="AF70" i="46"/>
  <c r="H70" i="2" s="1"/>
  <c r="AF62" i="46"/>
  <c r="H62" i="2" s="1"/>
  <c r="AF46" i="46"/>
  <c r="H46" i="2" s="1"/>
  <c r="AF38" i="46"/>
  <c r="H38" i="2" s="1"/>
  <c r="AF30" i="46"/>
  <c r="H30" i="2" s="1"/>
  <c r="AF22" i="46"/>
  <c r="H22" i="2" s="1"/>
  <c r="AF14" i="46"/>
  <c r="H14" i="2" s="1"/>
  <c r="AF6" i="46"/>
  <c r="H6" i="2" s="1"/>
  <c r="AF69" i="46"/>
  <c r="H69" i="2" s="1"/>
  <c r="AF37" i="46"/>
  <c r="H37" i="2" s="1"/>
  <c r="AF95" i="46"/>
  <c r="H95" i="2" s="1"/>
  <c r="AF87" i="46"/>
  <c r="H87" i="2" s="1"/>
  <c r="AF79" i="46"/>
  <c r="H79" i="2" s="1"/>
  <c r="AF71" i="46"/>
  <c r="H71" i="2" s="1"/>
  <c r="AF63" i="46"/>
  <c r="H63" i="2" s="1"/>
  <c r="AF55" i="46"/>
  <c r="H55" i="2" s="1"/>
  <c r="AF47" i="46"/>
  <c r="H47" i="2" s="1"/>
  <c r="AF39" i="46"/>
  <c r="H39" i="2" s="1"/>
  <c r="AF31" i="46"/>
  <c r="H31" i="2" s="1"/>
  <c r="AF23" i="46"/>
  <c r="H23" i="2" s="1"/>
  <c r="AF15" i="46"/>
  <c r="H15" i="2" s="1"/>
  <c r="AF7" i="46"/>
  <c r="H7" i="2" s="1"/>
  <c r="AF29" i="46"/>
  <c r="H29" i="2" s="1"/>
  <c r="AF96" i="46"/>
  <c r="H96" i="2" s="1"/>
  <c r="AF88" i="46"/>
  <c r="H88" i="2" s="1"/>
  <c r="AF80" i="46"/>
  <c r="H80" i="2" s="1"/>
  <c r="AF72" i="46"/>
  <c r="H72" i="2" s="1"/>
  <c r="AF64" i="46"/>
  <c r="H64" i="2" s="1"/>
  <c r="AF56" i="46"/>
  <c r="H56" i="2" s="1"/>
  <c r="AF48" i="46"/>
  <c r="H48" i="2" s="1"/>
  <c r="AF40" i="46"/>
  <c r="H40" i="2" s="1"/>
  <c r="AF32" i="46"/>
  <c r="H32" i="2" s="1"/>
  <c r="AF24" i="46"/>
  <c r="H24" i="2" s="1"/>
  <c r="AF16" i="46"/>
  <c r="H16" i="2" s="1"/>
  <c r="AF8" i="46"/>
  <c r="H8" i="2" s="1"/>
  <c r="AF93" i="46"/>
  <c r="H93" i="2" s="1"/>
  <c r="AF85" i="46"/>
  <c r="H85" i="2" s="1"/>
  <c r="AF61" i="46"/>
  <c r="H61" i="2" s="1"/>
  <c r="AF45" i="46"/>
  <c r="H45" i="2" s="1"/>
  <c r="AF97" i="46"/>
  <c r="H97" i="2" s="1"/>
  <c r="AF89" i="46"/>
  <c r="H89" i="2" s="1"/>
  <c r="AF81" i="46"/>
  <c r="H81" i="2" s="1"/>
  <c r="AF65" i="46"/>
  <c r="H65" i="2" s="1"/>
  <c r="AF57" i="46"/>
  <c r="H57" i="2" s="1"/>
  <c r="AF49" i="46"/>
  <c r="H49" i="2" s="1"/>
  <c r="AF41" i="46"/>
  <c r="H41" i="2" s="1"/>
  <c r="AF33" i="46"/>
  <c r="H33" i="2" s="1"/>
  <c r="AF25" i="46"/>
  <c r="H25" i="2" s="1"/>
  <c r="AF17" i="46"/>
  <c r="H17" i="2" s="1"/>
  <c r="AF9" i="46"/>
  <c r="H9" i="2" s="1"/>
  <c r="AF98" i="46"/>
  <c r="H98" i="2" s="1"/>
  <c r="AF90" i="46"/>
  <c r="H90" i="2" s="1"/>
  <c r="AF82" i="46"/>
  <c r="H82" i="2" s="1"/>
  <c r="AF74" i="46"/>
  <c r="H74" i="2" s="1"/>
  <c r="AF66" i="46"/>
  <c r="H66" i="2" s="1"/>
  <c r="AF58" i="46"/>
  <c r="H58" i="2" s="1"/>
  <c r="AF50" i="46"/>
  <c r="H50" i="2" s="1"/>
  <c r="AF42" i="46"/>
  <c r="H42" i="2" s="1"/>
  <c r="AF34" i="46"/>
  <c r="H34" i="2" s="1"/>
  <c r="AF18" i="46"/>
  <c r="H18" i="2" s="1"/>
  <c r="AF10" i="46"/>
  <c r="H10" i="2" s="1"/>
  <c r="AG93" i="46"/>
  <c r="I93" i="2" s="1"/>
  <c r="AG85" i="46"/>
  <c r="I85" i="2" s="1"/>
  <c r="AG77" i="46"/>
  <c r="I77" i="2" s="1"/>
  <c r="AG69" i="46"/>
  <c r="I69" i="2" s="1"/>
  <c r="AG61" i="46"/>
  <c r="I61" i="2" s="1"/>
  <c r="AG53" i="46"/>
  <c r="I53" i="2" s="1"/>
  <c r="AG45" i="46"/>
  <c r="I45" i="2" s="1"/>
  <c r="AG37" i="46"/>
  <c r="I37" i="2" s="1"/>
  <c r="AG29" i="46"/>
  <c r="I29" i="2" s="1"/>
  <c r="AG13" i="46"/>
  <c r="I13" i="2" s="1"/>
  <c r="AG5" i="46"/>
  <c r="I5" i="2" s="1"/>
  <c r="AG30" i="46"/>
  <c r="I30" i="2" s="1"/>
  <c r="AG22" i="46"/>
  <c r="I22" i="2" s="1"/>
  <c r="AG14" i="46"/>
  <c r="I14" i="2" s="1"/>
  <c r="AG6" i="46"/>
  <c r="I6" i="2" s="1"/>
  <c r="AG70" i="46"/>
  <c r="I70" i="2" s="1"/>
  <c r="AG38" i="46"/>
  <c r="I38" i="2" s="1"/>
  <c r="AG95" i="46"/>
  <c r="I95" i="2" s="1"/>
  <c r="AG87" i="46"/>
  <c r="I87" i="2" s="1"/>
  <c r="AG79" i="46"/>
  <c r="I79" i="2" s="1"/>
  <c r="AG71" i="46"/>
  <c r="I71" i="2" s="1"/>
  <c r="AG63" i="46"/>
  <c r="I63" i="2" s="1"/>
  <c r="AG55" i="46"/>
  <c r="I55" i="2" s="1"/>
  <c r="AG47" i="46"/>
  <c r="I47" i="2" s="1"/>
  <c r="AG39" i="46"/>
  <c r="I39" i="2" s="1"/>
  <c r="AG31" i="46"/>
  <c r="I31" i="2" s="1"/>
  <c r="AG23" i="46"/>
  <c r="I23" i="2" s="1"/>
  <c r="AG15" i="46"/>
  <c r="I15" i="2" s="1"/>
  <c r="AG7" i="46"/>
  <c r="I7" i="2" s="1"/>
  <c r="AG96" i="46"/>
  <c r="I96" i="2" s="1"/>
  <c r="AG88" i="46"/>
  <c r="I88" i="2" s="1"/>
  <c r="AG80" i="46"/>
  <c r="I80" i="2" s="1"/>
  <c r="AG72" i="46"/>
  <c r="I72" i="2" s="1"/>
  <c r="AG64" i="46"/>
  <c r="I64" i="2" s="1"/>
  <c r="AG56" i="46"/>
  <c r="I56" i="2" s="1"/>
  <c r="AG48" i="46"/>
  <c r="I48" i="2" s="1"/>
  <c r="AG40" i="46"/>
  <c r="I40" i="2" s="1"/>
  <c r="AG32" i="46"/>
  <c r="I32" i="2" s="1"/>
  <c r="AG24" i="46"/>
  <c r="I24" i="2" s="1"/>
  <c r="AG16" i="46"/>
  <c r="I16" i="2" s="1"/>
  <c r="AG8" i="46"/>
  <c r="I8" i="2" s="1"/>
  <c r="AG54" i="46"/>
  <c r="I54" i="2" s="1"/>
  <c r="AG97" i="46"/>
  <c r="I97" i="2" s="1"/>
  <c r="AG89" i="46"/>
  <c r="I89" i="2" s="1"/>
  <c r="AG81" i="46"/>
  <c r="I81" i="2" s="1"/>
  <c r="AG73" i="46"/>
  <c r="I73" i="2" s="1"/>
  <c r="AG65" i="46"/>
  <c r="I65" i="2" s="1"/>
  <c r="AG57" i="46"/>
  <c r="I57" i="2" s="1"/>
  <c r="AG49" i="46"/>
  <c r="I49" i="2" s="1"/>
  <c r="AG41" i="46"/>
  <c r="I41" i="2" s="1"/>
  <c r="AG33" i="46"/>
  <c r="I33" i="2" s="1"/>
  <c r="AG25" i="46"/>
  <c r="I25" i="2" s="1"/>
  <c r="AG17" i="46"/>
  <c r="I17" i="2" s="1"/>
  <c r="AG86" i="46"/>
  <c r="I86" i="2" s="1"/>
  <c r="AG62" i="46"/>
  <c r="I62" i="2" s="1"/>
  <c r="AG46" i="46"/>
  <c r="I46" i="2" s="1"/>
  <c r="AG98" i="46"/>
  <c r="I98" i="2" s="1"/>
  <c r="AG90" i="46"/>
  <c r="I90" i="2" s="1"/>
  <c r="AG82" i="46"/>
  <c r="I82" i="2" s="1"/>
  <c r="AG74" i="46"/>
  <c r="I74" i="2" s="1"/>
  <c r="AG66" i="46"/>
  <c r="I66" i="2" s="1"/>
  <c r="AG58" i="46"/>
  <c r="I58" i="2" s="1"/>
  <c r="AG50" i="46"/>
  <c r="I50" i="2" s="1"/>
  <c r="AG42" i="46"/>
  <c r="I42" i="2" s="1"/>
  <c r="AG34" i="46"/>
  <c r="I34" i="2" s="1"/>
  <c r="AG26" i="46"/>
  <c r="I26" i="2" s="1"/>
  <c r="AG18" i="46"/>
  <c r="I18" i="2" s="1"/>
  <c r="AG10" i="46"/>
  <c r="I10" i="2" s="1"/>
  <c r="AG78" i="46"/>
  <c r="I78" i="2" s="1"/>
  <c r="AG99" i="46"/>
  <c r="I99" i="2" s="1"/>
  <c r="AG91" i="46"/>
  <c r="I91" i="2" s="1"/>
  <c r="AG83" i="46"/>
  <c r="I83" i="2" s="1"/>
  <c r="AG75" i="46"/>
  <c r="I75" i="2" s="1"/>
  <c r="AG67" i="46"/>
  <c r="I67" i="2" s="1"/>
  <c r="AG59" i="46"/>
  <c r="I59" i="2" s="1"/>
  <c r="AG51" i="46"/>
  <c r="I51" i="2" s="1"/>
  <c r="AG43" i="46"/>
  <c r="I43" i="2" s="1"/>
  <c r="AG35" i="46"/>
  <c r="I35" i="2" s="1"/>
  <c r="AG27" i="46"/>
  <c r="I27" i="2" s="1"/>
  <c r="AG19" i="46"/>
  <c r="I19" i="2" s="1"/>
  <c r="AF54" i="46"/>
  <c r="H54" i="2" s="1"/>
  <c r="AA62" i="46"/>
  <c r="C62" i="2" s="1"/>
  <c r="AG94" i="46"/>
  <c r="I94" i="2" s="1"/>
  <c r="AF26" i="46"/>
  <c r="H26" i="2" s="1"/>
  <c r="AG9" i="46"/>
  <c r="I9" i="2" s="1"/>
  <c r="AC22" i="46"/>
  <c r="E22" i="2" s="1"/>
  <c r="AC5" i="46"/>
  <c r="E5" i="2" s="1"/>
  <c r="AB49" i="46"/>
  <c r="D49" i="2" s="1"/>
  <c r="AG12" i="46"/>
  <c r="I12" i="2" s="1"/>
  <c r="AC61" i="46"/>
  <c r="E61" i="2" s="1"/>
  <c r="Z17" i="46"/>
  <c r="B17" i="2" s="1"/>
  <c r="AF73" i="46"/>
  <c r="H73" i="2" s="1"/>
  <c r="AG11" i="46"/>
  <c r="I11" i="2" s="1"/>
  <c r="AG21" i="46"/>
  <c r="I21" i="2" s="1"/>
  <c r="AH1" i="46"/>
  <c r="B101" i="2" l="1"/>
  <c r="F101" i="2"/>
  <c r="D101" i="2"/>
  <c r="I101" i="2"/>
  <c r="H101" i="2"/>
  <c r="G101" i="2"/>
  <c r="Z5" i="29"/>
  <c r="Z6" i="29"/>
  <c r="Z7" i="29"/>
  <c r="Z8" i="29"/>
  <c r="Z9" i="29"/>
  <c r="Z10" i="29"/>
  <c r="Z11" i="29"/>
  <c r="Z12" i="29"/>
  <c r="Z13" i="29"/>
  <c r="Z14" i="29"/>
  <c r="Z15" i="29"/>
  <c r="Z16" i="29"/>
  <c r="Z17" i="29"/>
  <c r="Z18" i="29"/>
  <c r="Z19" i="29"/>
  <c r="Z20" i="29"/>
  <c r="Z21" i="29"/>
  <c r="Z22" i="29"/>
  <c r="Z23" i="29"/>
  <c r="Z24" i="29"/>
  <c r="Z25" i="29"/>
  <c r="Z26" i="29"/>
  <c r="Z27" i="29"/>
  <c r="Z28" i="29"/>
  <c r="Z29" i="29"/>
  <c r="Z30" i="29"/>
  <c r="Z31" i="29"/>
  <c r="Z32" i="29"/>
  <c r="Z33" i="29"/>
  <c r="Z34" i="29"/>
  <c r="Z35" i="29"/>
  <c r="Z36" i="29"/>
  <c r="Z37" i="29"/>
  <c r="Z38" i="29"/>
  <c r="Z39" i="29"/>
  <c r="Z40" i="29"/>
  <c r="Z41" i="29"/>
  <c r="Z42" i="29"/>
  <c r="Z43" i="29"/>
  <c r="Z44" i="29"/>
  <c r="Z45" i="29"/>
  <c r="Z46" i="29"/>
  <c r="Z47" i="29"/>
  <c r="Z48" i="29"/>
  <c r="Z49" i="29"/>
  <c r="Z50" i="29"/>
  <c r="Z51" i="29"/>
  <c r="Z52" i="29"/>
  <c r="Z53" i="29"/>
  <c r="Z54" i="29"/>
  <c r="Z55" i="29"/>
  <c r="Z56" i="29"/>
  <c r="Z57" i="29"/>
  <c r="Z58" i="29"/>
  <c r="Z59" i="29"/>
  <c r="Z60" i="29"/>
  <c r="Z61" i="29"/>
  <c r="Z62" i="29"/>
  <c r="Z63" i="29"/>
  <c r="Z64" i="29"/>
  <c r="Z65" i="29"/>
  <c r="Z66" i="29"/>
  <c r="Z67" i="29"/>
  <c r="Z68" i="29"/>
  <c r="Z69" i="29"/>
  <c r="Z70" i="29"/>
  <c r="Z71" i="29"/>
  <c r="Z72" i="29"/>
  <c r="Z73" i="29"/>
  <c r="Z74" i="29"/>
  <c r="Z75" i="29"/>
  <c r="Z76" i="29"/>
  <c r="Z77" i="29"/>
  <c r="Z78" i="29"/>
  <c r="Z79" i="29"/>
  <c r="Z80" i="29"/>
  <c r="Z81" i="29"/>
  <c r="Z82" i="29"/>
  <c r="Z83" i="29"/>
  <c r="Z84" i="29"/>
  <c r="Z85" i="29"/>
  <c r="Z86" i="29"/>
  <c r="Z87" i="29"/>
  <c r="Z88" i="29"/>
  <c r="Z89" i="29"/>
  <c r="Z90" i="29"/>
  <c r="Z91" i="29"/>
  <c r="Z92" i="29"/>
  <c r="Z93" i="29"/>
  <c r="Z94" i="29"/>
  <c r="Z95" i="29"/>
  <c r="Z96" i="29"/>
  <c r="Z97" i="29"/>
  <c r="Z98" i="29"/>
  <c r="Z4" i="29"/>
  <c r="AH1" i="2" l="1"/>
  <c r="J101" i="2"/>
  <c r="H2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F13" i="45"/>
  <c r="F12" i="45"/>
  <c r="F11" i="45"/>
  <c r="F10" i="45"/>
  <c r="F9" i="45"/>
  <c r="F8" i="45"/>
  <c r="F7" i="45"/>
  <c r="F6" i="45"/>
  <c r="F5" i="45"/>
  <c r="F4" i="45"/>
  <c r="F3" i="45"/>
  <c r="F2" i="45"/>
  <c r="F1" i="45"/>
  <c r="A1" i="45"/>
  <c r="A2" i="45" s="1"/>
  <c r="C3" i="45" l="1"/>
  <c r="B3" i="45"/>
  <c r="A3" i="45"/>
  <c r="B6" i="45" l="1"/>
  <c r="I2" i="45" l="1"/>
  <c r="BQ11" i="1" l="1"/>
  <c r="L11" i="29"/>
  <c r="L10" i="29"/>
  <c r="B31" i="43"/>
  <c r="BQ10" i="1"/>
  <c r="BQ9" i="1"/>
  <c r="BQ8" i="1"/>
  <c r="BQ7" i="1"/>
  <c r="BQ6" i="1"/>
  <c r="BQ5" i="1"/>
  <c r="BQ4" i="1"/>
  <c r="L9" i="29"/>
  <c r="L3" i="29"/>
  <c r="L8" i="29"/>
  <c r="L7" i="29"/>
  <c r="L6" i="29"/>
  <c r="L5" i="29"/>
  <c r="L4" i="29"/>
  <c r="B101" i="1" l="1"/>
  <c r="C101" i="1"/>
  <c r="D101" i="1"/>
  <c r="E101" i="1"/>
  <c r="F101" i="1"/>
  <c r="G101" i="1"/>
  <c r="J101" i="1"/>
  <c r="B102" i="1"/>
  <c r="C102" i="1"/>
  <c r="D102" i="1"/>
  <c r="E102" i="1"/>
  <c r="F102" i="1"/>
  <c r="G102" i="1"/>
  <c r="J102" i="1"/>
  <c r="R42" i="43" l="1"/>
  <c r="R41" i="43"/>
  <c r="R40" i="43"/>
  <c r="P42" i="43"/>
  <c r="P41" i="43"/>
  <c r="P40" i="43"/>
  <c r="N42" i="43"/>
  <c r="N41" i="43"/>
  <c r="N40" i="43"/>
  <c r="L42" i="43"/>
  <c r="L41" i="43"/>
  <c r="L40" i="43"/>
  <c r="J42" i="43"/>
  <c r="H42" i="43"/>
  <c r="F42" i="43"/>
  <c r="D42" i="43"/>
  <c r="Q42" i="43"/>
  <c r="Q41" i="43"/>
  <c r="Q40" i="43"/>
  <c r="O42" i="43" l="1"/>
  <c r="O41" i="43"/>
  <c r="O40" i="43"/>
  <c r="M42" i="43"/>
  <c r="M41" i="43"/>
  <c r="M40" i="43"/>
  <c r="I42" i="43"/>
  <c r="K42" i="43"/>
  <c r="G42" i="43"/>
  <c r="E42" i="43"/>
  <c r="C42" i="43"/>
  <c r="K101" i="1" l="1"/>
  <c r="L101" i="1"/>
  <c r="M101" i="1"/>
  <c r="N101" i="1"/>
  <c r="O101" i="1"/>
  <c r="P101" i="1"/>
  <c r="Q101" i="1"/>
  <c r="R101" i="1"/>
  <c r="K102" i="1"/>
  <c r="L102" i="1"/>
  <c r="M102" i="1"/>
  <c r="N102" i="1"/>
  <c r="O102" i="1"/>
  <c r="P102" i="1"/>
  <c r="Q102" i="1"/>
  <c r="R102" i="1"/>
  <c r="I4" i="30" l="1"/>
  <c r="CK4" i="30" s="1"/>
  <c r="I5" i="30"/>
  <c r="CK5" i="30" s="1"/>
  <c r="I6" i="30"/>
  <c r="CK6" i="30" s="1"/>
  <c r="I7" i="30"/>
  <c r="CK7" i="30" s="1"/>
  <c r="I8" i="30"/>
  <c r="CK8" i="30" s="1"/>
  <c r="I9" i="30"/>
  <c r="CK9" i="30" s="1"/>
  <c r="I10" i="30"/>
  <c r="CK10" i="30" s="1"/>
  <c r="I11" i="30"/>
  <c r="CK11" i="30" s="1"/>
  <c r="I12" i="30"/>
  <c r="CK12" i="30" s="1"/>
  <c r="I13" i="30"/>
  <c r="CK13" i="30" s="1"/>
  <c r="I14" i="30"/>
  <c r="CK14" i="30" s="1"/>
  <c r="I15" i="30"/>
  <c r="CK15" i="30" s="1"/>
  <c r="I16" i="30"/>
  <c r="CK16" i="30" s="1"/>
  <c r="I17" i="30"/>
  <c r="CK17" i="30" s="1"/>
  <c r="I18" i="30"/>
  <c r="CK18" i="30" s="1"/>
  <c r="I19" i="30"/>
  <c r="CK19" i="30" s="1"/>
  <c r="I20" i="30"/>
  <c r="CK20" i="30" s="1"/>
  <c r="I21" i="30"/>
  <c r="CK21" i="30" s="1"/>
  <c r="I22" i="30"/>
  <c r="CK22" i="30" s="1"/>
  <c r="I23" i="30"/>
  <c r="CK23" i="30" s="1"/>
  <c r="I24" i="30"/>
  <c r="CK24" i="30" s="1"/>
  <c r="I25" i="30"/>
  <c r="CK25" i="30" s="1"/>
  <c r="I26" i="30"/>
  <c r="CK26" i="30" s="1"/>
  <c r="I27" i="30"/>
  <c r="CK27" i="30" s="1"/>
  <c r="I28" i="30"/>
  <c r="CK28" i="30" s="1"/>
  <c r="I29" i="30"/>
  <c r="CK29" i="30" s="1"/>
  <c r="I30" i="30"/>
  <c r="CK30" i="30" s="1"/>
  <c r="I31" i="30"/>
  <c r="CK31" i="30" s="1"/>
  <c r="I32" i="30"/>
  <c r="CK32" i="30" s="1"/>
  <c r="I33" i="30"/>
  <c r="CK33" i="30" s="1"/>
  <c r="I34" i="30"/>
  <c r="CK34" i="30" s="1"/>
  <c r="I35" i="30"/>
  <c r="CK35" i="30" s="1"/>
  <c r="I36" i="30"/>
  <c r="CK36" i="30" s="1"/>
  <c r="I37" i="30"/>
  <c r="CK37" i="30" s="1"/>
  <c r="I38" i="30"/>
  <c r="CK38" i="30" s="1"/>
  <c r="I39" i="30"/>
  <c r="CK39" i="30" s="1"/>
  <c r="I40" i="30"/>
  <c r="CK40" i="30" s="1"/>
  <c r="I41" i="30"/>
  <c r="CK41" i="30" s="1"/>
  <c r="I42" i="30"/>
  <c r="CK42" i="30" s="1"/>
  <c r="I43" i="30"/>
  <c r="CK43" i="30" s="1"/>
  <c r="I44" i="30"/>
  <c r="CK44" i="30" s="1"/>
  <c r="I45" i="30"/>
  <c r="CK45" i="30" s="1"/>
  <c r="I46" i="30"/>
  <c r="CK46" i="30" s="1"/>
  <c r="I47" i="30"/>
  <c r="CK47" i="30" s="1"/>
  <c r="I48" i="30"/>
  <c r="CK48" i="30" s="1"/>
  <c r="I49" i="30"/>
  <c r="CK49" i="30" s="1"/>
  <c r="I50" i="30"/>
  <c r="CK50" i="30" s="1"/>
  <c r="I51" i="30"/>
  <c r="CK51" i="30" s="1"/>
  <c r="I52" i="30"/>
  <c r="CK52" i="30" s="1"/>
  <c r="I54" i="30"/>
  <c r="CK54" i="30" s="1"/>
  <c r="CK55" i="30"/>
  <c r="I56" i="30"/>
  <c r="CK56" i="30" s="1"/>
  <c r="I57" i="30"/>
  <c r="CK57" i="30" s="1"/>
  <c r="I58" i="30"/>
  <c r="CK58" i="30" s="1"/>
  <c r="I59" i="30"/>
  <c r="CK59" i="30" s="1"/>
  <c r="I60" i="30"/>
  <c r="CK60" i="30" s="1"/>
  <c r="I61" i="30"/>
  <c r="CK61" i="30" s="1"/>
  <c r="I62" i="30"/>
  <c r="CK62" i="30" s="1"/>
  <c r="I63" i="30"/>
  <c r="CK63" i="30" s="1"/>
  <c r="I64" i="30"/>
  <c r="CK64" i="30" s="1"/>
  <c r="I65" i="30"/>
  <c r="CK65" i="30" s="1"/>
  <c r="I66" i="30"/>
  <c r="CK66" i="30" s="1"/>
  <c r="I67" i="30"/>
  <c r="CK67" i="30" s="1"/>
  <c r="I68" i="30"/>
  <c r="CK68" i="30" s="1"/>
  <c r="I69" i="30"/>
  <c r="CK69" i="30" s="1"/>
  <c r="I70" i="30"/>
  <c r="CK70" i="30" s="1"/>
  <c r="I71" i="30"/>
  <c r="CK71" i="30" s="1"/>
  <c r="I72" i="30"/>
  <c r="CK72" i="30" s="1"/>
  <c r="I73" i="30"/>
  <c r="CK73" i="30" s="1"/>
  <c r="I74" i="30"/>
  <c r="CK74" i="30" s="1"/>
  <c r="I75" i="30"/>
  <c r="CK75" i="30" s="1"/>
  <c r="I76" i="30"/>
  <c r="CK76" i="30" s="1"/>
  <c r="I77" i="30"/>
  <c r="CK77" i="30" s="1"/>
  <c r="I78" i="30"/>
  <c r="CK78" i="30" s="1"/>
  <c r="I79" i="30"/>
  <c r="CK79" i="30" s="1"/>
  <c r="I80" i="30"/>
  <c r="CK80" i="30" s="1"/>
  <c r="I81" i="30"/>
  <c r="CK81" i="30" s="1"/>
  <c r="I82" i="30"/>
  <c r="CK82" i="30" s="1"/>
  <c r="I83" i="30"/>
  <c r="CK83" i="30" s="1"/>
  <c r="I84" i="30"/>
  <c r="CK84" i="30" s="1"/>
  <c r="I85" i="30"/>
  <c r="CK85" i="30" s="1"/>
  <c r="I86" i="30"/>
  <c r="CK86" i="30" s="1"/>
  <c r="I87" i="30"/>
  <c r="CK87" i="30" s="1"/>
  <c r="I88" i="30"/>
  <c r="CK88" i="30" s="1"/>
  <c r="I89" i="30"/>
  <c r="CK89" i="30" s="1"/>
  <c r="I90" i="30"/>
  <c r="CK90" i="30" s="1"/>
  <c r="I91" i="30"/>
  <c r="CK91" i="30" s="1"/>
  <c r="I92" i="30"/>
  <c r="CK92" i="30" s="1"/>
  <c r="I93" i="30"/>
  <c r="CK93" i="30" s="1"/>
  <c r="I94" i="30"/>
  <c r="CK94" i="30" s="1"/>
  <c r="I95" i="30"/>
  <c r="CK95" i="30" s="1"/>
  <c r="I96" i="30"/>
  <c r="CK96" i="30" s="1"/>
  <c r="I97" i="30"/>
  <c r="CK97" i="30" s="1"/>
  <c r="I98" i="30"/>
  <c r="CK98" i="30" s="1"/>
  <c r="AX4" i="32" l="1"/>
  <c r="AX5" i="32"/>
  <c r="AX6" i="32"/>
  <c r="AX7" i="32"/>
  <c r="AX8" i="32"/>
  <c r="AX9" i="32"/>
  <c r="AX10" i="32"/>
  <c r="AX11" i="32"/>
  <c r="AX12" i="32"/>
  <c r="AX13" i="32"/>
  <c r="AX14" i="32"/>
  <c r="AX15" i="32"/>
  <c r="AX16" i="32"/>
  <c r="AX17" i="32"/>
  <c r="AX18" i="32"/>
  <c r="AX19" i="32"/>
  <c r="AX20" i="32"/>
  <c r="AX21" i="32"/>
  <c r="AX22" i="32"/>
  <c r="AX23" i="32"/>
  <c r="AX24" i="32"/>
  <c r="AX25" i="32"/>
  <c r="AX26" i="32"/>
  <c r="AX27" i="32"/>
  <c r="AX28" i="32"/>
  <c r="AX29" i="32"/>
  <c r="AX30" i="32"/>
  <c r="AX31" i="32"/>
  <c r="AX32" i="32"/>
  <c r="AX33" i="32"/>
  <c r="AX34" i="32"/>
  <c r="AX35" i="32"/>
  <c r="AX36" i="32"/>
  <c r="AX37" i="32"/>
  <c r="AX38" i="32"/>
  <c r="AX39" i="32"/>
  <c r="AX40" i="32"/>
  <c r="AX41" i="32"/>
  <c r="AX42" i="32"/>
  <c r="AX43" i="32"/>
  <c r="AX44" i="32"/>
  <c r="AX45" i="32"/>
  <c r="AX46" i="32"/>
  <c r="AX47" i="32"/>
  <c r="AX48" i="32"/>
  <c r="AX49" i="32"/>
  <c r="AX50" i="32"/>
  <c r="AX51" i="32"/>
  <c r="AX52" i="32"/>
  <c r="AX53" i="32"/>
  <c r="AX54" i="32"/>
  <c r="AX55" i="32"/>
  <c r="AX56" i="32"/>
  <c r="AX57" i="32"/>
  <c r="AX58" i="32"/>
  <c r="AX59" i="32"/>
  <c r="AX60" i="32"/>
  <c r="AX61" i="32"/>
  <c r="AX62" i="32"/>
  <c r="AX63" i="32"/>
  <c r="AX64" i="32"/>
  <c r="AX65" i="32"/>
  <c r="AX66" i="32"/>
  <c r="AX67" i="32"/>
  <c r="AX68" i="32"/>
  <c r="AX69" i="32"/>
  <c r="AX70" i="32"/>
  <c r="AX71" i="32"/>
  <c r="AX72" i="32"/>
  <c r="AX73" i="32"/>
  <c r="AX74" i="32"/>
  <c r="AX75" i="32"/>
  <c r="AX76" i="32"/>
  <c r="AX77" i="32"/>
  <c r="AX78" i="32"/>
  <c r="AX79" i="32"/>
  <c r="AX80" i="32"/>
  <c r="AX81" i="32"/>
  <c r="AX82" i="32"/>
  <c r="AX83" i="32"/>
  <c r="AX84" i="32"/>
  <c r="AX85" i="32"/>
  <c r="AX86" i="32"/>
  <c r="AX87" i="32"/>
  <c r="AX88" i="32"/>
  <c r="AX89" i="32"/>
  <c r="AX90" i="32"/>
  <c r="AX91" i="32"/>
  <c r="AX92" i="32"/>
  <c r="AX93" i="32"/>
  <c r="AX94" i="32"/>
  <c r="AX95" i="32"/>
  <c r="AX96" i="32"/>
  <c r="AX97" i="32"/>
  <c r="AX98" i="32"/>
  <c r="AX3" i="32"/>
  <c r="AR3" i="31"/>
  <c r="AR3" i="32" s="1"/>
  <c r="AS3" i="31"/>
  <c r="AS3" i="32" s="1"/>
  <c r="AU3" i="31"/>
  <c r="AU3" i="32" s="1"/>
  <c r="AV3" i="31"/>
  <c r="AV3" i="32" s="1"/>
  <c r="AW3" i="31"/>
  <c r="AW3" i="32" s="1"/>
  <c r="CE4" i="30"/>
  <c r="CF4" i="30"/>
  <c r="CG4" i="30"/>
  <c r="CH4" i="30"/>
  <c r="CE5" i="30"/>
  <c r="CF5" i="30"/>
  <c r="CG5" i="30"/>
  <c r="CH5" i="30"/>
  <c r="CE6" i="30"/>
  <c r="CF6" i="30"/>
  <c r="CG6" i="30"/>
  <c r="CH6" i="30"/>
  <c r="CE7" i="30"/>
  <c r="CF7" i="30"/>
  <c r="CG7" i="30"/>
  <c r="CH7" i="30"/>
  <c r="CE8" i="30"/>
  <c r="CF8" i="30"/>
  <c r="CG8" i="30"/>
  <c r="CH8" i="30"/>
  <c r="CE9" i="30"/>
  <c r="CF9" i="30"/>
  <c r="CG9" i="30"/>
  <c r="CH9" i="30"/>
  <c r="CE10" i="30"/>
  <c r="CF10" i="30"/>
  <c r="CG10" i="30"/>
  <c r="CH10" i="30"/>
  <c r="CE11" i="30"/>
  <c r="CF11" i="30"/>
  <c r="CG11" i="30"/>
  <c r="CH11" i="30"/>
  <c r="CE12" i="30"/>
  <c r="CF12" i="30"/>
  <c r="CG12" i="30"/>
  <c r="CH12" i="30"/>
  <c r="CE13" i="30"/>
  <c r="CF13" i="30"/>
  <c r="CG13" i="30"/>
  <c r="CH13" i="30"/>
  <c r="CE14" i="30"/>
  <c r="CF14" i="30"/>
  <c r="CG14" i="30"/>
  <c r="CH14" i="30"/>
  <c r="CE15" i="30"/>
  <c r="CF15" i="30"/>
  <c r="CG15" i="30"/>
  <c r="CH15" i="30"/>
  <c r="CE16" i="30"/>
  <c r="CF16" i="30"/>
  <c r="CG16" i="30"/>
  <c r="CH16" i="30"/>
  <c r="CE17" i="30"/>
  <c r="CF17" i="30"/>
  <c r="CG17" i="30"/>
  <c r="CH17" i="30"/>
  <c r="CE18" i="30"/>
  <c r="CF18" i="30"/>
  <c r="CG18" i="30"/>
  <c r="CH18" i="30"/>
  <c r="CE19" i="30"/>
  <c r="CF19" i="30"/>
  <c r="CG19" i="30"/>
  <c r="CH19" i="30"/>
  <c r="CE20" i="30"/>
  <c r="CF20" i="30"/>
  <c r="CG20" i="30"/>
  <c r="CH20" i="30"/>
  <c r="CE21" i="30"/>
  <c r="CF21" i="30"/>
  <c r="CG21" i="30"/>
  <c r="CH21" i="30"/>
  <c r="CE22" i="30"/>
  <c r="CF22" i="30"/>
  <c r="CG22" i="30"/>
  <c r="CH22" i="30"/>
  <c r="CE23" i="30"/>
  <c r="CF23" i="30"/>
  <c r="CG23" i="30"/>
  <c r="CH23" i="30"/>
  <c r="CE24" i="30"/>
  <c r="CF24" i="30"/>
  <c r="CG24" i="30"/>
  <c r="CH24" i="30"/>
  <c r="CE25" i="30"/>
  <c r="CF25" i="30"/>
  <c r="CG25" i="30"/>
  <c r="CH25" i="30"/>
  <c r="CE26" i="30"/>
  <c r="CF26" i="30"/>
  <c r="CG26" i="30"/>
  <c r="CH26" i="30"/>
  <c r="CE27" i="30"/>
  <c r="CF27" i="30"/>
  <c r="CG27" i="30"/>
  <c r="CH27" i="30"/>
  <c r="CE28" i="30"/>
  <c r="CF28" i="30"/>
  <c r="CG28" i="30"/>
  <c r="CH28" i="30"/>
  <c r="CE29" i="30"/>
  <c r="CF29" i="30"/>
  <c r="CG29" i="30"/>
  <c r="CH29" i="30"/>
  <c r="CE30" i="30"/>
  <c r="CF30" i="30"/>
  <c r="CG30" i="30"/>
  <c r="CH30" i="30"/>
  <c r="CE31" i="30"/>
  <c r="CF31" i="30"/>
  <c r="CG31" i="30"/>
  <c r="CH31" i="30"/>
  <c r="CE32" i="30"/>
  <c r="CF32" i="30"/>
  <c r="CG32" i="30"/>
  <c r="CH32" i="30"/>
  <c r="CE33" i="30"/>
  <c r="CF33" i="30"/>
  <c r="CG33" i="30"/>
  <c r="CH33" i="30"/>
  <c r="CE34" i="30"/>
  <c r="CF34" i="30"/>
  <c r="CG34" i="30"/>
  <c r="CH34" i="30"/>
  <c r="CE35" i="30"/>
  <c r="CF35" i="30"/>
  <c r="CG35" i="30"/>
  <c r="CH35" i="30"/>
  <c r="CE36" i="30"/>
  <c r="CF36" i="30"/>
  <c r="CG36" i="30"/>
  <c r="CH36" i="30"/>
  <c r="CE37" i="30"/>
  <c r="CF37" i="30"/>
  <c r="CG37" i="30"/>
  <c r="CH37" i="30"/>
  <c r="CE38" i="30"/>
  <c r="CF38" i="30"/>
  <c r="CG38" i="30"/>
  <c r="CH38" i="30"/>
  <c r="CE39" i="30"/>
  <c r="CF39" i="30"/>
  <c r="CG39" i="30"/>
  <c r="CH39" i="30"/>
  <c r="CE40" i="30"/>
  <c r="CF40" i="30"/>
  <c r="CG40" i="30"/>
  <c r="CH40" i="30"/>
  <c r="CE41" i="30"/>
  <c r="CF41" i="30"/>
  <c r="CG41" i="30"/>
  <c r="CH41" i="30"/>
  <c r="CE42" i="30"/>
  <c r="CF42" i="30"/>
  <c r="CG42" i="30"/>
  <c r="CH42" i="30"/>
  <c r="CE43" i="30"/>
  <c r="CF43" i="30"/>
  <c r="CG43" i="30"/>
  <c r="CH43" i="30"/>
  <c r="CE44" i="30"/>
  <c r="CF44" i="30"/>
  <c r="CG44" i="30"/>
  <c r="CH44" i="30"/>
  <c r="CE45" i="30"/>
  <c r="CF45" i="30"/>
  <c r="CG45" i="30"/>
  <c r="CH45" i="30"/>
  <c r="CE46" i="30"/>
  <c r="CF46" i="30"/>
  <c r="CG46" i="30"/>
  <c r="CH46" i="30"/>
  <c r="CE47" i="30"/>
  <c r="CF47" i="30"/>
  <c r="CG47" i="30"/>
  <c r="CH47" i="30"/>
  <c r="CE48" i="30"/>
  <c r="CF48" i="30"/>
  <c r="CG48" i="30"/>
  <c r="CH48" i="30"/>
  <c r="CE49" i="30"/>
  <c r="CF49" i="30"/>
  <c r="CG49" i="30"/>
  <c r="CH49" i="30"/>
  <c r="CE50" i="30"/>
  <c r="CF50" i="30"/>
  <c r="CG50" i="30"/>
  <c r="CH50" i="30"/>
  <c r="CE51" i="30"/>
  <c r="CF51" i="30"/>
  <c r="CG51" i="30"/>
  <c r="CH51" i="30"/>
  <c r="CE52" i="30"/>
  <c r="CF52" i="30"/>
  <c r="CG52" i="30"/>
  <c r="CH52" i="30"/>
  <c r="CE53" i="30"/>
  <c r="CF53" i="30"/>
  <c r="CG53" i="30"/>
  <c r="CH53" i="30"/>
  <c r="CE54" i="30"/>
  <c r="CF54" i="30"/>
  <c r="CG54" i="30"/>
  <c r="CH54" i="30"/>
  <c r="CE55" i="30"/>
  <c r="CF55" i="30"/>
  <c r="CG55" i="30"/>
  <c r="CH55" i="30"/>
  <c r="CE56" i="30"/>
  <c r="CF56" i="30"/>
  <c r="CG56" i="30"/>
  <c r="CH56" i="30"/>
  <c r="CE57" i="30"/>
  <c r="CF57" i="30"/>
  <c r="CG57" i="30"/>
  <c r="CH57" i="30"/>
  <c r="CE58" i="30"/>
  <c r="CF58" i="30"/>
  <c r="CG58" i="30"/>
  <c r="CH58" i="30"/>
  <c r="CE59" i="30"/>
  <c r="CF59" i="30"/>
  <c r="CG59" i="30"/>
  <c r="CH59" i="30"/>
  <c r="CE60" i="30"/>
  <c r="CF60" i="30"/>
  <c r="CG60" i="30"/>
  <c r="CH60" i="30"/>
  <c r="CE61" i="30"/>
  <c r="CF61" i="30"/>
  <c r="CG61" i="30"/>
  <c r="CH61" i="30"/>
  <c r="CE62" i="30"/>
  <c r="CF62" i="30"/>
  <c r="CG62" i="30"/>
  <c r="CH62" i="30"/>
  <c r="CE63" i="30"/>
  <c r="CF63" i="30"/>
  <c r="CG63" i="30"/>
  <c r="CH63" i="30"/>
  <c r="CE64" i="30"/>
  <c r="CF64" i="30"/>
  <c r="CG64" i="30"/>
  <c r="CH64" i="30"/>
  <c r="CE65" i="30"/>
  <c r="CF65" i="30"/>
  <c r="CG65" i="30"/>
  <c r="CH65" i="30"/>
  <c r="CE66" i="30"/>
  <c r="CF66" i="30"/>
  <c r="CG66" i="30"/>
  <c r="CH66" i="30"/>
  <c r="CE67" i="30"/>
  <c r="CF67" i="30"/>
  <c r="CG67" i="30"/>
  <c r="CH67" i="30"/>
  <c r="CE68" i="30"/>
  <c r="CF68" i="30"/>
  <c r="CG68" i="30"/>
  <c r="CH68" i="30"/>
  <c r="CE69" i="30"/>
  <c r="CF69" i="30"/>
  <c r="CG69" i="30"/>
  <c r="CH69" i="30"/>
  <c r="CE70" i="30"/>
  <c r="CF70" i="30"/>
  <c r="CG70" i="30"/>
  <c r="CH70" i="30"/>
  <c r="CE71" i="30"/>
  <c r="CF71" i="30"/>
  <c r="CG71" i="30"/>
  <c r="CH71" i="30"/>
  <c r="CE72" i="30"/>
  <c r="CF72" i="30"/>
  <c r="CG72" i="30"/>
  <c r="CH72" i="30"/>
  <c r="CE73" i="30"/>
  <c r="CF73" i="30"/>
  <c r="CG73" i="30"/>
  <c r="CH73" i="30"/>
  <c r="CE74" i="30"/>
  <c r="CF74" i="30"/>
  <c r="CG74" i="30"/>
  <c r="CH74" i="30"/>
  <c r="CE75" i="30"/>
  <c r="CF75" i="30"/>
  <c r="CG75" i="30"/>
  <c r="CH75" i="30"/>
  <c r="CE76" i="30"/>
  <c r="CF76" i="30"/>
  <c r="CG76" i="30"/>
  <c r="CH76" i="30"/>
  <c r="CE77" i="30"/>
  <c r="CF77" i="30"/>
  <c r="CG77" i="30"/>
  <c r="CH77" i="30"/>
  <c r="CE78" i="30"/>
  <c r="CF78" i="30"/>
  <c r="CG78" i="30"/>
  <c r="CH78" i="30"/>
  <c r="CE79" i="30"/>
  <c r="CF79" i="30"/>
  <c r="CG79" i="30"/>
  <c r="CH79" i="30"/>
  <c r="CE80" i="30"/>
  <c r="CF80" i="30"/>
  <c r="CG80" i="30"/>
  <c r="CH80" i="30"/>
  <c r="CE81" i="30"/>
  <c r="CF81" i="30"/>
  <c r="CG81" i="30"/>
  <c r="CH81" i="30"/>
  <c r="CE82" i="30"/>
  <c r="CF82" i="30"/>
  <c r="CG82" i="30"/>
  <c r="CH82" i="30"/>
  <c r="CE83" i="30"/>
  <c r="CF83" i="30"/>
  <c r="CG83" i="30"/>
  <c r="CH83" i="30"/>
  <c r="CE84" i="30"/>
  <c r="CF84" i="30"/>
  <c r="CG84" i="30"/>
  <c r="CH84" i="30"/>
  <c r="CE85" i="30"/>
  <c r="CF85" i="30"/>
  <c r="CG85" i="30"/>
  <c r="CH85" i="30"/>
  <c r="CE86" i="30"/>
  <c r="CF86" i="30"/>
  <c r="CG86" i="30"/>
  <c r="CH86" i="30"/>
  <c r="CE87" i="30"/>
  <c r="CF87" i="30"/>
  <c r="CG87" i="30"/>
  <c r="CH87" i="30"/>
  <c r="CE88" i="30"/>
  <c r="CF88" i="30"/>
  <c r="CG88" i="30"/>
  <c r="CH88" i="30"/>
  <c r="CE89" i="30"/>
  <c r="CF89" i="30"/>
  <c r="CG89" i="30"/>
  <c r="CH89" i="30"/>
  <c r="CE90" i="30"/>
  <c r="CF90" i="30"/>
  <c r="CG90" i="30"/>
  <c r="CH90" i="30"/>
  <c r="CE91" i="30"/>
  <c r="CF91" i="30"/>
  <c r="CG91" i="30"/>
  <c r="CH91" i="30"/>
  <c r="CE92" i="30"/>
  <c r="CF92" i="30"/>
  <c r="CG92" i="30"/>
  <c r="CH92" i="30"/>
  <c r="CE93" i="30"/>
  <c r="CF93" i="30"/>
  <c r="CG93" i="30"/>
  <c r="CH93" i="30"/>
  <c r="CE94" i="30"/>
  <c r="CF94" i="30"/>
  <c r="CG94" i="30"/>
  <c r="CH94" i="30"/>
  <c r="CE95" i="30"/>
  <c r="CF95" i="30"/>
  <c r="CG95" i="30"/>
  <c r="CH95" i="30"/>
  <c r="CE96" i="30"/>
  <c r="CF96" i="30"/>
  <c r="CG96" i="30"/>
  <c r="CH96" i="30"/>
  <c r="CE97" i="30"/>
  <c r="CF97" i="30"/>
  <c r="CG97" i="30"/>
  <c r="CH97" i="30"/>
  <c r="CE98" i="30"/>
  <c r="CF98" i="30"/>
  <c r="CG98" i="30"/>
  <c r="CH98" i="30"/>
  <c r="CB3" i="30"/>
  <c r="CC3" i="30"/>
  <c r="CE3" i="30"/>
  <c r="CF3" i="30"/>
  <c r="CG3" i="30"/>
  <c r="CH3" i="30"/>
  <c r="BW4" i="30"/>
  <c r="BX4" i="30"/>
  <c r="BY4" i="30"/>
  <c r="BZ4" i="30"/>
  <c r="BW5" i="30"/>
  <c r="BX5" i="30"/>
  <c r="BY5" i="30"/>
  <c r="BZ5" i="30"/>
  <c r="BW6" i="30"/>
  <c r="BX6" i="30"/>
  <c r="BY6" i="30"/>
  <c r="BZ6" i="30"/>
  <c r="BW7" i="30"/>
  <c r="BX7" i="30"/>
  <c r="BY7" i="30"/>
  <c r="BZ7" i="30"/>
  <c r="BW8" i="30"/>
  <c r="BX8" i="30"/>
  <c r="BY8" i="30"/>
  <c r="BZ8" i="30"/>
  <c r="BW9" i="30"/>
  <c r="BX9" i="30"/>
  <c r="BY9" i="30"/>
  <c r="BZ9" i="30"/>
  <c r="BW10" i="30"/>
  <c r="BX10" i="30"/>
  <c r="BY10" i="30"/>
  <c r="BZ10" i="30"/>
  <c r="BW11" i="30"/>
  <c r="BX11" i="30"/>
  <c r="BY11" i="30"/>
  <c r="BZ11" i="30"/>
  <c r="BW12" i="30"/>
  <c r="BX12" i="30"/>
  <c r="BY12" i="30"/>
  <c r="BZ12" i="30"/>
  <c r="BW13" i="30"/>
  <c r="BX13" i="30"/>
  <c r="BY13" i="30"/>
  <c r="BZ13" i="30"/>
  <c r="BW14" i="30"/>
  <c r="BX14" i="30"/>
  <c r="BY14" i="30"/>
  <c r="BZ14" i="30"/>
  <c r="BW15" i="30"/>
  <c r="BX15" i="30"/>
  <c r="BY15" i="30"/>
  <c r="BZ15" i="30"/>
  <c r="BW16" i="30"/>
  <c r="BX16" i="30"/>
  <c r="BY16" i="30"/>
  <c r="BZ16" i="30"/>
  <c r="BW17" i="30"/>
  <c r="BX17" i="30"/>
  <c r="BY17" i="30"/>
  <c r="BZ17" i="30"/>
  <c r="BW18" i="30"/>
  <c r="BX18" i="30"/>
  <c r="BY18" i="30"/>
  <c r="BZ18" i="30"/>
  <c r="BW19" i="30"/>
  <c r="BX19" i="30"/>
  <c r="BY19" i="30"/>
  <c r="BZ19" i="30"/>
  <c r="BW20" i="30"/>
  <c r="BX20" i="30"/>
  <c r="BY20" i="30"/>
  <c r="BZ20" i="30"/>
  <c r="BW21" i="30"/>
  <c r="BX21" i="30"/>
  <c r="BY21" i="30"/>
  <c r="BZ21" i="30"/>
  <c r="BW22" i="30"/>
  <c r="BX22" i="30"/>
  <c r="BY22" i="30"/>
  <c r="BZ22" i="30"/>
  <c r="BW23" i="30"/>
  <c r="BX23" i="30"/>
  <c r="BY23" i="30"/>
  <c r="BZ23" i="30"/>
  <c r="BW24" i="30"/>
  <c r="BX24" i="30"/>
  <c r="BY24" i="30"/>
  <c r="BZ24" i="30"/>
  <c r="BW25" i="30"/>
  <c r="BX25" i="30"/>
  <c r="BY25" i="30"/>
  <c r="BZ25" i="30"/>
  <c r="BW26" i="30"/>
  <c r="BX26" i="30"/>
  <c r="BY26" i="30"/>
  <c r="BZ26" i="30"/>
  <c r="BW27" i="30"/>
  <c r="BX27" i="30"/>
  <c r="BY27" i="30"/>
  <c r="BZ27" i="30"/>
  <c r="BW28" i="30"/>
  <c r="BX28" i="30"/>
  <c r="BY28" i="30"/>
  <c r="BZ28" i="30"/>
  <c r="BW29" i="30"/>
  <c r="BX29" i="30"/>
  <c r="BY29" i="30"/>
  <c r="BZ29" i="30"/>
  <c r="BW30" i="30"/>
  <c r="BX30" i="30"/>
  <c r="BY30" i="30"/>
  <c r="BZ30" i="30"/>
  <c r="BW31" i="30"/>
  <c r="BX31" i="30"/>
  <c r="BY31" i="30"/>
  <c r="BZ31" i="30"/>
  <c r="BW32" i="30"/>
  <c r="BX32" i="30"/>
  <c r="BY32" i="30"/>
  <c r="BZ32" i="30"/>
  <c r="BW33" i="30"/>
  <c r="BX33" i="30"/>
  <c r="BY33" i="30"/>
  <c r="BZ33" i="30"/>
  <c r="BW34" i="30"/>
  <c r="BX34" i="30"/>
  <c r="BY34" i="30"/>
  <c r="BZ34" i="30"/>
  <c r="BW35" i="30"/>
  <c r="BX35" i="30"/>
  <c r="BY35" i="30"/>
  <c r="BZ35" i="30"/>
  <c r="BW36" i="30"/>
  <c r="BX36" i="30"/>
  <c r="BY36" i="30"/>
  <c r="BZ36" i="30"/>
  <c r="BW37" i="30"/>
  <c r="BX37" i="30"/>
  <c r="BY37" i="30"/>
  <c r="BZ37" i="30"/>
  <c r="BW38" i="30"/>
  <c r="BX38" i="30"/>
  <c r="BY38" i="30"/>
  <c r="BZ38" i="30"/>
  <c r="BW39" i="30"/>
  <c r="BX39" i="30"/>
  <c r="BY39" i="30"/>
  <c r="BZ39" i="30"/>
  <c r="BW40" i="30"/>
  <c r="BX40" i="30"/>
  <c r="BY40" i="30"/>
  <c r="BZ40" i="30"/>
  <c r="BW41" i="30"/>
  <c r="BX41" i="30"/>
  <c r="BY41" i="30"/>
  <c r="BZ41" i="30"/>
  <c r="BW42" i="30"/>
  <c r="BX42" i="30"/>
  <c r="BY42" i="30"/>
  <c r="BZ42" i="30"/>
  <c r="BW43" i="30"/>
  <c r="BX43" i="30"/>
  <c r="BY43" i="30"/>
  <c r="BZ43" i="30"/>
  <c r="BW44" i="30"/>
  <c r="BX44" i="30"/>
  <c r="BY44" i="30"/>
  <c r="BZ44" i="30"/>
  <c r="BW45" i="30"/>
  <c r="BX45" i="30"/>
  <c r="BY45" i="30"/>
  <c r="BZ45" i="30"/>
  <c r="BW46" i="30"/>
  <c r="BX46" i="30"/>
  <c r="BY46" i="30"/>
  <c r="BZ46" i="30"/>
  <c r="BW47" i="30"/>
  <c r="BX47" i="30"/>
  <c r="BY47" i="30"/>
  <c r="BZ47" i="30"/>
  <c r="BW48" i="30"/>
  <c r="BX48" i="30"/>
  <c r="BY48" i="30"/>
  <c r="BZ48" i="30"/>
  <c r="BW49" i="30"/>
  <c r="BX49" i="30"/>
  <c r="BY49" i="30"/>
  <c r="BZ49" i="30"/>
  <c r="BW50" i="30"/>
  <c r="BX50" i="30"/>
  <c r="BY50" i="30"/>
  <c r="BZ50" i="30"/>
  <c r="BW51" i="30"/>
  <c r="BX51" i="30"/>
  <c r="BY51" i="30"/>
  <c r="BZ51" i="30"/>
  <c r="BW52" i="30"/>
  <c r="BX52" i="30"/>
  <c r="BY52" i="30"/>
  <c r="BZ52" i="30"/>
  <c r="BW53" i="30"/>
  <c r="BX53" i="30"/>
  <c r="BY53" i="30"/>
  <c r="BZ53" i="30"/>
  <c r="BW54" i="30"/>
  <c r="BX54" i="30"/>
  <c r="BY54" i="30"/>
  <c r="BZ54" i="30"/>
  <c r="BW55" i="30"/>
  <c r="BX55" i="30"/>
  <c r="BY55" i="30"/>
  <c r="BZ55" i="30"/>
  <c r="BW56" i="30"/>
  <c r="BX56" i="30"/>
  <c r="BY56" i="30"/>
  <c r="BZ56" i="30"/>
  <c r="BW57" i="30"/>
  <c r="BX57" i="30"/>
  <c r="BY57" i="30"/>
  <c r="BZ57" i="30"/>
  <c r="BW58" i="30"/>
  <c r="BX58" i="30"/>
  <c r="BY58" i="30"/>
  <c r="BZ58" i="30"/>
  <c r="BW59" i="30"/>
  <c r="BX59" i="30"/>
  <c r="BY59" i="30"/>
  <c r="BZ59" i="30"/>
  <c r="BW60" i="30"/>
  <c r="BX60" i="30"/>
  <c r="BY60" i="30"/>
  <c r="BZ60" i="30"/>
  <c r="BW61" i="30"/>
  <c r="BX61" i="30"/>
  <c r="BY61" i="30"/>
  <c r="BZ61" i="30"/>
  <c r="BW62" i="30"/>
  <c r="BX62" i="30"/>
  <c r="BY62" i="30"/>
  <c r="BZ62" i="30"/>
  <c r="BW63" i="30"/>
  <c r="BX63" i="30"/>
  <c r="BY63" i="30"/>
  <c r="BZ63" i="30"/>
  <c r="BW64" i="30"/>
  <c r="BX64" i="30"/>
  <c r="BY64" i="30"/>
  <c r="BZ64" i="30"/>
  <c r="BW65" i="30"/>
  <c r="BX65" i="30"/>
  <c r="BY65" i="30"/>
  <c r="BZ65" i="30"/>
  <c r="BW66" i="30"/>
  <c r="BX66" i="30"/>
  <c r="BY66" i="30"/>
  <c r="BZ66" i="30"/>
  <c r="BW67" i="30"/>
  <c r="BX67" i="30"/>
  <c r="BY67" i="30"/>
  <c r="BZ67" i="30"/>
  <c r="BW68" i="30"/>
  <c r="BX68" i="30"/>
  <c r="BY68" i="30"/>
  <c r="BZ68" i="30"/>
  <c r="BW69" i="30"/>
  <c r="BX69" i="30"/>
  <c r="BY69" i="30"/>
  <c r="BZ69" i="30"/>
  <c r="BW70" i="30"/>
  <c r="BX70" i="30"/>
  <c r="BY70" i="30"/>
  <c r="BZ70" i="30"/>
  <c r="BW71" i="30"/>
  <c r="BX71" i="30"/>
  <c r="BY71" i="30"/>
  <c r="BZ71" i="30"/>
  <c r="BW72" i="30"/>
  <c r="BX72" i="30"/>
  <c r="BY72" i="30"/>
  <c r="BZ72" i="30"/>
  <c r="BW73" i="30"/>
  <c r="BX73" i="30"/>
  <c r="BY73" i="30"/>
  <c r="BZ73" i="30"/>
  <c r="BW74" i="30"/>
  <c r="BX74" i="30"/>
  <c r="BY74" i="30"/>
  <c r="BZ74" i="30"/>
  <c r="BW75" i="30"/>
  <c r="BX75" i="30"/>
  <c r="BY75" i="30"/>
  <c r="BZ75" i="30"/>
  <c r="BW76" i="30"/>
  <c r="BX76" i="30"/>
  <c r="BY76" i="30"/>
  <c r="BZ76" i="30"/>
  <c r="BW77" i="30"/>
  <c r="BX77" i="30"/>
  <c r="BY77" i="30"/>
  <c r="BZ77" i="30"/>
  <c r="BW78" i="30"/>
  <c r="BX78" i="30"/>
  <c r="BY78" i="30"/>
  <c r="BZ78" i="30"/>
  <c r="BW79" i="30"/>
  <c r="BX79" i="30"/>
  <c r="BY79" i="30"/>
  <c r="BZ79" i="30"/>
  <c r="BW80" i="30"/>
  <c r="BX80" i="30"/>
  <c r="BY80" i="30"/>
  <c r="BZ80" i="30"/>
  <c r="BW81" i="30"/>
  <c r="BX81" i="30"/>
  <c r="BY81" i="30"/>
  <c r="BZ81" i="30"/>
  <c r="BW82" i="30"/>
  <c r="BX82" i="30"/>
  <c r="BY82" i="30"/>
  <c r="BZ82" i="30"/>
  <c r="BW83" i="30"/>
  <c r="BX83" i="30"/>
  <c r="BY83" i="30"/>
  <c r="BZ83" i="30"/>
  <c r="BW84" i="30"/>
  <c r="BX84" i="30"/>
  <c r="BY84" i="30"/>
  <c r="BZ84" i="30"/>
  <c r="BW85" i="30"/>
  <c r="BX85" i="30"/>
  <c r="BY85" i="30"/>
  <c r="BZ85" i="30"/>
  <c r="BW86" i="30"/>
  <c r="BX86" i="30"/>
  <c r="BY86" i="30"/>
  <c r="BZ86" i="30"/>
  <c r="BW87" i="30"/>
  <c r="BX87" i="30"/>
  <c r="BY87" i="30"/>
  <c r="BZ87" i="30"/>
  <c r="BW88" i="30"/>
  <c r="BX88" i="30"/>
  <c r="BY88" i="30"/>
  <c r="BZ88" i="30"/>
  <c r="BW89" i="30"/>
  <c r="BX89" i="30"/>
  <c r="BY89" i="30"/>
  <c r="BZ89" i="30"/>
  <c r="BW90" i="30"/>
  <c r="BX90" i="30"/>
  <c r="BY90" i="30"/>
  <c r="BZ90" i="30"/>
  <c r="BW91" i="30"/>
  <c r="BX91" i="30"/>
  <c r="BY91" i="30"/>
  <c r="BZ91" i="30"/>
  <c r="BW92" i="30"/>
  <c r="BX92" i="30"/>
  <c r="BY92" i="30"/>
  <c r="BZ92" i="30"/>
  <c r="BW93" i="30"/>
  <c r="BX93" i="30"/>
  <c r="BY93" i="30"/>
  <c r="BZ93" i="30"/>
  <c r="BW94" i="30"/>
  <c r="BX94" i="30"/>
  <c r="BY94" i="30"/>
  <c r="BZ94" i="30"/>
  <c r="BW95" i="30"/>
  <c r="BX95" i="30"/>
  <c r="BY95" i="30"/>
  <c r="BZ95" i="30"/>
  <c r="BW96" i="30"/>
  <c r="BX96" i="30"/>
  <c r="BY96" i="30"/>
  <c r="BZ96" i="30"/>
  <c r="BW97" i="30"/>
  <c r="BX97" i="30"/>
  <c r="BY97" i="30"/>
  <c r="BZ97" i="30"/>
  <c r="BW98" i="30"/>
  <c r="BX98" i="30"/>
  <c r="BY98" i="30"/>
  <c r="BZ98" i="30"/>
  <c r="BT3" i="30"/>
  <c r="BU3" i="30"/>
  <c r="BW3" i="30"/>
  <c r="BX3" i="30"/>
  <c r="BY3" i="30"/>
  <c r="BZ3" i="30"/>
  <c r="BN3" i="30"/>
  <c r="AT3" i="31" s="1"/>
  <c r="AT3" i="32" s="1"/>
  <c r="BK3" i="30"/>
  <c r="AQ3" i="31" s="1"/>
  <c r="AQ3" i="32" s="1"/>
  <c r="BY101" i="30" l="1"/>
  <c r="BY102" i="30" s="1"/>
  <c r="BY105" i="30" s="1"/>
  <c r="BZ101" i="30"/>
  <c r="BZ102" i="30" s="1"/>
  <c r="BZ105" i="30" s="1"/>
  <c r="AX101" i="32"/>
  <c r="BZ104" i="30" s="1"/>
  <c r="J8" i="33"/>
  <c r="I8" i="33"/>
  <c r="BX101" i="30"/>
  <c r="BX102" i="30" s="1"/>
  <c r="BX105" i="30" s="1"/>
  <c r="BW101" i="30"/>
  <c r="BW102" i="30" s="1"/>
  <c r="BW105" i="30" s="1"/>
  <c r="BV3" i="30"/>
  <c r="CD3" i="30"/>
  <c r="BS3" i="30"/>
  <c r="CA3" i="30"/>
  <c r="H1" i="45"/>
  <c r="I1" i="45" s="1"/>
  <c r="K108" i="31" l="1"/>
  <c r="L108" i="31"/>
  <c r="M108" i="31"/>
  <c r="N108" i="31"/>
  <c r="O108" i="31"/>
  <c r="P108" i="31"/>
  <c r="Q108" i="31"/>
  <c r="R108" i="31"/>
  <c r="S108" i="31"/>
  <c r="T108" i="31"/>
  <c r="U108" i="31"/>
  <c r="V108" i="31"/>
  <c r="W108" i="31"/>
  <c r="X108" i="31"/>
  <c r="Y108" i="31"/>
  <c r="Z108" i="31"/>
  <c r="AA108" i="31"/>
  <c r="AB108" i="31"/>
  <c r="AC108" i="31"/>
  <c r="AD108" i="31"/>
  <c r="AE108" i="31"/>
  <c r="AF108" i="31"/>
  <c r="AG108" i="31"/>
  <c r="AH108" i="31"/>
  <c r="AI108" i="31"/>
  <c r="AJ108" i="31"/>
  <c r="AK108" i="31"/>
  <c r="AL108" i="31"/>
  <c r="AM108" i="31"/>
  <c r="AN108" i="31"/>
  <c r="AO108" i="31"/>
  <c r="AP108" i="31"/>
  <c r="K4" i="30" l="1"/>
  <c r="K4" i="31" s="1"/>
  <c r="K4" i="32" s="1"/>
  <c r="M4" i="30"/>
  <c r="M4" i="31" s="1"/>
  <c r="M4" i="32" s="1"/>
  <c r="N4" i="30"/>
  <c r="N4" i="31" s="1"/>
  <c r="N4" i="32" s="1"/>
  <c r="O4" i="30"/>
  <c r="O4" i="31" s="1"/>
  <c r="O4" i="32" s="1"/>
  <c r="P4" i="30"/>
  <c r="P4" i="31" s="1"/>
  <c r="P4" i="32" s="1"/>
  <c r="Q4" i="30"/>
  <c r="Q4" i="31" s="1"/>
  <c r="Q4" i="32" s="1"/>
  <c r="R4" i="30"/>
  <c r="R4" i="31" s="1"/>
  <c r="R4" i="32" s="1"/>
  <c r="Z4" i="30"/>
  <c r="Z4" i="31" s="1"/>
  <c r="Z4" i="32" s="1"/>
  <c r="AA4" i="30"/>
  <c r="AA4" i="31" s="1"/>
  <c r="AA4" i="32" s="1"/>
  <c r="AB4" i="30"/>
  <c r="AB4" i="31" s="1"/>
  <c r="AB4" i="32" s="1"/>
  <c r="AC4" i="30"/>
  <c r="AC4" i="31" s="1"/>
  <c r="AC4" i="32" s="1"/>
  <c r="AD4" i="30"/>
  <c r="AD4" i="31" s="1"/>
  <c r="AD4" i="32" s="1"/>
  <c r="AE4" i="30"/>
  <c r="AE4" i="31" s="1"/>
  <c r="AE4" i="32" s="1"/>
  <c r="AF4" i="30"/>
  <c r="AF4" i="31" s="1"/>
  <c r="AF4" i="32" s="1"/>
  <c r="AG4" i="30"/>
  <c r="AG4" i="31" s="1"/>
  <c r="AG4" i="32" s="1"/>
  <c r="AH4" i="30"/>
  <c r="AH4" i="31" s="1"/>
  <c r="AH4" i="32" s="1"/>
  <c r="AI4" i="30"/>
  <c r="AI4" i="31" s="1"/>
  <c r="AI4" i="32" s="1"/>
  <c r="AJ4" i="30"/>
  <c r="AJ4" i="31" s="1"/>
  <c r="AJ4" i="32" s="1"/>
  <c r="AK4" i="30"/>
  <c r="AK4" i="31" s="1"/>
  <c r="AK4" i="32" s="1"/>
  <c r="AL4" i="30"/>
  <c r="AL4" i="31" s="1"/>
  <c r="AL4" i="32" s="1"/>
  <c r="AM4" i="30"/>
  <c r="AM4" i="31" s="1"/>
  <c r="AM4" i="32" s="1"/>
  <c r="AN4" i="30"/>
  <c r="AN4" i="31" s="1"/>
  <c r="AN4" i="32" s="1"/>
  <c r="AO4" i="30"/>
  <c r="AO4" i="31" s="1"/>
  <c r="AO4" i="32" s="1"/>
  <c r="AP4" i="30"/>
  <c r="AP4" i="31" s="1"/>
  <c r="AP4" i="32" s="1"/>
  <c r="K5" i="30"/>
  <c r="K5" i="31" s="1"/>
  <c r="K5" i="32" s="1"/>
  <c r="M5" i="30"/>
  <c r="M5" i="31" s="1"/>
  <c r="M5" i="32" s="1"/>
  <c r="N5" i="30"/>
  <c r="N5" i="31" s="1"/>
  <c r="N5" i="32" s="1"/>
  <c r="O5" i="30"/>
  <c r="O5" i="31" s="1"/>
  <c r="O5" i="32" s="1"/>
  <c r="P5" i="30"/>
  <c r="P5" i="31" s="1"/>
  <c r="P5" i="32" s="1"/>
  <c r="Q5" i="30"/>
  <c r="Q5" i="31" s="1"/>
  <c r="Q5" i="32" s="1"/>
  <c r="R5" i="30"/>
  <c r="R5" i="31" s="1"/>
  <c r="R5" i="32" s="1"/>
  <c r="Z5" i="30"/>
  <c r="Z5" i="31" s="1"/>
  <c r="Z5" i="32" s="1"/>
  <c r="AA5" i="30"/>
  <c r="AA5" i="31" s="1"/>
  <c r="AA5" i="32" s="1"/>
  <c r="AB5" i="30"/>
  <c r="AB5" i="31" s="1"/>
  <c r="AB5" i="32" s="1"/>
  <c r="AC5" i="30"/>
  <c r="AC5" i="31" s="1"/>
  <c r="AC5" i="32" s="1"/>
  <c r="AD5" i="30"/>
  <c r="AD5" i="31" s="1"/>
  <c r="AD5" i="32" s="1"/>
  <c r="AE5" i="30"/>
  <c r="AE5" i="31" s="1"/>
  <c r="AE5" i="32" s="1"/>
  <c r="AF5" i="30"/>
  <c r="AF5" i="31" s="1"/>
  <c r="AF5" i="32" s="1"/>
  <c r="AG5" i="30"/>
  <c r="AG5" i="31" s="1"/>
  <c r="AG5" i="32" s="1"/>
  <c r="AH5" i="30"/>
  <c r="AH5" i="31" s="1"/>
  <c r="AH5" i="32" s="1"/>
  <c r="AI5" i="30"/>
  <c r="AI5" i="31" s="1"/>
  <c r="AI5" i="32" s="1"/>
  <c r="AJ5" i="30"/>
  <c r="AJ5" i="31" s="1"/>
  <c r="AJ5" i="32" s="1"/>
  <c r="AK5" i="30"/>
  <c r="AK5" i="31" s="1"/>
  <c r="AK5" i="32" s="1"/>
  <c r="AL5" i="30"/>
  <c r="AL5" i="31" s="1"/>
  <c r="AL5" i="32" s="1"/>
  <c r="AM5" i="30"/>
  <c r="AM5" i="31" s="1"/>
  <c r="AM5" i="32" s="1"/>
  <c r="AN5" i="30"/>
  <c r="AN5" i="31" s="1"/>
  <c r="AN5" i="32" s="1"/>
  <c r="AO5" i="30"/>
  <c r="AO5" i="31" s="1"/>
  <c r="AO5" i="32" s="1"/>
  <c r="AP5" i="30"/>
  <c r="AP5" i="31" s="1"/>
  <c r="AP5" i="32" s="1"/>
  <c r="K6" i="30"/>
  <c r="K6" i="31" s="1"/>
  <c r="K6" i="32" s="1"/>
  <c r="M6" i="30"/>
  <c r="M6" i="31" s="1"/>
  <c r="M6" i="32" s="1"/>
  <c r="N6" i="30"/>
  <c r="N6" i="31" s="1"/>
  <c r="N6" i="32" s="1"/>
  <c r="O6" i="30"/>
  <c r="O6" i="31" s="1"/>
  <c r="O6" i="32" s="1"/>
  <c r="P6" i="30"/>
  <c r="P6" i="31" s="1"/>
  <c r="P6" i="32" s="1"/>
  <c r="Q6" i="30"/>
  <c r="Q6" i="31" s="1"/>
  <c r="Q6" i="32" s="1"/>
  <c r="R6" i="30"/>
  <c r="R6" i="31" s="1"/>
  <c r="R6" i="32" s="1"/>
  <c r="Z6" i="30"/>
  <c r="Z6" i="31" s="1"/>
  <c r="Z6" i="32" s="1"/>
  <c r="AA6" i="30"/>
  <c r="AA6" i="31" s="1"/>
  <c r="AA6" i="32" s="1"/>
  <c r="AB6" i="30"/>
  <c r="AB6" i="31" s="1"/>
  <c r="AB6" i="32" s="1"/>
  <c r="AC6" i="30"/>
  <c r="AC6" i="31" s="1"/>
  <c r="AC6" i="32" s="1"/>
  <c r="AD6" i="30"/>
  <c r="AD6" i="31" s="1"/>
  <c r="AD6" i="32" s="1"/>
  <c r="AE6" i="30"/>
  <c r="AE6" i="31" s="1"/>
  <c r="AE6" i="32" s="1"/>
  <c r="AF6" i="30"/>
  <c r="AF6" i="31" s="1"/>
  <c r="AF6" i="32" s="1"/>
  <c r="AG6" i="30"/>
  <c r="AG6" i="31" s="1"/>
  <c r="AG6" i="32" s="1"/>
  <c r="AH6" i="30"/>
  <c r="AH6" i="31" s="1"/>
  <c r="AH6" i="32" s="1"/>
  <c r="AI6" i="30"/>
  <c r="AI6" i="31" s="1"/>
  <c r="AI6" i="32" s="1"/>
  <c r="AJ6" i="30"/>
  <c r="AJ6" i="31" s="1"/>
  <c r="AJ6" i="32" s="1"/>
  <c r="AK6" i="30"/>
  <c r="AK6" i="31" s="1"/>
  <c r="AK6" i="32" s="1"/>
  <c r="AL6" i="30"/>
  <c r="AL6" i="31" s="1"/>
  <c r="AL6" i="32" s="1"/>
  <c r="AM6" i="30"/>
  <c r="AM6" i="31" s="1"/>
  <c r="AM6" i="32" s="1"/>
  <c r="AN6" i="30"/>
  <c r="AN6" i="31" s="1"/>
  <c r="AN6" i="32" s="1"/>
  <c r="AO6" i="30"/>
  <c r="AO6" i="31" s="1"/>
  <c r="AO6" i="32" s="1"/>
  <c r="AP6" i="30"/>
  <c r="AP6" i="31" s="1"/>
  <c r="AP6" i="32" s="1"/>
  <c r="K7" i="30"/>
  <c r="K7" i="31" s="1"/>
  <c r="K7" i="32" s="1"/>
  <c r="M7" i="30"/>
  <c r="M7" i="31" s="1"/>
  <c r="M7" i="32" s="1"/>
  <c r="N7" i="30"/>
  <c r="N7" i="31" s="1"/>
  <c r="N7" i="32" s="1"/>
  <c r="O7" i="30"/>
  <c r="O7" i="31" s="1"/>
  <c r="O7" i="32" s="1"/>
  <c r="P7" i="30"/>
  <c r="P7" i="31" s="1"/>
  <c r="P7" i="32" s="1"/>
  <c r="Q7" i="30"/>
  <c r="Q7" i="31" s="1"/>
  <c r="Q7" i="32" s="1"/>
  <c r="R7" i="30"/>
  <c r="R7" i="31" s="1"/>
  <c r="R7" i="32" s="1"/>
  <c r="Z7" i="30"/>
  <c r="Z7" i="31" s="1"/>
  <c r="Z7" i="32" s="1"/>
  <c r="AA7" i="30"/>
  <c r="AA7" i="31" s="1"/>
  <c r="AA7" i="32" s="1"/>
  <c r="AB7" i="30"/>
  <c r="AB7" i="31" s="1"/>
  <c r="AB7" i="32" s="1"/>
  <c r="AC7" i="30"/>
  <c r="AC7" i="31" s="1"/>
  <c r="AC7" i="32" s="1"/>
  <c r="AD7" i="30"/>
  <c r="AD7" i="31" s="1"/>
  <c r="AD7" i="32" s="1"/>
  <c r="AE7" i="30"/>
  <c r="AE7" i="31" s="1"/>
  <c r="AE7" i="32" s="1"/>
  <c r="AF7" i="30"/>
  <c r="AF7" i="31" s="1"/>
  <c r="AF7" i="32" s="1"/>
  <c r="AG7" i="30"/>
  <c r="AG7" i="31" s="1"/>
  <c r="AG7" i="32" s="1"/>
  <c r="AH7" i="30"/>
  <c r="AH7" i="31" s="1"/>
  <c r="AH7" i="32" s="1"/>
  <c r="AI7" i="30"/>
  <c r="AI7" i="31" s="1"/>
  <c r="AI7" i="32" s="1"/>
  <c r="AJ7" i="30"/>
  <c r="AJ7" i="31" s="1"/>
  <c r="AJ7" i="32" s="1"/>
  <c r="AK7" i="30"/>
  <c r="AK7" i="31" s="1"/>
  <c r="AK7" i="32" s="1"/>
  <c r="AL7" i="30"/>
  <c r="AL7" i="31" s="1"/>
  <c r="AL7" i="32" s="1"/>
  <c r="AM7" i="30"/>
  <c r="AM7" i="31" s="1"/>
  <c r="AM7" i="32" s="1"/>
  <c r="AN7" i="30"/>
  <c r="AN7" i="31" s="1"/>
  <c r="AN7" i="32" s="1"/>
  <c r="AO7" i="30"/>
  <c r="AO7" i="31" s="1"/>
  <c r="AO7" i="32" s="1"/>
  <c r="AP7" i="30"/>
  <c r="AP7" i="31" s="1"/>
  <c r="AP7" i="32" s="1"/>
  <c r="K8" i="30"/>
  <c r="K8" i="31" s="1"/>
  <c r="K8" i="32" s="1"/>
  <c r="M8" i="30"/>
  <c r="M8" i="31" s="1"/>
  <c r="M8" i="32" s="1"/>
  <c r="N8" i="30"/>
  <c r="N8" i="31" s="1"/>
  <c r="N8" i="32" s="1"/>
  <c r="O8" i="30"/>
  <c r="O8" i="31" s="1"/>
  <c r="O8" i="32" s="1"/>
  <c r="P8" i="30"/>
  <c r="P8" i="31" s="1"/>
  <c r="P8" i="32" s="1"/>
  <c r="Q8" i="30"/>
  <c r="Q8" i="31" s="1"/>
  <c r="Q8" i="32" s="1"/>
  <c r="R8" i="30"/>
  <c r="R8" i="31" s="1"/>
  <c r="R8" i="32" s="1"/>
  <c r="Z8" i="30"/>
  <c r="Z8" i="31" s="1"/>
  <c r="Z8" i="32" s="1"/>
  <c r="AA8" i="30"/>
  <c r="AA8" i="31" s="1"/>
  <c r="AA8" i="32" s="1"/>
  <c r="AB8" i="30"/>
  <c r="AB8" i="31" s="1"/>
  <c r="AB8" i="32" s="1"/>
  <c r="AC8" i="30"/>
  <c r="AC8" i="31" s="1"/>
  <c r="AC8" i="32" s="1"/>
  <c r="AD8" i="30"/>
  <c r="AD8" i="31" s="1"/>
  <c r="AD8" i="32" s="1"/>
  <c r="AE8" i="30"/>
  <c r="AE8" i="31" s="1"/>
  <c r="AE8" i="32" s="1"/>
  <c r="AF8" i="30"/>
  <c r="AF8" i="31" s="1"/>
  <c r="AF8" i="32" s="1"/>
  <c r="AG8" i="30"/>
  <c r="AG8" i="31" s="1"/>
  <c r="AG8" i="32" s="1"/>
  <c r="AH8" i="30"/>
  <c r="AH8" i="31" s="1"/>
  <c r="AH8" i="32" s="1"/>
  <c r="AI8" i="30"/>
  <c r="AI8" i="31" s="1"/>
  <c r="AI8" i="32" s="1"/>
  <c r="AJ8" i="30"/>
  <c r="AJ8" i="31" s="1"/>
  <c r="AJ8" i="32" s="1"/>
  <c r="AK8" i="30"/>
  <c r="AK8" i="31" s="1"/>
  <c r="AK8" i="32" s="1"/>
  <c r="AL8" i="30"/>
  <c r="AL8" i="31" s="1"/>
  <c r="AL8" i="32" s="1"/>
  <c r="AM8" i="30"/>
  <c r="AM8" i="31" s="1"/>
  <c r="AM8" i="32" s="1"/>
  <c r="AN8" i="30"/>
  <c r="AN8" i="31" s="1"/>
  <c r="AN8" i="32" s="1"/>
  <c r="AO8" i="30"/>
  <c r="AO8" i="31" s="1"/>
  <c r="AO8" i="32" s="1"/>
  <c r="AP8" i="30"/>
  <c r="AP8" i="31" s="1"/>
  <c r="AP8" i="32" s="1"/>
  <c r="K9" i="30"/>
  <c r="K9" i="31" s="1"/>
  <c r="K9" i="32" s="1"/>
  <c r="M9" i="30"/>
  <c r="M9" i="31" s="1"/>
  <c r="M9" i="32" s="1"/>
  <c r="N9" i="30"/>
  <c r="N9" i="31" s="1"/>
  <c r="N9" i="32" s="1"/>
  <c r="O9" i="30"/>
  <c r="O9" i="31" s="1"/>
  <c r="O9" i="32" s="1"/>
  <c r="P9" i="30"/>
  <c r="P9" i="31" s="1"/>
  <c r="P9" i="32" s="1"/>
  <c r="Q9" i="30"/>
  <c r="Q9" i="31" s="1"/>
  <c r="Q9" i="32" s="1"/>
  <c r="R9" i="30"/>
  <c r="R9" i="31" s="1"/>
  <c r="R9" i="32" s="1"/>
  <c r="Z9" i="30"/>
  <c r="Z9" i="31" s="1"/>
  <c r="Z9" i="32" s="1"/>
  <c r="AA9" i="30"/>
  <c r="AA9" i="31" s="1"/>
  <c r="AA9" i="32" s="1"/>
  <c r="AB9" i="30"/>
  <c r="AB9" i="31" s="1"/>
  <c r="AB9" i="32" s="1"/>
  <c r="AC9" i="30"/>
  <c r="AC9" i="31" s="1"/>
  <c r="AC9" i="32" s="1"/>
  <c r="AD9" i="30"/>
  <c r="AD9" i="31" s="1"/>
  <c r="AD9" i="32" s="1"/>
  <c r="AE9" i="30"/>
  <c r="AE9" i="31" s="1"/>
  <c r="AE9" i="32" s="1"/>
  <c r="AF9" i="30"/>
  <c r="AF9" i="31" s="1"/>
  <c r="AF9" i="32" s="1"/>
  <c r="AG9" i="30"/>
  <c r="AG9" i="31" s="1"/>
  <c r="AG9" i="32" s="1"/>
  <c r="AH9" i="30"/>
  <c r="AH9" i="31" s="1"/>
  <c r="AH9" i="32" s="1"/>
  <c r="AI9" i="30"/>
  <c r="AI9" i="31" s="1"/>
  <c r="AI9" i="32" s="1"/>
  <c r="AJ9" i="30"/>
  <c r="AJ9" i="31" s="1"/>
  <c r="AJ9" i="32" s="1"/>
  <c r="AK9" i="30"/>
  <c r="AK9" i="31" s="1"/>
  <c r="AK9" i="32" s="1"/>
  <c r="AL9" i="30"/>
  <c r="AL9" i="31" s="1"/>
  <c r="AL9" i="32" s="1"/>
  <c r="AM9" i="30"/>
  <c r="AM9" i="31" s="1"/>
  <c r="AM9" i="32" s="1"/>
  <c r="AN9" i="30"/>
  <c r="AN9" i="31" s="1"/>
  <c r="AN9" i="32" s="1"/>
  <c r="AO9" i="30"/>
  <c r="AO9" i="31" s="1"/>
  <c r="AO9" i="32" s="1"/>
  <c r="AP9" i="30"/>
  <c r="AP9" i="31" s="1"/>
  <c r="AP9" i="32" s="1"/>
  <c r="K10" i="30"/>
  <c r="K10" i="31" s="1"/>
  <c r="K10" i="32" s="1"/>
  <c r="M10" i="30"/>
  <c r="M10" i="31" s="1"/>
  <c r="M10" i="32" s="1"/>
  <c r="N10" i="30"/>
  <c r="N10" i="31" s="1"/>
  <c r="N10" i="32" s="1"/>
  <c r="O10" i="30"/>
  <c r="O10" i="31" s="1"/>
  <c r="O10" i="32" s="1"/>
  <c r="P10" i="30"/>
  <c r="P10" i="31" s="1"/>
  <c r="P10" i="32" s="1"/>
  <c r="Q10" i="30"/>
  <c r="Q10" i="31" s="1"/>
  <c r="Q10" i="32" s="1"/>
  <c r="R10" i="30"/>
  <c r="R10" i="31" s="1"/>
  <c r="R10" i="32" s="1"/>
  <c r="Z10" i="30"/>
  <c r="Z10" i="31" s="1"/>
  <c r="Z10" i="32" s="1"/>
  <c r="AA10" i="30"/>
  <c r="AA10" i="31" s="1"/>
  <c r="AA10" i="32" s="1"/>
  <c r="AB10" i="30"/>
  <c r="AB10" i="31" s="1"/>
  <c r="AB10" i="32" s="1"/>
  <c r="AC10" i="30"/>
  <c r="AC10" i="31" s="1"/>
  <c r="AC10" i="32" s="1"/>
  <c r="AD10" i="30"/>
  <c r="AD10" i="31" s="1"/>
  <c r="AD10" i="32" s="1"/>
  <c r="AE10" i="30"/>
  <c r="AE10" i="31" s="1"/>
  <c r="AE10" i="32" s="1"/>
  <c r="AF10" i="30"/>
  <c r="AF10" i="31" s="1"/>
  <c r="AF10" i="32" s="1"/>
  <c r="AG10" i="30"/>
  <c r="AG10" i="31" s="1"/>
  <c r="AG10" i="32" s="1"/>
  <c r="AH10" i="30"/>
  <c r="AH10" i="31" s="1"/>
  <c r="AH10" i="32" s="1"/>
  <c r="AI10" i="30"/>
  <c r="AI10" i="31" s="1"/>
  <c r="AI10" i="32" s="1"/>
  <c r="AJ10" i="30"/>
  <c r="AJ10" i="31" s="1"/>
  <c r="AJ10" i="32" s="1"/>
  <c r="AK10" i="30"/>
  <c r="AK10" i="31" s="1"/>
  <c r="AK10" i="32" s="1"/>
  <c r="AL10" i="30"/>
  <c r="AL10" i="31" s="1"/>
  <c r="AL10" i="32" s="1"/>
  <c r="AM10" i="30"/>
  <c r="AM10" i="31" s="1"/>
  <c r="AM10" i="32" s="1"/>
  <c r="AN10" i="30"/>
  <c r="AN10" i="31" s="1"/>
  <c r="AN10" i="32" s="1"/>
  <c r="AO10" i="30"/>
  <c r="AO10" i="31" s="1"/>
  <c r="AO10" i="32" s="1"/>
  <c r="AP10" i="30"/>
  <c r="AP10" i="31" s="1"/>
  <c r="AP10" i="32" s="1"/>
  <c r="K11" i="30"/>
  <c r="K11" i="31" s="1"/>
  <c r="K11" i="32" s="1"/>
  <c r="M11" i="30"/>
  <c r="M11" i="31" s="1"/>
  <c r="M11" i="32" s="1"/>
  <c r="N11" i="30"/>
  <c r="N11" i="31" s="1"/>
  <c r="N11" i="32" s="1"/>
  <c r="O11" i="30"/>
  <c r="O11" i="31" s="1"/>
  <c r="O11" i="32" s="1"/>
  <c r="P11" i="30"/>
  <c r="P11" i="31" s="1"/>
  <c r="P11" i="32" s="1"/>
  <c r="Q11" i="30"/>
  <c r="Q11" i="31" s="1"/>
  <c r="Q11" i="32" s="1"/>
  <c r="R11" i="30"/>
  <c r="R11" i="31" s="1"/>
  <c r="R11" i="32" s="1"/>
  <c r="Z11" i="30"/>
  <c r="Z11" i="31" s="1"/>
  <c r="Z11" i="32" s="1"/>
  <c r="AA11" i="30"/>
  <c r="AA11" i="31" s="1"/>
  <c r="AA11" i="32" s="1"/>
  <c r="AB11" i="30"/>
  <c r="AB11" i="31" s="1"/>
  <c r="AB11" i="32" s="1"/>
  <c r="AC11" i="30"/>
  <c r="AC11" i="31" s="1"/>
  <c r="AC11" i="32" s="1"/>
  <c r="AD11" i="30"/>
  <c r="AD11" i="31" s="1"/>
  <c r="AD11" i="32" s="1"/>
  <c r="AE11" i="30"/>
  <c r="AE11" i="31" s="1"/>
  <c r="AE11" i="32" s="1"/>
  <c r="AF11" i="30"/>
  <c r="AF11" i="31" s="1"/>
  <c r="AF11" i="32" s="1"/>
  <c r="AG11" i="30"/>
  <c r="AG11" i="31" s="1"/>
  <c r="AG11" i="32" s="1"/>
  <c r="AH11" i="30"/>
  <c r="AH11" i="31" s="1"/>
  <c r="AH11" i="32" s="1"/>
  <c r="AI11" i="30"/>
  <c r="AI11" i="31" s="1"/>
  <c r="AI11" i="32" s="1"/>
  <c r="AJ11" i="30"/>
  <c r="AJ11" i="31" s="1"/>
  <c r="AJ11" i="32" s="1"/>
  <c r="AK11" i="30"/>
  <c r="AK11" i="31" s="1"/>
  <c r="AK11" i="32" s="1"/>
  <c r="AL11" i="30"/>
  <c r="AL11" i="31" s="1"/>
  <c r="AL11" i="32" s="1"/>
  <c r="AM11" i="30"/>
  <c r="AM11" i="31" s="1"/>
  <c r="AM11" i="32" s="1"/>
  <c r="AN11" i="30"/>
  <c r="AN11" i="31" s="1"/>
  <c r="AN11" i="32" s="1"/>
  <c r="AO11" i="30"/>
  <c r="AO11" i="31" s="1"/>
  <c r="AO11" i="32" s="1"/>
  <c r="AP11" i="30"/>
  <c r="AP11" i="31" s="1"/>
  <c r="AP11" i="32" s="1"/>
  <c r="K12" i="30"/>
  <c r="K12" i="31" s="1"/>
  <c r="K12" i="32" s="1"/>
  <c r="L12" i="30"/>
  <c r="L12" i="31" s="1"/>
  <c r="L12" i="32" s="1"/>
  <c r="M12" i="30"/>
  <c r="M12" i="31" s="1"/>
  <c r="M12" i="32" s="1"/>
  <c r="N12" i="30"/>
  <c r="N12" i="31" s="1"/>
  <c r="N12" i="32" s="1"/>
  <c r="O12" i="30"/>
  <c r="O12" i="31" s="1"/>
  <c r="O12" i="32" s="1"/>
  <c r="P12" i="30"/>
  <c r="P12" i="31" s="1"/>
  <c r="P12" i="32" s="1"/>
  <c r="Q12" i="30"/>
  <c r="Q12" i="31" s="1"/>
  <c r="Q12" i="32" s="1"/>
  <c r="R12" i="30"/>
  <c r="R12" i="31" s="1"/>
  <c r="R12" i="32" s="1"/>
  <c r="Z12" i="30"/>
  <c r="Z12" i="31" s="1"/>
  <c r="Z12" i="32" s="1"/>
  <c r="AA12" i="30"/>
  <c r="AA12" i="31" s="1"/>
  <c r="AA12" i="32" s="1"/>
  <c r="AB12" i="30"/>
  <c r="AB12" i="31" s="1"/>
  <c r="AB12" i="32" s="1"/>
  <c r="AC12" i="30"/>
  <c r="AC12" i="31" s="1"/>
  <c r="AC12" i="32" s="1"/>
  <c r="AD12" i="30"/>
  <c r="AD12" i="31" s="1"/>
  <c r="AD12" i="32" s="1"/>
  <c r="AE12" i="30"/>
  <c r="AE12" i="31" s="1"/>
  <c r="AE12" i="32" s="1"/>
  <c r="AF12" i="30"/>
  <c r="AF12" i="31" s="1"/>
  <c r="AF12" i="32" s="1"/>
  <c r="AG12" i="30"/>
  <c r="AG12" i="31" s="1"/>
  <c r="AG12" i="32" s="1"/>
  <c r="AH12" i="30"/>
  <c r="AH12" i="31" s="1"/>
  <c r="AH12" i="32" s="1"/>
  <c r="AI12" i="30"/>
  <c r="AI12" i="31" s="1"/>
  <c r="AI12" i="32" s="1"/>
  <c r="AJ12" i="30"/>
  <c r="AJ12" i="31" s="1"/>
  <c r="AJ12" i="32" s="1"/>
  <c r="AK12" i="30"/>
  <c r="AK12" i="31" s="1"/>
  <c r="AK12" i="32" s="1"/>
  <c r="AL12" i="30"/>
  <c r="AL12" i="31" s="1"/>
  <c r="AL12" i="32" s="1"/>
  <c r="AM12" i="30"/>
  <c r="AM12" i="31" s="1"/>
  <c r="AM12" i="32" s="1"/>
  <c r="AN12" i="30"/>
  <c r="AN12" i="31" s="1"/>
  <c r="AN12" i="32" s="1"/>
  <c r="AO12" i="30"/>
  <c r="AO12" i="31" s="1"/>
  <c r="AO12" i="32" s="1"/>
  <c r="AP12" i="30"/>
  <c r="AP12" i="31" s="1"/>
  <c r="AP12" i="32" s="1"/>
  <c r="K13" i="30"/>
  <c r="K13" i="31" s="1"/>
  <c r="K13" i="32" s="1"/>
  <c r="L13" i="30"/>
  <c r="L13" i="31" s="1"/>
  <c r="L13" i="32" s="1"/>
  <c r="M13" i="30"/>
  <c r="M13" i="31" s="1"/>
  <c r="M13" i="32" s="1"/>
  <c r="N13" i="30"/>
  <c r="N13" i="31" s="1"/>
  <c r="N13" i="32" s="1"/>
  <c r="O13" i="30"/>
  <c r="O13" i="31" s="1"/>
  <c r="O13" i="32" s="1"/>
  <c r="P13" i="30"/>
  <c r="P13" i="31" s="1"/>
  <c r="P13" i="32" s="1"/>
  <c r="Q13" i="30"/>
  <c r="Q13" i="31" s="1"/>
  <c r="Q13" i="32" s="1"/>
  <c r="R13" i="30"/>
  <c r="R13" i="31" s="1"/>
  <c r="R13" i="32" s="1"/>
  <c r="Z13" i="30"/>
  <c r="Z13" i="31" s="1"/>
  <c r="Z13" i="32" s="1"/>
  <c r="AA13" i="30"/>
  <c r="AA13" i="31" s="1"/>
  <c r="AA13" i="32" s="1"/>
  <c r="AB13" i="30"/>
  <c r="AB13" i="31" s="1"/>
  <c r="AB13" i="32" s="1"/>
  <c r="AC13" i="30"/>
  <c r="AC13" i="31" s="1"/>
  <c r="AC13" i="32" s="1"/>
  <c r="AD13" i="30"/>
  <c r="AD13" i="31" s="1"/>
  <c r="AD13" i="32" s="1"/>
  <c r="AE13" i="30"/>
  <c r="AE13" i="31" s="1"/>
  <c r="AE13" i="32" s="1"/>
  <c r="AF13" i="30"/>
  <c r="AF13" i="31" s="1"/>
  <c r="AF13" i="32" s="1"/>
  <c r="AG13" i="30"/>
  <c r="AG13" i="31" s="1"/>
  <c r="AG13" i="32" s="1"/>
  <c r="AH13" i="30"/>
  <c r="AH13" i="31" s="1"/>
  <c r="AH13" i="32" s="1"/>
  <c r="AI13" i="30"/>
  <c r="AI13" i="31" s="1"/>
  <c r="AI13" i="32" s="1"/>
  <c r="AJ13" i="30"/>
  <c r="AJ13" i="31" s="1"/>
  <c r="AJ13" i="32" s="1"/>
  <c r="AK13" i="30"/>
  <c r="AK13" i="31" s="1"/>
  <c r="AK13" i="32" s="1"/>
  <c r="AL13" i="30"/>
  <c r="AL13" i="31" s="1"/>
  <c r="AL13" i="32" s="1"/>
  <c r="AM13" i="30"/>
  <c r="AM13" i="31" s="1"/>
  <c r="AM13" i="32" s="1"/>
  <c r="AN13" i="30"/>
  <c r="AN13" i="31" s="1"/>
  <c r="AN13" i="32" s="1"/>
  <c r="AO13" i="30"/>
  <c r="AO13" i="31" s="1"/>
  <c r="AO13" i="32" s="1"/>
  <c r="AP13" i="30"/>
  <c r="AP13" i="31" s="1"/>
  <c r="AP13" i="32" s="1"/>
  <c r="K14" i="30"/>
  <c r="K14" i="31" s="1"/>
  <c r="K14" i="32" s="1"/>
  <c r="L14" i="30"/>
  <c r="L14" i="31" s="1"/>
  <c r="L14" i="32" s="1"/>
  <c r="M14" i="30"/>
  <c r="M14" i="31" s="1"/>
  <c r="M14" i="32" s="1"/>
  <c r="N14" i="30"/>
  <c r="N14" i="31" s="1"/>
  <c r="N14" i="32" s="1"/>
  <c r="O14" i="30"/>
  <c r="O14" i="31" s="1"/>
  <c r="O14" i="32" s="1"/>
  <c r="P14" i="30"/>
  <c r="P14" i="31" s="1"/>
  <c r="P14" i="32" s="1"/>
  <c r="Q14" i="30"/>
  <c r="Q14" i="31" s="1"/>
  <c r="Q14" i="32" s="1"/>
  <c r="R14" i="30"/>
  <c r="R14" i="31" s="1"/>
  <c r="R14" i="32" s="1"/>
  <c r="Z14" i="30"/>
  <c r="Z14" i="31" s="1"/>
  <c r="Z14" i="32" s="1"/>
  <c r="AA14" i="30"/>
  <c r="AA14" i="31" s="1"/>
  <c r="AA14" i="32" s="1"/>
  <c r="AB14" i="30"/>
  <c r="AB14" i="31" s="1"/>
  <c r="AB14" i="32" s="1"/>
  <c r="AC14" i="30"/>
  <c r="AC14" i="31" s="1"/>
  <c r="AC14" i="32" s="1"/>
  <c r="AD14" i="30"/>
  <c r="AD14" i="31" s="1"/>
  <c r="AD14" i="32" s="1"/>
  <c r="AE14" i="30"/>
  <c r="AE14" i="31" s="1"/>
  <c r="AE14" i="32" s="1"/>
  <c r="AF14" i="30"/>
  <c r="AF14" i="31" s="1"/>
  <c r="AF14" i="32" s="1"/>
  <c r="AG14" i="30"/>
  <c r="AG14" i="31" s="1"/>
  <c r="AG14" i="32" s="1"/>
  <c r="AH14" i="30"/>
  <c r="AH14" i="31" s="1"/>
  <c r="AH14" i="32" s="1"/>
  <c r="AI14" i="30"/>
  <c r="AI14" i="31" s="1"/>
  <c r="AI14" i="32" s="1"/>
  <c r="AJ14" i="30"/>
  <c r="AJ14" i="31" s="1"/>
  <c r="AJ14" i="32" s="1"/>
  <c r="AK14" i="30"/>
  <c r="AK14" i="31" s="1"/>
  <c r="AK14" i="32" s="1"/>
  <c r="AL14" i="30"/>
  <c r="AL14" i="31" s="1"/>
  <c r="AL14" i="32" s="1"/>
  <c r="AM14" i="30"/>
  <c r="AM14" i="31" s="1"/>
  <c r="AM14" i="32" s="1"/>
  <c r="AN14" i="30"/>
  <c r="AN14" i="31" s="1"/>
  <c r="AN14" i="32" s="1"/>
  <c r="AO14" i="30"/>
  <c r="AO14" i="31" s="1"/>
  <c r="AO14" i="32" s="1"/>
  <c r="AP14" i="30"/>
  <c r="AP14" i="31" s="1"/>
  <c r="AP14" i="32" s="1"/>
  <c r="K15" i="30"/>
  <c r="K15" i="31" s="1"/>
  <c r="K15" i="32" s="1"/>
  <c r="L15" i="30"/>
  <c r="L15" i="31" s="1"/>
  <c r="L15" i="32" s="1"/>
  <c r="M15" i="30"/>
  <c r="M15" i="31" s="1"/>
  <c r="M15" i="32" s="1"/>
  <c r="N15" i="30"/>
  <c r="N15" i="31" s="1"/>
  <c r="N15" i="32" s="1"/>
  <c r="O15" i="30"/>
  <c r="O15" i="31" s="1"/>
  <c r="O15" i="32" s="1"/>
  <c r="P15" i="30"/>
  <c r="P15" i="31" s="1"/>
  <c r="P15" i="32" s="1"/>
  <c r="Q15" i="30"/>
  <c r="Q15" i="31" s="1"/>
  <c r="Q15" i="32" s="1"/>
  <c r="R15" i="30"/>
  <c r="R15" i="31" s="1"/>
  <c r="R15" i="32" s="1"/>
  <c r="Z15" i="30"/>
  <c r="Z15" i="31" s="1"/>
  <c r="Z15" i="32" s="1"/>
  <c r="AA15" i="30"/>
  <c r="AA15" i="31" s="1"/>
  <c r="AA15" i="32" s="1"/>
  <c r="AB15" i="30"/>
  <c r="AB15" i="31" s="1"/>
  <c r="AB15" i="32" s="1"/>
  <c r="AC15" i="30"/>
  <c r="AC15" i="31" s="1"/>
  <c r="AC15" i="32" s="1"/>
  <c r="AD15" i="30"/>
  <c r="AD15" i="31" s="1"/>
  <c r="AD15" i="32" s="1"/>
  <c r="AE15" i="30"/>
  <c r="AE15" i="31" s="1"/>
  <c r="AE15" i="32" s="1"/>
  <c r="AF15" i="30"/>
  <c r="AF15" i="31" s="1"/>
  <c r="AF15" i="32" s="1"/>
  <c r="AG15" i="30"/>
  <c r="AG15" i="31" s="1"/>
  <c r="AG15" i="32" s="1"/>
  <c r="AH15" i="30"/>
  <c r="AH15" i="31" s="1"/>
  <c r="AH15" i="32" s="1"/>
  <c r="AI15" i="30"/>
  <c r="AI15" i="31" s="1"/>
  <c r="AI15" i="32" s="1"/>
  <c r="AJ15" i="30"/>
  <c r="AJ15" i="31" s="1"/>
  <c r="AJ15" i="32" s="1"/>
  <c r="AK15" i="30"/>
  <c r="AK15" i="31" s="1"/>
  <c r="AK15" i="32" s="1"/>
  <c r="AL15" i="30"/>
  <c r="AL15" i="31" s="1"/>
  <c r="AL15" i="32" s="1"/>
  <c r="AM15" i="30"/>
  <c r="AM15" i="31" s="1"/>
  <c r="AM15" i="32" s="1"/>
  <c r="AN15" i="30"/>
  <c r="AN15" i="31" s="1"/>
  <c r="AN15" i="32" s="1"/>
  <c r="AO15" i="30"/>
  <c r="AO15" i="31" s="1"/>
  <c r="AO15" i="32" s="1"/>
  <c r="AP15" i="30"/>
  <c r="AP15" i="31" s="1"/>
  <c r="AP15" i="32" s="1"/>
  <c r="K16" i="30"/>
  <c r="K16" i="31" s="1"/>
  <c r="K16" i="32" s="1"/>
  <c r="L16" i="30"/>
  <c r="L16" i="31" s="1"/>
  <c r="L16" i="32" s="1"/>
  <c r="M16" i="30"/>
  <c r="M16" i="31" s="1"/>
  <c r="M16" i="32" s="1"/>
  <c r="N16" i="30"/>
  <c r="N16" i="31" s="1"/>
  <c r="N16" i="32" s="1"/>
  <c r="O16" i="30"/>
  <c r="O16" i="31" s="1"/>
  <c r="O16" i="32" s="1"/>
  <c r="P16" i="30"/>
  <c r="P16" i="31" s="1"/>
  <c r="P16" i="32" s="1"/>
  <c r="Q16" i="30"/>
  <c r="Q16" i="31" s="1"/>
  <c r="Q16" i="32" s="1"/>
  <c r="R16" i="30"/>
  <c r="R16" i="31" s="1"/>
  <c r="R16" i="32" s="1"/>
  <c r="Z16" i="30"/>
  <c r="Z16" i="31" s="1"/>
  <c r="Z16" i="32" s="1"/>
  <c r="AA16" i="30"/>
  <c r="AA16" i="31" s="1"/>
  <c r="AA16" i="32" s="1"/>
  <c r="AB16" i="30"/>
  <c r="AB16" i="31" s="1"/>
  <c r="AB16" i="32" s="1"/>
  <c r="AC16" i="30"/>
  <c r="AC16" i="31" s="1"/>
  <c r="AC16" i="32" s="1"/>
  <c r="AD16" i="30"/>
  <c r="AD16" i="31" s="1"/>
  <c r="AD16" i="32" s="1"/>
  <c r="AE16" i="30"/>
  <c r="AE16" i="31" s="1"/>
  <c r="AE16" i="32" s="1"/>
  <c r="AF16" i="30"/>
  <c r="AF16" i="31" s="1"/>
  <c r="AF16" i="32" s="1"/>
  <c r="AG16" i="30"/>
  <c r="AG16" i="31" s="1"/>
  <c r="AG16" i="32" s="1"/>
  <c r="AH16" i="30"/>
  <c r="AH16" i="31" s="1"/>
  <c r="AH16" i="32" s="1"/>
  <c r="AI16" i="30"/>
  <c r="AI16" i="31" s="1"/>
  <c r="AI16" i="32" s="1"/>
  <c r="AJ16" i="30"/>
  <c r="AJ16" i="31" s="1"/>
  <c r="AJ16" i="32" s="1"/>
  <c r="AK16" i="30"/>
  <c r="AK16" i="31" s="1"/>
  <c r="AK16" i="32" s="1"/>
  <c r="AL16" i="30"/>
  <c r="AL16" i="31" s="1"/>
  <c r="AL16" i="32" s="1"/>
  <c r="AM16" i="30"/>
  <c r="AM16" i="31" s="1"/>
  <c r="AM16" i="32" s="1"/>
  <c r="AN16" i="30"/>
  <c r="AN16" i="31" s="1"/>
  <c r="AN16" i="32" s="1"/>
  <c r="AO16" i="30"/>
  <c r="AO16" i="31" s="1"/>
  <c r="AO16" i="32" s="1"/>
  <c r="AP16" i="30"/>
  <c r="AP16" i="31" s="1"/>
  <c r="AP16" i="32" s="1"/>
  <c r="K17" i="30"/>
  <c r="K17" i="31" s="1"/>
  <c r="K17" i="32" s="1"/>
  <c r="L17" i="30"/>
  <c r="L17" i="31" s="1"/>
  <c r="L17" i="32" s="1"/>
  <c r="M17" i="30"/>
  <c r="M17" i="31" s="1"/>
  <c r="M17" i="32" s="1"/>
  <c r="N17" i="30"/>
  <c r="N17" i="31" s="1"/>
  <c r="N17" i="32" s="1"/>
  <c r="O17" i="30"/>
  <c r="O17" i="31" s="1"/>
  <c r="O17" i="32" s="1"/>
  <c r="P17" i="30"/>
  <c r="P17" i="31" s="1"/>
  <c r="P17" i="32" s="1"/>
  <c r="Q17" i="30"/>
  <c r="Q17" i="31" s="1"/>
  <c r="Q17" i="32" s="1"/>
  <c r="R17" i="30"/>
  <c r="R17" i="31" s="1"/>
  <c r="R17" i="32" s="1"/>
  <c r="Z17" i="30"/>
  <c r="Z17" i="31" s="1"/>
  <c r="Z17" i="32" s="1"/>
  <c r="AA17" i="30"/>
  <c r="AA17" i="31" s="1"/>
  <c r="AA17" i="32" s="1"/>
  <c r="AB17" i="30"/>
  <c r="AB17" i="31" s="1"/>
  <c r="AB17" i="32" s="1"/>
  <c r="AC17" i="30"/>
  <c r="AC17" i="31" s="1"/>
  <c r="AC17" i="32" s="1"/>
  <c r="AD17" i="30"/>
  <c r="AD17" i="31" s="1"/>
  <c r="AD17" i="32" s="1"/>
  <c r="AE17" i="30"/>
  <c r="AE17" i="31" s="1"/>
  <c r="AE17" i="32" s="1"/>
  <c r="AF17" i="30"/>
  <c r="AF17" i="31" s="1"/>
  <c r="AF17" i="32" s="1"/>
  <c r="AG17" i="30"/>
  <c r="AG17" i="31" s="1"/>
  <c r="AG17" i="32" s="1"/>
  <c r="AH17" i="30"/>
  <c r="AH17" i="31" s="1"/>
  <c r="AH17" i="32" s="1"/>
  <c r="AI17" i="30"/>
  <c r="AI17" i="31" s="1"/>
  <c r="AI17" i="32" s="1"/>
  <c r="AJ17" i="30"/>
  <c r="AJ17" i="31" s="1"/>
  <c r="AJ17" i="32" s="1"/>
  <c r="AK17" i="30"/>
  <c r="AK17" i="31" s="1"/>
  <c r="AK17" i="32" s="1"/>
  <c r="AL17" i="30"/>
  <c r="AL17" i="31" s="1"/>
  <c r="AL17" i="32" s="1"/>
  <c r="AM17" i="30"/>
  <c r="AM17" i="31" s="1"/>
  <c r="AM17" i="32" s="1"/>
  <c r="AN17" i="30"/>
  <c r="AN17" i="31" s="1"/>
  <c r="AN17" i="32" s="1"/>
  <c r="AO17" i="30"/>
  <c r="AO17" i="31" s="1"/>
  <c r="AO17" i="32" s="1"/>
  <c r="AP17" i="30"/>
  <c r="AP17" i="31" s="1"/>
  <c r="AP17" i="32" s="1"/>
  <c r="K18" i="30"/>
  <c r="K18" i="31" s="1"/>
  <c r="K18" i="32" s="1"/>
  <c r="L18" i="30"/>
  <c r="L18" i="31" s="1"/>
  <c r="L18" i="32" s="1"/>
  <c r="M18" i="30"/>
  <c r="M18" i="31" s="1"/>
  <c r="M18" i="32" s="1"/>
  <c r="N18" i="30"/>
  <c r="N18" i="31" s="1"/>
  <c r="N18" i="32" s="1"/>
  <c r="O18" i="30"/>
  <c r="O18" i="31" s="1"/>
  <c r="O18" i="32" s="1"/>
  <c r="P18" i="30"/>
  <c r="P18" i="31" s="1"/>
  <c r="P18" i="32" s="1"/>
  <c r="Q18" i="30"/>
  <c r="Q18" i="31" s="1"/>
  <c r="Q18" i="32" s="1"/>
  <c r="R18" i="30"/>
  <c r="R18" i="31" s="1"/>
  <c r="R18" i="32" s="1"/>
  <c r="Z18" i="30"/>
  <c r="Z18" i="31" s="1"/>
  <c r="Z18" i="32" s="1"/>
  <c r="AA18" i="30"/>
  <c r="AA18" i="31" s="1"/>
  <c r="AA18" i="32" s="1"/>
  <c r="AB18" i="30"/>
  <c r="AB18" i="31" s="1"/>
  <c r="AB18" i="32" s="1"/>
  <c r="AC18" i="30"/>
  <c r="AC18" i="31" s="1"/>
  <c r="AC18" i="32" s="1"/>
  <c r="AD18" i="30"/>
  <c r="AD18" i="31" s="1"/>
  <c r="AD18" i="32" s="1"/>
  <c r="AE18" i="30"/>
  <c r="AE18" i="31" s="1"/>
  <c r="AE18" i="32" s="1"/>
  <c r="AF18" i="30"/>
  <c r="AF18" i="31" s="1"/>
  <c r="AF18" i="32" s="1"/>
  <c r="AG18" i="30"/>
  <c r="AG18" i="31" s="1"/>
  <c r="AG18" i="32" s="1"/>
  <c r="AH18" i="30"/>
  <c r="AH18" i="31" s="1"/>
  <c r="AH18" i="32" s="1"/>
  <c r="AI18" i="30"/>
  <c r="AI18" i="31" s="1"/>
  <c r="AI18" i="32" s="1"/>
  <c r="AJ18" i="30"/>
  <c r="AJ18" i="31" s="1"/>
  <c r="AJ18" i="32" s="1"/>
  <c r="AK18" i="30"/>
  <c r="AK18" i="31" s="1"/>
  <c r="AK18" i="32" s="1"/>
  <c r="AL18" i="30"/>
  <c r="AL18" i="31" s="1"/>
  <c r="AL18" i="32" s="1"/>
  <c r="AM18" i="30"/>
  <c r="AM18" i="31" s="1"/>
  <c r="AM18" i="32" s="1"/>
  <c r="AN18" i="30"/>
  <c r="AN18" i="31" s="1"/>
  <c r="AN18" i="32" s="1"/>
  <c r="AO18" i="30"/>
  <c r="AO18" i="31" s="1"/>
  <c r="AO18" i="32" s="1"/>
  <c r="AP18" i="30"/>
  <c r="AP18" i="31" s="1"/>
  <c r="AP18" i="32" s="1"/>
  <c r="K19" i="30"/>
  <c r="K19" i="31" s="1"/>
  <c r="K19" i="32" s="1"/>
  <c r="L19" i="30"/>
  <c r="L19" i="31" s="1"/>
  <c r="L19" i="32" s="1"/>
  <c r="M19" i="30"/>
  <c r="M19" i="31" s="1"/>
  <c r="M19" i="32" s="1"/>
  <c r="N19" i="30"/>
  <c r="N19" i="31" s="1"/>
  <c r="N19" i="32" s="1"/>
  <c r="O19" i="30"/>
  <c r="O19" i="31" s="1"/>
  <c r="O19" i="32" s="1"/>
  <c r="P19" i="30"/>
  <c r="P19" i="31" s="1"/>
  <c r="P19" i="32" s="1"/>
  <c r="Q19" i="30"/>
  <c r="Q19" i="31" s="1"/>
  <c r="Q19" i="32" s="1"/>
  <c r="R19" i="30"/>
  <c r="R19" i="31" s="1"/>
  <c r="R19" i="32" s="1"/>
  <c r="Z19" i="30"/>
  <c r="Z19" i="31" s="1"/>
  <c r="Z19" i="32" s="1"/>
  <c r="AA19" i="30"/>
  <c r="AA19" i="31" s="1"/>
  <c r="AA19" i="32" s="1"/>
  <c r="AB19" i="30"/>
  <c r="AB19" i="31" s="1"/>
  <c r="AB19" i="32" s="1"/>
  <c r="AC19" i="30"/>
  <c r="AC19" i="31" s="1"/>
  <c r="AC19" i="32" s="1"/>
  <c r="AD19" i="30"/>
  <c r="AD19" i="31" s="1"/>
  <c r="AD19" i="32" s="1"/>
  <c r="AE19" i="30"/>
  <c r="AE19" i="31" s="1"/>
  <c r="AE19" i="32" s="1"/>
  <c r="AF19" i="30"/>
  <c r="AF19" i="31" s="1"/>
  <c r="AF19" i="32" s="1"/>
  <c r="AG19" i="30"/>
  <c r="AG19" i="31" s="1"/>
  <c r="AG19" i="32" s="1"/>
  <c r="AH19" i="30"/>
  <c r="AH19" i="31" s="1"/>
  <c r="AH19" i="32" s="1"/>
  <c r="AI19" i="30"/>
  <c r="AI19" i="31" s="1"/>
  <c r="AI19" i="32" s="1"/>
  <c r="AJ19" i="30"/>
  <c r="AJ19" i="31" s="1"/>
  <c r="AJ19" i="32" s="1"/>
  <c r="AK19" i="30"/>
  <c r="AK19" i="31" s="1"/>
  <c r="AK19" i="32" s="1"/>
  <c r="AL19" i="30"/>
  <c r="AL19" i="31" s="1"/>
  <c r="AL19" i="32" s="1"/>
  <c r="AM19" i="30"/>
  <c r="AM19" i="31" s="1"/>
  <c r="AM19" i="32" s="1"/>
  <c r="AN19" i="30"/>
  <c r="AN19" i="31" s="1"/>
  <c r="AN19" i="32" s="1"/>
  <c r="AO19" i="30"/>
  <c r="AO19" i="31" s="1"/>
  <c r="AO19" i="32" s="1"/>
  <c r="AP19" i="30"/>
  <c r="AP19" i="31" s="1"/>
  <c r="AP19" i="32" s="1"/>
  <c r="K20" i="30"/>
  <c r="K20" i="31" s="1"/>
  <c r="K20" i="32" s="1"/>
  <c r="L20" i="30"/>
  <c r="L20" i="31" s="1"/>
  <c r="L20" i="32" s="1"/>
  <c r="M20" i="30"/>
  <c r="M20" i="31" s="1"/>
  <c r="M20" i="32" s="1"/>
  <c r="N20" i="30"/>
  <c r="N20" i="31" s="1"/>
  <c r="N20" i="32" s="1"/>
  <c r="O20" i="30"/>
  <c r="O20" i="31" s="1"/>
  <c r="O20" i="32" s="1"/>
  <c r="P20" i="30"/>
  <c r="P20" i="31" s="1"/>
  <c r="P20" i="32" s="1"/>
  <c r="Q20" i="30"/>
  <c r="Q20" i="31" s="1"/>
  <c r="Q20" i="32" s="1"/>
  <c r="R20" i="30"/>
  <c r="R20" i="31" s="1"/>
  <c r="R20" i="32" s="1"/>
  <c r="Z20" i="30"/>
  <c r="Z20" i="31" s="1"/>
  <c r="Z20" i="32" s="1"/>
  <c r="AA20" i="30"/>
  <c r="AA20" i="31" s="1"/>
  <c r="AA20" i="32" s="1"/>
  <c r="AB20" i="30"/>
  <c r="AB20" i="31" s="1"/>
  <c r="AB20" i="32" s="1"/>
  <c r="AC20" i="30"/>
  <c r="AC20" i="31" s="1"/>
  <c r="AC20" i="32" s="1"/>
  <c r="AD20" i="30"/>
  <c r="AD20" i="31" s="1"/>
  <c r="AD20" i="32" s="1"/>
  <c r="AE20" i="30"/>
  <c r="AE20" i="31" s="1"/>
  <c r="AE20" i="32" s="1"/>
  <c r="AF20" i="30"/>
  <c r="AF20" i="31" s="1"/>
  <c r="AF20" i="32" s="1"/>
  <c r="AG20" i="30"/>
  <c r="AG20" i="31" s="1"/>
  <c r="AG20" i="32" s="1"/>
  <c r="AH20" i="30"/>
  <c r="AH20" i="31" s="1"/>
  <c r="AH20" i="32" s="1"/>
  <c r="AI20" i="30"/>
  <c r="AI20" i="31" s="1"/>
  <c r="AI20" i="32" s="1"/>
  <c r="AJ20" i="30"/>
  <c r="AJ20" i="31" s="1"/>
  <c r="AJ20" i="32" s="1"/>
  <c r="AK20" i="30"/>
  <c r="AK20" i="31" s="1"/>
  <c r="AK20" i="32" s="1"/>
  <c r="AL20" i="30"/>
  <c r="AL20" i="31" s="1"/>
  <c r="AL20" i="32" s="1"/>
  <c r="AM20" i="30"/>
  <c r="AM20" i="31" s="1"/>
  <c r="AM20" i="32" s="1"/>
  <c r="AN20" i="30"/>
  <c r="AN20" i="31" s="1"/>
  <c r="AN20" i="32" s="1"/>
  <c r="AO20" i="30"/>
  <c r="AO20" i="31" s="1"/>
  <c r="AO20" i="32" s="1"/>
  <c r="AP20" i="30"/>
  <c r="AP20" i="31" s="1"/>
  <c r="AP20" i="32" s="1"/>
  <c r="K21" i="30"/>
  <c r="K21" i="31" s="1"/>
  <c r="K21" i="32" s="1"/>
  <c r="L21" i="30"/>
  <c r="L21" i="31" s="1"/>
  <c r="L21" i="32" s="1"/>
  <c r="M21" i="30"/>
  <c r="M21" i="31" s="1"/>
  <c r="M21" i="32" s="1"/>
  <c r="N21" i="30"/>
  <c r="N21" i="31" s="1"/>
  <c r="N21" i="32" s="1"/>
  <c r="O21" i="30"/>
  <c r="O21" i="31" s="1"/>
  <c r="O21" i="32" s="1"/>
  <c r="P21" i="30"/>
  <c r="P21" i="31" s="1"/>
  <c r="P21" i="32" s="1"/>
  <c r="Q21" i="30"/>
  <c r="Q21" i="31" s="1"/>
  <c r="Q21" i="32" s="1"/>
  <c r="R21" i="30"/>
  <c r="R21" i="31" s="1"/>
  <c r="R21" i="32" s="1"/>
  <c r="Z21" i="30"/>
  <c r="Z21" i="31" s="1"/>
  <c r="Z21" i="32" s="1"/>
  <c r="AA21" i="30"/>
  <c r="AA21" i="31" s="1"/>
  <c r="AA21" i="32" s="1"/>
  <c r="AB21" i="30"/>
  <c r="AB21" i="31" s="1"/>
  <c r="AB21" i="32" s="1"/>
  <c r="AC21" i="30"/>
  <c r="AC21" i="31" s="1"/>
  <c r="AC21" i="32" s="1"/>
  <c r="AD21" i="30"/>
  <c r="AD21" i="31" s="1"/>
  <c r="AD21" i="32" s="1"/>
  <c r="AE21" i="30"/>
  <c r="AE21" i="31" s="1"/>
  <c r="AE21" i="32" s="1"/>
  <c r="AF21" i="30"/>
  <c r="AF21" i="31" s="1"/>
  <c r="AF21" i="32" s="1"/>
  <c r="AG21" i="30"/>
  <c r="AG21" i="31" s="1"/>
  <c r="AG21" i="32" s="1"/>
  <c r="AH21" i="30"/>
  <c r="AH21" i="31" s="1"/>
  <c r="AH21" i="32" s="1"/>
  <c r="AI21" i="30"/>
  <c r="AI21" i="31" s="1"/>
  <c r="AI21" i="32" s="1"/>
  <c r="AJ21" i="30"/>
  <c r="AJ21" i="31" s="1"/>
  <c r="AJ21" i="32" s="1"/>
  <c r="AK21" i="30"/>
  <c r="AK21" i="31" s="1"/>
  <c r="AK21" i="32" s="1"/>
  <c r="AL21" i="30"/>
  <c r="AL21" i="31" s="1"/>
  <c r="AL21" i="32" s="1"/>
  <c r="AM21" i="30"/>
  <c r="AM21" i="31" s="1"/>
  <c r="AM21" i="32" s="1"/>
  <c r="AN21" i="30"/>
  <c r="AN21" i="31" s="1"/>
  <c r="AN21" i="32" s="1"/>
  <c r="AO21" i="30"/>
  <c r="AO21" i="31" s="1"/>
  <c r="AO21" i="32" s="1"/>
  <c r="AP21" i="30"/>
  <c r="AP21" i="31" s="1"/>
  <c r="AP21" i="32" s="1"/>
  <c r="K22" i="30"/>
  <c r="K22" i="31" s="1"/>
  <c r="K22" i="32" s="1"/>
  <c r="L22" i="30"/>
  <c r="L22" i="31" s="1"/>
  <c r="L22" i="32" s="1"/>
  <c r="M22" i="30"/>
  <c r="M22" i="31" s="1"/>
  <c r="M22" i="32" s="1"/>
  <c r="N22" i="30"/>
  <c r="N22" i="31" s="1"/>
  <c r="N22" i="32" s="1"/>
  <c r="O22" i="30"/>
  <c r="O22" i="31" s="1"/>
  <c r="O22" i="32" s="1"/>
  <c r="P22" i="30"/>
  <c r="P22" i="31" s="1"/>
  <c r="P22" i="32" s="1"/>
  <c r="Q22" i="30"/>
  <c r="Q22" i="31" s="1"/>
  <c r="Q22" i="32" s="1"/>
  <c r="R22" i="30"/>
  <c r="R22" i="31" s="1"/>
  <c r="R22" i="32" s="1"/>
  <c r="Z22" i="30"/>
  <c r="Z22" i="31" s="1"/>
  <c r="Z22" i="32" s="1"/>
  <c r="AA22" i="30"/>
  <c r="AA22" i="31" s="1"/>
  <c r="AA22" i="32" s="1"/>
  <c r="AB22" i="30"/>
  <c r="AB22" i="31" s="1"/>
  <c r="AB22" i="32" s="1"/>
  <c r="AC22" i="30"/>
  <c r="AC22" i="31" s="1"/>
  <c r="AC22" i="32" s="1"/>
  <c r="AD22" i="30"/>
  <c r="AD22" i="31" s="1"/>
  <c r="AD22" i="32" s="1"/>
  <c r="AE22" i="30"/>
  <c r="AE22" i="31" s="1"/>
  <c r="AE22" i="32" s="1"/>
  <c r="AF22" i="30"/>
  <c r="AF22" i="31" s="1"/>
  <c r="AF22" i="32" s="1"/>
  <c r="AG22" i="30"/>
  <c r="AG22" i="31" s="1"/>
  <c r="AG22" i="32" s="1"/>
  <c r="AH22" i="30"/>
  <c r="AH22" i="31" s="1"/>
  <c r="AH22" i="32" s="1"/>
  <c r="AI22" i="30"/>
  <c r="AI22" i="31" s="1"/>
  <c r="AI22" i="32" s="1"/>
  <c r="AJ22" i="30"/>
  <c r="AJ22" i="31" s="1"/>
  <c r="AJ22" i="32" s="1"/>
  <c r="AK22" i="30"/>
  <c r="AK22" i="31" s="1"/>
  <c r="AK22" i="32" s="1"/>
  <c r="AL22" i="30"/>
  <c r="AL22" i="31" s="1"/>
  <c r="AL22" i="32" s="1"/>
  <c r="AM22" i="30"/>
  <c r="AM22" i="31" s="1"/>
  <c r="AM22" i="32" s="1"/>
  <c r="AN22" i="30"/>
  <c r="AN22" i="31" s="1"/>
  <c r="AN22" i="32" s="1"/>
  <c r="AO22" i="30"/>
  <c r="AO22" i="31" s="1"/>
  <c r="AO22" i="32" s="1"/>
  <c r="AP22" i="30"/>
  <c r="AP22" i="31" s="1"/>
  <c r="AP22" i="32" s="1"/>
  <c r="K23" i="30"/>
  <c r="K23" i="31" s="1"/>
  <c r="K23" i="32" s="1"/>
  <c r="L23" i="30"/>
  <c r="L23" i="31" s="1"/>
  <c r="L23" i="32" s="1"/>
  <c r="M23" i="30"/>
  <c r="M23" i="31" s="1"/>
  <c r="M23" i="32" s="1"/>
  <c r="N23" i="30"/>
  <c r="N23" i="31" s="1"/>
  <c r="N23" i="32" s="1"/>
  <c r="O23" i="30"/>
  <c r="O23" i="31" s="1"/>
  <c r="O23" i="32" s="1"/>
  <c r="P23" i="30"/>
  <c r="P23" i="31" s="1"/>
  <c r="P23" i="32" s="1"/>
  <c r="Q23" i="30"/>
  <c r="Q23" i="31" s="1"/>
  <c r="Q23" i="32" s="1"/>
  <c r="R23" i="30"/>
  <c r="R23" i="31" s="1"/>
  <c r="R23" i="32" s="1"/>
  <c r="Z23" i="30"/>
  <c r="Z23" i="31" s="1"/>
  <c r="Z23" i="32" s="1"/>
  <c r="AA23" i="30"/>
  <c r="AA23" i="31" s="1"/>
  <c r="AA23" i="32" s="1"/>
  <c r="AB23" i="30"/>
  <c r="AB23" i="31" s="1"/>
  <c r="AB23" i="32" s="1"/>
  <c r="AC23" i="30"/>
  <c r="AC23" i="31" s="1"/>
  <c r="AC23" i="32" s="1"/>
  <c r="AD23" i="30"/>
  <c r="AD23" i="31" s="1"/>
  <c r="AD23" i="32" s="1"/>
  <c r="AE23" i="30"/>
  <c r="AE23" i="31" s="1"/>
  <c r="AE23" i="32" s="1"/>
  <c r="AF23" i="30"/>
  <c r="AF23" i="31" s="1"/>
  <c r="AF23" i="32" s="1"/>
  <c r="AG23" i="30"/>
  <c r="AG23" i="31" s="1"/>
  <c r="AG23" i="32" s="1"/>
  <c r="AH23" i="30"/>
  <c r="AH23" i="31" s="1"/>
  <c r="AH23" i="32" s="1"/>
  <c r="AI23" i="30"/>
  <c r="AI23" i="31" s="1"/>
  <c r="AI23" i="32" s="1"/>
  <c r="AJ23" i="30"/>
  <c r="AJ23" i="31" s="1"/>
  <c r="AJ23" i="32" s="1"/>
  <c r="AK23" i="30"/>
  <c r="AK23" i="31" s="1"/>
  <c r="AK23" i="32" s="1"/>
  <c r="AL23" i="30"/>
  <c r="AL23" i="31" s="1"/>
  <c r="AL23" i="32" s="1"/>
  <c r="AM23" i="30"/>
  <c r="AM23" i="31" s="1"/>
  <c r="AM23" i="32" s="1"/>
  <c r="AN23" i="30"/>
  <c r="AN23" i="31" s="1"/>
  <c r="AN23" i="32" s="1"/>
  <c r="AO23" i="30"/>
  <c r="AO23" i="31" s="1"/>
  <c r="AO23" i="32" s="1"/>
  <c r="AP23" i="30"/>
  <c r="AP23" i="31" s="1"/>
  <c r="AP23" i="32" s="1"/>
  <c r="K24" i="30"/>
  <c r="K24" i="31" s="1"/>
  <c r="K24" i="32" s="1"/>
  <c r="L24" i="30"/>
  <c r="L24" i="31" s="1"/>
  <c r="L24" i="32" s="1"/>
  <c r="M24" i="30"/>
  <c r="M24" i="31" s="1"/>
  <c r="M24" i="32" s="1"/>
  <c r="N24" i="30"/>
  <c r="N24" i="31" s="1"/>
  <c r="N24" i="32" s="1"/>
  <c r="O24" i="30"/>
  <c r="O24" i="31" s="1"/>
  <c r="O24" i="32" s="1"/>
  <c r="P24" i="30"/>
  <c r="P24" i="31" s="1"/>
  <c r="P24" i="32" s="1"/>
  <c r="Q24" i="30"/>
  <c r="Q24" i="31" s="1"/>
  <c r="Q24" i="32" s="1"/>
  <c r="R24" i="30"/>
  <c r="R24" i="31" s="1"/>
  <c r="R24" i="32" s="1"/>
  <c r="Z24" i="30"/>
  <c r="Z24" i="31" s="1"/>
  <c r="Z24" i="32" s="1"/>
  <c r="AA24" i="30"/>
  <c r="AA24" i="31" s="1"/>
  <c r="AA24" i="32" s="1"/>
  <c r="AB24" i="30"/>
  <c r="AB24" i="31" s="1"/>
  <c r="AB24" i="32" s="1"/>
  <c r="AC24" i="30"/>
  <c r="AC24" i="31" s="1"/>
  <c r="AC24" i="32" s="1"/>
  <c r="AD24" i="30"/>
  <c r="AD24" i="31" s="1"/>
  <c r="AD24" i="32" s="1"/>
  <c r="AE24" i="30"/>
  <c r="AE24" i="31" s="1"/>
  <c r="AE24" i="32" s="1"/>
  <c r="AF24" i="30"/>
  <c r="AF24" i="31" s="1"/>
  <c r="AF24" i="32" s="1"/>
  <c r="AG24" i="30"/>
  <c r="AG24" i="31" s="1"/>
  <c r="AG24" i="32" s="1"/>
  <c r="AH24" i="30"/>
  <c r="AH24" i="31" s="1"/>
  <c r="AH24" i="32" s="1"/>
  <c r="AI24" i="30"/>
  <c r="AI24" i="31" s="1"/>
  <c r="AI24" i="32" s="1"/>
  <c r="AJ24" i="30"/>
  <c r="AJ24" i="31" s="1"/>
  <c r="AJ24" i="32" s="1"/>
  <c r="AK24" i="30"/>
  <c r="AK24" i="31" s="1"/>
  <c r="AK24" i="32" s="1"/>
  <c r="AL24" i="30"/>
  <c r="AL24" i="31" s="1"/>
  <c r="AL24" i="32" s="1"/>
  <c r="AM24" i="30"/>
  <c r="AM24" i="31" s="1"/>
  <c r="AM24" i="32" s="1"/>
  <c r="AN24" i="30"/>
  <c r="AN24" i="31" s="1"/>
  <c r="AN24" i="32" s="1"/>
  <c r="AO24" i="30"/>
  <c r="AO24" i="31" s="1"/>
  <c r="AO24" i="32" s="1"/>
  <c r="AP24" i="30"/>
  <c r="AP24" i="31" s="1"/>
  <c r="AP24" i="32" s="1"/>
  <c r="K25" i="30"/>
  <c r="K25" i="31" s="1"/>
  <c r="K25" i="32" s="1"/>
  <c r="L25" i="30"/>
  <c r="L25" i="31" s="1"/>
  <c r="L25" i="32" s="1"/>
  <c r="M25" i="30"/>
  <c r="M25" i="31" s="1"/>
  <c r="M25" i="32" s="1"/>
  <c r="N25" i="30"/>
  <c r="N25" i="31" s="1"/>
  <c r="N25" i="32" s="1"/>
  <c r="O25" i="30"/>
  <c r="O25" i="31" s="1"/>
  <c r="O25" i="32" s="1"/>
  <c r="P25" i="30"/>
  <c r="P25" i="31" s="1"/>
  <c r="P25" i="32" s="1"/>
  <c r="Q25" i="30"/>
  <c r="Q25" i="31" s="1"/>
  <c r="Q25" i="32" s="1"/>
  <c r="R25" i="30"/>
  <c r="R25" i="31" s="1"/>
  <c r="R25" i="32" s="1"/>
  <c r="Z25" i="30"/>
  <c r="Z25" i="31" s="1"/>
  <c r="Z25" i="32" s="1"/>
  <c r="AA25" i="30"/>
  <c r="AA25" i="31" s="1"/>
  <c r="AA25" i="32" s="1"/>
  <c r="AB25" i="30"/>
  <c r="AB25" i="31" s="1"/>
  <c r="AB25" i="32" s="1"/>
  <c r="AC25" i="30"/>
  <c r="AC25" i="31" s="1"/>
  <c r="AC25" i="32" s="1"/>
  <c r="AD25" i="30"/>
  <c r="AD25" i="31" s="1"/>
  <c r="AD25" i="32" s="1"/>
  <c r="AE25" i="30"/>
  <c r="AE25" i="31" s="1"/>
  <c r="AE25" i="32" s="1"/>
  <c r="AF25" i="30"/>
  <c r="AF25" i="31" s="1"/>
  <c r="AF25" i="32" s="1"/>
  <c r="AG25" i="30"/>
  <c r="AG25" i="31" s="1"/>
  <c r="AG25" i="32" s="1"/>
  <c r="AH25" i="30"/>
  <c r="AH25" i="31" s="1"/>
  <c r="AH25" i="32" s="1"/>
  <c r="AI25" i="30"/>
  <c r="AI25" i="31" s="1"/>
  <c r="AI25" i="32" s="1"/>
  <c r="AJ25" i="30"/>
  <c r="AJ25" i="31" s="1"/>
  <c r="AJ25" i="32" s="1"/>
  <c r="AK25" i="30"/>
  <c r="AK25" i="31" s="1"/>
  <c r="AK25" i="32" s="1"/>
  <c r="AL25" i="30"/>
  <c r="AL25" i="31" s="1"/>
  <c r="AL25" i="32" s="1"/>
  <c r="AM25" i="30"/>
  <c r="AM25" i="31" s="1"/>
  <c r="AM25" i="32" s="1"/>
  <c r="AN25" i="30"/>
  <c r="AN25" i="31" s="1"/>
  <c r="AN25" i="32" s="1"/>
  <c r="AO25" i="30"/>
  <c r="AO25" i="31" s="1"/>
  <c r="AO25" i="32" s="1"/>
  <c r="AP25" i="30"/>
  <c r="AP25" i="31" s="1"/>
  <c r="AP25" i="32" s="1"/>
  <c r="K26" i="30"/>
  <c r="K26" i="31" s="1"/>
  <c r="K26" i="32" s="1"/>
  <c r="L26" i="30"/>
  <c r="L26" i="31" s="1"/>
  <c r="L26" i="32" s="1"/>
  <c r="M26" i="30"/>
  <c r="M26" i="31" s="1"/>
  <c r="M26" i="32" s="1"/>
  <c r="N26" i="30"/>
  <c r="N26" i="31" s="1"/>
  <c r="N26" i="32" s="1"/>
  <c r="O26" i="30"/>
  <c r="O26" i="31" s="1"/>
  <c r="O26" i="32" s="1"/>
  <c r="P26" i="30"/>
  <c r="P26" i="31" s="1"/>
  <c r="P26" i="32" s="1"/>
  <c r="Q26" i="30"/>
  <c r="Q26" i="31" s="1"/>
  <c r="Q26" i="32" s="1"/>
  <c r="R26" i="30"/>
  <c r="R26" i="31" s="1"/>
  <c r="R26" i="32" s="1"/>
  <c r="Z26" i="30"/>
  <c r="Z26" i="31" s="1"/>
  <c r="Z26" i="32" s="1"/>
  <c r="AA26" i="30"/>
  <c r="AA26" i="31" s="1"/>
  <c r="AA26" i="32" s="1"/>
  <c r="AB26" i="30"/>
  <c r="AB26" i="31" s="1"/>
  <c r="AB26" i="32" s="1"/>
  <c r="AC26" i="30"/>
  <c r="AC26" i="31" s="1"/>
  <c r="AC26" i="32" s="1"/>
  <c r="AD26" i="30"/>
  <c r="AD26" i="31" s="1"/>
  <c r="AD26" i="32" s="1"/>
  <c r="AE26" i="30"/>
  <c r="AE26" i="31" s="1"/>
  <c r="AE26" i="32" s="1"/>
  <c r="AF26" i="30"/>
  <c r="AF26" i="31" s="1"/>
  <c r="AF26" i="32" s="1"/>
  <c r="AG26" i="30"/>
  <c r="AG26" i="31" s="1"/>
  <c r="AG26" i="32" s="1"/>
  <c r="AH26" i="30"/>
  <c r="AH26" i="31" s="1"/>
  <c r="AH26" i="32" s="1"/>
  <c r="AI26" i="30"/>
  <c r="AI26" i="31" s="1"/>
  <c r="AI26" i="32" s="1"/>
  <c r="AJ26" i="30"/>
  <c r="AJ26" i="31" s="1"/>
  <c r="AJ26" i="32" s="1"/>
  <c r="AK26" i="30"/>
  <c r="AK26" i="31" s="1"/>
  <c r="AK26" i="32" s="1"/>
  <c r="AL26" i="30"/>
  <c r="AL26" i="31" s="1"/>
  <c r="AL26" i="32" s="1"/>
  <c r="AM26" i="30"/>
  <c r="AM26" i="31" s="1"/>
  <c r="AM26" i="32" s="1"/>
  <c r="AN26" i="30"/>
  <c r="AN26" i="31" s="1"/>
  <c r="AN26" i="32" s="1"/>
  <c r="AO26" i="30"/>
  <c r="AO26" i="31" s="1"/>
  <c r="AO26" i="32" s="1"/>
  <c r="AP26" i="30"/>
  <c r="AP26" i="31" s="1"/>
  <c r="AP26" i="32" s="1"/>
  <c r="K27" i="30"/>
  <c r="K27" i="31" s="1"/>
  <c r="K27" i="32" s="1"/>
  <c r="L27" i="30"/>
  <c r="L27" i="31" s="1"/>
  <c r="L27" i="32" s="1"/>
  <c r="M27" i="30"/>
  <c r="M27" i="31" s="1"/>
  <c r="M27" i="32" s="1"/>
  <c r="N27" i="30"/>
  <c r="N27" i="31" s="1"/>
  <c r="N27" i="32" s="1"/>
  <c r="O27" i="30"/>
  <c r="O27" i="31" s="1"/>
  <c r="O27" i="32" s="1"/>
  <c r="P27" i="30"/>
  <c r="P27" i="31" s="1"/>
  <c r="P27" i="32" s="1"/>
  <c r="Q27" i="30"/>
  <c r="Q27" i="31" s="1"/>
  <c r="Q27" i="32" s="1"/>
  <c r="R27" i="30"/>
  <c r="R27" i="31" s="1"/>
  <c r="R27" i="32" s="1"/>
  <c r="Z27" i="30"/>
  <c r="Z27" i="31" s="1"/>
  <c r="Z27" i="32" s="1"/>
  <c r="AA27" i="30"/>
  <c r="AA27" i="31" s="1"/>
  <c r="AA27" i="32" s="1"/>
  <c r="AB27" i="30"/>
  <c r="AB27" i="31" s="1"/>
  <c r="AB27" i="32" s="1"/>
  <c r="AC27" i="30"/>
  <c r="AC27" i="31" s="1"/>
  <c r="AC27" i="32" s="1"/>
  <c r="AD27" i="30"/>
  <c r="AD27" i="31" s="1"/>
  <c r="AD27" i="32" s="1"/>
  <c r="AE27" i="30"/>
  <c r="AE27" i="31" s="1"/>
  <c r="AE27" i="32" s="1"/>
  <c r="AF27" i="30"/>
  <c r="AF27" i="31" s="1"/>
  <c r="AF27" i="32" s="1"/>
  <c r="AG27" i="30"/>
  <c r="AG27" i="31" s="1"/>
  <c r="AG27" i="32" s="1"/>
  <c r="AH27" i="30"/>
  <c r="AH27" i="31" s="1"/>
  <c r="AH27" i="32" s="1"/>
  <c r="AI27" i="30"/>
  <c r="AI27" i="31" s="1"/>
  <c r="AI27" i="32" s="1"/>
  <c r="AJ27" i="30"/>
  <c r="AJ27" i="31" s="1"/>
  <c r="AJ27" i="32" s="1"/>
  <c r="AK27" i="30"/>
  <c r="AK27" i="31" s="1"/>
  <c r="AK27" i="32" s="1"/>
  <c r="AL27" i="30"/>
  <c r="AL27" i="31" s="1"/>
  <c r="AL27" i="32" s="1"/>
  <c r="AM27" i="30"/>
  <c r="AM27" i="31" s="1"/>
  <c r="AM27" i="32" s="1"/>
  <c r="AN27" i="30"/>
  <c r="AN27" i="31" s="1"/>
  <c r="AN27" i="32" s="1"/>
  <c r="AO27" i="30"/>
  <c r="AO27" i="31" s="1"/>
  <c r="AO27" i="32" s="1"/>
  <c r="AP27" i="30"/>
  <c r="AP27" i="31" s="1"/>
  <c r="AP27" i="32" s="1"/>
  <c r="K28" i="30"/>
  <c r="K28" i="31" s="1"/>
  <c r="K28" i="32" s="1"/>
  <c r="L28" i="30"/>
  <c r="L28" i="31" s="1"/>
  <c r="L28" i="32" s="1"/>
  <c r="M28" i="30"/>
  <c r="M28" i="31" s="1"/>
  <c r="M28" i="32" s="1"/>
  <c r="N28" i="30"/>
  <c r="N28" i="31" s="1"/>
  <c r="N28" i="32" s="1"/>
  <c r="O28" i="30"/>
  <c r="O28" i="31" s="1"/>
  <c r="O28" i="32" s="1"/>
  <c r="P28" i="30"/>
  <c r="P28" i="31" s="1"/>
  <c r="P28" i="32" s="1"/>
  <c r="Q28" i="30"/>
  <c r="Q28" i="31" s="1"/>
  <c r="Q28" i="32" s="1"/>
  <c r="R28" i="30"/>
  <c r="R28" i="31" s="1"/>
  <c r="R28" i="32" s="1"/>
  <c r="Z28" i="30"/>
  <c r="Z28" i="31" s="1"/>
  <c r="Z28" i="32" s="1"/>
  <c r="AA28" i="30"/>
  <c r="AA28" i="31" s="1"/>
  <c r="AA28" i="32" s="1"/>
  <c r="AB28" i="30"/>
  <c r="AB28" i="31" s="1"/>
  <c r="AB28" i="32" s="1"/>
  <c r="AC28" i="30"/>
  <c r="AC28" i="31" s="1"/>
  <c r="AC28" i="32" s="1"/>
  <c r="AD28" i="30"/>
  <c r="AD28" i="31" s="1"/>
  <c r="AD28" i="32" s="1"/>
  <c r="AE28" i="30"/>
  <c r="AE28" i="31" s="1"/>
  <c r="AE28" i="32" s="1"/>
  <c r="AF28" i="30"/>
  <c r="AF28" i="31" s="1"/>
  <c r="AF28" i="32" s="1"/>
  <c r="AG28" i="30"/>
  <c r="AG28" i="31" s="1"/>
  <c r="AG28" i="32" s="1"/>
  <c r="AH28" i="30"/>
  <c r="AH28" i="31" s="1"/>
  <c r="AH28" i="32" s="1"/>
  <c r="AI28" i="30"/>
  <c r="AI28" i="31" s="1"/>
  <c r="AI28" i="32" s="1"/>
  <c r="AJ28" i="30"/>
  <c r="AJ28" i="31" s="1"/>
  <c r="AJ28" i="32" s="1"/>
  <c r="AK28" i="30"/>
  <c r="AK28" i="31" s="1"/>
  <c r="AK28" i="32" s="1"/>
  <c r="AL28" i="30"/>
  <c r="AL28" i="31" s="1"/>
  <c r="AL28" i="32" s="1"/>
  <c r="AM28" i="30"/>
  <c r="AM28" i="31" s="1"/>
  <c r="AM28" i="32" s="1"/>
  <c r="AN28" i="30"/>
  <c r="AN28" i="31" s="1"/>
  <c r="AN28" i="32" s="1"/>
  <c r="AO28" i="30"/>
  <c r="AO28" i="31" s="1"/>
  <c r="AO28" i="32" s="1"/>
  <c r="AP28" i="30"/>
  <c r="AP28" i="31" s="1"/>
  <c r="AP28" i="32" s="1"/>
  <c r="K29" i="30"/>
  <c r="K29" i="31" s="1"/>
  <c r="K29" i="32" s="1"/>
  <c r="L29" i="30"/>
  <c r="L29" i="31" s="1"/>
  <c r="L29" i="32" s="1"/>
  <c r="M29" i="30"/>
  <c r="M29" i="31" s="1"/>
  <c r="M29" i="32" s="1"/>
  <c r="N29" i="30"/>
  <c r="N29" i="31" s="1"/>
  <c r="N29" i="32" s="1"/>
  <c r="O29" i="30"/>
  <c r="O29" i="31" s="1"/>
  <c r="O29" i="32" s="1"/>
  <c r="P29" i="30"/>
  <c r="P29" i="31" s="1"/>
  <c r="P29" i="32" s="1"/>
  <c r="Q29" i="30"/>
  <c r="Q29" i="31" s="1"/>
  <c r="Q29" i="32" s="1"/>
  <c r="R29" i="30"/>
  <c r="R29" i="31" s="1"/>
  <c r="R29" i="32" s="1"/>
  <c r="Z29" i="30"/>
  <c r="Z29" i="31" s="1"/>
  <c r="Z29" i="32" s="1"/>
  <c r="AA29" i="30"/>
  <c r="AA29" i="31" s="1"/>
  <c r="AA29" i="32" s="1"/>
  <c r="AB29" i="30"/>
  <c r="AB29" i="31" s="1"/>
  <c r="AB29" i="32" s="1"/>
  <c r="AC29" i="30"/>
  <c r="AC29" i="31" s="1"/>
  <c r="AC29" i="32" s="1"/>
  <c r="AD29" i="30"/>
  <c r="AD29" i="31" s="1"/>
  <c r="AD29" i="32" s="1"/>
  <c r="AE29" i="30"/>
  <c r="AE29" i="31" s="1"/>
  <c r="AE29" i="32" s="1"/>
  <c r="AF29" i="30"/>
  <c r="AF29" i="31" s="1"/>
  <c r="AF29" i="32" s="1"/>
  <c r="AG29" i="30"/>
  <c r="AG29" i="31" s="1"/>
  <c r="AG29" i="32" s="1"/>
  <c r="AH29" i="30"/>
  <c r="AH29" i="31" s="1"/>
  <c r="AH29" i="32" s="1"/>
  <c r="AI29" i="30"/>
  <c r="AI29" i="31" s="1"/>
  <c r="AI29" i="32" s="1"/>
  <c r="AJ29" i="30"/>
  <c r="AJ29" i="31" s="1"/>
  <c r="AJ29" i="32" s="1"/>
  <c r="AK29" i="30"/>
  <c r="AK29" i="31" s="1"/>
  <c r="AK29" i="32" s="1"/>
  <c r="AL29" i="30"/>
  <c r="AL29" i="31" s="1"/>
  <c r="AL29" i="32" s="1"/>
  <c r="AM29" i="30"/>
  <c r="AM29" i="31" s="1"/>
  <c r="AM29" i="32" s="1"/>
  <c r="AN29" i="30"/>
  <c r="AN29" i="31" s="1"/>
  <c r="AN29" i="32" s="1"/>
  <c r="AO29" i="30"/>
  <c r="AO29" i="31" s="1"/>
  <c r="AO29" i="32" s="1"/>
  <c r="AP29" i="30"/>
  <c r="AP29" i="31" s="1"/>
  <c r="AP29" i="32" s="1"/>
  <c r="K30" i="30"/>
  <c r="K30" i="31" s="1"/>
  <c r="K30" i="32" s="1"/>
  <c r="L30" i="30"/>
  <c r="L30" i="31" s="1"/>
  <c r="L30" i="32" s="1"/>
  <c r="M30" i="30"/>
  <c r="M30" i="31" s="1"/>
  <c r="M30" i="32" s="1"/>
  <c r="N30" i="30"/>
  <c r="N30" i="31" s="1"/>
  <c r="N30" i="32" s="1"/>
  <c r="O30" i="30"/>
  <c r="O30" i="31" s="1"/>
  <c r="O30" i="32" s="1"/>
  <c r="P30" i="30"/>
  <c r="P30" i="31" s="1"/>
  <c r="P30" i="32" s="1"/>
  <c r="Q30" i="30"/>
  <c r="Q30" i="31" s="1"/>
  <c r="Q30" i="32" s="1"/>
  <c r="R30" i="30"/>
  <c r="R30" i="31" s="1"/>
  <c r="R30" i="32" s="1"/>
  <c r="Z30" i="30"/>
  <c r="Z30" i="31" s="1"/>
  <c r="Z30" i="32" s="1"/>
  <c r="AA30" i="30"/>
  <c r="AA30" i="31" s="1"/>
  <c r="AA30" i="32" s="1"/>
  <c r="AB30" i="30"/>
  <c r="AB30" i="31" s="1"/>
  <c r="AB30" i="32" s="1"/>
  <c r="AC30" i="30"/>
  <c r="AC30" i="31" s="1"/>
  <c r="AC30" i="32" s="1"/>
  <c r="AD30" i="30"/>
  <c r="AD30" i="31" s="1"/>
  <c r="AD30" i="32" s="1"/>
  <c r="AE30" i="30"/>
  <c r="AE30" i="31" s="1"/>
  <c r="AE30" i="32" s="1"/>
  <c r="AF30" i="30"/>
  <c r="AF30" i="31" s="1"/>
  <c r="AF30" i="32" s="1"/>
  <c r="AG30" i="30"/>
  <c r="AG30" i="31" s="1"/>
  <c r="AG30" i="32" s="1"/>
  <c r="AH30" i="30"/>
  <c r="AH30" i="31" s="1"/>
  <c r="AH30" i="32" s="1"/>
  <c r="AI30" i="30"/>
  <c r="AI30" i="31" s="1"/>
  <c r="AI30" i="32" s="1"/>
  <c r="AJ30" i="30"/>
  <c r="AJ30" i="31" s="1"/>
  <c r="AJ30" i="32" s="1"/>
  <c r="AK30" i="30"/>
  <c r="AK30" i="31" s="1"/>
  <c r="AK30" i="32" s="1"/>
  <c r="AL30" i="30"/>
  <c r="AL30" i="31" s="1"/>
  <c r="AL30" i="32" s="1"/>
  <c r="AM30" i="30"/>
  <c r="AM30" i="31" s="1"/>
  <c r="AM30" i="32" s="1"/>
  <c r="AN30" i="30"/>
  <c r="AN30" i="31" s="1"/>
  <c r="AN30" i="32" s="1"/>
  <c r="AO30" i="30"/>
  <c r="AO30" i="31" s="1"/>
  <c r="AO30" i="32" s="1"/>
  <c r="AP30" i="30"/>
  <c r="AP30" i="31" s="1"/>
  <c r="AP30" i="32" s="1"/>
  <c r="K31" i="30"/>
  <c r="K31" i="31" s="1"/>
  <c r="K31" i="32" s="1"/>
  <c r="L31" i="30"/>
  <c r="L31" i="31" s="1"/>
  <c r="L31" i="32" s="1"/>
  <c r="M31" i="30"/>
  <c r="M31" i="31" s="1"/>
  <c r="M31" i="32" s="1"/>
  <c r="N31" i="30"/>
  <c r="N31" i="31" s="1"/>
  <c r="N31" i="32" s="1"/>
  <c r="O31" i="30"/>
  <c r="O31" i="31" s="1"/>
  <c r="O31" i="32" s="1"/>
  <c r="P31" i="30"/>
  <c r="P31" i="31" s="1"/>
  <c r="P31" i="32" s="1"/>
  <c r="Q31" i="30"/>
  <c r="Q31" i="31" s="1"/>
  <c r="Q31" i="32" s="1"/>
  <c r="R31" i="30"/>
  <c r="R31" i="31" s="1"/>
  <c r="R31" i="32" s="1"/>
  <c r="Z31" i="30"/>
  <c r="Z31" i="31" s="1"/>
  <c r="Z31" i="32" s="1"/>
  <c r="AA31" i="30"/>
  <c r="AA31" i="31" s="1"/>
  <c r="AA31" i="32" s="1"/>
  <c r="AB31" i="30"/>
  <c r="AB31" i="31" s="1"/>
  <c r="AB31" i="32" s="1"/>
  <c r="AC31" i="30"/>
  <c r="AC31" i="31" s="1"/>
  <c r="AC31" i="32" s="1"/>
  <c r="AD31" i="30"/>
  <c r="AD31" i="31" s="1"/>
  <c r="AD31" i="32" s="1"/>
  <c r="AE31" i="30"/>
  <c r="AE31" i="31" s="1"/>
  <c r="AE31" i="32" s="1"/>
  <c r="AF31" i="30"/>
  <c r="AF31" i="31" s="1"/>
  <c r="AF31" i="32" s="1"/>
  <c r="AG31" i="30"/>
  <c r="AG31" i="31" s="1"/>
  <c r="AG31" i="32" s="1"/>
  <c r="AH31" i="30"/>
  <c r="AH31" i="31" s="1"/>
  <c r="AH31" i="32" s="1"/>
  <c r="AI31" i="30"/>
  <c r="AI31" i="31" s="1"/>
  <c r="AI31" i="32" s="1"/>
  <c r="AJ31" i="30"/>
  <c r="AJ31" i="31" s="1"/>
  <c r="AJ31" i="32" s="1"/>
  <c r="AK31" i="30"/>
  <c r="AK31" i="31" s="1"/>
  <c r="AK31" i="32" s="1"/>
  <c r="AL31" i="30"/>
  <c r="AL31" i="31" s="1"/>
  <c r="AL31" i="32" s="1"/>
  <c r="AM31" i="30"/>
  <c r="AM31" i="31" s="1"/>
  <c r="AM31" i="32" s="1"/>
  <c r="AN31" i="30"/>
  <c r="AN31" i="31" s="1"/>
  <c r="AN31" i="32" s="1"/>
  <c r="AO31" i="30"/>
  <c r="AO31" i="31" s="1"/>
  <c r="AO31" i="32" s="1"/>
  <c r="AP31" i="30"/>
  <c r="AP31" i="31" s="1"/>
  <c r="AP31" i="32" s="1"/>
  <c r="K32" i="30"/>
  <c r="K32" i="31" s="1"/>
  <c r="K32" i="32" s="1"/>
  <c r="L32" i="30"/>
  <c r="L32" i="31" s="1"/>
  <c r="L32" i="32" s="1"/>
  <c r="M32" i="30"/>
  <c r="M32" i="31" s="1"/>
  <c r="M32" i="32" s="1"/>
  <c r="N32" i="30"/>
  <c r="N32" i="31" s="1"/>
  <c r="N32" i="32" s="1"/>
  <c r="O32" i="30"/>
  <c r="O32" i="31" s="1"/>
  <c r="O32" i="32" s="1"/>
  <c r="P32" i="30"/>
  <c r="P32" i="31" s="1"/>
  <c r="P32" i="32" s="1"/>
  <c r="Q32" i="30"/>
  <c r="Q32" i="31" s="1"/>
  <c r="Q32" i="32" s="1"/>
  <c r="R32" i="30"/>
  <c r="R32" i="31" s="1"/>
  <c r="R32" i="32" s="1"/>
  <c r="Z32" i="30"/>
  <c r="Z32" i="31" s="1"/>
  <c r="Z32" i="32" s="1"/>
  <c r="AA32" i="30"/>
  <c r="AA32" i="31" s="1"/>
  <c r="AA32" i="32" s="1"/>
  <c r="AB32" i="30"/>
  <c r="AB32" i="31" s="1"/>
  <c r="AB32" i="32" s="1"/>
  <c r="AC32" i="30"/>
  <c r="AC32" i="31" s="1"/>
  <c r="AC32" i="32" s="1"/>
  <c r="AD32" i="30"/>
  <c r="AD32" i="31" s="1"/>
  <c r="AD32" i="32" s="1"/>
  <c r="AE32" i="30"/>
  <c r="AE32" i="31" s="1"/>
  <c r="AE32" i="32" s="1"/>
  <c r="AF32" i="30"/>
  <c r="AF32" i="31" s="1"/>
  <c r="AF32" i="32" s="1"/>
  <c r="AG32" i="30"/>
  <c r="AG32" i="31" s="1"/>
  <c r="AG32" i="32" s="1"/>
  <c r="AH32" i="30"/>
  <c r="AH32" i="31" s="1"/>
  <c r="AH32" i="32" s="1"/>
  <c r="AI32" i="30"/>
  <c r="AI32" i="31" s="1"/>
  <c r="AI32" i="32" s="1"/>
  <c r="AJ32" i="30"/>
  <c r="AJ32" i="31" s="1"/>
  <c r="AJ32" i="32" s="1"/>
  <c r="AK32" i="30"/>
  <c r="AK32" i="31" s="1"/>
  <c r="AK32" i="32" s="1"/>
  <c r="AL32" i="30"/>
  <c r="AL32" i="31" s="1"/>
  <c r="AL32" i="32" s="1"/>
  <c r="AM32" i="30"/>
  <c r="AM32" i="31" s="1"/>
  <c r="AM32" i="32" s="1"/>
  <c r="AN32" i="30"/>
  <c r="AN32" i="31" s="1"/>
  <c r="AN32" i="32" s="1"/>
  <c r="AO32" i="30"/>
  <c r="AO32" i="31" s="1"/>
  <c r="AO32" i="32" s="1"/>
  <c r="AP32" i="30"/>
  <c r="AP32" i="31" s="1"/>
  <c r="AP32" i="32" s="1"/>
  <c r="K33" i="30"/>
  <c r="K33" i="31" s="1"/>
  <c r="K33" i="32" s="1"/>
  <c r="L33" i="30"/>
  <c r="L33" i="31" s="1"/>
  <c r="L33" i="32" s="1"/>
  <c r="M33" i="30"/>
  <c r="M33" i="31" s="1"/>
  <c r="M33" i="32" s="1"/>
  <c r="N33" i="30"/>
  <c r="N33" i="31" s="1"/>
  <c r="N33" i="32" s="1"/>
  <c r="O33" i="30"/>
  <c r="O33" i="31" s="1"/>
  <c r="O33" i="32" s="1"/>
  <c r="P33" i="30"/>
  <c r="P33" i="31" s="1"/>
  <c r="P33" i="32" s="1"/>
  <c r="Q33" i="30"/>
  <c r="Q33" i="31" s="1"/>
  <c r="Q33" i="32" s="1"/>
  <c r="R33" i="30"/>
  <c r="R33" i="31" s="1"/>
  <c r="R33" i="32" s="1"/>
  <c r="Z33" i="30"/>
  <c r="Z33" i="31" s="1"/>
  <c r="Z33" i="32" s="1"/>
  <c r="AA33" i="30"/>
  <c r="AA33" i="31" s="1"/>
  <c r="AA33" i="32" s="1"/>
  <c r="AB33" i="30"/>
  <c r="AB33" i="31" s="1"/>
  <c r="AB33" i="32" s="1"/>
  <c r="AC33" i="30"/>
  <c r="AC33" i="31" s="1"/>
  <c r="AC33" i="32" s="1"/>
  <c r="AD33" i="30"/>
  <c r="AD33" i="31" s="1"/>
  <c r="AD33" i="32" s="1"/>
  <c r="AE33" i="30"/>
  <c r="AE33" i="31" s="1"/>
  <c r="AE33" i="32" s="1"/>
  <c r="AF33" i="30"/>
  <c r="AF33" i="31" s="1"/>
  <c r="AF33" i="32" s="1"/>
  <c r="AG33" i="30"/>
  <c r="AG33" i="31" s="1"/>
  <c r="AG33" i="32" s="1"/>
  <c r="AH33" i="30"/>
  <c r="AH33" i="31" s="1"/>
  <c r="AH33" i="32" s="1"/>
  <c r="AI33" i="30"/>
  <c r="AI33" i="31" s="1"/>
  <c r="AI33" i="32" s="1"/>
  <c r="AJ33" i="30"/>
  <c r="AJ33" i="31" s="1"/>
  <c r="AJ33" i="32" s="1"/>
  <c r="AK33" i="30"/>
  <c r="AK33" i="31" s="1"/>
  <c r="AK33" i="32" s="1"/>
  <c r="AL33" i="30"/>
  <c r="AL33" i="31" s="1"/>
  <c r="AL33" i="32" s="1"/>
  <c r="AM33" i="30"/>
  <c r="AM33" i="31" s="1"/>
  <c r="AM33" i="32" s="1"/>
  <c r="AN33" i="30"/>
  <c r="AN33" i="31" s="1"/>
  <c r="AN33" i="32" s="1"/>
  <c r="AO33" i="30"/>
  <c r="AO33" i="31" s="1"/>
  <c r="AO33" i="32" s="1"/>
  <c r="AP33" i="30"/>
  <c r="AP33" i="31" s="1"/>
  <c r="AP33" i="32" s="1"/>
  <c r="K34" i="30"/>
  <c r="K34" i="31" s="1"/>
  <c r="K34" i="32" s="1"/>
  <c r="L34" i="30"/>
  <c r="L34" i="31" s="1"/>
  <c r="L34" i="32" s="1"/>
  <c r="M34" i="30"/>
  <c r="M34" i="31" s="1"/>
  <c r="M34" i="32" s="1"/>
  <c r="N34" i="30"/>
  <c r="N34" i="31" s="1"/>
  <c r="N34" i="32" s="1"/>
  <c r="O34" i="30"/>
  <c r="O34" i="31" s="1"/>
  <c r="O34" i="32" s="1"/>
  <c r="P34" i="30"/>
  <c r="P34" i="31" s="1"/>
  <c r="P34" i="32" s="1"/>
  <c r="Q34" i="30"/>
  <c r="Q34" i="31" s="1"/>
  <c r="Q34" i="32" s="1"/>
  <c r="R34" i="30"/>
  <c r="R34" i="31" s="1"/>
  <c r="R34" i="32" s="1"/>
  <c r="Z34" i="30"/>
  <c r="Z34" i="31" s="1"/>
  <c r="Z34" i="32" s="1"/>
  <c r="AA34" i="30"/>
  <c r="AA34" i="31" s="1"/>
  <c r="AA34" i="32" s="1"/>
  <c r="AB34" i="30"/>
  <c r="AB34" i="31" s="1"/>
  <c r="AB34" i="32" s="1"/>
  <c r="AC34" i="30"/>
  <c r="AC34" i="31" s="1"/>
  <c r="AC34" i="32" s="1"/>
  <c r="AD34" i="30"/>
  <c r="AD34" i="31" s="1"/>
  <c r="AD34" i="32" s="1"/>
  <c r="AE34" i="30"/>
  <c r="AE34" i="31" s="1"/>
  <c r="AE34" i="32" s="1"/>
  <c r="AF34" i="30"/>
  <c r="AF34" i="31" s="1"/>
  <c r="AF34" i="32" s="1"/>
  <c r="AG34" i="30"/>
  <c r="AG34" i="31" s="1"/>
  <c r="AG34" i="32" s="1"/>
  <c r="AH34" i="30"/>
  <c r="AH34" i="31" s="1"/>
  <c r="AH34" i="32" s="1"/>
  <c r="AI34" i="30"/>
  <c r="AI34" i="31" s="1"/>
  <c r="AI34" i="32" s="1"/>
  <c r="AJ34" i="30"/>
  <c r="AJ34" i="31" s="1"/>
  <c r="AJ34" i="32" s="1"/>
  <c r="AK34" i="30"/>
  <c r="AK34" i="31" s="1"/>
  <c r="AK34" i="32" s="1"/>
  <c r="AL34" i="30"/>
  <c r="AL34" i="31" s="1"/>
  <c r="AL34" i="32" s="1"/>
  <c r="AM34" i="30"/>
  <c r="AM34" i="31" s="1"/>
  <c r="AM34" i="32" s="1"/>
  <c r="AN34" i="30"/>
  <c r="AN34" i="31" s="1"/>
  <c r="AN34" i="32" s="1"/>
  <c r="AO34" i="30"/>
  <c r="AO34" i="31" s="1"/>
  <c r="AO34" i="32" s="1"/>
  <c r="AP34" i="30"/>
  <c r="AP34" i="31" s="1"/>
  <c r="AP34" i="32" s="1"/>
  <c r="K35" i="30"/>
  <c r="K35" i="31" s="1"/>
  <c r="K35" i="32" s="1"/>
  <c r="L35" i="30"/>
  <c r="L35" i="31" s="1"/>
  <c r="L35" i="32" s="1"/>
  <c r="M35" i="30"/>
  <c r="M35" i="31" s="1"/>
  <c r="M35" i="32" s="1"/>
  <c r="N35" i="30"/>
  <c r="N35" i="31" s="1"/>
  <c r="N35" i="32" s="1"/>
  <c r="O35" i="30"/>
  <c r="O35" i="31" s="1"/>
  <c r="O35" i="32" s="1"/>
  <c r="P35" i="30"/>
  <c r="P35" i="31" s="1"/>
  <c r="P35" i="32" s="1"/>
  <c r="Q35" i="30"/>
  <c r="Q35" i="31" s="1"/>
  <c r="Q35" i="32" s="1"/>
  <c r="R35" i="30"/>
  <c r="R35" i="31" s="1"/>
  <c r="R35" i="32" s="1"/>
  <c r="Z35" i="30"/>
  <c r="Z35" i="31" s="1"/>
  <c r="Z35" i="32" s="1"/>
  <c r="AA35" i="30"/>
  <c r="AA35" i="31" s="1"/>
  <c r="AA35" i="32" s="1"/>
  <c r="AB35" i="30"/>
  <c r="AB35" i="31" s="1"/>
  <c r="AB35" i="32" s="1"/>
  <c r="AC35" i="30"/>
  <c r="AC35" i="31" s="1"/>
  <c r="AC35" i="32" s="1"/>
  <c r="AD35" i="30"/>
  <c r="AD35" i="31" s="1"/>
  <c r="AD35" i="32" s="1"/>
  <c r="AE35" i="30"/>
  <c r="AE35" i="31" s="1"/>
  <c r="AE35" i="32" s="1"/>
  <c r="AF35" i="30"/>
  <c r="AF35" i="31" s="1"/>
  <c r="AF35" i="32" s="1"/>
  <c r="AG35" i="30"/>
  <c r="AG35" i="31" s="1"/>
  <c r="AG35" i="32" s="1"/>
  <c r="AH35" i="30"/>
  <c r="AH35" i="31" s="1"/>
  <c r="AH35" i="32" s="1"/>
  <c r="AI35" i="30"/>
  <c r="AI35" i="31" s="1"/>
  <c r="AI35" i="32" s="1"/>
  <c r="AJ35" i="30"/>
  <c r="AJ35" i="31" s="1"/>
  <c r="AJ35" i="32" s="1"/>
  <c r="AK35" i="30"/>
  <c r="AK35" i="31" s="1"/>
  <c r="AK35" i="32" s="1"/>
  <c r="AL35" i="30"/>
  <c r="AL35" i="31" s="1"/>
  <c r="AL35" i="32" s="1"/>
  <c r="AM35" i="30"/>
  <c r="AM35" i="31" s="1"/>
  <c r="AM35" i="32" s="1"/>
  <c r="AN35" i="30"/>
  <c r="AN35" i="31" s="1"/>
  <c r="AN35" i="32" s="1"/>
  <c r="AO35" i="30"/>
  <c r="AO35" i="31" s="1"/>
  <c r="AO35" i="32" s="1"/>
  <c r="AP35" i="30"/>
  <c r="AP35" i="31" s="1"/>
  <c r="AP35" i="32" s="1"/>
  <c r="K36" i="30"/>
  <c r="K36" i="31" s="1"/>
  <c r="K36" i="32" s="1"/>
  <c r="L36" i="30"/>
  <c r="L36" i="31" s="1"/>
  <c r="L36" i="32" s="1"/>
  <c r="M36" i="30"/>
  <c r="M36" i="31" s="1"/>
  <c r="M36" i="32" s="1"/>
  <c r="N36" i="30"/>
  <c r="N36" i="31" s="1"/>
  <c r="N36" i="32" s="1"/>
  <c r="O36" i="30"/>
  <c r="O36" i="31" s="1"/>
  <c r="O36" i="32" s="1"/>
  <c r="P36" i="30"/>
  <c r="P36" i="31" s="1"/>
  <c r="P36" i="32" s="1"/>
  <c r="Q36" i="30"/>
  <c r="Q36" i="31" s="1"/>
  <c r="Q36" i="32" s="1"/>
  <c r="R36" i="30"/>
  <c r="R36" i="31" s="1"/>
  <c r="R36" i="32" s="1"/>
  <c r="Z36" i="30"/>
  <c r="Z36" i="31" s="1"/>
  <c r="Z36" i="32" s="1"/>
  <c r="AA36" i="30"/>
  <c r="AA36" i="31" s="1"/>
  <c r="AA36" i="32" s="1"/>
  <c r="AB36" i="30"/>
  <c r="AB36" i="31" s="1"/>
  <c r="AB36" i="32" s="1"/>
  <c r="AC36" i="30"/>
  <c r="AC36" i="31" s="1"/>
  <c r="AC36" i="32" s="1"/>
  <c r="AD36" i="30"/>
  <c r="AD36" i="31" s="1"/>
  <c r="AD36" i="32" s="1"/>
  <c r="AE36" i="30"/>
  <c r="AE36" i="31" s="1"/>
  <c r="AE36" i="32" s="1"/>
  <c r="AF36" i="30"/>
  <c r="AF36" i="31" s="1"/>
  <c r="AF36" i="32" s="1"/>
  <c r="AG36" i="30"/>
  <c r="AG36" i="31" s="1"/>
  <c r="AG36" i="32" s="1"/>
  <c r="AH36" i="30"/>
  <c r="AH36" i="31" s="1"/>
  <c r="AH36" i="32" s="1"/>
  <c r="AI36" i="30"/>
  <c r="AI36" i="31" s="1"/>
  <c r="AI36" i="32" s="1"/>
  <c r="AJ36" i="30"/>
  <c r="AJ36" i="31" s="1"/>
  <c r="AJ36" i="32" s="1"/>
  <c r="AK36" i="30"/>
  <c r="AK36" i="31" s="1"/>
  <c r="AK36" i="32" s="1"/>
  <c r="AL36" i="30"/>
  <c r="AL36" i="31" s="1"/>
  <c r="AL36" i="32" s="1"/>
  <c r="AM36" i="30"/>
  <c r="AM36" i="31" s="1"/>
  <c r="AM36" i="32" s="1"/>
  <c r="AN36" i="30"/>
  <c r="AN36" i="31" s="1"/>
  <c r="AN36" i="32" s="1"/>
  <c r="AO36" i="30"/>
  <c r="AO36" i="31" s="1"/>
  <c r="AO36" i="32" s="1"/>
  <c r="AP36" i="30"/>
  <c r="AP36" i="31" s="1"/>
  <c r="AP36" i="32" s="1"/>
  <c r="K37" i="30"/>
  <c r="K37" i="31" s="1"/>
  <c r="K37" i="32" s="1"/>
  <c r="L37" i="30"/>
  <c r="L37" i="31" s="1"/>
  <c r="L37" i="32" s="1"/>
  <c r="M37" i="30"/>
  <c r="M37" i="31" s="1"/>
  <c r="M37" i="32" s="1"/>
  <c r="N37" i="30"/>
  <c r="N37" i="31" s="1"/>
  <c r="N37" i="32" s="1"/>
  <c r="O37" i="30"/>
  <c r="O37" i="31" s="1"/>
  <c r="O37" i="32" s="1"/>
  <c r="P37" i="30"/>
  <c r="P37" i="31" s="1"/>
  <c r="P37" i="32" s="1"/>
  <c r="Q37" i="30"/>
  <c r="Q37" i="31" s="1"/>
  <c r="Q37" i="32" s="1"/>
  <c r="R37" i="30"/>
  <c r="R37" i="31" s="1"/>
  <c r="R37" i="32" s="1"/>
  <c r="Z37" i="30"/>
  <c r="Z37" i="31" s="1"/>
  <c r="Z37" i="32" s="1"/>
  <c r="AA37" i="30"/>
  <c r="AA37" i="31" s="1"/>
  <c r="AA37" i="32" s="1"/>
  <c r="AB37" i="30"/>
  <c r="AB37" i="31" s="1"/>
  <c r="AB37" i="32" s="1"/>
  <c r="AC37" i="30"/>
  <c r="AC37" i="31" s="1"/>
  <c r="AC37" i="32" s="1"/>
  <c r="AD37" i="30"/>
  <c r="AD37" i="31" s="1"/>
  <c r="AD37" i="32" s="1"/>
  <c r="AE37" i="30"/>
  <c r="AE37" i="31" s="1"/>
  <c r="AE37" i="32" s="1"/>
  <c r="AF37" i="30"/>
  <c r="AF37" i="31" s="1"/>
  <c r="AF37" i="32" s="1"/>
  <c r="AG37" i="30"/>
  <c r="AG37" i="31" s="1"/>
  <c r="AG37" i="32" s="1"/>
  <c r="AH37" i="30"/>
  <c r="AH37" i="31" s="1"/>
  <c r="AH37" i="32" s="1"/>
  <c r="AI37" i="30"/>
  <c r="AI37" i="31" s="1"/>
  <c r="AI37" i="32" s="1"/>
  <c r="AJ37" i="30"/>
  <c r="AJ37" i="31" s="1"/>
  <c r="AJ37" i="32" s="1"/>
  <c r="AK37" i="30"/>
  <c r="AK37" i="31" s="1"/>
  <c r="AK37" i="32" s="1"/>
  <c r="AL37" i="30"/>
  <c r="AL37" i="31" s="1"/>
  <c r="AL37" i="32" s="1"/>
  <c r="AM37" i="30"/>
  <c r="AM37" i="31" s="1"/>
  <c r="AM37" i="32" s="1"/>
  <c r="AN37" i="30"/>
  <c r="AN37" i="31" s="1"/>
  <c r="AN37" i="32" s="1"/>
  <c r="AO37" i="30"/>
  <c r="AO37" i="31" s="1"/>
  <c r="AO37" i="32" s="1"/>
  <c r="AP37" i="30"/>
  <c r="AP37" i="31" s="1"/>
  <c r="AP37" i="32" s="1"/>
  <c r="K38" i="30"/>
  <c r="K38" i="31" s="1"/>
  <c r="K38" i="32" s="1"/>
  <c r="L38" i="30"/>
  <c r="L38" i="31" s="1"/>
  <c r="L38" i="32" s="1"/>
  <c r="M38" i="30"/>
  <c r="M38" i="31" s="1"/>
  <c r="M38" i="32" s="1"/>
  <c r="N38" i="30"/>
  <c r="N38" i="31" s="1"/>
  <c r="N38" i="32" s="1"/>
  <c r="O38" i="30"/>
  <c r="O38" i="31" s="1"/>
  <c r="O38" i="32" s="1"/>
  <c r="P38" i="30"/>
  <c r="P38" i="31" s="1"/>
  <c r="P38" i="32" s="1"/>
  <c r="Q38" i="30"/>
  <c r="Q38" i="31" s="1"/>
  <c r="Q38" i="32" s="1"/>
  <c r="R38" i="30"/>
  <c r="R38" i="31" s="1"/>
  <c r="R38" i="32" s="1"/>
  <c r="Z38" i="30"/>
  <c r="Z38" i="31" s="1"/>
  <c r="Z38" i="32" s="1"/>
  <c r="AA38" i="30"/>
  <c r="AA38" i="31" s="1"/>
  <c r="AA38" i="32" s="1"/>
  <c r="AB38" i="30"/>
  <c r="AB38" i="31" s="1"/>
  <c r="AB38" i="32" s="1"/>
  <c r="AC38" i="30"/>
  <c r="AC38" i="31" s="1"/>
  <c r="AC38" i="32" s="1"/>
  <c r="AD38" i="30"/>
  <c r="AD38" i="31" s="1"/>
  <c r="AD38" i="32" s="1"/>
  <c r="AE38" i="30"/>
  <c r="AE38" i="31" s="1"/>
  <c r="AE38" i="32" s="1"/>
  <c r="AF38" i="30"/>
  <c r="AF38" i="31" s="1"/>
  <c r="AF38" i="32" s="1"/>
  <c r="AG38" i="30"/>
  <c r="AG38" i="31" s="1"/>
  <c r="AG38" i="32" s="1"/>
  <c r="AH38" i="30"/>
  <c r="AH38" i="31" s="1"/>
  <c r="AH38" i="32" s="1"/>
  <c r="AI38" i="30"/>
  <c r="AI38" i="31" s="1"/>
  <c r="AI38" i="32" s="1"/>
  <c r="AJ38" i="30"/>
  <c r="AJ38" i="31" s="1"/>
  <c r="AJ38" i="32" s="1"/>
  <c r="AK38" i="30"/>
  <c r="AK38" i="31" s="1"/>
  <c r="AK38" i="32" s="1"/>
  <c r="AL38" i="30"/>
  <c r="AL38" i="31" s="1"/>
  <c r="AL38" i="32" s="1"/>
  <c r="AM38" i="30"/>
  <c r="AM38" i="31" s="1"/>
  <c r="AM38" i="32" s="1"/>
  <c r="AN38" i="30"/>
  <c r="AN38" i="31" s="1"/>
  <c r="AN38" i="32" s="1"/>
  <c r="AO38" i="30"/>
  <c r="AO38" i="31" s="1"/>
  <c r="AO38" i="32" s="1"/>
  <c r="AP38" i="30"/>
  <c r="AP38" i="31" s="1"/>
  <c r="AP38" i="32" s="1"/>
  <c r="K39" i="30"/>
  <c r="K39" i="31" s="1"/>
  <c r="K39" i="32" s="1"/>
  <c r="L39" i="30"/>
  <c r="L39" i="31" s="1"/>
  <c r="L39" i="32" s="1"/>
  <c r="M39" i="30"/>
  <c r="M39" i="31" s="1"/>
  <c r="M39" i="32" s="1"/>
  <c r="N39" i="30"/>
  <c r="N39" i="31" s="1"/>
  <c r="N39" i="32" s="1"/>
  <c r="O39" i="30"/>
  <c r="O39" i="31" s="1"/>
  <c r="O39" i="32" s="1"/>
  <c r="P39" i="30"/>
  <c r="P39" i="31" s="1"/>
  <c r="P39" i="32" s="1"/>
  <c r="Q39" i="30"/>
  <c r="Q39" i="31" s="1"/>
  <c r="Q39" i="32" s="1"/>
  <c r="R39" i="30"/>
  <c r="R39" i="31" s="1"/>
  <c r="R39" i="32" s="1"/>
  <c r="Z39" i="30"/>
  <c r="Z39" i="31" s="1"/>
  <c r="Z39" i="32" s="1"/>
  <c r="AA39" i="30"/>
  <c r="AA39" i="31" s="1"/>
  <c r="AA39" i="32" s="1"/>
  <c r="AB39" i="30"/>
  <c r="AB39" i="31" s="1"/>
  <c r="AB39" i="32" s="1"/>
  <c r="AC39" i="30"/>
  <c r="AC39" i="31" s="1"/>
  <c r="AC39" i="32" s="1"/>
  <c r="AD39" i="30"/>
  <c r="AD39" i="31" s="1"/>
  <c r="AD39" i="32" s="1"/>
  <c r="AE39" i="30"/>
  <c r="AE39" i="31" s="1"/>
  <c r="AE39" i="32" s="1"/>
  <c r="AF39" i="30"/>
  <c r="AF39" i="31" s="1"/>
  <c r="AF39" i="32" s="1"/>
  <c r="AG39" i="30"/>
  <c r="AG39" i="31" s="1"/>
  <c r="AG39" i="32" s="1"/>
  <c r="AH39" i="30"/>
  <c r="AH39" i="31" s="1"/>
  <c r="AH39" i="32" s="1"/>
  <c r="AI39" i="30"/>
  <c r="AI39" i="31" s="1"/>
  <c r="AI39" i="32" s="1"/>
  <c r="AJ39" i="30"/>
  <c r="AJ39" i="31" s="1"/>
  <c r="AJ39" i="32" s="1"/>
  <c r="AK39" i="30"/>
  <c r="AK39" i="31" s="1"/>
  <c r="AK39" i="32" s="1"/>
  <c r="AL39" i="30"/>
  <c r="AL39" i="31" s="1"/>
  <c r="AL39" i="32" s="1"/>
  <c r="AM39" i="30"/>
  <c r="AM39" i="31" s="1"/>
  <c r="AM39" i="32" s="1"/>
  <c r="AN39" i="30"/>
  <c r="AN39" i="31" s="1"/>
  <c r="AN39" i="32" s="1"/>
  <c r="AO39" i="30"/>
  <c r="AO39" i="31" s="1"/>
  <c r="AO39" i="32" s="1"/>
  <c r="AP39" i="30"/>
  <c r="AP39" i="31" s="1"/>
  <c r="AP39" i="32" s="1"/>
  <c r="K40" i="30"/>
  <c r="K40" i="31" s="1"/>
  <c r="K40" i="32" s="1"/>
  <c r="L40" i="30"/>
  <c r="L40" i="31" s="1"/>
  <c r="L40" i="32" s="1"/>
  <c r="M40" i="30"/>
  <c r="M40" i="31" s="1"/>
  <c r="M40" i="32" s="1"/>
  <c r="N40" i="30"/>
  <c r="N40" i="31" s="1"/>
  <c r="N40" i="32" s="1"/>
  <c r="O40" i="30"/>
  <c r="O40" i="31" s="1"/>
  <c r="O40" i="32" s="1"/>
  <c r="P40" i="30"/>
  <c r="P40" i="31" s="1"/>
  <c r="P40" i="32" s="1"/>
  <c r="Q40" i="30"/>
  <c r="Q40" i="31" s="1"/>
  <c r="Q40" i="32" s="1"/>
  <c r="R40" i="30"/>
  <c r="R40" i="31" s="1"/>
  <c r="R40" i="32" s="1"/>
  <c r="Z40" i="30"/>
  <c r="Z40" i="31" s="1"/>
  <c r="Z40" i="32" s="1"/>
  <c r="AA40" i="30"/>
  <c r="AA40" i="31" s="1"/>
  <c r="AA40" i="32" s="1"/>
  <c r="AB40" i="30"/>
  <c r="AB40" i="31" s="1"/>
  <c r="AB40" i="32" s="1"/>
  <c r="AC40" i="30"/>
  <c r="AC40" i="31" s="1"/>
  <c r="AC40" i="32" s="1"/>
  <c r="AD40" i="30"/>
  <c r="AD40" i="31" s="1"/>
  <c r="AD40" i="32" s="1"/>
  <c r="AE40" i="30"/>
  <c r="AE40" i="31" s="1"/>
  <c r="AE40" i="32" s="1"/>
  <c r="AF40" i="30"/>
  <c r="AF40" i="31" s="1"/>
  <c r="AF40" i="32" s="1"/>
  <c r="AG40" i="30"/>
  <c r="AG40" i="31" s="1"/>
  <c r="AG40" i="32" s="1"/>
  <c r="AH40" i="30"/>
  <c r="AH40" i="31" s="1"/>
  <c r="AH40" i="32" s="1"/>
  <c r="AI40" i="30"/>
  <c r="AI40" i="31" s="1"/>
  <c r="AI40" i="32" s="1"/>
  <c r="AJ40" i="30"/>
  <c r="AJ40" i="31" s="1"/>
  <c r="AJ40" i="32" s="1"/>
  <c r="AK40" i="30"/>
  <c r="AK40" i="31" s="1"/>
  <c r="AK40" i="32" s="1"/>
  <c r="AL40" i="30"/>
  <c r="AL40" i="31" s="1"/>
  <c r="AL40" i="32" s="1"/>
  <c r="AM40" i="30"/>
  <c r="AM40" i="31" s="1"/>
  <c r="AM40" i="32" s="1"/>
  <c r="AN40" i="30"/>
  <c r="AN40" i="31" s="1"/>
  <c r="AN40" i="32" s="1"/>
  <c r="AO40" i="30"/>
  <c r="AO40" i="31" s="1"/>
  <c r="AO40" i="32" s="1"/>
  <c r="AP40" i="30"/>
  <c r="AP40" i="31" s="1"/>
  <c r="AP40" i="32" s="1"/>
  <c r="K41" i="30"/>
  <c r="K41" i="31" s="1"/>
  <c r="K41" i="32" s="1"/>
  <c r="L41" i="30"/>
  <c r="L41" i="31" s="1"/>
  <c r="L41" i="32" s="1"/>
  <c r="M41" i="30"/>
  <c r="M41" i="31" s="1"/>
  <c r="M41" i="32" s="1"/>
  <c r="N41" i="30"/>
  <c r="N41" i="31" s="1"/>
  <c r="N41" i="32" s="1"/>
  <c r="O41" i="30"/>
  <c r="O41" i="31" s="1"/>
  <c r="O41" i="32" s="1"/>
  <c r="P41" i="30"/>
  <c r="P41" i="31" s="1"/>
  <c r="P41" i="32" s="1"/>
  <c r="Q41" i="30"/>
  <c r="Q41" i="31" s="1"/>
  <c r="Q41" i="32" s="1"/>
  <c r="R41" i="30"/>
  <c r="R41" i="31" s="1"/>
  <c r="R41" i="32" s="1"/>
  <c r="Z41" i="30"/>
  <c r="Z41" i="31" s="1"/>
  <c r="Z41" i="32" s="1"/>
  <c r="AA41" i="30"/>
  <c r="AA41" i="31" s="1"/>
  <c r="AA41" i="32" s="1"/>
  <c r="AB41" i="30"/>
  <c r="AB41" i="31" s="1"/>
  <c r="AB41" i="32" s="1"/>
  <c r="AC41" i="30"/>
  <c r="AC41" i="31" s="1"/>
  <c r="AC41" i="32" s="1"/>
  <c r="AD41" i="30"/>
  <c r="AD41" i="31" s="1"/>
  <c r="AD41" i="32" s="1"/>
  <c r="AE41" i="30"/>
  <c r="AE41" i="31" s="1"/>
  <c r="AE41" i="32" s="1"/>
  <c r="AF41" i="30"/>
  <c r="AF41" i="31" s="1"/>
  <c r="AF41" i="32" s="1"/>
  <c r="AG41" i="30"/>
  <c r="AG41" i="31" s="1"/>
  <c r="AG41" i="32" s="1"/>
  <c r="AH41" i="30"/>
  <c r="AH41" i="31" s="1"/>
  <c r="AH41" i="32" s="1"/>
  <c r="AI41" i="30"/>
  <c r="AI41" i="31" s="1"/>
  <c r="AI41" i="32" s="1"/>
  <c r="AJ41" i="30"/>
  <c r="AJ41" i="31" s="1"/>
  <c r="AJ41" i="32" s="1"/>
  <c r="AK41" i="30"/>
  <c r="AK41" i="31" s="1"/>
  <c r="AK41" i="32" s="1"/>
  <c r="AL41" i="30"/>
  <c r="AL41" i="31" s="1"/>
  <c r="AL41" i="32" s="1"/>
  <c r="AM41" i="30"/>
  <c r="AM41" i="31" s="1"/>
  <c r="AM41" i="32" s="1"/>
  <c r="AN41" i="30"/>
  <c r="AN41" i="31" s="1"/>
  <c r="AN41" i="32" s="1"/>
  <c r="AO41" i="30"/>
  <c r="AO41" i="31" s="1"/>
  <c r="AO41" i="32" s="1"/>
  <c r="AP41" i="30"/>
  <c r="AP41" i="31" s="1"/>
  <c r="AP41" i="32" s="1"/>
  <c r="K42" i="30"/>
  <c r="K42" i="31" s="1"/>
  <c r="K42" i="32" s="1"/>
  <c r="L42" i="30"/>
  <c r="L42" i="31" s="1"/>
  <c r="L42" i="32" s="1"/>
  <c r="M42" i="30"/>
  <c r="M42" i="31" s="1"/>
  <c r="M42" i="32" s="1"/>
  <c r="N42" i="30"/>
  <c r="N42" i="31" s="1"/>
  <c r="N42" i="32" s="1"/>
  <c r="O42" i="30"/>
  <c r="O42" i="31" s="1"/>
  <c r="O42" i="32" s="1"/>
  <c r="P42" i="30"/>
  <c r="P42" i="31" s="1"/>
  <c r="P42" i="32" s="1"/>
  <c r="Q42" i="30"/>
  <c r="Q42" i="31" s="1"/>
  <c r="Q42" i="32" s="1"/>
  <c r="R42" i="30"/>
  <c r="R42" i="31" s="1"/>
  <c r="R42" i="32" s="1"/>
  <c r="Z42" i="30"/>
  <c r="Z42" i="31" s="1"/>
  <c r="Z42" i="32" s="1"/>
  <c r="AA42" i="30"/>
  <c r="AA42" i="31" s="1"/>
  <c r="AA42" i="32" s="1"/>
  <c r="AB42" i="30"/>
  <c r="AB42" i="31" s="1"/>
  <c r="AB42" i="32" s="1"/>
  <c r="AC42" i="30"/>
  <c r="AC42" i="31" s="1"/>
  <c r="AC42" i="32" s="1"/>
  <c r="AD42" i="30"/>
  <c r="AD42" i="31" s="1"/>
  <c r="AD42" i="32" s="1"/>
  <c r="AE42" i="30"/>
  <c r="AE42" i="31" s="1"/>
  <c r="AE42" i="32" s="1"/>
  <c r="AF42" i="30"/>
  <c r="AF42" i="31" s="1"/>
  <c r="AF42" i="32" s="1"/>
  <c r="AG42" i="30"/>
  <c r="AG42" i="31" s="1"/>
  <c r="AG42" i="32" s="1"/>
  <c r="AH42" i="30"/>
  <c r="AH42" i="31" s="1"/>
  <c r="AH42" i="32" s="1"/>
  <c r="AI42" i="30"/>
  <c r="AI42" i="31" s="1"/>
  <c r="AI42" i="32" s="1"/>
  <c r="AJ42" i="30"/>
  <c r="AJ42" i="31" s="1"/>
  <c r="AJ42" i="32" s="1"/>
  <c r="AK42" i="30"/>
  <c r="AK42" i="31" s="1"/>
  <c r="AK42" i="32" s="1"/>
  <c r="AL42" i="30"/>
  <c r="AL42" i="31" s="1"/>
  <c r="AL42" i="32" s="1"/>
  <c r="AM42" i="30"/>
  <c r="AM42" i="31" s="1"/>
  <c r="AM42" i="32" s="1"/>
  <c r="AN42" i="30"/>
  <c r="AN42" i="31" s="1"/>
  <c r="AN42" i="32" s="1"/>
  <c r="AO42" i="30"/>
  <c r="AO42" i="31" s="1"/>
  <c r="AO42" i="32" s="1"/>
  <c r="AP42" i="30"/>
  <c r="AP42" i="31" s="1"/>
  <c r="AP42" i="32" s="1"/>
  <c r="K43" i="30"/>
  <c r="K43" i="31" s="1"/>
  <c r="K43" i="32" s="1"/>
  <c r="L43" i="30"/>
  <c r="L43" i="31" s="1"/>
  <c r="L43" i="32" s="1"/>
  <c r="M43" i="30"/>
  <c r="M43" i="31" s="1"/>
  <c r="M43" i="32" s="1"/>
  <c r="N43" i="30"/>
  <c r="N43" i="31" s="1"/>
  <c r="N43" i="32" s="1"/>
  <c r="O43" i="30"/>
  <c r="O43" i="31" s="1"/>
  <c r="O43" i="32" s="1"/>
  <c r="P43" i="30"/>
  <c r="P43" i="31" s="1"/>
  <c r="P43" i="32" s="1"/>
  <c r="Q43" i="30"/>
  <c r="Q43" i="31" s="1"/>
  <c r="Q43" i="32" s="1"/>
  <c r="R43" i="30"/>
  <c r="R43" i="31" s="1"/>
  <c r="R43" i="32" s="1"/>
  <c r="Z43" i="30"/>
  <c r="Z43" i="31" s="1"/>
  <c r="Z43" i="32" s="1"/>
  <c r="AA43" i="30"/>
  <c r="AA43" i="31" s="1"/>
  <c r="AA43" i="32" s="1"/>
  <c r="AB43" i="30"/>
  <c r="AB43" i="31" s="1"/>
  <c r="AB43" i="32" s="1"/>
  <c r="AC43" i="30"/>
  <c r="AC43" i="31" s="1"/>
  <c r="AC43" i="32" s="1"/>
  <c r="AD43" i="30"/>
  <c r="AD43" i="31" s="1"/>
  <c r="AD43" i="32" s="1"/>
  <c r="AE43" i="30"/>
  <c r="AE43" i="31" s="1"/>
  <c r="AE43" i="32" s="1"/>
  <c r="AF43" i="30"/>
  <c r="AF43" i="31" s="1"/>
  <c r="AF43" i="32" s="1"/>
  <c r="AG43" i="30"/>
  <c r="AG43" i="31" s="1"/>
  <c r="AG43" i="32" s="1"/>
  <c r="AH43" i="30"/>
  <c r="AH43" i="31" s="1"/>
  <c r="AH43" i="32" s="1"/>
  <c r="AI43" i="30"/>
  <c r="AI43" i="31" s="1"/>
  <c r="AI43" i="32" s="1"/>
  <c r="AJ43" i="30"/>
  <c r="AJ43" i="31" s="1"/>
  <c r="AJ43" i="32" s="1"/>
  <c r="AK43" i="30"/>
  <c r="AK43" i="31" s="1"/>
  <c r="AK43" i="32" s="1"/>
  <c r="AL43" i="30"/>
  <c r="AL43" i="31" s="1"/>
  <c r="AL43" i="32" s="1"/>
  <c r="AM43" i="30"/>
  <c r="AM43" i="31" s="1"/>
  <c r="AM43" i="32" s="1"/>
  <c r="AN43" i="30"/>
  <c r="AN43" i="31" s="1"/>
  <c r="AN43" i="32" s="1"/>
  <c r="AO43" i="30"/>
  <c r="AO43" i="31" s="1"/>
  <c r="AO43" i="32" s="1"/>
  <c r="AP43" i="30"/>
  <c r="AP43" i="31" s="1"/>
  <c r="AP43" i="32" s="1"/>
  <c r="K44" i="30"/>
  <c r="K44" i="31" s="1"/>
  <c r="K44" i="32" s="1"/>
  <c r="L44" i="30"/>
  <c r="L44" i="31" s="1"/>
  <c r="L44" i="32" s="1"/>
  <c r="M44" i="30"/>
  <c r="M44" i="31" s="1"/>
  <c r="M44" i="32" s="1"/>
  <c r="N44" i="30"/>
  <c r="N44" i="31" s="1"/>
  <c r="N44" i="32" s="1"/>
  <c r="O44" i="30"/>
  <c r="O44" i="31" s="1"/>
  <c r="O44" i="32" s="1"/>
  <c r="P44" i="30"/>
  <c r="P44" i="31" s="1"/>
  <c r="P44" i="32" s="1"/>
  <c r="Q44" i="30"/>
  <c r="Q44" i="31" s="1"/>
  <c r="Q44" i="32" s="1"/>
  <c r="R44" i="30"/>
  <c r="R44" i="31" s="1"/>
  <c r="R44" i="32" s="1"/>
  <c r="Z44" i="30"/>
  <c r="Z44" i="31" s="1"/>
  <c r="Z44" i="32" s="1"/>
  <c r="AA44" i="30"/>
  <c r="AA44" i="31" s="1"/>
  <c r="AA44" i="32" s="1"/>
  <c r="AB44" i="30"/>
  <c r="AB44" i="31" s="1"/>
  <c r="AB44" i="32" s="1"/>
  <c r="AC44" i="30"/>
  <c r="AC44" i="31" s="1"/>
  <c r="AC44" i="32" s="1"/>
  <c r="AD44" i="30"/>
  <c r="AD44" i="31" s="1"/>
  <c r="AD44" i="32" s="1"/>
  <c r="AE44" i="30"/>
  <c r="AE44" i="31" s="1"/>
  <c r="AE44" i="32" s="1"/>
  <c r="AF44" i="30"/>
  <c r="AF44" i="31" s="1"/>
  <c r="AF44" i="32" s="1"/>
  <c r="AG44" i="30"/>
  <c r="AG44" i="31" s="1"/>
  <c r="AG44" i="32" s="1"/>
  <c r="AH44" i="30"/>
  <c r="AH44" i="31" s="1"/>
  <c r="AH44" i="32" s="1"/>
  <c r="AI44" i="30"/>
  <c r="AI44" i="31" s="1"/>
  <c r="AI44" i="32" s="1"/>
  <c r="AJ44" i="30"/>
  <c r="AJ44" i="31" s="1"/>
  <c r="AJ44" i="32" s="1"/>
  <c r="AK44" i="30"/>
  <c r="AK44" i="31" s="1"/>
  <c r="AK44" i="32" s="1"/>
  <c r="AL44" i="30"/>
  <c r="AL44" i="31" s="1"/>
  <c r="AL44" i="32" s="1"/>
  <c r="AM44" i="30"/>
  <c r="AM44" i="31" s="1"/>
  <c r="AM44" i="32" s="1"/>
  <c r="AN44" i="30"/>
  <c r="AN44" i="31" s="1"/>
  <c r="AN44" i="32" s="1"/>
  <c r="AO44" i="30"/>
  <c r="AO44" i="31" s="1"/>
  <c r="AO44" i="32" s="1"/>
  <c r="AP44" i="30"/>
  <c r="AP44" i="31" s="1"/>
  <c r="AP44" i="32" s="1"/>
  <c r="K45" i="30"/>
  <c r="K45" i="31" s="1"/>
  <c r="K45" i="32" s="1"/>
  <c r="L45" i="30"/>
  <c r="L45" i="31" s="1"/>
  <c r="L45" i="32" s="1"/>
  <c r="M45" i="30"/>
  <c r="M45" i="31" s="1"/>
  <c r="M45" i="32" s="1"/>
  <c r="N45" i="30"/>
  <c r="N45" i="31" s="1"/>
  <c r="N45" i="32" s="1"/>
  <c r="O45" i="30"/>
  <c r="O45" i="31" s="1"/>
  <c r="O45" i="32" s="1"/>
  <c r="P45" i="30"/>
  <c r="P45" i="31" s="1"/>
  <c r="P45" i="32" s="1"/>
  <c r="Q45" i="30"/>
  <c r="Q45" i="31" s="1"/>
  <c r="Q45" i="32" s="1"/>
  <c r="R45" i="30"/>
  <c r="R45" i="31" s="1"/>
  <c r="R45" i="32" s="1"/>
  <c r="Z45" i="30"/>
  <c r="Z45" i="31" s="1"/>
  <c r="Z45" i="32" s="1"/>
  <c r="AA45" i="30"/>
  <c r="AA45" i="31" s="1"/>
  <c r="AA45" i="32" s="1"/>
  <c r="AB45" i="30"/>
  <c r="AB45" i="31" s="1"/>
  <c r="AB45" i="32" s="1"/>
  <c r="AC45" i="30"/>
  <c r="AC45" i="31" s="1"/>
  <c r="AC45" i="32" s="1"/>
  <c r="AD45" i="30"/>
  <c r="AD45" i="31" s="1"/>
  <c r="AD45" i="32" s="1"/>
  <c r="AE45" i="30"/>
  <c r="AE45" i="31" s="1"/>
  <c r="AE45" i="32" s="1"/>
  <c r="AF45" i="30"/>
  <c r="AF45" i="31" s="1"/>
  <c r="AF45" i="32" s="1"/>
  <c r="AG45" i="30"/>
  <c r="AG45" i="31" s="1"/>
  <c r="AG45" i="32" s="1"/>
  <c r="AH45" i="30"/>
  <c r="AH45" i="31" s="1"/>
  <c r="AH45" i="32" s="1"/>
  <c r="AI45" i="30"/>
  <c r="AI45" i="31" s="1"/>
  <c r="AI45" i="32" s="1"/>
  <c r="AJ45" i="30"/>
  <c r="AJ45" i="31" s="1"/>
  <c r="AJ45" i="32" s="1"/>
  <c r="AK45" i="30"/>
  <c r="AK45" i="31" s="1"/>
  <c r="AK45" i="32" s="1"/>
  <c r="AL45" i="30"/>
  <c r="AL45" i="31" s="1"/>
  <c r="AL45" i="32" s="1"/>
  <c r="AM45" i="30"/>
  <c r="AM45" i="31" s="1"/>
  <c r="AM45" i="32" s="1"/>
  <c r="AN45" i="30"/>
  <c r="AN45" i="31" s="1"/>
  <c r="AN45" i="32" s="1"/>
  <c r="AO45" i="30"/>
  <c r="AO45" i="31" s="1"/>
  <c r="AO45" i="32" s="1"/>
  <c r="AP45" i="30"/>
  <c r="AP45" i="31" s="1"/>
  <c r="AP45" i="32" s="1"/>
  <c r="K46" i="30"/>
  <c r="K46" i="31" s="1"/>
  <c r="K46" i="32" s="1"/>
  <c r="L46" i="30"/>
  <c r="L46" i="31" s="1"/>
  <c r="L46" i="32" s="1"/>
  <c r="M46" i="30"/>
  <c r="M46" i="31" s="1"/>
  <c r="M46" i="32" s="1"/>
  <c r="N46" i="30"/>
  <c r="N46" i="31" s="1"/>
  <c r="N46" i="32" s="1"/>
  <c r="O46" i="30"/>
  <c r="O46" i="31" s="1"/>
  <c r="O46" i="32" s="1"/>
  <c r="P46" i="30"/>
  <c r="P46" i="31" s="1"/>
  <c r="P46" i="32" s="1"/>
  <c r="Q46" i="30"/>
  <c r="Q46" i="31" s="1"/>
  <c r="Q46" i="32" s="1"/>
  <c r="R46" i="30"/>
  <c r="R46" i="31" s="1"/>
  <c r="R46" i="32" s="1"/>
  <c r="Z46" i="30"/>
  <c r="Z46" i="31" s="1"/>
  <c r="Z46" i="32" s="1"/>
  <c r="AA46" i="30"/>
  <c r="AA46" i="31" s="1"/>
  <c r="AA46" i="32" s="1"/>
  <c r="AB46" i="30"/>
  <c r="AB46" i="31" s="1"/>
  <c r="AB46" i="32" s="1"/>
  <c r="AC46" i="30"/>
  <c r="AC46" i="31" s="1"/>
  <c r="AC46" i="32" s="1"/>
  <c r="AD46" i="30"/>
  <c r="AD46" i="31" s="1"/>
  <c r="AD46" i="32" s="1"/>
  <c r="AE46" i="30"/>
  <c r="AE46" i="31" s="1"/>
  <c r="AE46" i="32" s="1"/>
  <c r="AF46" i="30"/>
  <c r="AF46" i="31" s="1"/>
  <c r="AF46" i="32" s="1"/>
  <c r="AG46" i="30"/>
  <c r="AG46" i="31" s="1"/>
  <c r="AG46" i="32" s="1"/>
  <c r="AH46" i="30"/>
  <c r="AH46" i="31" s="1"/>
  <c r="AH46" i="32" s="1"/>
  <c r="AI46" i="30"/>
  <c r="AI46" i="31" s="1"/>
  <c r="AI46" i="32" s="1"/>
  <c r="AJ46" i="30"/>
  <c r="AJ46" i="31" s="1"/>
  <c r="AJ46" i="32" s="1"/>
  <c r="AK46" i="30"/>
  <c r="AK46" i="31" s="1"/>
  <c r="AK46" i="32" s="1"/>
  <c r="AL46" i="30"/>
  <c r="AL46" i="31" s="1"/>
  <c r="AL46" i="32" s="1"/>
  <c r="AM46" i="30"/>
  <c r="AM46" i="31" s="1"/>
  <c r="AM46" i="32" s="1"/>
  <c r="AN46" i="30"/>
  <c r="AN46" i="31" s="1"/>
  <c r="AN46" i="32" s="1"/>
  <c r="AO46" i="30"/>
  <c r="AO46" i="31" s="1"/>
  <c r="AO46" i="32" s="1"/>
  <c r="AP46" i="30"/>
  <c r="AP46" i="31" s="1"/>
  <c r="AP46" i="32" s="1"/>
  <c r="K47" i="30"/>
  <c r="K47" i="31" s="1"/>
  <c r="K47" i="32" s="1"/>
  <c r="L47" i="30"/>
  <c r="L47" i="31" s="1"/>
  <c r="L47" i="32" s="1"/>
  <c r="M47" i="30"/>
  <c r="M47" i="31" s="1"/>
  <c r="M47" i="32" s="1"/>
  <c r="N47" i="30"/>
  <c r="N47" i="31" s="1"/>
  <c r="N47" i="32" s="1"/>
  <c r="O47" i="30"/>
  <c r="O47" i="31" s="1"/>
  <c r="O47" i="32" s="1"/>
  <c r="P47" i="30"/>
  <c r="P47" i="31" s="1"/>
  <c r="P47" i="32" s="1"/>
  <c r="Q47" i="30"/>
  <c r="Q47" i="31" s="1"/>
  <c r="Q47" i="32" s="1"/>
  <c r="R47" i="30"/>
  <c r="R47" i="31" s="1"/>
  <c r="R47" i="32" s="1"/>
  <c r="Z47" i="30"/>
  <c r="Z47" i="31" s="1"/>
  <c r="Z47" i="32" s="1"/>
  <c r="AA47" i="30"/>
  <c r="AA47" i="31" s="1"/>
  <c r="AA47" i="32" s="1"/>
  <c r="AB47" i="30"/>
  <c r="AB47" i="31" s="1"/>
  <c r="AB47" i="32" s="1"/>
  <c r="AC47" i="30"/>
  <c r="AC47" i="31" s="1"/>
  <c r="AC47" i="32" s="1"/>
  <c r="AD47" i="30"/>
  <c r="AD47" i="31" s="1"/>
  <c r="AD47" i="32" s="1"/>
  <c r="AE47" i="30"/>
  <c r="AE47" i="31" s="1"/>
  <c r="AE47" i="32" s="1"/>
  <c r="AF47" i="30"/>
  <c r="AF47" i="31" s="1"/>
  <c r="AF47" i="32" s="1"/>
  <c r="AG47" i="30"/>
  <c r="AG47" i="31" s="1"/>
  <c r="AG47" i="32" s="1"/>
  <c r="AH47" i="30"/>
  <c r="AH47" i="31" s="1"/>
  <c r="AH47" i="32" s="1"/>
  <c r="AI47" i="30"/>
  <c r="AI47" i="31" s="1"/>
  <c r="AI47" i="32" s="1"/>
  <c r="AJ47" i="30"/>
  <c r="AJ47" i="31" s="1"/>
  <c r="AJ47" i="32" s="1"/>
  <c r="AK47" i="30"/>
  <c r="AK47" i="31" s="1"/>
  <c r="AK47" i="32" s="1"/>
  <c r="AL47" i="30"/>
  <c r="AL47" i="31" s="1"/>
  <c r="AL47" i="32" s="1"/>
  <c r="AM47" i="30"/>
  <c r="AM47" i="31" s="1"/>
  <c r="AM47" i="32" s="1"/>
  <c r="AN47" i="30"/>
  <c r="AN47" i="31" s="1"/>
  <c r="AN47" i="32" s="1"/>
  <c r="AO47" i="30"/>
  <c r="AO47" i="31" s="1"/>
  <c r="AO47" i="32" s="1"/>
  <c r="AP47" i="30"/>
  <c r="AP47" i="31" s="1"/>
  <c r="AP47" i="32" s="1"/>
  <c r="K48" i="30"/>
  <c r="K48" i="31" s="1"/>
  <c r="K48" i="32" s="1"/>
  <c r="L48" i="30"/>
  <c r="L48" i="31" s="1"/>
  <c r="L48" i="32" s="1"/>
  <c r="M48" i="30"/>
  <c r="M48" i="31" s="1"/>
  <c r="M48" i="32" s="1"/>
  <c r="N48" i="30"/>
  <c r="N48" i="31" s="1"/>
  <c r="N48" i="32" s="1"/>
  <c r="O48" i="30"/>
  <c r="O48" i="31" s="1"/>
  <c r="O48" i="32" s="1"/>
  <c r="P48" i="30"/>
  <c r="P48" i="31" s="1"/>
  <c r="P48" i="32" s="1"/>
  <c r="Q48" i="30"/>
  <c r="Q48" i="31" s="1"/>
  <c r="Q48" i="32" s="1"/>
  <c r="R48" i="30"/>
  <c r="R48" i="31" s="1"/>
  <c r="R48" i="32" s="1"/>
  <c r="Z48" i="30"/>
  <c r="Z48" i="31" s="1"/>
  <c r="Z48" i="32" s="1"/>
  <c r="AA48" i="30"/>
  <c r="AA48" i="31" s="1"/>
  <c r="AA48" i="32" s="1"/>
  <c r="AB48" i="30"/>
  <c r="AB48" i="31" s="1"/>
  <c r="AB48" i="32" s="1"/>
  <c r="AC48" i="30"/>
  <c r="AC48" i="31" s="1"/>
  <c r="AC48" i="32" s="1"/>
  <c r="AD48" i="30"/>
  <c r="AD48" i="31" s="1"/>
  <c r="AD48" i="32" s="1"/>
  <c r="AE48" i="30"/>
  <c r="AE48" i="31" s="1"/>
  <c r="AE48" i="32" s="1"/>
  <c r="AF48" i="30"/>
  <c r="AF48" i="31" s="1"/>
  <c r="AF48" i="32" s="1"/>
  <c r="AG48" i="30"/>
  <c r="AG48" i="31" s="1"/>
  <c r="AG48" i="32" s="1"/>
  <c r="AH48" i="30"/>
  <c r="AH48" i="31" s="1"/>
  <c r="AH48" i="32" s="1"/>
  <c r="AI48" i="30"/>
  <c r="AI48" i="31" s="1"/>
  <c r="AI48" i="32" s="1"/>
  <c r="AJ48" i="30"/>
  <c r="AJ48" i="31" s="1"/>
  <c r="AJ48" i="32" s="1"/>
  <c r="AK48" i="30"/>
  <c r="AK48" i="31" s="1"/>
  <c r="AK48" i="32" s="1"/>
  <c r="AL48" i="30"/>
  <c r="AL48" i="31" s="1"/>
  <c r="AL48" i="32" s="1"/>
  <c r="AM48" i="30"/>
  <c r="AM48" i="31" s="1"/>
  <c r="AM48" i="32" s="1"/>
  <c r="AN48" i="30"/>
  <c r="AN48" i="31" s="1"/>
  <c r="AN48" i="32" s="1"/>
  <c r="AO48" i="30"/>
  <c r="AO48" i="31" s="1"/>
  <c r="AO48" i="32" s="1"/>
  <c r="AP48" i="30"/>
  <c r="AP48" i="31" s="1"/>
  <c r="AP48" i="32" s="1"/>
  <c r="K49" i="30"/>
  <c r="K49" i="31" s="1"/>
  <c r="K49" i="32" s="1"/>
  <c r="L49" i="30"/>
  <c r="L49" i="31" s="1"/>
  <c r="L49" i="32" s="1"/>
  <c r="M49" i="30"/>
  <c r="M49" i="31" s="1"/>
  <c r="M49" i="32" s="1"/>
  <c r="N49" i="30"/>
  <c r="N49" i="31" s="1"/>
  <c r="N49" i="32" s="1"/>
  <c r="O49" i="30"/>
  <c r="O49" i="31" s="1"/>
  <c r="O49" i="32" s="1"/>
  <c r="P49" i="30"/>
  <c r="P49" i="31" s="1"/>
  <c r="P49" i="32" s="1"/>
  <c r="Q49" i="30"/>
  <c r="Q49" i="31" s="1"/>
  <c r="Q49" i="32" s="1"/>
  <c r="R49" i="30"/>
  <c r="R49" i="31" s="1"/>
  <c r="R49" i="32" s="1"/>
  <c r="Z49" i="30"/>
  <c r="Z49" i="31" s="1"/>
  <c r="Z49" i="32" s="1"/>
  <c r="AA49" i="30"/>
  <c r="AA49" i="31" s="1"/>
  <c r="AA49" i="32" s="1"/>
  <c r="AB49" i="30"/>
  <c r="AB49" i="31" s="1"/>
  <c r="AB49" i="32" s="1"/>
  <c r="AC49" i="30"/>
  <c r="AC49" i="31" s="1"/>
  <c r="AC49" i="32" s="1"/>
  <c r="AD49" i="30"/>
  <c r="AD49" i="31" s="1"/>
  <c r="AD49" i="32" s="1"/>
  <c r="AE49" i="30"/>
  <c r="AE49" i="31" s="1"/>
  <c r="AE49" i="32" s="1"/>
  <c r="AF49" i="30"/>
  <c r="AF49" i="31" s="1"/>
  <c r="AF49" i="32" s="1"/>
  <c r="AG49" i="30"/>
  <c r="AG49" i="31" s="1"/>
  <c r="AG49" i="32" s="1"/>
  <c r="AH49" i="30"/>
  <c r="AH49" i="31" s="1"/>
  <c r="AH49" i="32" s="1"/>
  <c r="AI49" i="30"/>
  <c r="AI49" i="31" s="1"/>
  <c r="AI49" i="32" s="1"/>
  <c r="AJ49" i="30"/>
  <c r="AJ49" i="31" s="1"/>
  <c r="AJ49" i="32" s="1"/>
  <c r="AK49" i="30"/>
  <c r="AK49" i="31" s="1"/>
  <c r="AK49" i="32" s="1"/>
  <c r="AL49" i="30"/>
  <c r="AL49" i="31" s="1"/>
  <c r="AL49" i="32" s="1"/>
  <c r="AM49" i="30"/>
  <c r="AM49" i="31" s="1"/>
  <c r="AM49" i="32" s="1"/>
  <c r="AN49" i="30"/>
  <c r="AN49" i="31" s="1"/>
  <c r="AN49" i="32" s="1"/>
  <c r="AO49" i="30"/>
  <c r="AO49" i="31" s="1"/>
  <c r="AO49" i="32" s="1"/>
  <c r="AP49" i="30"/>
  <c r="AP49" i="31" s="1"/>
  <c r="AP49" i="32" s="1"/>
  <c r="K50" i="30"/>
  <c r="K50" i="31" s="1"/>
  <c r="K50" i="32" s="1"/>
  <c r="L50" i="30"/>
  <c r="L50" i="31" s="1"/>
  <c r="L50" i="32" s="1"/>
  <c r="M50" i="30"/>
  <c r="M50" i="31" s="1"/>
  <c r="M50" i="32" s="1"/>
  <c r="N50" i="30"/>
  <c r="N50" i="31" s="1"/>
  <c r="N50" i="32" s="1"/>
  <c r="O50" i="30"/>
  <c r="O50" i="31" s="1"/>
  <c r="O50" i="32" s="1"/>
  <c r="P50" i="30"/>
  <c r="P50" i="31" s="1"/>
  <c r="P50" i="32" s="1"/>
  <c r="Q50" i="30"/>
  <c r="Q50" i="31" s="1"/>
  <c r="Q50" i="32" s="1"/>
  <c r="R50" i="30"/>
  <c r="R50" i="31" s="1"/>
  <c r="R50" i="32" s="1"/>
  <c r="Z50" i="30"/>
  <c r="Z50" i="31" s="1"/>
  <c r="Z50" i="32" s="1"/>
  <c r="AA50" i="30"/>
  <c r="AA50" i="31" s="1"/>
  <c r="AA50" i="32" s="1"/>
  <c r="AB50" i="30"/>
  <c r="AB50" i="31" s="1"/>
  <c r="AB50" i="32" s="1"/>
  <c r="AC50" i="30"/>
  <c r="AC50" i="31" s="1"/>
  <c r="AC50" i="32" s="1"/>
  <c r="AD50" i="30"/>
  <c r="AD50" i="31" s="1"/>
  <c r="AD50" i="32" s="1"/>
  <c r="AE50" i="30"/>
  <c r="AE50" i="31" s="1"/>
  <c r="AE50" i="32" s="1"/>
  <c r="AF50" i="30"/>
  <c r="AF50" i="31" s="1"/>
  <c r="AF50" i="32" s="1"/>
  <c r="AG50" i="30"/>
  <c r="AG50" i="31" s="1"/>
  <c r="AG50" i="32" s="1"/>
  <c r="AH50" i="30"/>
  <c r="AH50" i="31" s="1"/>
  <c r="AH50" i="32" s="1"/>
  <c r="AI50" i="30"/>
  <c r="AI50" i="31" s="1"/>
  <c r="AI50" i="32" s="1"/>
  <c r="AJ50" i="30"/>
  <c r="AJ50" i="31" s="1"/>
  <c r="AJ50" i="32" s="1"/>
  <c r="AK50" i="30"/>
  <c r="AK50" i="31" s="1"/>
  <c r="AK50" i="32" s="1"/>
  <c r="AL50" i="30"/>
  <c r="AL50" i="31" s="1"/>
  <c r="AL50" i="32" s="1"/>
  <c r="AM50" i="30"/>
  <c r="AM50" i="31" s="1"/>
  <c r="AM50" i="32" s="1"/>
  <c r="AN50" i="30"/>
  <c r="AN50" i="31" s="1"/>
  <c r="AN50" i="32" s="1"/>
  <c r="AO50" i="30"/>
  <c r="AO50" i="31" s="1"/>
  <c r="AO50" i="32" s="1"/>
  <c r="AP50" i="30"/>
  <c r="AP50" i="31" s="1"/>
  <c r="AP50" i="32" s="1"/>
  <c r="K51" i="30"/>
  <c r="K51" i="31" s="1"/>
  <c r="K51" i="32" s="1"/>
  <c r="L51" i="30"/>
  <c r="L51" i="31" s="1"/>
  <c r="L51" i="32" s="1"/>
  <c r="M51" i="30"/>
  <c r="M51" i="31" s="1"/>
  <c r="M51" i="32" s="1"/>
  <c r="N51" i="30"/>
  <c r="N51" i="31" s="1"/>
  <c r="N51" i="32" s="1"/>
  <c r="O51" i="30"/>
  <c r="O51" i="31" s="1"/>
  <c r="O51" i="32" s="1"/>
  <c r="P51" i="30"/>
  <c r="P51" i="31" s="1"/>
  <c r="P51" i="32" s="1"/>
  <c r="Q51" i="30"/>
  <c r="Q51" i="31" s="1"/>
  <c r="Q51" i="32" s="1"/>
  <c r="R51" i="30"/>
  <c r="R51" i="31" s="1"/>
  <c r="R51" i="32" s="1"/>
  <c r="Z51" i="30"/>
  <c r="Z51" i="31" s="1"/>
  <c r="Z51" i="32" s="1"/>
  <c r="AA51" i="30"/>
  <c r="AA51" i="31" s="1"/>
  <c r="AA51" i="32" s="1"/>
  <c r="AB51" i="30"/>
  <c r="AB51" i="31" s="1"/>
  <c r="AB51" i="32" s="1"/>
  <c r="AC51" i="30"/>
  <c r="AC51" i="31" s="1"/>
  <c r="AC51" i="32" s="1"/>
  <c r="AD51" i="30"/>
  <c r="AD51" i="31" s="1"/>
  <c r="AD51" i="32" s="1"/>
  <c r="AE51" i="30"/>
  <c r="AE51" i="31" s="1"/>
  <c r="AE51" i="32" s="1"/>
  <c r="AF51" i="30"/>
  <c r="AF51" i="31" s="1"/>
  <c r="AF51" i="32" s="1"/>
  <c r="AG51" i="30"/>
  <c r="AG51" i="31" s="1"/>
  <c r="AG51" i="32" s="1"/>
  <c r="AH51" i="30"/>
  <c r="AH51" i="31" s="1"/>
  <c r="AH51" i="32" s="1"/>
  <c r="AI51" i="30"/>
  <c r="AI51" i="31" s="1"/>
  <c r="AI51" i="32" s="1"/>
  <c r="AJ51" i="30"/>
  <c r="AJ51" i="31" s="1"/>
  <c r="AJ51" i="32" s="1"/>
  <c r="AK51" i="30"/>
  <c r="AK51" i="31" s="1"/>
  <c r="AK51" i="32" s="1"/>
  <c r="AL51" i="30"/>
  <c r="AL51" i="31" s="1"/>
  <c r="AL51" i="32" s="1"/>
  <c r="AM51" i="30"/>
  <c r="AM51" i="31" s="1"/>
  <c r="AM51" i="32" s="1"/>
  <c r="AN51" i="30"/>
  <c r="AN51" i="31" s="1"/>
  <c r="AN51" i="32" s="1"/>
  <c r="AO51" i="30"/>
  <c r="AO51" i="31" s="1"/>
  <c r="AO51" i="32" s="1"/>
  <c r="AP51" i="30"/>
  <c r="AP51" i="31" s="1"/>
  <c r="AP51" i="32" s="1"/>
  <c r="K52" i="30"/>
  <c r="K52" i="31" s="1"/>
  <c r="K52" i="32" s="1"/>
  <c r="L52" i="30"/>
  <c r="L52" i="31" s="1"/>
  <c r="L52" i="32" s="1"/>
  <c r="M52" i="30"/>
  <c r="M52" i="31" s="1"/>
  <c r="M52" i="32" s="1"/>
  <c r="N52" i="30"/>
  <c r="N52" i="31" s="1"/>
  <c r="N52" i="32" s="1"/>
  <c r="O52" i="30"/>
  <c r="O52" i="31" s="1"/>
  <c r="O52" i="32" s="1"/>
  <c r="P52" i="30"/>
  <c r="P52" i="31" s="1"/>
  <c r="P52" i="32" s="1"/>
  <c r="Q52" i="30"/>
  <c r="Q52" i="31" s="1"/>
  <c r="Q52" i="32" s="1"/>
  <c r="R52" i="30"/>
  <c r="R52" i="31" s="1"/>
  <c r="R52" i="32" s="1"/>
  <c r="Z52" i="30"/>
  <c r="Z52" i="31" s="1"/>
  <c r="Z52" i="32" s="1"/>
  <c r="AA52" i="30"/>
  <c r="AA52" i="31" s="1"/>
  <c r="AA52" i="32" s="1"/>
  <c r="AB52" i="30"/>
  <c r="AB52" i="31" s="1"/>
  <c r="AB52" i="32" s="1"/>
  <c r="AC52" i="30"/>
  <c r="AC52" i="31" s="1"/>
  <c r="AC52" i="32" s="1"/>
  <c r="AD52" i="30"/>
  <c r="AD52" i="31" s="1"/>
  <c r="AD52" i="32" s="1"/>
  <c r="AE52" i="30"/>
  <c r="AE52" i="31" s="1"/>
  <c r="AE52" i="32" s="1"/>
  <c r="AF52" i="30"/>
  <c r="AF52" i="31" s="1"/>
  <c r="AF52" i="32" s="1"/>
  <c r="AG52" i="30"/>
  <c r="AG52" i="31" s="1"/>
  <c r="AG52" i="32" s="1"/>
  <c r="AH52" i="30"/>
  <c r="AH52" i="31" s="1"/>
  <c r="AH52" i="32" s="1"/>
  <c r="AI52" i="30"/>
  <c r="AI52" i="31" s="1"/>
  <c r="AI52" i="32" s="1"/>
  <c r="AJ52" i="30"/>
  <c r="AJ52" i="31" s="1"/>
  <c r="AJ52" i="32" s="1"/>
  <c r="AK52" i="30"/>
  <c r="AK52" i="31" s="1"/>
  <c r="AK52" i="32" s="1"/>
  <c r="AL52" i="30"/>
  <c r="AL52" i="31" s="1"/>
  <c r="AL52" i="32" s="1"/>
  <c r="AM52" i="30"/>
  <c r="AM52" i="31" s="1"/>
  <c r="AM52" i="32" s="1"/>
  <c r="AN52" i="30"/>
  <c r="AN52" i="31" s="1"/>
  <c r="AN52" i="32" s="1"/>
  <c r="AO52" i="30"/>
  <c r="AO52" i="31" s="1"/>
  <c r="AO52" i="32" s="1"/>
  <c r="AP52" i="30"/>
  <c r="AP52" i="31" s="1"/>
  <c r="AP52" i="32" s="1"/>
  <c r="K53" i="30"/>
  <c r="K53" i="31" s="1"/>
  <c r="K53" i="32" s="1"/>
  <c r="L53" i="30"/>
  <c r="L53" i="31" s="1"/>
  <c r="L53" i="32" s="1"/>
  <c r="M53" i="30"/>
  <c r="M53" i="31" s="1"/>
  <c r="M53" i="32" s="1"/>
  <c r="N53" i="30"/>
  <c r="N53" i="31" s="1"/>
  <c r="N53" i="32" s="1"/>
  <c r="O53" i="30"/>
  <c r="O53" i="31" s="1"/>
  <c r="O53" i="32" s="1"/>
  <c r="P53" i="30"/>
  <c r="P53" i="31" s="1"/>
  <c r="P53" i="32" s="1"/>
  <c r="Q53" i="30"/>
  <c r="Q53" i="31" s="1"/>
  <c r="Q53" i="32" s="1"/>
  <c r="R53" i="30"/>
  <c r="R53" i="31" s="1"/>
  <c r="R53" i="32" s="1"/>
  <c r="Z53" i="30"/>
  <c r="Z53" i="31" s="1"/>
  <c r="Z53" i="32" s="1"/>
  <c r="AA53" i="30"/>
  <c r="AA53" i="31" s="1"/>
  <c r="AA53" i="32" s="1"/>
  <c r="AB53" i="30"/>
  <c r="AB53" i="31" s="1"/>
  <c r="AB53" i="32" s="1"/>
  <c r="AC53" i="30"/>
  <c r="AC53" i="31" s="1"/>
  <c r="AC53" i="32" s="1"/>
  <c r="AD53" i="30"/>
  <c r="AD53" i="31" s="1"/>
  <c r="AD53" i="32" s="1"/>
  <c r="AE53" i="30"/>
  <c r="AE53" i="31" s="1"/>
  <c r="AE53" i="32" s="1"/>
  <c r="AF53" i="30"/>
  <c r="AF53" i="31" s="1"/>
  <c r="AF53" i="32" s="1"/>
  <c r="AG53" i="30"/>
  <c r="AG53" i="31" s="1"/>
  <c r="AG53" i="32" s="1"/>
  <c r="AH53" i="30"/>
  <c r="AH53" i="31" s="1"/>
  <c r="AH53" i="32" s="1"/>
  <c r="AI53" i="30"/>
  <c r="AI53" i="31" s="1"/>
  <c r="AI53" i="32" s="1"/>
  <c r="AJ53" i="30"/>
  <c r="AJ53" i="31" s="1"/>
  <c r="AJ53" i="32" s="1"/>
  <c r="AK53" i="30"/>
  <c r="AK53" i="31" s="1"/>
  <c r="AK53" i="32" s="1"/>
  <c r="AL53" i="30"/>
  <c r="AL53" i="31" s="1"/>
  <c r="AL53" i="32" s="1"/>
  <c r="AM53" i="30"/>
  <c r="AM53" i="31" s="1"/>
  <c r="AM53" i="32" s="1"/>
  <c r="AN53" i="30"/>
  <c r="AN53" i="31" s="1"/>
  <c r="AN53" i="32" s="1"/>
  <c r="AO53" i="30"/>
  <c r="AO53" i="31" s="1"/>
  <c r="AO53" i="32" s="1"/>
  <c r="AP53" i="30"/>
  <c r="AP53" i="31" s="1"/>
  <c r="AP53" i="32" s="1"/>
  <c r="K54" i="30"/>
  <c r="K54" i="31" s="1"/>
  <c r="K54" i="32" s="1"/>
  <c r="L54" i="30"/>
  <c r="L54" i="31" s="1"/>
  <c r="L54" i="32" s="1"/>
  <c r="M54" i="30"/>
  <c r="M54" i="31" s="1"/>
  <c r="M54" i="32" s="1"/>
  <c r="N54" i="30"/>
  <c r="N54" i="31" s="1"/>
  <c r="N54" i="32" s="1"/>
  <c r="O54" i="30"/>
  <c r="O54" i="31" s="1"/>
  <c r="O54" i="32" s="1"/>
  <c r="P54" i="30"/>
  <c r="P54" i="31" s="1"/>
  <c r="P54" i="32" s="1"/>
  <c r="Q54" i="30"/>
  <c r="Q54" i="31" s="1"/>
  <c r="Q54" i="32" s="1"/>
  <c r="R54" i="30"/>
  <c r="R54" i="31" s="1"/>
  <c r="R54" i="32" s="1"/>
  <c r="Z54" i="30"/>
  <c r="Z54" i="31" s="1"/>
  <c r="Z54" i="32" s="1"/>
  <c r="AA54" i="30"/>
  <c r="AA54" i="31" s="1"/>
  <c r="AA54" i="32" s="1"/>
  <c r="AB54" i="30"/>
  <c r="AB54" i="31" s="1"/>
  <c r="AB54" i="32" s="1"/>
  <c r="AC54" i="30"/>
  <c r="AC54" i="31" s="1"/>
  <c r="AC54" i="32" s="1"/>
  <c r="AD54" i="30"/>
  <c r="AD54" i="31" s="1"/>
  <c r="AD54" i="32" s="1"/>
  <c r="AE54" i="30"/>
  <c r="AE54" i="31" s="1"/>
  <c r="AE54" i="32" s="1"/>
  <c r="AF54" i="30"/>
  <c r="AF54" i="31" s="1"/>
  <c r="AF54" i="32" s="1"/>
  <c r="AG54" i="30"/>
  <c r="AG54" i="31" s="1"/>
  <c r="AG54" i="32" s="1"/>
  <c r="AH54" i="30"/>
  <c r="AH54" i="31" s="1"/>
  <c r="AH54" i="32" s="1"/>
  <c r="AI54" i="30"/>
  <c r="AI54" i="31" s="1"/>
  <c r="AI54" i="32" s="1"/>
  <c r="AJ54" i="30"/>
  <c r="AJ54" i="31" s="1"/>
  <c r="AJ54" i="32" s="1"/>
  <c r="AK54" i="30"/>
  <c r="AK54" i="31" s="1"/>
  <c r="AK54" i="32" s="1"/>
  <c r="AL54" i="30"/>
  <c r="AL54" i="31" s="1"/>
  <c r="AL54" i="32" s="1"/>
  <c r="AM54" i="30"/>
  <c r="AM54" i="31" s="1"/>
  <c r="AM54" i="32" s="1"/>
  <c r="AN54" i="30"/>
  <c r="AN54" i="31" s="1"/>
  <c r="AN54" i="32" s="1"/>
  <c r="AO54" i="30"/>
  <c r="AO54" i="31" s="1"/>
  <c r="AO54" i="32" s="1"/>
  <c r="AP54" i="30"/>
  <c r="AP54" i="31" s="1"/>
  <c r="AP54" i="32" s="1"/>
  <c r="K55" i="30"/>
  <c r="K55" i="31" s="1"/>
  <c r="K55" i="32" s="1"/>
  <c r="L55" i="30"/>
  <c r="L55" i="31" s="1"/>
  <c r="L55" i="32" s="1"/>
  <c r="M55" i="30"/>
  <c r="M55" i="31" s="1"/>
  <c r="M55" i="32" s="1"/>
  <c r="N55" i="30"/>
  <c r="N55" i="31" s="1"/>
  <c r="N55" i="32" s="1"/>
  <c r="O55" i="30"/>
  <c r="O55" i="31" s="1"/>
  <c r="O55" i="32" s="1"/>
  <c r="P55" i="30"/>
  <c r="P55" i="31" s="1"/>
  <c r="P55" i="32" s="1"/>
  <c r="Q55" i="30"/>
  <c r="Q55" i="31" s="1"/>
  <c r="Q55" i="32" s="1"/>
  <c r="R55" i="30"/>
  <c r="R55" i="31" s="1"/>
  <c r="R55" i="32" s="1"/>
  <c r="Z55" i="30"/>
  <c r="Z55" i="31" s="1"/>
  <c r="Z55" i="32" s="1"/>
  <c r="AA55" i="30"/>
  <c r="AA55" i="31" s="1"/>
  <c r="AA55" i="32" s="1"/>
  <c r="AB55" i="30"/>
  <c r="AB55" i="31" s="1"/>
  <c r="AB55" i="32" s="1"/>
  <c r="AC55" i="30"/>
  <c r="AC55" i="31" s="1"/>
  <c r="AC55" i="32" s="1"/>
  <c r="AD55" i="30"/>
  <c r="AD55" i="31" s="1"/>
  <c r="AD55" i="32" s="1"/>
  <c r="AE55" i="30"/>
  <c r="AE55" i="31" s="1"/>
  <c r="AE55" i="32" s="1"/>
  <c r="AF55" i="30"/>
  <c r="AF55" i="31" s="1"/>
  <c r="AF55" i="32" s="1"/>
  <c r="AG55" i="30"/>
  <c r="AG55" i="31" s="1"/>
  <c r="AG55" i="32" s="1"/>
  <c r="AH55" i="30"/>
  <c r="AH55" i="31" s="1"/>
  <c r="AH55" i="32" s="1"/>
  <c r="AI55" i="30"/>
  <c r="AI55" i="31" s="1"/>
  <c r="AI55" i="32" s="1"/>
  <c r="AJ55" i="30"/>
  <c r="AJ55" i="31" s="1"/>
  <c r="AJ55" i="32" s="1"/>
  <c r="AK55" i="30"/>
  <c r="AK55" i="31" s="1"/>
  <c r="AK55" i="32" s="1"/>
  <c r="AL55" i="30"/>
  <c r="AL55" i="31" s="1"/>
  <c r="AL55" i="32" s="1"/>
  <c r="AM55" i="30"/>
  <c r="AM55" i="31" s="1"/>
  <c r="AM55" i="32" s="1"/>
  <c r="AN55" i="30"/>
  <c r="AN55" i="31" s="1"/>
  <c r="AN55" i="32" s="1"/>
  <c r="AO55" i="30"/>
  <c r="AO55" i="31" s="1"/>
  <c r="AO55" i="32" s="1"/>
  <c r="AP55" i="30"/>
  <c r="AP55" i="31" s="1"/>
  <c r="AP55" i="32" s="1"/>
  <c r="K56" i="30"/>
  <c r="K56" i="31" s="1"/>
  <c r="K56" i="32" s="1"/>
  <c r="L56" i="30"/>
  <c r="L56" i="31" s="1"/>
  <c r="L56" i="32" s="1"/>
  <c r="M56" i="30"/>
  <c r="M56" i="31" s="1"/>
  <c r="M56" i="32" s="1"/>
  <c r="N56" i="30"/>
  <c r="N56" i="31" s="1"/>
  <c r="N56" i="32" s="1"/>
  <c r="O56" i="30"/>
  <c r="O56" i="31" s="1"/>
  <c r="O56" i="32" s="1"/>
  <c r="P56" i="30"/>
  <c r="P56" i="31" s="1"/>
  <c r="P56" i="32" s="1"/>
  <c r="Q56" i="30"/>
  <c r="Q56" i="31" s="1"/>
  <c r="Q56" i="32" s="1"/>
  <c r="R56" i="30"/>
  <c r="R56" i="31" s="1"/>
  <c r="R56" i="32" s="1"/>
  <c r="Z56" i="30"/>
  <c r="Z56" i="31" s="1"/>
  <c r="Z56" i="32" s="1"/>
  <c r="AA56" i="30"/>
  <c r="AA56" i="31" s="1"/>
  <c r="AA56" i="32" s="1"/>
  <c r="AB56" i="30"/>
  <c r="AB56" i="31" s="1"/>
  <c r="AB56" i="32" s="1"/>
  <c r="AC56" i="30"/>
  <c r="AC56" i="31" s="1"/>
  <c r="AC56" i="32" s="1"/>
  <c r="AD56" i="30"/>
  <c r="AD56" i="31" s="1"/>
  <c r="AD56" i="32" s="1"/>
  <c r="AE56" i="30"/>
  <c r="AE56" i="31" s="1"/>
  <c r="AE56" i="32" s="1"/>
  <c r="AF56" i="30"/>
  <c r="AF56" i="31" s="1"/>
  <c r="AF56" i="32" s="1"/>
  <c r="AG56" i="30"/>
  <c r="AG56" i="31" s="1"/>
  <c r="AG56" i="32" s="1"/>
  <c r="AH56" i="30"/>
  <c r="AH56" i="31" s="1"/>
  <c r="AH56" i="32" s="1"/>
  <c r="AI56" i="30"/>
  <c r="AI56" i="31" s="1"/>
  <c r="AI56" i="32" s="1"/>
  <c r="AJ56" i="30"/>
  <c r="AJ56" i="31" s="1"/>
  <c r="AJ56" i="32" s="1"/>
  <c r="AK56" i="30"/>
  <c r="AK56" i="31" s="1"/>
  <c r="AK56" i="32" s="1"/>
  <c r="AL56" i="30"/>
  <c r="AL56" i="31" s="1"/>
  <c r="AL56" i="32" s="1"/>
  <c r="AM56" i="30"/>
  <c r="AM56" i="31" s="1"/>
  <c r="AM56" i="32" s="1"/>
  <c r="AN56" i="30"/>
  <c r="AN56" i="31" s="1"/>
  <c r="AN56" i="32" s="1"/>
  <c r="AO56" i="30"/>
  <c r="AO56" i="31" s="1"/>
  <c r="AO56" i="32" s="1"/>
  <c r="AP56" i="30"/>
  <c r="AP56" i="31" s="1"/>
  <c r="AP56" i="32" s="1"/>
  <c r="K57" i="30"/>
  <c r="K57" i="31" s="1"/>
  <c r="K57" i="32" s="1"/>
  <c r="L57" i="30"/>
  <c r="L57" i="31" s="1"/>
  <c r="L57" i="32" s="1"/>
  <c r="M57" i="30"/>
  <c r="M57" i="31" s="1"/>
  <c r="M57" i="32" s="1"/>
  <c r="N57" i="30"/>
  <c r="N57" i="31" s="1"/>
  <c r="N57" i="32" s="1"/>
  <c r="O57" i="30"/>
  <c r="O57" i="31" s="1"/>
  <c r="O57" i="32" s="1"/>
  <c r="P57" i="30"/>
  <c r="P57" i="31" s="1"/>
  <c r="P57" i="32" s="1"/>
  <c r="Q57" i="30"/>
  <c r="Q57" i="31" s="1"/>
  <c r="Q57" i="32" s="1"/>
  <c r="R57" i="30"/>
  <c r="R57" i="31" s="1"/>
  <c r="R57" i="32" s="1"/>
  <c r="Z57" i="30"/>
  <c r="Z57" i="31" s="1"/>
  <c r="Z57" i="32" s="1"/>
  <c r="AA57" i="30"/>
  <c r="AA57" i="31" s="1"/>
  <c r="AA57" i="32" s="1"/>
  <c r="AB57" i="30"/>
  <c r="AB57" i="31" s="1"/>
  <c r="AB57" i="32" s="1"/>
  <c r="AC57" i="30"/>
  <c r="AC57" i="31" s="1"/>
  <c r="AC57" i="32" s="1"/>
  <c r="AD57" i="30"/>
  <c r="AD57" i="31" s="1"/>
  <c r="AD57" i="32" s="1"/>
  <c r="AE57" i="30"/>
  <c r="AE57" i="31" s="1"/>
  <c r="AE57" i="32" s="1"/>
  <c r="AF57" i="30"/>
  <c r="AF57" i="31" s="1"/>
  <c r="AF57" i="32" s="1"/>
  <c r="AG57" i="30"/>
  <c r="AG57" i="31" s="1"/>
  <c r="AG57" i="32" s="1"/>
  <c r="AH57" i="30"/>
  <c r="AH57" i="31" s="1"/>
  <c r="AH57" i="32" s="1"/>
  <c r="AI57" i="30"/>
  <c r="AI57" i="31" s="1"/>
  <c r="AI57" i="32" s="1"/>
  <c r="AJ57" i="30"/>
  <c r="AJ57" i="31" s="1"/>
  <c r="AJ57" i="32" s="1"/>
  <c r="AK57" i="30"/>
  <c r="AK57" i="31" s="1"/>
  <c r="AK57" i="32" s="1"/>
  <c r="AL57" i="30"/>
  <c r="AL57" i="31" s="1"/>
  <c r="AL57" i="32" s="1"/>
  <c r="AM57" i="30"/>
  <c r="AM57" i="31" s="1"/>
  <c r="AM57" i="32" s="1"/>
  <c r="AN57" i="30"/>
  <c r="AN57" i="31" s="1"/>
  <c r="AN57" i="32" s="1"/>
  <c r="AO57" i="30"/>
  <c r="AO57" i="31" s="1"/>
  <c r="AO57" i="32" s="1"/>
  <c r="AP57" i="30"/>
  <c r="AP57" i="31" s="1"/>
  <c r="AP57" i="32" s="1"/>
  <c r="K58" i="30"/>
  <c r="K58" i="31" s="1"/>
  <c r="K58" i="32" s="1"/>
  <c r="L58" i="30"/>
  <c r="L58" i="31" s="1"/>
  <c r="L58" i="32" s="1"/>
  <c r="M58" i="30"/>
  <c r="M58" i="31" s="1"/>
  <c r="M58" i="32" s="1"/>
  <c r="N58" i="30"/>
  <c r="N58" i="31" s="1"/>
  <c r="N58" i="32" s="1"/>
  <c r="O58" i="30"/>
  <c r="O58" i="31" s="1"/>
  <c r="O58" i="32" s="1"/>
  <c r="P58" i="30"/>
  <c r="P58" i="31" s="1"/>
  <c r="P58" i="32" s="1"/>
  <c r="Q58" i="30"/>
  <c r="Q58" i="31" s="1"/>
  <c r="Q58" i="32" s="1"/>
  <c r="R58" i="30"/>
  <c r="R58" i="31" s="1"/>
  <c r="R58" i="32" s="1"/>
  <c r="Z58" i="30"/>
  <c r="Z58" i="31" s="1"/>
  <c r="Z58" i="32" s="1"/>
  <c r="AA58" i="30"/>
  <c r="AA58" i="31" s="1"/>
  <c r="AA58" i="32" s="1"/>
  <c r="AB58" i="30"/>
  <c r="AB58" i="31" s="1"/>
  <c r="AB58" i="32" s="1"/>
  <c r="AC58" i="30"/>
  <c r="AC58" i="31" s="1"/>
  <c r="AC58" i="32" s="1"/>
  <c r="AD58" i="30"/>
  <c r="AD58" i="31" s="1"/>
  <c r="AD58" i="32" s="1"/>
  <c r="AE58" i="30"/>
  <c r="AE58" i="31" s="1"/>
  <c r="AE58" i="32" s="1"/>
  <c r="AF58" i="30"/>
  <c r="AF58" i="31" s="1"/>
  <c r="AF58" i="32" s="1"/>
  <c r="AG58" i="30"/>
  <c r="AG58" i="31" s="1"/>
  <c r="AG58" i="32" s="1"/>
  <c r="AH58" i="30"/>
  <c r="AH58" i="31" s="1"/>
  <c r="AH58" i="32" s="1"/>
  <c r="AI58" i="30"/>
  <c r="AI58" i="31" s="1"/>
  <c r="AI58" i="32" s="1"/>
  <c r="AJ58" i="30"/>
  <c r="AJ58" i="31" s="1"/>
  <c r="AJ58" i="32" s="1"/>
  <c r="AK58" i="30"/>
  <c r="AK58" i="31" s="1"/>
  <c r="AK58" i="32" s="1"/>
  <c r="AL58" i="30"/>
  <c r="AL58" i="31" s="1"/>
  <c r="AL58" i="32" s="1"/>
  <c r="AM58" i="30"/>
  <c r="AM58" i="31" s="1"/>
  <c r="AM58" i="32" s="1"/>
  <c r="AN58" i="30"/>
  <c r="AN58" i="31" s="1"/>
  <c r="AN58" i="32" s="1"/>
  <c r="AO58" i="30"/>
  <c r="AO58" i="31" s="1"/>
  <c r="AO58" i="32" s="1"/>
  <c r="AP58" i="30"/>
  <c r="AP58" i="31" s="1"/>
  <c r="AP58" i="32" s="1"/>
  <c r="K59" i="30"/>
  <c r="K59" i="31" s="1"/>
  <c r="K59" i="32" s="1"/>
  <c r="L59" i="30"/>
  <c r="L59" i="31" s="1"/>
  <c r="L59" i="32" s="1"/>
  <c r="M59" i="30"/>
  <c r="M59" i="31" s="1"/>
  <c r="M59" i="32" s="1"/>
  <c r="N59" i="30"/>
  <c r="N59" i="31" s="1"/>
  <c r="N59" i="32" s="1"/>
  <c r="O59" i="30"/>
  <c r="O59" i="31" s="1"/>
  <c r="O59" i="32" s="1"/>
  <c r="P59" i="30"/>
  <c r="P59" i="31" s="1"/>
  <c r="P59" i="32" s="1"/>
  <c r="Q59" i="30"/>
  <c r="Q59" i="31" s="1"/>
  <c r="Q59" i="32" s="1"/>
  <c r="R59" i="30"/>
  <c r="R59" i="31" s="1"/>
  <c r="R59" i="32" s="1"/>
  <c r="Z59" i="30"/>
  <c r="Z59" i="31" s="1"/>
  <c r="Z59" i="32" s="1"/>
  <c r="AA59" i="30"/>
  <c r="AA59" i="31" s="1"/>
  <c r="AA59" i="32" s="1"/>
  <c r="AB59" i="30"/>
  <c r="AB59" i="31" s="1"/>
  <c r="AB59" i="32" s="1"/>
  <c r="AC59" i="30"/>
  <c r="AC59" i="31" s="1"/>
  <c r="AC59" i="32" s="1"/>
  <c r="AD59" i="30"/>
  <c r="AD59" i="31" s="1"/>
  <c r="AD59" i="32" s="1"/>
  <c r="AE59" i="30"/>
  <c r="AE59" i="31" s="1"/>
  <c r="AE59" i="32" s="1"/>
  <c r="AF59" i="30"/>
  <c r="AF59" i="31" s="1"/>
  <c r="AF59" i="32" s="1"/>
  <c r="AG59" i="30"/>
  <c r="AG59" i="31" s="1"/>
  <c r="AG59" i="32" s="1"/>
  <c r="AH59" i="30"/>
  <c r="AH59" i="31" s="1"/>
  <c r="AH59" i="32" s="1"/>
  <c r="AI59" i="30"/>
  <c r="AI59" i="31" s="1"/>
  <c r="AI59" i="32" s="1"/>
  <c r="AJ59" i="30"/>
  <c r="AJ59" i="31" s="1"/>
  <c r="AJ59" i="32" s="1"/>
  <c r="AK59" i="30"/>
  <c r="AK59" i="31" s="1"/>
  <c r="AK59" i="32" s="1"/>
  <c r="AL59" i="30"/>
  <c r="AL59" i="31" s="1"/>
  <c r="AL59" i="32" s="1"/>
  <c r="AM59" i="30"/>
  <c r="AM59" i="31" s="1"/>
  <c r="AM59" i="32" s="1"/>
  <c r="AN59" i="30"/>
  <c r="AN59" i="31" s="1"/>
  <c r="AN59" i="32" s="1"/>
  <c r="AO59" i="30"/>
  <c r="AO59" i="31" s="1"/>
  <c r="AO59" i="32" s="1"/>
  <c r="AP59" i="30"/>
  <c r="AP59" i="31" s="1"/>
  <c r="AP59" i="32" s="1"/>
  <c r="K60" i="30"/>
  <c r="K60" i="31" s="1"/>
  <c r="K60" i="32" s="1"/>
  <c r="L60" i="30"/>
  <c r="L60" i="31" s="1"/>
  <c r="L60" i="32" s="1"/>
  <c r="M60" i="30"/>
  <c r="M60" i="31" s="1"/>
  <c r="M60" i="32" s="1"/>
  <c r="N60" i="30"/>
  <c r="N60" i="31" s="1"/>
  <c r="N60" i="32" s="1"/>
  <c r="O60" i="30"/>
  <c r="O60" i="31" s="1"/>
  <c r="O60" i="32" s="1"/>
  <c r="P60" i="30"/>
  <c r="P60" i="31" s="1"/>
  <c r="P60" i="32" s="1"/>
  <c r="Q60" i="30"/>
  <c r="Q60" i="31" s="1"/>
  <c r="Q60" i="32" s="1"/>
  <c r="R60" i="30"/>
  <c r="R60" i="31" s="1"/>
  <c r="R60" i="32" s="1"/>
  <c r="Z60" i="30"/>
  <c r="Z60" i="31" s="1"/>
  <c r="Z60" i="32" s="1"/>
  <c r="AA60" i="30"/>
  <c r="AA60" i="31" s="1"/>
  <c r="AA60" i="32" s="1"/>
  <c r="AB60" i="30"/>
  <c r="AB60" i="31" s="1"/>
  <c r="AB60" i="32" s="1"/>
  <c r="AC60" i="30"/>
  <c r="AC60" i="31" s="1"/>
  <c r="AC60" i="32" s="1"/>
  <c r="AD60" i="30"/>
  <c r="AD60" i="31" s="1"/>
  <c r="AD60" i="32" s="1"/>
  <c r="AE60" i="30"/>
  <c r="AE60" i="31" s="1"/>
  <c r="AE60" i="32" s="1"/>
  <c r="AF60" i="30"/>
  <c r="AF60" i="31" s="1"/>
  <c r="AF60" i="32" s="1"/>
  <c r="AG60" i="30"/>
  <c r="AG60" i="31" s="1"/>
  <c r="AG60" i="32" s="1"/>
  <c r="AH60" i="30"/>
  <c r="AH60" i="31" s="1"/>
  <c r="AH60" i="32" s="1"/>
  <c r="AI60" i="30"/>
  <c r="AI60" i="31" s="1"/>
  <c r="AI60" i="32" s="1"/>
  <c r="AJ60" i="30"/>
  <c r="AJ60" i="31" s="1"/>
  <c r="AJ60" i="32" s="1"/>
  <c r="AK60" i="30"/>
  <c r="AK60" i="31" s="1"/>
  <c r="AK60" i="32" s="1"/>
  <c r="AL60" i="30"/>
  <c r="AL60" i="31" s="1"/>
  <c r="AL60" i="32" s="1"/>
  <c r="AM60" i="30"/>
  <c r="AM60" i="31" s="1"/>
  <c r="AM60" i="32" s="1"/>
  <c r="AN60" i="30"/>
  <c r="AN60" i="31" s="1"/>
  <c r="AN60" i="32" s="1"/>
  <c r="AO60" i="30"/>
  <c r="AO60" i="31" s="1"/>
  <c r="AO60" i="32" s="1"/>
  <c r="AP60" i="30"/>
  <c r="AP60" i="31" s="1"/>
  <c r="AP60" i="32" s="1"/>
  <c r="K61" i="30"/>
  <c r="K61" i="31" s="1"/>
  <c r="K61" i="32" s="1"/>
  <c r="L61" i="30"/>
  <c r="L61" i="31" s="1"/>
  <c r="L61" i="32" s="1"/>
  <c r="M61" i="30"/>
  <c r="M61" i="31" s="1"/>
  <c r="M61" i="32" s="1"/>
  <c r="N61" i="30"/>
  <c r="N61" i="31" s="1"/>
  <c r="N61" i="32" s="1"/>
  <c r="O61" i="30"/>
  <c r="O61" i="31" s="1"/>
  <c r="O61" i="32" s="1"/>
  <c r="P61" i="30"/>
  <c r="P61" i="31" s="1"/>
  <c r="P61" i="32" s="1"/>
  <c r="Q61" i="30"/>
  <c r="Q61" i="31" s="1"/>
  <c r="Q61" i="32" s="1"/>
  <c r="R61" i="30"/>
  <c r="R61" i="31" s="1"/>
  <c r="R61" i="32" s="1"/>
  <c r="Z61" i="30"/>
  <c r="Z61" i="31" s="1"/>
  <c r="Z61" i="32" s="1"/>
  <c r="AA61" i="30"/>
  <c r="AA61" i="31" s="1"/>
  <c r="AA61" i="32" s="1"/>
  <c r="AB61" i="30"/>
  <c r="AB61" i="31" s="1"/>
  <c r="AB61" i="32" s="1"/>
  <c r="AC61" i="30"/>
  <c r="AC61" i="31" s="1"/>
  <c r="AC61" i="32" s="1"/>
  <c r="AD61" i="30"/>
  <c r="AD61" i="31" s="1"/>
  <c r="AD61" i="32" s="1"/>
  <c r="AE61" i="30"/>
  <c r="AE61" i="31" s="1"/>
  <c r="AE61" i="32" s="1"/>
  <c r="AF61" i="30"/>
  <c r="AF61" i="31" s="1"/>
  <c r="AF61" i="32" s="1"/>
  <c r="AG61" i="30"/>
  <c r="AG61" i="31" s="1"/>
  <c r="AG61" i="32" s="1"/>
  <c r="AH61" i="30"/>
  <c r="AH61" i="31" s="1"/>
  <c r="AH61" i="32" s="1"/>
  <c r="AI61" i="30"/>
  <c r="AI61" i="31" s="1"/>
  <c r="AI61" i="32" s="1"/>
  <c r="AJ61" i="30"/>
  <c r="AJ61" i="31" s="1"/>
  <c r="AJ61" i="32" s="1"/>
  <c r="AK61" i="30"/>
  <c r="AK61" i="31" s="1"/>
  <c r="AK61" i="32" s="1"/>
  <c r="AL61" i="30"/>
  <c r="AL61" i="31" s="1"/>
  <c r="AL61" i="32" s="1"/>
  <c r="AM61" i="30"/>
  <c r="AM61" i="31" s="1"/>
  <c r="AM61" i="32" s="1"/>
  <c r="AN61" i="30"/>
  <c r="AN61" i="31" s="1"/>
  <c r="AN61" i="32" s="1"/>
  <c r="AO61" i="30"/>
  <c r="AO61" i="31" s="1"/>
  <c r="AO61" i="32" s="1"/>
  <c r="AP61" i="30"/>
  <c r="AP61" i="31" s="1"/>
  <c r="AP61" i="32" s="1"/>
  <c r="K62" i="30"/>
  <c r="K62" i="31" s="1"/>
  <c r="K62" i="32" s="1"/>
  <c r="L62" i="30"/>
  <c r="L62" i="31" s="1"/>
  <c r="L62" i="32" s="1"/>
  <c r="M62" i="30"/>
  <c r="M62" i="31" s="1"/>
  <c r="M62" i="32" s="1"/>
  <c r="N62" i="30"/>
  <c r="N62" i="31" s="1"/>
  <c r="N62" i="32" s="1"/>
  <c r="O62" i="30"/>
  <c r="O62" i="31" s="1"/>
  <c r="O62" i="32" s="1"/>
  <c r="P62" i="30"/>
  <c r="P62" i="31" s="1"/>
  <c r="P62" i="32" s="1"/>
  <c r="Q62" i="30"/>
  <c r="Q62" i="31" s="1"/>
  <c r="Q62" i="32" s="1"/>
  <c r="R62" i="30"/>
  <c r="R62" i="31" s="1"/>
  <c r="R62" i="32" s="1"/>
  <c r="Z62" i="30"/>
  <c r="Z62" i="31" s="1"/>
  <c r="Z62" i="32" s="1"/>
  <c r="AA62" i="30"/>
  <c r="AA62" i="31" s="1"/>
  <c r="AA62" i="32" s="1"/>
  <c r="AB62" i="30"/>
  <c r="AB62" i="31" s="1"/>
  <c r="AB62" i="32" s="1"/>
  <c r="AC62" i="30"/>
  <c r="AC62" i="31" s="1"/>
  <c r="AC62" i="32" s="1"/>
  <c r="AD62" i="30"/>
  <c r="AD62" i="31" s="1"/>
  <c r="AD62" i="32" s="1"/>
  <c r="AE62" i="30"/>
  <c r="AE62" i="31" s="1"/>
  <c r="AE62" i="32" s="1"/>
  <c r="AF62" i="30"/>
  <c r="AF62" i="31" s="1"/>
  <c r="AF62" i="32" s="1"/>
  <c r="AG62" i="30"/>
  <c r="AG62" i="31" s="1"/>
  <c r="AG62" i="32" s="1"/>
  <c r="AH62" i="30"/>
  <c r="AH62" i="31" s="1"/>
  <c r="AH62" i="32" s="1"/>
  <c r="AI62" i="30"/>
  <c r="AI62" i="31" s="1"/>
  <c r="AI62" i="32" s="1"/>
  <c r="AJ62" i="30"/>
  <c r="AJ62" i="31" s="1"/>
  <c r="AJ62" i="32" s="1"/>
  <c r="AK62" i="30"/>
  <c r="AK62" i="31" s="1"/>
  <c r="AK62" i="32" s="1"/>
  <c r="AL62" i="30"/>
  <c r="AL62" i="31" s="1"/>
  <c r="AL62" i="32" s="1"/>
  <c r="AM62" i="30"/>
  <c r="AM62" i="31" s="1"/>
  <c r="AM62" i="32" s="1"/>
  <c r="AN62" i="30"/>
  <c r="AN62" i="31" s="1"/>
  <c r="AN62" i="32" s="1"/>
  <c r="AO62" i="30"/>
  <c r="AO62" i="31" s="1"/>
  <c r="AO62" i="32" s="1"/>
  <c r="AP62" i="30"/>
  <c r="AP62" i="31" s="1"/>
  <c r="AP62" i="32" s="1"/>
  <c r="K63" i="30"/>
  <c r="K63" i="31" s="1"/>
  <c r="K63" i="32" s="1"/>
  <c r="L63" i="30"/>
  <c r="L63" i="31" s="1"/>
  <c r="L63" i="32" s="1"/>
  <c r="M63" i="30"/>
  <c r="M63" i="31" s="1"/>
  <c r="M63" i="32" s="1"/>
  <c r="N63" i="30"/>
  <c r="N63" i="31" s="1"/>
  <c r="N63" i="32" s="1"/>
  <c r="O63" i="30"/>
  <c r="O63" i="31" s="1"/>
  <c r="O63" i="32" s="1"/>
  <c r="P63" i="30"/>
  <c r="P63" i="31" s="1"/>
  <c r="P63" i="32" s="1"/>
  <c r="Q63" i="30"/>
  <c r="Q63" i="31" s="1"/>
  <c r="Q63" i="32" s="1"/>
  <c r="R63" i="30"/>
  <c r="R63" i="31" s="1"/>
  <c r="R63" i="32" s="1"/>
  <c r="Z63" i="30"/>
  <c r="Z63" i="31" s="1"/>
  <c r="Z63" i="32" s="1"/>
  <c r="AA63" i="30"/>
  <c r="AA63" i="31" s="1"/>
  <c r="AA63" i="32" s="1"/>
  <c r="AB63" i="30"/>
  <c r="AB63" i="31" s="1"/>
  <c r="AB63" i="32" s="1"/>
  <c r="AC63" i="30"/>
  <c r="AC63" i="31" s="1"/>
  <c r="AC63" i="32" s="1"/>
  <c r="AD63" i="30"/>
  <c r="AD63" i="31" s="1"/>
  <c r="AD63" i="32" s="1"/>
  <c r="AE63" i="30"/>
  <c r="AE63" i="31" s="1"/>
  <c r="AE63" i="32" s="1"/>
  <c r="AF63" i="30"/>
  <c r="AF63" i="31" s="1"/>
  <c r="AF63" i="32" s="1"/>
  <c r="AG63" i="30"/>
  <c r="AG63" i="31" s="1"/>
  <c r="AG63" i="32" s="1"/>
  <c r="AH63" i="30"/>
  <c r="AH63" i="31" s="1"/>
  <c r="AH63" i="32" s="1"/>
  <c r="AI63" i="30"/>
  <c r="AI63" i="31" s="1"/>
  <c r="AI63" i="32" s="1"/>
  <c r="AJ63" i="30"/>
  <c r="AJ63" i="31" s="1"/>
  <c r="AJ63" i="32" s="1"/>
  <c r="AK63" i="30"/>
  <c r="AK63" i="31" s="1"/>
  <c r="AK63" i="32" s="1"/>
  <c r="AL63" i="30"/>
  <c r="AL63" i="31" s="1"/>
  <c r="AL63" i="32" s="1"/>
  <c r="AM63" i="30"/>
  <c r="AM63" i="31" s="1"/>
  <c r="AM63" i="32" s="1"/>
  <c r="AN63" i="30"/>
  <c r="AN63" i="31" s="1"/>
  <c r="AN63" i="32" s="1"/>
  <c r="AO63" i="30"/>
  <c r="AO63" i="31" s="1"/>
  <c r="AO63" i="32" s="1"/>
  <c r="AP63" i="30"/>
  <c r="AP63" i="31" s="1"/>
  <c r="AP63" i="32" s="1"/>
  <c r="K64" i="30"/>
  <c r="K64" i="31" s="1"/>
  <c r="K64" i="32" s="1"/>
  <c r="L64" i="30"/>
  <c r="L64" i="31" s="1"/>
  <c r="L64" i="32" s="1"/>
  <c r="M64" i="30"/>
  <c r="M64" i="31" s="1"/>
  <c r="M64" i="32" s="1"/>
  <c r="N64" i="30"/>
  <c r="N64" i="31" s="1"/>
  <c r="N64" i="32" s="1"/>
  <c r="O64" i="30"/>
  <c r="O64" i="31" s="1"/>
  <c r="O64" i="32" s="1"/>
  <c r="P64" i="30"/>
  <c r="P64" i="31" s="1"/>
  <c r="P64" i="32" s="1"/>
  <c r="Q64" i="30"/>
  <c r="Q64" i="31" s="1"/>
  <c r="Q64" i="32" s="1"/>
  <c r="R64" i="30"/>
  <c r="R64" i="31" s="1"/>
  <c r="R64" i="32" s="1"/>
  <c r="Z64" i="30"/>
  <c r="Z64" i="31" s="1"/>
  <c r="Z64" i="32" s="1"/>
  <c r="AA64" i="30"/>
  <c r="AA64" i="31" s="1"/>
  <c r="AA64" i="32" s="1"/>
  <c r="AB64" i="30"/>
  <c r="AB64" i="31" s="1"/>
  <c r="AB64" i="32" s="1"/>
  <c r="AC64" i="30"/>
  <c r="AC64" i="31" s="1"/>
  <c r="AC64" i="32" s="1"/>
  <c r="AD64" i="30"/>
  <c r="AD64" i="31" s="1"/>
  <c r="AD64" i="32" s="1"/>
  <c r="AE64" i="30"/>
  <c r="AE64" i="31" s="1"/>
  <c r="AE64" i="32" s="1"/>
  <c r="AF64" i="30"/>
  <c r="AF64" i="31" s="1"/>
  <c r="AF64" i="32" s="1"/>
  <c r="AG64" i="30"/>
  <c r="AG64" i="31" s="1"/>
  <c r="AG64" i="32" s="1"/>
  <c r="AH64" i="30"/>
  <c r="AH64" i="31" s="1"/>
  <c r="AH64" i="32" s="1"/>
  <c r="AI64" i="30"/>
  <c r="AI64" i="31" s="1"/>
  <c r="AI64" i="32" s="1"/>
  <c r="AJ64" i="30"/>
  <c r="AJ64" i="31" s="1"/>
  <c r="AJ64" i="32" s="1"/>
  <c r="AK64" i="30"/>
  <c r="AK64" i="31" s="1"/>
  <c r="AK64" i="32" s="1"/>
  <c r="AL64" i="30"/>
  <c r="AL64" i="31" s="1"/>
  <c r="AL64" i="32" s="1"/>
  <c r="AM64" i="30"/>
  <c r="AM64" i="31" s="1"/>
  <c r="AM64" i="32" s="1"/>
  <c r="AN64" i="30"/>
  <c r="AN64" i="31" s="1"/>
  <c r="AN64" i="32" s="1"/>
  <c r="AO64" i="30"/>
  <c r="AO64" i="31" s="1"/>
  <c r="AO64" i="32" s="1"/>
  <c r="AP64" i="30"/>
  <c r="AP64" i="31" s="1"/>
  <c r="AP64" i="32" s="1"/>
  <c r="K65" i="30"/>
  <c r="K65" i="31" s="1"/>
  <c r="K65" i="32" s="1"/>
  <c r="L65" i="30"/>
  <c r="L65" i="31" s="1"/>
  <c r="L65" i="32" s="1"/>
  <c r="M65" i="30"/>
  <c r="M65" i="31" s="1"/>
  <c r="M65" i="32" s="1"/>
  <c r="N65" i="30"/>
  <c r="N65" i="31" s="1"/>
  <c r="N65" i="32" s="1"/>
  <c r="O65" i="30"/>
  <c r="O65" i="31" s="1"/>
  <c r="O65" i="32" s="1"/>
  <c r="P65" i="30"/>
  <c r="P65" i="31" s="1"/>
  <c r="P65" i="32" s="1"/>
  <c r="Q65" i="30"/>
  <c r="Q65" i="31" s="1"/>
  <c r="Q65" i="32" s="1"/>
  <c r="R65" i="30"/>
  <c r="R65" i="31" s="1"/>
  <c r="R65" i="32" s="1"/>
  <c r="Z65" i="30"/>
  <c r="Z65" i="31" s="1"/>
  <c r="Z65" i="32" s="1"/>
  <c r="AA65" i="30"/>
  <c r="AA65" i="31" s="1"/>
  <c r="AA65" i="32" s="1"/>
  <c r="AB65" i="30"/>
  <c r="AB65" i="31" s="1"/>
  <c r="AB65" i="32" s="1"/>
  <c r="AC65" i="30"/>
  <c r="AC65" i="31" s="1"/>
  <c r="AC65" i="32" s="1"/>
  <c r="AD65" i="30"/>
  <c r="AD65" i="31" s="1"/>
  <c r="AD65" i="32" s="1"/>
  <c r="AE65" i="30"/>
  <c r="AE65" i="31" s="1"/>
  <c r="AE65" i="32" s="1"/>
  <c r="AF65" i="30"/>
  <c r="AF65" i="31" s="1"/>
  <c r="AF65" i="32" s="1"/>
  <c r="AG65" i="30"/>
  <c r="AG65" i="31" s="1"/>
  <c r="AG65" i="32" s="1"/>
  <c r="AH65" i="30"/>
  <c r="AH65" i="31" s="1"/>
  <c r="AH65" i="32" s="1"/>
  <c r="AI65" i="30"/>
  <c r="AI65" i="31" s="1"/>
  <c r="AI65" i="32" s="1"/>
  <c r="AJ65" i="30"/>
  <c r="AJ65" i="31" s="1"/>
  <c r="AJ65" i="32" s="1"/>
  <c r="AK65" i="30"/>
  <c r="AK65" i="31" s="1"/>
  <c r="AK65" i="32" s="1"/>
  <c r="AL65" i="30"/>
  <c r="AL65" i="31" s="1"/>
  <c r="AL65" i="32" s="1"/>
  <c r="AM65" i="30"/>
  <c r="AM65" i="31" s="1"/>
  <c r="AM65" i="32" s="1"/>
  <c r="AN65" i="30"/>
  <c r="AN65" i="31" s="1"/>
  <c r="AN65" i="32" s="1"/>
  <c r="AO65" i="30"/>
  <c r="AO65" i="31" s="1"/>
  <c r="AO65" i="32" s="1"/>
  <c r="AP65" i="30"/>
  <c r="AP65" i="31" s="1"/>
  <c r="AP65" i="32" s="1"/>
  <c r="K66" i="30"/>
  <c r="K66" i="31" s="1"/>
  <c r="K66" i="32" s="1"/>
  <c r="L66" i="30"/>
  <c r="L66" i="31" s="1"/>
  <c r="L66" i="32" s="1"/>
  <c r="M66" i="30"/>
  <c r="M66" i="31" s="1"/>
  <c r="M66" i="32" s="1"/>
  <c r="N66" i="30"/>
  <c r="N66" i="31" s="1"/>
  <c r="N66" i="32" s="1"/>
  <c r="O66" i="30"/>
  <c r="O66" i="31" s="1"/>
  <c r="O66" i="32" s="1"/>
  <c r="P66" i="30"/>
  <c r="P66" i="31" s="1"/>
  <c r="P66" i="32" s="1"/>
  <c r="Q66" i="30"/>
  <c r="Q66" i="31" s="1"/>
  <c r="Q66" i="32" s="1"/>
  <c r="R66" i="30"/>
  <c r="R66" i="31" s="1"/>
  <c r="R66" i="32" s="1"/>
  <c r="Z66" i="30"/>
  <c r="Z66" i="31" s="1"/>
  <c r="Z66" i="32" s="1"/>
  <c r="AA66" i="30"/>
  <c r="AA66" i="31" s="1"/>
  <c r="AA66" i="32" s="1"/>
  <c r="AB66" i="30"/>
  <c r="AB66" i="31" s="1"/>
  <c r="AB66" i="32" s="1"/>
  <c r="AC66" i="30"/>
  <c r="AC66" i="31" s="1"/>
  <c r="AC66" i="32" s="1"/>
  <c r="AD66" i="30"/>
  <c r="AD66" i="31" s="1"/>
  <c r="AD66" i="32" s="1"/>
  <c r="AE66" i="30"/>
  <c r="AE66" i="31" s="1"/>
  <c r="AE66" i="32" s="1"/>
  <c r="AF66" i="30"/>
  <c r="AF66" i="31" s="1"/>
  <c r="AF66" i="32" s="1"/>
  <c r="AG66" i="30"/>
  <c r="AG66" i="31" s="1"/>
  <c r="AG66" i="32" s="1"/>
  <c r="AH66" i="30"/>
  <c r="AH66" i="31" s="1"/>
  <c r="AH66" i="32" s="1"/>
  <c r="AI66" i="30"/>
  <c r="AI66" i="31" s="1"/>
  <c r="AI66" i="32" s="1"/>
  <c r="AJ66" i="30"/>
  <c r="AJ66" i="31" s="1"/>
  <c r="AJ66" i="32" s="1"/>
  <c r="AK66" i="30"/>
  <c r="AK66" i="31" s="1"/>
  <c r="AK66" i="32" s="1"/>
  <c r="AL66" i="30"/>
  <c r="AL66" i="31" s="1"/>
  <c r="AL66" i="32" s="1"/>
  <c r="AM66" i="30"/>
  <c r="AM66" i="31" s="1"/>
  <c r="AM66" i="32" s="1"/>
  <c r="AN66" i="30"/>
  <c r="AN66" i="31" s="1"/>
  <c r="AN66" i="32" s="1"/>
  <c r="AO66" i="30"/>
  <c r="AO66" i="31" s="1"/>
  <c r="AO66" i="32" s="1"/>
  <c r="AP66" i="30"/>
  <c r="AP66" i="31" s="1"/>
  <c r="AP66" i="32" s="1"/>
  <c r="K67" i="30"/>
  <c r="K67" i="31" s="1"/>
  <c r="K67" i="32" s="1"/>
  <c r="L67" i="30"/>
  <c r="L67" i="31" s="1"/>
  <c r="L67" i="32" s="1"/>
  <c r="M67" i="30"/>
  <c r="M67" i="31" s="1"/>
  <c r="M67" i="32" s="1"/>
  <c r="N67" i="30"/>
  <c r="N67" i="31" s="1"/>
  <c r="N67" i="32" s="1"/>
  <c r="O67" i="30"/>
  <c r="O67" i="31" s="1"/>
  <c r="O67" i="32" s="1"/>
  <c r="P67" i="30"/>
  <c r="P67" i="31" s="1"/>
  <c r="P67" i="32" s="1"/>
  <c r="Q67" i="30"/>
  <c r="Q67" i="31" s="1"/>
  <c r="Q67" i="32" s="1"/>
  <c r="R67" i="30"/>
  <c r="R67" i="31" s="1"/>
  <c r="R67" i="32" s="1"/>
  <c r="Z67" i="30"/>
  <c r="Z67" i="31" s="1"/>
  <c r="Z67" i="32" s="1"/>
  <c r="AA67" i="30"/>
  <c r="AA67" i="31" s="1"/>
  <c r="AA67" i="32" s="1"/>
  <c r="AB67" i="30"/>
  <c r="AB67" i="31" s="1"/>
  <c r="AB67" i="32" s="1"/>
  <c r="AC67" i="30"/>
  <c r="AC67" i="31" s="1"/>
  <c r="AC67" i="32" s="1"/>
  <c r="AD67" i="30"/>
  <c r="AD67" i="31" s="1"/>
  <c r="AD67" i="32" s="1"/>
  <c r="AE67" i="30"/>
  <c r="AE67" i="31" s="1"/>
  <c r="AE67" i="32" s="1"/>
  <c r="AF67" i="30"/>
  <c r="AF67" i="31" s="1"/>
  <c r="AF67" i="32" s="1"/>
  <c r="AG67" i="30"/>
  <c r="AG67" i="31" s="1"/>
  <c r="AG67" i="32" s="1"/>
  <c r="AH67" i="30"/>
  <c r="AH67" i="31" s="1"/>
  <c r="AH67" i="32" s="1"/>
  <c r="AI67" i="30"/>
  <c r="AI67" i="31" s="1"/>
  <c r="AI67" i="32" s="1"/>
  <c r="AJ67" i="30"/>
  <c r="AJ67" i="31" s="1"/>
  <c r="AJ67" i="32" s="1"/>
  <c r="AK67" i="30"/>
  <c r="AK67" i="31" s="1"/>
  <c r="AK67" i="32" s="1"/>
  <c r="AL67" i="30"/>
  <c r="AL67" i="31" s="1"/>
  <c r="AL67" i="32" s="1"/>
  <c r="AM67" i="30"/>
  <c r="AM67" i="31" s="1"/>
  <c r="AM67" i="32" s="1"/>
  <c r="AN67" i="30"/>
  <c r="AN67" i="31" s="1"/>
  <c r="AN67" i="32" s="1"/>
  <c r="AO67" i="30"/>
  <c r="AO67" i="31" s="1"/>
  <c r="AO67" i="32" s="1"/>
  <c r="AP67" i="30"/>
  <c r="AP67" i="31" s="1"/>
  <c r="AP67" i="32" s="1"/>
  <c r="K68" i="30"/>
  <c r="K68" i="31" s="1"/>
  <c r="K68" i="32" s="1"/>
  <c r="L68" i="30"/>
  <c r="L68" i="31" s="1"/>
  <c r="L68" i="32" s="1"/>
  <c r="M68" i="30"/>
  <c r="M68" i="31" s="1"/>
  <c r="M68" i="32" s="1"/>
  <c r="N68" i="30"/>
  <c r="N68" i="31" s="1"/>
  <c r="N68" i="32" s="1"/>
  <c r="O68" i="30"/>
  <c r="O68" i="31" s="1"/>
  <c r="O68" i="32" s="1"/>
  <c r="P68" i="30"/>
  <c r="P68" i="31" s="1"/>
  <c r="P68" i="32" s="1"/>
  <c r="Q68" i="30"/>
  <c r="Q68" i="31" s="1"/>
  <c r="Q68" i="32" s="1"/>
  <c r="R68" i="30"/>
  <c r="R68" i="31" s="1"/>
  <c r="R68" i="32" s="1"/>
  <c r="Z68" i="30"/>
  <c r="Z68" i="31" s="1"/>
  <c r="Z68" i="32" s="1"/>
  <c r="AA68" i="30"/>
  <c r="AA68" i="31" s="1"/>
  <c r="AA68" i="32" s="1"/>
  <c r="AB68" i="30"/>
  <c r="AB68" i="31" s="1"/>
  <c r="AB68" i="32" s="1"/>
  <c r="AC68" i="30"/>
  <c r="AC68" i="31" s="1"/>
  <c r="AC68" i="32" s="1"/>
  <c r="AD68" i="30"/>
  <c r="AD68" i="31" s="1"/>
  <c r="AD68" i="32" s="1"/>
  <c r="AE68" i="30"/>
  <c r="AE68" i="31" s="1"/>
  <c r="AE68" i="32" s="1"/>
  <c r="AF68" i="30"/>
  <c r="AF68" i="31" s="1"/>
  <c r="AF68" i="32" s="1"/>
  <c r="AG68" i="30"/>
  <c r="AG68" i="31" s="1"/>
  <c r="AG68" i="32" s="1"/>
  <c r="AH68" i="30"/>
  <c r="AH68" i="31" s="1"/>
  <c r="AH68" i="32" s="1"/>
  <c r="AI68" i="30"/>
  <c r="AI68" i="31" s="1"/>
  <c r="AI68" i="32" s="1"/>
  <c r="AJ68" i="30"/>
  <c r="AJ68" i="31" s="1"/>
  <c r="AJ68" i="32" s="1"/>
  <c r="AK68" i="30"/>
  <c r="AK68" i="31" s="1"/>
  <c r="AK68" i="32" s="1"/>
  <c r="AL68" i="30"/>
  <c r="AL68" i="31" s="1"/>
  <c r="AL68" i="32" s="1"/>
  <c r="AM68" i="30"/>
  <c r="AM68" i="31" s="1"/>
  <c r="AM68" i="32" s="1"/>
  <c r="AN68" i="30"/>
  <c r="AN68" i="31" s="1"/>
  <c r="AN68" i="32" s="1"/>
  <c r="AO68" i="30"/>
  <c r="AO68" i="31" s="1"/>
  <c r="AO68" i="32" s="1"/>
  <c r="AP68" i="30"/>
  <c r="AP68" i="31" s="1"/>
  <c r="AP68" i="32" s="1"/>
  <c r="K69" i="30"/>
  <c r="K69" i="31" s="1"/>
  <c r="K69" i="32" s="1"/>
  <c r="L69" i="30"/>
  <c r="L69" i="31" s="1"/>
  <c r="L69" i="32" s="1"/>
  <c r="M69" i="30"/>
  <c r="M69" i="31" s="1"/>
  <c r="M69" i="32" s="1"/>
  <c r="N69" i="30"/>
  <c r="N69" i="31" s="1"/>
  <c r="N69" i="32" s="1"/>
  <c r="O69" i="30"/>
  <c r="O69" i="31" s="1"/>
  <c r="O69" i="32" s="1"/>
  <c r="P69" i="30"/>
  <c r="P69" i="31" s="1"/>
  <c r="P69" i="32" s="1"/>
  <c r="Q69" i="30"/>
  <c r="Q69" i="31" s="1"/>
  <c r="Q69" i="32" s="1"/>
  <c r="R69" i="30"/>
  <c r="R69" i="31" s="1"/>
  <c r="R69" i="32" s="1"/>
  <c r="Z69" i="30"/>
  <c r="Z69" i="31" s="1"/>
  <c r="Z69" i="32" s="1"/>
  <c r="AA69" i="30"/>
  <c r="AA69" i="31" s="1"/>
  <c r="AA69" i="32" s="1"/>
  <c r="AB69" i="30"/>
  <c r="AB69" i="31" s="1"/>
  <c r="AB69" i="32" s="1"/>
  <c r="AC69" i="30"/>
  <c r="AC69" i="31" s="1"/>
  <c r="AC69" i="32" s="1"/>
  <c r="AD69" i="30"/>
  <c r="AD69" i="31" s="1"/>
  <c r="AD69" i="32" s="1"/>
  <c r="AE69" i="30"/>
  <c r="AE69" i="31" s="1"/>
  <c r="AE69" i="32" s="1"/>
  <c r="AF69" i="30"/>
  <c r="AF69" i="31" s="1"/>
  <c r="AF69" i="32" s="1"/>
  <c r="AG69" i="30"/>
  <c r="AG69" i="31" s="1"/>
  <c r="AG69" i="32" s="1"/>
  <c r="AH69" i="30"/>
  <c r="AH69" i="31" s="1"/>
  <c r="AH69" i="32" s="1"/>
  <c r="AI69" i="30"/>
  <c r="AI69" i="31" s="1"/>
  <c r="AI69" i="32" s="1"/>
  <c r="AJ69" i="30"/>
  <c r="AJ69" i="31" s="1"/>
  <c r="AJ69" i="32" s="1"/>
  <c r="AK69" i="30"/>
  <c r="AK69" i="31" s="1"/>
  <c r="AK69" i="32" s="1"/>
  <c r="AL69" i="30"/>
  <c r="AL69" i="31" s="1"/>
  <c r="AL69" i="32" s="1"/>
  <c r="AM69" i="30"/>
  <c r="AM69" i="31" s="1"/>
  <c r="AM69" i="32" s="1"/>
  <c r="AN69" i="30"/>
  <c r="AN69" i="31" s="1"/>
  <c r="AN69" i="32" s="1"/>
  <c r="AO69" i="30"/>
  <c r="AO69" i="31" s="1"/>
  <c r="AO69" i="32" s="1"/>
  <c r="AP69" i="30"/>
  <c r="AP69" i="31" s="1"/>
  <c r="AP69" i="32" s="1"/>
  <c r="K70" i="30"/>
  <c r="K70" i="31" s="1"/>
  <c r="K70" i="32" s="1"/>
  <c r="L70" i="30"/>
  <c r="L70" i="31" s="1"/>
  <c r="L70" i="32" s="1"/>
  <c r="M70" i="30"/>
  <c r="M70" i="31" s="1"/>
  <c r="M70" i="32" s="1"/>
  <c r="N70" i="30"/>
  <c r="N70" i="31" s="1"/>
  <c r="N70" i="32" s="1"/>
  <c r="O70" i="30"/>
  <c r="O70" i="31" s="1"/>
  <c r="O70" i="32" s="1"/>
  <c r="P70" i="30"/>
  <c r="P70" i="31" s="1"/>
  <c r="P70" i="32" s="1"/>
  <c r="Q70" i="30"/>
  <c r="Q70" i="31" s="1"/>
  <c r="Q70" i="32" s="1"/>
  <c r="R70" i="30"/>
  <c r="R70" i="31" s="1"/>
  <c r="R70" i="32" s="1"/>
  <c r="Z70" i="30"/>
  <c r="Z70" i="31" s="1"/>
  <c r="Z70" i="32" s="1"/>
  <c r="AA70" i="30"/>
  <c r="AA70" i="31" s="1"/>
  <c r="AA70" i="32" s="1"/>
  <c r="AB70" i="30"/>
  <c r="AB70" i="31" s="1"/>
  <c r="AB70" i="32" s="1"/>
  <c r="AC70" i="30"/>
  <c r="AC70" i="31" s="1"/>
  <c r="AC70" i="32" s="1"/>
  <c r="AD70" i="30"/>
  <c r="AD70" i="31" s="1"/>
  <c r="AD70" i="32" s="1"/>
  <c r="AE70" i="30"/>
  <c r="AE70" i="31" s="1"/>
  <c r="AE70" i="32" s="1"/>
  <c r="AF70" i="30"/>
  <c r="AF70" i="31" s="1"/>
  <c r="AF70" i="32" s="1"/>
  <c r="AG70" i="30"/>
  <c r="AG70" i="31" s="1"/>
  <c r="AG70" i="32" s="1"/>
  <c r="AH70" i="30"/>
  <c r="AH70" i="31" s="1"/>
  <c r="AH70" i="32" s="1"/>
  <c r="AI70" i="30"/>
  <c r="AI70" i="31" s="1"/>
  <c r="AI70" i="32" s="1"/>
  <c r="AJ70" i="30"/>
  <c r="AJ70" i="31" s="1"/>
  <c r="AJ70" i="32" s="1"/>
  <c r="AK70" i="30"/>
  <c r="AK70" i="31" s="1"/>
  <c r="AK70" i="32" s="1"/>
  <c r="AL70" i="30"/>
  <c r="AL70" i="31" s="1"/>
  <c r="AL70" i="32" s="1"/>
  <c r="AM70" i="30"/>
  <c r="AM70" i="31" s="1"/>
  <c r="AM70" i="32" s="1"/>
  <c r="AN70" i="30"/>
  <c r="AN70" i="31" s="1"/>
  <c r="AN70" i="32" s="1"/>
  <c r="AO70" i="30"/>
  <c r="AO70" i="31" s="1"/>
  <c r="AO70" i="32" s="1"/>
  <c r="AP70" i="30"/>
  <c r="AP70" i="31" s="1"/>
  <c r="AP70" i="32" s="1"/>
  <c r="K71" i="30"/>
  <c r="K71" i="31" s="1"/>
  <c r="K71" i="32" s="1"/>
  <c r="L71" i="30"/>
  <c r="L71" i="31" s="1"/>
  <c r="L71" i="32" s="1"/>
  <c r="M71" i="30"/>
  <c r="M71" i="31" s="1"/>
  <c r="M71" i="32" s="1"/>
  <c r="N71" i="30"/>
  <c r="N71" i="31" s="1"/>
  <c r="N71" i="32" s="1"/>
  <c r="O71" i="30"/>
  <c r="O71" i="31" s="1"/>
  <c r="O71" i="32" s="1"/>
  <c r="P71" i="30"/>
  <c r="P71" i="31" s="1"/>
  <c r="P71" i="32" s="1"/>
  <c r="Q71" i="30"/>
  <c r="Q71" i="31" s="1"/>
  <c r="Q71" i="32" s="1"/>
  <c r="R71" i="30"/>
  <c r="R71" i="31" s="1"/>
  <c r="R71" i="32" s="1"/>
  <c r="Z71" i="30"/>
  <c r="Z71" i="31" s="1"/>
  <c r="Z71" i="32" s="1"/>
  <c r="AA71" i="30"/>
  <c r="AA71" i="31" s="1"/>
  <c r="AA71" i="32" s="1"/>
  <c r="AB71" i="30"/>
  <c r="AB71" i="31" s="1"/>
  <c r="AB71" i="32" s="1"/>
  <c r="AC71" i="30"/>
  <c r="AC71" i="31" s="1"/>
  <c r="AC71" i="32" s="1"/>
  <c r="AD71" i="30"/>
  <c r="AD71" i="31" s="1"/>
  <c r="AD71" i="32" s="1"/>
  <c r="AE71" i="30"/>
  <c r="AE71" i="31" s="1"/>
  <c r="AE71" i="32" s="1"/>
  <c r="AF71" i="30"/>
  <c r="AF71" i="31" s="1"/>
  <c r="AF71" i="32" s="1"/>
  <c r="AG71" i="30"/>
  <c r="AG71" i="31" s="1"/>
  <c r="AG71" i="32" s="1"/>
  <c r="AH71" i="30"/>
  <c r="AH71" i="31" s="1"/>
  <c r="AH71" i="32" s="1"/>
  <c r="AI71" i="30"/>
  <c r="AI71" i="31" s="1"/>
  <c r="AI71" i="32" s="1"/>
  <c r="AJ71" i="30"/>
  <c r="AJ71" i="31" s="1"/>
  <c r="AJ71" i="32" s="1"/>
  <c r="AK71" i="30"/>
  <c r="AK71" i="31" s="1"/>
  <c r="AK71" i="32" s="1"/>
  <c r="AL71" i="30"/>
  <c r="AL71" i="31" s="1"/>
  <c r="AL71" i="32" s="1"/>
  <c r="AM71" i="30"/>
  <c r="AM71" i="31" s="1"/>
  <c r="AM71" i="32" s="1"/>
  <c r="AN71" i="30"/>
  <c r="AN71" i="31" s="1"/>
  <c r="AN71" i="32" s="1"/>
  <c r="AO71" i="30"/>
  <c r="AO71" i="31" s="1"/>
  <c r="AO71" i="32" s="1"/>
  <c r="AP71" i="30"/>
  <c r="AP71" i="31" s="1"/>
  <c r="AP71" i="32" s="1"/>
  <c r="K72" i="30"/>
  <c r="K72" i="31" s="1"/>
  <c r="K72" i="32" s="1"/>
  <c r="L72" i="30"/>
  <c r="L72" i="31" s="1"/>
  <c r="L72" i="32" s="1"/>
  <c r="M72" i="30"/>
  <c r="M72" i="31" s="1"/>
  <c r="M72" i="32" s="1"/>
  <c r="N72" i="30"/>
  <c r="N72" i="31" s="1"/>
  <c r="N72" i="32" s="1"/>
  <c r="O72" i="30"/>
  <c r="O72" i="31" s="1"/>
  <c r="O72" i="32" s="1"/>
  <c r="P72" i="30"/>
  <c r="P72" i="31" s="1"/>
  <c r="P72" i="32" s="1"/>
  <c r="Q72" i="30"/>
  <c r="Q72" i="31" s="1"/>
  <c r="Q72" i="32" s="1"/>
  <c r="R72" i="30"/>
  <c r="R72" i="31" s="1"/>
  <c r="R72" i="32" s="1"/>
  <c r="Z72" i="30"/>
  <c r="Z72" i="31" s="1"/>
  <c r="Z72" i="32" s="1"/>
  <c r="AA72" i="30"/>
  <c r="AA72" i="31" s="1"/>
  <c r="AA72" i="32" s="1"/>
  <c r="AB72" i="30"/>
  <c r="AB72" i="31" s="1"/>
  <c r="AB72" i="32" s="1"/>
  <c r="AC72" i="30"/>
  <c r="AC72" i="31" s="1"/>
  <c r="AC72" i="32" s="1"/>
  <c r="AD72" i="30"/>
  <c r="AD72" i="31" s="1"/>
  <c r="AD72" i="32" s="1"/>
  <c r="AE72" i="30"/>
  <c r="AE72" i="31" s="1"/>
  <c r="AE72" i="32" s="1"/>
  <c r="AF72" i="30"/>
  <c r="AF72" i="31" s="1"/>
  <c r="AF72" i="32" s="1"/>
  <c r="AG72" i="30"/>
  <c r="AG72" i="31" s="1"/>
  <c r="AG72" i="32" s="1"/>
  <c r="AH72" i="30"/>
  <c r="AH72" i="31" s="1"/>
  <c r="AH72" i="32" s="1"/>
  <c r="AI72" i="30"/>
  <c r="AI72" i="31" s="1"/>
  <c r="AI72" i="32" s="1"/>
  <c r="AJ72" i="30"/>
  <c r="AJ72" i="31" s="1"/>
  <c r="AJ72" i="32" s="1"/>
  <c r="AK72" i="30"/>
  <c r="AK72" i="31" s="1"/>
  <c r="AK72" i="32" s="1"/>
  <c r="AL72" i="30"/>
  <c r="AL72" i="31" s="1"/>
  <c r="AL72" i="32" s="1"/>
  <c r="AM72" i="30"/>
  <c r="AM72" i="31" s="1"/>
  <c r="AM72" i="32" s="1"/>
  <c r="AN72" i="30"/>
  <c r="AN72" i="31" s="1"/>
  <c r="AN72" i="32" s="1"/>
  <c r="AO72" i="30"/>
  <c r="AO72" i="31" s="1"/>
  <c r="AO72" i="32" s="1"/>
  <c r="AP72" i="30"/>
  <c r="AP72" i="31" s="1"/>
  <c r="AP72" i="32" s="1"/>
  <c r="K73" i="30"/>
  <c r="K73" i="31" s="1"/>
  <c r="K73" i="32" s="1"/>
  <c r="L73" i="30"/>
  <c r="L73" i="31" s="1"/>
  <c r="L73" i="32" s="1"/>
  <c r="M73" i="30"/>
  <c r="M73" i="31" s="1"/>
  <c r="M73" i="32" s="1"/>
  <c r="N73" i="30"/>
  <c r="N73" i="31" s="1"/>
  <c r="N73" i="32" s="1"/>
  <c r="O73" i="30"/>
  <c r="O73" i="31" s="1"/>
  <c r="O73" i="32" s="1"/>
  <c r="P73" i="30"/>
  <c r="P73" i="31" s="1"/>
  <c r="P73" i="32" s="1"/>
  <c r="Q73" i="30"/>
  <c r="Q73" i="31" s="1"/>
  <c r="Q73" i="32" s="1"/>
  <c r="R73" i="30"/>
  <c r="R73" i="31" s="1"/>
  <c r="R73" i="32" s="1"/>
  <c r="Z73" i="30"/>
  <c r="Z73" i="31" s="1"/>
  <c r="Z73" i="32" s="1"/>
  <c r="AA73" i="30"/>
  <c r="AA73" i="31" s="1"/>
  <c r="AA73" i="32" s="1"/>
  <c r="AB73" i="30"/>
  <c r="AB73" i="31" s="1"/>
  <c r="AB73" i="32" s="1"/>
  <c r="AC73" i="30"/>
  <c r="AC73" i="31" s="1"/>
  <c r="AC73" i="32" s="1"/>
  <c r="AD73" i="30"/>
  <c r="AD73" i="31" s="1"/>
  <c r="AD73" i="32" s="1"/>
  <c r="AE73" i="30"/>
  <c r="AE73" i="31" s="1"/>
  <c r="AE73" i="32" s="1"/>
  <c r="AF73" i="30"/>
  <c r="AF73" i="31" s="1"/>
  <c r="AF73" i="32" s="1"/>
  <c r="AG73" i="30"/>
  <c r="AG73" i="31" s="1"/>
  <c r="AG73" i="32" s="1"/>
  <c r="AH73" i="30"/>
  <c r="AH73" i="31" s="1"/>
  <c r="AH73" i="32" s="1"/>
  <c r="AI73" i="30"/>
  <c r="AI73" i="31" s="1"/>
  <c r="AI73" i="32" s="1"/>
  <c r="AJ73" i="30"/>
  <c r="AJ73" i="31" s="1"/>
  <c r="AJ73" i="32" s="1"/>
  <c r="AK73" i="30"/>
  <c r="AK73" i="31" s="1"/>
  <c r="AK73" i="32" s="1"/>
  <c r="AL73" i="30"/>
  <c r="AL73" i="31" s="1"/>
  <c r="AL73" i="32" s="1"/>
  <c r="AM73" i="30"/>
  <c r="AM73" i="31" s="1"/>
  <c r="AM73" i="32" s="1"/>
  <c r="AN73" i="30"/>
  <c r="AN73" i="31" s="1"/>
  <c r="AN73" i="32" s="1"/>
  <c r="AO73" i="30"/>
  <c r="AO73" i="31" s="1"/>
  <c r="AO73" i="32" s="1"/>
  <c r="AP73" i="30"/>
  <c r="AP73" i="31" s="1"/>
  <c r="AP73" i="32" s="1"/>
  <c r="K74" i="30"/>
  <c r="K74" i="31" s="1"/>
  <c r="K74" i="32" s="1"/>
  <c r="L74" i="30"/>
  <c r="L74" i="31" s="1"/>
  <c r="L74" i="32" s="1"/>
  <c r="M74" i="30"/>
  <c r="M74" i="31" s="1"/>
  <c r="M74" i="32" s="1"/>
  <c r="N74" i="30"/>
  <c r="N74" i="31" s="1"/>
  <c r="N74" i="32" s="1"/>
  <c r="O74" i="30"/>
  <c r="O74" i="31" s="1"/>
  <c r="O74" i="32" s="1"/>
  <c r="P74" i="30"/>
  <c r="P74" i="31" s="1"/>
  <c r="P74" i="32" s="1"/>
  <c r="Q74" i="30"/>
  <c r="Q74" i="31" s="1"/>
  <c r="Q74" i="32" s="1"/>
  <c r="R74" i="30"/>
  <c r="R74" i="31" s="1"/>
  <c r="R74" i="32" s="1"/>
  <c r="Z74" i="30"/>
  <c r="Z74" i="31" s="1"/>
  <c r="Z74" i="32" s="1"/>
  <c r="AA74" i="30"/>
  <c r="AA74" i="31" s="1"/>
  <c r="AA74" i="32" s="1"/>
  <c r="AB74" i="30"/>
  <c r="AB74" i="31" s="1"/>
  <c r="AB74" i="32" s="1"/>
  <c r="AC74" i="30"/>
  <c r="AC74" i="31" s="1"/>
  <c r="AC74" i="32" s="1"/>
  <c r="AD74" i="30"/>
  <c r="AD74" i="31" s="1"/>
  <c r="AD74" i="32" s="1"/>
  <c r="AE74" i="30"/>
  <c r="AE74" i="31" s="1"/>
  <c r="AE74" i="32" s="1"/>
  <c r="AF74" i="30"/>
  <c r="AF74" i="31" s="1"/>
  <c r="AF74" i="32" s="1"/>
  <c r="AG74" i="30"/>
  <c r="AG74" i="31" s="1"/>
  <c r="AG74" i="32" s="1"/>
  <c r="AH74" i="30"/>
  <c r="AH74" i="31" s="1"/>
  <c r="AH74" i="32" s="1"/>
  <c r="AI74" i="30"/>
  <c r="AI74" i="31" s="1"/>
  <c r="AI74" i="32" s="1"/>
  <c r="AJ74" i="30"/>
  <c r="AJ74" i="31" s="1"/>
  <c r="AJ74" i="32" s="1"/>
  <c r="AK74" i="30"/>
  <c r="AK74" i="31" s="1"/>
  <c r="AK74" i="32" s="1"/>
  <c r="AL74" i="30"/>
  <c r="AL74" i="31" s="1"/>
  <c r="AL74" i="32" s="1"/>
  <c r="AM74" i="30"/>
  <c r="AM74" i="31" s="1"/>
  <c r="AM74" i="32" s="1"/>
  <c r="AN74" i="30"/>
  <c r="AN74" i="31" s="1"/>
  <c r="AN74" i="32" s="1"/>
  <c r="AO74" i="30"/>
  <c r="AO74" i="31" s="1"/>
  <c r="AO74" i="32" s="1"/>
  <c r="AP74" i="30"/>
  <c r="AP74" i="31" s="1"/>
  <c r="AP74" i="32" s="1"/>
  <c r="K75" i="30"/>
  <c r="K75" i="31" s="1"/>
  <c r="K75" i="32" s="1"/>
  <c r="L75" i="30"/>
  <c r="L75" i="31" s="1"/>
  <c r="L75" i="32" s="1"/>
  <c r="M75" i="30"/>
  <c r="M75" i="31" s="1"/>
  <c r="M75" i="32" s="1"/>
  <c r="N75" i="30"/>
  <c r="N75" i="31" s="1"/>
  <c r="N75" i="32" s="1"/>
  <c r="O75" i="30"/>
  <c r="O75" i="31" s="1"/>
  <c r="O75" i="32" s="1"/>
  <c r="P75" i="30"/>
  <c r="P75" i="31" s="1"/>
  <c r="P75" i="32" s="1"/>
  <c r="Q75" i="30"/>
  <c r="Q75" i="31" s="1"/>
  <c r="Q75" i="32" s="1"/>
  <c r="R75" i="30"/>
  <c r="R75" i="31" s="1"/>
  <c r="R75" i="32" s="1"/>
  <c r="Z75" i="30"/>
  <c r="Z75" i="31" s="1"/>
  <c r="Z75" i="32" s="1"/>
  <c r="AA75" i="30"/>
  <c r="AA75" i="31" s="1"/>
  <c r="AA75" i="32" s="1"/>
  <c r="AB75" i="30"/>
  <c r="AB75" i="31" s="1"/>
  <c r="AB75" i="32" s="1"/>
  <c r="AC75" i="30"/>
  <c r="AC75" i="31" s="1"/>
  <c r="AC75" i="32" s="1"/>
  <c r="AD75" i="30"/>
  <c r="AD75" i="31" s="1"/>
  <c r="AD75" i="32" s="1"/>
  <c r="AE75" i="30"/>
  <c r="AE75" i="31" s="1"/>
  <c r="AE75" i="32" s="1"/>
  <c r="AF75" i="30"/>
  <c r="AF75" i="31" s="1"/>
  <c r="AF75" i="32" s="1"/>
  <c r="AG75" i="30"/>
  <c r="AG75" i="31" s="1"/>
  <c r="AG75" i="32" s="1"/>
  <c r="AH75" i="30"/>
  <c r="AH75" i="31" s="1"/>
  <c r="AH75" i="32" s="1"/>
  <c r="AI75" i="30"/>
  <c r="AI75" i="31" s="1"/>
  <c r="AI75" i="32" s="1"/>
  <c r="AJ75" i="30"/>
  <c r="AJ75" i="31" s="1"/>
  <c r="AJ75" i="32" s="1"/>
  <c r="AK75" i="30"/>
  <c r="AK75" i="31" s="1"/>
  <c r="AK75" i="32" s="1"/>
  <c r="AL75" i="30"/>
  <c r="AL75" i="31" s="1"/>
  <c r="AL75" i="32" s="1"/>
  <c r="AM75" i="30"/>
  <c r="AM75" i="31" s="1"/>
  <c r="AM75" i="32" s="1"/>
  <c r="AN75" i="30"/>
  <c r="AN75" i="31" s="1"/>
  <c r="AN75" i="32" s="1"/>
  <c r="AO75" i="30"/>
  <c r="AO75" i="31" s="1"/>
  <c r="AO75" i="32" s="1"/>
  <c r="AP75" i="30"/>
  <c r="AP75" i="31" s="1"/>
  <c r="AP75" i="32" s="1"/>
  <c r="K76" i="30"/>
  <c r="K76" i="31" s="1"/>
  <c r="K76" i="32" s="1"/>
  <c r="L76" i="30"/>
  <c r="L76" i="31" s="1"/>
  <c r="L76" i="32" s="1"/>
  <c r="M76" i="30"/>
  <c r="M76" i="31" s="1"/>
  <c r="M76" i="32" s="1"/>
  <c r="N76" i="30"/>
  <c r="N76" i="31" s="1"/>
  <c r="N76" i="32" s="1"/>
  <c r="O76" i="30"/>
  <c r="O76" i="31" s="1"/>
  <c r="O76" i="32" s="1"/>
  <c r="P76" i="30"/>
  <c r="P76" i="31" s="1"/>
  <c r="P76" i="32" s="1"/>
  <c r="Q76" i="30"/>
  <c r="Q76" i="31" s="1"/>
  <c r="Q76" i="32" s="1"/>
  <c r="R76" i="30"/>
  <c r="R76" i="31" s="1"/>
  <c r="R76" i="32" s="1"/>
  <c r="Z76" i="30"/>
  <c r="Z76" i="31" s="1"/>
  <c r="Z76" i="32" s="1"/>
  <c r="AA76" i="30"/>
  <c r="AA76" i="31" s="1"/>
  <c r="AA76" i="32" s="1"/>
  <c r="AB76" i="30"/>
  <c r="AB76" i="31" s="1"/>
  <c r="AB76" i="32" s="1"/>
  <c r="AC76" i="30"/>
  <c r="AC76" i="31" s="1"/>
  <c r="AC76" i="32" s="1"/>
  <c r="AD76" i="30"/>
  <c r="AD76" i="31" s="1"/>
  <c r="AD76" i="32" s="1"/>
  <c r="AE76" i="30"/>
  <c r="AE76" i="31" s="1"/>
  <c r="AE76" i="32" s="1"/>
  <c r="AF76" i="30"/>
  <c r="AF76" i="31" s="1"/>
  <c r="AF76" i="32" s="1"/>
  <c r="AG76" i="30"/>
  <c r="AG76" i="31" s="1"/>
  <c r="AG76" i="32" s="1"/>
  <c r="AH76" i="30"/>
  <c r="AH76" i="31" s="1"/>
  <c r="AH76" i="32" s="1"/>
  <c r="AI76" i="30"/>
  <c r="AI76" i="31" s="1"/>
  <c r="AI76" i="32" s="1"/>
  <c r="AJ76" i="30"/>
  <c r="AJ76" i="31" s="1"/>
  <c r="AJ76" i="32" s="1"/>
  <c r="AK76" i="30"/>
  <c r="AK76" i="31" s="1"/>
  <c r="AK76" i="32" s="1"/>
  <c r="AL76" i="30"/>
  <c r="AL76" i="31" s="1"/>
  <c r="AL76" i="32" s="1"/>
  <c r="AM76" i="30"/>
  <c r="AM76" i="31" s="1"/>
  <c r="AM76" i="32" s="1"/>
  <c r="AN76" i="30"/>
  <c r="AN76" i="31" s="1"/>
  <c r="AN76" i="32" s="1"/>
  <c r="AO76" i="30"/>
  <c r="AO76" i="31" s="1"/>
  <c r="AO76" i="32" s="1"/>
  <c r="AP76" i="30"/>
  <c r="AP76" i="31" s="1"/>
  <c r="AP76" i="32" s="1"/>
  <c r="K77" i="30"/>
  <c r="K77" i="31" s="1"/>
  <c r="K77" i="32" s="1"/>
  <c r="L77" i="30"/>
  <c r="L77" i="31" s="1"/>
  <c r="L77" i="32" s="1"/>
  <c r="M77" i="30"/>
  <c r="M77" i="31" s="1"/>
  <c r="M77" i="32" s="1"/>
  <c r="N77" i="30"/>
  <c r="N77" i="31" s="1"/>
  <c r="N77" i="32" s="1"/>
  <c r="O77" i="30"/>
  <c r="O77" i="31" s="1"/>
  <c r="O77" i="32" s="1"/>
  <c r="P77" i="30"/>
  <c r="P77" i="31" s="1"/>
  <c r="P77" i="32" s="1"/>
  <c r="Q77" i="30"/>
  <c r="Q77" i="31" s="1"/>
  <c r="Q77" i="32" s="1"/>
  <c r="R77" i="30"/>
  <c r="R77" i="31" s="1"/>
  <c r="R77" i="32" s="1"/>
  <c r="Z77" i="30"/>
  <c r="Z77" i="31" s="1"/>
  <c r="Z77" i="32" s="1"/>
  <c r="AA77" i="30"/>
  <c r="AA77" i="31" s="1"/>
  <c r="AA77" i="32" s="1"/>
  <c r="AB77" i="30"/>
  <c r="AB77" i="31" s="1"/>
  <c r="AB77" i="32" s="1"/>
  <c r="AC77" i="30"/>
  <c r="AC77" i="31" s="1"/>
  <c r="AC77" i="32" s="1"/>
  <c r="AD77" i="30"/>
  <c r="AD77" i="31" s="1"/>
  <c r="AD77" i="32" s="1"/>
  <c r="AE77" i="30"/>
  <c r="AE77" i="31" s="1"/>
  <c r="AE77" i="32" s="1"/>
  <c r="AF77" i="30"/>
  <c r="AF77" i="31" s="1"/>
  <c r="AF77" i="32" s="1"/>
  <c r="AG77" i="30"/>
  <c r="AG77" i="31" s="1"/>
  <c r="AG77" i="32" s="1"/>
  <c r="AH77" i="30"/>
  <c r="AH77" i="31" s="1"/>
  <c r="AH77" i="32" s="1"/>
  <c r="AI77" i="30"/>
  <c r="AI77" i="31" s="1"/>
  <c r="AI77" i="32" s="1"/>
  <c r="AJ77" i="30"/>
  <c r="AJ77" i="31" s="1"/>
  <c r="AJ77" i="32" s="1"/>
  <c r="AK77" i="30"/>
  <c r="AK77" i="31" s="1"/>
  <c r="AK77" i="32" s="1"/>
  <c r="AL77" i="30"/>
  <c r="AL77" i="31" s="1"/>
  <c r="AL77" i="32" s="1"/>
  <c r="AM77" i="30"/>
  <c r="AM77" i="31" s="1"/>
  <c r="AM77" i="32" s="1"/>
  <c r="AN77" i="30"/>
  <c r="AN77" i="31" s="1"/>
  <c r="AN77" i="32" s="1"/>
  <c r="AO77" i="30"/>
  <c r="AO77" i="31" s="1"/>
  <c r="AO77" i="32" s="1"/>
  <c r="AP77" i="30"/>
  <c r="AP77" i="31" s="1"/>
  <c r="AP77" i="32" s="1"/>
  <c r="K78" i="30"/>
  <c r="K78" i="31" s="1"/>
  <c r="K78" i="32" s="1"/>
  <c r="L78" i="30"/>
  <c r="L78" i="31" s="1"/>
  <c r="L78" i="32" s="1"/>
  <c r="M78" i="30"/>
  <c r="M78" i="31" s="1"/>
  <c r="M78" i="32" s="1"/>
  <c r="N78" i="30"/>
  <c r="N78" i="31" s="1"/>
  <c r="N78" i="32" s="1"/>
  <c r="O78" i="30"/>
  <c r="O78" i="31" s="1"/>
  <c r="O78" i="32" s="1"/>
  <c r="P78" i="30"/>
  <c r="P78" i="31" s="1"/>
  <c r="P78" i="32" s="1"/>
  <c r="Q78" i="30"/>
  <c r="Q78" i="31" s="1"/>
  <c r="Q78" i="32" s="1"/>
  <c r="R78" i="30"/>
  <c r="R78" i="31" s="1"/>
  <c r="R78" i="32" s="1"/>
  <c r="Z78" i="30"/>
  <c r="Z78" i="31" s="1"/>
  <c r="Z78" i="32" s="1"/>
  <c r="AA78" i="30"/>
  <c r="AA78" i="31" s="1"/>
  <c r="AA78" i="32" s="1"/>
  <c r="AB78" i="30"/>
  <c r="AB78" i="31" s="1"/>
  <c r="AB78" i="32" s="1"/>
  <c r="AC78" i="30"/>
  <c r="AC78" i="31" s="1"/>
  <c r="AC78" i="32" s="1"/>
  <c r="AD78" i="30"/>
  <c r="AD78" i="31" s="1"/>
  <c r="AD78" i="32" s="1"/>
  <c r="AE78" i="30"/>
  <c r="AE78" i="31" s="1"/>
  <c r="AE78" i="32" s="1"/>
  <c r="AF78" i="30"/>
  <c r="AF78" i="31" s="1"/>
  <c r="AF78" i="32" s="1"/>
  <c r="AG78" i="30"/>
  <c r="AG78" i="31" s="1"/>
  <c r="AG78" i="32" s="1"/>
  <c r="AH78" i="30"/>
  <c r="AH78" i="31" s="1"/>
  <c r="AH78" i="32" s="1"/>
  <c r="AI78" i="30"/>
  <c r="AI78" i="31" s="1"/>
  <c r="AI78" i="32" s="1"/>
  <c r="AJ78" i="30"/>
  <c r="AJ78" i="31" s="1"/>
  <c r="AJ78" i="32" s="1"/>
  <c r="AK78" i="30"/>
  <c r="AK78" i="31" s="1"/>
  <c r="AK78" i="32" s="1"/>
  <c r="AL78" i="30"/>
  <c r="AL78" i="31" s="1"/>
  <c r="AL78" i="32" s="1"/>
  <c r="AM78" i="30"/>
  <c r="AM78" i="31" s="1"/>
  <c r="AM78" i="32" s="1"/>
  <c r="AN78" i="30"/>
  <c r="AN78" i="31" s="1"/>
  <c r="AN78" i="32" s="1"/>
  <c r="AO78" i="30"/>
  <c r="AO78" i="31" s="1"/>
  <c r="AO78" i="32" s="1"/>
  <c r="AP78" i="30"/>
  <c r="AP78" i="31" s="1"/>
  <c r="AP78" i="32" s="1"/>
  <c r="K79" i="30"/>
  <c r="K79" i="31" s="1"/>
  <c r="K79" i="32" s="1"/>
  <c r="L79" i="30"/>
  <c r="L79" i="31" s="1"/>
  <c r="L79" i="32" s="1"/>
  <c r="M79" i="30"/>
  <c r="M79" i="31" s="1"/>
  <c r="M79" i="32" s="1"/>
  <c r="N79" i="30"/>
  <c r="N79" i="31" s="1"/>
  <c r="N79" i="32" s="1"/>
  <c r="O79" i="30"/>
  <c r="O79" i="31" s="1"/>
  <c r="O79" i="32" s="1"/>
  <c r="P79" i="30"/>
  <c r="P79" i="31" s="1"/>
  <c r="P79" i="32" s="1"/>
  <c r="Q79" i="30"/>
  <c r="Q79" i="31" s="1"/>
  <c r="Q79" i="32" s="1"/>
  <c r="R79" i="30"/>
  <c r="R79" i="31" s="1"/>
  <c r="R79" i="32" s="1"/>
  <c r="Z79" i="30"/>
  <c r="Z79" i="31" s="1"/>
  <c r="Z79" i="32" s="1"/>
  <c r="AA79" i="30"/>
  <c r="AA79" i="31" s="1"/>
  <c r="AA79" i="32" s="1"/>
  <c r="AB79" i="30"/>
  <c r="AB79" i="31" s="1"/>
  <c r="AB79" i="32" s="1"/>
  <c r="AC79" i="30"/>
  <c r="AC79" i="31" s="1"/>
  <c r="AC79" i="32" s="1"/>
  <c r="AD79" i="30"/>
  <c r="AD79" i="31" s="1"/>
  <c r="AD79" i="32" s="1"/>
  <c r="AE79" i="30"/>
  <c r="AE79" i="31" s="1"/>
  <c r="AE79" i="32" s="1"/>
  <c r="AF79" i="30"/>
  <c r="AF79" i="31" s="1"/>
  <c r="AF79" i="32" s="1"/>
  <c r="AG79" i="30"/>
  <c r="AG79" i="31" s="1"/>
  <c r="AG79" i="32" s="1"/>
  <c r="AH79" i="30"/>
  <c r="AH79" i="31" s="1"/>
  <c r="AH79" i="32" s="1"/>
  <c r="AI79" i="30"/>
  <c r="AI79" i="31" s="1"/>
  <c r="AI79" i="32" s="1"/>
  <c r="AJ79" i="30"/>
  <c r="AJ79" i="31" s="1"/>
  <c r="AJ79" i="32" s="1"/>
  <c r="AK79" i="30"/>
  <c r="AK79" i="31" s="1"/>
  <c r="AK79" i="32" s="1"/>
  <c r="AL79" i="30"/>
  <c r="AL79" i="31" s="1"/>
  <c r="AL79" i="32" s="1"/>
  <c r="AM79" i="30"/>
  <c r="AM79" i="31" s="1"/>
  <c r="AM79" i="32" s="1"/>
  <c r="AN79" i="30"/>
  <c r="AN79" i="31" s="1"/>
  <c r="AN79" i="32" s="1"/>
  <c r="AO79" i="30"/>
  <c r="AO79" i="31" s="1"/>
  <c r="AO79" i="32" s="1"/>
  <c r="AP79" i="30"/>
  <c r="AP79" i="31" s="1"/>
  <c r="AP79" i="32" s="1"/>
  <c r="K80" i="30"/>
  <c r="K80" i="31" s="1"/>
  <c r="K80" i="32" s="1"/>
  <c r="L80" i="30"/>
  <c r="L80" i="31" s="1"/>
  <c r="L80" i="32" s="1"/>
  <c r="M80" i="30"/>
  <c r="M80" i="31" s="1"/>
  <c r="M80" i="32" s="1"/>
  <c r="N80" i="30"/>
  <c r="N80" i="31" s="1"/>
  <c r="N80" i="32" s="1"/>
  <c r="O80" i="30"/>
  <c r="O80" i="31" s="1"/>
  <c r="O80" i="32" s="1"/>
  <c r="P80" i="30"/>
  <c r="P80" i="31" s="1"/>
  <c r="P80" i="32" s="1"/>
  <c r="Q80" i="30"/>
  <c r="Q80" i="31" s="1"/>
  <c r="Q80" i="32" s="1"/>
  <c r="R80" i="30"/>
  <c r="R80" i="31" s="1"/>
  <c r="R80" i="32" s="1"/>
  <c r="Z80" i="30"/>
  <c r="Z80" i="31" s="1"/>
  <c r="Z80" i="32" s="1"/>
  <c r="AA80" i="30"/>
  <c r="AA80" i="31" s="1"/>
  <c r="AA80" i="32" s="1"/>
  <c r="AB80" i="30"/>
  <c r="AB80" i="31" s="1"/>
  <c r="AB80" i="32" s="1"/>
  <c r="AC80" i="30"/>
  <c r="AC80" i="31" s="1"/>
  <c r="AC80" i="32" s="1"/>
  <c r="AD80" i="30"/>
  <c r="AD80" i="31" s="1"/>
  <c r="AD80" i="32" s="1"/>
  <c r="AE80" i="30"/>
  <c r="AE80" i="31" s="1"/>
  <c r="AE80" i="32" s="1"/>
  <c r="AF80" i="30"/>
  <c r="AF80" i="31" s="1"/>
  <c r="AF80" i="32" s="1"/>
  <c r="AG80" i="30"/>
  <c r="AG80" i="31" s="1"/>
  <c r="AG80" i="32" s="1"/>
  <c r="AH80" i="30"/>
  <c r="AH80" i="31" s="1"/>
  <c r="AH80" i="32" s="1"/>
  <c r="AI80" i="30"/>
  <c r="AI80" i="31" s="1"/>
  <c r="AI80" i="32" s="1"/>
  <c r="AJ80" i="30"/>
  <c r="AJ80" i="31" s="1"/>
  <c r="AJ80" i="32" s="1"/>
  <c r="AK80" i="30"/>
  <c r="AK80" i="31" s="1"/>
  <c r="AK80" i="32" s="1"/>
  <c r="AL80" i="30"/>
  <c r="AL80" i="31" s="1"/>
  <c r="AL80" i="32" s="1"/>
  <c r="AM80" i="30"/>
  <c r="AM80" i="31" s="1"/>
  <c r="AM80" i="32" s="1"/>
  <c r="AN80" i="30"/>
  <c r="AN80" i="31" s="1"/>
  <c r="AN80" i="32" s="1"/>
  <c r="AO80" i="30"/>
  <c r="AO80" i="31" s="1"/>
  <c r="AO80" i="32" s="1"/>
  <c r="AP80" i="30"/>
  <c r="AP80" i="31" s="1"/>
  <c r="AP80" i="32" s="1"/>
  <c r="K81" i="30"/>
  <c r="K81" i="31" s="1"/>
  <c r="K81" i="32" s="1"/>
  <c r="L81" i="30"/>
  <c r="L81" i="31" s="1"/>
  <c r="L81" i="32" s="1"/>
  <c r="M81" i="30"/>
  <c r="M81" i="31" s="1"/>
  <c r="M81" i="32" s="1"/>
  <c r="N81" i="30"/>
  <c r="N81" i="31" s="1"/>
  <c r="N81" i="32" s="1"/>
  <c r="O81" i="30"/>
  <c r="O81" i="31" s="1"/>
  <c r="O81" i="32" s="1"/>
  <c r="P81" i="30"/>
  <c r="P81" i="31" s="1"/>
  <c r="P81" i="32" s="1"/>
  <c r="Q81" i="30"/>
  <c r="Q81" i="31" s="1"/>
  <c r="Q81" i="32" s="1"/>
  <c r="R81" i="30"/>
  <c r="R81" i="31" s="1"/>
  <c r="R81" i="32" s="1"/>
  <c r="Z81" i="30"/>
  <c r="Z81" i="31" s="1"/>
  <c r="Z81" i="32" s="1"/>
  <c r="AA81" i="30"/>
  <c r="AA81" i="31" s="1"/>
  <c r="AA81" i="32" s="1"/>
  <c r="AB81" i="30"/>
  <c r="AB81" i="31" s="1"/>
  <c r="AB81" i="32" s="1"/>
  <c r="AC81" i="30"/>
  <c r="AC81" i="31" s="1"/>
  <c r="AC81" i="32" s="1"/>
  <c r="AD81" i="30"/>
  <c r="AD81" i="31" s="1"/>
  <c r="AD81" i="32" s="1"/>
  <c r="AE81" i="30"/>
  <c r="AE81" i="31" s="1"/>
  <c r="AE81" i="32" s="1"/>
  <c r="AF81" i="30"/>
  <c r="AF81" i="31" s="1"/>
  <c r="AF81" i="32" s="1"/>
  <c r="AG81" i="30"/>
  <c r="AG81" i="31" s="1"/>
  <c r="AG81" i="32" s="1"/>
  <c r="AH81" i="30"/>
  <c r="AH81" i="31" s="1"/>
  <c r="AH81" i="32" s="1"/>
  <c r="AI81" i="30"/>
  <c r="AI81" i="31" s="1"/>
  <c r="AI81" i="32" s="1"/>
  <c r="AJ81" i="30"/>
  <c r="AJ81" i="31" s="1"/>
  <c r="AJ81" i="32" s="1"/>
  <c r="AK81" i="30"/>
  <c r="AK81" i="31" s="1"/>
  <c r="AK81" i="32" s="1"/>
  <c r="AL81" i="30"/>
  <c r="AL81" i="31" s="1"/>
  <c r="AL81" i="32" s="1"/>
  <c r="AM81" i="30"/>
  <c r="AM81" i="31" s="1"/>
  <c r="AM81" i="32" s="1"/>
  <c r="AN81" i="30"/>
  <c r="AN81" i="31" s="1"/>
  <c r="AN81" i="32" s="1"/>
  <c r="AO81" i="30"/>
  <c r="AO81" i="31" s="1"/>
  <c r="AO81" i="32" s="1"/>
  <c r="AP81" i="30"/>
  <c r="AP81" i="31" s="1"/>
  <c r="AP81" i="32" s="1"/>
  <c r="K82" i="30"/>
  <c r="K82" i="31" s="1"/>
  <c r="K82" i="32" s="1"/>
  <c r="L82" i="30"/>
  <c r="L82" i="31" s="1"/>
  <c r="L82" i="32" s="1"/>
  <c r="M82" i="30"/>
  <c r="M82" i="31" s="1"/>
  <c r="M82" i="32" s="1"/>
  <c r="N82" i="30"/>
  <c r="N82" i="31" s="1"/>
  <c r="N82" i="32" s="1"/>
  <c r="O82" i="30"/>
  <c r="O82" i="31" s="1"/>
  <c r="O82" i="32" s="1"/>
  <c r="P82" i="30"/>
  <c r="P82" i="31" s="1"/>
  <c r="P82" i="32" s="1"/>
  <c r="Q82" i="30"/>
  <c r="Q82" i="31" s="1"/>
  <c r="Q82" i="32" s="1"/>
  <c r="R82" i="30"/>
  <c r="R82" i="31" s="1"/>
  <c r="R82" i="32" s="1"/>
  <c r="Z82" i="30"/>
  <c r="Z82" i="31" s="1"/>
  <c r="Z82" i="32" s="1"/>
  <c r="AA82" i="30"/>
  <c r="AA82" i="31" s="1"/>
  <c r="AA82" i="32" s="1"/>
  <c r="AB82" i="30"/>
  <c r="AB82" i="31" s="1"/>
  <c r="AB82" i="32" s="1"/>
  <c r="AC82" i="30"/>
  <c r="AC82" i="31" s="1"/>
  <c r="AC82" i="32" s="1"/>
  <c r="AD82" i="30"/>
  <c r="AD82" i="31" s="1"/>
  <c r="AD82" i="32" s="1"/>
  <c r="AE82" i="30"/>
  <c r="AE82" i="31" s="1"/>
  <c r="AE82" i="32" s="1"/>
  <c r="AF82" i="30"/>
  <c r="AF82" i="31" s="1"/>
  <c r="AF82" i="32" s="1"/>
  <c r="AG82" i="30"/>
  <c r="AG82" i="31" s="1"/>
  <c r="AG82" i="32" s="1"/>
  <c r="AH82" i="30"/>
  <c r="AH82" i="31" s="1"/>
  <c r="AH82" i="32" s="1"/>
  <c r="AI82" i="30"/>
  <c r="AI82" i="31" s="1"/>
  <c r="AI82" i="32" s="1"/>
  <c r="AJ82" i="30"/>
  <c r="AJ82" i="31" s="1"/>
  <c r="AJ82" i="32" s="1"/>
  <c r="AK82" i="30"/>
  <c r="AK82" i="31" s="1"/>
  <c r="AK82" i="32" s="1"/>
  <c r="AL82" i="30"/>
  <c r="AL82" i="31" s="1"/>
  <c r="AL82" i="32" s="1"/>
  <c r="AM82" i="30"/>
  <c r="AM82" i="31" s="1"/>
  <c r="AM82" i="32" s="1"/>
  <c r="AN82" i="30"/>
  <c r="AN82" i="31" s="1"/>
  <c r="AN82" i="32" s="1"/>
  <c r="AO82" i="30"/>
  <c r="AO82" i="31" s="1"/>
  <c r="AO82" i="32" s="1"/>
  <c r="AP82" i="30"/>
  <c r="AP82" i="31" s="1"/>
  <c r="AP82" i="32" s="1"/>
  <c r="K83" i="30"/>
  <c r="K83" i="31" s="1"/>
  <c r="K83" i="32" s="1"/>
  <c r="L83" i="30"/>
  <c r="L83" i="31" s="1"/>
  <c r="L83" i="32" s="1"/>
  <c r="M83" i="30"/>
  <c r="M83" i="31" s="1"/>
  <c r="M83" i="32" s="1"/>
  <c r="N83" i="30"/>
  <c r="N83" i="31" s="1"/>
  <c r="N83" i="32" s="1"/>
  <c r="O83" i="30"/>
  <c r="O83" i="31" s="1"/>
  <c r="O83" i="32" s="1"/>
  <c r="P83" i="30"/>
  <c r="P83" i="31" s="1"/>
  <c r="P83" i="32" s="1"/>
  <c r="Q83" i="30"/>
  <c r="Q83" i="31" s="1"/>
  <c r="Q83" i="32" s="1"/>
  <c r="R83" i="30"/>
  <c r="R83" i="31" s="1"/>
  <c r="R83" i="32" s="1"/>
  <c r="Z83" i="30"/>
  <c r="Z83" i="31" s="1"/>
  <c r="Z83" i="32" s="1"/>
  <c r="AA83" i="30"/>
  <c r="AA83" i="31" s="1"/>
  <c r="AA83" i="32" s="1"/>
  <c r="AB83" i="30"/>
  <c r="AB83" i="31" s="1"/>
  <c r="AB83" i="32" s="1"/>
  <c r="AC83" i="30"/>
  <c r="AC83" i="31" s="1"/>
  <c r="AC83" i="32" s="1"/>
  <c r="AD83" i="30"/>
  <c r="AD83" i="31" s="1"/>
  <c r="AD83" i="32" s="1"/>
  <c r="AE83" i="30"/>
  <c r="AE83" i="31" s="1"/>
  <c r="AE83" i="32" s="1"/>
  <c r="AF83" i="30"/>
  <c r="AF83" i="31" s="1"/>
  <c r="AF83" i="32" s="1"/>
  <c r="AG83" i="30"/>
  <c r="AG83" i="31" s="1"/>
  <c r="AG83" i="32" s="1"/>
  <c r="AH83" i="30"/>
  <c r="AH83" i="31" s="1"/>
  <c r="AH83" i="32" s="1"/>
  <c r="AI83" i="30"/>
  <c r="AI83" i="31" s="1"/>
  <c r="AI83" i="32" s="1"/>
  <c r="AJ83" i="30"/>
  <c r="AJ83" i="31" s="1"/>
  <c r="AJ83" i="32" s="1"/>
  <c r="AK83" i="30"/>
  <c r="AK83" i="31" s="1"/>
  <c r="AK83" i="32" s="1"/>
  <c r="AL83" i="30"/>
  <c r="AL83" i="31" s="1"/>
  <c r="AL83" i="32" s="1"/>
  <c r="AM83" i="30"/>
  <c r="AM83" i="31" s="1"/>
  <c r="AM83" i="32" s="1"/>
  <c r="AN83" i="30"/>
  <c r="AN83" i="31" s="1"/>
  <c r="AN83" i="32" s="1"/>
  <c r="AO83" i="30"/>
  <c r="AO83" i="31" s="1"/>
  <c r="AO83" i="32" s="1"/>
  <c r="AP83" i="30"/>
  <c r="AP83" i="31" s="1"/>
  <c r="AP83" i="32" s="1"/>
  <c r="K84" i="30"/>
  <c r="K84" i="31" s="1"/>
  <c r="K84" i="32" s="1"/>
  <c r="L84" i="30"/>
  <c r="L84" i="31" s="1"/>
  <c r="L84" i="32" s="1"/>
  <c r="M84" i="30"/>
  <c r="M84" i="31" s="1"/>
  <c r="M84" i="32" s="1"/>
  <c r="N84" i="30"/>
  <c r="N84" i="31" s="1"/>
  <c r="N84" i="32" s="1"/>
  <c r="O84" i="30"/>
  <c r="O84" i="31" s="1"/>
  <c r="O84" i="32" s="1"/>
  <c r="P84" i="30"/>
  <c r="P84" i="31" s="1"/>
  <c r="P84" i="32" s="1"/>
  <c r="Q84" i="30"/>
  <c r="Q84" i="31" s="1"/>
  <c r="Q84" i="32" s="1"/>
  <c r="R84" i="30"/>
  <c r="R84" i="31" s="1"/>
  <c r="R84" i="32" s="1"/>
  <c r="Z84" i="30"/>
  <c r="Z84" i="31" s="1"/>
  <c r="Z84" i="32" s="1"/>
  <c r="AA84" i="30"/>
  <c r="AA84" i="31" s="1"/>
  <c r="AA84" i="32" s="1"/>
  <c r="AB84" i="30"/>
  <c r="AB84" i="31" s="1"/>
  <c r="AB84" i="32" s="1"/>
  <c r="AC84" i="30"/>
  <c r="AC84" i="31" s="1"/>
  <c r="AC84" i="32" s="1"/>
  <c r="AD84" i="30"/>
  <c r="AD84" i="31" s="1"/>
  <c r="AD84" i="32" s="1"/>
  <c r="AE84" i="30"/>
  <c r="AE84" i="31" s="1"/>
  <c r="AE84" i="32" s="1"/>
  <c r="AF84" i="30"/>
  <c r="AF84" i="31" s="1"/>
  <c r="AF84" i="32" s="1"/>
  <c r="AG84" i="30"/>
  <c r="AG84" i="31" s="1"/>
  <c r="AG84" i="32" s="1"/>
  <c r="AH84" i="30"/>
  <c r="AH84" i="31" s="1"/>
  <c r="AH84" i="32" s="1"/>
  <c r="AI84" i="30"/>
  <c r="AI84" i="31" s="1"/>
  <c r="AI84" i="32" s="1"/>
  <c r="AJ84" i="30"/>
  <c r="AJ84" i="31" s="1"/>
  <c r="AJ84" i="32" s="1"/>
  <c r="AK84" i="30"/>
  <c r="AK84" i="31" s="1"/>
  <c r="AK84" i="32" s="1"/>
  <c r="AL84" i="30"/>
  <c r="AL84" i="31" s="1"/>
  <c r="AL84" i="32" s="1"/>
  <c r="AM84" i="30"/>
  <c r="AM84" i="31" s="1"/>
  <c r="AM84" i="32" s="1"/>
  <c r="AN84" i="30"/>
  <c r="AN84" i="31" s="1"/>
  <c r="AN84" i="32" s="1"/>
  <c r="AO84" i="30"/>
  <c r="AO84" i="31" s="1"/>
  <c r="AO84" i="32" s="1"/>
  <c r="AP84" i="30"/>
  <c r="AP84" i="31" s="1"/>
  <c r="AP84" i="32" s="1"/>
  <c r="K85" i="30"/>
  <c r="K85" i="31" s="1"/>
  <c r="K85" i="32" s="1"/>
  <c r="L85" i="30"/>
  <c r="L85" i="31" s="1"/>
  <c r="L85" i="32" s="1"/>
  <c r="M85" i="30"/>
  <c r="M85" i="31" s="1"/>
  <c r="M85" i="32" s="1"/>
  <c r="N85" i="30"/>
  <c r="N85" i="31" s="1"/>
  <c r="N85" i="32" s="1"/>
  <c r="O85" i="30"/>
  <c r="O85" i="31" s="1"/>
  <c r="O85" i="32" s="1"/>
  <c r="P85" i="30"/>
  <c r="P85" i="31" s="1"/>
  <c r="P85" i="32" s="1"/>
  <c r="Q85" i="30"/>
  <c r="Q85" i="31" s="1"/>
  <c r="Q85" i="32" s="1"/>
  <c r="R85" i="30"/>
  <c r="R85" i="31" s="1"/>
  <c r="R85" i="32" s="1"/>
  <c r="Z85" i="30"/>
  <c r="Z85" i="31" s="1"/>
  <c r="Z85" i="32" s="1"/>
  <c r="AA85" i="30"/>
  <c r="AA85" i="31" s="1"/>
  <c r="AA85" i="32" s="1"/>
  <c r="AB85" i="30"/>
  <c r="AB85" i="31" s="1"/>
  <c r="AB85" i="32" s="1"/>
  <c r="AC85" i="30"/>
  <c r="AC85" i="31" s="1"/>
  <c r="AC85" i="32" s="1"/>
  <c r="AD85" i="30"/>
  <c r="AD85" i="31" s="1"/>
  <c r="AD85" i="32" s="1"/>
  <c r="AE85" i="30"/>
  <c r="AE85" i="31" s="1"/>
  <c r="AE85" i="32" s="1"/>
  <c r="AF85" i="30"/>
  <c r="AF85" i="31" s="1"/>
  <c r="AF85" i="32" s="1"/>
  <c r="AG85" i="30"/>
  <c r="AG85" i="31" s="1"/>
  <c r="AG85" i="32" s="1"/>
  <c r="AH85" i="30"/>
  <c r="AH85" i="31" s="1"/>
  <c r="AH85" i="32" s="1"/>
  <c r="AI85" i="30"/>
  <c r="AI85" i="31" s="1"/>
  <c r="AI85" i="32" s="1"/>
  <c r="AJ85" i="30"/>
  <c r="AJ85" i="31" s="1"/>
  <c r="AJ85" i="32" s="1"/>
  <c r="AK85" i="30"/>
  <c r="AK85" i="31" s="1"/>
  <c r="AK85" i="32" s="1"/>
  <c r="AL85" i="30"/>
  <c r="AL85" i="31" s="1"/>
  <c r="AL85" i="32" s="1"/>
  <c r="AM85" i="30"/>
  <c r="AM85" i="31" s="1"/>
  <c r="AM85" i="32" s="1"/>
  <c r="AN85" i="30"/>
  <c r="AN85" i="31" s="1"/>
  <c r="AN85" i="32" s="1"/>
  <c r="AO85" i="30"/>
  <c r="AO85" i="31" s="1"/>
  <c r="AO85" i="32" s="1"/>
  <c r="AP85" i="30"/>
  <c r="AP85" i="31" s="1"/>
  <c r="AP85" i="32" s="1"/>
  <c r="K86" i="30"/>
  <c r="K86" i="31" s="1"/>
  <c r="K86" i="32" s="1"/>
  <c r="L86" i="30"/>
  <c r="L86" i="31" s="1"/>
  <c r="L86" i="32" s="1"/>
  <c r="M86" i="30"/>
  <c r="M86" i="31" s="1"/>
  <c r="M86" i="32" s="1"/>
  <c r="N86" i="30"/>
  <c r="N86" i="31" s="1"/>
  <c r="N86" i="32" s="1"/>
  <c r="O86" i="30"/>
  <c r="O86" i="31" s="1"/>
  <c r="O86" i="32" s="1"/>
  <c r="P86" i="30"/>
  <c r="P86" i="31" s="1"/>
  <c r="P86" i="32" s="1"/>
  <c r="Q86" i="30"/>
  <c r="Q86" i="31" s="1"/>
  <c r="Q86" i="32" s="1"/>
  <c r="R86" i="30"/>
  <c r="R86" i="31" s="1"/>
  <c r="R86" i="32" s="1"/>
  <c r="Z86" i="30"/>
  <c r="Z86" i="31" s="1"/>
  <c r="Z86" i="32" s="1"/>
  <c r="AA86" i="30"/>
  <c r="AA86" i="31" s="1"/>
  <c r="AA86" i="32" s="1"/>
  <c r="AB86" i="30"/>
  <c r="AB86" i="31" s="1"/>
  <c r="AB86" i="32" s="1"/>
  <c r="AC86" i="30"/>
  <c r="AC86" i="31" s="1"/>
  <c r="AC86" i="32" s="1"/>
  <c r="AD86" i="30"/>
  <c r="AD86" i="31" s="1"/>
  <c r="AD86" i="32" s="1"/>
  <c r="AE86" i="30"/>
  <c r="AE86" i="31" s="1"/>
  <c r="AE86" i="32" s="1"/>
  <c r="AF86" i="30"/>
  <c r="AF86" i="31" s="1"/>
  <c r="AF86" i="32" s="1"/>
  <c r="AG86" i="30"/>
  <c r="AG86" i="31" s="1"/>
  <c r="AG86" i="32" s="1"/>
  <c r="AH86" i="30"/>
  <c r="AH86" i="31" s="1"/>
  <c r="AH86" i="32" s="1"/>
  <c r="AI86" i="30"/>
  <c r="AI86" i="31" s="1"/>
  <c r="AI86" i="32" s="1"/>
  <c r="AJ86" i="30"/>
  <c r="AJ86" i="31" s="1"/>
  <c r="AJ86" i="32" s="1"/>
  <c r="AK86" i="30"/>
  <c r="AK86" i="31" s="1"/>
  <c r="AK86" i="32" s="1"/>
  <c r="AL86" i="30"/>
  <c r="AL86" i="31" s="1"/>
  <c r="AL86" i="32" s="1"/>
  <c r="AM86" i="30"/>
  <c r="AM86" i="31" s="1"/>
  <c r="AM86" i="32" s="1"/>
  <c r="AN86" i="30"/>
  <c r="AN86" i="31" s="1"/>
  <c r="AN86" i="32" s="1"/>
  <c r="AO86" i="30"/>
  <c r="AO86" i="31" s="1"/>
  <c r="AO86" i="32" s="1"/>
  <c r="AP86" i="30"/>
  <c r="AP86" i="31" s="1"/>
  <c r="AP86" i="32" s="1"/>
  <c r="K87" i="30"/>
  <c r="K87" i="31" s="1"/>
  <c r="K87" i="32" s="1"/>
  <c r="L87" i="30"/>
  <c r="L87" i="31" s="1"/>
  <c r="L87" i="32" s="1"/>
  <c r="M87" i="30"/>
  <c r="M87" i="31" s="1"/>
  <c r="M87" i="32" s="1"/>
  <c r="N87" i="30"/>
  <c r="N87" i="31" s="1"/>
  <c r="N87" i="32" s="1"/>
  <c r="O87" i="30"/>
  <c r="O87" i="31" s="1"/>
  <c r="O87" i="32" s="1"/>
  <c r="P87" i="30"/>
  <c r="P87" i="31" s="1"/>
  <c r="P87" i="32" s="1"/>
  <c r="Q87" i="30"/>
  <c r="Q87" i="31" s="1"/>
  <c r="Q87" i="32" s="1"/>
  <c r="R87" i="30"/>
  <c r="R87" i="31" s="1"/>
  <c r="R87" i="32" s="1"/>
  <c r="Z87" i="30"/>
  <c r="Z87" i="31" s="1"/>
  <c r="Z87" i="32" s="1"/>
  <c r="AA87" i="30"/>
  <c r="AA87" i="31" s="1"/>
  <c r="AA87" i="32" s="1"/>
  <c r="AB87" i="30"/>
  <c r="AB87" i="31" s="1"/>
  <c r="AB87" i="32" s="1"/>
  <c r="AC87" i="30"/>
  <c r="AC87" i="31" s="1"/>
  <c r="AC87" i="32" s="1"/>
  <c r="AD87" i="30"/>
  <c r="AD87" i="31" s="1"/>
  <c r="AD87" i="32" s="1"/>
  <c r="AE87" i="30"/>
  <c r="AE87" i="31" s="1"/>
  <c r="AE87" i="32" s="1"/>
  <c r="AF87" i="30"/>
  <c r="AF87" i="31" s="1"/>
  <c r="AF87" i="32" s="1"/>
  <c r="AG87" i="30"/>
  <c r="AG87" i="31" s="1"/>
  <c r="AG87" i="32" s="1"/>
  <c r="AH87" i="30"/>
  <c r="AH87" i="31" s="1"/>
  <c r="AH87" i="32" s="1"/>
  <c r="AI87" i="30"/>
  <c r="AI87" i="31" s="1"/>
  <c r="AI87" i="32" s="1"/>
  <c r="AJ87" i="30"/>
  <c r="AJ87" i="31" s="1"/>
  <c r="AJ87" i="32" s="1"/>
  <c r="AK87" i="30"/>
  <c r="AK87" i="31" s="1"/>
  <c r="AK87" i="32" s="1"/>
  <c r="AL87" i="30"/>
  <c r="AL87" i="31" s="1"/>
  <c r="AL87" i="32" s="1"/>
  <c r="AM87" i="30"/>
  <c r="AM87" i="31" s="1"/>
  <c r="AM87" i="32" s="1"/>
  <c r="AN87" i="30"/>
  <c r="AN87" i="31" s="1"/>
  <c r="AN87" i="32" s="1"/>
  <c r="AO87" i="30"/>
  <c r="AO87" i="31" s="1"/>
  <c r="AO87" i="32" s="1"/>
  <c r="AP87" i="30"/>
  <c r="AP87" i="31" s="1"/>
  <c r="AP87" i="32" s="1"/>
  <c r="K88" i="30"/>
  <c r="K88" i="31" s="1"/>
  <c r="K88" i="32" s="1"/>
  <c r="L88" i="30"/>
  <c r="L88" i="31" s="1"/>
  <c r="L88" i="32" s="1"/>
  <c r="M88" i="30"/>
  <c r="M88" i="31" s="1"/>
  <c r="M88" i="32" s="1"/>
  <c r="N88" i="30"/>
  <c r="N88" i="31" s="1"/>
  <c r="N88" i="32" s="1"/>
  <c r="O88" i="30"/>
  <c r="O88" i="31" s="1"/>
  <c r="O88" i="32" s="1"/>
  <c r="P88" i="30"/>
  <c r="P88" i="31" s="1"/>
  <c r="P88" i="32" s="1"/>
  <c r="Q88" i="30"/>
  <c r="Q88" i="31" s="1"/>
  <c r="Q88" i="32" s="1"/>
  <c r="R88" i="30"/>
  <c r="R88" i="31" s="1"/>
  <c r="R88" i="32" s="1"/>
  <c r="Z88" i="30"/>
  <c r="Z88" i="31" s="1"/>
  <c r="Z88" i="32" s="1"/>
  <c r="AA88" i="30"/>
  <c r="AA88" i="31" s="1"/>
  <c r="AA88" i="32" s="1"/>
  <c r="AB88" i="30"/>
  <c r="AB88" i="31" s="1"/>
  <c r="AB88" i="32" s="1"/>
  <c r="AC88" i="30"/>
  <c r="AC88" i="31" s="1"/>
  <c r="AC88" i="32" s="1"/>
  <c r="AD88" i="30"/>
  <c r="AD88" i="31" s="1"/>
  <c r="AD88" i="32" s="1"/>
  <c r="AE88" i="30"/>
  <c r="AE88" i="31" s="1"/>
  <c r="AE88" i="32" s="1"/>
  <c r="AF88" i="30"/>
  <c r="AF88" i="31" s="1"/>
  <c r="AF88" i="32" s="1"/>
  <c r="AG88" i="30"/>
  <c r="AG88" i="31" s="1"/>
  <c r="AG88" i="32" s="1"/>
  <c r="AH88" i="30"/>
  <c r="AH88" i="31" s="1"/>
  <c r="AH88" i="32" s="1"/>
  <c r="AI88" i="30"/>
  <c r="AI88" i="31" s="1"/>
  <c r="AI88" i="32" s="1"/>
  <c r="AJ88" i="30"/>
  <c r="AJ88" i="31" s="1"/>
  <c r="AJ88" i="32" s="1"/>
  <c r="AK88" i="30"/>
  <c r="AK88" i="31" s="1"/>
  <c r="AK88" i="32" s="1"/>
  <c r="AL88" i="30"/>
  <c r="AL88" i="31" s="1"/>
  <c r="AL88" i="32" s="1"/>
  <c r="AM88" i="30"/>
  <c r="AM88" i="31" s="1"/>
  <c r="AM88" i="32" s="1"/>
  <c r="AN88" i="30"/>
  <c r="AN88" i="31" s="1"/>
  <c r="AN88" i="32" s="1"/>
  <c r="AO88" i="30"/>
  <c r="AO88" i="31" s="1"/>
  <c r="AO88" i="32" s="1"/>
  <c r="AP88" i="30"/>
  <c r="AP88" i="31" s="1"/>
  <c r="AP88" i="32" s="1"/>
  <c r="K89" i="30"/>
  <c r="K89" i="31" s="1"/>
  <c r="K89" i="32" s="1"/>
  <c r="L89" i="30"/>
  <c r="L89" i="31" s="1"/>
  <c r="L89" i="32" s="1"/>
  <c r="M89" i="30"/>
  <c r="M89" i="31" s="1"/>
  <c r="M89" i="32" s="1"/>
  <c r="N89" i="30"/>
  <c r="N89" i="31" s="1"/>
  <c r="N89" i="32" s="1"/>
  <c r="O89" i="30"/>
  <c r="O89" i="31" s="1"/>
  <c r="O89" i="32" s="1"/>
  <c r="P89" i="30"/>
  <c r="P89" i="31" s="1"/>
  <c r="P89" i="32" s="1"/>
  <c r="Q89" i="30"/>
  <c r="Q89" i="31" s="1"/>
  <c r="Q89" i="32" s="1"/>
  <c r="R89" i="30"/>
  <c r="R89" i="31" s="1"/>
  <c r="R89" i="32" s="1"/>
  <c r="Z89" i="30"/>
  <c r="Z89" i="31" s="1"/>
  <c r="Z89" i="32" s="1"/>
  <c r="AA89" i="30"/>
  <c r="AA89" i="31" s="1"/>
  <c r="AA89" i="32" s="1"/>
  <c r="AB89" i="30"/>
  <c r="AB89" i="31" s="1"/>
  <c r="AB89" i="32" s="1"/>
  <c r="AC89" i="30"/>
  <c r="AC89" i="31" s="1"/>
  <c r="AC89" i="32" s="1"/>
  <c r="AD89" i="30"/>
  <c r="AD89" i="31" s="1"/>
  <c r="AD89" i="32" s="1"/>
  <c r="AE89" i="30"/>
  <c r="AE89" i="31" s="1"/>
  <c r="AE89" i="32" s="1"/>
  <c r="AF89" i="30"/>
  <c r="AF89" i="31" s="1"/>
  <c r="AF89" i="32" s="1"/>
  <c r="AG89" i="30"/>
  <c r="AG89" i="31" s="1"/>
  <c r="AG89" i="32" s="1"/>
  <c r="AH89" i="30"/>
  <c r="AH89" i="31" s="1"/>
  <c r="AH89" i="32" s="1"/>
  <c r="AI89" i="30"/>
  <c r="AI89" i="31" s="1"/>
  <c r="AI89" i="32" s="1"/>
  <c r="AJ89" i="30"/>
  <c r="AJ89" i="31" s="1"/>
  <c r="AJ89" i="32" s="1"/>
  <c r="AK89" i="30"/>
  <c r="AK89" i="31" s="1"/>
  <c r="AK89" i="32" s="1"/>
  <c r="AL89" i="30"/>
  <c r="AL89" i="31" s="1"/>
  <c r="AL89" i="32" s="1"/>
  <c r="AM89" i="30"/>
  <c r="AM89" i="31" s="1"/>
  <c r="AM89" i="32" s="1"/>
  <c r="AN89" i="30"/>
  <c r="AN89" i="31" s="1"/>
  <c r="AN89" i="32" s="1"/>
  <c r="AO89" i="30"/>
  <c r="AO89" i="31" s="1"/>
  <c r="AO89" i="32" s="1"/>
  <c r="AP89" i="30"/>
  <c r="AP89" i="31" s="1"/>
  <c r="AP89" i="32" s="1"/>
  <c r="K90" i="30"/>
  <c r="K90" i="31" s="1"/>
  <c r="K90" i="32" s="1"/>
  <c r="L90" i="30"/>
  <c r="L90" i="31" s="1"/>
  <c r="L90" i="32" s="1"/>
  <c r="M90" i="30"/>
  <c r="M90" i="31" s="1"/>
  <c r="M90" i="32" s="1"/>
  <c r="N90" i="30"/>
  <c r="N90" i="31" s="1"/>
  <c r="N90" i="32" s="1"/>
  <c r="O90" i="30"/>
  <c r="O90" i="31" s="1"/>
  <c r="O90" i="32" s="1"/>
  <c r="P90" i="30"/>
  <c r="P90" i="31" s="1"/>
  <c r="P90" i="32" s="1"/>
  <c r="Q90" i="30"/>
  <c r="Q90" i="31" s="1"/>
  <c r="Q90" i="32" s="1"/>
  <c r="R90" i="30"/>
  <c r="R90" i="31" s="1"/>
  <c r="R90" i="32" s="1"/>
  <c r="Z90" i="30"/>
  <c r="Z90" i="31" s="1"/>
  <c r="Z90" i="32" s="1"/>
  <c r="AA90" i="30"/>
  <c r="AA90" i="31" s="1"/>
  <c r="AA90" i="32" s="1"/>
  <c r="AB90" i="30"/>
  <c r="AB90" i="31" s="1"/>
  <c r="AB90" i="32" s="1"/>
  <c r="AC90" i="30"/>
  <c r="AC90" i="31" s="1"/>
  <c r="AC90" i="32" s="1"/>
  <c r="AD90" i="30"/>
  <c r="AD90" i="31" s="1"/>
  <c r="AD90" i="32" s="1"/>
  <c r="AE90" i="30"/>
  <c r="AE90" i="31" s="1"/>
  <c r="AE90" i="32" s="1"/>
  <c r="AF90" i="30"/>
  <c r="AF90" i="31" s="1"/>
  <c r="AF90" i="32" s="1"/>
  <c r="AG90" i="30"/>
  <c r="AG90" i="31" s="1"/>
  <c r="AG90" i="32" s="1"/>
  <c r="AH90" i="30"/>
  <c r="AH90" i="31" s="1"/>
  <c r="AH90" i="32" s="1"/>
  <c r="AI90" i="30"/>
  <c r="AI90" i="31" s="1"/>
  <c r="AI90" i="32" s="1"/>
  <c r="AJ90" i="30"/>
  <c r="AJ90" i="31" s="1"/>
  <c r="AJ90" i="32" s="1"/>
  <c r="AK90" i="30"/>
  <c r="AK90" i="31" s="1"/>
  <c r="AK90" i="32" s="1"/>
  <c r="AL90" i="30"/>
  <c r="AL90" i="31" s="1"/>
  <c r="AL90" i="32" s="1"/>
  <c r="AM90" i="30"/>
  <c r="AM90" i="31" s="1"/>
  <c r="AM90" i="32" s="1"/>
  <c r="AN90" i="30"/>
  <c r="AN90" i="31" s="1"/>
  <c r="AN90" i="32" s="1"/>
  <c r="AO90" i="30"/>
  <c r="AO90" i="31" s="1"/>
  <c r="AO90" i="32" s="1"/>
  <c r="AP90" i="30"/>
  <c r="AP90" i="31" s="1"/>
  <c r="AP90" i="32" s="1"/>
  <c r="K91" i="30"/>
  <c r="K91" i="31" s="1"/>
  <c r="K91" i="32" s="1"/>
  <c r="L91" i="30"/>
  <c r="L91" i="31" s="1"/>
  <c r="L91" i="32" s="1"/>
  <c r="M91" i="30"/>
  <c r="M91" i="31" s="1"/>
  <c r="M91" i="32" s="1"/>
  <c r="N91" i="30"/>
  <c r="N91" i="31" s="1"/>
  <c r="N91" i="32" s="1"/>
  <c r="O91" i="30"/>
  <c r="O91" i="31" s="1"/>
  <c r="O91" i="32" s="1"/>
  <c r="P91" i="30"/>
  <c r="P91" i="31" s="1"/>
  <c r="P91" i="32" s="1"/>
  <c r="Q91" i="30"/>
  <c r="Q91" i="31" s="1"/>
  <c r="Q91" i="32" s="1"/>
  <c r="R91" i="30"/>
  <c r="R91" i="31" s="1"/>
  <c r="R91" i="32" s="1"/>
  <c r="Z91" i="30"/>
  <c r="Z91" i="31" s="1"/>
  <c r="Z91" i="32" s="1"/>
  <c r="AA91" i="30"/>
  <c r="AA91" i="31" s="1"/>
  <c r="AA91" i="32" s="1"/>
  <c r="AB91" i="30"/>
  <c r="AB91" i="31" s="1"/>
  <c r="AB91" i="32" s="1"/>
  <c r="AC91" i="30"/>
  <c r="AC91" i="31" s="1"/>
  <c r="AC91" i="32" s="1"/>
  <c r="AD91" i="30"/>
  <c r="AD91" i="31" s="1"/>
  <c r="AD91" i="32" s="1"/>
  <c r="AE91" i="30"/>
  <c r="AE91" i="31" s="1"/>
  <c r="AE91" i="32" s="1"/>
  <c r="AF91" i="30"/>
  <c r="AF91" i="31" s="1"/>
  <c r="AF91" i="32" s="1"/>
  <c r="AG91" i="30"/>
  <c r="AG91" i="31" s="1"/>
  <c r="AG91" i="32" s="1"/>
  <c r="AH91" i="30"/>
  <c r="AH91" i="31" s="1"/>
  <c r="AH91" i="32" s="1"/>
  <c r="AI91" i="30"/>
  <c r="AI91" i="31" s="1"/>
  <c r="AI91" i="32" s="1"/>
  <c r="AJ91" i="30"/>
  <c r="AJ91" i="31" s="1"/>
  <c r="AJ91" i="32" s="1"/>
  <c r="AK91" i="30"/>
  <c r="AK91" i="31" s="1"/>
  <c r="AK91" i="32" s="1"/>
  <c r="AL91" i="30"/>
  <c r="AL91" i="31" s="1"/>
  <c r="AL91" i="32" s="1"/>
  <c r="AM91" i="30"/>
  <c r="AM91" i="31" s="1"/>
  <c r="AM91" i="32" s="1"/>
  <c r="AN91" i="30"/>
  <c r="AN91" i="31" s="1"/>
  <c r="AN91" i="32" s="1"/>
  <c r="AO91" i="30"/>
  <c r="AO91" i="31" s="1"/>
  <c r="AO91" i="32" s="1"/>
  <c r="AP91" i="30"/>
  <c r="AP91" i="31" s="1"/>
  <c r="AP91" i="32" s="1"/>
  <c r="K92" i="30"/>
  <c r="K92" i="31" s="1"/>
  <c r="K92" i="32" s="1"/>
  <c r="L92" i="30"/>
  <c r="L92" i="31" s="1"/>
  <c r="L92" i="32" s="1"/>
  <c r="M92" i="30"/>
  <c r="M92" i="31" s="1"/>
  <c r="M92" i="32" s="1"/>
  <c r="N92" i="30"/>
  <c r="N92" i="31" s="1"/>
  <c r="N92" i="32" s="1"/>
  <c r="O92" i="30"/>
  <c r="O92" i="31" s="1"/>
  <c r="O92" i="32" s="1"/>
  <c r="P92" i="30"/>
  <c r="P92" i="31" s="1"/>
  <c r="P92" i="32" s="1"/>
  <c r="Q92" i="30"/>
  <c r="Q92" i="31" s="1"/>
  <c r="Q92" i="32" s="1"/>
  <c r="R92" i="30"/>
  <c r="R92" i="31" s="1"/>
  <c r="R92" i="32" s="1"/>
  <c r="Z92" i="30"/>
  <c r="Z92" i="31" s="1"/>
  <c r="Z92" i="32" s="1"/>
  <c r="AA92" i="30"/>
  <c r="AA92" i="31" s="1"/>
  <c r="AA92" i="32" s="1"/>
  <c r="AB92" i="30"/>
  <c r="AB92" i="31" s="1"/>
  <c r="AB92" i="32" s="1"/>
  <c r="AC92" i="30"/>
  <c r="AC92" i="31" s="1"/>
  <c r="AC92" i="32" s="1"/>
  <c r="AD92" i="30"/>
  <c r="AD92" i="31" s="1"/>
  <c r="AD92" i="32" s="1"/>
  <c r="AE92" i="30"/>
  <c r="AE92" i="31" s="1"/>
  <c r="AE92" i="32" s="1"/>
  <c r="AF92" i="30"/>
  <c r="AF92" i="31" s="1"/>
  <c r="AF92" i="32" s="1"/>
  <c r="AG92" i="30"/>
  <c r="AG92" i="31" s="1"/>
  <c r="AG92" i="32" s="1"/>
  <c r="AH92" i="30"/>
  <c r="AH92" i="31" s="1"/>
  <c r="AH92" i="32" s="1"/>
  <c r="AI92" i="30"/>
  <c r="AI92" i="31" s="1"/>
  <c r="AI92" i="32" s="1"/>
  <c r="AJ92" i="30"/>
  <c r="AJ92" i="31" s="1"/>
  <c r="AJ92" i="32" s="1"/>
  <c r="AK92" i="30"/>
  <c r="AK92" i="31" s="1"/>
  <c r="AK92" i="32" s="1"/>
  <c r="AL92" i="30"/>
  <c r="AL92" i="31" s="1"/>
  <c r="AL92" i="32" s="1"/>
  <c r="AM92" i="30"/>
  <c r="AM92" i="31" s="1"/>
  <c r="AM92" i="32" s="1"/>
  <c r="AN92" i="30"/>
  <c r="AN92" i="31" s="1"/>
  <c r="AN92" i="32" s="1"/>
  <c r="AO92" i="30"/>
  <c r="AO92" i="31" s="1"/>
  <c r="AO92" i="32" s="1"/>
  <c r="AP92" i="30"/>
  <c r="AP92" i="31" s="1"/>
  <c r="AP92" i="32" s="1"/>
  <c r="K93" i="30"/>
  <c r="K93" i="31" s="1"/>
  <c r="K93" i="32" s="1"/>
  <c r="L93" i="30"/>
  <c r="L93" i="31" s="1"/>
  <c r="L93" i="32" s="1"/>
  <c r="M93" i="30"/>
  <c r="M93" i="31" s="1"/>
  <c r="M93" i="32" s="1"/>
  <c r="N93" i="30"/>
  <c r="N93" i="31" s="1"/>
  <c r="N93" i="32" s="1"/>
  <c r="O93" i="30"/>
  <c r="O93" i="31" s="1"/>
  <c r="O93" i="32" s="1"/>
  <c r="P93" i="30"/>
  <c r="P93" i="31" s="1"/>
  <c r="P93" i="32" s="1"/>
  <c r="Q93" i="30"/>
  <c r="Q93" i="31" s="1"/>
  <c r="Q93" i="32" s="1"/>
  <c r="R93" i="30"/>
  <c r="R93" i="31" s="1"/>
  <c r="R93" i="32" s="1"/>
  <c r="Z93" i="30"/>
  <c r="Z93" i="31" s="1"/>
  <c r="Z93" i="32" s="1"/>
  <c r="AA93" i="30"/>
  <c r="AA93" i="31" s="1"/>
  <c r="AA93" i="32" s="1"/>
  <c r="AB93" i="30"/>
  <c r="AB93" i="31" s="1"/>
  <c r="AB93" i="32" s="1"/>
  <c r="AC93" i="30"/>
  <c r="AC93" i="31" s="1"/>
  <c r="AC93" i="32" s="1"/>
  <c r="AD93" i="30"/>
  <c r="AD93" i="31" s="1"/>
  <c r="AD93" i="32" s="1"/>
  <c r="AE93" i="30"/>
  <c r="AE93" i="31" s="1"/>
  <c r="AE93" i="32" s="1"/>
  <c r="AF93" i="30"/>
  <c r="AF93" i="31" s="1"/>
  <c r="AF93" i="32" s="1"/>
  <c r="AG93" i="30"/>
  <c r="AG93" i="31" s="1"/>
  <c r="AG93" i="32" s="1"/>
  <c r="AH93" i="30"/>
  <c r="AH93" i="31" s="1"/>
  <c r="AH93" i="32" s="1"/>
  <c r="AI93" i="30"/>
  <c r="AI93" i="31" s="1"/>
  <c r="AI93" i="32" s="1"/>
  <c r="AJ93" i="30"/>
  <c r="AJ93" i="31" s="1"/>
  <c r="AJ93" i="32" s="1"/>
  <c r="AK93" i="30"/>
  <c r="AK93" i="31" s="1"/>
  <c r="AK93" i="32" s="1"/>
  <c r="AL93" i="30"/>
  <c r="AL93" i="31" s="1"/>
  <c r="AL93" i="32" s="1"/>
  <c r="AM93" i="30"/>
  <c r="AM93" i="31" s="1"/>
  <c r="AM93" i="32" s="1"/>
  <c r="AN93" i="30"/>
  <c r="AN93" i="31" s="1"/>
  <c r="AN93" i="32" s="1"/>
  <c r="AO93" i="30"/>
  <c r="AO93" i="31" s="1"/>
  <c r="AO93" i="32" s="1"/>
  <c r="AP93" i="30"/>
  <c r="AP93" i="31" s="1"/>
  <c r="AP93" i="32" s="1"/>
  <c r="K94" i="30"/>
  <c r="K94" i="31" s="1"/>
  <c r="K94" i="32" s="1"/>
  <c r="L94" i="30"/>
  <c r="L94" i="31" s="1"/>
  <c r="L94" i="32" s="1"/>
  <c r="M94" i="30"/>
  <c r="M94" i="31" s="1"/>
  <c r="M94" i="32" s="1"/>
  <c r="N94" i="30"/>
  <c r="N94" i="31" s="1"/>
  <c r="N94" i="32" s="1"/>
  <c r="O94" i="30"/>
  <c r="O94" i="31" s="1"/>
  <c r="O94" i="32" s="1"/>
  <c r="P94" i="30"/>
  <c r="P94" i="31" s="1"/>
  <c r="P94" i="32" s="1"/>
  <c r="Q94" i="30"/>
  <c r="Q94" i="31" s="1"/>
  <c r="Q94" i="32" s="1"/>
  <c r="R94" i="30"/>
  <c r="R94" i="31" s="1"/>
  <c r="R94" i="32" s="1"/>
  <c r="Z94" i="30"/>
  <c r="Z94" i="31" s="1"/>
  <c r="Z94" i="32" s="1"/>
  <c r="AA94" i="30"/>
  <c r="AA94" i="31" s="1"/>
  <c r="AA94" i="32" s="1"/>
  <c r="AB94" i="30"/>
  <c r="AB94" i="31" s="1"/>
  <c r="AB94" i="32" s="1"/>
  <c r="AC94" i="30"/>
  <c r="AC94" i="31" s="1"/>
  <c r="AC94" i="32" s="1"/>
  <c r="AD94" i="30"/>
  <c r="AD94" i="31" s="1"/>
  <c r="AD94" i="32" s="1"/>
  <c r="AE94" i="30"/>
  <c r="AE94" i="31" s="1"/>
  <c r="AE94" i="32" s="1"/>
  <c r="AF94" i="30"/>
  <c r="AF94" i="31" s="1"/>
  <c r="AF94" i="32" s="1"/>
  <c r="AG94" i="30"/>
  <c r="AG94" i="31" s="1"/>
  <c r="AG94" i="32" s="1"/>
  <c r="AH94" i="30"/>
  <c r="AH94" i="31" s="1"/>
  <c r="AH94" i="32" s="1"/>
  <c r="AI94" i="30"/>
  <c r="AI94" i="31" s="1"/>
  <c r="AI94" i="32" s="1"/>
  <c r="AJ94" i="30"/>
  <c r="AJ94" i="31" s="1"/>
  <c r="AJ94" i="32" s="1"/>
  <c r="AK94" i="30"/>
  <c r="AK94" i="31" s="1"/>
  <c r="AK94" i="32" s="1"/>
  <c r="AL94" i="30"/>
  <c r="AL94" i="31" s="1"/>
  <c r="AL94" i="32" s="1"/>
  <c r="AM94" i="30"/>
  <c r="AM94" i="31" s="1"/>
  <c r="AM94" i="32" s="1"/>
  <c r="AN94" i="30"/>
  <c r="AN94" i="31" s="1"/>
  <c r="AN94" i="32" s="1"/>
  <c r="AO94" i="30"/>
  <c r="AO94" i="31" s="1"/>
  <c r="AO94" i="32" s="1"/>
  <c r="AP94" i="30"/>
  <c r="AP94" i="31" s="1"/>
  <c r="AP94" i="32" s="1"/>
  <c r="K95" i="30"/>
  <c r="K95" i="31" s="1"/>
  <c r="K95" i="32" s="1"/>
  <c r="L95" i="30"/>
  <c r="L95" i="31" s="1"/>
  <c r="L95" i="32" s="1"/>
  <c r="M95" i="30"/>
  <c r="M95" i="31" s="1"/>
  <c r="M95" i="32" s="1"/>
  <c r="N95" i="30"/>
  <c r="N95" i="31" s="1"/>
  <c r="N95" i="32" s="1"/>
  <c r="O95" i="30"/>
  <c r="O95" i="31" s="1"/>
  <c r="O95" i="32" s="1"/>
  <c r="P95" i="30"/>
  <c r="P95" i="31" s="1"/>
  <c r="P95" i="32" s="1"/>
  <c r="Q95" i="30"/>
  <c r="Q95" i="31" s="1"/>
  <c r="Q95" i="32" s="1"/>
  <c r="R95" i="30"/>
  <c r="R95" i="31" s="1"/>
  <c r="R95" i="32" s="1"/>
  <c r="Z95" i="30"/>
  <c r="Z95" i="31" s="1"/>
  <c r="Z95" i="32" s="1"/>
  <c r="AA95" i="30"/>
  <c r="AA95" i="31" s="1"/>
  <c r="AA95" i="32" s="1"/>
  <c r="AB95" i="30"/>
  <c r="AB95" i="31" s="1"/>
  <c r="AB95" i="32" s="1"/>
  <c r="AC95" i="30"/>
  <c r="AC95" i="31" s="1"/>
  <c r="AC95" i="32" s="1"/>
  <c r="AD95" i="30"/>
  <c r="AD95" i="31" s="1"/>
  <c r="AD95" i="32" s="1"/>
  <c r="AE95" i="30"/>
  <c r="AE95" i="31" s="1"/>
  <c r="AE95" i="32" s="1"/>
  <c r="AF95" i="30"/>
  <c r="AF95" i="31" s="1"/>
  <c r="AF95" i="32" s="1"/>
  <c r="AG95" i="30"/>
  <c r="AG95" i="31" s="1"/>
  <c r="AG95" i="32" s="1"/>
  <c r="AH95" i="30"/>
  <c r="AH95" i="31" s="1"/>
  <c r="AH95" i="32" s="1"/>
  <c r="AI95" i="30"/>
  <c r="AI95" i="31" s="1"/>
  <c r="AI95" i="32" s="1"/>
  <c r="AJ95" i="30"/>
  <c r="AJ95" i="31" s="1"/>
  <c r="AJ95" i="32" s="1"/>
  <c r="AK95" i="30"/>
  <c r="AK95" i="31" s="1"/>
  <c r="AK95" i="32" s="1"/>
  <c r="AL95" i="30"/>
  <c r="AL95" i="31" s="1"/>
  <c r="AL95" i="32" s="1"/>
  <c r="AM95" i="30"/>
  <c r="AM95" i="31" s="1"/>
  <c r="AM95" i="32" s="1"/>
  <c r="AN95" i="30"/>
  <c r="AN95" i="31" s="1"/>
  <c r="AN95" i="32" s="1"/>
  <c r="AO95" i="30"/>
  <c r="AO95" i="31" s="1"/>
  <c r="AO95" i="32" s="1"/>
  <c r="AP95" i="30"/>
  <c r="AP95" i="31" s="1"/>
  <c r="AP95" i="32" s="1"/>
  <c r="K96" i="30"/>
  <c r="K96" i="31" s="1"/>
  <c r="K96" i="32" s="1"/>
  <c r="L96" i="30"/>
  <c r="L96" i="31" s="1"/>
  <c r="L96" i="32" s="1"/>
  <c r="M96" i="30"/>
  <c r="M96" i="31" s="1"/>
  <c r="M96" i="32" s="1"/>
  <c r="N96" i="30"/>
  <c r="N96" i="31" s="1"/>
  <c r="N96" i="32" s="1"/>
  <c r="O96" i="30"/>
  <c r="O96" i="31" s="1"/>
  <c r="O96" i="32" s="1"/>
  <c r="P96" i="30"/>
  <c r="P96" i="31" s="1"/>
  <c r="P96" i="32" s="1"/>
  <c r="Q96" i="30"/>
  <c r="Q96" i="31" s="1"/>
  <c r="Q96" i="32" s="1"/>
  <c r="R96" i="30"/>
  <c r="R96" i="31" s="1"/>
  <c r="R96" i="32" s="1"/>
  <c r="Z96" i="30"/>
  <c r="Z96" i="31" s="1"/>
  <c r="Z96" i="32" s="1"/>
  <c r="AA96" i="30"/>
  <c r="AA96" i="31" s="1"/>
  <c r="AA96" i="32" s="1"/>
  <c r="AB96" i="30"/>
  <c r="AB96" i="31" s="1"/>
  <c r="AB96" i="32" s="1"/>
  <c r="AC96" i="30"/>
  <c r="AC96" i="31" s="1"/>
  <c r="AC96" i="32" s="1"/>
  <c r="AD96" i="30"/>
  <c r="AD96" i="31" s="1"/>
  <c r="AD96" i="32" s="1"/>
  <c r="AE96" i="30"/>
  <c r="AE96" i="31" s="1"/>
  <c r="AE96" i="32" s="1"/>
  <c r="AF96" i="30"/>
  <c r="AF96" i="31" s="1"/>
  <c r="AF96" i="32" s="1"/>
  <c r="AG96" i="30"/>
  <c r="AG96" i="31" s="1"/>
  <c r="AG96" i="32" s="1"/>
  <c r="AH96" i="30"/>
  <c r="AH96" i="31" s="1"/>
  <c r="AH96" i="32" s="1"/>
  <c r="AI96" i="30"/>
  <c r="AI96" i="31" s="1"/>
  <c r="AI96" i="32" s="1"/>
  <c r="AJ96" i="30"/>
  <c r="AJ96" i="31" s="1"/>
  <c r="AJ96" i="32" s="1"/>
  <c r="AK96" i="30"/>
  <c r="AK96" i="31" s="1"/>
  <c r="AK96" i="32" s="1"/>
  <c r="AL96" i="30"/>
  <c r="AL96" i="31" s="1"/>
  <c r="AL96" i="32" s="1"/>
  <c r="AM96" i="30"/>
  <c r="AM96" i="31" s="1"/>
  <c r="AM96" i="32" s="1"/>
  <c r="AN96" i="30"/>
  <c r="AN96" i="31" s="1"/>
  <c r="AN96" i="32" s="1"/>
  <c r="AO96" i="30"/>
  <c r="AO96" i="31" s="1"/>
  <c r="AO96" i="32" s="1"/>
  <c r="AP96" i="30"/>
  <c r="AP96" i="31" s="1"/>
  <c r="AP96" i="32" s="1"/>
  <c r="K97" i="30"/>
  <c r="K97" i="31" s="1"/>
  <c r="K97" i="32" s="1"/>
  <c r="L97" i="30"/>
  <c r="L97" i="31" s="1"/>
  <c r="L97" i="32" s="1"/>
  <c r="M97" i="30"/>
  <c r="M97" i="31" s="1"/>
  <c r="M97" i="32" s="1"/>
  <c r="N97" i="30"/>
  <c r="N97" i="31" s="1"/>
  <c r="N97" i="32" s="1"/>
  <c r="O97" i="30"/>
  <c r="O97" i="31" s="1"/>
  <c r="O97" i="32" s="1"/>
  <c r="P97" i="30"/>
  <c r="P97" i="31" s="1"/>
  <c r="P97" i="32" s="1"/>
  <c r="Q97" i="30"/>
  <c r="Q97" i="31" s="1"/>
  <c r="Q97" i="32" s="1"/>
  <c r="R97" i="30"/>
  <c r="R97" i="31" s="1"/>
  <c r="R97" i="32" s="1"/>
  <c r="Z97" i="30"/>
  <c r="Z97" i="31" s="1"/>
  <c r="Z97" i="32" s="1"/>
  <c r="AA97" i="30"/>
  <c r="AA97" i="31" s="1"/>
  <c r="AA97" i="32" s="1"/>
  <c r="AB97" i="30"/>
  <c r="AB97" i="31" s="1"/>
  <c r="AB97" i="32" s="1"/>
  <c r="AC97" i="30"/>
  <c r="AC97" i="31" s="1"/>
  <c r="AC97" i="32" s="1"/>
  <c r="AD97" i="30"/>
  <c r="AD97" i="31" s="1"/>
  <c r="AD97" i="32" s="1"/>
  <c r="AE97" i="30"/>
  <c r="AE97" i="31" s="1"/>
  <c r="AE97" i="32" s="1"/>
  <c r="AF97" i="30"/>
  <c r="AF97" i="31" s="1"/>
  <c r="AF97" i="32" s="1"/>
  <c r="AG97" i="30"/>
  <c r="AG97" i="31" s="1"/>
  <c r="AG97" i="32" s="1"/>
  <c r="AH97" i="30"/>
  <c r="AH97" i="31" s="1"/>
  <c r="AH97" i="32" s="1"/>
  <c r="AI97" i="30"/>
  <c r="AI97" i="31" s="1"/>
  <c r="AI97" i="32" s="1"/>
  <c r="AJ97" i="30"/>
  <c r="AJ97" i="31" s="1"/>
  <c r="AJ97" i="32" s="1"/>
  <c r="AK97" i="30"/>
  <c r="AK97" i="31" s="1"/>
  <c r="AK97" i="32" s="1"/>
  <c r="AL97" i="30"/>
  <c r="AL97" i="31" s="1"/>
  <c r="AL97" i="32" s="1"/>
  <c r="AM97" i="30"/>
  <c r="AM97" i="31" s="1"/>
  <c r="AM97" i="32" s="1"/>
  <c r="AN97" i="30"/>
  <c r="AN97" i="31" s="1"/>
  <c r="AN97" i="32" s="1"/>
  <c r="AO97" i="30"/>
  <c r="AO97" i="31" s="1"/>
  <c r="AO97" i="32" s="1"/>
  <c r="AP97" i="30"/>
  <c r="AP97" i="31" s="1"/>
  <c r="AP97" i="32" s="1"/>
  <c r="K98" i="30"/>
  <c r="K98" i="31" s="1"/>
  <c r="K98" i="32" s="1"/>
  <c r="L98" i="30"/>
  <c r="L98" i="31" s="1"/>
  <c r="L98" i="32" s="1"/>
  <c r="M98" i="30"/>
  <c r="M98" i="31" s="1"/>
  <c r="M98" i="32" s="1"/>
  <c r="N98" i="30"/>
  <c r="N98" i="31" s="1"/>
  <c r="N98" i="32" s="1"/>
  <c r="O98" i="30"/>
  <c r="O98" i="31" s="1"/>
  <c r="O98" i="32" s="1"/>
  <c r="P98" i="30"/>
  <c r="P98" i="31" s="1"/>
  <c r="P98" i="32" s="1"/>
  <c r="Q98" i="30"/>
  <c r="Q98" i="31" s="1"/>
  <c r="Q98" i="32" s="1"/>
  <c r="R98" i="30"/>
  <c r="R98" i="31" s="1"/>
  <c r="R98" i="32" s="1"/>
  <c r="Z98" i="30"/>
  <c r="Z98" i="31" s="1"/>
  <c r="Z98" i="32" s="1"/>
  <c r="AA98" i="30"/>
  <c r="AA98" i="31" s="1"/>
  <c r="AA98" i="32" s="1"/>
  <c r="AB98" i="30"/>
  <c r="AB98" i="31" s="1"/>
  <c r="AB98" i="32" s="1"/>
  <c r="AC98" i="30"/>
  <c r="AC98" i="31" s="1"/>
  <c r="AC98" i="32" s="1"/>
  <c r="AD98" i="30"/>
  <c r="AD98" i="31" s="1"/>
  <c r="AD98" i="32" s="1"/>
  <c r="AE98" i="30"/>
  <c r="AE98" i="31" s="1"/>
  <c r="AE98" i="32" s="1"/>
  <c r="AF98" i="30"/>
  <c r="AF98" i="31" s="1"/>
  <c r="AF98" i="32" s="1"/>
  <c r="AG98" i="30"/>
  <c r="AG98" i="31" s="1"/>
  <c r="AG98" i="32" s="1"/>
  <c r="AH98" i="30"/>
  <c r="AH98" i="31" s="1"/>
  <c r="AH98" i="32" s="1"/>
  <c r="AI98" i="30"/>
  <c r="AI98" i="31" s="1"/>
  <c r="AI98" i="32" s="1"/>
  <c r="AJ98" i="30"/>
  <c r="AJ98" i="31" s="1"/>
  <c r="AJ98" i="32" s="1"/>
  <c r="AK98" i="30"/>
  <c r="AK98" i="31" s="1"/>
  <c r="AK98" i="32" s="1"/>
  <c r="AL98" i="30"/>
  <c r="AL98" i="31" s="1"/>
  <c r="AL98" i="32" s="1"/>
  <c r="AM98" i="30"/>
  <c r="AM98" i="31" s="1"/>
  <c r="AM98" i="32" s="1"/>
  <c r="AN98" i="30"/>
  <c r="AN98" i="31" s="1"/>
  <c r="AN98" i="32" s="1"/>
  <c r="AO98" i="30"/>
  <c r="AO98" i="31" s="1"/>
  <c r="AO98" i="32" s="1"/>
  <c r="AP98" i="30"/>
  <c r="AP98" i="31" s="1"/>
  <c r="AP98" i="32" s="1"/>
  <c r="C3" i="30"/>
  <c r="D3" i="30"/>
  <c r="E3" i="30"/>
  <c r="F3" i="30"/>
  <c r="G3" i="30"/>
  <c r="H3" i="30"/>
  <c r="I3" i="30"/>
  <c r="CK3" i="30" s="1"/>
  <c r="M3" i="30"/>
  <c r="M3" i="31" s="1"/>
  <c r="M3" i="32" s="1"/>
  <c r="N3" i="30"/>
  <c r="N3" i="31" s="1"/>
  <c r="N3" i="32" s="1"/>
  <c r="O3" i="30"/>
  <c r="O3" i="31" s="1"/>
  <c r="O3" i="32" s="1"/>
  <c r="P3" i="30"/>
  <c r="P3" i="31" s="1"/>
  <c r="P3" i="32" s="1"/>
  <c r="Q3" i="30"/>
  <c r="Q3" i="31" s="1"/>
  <c r="Q3" i="32" s="1"/>
  <c r="R3" i="30"/>
  <c r="R3" i="31" s="1"/>
  <c r="R3" i="32" s="1"/>
  <c r="S3" i="30"/>
  <c r="S3" i="31" s="1"/>
  <c r="S3" i="32" s="1"/>
  <c r="T3" i="30"/>
  <c r="T3" i="31" s="1"/>
  <c r="T3" i="32" s="1"/>
  <c r="U3" i="30"/>
  <c r="U3" i="31" s="1"/>
  <c r="U3" i="32" s="1"/>
  <c r="V3" i="30"/>
  <c r="V3" i="31" s="1"/>
  <c r="V3" i="32" s="1"/>
  <c r="W3" i="30"/>
  <c r="W3" i="31" s="1"/>
  <c r="W3" i="32" s="1"/>
  <c r="X3" i="30"/>
  <c r="X3" i="31" s="1"/>
  <c r="X3" i="32" s="1"/>
  <c r="Y3" i="30"/>
  <c r="Y3" i="31" s="1"/>
  <c r="Y3" i="32" s="1"/>
  <c r="Z3" i="30"/>
  <c r="Z3" i="31" s="1"/>
  <c r="Z3" i="32" s="1"/>
  <c r="AA3" i="30"/>
  <c r="AA3" i="31" s="1"/>
  <c r="AA3" i="32" s="1"/>
  <c r="AB3" i="30"/>
  <c r="AB3" i="31" s="1"/>
  <c r="AB3" i="32" s="1"/>
  <c r="AC3" i="30"/>
  <c r="AC3" i="31" s="1"/>
  <c r="AC3" i="32" s="1"/>
  <c r="AD3" i="30"/>
  <c r="AD3" i="31" s="1"/>
  <c r="AD3" i="32" s="1"/>
  <c r="AE3" i="30"/>
  <c r="AE3" i="31" s="1"/>
  <c r="AE3" i="32" s="1"/>
  <c r="AF3" i="30"/>
  <c r="AF3" i="31" s="1"/>
  <c r="AF3" i="32" s="1"/>
  <c r="AG3" i="30"/>
  <c r="AG3" i="31" s="1"/>
  <c r="AG3" i="32" s="1"/>
  <c r="AH3" i="30"/>
  <c r="AH3" i="31" s="1"/>
  <c r="AH3" i="32" s="1"/>
  <c r="AI3" i="30"/>
  <c r="AI3" i="31" s="1"/>
  <c r="AI3" i="32" s="1"/>
  <c r="AJ3" i="30"/>
  <c r="AJ3" i="31" s="1"/>
  <c r="AJ3" i="32" s="1"/>
  <c r="AK3" i="30"/>
  <c r="AK3" i="31" s="1"/>
  <c r="AK3" i="32" s="1"/>
  <c r="AL3" i="30"/>
  <c r="AL3" i="31" s="1"/>
  <c r="AL3" i="32" s="1"/>
  <c r="AM3" i="30"/>
  <c r="AM3" i="31" s="1"/>
  <c r="AM3" i="32" s="1"/>
  <c r="AN3" i="30"/>
  <c r="AN3" i="31" s="1"/>
  <c r="AN3" i="32" s="1"/>
  <c r="AO3" i="30"/>
  <c r="AO3" i="31" s="1"/>
  <c r="AO3" i="32" s="1"/>
  <c r="AP3" i="30"/>
  <c r="AP3" i="31" s="1"/>
  <c r="AP3" i="32" s="1"/>
  <c r="B3" i="30"/>
  <c r="I3" i="31" l="1"/>
  <c r="I3" i="32" s="1"/>
  <c r="BH3" i="30"/>
  <c r="AY3" i="30"/>
  <c r="G3" i="31"/>
  <c r="G3" i="32" s="1"/>
  <c r="BF3" i="30"/>
  <c r="AW3" i="30"/>
  <c r="C3" i="31"/>
  <c r="C3" i="32" s="1"/>
  <c r="BB3" i="30"/>
  <c r="AS3" i="30"/>
  <c r="H3" i="31"/>
  <c r="H3" i="32" s="1"/>
  <c r="BG3" i="30"/>
  <c r="AX3" i="30"/>
  <c r="F3" i="31"/>
  <c r="F3" i="32" s="1"/>
  <c r="BE3" i="30"/>
  <c r="AV3" i="30"/>
  <c r="D3" i="31"/>
  <c r="D3" i="32" s="1"/>
  <c r="BC3" i="30"/>
  <c r="AT3" i="30"/>
  <c r="I98" i="31"/>
  <c r="I98" i="32" s="1"/>
  <c r="BH98" i="30"/>
  <c r="AY98" i="30"/>
  <c r="I97" i="31"/>
  <c r="I97" i="32" s="1"/>
  <c r="BH97" i="30"/>
  <c r="AY97" i="30"/>
  <c r="I96" i="31"/>
  <c r="I96" i="32" s="1"/>
  <c r="BH96" i="30"/>
  <c r="AY96" i="30"/>
  <c r="I95" i="31"/>
  <c r="I95" i="32" s="1"/>
  <c r="BH95" i="30"/>
  <c r="AY95" i="30"/>
  <c r="I94" i="31"/>
  <c r="I94" i="32" s="1"/>
  <c r="BH94" i="30"/>
  <c r="AY94" i="30"/>
  <c r="I93" i="31"/>
  <c r="I93" i="32" s="1"/>
  <c r="BH93" i="30"/>
  <c r="AY93" i="30"/>
  <c r="I92" i="31"/>
  <c r="I92" i="32" s="1"/>
  <c r="BH92" i="30"/>
  <c r="AY92" i="30"/>
  <c r="I91" i="31"/>
  <c r="I91" i="32" s="1"/>
  <c r="BH91" i="30"/>
  <c r="AY91" i="30"/>
  <c r="I90" i="31"/>
  <c r="I90" i="32" s="1"/>
  <c r="BH90" i="30"/>
  <c r="AY90" i="30"/>
  <c r="I89" i="31"/>
  <c r="I89" i="32" s="1"/>
  <c r="BH89" i="30"/>
  <c r="AY89" i="30"/>
  <c r="I88" i="31"/>
  <c r="I88" i="32" s="1"/>
  <c r="BH88" i="30"/>
  <c r="AY88" i="30"/>
  <c r="I87" i="31"/>
  <c r="I87" i="32" s="1"/>
  <c r="BH87" i="30"/>
  <c r="AY87" i="30"/>
  <c r="I86" i="31"/>
  <c r="I86" i="32" s="1"/>
  <c r="BH86" i="30"/>
  <c r="AY86" i="30"/>
  <c r="I85" i="31"/>
  <c r="I85" i="32" s="1"/>
  <c r="BH85" i="30"/>
  <c r="AY85" i="30"/>
  <c r="I84" i="31"/>
  <c r="I84" i="32" s="1"/>
  <c r="BH84" i="30"/>
  <c r="AY84" i="30"/>
  <c r="I83" i="31"/>
  <c r="I83" i="32" s="1"/>
  <c r="BH83" i="30"/>
  <c r="AY83" i="30"/>
  <c r="I82" i="31"/>
  <c r="I82" i="32" s="1"/>
  <c r="BH82" i="30"/>
  <c r="AY82" i="30"/>
  <c r="I81" i="31"/>
  <c r="I81" i="32" s="1"/>
  <c r="BH81" i="30"/>
  <c r="AY81" i="30"/>
  <c r="I80" i="31"/>
  <c r="I80" i="32" s="1"/>
  <c r="BH80" i="30"/>
  <c r="AY80" i="30"/>
  <c r="I79" i="31"/>
  <c r="I79" i="32" s="1"/>
  <c r="BH79" i="30"/>
  <c r="AY79" i="30"/>
  <c r="I78" i="31"/>
  <c r="I78" i="32" s="1"/>
  <c r="BH78" i="30"/>
  <c r="AY78" i="30"/>
  <c r="I77" i="31"/>
  <c r="I77" i="32" s="1"/>
  <c r="BH77" i="30"/>
  <c r="AY77" i="30"/>
  <c r="I76" i="31"/>
  <c r="I76" i="32" s="1"/>
  <c r="BH76" i="30"/>
  <c r="AY76" i="30"/>
  <c r="I75" i="31"/>
  <c r="I75" i="32" s="1"/>
  <c r="BH75" i="30"/>
  <c r="AY75" i="30"/>
  <c r="I74" i="31"/>
  <c r="I74" i="32" s="1"/>
  <c r="BH74" i="30"/>
  <c r="AY74" i="30"/>
  <c r="I73" i="31"/>
  <c r="I73" i="32" s="1"/>
  <c r="BH73" i="30"/>
  <c r="AY73" i="30"/>
  <c r="I72" i="31"/>
  <c r="I72" i="32" s="1"/>
  <c r="BH72" i="30"/>
  <c r="AY72" i="30"/>
  <c r="I71" i="31"/>
  <c r="I71" i="32" s="1"/>
  <c r="BH71" i="30"/>
  <c r="AY71" i="30"/>
  <c r="I70" i="31"/>
  <c r="I70" i="32" s="1"/>
  <c r="BH70" i="30"/>
  <c r="AY70" i="30"/>
  <c r="I69" i="31"/>
  <c r="I69" i="32" s="1"/>
  <c r="BH69" i="30"/>
  <c r="AY69" i="30"/>
  <c r="I68" i="31"/>
  <c r="I68" i="32" s="1"/>
  <c r="BH68" i="30"/>
  <c r="AY68" i="30"/>
  <c r="I67" i="31"/>
  <c r="I67" i="32" s="1"/>
  <c r="BH67" i="30"/>
  <c r="AY67" i="30"/>
  <c r="I66" i="31"/>
  <c r="I66" i="32" s="1"/>
  <c r="BH66" i="30"/>
  <c r="AY66" i="30"/>
  <c r="I65" i="31"/>
  <c r="I65" i="32" s="1"/>
  <c r="BH65" i="30"/>
  <c r="AY65" i="30"/>
  <c r="I64" i="31"/>
  <c r="I64" i="32" s="1"/>
  <c r="BH64" i="30"/>
  <c r="AY64" i="30"/>
  <c r="I63" i="31"/>
  <c r="I63" i="32" s="1"/>
  <c r="BH63" i="30"/>
  <c r="AY63" i="30"/>
  <c r="I62" i="31"/>
  <c r="I62" i="32" s="1"/>
  <c r="BH62" i="30"/>
  <c r="AY62" i="30"/>
  <c r="I61" i="31"/>
  <c r="I61" i="32" s="1"/>
  <c r="BH61" i="30"/>
  <c r="AY61" i="30"/>
  <c r="I60" i="31"/>
  <c r="I60" i="32" s="1"/>
  <c r="BH60" i="30"/>
  <c r="AY60" i="30"/>
  <c r="I59" i="31"/>
  <c r="I59" i="32" s="1"/>
  <c r="BH59" i="30"/>
  <c r="AY59" i="30"/>
  <c r="I58" i="31"/>
  <c r="I58" i="32" s="1"/>
  <c r="BH58" i="30"/>
  <c r="AY58" i="30"/>
  <c r="I57" i="31"/>
  <c r="I57" i="32" s="1"/>
  <c r="BH57" i="30"/>
  <c r="AY57" i="30"/>
  <c r="I56" i="31"/>
  <c r="I56" i="32" s="1"/>
  <c r="BH56" i="30"/>
  <c r="AY56" i="30"/>
  <c r="I55" i="32"/>
  <c r="BH55" i="30"/>
  <c r="AY55" i="30"/>
  <c r="I54" i="31"/>
  <c r="I54" i="32" s="1"/>
  <c r="BH54" i="30"/>
  <c r="AY54" i="30"/>
  <c r="I53" i="31"/>
  <c r="I53" i="32" s="1"/>
  <c r="BH53" i="30"/>
  <c r="AY53" i="30"/>
  <c r="I52" i="31"/>
  <c r="I52" i="32" s="1"/>
  <c r="BH52" i="30"/>
  <c r="AY52" i="30"/>
  <c r="I51" i="31"/>
  <c r="I51" i="32" s="1"/>
  <c r="BH51" i="30"/>
  <c r="AY51" i="30"/>
  <c r="I50" i="31"/>
  <c r="I50" i="32" s="1"/>
  <c r="BH50" i="30"/>
  <c r="AY50" i="30"/>
  <c r="I49" i="31"/>
  <c r="I49" i="32" s="1"/>
  <c r="BH49" i="30"/>
  <c r="AY49" i="30"/>
  <c r="I48" i="31"/>
  <c r="I48" i="32" s="1"/>
  <c r="BH48" i="30"/>
  <c r="AY48" i="30"/>
  <c r="I47" i="31"/>
  <c r="I47" i="32" s="1"/>
  <c r="BH47" i="30"/>
  <c r="AY47" i="30"/>
  <c r="I46" i="31"/>
  <c r="I46" i="32" s="1"/>
  <c r="BH46" i="30"/>
  <c r="AY46" i="30"/>
  <c r="I45" i="31"/>
  <c r="I45" i="32" s="1"/>
  <c r="BH45" i="30"/>
  <c r="AY45" i="30"/>
  <c r="I44" i="31"/>
  <c r="I44" i="32" s="1"/>
  <c r="BH44" i="30"/>
  <c r="AY44" i="30"/>
  <c r="I43" i="31"/>
  <c r="I43" i="32" s="1"/>
  <c r="BH43" i="30"/>
  <c r="AY43" i="30"/>
  <c r="I42" i="31"/>
  <c r="I42" i="32" s="1"/>
  <c r="BH42" i="30"/>
  <c r="AY42" i="30"/>
  <c r="I41" i="31"/>
  <c r="I41" i="32" s="1"/>
  <c r="BH41" i="30"/>
  <c r="AY41" i="30"/>
  <c r="I40" i="31"/>
  <c r="I40" i="32" s="1"/>
  <c r="BH40" i="30"/>
  <c r="AY40" i="30"/>
  <c r="I39" i="31"/>
  <c r="I39" i="32" s="1"/>
  <c r="BH39" i="30"/>
  <c r="AY39" i="30"/>
  <c r="I38" i="31"/>
  <c r="I38" i="32" s="1"/>
  <c r="BH38" i="30"/>
  <c r="AY38" i="30"/>
  <c r="I37" i="31"/>
  <c r="I37" i="32" s="1"/>
  <c r="BH37" i="30"/>
  <c r="AY37" i="30"/>
  <c r="I36" i="31"/>
  <c r="I36" i="32" s="1"/>
  <c r="BH36" i="30"/>
  <c r="AY36" i="30"/>
  <c r="I35" i="31"/>
  <c r="I35" i="32" s="1"/>
  <c r="BH35" i="30"/>
  <c r="AY35" i="30"/>
  <c r="I34" i="31"/>
  <c r="I34" i="32" s="1"/>
  <c r="BH34" i="30"/>
  <c r="AY34" i="30"/>
  <c r="I33" i="31"/>
  <c r="I33" i="32" s="1"/>
  <c r="BH33" i="30"/>
  <c r="AY33" i="30"/>
  <c r="I32" i="31"/>
  <c r="I32" i="32" s="1"/>
  <c r="BH32" i="30"/>
  <c r="AY32" i="30"/>
  <c r="I31" i="31"/>
  <c r="I31" i="32" s="1"/>
  <c r="BH31" i="30"/>
  <c r="AY31" i="30"/>
  <c r="I30" i="31"/>
  <c r="I30" i="32" s="1"/>
  <c r="BH30" i="30"/>
  <c r="AY30" i="30"/>
  <c r="I29" i="31"/>
  <c r="I29" i="32" s="1"/>
  <c r="BH29" i="30"/>
  <c r="AY29" i="30"/>
  <c r="I28" i="31"/>
  <c r="I28" i="32" s="1"/>
  <c r="BH28" i="30"/>
  <c r="AY28" i="30"/>
  <c r="I27" i="31"/>
  <c r="I27" i="32" s="1"/>
  <c r="BH27" i="30"/>
  <c r="AY27" i="30"/>
  <c r="I26" i="31"/>
  <c r="I26" i="32" s="1"/>
  <c r="BH26" i="30"/>
  <c r="AY26" i="30"/>
  <c r="I25" i="31"/>
  <c r="I25" i="32" s="1"/>
  <c r="BH25" i="30"/>
  <c r="AY25" i="30"/>
  <c r="I24" i="31"/>
  <c r="I24" i="32" s="1"/>
  <c r="BH24" i="30"/>
  <c r="AY24" i="30"/>
  <c r="I23" i="31"/>
  <c r="I23" i="32" s="1"/>
  <c r="BH23" i="30"/>
  <c r="AY23" i="30"/>
  <c r="I22" i="31"/>
  <c r="I22" i="32" s="1"/>
  <c r="BH22" i="30"/>
  <c r="AY22" i="30"/>
  <c r="I21" i="31"/>
  <c r="I21" i="32" s="1"/>
  <c r="BH21" i="30"/>
  <c r="AY21" i="30"/>
  <c r="I20" i="31"/>
  <c r="I20" i="32" s="1"/>
  <c r="BH20" i="30"/>
  <c r="AY20" i="30"/>
  <c r="I19" i="31"/>
  <c r="I19" i="32" s="1"/>
  <c r="BH19" i="30"/>
  <c r="AY19" i="30"/>
  <c r="I18" i="31"/>
  <c r="I18" i="32" s="1"/>
  <c r="BH18" i="30"/>
  <c r="AY18" i="30"/>
  <c r="I17" i="31"/>
  <c r="I17" i="32" s="1"/>
  <c r="BH17" i="30"/>
  <c r="AY17" i="30"/>
  <c r="I16" i="31"/>
  <c r="I16" i="32" s="1"/>
  <c r="BH16" i="30"/>
  <c r="AY16" i="30"/>
  <c r="I15" i="31"/>
  <c r="I15" i="32" s="1"/>
  <c r="BH15" i="30"/>
  <c r="AY15" i="30"/>
  <c r="I14" i="31"/>
  <c r="I14" i="32" s="1"/>
  <c r="BH14" i="30"/>
  <c r="AY14" i="30"/>
  <c r="I13" i="31"/>
  <c r="I13" i="32" s="1"/>
  <c r="BH13" i="30"/>
  <c r="AY13" i="30"/>
  <c r="I12" i="31"/>
  <c r="I12" i="32" s="1"/>
  <c r="BH12" i="30"/>
  <c r="AY12" i="30"/>
  <c r="I10" i="31"/>
  <c r="I10" i="32" s="1"/>
  <c r="BH10" i="30"/>
  <c r="AY10" i="30"/>
  <c r="I8" i="31"/>
  <c r="I8" i="32" s="1"/>
  <c r="BH8" i="30"/>
  <c r="AY8" i="30"/>
  <c r="I6" i="31"/>
  <c r="I6" i="32" s="1"/>
  <c r="BH6" i="30"/>
  <c r="AY6" i="30"/>
  <c r="I4" i="31"/>
  <c r="I4" i="32" s="1"/>
  <c r="BH4" i="30"/>
  <c r="AY4" i="30"/>
  <c r="B3" i="31"/>
  <c r="B3" i="32" s="1"/>
  <c r="BA3" i="30"/>
  <c r="AR3" i="30"/>
  <c r="E3" i="31"/>
  <c r="E3" i="32" s="1"/>
  <c r="BD3" i="30"/>
  <c r="AU3" i="30"/>
  <c r="I11" i="31"/>
  <c r="I11" i="32" s="1"/>
  <c r="BH11" i="30"/>
  <c r="AY11" i="30"/>
  <c r="I9" i="31"/>
  <c r="I9" i="32" s="1"/>
  <c r="BH9" i="30"/>
  <c r="AY9" i="30"/>
  <c r="I7" i="31"/>
  <c r="I7" i="32" s="1"/>
  <c r="BH7" i="30"/>
  <c r="AY7" i="30"/>
  <c r="I5" i="31"/>
  <c r="I5" i="32" s="1"/>
  <c r="BH5" i="30"/>
  <c r="AY5" i="30"/>
  <c r="J3" i="33" l="1"/>
  <c r="I3" i="33"/>
  <c r="I107" i="31" s="1"/>
  <c r="J4" i="33"/>
  <c r="I4" i="33"/>
  <c r="AY101" i="30"/>
  <c r="J13" i="33" l="1"/>
  <c r="I13" i="33"/>
  <c r="AY102" i="30"/>
  <c r="J106" i="31"/>
  <c r="K106" i="31"/>
  <c r="L106" i="31"/>
  <c r="M106" i="31"/>
  <c r="N106" i="31"/>
  <c r="O106" i="31"/>
  <c r="P106" i="31"/>
  <c r="Q106" i="31"/>
  <c r="R106" i="31"/>
  <c r="S106" i="31"/>
  <c r="T106" i="31"/>
  <c r="U106" i="31"/>
  <c r="V106" i="31"/>
  <c r="W106" i="31"/>
  <c r="X106" i="31"/>
  <c r="Y106" i="31"/>
  <c r="Z106" i="31"/>
  <c r="AA106" i="31"/>
  <c r="AB106" i="31"/>
  <c r="AC106" i="31"/>
  <c r="AD106" i="31"/>
  <c r="AE106" i="31"/>
  <c r="AF106" i="31"/>
  <c r="AG106" i="31"/>
  <c r="I12" i="33" l="1"/>
  <c r="I108" i="31" s="1"/>
  <c r="J12" i="33"/>
  <c r="J108" i="31" s="1"/>
  <c r="J4" i="30"/>
  <c r="J4" i="31" s="1"/>
  <c r="J4" i="32" s="1"/>
  <c r="J5" i="30"/>
  <c r="J5" i="31" s="1"/>
  <c r="J5" i="32" s="1"/>
  <c r="J6" i="30"/>
  <c r="J6" i="31" s="1"/>
  <c r="J6" i="32" s="1"/>
  <c r="J7" i="30"/>
  <c r="J7" i="31" s="1"/>
  <c r="J7" i="32" s="1"/>
  <c r="J8" i="30"/>
  <c r="J8" i="31" s="1"/>
  <c r="J8" i="32" s="1"/>
  <c r="J9" i="30"/>
  <c r="J9" i="31" s="1"/>
  <c r="J9" i="32" s="1"/>
  <c r="J10" i="30"/>
  <c r="J10" i="31" s="1"/>
  <c r="J10" i="32" s="1"/>
  <c r="J11" i="30"/>
  <c r="J11" i="31" s="1"/>
  <c r="J11" i="32" s="1"/>
  <c r="J12" i="30"/>
  <c r="J12" i="31" s="1"/>
  <c r="J12" i="32" s="1"/>
  <c r="J13" i="30"/>
  <c r="J13" i="31" s="1"/>
  <c r="J13" i="32" s="1"/>
  <c r="J14" i="30"/>
  <c r="J14" i="31" s="1"/>
  <c r="J14" i="32" s="1"/>
  <c r="J15" i="30"/>
  <c r="J15" i="31" s="1"/>
  <c r="J15" i="32" s="1"/>
  <c r="J16" i="30"/>
  <c r="J16" i="31" s="1"/>
  <c r="J16" i="32" s="1"/>
  <c r="J17" i="30"/>
  <c r="J17" i="31" s="1"/>
  <c r="J17" i="32" s="1"/>
  <c r="J18" i="30"/>
  <c r="J18" i="31" s="1"/>
  <c r="J18" i="32" s="1"/>
  <c r="J19" i="30"/>
  <c r="J19" i="31" s="1"/>
  <c r="J19" i="32" s="1"/>
  <c r="J20" i="30"/>
  <c r="J20" i="31" s="1"/>
  <c r="J20" i="32" s="1"/>
  <c r="J21" i="30"/>
  <c r="J21" i="31" s="1"/>
  <c r="J21" i="32" s="1"/>
  <c r="J22" i="30"/>
  <c r="J22" i="31" s="1"/>
  <c r="J22" i="32" s="1"/>
  <c r="J23" i="30"/>
  <c r="J23" i="31" s="1"/>
  <c r="J23" i="32" s="1"/>
  <c r="J24" i="30"/>
  <c r="J24" i="31" s="1"/>
  <c r="J24" i="32" s="1"/>
  <c r="J25" i="30"/>
  <c r="J25" i="31" s="1"/>
  <c r="J25" i="32" s="1"/>
  <c r="J26" i="30"/>
  <c r="J26" i="31" s="1"/>
  <c r="J26" i="32" s="1"/>
  <c r="J27" i="30"/>
  <c r="J27" i="31" s="1"/>
  <c r="J27" i="32" s="1"/>
  <c r="J28" i="30"/>
  <c r="J28" i="31" s="1"/>
  <c r="J28" i="32" s="1"/>
  <c r="J29" i="30"/>
  <c r="J29" i="31" s="1"/>
  <c r="J29" i="32" s="1"/>
  <c r="J30" i="30"/>
  <c r="J30" i="31" s="1"/>
  <c r="J30" i="32" s="1"/>
  <c r="J31" i="30"/>
  <c r="J31" i="31" s="1"/>
  <c r="J31" i="32" s="1"/>
  <c r="J32" i="30"/>
  <c r="J32" i="31" s="1"/>
  <c r="J32" i="32" s="1"/>
  <c r="J33" i="30"/>
  <c r="J33" i="31" s="1"/>
  <c r="J33" i="32" s="1"/>
  <c r="J34" i="30"/>
  <c r="J34" i="31" s="1"/>
  <c r="J34" i="32" s="1"/>
  <c r="J35" i="30"/>
  <c r="J35" i="31" s="1"/>
  <c r="J35" i="32" s="1"/>
  <c r="J36" i="30"/>
  <c r="J36" i="31" s="1"/>
  <c r="J36" i="32" s="1"/>
  <c r="J37" i="30"/>
  <c r="J37" i="31" s="1"/>
  <c r="J37" i="32" s="1"/>
  <c r="J38" i="30"/>
  <c r="J38" i="31" s="1"/>
  <c r="J38" i="32" s="1"/>
  <c r="J39" i="30"/>
  <c r="J39" i="31" s="1"/>
  <c r="J39" i="32" s="1"/>
  <c r="J40" i="30"/>
  <c r="J40" i="31" s="1"/>
  <c r="J40" i="32" s="1"/>
  <c r="J41" i="30"/>
  <c r="J41" i="31" s="1"/>
  <c r="J41" i="32" s="1"/>
  <c r="J42" i="30"/>
  <c r="J42" i="31" s="1"/>
  <c r="J42" i="32" s="1"/>
  <c r="J43" i="30"/>
  <c r="J43" i="31" s="1"/>
  <c r="J43" i="32" s="1"/>
  <c r="J44" i="30"/>
  <c r="J44" i="31" s="1"/>
  <c r="J44" i="32" s="1"/>
  <c r="J45" i="30"/>
  <c r="J45" i="31" s="1"/>
  <c r="J45" i="32" s="1"/>
  <c r="J46" i="30"/>
  <c r="J46" i="31" s="1"/>
  <c r="J46" i="32" s="1"/>
  <c r="J47" i="30"/>
  <c r="J47" i="31" s="1"/>
  <c r="J47" i="32" s="1"/>
  <c r="J48" i="30"/>
  <c r="J48" i="31" s="1"/>
  <c r="J48" i="32" s="1"/>
  <c r="J49" i="30"/>
  <c r="J49" i="31" s="1"/>
  <c r="J49" i="32" s="1"/>
  <c r="J50" i="30"/>
  <c r="J50" i="31" s="1"/>
  <c r="J50" i="32" s="1"/>
  <c r="J51" i="30"/>
  <c r="J51" i="31" s="1"/>
  <c r="J51" i="32" s="1"/>
  <c r="J52" i="30"/>
  <c r="J52" i="31" s="1"/>
  <c r="J52" i="32" s="1"/>
  <c r="J53" i="30"/>
  <c r="J53" i="31" s="1"/>
  <c r="J53" i="32" s="1"/>
  <c r="J54" i="30"/>
  <c r="J54" i="31" s="1"/>
  <c r="J54" i="32" s="1"/>
  <c r="J55" i="30"/>
  <c r="J55" i="31" s="1"/>
  <c r="J55" i="32" s="1"/>
  <c r="J56" i="30"/>
  <c r="J56" i="31" s="1"/>
  <c r="J56" i="32" s="1"/>
  <c r="J57" i="30"/>
  <c r="J57" i="31" s="1"/>
  <c r="J57" i="32" s="1"/>
  <c r="J58" i="30"/>
  <c r="J58" i="31" s="1"/>
  <c r="J58" i="32" s="1"/>
  <c r="J59" i="30"/>
  <c r="J59" i="31" s="1"/>
  <c r="J59" i="32" s="1"/>
  <c r="J60" i="30"/>
  <c r="J60" i="31" s="1"/>
  <c r="J60" i="32" s="1"/>
  <c r="J61" i="30"/>
  <c r="J61" i="31" s="1"/>
  <c r="J61" i="32" s="1"/>
  <c r="J62" i="30"/>
  <c r="J62" i="31" s="1"/>
  <c r="J62" i="32" s="1"/>
  <c r="J63" i="30"/>
  <c r="J63" i="31" s="1"/>
  <c r="J63" i="32" s="1"/>
  <c r="J64" i="30"/>
  <c r="J64" i="31" s="1"/>
  <c r="J64" i="32" s="1"/>
  <c r="J65" i="30"/>
  <c r="J65" i="31" s="1"/>
  <c r="J65" i="32" s="1"/>
  <c r="J66" i="30"/>
  <c r="J66" i="31" s="1"/>
  <c r="J66" i="32" s="1"/>
  <c r="J67" i="30"/>
  <c r="J67" i="31" s="1"/>
  <c r="J67" i="32" s="1"/>
  <c r="J68" i="30"/>
  <c r="J68" i="31" s="1"/>
  <c r="J68" i="32" s="1"/>
  <c r="J69" i="30"/>
  <c r="J69" i="31" s="1"/>
  <c r="J69" i="32" s="1"/>
  <c r="J70" i="30"/>
  <c r="J70" i="31" s="1"/>
  <c r="J70" i="32" s="1"/>
  <c r="J71" i="30"/>
  <c r="J71" i="31" s="1"/>
  <c r="J71" i="32" s="1"/>
  <c r="J72" i="30"/>
  <c r="J72" i="31" s="1"/>
  <c r="J72" i="32" s="1"/>
  <c r="J73" i="30"/>
  <c r="J73" i="31" s="1"/>
  <c r="J73" i="32" s="1"/>
  <c r="J74" i="30"/>
  <c r="J74" i="31" s="1"/>
  <c r="J74" i="32" s="1"/>
  <c r="J75" i="30"/>
  <c r="J75" i="31" s="1"/>
  <c r="J75" i="32" s="1"/>
  <c r="J76" i="30"/>
  <c r="J76" i="31" s="1"/>
  <c r="J76" i="32" s="1"/>
  <c r="J77" i="30"/>
  <c r="J77" i="31" s="1"/>
  <c r="J77" i="32" s="1"/>
  <c r="J78" i="30"/>
  <c r="J78" i="31" s="1"/>
  <c r="J78" i="32" s="1"/>
  <c r="J79" i="30"/>
  <c r="J79" i="31" s="1"/>
  <c r="J79" i="32" s="1"/>
  <c r="J80" i="30"/>
  <c r="J80" i="31" s="1"/>
  <c r="J80" i="32" s="1"/>
  <c r="J81" i="30"/>
  <c r="J81" i="31" s="1"/>
  <c r="J81" i="32" s="1"/>
  <c r="J82" i="30"/>
  <c r="J82" i="31" s="1"/>
  <c r="J82" i="32" s="1"/>
  <c r="J83" i="30"/>
  <c r="J83" i="31" s="1"/>
  <c r="J83" i="32" s="1"/>
  <c r="J84" i="30"/>
  <c r="J84" i="31" s="1"/>
  <c r="J84" i="32" s="1"/>
  <c r="J85" i="30"/>
  <c r="J85" i="31" s="1"/>
  <c r="J85" i="32" s="1"/>
  <c r="J86" i="30"/>
  <c r="J86" i="31" s="1"/>
  <c r="J86" i="32" s="1"/>
  <c r="J87" i="30"/>
  <c r="J87" i="31" s="1"/>
  <c r="J87" i="32" s="1"/>
  <c r="J88" i="30"/>
  <c r="J88" i="31" s="1"/>
  <c r="J88" i="32" s="1"/>
  <c r="J89" i="30"/>
  <c r="J89" i="31" s="1"/>
  <c r="J89" i="32" s="1"/>
  <c r="J90" i="30"/>
  <c r="J90" i="31" s="1"/>
  <c r="J90" i="32" s="1"/>
  <c r="J91" i="30"/>
  <c r="J91" i="31" s="1"/>
  <c r="J91" i="32" s="1"/>
  <c r="J92" i="30"/>
  <c r="J92" i="31" s="1"/>
  <c r="J92" i="32" s="1"/>
  <c r="J93" i="30"/>
  <c r="J93" i="31" s="1"/>
  <c r="J93" i="32" s="1"/>
  <c r="J94" i="30"/>
  <c r="J94" i="31" s="1"/>
  <c r="J94" i="32" s="1"/>
  <c r="J95" i="30"/>
  <c r="J95" i="31" s="1"/>
  <c r="J95" i="32" s="1"/>
  <c r="J96" i="30"/>
  <c r="J96" i="31" s="1"/>
  <c r="J96" i="32" s="1"/>
  <c r="J97" i="30"/>
  <c r="J97" i="31" s="1"/>
  <c r="J97" i="32" s="1"/>
  <c r="J98" i="30"/>
  <c r="J98" i="31" s="1"/>
  <c r="J98" i="32" s="1"/>
  <c r="J3" i="30" l="1"/>
  <c r="J3" i="31" s="1"/>
  <c r="J3" i="32" s="1"/>
  <c r="K3" i="30"/>
  <c r="K3" i="31" s="1"/>
  <c r="K3" i="32" s="1"/>
  <c r="Z98" i="44"/>
  <c r="AR98" i="44" s="1"/>
  <c r="Y98" i="44"/>
  <c r="AQ98" i="44" s="1"/>
  <c r="X98" i="44"/>
  <c r="AP98" i="44" s="1"/>
  <c r="W98" i="44"/>
  <c r="AO98" i="44" s="1"/>
  <c r="V98" i="44"/>
  <c r="AN98" i="44" s="1"/>
  <c r="U98" i="44"/>
  <c r="AM98" i="44" s="1"/>
  <c r="T98" i="44"/>
  <c r="AL98" i="44" s="1"/>
  <c r="S98" i="44"/>
  <c r="AK98" i="44" s="1"/>
  <c r="Z97" i="44"/>
  <c r="AR97" i="44" s="1"/>
  <c r="Y97" i="44"/>
  <c r="AQ97" i="44" s="1"/>
  <c r="X97" i="44"/>
  <c r="AP97" i="44" s="1"/>
  <c r="W97" i="44"/>
  <c r="AO97" i="44" s="1"/>
  <c r="V97" i="44"/>
  <c r="AN97" i="44" s="1"/>
  <c r="U97" i="44"/>
  <c r="AM97" i="44" s="1"/>
  <c r="T97" i="44"/>
  <c r="AL97" i="44" s="1"/>
  <c r="S97" i="44"/>
  <c r="AK97" i="44" s="1"/>
  <c r="Z96" i="44"/>
  <c r="AR96" i="44" s="1"/>
  <c r="Y96" i="44"/>
  <c r="AQ96" i="44" s="1"/>
  <c r="X96" i="44"/>
  <c r="AP96" i="44" s="1"/>
  <c r="W96" i="44"/>
  <c r="AO96" i="44" s="1"/>
  <c r="V96" i="44"/>
  <c r="AN96" i="44" s="1"/>
  <c r="U96" i="44"/>
  <c r="AM96" i="44" s="1"/>
  <c r="T96" i="44"/>
  <c r="AL96" i="44" s="1"/>
  <c r="S96" i="44"/>
  <c r="AK96" i="44" s="1"/>
  <c r="Z95" i="44"/>
  <c r="AR95" i="44" s="1"/>
  <c r="Y95" i="44"/>
  <c r="AQ95" i="44" s="1"/>
  <c r="X95" i="44"/>
  <c r="AP95" i="44" s="1"/>
  <c r="W95" i="44"/>
  <c r="AO95" i="44" s="1"/>
  <c r="V95" i="44"/>
  <c r="AN95" i="44" s="1"/>
  <c r="U95" i="44"/>
  <c r="AM95" i="44" s="1"/>
  <c r="T95" i="44"/>
  <c r="AL95" i="44" s="1"/>
  <c r="S95" i="44"/>
  <c r="AK95" i="44" s="1"/>
  <c r="Z94" i="44"/>
  <c r="AR94" i="44" s="1"/>
  <c r="Y94" i="44"/>
  <c r="AQ94" i="44" s="1"/>
  <c r="X94" i="44"/>
  <c r="AP94" i="44" s="1"/>
  <c r="W94" i="44"/>
  <c r="AO94" i="44" s="1"/>
  <c r="V94" i="44"/>
  <c r="AN94" i="44" s="1"/>
  <c r="U94" i="44"/>
  <c r="AM94" i="44" s="1"/>
  <c r="T94" i="44"/>
  <c r="AL94" i="44" s="1"/>
  <c r="S94" i="44"/>
  <c r="AK94" i="44" s="1"/>
  <c r="Z93" i="44"/>
  <c r="AR93" i="44" s="1"/>
  <c r="Y93" i="44"/>
  <c r="AQ93" i="44" s="1"/>
  <c r="X93" i="44"/>
  <c r="AP93" i="44" s="1"/>
  <c r="W93" i="44"/>
  <c r="AO93" i="44" s="1"/>
  <c r="V93" i="44"/>
  <c r="AN93" i="44" s="1"/>
  <c r="U93" i="44"/>
  <c r="AM93" i="44" s="1"/>
  <c r="T93" i="44"/>
  <c r="AL93" i="44" s="1"/>
  <c r="S93" i="44"/>
  <c r="AK93" i="44" s="1"/>
  <c r="Z92" i="44"/>
  <c r="AR92" i="44" s="1"/>
  <c r="Y92" i="44"/>
  <c r="AQ92" i="44" s="1"/>
  <c r="X92" i="44"/>
  <c r="AP92" i="44" s="1"/>
  <c r="W92" i="44"/>
  <c r="AO92" i="44" s="1"/>
  <c r="V92" i="44"/>
  <c r="AN92" i="44" s="1"/>
  <c r="U92" i="44"/>
  <c r="AM92" i="44" s="1"/>
  <c r="T92" i="44"/>
  <c r="AL92" i="44" s="1"/>
  <c r="S92" i="44"/>
  <c r="AK92" i="44" s="1"/>
  <c r="Z91" i="44"/>
  <c r="AR91" i="44" s="1"/>
  <c r="Y91" i="44"/>
  <c r="AQ91" i="44" s="1"/>
  <c r="X91" i="44"/>
  <c r="AP91" i="44" s="1"/>
  <c r="W91" i="44"/>
  <c r="AO91" i="44" s="1"/>
  <c r="V91" i="44"/>
  <c r="AN91" i="44" s="1"/>
  <c r="U91" i="44"/>
  <c r="AM91" i="44" s="1"/>
  <c r="T91" i="44"/>
  <c r="AL91" i="44" s="1"/>
  <c r="S91" i="44"/>
  <c r="AK91" i="44" s="1"/>
  <c r="Z90" i="44"/>
  <c r="AR90" i="44" s="1"/>
  <c r="Y90" i="44"/>
  <c r="AQ90" i="44" s="1"/>
  <c r="X90" i="44"/>
  <c r="AP90" i="44" s="1"/>
  <c r="W90" i="44"/>
  <c r="AO90" i="44" s="1"/>
  <c r="V90" i="44"/>
  <c r="AN90" i="44" s="1"/>
  <c r="U90" i="44"/>
  <c r="AM90" i="44" s="1"/>
  <c r="T90" i="44"/>
  <c r="AL90" i="44" s="1"/>
  <c r="S90" i="44"/>
  <c r="AK90" i="44" s="1"/>
  <c r="Z89" i="44"/>
  <c r="AR89" i="44" s="1"/>
  <c r="Y89" i="44"/>
  <c r="AQ89" i="44" s="1"/>
  <c r="X89" i="44"/>
  <c r="AP89" i="44" s="1"/>
  <c r="W89" i="44"/>
  <c r="AO89" i="44" s="1"/>
  <c r="V89" i="44"/>
  <c r="AN89" i="44" s="1"/>
  <c r="U89" i="44"/>
  <c r="AM89" i="44" s="1"/>
  <c r="T89" i="44"/>
  <c r="AL89" i="44" s="1"/>
  <c r="S89" i="44"/>
  <c r="AK89" i="44" s="1"/>
  <c r="Z88" i="44"/>
  <c r="AR88" i="44" s="1"/>
  <c r="Y88" i="44"/>
  <c r="AQ88" i="44" s="1"/>
  <c r="X88" i="44"/>
  <c r="AP88" i="44" s="1"/>
  <c r="W88" i="44"/>
  <c r="AO88" i="44" s="1"/>
  <c r="V88" i="44"/>
  <c r="AN88" i="44" s="1"/>
  <c r="U88" i="44"/>
  <c r="AM88" i="44" s="1"/>
  <c r="T88" i="44"/>
  <c r="AL88" i="44" s="1"/>
  <c r="S88" i="44"/>
  <c r="AK88" i="44" s="1"/>
  <c r="Z87" i="44"/>
  <c r="AR87" i="44" s="1"/>
  <c r="Y87" i="44"/>
  <c r="AQ87" i="44" s="1"/>
  <c r="X87" i="44"/>
  <c r="AP87" i="44" s="1"/>
  <c r="W87" i="44"/>
  <c r="AO87" i="44" s="1"/>
  <c r="V87" i="44"/>
  <c r="AN87" i="44" s="1"/>
  <c r="U87" i="44"/>
  <c r="AM87" i="44" s="1"/>
  <c r="T87" i="44"/>
  <c r="AL87" i="44" s="1"/>
  <c r="S87" i="44"/>
  <c r="AK87" i="44" s="1"/>
  <c r="Z86" i="44"/>
  <c r="AR86" i="44" s="1"/>
  <c r="Y86" i="44"/>
  <c r="AQ86" i="44" s="1"/>
  <c r="X86" i="44"/>
  <c r="AP86" i="44" s="1"/>
  <c r="W86" i="44"/>
  <c r="AO86" i="44" s="1"/>
  <c r="V86" i="44"/>
  <c r="AN86" i="44" s="1"/>
  <c r="U86" i="44"/>
  <c r="AM86" i="44" s="1"/>
  <c r="T86" i="44"/>
  <c r="AL86" i="44" s="1"/>
  <c r="S86" i="44"/>
  <c r="AK86" i="44" s="1"/>
  <c r="Z85" i="44"/>
  <c r="AR85" i="44" s="1"/>
  <c r="Y85" i="44"/>
  <c r="AQ85" i="44" s="1"/>
  <c r="X85" i="44"/>
  <c r="AP85" i="44" s="1"/>
  <c r="W85" i="44"/>
  <c r="AO85" i="44" s="1"/>
  <c r="V85" i="44"/>
  <c r="AN85" i="44" s="1"/>
  <c r="U85" i="44"/>
  <c r="AM85" i="44" s="1"/>
  <c r="T85" i="44"/>
  <c r="AL85" i="44" s="1"/>
  <c r="S85" i="44"/>
  <c r="AK85" i="44" s="1"/>
  <c r="Z84" i="44"/>
  <c r="AR84" i="44" s="1"/>
  <c r="Y84" i="44"/>
  <c r="AQ84" i="44" s="1"/>
  <c r="X84" i="44"/>
  <c r="AP84" i="44" s="1"/>
  <c r="W84" i="44"/>
  <c r="AO84" i="44" s="1"/>
  <c r="V84" i="44"/>
  <c r="AN84" i="44" s="1"/>
  <c r="U84" i="44"/>
  <c r="AM84" i="44" s="1"/>
  <c r="T84" i="44"/>
  <c r="AL84" i="44" s="1"/>
  <c r="S84" i="44"/>
  <c r="AK84" i="44" s="1"/>
  <c r="Z83" i="44"/>
  <c r="AR83" i="44" s="1"/>
  <c r="Y83" i="44"/>
  <c r="AQ83" i="44" s="1"/>
  <c r="X83" i="44"/>
  <c r="AP83" i="44" s="1"/>
  <c r="W83" i="44"/>
  <c r="AO83" i="44" s="1"/>
  <c r="V83" i="44"/>
  <c r="AN83" i="44" s="1"/>
  <c r="U83" i="44"/>
  <c r="AM83" i="44" s="1"/>
  <c r="T83" i="44"/>
  <c r="AL83" i="44" s="1"/>
  <c r="S83" i="44"/>
  <c r="AK83" i="44" s="1"/>
  <c r="Z82" i="44"/>
  <c r="AR82" i="44" s="1"/>
  <c r="Y82" i="44"/>
  <c r="AQ82" i="44" s="1"/>
  <c r="X82" i="44"/>
  <c r="AP82" i="44" s="1"/>
  <c r="W82" i="44"/>
  <c r="AO82" i="44" s="1"/>
  <c r="V82" i="44"/>
  <c r="AN82" i="44" s="1"/>
  <c r="U82" i="44"/>
  <c r="AM82" i="44" s="1"/>
  <c r="T82" i="44"/>
  <c r="AL82" i="44" s="1"/>
  <c r="S82" i="44"/>
  <c r="AK82" i="44" s="1"/>
  <c r="Z81" i="44"/>
  <c r="AR81" i="44" s="1"/>
  <c r="Y81" i="44"/>
  <c r="AQ81" i="44" s="1"/>
  <c r="X81" i="44"/>
  <c r="AP81" i="44" s="1"/>
  <c r="W81" i="44"/>
  <c r="AO81" i="44" s="1"/>
  <c r="V81" i="44"/>
  <c r="AN81" i="44" s="1"/>
  <c r="U81" i="44"/>
  <c r="AM81" i="44" s="1"/>
  <c r="T81" i="44"/>
  <c r="AL81" i="44" s="1"/>
  <c r="S81" i="44"/>
  <c r="AK81" i="44" s="1"/>
  <c r="Z80" i="44"/>
  <c r="AR80" i="44" s="1"/>
  <c r="Y80" i="44"/>
  <c r="AQ80" i="44" s="1"/>
  <c r="X80" i="44"/>
  <c r="AP80" i="44" s="1"/>
  <c r="W80" i="44"/>
  <c r="AO80" i="44" s="1"/>
  <c r="V80" i="44"/>
  <c r="AN80" i="44" s="1"/>
  <c r="U80" i="44"/>
  <c r="AM80" i="44" s="1"/>
  <c r="T80" i="44"/>
  <c r="AL80" i="44" s="1"/>
  <c r="S80" i="44"/>
  <c r="AK80" i="44" s="1"/>
  <c r="Z79" i="44"/>
  <c r="AR79" i="44" s="1"/>
  <c r="Y79" i="44"/>
  <c r="AQ79" i="44" s="1"/>
  <c r="X79" i="44"/>
  <c r="AP79" i="44" s="1"/>
  <c r="W79" i="44"/>
  <c r="AO79" i="44" s="1"/>
  <c r="V79" i="44"/>
  <c r="AN79" i="44" s="1"/>
  <c r="U79" i="44"/>
  <c r="AM79" i="44" s="1"/>
  <c r="T79" i="44"/>
  <c r="AL79" i="44" s="1"/>
  <c r="S79" i="44"/>
  <c r="AK79" i="44" s="1"/>
  <c r="Z78" i="44"/>
  <c r="AR78" i="44" s="1"/>
  <c r="Y78" i="44"/>
  <c r="AQ78" i="44" s="1"/>
  <c r="X78" i="44"/>
  <c r="AP78" i="44" s="1"/>
  <c r="W78" i="44"/>
  <c r="AO78" i="44" s="1"/>
  <c r="V78" i="44"/>
  <c r="AN78" i="44" s="1"/>
  <c r="U78" i="44"/>
  <c r="AM78" i="44" s="1"/>
  <c r="T78" i="44"/>
  <c r="AL78" i="44" s="1"/>
  <c r="S78" i="44"/>
  <c r="AK78" i="44" s="1"/>
  <c r="Z77" i="44"/>
  <c r="AR77" i="44" s="1"/>
  <c r="Y77" i="44"/>
  <c r="AQ77" i="44" s="1"/>
  <c r="X77" i="44"/>
  <c r="AP77" i="44" s="1"/>
  <c r="W77" i="44"/>
  <c r="AO77" i="44" s="1"/>
  <c r="V77" i="44"/>
  <c r="AN77" i="44" s="1"/>
  <c r="U77" i="44"/>
  <c r="AM77" i="44" s="1"/>
  <c r="T77" i="44"/>
  <c r="AL77" i="44" s="1"/>
  <c r="S77" i="44"/>
  <c r="AK77" i="44" s="1"/>
  <c r="Z76" i="44"/>
  <c r="AR76" i="44" s="1"/>
  <c r="Y76" i="44"/>
  <c r="AQ76" i="44" s="1"/>
  <c r="X76" i="44"/>
  <c r="AP76" i="44" s="1"/>
  <c r="W76" i="44"/>
  <c r="AO76" i="44" s="1"/>
  <c r="V76" i="44"/>
  <c r="AN76" i="44" s="1"/>
  <c r="U76" i="44"/>
  <c r="AM76" i="44" s="1"/>
  <c r="T76" i="44"/>
  <c r="AL76" i="44" s="1"/>
  <c r="S76" i="44"/>
  <c r="AK76" i="44" s="1"/>
  <c r="Z75" i="44"/>
  <c r="AR75" i="44" s="1"/>
  <c r="Y75" i="44"/>
  <c r="AQ75" i="44" s="1"/>
  <c r="X75" i="44"/>
  <c r="AP75" i="44" s="1"/>
  <c r="W75" i="44"/>
  <c r="AO75" i="44" s="1"/>
  <c r="V75" i="44"/>
  <c r="AN75" i="44" s="1"/>
  <c r="U75" i="44"/>
  <c r="AM75" i="44" s="1"/>
  <c r="T75" i="44"/>
  <c r="AL75" i="44" s="1"/>
  <c r="S75" i="44"/>
  <c r="AK75" i="44" s="1"/>
  <c r="Z74" i="44"/>
  <c r="AR74" i="44" s="1"/>
  <c r="Y74" i="44"/>
  <c r="AQ74" i="44" s="1"/>
  <c r="X74" i="44"/>
  <c r="AP74" i="44" s="1"/>
  <c r="W74" i="44"/>
  <c r="AO74" i="44" s="1"/>
  <c r="V74" i="44"/>
  <c r="AN74" i="44" s="1"/>
  <c r="U74" i="44"/>
  <c r="AM74" i="44" s="1"/>
  <c r="T74" i="44"/>
  <c r="AL74" i="44" s="1"/>
  <c r="S74" i="44"/>
  <c r="AK74" i="44" s="1"/>
  <c r="Z73" i="44"/>
  <c r="AR73" i="44" s="1"/>
  <c r="Y73" i="44"/>
  <c r="AQ73" i="44" s="1"/>
  <c r="X73" i="44"/>
  <c r="AP73" i="44" s="1"/>
  <c r="W73" i="44"/>
  <c r="AO73" i="44" s="1"/>
  <c r="V73" i="44"/>
  <c r="AN73" i="44" s="1"/>
  <c r="U73" i="44"/>
  <c r="AM73" i="44" s="1"/>
  <c r="T73" i="44"/>
  <c r="AL73" i="44" s="1"/>
  <c r="S73" i="44"/>
  <c r="AK73" i="44" s="1"/>
  <c r="Z72" i="44"/>
  <c r="AR72" i="44" s="1"/>
  <c r="Y72" i="44"/>
  <c r="AQ72" i="44" s="1"/>
  <c r="X72" i="44"/>
  <c r="AP72" i="44" s="1"/>
  <c r="W72" i="44"/>
  <c r="AO72" i="44" s="1"/>
  <c r="V72" i="44"/>
  <c r="AN72" i="44" s="1"/>
  <c r="U72" i="44"/>
  <c r="AM72" i="44" s="1"/>
  <c r="T72" i="44"/>
  <c r="AL72" i="44" s="1"/>
  <c r="S72" i="44"/>
  <c r="AK72" i="44" s="1"/>
  <c r="Z71" i="44"/>
  <c r="AR71" i="44" s="1"/>
  <c r="Y71" i="44"/>
  <c r="AQ71" i="44" s="1"/>
  <c r="X71" i="44"/>
  <c r="AP71" i="44" s="1"/>
  <c r="W71" i="44"/>
  <c r="AO71" i="44" s="1"/>
  <c r="V71" i="44"/>
  <c r="AN71" i="44" s="1"/>
  <c r="U71" i="44"/>
  <c r="AM71" i="44" s="1"/>
  <c r="T71" i="44"/>
  <c r="AL71" i="44" s="1"/>
  <c r="S71" i="44"/>
  <c r="AK71" i="44" s="1"/>
  <c r="Z70" i="44"/>
  <c r="AR70" i="44" s="1"/>
  <c r="Y70" i="44"/>
  <c r="AQ70" i="44" s="1"/>
  <c r="X70" i="44"/>
  <c r="AP70" i="44" s="1"/>
  <c r="W70" i="44"/>
  <c r="AO70" i="44" s="1"/>
  <c r="V70" i="44"/>
  <c r="AN70" i="44" s="1"/>
  <c r="U70" i="44"/>
  <c r="AM70" i="44" s="1"/>
  <c r="T70" i="44"/>
  <c r="AL70" i="44" s="1"/>
  <c r="S70" i="44"/>
  <c r="AK70" i="44" s="1"/>
  <c r="Z69" i="44"/>
  <c r="AR69" i="44" s="1"/>
  <c r="Y69" i="44"/>
  <c r="AQ69" i="44" s="1"/>
  <c r="X69" i="44"/>
  <c r="AP69" i="44" s="1"/>
  <c r="W69" i="44"/>
  <c r="AO69" i="44" s="1"/>
  <c r="V69" i="44"/>
  <c r="AN69" i="44" s="1"/>
  <c r="U69" i="44"/>
  <c r="AM69" i="44" s="1"/>
  <c r="T69" i="44"/>
  <c r="AL69" i="44" s="1"/>
  <c r="S69" i="44"/>
  <c r="AK69" i="44" s="1"/>
  <c r="Z68" i="44"/>
  <c r="AR68" i="44" s="1"/>
  <c r="Y68" i="44"/>
  <c r="AQ68" i="44" s="1"/>
  <c r="X68" i="44"/>
  <c r="AP68" i="44" s="1"/>
  <c r="W68" i="44"/>
  <c r="AO68" i="44" s="1"/>
  <c r="V68" i="44"/>
  <c r="AN68" i="44" s="1"/>
  <c r="U68" i="44"/>
  <c r="AM68" i="44" s="1"/>
  <c r="T68" i="44"/>
  <c r="AL68" i="44" s="1"/>
  <c r="S68" i="44"/>
  <c r="AK68" i="44" s="1"/>
  <c r="Z67" i="44"/>
  <c r="AR67" i="44" s="1"/>
  <c r="Y67" i="44"/>
  <c r="AQ67" i="44" s="1"/>
  <c r="X67" i="44"/>
  <c r="AP67" i="44" s="1"/>
  <c r="W67" i="44"/>
  <c r="AO67" i="44" s="1"/>
  <c r="V67" i="44"/>
  <c r="AN67" i="44" s="1"/>
  <c r="U67" i="44"/>
  <c r="AM67" i="44" s="1"/>
  <c r="T67" i="44"/>
  <c r="AL67" i="44" s="1"/>
  <c r="S67" i="44"/>
  <c r="AK67" i="44" s="1"/>
  <c r="Z66" i="44"/>
  <c r="AR66" i="44" s="1"/>
  <c r="Y66" i="44"/>
  <c r="AQ66" i="44" s="1"/>
  <c r="X66" i="44"/>
  <c r="AP66" i="44" s="1"/>
  <c r="W66" i="44"/>
  <c r="AO66" i="44" s="1"/>
  <c r="V66" i="44"/>
  <c r="AN66" i="44" s="1"/>
  <c r="U66" i="44"/>
  <c r="AM66" i="44" s="1"/>
  <c r="T66" i="44"/>
  <c r="AL66" i="44" s="1"/>
  <c r="S66" i="44"/>
  <c r="AK66" i="44" s="1"/>
  <c r="Z65" i="44"/>
  <c r="AR65" i="44" s="1"/>
  <c r="Y65" i="44"/>
  <c r="AQ65" i="44" s="1"/>
  <c r="X65" i="44"/>
  <c r="AP65" i="44" s="1"/>
  <c r="W65" i="44"/>
  <c r="AO65" i="44" s="1"/>
  <c r="V65" i="44"/>
  <c r="AN65" i="44" s="1"/>
  <c r="U65" i="44"/>
  <c r="AM65" i="44" s="1"/>
  <c r="T65" i="44"/>
  <c r="AL65" i="44" s="1"/>
  <c r="S65" i="44"/>
  <c r="AK65" i="44" s="1"/>
  <c r="Z64" i="44"/>
  <c r="AR64" i="44" s="1"/>
  <c r="Y64" i="44"/>
  <c r="AQ64" i="44" s="1"/>
  <c r="X64" i="44"/>
  <c r="AP64" i="44" s="1"/>
  <c r="W64" i="44"/>
  <c r="AO64" i="44" s="1"/>
  <c r="V64" i="44"/>
  <c r="AN64" i="44" s="1"/>
  <c r="U64" i="44"/>
  <c r="AM64" i="44" s="1"/>
  <c r="T64" i="44"/>
  <c r="AL64" i="44" s="1"/>
  <c r="S64" i="44"/>
  <c r="AK64" i="44" s="1"/>
  <c r="Z63" i="44"/>
  <c r="AR63" i="44" s="1"/>
  <c r="Y63" i="44"/>
  <c r="AQ63" i="44" s="1"/>
  <c r="X63" i="44"/>
  <c r="AP63" i="44" s="1"/>
  <c r="W63" i="44"/>
  <c r="AO63" i="44" s="1"/>
  <c r="V63" i="44"/>
  <c r="AN63" i="44" s="1"/>
  <c r="U63" i="44"/>
  <c r="AM63" i="44" s="1"/>
  <c r="T63" i="44"/>
  <c r="AL63" i="44" s="1"/>
  <c r="S63" i="44"/>
  <c r="AK63" i="44" s="1"/>
  <c r="Z62" i="44"/>
  <c r="AR62" i="44" s="1"/>
  <c r="Y62" i="44"/>
  <c r="AQ62" i="44" s="1"/>
  <c r="X62" i="44"/>
  <c r="AP62" i="44" s="1"/>
  <c r="W62" i="44"/>
  <c r="AO62" i="44" s="1"/>
  <c r="V62" i="44"/>
  <c r="AN62" i="44" s="1"/>
  <c r="U62" i="44"/>
  <c r="AM62" i="44" s="1"/>
  <c r="T62" i="44"/>
  <c r="AL62" i="44" s="1"/>
  <c r="S62" i="44"/>
  <c r="AK62" i="44" s="1"/>
  <c r="Z61" i="44"/>
  <c r="AR61" i="44" s="1"/>
  <c r="Y61" i="44"/>
  <c r="AQ61" i="44" s="1"/>
  <c r="X61" i="44"/>
  <c r="AP61" i="44" s="1"/>
  <c r="W61" i="44"/>
  <c r="AO61" i="44" s="1"/>
  <c r="V61" i="44"/>
  <c r="AN61" i="44" s="1"/>
  <c r="U61" i="44"/>
  <c r="AM61" i="44" s="1"/>
  <c r="T61" i="44"/>
  <c r="AL61" i="44" s="1"/>
  <c r="S61" i="44"/>
  <c r="AK61" i="44" s="1"/>
  <c r="Z60" i="44"/>
  <c r="AR60" i="44" s="1"/>
  <c r="Y60" i="44"/>
  <c r="AQ60" i="44" s="1"/>
  <c r="X60" i="44"/>
  <c r="AP60" i="44" s="1"/>
  <c r="W60" i="44"/>
  <c r="AO60" i="44" s="1"/>
  <c r="V60" i="44"/>
  <c r="AN60" i="44" s="1"/>
  <c r="U60" i="44"/>
  <c r="AM60" i="44" s="1"/>
  <c r="T60" i="44"/>
  <c r="AL60" i="44" s="1"/>
  <c r="S60" i="44"/>
  <c r="AK60" i="44" s="1"/>
  <c r="Z59" i="44"/>
  <c r="AR59" i="44" s="1"/>
  <c r="Y59" i="44"/>
  <c r="AQ59" i="44" s="1"/>
  <c r="X59" i="44"/>
  <c r="AP59" i="44" s="1"/>
  <c r="W59" i="44"/>
  <c r="AO59" i="44" s="1"/>
  <c r="V59" i="44"/>
  <c r="AN59" i="44" s="1"/>
  <c r="U59" i="44"/>
  <c r="AM59" i="44" s="1"/>
  <c r="T59" i="44"/>
  <c r="AL59" i="44" s="1"/>
  <c r="S59" i="44"/>
  <c r="AK59" i="44" s="1"/>
  <c r="Z58" i="44"/>
  <c r="AR58" i="44" s="1"/>
  <c r="Y58" i="44"/>
  <c r="AQ58" i="44" s="1"/>
  <c r="X58" i="44"/>
  <c r="AP58" i="44" s="1"/>
  <c r="W58" i="44"/>
  <c r="AO58" i="44" s="1"/>
  <c r="V58" i="44"/>
  <c r="AN58" i="44" s="1"/>
  <c r="U58" i="44"/>
  <c r="AM58" i="44" s="1"/>
  <c r="T58" i="44"/>
  <c r="AL58" i="44" s="1"/>
  <c r="S58" i="44"/>
  <c r="AK58" i="44" s="1"/>
  <c r="Z57" i="44"/>
  <c r="AR57" i="44" s="1"/>
  <c r="Y57" i="44"/>
  <c r="AQ57" i="44" s="1"/>
  <c r="X57" i="44"/>
  <c r="AP57" i="44" s="1"/>
  <c r="W57" i="44"/>
  <c r="AO57" i="44" s="1"/>
  <c r="V57" i="44"/>
  <c r="AN57" i="44" s="1"/>
  <c r="U57" i="44"/>
  <c r="AM57" i="44" s="1"/>
  <c r="T57" i="44"/>
  <c r="AL57" i="44" s="1"/>
  <c r="S57" i="44"/>
  <c r="AK57" i="44" s="1"/>
  <c r="Z56" i="44"/>
  <c r="AR56" i="44" s="1"/>
  <c r="Y56" i="44"/>
  <c r="AQ56" i="44" s="1"/>
  <c r="X56" i="44"/>
  <c r="AP56" i="44" s="1"/>
  <c r="W56" i="44"/>
  <c r="AO56" i="44" s="1"/>
  <c r="V56" i="44"/>
  <c r="AN56" i="44" s="1"/>
  <c r="U56" i="44"/>
  <c r="AM56" i="44" s="1"/>
  <c r="T56" i="44"/>
  <c r="AL56" i="44" s="1"/>
  <c r="S56" i="44"/>
  <c r="AK56" i="44" s="1"/>
  <c r="Z55" i="44"/>
  <c r="AR55" i="44" s="1"/>
  <c r="Y55" i="44"/>
  <c r="AQ55" i="44" s="1"/>
  <c r="X55" i="44"/>
  <c r="AP55" i="44" s="1"/>
  <c r="W55" i="44"/>
  <c r="AO55" i="44" s="1"/>
  <c r="V55" i="44"/>
  <c r="AN55" i="44" s="1"/>
  <c r="U55" i="44"/>
  <c r="AM55" i="44" s="1"/>
  <c r="T55" i="44"/>
  <c r="AL55" i="44" s="1"/>
  <c r="S55" i="44"/>
  <c r="AK55" i="44" s="1"/>
  <c r="Z54" i="44"/>
  <c r="AR54" i="44" s="1"/>
  <c r="Y54" i="44"/>
  <c r="AQ54" i="44" s="1"/>
  <c r="X54" i="44"/>
  <c r="AP54" i="44" s="1"/>
  <c r="W54" i="44"/>
  <c r="AO54" i="44" s="1"/>
  <c r="V54" i="44"/>
  <c r="AN54" i="44" s="1"/>
  <c r="U54" i="44"/>
  <c r="AM54" i="44" s="1"/>
  <c r="T54" i="44"/>
  <c r="AL54" i="44" s="1"/>
  <c r="S54" i="44"/>
  <c r="AK54" i="44" s="1"/>
  <c r="Z53" i="44"/>
  <c r="AR53" i="44" s="1"/>
  <c r="Y53" i="44"/>
  <c r="AQ53" i="44" s="1"/>
  <c r="X53" i="44"/>
  <c r="AP53" i="44" s="1"/>
  <c r="W53" i="44"/>
  <c r="AO53" i="44" s="1"/>
  <c r="V53" i="44"/>
  <c r="AN53" i="44" s="1"/>
  <c r="U53" i="44"/>
  <c r="AM53" i="44" s="1"/>
  <c r="T53" i="44"/>
  <c r="AL53" i="44" s="1"/>
  <c r="S53" i="44"/>
  <c r="AK53" i="44" s="1"/>
  <c r="Z52" i="44"/>
  <c r="AR52" i="44" s="1"/>
  <c r="Y52" i="44"/>
  <c r="AQ52" i="44" s="1"/>
  <c r="X52" i="44"/>
  <c r="AP52" i="44" s="1"/>
  <c r="W52" i="44"/>
  <c r="AO52" i="44" s="1"/>
  <c r="V52" i="44"/>
  <c r="AN52" i="44" s="1"/>
  <c r="U52" i="44"/>
  <c r="AM52" i="44" s="1"/>
  <c r="T52" i="44"/>
  <c r="AL52" i="44" s="1"/>
  <c r="S52" i="44"/>
  <c r="AK52" i="44" s="1"/>
  <c r="Z51" i="44"/>
  <c r="AR51" i="44" s="1"/>
  <c r="Y51" i="44"/>
  <c r="AQ51" i="44" s="1"/>
  <c r="X51" i="44"/>
  <c r="AP51" i="44" s="1"/>
  <c r="W51" i="44"/>
  <c r="AO51" i="44" s="1"/>
  <c r="V51" i="44"/>
  <c r="AN51" i="44" s="1"/>
  <c r="U51" i="44"/>
  <c r="AM51" i="44" s="1"/>
  <c r="T51" i="44"/>
  <c r="AL51" i="44" s="1"/>
  <c r="S51" i="44"/>
  <c r="AK51" i="44" s="1"/>
  <c r="Z50" i="44"/>
  <c r="AR50" i="44" s="1"/>
  <c r="Y50" i="44"/>
  <c r="AQ50" i="44" s="1"/>
  <c r="X50" i="44"/>
  <c r="AP50" i="44" s="1"/>
  <c r="W50" i="44"/>
  <c r="AO50" i="44" s="1"/>
  <c r="V50" i="44"/>
  <c r="AN50" i="44" s="1"/>
  <c r="U50" i="44"/>
  <c r="AM50" i="44" s="1"/>
  <c r="T50" i="44"/>
  <c r="AL50" i="44" s="1"/>
  <c r="S50" i="44"/>
  <c r="AK50" i="44" s="1"/>
  <c r="Z49" i="44"/>
  <c r="AR49" i="44" s="1"/>
  <c r="Y49" i="44"/>
  <c r="AQ49" i="44" s="1"/>
  <c r="X49" i="44"/>
  <c r="AP49" i="44" s="1"/>
  <c r="W49" i="44"/>
  <c r="AO49" i="44" s="1"/>
  <c r="V49" i="44"/>
  <c r="AN49" i="44" s="1"/>
  <c r="U49" i="44"/>
  <c r="AM49" i="44" s="1"/>
  <c r="T49" i="44"/>
  <c r="AL49" i="44" s="1"/>
  <c r="S49" i="44"/>
  <c r="AK49" i="44" s="1"/>
  <c r="Z48" i="44"/>
  <c r="AR48" i="44" s="1"/>
  <c r="Y48" i="44"/>
  <c r="AQ48" i="44" s="1"/>
  <c r="X48" i="44"/>
  <c r="AP48" i="44" s="1"/>
  <c r="W48" i="44"/>
  <c r="AO48" i="44" s="1"/>
  <c r="V48" i="44"/>
  <c r="AN48" i="44" s="1"/>
  <c r="U48" i="44"/>
  <c r="AM48" i="44" s="1"/>
  <c r="T48" i="44"/>
  <c r="AL48" i="44" s="1"/>
  <c r="S48" i="44"/>
  <c r="AK48" i="44" s="1"/>
  <c r="Z47" i="44"/>
  <c r="AR47" i="44" s="1"/>
  <c r="Y47" i="44"/>
  <c r="AQ47" i="44" s="1"/>
  <c r="X47" i="44"/>
  <c r="AP47" i="44" s="1"/>
  <c r="W47" i="44"/>
  <c r="AO47" i="44" s="1"/>
  <c r="V47" i="44"/>
  <c r="AN47" i="44" s="1"/>
  <c r="U47" i="44"/>
  <c r="AM47" i="44" s="1"/>
  <c r="T47" i="44"/>
  <c r="AL47" i="44" s="1"/>
  <c r="S47" i="44"/>
  <c r="AK47" i="44" s="1"/>
  <c r="Z46" i="44"/>
  <c r="AR46" i="44" s="1"/>
  <c r="Y46" i="44"/>
  <c r="AQ46" i="44" s="1"/>
  <c r="X46" i="44"/>
  <c r="AP46" i="44" s="1"/>
  <c r="W46" i="44"/>
  <c r="AO46" i="44" s="1"/>
  <c r="V46" i="44"/>
  <c r="AN46" i="44" s="1"/>
  <c r="U46" i="44"/>
  <c r="AM46" i="44" s="1"/>
  <c r="T46" i="44"/>
  <c r="AL46" i="44" s="1"/>
  <c r="S46" i="44"/>
  <c r="AK46" i="44" s="1"/>
  <c r="Z45" i="44"/>
  <c r="AR45" i="44" s="1"/>
  <c r="Y45" i="44"/>
  <c r="AQ45" i="44" s="1"/>
  <c r="X45" i="44"/>
  <c r="AP45" i="44" s="1"/>
  <c r="W45" i="44"/>
  <c r="AO45" i="44" s="1"/>
  <c r="V45" i="44"/>
  <c r="AN45" i="44" s="1"/>
  <c r="U45" i="44"/>
  <c r="AM45" i="44" s="1"/>
  <c r="T45" i="44"/>
  <c r="AL45" i="44" s="1"/>
  <c r="S45" i="44"/>
  <c r="AK45" i="44" s="1"/>
  <c r="Z44" i="44"/>
  <c r="AR44" i="44" s="1"/>
  <c r="Y44" i="44"/>
  <c r="AQ44" i="44" s="1"/>
  <c r="X44" i="44"/>
  <c r="AP44" i="44" s="1"/>
  <c r="W44" i="44"/>
  <c r="AO44" i="44" s="1"/>
  <c r="V44" i="44"/>
  <c r="AN44" i="44" s="1"/>
  <c r="U44" i="44"/>
  <c r="AM44" i="44" s="1"/>
  <c r="T44" i="44"/>
  <c r="AL44" i="44" s="1"/>
  <c r="S44" i="44"/>
  <c r="AK44" i="44" s="1"/>
  <c r="Z43" i="44"/>
  <c r="AR43" i="44" s="1"/>
  <c r="Y43" i="44"/>
  <c r="AQ43" i="44" s="1"/>
  <c r="X43" i="44"/>
  <c r="AP43" i="44" s="1"/>
  <c r="W43" i="44"/>
  <c r="AO43" i="44" s="1"/>
  <c r="V43" i="44"/>
  <c r="AN43" i="44" s="1"/>
  <c r="U43" i="44"/>
  <c r="AM43" i="44" s="1"/>
  <c r="T43" i="44"/>
  <c r="AL43" i="44" s="1"/>
  <c r="S43" i="44"/>
  <c r="AK43" i="44" s="1"/>
  <c r="Z42" i="44"/>
  <c r="AR42" i="44" s="1"/>
  <c r="Y42" i="44"/>
  <c r="AQ42" i="44" s="1"/>
  <c r="X42" i="44"/>
  <c r="AP42" i="44" s="1"/>
  <c r="W42" i="44"/>
  <c r="AO42" i="44" s="1"/>
  <c r="V42" i="44"/>
  <c r="AN42" i="44" s="1"/>
  <c r="U42" i="44"/>
  <c r="AM42" i="44" s="1"/>
  <c r="T42" i="44"/>
  <c r="AL42" i="44" s="1"/>
  <c r="S42" i="44"/>
  <c r="AK42" i="44" s="1"/>
  <c r="Z41" i="44"/>
  <c r="AR41" i="44" s="1"/>
  <c r="Y41" i="44"/>
  <c r="AQ41" i="44" s="1"/>
  <c r="X41" i="44"/>
  <c r="AP41" i="44" s="1"/>
  <c r="W41" i="44"/>
  <c r="AO41" i="44" s="1"/>
  <c r="V41" i="44"/>
  <c r="AN41" i="44" s="1"/>
  <c r="U41" i="44"/>
  <c r="AM41" i="44" s="1"/>
  <c r="T41" i="44"/>
  <c r="AL41" i="44" s="1"/>
  <c r="S41" i="44"/>
  <c r="AK41" i="44" s="1"/>
  <c r="Z40" i="44"/>
  <c r="AR40" i="44" s="1"/>
  <c r="Y40" i="44"/>
  <c r="AQ40" i="44" s="1"/>
  <c r="X40" i="44"/>
  <c r="AP40" i="44" s="1"/>
  <c r="W40" i="44"/>
  <c r="AO40" i="44" s="1"/>
  <c r="V40" i="44"/>
  <c r="AN40" i="44" s="1"/>
  <c r="U40" i="44"/>
  <c r="AM40" i="44" s="1"/>
  <c r="T40" i="44"/>
  <c r="AL40" i="44" s="1"/>
  <c r="S40" i="44"/>
  <c r="AK40" i="44" s="1"/>
  <c r="Z39" i="44"/>
  <c r="AR39" i="44" s="1"/>
  <c r="Y39" i="44"/>
  <c r="AQ39" i="44" s="1"/>
  <c r="X39" i="44"/>
  <c r="AP39" i="44" s="1"/>
  <c r="W39" i="44"/>
  <c r="AO39" i="44" s="1"/>
  <c r="V39" i="44"/>
  <c r="AN39" i="44" s="1"/>
  <c r="U39" i="44"/>
  <c r="AM39" i="44" s="1"/>
  <c r="T39" i="44"/>
  <c r="AL39" i="44" s="1"/>
  <c r="S39" i="44"/>
  <c r="AK39" i="44" s="1"/>
  <c r="Z38" i="44"/>
  <c r="AR38" i="44" s="1"/>
  <c r="Y38" i="44"/>
  <c r="AQ38" i="44" s="1"/>
  <c r="X38" i="44"/>
  <c r="AP38" i="44" s="1"/>
  <c r="W38" i="44"/>
  <c r="AO38" i="44" s="1"/>
  <c r="V38" i="44"/>
  <c r="AN38" i="44" s="1"/>
  <c r="U38" i="44"/>
  <c r="AM38" i="44" s="1"/>
  <c r="T38" i="44"/>
  <c r="AL38" i="44" s="1"/>
  <c r="S38" i="44"/>
  <c r="AK38" i="44" s="1"/>
  <c r="Z37" i="44"/>
  <c r="AR37" i="44" s="1"/>
  <c r="Y37" i="44"/>
  <c r="AQ37" i="44" s="1"/>
  <c r="X37" i="44"/>
  <c r="AP37" i="44" s="1"/>
  <c r="W37" i="44"/>
  <c r="AO37" i="44" s="1"/>
  <c r="V37" i="44"/>
  <c r="AN37" i="44" s="1"/>
  <c r="U37" i="44"/>
  <c r="AM37" i="44" s="1"/>
  <c r="T37" i="44"/>
  <c r="AL37" i="44" s="1"/>
  <c r="S37" i="44"/>
  <c r="AK37" i="44" s="1"/>
  <c r="Z36" i="44"/>
  <c r="AR36" i="44" s="1"/>
  <c r="Y36" i="44"/>
  <c r="AQ36" i="44" s="1"/>
  <c r="X36" i="44"/>
  <c r="AP36" i="44" s="1"/>
  <c r="W36" i="44"/>
  <c r="AO36" i="44" s="1"/>
  <c r="V36" i="44"/>
  <c r="AN36" i="44" s="1"/>
  <c r="U36" i="44"/>
  <c r="AM36" i="44" s="1"/>
  <c r="T36" i="44"/>
  <c r="AL36" i="44" s="1"/>
  <c r="S36" i="44"/>
  <c r="AK36" i="44" s="1"/>
  <c r="Z35" i="44"/>
  <c r="AR35" i="44" s="1"/>
  <c r="Y35" i="44"/>
  <c r="AQ35" i="44" s="1"/>
  <c r="X35" i="44"/>
  <c r="AP35" i="44" s="1"/>
  <c r="W35" i="44"/>
  <c r="AO35" i="44" s="1"/>
  <c r="V35" i="44"/>
  <c r="AN35" i="44" s="1"/>
  <c r="U35" i="44"/>
  <c r="AM35" i="44" s="1"/>
  <c r="T35" i="44"/>
  <c r="AL35" i="44" s="1"/>
  <c r="S35" i="44"/>
  <c r="AK35" i="44" s="1"/>
  <c r="Z34" i="44"/>
  <c r="AR34" i="44" s="1"/>
  <c r="Y34" i="44"/>
  <c r="AQ34" i="44" s="1"/>
  <c r="X34" i="44"/>
  <c r="AP34" i="44" s="1"/>
  <c r="W34" i="44"/>
  <c r="AO34" i="44" s="1"/>
  <c r="V34" i="44"/>
  <c r="AN34" i="44" s="1"/>
  <c r="U34" i="44"/>
  <c r="AM34" i="44" s="1"/>
  <c r="T34" i="44"/>
  <c r="AL34" i="44" s="1"/>
  <c r="S34" i="44"/>
  <c r="AK34" i="44" s="1"/>
  <c r="Z33" i="44"/>
  <c r="AR33" i="44" s="1"/>
  <c r="Y33" i="44"/>
  <c r="AQ33" i="44" s="1"/>
  <c r="X33" i="44"/>
  <c r="AP33" i="44" s="1"/>
  <c r="W33" i="44"/>
  <c r="AO33" i="44" s="1"/>
  <c r="V33" i="44"/>
  <c r="AN33" i="44" s="1"/>
  <c r="U33" i="44"/>
  <c r="AM33" i="44" s="1"/>
  <c r="T33" i="44"/>
  <c r="AL33" i="44" s="1"/>
  <c r="S33" i="44"/>
  <c r="AK33" i="44" s="1"/>
  <c r="Z32" i="44"/>
  <c r="AR32" i="44" s="1"/>
  <c r="Y32" i="44"/>
  <c r="AQ32" i="44" s="1"/>
  <c r="X32" i="44"/>
  <c r="AP32" i="44" s="1"/>
  <c r="W32" i="44"/>
  <c r="AO32" i="44" s="1"/>
  <c r="V32" i="44"/>
  <c r="AN32" i="44" s="1"/>
  <c r="U32" i="44"/>
  <c r="AM32" i="44" s="1"/>
  <c r="T32" i="44"/>
  <c r="AL32" i="44" s="1"/>
  <c r="S32" i="44"/>
  <c r="AK32" i="44" s="1"/>
  <c r="Z31" i="44"/>
  <c r="AR31" i="44" s="1"/>
  <c r="Y31" i="44"/>
  <c r="AQ31" i="44" s="1"/>
  <c r="X31" i="44"/>
  <c r="AP31" i="44" s="1"/>
  <c r="W31" i="44"/>
  <c r="AO31" i="44" s="1"/>
  <c r="V31" i="44"/>
  <c r="AN31" i="44" s="1"/>
  <c r="U31" i="44"/>
  <c r="AM31" i="44" s="1"/>
  <c r="T31" i="44"/>
  <c r="AL31" i="44" s="1"/>
  <c r="S31" i="44"/>
  <c r="AK31" i="44" s="1"/>
  <c r="Z30" i="44"/>
  <c r="AR30" i="44" s="1"/>
  <c r="Y30" i="44"/>
  <c r="AQ30" i="44" s="1"/>
  <c r="X30" i="44"/>
  <c r="AP30" i="44" s="1"/>
  <c r="W30" i="44"/>
  <c r="AO30" i="44" s="1"/>
  <c r="V30" i="44"/>
  <c r="AN30" i="44" s="1"/>
  <c r="U30" i="44"/>
  <c r="AM30" i="44" s="1"/>
  <c r="T30" i="44"/>
  <c r="AL30" i="44" s="1"/>
  <c r="S30" i="44"/>
  <c r="AK30" i="44" s="1"/>
  <c r="Z29" i="44"/>
  <c r="AR29" i="44" s="1"/>
  <c r="Y29" i="44"/>
  <c r="AQ29" i="44" s="1"/>
  <c r="X29" i="44"/>
  <c r="AP29" i="44" s="1"/>
  <c r="W29" i="44"/>
  <c r="AO29" i="44" s="1"/>
  <c r="V29" i="44"/>
  <c r="AN29" i="44" s="1"/>
  <c r="U29" i="44"/>
  <c r="AM29" i="44" s="1"/>
  <c r="T29" i="44"/>
  <c r="AL29" i="44" s="1"/>
  <c r="S29" i="44"/>
  <c r="AK29" i="44" s="1"/>
  <c r="Z28" i="44"/>
  <c r="AR28" i="44" s="1"/>
  <c r="Y28" i="44"/>
  <c r="AQ28" i="44" s="1"/>
  <c r="X28" i="44"/>
  <c r="AP28" i="44" s="1"/>
  <c r="W28" i="44"/>
  <c r="AO28" i="44" s="1"/>
  <c r="V28" i="44"/>
  <c r="AN28" i="44" s="1"/>
  <c r="U28" i="44"/>
  <c r="AM28" i="44" s="1"/>
  <c r="T28" i="44"/>
  <c r="AL28" i="44" s="1"/>
  <c r="S28" i="44"/>
  <c r="AK28" i="44" s="1"/>
  <c r="Z27" i="44"/>
  <c r="AR27" i="44" s="1"/>
  <c r="Y27" i="44"/>
  <c r="AQ27" i="44" s="1"/>
  <c r="X27" i="44"/>
  <c r="AP27" i="44" s="1"/>
  <c r="W27" i="44"/>
  <c r="AO27" i="44" s="1"/>
  <c r="V27" i="44"/>
  <c r="AN27" i="44" s="1"/>
  <c r="U27" i="44"/>
  <c r="AM27" i="44" s="1"/>
  <c r="T27" i="44"/>
  <c r="AL27" i="44" s="1"/>
  <c r="S27" i="44"/>
  <c r="AK27" i="44" s="1"/>
  <c r="Z26" i="44"/>
  <c r="AR26" i="44" s="1"/>
  <c r="Y26" i="44"/>
  <c r="AQ26" i="44" s="1"/>
  <c r="X26" i="44"/>
  <c r="AP26" i="44" s="1"/>
  <c r="W26" i="44"/>
  <c r="AO26" i="44" s="1"/>
  <c r="V26" i="44"/>
  <c r="AN26" i="44" s="1"/>
  <c r="U26" i="44"/>
  <c r="AM26" i="44" s="1"/>
  <c r="T26" i="44"/>
  <c r="AL26" i="44" s="1"/>
  <c r="S26" i="44"/>
  <c r="AK26" i="44" s="1"/>
  <c r="Z25" i="44"/>
  <c r="AR25" i="44" s="1"/>
  <c r="Y25" i="44"/>
  <c r="AQ25" i="44" s="1"/>
  <c r="X25" i="44"/>
  <c r="AP25" i="44" s="1"/>
  <c r="W25" i="44"/>
  <c r="AO25" i="44" s="1"/>
  <c r="V25" i="44"/>
  <c r="AN25" i="44" s="1"/>
  <c r="U25" i="44"/>
  <c r="AM25" i="44" s="1"/>
  <c r="T25" i="44"/>
  <c r="AL25" i="44" s="1"/>
  <c r="S25" i="44"/>
  <c r="AK25" i="44" s="1"/>
  <c r="Z24" i="44"/>
  <c r="AR24" i="44" s="1"/>
  <c r="Y24" i="44"/>
  <c r="AQ24" i="44" s="1"/>
  <c r="X24" i="44"/>
  <c r="AP24" i="44" s="1"/>
  <c r="W24" i="44"/>
  <c r="AO24" i="44" s="1"/>
  <c r="V24" i="44"/>
  <c r="AN24" i="44" s="1"/>
  <c r="U24" i="44"/>
  <c r="AM24" i="44" s="1"/>
  <c r="T24" i="44"/>
  <c r="AL24" i="44" s="1"/>
  <c r="S24" i="44"/>
  <c r="AK24" i="44" s="1"/>
  <c r="Z23" i="44"/>
  <c r="AR23" i="44" s="1"/>
  <c r="Y23" i="44"/>
  <c r="AQ23" i="44" s="1"/>
  <c r="X23" i="44"/>
  <c r="AP23" i="44" s="1"/>
  <c r="W23" i="44"/>
  <c r="AO23" i="44" s="1"/>
  <c r="V23" i="44"/>
  <c r="AN23" i="44" s="1"/>
  <c r="U23" i="44"/>
  <c r="AM23" i="44" s="1"/>
  <c r="T23" i="44"/>
  <c r="AL23" i="44" s="1"/>
  <c r="S23" i="44"/>
  <c r="AK23" i="44" s="1"/>
  <c r="Z22" i="44"/>
  <c r="AR22" i="44" s="1"/>
  <c r="Y22" i="44"/>
  <c r="AQ22" i="44" s="1"/>
  <c r="X22" i="44"/>
  <c r="AP22" i="44" s="1"/>
  <c r="W22" i="44"/>
  <c r="AO22" i="44" s="1"/>
  <c r="V22" i="44"/>
  <c r="AN22" i="44" s="1"/>
  <c r="U22" i="44"/>
  <c r="AM22" i="44" s="1"/>
  <c r="T22" i="44"/>
  <c r="AL22" i="44" s="1"/>
  <c r="S22" i="44"/>
  <c r="AK22" i="44" s="1"/>
  <c r="Z21" i="44"/>
  <c r="AR21" i="44" s="1"/>
  <c r="Y21" i="44"/>
  <c r="AQ21" i="44" s="1"/>
  <c r="X21" i="44"/>
  <c r="AP21" i="44" s="1"/>
  <c r="W21" i="44"/>
  <c r="AO21" i="44" s="1"/>
  <c r="V21" i="44"/>
  <c r="AN21" i="44" s="1"/>
  <c r="U21" i="44"/>
  <c r="AM21" i="44" s="1"/>
  <c r="T21" i="44"/>
  <c r="AL21" i="44" s="1"/>
  <c r="S21" i="44"/>
  <c r="AK21" i="44" s="1"/>
  <c r="Z20" i="44"/>
  <c r="AR20" i="44" s="1"/>
  <c r="Y20" i="44"/>
  <c r="AQ20" i="44" s="1"/>
  <c r="X20" i="44"/>
  <c r="AP20" i="44" s="1"/>
  <c r="W20" i="44"/>
  <c r="AO20" i="44" s="1"/>
  <c r="V20" i="44"/>
  <c r="AN20" i="44" s="1"/>
  <c r="U20" i="44"/>
  <c r="AM20" i="44" s="1"/>
  <c r="T20" i="44"/>
  <c r="AL20" i="44" s="1"/>
  <c r="S20" i="44"/>
  <c r="AK20" i="44" s="1"/>
  <c r="Z19" i="44"/>
  <c r="AR19" i="44" s="1"/>
  <c r="Y19" i="44"/>
  <c r="AQ19" i="44" s="1"/>
  <c r="X19" i="44"/>
  <c r="AP19" i="44" s="1"/>
  <c r="W19" i="44"/>
  <c r="AO19" i="44" s="1"/>
  <c r="V19" i="44"/>
  <c r="AN19" i="44" s="1"/>
  <c r="U19" i="44"/>
  <c r="AM19" i="44" s="1"/>
  <c r="T19" i="44"/>
  <c r="AL19" i="44" s="1"/>
  <c r="S19" i="44"/>
  <c r="AK19" i="44" s="1"/>
  <c r="Z18" i="44"/>
  <c r="AR18" i="44" s="1"/>
  <c r="Y18" i="44"/>
  <c r="AQ18" i="44" s="1"/>
  <c r="X18" i="44"/>
  <c r="AP18" i="44" s="1"/>
  <c r="W18" i="44"/>
  <c r="AO18" i="44" s="1"/>
  <c r="V18" i="44"/>
  <c r="AN18" i="44" s="1"/>
  <c r="U18" i="44"/>
  <c r="AM18" i="44" s="1"/>
  <c r="T18" i="44"/>
  <c r="AL18" i="44" s="1"/>
  <c r="S18" i="44"/>
  <c r="AK18" i="44" s="1"/>
  <c r="Z17" i="44"/>
  <c r="AR17" i="44" s="1"/>
  <c r="Y17" i="44"/>
  <c r="AQ17" i="44" s="1"/>
  <c r="X17" i="44"/>
  <c r="AP17" i="44" s="1"/>
  <c r="W17" i="44"/>
  <c r="AO17" i="44" s="1"/>
  <c r="V17" i="44"/>
  <c r="AN17" i="44" s="1"/>
  <c r="U17" i="44"/>
  <c r="AM17" i="44" s="1"/>
  <c r="T17" i="44"/>
  <c r="AL17" i="44" s="1"/>
  <c r="S17" i="44"/>
  <c r="AK17" i="44" s="1"/>
  <c r="Z16" i="44"/>
  <c r="AR16" i="44" s="1"/>
  <c r="Y16" i="44"/>
  <c r="AQ16" i="44" s="1"/>
  <c r="X16" i="44"/>
  <c r="AP16" i="44" s="1"/>
  <c r="W16" i="44"/>
  <c r="AO16" i="44" s="1"/>
  <c r="V16" i="44"/>
  <c r="AN16" i="44" s="1"/>
  <c r="U16" i="44"/>
  <c r="AM16" i="44" s="1"/>
  <c r="T16" i="44"/>
  <c r="AL16" i="44" s="1"/>
  <c r="S16" i="44"/>
  <c r="AK16" i="44" s="1"/>
  <c r="Z15" i="44"/>
  <c r="AR15" i="44" s="1"/>
  <c r="Y15" i="44"/>
  <c r="AQ15" i="44" s="1"/>
  <c r="X15" i="44"/>
  <c r="AP15" i="44" s="1"/>
  <c r="W15" i="44"/>
  <c r="AO15" i="44" s="1"/>
  <c r="V15" i="44"/>
  <c r="AN15" i="44" s="1"/>
  <c r="U15" i="44"/>
  <c r="AM15" i="44" s="1"/>
  <c r="T15" i="44"/>
  <c r="AL15" i="44" s="1"/>
  <c r="S15" i="44"/>
  <c r="AK15" i="44" s="1"/>
  <c r="Z14" i="44"/>
  <c r="AR14" i="44" s="1"/>
  <c r="Y14" i="44"/>
  <c r="AQ14" i="44" s="1"/>
  <c r="X14" i="44"/>
  <c r="AP14" i="44" s="1"/>
  <c r="W14" i="44"/>
  <c r="AO14" i="44" s="1"/>
  <c r="V14" i="44"/>
  <c r="AN14" i="44" s="1"/>
  <c r="U14" i="44"/>
  <c r="AM14" i="44" s="1"/>
  <c r="T14" i="44"/>
  <c r="AL14" i="44" s="1"/>
  <c r="S14" i="44"/>
  <c r="AK14" i="44" s="1"/>
  <c r="Z13" i="44"/>
  <c r="AR13" i="44" s="1"/>
  <c r="Y13" i="44"/>
  <c r="AQ13" i="44" s="1"/>
  <c r="X13" i="44"/>
  <c r="AP13" i="44" s="1"/>
  <c r="W13" i="44"/>
  <c r="AO13" i="44" s="1"/>
  <c r="V13" i="44"/>
  <c r="AN13" i="44" s="1"/>
  <c r="U13" i="44"/>
  <c r="AM13" i="44" s="1"/>
  <c r="T13" i="44"/>
  <c r="AL13" i="44" s="1"/>
  <c r="S13" i="44"/>
  <c r="AK13" i="44" s="1"/>
  <c r="Z12" i="44"/>
  <c r="AR12" i="44" s="1"/>
  <c r="Y12" i="44"/>
  <c r="AQ12" i="44" s="1"/>
  <c r="X12" i="44"/>
  <c r="AP12" i="44" s="1"/>
  <c r="W12" i="44"/>
  <c r="AO12" i="44" s="1"/>
  <c r="V12" i="44"/>
  <c r="AN12" i="44" s="1"/>
  <c r="U12" i="44"/>
  <c r="AM12" i="44" s="1"/>
  <c r="T12" i="44"/>
  <c r="AL12" i="44" s="1"/>
  <c r="S12" i="44"/>
  <c r="AK12" i="44" s="1"/>
  <c r="Z11" i="44"/>
  <c r="AR11" i="44" s="1"/>
  <c r="Y11" i="44"/>
  <c r="AQ11" i="44" s="1"/>
  <c r="X11" i="44"/>
  <c r="AP11" i="44" s="1"/>
  <c r="W11" i="44"/>
  <c r="AO11" i="44" s="1"/>
  <c r="V11" i="44"/>
  <c r="AN11" i="44" s="1"/>
  <c r="U11" i="44"/>
  <c r="AM11" i="44" s="1"/>
  <c r="T11" i="44"/>
  <c r="AL11" i="44" s="1"/>
  <c r="S11" i="44"/>
  <c r="AK11" i="44" s="1"/>
  <c r="Z10" i="44"/>
  <c r="AR10" i="44" s="1"/>
  <c r="Y10" i="44"/>
  <c r="AQ10" i="44" s="1"/>
  <c r="X10" i="44"/>
  <c r="AP10" i="44" s="1"/>
  <c r="W10" i="44"/>
  <c r="AO10" i="44" s="1"/>
  <c r="V10" i="44"/>
  <c r="AN10" i="44" s="1"/>
  <c r="U10" i="44"/>
  <c r="AM10" i="44" s="1"/>
  <c r="T10" i="44"/>
  <c r="AL10" i="44" s="1"/>
  <c r="S10" i="44"/>
  <c r="AK10" i="44" s="1"/>
  <c r="Z9" i="44"/>
  <c r="AR9" i="44" s="1"/>
  <c r="Y9" i="44"/>
  <c r="AQ9" i="44" s="1"/>
  <c r="X9" i="44"/>
  <c r="AP9" i="44" s="1"/>
  <c r="W9" i="44"/>
  <c r="AO9" i="44" s="1"/>
  <c r="V9" i="44"/>
  <c r="AN9" i="44" s="1"/>
  <c r="U9" i="44"/>
  <c r="AM9" i="44" s="1"/>
  <c r="T9" i="44"/>
  <c r="AL9" i="44" s="1"/>
  <c r="S9" i="44"/>
  <c r="AK9" i="44" s="1"/>
  <c r="Z8" i="44"/>
  <c r="AR8" i="44" s="1"/>
  <c r="Y8" i="44"/>
  <c r="AQ8" i="44" s="1"/>
  <c r="X8" i="44"/>
  <c r="AP8" i="44" s="1"/>
  <c r="W8" i="44"/>
  <c r="AO8" i="44" s="1"/>
  <c r="V8" i="44"/>
  <c r="AN8" i="44" s="1"/>
  <c r="U8" i="44"/>
  <c r="AM8" i="44" s="1"/>
  <c r="T8" i="44"/>
  <c r="AL8" i="44" s="1"/>
  <c r="S8" i="44"/>
  <c r="AK8" i="44" s="1"/>
  <c r="Z7" i="44"/>
  <c r="AR7" i="44" s="1"/>
  <c r="Y7" i="44"/>
  <c r="AQ7" i="44" s="1"/>
  <c r="X7" i="44"/>
  <c r="AP7" i="44" s="1"/>
  <c r="W7" i="44"/>
  <c r="AO7" i="44" s="1"/>
  <c r="V7" i="44"/>
  <c r="AN7" i="44" s="1"/>
  <c r="U7" i="44"/>
  <c r="AM7" i="44" s="1"/>
  <c r="T7" i="44"/>
  <c r="AL7" i="44" s="1"/>
  <c r="S7" i="44"/>
  <c r="AK7" i="44" s="1"/>
  <c r="Z6" i="44"/>
  <c r="AR6" i="44" s="1"/>
  <c r="Y6" i="44"/>
  <c r="AQ6" i="44" s="1"/>
  <c r="X6" i="44"/>
  <c r="AP6" i="44" s="1"/>
  <c r="W6" i="44"/>
  <c r="AO6" i="44" s="1"/>
  <c r="V6" i="44"/>
  <c r="AN6" i="44" s="1"/>
  <c r="U6" i="44"/>
  <c r="AM6" i="44" s="1"/>
  <c r="T6" i="44"/>
  <c r="AL6" i="44" s="1"/>
  <c r="S6" i="44"/>
  <c r="AK6" i="44" s="1"/>
  <c r="Z5" i="44"/>
  <c r="AR5" i="44" s="1"/>
  <c r="Y5" i="44"/>
  <c r="AQ5" i="44" s="1"/>
  <c r="X5" i="44"/>
  <c r="AP5" i="44" s="1"/>
  <c r="W5" i="44"/>
  <c r="AO5" i="44" s="1"/>
  <c r="V5" i="44"/>
  <c r="AN5" i="44" s="1"/>
  <c r="U5" i="44"/>
  <c r="AM5" i="44" s="1"/>
  <c r="T5" i="44"/>
  <c r="AL5" i="44" s="1"/>
  <c r="S5" i="44"/>
  <c r="AK5" i="44" s="1"/>
  <c r="Z4" i="44"/>
  <c r="AR4" i="44" s="1"/>
  <c r="Y4" i="44"/>
  <c r="AQ4" i="44" s="1"/>
  <c r="X4" i="44"/>
  <c r="AP4" i="44" s="1"/>
  <c r="W4" i="44"/>
  <c r="AO4" i="44" s="1"/>
  <c r="V4" i="44"/>
  <c r="AN4" i="44" s="1"/>
  <c r="U4" i="44"/>
  <c r="AM4" i="44" s="1"/>
  <c r="T4" i="44"/>
  <c r="AL4" i="44" s="1"/>
  <c r="S4" i="44"/>
  <c r="AK4" i="44" s="1"/>
  <c r="Z3" i="44"/>
  <c r="AR3" i="44" s="1"/>
  <c r="Y3" i="44"/>
  <c r="AQ3" i="44" s="1"/>
  <c r="X3" i="44"/>
  <c r="AP3" i="44" s="1"/>
  <c r="W3" i="44"/>
  <c r="AO3" i="44" s="1"/>
  <c r="V3" i="44"/>
  <c r="AN3" i="44" s="1"/>
  <c r="U3" i="44"/>
  <c r="AM3" i="44" s="1"/>
  <c r="T3" i="44"/>
  <c r="AL3" i="44" s="1"/>
  <c r="S3" i="44"/>
  <c r="AK3" i="44" s="1"/>
  <c r="H28" i="43"/>
  <c r="G28" i="43"/>
  <c r="F28" i="43"/>
  <c r="E28" i="43"/>
  <c r="D28" i="43"/>
  <c r="C28" i="43"/>
  <c r="H27" i="43"/>
  <c r="G27" i="43"/>
  <c r="F27" i="43"/>
  <c r="E27" i="43"/>
  <c r="D27" i="43"/>
  <c r="C27" i="43"/>
  <c r="H26" i="43"/>
  <c r="G26" i="43"/>
  <c r="F26" i="43"/>
  <c r="E26" i="43"/>
  <c r="D26" i="43"/>
  <c r="C26" i="43"/>
  <c r="H25" i="43"/>
  <c r="G25" i="43"/>
  <c r="F25" i="43"/>
  <c r="E25" i="43"/>
  <c r="D25" i="43"/>
  <c r="C25" i="43"/>
  <c r="H24" i="43"/>
  <c r="G24" i="43"/>
  <c r="F24" i="43"/>
  <c r="E24" i="43"/>
  <c r="D24" i="43"/>
  <c r="C24" i="43"/>
  <c r="H23" i="43"/>
  <c r="G23" i="43"/>
  <c r="F23" i="43"/>
  <c r="E23" i="43"/>
  <c r="D23" i="43"/>
  <c r="C23" i="43"/>
  <c r="H22" i="43"/>
  <c r="G22" i="43"/>
  <c r="F22" i="43"/>
  <c r="E22" i="43"/>
  <c r="D22" i="43"/>
  <c r="C22" i="43"/>
  <c r="H21" i="43"/>
  <c r="G21" i="43"/>
  <c r="F21" i="43"/>
  <c r="E21" i="43"/>
  <c r="D21" i="43"/>
  <c r="C21" i="43"/>
  <c r="C16" i="43"/>
  <c r="D7" i="43"/>
  <c r="C7" i="43"/>
  <c r="I6" i="43"/>
  <c r="H6" i="43"/>
  <c r="G6" i="43"/>
  <c r="F6" i="43"/>
  <c r="E6" i="43"/>
  <c r="D6" i="43"/>
  <c r="C6" i="43"/>
  <c r="B6" i="43"/>
  <c r="I5" i="43"/>
  <c r="H5" i="43"/>
  <c r="G5" i="43"/>
  <c r="F5" i="43"/>
  <c r="E5" i="43"/>
  <c r="D5" i="43"/>
  <c r="C5" i="43"/>
  <c r="B5" i="43"/>
  <c r="I4" i="43"/>
  <c r="H4" i="43"/>
  <c r="G4" i="43"/>
  <c r="F4" i="43"/>
  <c r="E4" i="43"/>
  <c r="D4" i="43"/>
  <c r="C4" i="43"/>
  <c r="B4" i="43"/>
  <c r="I3" i="43"/>
  <c r="H3" i="43"/>
  <c r="G3" i="43"/>
  <c r="F3" i="43"/>
  <c r="E3" i="43"/>
  <c r="D3" i="43"/>
  <c r="C3" i="43"/>
  <c r="B3" i="43"/>
  <c r="J21" i="33"/>
  <c r="H21" i="33"/>
  <c r="G21" i="33"/>
  <c r="F21" i="33"/>
  <c r="E21" i="33"/>
  <c r="D21" i="33"/>
  <c r="C21" i="33"/>
  <c r="B21" i="33"/>
  <c r="J20" i="33"/>
  <c r="H20" i="33"/>
  <c r="G20" i="33"/>
  <c r="F20" i="33"/>
  <c r="E20" i="33"/>
  <c r="D20" i="33"/>
  <c r="C20" i="33"/>
  <c r="B20" i="33"/>
  <c r="J19" i="33"/>
  <c r="H19" i="33"/>
  <c r="G19" i="33"/>
  <c r="F19" i="33"/>
  <c r="E19" i="33"/>
  <c r="D19" i="33"/>
  <c r="C19" i="33"/>
  <c r="B19" i="33"/>
  <c r="J18" i="33"/>
  <c r="H18" i="33"/>
  <c r="G18" i="33"/>
  <c r="F18" i="33"/>
  <c r="E18" i="33"/>
  <c r="D18" i="33"/>
  <c r="C18" i="33"/>
  <c r="B18" i="33"/>
  <c r="J7" i="33"/>
  <c r="I7" i="33"/>
  <c r="H7" i="33"/>
  <c r="G7" i="33"/>
  <c r="F7" i="33"/>
  <c r="E7" i="33"/>
  <c r="D7" i="33"/>
  <c r="C7" i="33"/>
  <c r="B7" i="33"/>
  <c r="J6" i="33"/>
  <c r="I6" i="33"/>
  <c r="H6" i="33"/>
  <c r="G6" i="33"/>
  <c r="F6" i="33"/>
  <c r="E6" i="33"/>
  <c r="D6" i="33"/>
  <c r="C6" i="33"/>
  <c r="B6" i="33"/>
  <c r="J5" i="33"/>
  <c r="I5" i="33"/>
  <c r="H5" i="33"/>
  <c r="G5" i="33"/>
  <c r="F5" i="33"/>
  <c r="E5" i="33"/>
  <c r="D5" i="33"/>
  <c r="C5" i="33"/>
  <c r="B5" i="33"/>
  <c r="AO100" i="31"/>
  <c r="AM100" i="31"/>
  <c r="AK100" i="31"/>
  <c r="AI100" i="31"/>
  <c r="I100" i="31"/>
  <c r="L11" i="30"/>
  <c r="L11" i="31" s="1"/>
  <c r="L11" i="32" s="1"/>
  <c r="L10" i="30"/>
  <c r="L10" i="31" s="1"/>
  <c r="L10" i="32" s="1"/>
  <c r="L9" i="30"/>
  <c r="L9" i="31" s="1"/>
  <c r="L9" i="32" s="1"/>
  <c r="L8" i="30"/>
  <c r="L8" i="31" s="1"/>
  <c r="L8" i="32" s="1"/>
  <c r="L7" i="30"/>
  <c r="L7" i="31" s="1"/>
  <c r="L7" i="32" s="1"/>
  <c r="L6" i="30"/>
  <c r="L6" i="31" s="1"/>
  <c r="L6" i="32" s="1"/>
  <c r="L5" i="30"/>
  <c r="L5" i="31" s="1"/>
  <c r="L5" i="32" s="1"/>
  <c r="L4" i="30"/>
  <c r="L4" i="31" s="1"/>
  <c r="L4" i="32" s="1"/>
  <c r="L3" i="30"/>
  <c r="L3" i="31" s="1"/>
  <c r="L3" i="32" s="1"/>
  <c r="AG102" i="28"/>
  <c r="AF102" i="28"/>
  <c r="AE102" i="28"/>
  <c r="AD102" i="28"/>
  <c r="AC102" i="28"/>
  <c r="AB102" i="28"/>
  <c r="AA102" i="28"/>
  <c r="Z102" i="28"/>
  <c r="Y102" i="28"/>
  <c r="X102" i="28"/>
  <c r="W102" i="28"/>
  <c r="V102" i="28"/>
  <c r="U102" i="28"/>
  <c r="T102" i="28"/>
  <c r="S102" i="28"/>
  <c r="R102" i="28"/>
  <c r="Q102" i="28"/>
  <c r="P102" i="28"/>
  <c r="O102" i="28"/>
  <c r="N102" i="28"/>
  <c r="M102" i="28"/>
  <c r="L102" i="28"/>
  <c r="K102" i="28"/>
  <c r="J102" i="28"/>
  <c r="H102" i="28"/>
  <c r="F102" i="28"/>
  <c r="AG101" i="28"/>
  <c r="AF101" i="28"/>
  <c r="AE101" i="28"/>
  <c r="AD101" i="28"/>
  <c r="AC101" i="28"/>
  <c r="AB101" i="28"/>
  <c r="AA101" i="28"/>
  <c r="Z101" i="28"/>
  <c r="Y101" i="28"/>
  <c r="X101" i="28"/>
  <c r="W101" i="28"/>
  <c r="V101" i="28"/>
  <c r="U101" i="28"/>
  <c r="T101" i="28"/>
  <c r="S101" i="28"/>
  <c r="R101" i="28"/>
  <c r="Q101" i="28"/>
  <c r="P101" i="28"/>
  <c r="O101" i="28"/>
  <c r="N101" i="28"/>
  <c r="M101" i="28"/>
  <c r="L101" i="28"/>
  <c r="K101" i="28"/>
  <c r="J101" i="28"/>
  <c r="H101" i="28"/>
  <c r="F101" i="28"/>
  <c r="AG100" i="28"/>
  <c r="AF100" i="28"/>
  <c r="AE100" i="28"/>
  <c r="AD100" i="28"/>
  <c r="AC100" i="28"/>
  <c r="AB100" i="28"/>
  <c r="AA100" i="28"/>
  <c r="Z100" i="28"/>
  <c r="Y100" i="28"/>
  <c r="X100" i="28"/>
  <c r="W100" i="28"/>
  <c r="V100" i="28"/>
  <c r="U100" i="28"/>
  <c r="T100" i="28"/>
  <c r="S100" i="28"/>
  <c r="R100" i="28"/>
  <c r="Q100" i="28"/>
  <c r="P100" i="28"/>
  <c r="O100" i="28"/>
  <c r="N100" i="28"/>
  <c r="M100" i="28"/>
  <c r="L100" i="28"/>
  <c r="K100" i="28"/>
  <c r="J100" i="28"/>
  <c r="AH101" i="31" l="1"/>
  <c r="AJ101" i="31"/>
  <c r="AL101" i="31"/>
  <c r="AN101" i="31"/>
  <c r="AP101" i="31"/>
  <c r="AH100" i="31"/>
  <c r="AJ100" i="31"/>
  <c r="AL100" i="31"/>
  <c r="AN100" i="31"/>
  <c r="AP100" i="31"/>
  <c r="I101" i="31"/>
  <c r="I106" i="31" s="1"/>
  <c r="AI101" i="31"/>
  <c r="AI106" i="31" s="1"/>
  <c r="AK101" i="31"/>
  <c r="AK106" i="31" s="1"/>
  <c r="AM101" i="31"/>
  <c r="AM106" i="31" s="1"/>
  <c r="AO101" i="31"/>
  <c r="AO106" i="31" s="1"/>
  <c r="AN106" i="31" l="1"/>
  <c r="AJ106" i="31"/>
  <c r="AP106" i="31"/>
  <c r="AL106" i="31"/>
  <c r="AH106" i="31"/>
  <c r="R1443" i="13"/>
  <c r="Q1443" i="13"/>
  <c r="P1443" i="13"/>
  <c r="O1443" i="13"/>
  <c r="N1443" i="13"/>
  <c r="M1443" i="13"/>
  <c r="L1443" i="13"/>
  <c r="K1443" i="13"/>
  <c r="J1443" i="13"/>
  <c r="I1443" i="13"/>
  <c r="H1443" i="13"/>
  <c r="G1443" i="13"/>
  <c r="F1443" i="13"/>
  <c r="E1443" i="13"/>
  <c r="D1443" i="13"/>
  <c r="C1443" i="13"/>
  <c r="R1442" i="13"/>
  <c r="Q1442" i="13"/>
  <c r="P1442" i="13"/>
  <c r="O1442" i="13"/>
  <c r="N1442" i="13"/>
  <c r="M1442" i="13"/>
  <c r="L1442" i="13"/>
  <c r="K1442" i="13"/>
  <c r="J1442" i="13"/>
  <c r="I1442" i="13"/>
  <c r="H1442" i="13"/>
  <c r="G1442" i="13"/>
  <c r="F1442" i="13"/>
  <c r="E1442" i="13"/>
  <c r="D1442" i="13"/>
  <c r="C1442" i="13"/>
  <c r="R1441" i="13"/>
  <c r="Q1441" i="13"/>
  <c r="P1441" i="13"/>
  <c r="O1441" i="13"/>
  <c r="N1441" i="13"/>
  <c r="M1441" i="13"/>
  <c r="L1441" i="13"/>
  <c r="K1441" i="13"/>
  <c r="J1441" i="13"/>
  <c r="I1441" i="13"/>
  <c r="H1441" i="13"/>
  <c r="G1441" i="13"/>
  <c r="F1441" i="13"/>
  <c r="E1441" i="13"/>
  <c r="D1441" i="13"/>
  <c r="C1441" i="13"/>
  <c r="R1440" i="13"/>
  <c r="Q1440" i="13"/>
  <c r="P1440" i="13"/>
  <c r="O1440" i="13"/>
  <c r="N1440" i="13"/>
  <c r="M1440" i="13"/>
  <c r="L1440" i="13"/>
  <c r="K1440" i="13"/>
  <c r="J1440" i="13"/>
  <c r="I1440" i="13"/>
  <c r="H1440" i="13"/>
  <c r="G1440" i="13"/>
  <c r="F1440" i="13"/>
  <c r="E1440" i="13"/>
  <c r="D1440" i="13"/>
  <c r="C1440" i="13"/>
  <c r="R1439" i="13"/>
  <c r="Q1439" i="13"/>
  <c r="P1439" i="13"/>
  <c r="O1439" i="13"/>
  <c r="N1439" i="13"/>
  <c r="M1439" i="13"/>
  <c r="L1439" i="13"/>
  <c r="K1439" i="13"/>
  <c r="J1439" i="13"/>
  <c r="I1439" i="13"/>
  <c r="H1439" i="13"/>
  <c r="G1439" i="13"/>
  <c r="F1439" i="13"/>
  <c r="E1439" i="13"/>
  <c r="D1439" i="13"/>
  <c r="C1439" i="13"/>
  <c r="R1438" i="13"/>
  <c r="Q1438" i="13"/>
  <c r="P1438" i="13"/>
  <c r="O1438" i="13"/>
  <c r="N1438" i="13"/>
  <c r="M1438" i="13"/>
  <c r="L1438" i="13"/>
  <c r="K1438" i="13"/>
  <c r="J1438" i="13"/>
  <c r="I1438" i="13"/>
  <c r="H1438" i="13"/>
  <c r="G1438" i="13"/>
  <c r="F1438" i="13"/>
  <c r="E1438" i="13"/>
  <c r="D1438" i="13"/>
  <c r="C1438" i="13"/>
  <c r="R1437" i="13"/>
  <c r="Q1437" i="13"/>
  <c r="P1437" i="13"/>
  <c r="O1437" i="13"/>
  <c r="N1437" i="13"/>
  <c r="M1437" i="13"/>
  <c r="L1437" i="13"/>
  <c r="K1437" i="13"/>
  <c r="J1437" i="13"/>
  <c r="I1437" i="13"/>
  <c r="H1437" i="13"/>
  <c r="G1437" i="13"/>
  <c r="F1437" i="13"/>
  <c r="E1437" i="13"/>
  <c r="D1437" i="13"/>
  <c r="C1437" i="13"/>
  <c r="R1436" i="13"/>
  <c r="Q1436" i="13"/>
  <c r="P1436" i="13"/>
  <c r="O1436" i="13"/>
  <c r="N1436" i="13"/>
  <c r="M1436" i="13"/>
  <c r="L1436" i="13"/>
  <c r="K1436" i="13"/>
  <c r="J1436" i="13"/>
  <c r="I1436" i="13"/>
  <c r="H1436" i="13"/>
  <c r="G1436" i="13"/>
  <c r="F1436" i="13"/>
  <c r="E1436" i="13"/>
  <c r="D1436" i="13"/>
  <c r="C1436" i="13"/>
  <c r="R1435" i="13"/>
  <c r="Q1435" i="13"/>
  <c r="P1435" i="13"/>
  <c r="O1435" i="13"/>
  <c r="N1435" i="13"/>
  <c r="M1435" i="13"/>
  <c r="L1435" i="13"/>
  <c r="K1435" i="13"/>
  <c r="J1435" i="13"/>
  <c r="I1435" i="13"/>
  <c r="H1435" i="13"/>
  <c r="G1435" i="13"/>
  <c r="F1435" i="13"/>
  <c r="E1435" i="13"/>
  <c r="D1435" i="13"/>
  <c r="C1435" i="13"/>
  <c r="R1434" i="13"/>
  <c r="Q1434" i="13"/>
  <c r="P1434" i="13"/>
  <c r="O1434" i="13"/>
  <c r="N1434" i="13"/>
  <c r="M1434" i="13"/>
  <c r="L1434" i="13"/>
  <c r="K1434" i="13"/>
  <c r="J1434" i="13"/>
  <c r="I1434" i="13"/>
  <c r="H1434" i="13"/>
  <c r="G1434" i="13"/>
  <c r="F1434" i="13"/>
  <c r="E1434" i="13"/>
  <c r="D1434" i="13"/>
  <c r="C1434" i="13"/>
  <c r="R1433" i="13"/>
  <c r="Q1433" i="13"/>
  <c r="P1433" i="13"/>
  <c r="O1433" i="13"/>
  <c r="N1433" i="13"/>
  <c r="M1433" i="13"/>
  <c r="L1433" i="13"/>
  <c r="K1433" i="13"/>
  <c r="J1433" i="13"/>
  <c r="I1433" i="13"/>
  <c r="H1433" i="13"/>
  <c r="G1433" i="13"/>
  <c r="F1433" i="13"/>
  <c r="E1433" i="13"/>
  <c r="D1433" i="13"/>
  <c r="C1433" i="13"/>
  <c r="R1432" i="13"/>
  <c r="Q1432" i="13"/>
  <c r="P1432" i="13"/>
  <c r="O1432" i="13"/>
  <c r="N1432" i="13"/>
  <c r="M1432" i="13"/>
  <c r="L1432" i="13"/>
  <c r="K1432" i="13"/>
  <c r="J1432" i="13"/>
  <c r="I1432" i="13"/>
  <c r="H1432" i="13"/>
  <c r="G1432" i="13"/>
  <c r="F1432" i="13"/>
  <c r="E1432" i="13"/>
  <c r="D1432" i="13"/>
  <c r="C1432" i="13"/>
  <c r="R1431" i="13"/>
  <c r="Q1431" i="13"/>
  <c r="P1431" i="13"/>
  <c r="O1431" i="13"/>
  <c r="N1431" i="13"/>
  <c r="M1431" i="13"/>
  <c r="L1431" i="13"/>
  <c r="K1431" i="13"/>
  <c r="J1431" i="13"/>
  <c r="I1431" i="13"/>
  <c r="H1431" i="13"/>
  <c r="G1431" i="13"/>
  <c r="F1431" i="13"/>
  <c r="E1431" i="13"/>
  <c r="D1431" i="13"/>
  <c r="C1431" i="13"/>
  <c r="R1430" i="13"/>
  <c r="Q1430" i="13"/>
  <c r="P1430" i="13"/>
  <c r="O1430" i="13"/>
  <c r="N1430" i="13"/>
  <c r="M1430" i="13"/>
  <c r="L1430" i="13"/>
  <c r="K1430" i="13"/>
  <c r="J1430" i="13"/>
  <c r="I1430" i="13"/>
  <c r="H1430" i="13"/>
  <c r="G1430" i="13"/>
  <c r="F1430" i="13"/>
  <c r="E1430" i="13"/>
  <c r="D1430" i="13"/>
  <c r="C1430" i="13"/>
  <c r="R1429" i="13"/>
  <c r="Q1429" i="13"/>
  <c r="P1429" i="13"/>
  <c r="O1429" i="13"/>
  <c r="N1429" i="13"/>
  <c r="M1429" i="13"/>
  <c r="L1429" i="13"/>
  <c r="K1429" i="13"/>
  <c r="J1429" i="13"/>
  <c r="I1429" i="13"/>
  <c r="H1429" i="13"/>
  <c r="G1429" i="13"/>
  <c r="F1429" i="13"/>
  <c r="E1429" i="13"/>
  <c r="D1429" i="13"/>
  <c r="C1429" i="13"/>
  <c r="R1428" i="13"/>
  <c r="Q1428" i="13"/>
  <c r="P1428" i="13"/>
  <c r="O1428" i="13"/>
  <c r="N1428" i="13"/>
  <c r="M1428" i="13"/>
  <c r="L1428" i="13"/>
  <c r="K1428" i="13"/>
  <c r="J1428" i="13"/>
  <c r="I1428" i="13"/>
  <c r="H1428" i="13"/>
  <c r="G1428" i="13"/>
  <c r="F1428" i="13"/>
  <c r="E1428" i="13"/>
  <c r="D1428" i="13"/>
  <c r="C1428" i="13"/>
  <c r="R1427" i="13"/>
  <c r="Q1427" i="13"/>
  <c r="P1427" i="13"/>
  <c r="O1427" i="13"/>
  <c r="N1427" i="13"/>
  <c r="M1427" i="13"/>
  <c r="L1427" i="13"/>
  <c r="K1427" i="13"/>
  <c r="J1427" i="13"/>
  <c r="I1427" i="13"/>
  <c r="H1427" i="13"/>
  <c r="G1427" i="13"/>
  <c r="F1427" i="13"/>
  <c r="E1427" i="13"/>
  <c r="D1427" i="13"/>
  <c r="C1427" i="13"/>
  <c r="R1426" i="13"/>
  <c r="Q1426" i="13"/>
  <c r="P1426" i="13"/>
  <c r="O1426" i="13"/>
  <c r="N1426" i="13"/>
  <c r="M1426" i="13"/>
  <c r="L1426" i="13"/>
  <c r="K1426" i="13"/>
  <c r="J1426" i="13"/>
  <c r="I1426" i="13"/>
  <c r="H1426" i="13"/>
  <c r="G1426" i="13"/>
  <c r="F1426" i="13"/>
  <c r="E1426" i="13"/>
  <c r="D1426" i="13"/>
  <c r="C1426" i="13"/>
  <c r="R1425" i="13"/>
  <c r="Q1425" i="13"/>
  <c r="P1425" i="13"/>
  <c r="O1425" i="13"/>
  <c r="N1425" i="13"/>
  <c r="M1425" i="13"/>
  <c r="L1425" i="13"/>
  <c r="K1425" i="13"/>
  <c r="J1425" i="13"/>
  <c r="I1425" i="13"/>
  <c r="H1425" i="13"/>
  <c r="G1425" i="13"/>
  <c r="F1425" i="13"/>
  <c r="E1425" i="13"/>
  <c r="D1425" i="13"/>
  <c r="C1425" i="13"/>
  <c r="R1424" i="13"/>
  <c r="Q1424" i="13"/>
  <c r="P1424" i="13"/>
  <c r="O1424" i="13"/>
  <c r="N1424" i="13"/>
  <c r="M1424" i="13"/>
  <c r="L1424" i="13"/>
  <c r="K1424" i="13"/>
  <c r="J1424" i="13"/>
  <c r="I1424" i="13"/>
  <c r="H1424" i="13"/>
  <c r="G1424" i="13"/>
  <c r="F1424" i="13"/>
  <c r="E1424" i="13"/>
  <c r="D1424" i="13"/>
  <c r="C1424" i="13"/>
  <c r="R1423" i="13"/>
  <c r="Q1423" i="13"/>
  <c r="P1423" i="13"/>
  <c r="O1423" i="13"/>
  <c r="N1423" i="13"/>
  <c r="M1423" i="13"/>
  <c r="L1423" i="13"/>
  <c r="K1423" i="13"/>
  <c r="J1423" i="13"/>
  <c r="I1423" i="13"/>
  <c r="H1423" i="13"/>
  <c r="G1423" i="13"/>
  <c r="F1423" i="13"/>
  <c r="E1423" i="13"/>
  <c r="D1423" i="13"/>
  <c r="C1423" i="13"/>
  <c r="R1422" i="13"/>
  <c r="Q1422" i="13"/>
  <c r="P1422" i="13"/>
  <c r="O1422" i="13"/>
  <c r="N1422" i="13"/>
  <c r="M1422" i="13"/>
  <c r="L1422" i="13"/>
  <c r="K1422" i="13"/>
  <c r="J1422" i="13"/>
  <c r="I1422" i="13"/>
  <c r="H1422" i="13"/>
  <c r="G1422" i="13"/>
  <c r="F1422" i="13"/>
  <c r="E1422" i="13"/>
  <c r="D1422" i="13"/>
  <c r="C1422" i="13"/>
  <c r="R1421" i="13"/>
  <c r="Q1421" i="13"/>
  <c r="P1421" i="13"/>
  <c r="O1421" i="13"/>
  <c r="N1421" i="13"/>
  <c r="M1421" i="13"/>
  <c r="L1421" i="13"/>
  <c r="K1421" i="13"/>
  <c r="J1421" i="13"/>
  <c r="I1421" i="13"/>
  <c r="H1421" i="13"/>
  <c r="G1421" i="13"/>
  <c r="F1421" i="13"/>
  <c r="E1421" i="13"/>
  <c r="D1421" i="13"/>
  <c r="C1421" i="13"/>
  <c r="R1420" i="13"/>
  <c r="Q1420" i="13"/>
  <c r="P1420" i="13"/>
  <c r="O1420" i="13"/>
  <c r="N1420" i="13"/>
  <c r="M1420" i="13"/>
  <c r="L1420" i="13"/>
  <c r="K1420" i="13"/>
  <c r="J1420" i="13"/>
  <c r="I1420" i="13"/>
  <c r="H1420" i="13"/>
  <c r="G1420" i="13"/>
  <c r="F1420" i="13"/>
  <c r="E1420" i="13"/>
  <c r="D1420" i="13"/>
  <c r="C1420" i="13"/>
  <c r="R1419" i="13"/>
  <c r="Q1419" i="13"/>
  <c r="P1419" i="13"/>
  <c r="O1419" i="13"/>
  <c r="N1419" i="13"/>
  <c r="M1419" i="13"/>
  <c r="L1419" i="13"/>
  <c r="K1419" i="13"/>
  <c r="J1419" i="13"/>
  <c r="I1419" i="13"/>
  <c r="H1419" i="13"/>
  <c r="G1419" i="13"/>
  <c r="F1419" i="13"/>
  <c r="E1419" i="13"/>
  <c r="D1419" i="13"/>
  <c r="C1419" i="13"/>
  <c r="R1418" i="13"/>
  <c r="Q1418" i="13"/>
  <c r="P1418" i="13"/>
  <c r="O1418" i="13"/>
  <c r="N1418" i="13"/>
  <c r="M1418" i="13"/>
  <c r="L1418" i="13"/>
  <c r="K1418" i="13"/>
  <c r="J1418" i="13"/>
  <c r="I1418" i="13"/>
  <c r="H1418" i="13"/>
  <c r="G1418" i="13"/>
  <c r="F1418" i="13"/>
  <c r="E1418" i="13"/>
  <c r="D1418" i="13"/>
  <c r="C1418" i="13"/>
  <c r="R1417" i="13"/>
  <c r="Q1417" i="13"/>
  <c r="P1417" i="13"/>
  <c r="O1417" i="13"/>
  <c r="N1417" i="13"/>
  <c r="M1417" i="13"/>
  <c r="L1417" i="13"/>
  <c r="K1417" i="13"/>
  <c r="J1417" i="13"/>
  <c r="I1417" i="13"/>
  <c r="H1417" i="13"/>
  <c r="G1417" i="13"/>
  <c r="F1417" i="13"/>
  <c r="E1417" i="13"/>
  <c r="D1417" i="13"/>
  <c r="C1417" i="13"/>
  <c r="R1416" i="13"/>
  <c r="Q1416" i="13"/>
  <c r="P1416" i="13"/>
  <c r="O1416" i="13"/>
  <c r="N1416" i="13"/>
  <c r="M1416" i="13"/>
  <c r="L1416" i="13"/>
  <c r="K1416" i="13"/>
  <c r="J1416" i="13"/>
  <c r="I1416" i="13"/>
  <c r="H1416" i="13"/>
  <c r="G1416" i="13"/>
  <c r="F1416" i="13"/>
  <c r="E1416" i="13"/>
  <c r="D1416" i="13"/>
  <c r="C1416" i="13"/>
  <c r="R1415" i="13"/>
  <c r="Q1415" i="13"/>
  <c r="P1415" i="13"/>
  <c r="O1415" i="13"/>
  <c r="N1415" i="13"/>
  <c r="M1415" i="13"/>
  <c r="L1415" i="13"/>
  <c r="K1415" i="13"/>
  <c r="J1415" i="13"/>
  <c r="I1415" i="13"/>
  <c r="H1415" i="13"/>
  <c r="G1415" i="13"/>
  <c r="F1415" i="13"/>
  <c r="E1415" i="13"/>
  <c r="D1415" i="13"/>
  <c r="C1415" i="13"/>
  <c r="R1414" i="13"/>
  <c r="Q1414" i="13"/>
  <c r="P1414" i="13"/>
  <c r="O1414" i="13"/>
  <c r="N1414" i="13"/>
  <c r="M1414" i="13"/>
  <c r="L1414" i="13"/>
  <c r="K1414" i="13"/>
  <c r="J1414" i="13"/>
  <c r="I1414" i="13"/>
  <c r="H1414" i="13"/>
  <c r="G1414" i="13"/>
  <c r="F1414" i="13"/>
  <c r="E1414" i="13"/>
  <c r="D1414" i="13"/>
  <c r="C1414" i="13"/>
  <c r="R1413" i="13"/>
  <c r="Q1413" i="13"/>
  <c r="P1413" i="13"/>
  <c r="O1413" i="13"/>
  <c r="N1413" i="13"/>
  <c r="M1413" i="13"/>
  <c r="L1413" i="13"/>
  <c r="K1413" i="13"/>
  <c r="J1413" i="13"/>
  <c r="I1413" i="13"/>
  <c r="H1413" i="13"/>
  <c r="G1413" i="13"/>
  <c r="F1413" i="13"/>
  <c r="E1413" i="13"/>
  <c r="D1413" i="13"/>
  <c r="C1413" i="13"/>
  <c r="R1412" i="13"/>
  <c r="Q1412" i="13"/>
  <c r="P1412" i="13"/>
  <c r="O1412" i="13"/>
  <c r="N1412" i="13"/>
  <c r="M1412" i="13"/>
  <c r="L1412" i="13"/>
  <c r="K1412" i="13"/>
  <c r="J1412" i="13"/>
  <c r="I1412" i="13"/>
  <c r="H1412" i="13"/>
  <c r="G1412" i="13"/>
  <c r="F1412" i="13"/>
  <c r="E1412" i="13"/>
  <c r="D1412" i="13"/>
  <c r="C1412" i="13"/>
  <c r="R1411" i="13"/>
  <c r="Q1411" i="13"/>
  <c r="P1411" i="13"/>
  <c r="O1411" i="13"/>
  <c r="N1411" i="13"/>
  <c r="M1411" i="13"/>
  <c r="L1411" i="13"/>
  <c r="K1411" i="13"/>
  <c r="J1411" i="13"/>
  <c r="I1411" i="13"/>
  <c r="H1411" i="13"/>
  <c r="G1411" i="13"/>
  <c r="F1411" i="13"/>
  <c r="E1411" i="13"/>
  <c r="D1411" i="13"/>
  <c r="C1411" i="13"/>
  <c r="R1410" i="13"/>
  <c r="Q1410" i="13"/>
  <c r="P1410" i="13"/>
  <c r="O1410" i="13"/>
  <c r="N1410" i="13"/>
  <c r="M1410" i="13"/>
  <c r="L1410" i="13"/>
  <c r="K1410" i="13"/>
  <c r="J1410" i="13"/>
  <c r="I1410" i="13"/>
  <c r="H1410" i="13"/>
  <c r="G1410" i="13"/>
  <c r="F1410" i="13"/>
  <c r="E1410" i="13"/>
  <c r="D1410" i="13"/>
  <c r="C1410" i="13"/>
  <c r="R1409" i="13"/>
  <c r="Q1409" i="13"/>
  <c r="P1409" i="13"/>
  <c r="O1409" i="13"/>
  <c r="N1409" i="13"/>
  <c r="M1409" i="13"/>
  <c r="L1409" i="13"/>
  <c r="K1409" i="13"/>
  <c r="J1409" i="13"/>
  <c r="I1409" i="13"/>
  <c r="H1409" i="13"/>
  <c r="G1409" i="13"/>
  <c r="F1409" i="13"/>
  <c r="E1409" i="13"/>
  <c r="D1409" i="13"/>
  <c r="C1409" i="13"/>
  <c r="R1408" i="13"/>
  <c r="Q1408" i="13"/>
  <c r="P1408" i="13"/>
  <c r="O1408" i="13"/>
  <c r="N1408" i="13"/>
  <c r="M1408" i="13"/>
  <c r="L1408" i="13"/>
  <c r="K1408" i="13"/>
  <c r="J1408" i="13"/>
  <c r="I1408" i="13"/>
  <c r="H1408" i="13"/>
  <c r="G1408" i="13"/>
  <c r="F1408" i="13"/>
  <c r="E1408" i="13"/>
  <c r="D1408" i="13"/>
  <c r="C1408" i="13"/>
  <c r="R1407" i="13"/>
  <c r="Q1407" i="13"/>
  <c r="P1407" i="13"/>
  <c r="O1407" i="13"/>
  <c r="N1407" i="13"/>
  <c r="M1407" i="13"/>
  <c r="L1407" i="13"/>
  <c r="K1407" i="13"/>
  <c r="J1407" i="13"/>
  <c r="I1407" i="13"/>
  <c r="H1407" i="13"/>
  <c r="G1407" i="13"/>
  <c r="F1407" i="13"/>
  <c r="E1407" i="13"/>
  <c r="D1407" i="13"/>
  <c r="C1407" i="13"/>
  <c r="R1406" i="13"/>
  <c r="Q1406" i="13"/>
  <c r="P1406" i="13"/>
  <c r="O1406" i="13"/>
  <c r="N1406" i="13"/>
  <c r="M1406" i="13"/>
  <c r="L1406" i="13"/>
  <c r="K1406" i="13"/>
  <c r="J1406" i="13"/>
  <c r="I1406" i="13"/>
  <c r="H1406" i="13"/>
  <c r="G1406" i="13"/>
  <c r="F1406" i="13"/>
  <c r="E1406" i="13"/>
  <c r="D1406" i="13"/>
  <c r="C1406" i="13"/>
  <c r="R1405" i="13"/>
  <c r="Q1405" i="13"/>
  <c r="P1405" i="13"/>
  <c r="O1405" i="13"/>
  <c r="N1405" i="13"/>
  <c r="M1405" i="13"/>
  <c r="L1405" i="13"/>
  <c r="K1405" i="13"/>
  <c r="J1405" i="13"/>
  <c r="I1405" i="13"/>
  <c r="H1405" i="13"/>
  <c r="G1405" i="13"/>
  <c r="F1405" i="13"/>
  <c r="E1405" i="13"/>
  <c r="D1405" i="13"/>
  <c r="C1405" i="13"/>
  <c r="R1404" i="13"/>
  <c r="Q1404" i="13"/>
  <c r="P1404" i="13"/>
  <c r="O1404" i="13"/>
  <c r="N1404" i="13"/>
  <c r="M1404" i="13"/>
  <c r="L1404" i="13"/>
  <c r="K1404" i="13"/>
  <c r="J1404" i="13"/>
  <c r="I1404" i="13"/>
  <c r="H1404" i="13"/>
  <c r="G1404" i="13"/>
  <c r="F1404" i="13"/>
  <c r="E1404" i="13"/>
  <c r="D1404" i="13"/>
  <c r="C1404" i="13"/>
  <c r="R1403" i="13"/>
  <c r="Q1403" i="13"/>
  <c r="P1403" i="13"/>
  <c r="O1403" i="13"/>
  <c r="N1403" i="13"/>
  <c r="M1403" i="13"/>
  <c r="L1403" i="13"/>
  <c r="K1403" i="13"/>
  <c r="J1403" i="13"/>
  <c r="I1403" i="13"/>
  <c r="H1403" i="13"/>
  <c r="G1403" i="13"/>
  <c r="F1403" i="13"/>
  <c r="E1403" i="13"/>
  <c r="D1403" i="13"/>
  <c r="C1403" i="13"/>
  <c r="R1402" i="13"/>
  <c r="Q1402" i="13"/>
  <c r="P1402" i="13"/>
  <c r="O1402" i="13"/>
  <c r="N1402" i="13"/>
  <c r="M1402" i="13"/>
  <c r="L1402" i="13"/>
  <c r="K1402" i="13"/>
  <c r="J1402" i="13"/>
  <c r="I1402" i="13"/>
  <c r="H1402" i="13"/>
  <c r="G1402" i="13"/>
  <c r="F1402" i="13"/>
  <c r="E1402" i="13"/>
  <c r="D1402" i="13"/>
  <c r="C1402" i="13"/>
  <c r="R1401" i="13"/>
  <c r="Q1401" i="13"/>
  <c r="P1401" i="13"/>
  <c r="O1401" i="13"/>
  <c r="N1401" i="13"/>
  <c r="M1401" i="13"/>
  <c r="L1401" i="13"/>
  <c r="K1401" i="13"/>
  <c r="J1401" i="13"/>
  <c r="I1401" i="13"/>
  <c r="H1401" i="13"/>
  <c r="G1401" i="13"/>
  <c r="F1401" i="13"/>
  <c r="E1401" i="13"/>
  <c r="D1401" i="13"/>
  <c r="C1401" i="13"/>
  <c r="R1400" i="13"/>
  <c r="Q1400" i="13"/>
  <c r="P1400" i="13"/>
  <c r="O1400" i="13"/>
  <c r="N1400" i="13"/>
  <c r="M1400" i="13"/>
  <c r="L1400" i="13"/>
  <c r="K1400" i="13"/>
  <c r="J1400" i="13"/>
  <c r="I1400" i="13"/>
  <c r="H1400" i="13"/>
  <c r="G1400" i="13"/>
  <c r="F1400" i="13"/>
  <c r="E1400" i="13"/>
  <c r="D1400" i="13"/>
  <c r="C1400" i="13"/>
  <c r="R1399" i="13"/>
  <c r="Q1399" i="13"/>
  <c r="P1399" i="13"/>
  <c r="O1399" i="13"/>
  <c r="N1399" i="13"/>
  <c r="M1399" i="13"/>
  <c r="L1399" i="13"/>
  <c r="K1399" i="13"/>
  <c r="J1399" i="13"/>
  <c r="I1399" i="13"/>
  <c r="H1399" i="13"/>
  <c r="G1399" i="13"/>
  <c r="F1399" i="13"/>
  <c r="E1399" i="13"/>
  <c r="D1399" i="13"/>
  <c r="C1399" i="13"/>
  <c r="R1398" i="13"/>
  <c r="Q1398" i="13"/>
  <c r="P1398" i="13"/>
  <c r="O1398" i="13"/>
  <c r="N1398" i="13"/>
  <c r="M1398" i="13"/>
  <c r="L1398" i="13"/>
  <c r="K1398" i="13"/>
  <c r="J1398" i="13"/>
  <c r="I1398" i="13"/>
  <c r="H1398" i="13"/>
  <c r="G1398" i="13"/>
  <c r="F1398" i="13"/>
  <c r="E1398" i="13"/>
  <c r="D1398" i="13"/>
  <c r="C1398" i="13"/>
  <c r="R1397" i="13"/>
  <c r="Q1397" i="13"/>
  <c r="P1397" i="13"/>
  <c r="O1397" i="13"/>
  <c r="N1397" i="13"/>
  <c r="M1397" i="13"/>
  <c r="L1397" i="13"/>
  <c r="K1397" i="13"/>
  <c r="J1397" i="13"/>
  <c r="I1397" i="13"/>
  <c r="H1397" i="13"/>
  <c r="G1397" i="13"/>
  <c r="F1397" i="13"/>
  <c r="E1397" i="13"/>
  <c r="D1397" i="13"/>
  <c r="C1397" i="13"/>
  <c r="R1396" i="13"/>
  <c r="Q1396" i="13"/>
  <c r="P1396" i="13"/>
  <c r="O1396" i="13"/>
  <c r="N1396" i="13"/>
  <c r="M1396" i="13"/>
  <c r="L1396" i="13"/>
  <c r="K1396" i="13"/>
  <c r="J1396" i="13"/>
  <c r="I1396" i="13"/>
  <c r="H1396" i="13"/>
  <c r="G1396" i="13"/>
  <c r="F1396" i="13"/>
  <c r="E1396" i="13"/>
  <c r="D1396" i="13"/>
  <c r="C1396" i="13"/>
  <c r="R1395" i="13"/>
  <c r="Q1395" i="13"/>
  <c r="P1395" i="13"/>
  <c r="O1395" i="13"/>
  <c r="N1395" i="13"/>
  <c r="M1395" i="13"/>
  <c r="L1395" i="13"/>
  <c r="K1395" i="13"/>
  <c r="J1395" i="13"/>
  <c r="I1395" i="13"/>
  <c r="H1395" i="13"/>
  <c r="G1395" i="13"/>
  <c r="F1395" i="13"/>
  <c r="E1395" i="13"/>
  <c r="D1395" i="13"/>
  <c r="C1395" i="13"/>
  <c r="R1394" i="13"/>
  <c r="Q1394" i="13"/>
  <c r="P1394" i="13"/>
  <c r="O1394" i="13"/>
  <c r="N1394" i="13"/>
  <c r="M1394" i="13"/>
  <c r="L1394" i="13"/>
  <c r="K1394" i="13"/>
  <c r="J1394" i="13"/>
  <c r="I1394" i="13"/>
  <c r="H1394" i="13"/>
  <c r="G1394" i="13"/>
  <c r="F1394" i="13"/>
  <c r="E1394" i="13"/>
  <c r="D1394" i="13"/>
  <c r="C1394" i="13"/>
  <c r="R1393" i="13"/>
  <c r="Q1393" i="13"/>
  <c r="P1393" i="13"/>
  <c r="O1393" i="13"/>
  <c r="N1393" i="13"/>
  <c r="M1393" i="13"/>
  <c r="L1393" i="13"/>
  <c r="K1393" i="13"/>
  <c r="J1393" i="13"/>
  <c r="I1393" i="13"/>
  <c r="H1393" i="13"/>
  <c r="G1393" i="13"/>
  <c r="F1393" i="13"/>
  <c r="E1393" i="13"/>
  <c r="D1393" i="13"/>
  <c r="C1393" i="13"/>
  <c r="R1392" i="13"/>
  <c r="Q1392" i="13"/>
  <c r="P1392" i="13"/>
  <c r="O1392" i="13"/>
  <c r="N1392" i="13"/>
  <c r="M1392" i="13"/>
  <c r="L1392" i="13"/>
  <c r="K1392" i="13"/>
  <c r="J1392" i="13"/>
  <c r="I1392" i="13"/>
  <c r="H1392" i="13"/>
  <c r="G1392" i="13"/>
  <c r="F1392" i="13"/>
  <c r="E1392" i="13"/>
  <c r="D1392" i="13"/>
  <c r="C1392" i="13"/>
  <c r="R1391" i="13"/>
  <c r="Q1391" i="13"/>
  <c r="P1391" i="13"/>
  <c r="O1391" i="13"/>
  <c r="N1391" i="13"/>
  <c r="M1391" i="13"/>
  <c r="L1391" i="13"/>
  <c r="K1391" i="13"/>
  <c r="J1391" i="13"/>
  <c r="I1391" i="13"/>
  <c r="H1391" i="13"/>
  <c r="G1391" i="13"/>
  <c r="F1391" i="13"/>
  <c r="E1391" i="13"/>
  <c r="D1391" i="13"/>
  <c r="C1391" i="13"/>
  <c r="R1390" i="13"/>
  <c r="Q1390" i="13"/>
  <c r="P1390" i="13"/>
  <c r="O1390" i="13"/>
  <c r="N1390" i="13"/>
  <c r="M1390" i="13"/>
  <c r="L1390" i="13"/>
  <c r="K1390" i="13"/>
  <c r="J1390" i="13"/>
  <c r="I1390" i="13"/>
  <c r="H1390" i="13"/>
  <c r="G1390" i="13"/>
  <c r="F1390" i="13"/>
  <c r="E1390" i="13"/>
  <c r="D1390" i="13"/>
  <c r="C1390" i="13"/>
  <c r="R1389" i="13"/>
  <c r="Q1389" i="13"/>
  <c r="P1389" i="13"/>
  <c r="O1389" i="13"/>
  <c r="N1389" i="13"/>
  <c r="M1389" i="13"/>
  <c r="L1389" i="13"/>
  <c r="K1389" i="13"/>
  <c r="J1389" i="13"/>
  <c r="I1389" i="13"/>
  <c r="H1389" i="13"/>
  <c r="G1389" i="13"/>
  <c r="F1389" i="13"/>
  <c r="E1389" i="13"/>
  <c r="D1389" i="13"/>
  <c r="C1389" i="13"/>
  <c r="R1388" i="13"/>
  <c r="Q1388" i="13"/>
  <c r="P1388" i="13"/>
  <c r="O1388" i="13"/>
  <c r="N1388" i="13"/>
  <c r="M1388" i="13"/>
  <c r="L1388" i="13"/>
  <c r="K1388" i="13"/>
  <c r="J1388" i="13"/>
  <c r="I1388" i="13"/>
  <c r="H1388" i="13"/>
  <c r="G1388" i="13"/>
  <c r="F1388" i="13"/>
  <c r="E1388" i="13"/>
  <c r="D1388" i="13"/>
  <c r="C1388" i="13"/>
  <c r="R1387" i="13"/>
  <c r="Q1387" i="13"/>
  <c r="P1387" i="13"/>
  <c r="O1387" i="13"/>
  <c r="N1387" i="13"/>
  <c r="M1387" i="13"/>
  <c r="L1387" i="13"/>
  <c r="K1387" i="13"/>
  <c r="J1387" i="13"/>
  <c r="I1387" i="13"/>
  <c r="H1387" i="13"/>
  <c r="G1387" i="13"/>
  <c r="F1387" i="13"/>
  <c r="E1387" i="13"/>
  <c r="D1387" i="13"/>
  <c r="C1387" i="13"/>
  <c r="R1386" i="13"/>
  <c r="Q1386" i="13"/>
  <c r="P1386" i="13"/>
  <c r="O1386" i="13"/>
  <c r="N1386" i="13"/>
  <c r="M1386" i="13"/>
  <c r="L1386" i="13"/>
  <c r="K1386" i="13"/>
  <c r="J1386" i="13"/>
  <c r="I1386" i="13"/>
  <c r="H1386" i="13"/>
  <c r="G1386" i="13"/>
  <c r="F1386" i="13"/>
  <c r="E1386" i="13"/>
  <c r="D1386" i="13"/>
  <c r="C1386" i="13"/>
  <c r="R1385" i="13"/>
  <c r="Q1385" i="13"/>
  <c r="P1385" i="13"/>
  <c r="O1385" i="13"/>
  <c r="N1385" i="13"/>
  <c r="M1385" i="13"/>
  <c r="L1385" i="13"/>
  <c r="K1385" i="13"/>
  <c r="J1385" i="13"/>
  <c r="I1385" i="13"/>
  <c r="H1385" i="13"/>
  <c r="G1385" i="13"/>
  <c r="F1385" i="13"/>
  <c r="E1385" i="13"/>
  <c r="D1385" i="13"/>
  <c r="C1385" i="13"/>
  <c r="R1384" i="13"/>
  <c r="Q1384" i="13"/>
  <c r="P1384" i="13"/>
  <c r="O1384" i="13"/>
  <c r="N1384" i="13"/>
  <c r="M1384" i="13"/>
  <c r="L1384" i="13"/>
  <c r="K1384" i="13"/>
  <c r="J1384" i="13"/>
  <c r="I1384" i="13"/>
  <c r="H1384" i="13"/>
  <c r="G1384" i="13"/>
  <c r="F1384" i="13"/>
  <c r="E1384" i="13"/>
  <c r="D1384" i="13"/>
  <c r="C1384" i="13"/>
  <c r="R1383" i="13"/>
  <c r="Q1383" i="13"/>
  <c r="P1383" i="13"/>
  <c r="O1383" i="13"/>
  <c r="N1383" i="13"/>
  <c r="M1383" i="13"/>
  <c r="L1383" i="13"/>
  <c r="K1383" i="13"/>
  <c r="J1383" i="13"/>
  <c r="I1383" i="13"/>
  <c r="H1383" i="13"/>
  <c r="G1383" i="13"/>
  <c r="F1383" i="13"/>
  <c r="E1383" i="13"/>
  <c r="D1383" i="13"/>
  <c r="C1383" i="13"/>
  <c r="R1382" i="13"/>
  <c r="Q1382" i="13"/>
  <c r="P1382" i="13"/>
  <c r="O1382" i="13"/>
  <c r="N1382" i="13"/>
  <c r="M1382" i="13"/>
  <c r="L1382" i="13"/>
  <c r="K1382" i="13"/>
  <c r="J1382" i="13"/>
  <c r="I1382" i="13"/>
  <c r="H1382" i="13"/>
  <c r="G1382" i="13"/>
  <c r="F1382" i="13"/>
  <c r="E1382" i="13"/>
  <c r="D1382" i="13"/>
  <c r="C1382" i="13"/>
  <c r="R1381" i="13"/>
  <c r="Q1381" i="13"/>
  <c r="P1381" i="13"/>
  <c r="O1381" i="13"/>
  <c r="N1381" i="13"/>
  <c r="M1381" i="13"/>
  <c r="L1381" i="13"/>
  <c r="K1381" i="13"/>
  <c r="J1381" i="13"/>
  <c r="I1381" i="13"/>
  <c r="H1381" i="13"/>
  <c r="G1381" i="13"/>
  <c r="F1381" i="13"/>
  <c r="E1381" i="13"/>
  <c r="D1381" i="13"/>
  <c r="C1381" i="13"/>
  <c r="R1380" i="13"/>
  <c r="Q1380" i="13"/>
  <c r="P1380" i="13"/>
  <c r="O1380" i="13"/>
  <c r="N1380" i="13"/>
  <c r="M1380" i="13"/>
  <c r="L1380" i="13"/>
  <c r="K1380" i="13"/>
  <c r="J1380" i="13"/>
  <c r="I1380" i="13"/>
  <c r="H1380" i="13"/>
  <c r="G1380" i="13"/>
  <c r="F1380" i="13"/>
  <c r="E1380" i="13"/>
  <c r="D1380" i="13"/>
  <c r="C1380" i="13"/>
  <c r="R1379" i="13"/>
  <c r="Q1379" i="13"/>
  <c r="P1379" i="13"/>
  <c r="O1379" i="13"/>
  <c r="N1379" i="13"/>
  <c r="M1379" i="13"/>
  <c r="L1379" i="13"/>
  <c r="K1379" i="13"/>
  <c r="J1379" i="13"/>
  <c r="I1379" i="13"/>
  <c r="H1379" i="13"/>
  <c r="G1379" i="13"/>
  <c r="F1379" i="13"/>
  <c r="E1379" i="13"/>
  <c r="D1379" i="13"/>
  <c r="C1379" i="13"/>
  <c r="R1378" i="13"/>
  <c r="Q1378" i="13"/>
  <c r="P1378" i="13"/>
  <c r="O1378" i="13"/>
  <c r="N1378" i="13"/>
  <c r="M1378" i="13"/>
  <c r="L1378" i="13"/>
  <c r="K1378" i="13"/>
  <c r="J1378" i="13"/>
  <c r="I1378" i="13"/>
  <c r="H1378" i="13"/>
  <c r="G1378" i="13"/>
  <c r="F1378" i="13"/>
  <c r="E1378" i="13"/>
  <c r="D1378" i="13"/>
  <c r="C1378" i="13"/>
  <c r="R1377" i="13"/>
  <c r="Q1377" i="13"/>
  <c r="P1377" i="13"/>
  <c r="O1377" i="13"/>
  <c r="N1377" i="13"/>
  <c r="M1377" i="13"/>
  <c r="L1377" i="13"/>
  <c r="K1377" i="13"/>
  <c r="J1377" i="13"/>
  <c r="I1377" i="13"/>
  <c r="H1377" i="13"/>
  <c r="G1377" i="13"/>
  <c r="F1377" i="13"/>
  <c r="E1377" i="13"/>
  <c r="D1377" i="13"/>
  <c r="C1377" i="13"/>
  <c r="R1376" i="13"/>
  <c r="Q1376" i="13"/>
  <c r="P1376" i="13"/>
  <c r="O1376" i="13"/>
  <c r="N1376" i="13"/>
  <c r="M1376" i="13"/>
  <c r="L1376" i="13"/>
  <c r="K1376" i="13"/>
  <c r="J1376" i="13"/>
  <c r="I1376" i="13"/>
  <c r="H1376" i="13"/>
  <c r="G1376" i="13"/>
  <c r="F1376" i="13"/>
  <c r="E1376" i="13"/>
  <c r="D1376" i="13"/>
  <c r="C1376" i="13"/>
  <c r="R1375" i="13"/>
  <c r="Q1375" i="13"/>
  <c r="P1375" i="13"/>
  <c r="O1375" i="13"/>
  <c r="N1375" i="13"/>
  <c r="M1375" i="13"/>
  <c r="L1375" i="13"/>
  <c r="K1375" i="13"/>
  <c r="J1375" i="13"/>
  <c r="I1375" i="13"/>
  <c r="H1375" i="13"/>
  <c r="G1375" i="13"/>
  <c r="F1375" i="13"/>
  <c r="E1375" i="13"/>
  <c r="D1375" i="13"/>
  <c r="C1375" i="13"/>
  <c r="R1374" i="13"/>
  <c r="Q1374" i="13"/>
  <c r="P1374" i="13"/>
  <c r="O1374" i="13"/>
  <c r="N1374" i="13"/>
  <c r="M1374" i="13"/>
  <c r="L1374" i="13"/>
  <c r="K1374" i="13"/>
  <c r="J1374" i="13"/>
  <c r="I1374" i="13"/>
  <c r="H1374" i="13"/>
  <c r="G1374" i="13"/>
  <c r="F1374" i="13"/>
  <c r="E1374" i="13"/>
  <c r="D1374" i="13"/>
  <c r="C1374" i="13"/>
  <c r="R1373" i="13"/>
  <c r="Q1373" i="13"/>
  <c r="P1373" i="13"/>
  <c r="O1373" i="13"/>
  <c r="N1373" i="13"/>
  <c r="M1373" i="13"/>
  <c r="L1373" i="13"/>
  <c r="K1373" i="13"/>
  <c r="J1373" i="13"/>
  <c r="I1373" i="13"/>
  <c r="H1373" i="13"/>
  <c r="G1373" i="13"/>
  <c r="F1373" i="13"/>
  <c r="E1373" i="13"/>
  <c r="D1373" i="13"/>
  <c r="C1373" i="13"/>
  <c r="R1372" i="13"/>
  <c r="Q1372" i="13"/>
  <c r="P1372" i="13"/>
  <c r="O1372" i="13"/>
  <c r="N1372" i="13"/>
  <c r="M1372" i="13"/>
  <c r="L1372" i="13"/>
  <c r="K1372" i="13"/>
  <c r="J1372" i="13"/>
  <c r="I1372" i="13"/>
  <c r="H1372" i="13"/>
  <c r="G1372" i="13"/>
  <c r="F1372" i="13"/>
  <c r="E1372" i="13"/>
  <c r="D1372" i="13"/>
  <c r="C1372" i="13"/>
  <c r="R1371" i="13"/>
  <c r="Q1371" i="13"/>
  <c r="P1371" i="13"/>
  <c r="O1371" i="13"/>
  <c r="N1371" i="13"/>
  <c r="M1371" i="13"/>
  <c r="L1371" i="13"/>
  <c r="K1371" i="13"/>
  <c r="J1371" i="13"/>
  <c r="I1371" i="13"/>
  <c r="H1371" i="13"/>
  <c r="G1371" i="13"/>
  <c r="F1371" i="13"/>
  <c r="E1371" i="13"/>
  <c r="D1371" i="13"/>
  <c r="C1371" i="13"/>
  <c r="R1370" i="13"/>
  <c r="Q1370" i="13"/>
  <c r="P1370" i="13"/>
  <c r="O1370" i="13"/>
  <c r="N1370" i="13"/>
  <c r="M1370" i="13"/>
  <c r="L1370" i="13"/>
  <c r="K1370" i="13"/>
  <c r="J1370" i="13"/>
  <c r="I1370" i="13"/>
  <c r="H1370" i="13"/>
  <c r="G1370" i="13"/>
  <c r="F1370" i="13"/>
  <c r="E1370" i="13"/>
  <c r="D1370" i="13"/>
  <c r="C1370" i="13"/>
  <c r="R1369" i="13"/>
  <c r="Q1369" i="13"/>
  <c r="P1369" i="13"/>
  <c r="O1369" i="13"/>
  <c r="N1369" i="13"/>
  <c r="M1369" i="13"/>
  <c r="L1369" i="13"/>
  <c r="K1369" i="13"/>
  <c r="J1369" i="13"/>
  <c r="I1369" i="13"/>
  <c r="H1369" i="13"/>
  <c r="G1369" i="13"/>
  <c r="F1369" i="13"/>
  <c r="E1369" i="13"/>
  <c r="D1369" i="13"/>
  <c r="C1369" i="13"/>
  <c r="R1368" i="13"/>
  <c r="Q1368" i="13"/>
  <c r="P1368" i="13"/>
  <c r="O1368" i="13"/>
  <c r="N1368" i="13"/>
  <c r="M1368" i="13"/>
  <c r="L1368" i="13"/>
  <c r="K1368" i="13"/>
  <c r="J1368" i="13"/>
  <c r="I1368" i="13"/>
  <c r="H1368" i="13"/>
  <c r="G1368" i="13"/>
  <c r="F1368" i="13"/>
  <c r="E1368" i="13"/>
  <c r="D1368" i="13"/>
  <c r="C1368" i="13"/>
  <c r="R1367" i="13"/>
  <c r="Q1367" i="13"/>
  <c r="P1367" i="13"/>
  <c r="O1367" i="13"/>
  <c r="N1367" i="13"/>
  <c r="M1367" i="13"/>
  <c r="L1367" i="13"/>
  <c r="K1367" i="13"/>
  <c r="J1367" i="13"/>
  <c r="I1367" i="13"/>
  <c r="H1367" i="13"/>
  <c r="G1367" i="13"/>
  <c r="F1367" i="13"/>
  <c r="E1367" i="13"/>
  <c r="D1367" i="13"/>
  <c r="C1367" i="13"/>
  <c r="R1366" i="13"/>
  <c r="Q1366" i="13"/>
  <c r="P1366" i="13"/>
  <c r="O1366" i="13"/>
  <c r="N1366" i="13"/>
  <c r="M1366" i="13"/>
  <c r="L1366" i="13"/>
  <c r="K1366" i="13"/>
  <c r="J1366" i="13"/>
  <c r="I1366" i="13"/>
  <c r="H1366" i="13"/>
  <c r="G1366" i="13"/>
  <c r="F1366" i="13"/>
  <c r="E1366" i="13"/>
  <c r="D1366" i="13"/>
  <c r="C1366" i="13"/>
  <c r="R1365" i="13"/>
  <c r="Q1365" i="13"/>
  <c r="P1365" i="13"/>
  <c r="O1365" i="13"/>
  <c r="N1365" i="13"/>
  <c r="M1365" i="13"/>
  <c r="L1365" i="13"/>
  <c r="K1365" i="13"/>
  <c r="J1365" i="13"/>
  <c r="I1365" i="13"/>
  <c r="H1365" i="13"/>
  <c r="G1365" i="13"/>
  <c r="F1365" i="13"/>
  <c r="E1365" i="13"/>
  <c r="D1365" i="13"/>
  <c r="C1365" i="13"/>
  <c r="R1364" i="13"/>
  <c r="Q1364" i="13"/>
  <c r="P1364" i="13"/>
  <c r="O1364" i="13"/>
  <c r="N1364" i="13"/>
  <c r="M1364" i="13"/>
  <c r="L1364" i="13"/>
  <c r="K1364" i="13"/>
  <c r="J1364" i="13"/>
  <c r="I1364" i="13"/>
  <c r="H1364" i="13"/>
  <c r="G1364" i="13"/>
  <c r="F1364" i="13"/>
  <c r="E1364" i="13"/>
  <c r="D1364" i="13"/>
  <c r="C1364" i="13"/>
  <c r="R1363" i="13"/>
  <c r="Q1363" i="13"/>
  <c r="P1363" i="13"/>
  <c r="O1363" i="13"/>
  <c r="N1363" i="13"/>
  <c r="M1363" i="13"/>
  <c r="L1363" i="13"/>
  <c r="K1363" i="13"/>
  <c r="J1363" i="13"/>
  <c r="I1363" i="13"/>
  <c r="H1363" i="13"/>
  <c r="G1363" i="13"/>
  <c r="F1363" i="13"/>
  <c r="E1363" i="13"/>
  <c r="D1363" i="13"/>
  <c r="C1363" i="13"/>
  <c r="R1362" i="13"/>
  <c r="Q1362" i="13"/>
  <c r="P1362" i="13"/>
  <c r="O1362" i="13"/>
  <c r="N1362" i="13"/>
  <c r="M1362" i="13"/>
  <c r="L1362" i="13"/>
  <c r="K1362" i="13"/>
  <c r="J1362" i="13"/>
  <c r="I1362" i="13"/>
  <c r="H1362" i="13"/>
  <c r="G1362" i="13"/>
  <c r="F1362" i="13"/>
  <c r="E1362" i="13"/>
  <c r="D1362" i="13"/>
  <c r="C1362" i="13"/>
  <c r="R1361" i="13"/>
  <c r="Q1361" i="13"/>
  <c r="P1361" i="13"/>
  <c r="O1361" i="13"/>
  <c r="N1361" i="13"/>
  <c r="M1361" i="13"/>
  <c r="L1361" i="13"/>
  <c r="K1361" i="13"/>
  <c r="J1361" i="13"/>
  <c r="I1361" i="13"/>
  <c r="H1361" i="13"/>
  <c r="G1361" i="13"/>
  <c r="F1361" i="13"/>
  <c r="E1361" i="13"/>
  <c r="D1361" i="13"/>
  <c r="C1361" i="13"/>
  <c r="R1360" i="13"/>
  <c r="Q1360" i="13"/>
  <c r="P1360" i="13"/>
  <c r="O1360" i="13"/>
  <c r="N1360" i="13"/>
  <c r="M1360" i="13"/>
  <c r="L1360" i="13"/>
  <c r="K1360" i="13"/>
  <c r="J1360" i="13"/>
  <c r="I1360" i="13"/>
  <c r="H1360" i="13"/>
  <c r="G1360" i="13"/>
  <c r="F1360" i="13"/>
  <c r="E1360" i="13"/>
  <c r="D1360" i="13"/>
  <c r="C1360" i="13"/>
  <c r="R1359" i="13"/>
  <c r="Q1359" i="13"/>
  <c r="P1359" i="13"/>
  <c r="O1359" i="13"/>
  <c r="N1359" i="13"/>
  <c r="M1359" i="13"/>
  <c r="L1359" i="13"/>
  <c r="K1359" i="13"/>
  <c r="J1359" i="13"/>
  <c r="I1359" i="13"/>
  <c r="H1359" i="13"/>
  <c r="G1359" i="13"/>
  <c r="F1359" i="13"/>
  <c r="E1359" i="13"/>
  <c r="D1359" i="13"/>
  <c r="C1359" i="13"/>
  <c r="R1358" i="13"/>
  <c r="Q1358" i="13"/>
  <c r="P1358" i="13"/>
  <c r="O1358" i="13"/>
  <c r="N1358" i="13"/>
  <c r="M1358" i="13"/>
  <c r="L1358" i="13"/>
  <c r="K1358" i="13"/>
  <c r="J1358" i="13"/>
  <c r="I1358" i="13"/>
  <c r="H1358" i="13"/>
  <c r="G1358" i="13"/>
  <c r="F1358" i="13"/>
  <c r="E1358" i="13"/>
  <c r="D1358" i="13"/>
  <c r="C1358" i="13"/>
  <c r="R1357" i="13"/>
  <c r="Q1357" i="13"/>
  <c r="P1357" i="13"/>
  <c r="O1357" i="13"/>
  <c r="N1357" i="13"/>
  <c r="M1357" i="13"/>
  <c r="L1357" i="13"/>
  <c r="K1357" i="13"/>
  <c r="J1357" i="13"/>
  <c r="I1357" i="13"/>
  <c r="H1357" i="13"/>
  <c r="G1357" i="13"/>
  <c r="F1357" i="13"/>
  <c r="E1357" i="13"/>
  <c r="D1357" i="13"/>
  <c r="C1357" i="13"/>
  <c r="R1356" i="13"/>
  <c r="Q1356" i="13"/>
  <c r="P1356" i="13"/>
  <c r="O1356" i="13"/>
  <c r="N1356" i="13"/>
  <c r="M1356" i="13"/>
  <c r="L1356" i="13"/>
  <c r="K1356" i="13"/>
  <c r="J1356" i="13"/>
  <c r="I1356" i="13"/>
  <c r="H1356" i="13"/>
  <c r="G1356" i="13"/>
  <c r="F1356" i="13"/>
  <c r="E1356" i="13"/>
  <c r="D1356" i="13"/>
  <c r="C1356" i="13"/>
  <c r="R1355" i="13"/>
  <c r="Q1355" i="13"/>
  <c r="P1355" i="13"/>
  <c r="O1355" i="13"/>
  <c r="N1355" i="13"/>
  <c r="M1355" i="13"/>
  <c r="L1355" i="13"/>
  <c r="K1355" i="13"/>
  <c r="J1355" i="13"/>
  <c r="I1355" i="13"/>
  <c r="H1355" i="13"/>
  <c r="G1355" i="13"/>
  <c r="F1355" i="13"/>
  <c r="E1355" i="13"/>
  <c r="D1355" i="13"/>
  <c r="C1355" i="13"/>
  <c r="R1354" i="13"/>
  <c r="Q1354" i="13"/>
  <c r="P1354" i="13"/>
  <c r="O1354" i="13"/>
  <c r="N1354" i="13"/>
  <c r="M1354" i="13"/>
  <c r="L1354" i="13"/>
  <c r="K1354" i="13"/>
  <c r="J1354" i="13"/>
  <c r="I1354" i="13"/>
  <c r="H1354" i="13"/>
  <c r="G1354" i="13"/>
  <c r="F1354" i="13"/>
  <c r="E1354" i="13"/>
  <c r="D1354" i="13"/>
  <c r="C1354" i="13"/>
  <c r="R1353" i="13"/>
  <c r="Q1353" i="13"/>
  <c r="P1353" i="13"/>
  <c r="O1353" i="13"/>
  <c r="N1353" i="13"/>
  <c r="M1353" i="13"/>
  <c r="L1353" i="13"/>
  <c r="K1353" i="13"/>
  <c r="J1353" i="13"/>
  <c r="I1353" i="13"/>
  <c r="H1353" i="13"/>
  <c r="G1353" i="13"/>
  <c r="F1353" i="13"/>
  <c r="E1353" i="13"/>
  <c r="D1353" i="13"/>
  <c r="C1353" i="13"/>
  <c r="R1352" i="13"/>
  <c r="Q1352" i="13"/>
  <c r="P1352" i="13"/>
  <c r="O1352" i="13"/>
  <c r="N1352" i="13"/>
  <c r="M1352" i="13"/>
  <c r="L1352" i="13"/>
  <c r="K1352" i="13"/>
  <c r="J1352" i="13"/>
  <c r="I1352" i="13"/>
  <c r="H1352" i="13"/>
  <c r="G1352" i="13"/>
  <c r="F1352" i="13"/>
  <c r="E1352" i="13"/>
  <c r="D1352" i="13"/>
  <c r="C1352" i="13"/>
  <c r="R1351" i="13"/>
  <c r="Q1351" i="13"/>
  <c r="P1351" i="13"/>
  <c r="O1351" i="13"/>
  <c r="N1351" i="13"/>
  <c r="M1351" i="13"/>
  <c r="L1351" i="13"/>
  <c r="K1351" i="13"/>
  <c r="J1351" i="13"/>
  <c r="I1351" i="13"/>
  <c r="H1351" i="13"/>
  <c r="G1351" i="13"/>
  <c r="F1351" i="13"/>
  <c r="E1351" i="13"/>
  <c r="D1351" i="13"/>
  <c r="C1351" i="13"/>
  <c r="R1350" i="13"/>
  <c r="Q1350" i="13"/>
  <c r="P1350" i="13"/>
  <c r="O1350" i="13"/>
  <c r="N1350" i="13"/>
  <c r="M1350" i="13"/>
  <c r="L1350" i="13"/>
  <c r="K1350" i="13"/>
  <c r="J1350" i="13"/>
  <c r="I1350" i="13"/>
  <c r="H1350" i="13"/>
  <c r="G1350" i="13"/>
  <c r="F1350" i="13"/>
  <c r="E1350" i="13"/>
  <c r="D1350" i="13"/>
  <c r="C1350" i="13"/>
  <c r="R1349" i="13"/>
  <c r="Q1349" i="13"/>
  <c r="P1349" i="13"/>
  <c r="O1349" i="13"/>
  <c r="N1349" i="13"/>
  <c r="M1349" i="13"/>
  <c r="L1349" i="13"/>
  <c r="K1349" i="13"/>
  <c r="J1349" i="13"/>
  <c r="I1349" i="13"/>
  <c r="H1349" i="13"/>
  <c r="G1349" i="13"/>
  <c r="F1349" i="13"/>
  <c r="E1349" i="13"/>
  <c r="D1349" i="13"/>
  <c r="C1349" i="13"/>
  <c r="R1348" i="13"/>
  <c r="Q1348" i="13"/>
  <c r="P1348" i="13"/>
  <c r="O1348" i="13"/>
  <c r="N1348" i="13"/>
  <c r="M1348" i="13"/>
  <c r="L1348" i="13"/>
  <c r="K1348" i="13"/>
  <c r="J1348" i="13"/>
  <c r="I1348" i="13"/>
  <c r="H1348" i="13"/>
  <c r="G1348" i="13"/>
  <c r="F1348" i="13"/>
  <c r="E1348" i="13"/>
  <c r="D1348" i="13"/>
  <c r="C1348" i="13"/>
  <c r="R1347" i="13"/>
  <c r="Q1347" i="13"/>
  <c r="P1347" i="13"/>
  <c r="O1347" i="13"/>
  <c r="N1347" i="13"/>
  <c r="M1347" i="13"/>
  <c r="L1347" i="13"/>
  <c r="K1347" i="13"/>
  <c r="J1347" i="13"/>
  <c r="I1347" i="13"/>
  <c r="H1347" i="13"/>
  <c r="G1347" i="13"/>
  <c r="F1347" i="13"/>
  <c r="E1347" i="13"/>
  <c r="D1347" i="13"/>
  <c r="C1347" i="13"/>
  <c r="R1346" i="13"/>
  <c r="Q1346" i="13"/>
  <c r="P1346" i="13"/>
  <c r="O1346" i="13"/>
  <c r="N1346" i="13"/>
  <c r="M1346" i="13"/>
  <c r="L1346" i="13"/>
  <c r="K1346" i="13"/>
  <c r="J1346" i="13"/>
  <c r="I1346" i="13"/>
  <c r="H1346" i="13"/>
  <c r="G1346" i="13"/>
  <c r="F1346" i="13"/>
  <c r="E1346" i="13"/>
  <c r="D1346" i="13"/>
  <c r="C1346" i="13"/>
  <c r="R1345" i="13"/>
  <c r="Q1345" i="13"/>
  <c r="P1345" i="13"/>
  <c r="O1345" i="13"/>
  <c r="N1345" i="13"/>
  <c r="M1345" i="13"/>
  <c r="L1345" i="13"/>
  <c r="K1345" i="13"/>
  <c r="J1345" i="13"/>
  <c r="I1345" i="13"/>
  <c r="H1345" i="13"/>
  <c r="G1345" i="13"/>
  <c r="F1345" i="13"/>
  <c r="E1345" i="13"/>
  <c r="D1345" i="13"/>
  <c r="C1345" i="13"/>
  <c r="R1344" i="13"/>
  <c r="Q1344" i="13"/>
  <c r="P1344" i="13"/>
  <c r="O1344" i="13"/>
  <c r="N1344" i="13"/>
  <c r="M1344" i="13"/>
  <c r="L1344" i="13"/>
  <c r="K1344" i="13"/>
  <c r="J1344" i="13"/>
  <c r="I1344" i="13"/>
  <c r="H1344" i="13"/>
  <c r="G1344" i="13"/>
  <c r="F1344" i="13"/>
  <c r="E1344" i="13"/>
  <c r="D1344" i="13"/>
  <c r="C1344" i="13"/>
  <c r="R1343" i="13"/>
  <c r="Q1343" i="13"/>
  <c r="P1343" i="13"/>
  <c r="O1343" i="13"/>
  <c r="N1343" i="13"/>
  <c r="M1343" i="13"/>
  <c r="L1343" i="13"/>
  <c r="K1343" i="13"/>
  <c r="J1343" i="13"/>
  <c r="I1343" i="13"/>
  <c r="H1343" i="13"/>
  <c r="G1343" i="13"/>
  <c r="F1343" i="13"/>
  <c r="E1343" i="13"/>
  <c r="D1343" i="13"/>
  <c r="C1343" i="13"/>
  <c r="R1342" i="13"/>
  <c r="Q1342" i="13"/>
  <c r="P1342" i="13"/>
  <c r="O1342" i="13"/>
  <c r="N1342" i="13"/>
  <c r="M1342" i="13"/>
  <c r="L1342" i="13"/>
  <c r="K1342" i="13"/>
  <c r="J1342" i="13"/>
  <c r="I1342" i="13"/>
  <c r="H1342" i="13"/>
  <c r="G1342" i="13"/>
  <c r="F1342" i="13"/>
  <c r="E1342" i="13"/>
  <c r="D1342" i="13"/>
  <c r="C1342" i="13"/>
  <c r="R1341" i="13"/>
  <c r="Q1341" i="13"/>
  <c r="P1341" i="13"/>
  <c r="O1341" i="13"/>
  <c r="N1341" i="13"/>
  <c r="M1341" i="13"/>
  <c r="L1341" i="13"/>
  <c r="K1341" i="13"/>
  <c r="J1341" i="13"/>
  <c r="I1341" i="13"/>
  <c r="H1341" i="13"/>
  <c r="G1341" i="13"/>
  <c r="F1341" i="13"/>
  <c r="E1341" i="13"/>
  <c r="D1341" i="13"/>
  <c r="C1341" i="13"/>
  <c r="R1340" i="13"/>
  <c r="Q1340" i="13"/>
  <c r="P1340" i="13"/>
  <c r="O1340" i="13"/>
  <c r="N1340" i="13"/>
  <c r="M1340" i="13"/>
  <c r="L1340" i="13"/>
  <c r="K1340" i="13"/>
  <c r="J1340" i="13"/>
  <c r="I1340" i="13"/>
  <c r="H1340" i="13"/>
  <c r="G1340" i="13"/>
  <c r="F1340" i="13"/>
  <c r="E1340" i="13"/>
  <c r="D1340" i="13"/>
  <c r="C1340" i="13"/>
  <c r="R1339" i="13"/>
  <c r="Q1339" i="13"/>
  <c r="P1339" i="13"/>
  <c r="O1339" i="13"/>
  <c r="N1339" i="13"/>
  <c r="M1339" i="13"/>
  <c r="L1339" i="13"/>
  <c r="K1339" i="13"/>
  <c r="J1339" i="13"/>
  <c r="I1339" i="13"/>
  <c r="H1339" i="13"/>
  <c r="G1339" i="13"/>
  <c r="F1339" i="13"/>
  <c r="E1339" i="13"/>
  <c r="D1339" i="13"/>
  <c r="C1339" i="13"/>
  <c r="R1338" i="13"/>
  <c r="Q1338" i="13"/>
  <c r="P1338" i="13"/>
  <c r="O1338" i="13"/>
  <c r="N1338" i="13"/>
  <c r="M1338" i="13"/>
  <c r="L1338" i="13"/>
  <c r="K1338" i="13"/>
  <c r="J1338" i="13"/>
  <c r="I1338" i="13"/>
  <c r="H1338" i="13"/>
  <c r="G1338" i="13"/>
  <c r="F1338" i="13"/>
  <c r="E1338" i="13"/>
  <c r="D1338" i="13"/>
  <c r="C1338" i="13"/>
  <c r="R1337" i="13"/>
  <c r="Q1337" i="13"/>
  <c r="P1337" i="13"/>
  <c r="O1337" i="13"/>
  <c r="N1337" i="13"/>
  <c r="M1337" i="13"/>
  <c r="L1337" i="13"/>
  <c r="K1337" i="13"/>
  <c r="J1337" i="13"/>
  <c r="I1337" i="13"/>
  <c r="H1337" i="13"/>
  <c r="G1337" i="13"/>
  <c r="F1337" i="13"/>
  <c r="E1337" i="13"/>
  <c r="D1337" i="13"/>
  <c r="C1337" i="13"/>
  <c r="R1336" i="13"/>
  <c r="Q1336" i="13"/>
  <c r="P1336" i="13"/>
  <c r="O1336" i="13"/>
  <c r="N1336" i="13"/>
  <c r="M1336" i="13"/>
  <c r="L1336" i="13"/>
  <c r="K1336" i="13"/>
  <c r="J1336" i="13"/>
  <c r="I1336" i="13"/>
  <c r="H1336" i="13"/>
  <c r="G1336" i="13"/>
  <c r="F1336" i="13"/>
  <c r="E1336" i="13"/>
  <c r="D1336" i="13"/>
  <c r="C1336" i="13"/>
  <c r="R1335" i="13"/>
  <c r="Q1335" i="13"/>
  <c r="P1335" i="13"/>
  <c r="O1335" i="13"/>
  <c r="N1335" i="13"/>
  <c r="M1335" i="13"/>
  <c r="L1335" i="13"/>
  <c r="K1335" i="13"/>
  <c r="J1335" i="13"/>
  <c r="I1335" i="13"/>
  <c r="H1335" i="13"/>
  <c r="G1335" i="13"/>
  <c r="F1335" i="13"/>
  <c r="E1335" i="13"/>
  <c r="D1335" i="13"/>
  <c r="C1335" i="13"/>
  <c r="R1334" i="13"/>
  <c r="Q1334" i="13"/>
  <c r="P1334" i="13"/>
  <c r="O1334" i="13"/>
  <c r="N1334" i="13"/>
  <c r="M1334" i="13"/>
  <c r="L1334" i="13"/>
  <c r="K1334" i="13"/>
  <c r="J1334" i="13"/>
  <c r="I1334" i="13"/>
  <c r="H1334" i="13"/>
  <c r="G1334" i="13"/>
  <c r="F1334" i="13"/>
  <c r="E1334" i="13"/>
  <c r="D1334" i="13"/>
  <c r="C1334" i="13"/>
  <c r="R1333" i="13"/>
  <c r="Q1333" i="13"/>
  <c r="P1333" i="13"/>
  <c r="O1333" i="13"/>
  <c r="N1333" i="13"/>
  <c r="M1333" i="13"/>
  <c r="L1333" i="13"/>
  <c r="K1333" i="13"/>
  <c r="J1333" i="13"/>
  <c r="I1333" i="13"/>
  <c r="H1333" i="13"/>
  <c r="G1333" i="13"/>
  <c r="F1333" i="13"/>
  <c r="E1333" i="13"/>
  <c r="D1333" i="13"/>
  <c r="C1333" i="13"/>
  <c r="R1332" i="13"/>
  <c r="Q1332" i="13"/>
  <c r="P1332" i="13"/>
  <c r="O1332" i="13"/>
  <c r="N1332" i="13"/>
  <c r="M1332" i="13"/>
  <c r="L1332" i="13"/>
  <c r="K1332" i="13"/>
  <c r="J1332" i="13"/>
  <c r="I1332" i="13"/>
  <c r="H1332" i="13"/>
  <c r="G1332" i="13"/>
  <c r="F1332" i="13"/>
  <c r="E1332" i="13"/>
  <c r="D1332" i="13"/>
  <c r="C1332" i="13"/>
  <c r="R1331" i="13"/>
  <c r="Q1331" i="13"/>
  <c r="P1331" i="13"/>
  <c r="O1331" i="13"/>
  <c r="N1331" i="13"/>
  <c r="M1331" i="13"/>
  <c r="L1331" i="13"/>
  <c r="K1331" i="13"/>
  <c r="J1331" i="13"/>
  <c r="I1331" i="13"/>
  <c r="H1331" i="13"/>
  <c r="G1331" i="13"/>
  <c r="F1331" i="13"/>
  <c r="E1331" i="13"/>
  <c r="D1331" i="13"/>
  <c r="C1331" i="13"/>
  <c r="R1330" i="13"/>
  <c r="Q1330" i="13"/>
  <c r="P1330" i="13"/>
  <c r="O1330" i="13"/>
  <c r="N1330" i="13"/>
  <c r="M1330" i="13"/>
  <c r="L1330" i="13"/>
  <c r="K1330" i="13"/>
  <c r="J1330" i="13"/>
  <c r="I1330" i="13"/>
  <c r="H1330" i="13"/>
  <c r="G1330" i="13"/>
  <c r="F1330" i="13"/>
  <c r="E1330" i="13"/>
  <c r="D1330" i="13"/>
  <c r="C1330" i="13"/>
  <c r="R1329" i="13"/>
  <c r="Q1329" i="13"/>
  <c r="P1329" i="13"/>
  <c r="O1329" i="13"/>
  <c r="N1329" i="13"/>
  <c r="M1329" i="13"/>
  <c r="L1329" i="13"/>
  <c r="K1329" i="13"/>
  <c r="J1329" i="13"/>
  <c r="I1329" i="13"/>
  <c r="H1329" i="13"/>
  <c r="G1329" i="13"/>
  <c r="F1329" i="13"/>
  <c r="E1329" i="13"/>
  <c r="D1329" i="13"/>
  <c r="C1329" i="13"/>
  <c r="R1328" i="13"/>
  <c r="Q1328" i="13"/>
  <c r="P1328" i="13"/>
  <c r="O1328" i="13"/>
  <c r="N1328" i="13"/>
  <c r="M1328" i="13"/>
  <c r="L1328" i="13"/>
  <c r="K1328" i="13"/>
  <c r="J1328" i="13"/>
  <c r="I1328" i="13"/>
  <c r="H1328" i="13"/>
  <c r="G1328" i="13"/>
  <c r="F1328" i="13"/>
  <c r="E1328" i="13"/>
  <c r="D1328" i="13"/>
  <c r="C1328" i="13"/>
  <c r="R1327" i="13"/>
  <c r="Q1327" i="13"/>
  <c r="P1327" i="13"/>
  <c r="O1327" i="13"/>
  <c r="N1327" i="13"/>
  <c r="M1327" i="13"/>
  <c r="L1327" i="13"/>
  <c r="K1327" i="13"/>
  <c r="J1327" i="13"/>
  <c r="I1327" i="13"/>
  <c r="H1327" i="13"/>
  <c r="G1327" i="13"/>
  <c r="F1327" i="13"/>
  <c r="E1327" i="13"/>
  <c r="D1327" i="13"/>
  <c r="C1327" i="13"/>
  <c r="R1326" i="13"/>
  <c r="Q1326" i="13"/>
  <c r="P1326" i="13"/>
  <c r="O1326" i="13"/>
  <c r="N1326" i="13"/>
  <c r="M1326" i="13"/>
  <c r="L1326" i="13"/>
  <c r="K1326" i="13"/>
  <c r="J1326" i="13"/>
  <c r="I1326" i="13"/>
  <c r="H1326" i="13"/>
  <c r="G1326" i="13"/>
  <c r="F1326" i="13"/>
  <c r="E1326" i="13"/>
  <c r="D1326" i="13"/>
  <c r="C1326" i="13"/>
  <c r="R1325" i="13"/>
  <c r="Q1325" i="13"/>
  <c r="P1325" i="13"/>
  <c r="O1325" i="13"/>
  <c r="N1325" i="13"/>
  <c r="M1325" i="13"/>
  <c r="L1325" i="13"/>
  <c r="K1325" i="13"/>
  <c r="J1325" i="13"/>
  <c r="I1325" i="13"/>
  <c r="H1325" i="13"/>
  <c r="G1325" i="13"/>
  <c r="F1325" i="13"/>
  <c r="E1325" i="13"/>
  <c r="D1325" i="13"/>
  <c r="C1325" i="13"/>
  <c r="R1324" i="13"/>
  <c r="Q1324" i="13"/>
  <c r="P1324" i="13"/>
  <c r="O1324" i="13"/>
  <c r="N1324" i="13"/>
  <c r="M1324" i="13"/>
  <c r="L1324" i="13"/>
  <c r="K1324" i="13"/>
  <c r="J1324" i="13"/>
  <c r="I1324" i="13"/>
  <c r="H1324" i="13"/>
  <c r="G1324" i="13"/>
  <c r="F1324" i="13"/>
  <c r="E1324" i="13"/>
  <c r="D1324" i="13"/>
  <c r="C1324" i="13"/>
  <c r="R1323" i="13"/>
  <c r="Q1323" i="13"/>
  <c r="P1323" i="13"/>
  <c r="O1323" i="13"/>
  <c r="N1323" i="13"/>
  <c r="M1323" i="13"/>
  <c r="L1323" i="13"/>
  <c r="K1323" i="13"/>
  <c r="J1323" i="13"/>
  <c r="I1323" i="13"/>
  <c r="H1323" i="13"/>
  <c r="G1323" i="13"/>
  <c r="F1323" i="13"/>
  <c r="E1323" i="13"/>
  <c r="D1323" i="13"/>
  <c r="C1323" i="13"/>
  <c r="R1322" i="13"/>
  <c r="Q1322" i="13"/>
  <c r="P1322" i="13"/>
  <c r="O1322" i="13"/>
  <c r="N1322" i="13"/>
  <c r="M1322" i="13"/>
  <c r="L1322" i="13"/>
  <c r="K1322" i="13"/>
  <c r="J1322" i="13"/>
  <c r="I1322" i="13"/>
  <c r="H1322" i="13"/>
  <c r="G1322" i="13"/>
  <c r="F1322" i="13"/>
  <c r="E1322" i="13"/>
  <c r="D1322" i="13"/>
  <c r="C1322" i="13"/>
  <c r="R1321" i="13"/>
  <c r="Q1321" i="13"/>
  <c r="P1321" i="13"/>
  <c r="O1321" i="13"/>
  <c r="N1321" i="13"/>
  <c r="M1321" i="13"/>
  <c r="L1321" i="13"/>
  <c r="K1321" i="13"/>
  <c r="J1321" i="13"/>
  <c r="I1321" i="13"/>
  <c r="H1321" i="13"/>
  <c r="G1321" i="13"/>
  <c r="F1321" i="13"/>
  <c r="E1321" i="13"/>
  <c r="D1321" i="13"/>
  <c r="C1321" i="13"/>
  <c r="R1320" i="13"/>
  <c r="Q1320" i="13"/>
  <c r="P1320" i="13"/>
  <c r="O1320" i="13"/>
  <c r="N1320" i="13"/>
  <c r="M1320" i="13"/>
  <c r="L1320" i="13"/>
  <c r="K1320" i="13"/>
  <c r="J1320" i="13"/>
  <c r="I1320" i="13"/>
  <c r="H1320" i="13"/>
  <c r="G1320" i="13"/>
  <c r="F1320" i="13"/>
  <c r="E1320" i="13"/>
  <c r="D1320" i="13"/>
  <c r="C1320" i="13"/>
  <c r="R1319" i="13"/>
  <c r="Q1319" i="13"/>
  <c r="P1319" i="13"/>
  <c r="O1319" i="13"/>
  <c r="N1319" i="13"/>
  <c r="M1319" i="13"/>
  <c r="L1319" i="13"/>
  <c r="K1319" i="13"/>
  <c r="J1319" i="13"/>
  <c r="I1319" i="13"/>
  <c r="H1319" i="13"/>
  <c r="G1319" i="13"/>
  <c r="F1319" i="13"/>
  <c r="E1319" i="13"/>
  <c r="D1319" i="13"/>
  <c r="C1319" i="13"/>
  <c r="R1318" i="13"/>
  <c r="Q1318" i="13"/>
  <c r="P1318" i="13"/>
  <c r="O1318" i="13"/>
  <c r="N1318" i="13"/>
  <c r="M1318" i="13"/>
  <c r="L1318" i="13"/>
  <c r="K1318" i="13"/>
  <c r="J1318" i="13"/>
  <c r="I1318" i="13"/>
  <c r="H1318" i="13"/>
  <c r="G1318" i="13"/>
  <c r="F1318" i="13"/>
  <c r="E1318" i="13"/>
  <c r="D1318" i="13"/>
  <c r="C1318" i="13"/>
  <c r="R1317" i="13"/>
  <c r="Q1317" i="13"/>
  <c r="P1317" i="13"/>
  <c r="O1317" i="13"/>
  <c r="N1317" i="13"/>
  <c r="M1317" i="13"/>
  <c r="L1317" i="13"/>
  <c r="K1317" i="13"/>
  <c r="J1317" i="13"/>
  <c r="I1317" i="13"/>
  <c r="H1317" i="13"/>
  <c r="G1317" i="13"/>
  <c r="F1317" i="13"/>
  <c r="E1317" i="13"/>
  <c r="D1317" i="13"/>
  <c r="C1317" i="13"/>
  <c r="R1316" i="13"/>
  <c r="Q1316" i="13"/>
  <c r="P1316" i="13"/>
  <c r="O1316" i="13"/>
  <c r="N1316" i="13"/>
  <c r="M1316" i="13"/>
  <c r="L1316" i="13"/>
  <c r="K1316" i="13"/>
  <c r="J1316" i="13"/>
  <c r="I1316" i="13"/>
  <c r="H1316" i="13"/>
  <c r="G1316" i="13"/>
  <c r="F1316" i="13"/>
  <c r="E1316" i="13"/>
  <c r="D1316" i="13"/>
  <c r="C1316" i="13"/>
  <c r="R1315" i="13"/>
  <c r="Q1315" i="13"/>
  <c r="P1315" i="13"/>
  <c r="O1315" i="13"/>
  <c r="N1315" i="13"/>
  <c r="M1315" i="13"/>
  <c r="L1315" i="13"/>
  <c r="K1315" i="13"/>
  <c r="J1315" i="13"/>
  <c r="I1315" i="13"/>
  <c r="H1315" i="13"/>
  <c r="G1315" i="13"/>
  <c r="F1315" i="13"/>
  <c r="E1315" i="13"/>
  <c r="D1315" i="13"/>
  <c r="C1315" i="13"/>
  <c r="R1314" i="13"/>
  <c r="Q1314" i="13"/>
  <c r="P1314" i="13"/>
  <c r="O1314" i="13"/>
  <c r="N1314" i="13"/>
  <c r="M1314" i="13"/>
  <c r="L1314" i="13"/>
  <c r="K1314" i="13"/>
  <c r="J1314" i="13"/>
  <c r="I1314" i="13"/>
  <c r="H1314" i="13"/>
  <c r="G1314" i="13"/>
  <c r="F1314" i="13"/>
  <c r="E1314" i="13"/>
  <c r="D1314" i="13"/>
  <c r="C1314" i="13"/>
  <c r="R1313" i="13"/>
  <c r="Q1313" i="13"/>
  <c r="P1313" i="13"/>
  <c r="O1313" i="13"/>
  <c r="N1313" i="13"/>
  <c r="M1313" i="13"/>
  <c r="L1313" i="13"/>
  <c r="K1313" i="13"/>
  <c r="J1313" i="13"/>
  <c r="I1313" i="13"/>
  <c r="H1313" i="13"/>
  <c r="G1313" i="13"/>
  <c r="F1313" i="13"/>
  <c r="E1313" i="13"/>
  <c r="D1313" i="13"/>
  <c r="C1313" i="13"/>
  <c r="R1312" i="13"/>
  <c r="Q1312" i="13"/>
  <c r="P1312" i="13"/>
  <c r="O1312" i="13"/>
  <c r="N1312" i="13"/>
  <c r="M1312" i="13"/>
  <c r="L1312" i="13"/>
  <c r="K1312" i="13"/>
  <c r="J1312" i="13"/>
  <c r="I1312" i="13"/>
  <c r="H1312" i="13"/>
  <c r="G1312" i="13"/>
  <c r="F1312" i="13"/>
  <c r="E1312" i="13"/>
  <c r="D1312" i="13"/>
  <c r="C1312" i="13"/>
  <c r="R1311" i="13"/>
  <c r="Q1311" i="13"/>
  <c r="P1311" i="13"/>
  <c r="O1311" i="13"/>
  <c r="N1311" i="13"/>
  <c r="M1311" i="13"/>
  <c r="L1311" i="13"/>
  <c r="K1311" i="13"/>
  <c r="J1311" i="13"/>
  <c r="I1311" i="13"/>
  <c r="H1311" i="13"/>
  <c r="G1311" i="13"/>
  <c r="F1311" i="13"/>
  <c r="E1311" i="13"/>
  <c r="D1311" i="13"/>
  <c r="C1311" i="13"/>
  <c r="R1310" i="13"/>
  <c r="Q1310" i="13"/>
  <c r="P1310" i="13"/>
  <c r="O1310" i="13"/>
  <c r="N1310" i="13"/>
  <c r="M1310" i="13"/>
  <c r="L1310" i="13"/>
  <c r="K1310" i="13"/>
  <c r="J1310" i="13"/>
  <c r="I1310" i="13"/>
  <c r="H1310" i="13"/>
  <c r="G1310" i="13"/>
  <c r="F1310" i="13"/>
  <c r="E1310" i="13"/>
  <c r="D1310" i="13"/>
  <c r="C1310" i="13"/>
  <c r="R1309" i="13"/>
  <c r="Q1309" i="13"/>
  <c r="P1309" i="13"/>
  <c r="O1309" i="13"/>
  <c r="N1309" i="13"/>
  <c r="M1309" i="13"/>
  <c r="L1309" i="13"/>
  <c r="K1309" i="13"/>
  <c r="J1309" i="13"/>
  <c r="I1309" i="13"/>
  <c r="H1309" i="13"/>
  <c r="G1309" i="13"/>
  <c r="F1309" i="13"/>
  <c r="E1309" i="13"/>
  <c r="D1309" i="13"/>
  <c r="C1309" i="13"/>
  <c r="R1308" i="13"/>
  <c r="Q1308" i="13"/>
  <c r="P1308" i="13"/>
  <c r="O1308" i="13"/>
  <c r="N1308" i="13"/>
  <c r="M1308" i="13"/>
  <c r="L1308" i="13"/>
  <c r="K1308" i="13"/>
  <c r="J1308" i="13"/>
  <c r="I1308" i="13"/>
  <c r="H1308" i="13"/>
  <c r="G1308" i="13"/>
  <c r="F1308" i="13"/>
  <c r="E1308" i="13"/>
  <c r="D1308" i="13"/>
  <c r="C1308" i="13"/>
  <c r="R1307" i="13"/>
  <c r="Q1307" i="13"/>
  <c r="P1307" i="13"/>
  <c r="O1307" i="13"/>
  <c r="N1307" i="13"/>
  <c r="M1307" i="13"/>
  <c r="L1307" i="13"/>
  <c r="K1307" i="13"/>
  <c r="J1307" i="13"/>
  <c r="I1307" i="13"/>
  <c r="H1307" i="13"/>
  <c r="G1307" i="13"/>
  <c r="F1307" i="13"/>
  <c r="E1307" i="13"/>
  <c r="D1307" i="13"/>
  <c r="C1307" i="13"/>
  <c r="R1306" i="13"/>
  <c r="Q1306" i="13"/>
  <c r="P1306" i="13"/>
  <c r="O1306" i="13"/>
  <c r="N1306" i="13"/>
  <c r="M1306" i="13"/>
  <c r="L1306" i="13"/>
  <c r="K1306" i="13"/>
  <c r="J1306" i="13"/>
  <c r="I1306" i="13"/>
  <c r="H1306" i="13"/>
  <c r="G1306" i="13"/>
  <c r="F1306" i="13"/>
  <c r="E1306" i="13"/>
  <c r="D1306" i="13"/>
  <c r="C1306" i="13"/>
  <c r="R1305" i="13"/>
  <c r="Q1305" i="13"/>
  <c r="P1305" i="13"/>
  <c r="O1305" i="13"/>
  <c r="N1305" i="13"/>
  <c r="M1305" i="13"/>
  <c r="L1305" i="13"/>
  <c r="K1305" i="13"/>
  <c r="J1305" i="13"/>
  <c r="I1305" i="13"/>
  <c r="H1305" i="13"/>
  <c r="G1305" i="13"/>
  <c r="F1305" i="13"/>
  <c r="E1305" i="13"/>
  <c r="D1305" i="13"/>
  <c r="C1305" i="13"/>
  <c r="R1304" i="13"/>
  <c r="Q1304" i="13"/>
  <c r="P1304" i="13"/>
  <c r="O1304" i="13"/>
  <c r="N1304" i="13"/>
  <c r="M1304" i="13"/>
  <c r="L1304" i="13"/>
  <c r="K1304" i="13"/>
  <c r="J1304" i="13"/>
  <c r="I1304" i="13"/>
  <c r="H1304" i="13"/>
  <c r="G1304" i="13"/>
  <c r="F1304" i="13"/>
  <c r="E1304" i="13"/>
  <c r="D1304" i="13"/>
  <c r="C1304" i="13"/>
  <c r="R1303" i="13"/>
  <c r="Q1303" i="13"/>
  <c r="P1303" i="13"/>
  <c r="O1303" i="13"/>
  <c r="N1303" i="13"/>
  <c r="M1303" i="13"/>
  <c r="L1303" i="13"/>
  <c r="K1303" i="13"/>
  <c r="J1303" i="13"/>
  <c r="I1303" i="13"/>
  <c r="H1303" i="13"/>
  <c r="G1303" i="13"/>
  <c r="F1303" i="13"/>
  <c r="E1303" i="13"/>
  <c r="D1303" i="13"/>
  <c r="C1303" i="13"/>
  <c r="R1302" i="13"/>
  <c r="Q1302" i="13"/>
  <c r="P1302" i="13"/>
  <c r="O1302" i="13"/>
  <c r="N1302" i="13"/>
  <c r="M1302" i="13"/>
  <c r="L1302" i="13"/>
  <c r="K1302" i="13"/>
  <c r="J1302" i="13"/>
  <c r="I1302" i="13"/>
  <c r="H1302" i="13"/>
  <c r="G1302" i="13"/>
  <c r="F1302" i="13"/>
  <c r="E1302" i="13"/>
  <c r="D1302" i="13"/>
  <c r="C1302" i="13"/>
  <c r="R1301" i="13"/>
  <c r="Q1301" i="13"/>
  <c r="P1301" i="13"/>
  <c r="O1301" i="13"/>
  <c r="N1301" i="13"/>
  <c r="M1301" i="13"/>
  <c r="L1301" i="13"/>
  <c r="K1301" i="13"/>
  <c r="J1301" i="13"/>
  <c r="I1301" i="13"/>
  <c r="H1301" i="13"/>
  <c r="G1301" i="13"/>
  <c r="F1301" i="13"/>
  <c r="E1301" i="13"/>
  <c r="D1301" i="13"/>
  <c r="C1301" i="13"/>
  <c r="R1300" i="13"/>
  <c r="Q1300" i="13"/>
  <c r="P1300" i="13"/>
  <c r="O1300" i="13"/>
  <c r="N1300" i="13"/>
  <c r="M1300" i="13"/>
  <c r="L1300" i="13"/>
  <c r="K1300" i="13"/>
  <c r="J1300" i="13"/>
  <c r="I1300" i="13"/>
  <c r="H1300" i="13"/>
  <c r="G1300" i="13"/>
  <c r="F1300" i="13"/>
  <c r="E1300" i="13"/>
  <c r="D1300" i="13"/>
  <c r="C1300" i="13"/>
  <c r="R1299" i="13"/>
  <c r="Q1299" i="13"/>
  <c r="P1299" i="13"/>
  <c r="O1299" i="13"/>
  <c r="N1299" i="13"/>
  <c r="M1299" i="13"/>
  <c r="L1299" i="13"/>
  <c r="K1299" i="13"/>
  <c r="J1299" i="13"/>
  <c r="I1299" i="13"/>
  <c r="H1299" i="13"/>
  <c r="G1299" i="13"/>
  <c r="F1299" i="13"/>
  <c r="E1299" i="13"/>
  <c r="D1299" i="13"/>
  <c r="C1299" i="13"/>
  <c r="R1298" i="13"/>
  <c r="Q1298" i="13"/>
  <c r="P1298" i="13"/>
  <c r="O1298" i="13"/>
  <c r="N1298" i="13"/>
  <c r="M1298" i="13"/>
  <c r="L1298" i="13"/>
  <c r="K1298" i="13"/>
  <c r="J1298" i="13"/>
  <c r="I1298" i="13"/>
  <c r="H1298" i="13"/>
  <c r="G1298" i="13"/>
  <c r="F1298" i="13"/>
  <c r="E1298" i="13"/>
  <c r="D1298" i="13"/>
  <c r="C1298" i="13"/>
  <c r="R1297" i="13"/>
  <c r="Q1297" i="13"/>
  <c r="P1297" i="13"/>
  <c r="O1297" i="13"/>
  <c r="N1297" i="13"/>
  <c r="M1297" i="13"/>
  <c r="L1297" i="13"/>
  <c r="K1297" i="13"/>
  <c r="J1297" i="13"/>
  <c r="I1297" i="13"/>
  <c r="H1297" i="13"/>
  <c r="G1297" i="13"/>
  <c r="F1297" i="13"/>
  <c r="E1297" i="13"/>
  <c r="D1297" i="13"/>
  <c r="C1297" i="13"/>
  <c r="R1296" i="13"/>
  <c r="Q1296" i="13"/>
  <c r="P1296" i="13"/>
  <c r="O1296" i="13"/>
  <c r="N1296" i="13"/>
  <c r="M1296" i="13"/>
  <c r="L1296" i="13"/>
  <c r="K1296" i="13"/>
  <c r="J1296" i="13"/>
  <c r="I1296" i="13"/>
  <c r="H1296" i="13"/>
  <c r="G1296" i="13"/>
  <c r="F1296" i="13"/>
  <c r="E1296" i="13"/>
  <c r="D1296" i="13"/>
  <c r="C1296" i="13"/>
  <c r="R1295" i="13"/>
  <c r="Q1295" i="13"/>
  <c r="P1295" i="13"/>
  <c r="O1295" i="13"/>
  <c r="N1295" i="13"/>
  <c r="M1295" i="13"/>
  <c r="L1295" i="13"/>
  <c r="K1295" i="13"/>
  <c r="J1295" i="13"/>
  <c r="I1295" i="13"/>
  <c r="H1295" i="13"/>
  <c r="G1295" i="13"/>
  <c r="F1295" i="13"/>
  <c r="E1295" i="13"/>
  <c r="D1295" i="13"/>
  <c r="C1295" i="13"/>
  <c r="R1294" i="13"/>
  <c r="Q1294" i="13"/>
  <c r="P1294" i="13"/>
  <c r="O1294" i="13"/>
  <c r="N1294" i="13"/>
  <c r="M1294" i="13"/>
  <c r="L1294" i="13"/>
  <c r="K1294" i="13"/>
  <c r="J1294" i="13"/>
  <c r="I1294" i="13"/>
  <c r="H1294" i="13"/>
  <c r="G1294" i="13"/>
  <c r="F1294" i="13"/>
  <c r="E1294" i="13"/>
  <c r="D1294" i="13"/>
  <c r="C1294" i="13"/>
  <c r="R1293" i="13"/>
  <c r="Q1293" i="13"/>
  <c r="P1293" i="13"/>
  <c r="O1293" i="13"/>
  <c r="N1293" i="13"/>
  <c r="M1293" i="13"/>
  <c r="L1293" i="13"/>
  <c r="K1293" i="13"/>
  <c r="J1293" i="13"/>
  <c r="I1293" i="13"/>
  <c r="H1293" i="13"/>
  <c r="G1293" i="13"/>
  <c r="F1293" i="13"/>
  <c r="E1293" i="13"/>
  <c r="D1293" i="13"/>
  <c r="C1293" i="13"/>
  <c r="R1292" i="13"/>
  <c r="Q1292" i="13"/>
  <c r="P1292" i="13"/>
  <c r="O1292" i="13"/>
  <c r="N1292" i="13"/>
  <c r="M1292" i="13"/>
  <c r="L1292" i="13"/>
  <c r="K1292" i="13"/>
  <c r="J1292" i="13"/>
  <c r="I1292" i="13"/>
  <c r="H1292" i="13"/>
  <c r="G1292" i="13"/>
  <c r="F1292" i="13"/>
  <c r="E1292" i="13"/>
  <c r="D1292" i="13"/>
  <c r="C1292" i="13"/>
  <c r="R1291" i="13"/>
  <c r="Q1291" i="13"/>
  <c r="P1291" i="13"/>
  <c r="O1291" i="13"/>
  <c r="N1291" i="13"/>
  <c r="M1291" i="13"/>
  <c r="L1291" i="13"/>
  <c r="K1291" i="13"/>
  <c r="J1291" i="13"/>
  <c r="I1291" i="13"/>
  <c r="H1291" i="13"/>
  <c r="G1291" i="13"/>
  <c r="F1291" i="13"/>
  <c r="E1291" i="13"/>
  <c r="D1291" i="13"/>
  <c r="C1291" i="13"/>
  <c r="R1290" i="13"/>
  <c r="Q1290" i="13"/>
  <c r="P1290" i="13"/>
  <c r="O1290" i="13"/>
  <c r="N1290" i="13"/>
  <c r="M1290" i="13"/>
  <c r="L1290" i="13"/>
  <c r="K1290" i="13"/>
  <c r="J1290" i="13"/>
  <c r="I1290" i="13"/>
  <c r="H1290" i="13"/>
  <c r="G1290" i="13"/>
  <c r="F1290" i="13"/>
  <c r="E1290" i="13"/>
  <c r="D1290" i="13"/>
  <c r="C1290" i="13"/>
  <c r="R1289" i="13"/>
  <c r="Q1289" i="13"/>
  <c r="P1289" i="13"/>
  <c r="O1289" i="13"/>
  <c r="N1289" i="13"/>
  <c r="M1289" i="13"/>
  <c r="L1289" i="13"/>
  <c r="K1289" i="13"/>
  <c r="J1289" i="13"/>
  <c r="I1289" i="13"/>
  <c r="H1289" i="13"/>
  <c r="G1289" i="13"/>
  <c r="F1289" i="13"/>
  <c r="E1289" i="13"/>
  <c r="D1289" i="13"/>
  <c r="C1289" i="13"/>
  <c r="R1288" i="13"/>
  <c r="Q1288" i="13"/>
  <c r="P1288" i="13"/>
  <c r="O1288" i="13"/>
  <c r="N1288" i="13"/>
  <c r="M1288" i="13"/>
  <c r="L1288" i="13"/>
  <c r="K1288" i="13"/>
  <c r="J1288" i="13"/>
  <c r="I1288" i="13"/>
  <c r="H1288" i="13"/>
  <c r="G1288" i="13"/>
  <c r="F1288" i="13"/>
  <c r="E1288" i="13"/>
  <c r="D1288" i="13"/>
  <c r="C1288" i="13"/>
  <c r="R1287" i="13"/>
  <c r="Q1287" i="13"/>
  <c r="P1287" i="13"/>
  <c r="O1287" i="13"/>
  <c r="N1287" i="13"/>
  <c r="M1287" i="13"/>
  <c r="L1287" i="13"/>
  <c r="K1287" i="13"/>
  <c r="J1287" i="13"/>
  <c r="I1287" i="13"/>
  <c r="H1287" i="13"/>
  <c r="G1287" i="13"/>
  <c r="F1287" i="13"/>
  <c r="E1287" i="13"/>
  <c r="D1287" i="13"/>
  <c r="C1287" i="13"/>
  <c r="R1286" i="13"/>
  <c r="Q1286" i="13"/>
  <c r="P1286" i="13"/>
  <c r="O1286" i="13"/>
  <c r="N1286" i="13"/>
  <c r="M1286" i="13"/>
  <c r="L1286" i="13"/>
  <c r="K1286" i="13"/>
  <c r="J1286" i="13"/>
  <c r="I1286" i="13"/>
  <c r="H1286" i="13"/>
  <c r="G1286" i="13"/>
  <c r="F1286" i="13"/>
  <c r="E1286" i="13"/>
  <c r="D1286" i="13"/>
  <c r="C1286" i="13"/>
  <c r="R1285" i="13"/>
  <c r="Q1285" i="13"/>
  <c r="P1285" i="13"/>
  <c r="O1285" i="13"/>
  <c r="N1285" i="13"/>
  <c r="M1285" i="13"/>
  <c r="L1285" i="13"/>
  <c r="K1285" i="13"/>
  <c r="J1285" i="13"/>
  <c r="I1285" i="13"/>
  <c r="H1285" i="13"/>
  <c r="G1285" i="13"/>
  <c r="F1285" i="13"/>
  <c r="E1285" i="13"/>
  <c r="D1285" i="13"/>
  <c r="C1285" i="13"/>
  <c r="R1284" i="13"/>
  <c r="Q1284" i="13"/>
  <c r="P1284" i="13"/>
  <c r="O1284" i="13"/>
  <c r="N1284" i="13"/>
  <c r="M1284" i="13"/>
  <c r="L1284" i="13"/>
  <c r="K1284" i="13"/>
  <c r="J1284" i="13"/>
  <c r="I1284" i="13"/>
  <c r="H1284" i="13"/>
  <c r="G1284" i="13"/>
  <c r="F1284" i="13"/>
  <c r="E1284" i="13"/>
  <c r="D1284" i="13"/>
  <c r="C1284" i="13"/>
  <c r="R1283" i="13"/>
  <c r="Q1283" i="13"/>
  <c r="P1283" i="13"/>
  <c r="O1283" i="13"/>
  <c r="N1283" i="13"/>
  <c r="M1283" i="13"/>
  <c r="L1283" i="13"/>
  <c r="K1283" i="13"/>
  <c r="J1283" i="13"/>
  <c r="I1283" i="13"/>
  <c r="H1283" i="13"/>
  <c r="G1283" i="13"/>
  <c r="F1283" i="13"/>
  <c r="E1283" i="13"/>
  <c r="D1283" i="13"/>
  <c r="C1283" i="13"/>
  <c r="R1282" i="13"/>
  <c r="Q1282" i="13"/>
  <c r="P1282" i="13"/>
  <c r="O1282" i="13"/>
  <c r="N1282" i="13"/>
  <c r="M1282" i="13"/>
  <c r="L1282" i="13"/>
  <c r="K1282" i="13"/>
  <c r="J1282" i="13"/>
  <c r="I1282" i="13"/>
  <c r="H1282" i="13"/>
  <c r="G1282" i="13"/>
  <c r="F1282" i="13"/>
  <c r="E1282" i="13"/>
  <c r="D1282" i="13"/>
  <c r="C1282" i="13"/>
  <c r="R1281" i="13"/>
  <c r="Q1281" i="13"/>
  <c r="P1281" i="13"/>
  <c r="O1281" i="13"/>
  <c r="N1281" i="13"/>
  <c r="M1281" i="13"/>
  <c r="L1281" i="13"/>
  <c r="K1281" i="13"/>
  <c r="J1281" i="13"/>
  <c r="I1281" i="13"/>
  <c r="H1281" i="13"/>
  <c r="G1281" i="13"/>
  <c r="F1281" i="13"/>
  <c r="E1281" i="13"/>
  <c r="D1281" i="13"/>
  <c r="C1281" i="13"/>
  <c r="R1280" i="13"/>
  <c r="Q1280" i="13"/>
  <c r="P1280" i="13"/>
  <c r="O1280" i="13"/>
  <c r="N1280" i="13"/>
  <c r="M1280" i="13"/>
  <c r="L1280" i="13"/>
  <c r="K1280" i="13"/>
  <c r="J1280" i="13"/>
  <c r="I1280" i="13"/>
  <c r="H1280" i="13"/>
  <c r="G1280" i="13"/>
  <c r="F1280" i="13"/>
  <c r="E1280" i="13"/>
  <c r="D1280" i="13"/>
  <c r="C1280" i="13"/>
  <c r="R1279" i="13"/>
  <c r="Q1279" i="13"/>
  <c r="P1279" i="13"/>
  <c r="O1279" i="13"/>
  <c r="N1279" i="13"/>
  <c r="M1279" i="13"/>
  <c r="L1279" i="13"/>
  <c r="K1279" i="13"/>
  <c r="J1279" i="13"/>
  <c r="I1279" i="13"/>
  <c r="H1279" i="13"/>
  <c r="G1279" i="13"/>
  <c r="F1279" i="13"/>
  <c r="E1279" i="13"/>
  <c r="D1279" i="13"/>
  <c r="C1279" i="13"/>
  <c r="R1278" i="13"/>
  <c r="Q1278" i="13"/>
  <c r="P1278" i="13"/>
  <c r="O1278" i="13"/>
  <c r="N1278" i="13"/>
  <c r="M1278" i="13"/>
  <c r="L1278" i="13"/>
  <c r="K1278" i="13"/>
  <c r="J1278" i="13"/>
  <c r="I1278" i="13"/>
  <c r="H1278" i="13"/>
  <c r="G1278" i="13"/>
  <c r="F1278" i="13"/>
  <c r="E1278" i="13"/>
  <c r="D1278" i="13"/>
  <c r="C1278" i="13"/>
  <c r="R1277" i="13"/>
  <c r="Q1277" i="13"/>
  <c r="P1277" i="13"/>
  <c r="O1277" i="13"/>
  <c r="N1277" i="13"/>
  <c r="M1277" i="13"/>
  <c r="L1277" i="13"/>
  <c r="K1277" i="13"/>
  <c r="J1277" i="13"/>
  <c r="I1277" i="13"/>
  <c r="H1277" i="13"/>
  <c r="G1277" i="13"/>
  <c r="F1277" i="13"/>
  <c r="E1277" i="13"/>
  <c r="D1277" i="13"/>
  <c r="C1277" i="13"/>
  <c r="R1276" i="13"/>
  <c r="Q1276" i="13"/>
  <c r="P1276" i="13"/>
  <c r="O1276" i="13"/>
  <c r="N1276" i="13"/>
  <c r="M1276" i="13"/>
  <c r="L1276" i="13"/>
  <c r="K1276" i="13"/>
  <c r="J1276" i="13"/>
  <c r="I1276" i="13"/>
  <c r="H1276" i="13"/>
  <c r="G1276" i="13"/>
  <c r="F1276" i="13"/>
  <c r="E1276" i="13"/>
  <c r="D1276" i="13"/>
  <c r="C1276" i="13"/>
  <c r="R1275" i="13"/>
  <c r="Q1275" i="13"/>
  <c r="P1275" i="13"/>
  <c r="O1275" i="13"/>
  <c r="N1275" i="13"/>
  <c r="M1275" i="13"/>
  <c r="L1275" i="13"/>
  <c r="K1275" i="13"/>
  <c r="J1275" i="13"/>
  <c r="I1275" i="13"/>
  <c r="H1275" i="13"/>
  <c r="G1275" i="13"/>
  <c r="F1275" i="13"/>
  <c r="E1275" i="13"/>
  <c r="D1275" i="13"/>
  <c r="C1275" i="13"/>
  <c r="R1274" i="13"/>
  <c r="Q1274" i="13"/>
  <c r="P1274" i="13"/>
  <c r="O1274" i="13"/>
  <c r="N1274" i="13"/>
  <c r="M1274" i="13"/>
  <c r="L1274" i="13"/>
  <c r="K1274" i="13"/>
  <c r="J1274" i="13"/>
  <c r="I1274" i="13"/>
  <c r="H1274" i="13"/>
  <c r="G1274" i="13"/>
  <c r="F1274" i="13"/>
  <c r="E1274" i="13"/>
  <c r="D1274" i="13"/>
  <c r="C1274" i="13"/>
  <c r="R1273" i="13"/>
  <c r="Q1273" i="13"/>
  <c r="P1273" i="13"/>
  <c r="O1273" i="13"/>
  <c r="N1273" i="13"/>
  <c r="M1273" i="13"/>
  <c r="L1273" i="13"/>
  <c r="K1273" i="13"/>
  <c r="J1273" i="13"/>
  <c r="I1273" i="13"/>
  <c r="H1273" i="13"/>
  <c r="G1273" i="13"/>
  <c r="F1273" i="13"/>
  <c r="E1273" i="13"/>
  <c r="D1273" i="13"/>
  <c r="C1273" i="13"/>
  <c r="R1272" i="13"/>
  <c r="Q1272" i="13"/>
  <c r="P1272" i="13"/>
  <c r="O1272" i="13"/>
  <c r="N1272" i="13"/>
  <c r="M1272" i="13"/>
  <c r="L1272" i="13"/>
  <c r="K1272" i="13"/>
  <c r="J1272" i="13"/>
  <c r="I1272" i="13"/>
  <c r="H1272" i="13"/>
  <c r="G1272" i="13"/>
  <c r="F1272" i="13"/>
  <c r="E1272" i="13"/>
  <c r="D1272" i="13"/>
  <c r="C1272" i="13"/>
  <c r="R1271" i="13"/>
  <c r="Q1271" i="13"/>
  <c r="P1271" i="13"/>
  <c r="O1271" i="13"/>
  <c r="N1271" i="13"/>
  <c r="M1271" i="13"/>
  <c r="L1271" i="13"/>
  <c r="K1271" i="13"/>
  <c r="J1271" i="13"/>
  <c r="I1271" i="13"/>
  <c r="H1271" i="13"/>
  <c r="G1271" i="13"/>
  <c r="F1271" i="13"/>
  <c r="E1271" i="13"/>
  <c r="D1271" i="13"/>
  <c r="C1271" i="13"/>
  <c r="R1270" i="13"/>
  <c r="Q1270" i="13"/>
  <c r="P1270" i="13"/>
  <c r="O1270" i="13"/>
  <c r="N1270" i="13"/>
  <c r="M1270" i="13"/>
  <c r="L1270" i="13"/>
  <c r="K1270" i="13"/>
  <c r="J1270" i="13"/>
  <c r="I1270" i="13"/>
  <c r="H1270" i="13"/>
  <c r="G1270" i="13"/>
  <c r="F1270" i="13"/>
  <c r="E1270" i="13"/>
  <c r="D1270" i="13"/>
  <c r="C1270" i="13"/>
  <c r="R1269" i="13"/>
  <c r="Q1269" i="13"/>
  <c r="P1269" i="13"/>
  <c r="O1269" i="13"/>
  <c r="N1269" i="13"/>
  <c r="M1269" i="13"/>
  <c r="L1269" i="13"/>
  <c r="K1269" i="13"/>
  <c r="J1269" i="13"/>
  <c r="I1269" i="13"/>
  <c r="H1269" i="13"/>
  <c r="G1269" i="13"/>
  <c r="F1269" i="13"/>
  <c r="E1269" i="13"/>
  <c r="D1269" i="13"/>
  <c r="C1269" i="13"/>
  <c r="R1268" i="13"/>
  <c r="Q1268" i="13"/>
  <c r="P1268" i="13"/>
  <c r="O1268" i="13"/>
  <c r="N1268" i="13"/>
  <c r="M1268" i="13"/>
  <c r="L1268" i="13"/>
  <c r="K1268" i="13"/>
  <c r="J1268" i="13"/>
  <c r="I1268" i="13"/>
  <c r="H1268" i="13"/>
  <c r="G1268" i="13"/>
  <c r="F1268" i="13"/>
  <c r="E1268" i="13"/>
  <c r="D1268" i="13"/>
  <c r="C1268" i="13"/>
  <c r="R1267" i="13"/>
  <c r="Q1267" i="13"/>
  <c r="P1267" i="13"/>
  <c r="O1267" i="13"/>
  <c r="N1267" i="13"/>
  <c r="M1267" i="13"/>
  <c r="L1267" i="13"/>
  <c r="K1267" i="13"/>
  <c r="J1267" i="13"/>
  <c r="I1267" i="13"/>
  <c r="H1267" i="13"/>
  <c r="G1267" i="13"/>
  <c r="F1267" i="13"/>
  <c r="E1267" i="13"/>
  <c r="D1267" i="13"/>
  <c r="C1267" i="13"/>
  <c r="R1266" i="13"/>
  <c r="Q1266" i="13"/>
  <c r="P1266" i="13"/>
  <c r="O1266" i="13"/>
  <c r="N1266" i="13"/>
  <c r="M1266" i="13"/>
  <c r="L1266" i="13"/>
  <c r="K1266" i="13"/>
  <c r="J1266" i="13"/>
  <c r="I1266" i="13"/>
  <c r="H1266" i="13"/>
  <c r="G1266" i="13"/>
  <c r="F1266" i="13"/>
  <c r="E1266" i="13"/>
  <c r="D1266" i="13"/>
  <c r="C1266" i="13"/>
  <c r="R1265" i="13"/>
  <c r="Q1265" i="13"/>
  <c r="P1265" i="13"/>
  <c r="O1265" i="13"/>
  <c r="N1265" i="13"/>
  <c r="M1265" i="13"/>
  <c r="L1265" i="13"/>
  <c r="K1265" i="13"/>
  <c r="J1265" i="13"/>
  <c r="I1265" i="13"/>
  <c r="H1265" i="13"/>
  <c r="G1265" i="13"/>
  <c r="F1265" i="13"/>
  <c r="E1265" i="13"/>
  <c r="D1265" i="13"/>
  <c r="C1265" i="13"/>
  <c r="R1264" i="13"/>
  <c r="Q1264" i="13"/>
  <c r="P1264" i="13"/>
  <c r="O1264" i="13"/>
  <c r="N1264" i="13"/>
  <c r="M1264" i="13"/>
  <c r="L1264" i="13"/>
  <c r="K1264" i="13"/>
  <c r="J1264" i="13"/>
  <c r="I1264" i="13"/>
  <c r="H1264" i="13"/>
  <c r="G1264" i="13"/>
  <c r="F1264" i="13"/>
  <c r="E1264" i="13"/>
  <c r="D1264" i="13"/>
  <c r="C1264" i="13"/>
  <c r="R1263" i="13"/>
  <c r="Q1263" i="13"/>
  <c r="P1263" i="13"/>
  <c r="O1263" i="13"/>
  <c r="N1263" i="13"/>
  <c r="M1263" i="13"/>
  <c r="L1263" i="13"/>
  <c r="K1263" i="13"/>
  <c r="J1263" i="13"/>
  <c r="I1263" i="13"/>
  <c r="H1263" i="13"/>
  <c r="G1263" i="13"/>
  <c r="F1263" i="13"/>
  <c r="E1263" i="13"/>
  <c r="D1263" i="13"/>
  <c r="C1263" i="13"/>
  <c r="R1262" i="13"/>
  <c r="Q1262" i="13"/>
  <c r="P1262" i="13"/>
  <c r="O1262" i="13"/>
  <c r="N1262" i="13"/>
  <c r="M1262" i="13"/>
  <c r="L1262" i="13"/>
  <c r="K1262" i="13"/>
  <c r="J1262" i="13"/>
  <c r="I1262" i="13"/>
  <c r="H1262" i="13"/>
  <c r="G1262" i="13"/>
  <c r="F1262" i="13"/>
  <c r="E1262" i="13"/>
  <c r="D1262" i="13"/>
  <c r="C1262" i="13"/>
  <c r="R1261" i="13"/>
  <c r="Q1261" i="13"/>
  <c r="P1261" i="13"/>
  <c r="O1261" i="13"/>
  <c r="N1261" i="13"/>
  <c r="M1261" i="13"/>
  <c r="L1261" i="13"/>
  <c r="K1261" i="13"/>
  <c r="J1261" i="13"/>
  <c r="I1261" i="13"/>
  <c r="H1261" i="13"/>
  <c r="G1261" i="13"/>
  <c r="F1261" i="13"/>
  <c r="E1261" i="13"/>
  <c r="D1261" i="13"/>
  <c r="C1261" i="13"/>
  <c r="R1260" i="13"/>
  <c r="Q1260" i="13"/>
  <c r="P1260" i="13"/>
  <c r="O1260" i="13"/>
  <c r="N1260" i="13"/>
  <c r="M1260" i="13"/>
  <c r="L1260" i="13"/>
  <c r="K1260" i="13"/>
  <c r="J1260" i="13"/>
  <c r="I1260" i="13"/>
  <c r="H1260" i="13"/>
  <c r="G1260" i="13"/>
  <c r="F1260" i="13"/>
  <c r="E1260" i="13"/>
  <c r="D1260" i="13"/>
  <c r="C1260" i="13"/>
  <c r="R1259" i="13"/>
  <c r="Q1259" i="13"/>
  <c r="P1259" i="13"/>
  <c r="O1259" i="13"/>
  <c r="N1259" i="13"/>
  <c r="M1259" i="13"/>
  <c r="L1259" i="13"/>
  <c r="K1259" i="13"/>
  <c r="J1259" i="13"/>
  <c r="I1259" i="13"/>
  <c r="H1259" i="13"/>
  <c r="G1259" i="13"/>
  <c r="F1259" i="13"/>
  <c r="E1259" i="13"/>
  <c r="D1259" i="13"/>
  <c r="C1259" i="13"/>
  <c r="R1258" i="13"/>
  <c r="Q1258" i="13"/>
  <c r="P1258" i="13"/>
  <c r="O1258" i="13"/>
  <c r="N1258" i="13"/>
  <c r="M1258" i="13"/>
  <c r="L1258" i="13"/>
  <c r="K1258" i="13"/>
  <c r="J1258" i="13"/>
  <c r="I1258" i="13"/>
  <c r="H1258" i="13"/>
  <c r="G1258" i="13"/>
  <c r="F1258" i="13"/>
  <c r="E1258" i="13"/>
  <c r="D1258" i="13"/>
  <c r="C1258" i="13"/>
  <c r="R1257" i="13"/>
  <c r="Q1257" i="13"/>
  <c r="P1257" i="13"/>
  <c r="O1257" i="13"/>
  <c r="N1257" i="13"/>
  <c r="M1257" i="13"/>
  <c r="L1257" i="13"/>
  <c r="K1257" i="13"/>
  <c r="J1257" i="13"/>
  <c r="I1257" i="13"/>
  <c r="H1257" i="13"/>
  <c r="G1257" i="13"/>
  <c r="F1257" i="13"/>
  <c r="E1257" i="13"/>
  <c r="D1257" i="13"/>
  <c r="C1257" i="13"/>
  <c r="R1256" i="13"/>
  <c r="Q1256" i="13"/>
  <c r="P1256" i="13"/>
  <c r="O1256" i="13"/>
  <c r="N1256" i="13"/>
  <c r="M1256" i="13"/>
  <c r="L1256" i="13"/>
  <c r="K1256" i="13"/>
  <c r="J1256" i="13"/>
  <c r="I1256" i="13"/>
  <c r="H1256" i="13"/>
  <c r="G1256" i="13"/>
  <c r="F1256" i="13"/>
  <c r="E1256" i="13"/>
  <c r="D1256" i="13"/>
  <c r="C1256" i="13"/>
  <c r="R1255" i="13"/>
  <c r="Q1255" i="13"/>
  <c r="P1255" i="13"/>
  <c r="O1255" i="13"/>
  <c r="N1255" i="13"/>
  <c r="M1255" i="13"/>
  <c r="L1255" i="13"/>
  <c r="K1255" i="13"/>
  <c r="J1255" i="13"/>
  <c r="I1255" i="13"/>
  <c r="H1255" i="13"/>
  <c r="G1255" i="13"/>
  <c r="F1255" i="13"/>
  <c r="E1255" i="13"/>
  <c r="D1255" i="13"/>
  <c r="C1255" i="13"/>
  <c r="R1254" i="13"/>
  <c r="Q1254" i="13"/>
  <c r="P1254" i="13"/>
  <c r="O1254" i="13"/>
  <c r="N1254" i="13"/>
  <c r="M1254" i="13"/>
  <c r="L1254" i="13"/>
  <c r="K1254" i="13"/>
  <c r="J1254" i="13"/>
  <c r="I1254" i="13"/>
  <c r="H1254" i="13"/>
  <c r="G1254" i="13"/>
  <c r="F1254" i="13"/>
  <c r="E1254" i="13"/>
  <c r="D1254" i="13"/>
  <c r="C1254" i="13"/>
  <c r="R1253" i="13"/>
  <c r="Q1253" i="13"/>
  <c r="P1253" i="13"/>
  <c r="O1253" i="13"/>
  <c r="N1253" i="13"/>
  <c r="M1253" i="13"/>
  <c r="L1253" i="13"/>
  <c r="K1253" i="13"/>
  <c r="J1253" i="13"/>
  <c r="I1253" i="13"/>
  <c r="H1253" i="13"/>
  <c r="G1253" i="13"/>
  <c r="F1253" i="13"/>
  <c r="E1253" i="13"/>
  <c r="D1253" i="13"/>
  <c r="C1253" i="13"/>
  <c r="R1252" i="13"/>
  <c r="Q1252" i="13"/>
  <c r="P1252" i="13"/>
  <c r="O1252" i="13"/>
  <c r="N1252" i="13"/>
  <c r="M1252" i="13"/>
  <c r="L1252" i="13"/>
  <c r="K1252" i="13"/>
  <c r="J1252" i="13"/>
  <c r="I1252" i="13"/>
  <c r="H1252" i="13"/>
  <c r="G1252" i="13"/>
  <c r="F1252" i="13"/>
  <c r="E1252" i="13"/>
  <c r="D1252" i="13"/>
  <c r="C1252" i="13"/>
  <c r="R1251" i="13"/>
  <c r="Q1251" i="13"/>
  <c r="P1251" i="13"/>
  <c r="O1251" i="13"/>
  <c r="N1251" i="13"/>
  <c r="M1251" i="13"/>
  <c r="L1251" i="13"/>
  <c r="K1251" i="13"/>
  <c r="J1251" i="13"/>
  <c r="I1251" i="13"/>
  <c r="H1251" i="13"/>
  <c r="G1251" i="13"/>
  <c r="F1251" i="13"/>
  <c r="E1251" i="13"/>
  <c r="D1251" i="13"/>
  <c r="C1251" i="13"/>
  <c r="R1250" i="13"/>
  <c r="Q1250" i="13"/>
  <c r="P1250" i="13"/>
  <c r="O1250" i="13"/>
  <c r="N1250" i="13"/>
  <c r="M1250" i="13"/>
  <c r="L1250" i="13"/>
  <c r="K1250" i="13"/>
  <c r="J1250" i="13"/>
  <c r="I1250" i="13"/>
  <c r="H1250" i="13"/>
  <c r="G1250" i="13"/>
  <c r="F1250" i="13"/>
  <c r="E1250" i="13"/>
  <c r="D1250" i="13"/>
  <c r="C1250" i="13"/>
  <c r="R1249" i="13"/>
  <c r="Q1249" i="13"/>
  <c r="P1249" i="13"/>
  <c r="O1249" i="13"/>
  <c r="N1249" i="13"/>
  <c r="M1249" i="13"/>
  <c r="L1249" i="13"/>
  <c r="K1249" i="13"/>
  <c r="J1249" i="13"/>
  <c r="I1249" i="13"/>
  <c r="H1249" i="13"/>
  <c r="G1249" i="13"/>
  <c r="F1249" i="13"/>
  <c r="E1249" i="13"/>
  <c r="D1249" i="13"/>
  <c r="C1249" i="13"/>
  <c r="R1248" i="13"/>
  <c r="Q1248" i="13"/>
  <c r="P1248" i="13"/>
  <c r="O1248" i="13"/>
  <c r="N1248" i="13"/>
  <c r="M1248" i="13"/>
  <c r="L1248" i="13"/>
  <c r="K1248" i="13"/>
  <c r="J1248" i="13"/>
  <c r="I1248" i="13"/>
  <c r="H1248" i="13"/>
  <c r="G1248" i="13"/>
  <c r="F1248" i="13"/>
  <c r="E1248" i="13"/>
  <c r="D1248" i="13"/>
  <c r="C1248" i="13"/>
  <c r="R1247" i="13"/>
  <c r="Q1247" i="13"/>
  <c r="P1247" i="13"/>
  <c r="O1247" i="13"/>
  <c r="N1247" i="13"/>
  <c r="M1247" i="13"/>
  <c r="L1247" i="13"/>
  <c r="K1247" i="13"/>
  <c r="J1247" i="13"/>
  <c r="I1247" i="13"/>
  <c r="H1247" i="13"/>
  <c r="G1247" i="13"/>
  <c r="F1247" i="13"/>
  <c r="E1247" i="13"/>
  <c r="D1247" i="13"/>
  <c r="C1247" i="13"/>
  <c r="R1246" i="13"/>
  <c r="Q1246" i="13"/>
  <c r="P1246" i="13"/>
  <c r="O1246" i="13"/>
  <c r="N1246" i="13"/>
  <c r="M1246" i="13"/>
  <c r="L1246" i="13"/>
  <c r="K1246" i="13"/>
  <c r="J1246" i="13"/>
  <c r="I1246" i="13"/>
  <c r="H1246" i="13"/>
  <c r="G1246" i="13"/>
  <c r="F1246" i="13"/>
  <c r="E1246" i="13"/>
  <c r="D1246" i="13"/>
  <c r="C1246" i="13"/>
  <c r="R1245" i="13"/>
  <c r="Q1245" i="13"/>
  <c r="P1245" i="13"/>
  <c r="O1245" i="13"/>
  <c r="N1245" i="13"/>
  <c r="M1245" i="13"/>
  <c r="L1245" i="13"/>
  <c r="K1245" i="13"/>
  <c r="J1245" i="13"/>
  <c r="I1245" i="13"/>
  <c r="H1245" i="13"/>
  <c r="G1245" i="13"/>
  <c r="F1245" i="13"/>
  <c r="E1245" i="13"/>
  <c r="D1245" i="13"/>
  <c r="C1245" i="13"/>
  <c r="R1244" i="13"/>
  <c r="Q1244" i="13"/>
  <c r="P1244" i="13"/>
  <c r="O1244" i="13"/>
  <c r="N1244" i="13"/>
  <c r="M1244" i="13"/>
  <c r="L1244" i="13"/>
  <c r="K1244" i="13"/>
  <c r="J1244" i="13"/>
  <c r="I1244" i="13"/>
  <c r="H1244" i="13"/>
  <c r="G1244" i="13"/>
  <c r="F1244" i="13"/>
  <c r="E1244" i="13"/>
  <c r="D1244" i="13"/>
  <c r="C1244" i="13"/>
  <c r="R1243" i="13"/>
  <c r="Q1243" i="13"/>
  <c r="P1243" i="13"/>
  <c r="O1243" i="13"/>
  <c r="N1243" i="13"/>
  <c r="M1243" i="13"/>
  <c r="L1243" i="13"/>
  <c r="K1243" i="13"/>
  <c r="J1243" i="13"/>
  <c r="I1243" i="13"/>
  <c r="H1243" i="13"/>
  <c r="G1243" i="13"/>
  <c r="F1243" i="13"/>
  <c r="E1243" i="13"/>
  <c r="D1243" i="13"/>
  <c r="C1243" i="13"/>
  <c r="R1242" i="13"/>
  <c r="Q1242" i="13"/>
  <c r="P1242" i="13"/>
  <c r="O1242" i="13"/>
  <c r="N1242" i="13"/>
  <c r="M1242" i="13"/>
  <c r="L1242" i="13"/>
  <c r="K1242" i="13"/>
  <c r="J1242" i="13"/>
  <c r="I1242" i="13"/>
  <c r="H1242" i="13"/>
  <c r="G1242" i="13"/>
  <c r="F1242" i="13"/>
  <c r="E1242" i="13"/>
  <c r="D1242" i="13"/>
  <c r="C1242" i="13"/>
  <c r="R1241" i="13"/>
  <c r="Q1241" i="13"/>
  <c r="P1241" i="13"/>
  <c r="O1241" i="13"/>
  <c r="N1241" i="13"/>
  <c r="M1241" i="13"/>
  <c r="L1241" i="13"/>
  <c r="K1241" i="13"/>
  <c r="J1241" i="13"/>
  <c r="I1241" i="13"/>
  <c r="H1241" i="13"/>
  <c r="G1241" i="13"/>
  <c r="F1241" i="13"/>
  <c r="E1241" i="13"/>
  <c r="D1241" i="13"/>
  <c r="C1241" i="13"/>
  <c r="R1240" i="13"/>
  <c r="Q1240" i="13"/>
  <c r="P1240" i="13"/>
  <c r="O1240" i="13"/>
  <c r="N1240" i="13"/>
  <c r="M1240" i="13"/>
  <c r="L1240" i="13"/>
  <c r="K1240" i="13"/>
  <c r="J1240" i="13"/>
  <c r="I1240" i="13"/>
  <c r="H1240" i="13"/>
  <c r="G1240" i="13"/>
  <c r="F1240" i="13"/>
  <c r="E1240" i="13"/>
  <c r="D1240" i="13"/>
  <c r="C1240" i="13"/>
  <c r="R1239" i="13"/>
  <c r="Q1239" i="13"/>
  <c r="P1239" i="13"/>
  <c r="O1239" i="13"/>
  <c r="N1239" i="13"/>
  <c r="M1239" i="13"/>
  <c r="L1239" i="13"/>
  <c r="K1239" i="13"/>
  <c r="J1239" i="13"/>
  <c r="I1239" i="13"/>
  <c r="H1239" i="13"/>
  <c r="G1239" i="13"/>
  <c r="F1239" i="13"/>
  <c r="E1239" i="13"/>
  <c r="D1239" i="13"/>
  <c r="C1239" i="13"/>
  <c r="R1238" i="13"/>
  <c r="Q1238" i="13"/>
  <c r="P1238" i="13"/>
  <c r="O1238" i="13"/>
  <c r="N1238" i="13"/>
  <c r="M1238" i="13"/>
  <c r="L1238" i="13"/>
  <c r="K1238" i="13"/>
  <c r="J1238" i="13"/>
  <c r="I1238" i="13"/>
  <c r="H1238" i="13"/>
  <c r="G1238" i="13"/>
  <c r="F1238" i="13"/>
  <c r="E1238" i="13"/>
  <c r="D1238" i="13"/>
  <c r="C1238" i="13"/>
  <c r="R1237" i="13"/>
  <c r="Q1237" i="13"/>
  <c r="P1237" i="13"/>
  <c r="O1237" i="13"/>
  <c r="N1237" i="13"/>
  <c r="M1237" i="13"/>
  <c r="L1237" i="13"/>
  <c r="K1237" i="13"/>
  <c r="J1237" i="13"/>
  <c r="I1237" i="13"/>
  <c r="H1237" i="13"/>
  <c r="G1237" i="13"/>
  <c r="F1237" i="13"/>
  <c r="E1237" i="13"/>
  <c r="D1237" i="13"/>
  <c r="C1237" i="13"/>
  <c r="R1236" i="13"/>
  <c r="Q1236" i="13"/>
  <c r="P1236" i="13"/>
  <c r="O1236" i="13"/>
  <c r="N1236" i="13"/>
  <c r="M1236" i="13"/>
  <c r="L1236" i="13"/>
  <c r="K1236" i="13"/>
  <c r="J1236" i="13"/>
  <c r="I1236" i="13"/>
  <c r="H1236" i="13"/>
  <c r="G1236" i="13"/>
  <c r="F1236" i="13"/>
  <c r="E1236" i="13"/>
  <c r="D1236" i="13"/>
  <c r="C1236" i="13"/>
  <c r="R1235" i="13"/>
  <c r="Q1235" i="13"/>
  <c r="P1235" i="13"/>
  <c r="O1235" i="13"/>
  <c r="N1235" i="13"/>
  <c r="M1235" i="13"/>
  <c r="L1235" i="13"/>
  <c r="K1235" i="13"/>
  <c r="J1235" i="13"/>
  <c r="I1235" i="13"/>
  <c r="H1235" i="13"/>
  <c r="G1235" i="13"/>
  <c r="F1235" i="13"/>
  <c r="E1235" i="13"/>
  <c r="D1235" i="13"/>
  <c r="C1235" i="13"/>
  <c r="R1234" i="13"/>
  <c r="Q1234" i="13"/>
  <c r="P1234" i="13"/>
  <c r="O1234" i="13"/>
  <c r="N1234" i="13"/>
  <c r="M1234" i="13"/>
  <c r="L1234" i="13"/>
  <c r="K1234" i="13"/>
  <c r="J1234" i="13"/>
  <c r="I1234" i="13"/>
  <c r="H1234" i="13"/>
  <c r="G1234" i="13"/>
  <c r="F1234" i="13"/>
  <c r="E1234" i="13"/>
  <c r="D1234" i="13"/>
  <c r="C1234" i="13"/>
  <c r="R1233" i="13"/>
  <c r="Q1233" i="13"/>
  <c r="P1233" i="13"/>
  <c r="O1233" i="13"/>
  <c r="N1233" i="13"/>
  <c r="M1233" i="13"/>
  <c r="L1233" i="13"/>
  <c r="K1233" i="13"/>
  <c r="J1233" i="13"/>
  <c r="I1233" i="13"/>
  <c r="H1233" i="13"/>
  <c r="G1233" i="13"/>
  <c r="F1233" i="13"/>
  <c r="E1233" i="13"/>
  <c r="D1233" i="13"/>
  <c r="C1233" i="13"/>
  <c r="R1232" i="13"/>
  <c r="Q1232" i="13"/>
  <c r="P1232" i="13"/>
  <c r="O1232" i="13"/>
  <c r="N1232" i="13"/>
  <c r="M1232" i="13"/>
  <c r="L1232" i="13"/>
  <c r="K1232" i="13"/>
  <c r="J1232" i="13"/>
  <c r="I1232" i="13"/>
  <c r="H1232" i="13"/>
  <c r="G1232" i="13"/>
  <c r="F1232" i="13"/>
  <c r="E1232" i="13"/>
  <c r="D1232" i="13"/>
  <c r="C1232" i="13"/>
  <c r="R1231" i="13"/>
  <c r="Q1231" i="13"/>
  <c r="P1231" i="13"/>
  <c r="O1231" i="13"/>
  <c r="N1231" i="13"/>
  <c r="M1231" i="13"/>
  <c r="L1231" i="13"/>
  <c r="K1231" i="13"/>
  <c r="J1231" i="13"/>
  <c r="I1231" i="13"/>
  <c r="H1231" i="13"/>
  <c r="G1231" i="13"/>
  <c r="F1231" i="13"/>
  <c r="E1231" i="13"/>
  <c r="D1231" i="13"/>
  <c r="C1231" i="13"/>
  <c r="R1230" i="13"/>
  <c r="Q1230" i="13"/>
  <c r="P1230" i="13"/>
  <c r="O1230" i="13"/>
  <c r="N1230" i="13"/>
  <c r="M1230" i="13"/>
  <c r="L1230" i="13"/>
  <c r="K1230" i="13"/>
  <c r="J1230" i="13"/>
  <c r="I1230" i="13"/>
  <c r="H1230" i="13"/>
  <c r="G1230" i="13"/>
  <c r="F1230" i="13"/>
  <c r="E1230" i="13"/>
  <c r="D1230" i="13"/>
  <c r="C1230" i="13"/>
  <c r="R1229" i="13"/>
  <c r="Q1229" i="13"/>
  <c r="P1229" i="13"/>
  <c r="O1229" i="13"/>
  <c r="N1229" i="13"/>
  <c r="M1229" i="13"/>
  <c r="L1229" i="13"/>
  <c r="K1229" i="13"/>
  <c r="J1229" i="13"/>
  <c r="I1229" i="13"/>
  <c r="H1229" i="13"/>
  <c r="G1229" i="13"/>
  <c r="F1229" i="13"/>
  <c r="E1229" i="13"/>
  <c r="D1229" i="13"/>
  <c r="C1229" i="13"/>
  <c r="R1228" i="13"/>
  <c r="Q1228" i="13"/>
  <c r="P1228" i="13"/>
  <c r="O1228" i="13"/>
  <c r="N1228" i="13"/>
  <c r="M1228" i="13"/>
  <c r="L1228" i="13"/>
  <c r="K1228" i="13"/>
  <c r="J1228" i="13"/>
  <c r="I1228" i="13"/>
  <c r="H1228" i="13"/>
  <c r="G1228" i="13"/>
  <c r="F1228" i="13"/>
  <c r="E1228" i="13"/>
  <c r="D1228" i="13"/>
  <c r="C1228" i="13"/>
  <c r="R1227" i="13"/>
  <c r="Q1227" i="13"/>
  <c r="P1227" i="13"/>
  <c r="O1227" i="13"/>
  <c r="N1227" i="13"/>
  <c r="M1227" i="13"/>
  <c r="L1227" i="13"/>
  <c r="K1227" i="13"/>
  <c r="J1227" i="13"/>
  <c r="I1227" i="13"/>
  <c r="H1227" i="13"/>
  <c r="G1227" i="13"/>
  <c r="F1227" i="13"/>
  <c r="E1227" i="13"/>
  <c r="D1227" i="13"/>
  <c r="C1227" i="13"/>
  <c r="R1226" i="13"/>
  <c r="Q1226" i="13"/>
  <c r="P1226" i="13"/>
  <c r="O1226" i="13"/>
  <c r="N1226" i="13"/>
  <c r="M1226" i="13"/>
  <c r="L1226" i="13"/>
  <c r="K1226" i="13"/>
  <c r="J1226" i="13"/>
  <c r="I1226" i="13"/>
  <c r="H1226" i="13"/>
  <c r="G1226" i="13"/>
  <c r="F1226" i="13"/>
  <c r="E1226" i="13"/>
  <c r="D1226" i="13"/>
  <c r="C1226" i="13"/>
  <c r="R1225" i="13"/>
  <c r="Q1225" i="13"/>
  <c r="P1225" i="13"/>
  <c r="O1225" i="13"/>
  <c r="N1225" i="13"/>
  <c r="M1225" i="13"/>
  <c r="L1225" i="13"/>
  <c r="K1225" i="13"/>
  <c r="J1225" i="13"/>
  <c r="I1225" i="13"/>
  <c r="H1225" i="13"/>
  <c r="G1225" i="13"/>
  <c r="F1225" i="13"/>
  <c r="E1225" i="13"/>
  <c r="D1225" i="13"/>
  <c r="C1225" i="13"/>
  <c r="R1224" i="13"/>
  <c r="Q1224" i="13"/>
  <c r="P1224" i="13"/>
  <c r="O1224" i="13"/>
  <c r="N1224" i="13"/>
  <c r="M1224" i="13"/>
  <c r="L1224" i="13"/>
  <c r="K1224" i="13"/>
  <c r="J1224" i="13"/>
  <c r="I1224" i="13"/>
  <c r="H1224" i="13"/>
  <c r="G1224" i="13"/>
  <c r="F1224" i="13"/>
  <c r="E1224" i="13"/>
  <c r="D1224" i="13"/>
  <c r="C1224" i="13"/>
  <c r="R1223" i="13"/>
  <c r="Q1223" i="13"/>
  <c r="P1223" i="13"/>
  <c r="O1223" i="13"/>
  <c r="N1223" i="13"/>
  <c r="M1223" i="13"/>
  <c r="L1223" i="13"/>
  <c r="K1223" i="13"/>
  <c r="J1223" i="13"/>
  <c r="I1223" i="13"/>
  <c r="H1223" i="13"/>
  <c r="G1223" i="13"/>
  <c r="F1223" i="13"/>
  <c r="E1223" i="13"/>
  <c r="D1223" i="13"/>
  <c r="C1223" i="13"/>
  <c r="R1222" i="13"/>
  <c r="Q1222" i="13"/>
  <c r="P1222" i="13"/>
  <c r="O1222" i="13"/>
  <c r="N1222" i="13"/>
  <c r="M1222" i="13"/>
  <c r="L1222" i="13"/>
  <c r="K1222" i="13"/>
  <c r="J1222" i="13"/>
  <c r="I1222" i="13"/>
  <c r="H1222" i="13"/>
  <c r="G1222" i="13"/>
  <c r="F1222" i="13"/>
  <c r="E1222" i="13"/>
  <c r="D1222" i="13"/>
  <c r="C1222" i="13"/>
  <c r="R1221" i="13"/>
  <c r="Q1221" i="13"/>
  <c r="P1221" i="13"/>
  <c r="O1221" i="13"/>
  <c r="N1221" i="13"/>
  <c r="M1221" i="13"/>
  <c r="L1221" i="13"/>
  <c r="K1221" i="13"/>
  <c r="J1221" i="13"/>
  <c r="I1221" i="13"/>
  <c r="H1221" i="13"/>
  <c r="G1221" i="13"/>
  <c r="F1221" i="13"/>
  <c r="E1221" i="13"/>
  <c r="D1221" i="13"/>
  <c r="C1221" i="13"/>
  <c r="R1220" i="13"/>
  <c r="Q1220" i="13"/>
  <c r="P1220" i="13"/>
  <c r="O1220" i="13"/>
  <c r="N1220" i="13"/>
  <c r="M1220" i="13"/>
  <c r="L1220" i="13"/>
  <c r="K1220" i="13"/>
  <c r="J1220" i="13"/>
  <c r="I1220" i="13"/>
  <c r="H1220" i="13"/>
  <c r="G1220" i="13"/>
  <c r="F1220" i="13"/>
  <c r="E1220" i="13"/>
  <c r="D1220" i="13"/>
  <c r="C1220" i="13"/>
  <c r="R1219" i="13"/>
  <c r="Q1219" i="13"/>
  <c r="P1219" i="13"/>
  <c r="O1219" i="13"/>
  <c r="N1219" i="13"/>
  <c r="M1219" i="13"/>
  <c r="L1219" i="13"/>
  <c r="K1219" i="13"/>
  <c r="J1219" i="13"/>
  <c r="I1219" i="13"/>
  <c r="H1219" i="13"/>
  <c r="G1219" i="13"/>
  <c r="F1219" i="13"/>
  <c r="E1219" i="13"/>
  <c r="D1219" i="13"/>
  <c r="C1219" i="13"/>
  <c r="R1218" i="13"/>
  <c r="Q1218" i="13"/>
  <c r="P1218" i="13"/>
  <c r="O1218" i="13"/>
  <c r="N1218" i="13"/>
  <c r="M1218" i="13"/>
  <c r="L1218" i="13"/>
  <c r="K1218" i="13"/>
  <c r="J1218" i="13"/>
  <c r="I1218" i="13"/>
  <c r="H1218" i="13"/>
  <c r="G1218" i="13"/>
  <c r="F1218" i="13"/>
  <c r="E1218" i="13"/>
  <c r="D1218" i="13"/>
  <c r="C1218" i="13"/>
  <c r="R1217" i="13"/>
  <c r="Q1217" i="13"/>
  <c r="P1217" i="13"/>
  <c r="O1217" i="13"/>
  <c r="N1217" i="13"/>
  <c r="M1217" i="13"/>
  <c r="L1217" i="13"/>
  <c r="K1217" i="13"/>
  <c r="J1217" i="13"/>
  <c r="I1217" i="13"/>
  <c r="H1217" i="13"/>
  <c r="G1217" i="13"/>
  <c r="F1217" i="13"/>
  <c r="E1217" i="13"/>
  <c r="D1217" i="13"/>
  <c r="C1217" i="13"/>
  <c r="R1216" i="13"/>
  <c r="Q1216" i="13"/>
  <c r="P1216" i="13"/>
  <c r="O1216" i="13"/>
  <c r="N1216" i="13"/>
  <c r="M1216" i="13"/>
  <c r="L1216" i="13"/>
  <c r="K1216" i="13"/>
  <c r="J1216" i="13"/>
  <c r="I1216" i="13"/>
  <c r="H1216" i="13"/>
  <c r="G1216" i="13"/>
  <c r="F1216" i="13"/>
  <c r="E1216" i="13"/>
  <c r="D1216" i="13"/>
  <c r="C1216" i="13"/>
  <c r="R1215" i="13"/>
  <c r="Q1215" i="13"/>
  <c r="P1215" i="13"/>
  <c r="O1215" i="13"/>
  <c r="N1215" i="13"/>
  <c r="M1215" i="13"/>
  <c r="L1215" i="13"/>
  <c r="K1215" i="13"/>
  <c r="J1215" i="13"/>
  <c r="I1215" i="13"/>
  <c r="H1215" i="13"/>
  <c r="G1215" i="13"/>
  <c r="F1215" i="13"/>
  <c r="E1215" i="13"/>
  <c r="D1215" i="13"/>
  <c r="C1215" i="13"/>
  <c r="R1214" i="13"/>
  <c r="Q1214" i="13"/>
  <c r="P1214" i="13"/>
  <c r="O1214" i="13"/>
  <c r="N1214" i="13"/>
  <c r="M1214" i="13"/>
  <c r="L1214" i="13"/>
  <c r="K1214" i="13"/>
  <c r="J1214" i="13"/>
  <c r="I1214" i="13"/>
  <c r="H1214" i="13"/>
  <c r="G1214" i="13"/>
  <c r="F1214" i="13"/>
  <c r="E1214" i="13"/>
  <c r="D1214" i="13"/>
  <c r="C1214" i="13"/>
  <c r="R1213" i="13"/>
  <c r="Q1213" i="13"/>
  <c r="P1213" i="13"/>
  <c r="O1213" i="13"/>
  <c r="N1213" i="13"/>
  <c r="M1213" i="13"/>
  <c r="L1213" i="13"/>
  <c r="K1213" i="13"/>
  <c r="J1213" i="13"/>
  <c r="I1213" i="13"/>
  <c r="H1213" i="13"/>
  <c r="G1213" i="13"/>
  <c r="F1213" i="13"/>
  <c r="E1213" i="13"/>
  <c r="D1213" i="13"/>
  <c r="C1213" i="13"/>
  <c r="R1212" i="13"/>
  <c r="Q1212" i="13"/>
  <c r="P1212" i="13"/>
  <c r="O1212" i="13"/>
  <c r="N1212" i="13"/>
  <c r="M1212" i="13"/>
  <c r="L1212" i="13"/>
  <c r="K1212" i="13"/>
  <c r="J1212" i="13"/>
  <c r="I1212" i="13"/>
  <c r="H1212" i="13"/>
  <c r="G1212" i="13"/>
  <c r="F1212" i="13"/>
  <c r="E1212" i="13"/>
  <c r="D1212" i="13"/>
  <c r="C1212" i="13"/>
  <c r="R1211" i="13"/>
  <c r="Q1211" i="13"/>
  <c r="P1211" i="13"/>
  <c r="O1211" i="13"/>
  <c r="N1211" i="13"/>
  <c r="M1211" i="13"/>
  <c r="L1211" i="13"/>
  <c r="K1211" i="13"/>
  <c r="J1211" i="13"/>
  <c r="I1211" i="13"/>
  <c r="H1211" i="13"/>
  <c r="G1211" i="13"/>
  <c r="F1211" i="13"/>
  <c r="E1211" i="13"/>
  <c r="D1211" i="13"/>
  <c r="C1211" i="13"/>
  <c r="R1210" i="13"/>
  <c r="Q1210" i="13"/>
  <c r="P1210" i="13"/>
  <c r="O1210" i="13"/>
  <c r="N1210" i="13"/>
  <c r="M1210" i="13"/>
  <c r="L1210" i="13"/>
  <c r="K1210" i="13"/>
  <c r="J1210" i="13"/>
  <c r="I1210" i="13"/>
  <c r="H1210" i="13"/>
  <c r="G1210" i="13"/>
  <c r="F1210" i="13"/>
  <c r="E1210" i="13"/>
  <c r="D1210" i="13"/>
  <c r="C1210" i="13"/>
  <c r="R1209" i="13"/>
  <c r="Q1209" i="13"/>
  <c r="P1209" i="13"/>
  <c r="O1209" i="13"/>
  <c r="N1209" i="13"/>
  <c r="M1209" i="13"/>
  <c r="L1209" i="13"/>
  <c r="K1209" i="13"/>
  <c r="J1209" i="13"/>
  <c r="I1209" i="13"/>
  <c r="H1209" i="13"/>
  <c r="G1209" i="13"/>
  <c r="F1209" i="13"/>
  <c r="E1209" i="13"/>
  <c r="D1209" i="13"/>
  <c r="C1209" i="13"/>
  <c r="R1208" i="13"/>
  <c r="Q1208" i="13"/>
  <c r="P1208" i="13"/>
  <c r="O1208" i="13"/>
  <c r="N1208" i="13"/>
  <c r="M1208" i="13"/>
  <c r="L1208" i="13"/>
  <c r="K1208" i="13"/>
  <c r="J1208" i="13"/>
  <c r="I1208" i="13"/>
  <c r="H1208" i="13"/>
  <c r="G1208" i="13"/>
  <c r="F1208" i="13"/>
  <c r="E1208" i="13"/>
  <c r="D1208" i="13"/>
  <c r="C1208" i="13"/>
  <c r="R1207" i="13"/>
  <c r="Q1207" i="13"/>
  <c r="P1207" i="13"/>
  <c r="O1207" i="13"/>
  <c r="N1207" i="13"/>
  <c r="M1207" i="13"/>
  <c r="L1207" i="13"/>
  <c r="K1207" i="13"/>
  <c r="J1207" i="13"/>
  <c r="I1207" i="13"/>
  <c r="H1207" i="13"/>
  <c r="G1207" i="13"/>
  <c r="F1207" i="13"/>
  <c r="E1207" i="13"/>
  <c r="D1207" i="13"/>
  <c r="C1207" i="13"/>
  <c r="R1206" i="13"/>
  <c r="Q1206" i="13"/>
  <c r="P1206" i="13"/>
  <c r="O1206" i="13"/>
  <c r="N1206" i="13"/>
  <c r="M1206" i="13"/>
  <c r="L1206" i="13"/>
  <c r="K1206" i="13"/>
  <c r="J1206" i="13"/>
  <c r="I1206" i="13"/>
  <c r="H1206" i="13"/>
  <c r="G1206" i="13"/>
  <c r="F1206" i="13"/>
  <c r="E1206" i="13"/>
  <c r="D1206" i="13"/>
  <c r="C1206" i="13"/>
  <c r="R1205" i="13"/>
  <c r="Q1205" i="13"/>
  <c r="P1205" i="13"/>
  <c r="O1205" i="13"/>
  <c r="N1205" i="13"/>
  <c r="M1205" i="13"/>
  <c r="L1205" i="13"/>
  <c r="K1205" i="13"/>
  <c r="J1205" i="13"/>
  <c r="I1205" i="13"/>
  <c r="H1205" i="13"/>
  <c r="G1205" i="13"/>
  <c r="F1205" i="13"/>
  <c r="E1205" i="13"/>
  <c r="D1205" i="13"/>
  <c r="C1205" i="13"/>
  <c r="R1204" i="13"/>
  <c r="Q1204" i="13"/>
  <c r="P1204" i="13"/>
  <c r="O1204" i="13"/>
  <c r="N1204" i="13"/>
  <c r="M1204" i="13"/>
  <c r="L1204" i="13"/>
  <c r="K1204" i="13"/>
  <c r="J1204" i="13"/>
  <c r="I1204" i="13"/>
  <c r="H1204" i="13"/>
  <c r="G1204" i="13"/>
  <c r="F1204" i="13"/>
  <c r="E1204" i="13"/>
  <c r="D1204" i="13"/>
  <c r="C1204" i="13"/>
  <c r="R1203" i="13"/>
  <c r="Q1203" i="13"/>
  <c r="P1203" i="13"/>
  <c r="O1203" i="13"/>
  <c r="N1203" i="13"/>
  <c r="M1203" i="13"/>
  <c r="L1203" i="13"/>
  <c r="K1203" i="13"/>
  <c r="J1203" i="13"/>
  <c r="I1203" i="13"/>
  <c r="H1203" i="13"/>
  <c r="G1203" i="13"/>
  <c r="F1203" i="13"/>
  <c r="E1203" i="13"/>
  <c r="D1203" i="13"/>
  <c r="C1203" i="13"/>
  <c r="R1202" i="13"/>
  <c r="Q1202" i="13"/>
  <c r="P1202" i="13"/>
  <c r="O1202" i="13"/>
  <c r="N1202" i="13"/>
  <c r="M1202" i="13"/>
  <c r="L1202" i="13"/>
  <c r="K1202" i="13"/>
  <c r="J1202" i="13"/>
  <c r="I1202" i="13"/>
  <c r="H1202" i="13"/>
  <c r="G1202" i="13"/>
  <c r="F1202" i="13"/>
  <c r="E1202" i="13"/>
  <c r="D1202" i="13"/>
  <c r="C1202" i="13"/>
  <c r="R1201" i="13"/>
  <c r="Q1201" i="13"/>
  <c r="P1201" i="13"/>
  <c r="O1201" i="13"/>
  <c r="N1201" i="13"/>
  <c r="M1201" i="13"/>
  <c r="L1201" i="13"/>
  <c r="K1201" i="13"/>
  <c r="J1201" i="13"/>
  <c r="I1201" i="13"/>
  <c r="H1201" i="13"/>
  <c r="G1201" i="13"/>
  <c r="F1201" i="13"/>
  <c r="E1201" i="13"/>
  <c r="D1201" i="13"/>
  <c r="C1201" i="13"/>
  <c r="R1200" i="13"/>
  <c r="Q1200" i="13"/>
  <c r="P1200" i="13"/>
  <c r="O1200" i="13"/>
  <c r="N1200" i="13"/>
  <c r="M1200" i="13"/>
  <c r="L1200" i="13"/>
  <c r="K1200" i="13"/>
  <c r="J1200" i="13"/>
  <c r="I1200" i="13"/>
  <c r="H1200" i="13"/>
  <c r="G1200" i="13"/>
  <c r="F1200" i="13"/>
  <c r="E1200" i="13"/>
  <c r="D1200" i="13"/>
  <c r="C1200" i="13"/>
  <c r="R1199" i="13"/>
  <c r="Q1199" i="13"/>
  <c r="P1199" i="13"/>
  <c r="O1199" i="13"/>
  <c r="N1199" i="13"/>
  <c r="M1199" i="13"/>
  <c r="L1199" i="13"/>
  <c r="K1199" i="13"/>
  <c r="J1199" i="13"/>
  <c r="I1199" i="13"/>
  <c r="H1199" i="13"/>
  <c r="G1199" i="13"/>
  <c r="F1199" i="13"/>
  <c r="E1199" i="13"/>
  <c r="D1199" i="13"/>
  <c r="C1199" i="13"/>
  <c r="R1198" i="13"/>
  <c r="Q1198" i="13"/>
  <c r="P1198" i="13"/>
  <c r="O1198" i="13"/>
  <c r="N1198" i="13"/>
  <c r="M1198" i="13"/>
  <c r="L1198" i="13"/>
  <c r="K1198" i="13"/>
  <c r="J1198" i="13"/>
  <c r="I1198" i="13"/>
  <c r="H1198" i="13"/>
  <c r="G1198" i="13"/>
  <c r="F1198" i="13"/>
  <c r="E1198" i="13"/>
  <c r="D1198" i="13"/>
  <c r="C1198" i="13"/>
  <c r="R1197" i="13"/>
  <c r="Q1197" i="13"/>
  <c r="P1197" i="13"/>
  <c r="O1197" i="13"/>
  <c r="N1197" i="13"/>
  <c r="M1197" i="13"/>
  <c r="L1197" i="13"/>
  <c r="K1197" i="13"/>
  <c r="J1197" i="13"/>
  <c r="I1197" i="13"/>
  <c r="H1197" i="13"/>
  <c r="G1197" i="13"/>
  <c r="F1197" i="13"/>
  <c r="E1197" i="13"/>
  <c r="D1197" i="13"/>
  <c r="C1197" i="13"/>
  <c r="R1196" i="13"/>
  <c r="Q1196" i="13"/>
  <c r="P1196" i="13"/>
  <c r="O1196" i="13"/>
  <c r="N1196" i="13"/>
  <c r="M1196" i="13"/>
  <c r="L1196" i="13"/>
  <c r="K1196" i="13"/>
  <c r="J1196" i="13"/>
  <c r="I1196" i="13"/>
  <c r="H1196" i="13"/>
  <c r="G1196" i="13"/>
  <c r="F1196" i="13"/>
  <c r="E1196" i="13"/>
  <c r="D1196" i="13"/>
  <c r="C1196" i="13"/>
  <c r="R1195" i="13"/>
  <c r="Q1195" i="13"/>
  <c r="P1195" i="13"/>
  <c r="O1195" i="13"/>
  <c r="N1195" i="13"/>
  <c r="M1195" i="13"/>
  <c r="L1195" i="13"/>
  <c r="K1195" i="13"/>
  <c r="J1195" i="13"/>
  <c r="I1195" i="13"/>
  <c r="H1195" i="13"/>
  <c r="G1195" i="13"/>
  <c r="F1195" i="13"/>
  <c r="E1195" i="13"/>
  <c r="D1195" i="13"/>
  <c r="C1195" i="13"/>
  <c r="R1194" i="13"/>
  <c r="Q1194" i="13"/>
  <c r="P1194" i="13"/>
  <c r="O1194" i="13"/>
  <c r="N1194" i="13"/>
  <c r="M1194" i="13"/>
  <c r="L1194" i="13"/>
  <c r="K1194" i="13"/>
  <c r="J1194" i="13"/>
  <c r="I1194" i="13"/>
  <c r="H1194" i="13"/>
  <c r="G1194" i="13"/>
  <c r="F1194" i="13"/>
  <c r="E1194" i="13"/>
  <c r="D1194" i="13"/>
  <c r="C1194" i="13"/>
  <c r="R1193" i="13"/>
  <c r="Q1193" i="13"/>
  <c r="P1193" i="13"/>
  <c r="O1193" i="13"/>
  <c r="N1193" i="13"/>
  <c r="M1193" i="13"/>
  <c r="L1193" i="13"/>
  <c r="K1193" i="13"/>
  <c r="J1193" i="13"/>
  <c r="I1193" i="13"/>
  <c r="H1193" i="13"/>
  <c r="G1193" i="13"/>
  <c r="F1193" i="13"/>
  <c r="E1193" i="13"/>
  <c r="D1193" i="13"/>
  <c r="C1193" i="13"/>
  <c r="R1192" i="13"/>
  <c r="Q1192" i="13"/>
  <c r="P1192" i="13"/>
  <c r="O1192" i="13"/>
  <c r="N1192" i="13"/>
  <c r="M1192" i="13"/>
  <c r="L1192" i="13"/>
  <c r="K1192" i="13"/>
  <c r="J1192" i="13"/>
  <c r="I1192" i="13"/>
  <c r="H1192" i="13"/>
  <c r="G1192" i="13"/>
  <c r="F1192" i="13"/>
  <c r="E1192" i="13"/>
  <c r="D1192" i="13"/>
  <c r="C1192" i="13"/>
  <c r="R1191" i="13"/>
  <c r="Q1191" i="13"/>
  <c r="P1191" i="13"/>
  <c r="O1191" i="13"/>
  <c r="N1191" i="13"/>
  <c r="M1191" i="13"/>
  <c r="L1191" i="13"/>
  <c r="K1191" i="13"/>
  <c r="J1191" i="13"/>
  <c r="I1191" i="13"/>
  <c r="H1191" i="13"/>
  <c r="G1191" i="13"/>
  <c r="F1191" i="13"/>
  <c r="E1191" i="13"/>
  <c r="D1191" i="13"/>
  <c r="C1191" i="13"/>
  <c r="R1190" i="13"/>
  <c r="Q1190" i="13"/>
  <c r="P1190" i="13"/>
  <c r="O1190" i="13"/>
  <c r="N1190" i="13"/>
  <c r="M1190" i="13"/>
  <c r="L1190" i="13"/>
  <c r="K1190" i="13"/>
  <c r="J1190" i="13"/>
  <c r="I1190" i="13"/>
  <c r="H1190" i="13"/>
  <c r="G1190" i="13"/>
  <c r="F1190" i="13"/>
  <c r="E1190" i="13"/>
  <c r="D1190" i="13"/>
  <c r="C1190" i="13"/>
  <c r="R1189" i="13"/>
  <c r="Q1189" i="13"/>
  <c r="P1189" i="13"/>
  <c r="O1189" i="13"/>
  <c r="N1189" i="13"/>
  <c r="M1189" i="13"/>
  <c r="L1189" i="13"/>
  <c r="K1189" i="13"/>
  <c r="J1189" i="13"/>
  <c r="I1189" i="13"/>
  <c r="H1189" i="13"/>
  <c r="G1189" i="13"/>
  <c r="F1189" i="13"/>
  <c r="E1189" i="13"/>
  <c r="D1189" i="13"/>
  <c r="C1189" i="13"/>
  <c r="R1188" i="13"/>
  <c r="Q1188" i="13"/>
  <c r="P1188" i="13"/>
  <c r="O1188" i="13"/>
  <c r="N1188" i="13"/>
  <c r="M1188" i="13"/>
  <c r="L1188" i="13"/>
  <c r="K1188" i="13"/>
  <c r="J1188" i="13"/>
  <c r="I1188" i="13"/>
  <c r="H1188" i="13"/>
  <c r="G1188" i="13"/>
  <c r="F1188" i="13"/>
  <c r="E1188" i="13"/>
  <c r="D1188" i="13"/>
  <c r="C1188" i="13"/>
  <c r="R1187" i="13"/>
  <c r="Q1187" i="13"/>
  <c r="P1187" i="13"/>
  <c r="O1187" i="13"/>
  <c r="N1187" i="13"/>
  <c r="M1187" i="13"/>
  <c r="L1187" i="13"/>
  <c r="K1187" i="13"/>
  <c r="J1187" i="13"/>
  <c r="I1187" i="13"/>
  <c r="H1187" i="13"/>
  <c r="G1187" i="13"/>
  <c r="F1187" i="13"/>
  <c r="E1187" i="13"/>
  <c r="D1187" i="13"/>
  <c r="C1187" i="13"/>
  <c r="R1186" i="13"/>
  <c r="Q1186" i="13"/>
  <c r="P1186" i="13"/>
  <c r="O1186" i="13"/>
  <c r="N1186" i="13"/>
  <c r="M1186" i="13"/>
  <c r="L1186" i="13"/>
  <c r="K1186" i="13"/>
  <c r="J1186" i="13"/>
  <c r="I1186" i="13"/>
  <c r="H1186" i="13"/>
  <c r="G1186" i="13"/>
  <c r="F1186" i="13"/>
  <c r="E1186" i="13"/>
  <c r="D1186" i="13"/>
  <c r="C1186" i="13"/>
  <c r="R1185" i="13"/>
  <c r="Q1185" i="13"/>
  <c r="P1185" i="13"/>
  <c r="O1185" i="13"/>
  <c r="N1185" i="13"/>
  <c r="M1185" i="13"/>
  <c r="L1185" i="13"/>
  <c r="K1185" i="13"/>
  <c r="J1185" i="13"/>
  <c r="I1185" i="13"/>
  <c r="H1185" i="13"/>
  <c r="G1185" i="13"/>
  <c r="F1185" i="13"/>
  <c r="E1185" i="13"/>
  <c r="D1185" i="13"/>
  <c r="C1185" i="13"/>
  <c r="R1184" i="13"/>
  <c r="Q1184" i="13"/>
  <c r="P1184" i="13"/>
  <c r="O1184" i="13"/>
  <c r="N1184" i="13"/>
  <c r="M1184" i="13"/>
  <c r="L1184" i="13"/>
  <c r="K1184" i="13"/>
  <c r="J1184" i="13"/>
  <c r="I1184" i="13"/>
  <c r="H1184" i="13"/>
  <c r="G1184" i="13"/>
  <c r="F1184" i="13"/>
  <c r="E1184" i="13"/>
  <c r="D1184" i="13"/>
  <c r="C1184" i="13"/>
  <c r="R1183" i="13"/>
  <c r="Q1183" i="13"/>
  <c r="P1183" i="13"/>
  <c r="O1183" i="13"/>
  <c r="N1183" i="13"/>
  <c r="M1183" i="13"/>
  <c r="L1183" i="13"/>
  <c r="K1183" i="13"/>
  <c r="J1183" i="13"/>
  <c r="I1183" i="13"/>
  <c r="H1183" i="13"/>
  <c r="G1183" i="13"/>
  <c r="F1183" i="13"/>
  <c r="E1183" i="13"/>
  <c r="D1183" i="13"/>
  <c r="C1183" i="13"/>
  <c r="R1182" i="13"/>
  <c r="Q1182" i="13"/>
  <c r="P1182" i="13"/>
  <c r="O1182" i="13"/>
  <c r="N1182" i="13"/>
  <c r="M1182" i="13"/>
  <c r="L1182" i="13"/>
  <c r="K1182" i="13"/>
  <c r="J1182" i="13"/>
  <c r="I1182" i="13"/>
  <c r="H1182" i="13"/>
  <c r="G1182" i="13"/>
  <c r="F1182" i="13"/>
  <c r="E1182" i="13"/>
  <c r="D1182" i="13"/>
  <c r="C1182" i="13"/>
  <c r="R1181" i="13"/>
  <c r="Q1181" i="13"/>
  <c r="P1181" i="13"/>
  <c r="O1181" i="13"/>
  <c r="N1181" i="13"/>
  <c r="M1181" i="13"/>
  <c r="L1181" i="13"/>
  <c r="K1181" i="13"/>
  <c r="J1181" i="13"/>
  <c r="I1181" i="13"/>
  <c r="H1181" i="13"/>
  <c r="G1181" i="13"/>
  <c r="F1181" i="13"/>
  <c r="E1181" i="13"/>
  <c r="D1181" i="13"/>
  <c r="C1181" i="13"/>
  <c r="R1180" i="13"/>
  <c r="Q1180" i="13"/>
  <c r="P1180" i="13"/>
  <c r="O1180" i="13"/>
  <c r="N1180" i="13"/>
  <c r="M1180" i="13"/>
  <c r="L1180" i="13"/>
  <c r="K1180" i="13"/>
  <c r="J1180" i="13"/>
  <c r="I1180" i="13"/>
  <c r="H1180" i="13"/>
  <c r="G1180" i="13"/>
  <c r="F1180" i="13"/>
  <c r="E1180" i="13"/>
  <c r="D1180" i="13"/>
  <c r="C1180" i="13"/>
  <c r="R1179" i="13"/>
  <c r="Q1179" i="13"/>
  <c r="P1179" i="13"/>
  <c r="O1179" i="13"/>
  <c r="N1179" i="13"/>
  <c r="M1179" i="13"/>
  <c r="L1179" i="13"/>
  <c r="K1179" i="13"/>
  <c r="J1179" i="13"/>
  <c r="I1179" i="13"/>
  <c r="H1179" i="13"/>
  <c r="G1179" i="13"/>
  <c r="F1179" i="13"/>
  <c r="E1179" i="13"/>
  <c r="D1179" i="13"/>
  <c r="C1179" i="13"/>
  <c r="R1178" i="13"/>
  <c r="Q1178" i="13"/>
  <c r="P1178" i="13"/>
  <c r="O1178" i="13"/>
  <c r="N1178" i="13"/>
  <c r="M1178" i="13"/>
  <c r="L1178" i="13"/>
  <c r="K1178" i="13"/>
  <c r="J1178" i="13"/>
  <c r="I1178" i="13"/>
  <c r="H1178" i="13"/>
  <c r="G1178" i="13"/>
  <c r="F1178" i="13"/>
  <c r="E1178" i="13"/>
  <c r="D1178" i="13"/>
  <c r="C1178" i="13"/>
  <c r="R1177" i="13"/>
  <c r="Q1177" i="13"/>
  <c r="P1177" i="13"/>
  <c r="O1177" i="13"/>
  <c r="N1177" i="13"/>
  <c r="M1177" i="13"/>
  <c r="L1177" i="13"/>
  <c r="K1177" i="13"/>
  <c r="J1177" i="13"/>
  <c r="I1177" i="13"/>
  <c r="H1177" i="13"/>
  <c r="G1177" i="13"/>
  <c r="F1177" i="13"/>
  <c r="E1177" i="13"/>
  <c r="D1177" i="13"/>
  <c r="C1177" i="13"/>
  <c r="R1176" i="13"/>
  <c r="Q1176" i="13"/>
  <c r="P1176" i="13"/>
  <c r="O1176" i="13"/>
  <c r="N1176" i="13"/>
  <c r="M1176" i="13"/>
  <c r="L1176" i="13"/>
  <c r="K1176" i="13"/>
  <c r="J1176" i="13"/>
  <c r="I1176" i="13"/>
  <c r="H1176" i="13"/>
  <c r="G1176" i="13"/>
  <c r="F1176" i="13"/>
  <c r="E1176" i="13"/>
  <c r="D1176" i="13"/>
  <c r="C1176" i="13"/>
  <c r="R1175" i="13"/>
  <c r="Q1175" i="13"/>
  <c r="P1175" i="13"/>
  <c r="O1175" i="13"/>
  <c r="N1175" i="13"/>
  <c r="M1175" i="13"/>
  <c r="L1175" i="13"/>
  <c r="K1175" i="13"/>
  <c r="J1175" i="13"/>
  <c r="I1175" i="13"/>
  <c r="H1175" i="13"/>
  <c r="G1175" i="13"/>
  <c r="F1175" i="13"/>
  <c r="E1175" i="13"/>
  <c r="D1175" i="13"/>
  <c r="C1175" i="13"/>
  <c r="R1174" i="13"/>
  <c r="Q1174" i="13"/>
  <c r="P1174" i="13"/>
  <c r="O1174" i="13"/>
  <c r="N1174" i="13"/>
  <c r="M1174" i="13"/>
  <c r="L1174" i="13"/>
  <c r="K1174" i="13"/>
  <c r="J1174" i="13"/>
  <c r="I1174" i="13"/>
  <c r="H1174" i="13"/>
  <c r="G1174" i="13"/>
  <c r="F1174" i="13"/>
  <c r="E1174" i="13"/>
  <c r="D1174" i="13"/>
  <c r="C1174" i="13"/>
  <c r="R1173" i="13"/>
  <c r="Q1173" i="13"/>
  <c r="P1173" i="13"/>
  <c r="O1173" i="13"/>
  <c r="N1173" i="13"/>
  <c r="M1173" i="13"/>
  <c r="L1173" i="13"/>
  <c r="K1173" i="13"/>
  <c r="J1173" i="13"/>
  <c r="I1173" i="13"/>
  <c r="H1173" i="13"/>
  <c r="G1173" i="13"/>
  <c r="F1173" i="13"/>
  <c r="E1173" i="13"/>
  <c r="D1173" i="13"/>
  <c r="C1173" i="13"/>
  <c r="R1172" i="13"/>
  <c r="Q1172" i="13"/>
  <c r="P1172" i="13"/>
  <c r="O1172" i="13"/>
  <c r="N1172" i="13"/>
  <c r="M1172" i="13"/>
  <c r="L1172" i="13"/>
  <c r="K1172" i="13"/>
  <c r="J1172" i="13"/>
  <c r="I1172" i="13"/>
  <c r="H1172" i="13"/>
  <c r="G1172" i="13"/>
  <c r="F1172" i="13"/>
  <c r="E1172" i="13"/>
  <c r="D1172" i="13"/>
  <c r="C1172" i="13"/>
  <c r="R1171" i="13"/>
  <c r="Q1171" i="13"/>
  <c r="P1171" i="13"/>
  <c r="O1171" i="13"/>
  <c r="N1171" i="13"/>
  <c r="M1171" i="13"/>
  <c r="L1171" i="13"/>
  <c r="K1171" i="13"/>
  <c r="J1171" i="13"/>
  <c r="I1171" i="13"/>
  <c r="H1171" i="13"/>
  <c r="G1171" i="13"/>
  <c r="F1171" i="13"/>
  <c r="E1171" i="13"/>
  <c r="D1171" i="13"/>
  <c r="C1171" i="13"/>
  <c r="R1170" i="13"/>
  <c r="Q1170" i="13"/>
  <c r="P1170" i="13"/>
  <c r="O1170" i="13"/>
  <c r="N1170" i="13"/>
  <c r="M1170" i="13"/>
  <c r="L1170" i="13"/>
  <c r="K1170" i="13"/>
  <c r="J1170" i="13"/>
  <c r="I1170" i="13"/>
  <c r="H1170" i="13"/>
  <c r="G1170" i="13"/>
  <c r="F1170" i="13"/>
  <c r="E1170" i="13"/>
  <c r="D1170" i="13"/>
  <c r="C1170" i="13"/>
  <c r="R1169" i="13"/>
  <c r="Q1169" i="13"/>
  <c r="P1169" i="13"/>
  <c r="O1169" i="13"/>
  <c r="N1169" i="13"/>
  <c r="M1169" i="13"/>
  <c r="L1169" i="13"/>
  <c r="K1169" i="13"/>
  <c r="J1169" i="13"/>
  <c r="I1169" i="13"/>
  <c r="H1169" i="13"/>
  <c r="G1169" i="13"/>
  <c r="F1169" i="13"/>
  <c r="E1169" i="13"/>
  <c r="D1169" i="13"/>
  <c r="C1169" i="13"/>
  <c r="R1168" i="13"/>
  <c r="Q1168" i="13"/>
  <c r="P1168" i="13"/>
  <c r="O1168" i="13"/>
  <c r="N1168" i="13"/>
  <c r="M1168" i="13"/>
  <c r="L1168" i="13"/>
  <c r="K1168" i="13"/>
  <c r="J1168" i="13"/>
  <c r="I1168" i="13"/>
  <c r="H1168" i="13"/>
  <c r="G1168" i="13"/>
  <c r="F1168" i="13"/>
  <c r="E1168" i="13"/>
  <c r="D1168" i="13"/>
  <c r="C1168" i="13"/>
  <c r="R1167" i="13"/>
  <c r="Q1167" i="13"/>
  <c r="P1167" i="13"/>
  <c r="O1167" i="13"/>
  <c r="N1167" i="13"/>
  <c r="M1167" i="13"/>
  <c r="L1167" i="13"/>
  <c r="K1167" i="13"/>
  <c r="J1167" i="13"/>
  <c r="I1167" i="13"/>
  <c r="H1167" i="13"/>
  <c r="G1167" i="13"/>
  <c r="F1167" i="13"/>
  <c r="E1167" i="13"/>
  <c r="D1167" i="13"/>
  <c r="C1167" i="13"/>
  <c r="R1166" i="13"/>
  <c r="Q1166" i="13"/>
  <c r="P1166" i="13"/>
  <c r="O1166" i="13"/>
  <c r="N1166" i="13"/>
  <c r="M1166" i="13"/>
  <c r="L1166" i="13"/>
  <c r="K1166" i="13"/>
  <c r="J1166" i="13"/>
  <c r="I1166" i="13"/>
  <c r="H1166" i="13"/>
  <c r="G1166" i="13"/>
  <c r="F1166" i="13"/>
  <c r="E1166" i="13"/>
  <c r="D1166" i="13"/>
  <c r="C1166" i="13"/>
  <c r="R1165" i="13"/>
  <c r="Q1165" i="13"/>
  <c r="P1165" i="13"/>
  <c r="O1165" i="13"/>
  <c r="N1165" i="13"/>
  <c r="M1165" i="13"/>
  <c r="L1165" i="13"/>
  <c r="K1165" i="13"/>
  <c r="J1165" i="13"/>
  <c r="I1165" i="13"/>
  <c r="H1165" i="13"/>
  <c r="G1165" i="13"/>
  <c r="F1165" i="13"/>
  <c r="E1165" i="13"/>
  <c r="D1165" i="13"/>
  <c r="C1165" i="13"/>
  <c r="R1164" i="13"/>
  <c r="Q1164" i="13"/>
  <c r="P1164" i="13"/>
  <c r="O1164" i="13"/>
  <c r="N1164" i="13"/>
  <c r="M1164" i="13"/>
  <c r="L1164" i="13"/>
  <c r="K1164" i="13"/>
  <c r="J1164" i="13"/>
  <c r="I1164" i="13"/>
  <c r="H1164" i="13"/>
  <c r="G1164" i="13"/>
  <c r="F1164" i="13"/>
  <c r="E1164" i="13"/>
  <c r="D1164" i="13"/>
  <c r="C1164" i="13"/>
  <c r="R1163" i="13"/>
  <c r="Q1163" i="13"/>
  <c r="P1163" i="13"/>
  <c r="O1163" i="13"/>
  <c r="N1163" i="13"/>
  <c r="M1163" i="13"/>
  <c r="L1163" i="13"/>
  <c r="K1163" i="13"/>
  <c r="J1163" i="13"/>
  <c r="I1163" i="13"/>
  <c r="H1163" i="13"/>
  <c r="G1163" i="13"/>
  <c r="F1163" i="13"/>
  <c r="E1163" i="13"/>
  <c r="D1163" i="13"/>
  <c r="C1163" i="13"/>
  <c r="R1162" i="13"/>
  <c r="Q1162" i="13"/>
  <c r="P1162" i="13"/>
  <c r="O1162" i="13"/>
  <c r="N1162" i="13"/>
  <c r="M1162" i="13"/>
  <c r="L1162" i="13"/>
  <c r="K1162" i="13"/>
  <c r="J1162" i="13"/>
  <c r="I1162" i="13"/>
  <c r="H1162" i="13"/>
  <c r="G1162" i="13"/>
  <c r="F1162" i="13"/>
  <c r="E1162" i="13"/>
  <c r="D1162" i="13"/>
  <c r="C1162" i="13"/>
  <c r="R1161" i="13"/>
  <c r="Q1161" i="13"/>
  <c r="P1161" i="13"/>
  <c r="O1161" i="13"/>
  <c r="N1161" i="13"/>
  <c r="M1161" i="13"/>
  <c r="L1161" i="13"/>
  <c r="K1161" i="13"/>
  <c r="J1161" i="13"/>
  <c r="I1161" i="13"/>
  <c r="H1161" i="13"/>
  <c r="G1161" i="13"/>
  <c r="F1161" i="13"/>
  <c r="E1161" i="13"/>
  <c r="D1161" i="13"/>
  <c r="C1161" i="13"/>
  <c r="R1160" i="13"/>
  <c r="Q1160" i="13"/>
  <c r="P1160" i="13"/>
  <c r="O1160" i="13"/>
  <c r="N1160" i="13"/>
  <c r="M1160" i="13"/>
  <c r="L1160" i="13"/>
  <c r="K1160" i="13"/>
  <c r="J1160" i="13"/>
  <c r="I1160" i="13"/>
  <c r="H1160" i="13"/>
  <c r="G1160" i="13"/>
  <c r="F1160" i="13"/>
  <c r="E1160" i="13"/>
  <c r="D1160" i="13"/>
  <c r="C1160" i="13"/>
  <c r="R1159" i="13"/>
  <c r="Q1159" i="13"/>
  <c r="P1159" i="13"/>
  <c r="O1159" i="13"/>
  <c r="N1159" i="13"/>
  <c r="M1159" i="13"/>
  <c r="L1159" i="13"/>
  <c r="K1159" i="13"/>
  <c r="J1159" i="13"/>
  <c r="I1159" i="13"/>
  <c r="H1159" i="13"/>
  <c r="G1159" i="13"/>
  <c r="F1159" i="13"/>
  <c r="E1159" i="13"/>
  <c r="D1159" i="13"/>
  <c r="C1159" i="13"/>
  <c r="R1158" i="13"/>
  <c r="Q1158" i="13"/>
  <c r="P1158" i="13"/>
  <c r="O1158" i="13"/>
  <c r="N1158" i="13"/>
  <c r="M1158" i="13"/>
  <c r="L1158" i="13"/>
  <c r="K1158" i="13"/>
  <c r="J1158" i="13"/>
  <c r="I1158" i="13"/>
  <c r="H1158" i="13"/>
  <c r="G1158" i="13"/>
  <c r="F1158" i="13"/>
  <c r="E1158" i="13"/>
  <c r="D1158" i="13"/>
  <c r="C1158" i="13"/>
  <c r="R1157" i="13"/>
  <c r="Q1157" i="13"/>
  <c r="P1157" i="13"/>
  <c r="O1157" i="13"/>
  <c r="N1157" i="13"/>
  <c r="M1157" i="13"/>
  <c r="L1157" i="13"/>
  <c r="K1157" i="13"/>
  <c r="J1157" i="13"/>
  <c r="I1157" i="13"/>
  <c r="H1157" i="13"/>
  <c r="G1157" i="13"/>
  <c r="F1157" i="13"/>
  <c r="E1157" i="13"/>
  <c r="D1157" i="13"/>
  <c r="C1157" i="13"/>
  <c r="R1156" i="13"/>
  <c r="Q1156" i="13"/>
  <c r="P1156" i="13"/>
  <c r="O1156" i="13"/>
  <c r="N1156" i="13"/>
  <c r="M1156" i="13"/>
  <c r="L1156" i="13"/>
  <c r="K1156" i="13"/>
  <c r="J1156" i="13"/>
  <c r="I1156" i="13"/>
  <c r="H1156" i="13"/>
  <c r="G1156" i="13"/>
  <c r="F1156" i="13"/>
  <c r="E1156" i="13"/>
  <c r="D1156" i="13"/>
  <c r="C1156" i="13"/>
  <c r="R1155" i="13"/>
  <c r="Q1155" i="13"/>
  <c r="P1155" i="13"/>
  <c r="O1155" i="13"/>
  <c r="N1155" i="13"/>
  <c r="M1155" i="13"/>
  <c r="L1155" i="13"/>
  <c r="K1155" i="13"/>
  <c r="J1155" i="13"/>
  <c r="I1155" i="13"/>
  <c r="H1155" i="13"/>
  <c r="G1155" i="13"/>
  <c r="F1155" i="13"/>
  <c r="E1155" i="13"/>
  <c r="D1155" i="13"/>
  <c r="C1155" i="13"/>
  <c r="R1154" i="13"/>
  <c r="Q1154" i="13"/>
  <c r="P1154" i="13"/>
  <c r="O1154" i="13"/>
  <c r="N1154" i="13"/>
  <c r="M1154" i="13"/>
  <c r="L1154" i="13"/>
  <c r="K1154" i="13"/>
  <c r="J1154" i="13"/>
  <c r="I1154" i="13"/>
  <c r="H1154" i="13"/>
  <c r="G1154" i="13"/>
  <c r="F1154" i="13"/>
  <c r="E1154" i="13"/>
  <c r="D1154" i="13"/>
  <c r="C1154" i="13"/>
  <c r="R1153" i="13"/>
  <c r="Q1153" i="13"/>
  <c r="P1153" i="13"/>
  <c r="O1153" i="13"/>
  <c r="N1153" i="13"/>
  <c r="M1153" i="13"/>
  <c r="L1153" i="13"/>
  <c r="K1153" i="13"/>
  <c r="J1153" i="13"/>
  <c r="I1153" i="13"/>
  <c r="H1153" i="13"/>
  <c r="G1153" i="13"/>
  <c r="F1153" i="13"/>
  <c r="E1153" i="13"/>
  <c r="D1153" i="13"/>
  <c r="C1153" i="13"/>
  <c r="R1152" i="13"/>
  <c r="Q1152" i="13"/>
  <c r="P1152" i="13"/>
  <c r="O1152" i="13"/>
  <c r="N1152" i="13"/>
  <c r="M1152" i="13"/>
  <c r="L1152" i="13"/>
  <c r="K1152" i="13"/>
  <c r="J1152" i="13"/>
  <c r="I1152" i="13"/>
  <c r="H1152" i="13"/>
  <c r="G1152" i="13"/>
  <c r="F1152" i="13"/>
  <c r="E1152" i="13"/>
  <c r="D1152" i="13"/>
  <c r="C1152" i="13"/>
  <c r="R1151" i="13"/>
  <c r="Q1151" i="13"/>
  <c r="P1151" i="13"/>
  <c r="O1151" i="13"/>
  <c r="N1151" i="13"/>
  <c r="M1151" i="13"/>
  <c r="L1151" i="13"/>
  <c r="K1151" i="13"/>
  <c r="J1151" i="13"/>
  <c r="I1151" i="13"/>
  <c r="H1151" i="13"/>
  <c r="G1151" i="13"/>
  <c r="F1151" i="13"/>
  <c r="E1151" i="13"/>
  <c r="D1151" i="13"/>
  <c r="C1151" i="13"/>
  <c r="R1150" i="13"/>
  <c r="Q1150" i="13"/>
  <c r="P1150" i="13"/>
  <c r="O1150" i="13"/>
  <c r="N1150" i="13"/>
  <c r="M1150" i="13"/>
  <c r="L1150" i="13"/>
  <c r="K1150" i="13"/>
  <c r="J1150" i="13"/>
  <c r="I1150" i="13"/>
  <c r="H1150" i="13"/>
  <c r="G1150" i="13"/>
  <c r="F1150" i="13"/>
  <c r="E1150" i="13"/>
  <c r="D1150" i="13"/>
  <c r="C1150" i="13"/>
  <c r="R1149" i="13"/>
  <c r="Q1149" i="13"/>
  <c r="P1149" i="13"/>
  <c r="O1149" i="13"/>
  <c r="N1149" i="13"/>
  <c r="M1149" i="13"/>
  <c r="L1149" i="13"/>
  <c r="K1149" i="13"/>
  <c r="J1149" i="13"/>
  <c r="I1149" i="13"/>
  <c r="H1149" i="13"/>
  <c r="G1149" i="13"/>
  <c r="F1149" i="13"/>
  <c r="E1149" i="13"/>
  <c r="D1149" i="13"/>
  <c r="C1149" i="13"/>
  <c r="R1148" i="13"/>
  <c r="Q1148" i="13"/>
  <c r="P1148" i="13"/>
  <c r="O1148" i="13"/>
  <c r="N1148" i="13"/>
  <c r="M1148" i="13"/>
  <c r="L1148" i="13"/>
  <c r="K1148" i="13"/>
  <c r="J1148" i="13"/>
  <c r="I1148" i="13"/>
  <c r="H1148" i="13"/>
  <c r="G1148" i="13"/>
  <c r="F1148" i="13"/>
  <c r="E1148" i="13"/>
  <c r="D1148" i="13"/>
  <c r="C1148" i="13"/>
  <c r="R1147" i="13"/>
  <c r="Q1147" i="13"/>
  <c r="P1147" i="13"/>
  <c r="O1147" i="13"/>
  <c r="N1147" i="13"/>
  <c r="M1147" i="13"/>
  <c r="L1147" i="13"/>
  <c r="K1147" i="13"/>
  <c r="J1147" i="13"/>
  <c r="I1147" i="13"/>
  <c r="H1147" i="13"/>
  <c r="G1147" i="13"/>
  <c r="F1147" i="13"/>
  <c r="E1147" i="13"/>
  <c r="D1147" i="13"/>
  <c r="C1147" i="13"/>
  <c r="R1146" i="13"/>
  <c r="Q1146" i="13"/>
  <c r="P1146" i="13"/>
  <c r="O1146" i="13"/>
  <c r="N1146" i="13"/>
  <c r="M1146" i="13"/>
  <c r="L1146" i="13"/>
  <c r="K1146" i="13"/>
  <c r="J1146" i="13"/>
  <c r="I1146" i="13"/>
  <c r="H1146" i="13"/>
  <c r="G1146" i="13"/>
  <c r="F1146" i="13"/>
  <c r="E1146" i="13"/>
  <c r="D1146" i="13"/>
  <c r="C1146" i="13"/>
  <c r="R1145" i="13"/>
  <c r="Q1145" i="13"/>
  <c r="P1145" i="13"/>
  <c r="O1145" i="13"/>
  <c r="N1145" i="13"/>
  <c r="M1145" i="13"/>
  <c r="L1145" i="13"/>
  <c r="K1145" i="13"/>
  <c r="J1145" i="13"/>
  <c r="I1145" i="13"/>
  <c r="H1145" i="13"/>
  <c r="G1145" i="13"/>
  <c r="F1145" i="13"/>
  <c r="E1145" i="13"/>
  <c r="D1145" i="13"/>
  <c r="C1145" i="13"/>
  <c r="R1144" i="13"/>
  <c r="Q1144" i="13"/>
  <c r="P1144" i="13"/>
  <c r="O1144" i="13"/>
  <c r="N1144" i="13"/>
  <c r="M1144" i="13"/>
  <c r="L1144" i="13"/>
  <c r="K1144" i="13"/>
  <c r="J1144" i="13"/>
  <c r="I1144" i="13"/>
  <c r="H1144" i="13"/>
  <c r="G1144" i="13"/>
  <c r="F1144" i="13"/>
  <c r="E1144" i="13"/>
  <c r="D1144" i="13"/>
  <c r="C1144" i="13"/>
  <c r="R1143" i="13"/>
  <c r="Q1143" i="13"/>
  <c r="P1143" i="13"/>
  <c r="O1143" i="13"/>
  <c r="N1143" i="13"/>
  <c r="M1143" i="13"/>
  <c r="L1143" i="13"/>
  <c r="K1143" i="13"/>
  <c r="J1143" i="13"/>
  <c r="I1143" i="13"/>
  <c r="H1143" i="13"/>
  <c r="G1143" i="13"/>
  <c r="F1143" i="13"/>
  <c r="E1143" i="13"/>
  <c r="D1143" i="13"/>
  <c r="C1143" i="13"/>
  <c r="R1142" i="13"/>
  <c r="Q1142" i="13"/>
  <c r="P1142" i="13"/>
  <c r="O1142" i="13"/>
  <c r="N1142" i="13"/>
  <c r="M1142" i="13"/>
  <c r="L1142" i="13"/>
  <c r="K1142" i="13"/>
  <c r="J1142" i="13"/>
  <c r="I1142" i="13"/>
  <c r="H1142" i="13"/>
  <c r="G1142" i="13"/>
  <c r="F1142" i="13"/>
  <c r="E1142" i="13"/>
  <c r="D1142" i="13"/>
  <c r="C1142" i="13"/>
  <c r="R1141" i="13"/>
  <c r="Q1141" i="13"/>
  <c r="P1141" i="13"/>
  <c r="O1141" i="13"/>
  <c r="N1141" i="13"/>
  <c r="M1141" i="13"/>
  <c r="L1141" i="13"/>
  <c r="K1141" i="13"/>
  <c r="J1141" i="13"/>
  <c r="I1141" i="13"/>
  <c r="H1141" i="13"/>
  <c r="G1141" i="13"/>
  <c r="F1141" i="13"/>
  <c r="E1141" i="13"/>
  <c r="D1141" i="13"/>
  <c r="C1141" i="13"/>
  <c r="R1140" i="13"/>
  <c r="Q1140" i="13"/>
  <c r="P1140" i="13"/>
  <c r="O1140" i="13"/>
  <c r="N1140" i="13"/>
  <c r="M1140" i="13"/>
  <c r="L1140" i="13"/>
  <c r="K1140" i="13"/>
  <c r="J1140" i="13"/>
  <c r="I1140" i="13"/>
  <c r="H1140" i="13"/>
  <c r="G1140" i="13"/>
  <c r="F1140" i="13"/>
  <c r="E1140" i="13"/>
  <c r="D1140" i="13"/>
  <c r="C1140" i="13"/>
  <c r="R1139" i="13"/>
  <c r="Q1139" i="13"/>
  <c r="P1139" i="13"/>
  <c r="O1139" i="13"/>
  <c r="N1139" i="13"/>
  <c r="M1139" i="13"/>
  <c r="L1139" i="13"/>
  <c r="K1139" i="13"/>
  <c r="J1139" i="13"/>
  <c r="I1139" i="13"/>
  <c r="H1139" i="13"/>
  <c r="G1139" i="13"/>
  <c r="F1139" i="13"/>
  <c r="E1139" i="13"/>
  <c r="D1139" i="13"/>
  <c r="C1139" i="13"/>
  <c r="R1138" i="13"/>
  <c r="Q1138" i="13"/>
  <c r="P1138" i="13"/>
  <c r="O1138" i="13"/>
  <c r="N1138" i="13"/>
  <c r="M1138" i="13"/>
  <c r="L1138" i="13"/>
  <c r="K1138" i="13"/>
  <c r="J1138" i="13"/>
  <c r="I1138" i="13"/>
  <c r="H1138" i="13"/>
  <c r="G1138" i="13"/>
  <c r="F1138" i="13"/>
  <c r="E1138" i="13"/>
  <c r="D1138" i="13"/>
  <c r="C1138" i="13"/>
  <c r="R1137" i="13"/>
  <c r="Q1137" i="13"/>
  <c r="P1137" i="13"/>
  <c r="O1137" i="13"/>
  <c r="N1137" i="13"/>
  <c r="M1137" i="13"/>
  <c r="L1137" i="13"/>
  <c r="K1137" i="13"/>
  <c r="J1137" i="13"/>
  <c r="I1137" i="13"/>
  <c r="H1137" i="13"/>
  <c r="G1137" i="13"/>
  <c r="F1137" i="13"/>
  <c r="E1137" i="13"/>
  <c r="D1137" i="13"/>
  <c r="C1137" i="13"/>
  <c r="R1136" i="13"/>
  <c r="Q1136" i="13"/>
  <c r="P1136" i="13"/>
  <c r="O1136" i="13"/>
  <c r="N1136" i="13"/>
  <c r="M1136" i="13"/>
  <c r="L1136" i="13"/>
  <c r="K1136" i="13"/>
  <c r="J1136" i="13"/>
  <c r="I1136" i="13"/>
  <c r="H1136" i="13"/>
  <c r="G1136" i="13"/>
  <c r="F1136" i="13"/>
  <c r="E1136" i="13"/>
  <c r="D1136" i="13"/>
  <c r="C1136" i="13"/>
  <c r="R1135" i="13"/>
  <c r="Q1135" i="13"/>
  <c r="P1135" i="13"/>
  <c r="O1135" i="13"/>
  <c r="N1135" i="13"/>
  <c r="M1135" i="13"/>
  <c r="L1135" i="13"/>
  <c r="K1135" i="13"/>
  <c r="J1135" i="13"/>
  <c r="I1135" i="13"/>
  <c r="H1135" i="13"/>
  <c r="G1135" i="13"/>
  <c r="F1135" i="13"/>
  <c r="E1135" i="13"/>
  <c r="D1135" i="13"/>
  <c r="C1135" i="13"/>
  <c r="R1134" i="13"/>
  <c r="Q1134" i="13"/>
  <c r="P1134" i="13"/>
  <c r="O1134" i="13"/>
  <c r="N1134" i="13"/>
  <c r="M1134" i="13"/>
  <c r="L1134" i="13"/>
  <c r="K1134" i="13"/>
  <c r="J1134" i="13"/>
  <c r="I1134" i="13"/>
  <c r="H1134" i="13"/>
  <c r="G1134" i="13"/>
  <c r="F1134" i="13"/>
  <c r="E1134" i="13"/>
  <c r="D1134" i="13"/>
  <c r="C1134" i="13"/>
  <c r="R1133" i="13"/>
  <c r="Q1133" i="13"/>
  <c r="P1133" i="13"/>
  <c r="O1133" i="13"/>
  <c r="N1133" i="13"/>
  <c r="M1133" i="13"/>
  <c r="L1133" i="13"/>
  <c r="K1133" i="13"/>
  <c r="J1133" i="13"/>
  <c r="I1133" i="13"/>
  <c r="H1133" i="13"/>
  <c r="G1133" i="13"/>
  <c r="F1133" i="13"/>
  <c r="E1133" i="13"/>
  <c r="D1133" i="13"/>
  <c r="C1133" i="13"/>
  <c r="R1132" i="13"/>
  <c r="Q1132" i="13"/>
  <c r="P1132" i="13"/>
  <c r="O1132" i="13"/>
  <c r="N1132" i="13"/>
  <c r="M1132" i="13"/>
  <c r="L1132" i="13"/>
  <c r="K1132" i="13"/>
  <c r="J1132" i="13"/>
  <c r="I1132" i="13"/>
  <c r="H1132" i="13"/>
  <c r="G1132" i="13"/>
  <c r="F1132" i="13"/>
  <c r="E1132" i="13"/>
  <c r="D1132" i="13"/>
  <c r="C1132" i="13"/>
  <c r="R1131" i="13"/>
  <c r="Q1131" i="13"/>
  <c r="P1131" i="13"/>
  <c r="O1131" i="13"/>
  <c r="N1131" i="13"/>
  <c r="M1131" i="13"/>
  <c r="L1131" i="13"/>
  <c r="K1131" i="13"/>
  <c r="J1131" i="13"/>
  <c r="I1131" i="13"/>
  <c r="H1131" i="13"/>
  <c r="G1131" i="13"/>
  <c r="F1131" i="13"/>
  <c r="E1131" i="13"/>
  <c r="D1131" i="13"/>
  <c r="C1131" i="13"/>
  <c r="R1130" i="13"/>
  <c r="Q1130" i="13"/>
  <c r="P1130" i="13"/>
  <c r="O1130" i="13"/>
  <c r="N1130" i="13"/>
  <c r="M1130" i="13"/>
  <c r="L1130" i="13"/>
  <c r="K1130" i="13"/>
  <c r="J1130" i="13"/>
  <c r="I1130" i="13"/>
  <c r="H1130" i="13"/>
  <c r="G1130" i="13"/>
  <c r="F1130" i="13"/>
  <c r="E1130" i="13"/>
  <c r="D1130" i="13"/>
  <c r="C1130" i="13"/>
  <c r="R1129" i="13"/>
  <c r="Q1129" i="13"/>
  <c r="P1129" i="13"/>
  <c r="O1129" i="13"/>
  <c r="N1129" i="13"/>
  <c r="M1129" i="13"/>
  <c r="L1129" i="13"/>
  <c r="K1129" i="13"/>
  <c r="J1129" i="13"/>
  <c r="I1129" i="13"/>
  <c r="H1129" i="13"/>
  <c r="G1129" i="13"/>
  <c r="F1129" i="13"/>
  <c r="E1129" i="13"/>
  <c r="D1129" i="13"/>
  <c r="C1129" i="13"/>
  <c r="R1128" i="13"/>
  <c r="Q1128" i="13"/>
  <c r="P1128" i="13"/>
  <c r="O1128" i="13"/>
  <c r="N1128" i="13"/>
  <c r="M1128" i="13"/>
  <c r="L1128" i="13"/>
  <c r="K1128" i="13"/>
  <c r="J1128" i="13"/>
  <c r="I1128" i="13"/>
  <c r="H1128" i="13"/>
  <c r="G1128" i="13"/>
  <c r="F1128" i="13"/>
  <c r="E1128" i="13"/>
  <c r="D1128" i="13"/>
  <c r="C1128" i="13"/>
  <c r="R1127" i="13"/>
  <c r="Q1127" i="13"/>
  <c r="P1127" i="13"/>
  <c r="O1127" i="13"/>
  <c r="N1127" i="13"/>
  <c r="M1127" i="13"/>
  <c r="L1127" i="13"/>
  <c r="K1127" i="13"/>
  <c r="J1127" i="13"/>
  <c r="I1127" i="13"/>
  <c r="H1127" i="13"/>
  <c r="G1127" i="13"/>
  <c r="F1127" i="13"/>
  <c r="E1127" i="13"/>
  <c r="D1127" i="13"/>
  <c r="C1127" i="13"/>
  <c r="R1126" i="13"/>
  <c r="Q1126" i="13"/>
  <c r="P1126" i="13"/>
  <c r="O1126" i="13"/>
  <c r="N1126" i="13"/>
  <c r="M1126" i="13"/>
  <c r="L1126" i="13"/>
  <c r="K1126" i="13"/>
  <c r="J1126" i="13"/>
  <c r="I1126" i="13"/>
  <c r="H1126" i="13"/>
  <c r="G1126" i="13"/>
  <c r="F1126" i="13"/>
  <c r="E1126" i="13"/>
  <c r="D1126" i="13"/>
  <c r="C1126" i="13"/>
  <c r="R1125" i="13"/>
  <c r="Q1125" i="13"/>
  <c r="P1125" i="13"/>
  <c r="O1125" i="13"/>
  <c r="N1125" i="13"/>
  <c r="M1125" i="13"/>
  <c r="L1125" i="13"/>
  <c r="K1125" i="13"/>
  <c r="J1125" i="13"/>
  <c r="I1125" i="13"/>
  <c r="H1125" i="13"/>
  <c r="G1125" i="13"/>
  <c r="F1125" i="13"/>
  <c r="E1125" i="13"/>
  <c r="D1125" i="13"/>
  <c r="C1125" i="13"/>
  <c r="R1124" i="13"/>
  <c r="Q1124" i="13"/>
  <c r="P1124" i="13"/>
  <c r="O1124" i="13"/>
  <c r="N1124" i="13"/>
  <c r="M1124" i="13"/>
  <c r="L1124" i="13"/>
  <c r="K1124" i="13"/>
  <c r="J1124" i="13"/>
  <c r="I1124" i="13"/>
  <c r="H1124" i="13"/>
  <c r="G1124" i="13"/>
  <c r="F1124" i="13"/>
  <c r="E1124" i="13"/>
  <c r="D1124" i="13"/>
  <c r="C1124" i="13"/>
  <c r="R1123" i="13"/>
  <c r="Q1123" i="13"/>
  <c r="P1123" i="13"/>
  <c r="O1123" i="13"/>
  <c r="N1123" i="13"/>
  <c r="M1123" i="13"/>
  <c r="L1123" i="13"/>
  <c r="K1123" i="13"/>
  <c r="J1123" i="13"/>
  <c r="I1123" i="13"/>
  <c r="H1123" i="13"/>
  <c r="G1123" i="13"/>
  <c r="F1123" i="13"/>
  <c r="E1123" i="13"/>
  <c r="D1123" i="13"/>
  <c r="C1123" i="13"/>
  <c r="R1122" i="13"/>
  <c r="Q1122" i="13"/>
  <c r="P1122" i="13"/>
  <c r="O1122" i="13"/>
  <c r="N1122" i="13"/>
  <c r="M1122" i="13"/>
  <c r="L1122" i="13"/>
  <c r="K1122" i="13"/>
  <c r="J1122" i="13"/>
  <c r="I1122" i="13"/>
  <c r="H1122" i="13"/>
  <c r="G1122" i="13"/>
  <c r="F1122" i="13"/>
  <c r="E1122" i="13"/>
  <c r="D1122" i="13"/>
  <c r="C1122" i="13"/>
  <c r="R1121" i="13"/>
  <c r="Q1121" i="13"/>
  <c r="P1121" i="13"/>
  <c r="O1121" i="13"/>
  <c r="N1121" i="13"/>
  <c r="M1121" i="13"/>
  <c r="L1121" i="13"/>
  <c r="K1121" i="13"/>
  <c r="J1121" i="13"/>
  <c r="I1121" i="13"/>
  <c r="H1121" i="13"/>
  <c r="G1121" i="13"/>
  <c r="F1121" i="13"/>
  <c r="E1121" i="13"/>
  <c r="D1121" i="13"/>
  <c r="C1121" i="13"/>
  <c r="R1120" i="13"/>
  <c r="Q1120" i="13"/>
  <c r="P1120" i="13"/>
  <c r="O1120" i="13"/>
  <c r="N1120" i="13"/>
  <c r="M1120" i="13"/>
  <c r="L1120" i="13"/>
  <c r="K1120" i="13"/>
  <c r="J1120" i="13"/>
  <c r="I1120" i="13"/>
  <c r="H1120" i="13"/>
  <c r="G1120" i="13"/>
  <c r="F1120" i="13"/>
  <c r="E1120" i="13"/>
  <c r="D1120" i="13"/>
  <c r="C1120" i="13"/>
  <c r="R1119" i="13"/>
  <c r="Q1119" i="13"/>
  <c r="P1119" i="13"/>
  <c r="O1119" i="13"/>
  <c r="N1119" i="13"/>
  <c r="M1119" i="13"/>
  <c r="L1119" i="13"/>
  <c r="K1119" i="13"/>
  <c r="J1119" i="13"/>
  <c r="I1119" i="13"/>
  <c r="H1119" i="13"/>
  <c r="G1119" i="13"/>
  <c r="F1119" i="13"/>
  <c r="E1119" i="13"/>
  <c r="D1119" i="13"/>
  <c r="C1119" i="13"/>
  <c r="R1118" i="13"/>
  <c r="Q1118" i="13"/>
  <c r="P1118" i="13"/>
  <c r="O1118" i="13"/>
  <c r="N1118" i="13"/>
  <c r="M1118" i="13"/>
  <c r="L1118" i="13"/>
  <c r="K1118" i="13"/>
  <c r="J1118" i="13"/>
  <c r="I1118" i="13"/>
  <c r="H1118" i="13"/>
  <c r="G1118" i="13"/>
  <c r="F1118" i="13"/>
  <c r="E1118" i="13"/>
  <c r="D1118" i="13"/>
  <c r="C1118" i="13"/>
  <c r="R1117" i="13"/>
  <c r="Q1117" i="13"/>
  <c r="P1117" i="13"/>
  <c r="O1117" i="13"/>
  <c r="N1117" i="13"/>
  <c r="M1117" i="13"/>
  <c r="L1117" i="13"/>
  <c r="K1117" i="13"/>
  <c r="J1117" i="13"/>
  <c r="I1117" i="13"/>
  <c r="H1117" i="13"/>
  <c r="G1117" i="13"/>
  <c r="F1117" i="13"/>
  <c r="E1117" i="13"/>
  <c r="D1117" i="13"/>
  <c r="C1117" i="13"/>
  <c r="R1116" i="13"/>
  <c r="Q1116" i="13"/>
  <c r="P1116" i="13"/>
  <c r="O1116" i="13"/>
  <c r="N1116" i="13"/>
  <c r="M1116" i="13"/>
  <c r="L1116" i="13"/>
  <c r="K1116" i="13"/>
  <c r="J1116" i="13"/>
  <c r="I1116" i="13"/>
  <c r="H1116" i="13"/>
  <c r="G1116" i="13"/>
  <c r="F1116" i="13"/>
  <c r="E1116" i="13"/>
  <c r="D1116" i="13"/>
  <c r="C1116" i="13"/>
  <c r="R1115" i="13"/>
  <c r="Q1115" i="13"/>
  <c r="P1115" i="13"/>
  <c r="O1115" i="13"/>
  <c r="N1115" i="13"/>
  <c r="M1115" i="13"/>
  <c r="L1115" i="13"/>
  <c r="K1115" i="13"/>
  <c r="J1115" i="13"/>
  <c r="I1115" i="13"/>
  <c r="H1115" i="13"/>
  <c r="G1115" i="13"/>
  <c r="F1115" i="13"/>
  <c r="E1115" i="13"/>
  <c r="D1115" i="13"/>
  <c r="C1115" i="13"/>
  <c r="R1114" i="13"/>
  <c r="Q1114" i="13"/>
  <c r="P1114" i="13"/>
  <c r="O1114" i="13"/>
  <c r="N1114" i="13"/>
  <c r="M1114" i="13"/>
  <c r="L1114" i="13"/>
  <c r="K1114" i="13"/>
  <c r="J1114" i="13"/>
  <c r="I1114" i="13"/>
  <c r="H1114" i="13"/>
  <c r="G1114" i="13"/>
  <c r="F1114" i="13"/>
  <c r="E1114" i="13"/>
  <c r="D1114" i="13"/>
  <c r="C1114" i="13"/>
  <c r="R1113" i="13"/>
  <c r="Q1113" i="13"/>
  <c r="P1113" i="13"/>
  <c r="O1113" i="13"/>
  <c r="N1113" i="13"/>
  <c r="M1113" i="13"/>
  <c r="L1113" i="13"/>
  <c r="K1113" i="13"/>
  <c r="J1113" i="13"/>
  <c r="I1113" i="13"/>
  <c r="H1113" i="13"/>
  <c r="G1113" i="13"/>
  <c r="F1113" i="13"/>
  <c r="E1113" i="13"/>
  <c r="D1113" i="13"/>
  <c r="C1113" i="13"/>
  <c r="R1112" i="13"/>
  <c r="Q1112" i="13"/>
  <c r="P1112" i="13"/>
  <c r="O1112" i="13"/>
  <c r="N1112" i="13"/>
  <c r="M1112" i="13"/>
  <c r="L1112" i="13"/>
  <c r="K1112" i="13"/>
  <c r="J1112" i="13"/>
  <c r="I1112" i="13"/>
  <c r="H1112" i="13"/>
  <c r="G1112" i="13"/>
  <c r="F1112" i="13"/>
  <c r="E1112" i="13"/>
  <c r="D1112" i="13"/>
  <c r="C1112" i="13"/>
  <c r="R1111" i="13"/>
  <c r="Q1111" i="13"/>
  <c r="P1111" i="13"/>
  <c r="O1111" i="13"/>
  <c r="N1111" i="13"/>
  <c r="M1111" i="13"/>
  <c r="L1111" i="13"/>
  <c r="K1111" i="13"/>
  <c r="J1111" i="13"/>
  <c r="I1111" i="13"/>
  <c r="H1111" i="13"/>
  <c r="G1111" i="13"/>
  <c r="F1111" i="13"/>
  <c r="E1111" i="13"/>
  <c r="D1111" i="13"/>
  <c r="C1111" i="13"/>
  <c r="R1110" i="13"/>
  <c r="Q1110" i="13"/>
  <c r="P1110" i="13"/>
  <c r="O1110" i="13"/>
  <c r="N1110" i="13"/>
  <c r="M1110" i="13"/>
  <c r="L1110" i="13"/>
  <c r="K1110" i="13"/>
  <c r="J1110" i="13"/>
  <c r="I1110" i="13"/>
  <c r="H1110" i="13"/>
  <c r="G1110" i="13"/>
  <c r="F1110" i="13"/>
  <c r="E1110" i="13"/>
  <c r="D1110" i="13"/>
  <c r="C1110" i="13"/>
  <c r="R1109" i="13"/>
  <c r="Q1109" i="13"/>
  <c r="P1109" i="13"/>
  <c r="O1109" i="13"/>
  <c r="N1109" i="13"/>
  <c r="M1109" i="13"/>
  <c r="L1109" i="13"/>
  <c r="K1109" i="13"/>
  <c r="J1109" i="13"/>
  <c r="I1109" i="13"/>
  <c r="H1109" i="13"/>
  <c r="G1109" i="13"/>
  <c r="F1109" i="13"/>
  <c r="E1109" i="13"/>
  <c r="D1109" i="13"/>
  <c r="C1109" i="13"/>
  <c r="R1108" i="13"/>
  <c r="Q1108" i="13"/>
  <c r="P1108" i="13"/>
  <c r="O1108" i="13"/>
  <c r="N1108" i="13"/>
  <c r="M1108" i="13"/>
  <c r="L1108" i="13"/>
  <c r="K1108" i="13"/>
  <c r="J1108" i="13"/>
  <c r="I1108" i="13"/>
  <c r="H1108" i="13"/>
  <c r="G1108" i="13"/>
  <c r="F1108" i="13"/>
  <c r="E1108" i="13"/>
  <c r="D1108" i="13"/>
  <c r="C1108" i="13"/>
  <c r="R1107" i="13"/>
  <c r="Q1107" i="13"/>
  <c r="P1107" i="13"/>
  <c r="O1107" i="13"/>
  <c r="N1107" i="13"/>
  <c r="M1107" i="13"/>
  <c r="L1107" i="13"/>
  <c r="K1107" i="13"/>
  <c r="J1107" i="13"/>
  <c r="I1107" i="13"/>
  <c r="H1107" i="13"/>
  <c r="G1107" i="13"/>
  <c r="F1107" i="13"/>
  <c r="E1107" i="13"/>
  <c r="D1107" i="13"/>
  <c r="C1107" i="13"/>
  <c r="R1106" i="13"/>
  <c r="Q1106" i="13"/>
  <c r="P1106" i="13"/>
  <c r="O1106" i="13"/>
  <c r="N1106" i="13"/>
  <c r="M1106" i="13"/>
  <c r="L1106" i="13"/>
  <c r="K1106" i="13"/>
  <c r="J1106" i="13"/>
  <c r="I1106" i="13"/>
  <c r="H1106" i="13"/>
  <c r="G1106" i="13"/>
  <c r="F1106" i="13"/>
  <c r="E1106" i="13"/>
  <c r="D1106" i="13"/>
  <c r="C1106" i="13"/>
  <c r="R1105" i="13"/>
  <c r="Q1105" i="13"/>
  <c r="P1105" i="13"/>
  <c r="O1105" i="13"/>
  <c r="N1105" i="13"/>
  <c r="M1105" i="13"/>
  <c r="L1105" i="13"/>
  <c r="K1105" i="13"/>
  <c r="J1105" i="13"/>
  <c r="I1105" i="13"/>
  <c r="H1105" i="13"/>
  <c r="G1105" i="13"/>
  <c r="F1105" i="13"/>
  <c r="E1105" i="13"/>
  <c r="D1105" i="13"/>
  <c r="C1105" i="13"/>
  <c r="R1104" i="13"/>
  <c r="Q1104" i="13"/>
  <c r="P1104" i="13"/>
  <c r="O1104" i="13"/>
  <c r="N1104" i="13"/>
  <c r="M1104" i="13"/>
  <c r="L1104" i="13"/>
  <c r="K1104" i="13"/>
  <c r="J1104" i="13"/>
  <c r="I1104" i="13"/>
  <c r="H1104" i="13"/>
  <c r="G1104" i="13"/>
  <c r="F1104" i="13"/>
  <c r="E1104" i="13"/>
  <c r="D1104" i="13"/>
  <c r="C1104" i="13"/>
  <c r="R1103" i="13"/>
  <c r="Q1103" i="13"/>
  <c r="P1103" i="13"/>
  <c r="O1103" i="13"/>
  <c r="N1103" i="13"/>
  <c r="M1103" i="13"/>
  <c r="L1103" i="13"/>
  <c r="K1103" i="13"/>
  <c r="J1103" i="13"/>
  <c r="I1103" i="13"/>
  <c r="H1103" i="13"/>
  <c r="G1103" i="13"/>
  <c r="F1103" i="13"/>
  <c r="E1103" i="13"/>
  <c r="D1103" i="13"/>
  <c r="C1103" i="13"/>
  <c r="R1102" i="13"/>
  <c r="Q1102" i="13"/>
  <c r="P1102" i="13"/>
  <c r="O1102" i="13"/>
  <c r="N1102" i="13"/>
  <c r="M1102" i="13"/>
  <c r="L1102" i="13"/>
  <c r="K1102" i="13"/>
  <c r="J1102" i="13"/>
  <c r="I1102" i="13"/>
  <c r="H1102" i="13"/>
  <c r="G1102" i="13"/>
  <c r="F1102" i="13"/>
  <c r="E1102" i="13"/>
  <c r="D1102" i="13"/>
  <c r="C1102" i="13"/>
  <c r="R1101" i="13"/>
  <c r="Q1101" i="13"/>
  <c r="P1101" i="13"/>
  <c r="O1101" i="13"/>
  <c r="N1101" i="13"/>
  <c r="M1101" i="13"/>
  <c r="L1101" i="13"/>
  <c r="K1101" i="13"/>
  <c r="J1101" i="13"/>
  <c r="I1101" i="13"/>
  <c r="H1101" i="13"/>
  <c r="G1101" i="13"/>
  <c r="F1101" i="13"/>
  <c r="E1101" i="13"/>
  <c r="D1101" i="13"/>
  <c r="C1101" i="13"/>
  <c r="R1100" i="13"/>
  <c r="Q1100" i="13"/>
  <c r="P1100" i="13"/>
  <c r="O1100" i="13"/>
  <c r="N1100" i="13"/>
  <c r="M1100" i="13"/>
  <c r="L1100" i="13"/>
  <c r="K1100" i="13"/>
  <c r="J1100" i="13"/>
  <c r="I1100" i="13"/>
  <c r="H1100" i="13"/>
  <c r="G1100" i="13"/>
  <c r="F1100" i="13"/>
  <c r="E1100" i="13"/>
  <c r="D1100" i="13"/>
  <c r="C1100" i="13"/>
  <c r="R1099" i="13"/>
  <c r="Q1099" i="13"/>
  <c r="P1099" i="13"/>
  <c r="O1099" i="13"/>
  <c r="N1099" i="13"/>
  <c r="M1099" i="13"/>
  <c r="L1099" i="13"/>
  <c r="K1099" i="13"/>
  <c r="J1099" i="13"/>
  <c r="I1099" i="13"/>
  <c r="H1099" i="13"/>
  <c r="G1099" i="13"/>
  <c r="F1099" i="13"/>
  <c r="E1099" i="13"/>
  <c r="D1099" i="13"/>
  <c r="C1099" i="13"/>
  <c r="R1098" i="13"/>
  <c r="Q1098" i="13"/>
  <c r="P1098" i="13"/>
  <c r="O1098" i="13"/>
  <c r="N1098" i="13"/>
  <c r="M1098" i="13"/>
  <c r="L1098" i="13"/>
  <c r="K1098" i="13"/>
  <c r="J1098" i="13"/>
  <c r="I1098" i="13"/>
  <c r="H1098" i="13"/>
  <c r="G1098" i="13"/>
  <c r="F1098" i="13"/>
  <c r="E1098" i="13"/>
  <c r="D1098" i="13"/>
  <c r="C1098" i="13"/>
  <c r="R1097" i="13"/>
  <c r="Q1097" i="13"/>
  <c r="P1097" i="13"/>
  <c r="O1097" i="13"/>
  <c r="N1097" i="13"/>
  <c r="M1097" i="13"/>
  <c r="L1097" i="13"/>
  <c r="K1097" i="13"/>
  <c r="J1097" i="13"/>
  <c r="I1097" i="13"/>
  <c r="H1097" i="13"/>
  <c r="G1097" i="13"/>
  <c r="F1097" i="13"/>
  <c r="E1097" i="13"/>
  <c r="D1097" i="13"/>
  <c r="C1097" i="13"/>
  <c r="R1096" i="13"/>
  <c r="Q1096" i="13"/>
  <c r="P1096" i="13"/>
  <c r="O1096" i="13"/>
  <c r="N1096" i="13"/>
  <c r="M1096" i="13"/>
  <c r="L1096" i="13"/>
  <c r="K1096" i="13"/>
  <c r="J1096" i="13"/>
  <c r="I1096" i="13"/>
  <c r="H1096" i="13"/>
  <c r="G1096" i="13"/>
  <c r="F1096" i="13"/>
  <c r="E1096" i="13"/>
  <c r="D1096" i="13"/>
  <c r="C1096" i="13"/>
  <c r="R1095" i="13"/>
  <c r="Q1095" i="13"/>
  <c r="P1095" i="13"/>
  <c r="O1095" i="13"/>
  <c r="N1095" i="13"/>
  <c r="M1095" i="13"/>
  <c r="L1095" i="13"/>
  <c r="K1095" i="13"/>
  <c r="J1095" i="13"/>
  <c r="I1095" i="13"/>
  <c r="H1095" i="13"/>
  <c r="G1095" i="13"/>
  <c r="F1095" i="13"/>
  <c r="E1095" i="13"/>
  <c r="D1095" i="13"/>
  <c r="C1095" i="13"/>
  <c r="R1094" i="13"/>
  <c r="Q1094" i="13"/>
  <c r="P1094" i="13"/>
  <c r="O1094" i="13"/>
  <c r="N1094" i="13"/>
  <c r="M1094" i="13"/>
  <c r="L1094" i="13"/>
  <c r="K1094" i="13"/>
  <c r="J1094" i="13"/>
  <c r="I1094" i="13"/>
  <c r="H1094" i="13"/>
  <c r="G1094" i="13"/>
  <c r="F1094" i="13"/>
  <c r="E1094" i="13"/>
  <c r="D1094" i="13"/>
  <c r="C1094" i="13"/>
  <c r="R1093" i="13"/>
  <c r="Q1093" i="13"/>
  <c r="P1093" i="13"/>
  <c r="O1093" i="13"/>
  <c r="N1093" i="13"/>
  <c r="M1093" i="13"/>
  <c r="L1093" i="13"/>
  <c r="K1093" i="13"/>
  <c r="J1093" i="13"/>
  <c r="I1093" i="13"/>
  <c r="H1093" i="13"/>
  <c r="G1093" i="13"/>
  <c r="F1093" i="13"/>
  <c r="E1093" i="13"/>
  <c r="D1093" i="13"/>
  <c r="C1093" i="13"/>
  <c r="R1092" i="13"/>
  <c r="Q1092" i="13"/>
  <c r="P1092" i="13"/>
  <c r="O1092" i="13"/>
  <c r="N1092" i="13"/>
  <c r="M1092" i="13"/>
  <c r="L1092" i="13"/>
  <c r="K1092" i="13"/>
  <c r="J1092" i="13"/>
  <c r="I1092" i="13"/>
  <c r="H1092" i="13"/>
  <c r="G1092" i="13"/>
  <c r="F1092" i="13"/>
  <c r="E1092" i="13"/>
  <c r="D1092" i="13"/>
  <c r="C1092" i="13"/>
  <c r="R1091" i="13"/>
  <c r="Q1091" i="13"/>
  <c r="P1091" i="13"/>
  <c r="O1091" i="13"/>
  <c r="N1091" i="13"/>
  <c r="M1091" i="13"/>
  <c r="L1091" i="13"/>
  <c r="K1091" i="13"/>
  <c r="J1091" i="13"/>
  <c r="I1091" i="13"/>
  <c r="H1091" i="13"/>
  <c r="G1091" i="13"/>
  <c r="F1091" i="13"/>
  <c r="E1091" i="13"/>
  <c r="D1091" i="13"/>
  <c r="C1091" i="13"/>
  <c r="R1090" i="13"/>
  <c r="Q1090" i="13"/>
  <c r="P1090" i="13"/>
  <c r="O1090" i="13"/>
  <c r="N1090" i="13"/>
  <c r="M1090" i="13"/>
  <c r="L1090" i="13"/>
  <c r="K1090" i="13"/>
  <c r="J1090" i="13"/>
  <c r="I1090" i="13"/>
  <c r="H1090" i="13"/>
  <c r="G1090" i="13"/>
  <c r="F1090" i="13"/>
  <c r="E1090" i="13"/>
  <c r="D1090" i="13"/>
  <c r="C1090" i="13"/>
  <c r="R1089" i="13"/>
  <c r="Q1089" i="13"/>
  <c r="P1089" i="13"/>
  <c r="O1089" i="13"/>
  <c r="N1089" i="13"/>
  <c r="M1089" i="13"/>
  <c r="L1089" i="13"/>
  <c r="K1089" i="13"/>
  <c r="J1089" i="13"/>
  <c r="I1089" i="13"/>
  <c r="H1089" i="13"/>
  <c r="G1089" i="13"/>
  <c r="F1089" i="13"/>
  <c r="E1089" i="13"/>
  <c r="D1089" i="13"/>
  <c r="C1089" i="13"/>
  <c r="R1088" i="13"/>
  <c r="Q1088" i="13"/>
  <c r="P1088" i="13"/>
  <c r="O1088" i="13"/>
  <c r="N1088" i="13"/>
  <c r="M1088" i="13"/>
  <c r="L1088" i="13"/>
  <c r="K1088" i="13"/>
  <c r="J1088" i="13"/>
  <c r="I1088" i="13"/>
  <c r="H1088" i="13"/>
  <c r="G1088" i="13"/>
  <c r="F1088" i="13"/>
  <c r="E1088" i="13"/>
  <c r="D1088" i="13"/>
  <c r="C1088" i="13"/>
  <c r="R1087" i="13"/>
  <c r="Q1087" i="13"/>
  <c r="P1087" i="13"/>
  <c r="O1087" i="13"/>
  <c r="N1087" i="13"/>
  <c r="M1087" i="13"/>
  <c r="L1087" i="13"/>
  <c r="K1087" i="13"/>
  <c r="J1087" i="13"/>
  <c r="I1087" i="13"/>
  <c r="H1087" i="13"/>
  <c r="G1087" i="13"/>
  <c r="F1087" i="13"/>
  <c r="E1087" i="13"/>
  <c r="D1087" i="13"/>
  <c r="C1087" i="13"/>
  <c r="R1086" i="13"/>
  <c r="Q1086" i="13"/>
  <c r="P1086" i="13"/>
  <c r="O1086" i="13"/>
  <c r="N1086" i="13"/>
  <c r="M1086" i="13"/>
  <c r="L1086" i="13"/>
  <c r="K1086" i="13"/>
  <c r="J1086" i="13"/>
  <c r="I1086" i="13"/>
  <c r="H1086" i="13"/>
  <c r="G1086" i="13"/>
  <c r="F1086" i="13"/>
  <c r="E1086" i="13"/>
  <c r="D1086" i="13"/>
  <c r="C1086" i="13"/>
  <c r="R1085" i="13"/>
  <c r="Q1085" i="13"/>
  <c r="P1085" i="13"/>
  <c r="O1085" i="13"/>
  <c r="N1085" i="13"/>
  <c r="M1085" i="13"/>
  <c r="L1085" i="13"/>
  <c r="K1085" i="13"/>
  <c r="J1085" i="13"/>
  <c r="I1085" i="13"/>
  <c r="H1085" i="13"/>
  <c r="G1085" i="13"/>
  <c r="F1085" i="13"/>
  <c r="E1085" i="13"/>
  <c r="D1085" i="13"/>
  <c r="C1085" i="13"/>
  <c r="R1084" i="13"/>
  <c r="Q1084" i="13"/>
  <c r="P1084" i="13"/>
  <c r="O1084" i="13"/>
  <c r="N1084" i="13"/>
  <c r="M1084" i="13"/>
  <c r="L1084" i="13"/>
  <c r="K1084" i="13"/>
  <c r="J1084" i="13"/>
  <c r="I1084" i="13"/>
  <c r="H1084" i="13"/>
  <c r="G1084" i="13"/>
  <c r="F1084" i="13"/>
  <c r="E1084" i="13"/>
  <c r="D1084" i="13"/>
  <c r="C1084" i="13"/>
  <c r="R1083" i="13"/>
  <c r="Q1083" i="13"/>
  <c r="P1083" i="13"/>
  <c r="O1083" i="13"/>
  <c r="N1083" i="13"/>
  <c r="M1083" i="13"/>
  <c r="L1083" i="13"/>
  <c r="K1083" i="13"/>
  <c r="J1083" i="13"/>
  <c r="I1083" i="13"/>
  <c r="H1083" i="13"/>
  <c r="G1083" i="13"/>
  <c r="F1083" i="13"/>
  <c r="E1083" i="13"/>
  <c r="D1083" i="13"/>
  <c r="C1083" i="13"/>
  <c r="R1082" i="13"/>
  <c r="Q1082" i="13"/>
  <c r="P1082" i="13"/>
  <c r="O1082" i="13"/>
  <c r="N1082" i="13"/>
  <c r="M1082" i="13"/>
  <c r="L1082" i="13"/>
  <c r="K1082" i="13"/>
  <c r="J1082" i="13"/>
  <c r="I1082" i="13"/>
  <c r="H1082" i="13"/>
  <c r="G1082" i="13"/>
  <c r="F1082" i="13"/>
  <c r="E1082" i="13"/>
  <c r="D1082" i="13"/>
  <c r="C1082" i="13"/>
  <c r="R1081" i="13"/>
  <c r="Q1081" i="13"/>
  <c r="P1081" i="13"/>
  <c r="O1081" i="13"/>
  <c r="N1081" i="13"/>
  <c r="M1081" i="13"/>
  <c r="L1081" i="13"/>
  <c r="K1081" i="13"/>
  <c r="J1081" i="13"/>
  <c r="I1081" i="13"/>
  <c r="H1081" i="13"/>
  <c r="G1081" i="13"/>
  <c r="F1081" i="13"/>
  <c r="E1081" i="13"/>
  <c r="D1081" i="13"/>
  <c r="C1081" i="13"/>
  <c r="R1080" i="13"/>
  <c r="Q1080" i="13"/>
  <c r="P1080" i="13"/>
  <c r="O1080" i="13"/>
  <c r="N1080" i="13"/>
  <c r="M1080" i="13"/>
  <c r="L1080" i="13"/>
  <c r="K1080" i="13"/>
  <c r="J1080" i="13"/>
  <c r="I1080" i="13"/>
  <c r="H1080" i="13"/>
  <c r="G1080" i="13"/>
  <c r="F1080" i="13"/>
  <c r="E1080" i="13"/>
  <c r="D1080" i="13"/>
  <c r="C1080" i="13"/>
  <c r="R1079" i="13"/>
  <c r="Q1079" i="13"/>
  <c r="P1079" i="13"/>
  <c r="O1079" i="13"/>
  <c r="N1079" i="13"/>
  <c r="M1079" i="13"/>
  <c r="L1079" i="13"/>
  <c r="K1079" i="13"/>
  <c r="J1079" i="13"/>
  <c r="I1079" i="13"/>
  <c r="H1079" i="13"/>
  <c r="G1079" i="13"/>
  <c r="F1079" i="13"/>
  <c r="E1079" i="13"/>
  <c r="D1079" i="13"/>
  <c r="C1079" i="13"/>
  <c r="R1078" i="13"/>
  <c r="Q1078" i="13"/>
  <c r="P1078" i="13"/>
  <c r="O1078" i="13"/>
  <c r="N1078" i="13"/>
  <c r="M1078" i="13"/>
  <c r="L1078" i="13"/>
  <c r="K1078" i="13"/>
  <c r="J1078" i="13"/>
  <c r="I1078" i="13"/>
  <c r="H1078" i="13"/>
  <c r="G1078" i="13"/>
  <c r="F1078" i="13"/>
  <c r="E1078" i="13"/>
  <c r="D1078" i="13"/>
  <c r="C1078" i="13"/>
  <c r="R1077" i="13"/>
  <c r="Q1077" i="13"/>
  <c r="P1077" i="13"/>
  <c r="O1077" i="13"/>
  <c r="N1077" i="13"/>
  <c r="M1077" i="13"/>
  <c r="L1077" i="13"/>
  <c r="K1077" i="13"/>
  <c r="J1077" i="13"/>
  <c r="I1077" i="13"/>
  <c r="H1077" i="13"/>
  <c r="G1077" i="13"/>
  <c r="F1077" i="13"/>
  <c r="E1077" i="13"/>
  <c r="D1077" i="13"/>
  <c r="C1077" i="13"/>
  <c r="R1076" i="13"/>
  <c r="Q1076" i="13"/>
  <c r="P1076" i="13"/>
  <c r="O1076" i="13"/>
  <c r="N1076" i="13"/>
  <c r="M1076" i="13"/>
  <c r="L1076" i="13"/>
  <c r="K1076" i="13"/>
  <c r="J1076" i="13"/>
  <c r="I1076" i="13"/>
  <c r="H1076" i="13"/>
  <c r="G1076" i="13"/>
  <c r="F1076" i="13"/>
  <c r="E1076" i="13"/>
  <c r="D1076" i="13"/>
  <c r="C1076" i="13"/>
  <c r="R1075" i="13"/>
  <c r="Q1075" i="13"/>
  <c r="P1075" i="13"/>
  <c r="O1075" i="13"/>
  <c r="N1075" i="13"/>
  <c r="M1075" i="13"/>
  <c r="L1075" i="13"/>
  <c r="K1075" i="13"/>
  <c r="J1075" i="13"/>
  <c r="I1075" i="13"/>
  <c r="H1075" i="13"/>
  <c r="G1075" i="13"/>
  <c r="F1075" i="13"/>
  <c r="E1075" i="13"/>
  <c r="D1075" i="13"/>
  <c r="C1075" i="13"/>
  <c r="R1074" i="13"/>
  <c r="Q1074" i="13"/>
  <c r="P1074" i="13"/>
  <c r="O1074" i="13"/>
  <c r="N1074" i="13"/>
  <c r="M1074" i="13"/>
  <c r="L1074" i="13"/>
  <c r="K1074" i="13"/>
  <c r="J1074" i="13"/>
  <c r="I1074" i="13"/>
  <c r="H1074" i="13"/>
  <c r="G1074" i="13"/>
  <c r="F1074" i="13"/>
  <c r="E1074" i="13"/>
  <c r="D1074" i="13"/>
  <c r="C1074" i="13"/>
  <c r="R1073" i="13"/>
  <c r="Q1073" i="13"/>
  <c r="P1073" i="13"/>
  <c r="O1073" i="13"/>
  <c r="N1073" i="13"/>
  <c r="M1073" i="13"/>
  <c r="L1073" i="13"/>
  <c r="K1073" i="13"/>
  <c r="J1073" i="13"/>
  <c r="I1073" i="13"/>
  <c r="H1073" i="13"/>
  <c r="G1073" i="13"/>
  <c r="F1073" i="13"/>
  <c r="E1073" i="13"/>
  <c r="D1073" i="13"/>
  <c r="C1073" i="13"/>
  <c r="R1072" i="13"/>
  <c r="Q1072" i="13"/>
  <c r="P1072" i="13"/>
  <c r="O1072" i="13"/>
  <c r="N1072" i="13"/>
  <c r="M1072" i="13"/>
  <c r="L1072" i="13"/>
  <c r="K1072" i="13"/>
  <c r="J1072" i="13"/>
  <c r="I1072" i="13"/>
  <c r="H1072" i="13"/>
  <c r="G1072" i="13"/>
  <c r="F1072" i="13"/>
  <c r="E1072" i="13"/>
  <c r="D1072" i="13"/>
  <c r="C1072" i="13"/>
  <c r="R1071" i="13"/>
  <c r="Q1071" i="13"/>
  <c r="P1071" i="13"/>
  <c r="O1071" i="13"/>
  <c r="N1071" i="13"/>
  <c r="M1071" i="13"/>
  <c r="L1071" i="13"/>
  <c r="K1071" i="13"/>
  <c r="J1071" i="13"/>
  <c r="I1071" i="13"/>
  <c r="H1071" i="13"/>
  <c r="G1071" i="13"/>
  <c r="F1071" i="13"/>
  <c r="E1071" i="13"/>
  <c r="D1071" i="13"/>
  <c r="C1071" i="13"/>
  <c r="R1070" i="13"/>
  <c r="Q1070" i="13"/>
  <c r="P1070" i="13"/>
  <c r="O1070" i="13"/>
  <c r="N1070" i="13"/>
  <c r="M1070" i="13"/>
  <c r="L1070" i="13"/>
  <c r="K1070" i="13"/>
  <c r="J1070" i="13"/>
  <c r="I1070" i="13"/>
  <c r="H1070" i="13"/>
  <c r="G1070" i="13"/>
  <c r="F1070" i="13"/>
  <c r="E1070" i="13"/>
  <c r="D1070" i="13"/>
  <c r="C1070" i="13"/>
  <c r="R1069" i="13"/>
  <c r="Q1069" i="13"/>
  <c r="P1069" i="13"/>
  <c r="O1069" i="13"/>
  <c r="N1069" i="13"/>
  <c r="M1069" i="13"/>
  <c r="L1069" i="13"/>
  <c r="K1069" i="13"/>
  <c r="J1069" i="13"/>
  <c r="I1069" i="13"/>
  <c r="H1069" i="13"/>
  <c r="G1069" i="13"/>
  <c r="F1069" i="13"/>
  <c r="E1069" i="13"/>
  <c r="D1069" i="13"/>
  <c r="C1069" i="13"/>
  <c r="R1068" i="13"/>
  <c r="Q1068" i="13"/>
  <c r="P1068" i="13"/>
  <c r="O1068" i="13"/>
  <c r="N1068" i="13"/>
  <c r="M1068" i="13"/>
  <c r="L1068" i="13"/>
  <c r="K1068" i="13"/>
  <c r="J1068" i="13"/>
  <c r="I1068" i="13"/>
  <c r="H1068" i="13"/>
  <c r="G1068" i="13"/>
  <c r="F1068" i="13"/>
  <c r="E1068" i="13"/>
  <c r="D1068" i="13"/>
  <c r="C1068" i="13"/>
  <c r="R1067" i="13"/>
  <c r="Q1067" i="13"/>
  <c r="P1067" i="13"/>
  <c r="O1067" i="13"/>
  <c r="N1067" i="13"/>
  <c r="M1067" i="13"/>
  <c r="L1067" i="13"/>
  <c r="K1067" i="13"/>
  <c r="J1067" i="13"/>
  <c r="I1067" i="13"/>
  <c r="H1067" i="13"/>
  <c r="G1067" i="13"/>
  <c r="F1067" i="13"/>
  <c r="E1067" i="13"/>
  <c r="D1067" i="13"/>
  <c r="C1067" i="13"/>
  <c r="R1066" i="13"/>
  <c r="Q1066" i="13"/>
  <c r="P1066" i="13"/>
  <c r="O1066" i="13"/>
  <c r="N1066" i="13"/>
  <c r="M1066" i="13"/>
  <c r="L1066" i="13"/>
  <c r="K1066" i="13"/>
  <c r="J1066" i="13"/>
  <c r="I1066" i="13"/>
  <c r="H1066" i="13"/>
  <c r="G1066" i="13"/>
  <c r="F1066" i="13"/>
  <c r="E1066" i="13"/>
  <c r="D1066" i="13"/>
  <c r="C1066" i="13"/>
  <c r="R1065" i="13"/>
  <c r="Q1065" i="13"/>
  <c r="P1065" i="13"/>
  <c r="O1065" i="13"/>
  <c r="N1065" i="13"/>
  <c r="M1065" i="13"/>
  <c r="L1065" i="13"/>
  <c r="K1065" i="13"/>
  <c r="J1065" i="13"/>
  <c r="I1065" i="13"/>
  <c r="H1065" i="13"/>
  <c r="G1065" i="13"/>
  <c r="F1065" i="13"/>
  <c r="E1065" i="13"/>
  <c r="D1065" i="13"/>
  <c r="C1065" i="13"/>
  <c r="R1064" i="13"/>
  <c r="Q1064" i="13"/>
  <c r="P1064" i="13"/>
  <c r="O1064" i="13"/>
  <c r="N1064" i="13"/>
  <c r="M1064" i="13"/>
  <c r="L1064" i="13"/>
  <c r="K1064" i="13"/>
  <c r="J1064" i="13"/>
  <c r="I1064" i="13"/>
  <c r="H1064" i="13"/>
  <c r="G1064" i="13"/>
  <c r="F1064" i="13"/>
  <c r="E1064" i="13"/>
  <c r="D1064" i="13"/>
  <c r="C1064" i="13"/>
  <c r="R1063" i="13"/>
  <c r="Q1063" i="13"/>
  <c r="P1063" i="13"/>
  <c r="O1063" i="13"/>
  <c r="N1063" i="13"/>
  <c r="M1063" i="13"/>
  <c r="L1063" i="13"/>
  <c r="K1063" i="13"/>
  <c r="J1063" i="13"/>
  <c r="I1063" i="13"/>
  <c r="H1063" i="13"/>
  <c r="G1063" i="13"/>
  <c r="F1063" i="13"/>
  <c r="E1063" i="13"/>
  <c r="D1063" i="13"/>
  <c r="C1063" i="13"/>
  <c r="R1062" i="13"/>
  <c r="Q1062" i="13"/>
  <c r="P1062" i="13"/>
  <c r="O1062" i="13"/>
  <c r="N1062" i="13"/>
  <c r="M1062" i="13"/>
  <c r="L1062" i="13"/>
  <c r="K1062" i="13"/>
  <c r="J1062" i="13"/>
  <c r="I1062" i="13"/>
  <c r="H1062" i="13"/>
  <c r="G1062" i="13"/>
  <c r="F1062" i="13"/>
  <c r="E1062" i="13"/>
  <c r="D1062" i="13"/>
  <c r="C1062" i="13"/>
  <c r="R1061" i="13"/>
  <c r="Q1061" i="13"/>
  <c r="P1061" i="13"/>
  <c r="O1061" i="13"/>
  <c r="N1061" i="13"/>
  <c r="M1061" i="13"/>
  <c r="L1061" i="13"/>
  <c r="K1061" i="13"/>
  <c r="J1061" i="13"/>
  <c r="I1061" i="13"/>
  <c r="H1061" i="13"/>
  <c r="G1061" i="13"/>
  <c r="F1061" i="13"/>
  <c r="E1061" i="13"/>
  <c r="D1061" i="13"/>
  <c r="C1061" i="13"/>
  <c r="R1060" i="13"/>
  <c r="Q1060" i="13"/>
  <c r="P1060" i="13"/>
  <c r="O1060" i="13"/>
  <c r="N1060" i="13"/>
  <c r="M1060" i="13"/>
  <c r="L1060" i="13"/>
  <c r="K1060" i="13"/>
  <c r="J1060" i="13"/>
  <c r="I1060" i="13"/>
  <c r="H1060" i="13"/>
  <c r="G1060" i="13"/>
  <c r="F1060" i="13"/>
  <c r="E1060" i="13"/>
  <c r="D1060" i="13"/>
  <c r="C1060" i="13"/>
  <c r="R1059" i="13"/>
  <c r="Q1059" i="13"/>
  <c r="P1059" i="13"/>
  <c r="O1059" i="13"/>
  <c r="N1059" i="13"/>
  <c r="M1059" i="13"/>
  <c r="L1059" i="13"/>
  <c r="K1059" i="13"/>
  <c r="J1059" i="13"/>
  <c r="I1059" i="13"/>
  <c r="H1059" i="13"/>
  <c r="G1059" i="13"/>
  <c r="F1059" i="13"/>
  <c r="E1059" i="13"/>
  <c r="D1059" i="13"/>
  <c r="C1059" i="13"/>
  <c r="R1058" i="13"/>
  <c r="Q1058" i="13"/>
  <c r="P1058" i="13"/>
  <c r="O1058" i="13"/>
  <c r="N1058" i="13"/>
  <c r="M1058" i="13"/>
  <c r="L1058" i="13"/>
  <c r="K1058" i="13"/>
  <c r="J1058" i="13"/>
  <c r="I1058" i="13"/>
  <c r="H1058" i="13"/>
  <c r="G1058" i="13"/>
  <c r="F1058" i="13"/>
  <c r="E1058" i="13"/>
  <c r="D1058" i="13"/>
  <c r="C1058" i="13"/>
  <c r="R1057" i="13"/>
  <c r="Q1057" i="13"/>
  <c r="P1057" i="13"/>
  <c r="O1057" i="13"/>
  <c r="N1057" i="13"/>
  <c r="M1057" i="13"/>
  <c r="L1057" i="13"/>
  <c r="K1057" i="13"/>
  <c r="J1057" i="13"/>
  <c r="I1057" i="13"/>
  <c r="H1057" i="13"/>
  <c r="G1057" i="13"/>
  <c r="F1057" i="13"/>
  <c r="E1057" i="13"/>
  <c r="D1057" i="13"/>
  <c r="C1057" i="13"/>
  <c r="R1056" i="13"/>
  <c r="Q1056" i="13"/>
  <c r="P1056" i="13"/>
  <c r="O1056" i="13"/>
  <c r="N1056" i="13"/>
  <c r="M1056" i="13"/>
  <c r="L1056" i="13"/>
  <c r="K1056" i="13"/>
  <c r="J1056" i="13"/>
  <c r="I1056" i="13"/>
  <c r="H1056" i="13"/>
  <c r="G1056" i="13"/>
  <c r="F1056" i="13"/>
  <c r="E1056" i="13"/>
  <c r="D1056" i="13"/>
  <c r="C1056" i="13"/>
  <c r="R1055" i="13"/>
  <c r="Q1055" i="13"/>
  <c r="P1055" i="13"/>
  <c r="O1055" i="13"/>
  <c r="N1055" i="13"/>
  <c r="M1055" i="13"/>
  <c r="L1055" i="13"/>
  <c r="K1055" i="13"/>
  <c r="J1055" i="13"/>
  <c r="I1055" i="13"/>
  <c r="H1055" i="13"/>
  <c r="G1055" i="13"/>
  <c r="F1055" i="13"/>
  <c r="E1055" i="13"/>
  <c r="D1055" i="13"/>
  <c r="C1055" i="13"/>
  <c r="R1054" i="13"/>
  <c r="Q1054" i="13"/>
  <c r="P1054" i="13"/>
  <c r="O1054" i="13"/>
  <c r="N1054" i="13"/>
  <c r="M1054" i="13"/>
  <c r="L1054" i="13"/>
  <c r="K1054" i="13"/>
  <c r="J1054" i="13"/>
  <c r="I1054" i="13"/>
  <c r="H1054" i="13"/>
  <c r="G1054" i="13"/>
  <c r="F1054" i="13"/>
  <c r="E1054" i="13"/>
  <c r="D1054" i="13"/>
  <c r="C1054" i="13"/>
  <c r="R1053" i="13"/>
  <c r="Q1053" i="13"/>
  <c r="P1053" i="13"/>
  <c r="O1053" i="13"/>
  <c r="N1053" i="13"/>
  <c r="M1053" i="13"/>
  <c r="L1053" i="13"/>
  <c r="K1053" i="13"/>
  <c r="J1053" i="13"/>
  <c r="I1053" i="13"/>
  <c r="H1053" i="13"/>
  <c r="G1053" i="13"/>
  <c r="F1053" i="13"/>
  <c r="E1053" i="13"/>
  <c r="D1053" i="13"/>
  <c r="C1053" i="13"/>
  <c r="R1052" i="13"/>
  <c r="Q1052" i="13"/>
  <c r="P1052" i="13"/>
  <c r="O1052" i="13"/>
  <c r="N1052" i="13"/>
  <c r="M1052" i="13"/>
  <c r="L1052" i="13"/>
  <c r="K1052" i="13"/>
  <c r="J1052" i="13"/>
  <c r="I1052" i="13"/>
  <c r="H1052" i="13"/>
  <c r="G1052" i="13"/>
  <c r="F1052" i="13"/>
  <c r="E1052" i="13"/>
  <c r="D1052" i="13"/>
  <c r="C1052" i="13"/>
  <c r="R1051" i="13"/>
  <c r="Q1051" i="13"/>
  <c r="P1051" i="13"/>
  <c r="O1051" i="13"/>
  <c r="N1051" i="13"/>
  <c r="M1051" i="13"/>
  <c r="L1051" i="13"/>
  <c r="K1051" i="13"/>
  <c r="J1051" i="13"/>
  <c r="I1051" i="13"/>
  <c r="H1051" i="13"/>
  <c r="G1051" i="13"/>
  <c r="F1051" i="13"/>
  <c r="E1051" i="13"/>
  <c r="D1051" i="13"/>
  <c r="C1051" i="13"/>
  <c r="R1050" i="13"/>
  <c r="Q1050" i="13"/>
  <c r="P1050" i="13"/>
  <c r="O1050" i="13"/>
  <c r="N1050" i="13"/>
  <c r="M1050" i="13"/>
  <c r="L1050" i="13"/>
  <c r="K1050" i="13"/>
  <c r="J1050" i="13"/>
  <c r="I1050" i="13"/>
  <c r="H1050" i="13"/>
  <c r="G1050" i="13"/>
  <c r="F1050" i="13"/>
  <c r="E1050" i="13"/>
  <c r="D1050" i="13"/>
  <c r="C1050" i="13"/>
  <c r="R1049" i="13"/>
  <c r="Q1049" i="13"/>
  <c r="P1049" i="13"/>
  <c r="O1049" i="13"/>
  <c r="N1049" i="13"/>
  <c r="M1049" i="13"/>
  <c r="L1049" i="13"/>
  <c r="K1049" i="13"/>
  <c r="J1049" i="13"/>
  <c r="I1049" i="13"/>
  <c r="H1049" i="13"/>
  <c r="G1049" i="13"/>
  <c r="F1049" i="13"/>
  <c r="E1049" i="13"/>
  <c r="D1049" i="13"/>
  <c r="C1049" i="13"/>
  <c r="R1048" i="13"/>
  <c r="Q1048" i="13"/>
  <c r="P1048" i="13"/>
  <c r="O1048" i="13"/>
  <c r="N1048" i="13"/>
  <c r="M1048" i="13"/>
  <c r="L1048" i="13"/>
  <c r="K1048" i="13"/>
  <c r="J1048" i="13"/>
  <c r="I1048" i="13"/>
  <c r="H1048" i="13"/>
  <c r="G1048" i="13"/>
  <c r="F1048" i="13"/>
  <c r="E1048" i="13"/>
  <c r="D1048" i="13"/>
  <c r="C1048" i="13"/>
  <c r="R1047" i="13"/>
  <c r="Q1047" i="13"/>
  <c r="P1047" i="13"/>
  <c r="O1047" i="13"/>
  <c r="N1047" i="13"/>
  <c r="M1047" i="13"/>
  <c r="L1047" i="13"/>
  <c r="K1047" i="13"/>
  <c r="J1047" i="13"/>
  <c r="I1047" i="13"/>
  <c r="H1047" i="13"/>
  <c r="G1047" i="13"/>
  <c r="F1047" i="13"/>
  <c r="E1047" i="13"/>
  <c r="D1047" i="13"/>
  <c r="C1047" i="13"/>
  <c r="R1046" i="13"/>
  <c r="Q1046" i="13"/>
  <c r="P1046" i="13"/>
  <c r="O1046" i="13"/>
  <c r="N1046" i="13"/>
  <c r="M1046" i="13"/>
  <c r="L1046" i="13"/>
  <c r="K1046" i="13"/>
  <c r="J1046" i="13"/>
  <c r="I1046" i="13"/>
  <c r="H1046" i="13"/>
  <c r="G1046" i="13"/>
  <c r="F1046" i="13"/>
  <c r="E1046" i="13"/>
  <c r="D1046" i="13"/>
  <c r="C1046" i="13"/>
  <c r="R1045" i="13"/>
  <c r="Q1045" i="13"/>
  <c r="P1045" i="13"/>
  <c r="O1045" i="13"/>
  <c r="N1045" i="13"/>
  <c r="M1045" i="13"/>
  <c r="L1045" i="13"/>
  <c r="K1045" i="13"/>
  <c r="J1045" i="13"/>
  <c r="I1045" i="13"/>
  <c r="H1045" i="13"/>
  <c r="G1045" i="13"/>
  <c r="F1045" i="13"/>
  <c r="E1045" i="13"/>
  <c r="D1045" i="13"/>
  <c r="C1045" i="13"/>
  <c r="R1044" i="13"/>
  <c r="Q1044" i="13"/>
  <c r="P1044" i="13"/>
  <c r="O1044" i="13"/>
  <c r="N1044" i="13"/>
  <c r="M1044" i="13"/>
  <c r="L1044" i="13"/>
  <c r="K1044" i="13"/>
  <c r="J1044" i="13"/>
  <c r="I1044" i="13"/>
  <c r="H1044" i="13"/>
  <c r="G1044" i="13"/>
  <c r="F1044" i="13"/>
  <c r="E1044" i="13"/>
  <c r="D1044" i="13"/>
  <c r="C1044" i="13"/>
  <c r="R1043" i="13"/>
  <c r="Q1043" i="13"/>
  <c r="P1043" i="13"/>
  <c r="O1043" i="13"/>
  <c r="N1043" i="13"/>
  <c r="M1043" i="13"/>
  <c r="L1043" i="13"/>
  <c r="K1043" i="13"/>
  <c r="J1043" i="13"/>
  <c r="I1043" i="13"/>
  <c r="H1043" i="13"/>
  <c r="G1043" i="13"/>
  <c r="F1043" i="13"/>
  <c r="E1043" i="13"/>
  <c r="D1043" i="13"/>
  <c r="C1043" i="13"/>
  <c r="R1042" i="13"/>
  <c r="Q1042" i="13"/>
  <c r="P1042" i="13"/>
  <c r="O1042" i="13"/>
  <c r="N1042" i="13"/>
  <c r="M1042" i="13"/>
  <c r="L1042" i="13"/>
  <c r="K1042" i="13"/>
  <c r="J1042" i="13"/>
  <c r="I1042" i="13"/>
  <c r="H1042" i="13"/>
  <c r="G1042" i="13"/>
  <c r="F1042" i="13"/>
  <c r="E1042" i="13"/>
  <c r="D1042" i="13"/>
  <c r="C1042" i="13"/>
  <c r="R1041" i="13"/>
  <c r="Q1041" i="13"/>
  <c r="P1041" i="13"/>
  <c r="O1041" i="13"/>
  <c r="N1041" i="13"/>
  <c r="M1041" i="13"/>
  <c r="L1041" i="13"/>
  <c r="K1041" i="13"/>
  <c r="J1041" i="13"/>
  <c r="I1041" i="13"/>
  <c r="H1041" i="13"/>
  <c r="G1041" i="13"/>
  <c r="F1041" i="13"/>
  <c r="E1041" i="13"/>
  <c r="D1041" i="13"/>
  <c r="C1041" i="13"/>
  <c r="R1040" i="13"/>
  <c r="Q1040" i="13"/>
  <c r="P1040" i="13"/>
  <c r="O1040" i="13"/>
  <c r="N1040" i="13"/>
  <c r="M1040" i="13"/>
  <c r="L1040" i="13"/>
  <c r="K1040" i="13"/>
  <c r="J1040" i="13"/>
  <c r="I1040" i="13"/>
  <c r="H1040" i="13"/>
  <c r="G1040" i="13"/>
  <c r="F1040" i="13"/>
  <c r="E1040" i="13"/>
  <c r="D1040" i="13"/>
  <c r="C1040" i="13"/>
  <c r="R1039" i="13"/>
  <c r="Q1039" i="13"/>
  <c r="P1039" i="13"/>
  <c r="O1039" i="13"/>
  <c r="N1039" i="13"/>
  <c r="M1039" i="13"/>
  <c r="L1039" i="13"/>
  <c r="K1039" i="13"/>
  <c r="J1039" i="13"/>
  <c r="I1039" i="13"/>
  <c r="H1039" i="13"/>
  <c r="G1039" i="13"/>
  <c r="F1039" i="13"/>
  <c r="E1039" i="13"/>
  <c r="D1039" i="13"/>
  <c r="C1039" i="13"/>
  <c r="R1038" i="13"/>
  <c r="Q1038" i="13"/>
  <c r="P1038" i="13"/>
  <c r="O1038" i="13"/>
  <c r="N1038" i="13"/>
  <c r="M1038" i="13"/>
  <c r="L1038" i="13"/>
  <c r="K1038" i="13"/>
  <c r="J1038" i="13"/>
  <c r="I1038" i="13"/>
  <c r="H1038" i="13"/>
  <c r="G1038" i="13"/>
  <c r="F1038" i="13"/>
  <c r="E1038" i="13"/>
  <c r="D1038" i="13"/>
  <c r="C1038" i="13"/>
  <c r="R1037" i="13"/>
  <c r="Q1037" i="13"/>
  <c r="P1037" i="13"/>
  <c r="O1037" i="13"/>
  <c r="N1037" i="13"/>
  <c r="M1037" i="13"/>
  <c r="L1037" i="13"/>
  <c r="K1037" i="13"/>
  <c r="J1037" i="13"/>
  <c r="I1037" i="13"/>
  <c r="H1037" i="13"/>
  <c r="G1037" i="13"/>
  <c r="F1037" i="13"/>
  <c r="E1037" i="13"/>
  <c r="D1037" i="13"/>
  <c r="C1037" i="13"/>
  <c r="R1036" i="13"/>
  <c r="Q1036" i="13"/>
  <c r="P1036" i="13"/>
  <c r="O1036" i="13"/>
  <c r="N1036" i="13"/>
  <c r="M1036" i="13"/>
  <c r="L1036" i="13"/>
  <c r="K1036" i="13"/>
  <c r="J1036" i="13"/>
  <c r="I1036" i="13"/>
  <c r="H1036" i="13"/>
  <c r="G1036" i="13"/>
  <c r="F1036" i="13"/>
  <c r="E1036" i="13"/>
  <c r="D1036" i="13"/>
  <c r="C1036" i="13"/>
  <c r="R1035" i="13"/>
  <c r="Q1035" i="13"/>
  <c r="P1035" i="13"/>
  <c r="O1035" i="13"/>
  <c r="N1035" i="13"/>
  <c r="M1035" i="13"/>
  <c r="L1035" i="13"/>
  <c r="K1035" i="13"/>
  <c r="J1035" i="13"/>
  <c r="I1035" i="13"/>
  <c r="H1035" i="13"/>
  <c r="G1035" i="13"/>
  <c r="F1035" i="13"/>
  <c r="E1035" i="13"/>
  <c r="D1035" i="13"/>
  <c r="C1035" i="13"/>
  <c r="R1034" i="13"/>
  <c r="Q1034" i="13"/>
  <c r="P1034" i="13"/>
  <c r="O1034" i="13"/>
  <c r="N1034" i="13"/>
  <c r="M1034" i="13"/>
  <c r="L1034" i="13"/>
  <c r="K1034" i="13"/>
  <c r="J1034" i="13"/>
  <c r="I1034" i="13"/>
  <c r="H1034" i="13"/>
  <c r="G1034" i="13"/>
  <c r="F1034" i="13"/>
  <c r="E1034" i="13"/>
  <c r="D1034" i="13"/>
  <c r="C1034" i="13"/>
  <c r="R1033" i="13"/>
  <c r="Q1033" i="13"/>
  <c r="P1033" i="13"/>
  <c r="O1033" i="13"/>
  <c r="N1033" i="13"/>
  <c r="M1033" i="13"/>
  <c r="L1033" i="13"/>
  <c r="K1033" i="13"/>
  <c r="J1033" i="13"/>
  <c r="I1033" i="13"/>
  <c r="H1033" i="13"/>
  <c r="G1033" i="13"/>
  <c r="F1033" i="13"/>
  <c r="E1033" i="13"/>
  <c r="D1033" i="13"/>
  <c r="C1033" i="13"/>
  <c r="R1032" i="13"/>
  <c r="Q1032" i="13"/>
  <c r="P1032" i="13"/>
  <c r="O1032" i="13"/>
  <c r="N1032" i="13"/>
  <c r="M1032" i="13"/>
  <c r="L1032" i="13"/>
  <c r="K1032" i="13"/>
  <c r="J1032" i="13"/>
  <c r="I1032" i="13"/>
  <c r="H1032" i="13"/>
  <c r="G1032" i="13"/>
  <c r="F1032" i="13"/>
  <c r="E1032" i="13"/>
  <c r="D1032" i="13"/>
  <c r="C1032" i="13"/>
  <c r="R1031" i="13"/>
  <c r="Q1031" i="13"/>
  <c r="P1031" i="13"/>
  <c r="O1031" i="13"/>
  <c r="N1031" i="13"/>
  <c r="M1031" i="13"/>
  <c r="L1031" i="13"/>
  <c r="K1031" i="13"/>
  <c r="J1031" i="13"/>
  <c r="I1031" i="13"/>
  <c r="H1031" i="13"/>
  <c r="G1031" i="13"/>
  <c r="F1031" i="13"/>
  <c r="E1031" i="13"/>
  <c r="D1031" i="13"/>
  <c r="C1031" i="13"/>
  <c r="R1030" i="13"/>
  <c r="Q1030" i="13"/>
  <c r="P1030" i="13"/>
  <c r="O1030" i="13"/>
  <c r="N1030" i="13"/>
  <c r="M1030" i="13"/>
  <c r="L1030" i="13"/>
  <c r="K1030" i="13"/>
  <c r="J1030" i="13"/>
  <c r="I1030" i="13"/>
  <c r="H1030" i="13"/>
  <c r="G1030" i="13"/>
  <c r="F1030" i="13"/>
  <c r="E1030" i="13"/>
  <c r="D1030" i="13"/>
  <c r="C1030" i="13"/>
  <c r="R1029" i="13"/>
  <c r="Q1029" i="13"/>
  <c r="P1029" i="13"/>
  <c r="O1029" i="13"/>
  <c r="N1029" i="13"/>
  <c r="M1029" i="13"/>
  <c r="L1029" i="13"/>
  <c r="K1029" i="13"/>
  <c r="J1029" i="13"/>
  <c r="I1029" i="13"/>
  <c r="H1029" i="13"/>
  <c r="G1029" i="13"/>
  <c r="F1029" i="13"/>
  <c r="E1029" i="13"/>
  <c r="D1029" i="13"/>
  <c r="C1029" i="13"/>
  <c r="R1028" i="13"/>
  <c r="Q1028" i="13"/>
  <c r="P1028" i="13"/>
  <c r="O1028" i="13"/>
  <c r="N1028" i="13"/>
  <c r="M1028" i="13"/>
  <c r="L1028" i="13"/>
  <c r="K1028" i="13"/>
  <c r="J1028" i="13"/>
  <c r="I1028" i="13"/>
  <c r="H1028" i="13"/>
  <c r="G1028" i="13"/>
  <c r="F1028" i="13"/>
  <c r="E1028" i="13"/>
  <c r="D1028" i="13"/>
  <c r="C1028" i="13"/>
  <c r="R1027" i="13"/>
  <c r="Q1027" i="13"/>
  <c r="P1027" i="13"/>
  <c r="O1027" i="13"/>
  <c r="N1027" i="13"/>
  <c r="M1027" i="13"/>
  <c r="L1027" i="13"/>
  <c r="K1027" i="13"/>
  <c r="J1027" i="13"/>
  <c r="I1027" i="13"/>
  <c r="H1027" i="13"/>
  <c r="G1027" i="13"/>
  <c r="F1027" i="13"/>
  <c r="E1027" i="13"/>
  <c r="D1027" i="13"/>
  <c r="C1027" i="13"/>
  <c r="R1026" i="13"/>
  <c r="Q1026" i="13"/>
  <c r="P1026" i="13"/>
  <c r="O1026" i="13"/>
  <c r="N1026" i="13"/>
  <c r="M1026" i="13"/>
  <c r="L1026" i="13"/>
  <c r="K1026" i="13"/>
  <c r="J1026" i="13"/>
  <c r="I1026" i="13"/>
  <c r="H1026" i="13"/>
  <c r="G1026" i="13"/>
  <c r="F1026" i="13"/>
  <c r="E1026" i="13"/>
  <c r="D1026" i="13"/>
  <c r="C1026" i="13"/>
  <c r="R1025" i="13"/>
  <c r="Q1025" i="13"/>
  <c r="P1025" i="13"/>
  <c r="O1025" i="13"/>
  <c r="N1025" i="13"/>
  <c r="M1025" i="13"/>
  <c r="L1025" i="13"/>
  <c r="K1025" i="13"/>
  <c r="J1025" i="13"/>
  <c r="I1025" i="13"/>
  <c r="H1025" i="13"/>
  <c r="G1025" i="13"/>
  <c r="F1025" i="13"/>
  <c r="E1025" i="13"/>
  <c r="D1025" i="13"/>
  <c r="C1025" i="13"/>
  <c r="R1024" i="13"/>
  <c r="Q1024" i="13"/>
  <c r="P1024" i="13"/>
  <c r="O1024" i="13"/>
  <c r="N1024" i="13"/>
  <c r="M1024" i="13"/>
  <c r="L1024" i="13"/>
  <c r="K1024" i="13"/>
  <c r="J1024" i="13"/>
  <c r="I1024" i="13"/>
  <c r="H1024" i="13"/>
  <c r="G1024" i="13"/>
  <c r="F1024" i="13"/>
  <c r="E1024" i="13"/>
  <c r="D1024" i="13"/>
  <c r="C1024" i="13"/>
  <c r="R1023" i="13"/>
  <c r="Q1023" i="13"/>
  <c r="P1023" i="13"/>
  <c r="O1023" i="13"/>
  <c r="N1023" i="13"/>
  <c r="M1023" i="13"/>
  <c r="L1023" i="13"/>
  <c r="K1023" i="13"/>
  <c r="J1023" i="13"/>
  <c r="I1023" i="13"/>
  <c r="H1023" i="13"/>
  <c r="G1023" i="13"/>
  <c r="F1023" i="13"/>
  <c r="E1023" i="13"/>
  <c r="D1023" i="13"/>
  <c r="C1023" i="13"/>
  <c r="R1022" i="13"/>
  <c r="Q1022" i="13"/>
  <c r="P1022" i="13"/>
  <c r="O1022" i="13"/>
  <c r="N1022" i="13"/>
  <c r="M1022" i="13"/>
  <c r="L1022" i="13"/>
  <c r="K1022" i="13"/>
  <c r="J1022" i="13"/>
  <c r="I1022" i="13"/>
  <c r="H1022" i="13"/>
  <c r="G1022" i="13"/>
  <c r="F1022" i="13"/>
  <c r="E1022" i="13"/>
  <c r="D1022" i="13"/>
  <c r="C1022" i="13"/>
  <c r="R1021" i="13"/>
  <c r="Q1021" i="13"/>
  <c r="P1021" i="13"/>
  <c r="O1021" i="13"/>
  <c r="N1021" i="13"/>
  <c r="M1021" i="13"/>
  <c r="L1021" i="13"/>
  <c r="K1021" i="13"/>
  <c r="J1021" i="13"/>
  <c r="I1021" i="13"/>
  <c r="H1021" i="13"/>
  <c r="G1021" i="13"/>
  <c r="F1021" i="13"/>
  <c r="E1021" i="13"/>
  <c r="D1021" i="13"/>
  <c r="C1021" i="13"/>
  <c r="R1020" i="13"/>
  <c r="Q1020" i="13"/>
  <c r="P1020" i="13"/>
  <c r="O1020" i="13"/>
  <c r="N1020" i="13"/>
  <c r="M1020" i="13"/>
  <c r="L1020" i="13"/>
  <c r="K1020" i="13"/>
  <c r="J1020" i="13"/>
  <c r="I1020" i="13"/>
  <c r="H1020" i="13"/>
  <c r="G1020" i="13"/>
  <c r="F1020" i="13"/>
  <c r="E1020" i="13"/>
  <c r="D1020" i="13"/>
  <c r="C1020" i="13"/>
  <c r="R1019" i="13"/>
  <c r="Q1019" i="13"/>
  <c r="P1019" i="13"/>
  <c r="O1019" i="13"/>
  <c r="N1019" i="13"/>
  <c r="M1019" i="13"/>
  <c r="L1019" i="13"/>
  <c r="K1019" i="13"/>
  <c r="J1019" i="13"/>
  <c r="I1019" i="13"/>
  <c r="H1019" i="13"/>
  <c r="G1019" i="13"/>
  <c r="F1019" i="13"/>
  <c r="E1019" i="13"/>
  <c r="D1019" i="13"/>
  <c r="C1019" i="13"/>
  <c r="R1018" i="13"/>
  <c r="Q1018" i="13"/>
  <c r="P1018" i="13"/>
  <c r="O1018" i="13"/>
  <c r="N1018" i="13"/>
  <c r="M1018" i="13"/>
  <c r="L1018" i="13"/>
  <c r="K1018" i="13"/>
  <c r="J1018" i="13"/>
  <c r="I1018" i="13"/>
  <c r="H1018" i="13"/>
  <c r="G1018" i="13"/>
  <c r="F1018" i="13"/>
  <c r="E1018" i="13"/>
  <c r="D1018" i="13"/>
  <c r="C1018" i="13"/>
  <c r="R1017" i="13"/>
  <c r="Q1017" i="13"/>
  <c r="P1017" i="13"/>
  <c r="O1017" i="13"/>
  <c r="N1017" i="13"/>
  <c r="M1017" i="13"/>
  <c r="L1017" i="13"/>
  <c r="K1017" i="13"/>
  <c r="J1017" i="13"/>
  <c r="I1017" i="13"/>
  <c r="H1017" i="13"/>
  <c r="G1017" i="13"/>
  <c r="F1017" i="13"/>
  <c r="E1017" i="13"/>
  <c r="D1017" i="13"/>
  <c r="C1017" i="13"/>
  <c r="R1016" i="13"/>
  <c r="Q1016" i="13"/>
  <c r="P1016" i="13"/>
  <c r="O1016" i="13"/>
  <c r="N1016" i="13"/>
  <c r="M1016" i="13"/>
  <c r="L1016" i="13"/>
  <c r="K1016" i="13"/>
  <c r="J1016" i="13"/>
  <c r="I1016" i="13"/>
  <c r="H1016" i="13"/>
  <c r="G1016" i="13"/>
  <c r="F1016" i="13"/>
  <c r="E1016" i="13"/>
  <c r="D1016" i="13"/>
  <c r="C1016" i="13"/>
  <c r="R1015" i="13"/>
  <c r="Q1015" i="13"/>
  <c r="P1015" i="13"/>
  <c r="O1015" i="13"/>
  <c r="N1015" i="13"/>
  <c r="M1015" i="13"/>
  <c r="L1015" i="13"/>
  <c r="K1015" i="13"/>
  <c r="J1015" i="13"/>
  <c r="I1015" i="13"/>
  <c r="H1015" i="13"/>
  <c r="G1015" i="13"/>
  <c r="F1015" i="13"/>
  <c r="E1015" i="13"/>
  <c r="D1015" i="13"/>
  <c r="C1015" i="13"/>
  <c r="R1014" i="13"/>
  <c r="Q1014" i="13"/>
  <c r="P1014" i="13"/>
  <c r="O1014" i="13"/>
  <c r="N1014" i="13"/>
  <c r="M1014" i="13"/>
  <c r="L1014" i="13"/>
  <c r="K1014" i="13"/>
  <c r="J1014" i="13"/>
  <c r="I1014" i="13"/>
  <c r="H1014" i="13"/>
  <c r="G1014" i="13"/>
  <c r="F1014" i="13"/>
  <c r="E1014" i="13"/>
  <c r="D1014" i="13"/>
  <c r="C1014" i="13"/>
  <c r="R1013" i="13"/>
  <c r="Q1013" i="13"/>
  <c r="P1013" i="13"/>
  <c r="O1013" i="13"/>
  <c r="N1013" i="13"/>
  <c r="M1013" i="13"/>
  <c r="L1013" i="13"/>
  <c r="K1013" i="13"/>
  <c r="J1013" i="13"/>
  <c r="I1013" i="13"/>
  <c r="H1013" i="13"/>
  <c r="G1013" i="13"/>
  <c r="F1013" i="13"/>
  <c r="E1013" i="13"/>
  <c r="D1013" i="13"/>
  <c r="C1013" i="13"/>
  <c r="R1012" i="13"/>
  <c r="Q1012" i="13"/>
  <c r="P1012" i="13"/>
  <c r="O1012" i="13"/>
  <c r="N1012" i="13"/>
  <c r="M1012" i="13"/>
  <c r="L1012" i="13"/>
  <c r="K1012" i="13"/>
  <c r="J1012" i="13"/>
  <c r="I1012" i="13"/>
  <c r="H1012" i="13"/>
  <c r="G1012" i="13"/>
  <c r="F1012" i="13"/>
  <c r="E1012" i="13"/>
  <c r="D1012" i="13"/>
  <c r="C1012" i="13"/>
  <c r="R1011" i="13"/>
  <c r="Q1011" i="13"/>
  <c r="P1011" i="13"/>
  <c r="O1011" i="13"/>
  <c r="N1011" i="13"/>
  <c r="M1011" i="13"/>
  <c r="L1011" i="13"/>
  <c r="K1011" i="13"/>
  <c r="J1011" i="13"/>
  <c r="I1011" i="13"/>
  <c r="H1011" i="13"/>
  <c r="G1011" i="13"/>
  <c r="F1011" i="13"/>
  <c r="E1011" i="13"/>
  <c r="D1011" i="13"/>
  <c r="C1011" i="13"/>
  <c r="R1010" i="13"/>
  <c r="Q1010" i="13"/>
  <c r="P1010" i="13"/>
  <c r="O1010" i="13"/>
  <c r="N1010" i="13"/>
  <c r="M1010" i="13"/>
  <c r="L1010" i="13"/>
  <c r="K1010" i="13"/>
  <c r="J1010" i="13"/>
  <c r="I1010" i="13"/>
  <c r="H1010" i="13"/>
  <c r="G1010" i="13"/>
  <c r="F1010" i="13"/>
  <c r="E1010" i="13"/>
  <c r="D1010" i="13"/>
  <c r="C1010" i="13"/>
  <c r="R1009" i="13"/>
  <c r="Q1009" i="13"/>
  <c r="P1009" i="13"/>
  <c r="O1009" i="13"/>
  <c r="N1009" i="13"/>
  <c r="M1009" i="13"/>
  <c r="L1009" i="13"/>
  <c r="K1009" i="13"/>
  <c r="J1009" i="13"/>
  <c r="I1009" i="13"/>
  <c r="H1009" i="13"/>
  <c r="G1009" i="13"/>
  <c r="F1009" i="13"/>
  <c r="E1009" i="13"/>
  <c r="D1009" i="13"/>
  <c r="C1009" i="13"/>
  <c r="R1008" i="13"/>
  <c r="Q1008" i="13"/>
  <c r="P1008" i="13"/>
  <c r="O1008" i="13"/>
  <c r="N1008" i="13"/>
  <c r="M1008" i="13"/>
  <c r="L1008" i="13"/>
  <c r="K1008" i="13"/>
  <c r="J1008" i="13"/>
  <c r="I1008" i="13"/>
  <c r="H1008" i="13"/>
  <c r="G1008" i="13"/>
  <c r="F1008" i="13"/>
  <c r="E1008" i="13"/>
  <c r="D1008" i="13"/>
  <c r="C1008" i="13"/>
  <c r="R1007" i="13"/>
  <c r="Q1007" i="13"/>
  <c r="P1007" i="13"/>
  <c r="O1007" i="13"/>
  <c r="N1007" i="13"/>
  <c r="M1007" i="13"/>
  <c r="L1007" i="13"/>
  <c r="K1007" i="13"/>
  <c r="J1007" i="13"/>
  <c r="I1007" i="13"/>
  <c r="H1007" i="13"/>
  <c r="G1007" i="13"/>
  <c r="F1007" i="13"/>
  <c r="E1007" i="13"/>
  <c r="D1007" i="13"/>
  <c r="C1007" i="13"/>
  <c r="R1006" i="13"/>
  <c r="Q1006" i="13"/>
  <c r="P1006" i="13"/>
  <c r="O1006" i="13"/>
  <c r="N1006" i="13"/>
  <c r="M1006" i="13"/>
  <c r="L1006" i="13"/>
  <c r="K1006" i="13"/>
  <c r="J1006" i="13"/>
  <c r="I1006" i="13"/>
  <c r="H1006" i="13"/>
  <c r="G1006" i="13"/>
  <c r="F1006" i="13"/>
  <c r="E1006" i="13"/>
  <c r="D1006" i="13"/>
  <c r="C1006" i="13"/>
  <c r="R1005" i="13"/>
  <c r="Q1005" i="13"/>
  <c r="P1005" i="13"/>
  <c r="O1005" i="13"/>
  <c r="N1005" i="13"/>
  <c r="M1005" i="13"/>
  <c r="L1005" i="13"/>
  <c r="K1005" i="13"/>
  <c r="J1005" i="13"/>
  <c r="I1005" i="13"/>
  <c r="H1005" i="13"/>
  <c r="G1005" i="13"/>
  <c r="F1005" i="13"/>
  <c r="E1005" i="13"/>
  <c r="D1005" i="13"/>
  <c r="C1005" i="13"/>
  <c r="R1004" i="13"/>
  <c r="Q1004" i="13"/>
  <c r="P1004" i="13"/>
  <c r="O1004" i="13"/>
  <c r="N1004" i="13"/>
  <c r="M1004" i="13"/>
  <c r="L1004" i="13"/>
  <c r="K1004" i="13"/>
  <c r="J1004" i="13"/>
  <c r="I1004" i="13"/>
  <c r="H1004" i="13"/>
  <c r="G1004" i="13"/>
  <c r="F1004" i="13"/>
  <c r="E1004" i="13"/>
  <c r="D1004" i="13"/>
  <c r="C1004" i="13"/>
  <c r="R1003" i="13"/>
  <c r="Q1003" i="13"/>
  <c r="P1003" i="13"/>
  <c r="O1003" i="13"/>
  <c r="N1003" i="13"/>
  <c r="M1003" i="13"/>
  <c r="L1003" i="13"/>
  <c r="K1003" i="13"/>
  <c r="J1003" i="13"/>
  <c r="I1003" i="13"/>
  <c r="H1003" i="13"/>
  <c r="G1003" i="13"/>
  <c r="F1003" i="13"/>
  <c r="E1003" i="13"/>
  <c r="D1003" i="13"/>
  <c r="C1003" i="13"/>
  <c r="R1002" i="13"/>
  <c r="Q1002" i="13"/>
  <c r="P1002" i="13"/>
  <c r="O1002" i="13"/>
  <c r="N1002" i="13"/>
  <c r="M1002" i="13"/>
  <c r="L1002" i="13"/>
  <c r="K1002" i="13"/>
  <c r="J1002" i="13"/>
  <c r="I1002" i="13"/>
  <c r="H1002" i="13"/>
  <c r="G1002" i="13"/>
  <c r="F1002" i="13"/>
  <c r="E1002" i="13"/>
  <c r="D1002" i="13"/>
  <c r="C1002" i="13"/>
  <c r="R1001" i="13"/>
  <c r="Q1001" i="13"/>
  <c r="P1001" i="13"/>
  <c r="O1001" i="13"/>
  <c r="N1001" i="13"/>
  <c r="M1001" i="13"/>
  <c r="L1001" i="13"/>
  <c r="K1001" i="13"/>
  <c r="J1001" i="13"/>
  <c r="I1001" i="13"/>
  <c r="H1001" i="13"/>
  <c r="G1001" i="13"/>
  <c r="F1001" i="13"/>
  <c r="E1001" i="13"/>
  <c r="D1001" i="13"/>
  <c r="C1001" i="13"/>
  <c r="R1000" i="13"/>
  <c r="Q1000" i="13"/>
  <c r="P1000" i="13"/>
  <c r="O1000" i="13"/>
  <c r="N1000" i="13"/>
  <c r="M1000" i="13"/>
  <c r="L1000" i="13"/>
  <c r="K1000" i="13"/>
  <c r="J1000" i="13"/>
  <c r="I1000" i="13"/>
  <c r="H1000" i="13"/>
  <c r="G1000" i="13"/>
  <c r="F1000" i="13"/>
  <c r="E1000" i="13"/>
  <c r="D1000" i="13"/>
  <c r="C1000" i="13"/>
  <c r="R999" i="13"/>
  <c r="Q999" i="13"/>
  <c r="P999" i="13"/>
  <c r="O999" i="13"/>
  <c r="N999" i="13"/>
  <c r="M999" i="13"/>
  <c r="L999" i="13"/>
  <c r="K999" i="13"/>
  <c r="J999" i="13"/>
  <c r="I999" i="13"/>
  <c r="H999" i="13"/>
  <c r="G999" i="13"/>
  <c r="F999" i="13"/>
  <c r="E999" i="13"/>
  <c r="D999" i="13"/>
  <c r="C999" i="13"/>
  <c r="R998" i="13"/>
  <c r="Q998" i="13"/>
  <c r="P998" i="13"/>
  <c r="O998" i="13"/>
  <c r="N998" i="13"/>
  <c r="M998" i="13"/>
  <c r="L998" i="13"/>
  <c r="K998" i="13"/>
  <c r="J998" i="13"/>
  <c r="I998" i="13"/>
  <c r="H998" i="13"/>
  <c r="G998" i="13"/>
  <c r="F998" i="13"/>
  <c r="E998" i="13"/>
  <c r="D998" i="13"/>
  <c r="C998" i="13"/>
  <c r="R997" i="13"/>
  <c r="Q997" i="13"/>
  <c r="P997" i="13"/>
  <c r="O997" i="13"/>
  <c r="N997" i="13"/>
  <c r="M997" i="13"/>
  <c r="L997" i="13"/>
  <c r="K997" i="13"/>
  <c r="J997" i="13"/>
  <c r="I997" i="13"/>
  <c r="H997" i="13"/>
  <c r="G997" i="13"/>
  <c r="F997" i="13"/>
  <c r="E997" i="13"/>
  <c r="D997" i="13"/>
  <c r="C997" i="13"/>
  <c r="R996" i="13"/>
  <c r="Q996" i="13"/>
  <c r="P996" i="13"/>
  <c r="O996" i="13"/>
  <c r="N996" i="13"/>
  <c r="M996" i="13"/>
  <c r="L996" i="13"/>
  <c r="K996" i="13"/>
  <c r="J996" i="13"/>
  <c r="I996" i="13"/>
  <c r="H996" i="13"/>
  <c r="G996" i="13"/>
  <c r="F996" i="13"/>
  <c r="E996" i="13"/>
  <c r="D996" i="13"/>
  <c r="C996" i="13"/>
  <c r="R995" i="13"/>
  <c r="Q995" i="13"/>
  <c r="P995" i="13"/>
  <c r="O995" i="13"/>
  <c r="N995" i="13"/>
  <c r="M995" i="13"/>
  <c r="L995" i="13"/>
  <c r="K995" i="13"/>
  <c r="J995" i="13"/>
  <c r="I995" i="13"/>
  <c r="H995" i="13"/>
  <c r="G995" i="13"/>
  <c r="F995" i="13"/>
  <c r="E995" i="13"/>
  <c r="D995" i="13"/>
  <c r="C995" i="13"/>
  <c r="R994" i="13"/>
  <c r="Q994" i="13"/>
  <c r="P994" i="13"/>
  <c r="O994" i="13"/>
  <c r="N994" i="13"/>
  <c r="M994" i="13"/>
  <c r="L994" i="13"/>
  <c r="K994" i="13"/>
  <c r="J994" i="13"/>
  <c r="I994" i="13"/>
  <c r="H994" i="13"/>
  <c r="G994" i="13"/>
  <c r="F994" i="13"/>
  <c r="E994" i="13"/>
  <c r="D994" i="13"/>
  <c r="C994" i="13"/>
  <c r="R993" i="13"/>
  <c r="Q993" i="13"/>
  <c r="P993" i="13"/>
  <c r="O993" i="13"/>
  <c r="N993" i="13"/>
  <c r="M993" i="13"/>
  <c r="L993" i="13"/>
  <c r="K993" i="13"/>
  <c r="J993" i="13"/>
  <c r="I993" i="13"/>
  <c r="H993" i="13"/>
  <c r="G993" i="13"/>
  <c r="F993" i="13"/>
  <c r="E993" i="13"/>
  <c r="D993" i="13"/>
  <c r="C993" i="13"/>
  <c r="R992" i="13"/>
  <c r="Q992" i="13"/>
  <c r="P992" i="13"/>
  <c r="O992" i="13"/>
  <c r="N992" i="13"/>
  <c r="M992" i="13"/>
  <c r="L992" i="13"/>
  <c r="K992" i="13"/>
  <c r="J992" i="13"/>
  <c r="I992" i="13"/>
  <c r="H992" i="13"/>
  <c r="G992" i="13"/>
  <c r="F992" i="13"/>
  <c r="E992" i="13"/>
  <c r="D992" i="13"/>
  <c r="C992" i="13"/>
  <c r="R991" i="13"/>
  <c r="Q991" i="13"/>
  <c r="P991" i="13"/>
  <c r="O991" i="13"/>
  <c r="N991" i="13"/>
  <c r="M991" i="13"/>
  <c r="L991" i="13"/>
  <c r="K991" i="13"/>
  <c r="J991" i="13"/>
  <c r="I991" i="13"/>
  <c r="H991" i="13"/>
  <c r="G991" i="13"/>
  <c r="F991" i="13"/>
  <c r="E991" i="13"/>
  <c r="D991" i="13"/>
  <c r="C991" i="13"/>
  <c r="R990" i="13"/>
  <c r="Q990" i="13"/>
  <c r="P990" i="13"/>
  <c r="O990" i="13"/>
  <c r="N990" i="13"/>
  <c r="M990" i="13"/>
  <c r="L990" i="13"/>
  <c r="K990" i="13"/>
  <c r="J990" i="13"/>
  <c r="I990" i="13"/>
  <c r="H990" i="13"/>
  <c r="G990" i="13"/>
  <c r="F990" i="13"/>
  <c r="E990" i="13"/>
  <c r="D990" i="13"/>
  <c r="C990" i="13"/>
  <c r="R989" i="13"/>
  <c r="Q989" i="13"/>
  <c r="P989" i="13"/>
  <c r="O989" i="13"/>
  <c r="N989" i="13"/>
  <c r="M989" i="13"/>
  <c r="L989" i="13"/>
  <c r="K989" i="13"/>
  <c r="J989" i="13"/>
  <c r="I989" i="13"/>
  <c r="H989" i="13"/>
  <c r="G989" i="13"/>
  <c r="F989" i="13"/>
  <c r="E989" i="13"/>
  <c r="D989" i="13"/>
  <c r="C989" i="13"/>
  <c r="R988" i="13"/>
  <c r="Q988" i="13"/>
  <c r="P988" i="13"/>
  <c r="O988" i="13"/>
  <c r="N988" i="13"/>
  <c r="M988" i="13"/>
  <c r="L988" i="13"/>
  <c r="K988" i="13"/>
  <c r="J988" i="13"/>
  <c r="I988" i="13"/>
  <c r="H988" i="13"/>
  <c r="G988" i="13"/>
  <c r="F988" i="13"/>
  <c r="E988" i="13"/>
  <c r="D988" i="13"/>
  <c r="C988" i="13"/>
  <c r="R987" i="13"/>
  <c r="Q987" i="13"/>
  <c r="P987" i="13"/>
  <c r="O987" i="13"/>
  <c r="N987" i="13"/>
  <c r="M987" i="13"/>
  <c r="L987" i="13"/>
  <c r="K987" i="13"/>
  <c r="J987" i="13"/>
  <c r="I987" i="13"/>
  <c r="H987" i="13"/>
  <c r="G987" i="13"/>
  <c r="F987" i="13"/>
  <c r="E987" i="13"/>
  <c r="D987" i="13"/>
  <c r="C987" i="13"/>
  <c r="R986" i="13"/>
  <c r="Q986" i="13"/>
  <c r="P986" i="13"/>
  <c r="O986" i="13"/>
  <c r="N986" i="13"/>
  <c r="M986" i="13"/>
  <c r="L986" i="13"/>
  <c r="K986" i="13"/>
  <c r="J986" i="13"/>
  <c r="I986" i="13"/>
  <c r="H986" i="13"/>
  <c r="G986" i="13"/>
  <c r="F986" i="13"/>
  <c r="E986" i="13"/>
  <c r="D986" i="13"/>
  <c r="C986" i="13"/>
  <c r="R985" i="13"/>
  <c r="Q985" i="13"/>
  <c r="P985" i="13"/>
  <c r="O985" i="13"/>
  <c r="N985" i="13"/>
  <c r="M985" i="13"/>
  <c r="L985" i="13"/>
  <c r="K985" i="13"/>
  <c r="J985" i="13"/>
  <c r="I985" i="13"/>
  <c r="H985" i="13"/>
  <c r="G985" i="13"/>
  <c r="F985" i="13"/>
  <c r="E985" i="13"/>
  <c r="D985" i="13"/>
  <c r="C985" i="13"/>
  <c r="R984" i="13"/>
  <c r="Q984" i="13"/>
  <c r="P984" i="13"/>
  <c r="O984" i="13"/>
  <c r="N984" i="13"/>
  <c r="M984" i="13"/>
  <c r="L984" i="13"/>
  <c r="K984" i="13"/>
  <c r="J984" i="13"/>
  <c r="I984" i="13"/>
  <c r="H984" i="13"/>
  <c r="G984" i="13"/>
  <c r="F984" i="13"/>
  <c r="E984" i="13"/>
  <c r="D984" i="13"/>
  <c r="C984" i="13"/>
  <c r="R983" i="13"/>
  <c r="Q983" i="13"/>
  <c r="P983" i="13"/>
  <c r="O983" i="13"/>
  <c r="N983" i="13"/>
  <c r="M983" i="13"/>
  <c r="L983" i="13"/>
  <c r="K983" i="13"/>
  <c r="J983" i="13"/>
  <c r="I983" i="13"/>
  <c r="H983" i="13"/>
  <c r="G983" i="13"/>
  <c r="F983" i="13"/>
  <c r="E983" i="13"/>
  <c r="D983" i="13"/>
  <c r="C983" i="13"/>
  <c r="R982" i="13"/>
  <c r="Q982" i="13"/>
  <c r="P982" i="13"/>
  <c r="O982" i="13"/>
  <c r="N982" i="13"/>
  <c r="M982" i="13"/>
  <c r="L982" i="13"/>
  <c r="K982" i="13"/>
  <c r="J982" i="13"/>
  <c r="I982" i="13"/>
  <c r="H982" i="13"/>
  <c r="G982" i="13"/>
  <c r="F982" i="13"/>
  <c r="E982" i="13"/>
  <c r="D982" i="13"/>
  <c r="C982" i="13"/>
  <c r="R981" i="13"/>
  <c r="Q981" i="13"/>
  <c r="P981" i="13"/>
  <c r="O981" i="13"/>
  <c r="N981" i="13"/>
  <c r="M981" i="13"/>
  <c r="L981" i="13"/>
  <c r="K981" i="13"/>
  <c r="J981" i="13"/>
  <c r="I981" i="13"/>
  <c r="H981" i="13"/>
  <c r="G981" i="13"/>
  <c r="F981" i="13"/>
  <c r="E981" i="13"/>
  <c r="D981" i="13"/>
  <c r="C981" i="13"/>
  <c r="R980" i="13"/>
  <c r="Q980" i="13"/>
  <c r="P980" i="13"/>
  <c r="O980" i="13"/>
  <c r="N980" i="13"/>
  <c r="M980" i="13"/>
  <c r="L980" i="13"/>
  <c r="K980" i="13"/>
  <c r="J980" i="13"/>
  <c r="I980" i="13"/>
  <c r="H980" i="13"/>
  <c r="G980" i="13"/>
  <c r="F980" i="13"/>
  <c r="E980" i="13"/>
  <c r="D980" i="13"/>
  <c r="C980" i="13"/>
  <c r="R979" i="13"/>
  <c r="Q979" i="13"/>
  <c r="P979" i="13"/>
  <c r="O979" i="13"/>
  <c r="N979" i="13"/>
  <c r="M979" i="13"/>
  <c r="L979" i="13"/>
  <c r="K979" i="13"/>
  <c r="J979" i="13"/>
  <c r="I979" i="13"/>
  <c r="H979" i="13"/>
  <c r="G979" i="13"/>
  <c r="F979" i="13"/>
  <c r="E979" i="13"/>
  <c r="D979" i="13"/>
  <c r="C979" i="13"/>
  <c r="R978" i="13"/>
  <c r="Q978" i="13"/>
  <c r="P978" i="13"/>
  <c r="O978" i="13"/>
  <c r="N978" i="13"/>
  <c r="M978" i="13"/>
  <c r="L978" i="13"/>
  <c r="K978" i="13"/>
  <c r="J978" i="13"/>
  <c r="I978" i="13"/>
  <c r="H978" i="13"/>
  <c r="G978" i="13"/>
  <c r="F978" i="13"/>
  <c r="E978" i="13"/>
  <c r="D978" i="13"/>
  <c r="C978" i="13"/>
  <c r="R977" i="13"/>
  <c r="Q977" i="13"/>
  <c r="P977" i="13"/>
  <c r="O977" i="13"/>
  <c r="N977" i="13"/>
  <c r="M977" i="13"/>
  <c r="L977" i="13"/>
  <c r="K977" i="13"/>
  <c r="J977" i="13"/>
  <c r="I977" i="13"/>
  <c r="H977" i="13"/>
  <c r="G977" i="13"/>
  <c r="F977" i="13"/>
  <c r="E977" i="13"/>
  <c r="D977" i="13"/>
  <c r="C977" i="13"/>
  <c r="R976" i="13"/>
  <c r="Q976" i="13"/>
  <c r="P976" i="13"/>
  <c r="O976" i="13"/>
  <c r="N976" i="13"/>
  <c r="M976" i="13"/>
  <c r="L976" i="13"/>
  <c r="K976" i="13"/>
  <c r="J976" i="13"/>
  <c r="I976" i="13"/>
  <c r="H976" i="13"/>
  <c r="G976" i="13"/>
  <c r="F976" i="13"/>
  <c r="E976" i="13"/>
  <c r="D976" i="13"/>
  <c r="C976" i="13"/>
  <c r="R975" i="13"/>
  <c r="Q975" i="13"/>
  <c r="P975" i="13"/>
  <c r="O975" i="13"/>
  <c r="N975" i="13"/>
  <c r="M975" i="13"/>
  <c r="L975" i="13"/>
  <c r="K975" i="13"/>
  <c r="J975" i="13"/>
  <c r="I975" i="13"/>
  <c r="H975" i="13"/>
  <c r="G975" i="13"/>
  <c r="F975" i="13"/>
  <c r="E975" i="13"/>
  <c r="D975" i="13"/>
  <c r="C975" i="13"/>
  <c r="R974" i="13"/>
  <c r="Q974" i="13"/>
  <c r="P974" i="13"/>
  <c r="O974" i="13"/>
  <c r="N974" i="13"/>
  <c r="M974" i="13"/>
  <c r="L974" i="13"/>
  <c r="K974" i="13"/>
  <c r="J974" i="13"/>
  <c r="I974" i="13"/>
  <c r="H974" i="13"/>
  <c r="G974" i="13"/>
  <c r="F974" i="13"/>
  <c r="E974" i="13"/>
  <c r="D974" i="13"/>
  <c r="C974" i="13"/>
  <c r="R973" i="13"/>
  <c r="Q973" i="13"/>
  <c r="P973" i="13"/>
  <c r="O973" i="13"/>
  <c r="N973" i="13"/>
  <c r="M973" i="13"/>
  <c r="L973" i="13"/>
  <c r="K973" i="13"/>
  <c r="J973" i="13"/>
  <c r="I973" i="13"/>
  <c r="H973" i="13"/>
  <c r="G973" i="13"/>
  <c r="F973" i="13"/>
  <c r="E973" i="13"/>
  <c r="D973" i="13"/>
  <c r="C973" i="13"/>
  <c r="R972" i="13"/>
  <c r="Q972" i="13"/>
  <c r="P972" i="13"/>
  <c r="O972" i="13"/>
  <c r="N972" i="13"/>
  <c r="M972" i="13"/>
  <c r="L972" i="13"/>
  <c r="K972" i="13"/>
  <c r="J972" i="13"/>
  <c r="I972" i="13"/>
  <c r="H972" i="13"/>
  <c r="G972" i="13"/>
  <c r="F972" i="13"/>
  <c r="E972" i="13"/>
  <c r="D972" i="13"/>
  <c r="C972" i="13"/>
  <c r="R971" i="13"/>
  <c r="Q971" i="13"/>
  <c r="P971" i="13"/>
  <c r="O971" i="13"/>
  <c r="N971" i="13"/>
  <c r="M971" i="13"/>
  <c r="L971" i="13"/>
  <c r="K971" i="13"/>
  <c r="J971" i="13"/>
  <c r="I971" i="13"/>
  <c r="H971" i="13"/>
  <c r="G971" i="13"/>
  <c r="F971" i="13"/>
  <c r="E971" i="13"/>
  <c r="D971" i="13"/>
  <c r="C971" i="13"/>
  <c r="R970" i="13"/>
  <c r="Q970" i="13"/>
  <c r="P970" i="13"/>
  <c r="O970" i="13"/>
  <c r="N970" i="13"/>
  <c r="M970" i="13"/>
  <c r="L970" i="13"/>
  <c r="K970" i="13"/>
  <c r="J970" i="13"/>
  <c r="I970" i="13"/>
  <c r="H970" i="13"/>
  <c r="G970" i="13"/>
  <c r="F970" i="13"/>
  <c r="E970" i="13"/>
  <c r="D970" i="13"/>
  <c r="C970" i="13"/>
  <c r="R969" i="13"/>
  <c r="Q969" i="13"/>
  <c r="P969" i="13"/>
  <c r="O969" i="13"/>
  <c r="N969" i="13"/>
  <c r="M969" i="13"/>
  <c r="L969" i="13"/>
  <c r="K969" i="13"/>
  <c r="J969" i="13"/>
  <c r="I969" i="13"/>
  <c r="H969" i="13"/>
  <c r="G969" i="13"/>
  <c r="F969" i="13"/>
  <c r="E969" i="13"/>
  <c r="D969" i="13"/>
  <c r="C969" i="13"/>
  <c r="R968" i="13"/>
  <c r="Q968" i="13"/>
  <c r="P968" i="13"/>
  <c r="O968" i="13"/>
  <c r="N968" i="13"/>
  <c r="M968" i="13"/>
  <c r="L968" i="13"/>
  <c r="K968" i="13"/>
  <c r="J968" i="13"/>
  <c r="I968" i="13"/>
  <c r="H968" i="13"/>
  <c r="G968" i="13"/>
  <c r="F968" i="13"/>
  <c r="E968" i="13"/>
  <c r="D968" i="13"/>
  <c r="C968" i="13"/>
  <c r="R967" i="13"/>
  <c r="Q967" i="13"/>
  <c r="P967" i="13"/>
  <c r="O967" i="13"/>
  <c r="N967" i="13"/>
  <c r="M967" i="13"/>
  <c r="L967" i="13"/>
  <c r="K967" i="13"/>
  <c r="J967" i="13"/>
  <c r="I967" i="13"/>
  <c r="H967" i="13"/>
  <c r="G967" i="13"/>
  <c r="F967" i="13"/>
  <c r="E967" i="13"/>
  <c r="D967" i="13"/>
  <c r="C967" i="13"/>
  <c r="R966" i="13"/>
  <c r="Q966" i="13"/>
  <c r="P966" i="13"/>
  <c r="O966" i="13"/>
  <c r="N966" i="13"/>
  <c r="M966" i="13"/>
  <c r="L966" i="13"/>
  <c r="K966" i="13"/>
  <c r="J966" i="13"/>
  <c r="I966" i="13"/>
  <c r="H966" i="13"/>
  <c r="G966" i="13"/>
  <c r="F966" i="13"/>
  <c r="E966" i="13"/>
  <c r="D966" i="13"/>
  <c r="C966" i="13"/>
  <c r="R965" i="13"/>
  <c r="Q965" i="13"/>
  <c r="P965" i="13"/>
  <c r="O965" i="13"/>
  <c r="N965" i="13"/>
  <c r="M965" i="13"/>
  <c r="L965" i="13"/>
  <c r="K965" i="13"/>
  <c r="J965" i="13"/>
  <c r="I965" i="13"/>
  <c r="H965" i="13"/>
  <c r="G965" i="13"/>
  <c r="F965" i="13"/>
  <c r="E965" i="13"/>
  <c r="D965" i="13"/>
  <c r="C965" i="13"/>
  <c r="R964" i="13"/>
  <c r="Q964" i="13"/>
  <c r="P964" i="13"/>
  <c r="O964" i="13"/>
  <c r="N964" i="13"/>
  <c r="M964" i="13"/>
  <c r="L964" i="13"/>
  <c r="K964" i="13"/>
  <c r="J964" i="13"/>
  <c r="I964" i="13"/>
  <c r="H964" i="13"/>
  <c r="G964" i="13"/>
  <c r="F964" i="13"/>
  <c r="E964" i="13"/>
  <c r="D964" i="13"/>
  <c r="C964" i="13"/>
  <c r="R963" i="13"/>
  <c r="Q963" i="13"/>
  <c r="P963" i="13"/>
  <c r="O963" i="13"/>
  <c r="N963" i="13"/>
  <c r="M963" i="13"/>
  <c r="L963" i="13"/>
  <c r="K963" i="13"/>
  <c r="J963" i="13"/>
  <c r="I963" i="13"/>
  <c r="H963" i="13"/>
  <c r="G963" i="13"/>
  <c r="F963" i="13"/>
  <c r="E963" i="13"/>
  <c r="D963" i="13"/>
  <c r="C963" i="13"/>
  <c r="R962" i="13"/>
  <c r="Q962" i="13"/>
  <c r="P962" i="13"/>
  <c r="O962" i="13"/>
  <c r="N962" i="13"/>
  <c r="M962" i="13"/>
  <c r="L962" i="13"/>
  <c r="K962" i="13"/>
  <c r="J962" i="13"/>
  <c r="I962" i="13"/>
  <c r="H962" i="13"/>
  <c r="G962" i="13"/>
  <c r="F962" i="13"/>
  <c r="E962" i="13"/>
  <c r="D962" i="13"/>
  <c r="C962" i="13"/>
  <c r="R961" i="13"/>
  <c r="Q961" i="13"/>
  <c r="P961" i="13"/>
  <c r="O961" i="13"/>
  <c r="N961" i="13"/>
  <c r="M961" i="13"/>
  <c r="L961" i="13"/>
  <c r="K961" i="13"/>
  <c r="J961" i="13"/>
  <c r="I961" i="13"/>
  <c r="H961" i="13"/>
  <c r="G961" i="13"/>
  <c r="F961" i="13"/>
  <c r="E961" i="13"/>
  <c r="D961" i="13"/>
  <c r="C961" i="13"/>
  <c r="R960" i="13"/>
  <c r="Q960" i="13"/>
  <c r="P960" i="13"/>
  <c r="O960" i="13"/>
  <c r="N960" i="13"/>
  <c r="M960" i="13"/>
  <c r="L960" i="13"/>
  <c r="K960" i="13"/>
  <c r="J960" i="13"/>
  <c r="I960" i="13"/>
  <c r="H960" i="13"/>
  <c r="G960" i="13"/>
  <c r="F960" i="13"/>
  <c r="E960" i="13"/>
  <c r="D960" i="13"/>
  <c r="C960" i="13"/>
  <c r="R959" i="13"/>
  <c r="Q959" i="13"/>
  <c r="P959" i="13"/>
  <c r="O959" i="13"/>
  <c r="N959" i="13"/>
  <c r="M959" i="13"/>
  <c r="L959" i="13"/>
  <c r="K959" i="13"/>
  <c r="J959" i="13"/>
  <c r="I959" i="13"/>
  <c r="H959" i="13"/>
  <c r="G959" i="13"/>
  <c r="F959" i="13"/>
  <c r="E959" i="13"/>
  <c r="D959" i="13"/>
  <c r="C959" i="13"/>
  <c r="R958" i="13"/>
  <c r="Q958" i="13"/>
  <c r="P958" i="13"/>
  <c r="O958" i="13"/>
  <c r="N958" i="13"/>
  <c r="M958" i="13"/>
  <c r="L958" i="13"/>
  <c r="K958" i="13"/>
  <c r="J958" i="13"/>
  <c r="I958" i="13"/>
  <c r="H958" i="13"/>
  <c r="G958" i="13"/>
  <c r="F958" i="13"/>
  <c r="E958" i="13"/>
  <c r="D958" i="13"/>
  <c r="C958" i="13"/>
  <c r="R957" i="13"/>
  <c r="Q957" i="13"/>
  <c r="P957" i="13"/>
  <c r="O957" i="13"/>
  <c r="N957" i="13"/>
  <c r="M957" i="13"/>
  <c r="L957" i="13"/>
  <c r="K957" i="13"/>
  <c r="J957" i="13"/>
  <c r="I957" i="13"/>
  <c r="H957" i="13"/>
  <c r="G957" i="13"/>
  <c r="F957" i="13"/>
  <c r="E957" i="13"/>
  <c r="D957" i="13"/>
  <c r="C957" i="13"/>
  <c r="R956" i="13"/>
  <c r="Q956" i="13"/>
  <c r="P956" i="13"/>
  <c r="O956" i="13"/>
  <c r="N956" i="13"/>
  <c r="M956" i="13"/>
  <c r="L956" i="13"/>
  <c r="K956" i="13"/>
  <c r="J956" i="13"/>
  <c r="I956" i="13"/>
  <c r="H956" i="13"/>
  <c r="G956" i="13"/>
  <c r="F956" i="13"/>
  <c r="E956" i="13"/>
  <c r="D956" i="13"/>
  <c r="C956" i="13"/>
  <c r="R955" i="13"/>
  <c r="Q955" i="13"/>
  <c r="P955" i="13"/>
  <c r="O955" i="13"/>
  <c r="N955" i="13"/>
  <c r="M955" i="13"/>
  <c r="L955" i="13"/>
  <c r="K955" i="13"/>
  <c r="J955" i="13"/>
  <c r="I955" i="13"/>
  <c r="H955" i="13"/>
  <c r="G955" i="13"/>
  <c r="F955" i="13"/>
  <c r="E955" i="13"/>
  <c r="D955" i="13"/>
  <c r="C955" i="13"/>
  <c r="R954" i="13"/>
  <c r="Q954" i="13"/>
  <c r="P954" i="13"/>
  <c r="O954" i="13"/>
  <c r="N954" i="13"/>
  <c r="M954" i="13"/>
  <c r="L954" i="13"/>
  <c r="K954" i="13"/>
  <c r="J954" i="13"/>
  <c r="I954" i="13"/>
  <c r="H954" i="13"/>
  <c r="G954" i="13"/>
  <c r="F954" i="13"/>
  <c r="E954" i="13"/>
  <c r="D954" i="13"/>
  <c r="C954" i="13"/>
  <c r="R953" i="13"/>
  <c r="Q953" i="13"/>
  <c r="P953" i="13"/>
  <c r="O953" i="13"/>
  <c r="N953" i="13"/>
  <c r="M953" i="13"/>
  <c r="L953" i="13"/>
  <c r="K953" i="13"/>
  <c r="J953" i="13"/>
  <c r="I953" i="13"/>
  <c r="H953" i="13"/>
  <c r="G953" i="13"/>
  <c r="F953" i="13"/>
  <c r="E953" i="13"/>
  <c r="D953" i="13"/>
  <c r="C953" i="13"/>
  <c r="R952" i="13"/>
  <c r="Q952" i="13"/>
  <c r="P952" i="13"/>
  <c r="O952" i="13"/>
  <c r="N952" i="13"/>
  <c r="M952" i="13"/>
  <c r="L952" i="13"/>
  <c r="K952" i="13"/>
  <c r="J952" i="13"/>
  <c r="I952" i="13"/>
  <c r="H952" i="13"/>
  <c r="G952" i="13"/>
  <c r="F952" i="13"/>
  <c r="E952" i="13"/>
  <c r="D952" i="13"/>
  <c r="C952" i="13"/>
  <c r="R951" i="13"/>
  <c r="Q951" i="13"/>
  <c r="P951" i="13"/>
  <c r="O951" i="13"/>
  <c r="N951" i="13"/>
  <c r="M951" i="13"/>
  <c r="L951" i="13"/>
  <c r="K951" i="13"/>
  <c r="J951" i="13"/>
  <c r="I951" i="13"/>
  <c r="H951" i="13"/>
  <c r="G951" i="13"/>
  <c r="F951" i="13"/>
  <c r="E951" i="13"/>
  <c r="D951" i="13"/>
  <c r="C951" i="13"/>
  <c r="R950" i="13"/>
  <c r="Q950" i="13"/>
  <c r="P950" i="13"/>
  <c r="O950" i="13"/>
  <c r="N950" i="13"/>
  <c r="M950" i="13"/>
  <c r="L950" i="13"/>
  <c r="K950" i="13"/>
  <c r="J950" i="13"/>
  <c r="I950" i="13"/>
  <c r="H950" i="13"/>
  <c r="G950" i="13"/>
  <c r="F950" i="13"/>
  <c r="E950" i="13"/>
  <c r="D950" i="13"/>
  <c r="C950" i="13"/>
  <c r="R949" i="13"/>
  <c r="Q949" i="13"/>
  <c r="P949" i="13"/>
  <c r="O949" i="13"/>
  <c r="N949" i="13"/>
  <c r="M949" i="13"/>
  <c r="L949" i="13"/>
  <c r="K949" i="13"/>
  <c r="J949" i="13"/>
  <c r="I949" i="13"/>
  <c r="H949" i="13"/>
  <c r="G949" i="13"/>
  <c r="F949" i="13"/>
  <c r="E949" i="13"/>
  <c r="D949" i="13"/>
  <c r="C949" i="13"/>
  <c r="R948" i="13"/>
  <c r="Q948" i="13"/>
  <c r="P948" i="13"/>
  <c r="O948" i="13"/>
  <c r="N948" i="13"/>
  <c r="M948" i="13"/>
  <c r="L948" i="13"/>
  <c r="K948" i="13"/>
  <c r="J948" i="13"/>
  <c r="I948" i="13"/>
  <c r="H948" i="13"/>
  <c r="G948" i="13"/>
  <c r="F948" i="13"/>
  <c r="E948" i="13"/>
  <c r="D948" i="13"/>
  <c r="C948" i="13"/>
  <c r="R947" i="13"/>
  <c r="Q947" i="13"/>
  <c r="P947" i="13"/>
  <c r="O947" i="13"/>
  <c r="N947" i="13"/>
  <c r="M947" i="13"/>
  <c r="L947" i="13"/>
  <c r="K947" i="13"/>
  <c r="J947" i="13"/>
  <c r="I947" i="13"/>
  <c r="H947" i="13"/>
  <c r="G947" i="13"/>
  <c r="F947" i="13"/>
  <c r="E947" i="13"/>
  <c r="D947" i="13"/>
  <c r="C947" i="13"/>
  <c r="R946" i="13"/>
  <c r="Q946" i="13"/>
  <c r="P946" i="13"/>
  <c r="O946" i="13"/>
  <c r="N946" i="13"/>
  <c r="M946" i="13"/>
  <c r="L946" i="13"/>
  <c r="K946" i="13"/>
  <c r="J946" i="13"/>
  <c r="I946" i="13"/>
  <c r="H946" i="13"/>
  <c r="G946" i="13"/>
  <c r="F946" i="13"/>
  <c r="E946" i="13"/>
  <c r="D946" i="13"/>
  <c r="C946" i="13"/>
  <c r="R945" i="13"/>
  <c r="Q945" i="13"/>
  <c r="P945" i="13"/>
  <c r="O945" i="13"/>
  <c r="N945" i="13"/>
  <c r="M945" i="13"/>
  <c r="L945" i="13"/>
  <c r="K945" i="13"/>
  <c r="J945" i="13"/>
  <c r="I945" i="13"/>
  <c r="H945" i="13"/>
  <c r="G945" i="13"/>
  <c r="F945" i="13"/>
  <c r="E945" i="13"/>
  <c r="D945" i="13"/>
  <c r="C945" i="13"/>
  <c r="R944" i="13"/>
  <c r="Q944" i="13"/>
  <c r="P944" i="13"/>
  <c r="O944" i="13"/>
  <c r="N944" i="13"/>
  <c r="M944" i="13"/>
  <c r="L944" i="13"/>
  <c r="K944" i="13"/>
  <c r="J944" i="13"/>
  <c r="I944" i="13"/>
  <c r="H944" i="13"/>
  <c r="G944" i="13"/>
  <c r="F944" i="13"/>
  <c r="E944" i="13"/>
  <c r="D944" i="13"/>
  <c r="C944" i="13"/>
  <c r="R943" i="13"/>
  <c r="Q943" i="13"/>
  <c r="P943" i="13"/>
  <c r="O943" i="13"/>
  <c r="N943" i="13"/>
  <c r="M943" i="13"/>
  <c r="L943" i="13"/>
  <c r="K943" i="13"/>
  <c r="J943" i="13"/>
  <c r="I943" i="13"/>
  <c r="H943" i="13"/>
  <c r="G943" i="13"/>
  <c r="F943" i="13"/>
  <c r="E943" i="13"/>
  <c r="D943" i="13"/>
  <c r="C943" i="13"/>
  <c r="R942" i="13"/>
  <c r="Q942" i="13"/>
  <c r="P942" i="13"/>
  <c r="O942" i="13"/>
  <c r="N942" i="13"/>
  <c r="M942" i="13"/>
  <c r="L942" i="13"/>
  <c r="K942" i="13"/>
  <c r="J942" i="13"/>
  <c r="I942" i="13"/>
  <c r="H942" i="13"/>
  <c r="G942" i="13"/>
  <c r="F942" i="13"/>
  <c r="E942" i="13"/>
  <c r="D942" i="13"/>
  <c r="C942" i="13"/>
  <c r="R941" i="13"/>
  <c r="Q941" i="13"/>
  <c r="P941" i="13"/>
  <c r="O941" i="13"/>
  <c r="N941" i="13"/>
  <c r="M941" i="13"/>
  <c r="L941" i="13"/>
  <c r="K941" i="13"/>
  <c r="J941" i="13"/>
  <c r="I941" i="13"/>
  <c r="H941" i="13"/>
  <c r="G941" i="13"/>
  <c r="F941" i="13"/>
  <c r="E941" i="13"/>
  <c r="D941" i="13"/>
  <c r="C941" i="13"/>
  <c r="R940" i="13"/>
  <c r="Q940" i="13"/>
  <c r="P940" i="13"/>
  <c r="O940" i="13"/>
  <c r="N940" i="13"/>
  <c r="M940" i="13"/>
  <c r="L940" i="13"/>
  <c r="K940" i="13"/>
  <c r="J940" i="13"/>
  <c r="I940" i="13"/>
  <c r="H940" i="13"/>
  <c r="G940" i="13"/>
  <c r="F940" i="13"/>
  <c r="E940" i="13"/>
  <c r="D940" i="13"/>
  <c r="C940" i="13"/>
  <c r="R939" i="13"/>
  <c r="Q939" i="13"/>
  <c r="P939" i="13"/>
  <c r="O939" i="13"/>
  <c r="N939" i="13"/>
  <c r="M939" i="13"/>
  <c r="L939" i="13"/>
  <c r="K939" i="13"/>
  <c r="J939" i="13"/>
  <c r="I939" i="13"/>
  <c r="H939" i="13"/>
  <c r="G939" i="13"/>
  <c r="F939" i="13"/>
  <c r="E939" i="13"/>
  <c r="D939" i="13"/>
  <c r="C939" i="13"/>
  <c r="R938" i="13"/>
  <c r="Q938" i="13"/>
  <c r="P938" i="13"/>
  <c r="O938" i="13"/>
  <c r="N938" i="13"/>
  <c r="M938" i="13"/>
  <c r="L938" i="13"/>
  <c r="K938" i="13"/>
  <c r="J938" i="13"/>
  <c r="I938" i="13"/>
  <c r="H938" i="13"/>
  <c r="G938" i="13"/>
  <c r="F938" i="13"/>
  <c r="E938" i="13"/>
  <c r="D938" i="13"/>
  <c r="C938" i="13"/>
  <c r="R937" i="13"/>
  <c r="Q937" i="13"/>
  <c r="P937" i="13"/>
  <c r="O937" i="13"/>
  <c r="N937" i="13"/>
  <c r="M937" i="13"/>
  <c r="L937" i="13"/>
  <c r="K937" i="13"/>
  <c r="J937" i="13"/>
  <c r="I937" i="13"/>
  <c r="H937" i="13"/>
  <c r="G937" i="13"/>
  <c r="F937" i="13"/>
  <c r="E937" i="13"/>
  <c r="D937" i="13"/>
  <c r="C937" i="13"/>
  <c r="R936" i="13"/>
  <c r="Q936" i="13"/>
  <c r="P936" i="13"/>
  <c r="O936" i="13"/>
  <c r="N936" i="13"/>
  <c r="M936" i="13"/>
  <c r="L936" i="13"/>
  <c r="K936" i="13"/>
  <c r="J936" i="13"/>
  <c r="I936" i="13"/>
  <c r="H936" i="13"/>
  <c r="G936" i="13"/>
  <c r="F936" i="13"/>
  <c r="E936" i="13"/>
  <c r="D936" i="13"/>
  <c r="C936" i="13"/>
  <c r="R935" i="13"/>
  <c r="Q935" i="13"/>
  <c r="P935" i="13"/>
  <c r="O935" i="13"/>
  <c r="N935" i="13"/>
  <c r="M935" i="13"/>
  <c r="L935" i="13"/>
  <c r="K935" i="13"/>
  <c r="J935" i="13"/>
  <c r="I935" i="13"/>
  <c r="H935" i="13"/>
  <c r="G935" i="13"/>
  <c r="F935" i="13"/>
  <c r="E935" i="13"/>
  <c r="D935" i="13"/>
  <c r="C935" i="13"/>
  <c r="R934" i="13"/>
  <c r="Q934" i="13"/>
  <c r="P934" i="13"/>
  <c r="O934" i="13"/>
  <c r="N934" i="13"/>
  <c r="M934" i="13"/>
  <c r="L934" i="13"/>
  <c r="K934" i="13"/>
  <c r="J934" i="13"/>
  <c r="I934" i="13"/>
  <c r="H934" i="13"/>
  <c r="G934" i="13"/>
  <c r="F934" i="13"/>
  <c r="E934" i="13"/>
  <c r="D934" i="13"/>
  <c r="C934" i="13"/>
  <c r="R933" i="13"/>
  <c r="Q933" i="13"/>
  <c r="P933" i="13"/>
  <c r="O933" i="13"/>
  <c r="N933" i="13"/>
  <c r="M933" i="13"/>
  <c r="L933" i="13"/>
  <c r="K933" i="13"/>
  <c r="J933" i="13"/>
  <c r="I933" i="13"/>
  <c r="H933" i="13"/>
  <c r="G933" i="13"/>
  <c r="F933" i="13"/>
  <c r="E933" i="13"/>
  <c r="D933" i="13"/>
  <c r="C933" i="13"/>
  <c r="R932" i="13"/>
  <c r="Q932" i="13"/>
  <c r="P932" i="13"/>
  <c r="O932" i="13"/>
  <c r="N932" i="13"/>
  <c r="M932" i="13"/>
  <c r="L932" i="13"/>
  <c r="K932" i="13"/>
  <c r="J932" i="13"/>
  <c r="I932" i="13"/>
  <c r="H932" i="13"/>
  <c r="G932" i="13"/>
  <c r="F932" i="13"/>
  <c r="E932" i="13"/>
  <c r="D932" i="13"/>
  <c r="C932" i="13"/>
  <c r="R931" i="13"/>
  <c r="Q931" i="13"/>
  <c r="P931" i="13"/>
  <c r="O931" i="13"/>
  <c r="N931" i="13"/>
  <c r="M931" i="13"/>
  <c r="L931" i="13"/>
  <c r="K931" i="13"/>
  <c r="J931" i="13"/>
  <c r="I931" i="13"/>
  <c r="H931" i="13"/>
  <c r="G931" i="13"/>
  <c r="F931" i="13"/>
  <c r="E931" i="13"/>
  <c r="D931" i="13"/>
  <c r="C931" i="13"/>
  <c r="R930" i="13"/>
  <c r="Q930" i="13"/>
  <c r="P930" i="13"/>
  <c r="O930" i="13"/>
  <c r="N930" i="13"/>
  <c r="M930" i="13"/>
  <c r="L930" i="13"/>
  <c r="K930" i="13"/>
  <c r="J930" i="13"/>
  <c r="I930" i="13"/>
  <c r="H930" i="13"/>
  <c r="G930" i="13"/>
  <c r="F930" i="13"/>
  <c r="E930" i="13"/>
  <c r="D930" i="13"/>
  <c r="C930" i="13"/>
  <c r="R929" i="13"/>
  <c r="Q929" i="13"/>
  <c r="P929" i="13"/>
  <c r="O929" i="13"/>
  <c r="N929" i="13"/>
  <c r="M929" i="13"/>
  <c r="L929" i="13"/>
  <c r="K929" i="13"/>
  <c r="J929" i="13"/>
  <c r="I929" i="13"/>
  <c r="H929" i="13"/>
  <c r="G929" i="13"/>
  <c r="F929" i="13"/>
  <c r="E929" i="13"/>
  <c r="D929" i="13"/>
  <c r="C929" i="13"/>
  <c r="R928" i="13"/>
  <c r="Q928" i="13"/>
  <c r="P928" i="13"/>
  <c r="O928" i="13"/>
  <c r="N928" i="13"/>
  <c r="M928" i="13"/>
  <c r="L928" i="13"/>
  <c r="K928" i="13"/>
  <c r="J928" i="13"/>
  <c r="I928" i="13"/>
  <c r="H928" i="13"/>
  <c r="G928" i="13"/>
  <c r="F928" i="13"/>
  <c r="E928" i="13"/>
  <c r="D928" i="13"/>
  <c r="C928" i="13"/>
  <c r="R927" i="13"/>
  <c r="Q927" i="13"/>
  <c r="P927" i="13"/>
  <c r="O927" i="13"/>
  <c r="N927" i="13"/>
  <c r="M927" i="13"/>
  <c r="L927" i="13"/>
  <c r="K927" i="13"/>
  <c r="J927" i="13"/>
  <c r="I927" i="13"/>
  <c r="H927" i="13"/>
  <c r="G927" i="13"/>
  <c r="F927" i="13"/>
  <c r="E927" i="13"/>
  <c r="D927" i="13"/>
  <c r="C927" i="13"/>
  <c r="R926" i="13"/>
  <c r="Q926" i="13"/>
  <c r="P926" i="13"/>
  <c r="O926" i="13"/>
  <c r="N926" i="13"/>
  <c r="M926" i="13"/>
  <c r="L926" i="13"/>
  <c r="K926" i="13"/>
  <c r="J926" i="13"/>
  <c r="I926" i="13"/>
  <c r="H926" i="13"/>
  <c r="G926" i="13"/>
  <c r="F926" i="13"/>
  <c r="E926" i="13"/>
  <c r="D926" i="13"/>
  <c r="C926" i="13"/>
  <c r="R925" i="13"/>
  <c r="Q925" i="13"/>
  <c r="P925" i="13"/>
  <c r="O925" i="13"/>
  <c r="N925" i="13"/>
  <c r="M925" i="13"/>
  <c r="L925" i="13"/>
  <c r="K925" i="13"/>
  <c r="J925" i="13"/>
  <c r="I925" i="13"/>
  <c r="H925" i="13"/>
  <c r="G925" i="13"/>
  <c r="F925" i="13"/>
  <c r="E925" i="13"/>
  <c r="D925" i="13"/>
  <c r="C925" i="13"/>
  <c r="R924" i="13"/>
  <c r="Q924" i="13"/>
  <c r="P924" i="13"/>
  <c r="O924" i="13"/>
  <c r="N924" i="13"/>
  <c r="M924" i="13"/>
  <c r="L924" i="13"/>
  <c r="K924" i="13"/>
  <c r="J924" i="13"/>
  <c r="I924" i="13"/>
  <c r="H924" i="13"/>
  <c r="G924" i="13"/>
  <c r="F924" i="13"/>
  <c r="E924" i="13"/>
  <c r="D924" i="13"/>
  <c r="C924" i="13"/>
  <c r="R923" i="13"/>
  <c r="Q923" i="13"/>
  <c r="P923" i="13"/>
  <c r="O923" i="13"/>
  <c r="N923" i="13"/>
  <c r="M923" i="13"/>
  <c r="L923" i="13"/>
  <c r="K923" i="13"/>
  <c r="J923" i="13"/>
  <c r="I923" i="13"/>
  <c r="H923" i="13"/>
  <c r="G923" i="13"/>
  <c r="F923" i="13"/>
  <c r="E923" i="13"/>
  <c r="D923" i="13"/>
  <c r="C923" i="13"/>
  <c r="R922" i="13"/>
  <c r="Q922" i="13"/>
  <c r="P922" i="13"/>
  <c r="O922" i="13"/>
  <c r="N922" i="13"/>
  <c r="M922" i="13"/>
  <c r="L922" i="13"/>
  <c r="K922" i="13"/>
  <c r="J922" i="13"/>
  <c r="I922" i="13"/>
  <c r="H922" i="13"/>
  <c r="G922" i="13"/>
  <c r="F922" i="13"/>
  <c r="E922" i="13"/>
  <c r="D922" i="13"/>
  <c r="C922" i="13"/>
  <c r="R921" i="13"/>
  <c r="Q921" i="13"/>
  <c r="P921" i="13"/>
  <c r="O921" i="13"/>
  <c r="N921" i="13"/>
  <c r="M921" i="13"/>
  <c r="L921" i="13"/>
  <c r="K921" i="13"/>
  <c r="J921" i="13"/>
  <c r="I921" i="13"/>
  <c r="H921" i="13"/>
  <c r="G921" i="13"/>
  <c r="F921" i="13"/>
  <c r="E921" i="13"/>
  <c r="D921" i="13"/>
  <c r="C921" i="13"/>
  <c r="R920" i="13"/>
  <c r="Q920" i="13"/>
  <c r="P920" i="13"/>
  <c r="O920" i="13"/>
  <c r="N920" i="13"/>
  <c r="M920" i="13"/>
  <c r="L920" i="13"/>
  <c r="K920" i="13"/>
  <c r="J920" i="13"/>
  <c r="I920" i="13"/>
  <c r="H920" i="13"/>
  <c r="G920" i="13"/>
  <c r="F920" i="13"/>
  <c r="E920" i="13"/>
  <c r="D920" i="13"/>
  <c r="C920" i="13"/>
  <c r="R919" i="13"/>
  <c r="Q919" i="13"/>
  <c r="P919" i="13"/>
  <c r="O919" i="13"/>
  <c r="N919" i="13"/>
  <c r="M919" i="13"/>
  <c r="L919" i="13"/>
  <c r="K919" i="13"/>
  <c r="J919" i="13"/>
  <c r="I919" i="13"/>
  <c r="H919" i="13"/>
  <c r="G919" i="13"/>
  <c r="F919" i="13"/>
  <c r="E919" i="13"/>
  <c r="D919" i="13"/>
  <c r="C919" i="13"/>
  <c r="R918" i="13"/>
  <c r="Q918" i="13"/>
  <c r="P918" i="13"/>
  <c r="O918" i="13"/>
  <c r="N918" i="13"/>
  <c r="M918" i="13"/>
  <c r="L918" i="13"/>
  <c r="K918" i="13"/>
  <c r="J918" i="13"/>
  <c r="I918" i="13"/>
  <c r="H918" i="13"/>
  <c r="G918" i="13"/>
  <c r="F918" i="13"/>
  <c r="E918" i="13"/>
  <c r="D918" i="13"/>
  <c r="C918" i="13"/>
  <c r="R917" i="13"/>
  <c r="Q917" i="13"/>
  <c r="P917" i="13"/>
  <c r="O917" i="13"/>
  <c r="N917" i="13"/>
  <c r="M917" i="13"/>
  <c r="L917" i="13"/>
  <c r="K917" i="13"/>
  <c r="J917" i="13"/>
  <c r="I917" i="13"/>
  <c r="H917" i="13"/>
  <c r="G917" i="13"/>
  <c r="F917" i="13"/>
  <c r="E917" i="13"/>
  <c r="D917" i="13"/>
  <c r="C917" i="13"/>
  <c r="R916" i="13"/>
  <c r="Q916" i="13"/>
  <c r="P916" i="13"/>
  <c r="O916" i="13"/>
  <c r="N916" i="13"/>
  <c r="M916" i="13"/>
  <c r="L916" i="13"/>
  <c r="K916" i="13"/>
  <c r="J916" i="13"/>
  <c r="I916" i="13"/>
  <c r="H916" i="13"/>
  <c r="G916" i="13"/>
  <c r="F916" i="13"/>
  <c r="E916" i="13"/>
  <c r="D916" i="13"/>
  <c r="C916" i="13"/>
  <c r="R915" i="13"/>
  <c r="Q915" i="13"/>
  <c r="P915" i="13"/>
  <c r="O915" i="13"/>
  <c r="N915" i="13"/>
  <c r="M915" i="13"/>
  <c r="L915" i="13"/>
  <c r="K915" i="13"/>
  <c r="J915" i="13"/>
  <c r="I915" i="13"/>
  <c r="H915" i="13"/>
  <c r="G915" i="13"/>
  <c r="F915" i="13"/>
  <c r="E915" i="13"/>
  <c r="D915" i="13"/>
  <c r="C915" i="13"/>
  <c r="R914" i="13"/>
  <c r="Q914" i="13"/>
  <c r="P914" i="13"/>
  <c r="O914" i="13"/>
  <c r="N914" i="13"/>
  <c r="M914" i="13"/>
  <c r="L914" i="13"/>
  <c r="K914" i="13"/>
  <c r="J914" i="13"/>
  <c r="I914" i="13"/>
  <c r="H914" i="13"/>
  <c r="G914" i="13"/>
  <c r="F914" i="13"/>
  <c r="E914" i="13"/>
  <c r="D914" i="13"/>
  <c r="C914" i="13"/>
  <c r="R913" i="13"/>
  <c r="Q913" i="13"/>
  <c r="P913" i="13"/>
  <c r="O913" i="13"/>
  <c r="N913" i="13"/>
  <c r="M913" i="13"/>
  <c r="L913" i="13"/>
  <c r="K913" i="13"/>
  <c r="J913" i="13"/>
  <c r="I913" i="13"/>
  <c r="H913" i="13"/>
  <c r="G913" i="13"/>
  <c r="F913" i="13"/>
  <c r="E913" i="13"/>
  <c r="D913" i="13"/>
  <c r="C913" i="13"/>
  <c r="R912" i="13"/>
  <c r="Q912" i="13"/>
  <c r="P912" i="13"/>
  <c r="O912" i="13"/>
  <c r="N912" i="13"/>
  <c r="M912" i="13"/>
  <c r="L912" i="13"/>
  <c r="K912" i="13"/>
  <c r="J912" i="13"/>
  <c r="I912" i="13"/>
  <c r="H912" i="13"/>
  <c r="G912" i="13"/>
  <c r="F912" i="13"/>
  <c r="E912" i="13"/>
  <c r="D912" i="13"/>
  <c r="C912" i="13"/>
  <c r="R911" i="13"/>
  <c r="Q911" i="13"/>
  <c r="P911" i="13"/>
  <c r="O911" i="13"/>
  <c r="N911" i="13"/>
  <c r="M911" i="13"/>
  <c r="L911" i="13"/>
  <c r="K911" i="13"/>
  <c r="J911" i="13"/>
  <c r="I911" i="13"/>
  <c r="H911" i="13"/>
  <c r="G911" i="13"/>
  <c r="F911" i="13"/>
  <c r="E911" i="13"/>
  <c r="D911" i="13"/>
  <c r="C911" i="13"/>
  <c r="R910" i="13"/>
  <c r="Q910" i="13"/>
  <c r="P910" i="13"/>
  <c r="O910" i="13"/>
  <c r="N910" i="13"/>
  <c r="M910" i="13"/>
  <c r="L910" i="13"/>
  <c r="K910" i="13"/>
  <c r="J910" i="13"/>
  <c r="I910" i="13"/>
  <c r="H910" i="13"/>
  <c r="G910" i="13"/>
  <c r="F910" i="13"/>
  <c r="E910" i="13"/>
  <c r="D910" i="13"/>
  <c r="C910" i="13"/>
  <c r="R909" i="13"/>
  <c r="Q909" i="13"/>
  <c r="P909" i="13"/>
  <c r="O909" i="13"/>
  <c r="N909" i="13"/>
  <c r="M909" i="13"/>
  <c r="L909" i="13"/>
  <c r="K909" i="13"/>
  <c r="J909" i="13"/>
  <c r="I909" i="13"/>
  <c r="H909" i="13"/>
  <c r="G909" i="13"/>
  <c r="F909" i="13"/>
  <c r="E909" i="13"/>
  <c r="D909" i="13"/>
  <c r="C909" i="13"/>
  <c r="R908" i="13"/>
  <c r="Q908" i="13"/>
  <c r="P908" i="13"/>
  <c r="O908" i="13"/>
  <c r="N908" i="13"/>
  <c r="M908" i="13"/>
  <c r="L908" i="13"/>
  <c r="K908" i="13"/>
  <c r="J908" i="13"/>
  <c r="I908" i="13"/>
  <c r="H908" i="13"/>
  <c r="G908" i="13"/>
  <c r="F908" i="13"/>
  <c r="E908" i="13"/>
  <c r="D908" i="13"/>
  <c r="C908" i="13"/>
  <c r="R907" i="13"/>
  <c r="Q907" i="13"/>
  <c r="P907" i="13"/>
  <c r="O907" i="13"/>
  <c r="N907" i="13"/>
  <c r="M907" i="13"/>
  <c r="L907" i="13"/>
  <c r="K907" i="13"/>
  <c r="J907" i="13"/>
  <c r="I907" i="13"/>
  <c r="H907" i="13"/>
  <c r="G907" i="13"/>
  <c r="F907" i="13"/>
  <c r="E907" i="13"/>
  <c r="D907" i="13"/>
  <c r="C907" i="13"/>
  <c r="R906" i="13"/>
  <c r="Q906" i="13"/>
  <c r="P906" i="13"/>
  <c r="O906" i="13"/>
  <c r="N906" i="13"/>
  <c r="M906" i="13"/>
  <c r="L906" i="13"/>
  <c r="K906" i="13"/>
  <c r="J906" i="13"/>
  <c r="I906" i="13"/>
  <c r="H906" i="13"/>
  <c r="G906" i="13"/>
  <c r="F906" i="13"/>
  <c r="E906" i="13"/>
  <c r="D906" i="13"/>
  <c r="C906" i="13"/>
  <c r="R905" i="13"/>
  <c r="Q905" i="13"/>
  <c r="P905" i="13"/>
  <c r="O905" i="13"/>
  <c r="N905" i="13"/>
  <c r="M905" i="13"/>
  <c r="L905" i="13"/>
  <c r="K905" i="13"/>
  <c r="J905" i="13"/>
  <c r="I905" i="13"/>
  <c r="H905" i="13"/>
  <c r="G905" i="13"/>
  <c r="F905" i="13"/>
  <c r="E905" i="13"/>
  <c r="D905" i="13"/>
  <c r="C905" i="13"/>
  <c r="R904" i="13"/>
  <c r="Q904" i="13"/>
  <c r="P904" i="13"/>
  <c r="O904" i="13"/>
  <c r="N904" i="13"/>
  <c r="M904" i="13"/>
  <c r="L904" i="13"/>
  <c r="K904" i="13"/>
  <c r="J904" i="13"/>
  <c r="I904" i="13"/>
  <c r="H904" i="13"/>
  <c r="G904" i="13"/>
  <c r="F904" i="13"/>
  <c r="E904" i="13"/>
  <c r="D904" i="13"/>
  <c r="C904" i="13"/>
  <c r="R903" i="13"/>
  <c r="Q903" i="13"/>
  <c r="P903" i="13"/>
  <c r="O903" i="13"/>
  <c r="N903" i="13"/>
  <c r="M903" i="13"/>
  <c r="L903" i="13"/>
  <c r="K903" i="13"/>
  <c r="J903" i="13"/>
  <c r="I903" i="13"/>
  <c r="H903" i="13"/>
  <c r="G903" i="13"/>
  <c r="F903" i="13"/>
  <c r="E903" i="13"/>
  <c r="D903" i="13"/>
  <c r="C903" i="13"/>
  <c r="R902" i="13"/>
  <c r="Q902" i="13"/>
  <c r="P902" i="13"/>
  <c r="O902" i="13"/>
  <c r="N902" i="13"/>
  <c r="M902" i="13"/>
  <c r="L902" i="13"/>
  <c r="K902" i="13"/>
  <c r="J902" i="13"/>
  <c r="I902" i="13"/>
  <c r="H902" i="13"/>
  <c r="G902" i="13"/>
  <c r="F902" i="13"/>
  <c r="E902" i="13"/>
  <c r="D902" i="13"/>
  <c r="C902" i="13"/>
  <c r="R901" i="13"/>
  <c r="Q901" i="13"/>
  <c r="P901" i="13"/>
  <c r="O901" i="13"/>
  <c r="N901" i="13"/>
  <c r="M901" i="13"/>
  <c r="L901" i="13"/>
  <c r="K901" i="13"/>
  <c r="J901" i="13"/>
  <c r="I901" i="13"/>
  <c r="H901" i="13"/>
  <c r="G901" i="13"/>
  <c r="F901" i="13"/>
  <c r="E901" i="13"/>
  <c r="D901" i="13"/>
  <c r="C901" i="13"/>
  <c r="R900" i="13"/>
  <c r="Q900" i="13"/>
  <c r="P900" i="13"/>
  <c r="O900" i="13"/>
  <c r="N900" i="13"/>
  <c r="M900" i="13"/>
  <c r="L900" i="13"/>
  <c r="K900" i="13"/>
  <c r="J900" i="13"/>
  <c r="I900" i="13"/>
  <c r="H900" i="13"/>
  <c r="G900" i="13"/>
  <c r="F900" i="13"/>
  <c r="E900" i="13"/>
  <c r="D900" i="13"/>
  <c r="C900" i="13"/>
  <c r="R899" i="13"/>
  <c r="Q899" i="13"/>
  <c r="P899" i="13"/>
  <c r="O899" i="13"/>
  <c r="N899" i="13"/>
  <c r="M899" i="13"/>
  <c r="L899" i="13"/>
  <c r="K899" i="13"/>
  <c r="J899" i="13"/>
  <c r="I899" i="13"/>
  <c r="H899" i="13"/>
  <c r="G899" i="13"/>
  <c r="F899" i="13"/>
  <c r="E899" i="13"/>
  <c r="D899" i="13"/>
  <c r="C899" i="13"/>
  <c r="R898" i="13"/>
  <c r="Q898" i="13"/>
  <c r="P898" i="13"/>
  <c r="O898" i="13"/>
  <c r="N898" i="13"/>
  <c r="M898" i="13"/>
  <c r="L898" i="13"/>
  <c r="K898" i="13"/>
  <c r="J898" i="13"/>
  <c r="I898" i="13"/>
  <c r="H898" i="13"/>
  <c r="G898" i="13"/>
  <c r="F898" i="13"/>
  <c r="E898" i="13"/>
  <c r="D898" i="13"/>
  <c r="C898" i="13"/>
  <c r="R897" i="13"/>
  <c r="Q897" i="13"/>
  <c r="P897" i="13"/>
  <c r="O897" i="13"/>
  <c r="N897" i="13"/>
  <c r="M897" i="13"/>
  <c r="L897" i="13"/>
  <c r="K897" i="13"/>
  <c r="J897" i="13"/>
  <c r="I897" i="13"/>
  <c r="H897" i="13"/>
  <c r="G897" i="13"/>
  <c r="F897" i="13"/>
  <c r="E897" i="13"/>
  <c r="D897" i="13"/>
  <c r="C897" i="13"/>
  <c r="R896" i="13"/>
  <c r="Q896" i="13"/>
  <c r="P896" i="13"/>
  <c r="O896" i="13"/>
  <c r="N896" i="13"/>
  <c r="M896" i="13"/>
  <c r="L896" i="13"/>
  <c r="K896" i="13"/>
  <c r="J896" i="13"/>
  <c r="I896" i="13"/>
  <c r="H896" i="13"/>
  <c r="G896" i="13"/>
  <c r="F896" i="13"/>
  <c r="E896" i="13"/>
  <c r="D896" i="13"/>
  <c r="C896" i="13"/>
  <c r="R895" i="13"/>
  <c r="Q895" i="13"/>
  <c r="P895" i="13"/>
  <c r="O895" i="13"/>
  <c r="N895" i="13"/>
  <c r="M895" i="13"/>
  <c r="L895" i="13"/>
  <c r="K895" i="13"/>
  <c r="J895" i="13"/>
  <c r="I895" i="13"/>
  <c r="H895" i="13"/>
  <c r="G895" i="13"/>
  <c r="F895" i="13"/>
  <c r="E895" i="13"/>
  <c r="D895" i="13"/>
  <c r="C895" i="13"/>
  <c r="R894" i="13"/>
  <c r="Q894" i="13"/>
  <c r="P894" i="13"/>
  <c r="O894" i="13"/>
  <c r="N894" i="13"/>
  <c r="M894" i="13"/>
  <c r="L894" i="13"/>
  <c r="K894" i="13"/>
  <c r="J894" i="13"/>
  <c r="I894" i="13"/>
  <c r="H894" i="13"/>
  <c r="G894" i="13"/>
  <c r="F894" i="13"/>
  <c r="E894" i="13"/>
  <c r="D894" i="13"/>
  <c r="C894" i="13"/>
  <c r="R893" i="13"/>
  <c r="Q893" i="13"/>
  <c r="P893" i="13"/>
  <c r="O893" i="13"/>
  <c r="N893" i="13"/>
  <c r="M893" i="13"/>
  <c r="L893" i="13"/>
  <c r="K893" i="13"/>
  <c r="J893" i="13"/>
  <c r="I893" i="13"/>
  <c r="H893" i="13"/>
  <c r="G893" i="13"/>
  <c r="F893" i="13"/>
  <c r="E893" i="13"/>
  <c r="D893" i="13"/>
  <c r="C893" i="13"/>
  <c r="R892" i="13"/>
  <c r="Q892" i="13"/>
  <c r="P892" i="13"/>
  <c r="O892" i="13"/>
  <c r="N892" i="13"/>
  <c r="M892" i="13"/>
  <c r="L892" i="13"/>
  <c r="K892" i="13"/>
  <c r="J892" i="13"/>
  <c r="I892" i="13"/>
  <c r="H892" i="13"/>
  <c r="G892" i="13"/>
  <c r="F892" i="13"/>
  <c r="E892" i="13"/>
  <c r="D892" i="13"/>
  <c r="C892" i="13"/>
  <c r="R891" i="13"/>
  <c r="Q891" i="13"/>
  <c r="P891" i="13"/>
  <c r="O891" i="13"/>
  <c r="N891" i="13"/>
  <c r="M891" i="13"/>
  <c r="L891" i="13"/>
  <c r="K891" i="13"/>
  <c r="J891" i="13"/>
  <c r="I891" i="13"/>
  <c r="H891" i="13"/>
  <c r="G891" i="13"/>
  <c r="F891" i="13"/>
  <c r="E891" i="13"/>
  <c r="D891" i="13"/>
  <c r="C891" i="13"/>
  <c r="R890" i="13"/>
  <c r="Q890" i="13"/>
  <c r="P890" i="13"/>
  <c r="O890" i="13"/>
  <c r="N890" i="13"/>
  <c r="M890" i="13"/>
  <c r="L890" i="13"/>
  <c r="K890" i="13"/>
  <c r="J890" i="13"/>
  <c r="I890" i="13"/>
  <c r="H890" i="13"/>
  <c r="G890" i="13"/>
  <c r="F890" i="13"/>
  <c r="E890" i="13"/>
  <c r="D890" i="13"/>
  <c r="C890" i="13"/>
  <c r="R889" i="13"/>
  <c r="Q889" i="13"/>
  <c r="P889" i="13"/>
  <c r="O889" i="13"/>
  <c r="N889" i="13"/>
  <c r="M889" i="13"/>
  <c r="L889" i="13"/>
  <c r="K889" i="13"/>
  <c r="J889" i="13"/>
  <c r="I889" i="13"/>
  <c r="H889" i="13"/>
  <c r="G889" i="13"/>
  <c r="F889" i="13"/>
  <c r="E889" i="13"/>
  <c r="D889" i="13"/>
  <c r="C889" i="13"/>
  <c r="R888" i="13"/>
  <c r="Q888" i="13"/>
  <c r="P888" i="13"/>
  <c r="O888" i="13"/>
  <c r="N888" i="13"/>
  <c r="M888" i="13"/>
  <c r="L888" i="13"/>
  <c r="K888" i="13"/>
  <c r="J888" i="13"/>
  <c r="I888" i="13"/>
  <c r="H888" i="13"/>
  <c r="G888" i="13"/>
  <c r="F888" i="13"/>
  <c r="E888" i="13"/>
  <c r="D888" i="13"/>
  <c r="C888" i="13"/>
  <c r="R887" i="13"/>
  <c r="Q887" i="13"/>
  <c r="P887" i="13"/>
  <c r="O887" i="13"/>
  <c r="N887" i="13"/>
  <c r="M887" i="13"/>
  <c r="L887" i="13"/>
  <c r="K887" i="13"/>
  <c r="J887" i="13"/>
  <c r="I887" i="13"/>
  <c r="H887" i="13"/>
  <c r="G887" i="13"/>
  <c r="F887" i="13"/>
  <c r="E887" i="13"/>
  <c r="D887" i="13"/>
  <c r="C887" i="13"/>
  <c r="R886" i="13"/>
  <c r="Q886" i="13"/>
  <c r="P886" i="13"/>
  <c r="O886" i="13"/>
  <c r="N886" i="13"/>
  <c r="M886" i="13"/>
  <c r="L886" i="13"/>
  <c r="K886" i="13"/>
  <c r="J886" i="13"/>
  <c r="I886" i="13"/>
  <c r="H886" i="13"/>
  <c r="G886" i="13"/>
  <c r="F886" i="13"/>
  <c r="E886" i="13"/>
  <c r="D886" i="13"/>
  <c r="C886" i="13"/>
  <c r="R885" i="13"/>
  <c r="Q885" i="13"/>
  <c r="P885" i="13"/>
  <c r="O885" i="13"/>
  <c r="N885" i="13"/>
  <c r="M885" i="13"/>
  <c r="L885" i="13"/>
  <c r="K885" i="13"/>
  <c r="J885" i="13"/>
  <c r="I885" i="13"/>
  <c r="H885" i="13"/>
  <c r="G885" i="13"/>
  <c r="F885" i="13"/>
  <c r="E885" i="13"/>
  <c r="D885" i="13"/>
  <c r="C885" i="13"/>
  <c r="R884" i="13"/>
  <c r="Q884" i="13"/>
  <c r="P884" i="13"/>
  <c r="O884" i="13"/>
  <c r="N884" i="13"/>
  <c r="M884" i="13"/>
  <c r="L884" i="13"/>
  <c r="K884" i="13"/>
  <c r="J884" i="13"/>
  <c r="I884" i="13"/>
  <c r="H884" i="13"/>
  <c r="G884" i="13"/>
  <c r="F884" i="13"/>
  <c r="E884" i="13"/>
  <c r="D884" i="13"/>
  <c r="C884" i="13"/>
  <c r="R883" i="13"/>
  <c r="Q883" i="13"/>
  <c r="P883" i="13"/>
  <c r="O883" i="13"/>
  <c r="N883" i="13"/>
  <c r="M883" i="13"/>
  <c r="L883" i="13"/>
  <c r="K883" i="13"/>
  <c r="J883" i="13"/>
  <c r="I883" i="13"/>
  <c r="H883" i="13"/>
  <c r="G883" i="13"/>
  <c r="F883" i="13"/>
  <c r="E883" i="13"/>
  <c r="D883" i="13"/>
  <c r="C883" i="13"/>
  <c r="R882" i="13"/>
  <c r="Q882" i="13"/>
  <c r="P882" i="13"/>
  <c r="O882" i="13"/>
  <c r="N882" i="13"/>
  <c r="M882" i="13"/>
  <c r="L882" i="13"/>
  <c r="K882" i="13"/>
  <c r="J882" i="13"/>
  <c r="I882" i="13"/>
  <c r="H882" i="13"/>
  <c r="G882" i="13"/>
  <c r="F882" i="13"/>
  <c r="E882" i="13"/>
  <c r="D882" i="13"/>
  <c r="C882" i="13"/>
  <c r="R881" i="13"/>
  <c r="Q881" i="13"/>
  <c r="P881" i="13"/>
  <c r="O881" i="13"/>
  <c r="N881" i="13"/>
  <c r="M881" i="13"/>
  <c r="L881" i="13"/>
  <c r="K881" i="13"/>
  <c r="J881" i="13"/>
  <c r="I881" i="13"/>
  <c r="H881" i="13"/>
  <c r="G881" i="13"/>
  <c r="F881" i="13"/>
  <c r="E881" i="13"/>
  <c r="D881" i="13"/>
  <c r="C881" i="13"/>
  <c r="R880" i="13"/>
  <c r="Q880" i="13"/>
  <c r="P880" i="13"/>
  <c r="O880" i="13"/>
  <c r="N880" i="13"/>
  <c r="M880" i="13"/>
  <c r="L880" i="13"/>
  <c r="K880" i="13"/>
  <c r="J880" i="13"/>
  <c r="I880" i="13"/>
  <c r="H880" i="13"/>
  <c r="G880" i="13"/>
  <c r="F880" i="13"/>
  <c r="E880" i="13"/>
  <c r="D880" i="13"/>
  <c r="C880" i="13"/>
  <c r="R879" i="13"/>
  <c r="Q879" i="13"/>
  <c r="P879" i="13"/>
  <c r="O879" i="13"/>
  <c r="N879" i="13"/>
  <c r="M879" i="13"/>
  <c r="L879" i="13"/>
  <c r="K879" i="13"/>
  <c r="J879" i="13"/>
  <c r="I879" i="13"/>
  <c r="H879" i="13"/>
  <c r="G879" i="13"/>
  <c r="F879" i="13"/>
  <c r="E879" i="13"/>
  <c r="D879" i="13"/>
  <c r="C879" i="13"/>
  <c r="R878" i="13"/>
  <c r="Q878" i="13"/>
  <c r="P878" i="13"/>
  <c r="O878" i="13"/>
  <c r="N878" i="13"/>
  <c r="M878" i="13"/>
  <c r="L878" i="13"/>
  <c r="K878" i="13"/>
  <c r="J878" i="13"/>
  <c r="I878" i="13"/>
  <c r="H878" i="13"/>
  <c r="G878" i="13"/>
  <c r="F878" i="13"/>
  <c r="E878" i="13"/>
  <c r="D878" i="13"/>
  <c r="C878" i="13"/>
  <c r="R877" i="13"/>
  <c r="Q877" i="13"/>
  <c r="P877" i="13"/>
  <c r="O877" i="13"/>
  <c r="N877" i="13"/>
  <c r="M877" i="13"/>
  <c r="L877" i="13"/>
  <c r="K877" i="13"/>
  <c r="J877" i="13"/>
  <c r="I877" i="13"/>
  <c r="H877" i="13"/>
  <c r="G877" i="13"/>
  <c r="F877" i="13"/>
  <c r="E877" i="13"/>
  <c r="D877" i="13"/>
  <c r="C877" i="13"/>
  <c r="R876" i="13"/>
  <c r="Q876" i="13"/>
  <c r="P876" i="13"/>
  <c r="O876" i="13"/>
  <c r="N876" i="13"/>
  <c r="M876" i="13"/>
  <c r="L876" i="13"/>
  <c r="K876" i="13"/>
  <c r="J876" i="13"/>
  <c r="I876" i="13"/>
  <c r="H876" i="13"/>
  <c r="G876" i="13"/>
  <c r="F876" i="13"/>
  <c r="E876" i="13"/>
  <c r="D876" i="13"/>
  <c r="C876" i="13"/>
  <c r="R875" i="13"/>
  <c r="Q875" i="13"/>
  <c r="P875" i="13"/>
  <c r="O875" i="13"/>
  <c r="N875" i="13"/>
  <c r="M875" i="13"/>
  <c r="L875" i="13"/>
  <c r="K875" i="13"/>
  <c r="J875" i="13"/>
  <c r="I875" i="13"/>
  <c r="H875" i="13"/>
  <c r="G875" i="13"/>
  <c r="F875" i="13"/>
  <c r="E875" i="13"/>
  <c r="D875" i="13"/>
  <c r="C875" i="13"/>
  <c r="R874" i="13"/>
  <c r="Q874" i="13"/>
  <c r="P874" i="13"/>
  <c r="O874" i="13"/>
  <c r="N874" i="13"/>
  <c r="M874" i="13"/>
  <c r="L874" i="13"/>
  <c r="K874" i="13"/>
  <c r="J874" i="13"/>
  <c r="I874" i="13"/>
  <c r="H874" i="13"/>
  <c r="G874" i="13"/>
  <c r="F874" i="13"/>
  <c r="E874" i="13"/>
  <c r="D874" i="13"/>
  <c r="C874" i="13"/>
  <c r="R873" i="13"/>
  <c r="Q873" i="13"/>
  <c r="P873" i="13"/>
  <c r="O873" i="13"/>
  <c r="N873" i="13"/>
  <c r="M873" i="13"/>
  <c r="L873" i="13"/>
  <c r="K873" i="13"/>
  <c r="J873" i="13"/>
  <c r="I873" i="13"/>
  <c r="H873" i="13"/>
  <c r="G873" i="13"/>
  <c r="F873" i="13"/>
  <c r="E873" i="13"/>
  <c r="D873" i="13"/>
  <c r="C873" i="13"/>
  <c r="R872" i="13"/>
  <c r="Q872" i="13"/>
  <c r="P872" i="13"/>
  <c r="O872" i="13"/>
  <c r="N872" i="13"/>
  <c r="M872" i="13"/>
  <c r="L872" i="13"/>
  <c r="K872" i="13"/>
  <c r="J872" i="13"/>
  <c r="I872" i="13"/>
  <c r="H872" i="13"/>
  <c r="G872" i="13"/>
  <c r="F872" i="13"/>
  <c r="E872" i="13"/>
  <c r="D872" i="13"/>
  <c r="C872" i="13"/>
  <c r="R871" i="13"/>
  <c r="Q871" i="13"/>
  <c r="P871" i="13"/>
  <c r="O871" i="13"/>
  <c r="N871" i="13"/>
  <c r="M871" i="13"/>
  <c r="L871" i="13"/>
  <c r="K871" i="13"/>
  <c r="J871" i="13"/>
  <c r="I871" i="13"/>
  <c r="H871" i="13"/>
  <c r="G871" i="13"/>
  <c r="F871" i="13"/>
  <c r="E871" i="13"/>
  <c r="D871" i="13"/>
  <c r="C871" i="13"/>
  <c r="R870" i="13"/>
  <c r="Q870" i="13"/>
  <c r="P870" i="13"/>
  <c r="O870" i="13"/>
  <c r="N870" i="13"/>
  <c r="M870" i="13"/>
  <c r="L870" i="13"/>
  <c r="K870" i="13"/>
  <c r="J870" i="13"/>
  <c r="I870" i="13"/>
  <c r="H870" i="13"/>
  <c r="G870" i="13"/>
  <c r="F870" i="13"/>
  <c r="E870" i="13"/>
  <c r="D870" i="13"/>
  <c r="C870" i="13"/>
  <c r="R869" i="13"/>
  <c r="Q869" i="13"/>
  <c r="P869" i="13"/>
  <c r="O869" i="13"/>
  <c r="N869" i="13"/>
  <c r="M869" i="13"/>
  <c r="L869" i="13"/>
  <c r="K869" i="13"/>
  <c r="J869" i="13"/>
  <c r="I869" i="13"/>
  <c r="H869" i="13"/>
  <c r="G869" i="13"/>
  <c r="F869" i="13"/>
  <c r="E869" i="13"/>
  <c r="D869" i="13"/>
  <c r="C869" i="13"/>
  <c r="R868" i="13"/>
  <c r="Q868" i="13"/>
  <c r="P868" i="13"/>
  <c r="O868" i="13"/>
  <c r="N868" i="13"/>
  <c r="M868" i="13"/>
  <c r="L868" i="13"/>
  <c r="K868" i="13"/>
  <c r="J868" i="13"/>
  <c r="I868" i="13"/>
  <c r="H868" i="13"/>
  <c r="G868" i="13"/>
  <c r="F868" i="13"/>
  <c r="E868" i="13"/>
  <c r="D868" i="13"/>
  <c r="C868" i="13"/>
  <c r="R867" i="13"/>
  <c r="Q867" i="13"/>
  <c r="P867" i="13"/>
  <c r="O867" i="13"/>
  <c r="N867" i="13"/>
  <c r="M867" i="13"/>
  <c r="L867" i="13"/>
  <c r="K867" i="13"/>
  <c r="J867" i="13"/>
  <c r="I867" i="13"/>
  <c r="H867" i="13"/>
  <c r="G867" i="13"/>
  <c r="F867" i="13"/>
  <c r="E867" i="13"/>
  <c r="D867" i="13"/>
  <c r="C867" i="13"/>
  <c r="R866" i="13"/>
  <c r="Q866" i="13"/>
  <c r="P866" i="13"/>
  <c r="O866" i="13"/>
  <c r="N866" i="13"/>
  <c r="M866" i="13"/>
  <c r="L866" i="13"/>
  <c r="K866" i="13"/>
  <c r="J866" i="13"/>
  <c r="I866" i="13"/>
  <c r="H866" i="13"/>
  <c r="G866" i="13"/>
  <c r="F866" i="13"/>
  <c r="E866" i="13"/>
  <c r="D866" i="13"/>
  <c r="C866" i="13"/>
  <c r="R865" i="13"/>
  <c r="Q865" i="13"/>
  <c r="P865" i="13"/>
  <c r="O865" i="13"/>
  <c r="N865" i="13"/>
  <c r="M865" i="13"/>
  <c r="L865" i="13"/>
  <c r="K865" i="13"/>
  <c r="J865" i="13"/>
  <c r="I865" i="13"/>
  <c r="H865" i="13"/>
  <c r="G865" i="13"/>
  <c r="F865" i="13"/>
  <c r="E865" i="13"/>
  <c r="D865" i="13"/>
  <c r="C865" i="13"/>
  <c r="R864" i="13"/>
  <c r="Q864" i="13"/>
  <c r="P864" i="13"/>
  <c r="O864" i="13"/>
  <c r="N864" i="13"/>
  <c r="M864" i="13"/>
  <c r="L864" i="13"/>
  <c r="K864" i="13"/>
  <c r="J864" i="13"/>
  <c r="I864" i="13"/>
  <c r="H864" i="13"/>
  <c r="G864" i="13"/>
  <c r="F864" i="13"/>
  <c r="E864" i="13"/>
  <c r="D864" i="13"/>
  <c r="C864" i="13"/>
  <c r="R863" i="13"/>
  <c r="Q863" i="13"/>
  <c r="P863" i="13"/>
  <c r="O863" i="13"/>
  <c r="N863" i="13"/>
  <c r="M863" i="13"/>
  <c r="L863" i="13"/>
  <c r="K863" i="13"/>
  <c r="J863" i="13"/>
  <c r="I863" i="13"/>
  <c r="H863" i="13"/>
  <c r="G863" i="13"/>
  <c r="F863" i="13"/>
  <c r="E863" i="13"/>
  <c r="D863" i="13"/>
  <c r="C863" i="13"/>
  <c r="R862" i="13"/>
  <c r="Q862" i="13"/>
  <c r="P862" i="13"/>
  <c r="O862" i="13"/>
  <c r="N862" i="13"/>
  <c r="M862" i="13"/>
  <c r="L862" i="13"/>
  <c r="K862" i="13"/>
  <c r="J862" i="13"/>
  <c r="I862" i="13"/>
  <c r="H862" i="13"/>
  <c r="G862" i="13"/>
  <c r="F862" i="13"/>
  <c r="E862" i="13"/>
  <c r="D862" i="13"/>
  <c r="C862" i="13"/>
  <c r="R861" i="13"/>
  <c r="Q861" i="13"/>
  <c r="P861" i="13"/>
  <c r="O861" i="13"/>
  <c r="N861" i="13"/>
  <c r="M861" i="13"/>
  <c r="L861" i="13"/>
  <c r="K861" i="13"/>
  <c r="J861" i="13"/>
  <c r="I861" i="13"/>
  <c r="H861" i="13"/>
  <c r="G861" i="13"/>
  <c r="F861" i="13"/>
  <c r="E861" i="13"/>
  <c r="D861" i="13"/>
  <c r="C861" i="13"/>
  <c r="R860" i="13"/>
  <c r="Q860" i="13"/>
  <c r="P860" i="13"/>
  <c r="O860" i="13"/>
  <c r="N860" i="13"/>
  <c r="M860" i="13"/>
  <c r="L860" i="13"/>
  <c r="K860" i="13"/>
  <c r="J860" i="13"/>
  <c r="I860" i="13"/>
  <c r="H860" i="13"/>
  <c r="G860" i="13"/>
  <c r="F860" i="13"/>
  <c r="E860" i="13"/>
  <c r="D860" i="13"/>
  <c r="C860" i="13"/>
  <c r="R859" i="13"/>
  <c r="Q859" i="13"/>
  <c r="P859" i="13"/>
  <c r="O859" i="13"/>
  <c r="N859" i="13"/>
  <c r="M859" i="13"/>
  <c r="L859" i="13"/>
  <c r="K859" i="13"/>
  <c r="J859" i="13"/>
  <c r="I859" i="13"/>
  <c r="H859" i="13"/>
  <c r="G859" i="13"/>
  <c r="F859" i="13"/>
  <c r="E859" i="13"/>
  <c r="D859" i="13"/>
  <c r="C859" i="13"/>
  <c r="R858" i="13"/>
  <c r="Q858" i="13"/>
  <c r="P858" i="13"/>
  <c r="O858" i="13"/>
  <c r="N858" i="13"/>
  <c r="M858" i="13"/>
  <c r="L858" i="13"/>
  <c r="K858" i="13"/>
  <c r="J858" i="13"/>
  <c r="I858" i="13"/>
  <c r="H858" i="13"/>
  <c r="G858" i="13"/>
  <c r="F858" i="13"/>
  <c r="E858" i="13"/>
  <c r="D858" i="13"/>
  <c r="C858" i="13"/>
  <c r="R857" i="13"/>
  <c r="Q857" i="13"/>
  <c r="P857" i="13"/>
  <c r="O857" i="13"/>
  <c r="N857" i="13"/>
  <c r="M857" i="13"/>
  <c r="L857" i="13"/>
  <c r="K857" i="13"/>
  <c r="J857" i="13"/>
  <c r="I857" i="13"/>
  <c r="H857" i="13"/>
  <c r="G857" i="13"/>
  <c r="F857" i="13"/>
  <c r="E857" i="13"/>
  <c r="D857" i="13"/>
  <c r="C857" i="13"/>
  <c r="R856" i="13"/>
  <c r="Q856" i="13"/>
  <c r="P856" i="13"/>
  <c r="O856" i="13"/>
  <c r="N856" i="13"/>
  <c r="M856" i="13"/>
  <c r="L856" i="13"/>
  <c r="K856" i="13"/>
  <c r="J856" i="13"/>
  <c r="I856" i="13"/>
  <c r="H856" i="13"/>
  <c r="G856" i="13"/>
  <c r="F856" i="13"/>
  <c r="E856" i="13"/>
  <c r="D856" i="13"/>
  <c r="C856" i="13"/>
  <c r="R855" i="13"/>
  <c r="Q855" i="13"/>
  <c r="P855" i="13"/>
  <c r="O855" i="13"/>
  <c r="N855" i="13"/>
  <c r="M855" i="13"/>
  <c r="L855" i="13"/>
  <c r="K855" i="13"/>
  <c r="J855" i="13"/>
  <c r="I855" i="13"/>
  <c r="H855" i="13"/>
  <c r="G855" i="13"/>
  <c r="F855" i="13"/>
  <c r="E855" i="13"/>
  <c r="D855" i="13"/>
  <c r="C855" i="13"/>
  <c r="R854" i="13"/>
  <c r="Q854" i="13"/>
  <c r="P854" i="13"/>
  <c r="O854" i="13"/>
  <c r="N854" i="13"/>
  <c r="M854" i="13"/>
  <c r="L854" i="13"/>
  <c r="K854" i="13"/>
  <c r="J854" i="13"/>
  <c r="I854" i="13"/>
  <c r="H854" i="13"/>
  <c r="G854" i="13"/>
  <c r="F854" i="13"/>
  <c r="E854" i="13"/>
  <c r="D854" i="13"/>
  <c r="C854" i="13"/>
  <c r="R853" i="13"/>
  <c r="Q853" i="13"/>
  <c r="P853" i="13"/>
  <c r="O853" i="13"/>
  <c r="N853" i="13"/>
  <c r="M853" i="13"/>
  <c r="L853" i="13"/>
  <c r="K853" i="13"/>
  <c r="J853" i="13"/>
  <c r="I853" i="13"/>
  <c r="H853" i="13"/>
  <c r="G853" i="13"/>
  <c r="F853" i="13"/>
  <c r="E853" i="13"/>
  <c r="D853" i="13"/>
  <c r="C853" i="13"/>
  <c r="R852" i="13"/>
  <c r="Q852" i="13"/>
  <c r="P852" i="13"/>
  <c r="O852" i="13"/>
  <c r="N852" i="13"/>
  <c r="M852" i="13"/>
  <c r="L852" i="13"/>
  <c r="K852" i="13"/>
  <c r="J852" i="13"/>
  <c r="I852" i="13"/>
  <c r="H852" i="13"/>
  <c r="G852" i="13"/>
  <c r="F852" i="13"/>
  <c r="E852" i="13"/>
  <c r="D852" i="13"/>
  <c r="C852" i="13"/>
  <c r="R851" i="13"/>
  <c r="Q851" i="13"/>
  <c r="P851" i="13"/>
  <c r="O851" i="13"/>
  <c r="N851" i="13"/>
  <c r="M851" i="13"/>
  <c r="L851" i="13"/>
  <c r="K851" i="13"/>
  <c r="J851" i="13"/>
  <c r="I851" i="13"/>
  <c r="H851" i="13"/>
  <c r="G851" i="13"/>
  <c r="F851" i="13"/>
  <c r="E851" i="13"/>
  <c r="D851" i="13"/>
  <c r="C851" i="13"/>
  <c r="R850" i="13"/>
  <c r="Q850" i="13"/>
  <c r="P850" i="13"/>
  <c r="O850" i="13"/>
  <c r="N850" i="13"/>
  <c r="M850" i="13"/>
  <c r="L850" i="13"/>
  <c r="K850" i="13"/>
  <c r="J850" i="13"/>
  <c r="I850" i="13"/>
  <c r="H850" i="13"/>
  <c r="G850" i="13"/>
  <c r="F850" i="13"/>
  <c r="E850" i="13"/>
  <c r="D850" i="13"/>
  <c r="C850" i="13"/>
  <c r="R849" i="13"/>
  <c r="Q849" i="13"/>
  <c r="P849" i="13"/>
  <c r="O849" i="13"/>
  <c r="N849" i="13"/>
  <c r="M849" i="13"/>
  <c r="L849" i="13"/>
  <c r="K849" i="13"/>
  <c r="J849" i="13"/>
  <c r="I849" i="13"/>
  <c r="H849" i="13"/>
  <c r="G849" i="13"/>
  <c r="F849" i="13"/>
  <c r="E849" i="13"/>
  <c r="D849" i="13"/>
  <c r="C849" i="13"/>
  <c r="R848" i="13"/>
  <c r="Q848" i="13"/>
  <c r="P848" i="13"/>
  <c r="O848" i="13"/>
  <c r="N848" i="13"/>
  <c r="M848" i="13"/>
  <c r="L848" i="13"/>
  <c r="K848" i="13"/>
  <c r="J848" i="13"/>
  <c r="I848" i="13"/>
  <c r="H848" i="13"/>
  <c r="G848" i="13"/>
  <c r="F848" i="13"/>
  <c r="E848" i="13"/>
  <c r="D848" i="13"/>
  <c r="C848" i="13"/>
  <c r="R847" i="13"/>
  <c r="Q847" i="13"/>
  <c r="P847" i="13"/>
  <c r="O847" i="13"/>
  <c r="N847" i="13"/>
  <c r="M847" i="13"/>
  <c r="L847" i="13"/>
  <c r="K847" i="13"/>
  <c r="J847" i="13"/>
  <c r="I847" i="13"/>
  <c r="H847" i="13"/>
  <c r="G847" i="13"/>
  <c r="F847" i="13"/>
  <c r="E847" i="13"/>
  <c r="D847" i="13"/>
  <c r="C847" i="13"/>
  <c r="R846" i="13"/>
  <c r="Q846" i="13"/>
  <c r="P846" i="13"/>
  <c r="O846" i="13"/>
  <c r="N846" i="13"/>
  <c r="M846" i="13"/>
  <c r="L846" i="13"/>
  <c r="K846" i="13"/>
  <c r="J846" i="13"/>
  <c r="I846" i="13"/>
  <c r="H846" i="13"/>
  <c r="G846" i="13"/>
  <c r="F846" i="13"/>
  <c r="E846" i="13"/>
  <c r="D846" i="13"/>
  <c r="C846" i="13"/>
  <c r="R845" i="13"/>
  <c r="Q845" i="13"/>
  <c r="P845" i="13"/>
  <c r="O845" i="13"/>
  <c r="N845" i="13"/>
  <c r="M845" i="13"/>
  <c r="L845" i="13"/>
  <c r="K845" i="13"/>
  <c r="J845" i="13"/>
  <c r="I845" i="13"/>
  <c r="H845" i="13"/>
  <c r="G845" i="13"/>
  <c r="F845" i="13"/>
  <c r="E845" i="13"/>
  <c r="D845" i="13"/>
  <c r="C845" i="13"/>
  <c r="R844" i="13"/>
  <c r="Q844" i="13"/>
  <c r="P844" i="13"/>
  <c r="O844" i="13"/>
  <c r="N844" i="13"/>
  <c r="M844" i="13"/>
  <c r="L844" i="13"/>
  <c r="K844" i="13"/>
  <c r="J844" i="13"/>
  <c r="I844" i="13"/>
  <c r="H844" i="13"/>
  <c r="G844" i="13"/>
  <c r="F844" i="13"/>
  <c r="E844" i="13"/>
  <c r="D844" i="13"/>
  <c r="C844" i="13"/>
  <c r="R843" i="13"/>
  <c r="Q843" i="13"/>
  <c r="P843" i="13"/>
  <c r="O843" i="13"/>
  <c r="N843" i="13"/>
  <c r="M843" i="13"/>
  <c r="L843" i="13"/>
  <c r="K843" i="13"/>
  <c r="J843" i="13"/>
  <c r="I843" i="13"/>
  <c r="H843" i="13"/>
  <c r="G843" i="13"/>
  <c r="F843" i="13"/>
  <c r="E843" i="13"/>
  <c r="D843" i="13"/>
  <c r="C843" i="13"/>
  <c r="R842" i="13"/>
  <c r="Q842" i="13"/>
  <c r="P842" i="13"/>
  <c r="O842" i="13"/>
  <c r="N842" i="13"/>
  <c r="M842" i="13"/>
  <c r="L842" i="13"/>
  <c r="K842" i="13"/>
  <c r="J842" i="13"/>
  <c r="I842" i="13"/>
  <c r="H842" i="13"/>
  <c r="G842" i="13"/>
  <c r="F842" i="13"/>
  <c r="E842" i="13"/>
  <c r="D842" i="13"/>
  <c r="C842" i="13"/>
  <c r="R841" i="13"/>
  <c r="Q841" i="13"/>
  <c r="P841" i="13"/>
  <c r="O841" i="13"/>
  <c r="N841" i="13"/>
  <c r="M841" i="13"/>
  <c r="L841" i="13"/>
  <c r="K841" i="13"/>
  <c r="J841" i="13"/>
  <c r="I841" i="13"/>
  <c r="H841" i="13"/>
  <c r="G841" i="13"/>
  <c r="F841" i="13"/>
  <c r="E841" i="13"/>
  <c r="D841" i="13"/>
  <c r="C841" i="13"/>
  <c r="R840" i="13"/>
  <c r="Q840" i="13"/>
  <c r="P840" i="13"/>
  <c r="O840" i="13"/>
  <c r="N840" i="13"/>
  <c r="M840" i="13"/>
  <c r="L840" i="13"/>
  <c r="K840" i="13"/>
  <c r="J840" i="13"/>
  <c r="I840" i="13"/>
  <c r="H840" i="13"/>
  <c r="G840" i="13"/>
  <c r="F840" i="13"/>
  <c r="E840" i="13"/>
  <c r="D840" i="13"/>
  <c r="C840" i="13"/>
  <c r="R839" i="13"/>
  <c r="Q839" i="13"/>
  <c r="P839" i="13"/>
  <c r="O839" i="13"/>
  <c r="N839" i="13"/>
  <c r="M839" i="13"/>
  <c r="L839" i="13"/>
  <c r="K839" i="13"/>
  <c r="J839" i="13"/>
  <c r="I839" i="13"/>
  <c r="H839" i="13"/>
  <c r="G839" i="13"/>
  <c r="F839" i="13"/>
  <c r="E839" i="13"/>
  <c r="D839" i="13"/>
  <c r="C839" i="13"/>
  <c r="R838" i="13"/>
  <c r="Q838" i="13"/>
  <c r="P838" i="13"/>
  <c r="O838" i="13"/>
  <c r="N838" i="13"/>
  <c r="M838" i="13"/>
  <c r="L838" i="13"/>
  <c r="K838" i="13"/>
  <c r="J838" i="13"/>
  <c r="I838" i="13"/>
  <c r="H838" i="13"/>
  <c r="G838" i="13"/>
  <c r="F838" i="13"/>
  <c r="E838" i="13"/>
  <c r="D838" i="13"/>
  <c r="C838" i="13"/>
  <c r="R837" i="13"/>
  <c r="Q837" i="13"/>
  <c r="P837" i="13"/>
  <c r="O837" i="13"/>
  <c r="N837" i="13"/>
  <c r="M837" i="13"/>
  <c r="L837" i="13"/>
  <c r="K837" i="13"/>
  <c r="J837" i="13"/>
  <c r="I837" i="13"/>
  <c r="H837" i="13"/>
  <c r="G837" i="13"/>
  <c r="F837" i="13"/>
  <c r="E837" i="13"/>
  <c r="D837" i="13"/>
  <c r="C837" i="13"/>
  <c r="R836" i="13"/>
  <c r="Q836" i="13"/>
  <c r="P836" i="13"/>
  <c r="O836" i="13"/>
  <c r="N836" i="13"/>
  <c r="M836" i="13"/>
  <c r="L836" i="13"/>
  <c r="K836" i="13"/>
  <c r="J836" i="13"/>
  <c r="I836" i="13"/>
  <c r="H836" i="13"/>
  <c r="G836" i="13"/>
  <c r="F836" i="13"/>
  <c r="E836" i="13"/>
  <c r="D836" i="13"/>
  <c r="C836" i="13"/>
  <c r="R835" i="13"/>
  <c r="Q835" i="13"/>
  <c r="P835" i="13"/>
  <c r="O835" i="13"/>
  <c r="N835" i="13"/>
  <c r="M835" i="13"/>
  <c r="L835" i="13"/>
  <c r="K835" i="13"/>
  <c r="J835" i="13"/>
  <c r="I835" i="13"/>
  <c r="H835" i="13"/>
  <c r="G835" i="13"/>
  <c r="F835" i="13"/>
  <c r="E835" i="13"/>
  <c r="D835" i="13"/>
  <c r="C835" i="13"/>
  <c r="R834" i="13"/>
  <c r="Q834" i="13"/>
  <c r="P834" i="13"/>
  <c r="O834" i="13"/>
  <c r="N834" i="13"/>
  <c r="M834" i="13"/>
  <c r="L834" i="13"/>
  <c r="K834" i="13"/>
  <c r="J834" i="13"/>
  <c r="I834" i="13"/>
  <c r="H834" i="13"/>
  <c r="G834" i="13"/>
  <c r="F834" i="13"/>
  <c r="E834" i="13"/>
  <c r="D834" i="13"/>
  <c r="C834" i="13"/>
  <c r="R833" i="13"/>
  <c r="Q833" i="13"/>
  <c r="P833" i="13"/>
  <c r="O833" i="13"/>
  <c r="N833" i="13"/>
  <c r="M833" i="13"/>
  <c r="L833" i="13"/>
  <c r="K833" i="13"/>
  <c r="J833" i="13"/>
  <c r="I833" i="13"/>
  <c r="H833" i="13"/>
  <c r="G833" i="13"/>
  <c r="F833" i="13"/>
  <c r="E833" i="13"/>
  <c r="D833" i="13"/>
  <c r="C833" i="13"/>
  <c r="R832" i="13"/>
  <c r="Q832" i="13"/>
  <c r="P832" i="13"/>
  <c r="O832" i="13"/>
  <c r="N832" i="13"/>
  <c r="M832" i="13"/>
  <c r="L832" i="13"/>
  <c r="K832" i="13"/>
  <c r="J832" i="13"/>
  <c r="I832" i="13"/>
  <c r="H832" i="13"/>
  <c r="G832" i="13"/>
  <c r="F832" i="13"/>
  <c r="E832" i="13"/>
  <c r="D832" i="13"/>
  <c r="C832" i="13"/>
  <c r="R831" i="13"/>
  <c r="Q831" i="13"/>
  <c r="P831" i="13"/>
  <c r="O831" i="13"/>
  <c r="N831" i="13"/>
  <c r="M831" i="13"/>
  <c r="L831" i="13"/>
  <c r="K831" i="13"/>
  <c r="J831" i="13"/>
  <c r="I831" i="13"/>
  <c r="H831" i="13"/>
  <c r="G831" i="13"/>
  <c r="F831" i="13"/>
  <c r="E831" i="13"/>
  <c r="D831" i="13"/>
  <c r="C831" i="13"/>
  <c r="R830" i="13"/>
  <c r="Q830" i="13"/>
  <c r="P830" i="13"/>
  <c r="O830" i="13"/>
  <c r="N830" i="13"/>
  <c r="M830" i="13"/>
  <c r="L830" i="13"/>
  <c r="K830" i="13"/>
  <c r="J830" i="13"/>
  <c r="I830" i="13"/>
  <c r="H830" i="13"/>
  <c r="G830" i="13"/>
  <c r="F830" i="13"/>
  <c r="E830" i="13"/>
  <c r="D830" i="13"/>
  <c r="C830" i="13"/>
  <c r="R829" i="13"/>
  <c r="Q829" i="13"/>
  <c r="P829" i="13"/>
  <c r="O829" i="13"/>
  <c r="N829" i="13"/>
  <c r="M829" i="13"/>
  <c r="L829" i="13"/>
  <c r="K829" i="13"/>
  <c r="J829" i="13"/>
  <c r="I829" i="13"/>
  <c r="H829" i="13"/>
  <c r="G829" i="13"/>
  <c r="F829" i="13"/>
  <c r="E829" i="13"/>
  <c r="D829" i="13"/>
  <c r="C829" i="13"/>
  <c r="R828" i="13"/>
  <c r="Q828" i="13"/>
  <c r="P828" i="13"/>
  <c r="O828" i="13"/>
  <c r="N828" i="13"/>
  <c r="M828" i="13"/>
  <c r="L828" i="13"/>
  <c r="K828" i="13"/>
  <c r="J828" i="13"/>
  <c r="I828" i="13"/>
  <c r="H828" i="13"/>
  <c r="G828" i="13"/>
  <c r="F828" i="13"/>
  <c r="E828" i="13"/>
  <c r="D828" i="13"/>
  <c r="C828" i="13"/>
  <c r="R827" i="13"/>
  <c r="Q827" i="13"/>
  <c r="P827" i="13"/>
  <c r="O827" i="13"/>
  <c r="N827" i="13"/>
  <c r="M827" i="13"/>
  <c r="L827" i="13"/>
  <c r="K827" i="13"/>
  <c r="J827" i="13"/>
  <c r="I827" i="13"/>
  <c r="H827" i="13"/>
  <c r="G827" i="13"/>
  <c r="F827" i="13"/>
  <c r="E827" i="13"/>
  <c r="D827" i="13"/>
  <c r="C827" i="13"/>
  <c r="R826" i="13"/>
  <c r="Q826" i="13"/>
  <c r="P826" i="13"/>
  <c r="O826" i="13"/>
  <c r="N826" i="13"/>
  <c r="M826" i="13"/>
  <c r="L826" i="13"/>
  <c r="K826" i="13"/>
  <c r="J826" i="13"/>
  <c r="I826" i="13"/>
  <c r="H826" i="13"/>
  <c r="G826" i="13"/>
  <c r="F826" i="13"/>
  <c r="E826" i="13"/>
  <c r="D826" i="13"/>
  <c r="C826" i="13"/>
  <c r="R825" i="13"/>
  <c r="Q825" i="13"/>
  <c r="P825" i="13"/>
  <c r="O825" i="13"/>
  <c r="N825" i="13"/>
  <c r="M825" i="13"/>
  <c r="L825" i="13"/>
  <c r="K825" i="13"/>
  <c r="J825" i="13"/>
  <c r="I825" i="13"/>
  <c r="H825" i="13"/>
  <c r="G825" i="13"/>
  <c r="F825" i="13"/>
  <c r="E825" i="13"/>
  <c r="D825" i="13"/>
  <c r="C825" i="13"/>
  <c r="R824" i="13"/>
  <c r="Q824" i="13"/>
  <c r="P824" i="13"/>
  <c r="O824" i="13"/>
  <c r="N824" i="13"/>
  <c r="M824" i="13"/>
  <c r="L824" i="13"/>
  <c r="K824" i="13"/>
  <c r="J824" i="13"/>
  <c r="I824" i="13"/>
  <c r="H824" i="13"/>
  <c r="G824" i="13"/>
  <c r="F824" i="13"/>
  <c r="E824" i="13"/>
  <c r="D824" i="13"/>
  <c r="C824" i="13"/>
  <c r="R823" i="13"/>
  <c r="Q823" i="13"/>
  <c r="P823" i="13"/>
  <c r="O823" i="13"/>
  <c r="N823" i="13"/>
  <c r="M823" i="13"/>
  <c r="L823" i="13"/>
  <c r="K823" i="13"/>
  <c r="J823" i="13"/>
  <c r="I823" i="13"/>
  <c r="H823" i="13"/>
  <c r="G823" i="13"/>
  <c r="F823" i="13"/>
  <c r="E823" i="13"/>
  <c r="D823" i="13"/>
  <c r="C823" i="13"/>
  <c r="R822" i="13"/>
  <c r="Q822" i="13"/>
  <c r="P822" i="13"/>
  <c r="O822" i="13"/>
  <c r="N822" i="13"/>
  <c r="M822" i="13"/>
  <c r="L822" i="13"/>
  <c r="K822" i="13"/>
  <c r="J822" i="13"/>
  <c r="I822" i="13"/>
  <c r="H822" i="13"/>
  <c r="G822" i="13"/>
  <c r="F822" i="13"/>
  <c r="E822" i="13"/>
  <c r="D822" i="13"/>
  <c r="C822" i="13"/>
  <c r="R821" i="13"/>
  <c r="Q821" i="13"/>
  <c r="P821" i="13"/>
  <c r="O821" i="13"/>
  <c r="N821" i="13"/>
  <c r="M821" i="13"/>
  <c r="L821" i="13"/>
  <c r="K821" i="13"/>
  <c r="J821" i="13"/>
  <c r="I821" i="13"/>
  <c r="H821" i="13"/>
  <c r="G821" i="13"/>
  <c r="F821" i="13"/>
  <c r="E821" i="13"/>
  <c r="D821" i="13"/>
  <c r="C821" i="13"/>
  <c r="R820" i="13"/>
  <c r="Q820" i="13"/>
  <c r="P820" i="13"/>
  <c r="O820" i="13"/>
  <c r="N820" i="13"/>
  <c r="M820" i="13"/>
  <c r="L820" i="13"/>
  <c r="K820" i="13"/>
  <c r="J820" i="13"/>
  <c r="I820" i="13"/>
  <c r="H820" i="13"/>
  <c r="G820" i="13"/>
  <c r="F820" i="13"/>
  <c r="E820" i="13"/>
  <c r="D820" i="13"/>
  <c r="C820" i="13"/>
  <c r="R819" i="13"/>
  <c r="Q819" i="13"/>
  <c r="P819" i="13"/>
  <c r="O819" i="13"/>
  <c r="N819" i="13"/>
  <c r="M819" i="13"/>
  <c r="L819" i="13"/>
  <c r="K819" i="13"/>
  <c r="J819" i="13"/>
  <c r="I819" i="13"/>
  <c r="H819" i="13"/>
  <c r="G819" i="13"/>
  <c r="F819" i="13"/>
  <c r="E819" i="13"/>
  <c r="D819" i="13"/>
  <c r="C819" i="13"/>
  <c r="R818" i="13"/>
  <c r="Q818" i="13"/>
  <c r="P818" i="13"/>
  <c r="O818" i="13"/>
  <c r="N818" i="13"/>
  <c r="M818" i="13"/>
  <c r="L818" i="13"/>
  <c r="K818" i="13"/>
  <c r="J818" i="13"/>
  <c r="I818" i="13"/>
  <c r="H818" i="13"/>
  <c r="G818" i="13"/>
  <c r="F818" i="13"/>
  <c r="E818" i="13"/>
  <c r="D818" i="13"/>
  <c r="C818" i="13"/>
  <c r="R817" i="13"/>
  <c r="Q817" i="13"/>
  <c r="P817" i="13"/>
  <c r="O817" i="13"/>
  <c r="N817" i="13"/>
  <c r="M817" i="13"/>
  <c r="L817" i="13"/>
  <c r="K817" i="13"/>
  <c r="J817" i="13"/>
  <c r="I817" i="13"/>
  <c r="H817" i="13"/>
  <c r="G817" i="13"/>
  <c r="F817" i="13"/>
  <c r="E817" i="13"/>
  <c r="D817" i="13"/>
  <c r="C817" i="13"/>
  <c r="R816" i="13"/>
  <c r="Q816" i="13"/>
  <c r="P816" i="13"/>
  <c r="O816" i="13"/>
  <c r="N816" i="13"/>
  <c r="M816" i="13"/>
  <c r="L816" i="13"/>
  <c r="K816" i="13"/>
  <c r="J816" i="13"/>
  <c r="I816" i="13"/>
  <c r="H816" i="13"/>
  <c r="G816" i="13"/>
  <c r="F816" i="13"/>
  <c r="E816" i="13"/>
  <c r="D816" i="13"/>
  <c r="C816" i="13"/>
  <c r="R815" i="13"/>
  <c r="Q815" i="13"/>
  <c r="P815" i="13"/>
  <c r="O815" i="13"/>
  <c r="N815" i="13"/>
  <c r="M815" i="13"/>
  <c r="L815" i="13"/>
  <c r="K815" i="13"/>
  <c r="J815" i="13"/>
  <c r="I815" i="13"/>
  <c r="H815" i="13"/>
  <c r="G815" i="13"/>
  <c r="F815" i="13"/>
  <c r="E815" i="13"/>
  <c r="D815" i="13"/>
  <c r="C815" i="13"/>
  <c r="R814" i="13"/>
  <c r="Q814" i="13"/>
  <c r="P814" i="13"/>
  <c r="O814" i="13"/>
  <c r="N814" i="13"/>
  <c r="M814" i="13"/>
  <c r="L814" i="13"/>
  <c r="K814" i="13"/>
  <c r="J814" i="13"/>
  <c r="I814" i="13"/>
  <c r="H814" i="13"/>
  <c r="G814" i="13"/>
  <c r="F814" i="13"/>
  <c r="E814" i="13"/>
  <c r="D814" i="13"/>
  <c r="C814" i="13"/>
  <c r="R813" i="13"/>
  <c r="Q813" i="13"/>
  <c r="P813" i="13"/>
  <c r="O813" i="13"/>
  <c r="N813" i="13"/>
  <c r="M813" i="13"/>
  <c r="L813" i="13"/>
  <c r="K813" i="13"/>
  <c r="J813" i="13"/>
  <c r="I813" i="13"/>
  <c r="H813" i="13"/>
  <c r="G813" i="13"/>
  <c r="F813" i="13"/>
  <c r="E813" i="13"/>
  <c r="D813" i="13"/>
  <c r="C813" i="13"/>
  <c r="R812" i="13"/>
  <c r="Q812" i="13"/>
  <c r="P812" i="13"/>
  <c r="O812" i="13"/>
  <c r="N812" i="13"/>
  <c r="M812" i="13"/>
  <c r="L812" i="13"/>
  <c r="K812" i="13"/>
  <c r="J812" i="13"/>
  <c r="I812" i="13"/>
  <c r="H812" i="13"/>
  <c r="G812" i="13"/>
  <c r="F812" i="13"/>
  <c r="E812" i="13"/>
  <c r="D812" i="13"/>
  <c r="C812" i="13"/>
  <c r="R811" i="13"/>
  <c r="Q811" i="13"/>
  <c r="P811" i="13"/>
  <c r="O811" i="13"/>
  <c r="N811" i="13"/>
  <c r="M811" i="13"/>
  <c r="L811" i="13"/>
  <c r="K811" i="13"/>
  <c r="J811" i="13"/>
  <c r="I811" i="13"/>
  <c r="H811" i="13"/>
  <c r="G811" i="13"/>
  <c r="F811" i="13"/>
  <c r="E811" i="13"/>
  <c r="D811" i="13"/>
  <c r="C811" i="13"/>
  <c r="R810" i="13"/>
  <c r="Q810" i="13"/>
  <c r="P810" i="13"/>
  <c r="O810" i="13"/>
  <c r="N810" i="13"/>
  <c r="M810" i="13"/>
  <c r="L810" i="13"/>
  <c r="K810" i="13"/>
  <c r="J810" i="13"/>
  <c r="I810" i="13"/>
  <c r="H810" i="13"/>
  <c r="G810" i="13"/>
  <c r="F810" i="13"/>
  <c r="E810" i="13"/>
  <c r="D810" i="13"/>
  <c r="C810" i="13"/>
  <c r="R809" i="13"/>
  <c r="Q809" i="13"/>
  <c r="P809" i="13"/>
  <c r="O809" i="13"/>
  <c r="N809" i="13"/>
  <c r="M809" i="13"/>
  <c r="L809" i="13"/>
  <c r="K809" i="13"/>
  <c r="J809" i="13"/>
  <c r="I809" i="13"/>
  <c r="H809" i="13"/>
  <c r="G809" i="13"/>
  <c r="F809" i="13"/>
  <c r="E809" i="13"/>
  <c r="D809" i="13"/>
  <c r="C809" i="13"/>
  <c r="R808" i="13"/>
  <c r="Q808" i="13"/>
  <c r="P808" i="13"/>
  <c r="O808" i="13"/>
  <c r="N808" i="13"/>
  <c r="M808" i="13"/>
  <c r="L808" i="13"/>
  <c r="K808" i="13"/>
  <c r="J808" i="13"/>
  <c r="I808" i="13"/>
  <c r="H808" i="13"/>
  <c r="G808" i="13"/>
  <c r="F808" i="13"/>
  <c r="E808" i="13"/>
  <c r="D808" i="13"/>
  <c r="C808" i="13"/>
  <c r="R807" i="13"/>
  <c r="Q807" i="13"/>
  <c r="P807" i="13"/>
  <c r="O807" i="13"/>
  <c r="N807" i="13"/>
  <c r="M807" i="13"/>
  <c r="L807" i="13"/>
  <c r="K807" i="13"/>
  <c r="J807" i="13"/>
  <c r="I807" i="13"/>
  <c r="H807" i="13"/>
  <c r="G807" i="13"/>
  <c r="F807" i="13"/>
  <c r="E807" i="13"/>
  <c r="D807" i="13"/>
  <c r="C807" i="13"/>
  <c r="R806" i="13"/>
  <c r="Q806" i="13"/>
  <c r="P806" i="13"/>
  <c r="O806" i="13"/>
  <c r="N806" i="13"/>
  <c r="M806" i="13"/>
  <c r="L806" i="13"/>
  <c r="K806" i="13"/>
  <c r="J806" i="13"/>
  <c r="I806" i="13"/>
  <c r="H806" i="13"/>
  <c r="G806" i="13"/>
  <c r="F806" i="13"/>
  <c r="E806" i="13"/>
  <c r="D806" i="13"/>
  <c r="C806" i="13"/>
  <c r="R805" i="13"/>
  <c r="Q805" i="13"/>
  <c r="P805" i="13"/>
  <c r="O805" i="13"/>
  <c r="N805" i="13"/>
  <c r="M805" i="13"/>
  <c r="L805" i="13"/>
  <c r="K805" i="13"/>
  <c r="J805" i="13"/>
  <c r="I805" i="13"/>
  <c r="H805" i="13"/>
  <c r="G805" i="13"/>
  <c r="F805" i="13"/>
  <c r="E805" i="13"/>
  <c r="D805" i="13"/>
  <c r="C805" i="13"/>
  <c r="R804" i="13"/>
  <c r="Q804" i="13"/>
  <c r="P804" i="13"/>
  <c r="O804" i="13"/>
  <c r="N804" i="13"/>
  <c r="M804" i="13"/>
  <c r="L804" i="13"/>
  <c r="K804" i="13"/>
  <c r="J804" i="13"/>
  <c r="I804" i="13"/>
  <c r="H804" i="13"/>
  <c r="G804" i="13"/>
  <c r="F804" i="13"/>
  <c r="E804" i="13"/>
  <c r="D804" i="13"/>
  <c r="C804" i="13"/>
  <c r="R803" i="13"/>
  <c r="Q803" i="13"/>
  <c r="P803" i="13"/>
  <c r="O803" i="13"/>
  <c r="N803" i="13"/>
  <c r="M803" i="13"/>
  <c r="L803" i="13"/>
  <c r="K803" i="13"/>
  <c r="J803" i="13"/>
  <c r="I803" i="13"/>
  <c r="H803" i="13"/>
  <c r="G803" i="13"/>
  <c r="F803" i="13"/>
  <c r="E803" i="13"/>
  <c r="D803" i="13"/>
  <c r="C803" i="13"/>
  <c r="R802" i="13"/>
  <c r="Q802" i="13"/>
  <c r="P802" i="13"/>
  <c r="O802" i="13"/>
  <c r="N802" i="13"/>
  <c r="M802" i="13"/>
  <c r="L802" i="13"/>
  <c r="K802" i="13"/>
  <c r="J802" i="13"/>
  <c r="I802" i="13"/>
  <c r="H802" i="13"/>
  <c r="G802" i="13"/>
  <c r="F802" i="13"/>
  <c r="E802" i="13"/>
  <c r="D802" i="13"/>
  <c r="C802" i="13"/>
  <c r="R801" i="13"/>
  <c r="Q801" i="13"/>
  <c r="P801" i="13"/>
  <c r="O801" i="13"/>
  <c r="N801" i="13"/>
  <c r="M801" i="13"/>
  <c r="L801" i="13"/>
  <c r="K801" i="13"/>
  <c r="J801" i="13"/>
  <c r="I801" i="13"/>
  <c r="H801" i="13"/>
  <c r="G801" i="13"/>
  <c r="F801" i="13"/>
  <c r="E801" i="13"/>
  <c r="D801" i="13"/>
  <c r="C801" i="13"/>
  <c r="R800" i="13"/>
  <c r="Q800" i="13"/>
  <c r="P800" i="13"/>
  <c r="O800" i="13"/>
  <c r="N800" i="13"/>
  <c r="M800" i="13"/>
  <c r="L800" i="13"/>
  <c r="K800" i="13"/>
  <c r="J800" i="13"/>
  <c r="I800" i="13"/>
  <c r="H800" i="13"/>
  <c r="G800" i="13"/>
  <c r="F800" i="13"/>
  <c r="E800" i="13"/>
  <c r="D800" i="13"/>
  <c r="C800" i="13"/>
  <c r="R799" i="13"/>
  <c r="Q799" i="13"/>
  <c r="P799" i="13"/>
  <c r="O799" i="13"/>
  <c r="N799" i="13"/>
  <c r="M799" i="13"/>
  <c r="L799" i="13"/>
  <c r="K799" i="13"/>
  <c r="J799" i="13"/>
  <c r="I799" i="13"/>
  <c r="H799" i="13"/>
  <c r="G799" i="13"/>
  <c r="F799" i="13"/>
  <c r="E799" i="13"/>
  <c r="D799" i="13"/>
  <c r="C799" i="13"/>
  <c r="R798" i="13"/>
  <c r="Q798" i="13"/>
  <c r="P798" i="13"/>
  <c r="O798" i="13"/>
  <c r="N798" i="13"/>
  <c r="M798" i="13"/>
  <c r="L798" i="13"/>
  <c r="K798" i="13"/>
  <c r="J798" i="13"/>
  <c r="I798" i="13"/>
  <c r="H798" i="13"/>
  <c r="G798" i="13"/>
  <c r="F798" i="13"/>
  <c r="E798" i="13"/>
  <c r="D798" i="13"/>
  <c r="C798" i="13"/>
  <c r="R797" i="13"/>
  <c r="Q797" i="13"/>
  <c r="P797" i="13"/>
  <c r="O797" i="13"/>
  <c r="N797" i="13"/>
  <c r="M797" i="13"/>
  <c r="L797" i="13"/>
  <c r="K797" i="13"/>
  <c r="J797" i="13"/>
  <c r="I797" i="13"/>
  <c r="H797" i="13"/>
  <c r="G797" i="13"/>
  <c r="F797" i="13"/>
  <c r="E797" i="13"/>
  <c r="D797" i="13"/>
  <c r="C797" i="13"/>
  <c r="R796" i="13"/>
  <c r="Q796" i="13"/>
  <c r="P796" i="13"/>
  <c r="O796" i="13"/>
  <c r="N796" i="13"/>
  <c r="M796" i="13"/>
  <c r="L796" i="13"/>
  <c r="K796" i="13"/>
  <c r="J796" i="13"/>
  <c r="I796" i="13"/>
  <c r="H796" i="13"/>
  <c r="G796" i="13"/>
  <c r="F796" i="13"/>
  <c r="E796" i="13"/>
  <c r="D796" i="13"/>
  <c r="C796" i="13"/>
  <c r="R795" i="13"/>
  <c r="Q795" i="13"/>
  <c r="P795" i="13"/>
  <c r="O795" i="13"/>
  <c r="N795" i="13"/>
  <c r="M795" i="13"/>
  <c r="L795" i="13"/>
  <c r="K795" i="13"/>
  <c r="J795" i="13"/>
  <c r="I795" i="13"/>
  <c r="H795" i="13"/>
  <c r="G795" i="13"/>
  <c r="F795" i="13"/>
  <c r="E795" i="13"/>
  <c r="D795" i="13"/>
  <c r="C795" i="13"/>
  <c r="R794" i="13"/>
  <c r="Q794" i="13"/>
  <c r="P794" i="13"/>
  <c r="O794" i="13"/>
  <c r="N794" i="13"/>
  <c r="M794" i="13"/>
  <c r="L794" i="13"/>
  <c r="K794" i="13"/>
  <c r="J794" i="13"/>
  <c r="I794" i="13"/>
  <c r="H794" i="13"/>
  <c r="G794" i="13"/>
  <c r="F794" i="13"/>
  <c r="E794" i="13"/>
  <c r="D794" i="13"/>
  <c r="C794" i="13"/>
  <c r="R793" i="13"/>
  <c r="Q793" i="13"/>
  <c r="P793" i="13"/>
  <c r="O793" i="13"/>
  <c r="N793" i="13"/>
  <c r="M793" i="13"/>
  <c r="L793" i="13"/>
  <c r="K793" i="13"/>
  <c r="J793" i="13"/>
  <c r="I793" i="13"/>
  <c r="H793" i="13"/>
  <c r="G793" i="13"/>
  <c r="F793" i="13"/>
  <c r="E793" i="13"/>
  <c r="D793" i="13"/>
  <c r="C793" i="13"/>
  <c r="R792" i="13"/>
  <c r="Q792" i="13"/>
  <c r="P792" i="13"/>
  <c r="O792" i="13"/>
  <c r="N792" i="13"/>
  <c r="M792" i="13"/>
  <c r="L792" i="13"/>
  <c r="K792" i="13"/>
  <c r="J792" i="13"/>
  <c r="I792" i="13"/>
  <c r="H792" i="13"/>
  <c r="G792" i="13"/>
  <c r="F792" i="13"/>
  <c r="E792" i="13"/>
  <c r="D792" i="13"/>
  <c r="C792" i="13"/>
  <c r="R791" i="13"/>
  <c r="Q791" i="13"/>
  <c r="P791" i="13"/>
  <c r="O791" i="13"/>
  <c r="N791" i="13"/>
  <c r="M791" i="13"/>
  <c r="L791" i="13"/>
  <c r="K791" i="13"/>
  <c r="J791" i="13"/>
  <c r="I791" i="13"/>
  <c r="H791" i="13"/>
  <c r="G791" i="13"/>
  <c r="F791" i="13"/>
  <c r="E791" i="13"/>
  <c r="D791" i="13"/>
  <c r="C791" i="13"/>
  <c r="R790" i="13"/>
  <c r="Q790" i="13"/>
  <c r="P790" i="13"/>
  <c r="O790" i="13"/>
  <c r="N790" i="13"/>
  <c r="M790" i="13"/>
  <c r="L790" i="13"/>
  <c r="K790" i="13"/>
  <c r="J790" i="13"/>
  <c r="I790" i="13"/>
  <c r="H790" i="13"/>
  <c r="G790" i="13"/>
  <c r="F790" i="13"/>
  <c r="E790" i="13"/>
  <c r="D790" i="13"/>
  <c r="C790" i="13"/>
  <c r="R789" i="13"/>
  <c r="Q789" i="13"/>
  <c r="P789" i="13"/>
  <c r="O789" i="13"/>
  <c r="N789" i="13"/>
  <c r="M789" i="13"/>
  <c r="L789" i="13"/>
  <c r="K789" i="13"/>
  <c r="J789" i="13"/>
  <c r="I789" i="13"/>
  <c r="H789" i="13"/>
  <c r="G789" i="13"/>
  <c r="F789" i="13"/>
  <c r="E789" i="13"/>
  <c r="D789" i="13"/>
  <c r="C789" i="13"/>
  <c r="R788" i="13"/>
  <c r="Q788" i="13"/>
  <c r="P788" i="13"/>
  <c r="O788" i="13"/>
  <c r="N788" i="13"/>
  <c r="M788" i="13"/>
  <c r="L788" i="13"/>
  <c r="K788" i="13"/>
  <c r="J788" i="13"/>
  <c r="I788" i="13"/>
  <c r="H788" i="13"/>
  <c r="G788" i="13"/>
  <c r="F788" i="13"/>
  <c r="E788" i="13"/>
  <c r="D788" i="13"/>
  <c r="C788" i="13"/>
  <c r="R787" i="13"/>
  <c r="Q787" i="13"/>
  <c r="P787" i="13"/>
  <c r="O787" i="13"/>
  <c r="N787" i="13"/>
  <c r="M787" i="13"/>
  <c r="L787" i="13"/>
  <c r="K787" i="13"/>
  <c r="J787" i="13"/>
  <c r="I787" i="13"/>
  <c r="H787" i="13"/>
  <c r="G787" i="13"/>
  <c r="F787" i="13"/>
  <c r="E787" i="13"/>
  <c r="D787" i="13"/>
  <c r="C787" i="13"/>
  <c r="R786" i="13"/>
  <c r="Q786" i="13"/>
  <c r="P786" i="13"/>
  <c r="O786" i="13"/>
  <c r="N786" i="13"/>
  <c r="M786" i="13"/>
  <c r="L786" i="13"/>
  <c r="K786" i="13"/>
  <c r="J786" i="13"/>
  <c r="I786" i="13"/>
  <c r="H786" i="13"/>
  <c r="G786" i="13"/>
  <c r="F786" i="13"/>
  <c r="E786" i="13"/>
  <c r="D786" i="13"/>
  <c r="C786" i="13"/>
  <c r="R785" i="13"/>
  <c r="Q785" i="13"/>
  <c r="P785" i="13"/>
  <c r="O785" i="13"/>
  <c r="N785" i="13"/>
  <c r="M785" i="13"/>
  <c r="L785" i="13"/>
  <c r="K785" i="13"/>
  <c r="J785" i="13"/>
  <c r="I785" i="13"/>
  <c r="H785" i="13"/>
  <c r="G785" i="13"/>
  <c r="F785" i="13"/>
  <c r="E785" i="13"/>
  <c r="D785" i="13"/>
  <c r="C785" i="13"/>
  <c r="R784" i="13"/>
  <c r="Q784" i="13"/>
  <c r="P784" i="13"/>
  <c r="O784" i="13"/>
  <c r="N784" i="13"/>
  <c r="M784" i="13"/>
  <c r="L784" i="13"/>
  <c r="K784" i="13"/>
  <c r="J784" i="13"/>
  <c r="I784" i="13"/>
  <c r="H784" i="13"/>
  <c r="G784" i="13"/>
  <c r="F784" i="13"/>
  <c r="E784" i="13"/>
  <c r="D784" i="13"/>
  <c r="C784" i="13"/>
  <c r="R783" i="13"/>
  <c r="Q783" i="13"/>
  <c r="P783" i="13"/>
  <c r="O783" i="13"/>
  <c r="N783" i="13"/>
  <c r="M783" i="13"/>
  <c r="L783" i="13"/>
  <c r="K783" i="13"/>
  <c r="J783" i="13"/>
  <c r="I783" i="13"/>
  <c r="H783" i="13"/>
  <c r="G783" i="13"/>
  <c r="F783" i="13"/>
  <c r="E783" i="13"/>
  <c r="D783" i="13"/>
  <c r="C783" i="13"/>
  <c r="R782" i="13"/>
  <c r="Q782" i="13"/>
  <c r="P782" i="13"/>
  <c r="O782" i="13"/>
  <c r="N782" i="13"/>
  <c r="M782" i="13"/>
  <c r="L782" i="13"/>
  <c r="K782" i="13"/>
  <c r="J782" i="13"/>
  <c r="I782" i="13"/>
  <c r="H782" i="13"/>
  <c r="G782" i="13"/>
  <c r="F782" i="13"/>
  <c r="E782" i="13"/>
  <c r="D782" i="13"/>
  <c r="C782" i="13"/>
  <c r="R781" i="13"/>
  <c r="Q781" i="13"/>
  <c r="P781" i="13"/>
  <c r="O781" i="13"/>
  <c r="N781" i="13"/>
  <c r="M781" i="13"/>
  <c r="L781" i="13"/>
  <c r="K781" i="13"/>
  <c r="J781" i="13"/>
  <c r="I781" i="13"/>
  <c r="H781" i="13"/>
  <c r="G781" i="13"/>
  <c r="F781" i="13"/>
  <c r="E781" i="13"/>
  <c r="D781" i="13"/>
  <c r="C781" i="13"/>
  <c r="R780" i="13"/>
  <c r="Q780" i="13"/>
  <c r="P780" i="13"/>
  <c r="O780" i="13"/>
  <c r="N780" i="13"/>
  <c r="M780" i="13"/>
  <c r="L780" i="13"/>
  <c r="K780" i="13"/>
  <c r="J780" i="13"/>
  <c r="I780" i="13"/>
  <c r="H780" i="13"/>
  <c r="G780" i="13"/>
  <c r="F780" i="13"/>
  <c r="E780" i="13"/>
  <c r="D780" i="13"/>
  <c r="C780" i="13"/>
  <c r="R779" i="13"/>
  <c r="Q779" i="13"/>
  <c r="P779" i="13"/>
  <c r="O779" i="13"/>
  <c r="N779" i="13"/>
  <c r="M779" i="13"/>
  <c r="L779" i="13"/>
  <c r="K779" i="13"/>
  <c r="J779" i="13"/>
  <c r="I779" i="13"/>
  <c r="H779" i="13"/>
  <c r="G779" i="13"/>
  <c r="F779" i="13"/>
  <c r="E779" i="13"/>
  <c r="D779" i="13"/>
  <c r="C779" i="13"/>
  <c r="R778" i="13"/>
  <c r="Q778" i="13"/>
  <c r="P778" i="13"/>
  <c r="O778" i="13"/>
  <c r="N778" i="13"/>
  <c r="M778" i="13"/>
  <c r="L778" i="13"/>
  <c r="K778" i="13"/>
  <c r="J778" i="13"/>
  <c r="I778" i="13"/>
  <c r="H778" i="13"/>
  <c r="G778" i="13"/>
  <c r="F778" i="13"/>
  <c r="E778" i="13"/>
  <c r="D778" i="13"/>
  <c r="C778" i="13"/>
  <c r="R777" i="13"/>
  <c r="Q777" i="13"/>
  <c r="P777" i="13"/>
  <c r="O777" i="13"/>
  <c r="N777" i="13"/>
  <c r="M777" i="13"/>
  <c r="L777" i="13"/>
  <c r="K777" i="13"/>
  <c r="J777" i="13"/>
  <c r="I777" i="13"/>
  <c r="H777" i="13"/>
  <c r="G777" i="13"/>
  <c r="F777" i="13"/>
  <c r="E777" i="13"/>
  <c r="D777" i="13"/>
  <c r="C777" i="13"/>
  <c r="R776" i="13"/>
  <c r="Q776" i="13"/>
  <c r="P776" i="13"/>
  <c r="O776" i="13"/>
  <c r="N776" i="13"/>
  <c r="M776" i="13"/>
  <c r="L776" i="13"/>
  <c r="K776" i="13"/>
  <c r="J776" i="13"/>
  <c r="I776" i="13"/>
  <c r="H776" i="13"/>
  <c r="G776" i="13"/>
  <c r="F776" i="13"/>
  <c r="E776" i="13"/>
  <c r="D776" i="13"/>
  <c r="C776" i="13"/>
  <c r="R775" i="13"/>
  <c r="Q775" i="13"/>
  <c r="P775" i="13"/>
  <c r="O775" i="13"/>
  <c r="N775" i="13"/>
  <c r="M775" i="13"/>
  <c r="L775" i="13"/>
  <c r="K775" i="13"/>
  <c r="J775" i="13"/>
  <c r="I775" i="13"/>
  <c r="H775" i="13"/>
  <c r="G775" i="13"/>
  <c r="F775" i="13"/>
  <c r="E775" i="13"/>
  <c r="D775" i="13"/>
  <c r="C775" i="13"/>
  <c r="R774" i="13"/>
  <c r="Q774" i="13"/>
  <c r="P774" i="13"/>
  <c r="O774" i="13"/>
  <c r="N774" i="13"/>
  <c r="M774" i="13"/>
  <c r="L774" i="13"/>
  <c r="K774" i="13"/>
  <c r="J774" i="13"/>
  <c r="I774" i="13"/>
  <c r="H774" i="13"/>
  <c r="G774" i="13"/>
  <c r="F774" i="13"/>
  <c r="E774" i="13"/>
  <c r="D774" i="13"/>
  <c r="C774" i="13"/>
  <c r="R773" i="13"/>
  <c r="Q773" i="13"/>
  <c r="P773" i="13"/>
  <c r="O773" i="13"/>
  <c r="N773" i="13"/>
  <c r="M773" i="13"/>
  <c r="L773" i="13"/>
  <c r="K773" i="13"/>
  <c r="J773" i="13"/>
  <c r="I773" i="13"/>
  <c r="H773" i="13"/>
  <c r="G773" i="13"/>
  <c r="F773" i="13"/>
  <c r="E773" i="13"/>
  <c r="D773" i="13"/>
  <c r="C773" i="13"/>
  <c r="R772" i="13"/>
  <c r="Q772" i="13"/>
  <c r="P772" i="13"/>
  <c r="O772" i="13"/>
  <c r="N772" i="13"/>
  <c r="M772" i="13"/>
  <c r="L772" i="13"/>
  <c r="K772" i="13"/>
  <c r="J772" i="13"/>
  <c r="I772" i="13"/>
  <c r="H772" i="13"/>
  <c r="G772" i="13"/>
  <c r="F772" i="13"/>
  <c r="E772" i="13"/>
  <c r="D772" i="13"/>
  <c r="C772" i="13"/>
  <c r="R771" i="13"/>
  <c r="Q771" i="13"/>
  <c r="P771" i="13"/>
  <c r="O771" i="13"/>
  <c r="N771" i="13"/>
  <c r="M771" i="13"/>
  <c r="L771" i="13"/>
  <c r="K771" i="13"/>
  <c r="J771" i="13"/>
  <c r="I771" i="13"/>
  <c r="H771" i="13"/>
  <c r="G771" i="13"/>
  <c r="F771" i="13"/>
  <c r="E771" i="13"/>
  <c r="D771" i="13"/>
  <c r="C771" i="13"/>
  <c r="R770" i="13"/>
  <c r="Q770" i="13"/>
  <c r="P770" i="13"/>
  <c r="O770" i="13"/>
  <c r="N770" i="13"/>
  <c r="M770" i="13"/>
  <c r="L770" i="13"/>
  <c r="K770" i="13"/>
  <c r="J770" i="13"/>
  <c r="I770" i="13"/>
  <c r="H770" i="13"/>
  <c r="G770" i="13"/>
  <c r="F770" i="13"/>
  <c r="E770" i="13"/>
  <c r="D770" i="13"/>
  <c r="C770" i="13"/>
  <c r="R769" i="13"/>
  <c r="Q769" i="13"/>
  <c r="P769" i="13"/>
  <c r="O769" i="13"/>
  <c r="N769" i="13"/>
  <c r="M769" i="13"/>
  <c r="L769" i="13"/>
  <c r="K769" i="13"/>
  <c r="J769" i="13"/>
  <c r="I769" i="13"/>
  <c r="H769" i="13"/>
  <c r="G769" i="13"/>
  <c r="F769" i="13"/>
  <c r="E769" i="13"/>
  <c r="D769" i="13"/>
  <c r="C769" i="13"/>
  <c r="R768" i="13"/>
  <c r="Q768" i="13"/>
  <c r="P768" i="13"/>
  <c r="O768" i="13"/>
  <c r="N768" i="13"/>
  <c r="M768" i="13"/>
  <c r="L768" i="13"/>
  <c r="K768" i="13"/>
  <c r="J768" i="13"/>
  <c r="I768" i="13"/>
  <c r="H768" i="13"/>
  <c r="G768" i="13"/>
  <c r="F768" i="13"/>
  <c r="E768" i="13"/>
  <c r="D768" i="13"/>
  <c r="C768" i="13"/>
  <c r="R767" i="13"/>
  <c r="Q767" i="13"/>
  <c r="P767" i="13"/>
  <c r="O767" i="13"/>
  <c r="N767" i="13"/>
  <c r="M767" i="13"/>
  <c r="L767" i="13"/>
  <c r="K767" i="13"/>
  <c r="J767" i="13"/>
  <c r="I767" i="13"/>
  <c r="H767" i="13"/>
  <c r="G767" i="13"/>
  <c r="F767" i="13"/>
  <c r="E767" i="13"/>
  <c r="D767" i="13"/>
  <c r="C767" i="13"/>
  <c r="R766" i="13"/>
  <c r="Q766" i="13"/>
  <c r="P766" i="13"/>
  <c r="O766" i="13"/>
  <c r="N766" i="13"/>
  <c r="M766" i="13"/>
  <c r="L766" i="13"/>
  <c r="K766" i="13"/>
  <c r="J766" i="13"/>
  <c r="I766" i="13"/>
  <c r="H766" i="13"/>
  <c r="G766" i="13"/>
  <c r="F766" i="13"/>
  <c r="E766" i="13"/>
  <c r="D766" i="13"/>
  <c r="C766" i="13"/>
  <c r="R765" i="13"/>
  <c r="Q765" i="13"/>
  <c r="P765" i="13"/>
  <c r="O765" i="13"/>
  <c r="N765" i="13"/>
  <c r="M765" i="13"/>
  <c r="L765" i="13"/>
  <c r="K765" i="13"/>
  <c r="J765" i="13"/>
  <c r="I765" i="13"/>
  <c r="H765" i="13"/>
  <c r="G765" i="13"/>
  <c r="F765" i="13"/>
  <c r="E765" i="13"/>
  <c r="D765" i="13"/>
  <c r="C765" i="13"/>
  <c r="R764" i="13"/>
  <c r="Q764" i="13"/>
  <c r="P764" i="13"/>
  <c r="O764" i="13"/>
  <c r="N764" i="13"/>
  <c r="M764" i="13"/>
  <c r="L764" i="13"/>
  <c r="K764" i="13"/>
  <c r="J764" i="13"/>
  <c r="I764" i="13"/>
  <c r="H764" i="13"/>
  <c r="G764" i="13"/>
  <c r="F764" i="13"/>
  <c r="E764" i="13"/>
  <c r="D764" i="13"/>
  <c r="C764" i="13"/>
  <c r="R763" i="13"/>
  <c r="Q763" i="13"/>
  <c r="P763" i="13"/>
  <c r="O763" i="13"/>
  <c r="N763" i="13"/>
  <c r="M763" i="13"/>
  <c r="L763" i="13"/>
  <c r="K763" i="13"/>
  <c r="J763" i="13"/>
  <c r="I763" i="13"/>
  <c r="H763" i="13"/>
  <c r="G763" i="13"/>
  <c r="F763" i="13"/>
  <c r="E763" i="13"/>
  <c r="D763" i="13"/>
  <c r="C763" i="13"/>
  <c r="R762" i="13"/>
  <c r="Q762" i="13"/>
  <c r="P762" i="13"/>
  <c r="O762" i="13"/>
  <c r="N762" i="13"/>
  <c r="M762" i="13"/>
  <c r="L762" i="13"/>
  <c r="K762" i="13"/>
  <c r="J762" i="13"/>
  <c r="I762" i="13"/>
  <c r="H762" i="13"/>
  <c r="G762" i="13"/>
  <c r="F762" i="13"/>
  <c r="E762" i="13"/>
  <c r="D762" i="13"/>
  <c r="C762" i="13"/>
  <c r="R761" i="13"/>
  <c r="Q761" i="13"/>
  <c r="P761" i="13"/>
  <c r="O761" i="13"/>
  <c r="N761" i="13"/>
  <c r="M761" i="13"/>
  <c r="L761" i="13"/>
  <c r="K761" i="13"/>
  <c r="J761" i="13"/>
  <c r="I761" i="13"/>
  <c r="H761" i="13"/>
  <c r="G761" i="13"/>
  <c r="F761" i="13"/>
  <c r="E761" i="13"/>
  <c r="D761" i="13"/>
  <c r="C761" i="13"/>
  <c r="R760" i="13"/>
  <c r="Q760" i="13"/>
  <c r="P760" i="13"/>
  <c r="O760" i="13"/>
  <c r="N760" i="13"/>
  <c r="M760" i="13"/>
  <c r="L760" i="13"/>
  <c r="K760" i="13"/>
  <c r="J760" i="13"/>
  <c r="I760" i="13"/>
  <c r="H760" i="13"/>
  <c r="G760" i="13"/>
  <c r="F760" i="13"/>
  <c r="E760" i="13"/>
  <c r="D760" i="13"/>
  <c r="C760" i="13"/>
  <c r="R759" i="13"/>
  <c r="Q759" i="13"/>
  <c r="P759" i="13"/>
  <c r="O759" i="13"/>
  <c r="N759" i="13"/>
  <c r="M759" i="13"/>
  <c r="L759" i="13"/>
  <c r="K759" i="13"/>
  <c r="J759" i="13"/>
  <c r="I759" i="13"/>
  <c r="H759" i="13"/>
  <c r="G759" i="13"/>
  <c r="F759" i="13"/>
  <c r="E759" i="13"/>
  <c r="D759" i="13"/>
  <c r="C759" i="13"/>
  <c r="R758" i="13"/>
  <c r="Q758" i="13"/>
  <c r="P758" i="13"/>
  <c r="O758" i="13"/>
  <c r="N758" i="13"/>
  <c r="M758" i="13"/>
  <c r="L758" i="13"/>
  <c r="K758" i="13"/>
  <c r="J758" i="13"/>
  <c r="I758" i="13"/>
  <c r="H758" i="13"/>
  <c r="G758" i="13"/>
  <c r="F758" i="13"/>
  <c r="E758" i="13"/>
  <c r="D758" i="13"/>
  <c r="C758" i="13"/>
  <c r="R757" i="13"/>
  <c r="Q757" i="13"/>
  <c r="P757" i="13"/>
  <c r="O757" i="13"/>
  <c r="N757" i="13"/>
  <c r="M757" i="13"/>
  <c r="L757" i="13"/>
  <c r="K757" i="13"/>
  <c r="J757" i="13"/>
  <c r="I757" i="13"/>
  <c r="H757" i="13"/>
  <c r="G757" i="13"/>
  <c r="F757" i="13"/>
  <c r="E757" i="13"/>
  <c r="D757" i="13"/>
  <c r="C757" i="13"/>
  <c r="R756" i="13"/>
  <c r="Q756" i="13"/>
  <c r="P756" i="13"/>
  <c r="O756" i="13"/>
  <c r="N756" i="13"/>
  <c r="M756" i="13"/>
  <c r="L756" i="13"/>
  <c r="K756" i="13"/>
  <c r="J756" i="13"/>
  <c r="I756" i="13"/>
  <c r="H756" i="13"/>
  <c r="G756" i="13"/>
  <c r="F756" i="13"/>
  <c r="E756" i="13"/>
  <c r="D756" i="13"/>
  <c r="C756" i="13"/>
  <c r="R755" i="13"/>
  <c r="Q755" i="13"/>
  <c r="P755" i="13"/>
  <c r="O755" i="13"/>
  <c r="N755" i="13"/>
  <c r="M755" i="13"/>
  <c r="L755" i="13"/>
  <c r="K755" i="13"/>
  <c r="J755" i="13"/>
  <c r="I755" i="13"/>
  <c r="H755" i="13"/>
  <c r="G755" i="13"/>
  <c r="F755" i="13"/>
  <c r="E755" i="13"/>
  <c r="D755" i="13"/>
  <c r="C755" i="13"/>
  <c r="R754" i="13"/>
  <c r="Q754" i="13"/>
  <c r="P754" i="13"/>
  <c r="O754" i="13"/>
  <c r="N754" i="13"/>
  <c r="M754" i="13"/>
  <c r="L754" i="13"/>
  <c r="K754" i="13"/>
  <c r="J754" i="13"/>
  <c r="I754" i="13"/>
  <c r="H754" i="13"/>
  <c r="G754" i="13"/>
  <c r="F754" i="13"/>
  <c r="E754" i="13"/>
  <c r="D754" i="13"/>
  <c r="C754" i="13"/>
  <c r="R753" i="13"/>
  <c r="Q753" i="13"/>
  <c r="P753" i="13"/>
  <c r="O753" i="13"/>
  <c r="N753" i="13"/>
  <c r="M753" i="13"/>
  <c r="L753" i="13"/>
  <c r="K753" i="13"/>
  <c r="J753" i="13"/>
  <c r="I753" i="13"/>
  <c r="H753" i="13"/>
  <c r="G753" i="13"/>
  <c r="F753" i="13"/>
  <c r="E753" i="13"/>
  <c r="D753" i="13"/>
  <c r="C753" i="13"/>
  <c r="R752" i="13"/>
  <c r="Q752" i="13"/>
  <c r="P752" i="13"/>
  <c r="O752" i="13"/>
  <c r="N752" i="13"/>
  <c r="M752" i="13"/>
  <c r="L752" i="13"/>
  <c r="K752" i="13"/>
  <c r="J752" i="13"/>
  <c r="I752" i="13"/>
  <c r="H752" i="13"/>
  <c r="G752" i="13"/>
  <c r="F752" i="13"/>
  <c r="E752" i="13"/>
  <c r="D752" i="13"/>
  <c r="C752" i="13"/>
  <c r="R751" i="13"/>
  <c r="Q751" i="13"/>
  <c r="P751" i="13"/>
  <c r="O751" i="13"/>
  <c r="N751" i="13"/>
  <c r="M751" i="13"/>
  <c r="L751" i="13"/>
  <c r="K751" i="13"/>
  <c r="J751" i="13"/>
  <c r="I751" i="13"/>
  <c r="H751" i="13"/>
  <c r="G751" i="13"/>
  <c r="F751" i="13"/>
  <c r="E751" i="13"/>
  <c r="D751" i="13"/>
  <c r="C751" i="13"/>
  <c r="R750" i="13"/>
  <c r="Q750" i="13"/>
  <c r="P750" i="13"/>
  <c r="O750" i="13"/>
  <c r="N750" i="13"/>
  <c r="M750" i="13"/>
  <c r="L750" i="13"/>
  <c r="K750" i="13"/>
  <c r="J750" i="13"/>
  <c r="I750" i="13"/>
  <c r="H750" i="13"/>
  <c r="G750" i="13"/>
  <c r="F750" i="13"/>
  <c r="E750" i="13"/>
  <c r="D750" i="13"/>
  <c r="C750" i="13"/>
  <c r="R749" i="13"/>
  <c r="Q749" i="13"/>
  <c r="P749" i="13"/>
  <c r="O749" i="13"/>
  <c r="N749" i="13"/>
  <c r="M749" i="13"/>
  <c r="L749" i="13"/>
  <c r="K749" i="13"/>
  <c r="J749" i="13"/>
  <c r="I749" i="13"/>
  <c r="H749" i="13"/>
  <c r="G749" i="13"/>
  <c r="F749" i="13"/>
  <c r="E749" i="13"/>
  <c r="D749" i="13"/>
  <c r="C749" i="13"/>
  <c r="R748" i="13"/>
  <c r="Q748" i="13"/>
  <c r="P748" i="13"/>
  <c r="O748" i="13"/>
  <c r="N748" i="13"/>
  <c r="M748" i="13"/>
  <c r="L748" i="13"/>
  <c r="K748" i="13"/>
  <c r="J748" i="13"/>
  <c r="I748" i="13"/>
  <c r="H748" i="13"/>
  <c r="G748" i="13"/>
  <c r="F748" i="13"/>
  <c r="E748" i="13"/>
  <c r="D748" i="13"/>
  <c r="C748" i="13"/>
  <c r="R747" i="13"/>
  <c r="Q747" i="13"/>
  <c r="P747" i="13"/>
  <c r="O747" i="13"/>
  <c r="N747" i="13"/>
  <c r="M747" i="13"/>
  <c r="L747" i="13"/>
  <c r="K747" i="13"/>
  <c r="J747" i="13"/>
  <c r="I747" i="13"/>
  <c r="H747" i="13"/>
  <c r="G747" i="13"/>
  <c r="F747" i="13"/>
  <c r="E747" i="13"/>
  <c r="D747" i="13"/>
  <c r="C747" i="13"/>
  <c r="R746" i="13"/>
  <c r="Q746" i="13"/>
  <c r="P746" i="13"/>
  <c r="O746" i="13"/>
  <c r="N746" i="13"/>
  <c r="M746" i="13"/>
  <c r="L746" i="13"/>
  <c r="K746" i="13"/>
  <c r="J746" i="13"/>
  <c r="I746" i="13"/>
  <c r="H746" i="13"/>
  <c r="G746" i="13"/>
  <c r="F746" i="13"/>
  <c r="E746" i="13"/>
  <c r="D746" i="13"/>
  <c r="C746" i="13"/>
  <c r="R745" i="13"/>
  <c r="Q745" i="13"/>
  <c r="P745" i="13"/>
  <c r="O745" i="13"/>
  <c r="N745" i="13"/>
  <c r="M745" i="13"/>
  <c r="L745" i="13"/>
  <c r="K745" i="13"/>
  <c r="J745" i="13"/>
  <c r="I745" i="13"/>
  <c r="H745" i="13"/>
  <c r="G745" i="13"/>
  <c r="F745" i="13"/>
  <c r="E745" i="13"/>
  <c r="D745" i="13"/>
  <c r="C745" i="13"/>
  <c r="R744" i="13"/>
  <c r="Q744" i="13"/>
  <c r="P744" i="13"/>
  <c r="O744" i="13"/>
  <c r="N744" i="13"/>
  <c r="M744" i="13"/>
  <c r="L744" i="13"/>
  <c r="K744" i="13"/>
  <c r="J744" i="13"/>
  <c r="I744" i="13"/>
  <c r="H744" i="13"/>
  <c r="G744" i="13"/>
  <c r="F744" i="13"/>
  <c r="E744" i="13"/>
  <c r="D744" i="13"/>
  <c r="C744" i="13"/>
  <c r="R743" i="13"/>
  <c r="Q743" i="13"/>
  <c r="P743" i="13"/>
  <c r="O743" i="13"/>
  <c r="N743" i="13"/>
  <c r="M743" i="13"/>
  <c r="L743" i="13"/>
  <c r="K743" i="13"/>
  <c r="J743" i="13"/>
  <c r="I743" i="13"/>
  <c r="H743" i="13"/>
  <c r="G743" i="13"/>
  <c r="F743" i="13"/>
  <c r="E743" i="13"/>
  <c r="D743" i="13"/>
  <c r="C743" i="13"/>
  <c r="R742" i="13"/>
  <c r="Q742" i="13"/>
  <c r="P742" i="13"/>
  <c r="O742" i="13"/>
  <c r="N742" i="13"/>
  <c r="M742" i="13"/>
  <c r="L742" i="13"/>
  <c r="K742" i="13"/>
  <c r="J742" i="13"/>
  <c r="I742" i="13"/>
  <c r="H742" i="13"/>
  <c r="G742" i="13"/>
  <c r="F742" i="13"/>
  <c r="E742" i="13"/>
  <c r="D742" i="13"/>
  <c r="C742" i="13"/>
  <c r="R741" i="13"/>
  <c r="Q741" i="13"/>
  <c r="P741" i="13"/>
  <c r="O741" i="13"/>
  <c r="N741" i="13"/>
  <c r="M741" i="13"/>
  <c r="L741" i="13"/>
  <c r="K741" i="13"/>
  <c r="J741" i="13"/>
  <c r="I741" i="13"/>
  <c r="H741" i="13"/>
  <c r="G741" i="13"/>
  <c r="F741" i="13"/>
  <c r="E741" i="13"/>
  <c r="D741" i="13"/>
  <c r="C741" i="13"/>
  <c r="R740" i="13"/>
  <c r="Q740" i="13"/>
  <c r="P740" i="13"/>
  <c r="O740" i="13"/>
  <c r="N740" i="13"/>
  <c r="M740" i="13"/>
  <c r="L740" i="13"/>
  <c r="K740" i="13"/>
  <c r="J740" i="13"/>
  <c r="I740" i="13"/>
  <c r="H740" i="13"/>
  <c r="G740" i="13"/>
  <c r="F740" i="13"/>
  <c r="E740" i="13"/>
  <c r="D740" i="13"/>
  <c r="C740" i="13"/>
  <c r="R739" i="13"/>
  <c r="Q739" i="13"/>
  <c r="P739" i="13"/>
  <c r="O739" i="13"/>
  <c r="N739" i="13"/>
  <c r="M739" i="13"/>
  <c r="L739" i="13"/>
  <c r="K739" i="13"/>
  <c r="J739" i="13"/>
  <c r="I739" i="13"/>
  <c r="H739" i="13"/>
  <c r="G739" i="13"/>
  <c r="F739" i="13"/>
  <c r="E739" i="13"/>
  <c r="D739" i="13"/>
  <c r="C739" i="13"/>
  <c r="R738" i="13"/>
  <c r="Q738" i="13"/>
  <c r="P738" i="13"/>
  <c r="O738" i="13"/>
  <c r="N738" i="13"/>
  <c r="M738" i="13"/>
  <c r="L738" i="13"/>
  <c r="K738" i="13"/>
  <c r="J738" i="13"/>
  <c r="I738" i="13"/>
  <c r="H738" i="13"/>
  <c r="G738" i="13"/>
  <c r="F738" i="13"/>
  <c r="E738" i="13"/>
  <c r="D738" i="13"/>
  <c r="C738" i="13"/>
  <c r="R737" i="13"/>
  <c r="Q737" i="13"/>
  <c r="P737" i="13"/>
  <c r="O737" i="13"/>
  <c r="N737" i="13"/>
  <c r="M737" i="13"/>
  <c r="L737" i="13"/>
  <c r="K737" i="13"/>
  <c r="J737" i="13"/>
  <c r="I737" i="13"/>
  <c r="H737" i="13"/>
  <c r="G737" i="13"/>
  <c r="F737" i="13"/>
  <c r="E737" i="13"/>
  <c r="D737" i="13"/>
  <c r="C737" i="13"/>
  <c r="R736" i="13"/>
  <c r="Q736" i="13"/>
  <c r="P736" i="13"/>
  <c r="O736" i="13"/>
  <c r="N736" i="13"/>
  <c r="M736" i="13"/>
  <c r="L736" i="13"/>
  <c r="K736" i="13"/>
  <c r="J736" i="13"/>
  <c r="I736" i="13"/>
  <c r="H736" i="13"/>
  <c r="G736" i="13"/>
  <c r="F736" i="13"/>
  <c r="E736" i="13"/>
  <c r="D736" i="13"/>
  <c r="C736" i="13"/>
  <c r="R735" i="13"/>
  <c r="Q735" i="13"/>
  <c r="P735" i="13"/>
  <c r="O735" i="13"/>
  <c r="N735" i="13"/>
  <c r="M735" i="13"/>
  <c r="L735" i="13"/>
  <c r="K735" i="13"/>
  <c r="J735" i="13"/>
  <c r="I735" i="13"/>
  <c r="H735" i="13"/>
  <c r="G735" i="13"/>
  <c r="F735" i="13"/>
  <c r="E735" i="13"/>
  <c r="D735" i="13"/>
  <c r="C735" i="13"/>
  <c r="R734" i="13"/>
  <c r="Q734" i="13"/>
  <c r="P734" i="13"/>
  <c r="O734" i="13"/>
  <c r="N734" i="13"/>
  <c r="M734" i="13"/>
  <c r="L734" i="13"/>
  <c r="K734" i="13"/>
  <c r="J734" i="13"/>
  <c r="I734" i="13"/>
  <c r="H734" i="13"/>
  <c r="G734" i="13"/>
  <c r="F734" i="13"/>
  <c r="E734" i="13"/>
  <c r="D734" i="13"/>
  <c r="C734" i="13"/>
  <c r="R733" i="13"/>
  <c r="Q733" i="13"/>
  <c r="P733" i="13"/>
  <c r="O733" i="13"/>
  <c r="N733" i="13"/>
  <c r="M733" i="13"/>
  <c r="L733" i="13"/>
  <c r="K733" i="13"/>
  <c r="J733" i="13"/>
  <c r="I733" i="13"/>
  <c r="H733" i="13"/>
  <c r="G733" i="13"/>
  <c r="F733" i="13"/>
  <c r="E733" i="13"/>
  <c r="D733" i="13"/>
  <c r="C733" i="13"/>
  <c r="R732" i="13"/>
  <c r="Q732" i="13"/>
  <c r="P732" i="13"/>
  <c r="O732" i="13"/>
  <c r="N732" i="13"/>
  <c r="M732" i="13"/>
  <c r="L732" i="13"/>
  <c r="K732" i="13"/>
  <c r="J732" i="13"/>
  <c r="I732" i="13"/>
  <c r="H732" i="13"/>
  <c r="G732" i="13"/>
  <c r="F732" i="13"/>
  <c r="E732" i="13"/>
  <c r="D732" i="13"/>
  <c r="C732" i="13"/>
  <c r="R731" i="13"/>
  <c r="Q731" i="13"/>
  <c r="P731" i="13"/>
  <c r="O731" i="13"/>
  <c r="N731" i="13"/>
  <c r="M731" i="13"/>
  <c r="L731" i="13"/>
  <c r="K731" i="13"/>
  <c r="J731" i="13"/>
  <c r="I731" i="13"/>
  <c r="H731" i="13"/>
  <c r="G731" i="13"/>
  <c r="F731" i="13"/>
  <c r="E731" i="13"/>
  <c r="D731" i="13"/>
  <c r="C731" i="13"/>
  <c r="R730" i="13"/>
  <c r="Q730" i="13"/>
  <c r="P730" i="13"/>
  <c r="O730" i="13"/>
  <c r="N730" i="13"/>
  <c r="M730" i="13"/>
  <c r="L730" i="13"/>
  <c r="K730" i="13"/>
  <c r="J730" i="13"/>
  <c r="I730" i="13"/>
  <c r="H730" i="13"/>
  <c r="G730" i="13"/>
  <c r="F730" i="13"/>
  <c r="E730" i="13"/>
  <c r="D730" i="13"/>
  <c r="C730" i="13"/>
  <c r="R729" i="13"/>
  <c r="Q729" i="13"/>
  <c r="P729" i="13"/>
  <c r="O729" i="13"/>
  <c r="N729" i="13"/>
  <c r="M729" i="13"/>
  <c r="L729" i="13"/>
  <c r="K729" i="13"/>
  <c r="J729" i="13"/>
  <c r="I729" i="13"/>
  <c r="H729" i="13"/>
  <c r="G729" i="13"/>
  <c r="F729" i="13"/>
  <c r="E729" i="13"/>
  <c r="D729" i="13"/>
  <c r="C729" i="13"/>
  <c r="R728" i="13"/>
  <c r="Q728" i="13"/>
  <c r="P728" i="13"/>
  <c r="O728" i="13"/>
  <c r="N728" i="13"/>
  <c r="M728" i="13"/>
  <c r="L728" i="13"/>
  <c r="K728" i="13"/>
  <c r="J728" i="13"/>
  <c r="I728" i="13"/>
  <c r="H728" i="13"/>
  <c r="G728" i="13"/>
  <c r="F728" i="13"/>
  <c r="E728" i="13"/>
  <c r="D728" i="13"/>
  <c r="C728" i="13"/>
  <c r="R727" i="13"/>
  <c r="Q727" i="13"/>
  <c r="P727" i="13"/>
  <c r="O727" i="13"/>
  <c r="N727" i="13"/>
  <c r="M727" i="13"/>
  <c r="L727" i="13"/>
  <c r="K727" i="13"/>
  <c r="J727" i="13"/>
  <c r="I727" i="13"/>
  <c r="H727" i="13"/>
  <c r="G727" i="13"/>
  <c r="F727" i="13"/>
  <c r="E727" i="13"/>
  <c r="D727" i="13"/>
  <c r="C727" i="13"/>
  <c r="R726" i="13"/>
  <c r="Q726" i="13"/>
  <c r="P726" i="13"/>
  <c r="O726" i="13"/>
  <c r="N726" i="13"/>
  <c r="M726" i="13"/>
  <c r="L726" i="13"/>
  <c r="K726" i="13"/>
  <c r="J726" i="13"/>
  <c r="I726" i="13"/>
  <c r="H726" i="13"/>
  <c r="G726" i="13"/>
  <c r="F726" i="13"/>
  <c r="E726" i="13"/>
  <c r="D726" i="13"/>
  <c r="C726" i="13"/>
  <c r="R725" i="13"/>
  <c r="Q725" i="13"/>
  <c r="P725" i="13"/>
  <c r="O725" i="13"/>
  <c r="N725" i="13"/>
  <c r="M725" i="13"/>
  <c r="L725" i="13"/>
  <c r="K725" i="13"/>
  <c r="J725" i="13"/>
  <c r="I725" i="13"/>
  <c r="H725" i="13"/>
  <c r="G725" i="13"/>
  <c r="F725" i="13"/>
  <c r="E725" i="13"/>
  <c r="D725" i="13"/>
  <c r="C725" i="13"/>
  <c r="R724" i="13"/>
  <c r="Q724" i="13"/>
  <c r="P724" i="13"/>
  <c r="O724" i="13"/>
  <c r="N724" i="13"/>
  <c r="M724" i="13"/>
  <c r="L724" i="13"/>
  <c r="K724" i="13"/>
  <c r="J724" i="13"/>
  <c r="I724" i="13"/>
  <c r="H724" i="13"/>
  <c r="G724" i="13"/>
  <c r="F724" i="13"/>
  <c r="E724" i="13"/>
  <c r="D724" i="13"/>
  <c r="C724" i="13"/>
  <c r="R723" i="13"/>
  <c r="Q723" i="13"/>
  <c r="P723" i="13"/>
  <c r="O723" i="13"/>
  <c r="N723" i="13"/>
  <c r="M723" i="13"/>
  <c r="L723" i="13"/>
  <c r="K723" i="13"/>
  <c r="J723" i="13"/>
  <c r="I723" i="13"/>
  <c r="H723" i="13"/>
  <c r="G723" i="13"/>
  <c r="F723" i="13"/>
  <c r="E723" i="13"/>
  <c r="D723" i="13"/>
  <c r="C723" i="13"/>
  <c r="R722" i="13"/>
  <c r="Q722" i="13"/>
  <c r="P722" i="13"/>
  <c r="O722" i="13"/>
  <c r="N722" i="13"/>
  <c r="M722" i="13"/>
  <c r="L722" i="13"/>
  <c r="K722" i="13"/>
  <c r="J722" i="13"/>
  <c r="I722" i="13"/>
  <c r="H722" i="13"/>
  <c r="G722" i="13"/>
  <c r="F722" i="13"/>
  <c r="E722" i="13"/>
  <c r="D722" i="13"/>
  <c r="C722" i="13"/>
  <c r="R721" i="13"/>
  <c r="Q721" i="13"/>
  <c r="P721" i="13"/>
  <c r="O721" i="13"/>
  <c r="N721" i="13"/>
  <c r="M721" i="13"/>
  <c r="L721" i="13"/>
  <c r="K721" i="13"/>
  <c r="J721" i="13"/>
  <c r="I721" i="13"/>
  <c r="H721" i="13"/>
  <c r="G721" i="13"/>
  <c r="F721" i="13"/>
  <c r="E721" i="13"/>
  <c r="D721" i="13"/>
  <c r="C721" i="13"/>
  <c r="R720" i="13"/>
  <c r="Q720" i="13"/>
  <c r="P720" i="13"/>
  <c r="O720" i="13"/>
  <c r="N720" i="13"/>
  <c r="M720" i="13"/>
  <c r="L720" i="13"/>
  <c r="K720" i="13"/>
  <c r="J720" i="13"/>
  <c r="I720" i="13"/>
  <c r="H720" i="13"/>
  <c r="G720" i="13"/>
  <c r="F720" i="13"/>
  <c r="E720" i="13"/>
  <c r="D720" i="13"/>
  <c r="C720" i="13"/>
  <c r="R719" i="13"/>
  <c r="Q719" i="13"/>
  <c r="P719" i="13"/>
  <c r="O719" i="13"/>
  <c r="N719" i="13"/>
  <c r="M719" i="13"/>
  <c r="L719" i="13"/>
  <c r="K719" i="13"/>
  <c r="J719" i="13"/>
  <c r="I719" i="13"/>
  <c r="H719" i="13"/>
  <c r="G719" i="13"/>
  <c r="F719" i="13"/>
  <c r="E719" i="13"/>
  <c r="D719" i="13"/>
  <c r="C719" i="13"/>
  <c r="R718" i="13"/>
  <c r="Q718" i="13"/>
  <c r="P718" i="13"/>
  <c r="O718" i="13"/>
  <c r="N718" i="13"/>
  <c r="M718" i="13"/>
  <c r="L718" i="13"/>
  <c r="K718" i="13"/>
  <c r="J718" i="13"/>
  <c r="I718" i="13"/>
  <c r="H718" i="13"/>
  <c r="G718" i="13"/>
  <c r="F718" i="13"/>
  <c r="E718" i="13"/>
  <c r="D718" i="13"/>
  <c r="C718" i="13"/>
  <c r="R717" i="13"/>
  <c r="Q717" i="13"/>
  <c r="P717" i="13"/>
  <c r="O717" i="13"/>
  <c r="N717" i="13"/>
  <c r="M717" i="13"/>
  <c r="L717" i="13"/>
  <c r="K717" i="13"/>
  <c r="J717" i="13"/>
  <c r="I717" i="13"/>
  <c r="H717" i="13"/>
  <c r="G717" i="13"/>
  <c r="F717" i="13"/>
  <c r="E717" i="13"/>
  <c r="D717" i="13"/>
  <c r="C717" i="13"/>
  <c r="R716" i="13"/>
  <c r="Q716" i="13"/>
  <c r="P716" i="13"/>
  <c r="O716" i="13"/>
  <c r="N716" i="13"/>
  <c r="M716" i="13"/>
  <c r="L716" i="13"/>
  <c r="K716" i="13"/>
  <c r="J716" i="13"/>
  <c r="I716" i="13"/>
  <c r="H716" i="13"/>
  <c r="G716" i="13"/>
  <c r="F716" i="13"/>
  <c r="E716" i="13"/>
  <c r="D716" i="13"/>
  <c r="C716" i="13"/>
  <c r="R715" i="13"/>
  <c r="Q715" i="13"/>
  <c r="P715" i="13"/>
  <c r="O715" i="13"/>
  <c r="N715" i="13"/>
  <c r="M715" i="13"/>
  <c r="L715" i="13"/>
  <c r="K715" i="13"/>
  <c r="J715" i="13"/>
  <c r="I715" i="13"/>
  <c r="H715" i="13"/>
  <c r="G715" i="13"/>
  <c r="F715" i="13"/>
  <c r="E715" i="13"/>
  <c r="D715" i="13"/>
  <c r="C715" i="13"/>
  <c r="R714" i="13"/>
  <c r="Q714" i="13"/>
  <c r="P714" i="13"/>
  <c r="O714" i="13"/>
  <c r="N714" i="13"/>
  <c r="M714" i="13"/>
  <c r="L714" i="13"/>
  <c r="K714" i="13"/>
  <c r="J714" i="13"/>
  <c r="I714" i="13"/>
  <c r="H714" i="13"/>
  <c r="G714" i="13"/>
  <c r="F714" i="13"/>
  <c r="E714" i="13"/>
  <c r="D714" i="13"/>
  <c r="C714" i="13"/>
  <c r="R713" i="13"/>
  <c r="Q713" i="13"/>
  <c r="P713" i="13"/>
  <c r="O713" i="13"/>
  <c r="N713" i="13"/>
  <c r="M713" i="13"/>
  <c r="L713" i="13"/>
  <c r="K713" i="13"/>
  <c r="J713" i="13"/>
  <c r="I713" i="13"/>
  <c r="H713" i="13"/>
  <c r="G713" i="13"/>
  <c r="F713" i="13"/>
  <c r="E713" i="13"/>
  <c r="D713" i="13"/>
  <c r="C713" i="13"/>
  <c r="R712" i="13"/>
  <c r="Q712" i="13"/>
  <c r="P712" i="13"/>
  <c r="O712" i="13"/>
  <c r="N712" i="13"/>
  <c r="M712" i="13"/>
  <c r="L712" i="13"/>
  <c r="K712" i="13"/>
  <c r="J712" i="13"/>
  <c r="I712" i="13"/>
  <c r="H712" i="13"/>
  <c r="G712" i="13"/>
  <c r="F712" i="13"/>
  <c r="E712" i="13"/>
  <c r="D712" i="13"/>
  <c r="C712" i="13"/>
  <c r="R711" i="13"/>
  <c r="Q711" i="13"/>
  <c r="P711" i="13"/>
  <c r="O711" i="13"/>
  <c r="N711" i="13"/>
  <c r="M711" i="13"/>
  <c r="L711" i="13"/>
  <c r="K711" i="13"/>
  <c r="J711" i="13"/>
  <c r="I711" i="13"/>
  <c r="H711" i="13"/>
  <c r="G711" i="13"/>
  <c r="F711" i="13"/>
  <c r="E711" i="13"/>
  <c r="D711" i="13"/>
  <c r="C711" i="13"/>
  <c r="R710" i="13"/>
  <c r="Q710" i="13"/>
  <c r="P710" i="13"/>
  <c r="O710" i="13"/>
  <c r="N710" i="13"/>
  <c r="M710" i="13"/>
  <c r="L710" i="13"/>
  <c r="K710" i="13"/>
  <c r="J710" i="13"/>
  <c r="I710" i="13"/>
  <c r="H710" i="13"/>
  <c r="G710" i="13"/>
  <c r="F710" i="13"/>
  <c r="E710" i="13"/>
  <c r="D710" i="13"/>
  <c r="C710" i="13"/>
  <c r="R709" i="13"/>
  <c r="Q709" i="13"/>
  <c r="P709" i="13"/>
  <c r="O709" i="13"/>
  <c r="N709" i="13"/>
  <c r="M709" i="13"/>
  <c r="L709" i="13"/>
  <c r="K709" i="13"/>
  <c r="J709" i="13"/>
  <c r="I709" i="13"/>
  <c r="H709" i="13"/>
  <c r="G709" i="13"/>
  <c r="F709" i="13"/>
  <c r="E709" i="13"/>
  <c r="D709" i="13"/>
  <c r="C709" i="13"/>
  <c r="R708" i="13"/>
  <c r="Q708" i="13"/>
  <c r="P708" i="13"/>
  <c r="O708" i="13"/>
  <c r="N708" i="13"/>
  <c r="M708" i="13"/>
  <c r="L708" i="13"/>
  <c r="K708" i="13"/>
  <c r="J708" i="13"/>
  <c r="I708" i="13"/>
  <c r="H708" i="13"/>
  <c r="G708" i="13"/>
  <c r="F708" i="13"/>
  <c r="E708" i="13"/>
  <c r="D708" i="13"/>
  <c r="C708" i="13"/>
  <c r="R707" i="13"/>
  <c r="Q707" i="13"/>
  <c r="P707" i="13"/>
  <c r="O707" i="13"/>
  <c r="N707" i="13"/>
  <c r="M707" i="13"/>
  <c r="L707" i="13"/>
  <c r="K707" i="13"/>
  <c r="J707" i="13"/>
  <c r="I707" i="13"/>
  <c r="H707" i="13"/>
  <c r="G707" i="13"/>
  <c r="F707" i="13"/>
  <c r="E707" i="13"/>
  <c r="D707" i="13"/>
  <c r="C707" i="13"/>
  <c r="R706" i="13"/>
  <c r="Q706" i="13"/>
  <c r="P706" i="13"/>
  <c r="O706" i="13"/>
  <c r="N706" i="13"/>
  <c r="M706" i="13"/>
  <c r="L706" i="13"/>
  <c r="K706" i="13"/>
  <c r="J706" i="13"/>
  <c r="I706" i="13"/>
  <c r="H706" i="13"/>
  <c r="G706" i="13"/>
  <c r="F706" i="13"/>
  <c r="E706" i="13"/>
  <c r="D706" i="13"/>
  <c r="C706" i="13"/>
  <c r="R705" i="13"/>
  <c r="Q705" i="13"/>
  <c r="P705" i="13"/>
  <c r="O705" i="13"/>
  <c r="N705" i="13"/>
  <c r="M705" i="13"/>
  <c r="L705" i="13"/>
  <c r="K705" i="13"/>
  <c r="J705" i="13"/>
  <c r="I705" i="13"/>
  <c r="H705" i="13"/>
  <c r="G705" i="13"/>
  <c r="F705" i="13"/>
  <c r="E705" i="13"/>
  <c r="D705" i="13"/>
  <c r="C705" i="13"/>
  <c r="R704" i="13"/>
  <c r="Q704" i="13"/>
  <c r="P704" i="13"/>
  <c r="O704" i="13"/>
  <c r="N704" i="13"/>
  <c r="M704" i="13"/>
  <c r="L704" i="13"/>
  <c r="K704" i="13"/>
  <c r="J704" i="13"/>
  <c r="I704" i="13"/>
  <c r="H704" i="13"/>
  <c r="G704" i="13"/>
  <c r="F704" i="13"/>
  <c r="E704" i="13"/>
  <c r="D704" i="13"/>
  <c r="C704" i="13"/>
  <c r="R703" i="13"/>
  <c r="Q703" i="13"/>
  <c r="P703" i="13"/>
  <c r="O703" i="13"/>
  <c r="N703" i="13"/>
  <c r="M703" i="13"/>
  <c r="L703" i="13"/>
  <c r="K703" i="13"/>
  <c r="J703" i="13"/>
  <c r="I703" i="13"/>
  <c r="H703" i="13"/>
  <c r="G703" i="13"/>
  <c r="F703" i="13"/>
  <c r="E703" i="13"/>
  <c r="D703" i="13"/>
  <c r="C703" i="13"/>
  <c r="R702" i="13"/>
  <c r="Q702" i="13"/>
  <c r="P702" i="13"/>
  <c r="O702" i="13"/>
  <c r="N702" i="13"/>
  <c r="M702" i="13"/>
  <c r="L702" i="13"/>
  <c r="K702" i="13"/>
  <c r="J702" i="13"/>
  <c r="I702" i="13"/>
  <c r="H702" i="13"/>
  <c r="G702" i="13"/>
  <c r="F702" i="13"/>
  <c r="E702" i="13"/>
  <c r="D702" i="13"/>
  <c r="C702" i="13"/>
  <c r="R701" i="13"/>
  <c r="Q701" i="13"/>
  <c r="P701" i="13"/>
  <c r="O701" i="13"/>
  <c r="N701" i="13"/>
  <c r="M701" i="13"/>
  <c r="L701" i="13"/>
  <c r="K701" i="13"/>
  <c r="J701" i="13"/>
  <c r="I701" i="13"/>
  <c r="H701" i="13"/>
  <c r="G701" i="13"/>
  <c r="F701" i="13"/>
  <c r="E701" i="13"/>
  <c r="D701" i="13"/>
  <c r="C701" i="13"/>
  <c r="R700" i="13"/>
  <c r="Q700" i="13"/>
  <c r="P700" i="13"/>
  <c r="O700" i="13"/>
  <c r="N700" i="13"/>
  <c r="M700" i="13"/>
  <c r="L700" i="13"/>
  <c r="K700" i="13"/>
  <c r="J700" i="13"/>
  <c r="I700" i="13"/>
  <c r="H700" i="13"/>
  <c r="G700" i="13"/>
  <c r="F700" i="13"/>
  <c r="E700" i="13"/>
  <c r="D700" i="13"/>
  <c r="C700" i="13"/>
  <c r="R699" i="13"/>
  <c r="Q699" i="13"/>
  <c r="P699" i="13"/>
  <c r="O699" i="13"/>
  <c r="N699" i="13"/>
  <c r="M699" i="13"/>
  <c r="L699" i="13"/>
  <c r="K699" i="13"/>
  <c r="J699" i="13"/>
  <c r="I699" i="13"/>
  <c r="H699" i="13"/>
  <c r="G699" i="13"/>
  <c r="F699" i="13"/>
  <c r="E699" i="13"/>
  <c r="D699" i="13"/>
  <c r="C699" i="13"/>
  <c r="R698" i="13"/>
  <c r="Q698" i="13"/>
  <c r="P698" i="13"/>
  <c r="O698" i="13"/>
  <c r="N698" i="13"/>
  <c r="M698" i="13"/>
  <c r="L698" i="13"/>
  <c r="K698" i="13"/>
  <c r="J698" i="13"/>
  <c r="I698" i="13"/>
  <c r="H698" i="13"/>
  <c r="G698" i="13"/>
  <c r="F698" i="13"/>
  <c r="E698" i="13"/>
  <c r="D698" i="13"/>
  <c r="C698" i="13"/>
  <c r="R697" i="13"/>
  <c r="Q697" i="13"/>
  <c r="P697" i="13"/>
  <c r="O697" i="13"/>
  <c r="N697" i="13"/>
  <c r="M697" i="13"/>
  <c r="L697" i="13"/>
  <c r="K697" i="13"/>
  <c r="J697" i="13"/>
  <c r="I697" i="13"/>
  <c r="H697" i="13"/>
  <c r="G697" i="13"/>
  <c r="F697" i="13"/>
  <c r="E697" i="13"/>
  <c r="D697" i="13"/>
  <c r="C697" i="13"/>
  <c r="R696" i="13"/>
  <c r="Q696" i="13"/>
  <c r="P696" i="13"/>
  <c r="O696" i="13"/>
  <c r="N696" i="13"/>
  <c r="M696" i="13"/>
  <c r="L696" i="13"/>
  <c r="K696" i="13"/>
  <c r="J696" i="13"/>
  <c r="I696" i="13"/>
  <c r="H696" i="13"/>
  <c r="G696" i="13"/>
  <c r="F696" i="13"/>
  <c r="E696" i="13"/>
  <c r="D696" i="13"/>
  <c r="C696" i="13"/>
  <c r="R695" i="13"/>
  <c r="Q695" i="13"/>
  <c r="P695" i="13"/>
  <c r="O695" i="13"/>
  <c r="N695" i="13"/>
  <c r="M695" i="13"/>
  <c r="L695" i="13"/>
  <c r="K695" i="13"/>
  <c r="J695" i="13"/>
  <c r="I695" i="13"/>
  <c r="H695" i="13"/>
  <c r="G695" i="13"/>
  <c r="F695" i="13"/>
  <c r="E695" i="13"/>
  <c r="D695" i="13"/>
  <c r="C695" i="13"/>
  <c r="R694" i="13"/>
  <c r="Q694" i="13"/>
  <c r="P694" i="13"/>
  <c r="O694" i="13"/>
  <c r="N694" i="13"/>
  <c r="M694" i="13"/>
  <c r="L694" i="13"/>
  <c r="K694" i="13"/>
  <c r="J694" i="13"/>
  <c r="I694" i="13"/>
  <c r="H694" i="13"/>
  <c r="G694" i="13"/>
  <c r="F694" i="13"/>
  <c r="E694" i="13"/>
  <c r="D694" i="13"/>
  <c r="C694" i="13"/>
  <c r="R693" i="13"/>
  <c r="Q693" i="13"/>
  <c r="P693" i="13"/>
  <c r="O693" i="13"/>
  <c r="N693" i="13"/>
  <c r="M693" i="13"/>
  <c r="L693" i="13"/>
  <c r="K693" i="13"/>
  <c r="J693" i="13"/>
  <c r="I693" i="13"/>
  <c r="H693" i="13"/>
  <c r="G693" i="13"/>
  <c r="F693" i="13"/>
  <c r="E693" i="13"/>
  <c r="D693" i="13"/>
  <c r="C693" i="13"/>
  <c r="R692" i="13"/>
  <c r="Q692" i="13"/>
  <c r="P692" i="13"/>
  <c r="O692" i="13"/>
  <c r="N692" i="13"/>
  <c r="M692" i="13"/>
  <c r="L692" i="13"/>
  <c r="K692" i="13"/>
  <c r="J692" i="13"/>
  <c r="I692" i="13"/>
  <c r="H692" i="13"/>
  <c r="G692" i="13"/>
  <c r="F692" i="13"/>
  <c r="E692" i="13"/>
  <c r="D692" i="13"/>
  <c r="C692" i="13"/>
  <c r="R691" i="13"/>
  <c r="Q691" i="13"/>
  <c r="P691" i="13"/>
  <c r="O691" i="13"/>
  <c r="N691" i="13"/>
  <c r="M691" i="13"/>
  <c r="L691" i="13"/>
  <c r="K691" i="13"/>
  <c r="J691" i="13"/>
  <c r="I691" i="13"/>
  <c r="H691" i="13"/>
  <c r="G691" i="13"/>
  <c r="F691" i="13"/>
  <c r="E691" i="13"/>
  <c r="D691" i="13"/>
  <c r="C691" i="13"/>
  <c r="R690" i="13"/>
  <c r="Q690" i="13"/>
  <c r="P690" i="13"/>
  <c r="O690" i="13"/>
  <c r="N690" i="13"/>
  <c r="M690" i="13"/>
  <c r="L690" i="13"/>
  <c r="K690" i="13"/>
  <c r="J690" i="13"/>
  <c r="I690" i="13"/>
  <c r="H690" i="13"/>
  <c r="G690" i="13"/>
  <c r="F690" i="13"/>
  <c r="E690" i="13"/>
  <c r="D690" i="13"/>
  <c r="C690" i="13"/>
  <c r="R689" i="13"/>
  <c r="Q689" i="13"/>
  <c r="P689" i="13"/>
  <c r="O689" i="13"/>
  <c r="N689" i="13"/>
  <c r="M689" i="13"/>
  <c r="L689" i="13"/>
  <c r="K689" i="13"/>
  <c r="J689" i="13"/>
  <c r="I689" i="13"/>
  <c r="H689" i="13"/>
  <c r="G689" i="13"/>
  <c r="F689" i="13"/>
  <c r="E689" i="13"/>
  <c r="D689" i="13"/>
  <c r="C689" i="13"/>
  <c r="R688" i="13"/>
  <c r="Q688" i="13"/>
  <c r="P688" i="13"/>
  <c r="O688" i="13"/>
  <c r="N688" i="13"/>
  <c r="M688" i="13"/>
  <c r="L688" i="13"/>
  <c r="K688" i="13"/>
  <c r="J688" i="13"/>
  <c r="I688" i="13"/>
  <c r="H688" i="13"/>
  <c r="G688" i="13"/>
  <c r="F688" i="13"/>
  <c r="E688" i="13"/>
  <c r="D688" i="13"/>
  <c r="C688" i="13"/>
  <c r="R687" i="13"/>
  <c r="Q687" i="13"/>
  <c r="P687" i="13"/>
  <c r="O687" i="13"/>
  <c r="N687" i="13"/>
  <c r="M687" i="13"/>
  <c r="L687" i="13"/>
  <c r="K687" i="13"/>
  <c r="J687" i="13"/>
  <c r="I687" i="13"/>
  <c r="H687" i="13"/>
  <c r="G687" i="13"/>
  <c r="F687" i="13"/>
  <c r="E687" i="13"/>
  <c r="D687" i="13"/>
  <c r="C687" i="13"/>
  <c r="R686" i="13"/>
  <c r="Q686" i="13"/>
  <c r="P686" i="13"/>
  <c r="O686" i="13"/>
  <c r="N686" i="13"/>
  <c r="M686" i="13"/>
  <c r="L686" i="13"/>
  <c r="K686" i="13"/>
  <c r="J686" i="13"/>
  <c r="I686" i="13"/>
  <c r="H686" i="13"/>
  <c r="G686" i="13"/>
  <c r="F686" i="13"/>
  <c r="E686" i="13"/>
  <c r="D686" i="13"/>
  <c r="C686" i="13"/>
  <c r="R685" i="13"/>
  <c r="Q685" i="13"/>
  <c r="P685" i="13"/>
  <c r="O685" i="13"/>
  <c r="N685" i="13"/>
  <c r="M685" i="13"/>
  <c r="L685" i="13"/>
  <c r="K685" i="13"/>
  <c r="J685" i="13"/>
  <c r="I685" i="13"/>
  <c r="H685" i="13"/>
  <c r="G685" i="13"/>
  <c r="F685" i="13"/>
  <c r="E685" i="13"/>
  <c r="D685" i="13"/>
  <c r="C685" i="13"/>
  <c r="R684" i="13"/>
  <c r="Q684" i="13"/>
  <c r="P684" i="13"/>
  <c r="O684" i="13"/>
  <c r="N684" i="13"/>
  <c r="M684" i="13"/>
  <c r="L684" i="13"/>
  <c r="K684" i="13"/>
  <c r="J684" i="13"/>
  <c r="I684" i="13"/>
  <c r="H684" i="13"/>
  <c r="G684" i="13"/>
  <c r="F684" i="13"/>
  <c r="E684" i="13"/>
  <c r="D684" i="13"/>
  <c r="C684" i="13"/>
  <c r="R683" i="13"/>
  <c r="Q683" i="13"/>
  <c r="P683" i="13"/>
  <c r="O683" i="13"/>
  <c r="N683" i="13"/>
  <c r="M683" i="13"/>
  <c r="L683" i="13"/>
  <c r="K683" i="13"/>
  <c r="J683" i="13"/>
  <c r="I683" i="13"/>
  <c r="H683" i="13"/>
  <c r="G683" i="13"/>
  <c r="F683" i="13"/>
  <c r="E683" i="13"/>
  <c r="D683" i="13"/>
  <c r="C683" i="13"/>
  <c r="R682" i="13"/>
  <c r="Q682" i="13"/>
  <c r="P682" i="13"/>
  <c r="O682" i="13"/>
  <c r="N682" i="13"/>
  <c r="M682" i="13"/>
  <c r="L682" i="13"/>
  <c r="K682" i="13"/>
  <c r="J682" i="13"/>
  <c r="I682" i="13"/>
  <c r="H682" i="13"/>
  <c r="G682" i="13"/>
  <c r="F682" i="13"/>
  <c r="E682" i="13"/>
  <c r="D682" i="13"/>
  <c r="C682" i="13"/>
  <c r="R681" i="13"/>
  <c r="Q681" i="13"/>
  <c r="P681" i="13"/>
  <c r="O681" i="13"/>
  <c r="N681" i="13"/>
  <c r="M681" i="13"/>
  <c r="L681" i="13"/>
  <c r="K681" i="13"/>
  <c r="J681" i="13"/>
  <c r="I681" i="13"/>
  <c r="H681" i="13"/>
  <c r="G681" i="13"/>
  <c r="F681" i="13"/>
  <c r="E681" i="13"/>
  <c r="D681" i="13"/>
  <c r="C681" i="13"/>
  <c r="R680" i="13"/>
  <c r="Q680" i="13"/>
  <c r="P680" i="13"/>
  <c r="O680" i="13"/>
  <c r="N680" i="13"/>
  <c r="M680" i="13"/>
  <c r="L680" i="13"/>
  <c r="K680" i="13"/>
  <c r="J680" i="13"/>
  <c r="I680" i="13"/>
  <c r="H680" i="13"/>
  <c r="G680" i="13"/>
  <c r="F680" i="13"/>
  <c r="E680" i="13"/>
  <c r="D680" i="13"/>
  <c r="C680" i="13"/>
  <c r="R679" i="13"/>
  <c r="Q679" i="13"/>
  <c r="P679" i="13"/>
  <c r="O679" i="13"/>
  <c r="N679" i="13"/>
  <c r="M679" i="13"/>
  <c r="L679" i="13"/>
  <c r="K679" i="13"/>
  <c r="J679" i="13"/>
  <c r="I679" i="13"/>
  <c r="H679" i="13"/>
  <c r="G679" i="13"/>
  <c r="F679" i="13"/>
  <c r="E679" i="13"/>
  <c r="D679" i="13"/>
  <c r="C679" i="13"/>
  <c r="R678" i="13"/>
  <c r="Q678" i="13"/>
  <c r="P678" i="13"/>
  <c r="O678" i="13"/>
  <c r="N678" i="13"/>
  <c r="M678" i="13"/>
  <c r="L678" i="13"/>
  <c r="K678" i="13"/>
  <c r="J678" i="13"/>
  <c r="I678" i="13"/>
  <c r="H678" i="13"/>
  <c r="G678" i="13"/>
  <c r="F678" i="13"/>
  <c r="E678" i="13"/>
  <c r="D678" i="13"/>
  <c r="C678" i="13"/>
  <c r="R677" i="13"/>
  <c r="Q677" i="13"/>
  <c r="P677" i="13"/>
  <c r="O677" i="13"/>
  <c r="N677" i="13"/>
  <c r="M677" i="13"/>
  <c r="L677" i="13"/>
  <c r="K677" i="13"/>
  <c r="J677" i="13"/>
  <c r="I677" i="13"/>
  <c r="H677" i="13"/>
  <c r="G677" i="13"/>
  <c r="F677" i="13"/>
  <c r="E677" i="13"/>
  <c r="D677" i="13"/>
  <c r="C677" i="13"/>
  <c r="R676" i="13"/>
  <c r="Q676" i="13"/>
  <c r="P676" i="13"/>
  <c r="O676" i="13"/>
  <c r="N676" i="13"/>
  <c r="M676" i="13"/>
  <c r="L676" i="13"/>
  <c r="K676" i="13"/>
  <c r="J676" i="13"/>
  <c r="I676" i="13"/>
  <c r="H676" i="13"/>
  <c r="G676" i="13"/>
  <c r="F676" i="13"/>
  <c r="E676" i="13"/>
  <c r="D676" i="13"/>
  <c r="C676" i="13"/>
  <c r="R675" i="13"/>
  <c r="Q675" i="13"/>
  <c r="P675" i="13"/>
  <c r="O675" i="13"/>
  <c r="N675" i="13"/>
  <c r="M675" i="13"/>
  <c r="L675" i="13"/>
  <c r="K675" i="13"/>
  <c r="J675" i="13"/>
  <c r="I675" i="13"/>
  <c r="H675" i="13"/>
  <c r="G675" i="13"/>
  <c r="F675" i="13"/>
  <c r="E675" i="13"/>
  <c r="D675" i="13"/>
  <c r="C675" i="13"/>
  <c r="R674" i="13"/>
  <c r="Q674" i="13"/>
  <c r="P674" i="13"/>
  <c r="O674" i="13"/>
  <c r="N674" i="13"/>
  <c r="M674" i="13"/>
  <c r="L674" i="13"/>
  <c r="K674" i="13"/>
  <c r="J674" i="13"/>
  <c r="I674" i="13"/>
  <c r="H674" i="13"/>
  <c r="G674" i="13"/>
  <c r="F674" i="13"/>
  <c r="E674" i="13"/>
  <c r="D674" i="13"/>
  <c r="C674" i="13"/>
  <c r="R673" i="13"/>
  <c r="Q673" i="13"/>
  <c r="P673" i="13"/>
  <c r="O673" i="13"/>
  <c r="N673" i="13"/>
  <c r="M673" i="13"/>
  <c r="L673" i="13"/>
  <c r="K673" i="13"/>
  <c r="J673" i="13"/>
  <c r="I673" i="13"/>
  <c r="H673" i="13"/>
  <c r="G673" i="13"/>
  <c r="F673" i="13"/>
  <c r="E673" i="13"/>
  <c r="D673" i="13"/>
  <c r="C673" i="13"/>
  <c r="R672" i="13"/>
  <c r="Q672" i="13"/>
  <c r="P672" i="13"/>
  <c r="O672" i="13"/>
  <c r="N672" i="13"/>
  <c r="M672" i="13"/>
  <c r="L672" i="13"/>
  <c r="K672" i="13"/>
  <c r="J672" i="13"/>
  <c r="I672" i="13"/>
  <c r="H672" i="13"/>
  <c r="G672" i="13"/>
  <c r="F672" i="13"/>
  <c r="E672" i="13"/>
  <c r="D672" i="13"/>
  <c r="C672" i="13"/>
  <c r="R671" i="13"/>
  <c r="Q671" i="13"/>
  <c r="P671" i="13"/>
  <c r="O671" i="13"/>
  <c r="N671" i="13"/>
  <c r="M671" i="13"/>
  <c r="L671" i="13"/>
  <c r="K671" i="13"/>
  <c r="J671" i="13"/>
  <c r="I671" i="13"/>
  <c r="H671" i="13"/>
  <c r="G671" i="13"/>
  <c r="F671" i="13"/>
  <c r="E671" i="13"/>
  <c r="D671" i="13"/>
  <c r="C671" i="13"/>
  <c r="R670" i="13"/>
  <c r="Q670" i="13"/>
  <c r="P670" i="13"/>
  <c r="O670" i="13"/>
  <c r="N670" i="13"/>
  <c r="M670" i="13"/>
  <c r="L670" i="13"/>
  <c r="K670" i="13"/>
  <c r="J670" i="13"/>
  <c r="I670" i="13"/>
  <c r="H670" i="13"/>
  <c r="G670" i="13"/>
  <c r="F670" i="13"/>
  <c r="E670" i="13"/>
  <c r="D670" i="13"/>
  <c r="C670" i="13"/>
  <c r="R669" i="13"/>
  <c r="Q669" i="13"/>
  <c r="P669" i="13"/>
  <c r="O669" i="13"/>
  <c r="N669" i="13"/>
  <c r="M669" i="13"/>
  <c r="L669" i="13"/>
  <c r="K669" i="13"/>
  <c r="J669" i="13"/>
  <c r="I669" i="13"/>
  <c r="H669" i="13"/>
  <c r="G669" i="13"/>
  <c r="F669" i="13"/>
  <c r="E669" i="13"/>
  <c r="D669" i="13"/>
  <c r="C669" i="13"/>
  <c r="R668" i="13"/>
  <c r="Q668" i="13"/>
  <c r="P668" i="13"/>
  <c r="O668" i="13"/>
  <c r="N668" i="13"/>
  <c r="M668" i="13"/>
  <c r="L668" i="13"/>
  <c r="K668" i="13"/>
  <c r="J668" i="13"/>
  <c r="I668" i="13"/>
  <c r="H668" i="13"/>
  <c r="G668" i="13"/>
  <c r="F668" i="13"/>
  <c r="E668" i="13"/>
  <c r="D668" i="13"/>
  <c r="C668" i="13"/>
  <c r="R667" i="13"/>
  <c r="Q667" i="13"/>
  <c r="P667" i="13"/>
  <c r="O667" i="13"/>
  <c r="N667" i="13"/>
  <c r="M667" i="13"/>
  <c r="L667" i="13"/>
  <c r="K667" i="13"/>
  <c r="J667" i="13"/>
  <c r="I667" i="13"/>
  <c r="H667" i="13"/>
  <c r="G667" i="13"/>
  <c r="F667" i="13"/>
  <c r="E667" i="13"/>
  <c r="D667" i="13"/>
  <c r="C667" i="13"/>
  <c r="R666" i="13"/>
  <c r="Q666" i="13"/>
  <c r="P666" i="13"/>
  <c r="O666" i="13"/>
  <c r="N666" i="13"/>
  <c r="M666" i="13"/>
  <c r="L666" i="13"/>
  <c r="K666" i="13"/>
  <c r="J666" i="13"/>
  <c r="I666" i="13"/>
  <c r="H666" i="13"/>
  <c r="G666" i="13"/>
  <c r="F666" i="13"/>
  <c r="E666" i="13"/>
  <c r="D666" i="13"/>
  <c r="C666" i="13"/>
  <c r="R665" i="13"/>
  <c r="Q665" i="13"/>
  <c r="P665" i="13"/>
  <c r="O665" i="13"/>
  <c r="N665" i="13"/>
  <c r="M665" i="13"/>
  <c r="L665" i="13"/>
  <c r="K665" i="13"/>
  <c r="J665" i="13"/>
  <c r="I665" i="13"/>
  <c r="H665" i="13"/>
  <c r="G665" i="13"/>
  <c r="F665" i="13"/>
  <c r="E665" i="13"/>
  <c r="D665" i="13"/>
  <c r="C665" i="13"/>
  <c r="R664" i="13"/>
  <c r="Q664" i="13"/>
  <c r="P664" i="13"/>
  <c r="O664" i="13"/>
  <c r="N664" i="13"/>
  <c r="M664" i="13"/>
  <c r="L664" i="13"/>
  <c r="K664" i="13"/>
  <c r="J664" i="13"/>
  <c r="I664" i="13"/>
  <c r="H664" i="13"/>
  <c r="G664" i="13"/>
  <c r="F664" i="13"/>
  <c r="E664" i="13"/>
  <c r="D664" i="13"/>
  <c r="C664" i="13"/>
  <c r="R663" i="13"/>
  <c r="Q663" i="13"/>
  <c r="P663" i="13"/>
  <c r="O663" i="13"/>
  <c r="N663" i="13"/>
  <c r="M663" i="13"/>
  <c r="L663" i="13"/>
  <c r="K663" i="13"/>
  <c r="J663" i="13"/>
  <c r="I663" i="13"/>
  <c r="H663" i="13"/>
  <c r="G663" i="13"/>
  <c r="F663" i="13"/>
  <c r="E663" i="13"/>
  <c r="D663" i="13"/>
  <c r="C663" i="13"/>
  <c r="R662" i="13"/>
  <c r="Q662" i="13"/>
  <c r="P662" i="13"/>
  <c r="O662" i="13"/>
  <c r="N662" i="13"/>
  <c r="M662" i="13"/>
  <c r="L662" i="13"/>
  <c r="K662" i="13"/>
  <c r="J662" i="13"/>
  <c r="I662" i="13"/>
  <c r="H662" i="13"/>
  <c r="G662" i="13"/>
  <c r="F662" i="13"/>
  <c r="E662" i="13"/>
  <c r="D662" i="13"/>
  <c r="C662" i="13"/>
  <c r="R661" i="13"/>
  <c r="Q661" i="13"/>
  <c r="P661" i="13"/>
  <c r="O661" i="13"/>
  <c r="N661" i="13"/>
  <c r="M661" i="13"/>
  <c r="L661" i="13"/>
  <c r="K661" i="13"/>
  <c r="J661" i="13"/>
  <c r="I661" i="13"/>
  <c r="H661" i="13"/>
  <c r="G661" i="13"/>
  <c r="F661" i="13"/>
  <c r="E661" i="13"/>
  <c r="D661" i="13"/>
  <c r="C661" i="13"/>
  <c r="R660" i="13"/>
  <c r="Q660" i="13"/>
  <c r="P660" i="13"/>
  <c r="O660" i="13"/>
  <c r="N660" i="13"/>
  <c r="M660" i="13"/>
  <c r="L660" i="13"/>
  <c r="K660" i="13"/>
  <c r="J660" i="13"/>
  <c r="I660" i="13"/>
  <c r="H660" i="13"/>
  <c r="G660" i="13"/>
  <c r="F660" i="13"/>
  <c r="E660" i="13"/>
  <c r="D660" i="13"/>
  <c r="C660" i="13"/>
  <c r="R659" i="13"/>
  <c r="Q659" i="13"/>
  <c r="P659" i="13"/>
  <c r="O659" i="13"/>
  <c r="N659" i="13"/>
  <c r="M659" i="13"/>
  <c r="L659" i="13"/>
  <c r="K659" i="13"/>
  <c r="J659" i="13"/>
  <c r="I659" i="13"/>
  <c r="H659" i="13"/>
  <c r="G659" i="13"/>
  <c r="F659" i="13"/>
  <c r="E659" i="13"/>
  <c r="D659" i="13"/>
  <c r="C659" i="13"/>
  <c r="R658" i="13"/>
  <c r="Q658" i="13"/>
  <c r="P658" i="13"/>
  <c r="O658" i="13"/>
  <c r="N658" i="13"/>
  <c r="M658" i="13"/>
  <c r="L658" i="13"/>
  <c r="K658" i="13"/>
  <c r="J658" i="13"/>
  <c r="I658" i="13"/>
  <c r="H658" i="13"/>
  <c r="G658" i="13"/>
  <c r="F658" i="13"/>
  <c r="E658" i="13"/>
  <c r="D658" i="13"/>
  <c r="C658" i="13"/>
  <c r="R657" i="13"/>
  <c r="Q657" i="13"/>
  <c r="P657" i="13"/>
  <c r="O657" i="13"/>
  <c r="N657" i="13"/>
  <c r="M657" i="13"/>
  <c r="L657" i="13"/>
  <c r="K657" i="13"/>
  <c r="J657" i="13"/>
  <c r="I657" i="13"/>
  <c r="H657" i="13"/>
  <c r="G657" i="13"/>
  <c r="F657" i="13"/>
  <c r="E657" i="13"/>
  <c r="D657" i="13"/>
  <c r="C657" i="13"/>
  <c r="R656" i="13"/>
  <c r="Q656" i="13"/>
  <c r="P656" i="13"/>
  <c r="O656" i="13"/>
  <c r="N656" i="13"/>
  <c r="M656" i="13"/>
  <c r="L656" i="13"/>
  <c r="K656" i="13"/>
  <c r="J656" i="13"/>
  <c r="I656" i="13"/>
  <c r="H656" i="13"/>
  <c r="G656" i="13"/>
  <c r="F656" i="13"/>
  <c r="E656" i="13"/>
  <c r="D656" i="13"/>
  <c r="C656" i="13"/>
  <c r="R655" i="13"/>
  <c r="Q655" i="13"/>
  <c r="P655" i="13"/>
  <c r="O655" i="13"/>
  <c r="N655" i="13"/>
  <c r="M655" i="13"/>
  <c r="L655" i="13"/>
  <c r="K655" i="13"/>
  <c r="J655" i="13"/>
  <c r="I655" i="13"/>
  <c r="H655" i="13"/>
  <c r="G655" i="13"/>
  <c r="F655" i="13"/>
  <c r="E655" i="13"/>
  <c r="D655" i="13"/>
  <c r="C655" i="13"/>
  <c r="R654" i="13"/>
  <c r="Q654" i="13"/>
  <c r="P654" i="13"/>
  <c r="O654" i="13"/>
  <c r="N654" i="13"/>
  <c r="M654" i="13"/>
  <c r="L654" i="13"/>
  <c r="K654" i="13"/>
  <c r="J654" i="13"/>
  <c r="I654" i="13"/>
  <c r="H654" i="13"/>
  <c r="G654" i="13"/>
  <c r="F654" i="13"/>
  <c r="E654" i="13"/>
  <c r="D654" i="13"/>
  <c r="C654" i="13"/>
  <c r="R653" i="13"/>
  <c r="Q653" i="13"/>
  <c r="P653" i="13"/>
  <c r="O653" i="13"/>
  <c r="N653" i="13"/>
  <c r="M653" i="13"/>
  <c r="L653" i="13"/>
  <c r="K653" i="13"/>
  <c r="J653" i="13"/>
  <c r="I653" i="13"/>
  <c r="H653" i="13"/>
  <c r="G653" i="13"/>
  <c r="F653" i="13"/>
  <c r="E653" i="13"/>
  <c r="D653" i="13"/>
  <c r="C653" i="13"/>
  <c r="R652" i="13"/>
  <c r="Q652" i="13"/>
  <c r="P652" i="13"/>
  <c r="O652" i="13"/>
  <c r="N652" i="13"/>
  <c r="M652" i="13"/>
  <c r="L652" i="13"/>
  <c r="K652" i="13"/>
  <c r="J652" i="13"/>
  <c r="I652" i="13"/>
  <c r="H652" i="13"/>
  <c r="G652" i="13"/>
  <c r="F652" i="13"/>
  <c r="E652" i="13"/>
  <c r="D652" i="13"/>
  <c r="C652" i="13"/>
  <c r="R651" i="13"/>
  <c r="Q651" i="13"/>
  <c r="P651" i="13"/>
  <c r="O651" i="13"/>
  <c r="N651" i="13"/>
  <c r="M651" i="13"/>
  <c r="L651" i="13"/>
  <c r="K651" i="13"/>
  <c r="J651" i="13"/>
  <c r="I651" i="13"/>
  <c r="H651" i="13"/>
  <c r="G651" i="13"/>
  <c r="F651" i="13"/>
  <c r="E651" i="13"/>
  <c r="D651" i="13"/>
  <c r="C651" i="13"/>
  <c r="R650" i="13"/>
  <c r="Q650" i="13"/>
  <c r="P650" i="13"/>
  <c r="O650" i="13"/>
  <c r="N650" i="13"/>
  <c r="M650" i="13"/>
  <c r="L650" i="13"/>
  <c r="K650" i="13"/>
  <c r="J650" i="13"/>
  <c r="I650" i="13"/>
  <c r="H650" i="13"/>
  <c r="G650" i="13"/>
  <c r="F650" i="13"/>
  <c r="E650" i="13"/>
  <c r="D650" i="13"/>
  <c r="C650" i="13"/>
  <c r="R649" i="13"/>
  <c r="Q649" i="13"/>
  <c r="P649" i="13"/>
  <c r="O649" i="13"/>
  <c r="N649" i="13"/>
  <c r="M649" i="13"/>
  <c r="L649" i="13"/>
  <c r="K649" i="13"/>
  <c r="J649" i="13"/>
  <c r="I649" i="13"/>
  <c r="H649" i="13"/>
  <c r="G649" i="13"/>
  <c r="F649" i="13"/>
  <c r="E649" i="13"/>
  <c r="D649" i="13"/>
  <c r="C649" i="13"/>
  <c r="R648" i="13"/>
  <c r="Q648" i="13"/>
  <c r="P648" i="13"/>
  <c r="O648" i="13"/>
  <c r="N648" i="13"/>
  <c r="M648" i="13"/>
  <c r="L648" i="13"/>
  <c r="K648" i="13"/>
  <c r="J648" i="13"/>
  <c r="I648" i="13"/>
  <c r="H648" i="13"/>
  <c r="G648" i="13"/>
  <c r="F648" i="13"/>
  <c r="E648" i="13"/>
  <c r="D648" i="13"/>
  <c r="C648" i="13"/>
  <c r="R647" i="13"/>
  <c r="Q647" i="13"/>
  <c r="P647" i="13"/>
  <c r="O647" i="13"/>
  <c r="N647" i="13"/>
  <c r="M647" i="13"/>
  <c r="L647" i="13"/>
  <c r="K647" i="13"/>
  <c r="J647" i="13"/>
  <c r="I647" i="13"/>
  <c r="H647" i="13"/>
  <c r="G647" i="13"/>
  <c r="F647" i="13"/>
  <c r="E647" i="13"/>
  <c r="D647" i="13"/>
  <c r="C647" i="13"/>
  <c r="R646" i="13"/>
  <c r="Q646" i="13"/>
  <c r="P646" i="13"/>
  <c r="O646" i="13"/>
  <c r="N646" i="13"/>
  <c r="M646" i="13"/>
  <c r="L646" i="13"/>
  <c r="K646" i="13"/>
  <c r="J646" i="13"/>
  <c r="I646" i="13"/>
  <c r="H646" i="13"/>
  <c r="G646" i="13"/>
  <c r="F646" i="13"/>
  <c r="E646" i="13"/>
  <c r="D646" i="13"/>
  <c r="C646" i="13"/>
  <c r="R645" i="13"/>
  <c r="Q645" i="13"/>
  <c r="P645" i="13"/>
  <c r="O645" i="13"/>
  <c r="N645" i="13"/>
  <c r="M645" i="13"/>
  <c r="L645" i="13"/>
  <c r="K645" i="13"/>
  <c r="J645" i="13"/>
  <c r="I645" i="13"/>
  <c r="H645" i="13"/>
  <c r="G645" i="13"/>
  <c r="F645" i="13"/>
  <c r="E645" i="13"/>
  <c r="D645" i="13"/>
  <c r="C645" i="13"/>
  <c r="R644" i="13"/>
  <c r="Q644" i="13"/>
  <c r="P644" i="13"/>
  <c r="O644" i="13"/>
  <c r="N644" i="13"/>
  <c r="M644" i="13"/>
  <c r="L644" i="13"/>
  <c r="K644" i="13"/>
  <c r="J644" i="13"/>
  <c r="I644" i="13"/>
  <c r="H644" i="13"/>
  <c r="G644" i="13"/>
  <c r="F644" i="13"/>
  <c r="E644" i="13"/>
  <c r="D644" i="13"/>
  <c r="C644" i="13"/>
  <c r="R643" i="13"/>
  <c r="Q643" i="13"/>
  <c r="P643" i="13"/>
  <c r="O643" i="13"/>
  <c r="N643" i="13"/>
  <c r="M643" i="13"/>
  <c r="L643" i="13"/>
  <c r="K643" i="13"/>
  <c r="J643" i="13"/>
  <c r="I643" i="13"/>
  <c r="H643" i="13"/>
  <c r="G643" i="13"/>
  <c r="F643" i="13"/>
  <c r="E643" i="13"/>
  <c r="D643" i="13"/>
  <c r="C643" i="13"/>
  <c r="R642" i="13"/>
  <c r="Q642" i="13"/>
  <c r="P642" i="13"/>
  <c r="O642" i="13"/>
  <c r="N642" i="13"/>
  <c r="M642" i="13"/>
  <c r="L642" i="13"/>
  <c r="K642" i="13"/>
  <c r="J642" i="13"/>
  <c r="I642" i="13"/>
  <c r="H642" i="13"/>
  <c r="G642" i="13"/>
  <c r="F642" i="13"/>
  <c r="E642" i="13"/>
  <c r="D642" i="13"/>
  <c r="C642" i="13"/>
  <c r="R641" i="13"/>
  <c r="Q641" i="13"/>
  <c r="P641" i="13"/>
  <c r="O641" i="13"/>
  <c r="N641" i="13"/>
  <c r="M641" i="13"/>
  <c r="L641" i="13"/>
  <c r="K641" i="13"/>
  <c r="J641" i="13"/>
  <c r="I641" i="13"/>
  <c r="H641" i="13"/>
  <c r="G641" i="13"/>
  <c r="F641" i="13"/>
  <c r="E641" i="13"/>
  <c r="D641" i="13"/>
  <c r="C641" i="13"/>
  <c r="R640" i="13"/>
  <c r="Q640" i="13"/>
  <c r="P640" i="13"/>
  <c r="O640" i="13"/>
  <c r="N640" i="13"/>
  <c r="M640" i="13"/>
  <c r="L640" i="13"/>
  <c r="K640" i="13"/>
  <c r="J640" i="13"/>
  <c r="I640" i="13"/>
  <c r="H640" i="13"/>
  <c r="G640" i="13"/>
  <c r="F640" i="13"/>
  <c r="E640" i="13"/>
  <c r="D640" i="13"/>
  <c r="C640" i="13"/>
  <c r="R639" i="13"/>
  <c r="Q639" i="13"/>
  <c r="P639" i="13"/>
  <c r="O639" i="13"/>
  <c r="N639" i="13"/>
  <c r="M639" i="13"/>
  <c r="L639" i="13"/>
  <c r="K639" i="13"/>
  <c r="J639" i="13"/>
  <c r="I639" i="13"/>
  <c r="H639" i="13"/>
  <c r="G639" i="13"/>
  <c r="F639" i="13"/>
  <c r="E639" i="13"/>
  <c r="D639" i="13"/>
  <c r="C639" i="13"/>
  <c r="R638" i="13"/>
  <c r="Q638" i="13"/>
  <c r="P638" i="13"/>
  <c r="O638" i="13"/>
  <c r="N638" i="13"/>
  <c r="M638" i="13"/>
  <c r="L638" i="13"/>
  <c r="K638" i="13"/>
  <c r="J638" i="13"/>
  <c r="I638" i="13"/>
  <c r="H638" i="13"/>
  <c r="G638" i="13"/>
  <c r="F638" i="13"/>
  <c r="E638" i="13"/>
  <c r="D638" i="13"/>
  <c r="C638" i="13"/>
  <c r="R637" i="13"/>
  <c r="Q637" i="13"/>
  <c r="P637" i="13"/>
  <c r="O637" i="13"/>
  <c r="N637" i="13"/>
  <c r="M637" i="13"/>
  <c r="L637" i="13"/>
  <c r="K637" i="13"/>
  <c r="J637" i="13"/>
  <c r="I637" i="13"/>
  <c r="H637" i="13"/>
  <c r="G637" i="13"/>
  <c r="F637" i="13"/>
  <c r="E637" i="13"/>
  <c r="D637" i="13"/>
  <c r="C637" i="13"/>
  <c r="R636" i="13"/>
  <c r="Q636" i="13"/>
  <c r="P636" i="13"/>
  <c r="O636" i="13"/>
  <c r="N636" i="13"/>
  <c r="M636" i="13"/>
  <c r="L636" i="13"/>
  <c r="K636" i="13"/>
  <c r="J636" i="13"/>
  <c r="I636" i="13"/>
  <c r="H636" i="13"/>
  <c r="G636" i="13"/>
  <c r="F636" i="13"/>
  <c r="E636" i="13"/>
  <c r="D636" i="13"/>
  <c r="C636" i="13"/>
  <c r="R635" i="13"/>
  <c r="Q635" i="13"/>
  <c r="P635" i="13"/>
  <c r="O635" i="13"/>
  <c r="N635" i="13"/>
  <c r="M635" i="13"/>
  <c r="L635" i="13"/>
  <c r="K635" i="13"/>
  <c r="J635" i="13"/>
  <c r="I635" i="13"/>
  <c r="H635" i="13"/>
  <c r="G635" i="13"/>
  <c r="F635" i="13"/>
  <c r="E635" i="13"/>
  <c r="D635" i="13"/>
  <c r="C635" i="13"/>
  <c r="R634" i="13"/>
  <c r="Q634" i="13"/>
  <c r="P634" i="13"/>
  <c r="O634" i="13"/>
  <c r="N634" i="13"/>
  <c r="M634" i="13"/>
  <c r="L634" i="13"/>
  <c r="K634" i="13"/>
  <c r="J634" i="13"/>
  <c r="I634" i="13"/>
  <c r="H634" i="13"/>
  <c r="G634" i="13"/>
  <c r="F634" i="13"/>
  <c r="E634" i="13"/>
  <c r="D634" i="13"/>
  <c r="C634" i="13"/>
  <c r="R633" i="13"/>
  <c r="Q633" i="13"/>
  <c r="P633" i="13"/>
  <c r="O633" i="13"/>
  <c r="N633" i="13"/>
  <c r="M633" i="13"/>
  <c r="L633" i="13"/>
  <c r="K633" i="13"/>
  <c r="J633" i="13"/>
  <c r="I633" i="13"/>
  <c r="H633" i="13"/>
  <c r="G633" i="13"/>
  <c r="F633" i="13"/>
  <c r="E633" i="13"/>
  <c r="D633" i="13"/>
  <c r="C633" i="13"/>
  <c r="R632" i="13"/>
  <c r="Q632" i="13"/>
  <c r="P632" i="13"/>
  <c r="O632" i="13"/>
  <c r="N632" i="13"/>
  <c r="M632" i="13"/>
  <c r="L632" i="13"/>
  <c r="K632" i="13"/>
  <c r="J632" i="13"/>
  <c r="I632" i="13"/>
  <c r="H632" i="13"/>
  <c r="G632" i="13"/>
  <c r="F632" i="13"/>
  <c r="E632" i="13"/>
  <c r="D632" i="13"/>
  <c r="C632" i="13"/>
  <c r="R631" i="13"/>
  <c r="Q631" i="13"/>
  <c r="P631" i="13"/>
  <c r="O631" i="13"/>
  <c r="N631" i="13"/>
  <c r="M631" i="13"/>
  <c r="L631" i="13"/>
  <c r="K631" i="13"/>
  <c r="J631" i="13"/>
  <c r="I631" i="13"/>
  <c r="H631" i="13"/>
  <c r="G631" i="13"/>
  <c r="F631" i="13"/>
  <c r="E631" i="13"/>
  <c r="D631" i="13"/>
  <c r="C631" i="13"/>
  <c r="R630" i="13"/>
  <c r="Q630" i="13"/>
  <c r="P630" i="13"/>
  <c r="O630" i="13"/>
  <c r="N630" i="13"/>
  <c r="M630" i="13"/>
  <c r="L630" i="13"/>
  <c r="K630" i="13"/>
  <c r="J630" i="13"/>
  <c r="I630" i="13"/>
  <c r="H630" i="13"/>
  <c r="G630" i="13"/>
  <c r="F630" i="13"/>
  <c r="E630" i="13"/>
  <c r="D630" i="13"/>
  <c r="C630" i="13"/>
  <c r="R629" i="13"/>
  <c r="Q629" i="13"/>
  <c r="P629" i="13"/>
  <c r="O629" i="13"/>
  <c r="N629" i="13"/>
  <c r="M629" i="13"/>
  <c r="L629" i="13"/>
  <c r="K629" i="13"/>
  <c r="J629" i="13"/>
  <c r="I629" i="13"/>
  <c r="H629" i="13"/>
  <c r="G629" i="13"/>
  <c r="F629" i="13"/>
  <c r="E629" i="13"/>
  <c r="D629" i="13"/>
  <c r="C629" i="13"/>
  <c r="R628" i="13"/>
  <c r="Q628" i="13"/>
  <c r="P628" i="13"/>
  <c r="O628" i="13"/>
  <c r="N628" i="13"/>
  <c r="M628" i="13"/>
  <c r="L628" i="13"/>
  <c r="K628" i="13"/>
  <c r="J628" i="13"/>
  <c r="I628" i="13"/>
  <c r="H628" i="13"/>
  <c r="G628" i="13"/>
  <c r="F628" i="13"/>
  <c r="E628" i="13"/>
  <c r="D628" i="13"/>
  <c r="C628" i="13"/>
  <c r="R627" i="13"/>
  <c r="Q627" i="13"/>
  <c r="P627" i="13"/>
  <c r="O627" i="13"/>
  <c r="N627" i="13"/>
  <c r="M627" i="13"/>
  <c r="L627" i="13"/>
  <c r="K627" i="13"/>
  <c r="J627" i="13"/>
  <c r="I627" i="13"/>
  <c r="H627" i="13"/>
  <c r="G627" i="13"/>
  <c r="F627" i="13"/>
  <c r="E627" i="13"/>
  <c r="D627" i="13"/>
  <c r="C627" i="13"/>
  <c r="R626" i="13"/>
  <c r="Q626" i="13"/>
  <c r="P626" i="13"/>
  <c r="O626" i="13"/>
  <c r="N626" i="13"/>
  <c r="M626" i="13"/>
  <c r="L626" i="13"/>
  <c r="K626" i="13"/>
  <c r="J626" i="13"/>
  <c r="I626" i="13"/>
  <c r="H626" i="13"/>
  <c r="G626" i="13"/>
  <c r="F626" i="13"/>
  <c r="E626" i="13"/>
  <c r="D626" i="13"/>
  <c r="C626" i="13"/>
  <c r="R625" i="13"/>
  <c r="Q625" i="13"/>
  <c r="P625" i="13"/>
  <c r="O625" i="13"/>
  <c r="N625" i="13"/>
  <c r="M625" i="13"/>
  <c r="L625" i="13"/>
  <c r="K625" i="13"/>
  <c r="J625" i="13"/>
  <c r="I625" i="13"/>
  <c r="H625" i="13"/>
  <c r="G625" i="13"/>
  <c r="F625" i="13"/>
  <c r="E625" i="13"/>
  <c r="D625" i="13"/>
  <c r="C625" i="13"/>
  <c r="R624" i="13"/>
  <c r="Q624" i="13"/>
  <c r="P624" i="13"/>
  <c r="O624" i="13"/>
  <c r="N624" i="13"/>
  <c r="M624" i="13"/>
  <c r="L624" i="13"/>
  <c r="K624" i="13"/>
  <c r="J624" i="13"/>
  <c r="I624" i="13"/>
  <c r="H624" i="13"/>
  <c r="G624" i="13"/>
  <c r="F624" i="13"/>
  <c r="E624" i="13"/>
  <c r="D624" i="13"/>
  <c r="C624" i="13"/>
  <c r="R623" i="13"/>
  <c r="Q623" i="13"/>
  <c r="P623" i="13"/>
  <c r="O623" i="13"/>
  <c r="N623" i="13"/>
  <c r="M623" i="13"/>
  <c r="L623" i="13"/>
  <c r="K623" i="13"/>
  <c r="J623" i="13"/>
  <c r="I623" i="13"/>
  <c r="H623" i="13"/>
  <c r="G623" i="13"/>
  <c r="F623" i="13"/>
  <c r="E623" i="13"/>
  <c r="D623" i="13"/>
  <c r="C623" i="13"/>
  <c r="R622" i="13"/>
  <c r="Q622" i="13"/>
  <c r="P622" i="13"/>
  <c r="O622" i="13"/>
  <c r="N622" i="13"/>
  <c r="M622" i="13"/>
  <c r="L622" i="13"/>
  <c r="K622" i="13"/>
  <c r="J622" i="13"/>
  <c r="I622" i="13"/>
  <c r="H622" i="13"/>
  <c r="G622" i="13"/>
  <c r="F622" i="13"/>
  <c r="E622" i="13"/>
  <c r="D622" i="13"/>
  <c r="C622" i="13"/>
  <c r="R621" i="13"/>
  <c r="Q621" i="13"/>
  <c r="P621" i="13"/>
  <c r="O621" i="13"/>
  <c r="N621" i="13"/>
  <c r="M621" i="13"/>
  <c r="L621" i="13"/>
  <c r="K621" i="13"/>
  <c r="J621" i="13"/>
  <c r="I621" i="13"/>
  <c r="H621" i="13"/>
  <c r="G621" i="13"/>
  <c r="F621" i="13"/>
  <c r="E621" i="13"/>
  <c r="D621" i="13"/>
  <c r="C621" i="13"/>
  <c r="R620" i="13"/>
  <c r="Q620" i="13"/>
  <c r="P620" i="13"/>
  <c r="O620" i="13"/>
  <c r="N620" i="13"/>
  <c r="M620" i="13"/>
  <c r="L620" i="13"/>
  <c r="K620" i="13"/>
  <c r="J620" i="13"/>
  <c r="I620" i="13"/>
  <c r="H620" i="13"/>
  <c r="G620" i="13"/>
  <c r="F620" i="13"/>
  <c r="E620" i="13"/>
  <c r="D620" i="13"/>
  <c r="C620" i="13"/>
  <c r="R619" i="13"/>
  <c r="Q619" i="13"/>
  <c r="P619" i="13"/>
  <c r="O619" i="13"/>
  <c r="N619" i="13"/>
  <c r="M619" i="13"/>
  <c r="L619" i="13"/>
  <c r="K619" i="13"/>
  <c r="J619" i="13"/>
  <c r="I619" i="13"/>
  <c r="H619" i="13"/>
  <c r="G619" i="13"/>
  <c r="F619" i="13"/>
  <c r="E619" i="13"/>
  <c r="D619" i="13"/>
  <c r="C619" i="13"/>
  <c r="R618" i="13"/>
  <c r="Q618" i="13"/>
  <c r="P618" i="13"/>
  <c r="O618" i="13"/>
  <c r="N618" i="13"/>
  <c r="M618" i="13"/>
  <c r="L618" i="13"/>
  <c r="K618" i="13"/>
  <c r="J618" i="13"/>
  <c r="I618" i="13"/>
  <c r="H618" i="13"/>
  <c r="G618" i="13"/>
  <c r="F618" i="13"/>
  <c r="E618" i="13"/>
  <c r="D618" i="13"/>
  <c r="C618" i="13"/>
  <c r="R617" i="13"/>
  <c r="Q617" i="13"/>
  <c r="P617" i="13"/>
  <c r="O617" i="13"/>
  <c r="N617" i="13"/>
  <c r="M617" i="13"/>
  <c r="L617" i="13"/>
  <c r="K617" i="13"/>
  <c r="J617" i="13"/>
  <c r="I617" i="13"/>
  <c r="H617" i="13"/>
  <c r="G617" i="13"/>
  <c r="F617" i="13"/>
  <c r="E617" i="13"/>
  <c r="D617" i="13"/>
  <c r="C617" i="13"/>
  <c r="R616" i="13"/>
  <c r="Q616" i="13"/>
  <c r="P616" i="13"/>
  <c r="O616" i="13"/>
  <c r="N616" i="13"/>
  <c r="M616" i="13"/>
  <c r="L616" i="13"/>
  <c r="K616" i="13"/>
  <c r="J616" i="13"/>
  <c r="I616" i="13"/>
  <c r="H616" i="13"/>
  <c r="G616" i="13"/>
  <c r="F616" i="13"/>
  <c r="E616" i="13"/>
  <c r="D616" i="13"/>
  <c r="C616" i="13"/>
  <c r="R615" i="13"/>
  <c r="Q615" i="13"/>
  <c r="P615" i="13"/>
  <c r="O615" i="13"/>
  <c r="N615" i="13"/>
  <c r="M615" i="13"/>
  <c r="L615" i="13"/>
  <c r="K615" i="13"/>
  <c r="J615" i="13"/>
  <c r="I615" i="13"/>
  <c r="H615" i="13"/>
  <c r="G615" i="13"/>
  <c r="F615" i="13"/>
  <c r="E615" i="13"/>
  <c r="D615" i="13"/>
  <c r="C615" i="13"/>
  <c r="R614" i="13"/>
  <c r="Q614" i="13"/>
  <c r="P614" i="13"/>
  <c r="O614" i="13"/>
  <c r="N614" i="13"/>
  <c r="M614" i="13"/>
  <c r="L614" i="13"/>
  <c r="K614" i="13"/>
  <c r="J614" i="13"/>
  <c r="I614" i="13"/>
  <c r="H614" i="13"/>
  <c r="G614" i="13"/>
  <c r="F614" i="13"/>
  <c r="E614" i="13"/>
  <c r="D614" i="13"/>
  <c r="C614" i="13"/>
  <c r="R613" i="13"/>
  <c r="Q613" i="13"/>
  <c r="P613" i="13"/>
  <c r="O613" i="13"/>
  <c r="N613" i="13"/>
  <c r="M613" i="13"/>
  <c r="L613" i="13"/>
  <c r="K613" i="13"/>
  <c r="J613" i="13"/>
  <c r="I613" i="13"/>
  <c r="H613" i="13"/>
  <c r="G613" i="13"/>
  <c r="F613" i="13"/>
  <c r="E613" i="13"/>
  <c r="D613" i="13"/>
  <c r="C613" i="13"/>
  <c r="R612" i="13"/>
  <c r="Q612" i="13"/>
  <c r="P612" i="13"/>
  <c r="O612" i="13"/>
  <c r="N612" i="13"/>
  <c r="M612" i="13"/>
  <c r="L612" i="13"/>
  <c r="K612" i="13"/>
  <c r="J612" i="13"/>
  <c r="I612" i="13"/>
  <c r="H612" i="13"/>
  <c r="G612" i="13"/>
  <c r="F612" i="13"/>
  <c r="E612" i="13"/>
  <c r="D612" i="13"/>
  <c r="C612" i="13"/>
  <c r="R611" i="13"/>
  <c r="Q611" i="13"/>
  <c r="P611" i="13"/>
  <c r="O611" i="13"/>
  <c r="N611" i="13"/>
  <c r="M611" i="13"/>
  <c r="L611" i="13"/>
  <c r="K611" i="13"/>
  <c r="J611" i="13"/>
  <c r="I611" i="13"/>
  <c r="H611" i="13"/>
  <c r="G611" i="13"/>
  <c r="F611" i="13"/>
  <c r="E611" i="13"/>
  <c r="D611" i="13"/>
  <c r="C611" i="13"/>
  <c r="R610" i="13"/>
  <c r="Q610" i="13"/>
  <c r="P610" i="13"/>
  <c r="O610" i="13"/>
  <c r="N610" i="13"/>
  <c r="M610" i="13"/>
  <c r="L610" i="13"/>
  <c r="K610" i="13"/>
  <c r="J610" i="13"/>
  <c r="I610" i="13"/>
  <c r="H610" i="13"/>
  <c r="G610" i="13"/>
  <c r="F610" i="13"/>
  <c r="E610" i="13"/>
  <c r="D610" i="13"/>
  <c r="C610" i="13"/>
  <c r="R609" i="13"/>
  <c r="Q609" i="13"/>
  <c r="P609" i="13"/>
  <c r="O609" i="13"/>
  <c r="N609" i="13"/>
  <c r="M609" i="13"/>
  <c r="L609" i="13"/>
  <c r="K609" i="13"/>
  <c r="J609" i="13"/>
  <c r="I609" i="13"/>
  <c r="H609" i="13"/>
  <c r="G609" i="13"/>
  <c r="F609" i="13"/>
  <c r="E609" i="13"/>
  <c r="D609" i="13"/>
  <c r="C609" i="13"/>
  <c r="R608" i="13"/>
  <c r="Q608" i="13"/>
  <c r="P608" i="13"/>
  <c r="O608" i="13"/>
  <c r="N608" i="13"/>
  <c r="M608" i="13"/>
  <c r="L608" i="13"/>
  <c r="K608" i="13"/>
  <c r="J608" i="13"/>
  <c r="I608" i="13"/>
  <c r="H608" i="13"/>
  <c r="G608" i="13"/>
  <c r="F608" i="13"/>
  <c r="E608" i="13"/>
  <c r="D608" i="13"/>
  <c r="C608" i="13"/>
  <c r="R607" i="13"/>
  <c r="Q607" i="13"/>
  <c r="P607" i="13"/>
  <c r="O607" i="13"/>
  <c r="N607" i="13"/>
  <c r="M607" i="13"/>
  <c r="L607" i="13"/>
  <c r="K607" i="13"/>
  <c r="J607" i="13"/>
  <c r="I607" i="13"/>
  <c r="H607" i="13"/>
  <c r="G607" i="13"/>
  <c r="F607" i="13"/>
  <c r="E607" i="13"/>
  <c r="D607" i="13"/>
  <c r="C607" i="13"/>
  <c r="R606" i="13"/>
  <c r="Q606" i="13"/>
  <c r="P606" i="13"/>
  <c r="O606" i="13"/>
  <c r="N606" i="13"/>
  <c r="M606" i="13"/>
  <c r="L606" i="13"/>
  <c r="K606" i="13"/>
  <c r="J606" i="13"/>
  <c r="I606" i="13"/>
  <c r="H606" i="13"/>
  <c r="G606" i="13"/>
  <c r="F606" i="13"/>
  <c r="E606" i="13"/>
  <c r="D606" i="13"/>
  <c r="C606" i="13"/>
  <c r="R605" i="13"/>
  <c r="Q605" i="13"/>
  <c r="P605" i="13"/>
  <c r="O605" i="13"/>
  <c r="N605" i="13"/>
  <c r="M605" i="13"/>
  <c r="L605" i="13"/>
  <c r="K605" i="13"/>
  <c r="J605" i="13"/>
  <c r="I605" i="13"/>
  <c r="H605" i="13"/>
  <c r="G605" i="13"/>
  <c r="F605" i="13"/>
  <c r="E605" i="13"/>
  <c r="D605" i="13"/>
  <c r="C605" i="13"/>
  <c r="R604" i="13"/>
  <c r="Q604" i="13"/>
  <c r="P604" i="13"/>
  <c r="O604" i="13"/>
  <c r="N604" i="13"/>
  <c r="M604" i="13"/>
  <c r="L604" i="13"/>
  <c r="K604" i="13"/>
  <c r="J604" i="13"/>
  <c r="I604" i="13"/>
  <c r="H604" i="13"/>
  <c r="G604" i="13"/>
  <c r="F604" i="13"/>
  <c r="E604" i="13"/>
  <c r="D604" i="13"/>
  <c r="C604" i="13"/>
  <c r="R603" i="13"/>
  <c r="Q603" i="13"/>
  <c r="P603" i="13"/>
  <c r="O603" i="13"/>
  <c r="N603" i="13"/>
  <c r="M603" i="13"/>
  <c r="L603" i="13"/>
  <c r="K603" i="13"/>
  <c r="J603" i="13"/>
  <c r="I603" i="13"/>
  <c r="H603" i="13"/>
  <c r="G603" i="13"/>
  <c r="F603" i="13"/>
  <c r="E603" i="13"/>
  <c r="D603" i="13"/>
  <c r="C603" i="13"/>
  <c r="R602" i="13"/>
  <c r="Q602" i="13"/>
  <c r="P602" i="13"/>
  <c r="O602" i="13"/>
  <c r="N602" i="13"/>
  <c r="M602" i="13"/>
  <c r="L602" i="13"/>
  <c r="K602" i="13"/>
  <c r="J602" i="13"/>
  <c r="I602" i="13"/>
  <c r="H602" i="13"/>
  <c r="G602" i="13"/>
  <c r="F602" i="13"/>
  <c r="E602" i="13"/>
  <c r="D602" i="13"/>
  <c r="C602" i="13"/>
  <c r="R601" i="13"/>
  <c r="Q601" i="13"/>
  <c r="P601" i="13"/>
  <c r="O601" i="13"/>
  <c r="N601" i="13"/>
  <c r="M601" i="13"/>
  <c r="L601" i="13"/>
  <c r="K601" i="13"/>
  <c r="J601" i="13"/>
  <c r="I601" i="13"/>
  <c r="H601" i="13"/>
  <c r="G601" i="13"/>
  <c r="F601" i="13"/>
  <c r="E601" i="13"/>
  <c r="D601" i="13"/>
  <c r="C601" i="13"/>
  <c r="R600" i="13"/>
  <c r="Q600" i="13"/>
  <c r="P600" i="13"/>
  <c r="O600" i="13"/>
  <c r="N600" i="13"/>
  <c r="M600" i="13"/>
  <c r="L600" i="13"/>
  <c r="K600" i="13"/>
  <c r="J600" i="13"/>
  <c r="I600" i="13"/>
  <c r="H600" i="13"/>
  <c r="G600" i="13"/>
  <c r="F600" i="13"/>
  <c r="E600" i="13"/>
  <c r="D600" i="13"/>
  <c r="C600" i="13"/>
  <c r="R599" i="13"/>
  <c r="Q599" i="13"/>
  <c r="P599" i="13"/>
  <c r="O599" i="13"/>
  <c r="N599" i="13"/>
  <c r="M599" i="13"/>
  <c r="L599" i="13"/>
  <c r="K599" i="13"/>
  <c r="J599" i="13"/>
  <c r="I599" i="13"/>
  <c r="H599" i="13"/>
  <c r="G599" i="13"/>
  <c r="F599" i="13"/>
  <c r="E599" i="13"/>
  <c r="D599" i="13"/>
  <c r="C599" i="13"/>
  <c r="R598" i="13"/>
  <c r="Q598" i="13"/>
  <c r="P598" i="13"/>
  <c r="O598" i="13"/>
  <c r="N598" i="13"/>
  <c r="M598" i="13"/>
  <c r="L598" i="13"/>
  <c r="K598" i="13"/>
  <c r="J598" i="13"/>
  <c r="I598" i="13"/>
  <c r="H598" i="13"/>
  <c r="G598" i="13"/>
  <c r="F598" i="13"/>
  <c r="E598" i="13"/>
  <c r="D598" i="13"/>
  <c r="C598" i="13"/>
  <c r="R597" i="13"/>
  <c r="Q597" i="13"/>
  <c r="P597" i="13"/>
  <c r="O597" i="13"/>
  <c r="N597" i="13"/>
  <c r="M597" i="13"/>
  <c r="L597" i="13"/>
  <c r="K597" i="13"/>
  <c r="J597" i="13"/>
  <c r="I597" i="13"/>
  <c r="H597" i="13"/>
  <c r="G597" i="13"/>
  <c r="F597" i="13"/>
  <c r="E597" i="13"/>
  <c r="D597" i="13"/>
  <c r="C597" i="13"/>
  <c r="R596" i="13"/>
  <c r="Q596" i="13"/>
  <c r="P596" i="13"/>
  <c r="O596" i="13"/>
  <c r="N596" i="13"/>
  <c r="M596" i="13"/>
  <c r="L596" i="13"/>
  <c r="K596" i="13"/>
  <c r="J596" i="13"/>
  <c r="I596" i="13"/>
  <c r="H596" i="13"/>
  <c r="G596" i="13"/>
  <c r="F596" i="13"/>
  <c r="E596" i="13"/>
  <c r="D596" i="13"/>
  <c r="C596" i="13"/>
  <c r="R595" i="13"/>
  <c r="Q595" i="13"/>
  <c r="P595" i="13"/>
  <c r="O595" i="13"/>
  <c r="N595" i="13"/>
  <c r="M595" i="13"/>
  <c r="L595" i="13"/>
  <c r="K595" i="13"/>
  <c r="J595" i="13"/>
  <c r="I595" i="13"/>
  <c r="H595" i="13"/>
  <c r="G595" i="13"/>
  <c r="F595" i="13"/>
  <c r="E595" i="13"/>
  <c r="D595" i="13"/>
  <c r="C595" i="13"/>
  <c r="R594" i="13"/>
  <c r="Q594" i="13"/>
  <c r="P594" i="13"/>
  <c r="O594" i="13"/>
  <c r="N594" i="13"/>
  <c r="M594" i="13"/>
  <c r="L594" i="13"/>
  <c r="K594" i="13"/>
  <c r="J594" i="13"/>
  <c r="I594" i="13"/>
  <c r="H594" i="13"/>
  <c r="G594" i="13"/>
  <c r="F594" i="13"/>
  <c r="E594" i="13"/>
  <c r="D594" i="13"/>
  <c r="C594" i="13"/>
  <c r="R593" i="13"/>
  <c r="Q593" i="13"/>
  <c r="P593" i="13"/>
  <c r="O593" i="13"/>
  <c r="N593" i="13"/>
  <c r="M593" i="13"/>
  <c r="L593" i="13"/>
  <c r="K593" i="13"/>
  <c r="J593" i="13"/>
  <c r="I593" i="13"/>
  <c r="H593" i="13"/>
  <c r="G593" i="13"/>
  <c r="F593" i="13"/>
  <c r="E593" i="13"/>
  <c r="D593" i="13"/>
  <c r="C593" i="13"/>
  <c r="R592" i="13"/>
  <c r="Q592" i="13"/>
  <c r="P592" i="13"/>
  <c r="O592" i="13"/>
  <c r="N592" i="13"/>
  <c r="M592" i="13"/>
  <c r="L592" i="13"/>
  <c r="K592" i="13"/>
  <c r="J592" i="13"/>
  <c r="I592" i="13"/>
  <c r="H592" i="13"/>
  <c r="G592" i="13"/>
  <c r="F592" i="13"/>
  <c r="E592" i="13"/>
  <c r="D592" i="13"/>
  <c r="C592" i="13"/>
  <c r="R591" i="13"/>
  <c r="Q591" i="13"/>
  <c r="P591" i="13"/>
  <c r="O591" i="13"/>
  <c r="N591" i="13"/>
  <c r="M591" i="13"/>
  <c r="L591" i="13"/>
  <c r="K591" i="13"/>
  <c r="J591" i="13"/>
  <c r="I591" i="13"/>
  <c r="H591" i="13"/>
  <c r="G591" i="13"/>
  <c r="F591" i="13"/>
  <c r="E591" i="13"/>
  <c r="D591" i="13"/>
  <c r="C591" i="13"/>
  <c r="R590" i="13"/>
  <c r="Q590" i="13"/>
  <c r="P590" i="13"/>
  <c r="O590" i="13"/>
  <c r="N590" i="13"/>
  <c r="M590" i="13"/>
  <c r="L590" i="13"/>
  <c r="K590" i="13"/>
  <c r="J590" i="13"/>
  <c r="I590" i="13"/>
  <c r="H590" i="13"/>
  <c r="G590" i="13"/>
  <c r="F590" i="13"/>
  <c r="E590" i="13"/>
  <c r="D590" i="13"/>
  <c r="C590" i="13"/>
  <c r="R589" i="13"/>
  <c r="Q589" i="13"/>
  <c r="P589" i="13"/>
  <c r="O589" i="13"/>
  <c r="N589" i="13"/>
  <c r="M589" i="13"/>
  <c r="L589" i="13"/>
  <c r="K589" i="13"/>
  <c r="J589" i="13"/>
  <c r="I589" i="13"/>
  <c r="H589" i="13"/>
  <c r="G589" i="13"/>
  <c r="F589" i="13"/>
  <c r="E589" i="13"/>
  <c r="D589" i="13"/>
  <c r="C589" i="13"/>
  <c r="R588" i="13"/>
  <c r="Q588" i="13"/>
  <c r="P588" i="13"/>
  <c r="O588" i="13"/>
  <c r="N588" i="13"/>
  <c r="M588" i="13"/>
  <c r="L588" i="13"/>
  <c r="K588" i="13"/>
  <c r="J588" i="13"/>
  <c r="I588" i="13"/>
  <c r="H588" i="13"/>
  <c r="G588" i="13"/>
  <c r="F588" i="13"/>
  <c r="E588" i="13"/>
  <c r="D588" i="13"/>
  <c r="C588" i="13"/>
  <c r="R587" i="13"/>
  <c r="Q587" i="13"/>
  <c r="P587" i="13"/>
  <c r="O587" i="13"/>
  <c r="N587" i="13"/>
  <c r="M587" i="13"/>
  <c r="L587" i="13"/>
  <c r="K587" i="13"/>
  <c r="J587" i="13"/>
  <c r="I587" i="13"/>
  <c r="H587" i="13"/>
  <c r="G587" i="13"/>
  <c r="F587" i="13"/>
  <c r="E587" i="13"/>
  <c r="D587" i="13"/>
  <c r="C587" i="13"/>
  <c r="R586" i="13"/>
  <c r="Q586" i="13"/>
  <c r="P586" i="13"/>
  <c r="O586" i="13"/>
  <c r="N586" i="13"/>
  <c r="M586" i="13"/>
  <c r="L586" i="13"/>
  <c r="K586" i="13"/>
  <c r="J586" i="13"/>
  <c r="I586" i="13"/>
  <c r="H586" i="13"/>
  <c r="G586" i="13"/>
  <c r="F586" i="13"/>
  <c r="E586" i="13"/>
  <c r="D586" i="13"/>
  <c r="C586" i="13"/>
  <c r="R585" i="13"/>
  <c r="Q585" i="13"/>
  <c r="P585" i="13"/>
  <c r="O585" i="13"/>
  <c r="N585" i="13"/>
  <c r="M585" i="13"/>
  <c r="L585" i="13"/>
  <c r="K585" i="13"/>
  <c r="J585" i="13"/>
  <c r="I585" i="13"/>
  <c r="H585" i="13"/>
  <c r="G585" i="13"/>
  <c r="F585" i="13"/>
  <c r="E585" i="13"/>
  <c r="D585" i="13"/>
  <c r="C585" i="13"/>
  <c r="R584" i="13"/>
  <c r="Q584" i="13"/>
  <c r="P584" i="13"/>
  <c r="O584" i="13"/>
  <c r="N584" i="13"/>
  <c r="M584" i="13"/>
  <c r="L584" i="13"/>
  <c r="K584" i="13"/>
  <c r="J584" i="13"/>
  <c r="I584" i="13"/>
  <c r="H584" i="13"/>
  <c r="G584" i="13"/>
  <c r="F584" i="13"/>
  <c r="E584" i="13"/>
  <c r="D584" i="13"/>
  <c r="C584" i="13"/>
  <c r="R583" i="13"/>
  <c r="Q583" i="13"/>
  <c r="P583" i="13"/>
  <c r="O583" i="13"/>
  <c r="N583" i="13"/>
  <c r="M583" i="13"/>
  <c r="L583" i="13"/>
  <c r="K583" i="13"/>
  <c r="J583" i="13"/>
  <c r="I583" i="13"/>
  <c r="H583" i="13"/>
  <c r="G583" i="13"/>
  <c r="F583" i="13"/>
  <c r="E583" i="13"/>
  <c r="D583" i="13"/>
  <c r="C583" i="13"/>
  <c r="R582" i="13"/>
  <c r="Q582" i="13"/>
  <c r="P582" i="13"/>
  <c r="O582" i="13"/>
  <c r="N582" i="13"/>
  <c r="M582" i="13"/>
  <c r="L582" i="13"/>
  <c r="K582" i="13"/>
  <c r="J582" i="13"/>
  <c r="I582" i="13"/>
  <c r="H582" i="13"/>
  <c r="G582" i="13"/>
  <c r="F582" i="13"/>
  <c r="E582" i="13"/>
  <c r="D582" i="13"/>
  <c r="C582" i="13"/>
  <c r="R581" i="13"/>
  <c r="Q581" i="13"/>
  <c r="P581" i="13"/>
  <c r="O581" i="13"/>
  <c r="N581" i="13"/>
  <c r="M581" i="13"/>
  <c r="L581" i="13"/>
  <c r="K581" i="13"/>
  <c r="J581" i="13"/>
  <c r="I581" i="13"/>
  <c r="H581" i="13"/>
  <c r="G581" i="13"/>
  <c r="F581" i="13"/>
  <c r="E581" i="13"/>
  <c r="D581" i="13"/>
  <c r="C581" i="13"/>
  <c r="R580" i="13"/>
  <c r="Q580" i="13"/>
  <c r="P580" i="13"/>
  <c r="O580" i="13"/>
  <c r="N580" i="13"/>
  <c r="M580" i="13"/>
  <c r="L580" i="13"/>
  <c r="K580" i="13"/>
  <c r="J580" i="13"/>
  <c r="I580" i="13"/>
  <c r="H580" i="13"/>
  <c r="G580" i="13"/>
  <c r="F580" i="13"/>
  <c r="E580" i="13"/>
  <c r="D580" i="13"/>
  <c r="C580" i="13"/>
  <c r="R579" i="13"/>
  <c r="Q579" i="13"/>
  <c r="P579" i="13"/>
  <c r="O579" i="13"/>
  <c r="N579" i="13"/>
  <c r="M579" i="13"/>
  <c r="L579" i="13"/>
  <c r="K579" i="13"/>
  <c r="J579" i="13"/>
  <c r="I579" i="13"/>
  <c r="H579" i="13"/>
  <c r="G579" i="13"/>
  <c r="F579" i="13"/>
  <c r="E579" i="13"/>
  <c r="D579" i="13"/>
  <c r="C579" i="13"/>
  <c r="R578" i="13"/>
  <c r="Q578" i="13"/>
  <c r="P578" i="13"/>
  <c r="O578" i="13"/>
  <c r="N578" i="13"/>
  <c r="M578" i="13"/>
  <c r="L578" i="13"/>
  <c r="K578" i="13"/>
  <c r="J578" i="13"/>
  <c r="I578" i="13"/>
  <c r="H578" i="13"/>
  <c r="G578" i="13"/>
  <c r="F578" i="13"/>
  <c r="E578" i="13"/>
  <c r="D578" i="13"/>
  <c r="C578" i="13"/>
  <c r="R577" i="13"/>
  <c r="Q577" i="13"/>
  <c r="P577" i="13"/>
  <c r="O577" i="13"/>
  <c r="N577" i="13"/>
  <c r="M577" i="13"/>
  <c r="L577" i="13"/>
  <c r="K577" i="13"/>
  <c r="J577" i="13"/>
  <c r="I577" i="13"/>
  <c r="H577" i="13"/>
  <c r="G577" i="13"/>
  <c r="F577" i="13"/>
  <c r="E577" i="13"/>
  <c r="D577" i="13"/>
  <c r="C577" i="13"/>
  <c r="R576" i="13"/>
  <c r="Q576" i="13"/>
  <c r="P576" i="13"/>
  <c r="O576" i="13"/>
  <c r="N576" i="13"/>
  <c r="M576" i="13"/>
  <c r="L576" i="13"/>
  <c r="K576" i="13"/>
  <c r="J576" i="13"/>
  <c r="I576" i="13"/>
  <c r="H576" i="13"/>
  <c r="G576" i="13"/>
  <c r="F576" i="13"/>
  <c r="E576" i="13"/>
  <c r="D576" i="13"/>
  <c r="C576" i="13"/>
  <c r="R575" i="13"/>
  <c r="Q575" i="13"/>
  <c r="P575" i="13"/>
  <c r="O575" i="13"/>
  <c r="N575" i="13"/>
  <c r="M575" i="13"/>
  <c r="L575" i="13"/>
  <c r="K575" i="13"/>
  <c r="J575" i="13"/>
  <c r="I575" i="13"/>
  <c r="H575" i="13"/>
  <c r="G575" i="13"/>
  <c r="F575" i="13"/>
  <c r="E575" i="13"/>
  <c r="D575" i="13"/>
  <c r="C575" i="13"/>
  <c r="R574" i="13"/>
  <c r="Q574" i="13"/>
  <c r="P574" i="13"/>
  <c r="O574" i="13"/>
  <c r="N574" i="13"/>
  <c r="M574" i="13"/>
  <c r="L574" i="13"/>
  <c r="K574" i="13"/>
  <c r="J574" i="13"/>
  <c r="I574" i="13"/>
  <c r="H574" i="13"/>
  <c r="G574" i="13"/>
  <c r="F574" i="13"/>
  <c r="E574" i="13"/>
  <c r="D574" i="13"/>
  <c r="C574" i="13"/>
  <c r="R573" i="13"/>
  <c r="Q573" i="13"/>
  <c r="P573" i="13"/>
  <c r="O573" i="13"/>
  <c r="N573" i="13"/>
  <c r="M573" i="13"/>
  <c r="L573" i="13"/>
  <c r="K573" i="13"/>
  <c r="J573" i="13"/>
  <c r="I573" i="13"/>
  <c r="H573" i="13"/>
  <c r="G573" i="13"/>
  <c r="F573" i="13"/>
  <c r="E573" i="13"/>
  <c r="D573" i="13"/>
  <c r="C573" i="13"/>
  <c r="R572" i="13"/>
  <c r="Q572" i="13"/>
  <c r="P572" i="13"/>
  <c r="O572" i="13"/>
  <c r="N572" i="13"/>
  <c r="M572" i="13"/>
  <c r="L572" i="13"/>
  <c r="K572" i="13"/>
  <c r="J572" i="13"/>
  <c r="I572" i="13"/>
  <c r="H572" i="13"/>
  <c r="G572" i="13"/>
  <c r="F572" i="13"/>
  <c r="E572" i="13"/>
  <c r="D572" i="13"/>
  <c r="C572" i="13"/>
  <c r="R571" i="13"/>
  <c r="Q571" i="13"/>
  <c r="P571" i="13"/>
  <c r="O571" i="13"/>
  <c r="N571" i="13"/>
  <c r="M571" i="13"/>
  <c r="L571" i="13"/>
  <c r="K571" i="13"/>
  <c r="J571" i="13"/>
  <c r="I571" i="13"/>
  <c r="H571" i="13"/>
  <c r="G571" i="13"/>
  <c r="F571" i="13"/>
  <c r="E571" i="13"/>
  <c r="D571" i="13"/>
  <c r="C571" i="13"/>
  <c r="R570" i="13"/>
  <c r="Q570" i="13"/>
  <c r="P570" i="13"/>
  <c r="O570" i="13"/>
  <c r="N570" i="13"/>
  <c r="M570" i="13"/>
  <c r="L570" i="13"/>
  <c r="K570" i="13"/>
  <c r="J570" i="13"/>
  <c r="I570" i="13"/>
  <c r="H570" i="13"/>
  <c r="G570" i="13"/>
  <c r="F570" i="13"/>
  <c r="E570" i="13"/>
  <c r="D570" i="13"/>
  <c r="C570" i="13"/>
  <c r="R569" i="13"/>
  <c r="Q569" i="13"/>
  <c r="P569" i="13"/>
  <c r="O569" i="13"/>
  <c r="N569" i="13"/>
  <c r="M569" i="13"/>
  <c r="L569" i="13"/>
  <c r="K569" i="13"/>
  <c r="J569" i="13"/>
  <c r="I569" i="13"/>
  <c r="H569" i="13"/>
  <c r="G569" i="13"/>
  <c r="F569" i="13"/>
  <c r="E569" i="13"/>
  <c r="D569" i="13"/>
  <c r="C569" i="13"/>
  <c r="R568" i="13"/>
  <c r="Q568" i="13"/>
  <c r="P568" i="13"/>
  <c r="O568" i="13"/>
  <c r="N568" i="13"/>
  <c r="M568" i="13"/>
  <c r="L568" i="13"/>
  <c r="K568" i="13"/>
  <c r="J568" i="13"/>
  <c r="I568" i="13"/>
  <c r="H568" i="13"/>
  <c r="G568" i="13"/>
  <c r="F568" i="13"/>
  <c r="E568" i="13"/>
  <c r="D568" i="13"/>
  <c r="C568" i="13"/>
  <c r="R567" i="13"/>
  <c r="Q567" i="13"/>
  <c r="P567" i="13"/>
  <c r="O567" i="13"/>
  <c r="N567" i="13"/>
  <c r="M567" i="13"/>
  <c r="L567" i="13"/>
  <c r="K567" i="13"/>
  <c r="J567" i="13"/>
  <c r="I567" i="13"/>
  <c r="H567" i="13"/>
  <c r="G567" i="13"/>
  <c r="F567" i="13"/>
  <c r="E567" i="13"/>
  <c r="D567" i="13"/>
  <c r="C567" i="13"/>
  <c r="R566" i="13"/>
  <c r="Q566" i="13"/>
  <c r="P566" i="13"/>
  <c r="O566" i="13"/>
  <c r="N566" i="13"/>
  <c r="M566" i="13"/>
  <c r="L566" i="13"/>
  <c r="K566" i="13"/>
  <c r="J566" i="13"/>
  <c r="I566" i="13"/>
  <c r="H566" i="13"/>
  <c r="G566" i="13"/>
  <c r="F566" i="13"/>
  <c r="E566" i="13"/>
  <c r="D566" i="13"/>
  <c r="C566" i="13"/>
  <c r="R565" i="13"/>
  <c r="Q565" i="13"/>
  <c r="P565" i="13"/>
  <c r="O565" i="13"/>
  <c r="N565" i="13"/>
  <c r="M565" i="13"/>
  <c r="L565" i="13"/>
  <c r="K565" i="13"/>
  <c r="J565" i="13"/>
  <c r="I565" i="13"/>
  <c r="H565" i="13"/>
  <c r="G565" i="13"/>
  <c r="F565" i="13"/>
  <c r="E565" i="13"/>
  <c r="D565" i="13"/>
  <c r="C565" i="13"/>
  <c r="R564" i="13"/>
  <c r="Q564" i="13"/>
  <c r="P564" i="13"/>
  <c r="O564" i="13"/>
  <c r="N564" i="13"/>
  <c r="M564" i="13"/>
  <c r="L564" i="13"/>
  <c r="K564" i="13"/>
  <c r="J564" i="13"/>
  <c r="I564" i="13"/>
  <c r="H564" i="13"/>
  <c r="G564" i="13"/>
  <c r="F564" i="13"/>
  <c r="E564" i="13"/>
  <c r="D564" i="13"/>
  <c r="C564" i="13"/>
  <c r="R563" i="13"/>
  <c r="Q563" i="13"/>
  <c r="P563" i="13"/>
  <c r="O563" i="13"/>
  <c r="N563" i="13"/>
  <c r="M563" i="13"/>
  <c r="L563" i="13"/>
  <c r="K563" i="13"/>
  <c r="J563" i="13"/>
  <c r="I563" i="13"/>
  <c r="H563" i="13"/>
  <c r="G563" i="13"/>
  <c r="F563" i="13"/>
  <c r="E563" i="13"/>
  <c r="D563" i="13"/>
  <c r="C563" i="13"/>
  <c r="R562" i="13"/>
  <c r="Q562" i="13"/>
  <c r="P562" i="13"/>
  <c r="O562" i="13"/>
  <c r="N562" i="13"/>
  <c r="M562" i="13"/>
  <c r="L562" i="13"/>
  <c r="K562" i="13"/>
  <c r="J562" i="13"/>
  <c r="I562" i="13"/>
  <c r="H562" i="13"/>
  <c r="G562" i="13"/>
  <c r="F562" i="13"/>
  <c r="E562" i="13"/>
  <c r="D562" i="13"/>
  <c r="C562" i="13"/>
  <c r="R561" i="13"/>
  <c r="Q561" i="13"/>
  <c r="P561" i="13"/>
  <c r="O561" i="13"/>
  <c r="N561" i="13"/>
  <c r="M561" i="13"/>
  <c r="L561" i="13"/>
  <c r="K561" i="13"/>
  <c r="J561" i="13"/>
  <c r="I561" i="13"/>
  <c r="H561" i="13"/>
  <c r="G561" i="13"/>
  <c r="F561" i="13"/>
  <c r="E561" i="13"/>
  <c r="D561" i="13"/>
  <c r="C561" i="13"/>
  <c r="R560" i="13"/>
  <c r="Q560" i="13"/>
  <c r="P560" i="13"/>
  <c r="O560" i="13"/>
  <c r="N560" i="13"/>
  <c r="M560" i="13"/>
  <c r="L560" i="13"/>
  <c r="K560" i="13"/>
  <c r="J560" i="13"/>
  <c r="I560" i="13"/>
  <c r="H560" i="13"/>
  <c r="G560" i="13"/>
  <c r="F560" i="13"/>
  <c r="E560" i="13"/>
  <c r="D560" i="13"/>
  <c r="C560" i="13"/>
  <c r="R559" i="13"/>
  <c r="Q559" i="13"/>
  <c r="P559" i="13"/>
  <c r="O559" i="13"/>
  <c r="N559" i="13"/>
  <c r="M559" i="13"/>
  <c r="L559" i="13"/>
  <c r="K559" i="13"/>
  <c r="J559" i="13"/>
  <c r="I559" i="13"/>
  <c r="H559" i="13"/>
  <c r="G559" i="13"/>
  <c r="F559" i="13"/>
  <c r="E559" i="13"/>
  <c r="D559" i="13"/>
  <c r="C559" i="13"/>
  <c r="R558" i="13"/>
  <c r="Q558" i="13"/>
  <c r="P558" i="13"/>
  <c r="O558" i="13"/>
  <c r="N558" i="13"/>
  <c r="M558" i="13"/>
  <c r="L558" i="13"/>
  <c r="K558" i="13"/>
  <c r="J558" i="13"/>
  <c r="I558" i="13"/>
  <c r="H558" i="13"/>
  <c r="G558" i="13"/>
  <c r="F558" i="13"/>
  <c r="E558" i="13"/>
  <c r="D558" i="13"/>
  <c r="C558" i="13"/>
  <c r="R557" i="13"/>
  <c r="Q557" i="13"/>
  <c r="P557" i="13"/>
  <c r="O557" i="13"/>
  <c r="N557" i="13"/>
  <c r="M557" i="13"/>
  <c r="L557" i="13"/>
  <c r="K557" i="13"/>
  <c r="J557" i="13"/>
  <c r="I557" i="13"/>
  <c r="H557" i="13"/>
  <c r="G557" i="13"/>
  <c r="F557" i="13"/>
  <c r="E557" i="13"/>
  <c r="D557" i="13"/>
  <c r="C557" i="13"/>
  <c r="R556" i="13"/>
  <c r="Q556" i="13"/>
  <c r="P556" i="13"/>
  <c r="O556" i="13"/>
  <c r="N556" i="13"/>
  <c r="M556" i="13"/>
  <c r="L556" i="13"/>
  <c r="K556" i="13"/>
  <c r="J556" i="13"/>
  <c r="I556" i="13"/>
  <c r="H556" i="13"/>
  <c r="G556" i="13"/>
  <c r="F556" i="13"/>
  <c r="E556" i="13"/>
  <c r="D556" i="13"/>
  <c r="C556" i="13"/>
  <c r="R555" i="13"/>
  <c r="Q555" i="13"/>
  <c r="P555" i="13"/>
  <c r="O555" i="13"/>
  <c r="N555" i="13"/>
  <c r="M555" i="13"/>
  <c r="L555" i="13"/>
  <c r="K555" i="13"/>
  <c r="J555" i="13"/>
  <c r="I555" i="13"/>
  <c r="H555" i="13"/>
  <c r="G555" i="13"/>
  <c r="F555" i="13"/>
  <c r="E555" i="13"/>
  <c r="D555" i="13"/>
  <c r="C555" i="13"/>
  <c r="R554" i="13"/>
  <c r="Q554" i="13"/>
  <c r="P554" i="13"/>
  <c r="O554" i="13"/>
  <c r="N554" i="13"/>
  <c r="M554" i="13"/>
  <c r="L554" i="13"/>
  <c r="K554" i="13"/>
  <c r="J554" i="13"/>
  <c r="I554" i="13"/>
  <c r="H554" i="13"/>
  <c r="G554" i="13"/>
  <c r="F554" i="13"/>
  <c r="E554" i="13"/>
  <c r="D554" i="13"/>
  <c r="C554" i="13"/>
  <c r="R553" i="13"/>
  <c r="Q553" i="13"/>
  <c r="P553" i="13"/>
  <c r="O553" i="13"/>
  <c r="N553" i="13"/>
  <c r="M553" i="13"/>
  <c r="L553" i="13"/>
  <c r="K553" i="13"/>
  <c r="J553" i="13"/>
  <c r="I553" i="13"/>
  <c r="H553" i="13"/>
  <c r="G553" i="13"/>
  <c r="F553" i="13"/>
  <c r="E553" i="13"/>
  <c r="D553" i="13"/>
  <c r="C553" i="13"/>
  <c r="R552" i="13"/>
  <c r="Q552" i="13"/>
  <c r="P552" i="13"/>
  <c r="O552" i="13"/>
  <c r="N552" i="13"/>
  <c r="M552" i="13"/>
  <c r="L552" i="13"/>
  <c r="K552" i="13"/>
  <c r="J552" i="13"/>
  <c r="I552" i="13"/>
  <c r="H552" i="13"/>
  <c r="G552" i="13"/>
  <c r="F552" i="13"/>
  <c r="E552" i="13"/>
  <c r="D552" i="13"/>
  <c r="C552" i="13"/>
  <c r="R551" i="13"/>
  <c r="Q551" i="13"/>
  <c r="P551" i="13"/>
  <c r="O551" i="13"/>
  <c r="N551" i="13"/>
  <c r="M551" i="13"/>
  <c r="L551" i="13"/>
  <c r="K551" i="13"/>
  <c r="J551" i="13"/>
  <c r="I551" i="13"/>
  <c r="H551" i="13"/>
  <c r="G551" i="13"/>
  <c r="F551" i="13"/>
  <c r="E551" i="13"/>
  <c r="D551" i="13"/>
  <c r="C551" i="13"/>
  <c r="R550" i="13"/>
  <c r="Q550" i="13"/>
  <c r="P550" i="13"/>
  <c r="O550" i="13"/>
  <c r="N550" i="13"/>
  <c r="M550" i="13"/>
  <c r="L550" i="13"/>
  <c r="K550" i="13"/>
  <c r="J550" i="13"/>
  <c r="I550" i="13"/>
  <c r="H550" i="13"/>
  <c r="G550" i="13"/>
  <c r="F550" i="13"/>
  <c r="E550" i="13"/>
  <c r="D550" i="13"/>
  <c r="C550" i="13"/>
  <c r="R549" i="13"/>
  <c r="Q549" i="13"/>
  <c r="P549" i="13"/>
  <c r="O549" i="13"/>
  <c r="N549" i="13"/>
  <c r="M549" i="13"/>
  <c r="L549" i="13"/>
  <c r="K549" i="13"/>
  <c r="J549" i="13"/>
  <c r="I549" i="13"/>
  <c r="H549" i="13"/>
  <c r="G549" i="13"/>
  <c r="F549" i="13"/>
  <c r="E549" i="13"/>
  <c r="D549" i="13"/>
  <c r="C549" i="13"/>
  <c r="R548" i="13"/>
  <c r="Q548" i="13"/>
  <c r="P548" i="13"/>
  <c r="O548" i="13"/>
  <c r="N548" i="13"/>
  <c r="M548" i="13"/>
  <c r="L548" i="13"/>
  <c r="K548" i="13"/>
  <c r="J548" i="13"/>
  <c r="I548" i="13"/>
  <c r="H548" i="13"/>
  <c r="G548" i="13"/>
  <c r="F548" i="13"/>
  <c r="E548" i="13"/>
  <c r="D548" i="13"/>
  <c r="C548" i="13"/>
  <c r="R547" i="13"/>
  <c r="Q547" i="13"/>
  <c r="P547" i="13"/>
  <c r="O547" i="13"/>
  <c r="N547" i="13"/>
  <c r="M547" i="13"/>
  <c r="L547" i="13"/>
  <c r="K547" i="13"/>
  <c r="J547" i="13"/>
  <c r="I547" i="13"/>
  <c r="H547" i="13"/>
  <c r="G547" i="13"/>
  <c r="F547" i="13"/>
  <c r="E547" i="13"/>
  <c r="D547" i="13"/>
  <c r="C547" i="13"/>
  <c r="R546" i="13"/>
  <c r="Q546" i="13"/>
  <c r="P546" i="13"/>
  <c r="O546" i="13"/>
  <c r="N546" i="13"/>
  <c r="M546" i="13"/>
  <c r="L546" i="13"/>
  <c r="K546" i="13"/>
  <c r="J546" i="13"/>
  <c r="I546" i="13"/>
  <c r="H546" i="13"/>
  <c r="G546" i="13"/>
  <c r="F546" i="13"/>
  <c r="E546" i="13"/>
  <c r="D546" i="13"/>
  <c r="C546" i="13"/>
  <c r="R545" i="13"/>
  <c r="Q545" i="13"/>
  <c r="P545" i="13"/>
  <c r="O545" i="13"/>
  <c r="N545" i="13"/>
  <c r="M545" i="13"/>
  <c r="L545" i="13"/>
  <c r="K545" i="13"/>
  <c r="J545" i="13"/>
  <c r="I545" i="13"/>
  <c r="H545" i="13"/>
  <c r="G545" i="13"/>
  <c r="F545" i="13"/>
  <c r="E545" i="13"/>
  <c r="D545" i="13"/>
  <c r="C545" i="13"/>
  <c r="R544" i="13"/>
  <c r="Q544" i="13"/>
  <c r="P544" i="13"/>
  <c r="O544" i="13"/>
  <c r="N544" i="13"/>
  <c r="M544" i="13"/>
  <c r="L544" i="13"/>
  <c r="K544" i="13"/>
  <c r="J544" i="13"/>
  <c r="I544" i="13"/>
  <c r="H544" i="13"/>
  <c r="G544" i="13"/>
  <c r="F544" i="13"/>
  <c r="E544" i="13"/>
  <c r="D544" i="13"/>
  <c r="C544" i="13"/>
  <c r="R543" i="13"/>
  <c r="Q543" i="13"/>
  <c r="P543" i="13"/>
  <c r="O543" i="13"/>
  <c r="N543" i="13"/>
  <c r="M543" i="13"/>
  <c r="L543" i="13"/>
  <c r="K543" i="13"/>
  <c r="J543" i="13"/>
  <c r="I543" i="13"/>
  <c r="H543" i="13"/>
  <c r="G543" i="13"/>
  <c r="F543" i="13"/>
  <c r="E543" i="13"/>
  <c r="D543" i="13"/>
  <c r="C543" i="13"/>
  <c r="R542" i="13"/>
  <c r="Q542" i="13"/>
  <c r="P542" i="13"/>
  <c r="O542" i="13"/>
  <c r="N542" i="13"/>
  <c r="M542" i="13"/>
  <c r="L542" i="13"/>
  <c r="K542" i="13"/>
  <c r="J542" i="13"/>
  <c r="I542" i="13"/>
  <c r="H542" i="13"/>
  <c r="G542" i="13"/>
  <c r="F542" i="13"/>
  <c r="E542" i="13"/>
  <c r="D542" i="13"/>
  <c r="C542" i="13"/>
  <c r="R541" i="13"/>
  <c r="Q541" i="13"/>
  <c r="P541" i="13"/>
  <c r="O541" i="13"/>
  <c r="N541" i="13"/>
  <c r="M541" i="13"/>
  <c r="L541" i="13"/>
  <c r="K541" i="13"/>
  <c r="J541" i="13"/>
  <c r="I541" i="13"/>
  <c r="H541" i="13"/>
  <c r="G541" i="13"/>
  <c r="F541" i="13"/>
  <c r="E541" i="13"/>
  <c r="D541" i="13"/>
  <c r="C541" i="13"/>
  <c r="R540" i="13"/>
  <c r="Q540" i="13"/>
  <c r="P540" i="13"/>
  <c r="O540" i="13"/>
  <c r="N540" i="13"/>
  <c r="M540" i="13"/>
  <c r="L540" i="13"/>
  <c r="K540" i="13"/>
  <c r="J540" i="13"/>
  <c r="I540" i="13"/>
  <c r="H540" i="13"/>
  <c r="G540" i="13"/>
  <c r="F540" i="13"/>
  <c r="E540" i="13"/>
  <c r="D540" i="13"/>
  <c r="C540" i="13"/>
  <c r="R539" i="13"/>
  <c r="Q539" i="13"/>
  <c r="P539" i="13"/>
  <c r="O539" i="13"/>
  <c r="N539" i="13"/>
  <c r="M539" i="13"/>
  <c r="L539" i="13"/>
  <c r="K539" i="13"/>
  <c r="J539" i="13"/>
  <c r="I539" i="13"/>
  <c r="H539" i="13"/>
  <c r="G539" i="13"/>
  <c r="F539" i="13"/>
  <c r="E539" i="13"/>
  <c r="D539" i="13"/>
  <c r="C539" i="13"/>
  <c r="R538" i="13"/>
  <c r="Q538" i="13"/>
  <c r="P538" i="13"/>
  <c r="O538" i="13"/>
  <c r="N538" i="13"/>
  <c r="M538" i="13"/>
  <c r="L538" i="13"/>
  <c r="K538" i="13"/>
  <c r="J538" i="13"/>
  <c r="I538" i="13"/>
  <c r="H538" i="13"/>
  <c r="G538" i="13"/>
  <c r="F538" i="13"/>
  <c r="E538" i="13"/>
  <c r="D538" i="13"/>
  <c r="C538" i="13"/>
  <c r="R537" i="13"/>
  <c r="Q537" i="13"/>
  <c r="P537" i="13"/>
  <c r="O537" i="13"/>
  <c r="N537" i="13"/>
  <c r="M537" i="13"/>
  <c r="L537" i="13"/>
  <c r="K537" i="13"/>
  <c r="J537" i="13"/>
  <c r="I537" i="13"/>
  <c r="H537" i="13"/>
  <c r="G537" i="13"/>
  <c r="F537" i="13"/>
  <c r="E537" i="13"/>
  <c r="D537" i="13"/>
  <c r="C537" i="13"/>
  <c r="R536" i="13"/>
  <c r="Q536" i="13"/>
  <c r="P536" i="13"/>
  <c r="O536" i="13"/>
  <c r="N536" i="13"/>
  <c r="M536" i="13"/>
  <c r="L536" i="13"/>
  <c r="K536" i="13"/>
  <c r="J536" i="13"/>
  <c r="I536" i="13"/>
  <c r="H536" i="13"/>
  <c r="G536" i="13"/>
  <c r="F536" i="13"/>
  <c r="E536" i="13"/>
  <c r="D536" i="13"/>
  <c r="C536" i="13"/>
  <c r="R535" i="13"/>
  <c r="Q535" i="13"/>
  <c r="P535" i="13"/>
  <c r="O535" i="13"/>
  <c r="N535" i="13"/>
  <c r="M535" i="13"/>
  <c r="L535" i="13"/>
  <c r="K535" i="13"/>
  <c r="J535" i="13"/>
  <c r="I535" i="13"/>
  <c r="H535" i="13"/>
  <c r="G535" i="13"/>
  <c r="F535" i="13"/>
  <c r="E535" i="13"/>
  <c r="D535" i="13"/>
  <c r="C535" i="13"/>
  <c r="R534" i="13"/>
  <c r="Q534" i="13"/>
  <c r="P534" i="13"/>
  <c r="O534" i="13"/>
  <c r="N534" i="13"/>
  <c r="M534" i="13"/>
  <c r="L534" i="13"/>
  <c r="K534" i="13"/>
  <c r="J534" i="13"/>
  <c r="I534" i="13"/>
  <c r="H534" i="13"/>
  <c r="G534" i="13"/>
  <c r="F534" i="13"/>
  <c r="E534" i="13"/>
  <c r="D534" i="13"/>
  <c r="C534" i="13"/>
  <c r="R533" i="13"/>
  <c r="Q533" i="13"/>
  <c r="P533" i="13"/>
  <c r="O533" i="13"/>
  <c r="N533" i="13"/>
  <c r="M533" i="13"/>
  <c r="L533" i="13"/>
  <c r="K533" i="13"/>
  <c r="J533" i="13"/>
  <c r="I533" i="13"/>
  <c r="H533" i="13"/>
  <c r="G533" i="13"/>
  <c r="F533" i="13"/>
  <c r="E533" i="13"/>
  <c r="D533" i="13"/>
  <c r="C533" i="13"/>
  <c r="R532" i="13"/>
  <c r="Q532" i="13"/>
  <c r="P532" i="13"/>
  <c r="O532" i="13"/>
  <c r="N532" i="13"/>
  <c r="M532" i="13"/>
  <c r="L532" i="13"/>
  <c r="K532" i="13"/>
  <c r="J532" i="13"/>
  <c r="I532" i="13"/>
  <c r="H532" i="13"/>
  <c r="G532" i="13"/>
  <c r="F532" i="13"/>
  <c r="E532" i="13"/>
  <c r="D532" i="13"/>
  <c r="C532" i="13"/>
  <c r="R531" i="13"/>
  <c r="Q531" i="13"/>
  <c r="P531" i="13"/>
  <c r="O531" i="13"/>
  <c r="N531" i="13"/>
  <c r="M531" i="13"/>
  <c r="L531" i="13"/>
  <c r="K531" i="13"/>
  <c r="J531" i="13"/>
  <c r="I531" i="13"/>
  <c r="H531" i="13"/>
  <c r="G531" i="13"/>
  <c r="F531" i="13"/>
  <c r="E531" i="13"/>
  <c r="D531" i="13"/>
  <c r="C531" i="13"/>
  <c r="R530" i="13"/>
  <c r="Q530" i="13"/>
  <c r="P530" i="13"/>
  <c r="O530" i="13"/>
  <c r="N530" i="13"/>
  <c r="M530" i="13"/>
  <c r="L530" i="13"/>
  <c r="K530" i="13"/>
  <c r="J530" i="13"/>
  <c r="I530" i="13"/>
  <c r="H530" i="13"/>
  <c r="G530" i="13"/>
  <c r="F530" i="13"/>
  <c r="E530" i="13"/>
  <c r="D530" i="13"/>
  <c r="C530" i="13"/>
  <c r="R529" i="13"/>
  <c r="Q529" i="13"/>
  <c r="P529" i="13"/>
  <c r="O529" i="13"/>
  <c r="N529" i="13"/>
  <c r="M529" i="13"/>
  <c r="L529" i="13"/>
  <c r="K529" i="13"/>
  <c r="J529" i="13"/>
  <c r="I529" i="13"/>
  <c r="H529" i="13"/>
  <c r="G529" i="13"/>
  <c r="F529" i="13"/>
  <c r="E529" i="13"/>
  <c r="D529" i="13"/>
  <c r="C529" i="13"/>
  <c r="R528" i="13"/>
  <c r="Q528" i="13"/>
  <c r="P528" i="13"/>
  <c r="O528" i="13"/>
  <c r="N528" i="13"/>
  <c r="M528" i="13"/>
  <c r="L528" i="13"/>
  <c r="K528" i="13"/>
  <c r="J528" i="13"/>
  <c r="I528" i="13"/>
  <c r="H528" i="13"/>
  <c r="G528" i="13"/>
  <c r="F528" i="13"/>
  <c r="E528" i="13"/>
  <c r="D528" i="13"/>
  <c r="C528" i="13"/>
  <c r="R527" i="13"/>
  <c r="Q527" i="13"/>
  <c r="P527" i="13"/>
  <c r="O527" i="13"/>
  <c r="N527" i="13"/>
  <c r="M527" i="13"/>
  <c r="L527" i="13"/>
  <c r="K527" i="13"/>
  <c r="J527" i="13"/>
  <c r="I527" i="13"/>
  <c r="H527" i="13"/>
  <c r="G527" i="13"/>
  <c r="F527" i="13"/>
  <c r="E527" i="13"/>
  <c r="D527" i="13"/>
  <c r="C527" i="13"/>
  <c r="R526" i="13"/>
  <c r="Q526" i="13"/>
  <c r="P526" i="13"/>
  <c r="O526" i="13"/>
  <c r="N526" i="13"/>
  <c r="M526" i="13"/>
  <c r="L526" i="13"/>
  <c r="K526" i="13"/>
  <c r="J526" i="13"/>
  <c r="I526" i="13"/>
  <c r="H526" i="13"/>
  <c r="G526" i="13"/>
  <c r="F526" i="13"/>
  <c r="E526" i="13"/>
  <c r="D526" i="13"/>
  <c r="C526" i="13"/>
  <c r="R525" i="13"/>
  <c r="Q525" i="13"/>
  <c r="P525" i="13"/>
  <c r="O525" i="13"/>
  <c r="N525" i="13"/>
  <c r="M525" i="13"/>
  <c r="L525" i="13"/>
  <c r="K525" i="13"/>
  <c r="J525" i="13"/>
  <c r="I525" i="13"/>
  <c r="H525" i="13"/>
  <c r="G525" i="13"/>
  <c r="F525" i="13"/>
  <c r="E525" i="13"/>
  <c r="D525" i="13"/>
  <c r="C525" i="13"/>
  <c r="R524" i="13"/>
  <c r="Q524" i="13"/>
  <c r="P524" i="13"/>
  <c r="O524" i="13"/>
  <c r="N524" i="13"/>
  <c r="M524" i="13"/>
  <c r="L524" i="13"/>
  <c r="K524" i="13"/>
  <c r="J524" i="13"/>
  <c r="I524" i="13"/>
  <c r="H524" i="13"/>
  <c r="G524" i="13"/>
  <c r="F524" i="13"/>
  <c r="E524" i="13"/>
  <c r="D524" i="13"/>
  <c r="C524" i="13"/>
  <c r="R523" i="13"/>
  <c r="Q523" i="13"/>
  <c r="P523" i="13"/>
  <c r="O523" i="13"/>
  <c r="N523" i="13"/>
  <c r="M523" i="13"/>
  <c r="L523" i="13"/>
  <c r="K523" i="13"/>
  <c r="J523" i="13"/>
  <c r="I523" i="13"/>
  <c r="H523" i="13"/>
  <c r="G523" i="13"/>
  <c r="F523" i="13"/>
  <c r="E523" i="13"/>
  <c r="D523" i="13"/>
  <c r="C523" i="13"/>
  <c r="R522" i="13"/>
  <c r="Q522" i="13"/>
  <c r="P522" i="13"/>
  <c r="O522" i="13"/>
  <c r="N522" i="13"/>
  <c r="M522" i="13"/>
  <c r="L522" i="13"/>
  <c r="K522" i="13"/>
  <c r="J522" i="13"/>
  <c r="I522" i="13"/>
  <c r="H522" i="13"/>
  <c r="G522" i="13"/>
  <c r="F522" i="13"/>
  <c r="E522" i="13"/>
  <c r="D522" i="13"/>
  <c r="C522" i="13"/>
  <c r="R521" i="13"/>
  <c r="Q521" i="13"/>
  <c r="P521" i="13"/>
  <c r="O521" i="13"/>
  <c r="N521" i="13"/>
  <c r="M521" i="13"/>
  <c r="L521" i="13"/>
  <c r="K521" i="13"/>
  <c r="J521" i="13"/>
  <c r="I521" i="13"/>
  <c r="H521" i="13"/>
  <c r="G521" i="13"/>
  <c r="F521" i="13"/>
  <c r="E521" i="13"/>
  <c r="D521" i="13"/>
  <c r="C521" i="13"/>
  <c r="R520" i="13"/>
  <c r="Q520" i="13"/>
  <c r="P520" i="13"/>
  <c r="O520" i="13"/>
  <c r="N520" i="13"/>
  <c r="M520" i="13"/>
  <c r="L520" i="13"/>
  <c r="K520" i="13"/>
  <c r="J520" i="13"/>
  <c r="I520" i="13"/>
  <c r="H520" i="13"/>
  <c r="G520" i="13"/>
  <c r="F520" i="13"/>
  <c r="E520" i="13"/>
  <c r="D520" i="13"/>
  <c r="C520" i="13"/>
  <c r="R519" i="13"/>
  <c r="Q519" i="13"/>
  <c r="P519" i="13"/>
  <c r="O519" i="13"/>
  <c r="N519" i="13"/>
  <c r="M519" i="13"/>
  <c r="L519" i="13"/>
  <c r="K519" i="13"/>
  <c r="J519" i="13"/>
  <c r="I519" i="13"/>
  <c r="H519" i="13"/>
  <c r="G519" i="13"/>
  <c r="F519" i="13"/>
  <c r="E519" i="13"/>
  <c r="D519" i="13"/>
  <c r="C519" i="13"/>
  <c r="R518" i="13"/>
  <c r="Q518" i="13"/>
  <c r="P518" i="13"/>
  <c r="O518" i="13"/>
  <c r="N518" i="13"/>
  <c r="M518" i="13"/>
  <c r="L518" i="13"/>
  <c r="K518" i="13"/>
  <c r="J518" i="13"/>
  <c r="I518" i="13"/>
  <c r="H518" i="13"/>
  <c r="G518" i="13"/>
  <c r="F518" i="13"/>
  <c r="E518" i="13"/>
  <c r="D518" i="13"/>
  <c r="C518" i="13"/>
  <c r="R517" i="13"/>
  <c r="Q517" i="13"/>
  <c r="P517" i="13"/>
  <c r="O517" i="13"/>
  <c r="N517" i="13"/>
  <c r="M517" i="13"/>
  <c r="L517" i="13"/>
  <c r="K517" i="13"/>
  <c r="J517" i="13"/>
  <c r="I517" i="13"/>
  <c r="H517" i="13"/>
  <c r="G517" i="13"/>
  <c r="F517" i="13"/>
  <c r="E517" i="13"/>
  <c r="D517" i="13"/>
  <c r="C517" i="13"/>
  <c r="R516" i="13"/>
  <c r="Q516" i="13"/>
  <c r="P516" i="13"/>
  <c r="O516" i="13"/>
  <c r="N516" i="13"/>
  <c r="M516" i="13"/>
  <c r="L516" i="13"/>
  <c r="K516" i="13"/>
  <c r="J516" i="13"/>
  <c r="I516" i="13"/>
  <c r="H516" i="13"/>
  <c r="G516" i="13"/>
  <c r="F516" i="13"/>
  <c r="E516" i="13"/>
  <c r="D516" i="13"/>
  <c r="C516" i="13"/>
  <c r="R515" i="13"/>
  <c r="Q515" i="13"/>
  <c r="P515" i="13"/>
  <c r="O515" i="13"/>
  <c r="N515" i="13"/>
  <c r="M515" i="13"/>
  <c r="L515" i="13"/>
  <c r="K515" i="13"/>
  <c r="J515" i="13"/>
  <c r="I515" i="13"/>
  <c r="H515" i="13"/>
  <c r="G515" i="13"/>
  <c r="F515" i="13"/>
  <c r="E515" i="13"/>
  <c r="D515" i="13"/>
  <c r="C515" i="13"/>
  <c r="R514" i="13"/>
  <c r="Q514" i="13"/>
  <c r="P514" i="13"/>
  <c r="O514" i="13"/>
  <c r="N514" i="13"/>
  <c r="M514" i="13"/>
  <c r="L514" i="13"/>
  <c r="K514" i="13"/>
  <c r="J514" i="13"/>
  <c r="I514" i="13"/>
  <c r="H514" i="13"/>
  <c r="G514" i="13"/>
  <c r="F514" i="13"/>
  <c r="E514" i="13"/>
  <c r="D514" i="13"/>
  <c r="C514" i="13"/>
  <c r="R513" i="13"/>
  <c r="Q513" i="13"/>
  <c r="P513" i="13"/>
  <c r="O513" i="13"/>
  <c r="N513" i="13"/>
  <c r="M513" i="13"/>
  <c r="L513" i="13"/>
  <c r="K513" i="13"/>
  <c r="J513" i="13"/>
  <c r="I513" i="13"/>
  <c r="H513" i="13"/>
  <c r="G513" i="13"/>
  <c r="F513" i="13"/>
  <c r="E513" i="13"/>
  <c r="D513" i="13"/>
  <c r="C513" i="13"/>
  <c r="R512" i="13"/>
  <c r="Q512" i="13"/>
  <c r="P512" i="13"/>
  <c r="O512" i="13"/>
  <c r="N512" i="13"/>
  <c r="M512" i="13"/>
  <c r="L512" i="13"/>
  <c r="K512" i="13"/>
  <c r="J512" i="13"/>
  <c r="I512" i="13"/>
  <c r="H512" i="13"/>
  <c r="G512" i="13"/>
  <c r="F512" i="13"/>
  <c r="E512" i="13"/>
  <c r="D512" i="13"/>
  <c r="C512" i="13"/>
  <c r="R511" i="13"/>
  <c r="Q511" i="13"/>
  <c r="P511" i="13"/>
  <c r="O511" i="13"/>
  <c r="N511" i="13"/>
  <c r="M511" i="13"/>
  <c r="L511" i="13"/>
  <c r="K511" i="13"/>
  <c r="J511" i="13"/>
  <c r="I511" i="13"/>
  <c r="H511" i="13"/>
  <c r="G511" i="13"/>
  <c r="F511" i="13"/>
  <c r="E511" i="13"/>
  <c r="D511" i="13"/>
  <c r="C511" i="13"/>
  <c r="R510" i="13"/>
  <c r="Q510" i="13"/>
  <c r="P510" i="13"/>
  <c r="O510" i="13"/>
  <c r="N510" i="13"/>
  <c r="M510" i="13"/>
  <c r="L510" i="13"/>
  <c r="K510" i="13"/>
  <c r="J510" i="13"/>
  <c r="I510" i="13"/>
  <c r="H510" i="13"/>
  <c r="G510" i="13"/>
  <c r="F510" i="13"/>
  <c r="E510" i="13"/>
  <c r="D510" i="13"/>
  <c r="C510" i="13"/>
  <c r="R509" i="13"/>
  <c r="Q509" i="13"/>
  <c r="P509" i="13"/>
  <c r="O509" i="13"/>
  <c r="N509" i="13"/>
  <c r="M509" i="13"/>
  <c r="L509" i="13"/>
  <c r="K509" i="13"/>
  <c r="J509" i="13"/>
  <c r="I509" i="13"/>
  <c r="H509" i="13"/>
  <c r="G509" i="13"/>
  <c r="F509" i="13"/>
  <c r="E509" i="13"/>
  <c r="D509" i="13"/>
  <c r="C509" i="13"/>
  <c r="R508" i="13"/>
  <c r="Q508" i="13"/>
  <c r="P508" i="13"/>
  <c r="O508" i="13"/>
  <c r="N508" i="13"/>
  <c r="M508" i="13"/>
  <c r="L508" i="13"/>
  <c r="K508" i="13"/>
  <c r="J508" i="13"/>
  <c r="I508" i="13"/>
  <c r="H508" i="13"/>
  <c r="G508" i="13"/>
  <c r="F508" i="13"/>
  <c r="E508" i="13"/>
  <c r="D508" i="13"/>
  <c r="C508" i="13"/>
  <c r="R507" i="13"/>
  <c r="Q507" i="13"/>
  <c r="P507" i="13"/>
  <c r="O507" i="13"/>
  <c r="N507" i="13"/>
  <c r="M507" i="13"/>
  <c r="L507" i="13"/>
  <c r="K507" i="13"/>
  <c r="J507" i="13"/>
  <c r="I507" i="13"/>
  <c r="H507" i="13"/>
  <c r="G507" i="13"/>
  <c r="F507" i="13"/>
  <c r="E507" i="13"/>
  <c r="D507" i="13"/>
  <c r="C507" i="13"/>
  <c r="R506" i="13"/>
  <c r="Q506" i="13"/>
  <c r="P506" i="13"/>
  <c r="O506" i="13"/>
  <c r="N506" i="13"/>
  <c r="M506" i="13"/>
  <c r="L506" i="13"/>
  <c r="K506" i="13"/>
  <c r="J506" i="13"/>
  <c r="I506" i="13"/>
  <c r="H506" i="13"/>
  <c r="G506" i="13"/>
  <c r="F506" i="13"/>
  <c r="E506" i="13"/>
  <c r="D506" i="13"/>
  <c r="C506" i="13"/>
  <c r="R505" i="13"/>
  <c r="Q505" i="13"/>
  <c r="P505" i="13"/>
  <c r="O505" i="13"/>
  <c r="N505" i="13"/>
  <c r="M505" i="13"/>
  <c r="L505" i="13"/>
  <c r="K505" i="13"/>
  <c r="J505" i="13"/>
  <c r="I505" i="13"/>
  <c r="H505" i="13"/>
  <c r="G505" i="13"/>
  <c r="F505" i="13"/>
  <c r="E505" i="13"/>
  <c r="D505" i="13"/>
  <c r="C505" i="13"/>
  <c r="R504" i="13"/>
  <c r="Q504" i="13"/>
  <c r="P504" i="13"/>
  <c r="O504" i="13"/>
  <c r="N504" i="13"/>
  <c r="M504" i="13"/>
  <c r="L504" i="13"/>
  <c r="K504" i="13"/>
  <c r="J504" i="13"/>
  <c r="I504" i="13"/>
  <c r="H504" i="13"/>
  <c r="G504" i="13"/>
  <c r="F504" i="13"/>
  <c r="E504" i="13"/>
  <c r="D504" i="13"/>
  <c r="C504" i="13"/>
  <c r="R503" i="13"/>
  <c r="Q503" i="13"/>
  <c r="P503" i="13"/>
  <c r="O503" i="13"/>
  <c r="N503" i="13"/>
  <c r="M503" i="13"/>
  <c r="L503" i="13"/>
  <c r="K503" i="13"/>
  <c r="J503" i="13"/>
  <c r="I503" i="13"/>
  <c r="H503" i="13"/>
  <c r="G503" i="13"/>
  <c r="F503" i="13"/>
  <c r="E503" i="13"/>
  <c r="D503" i="13"/>
  <c r="C503" i="13"/>
  <c r="R502" i="13"/>
  <c r="Q502" i="13"/>
  <c r="P502" i="13"/>
  <c r="O502" i="13"/>
  <c r="N502" i="13"/>
  <c r="M502" i="13"/>
  <c r="L502" i="13"/>
  <c r="K502" i="13"/>
  <c r="J502" i="13"/>
  <c r="I502" i="13"/>
  <c r="H502" i="13"/>
  <c r="G502" i="13"/>
  <c r="F502" i="13"/>
  <c r="E502" i="13"/>
  <c r="D502" i="13"/>
  <c r="C502" i="13"/>
  <c r="R501" i="13"/>
  <c r="Q501" i="13"/>
  <c r="P501" i="13"/>
  <c r="O501" i="13"/>
  <c r="N501" i="13"/>
  <c r="M501" i="13"/>
  <c r="L501" i="13"/>
  <c r="K501" i="13"/>
  <c r="J501" i="13"/>
  <c r="I501" i="13"/>
  <c r="H501" i="13"/>
  <c r="G501" i="13"/>
  <c r="F501" i="13"/>
  <c r="E501" i="13"/>
  <c r="D501" i="13"/>
  <c r="C501" i="13"/>
  <c r="R500" i="13"/>
  <c r="Q500" i="13"/>
  <c r="P500" i="13"/>
  <c r="O500" i="13"/>
  <c r="N500" i="13"/>
  <c r="M500" i="13"/>
  <c r="L500" i="13"/>
  <c r="K500" i="13"/>
  <c r="J500" i="13"/>
  <c r="I500" i="13"/>
  <c r="H500" i="13"/>
  <c r="G500" i="13"/>
  <c r="F500" i="13"/>
  <c r="E500" i="13"/>
  <c r="D500" i="13"/>
  <c r="C500" i="13"/>
  <c r="R499" i="13"/>
  <c r="Q499" i="13"/>
  <c r="P499" i="13"/>
  <c r="O499" i="13"/>
  <c r="N499" i="13"/>
  <c r="M499" i="13"/>
  <c r="L499" i="13"/>
  <c r="K499" i="13"/>
  <c r="J499" i="13"/>
  <c r="I499" i="13"/>
  <c r="H499" i="13"/>
  <c r="G499" i="13"/>
  <c r="F499" i="13"/>
  <c r="E499" i="13"/>
  <c r="D499" i="13"/>
  <c r="C499" i="13"/>
  <c r="R498" i="13"/>
  <c r="Q498" i="13"/>
  <c r="P498" i="13"/>
  <c r="O498" i="13"/>
  <c r="N498" i="13"/>
  <c r="M498" i="13"/>
  <c r="L498" i="13"/>
  <c r="K498" i="13"/>
  <c r="J498" i="13"/>
  <c r="I498" i="13"/>
  <c r="H498" i="13"/>
  <c r="G498" i="13"/>
  <c r="F498" i="13"/>
  <c r="E498" i="13"/>
  <c r="D498" i="13"/>
  <c r="C498" i="13"/>
  <c r="R497" i="13"/>
  <c r="Q497" i="13"/>
  <c r="P497" i="13"/>
  <c r="O497" i="13"/>
  <c r="N497" i="13"/>
  <c r="M497" i="13"/>
  <c r="L497" i="13"/>
  <c r="K497" i="13"/>
  <c r="J497" i="13"/>
  <c r="I497" i="13"/>
  <c r="H497" i="13"/>
  <c r="G497" i="13"/>
  <c r="F497" i="13"/>
  <c r="E497" i="13"/>
  <c r="D497" i="13"/>
  <c r="C497" i="13"/>
  <c r="R496" i="13"/>
  <c r="Q496" i="13"/>
  <c r="P496" i="13"/>
  <c r="O496" i="13"/>
  <c r="N496" i="13"/>
  <c r="M496" i="13"/>
  <c r="L496" i="13"/>
  <c r="K496" i="13"/>
  <c r="J496" i="13"/>
  <c r="I496" i="13"/>
  <c r="H496" i="13"/>
  <c r="G496" i="13"/>
  <c r="F496" i="13"/>
  <c r="E496" i="13"/>
  <c r="D496" i="13"/>
  <c r="C496" i="13"/>
  <c r="R495" i="13"/>
  <c r="Q495" i="13"/>
  <c r="P495" i="13"/>
  <c r="O495" i="13"/>
  <c r="N495" i="13"/>
  <c r="M495" i="13"/>
  <c r="L495" i="13"/>
  <c r="K495" i="13"/>
  <c r="J495" i="13"/>
  <c r="I495" i="13"/>
  <c r="H495" i="13"/>
  <c r="G495" i="13"/>
  <c r="F495" i="13"/>
  <c r="E495" i="13"/>
  <c r="D495" i="13"/>
  <c r="C495" i="13"/>
  <c r="R494" i="13"/>
  <c r="Q494" i="13"/>
  <c r="P494" i="13"/>
  <c r="O494" i="13"/>
  <c r="N494" i="13"/>
  <c r="M494" i="13"/>
  <c r="L494" i="13"/>
  <c r="K494" i="13"/>
  <c r="J494" i="13"/>
  <c r="I494" i="13"/>
  <c r="H494" i="13"/>
  <c r="G494" i="13"/>
  <c r="F494" i="13"/>
  <c r="E494" i="13"/>
  <c r="D494" i="13"/>
  <c r="C494" i="13"/>
  <c r="R493" i="13"/>
  <c r="Q493" i="13"/>
  <c r="P493" i="13"/>
  <c r="O493" i="13"/>
  <c r="N493" i="13"/>
  <c r="M493" i="13"/>
  <c r="L493" i="13"/>
  <c r="K493" i="13"/>
  <c r="J493" i="13"/>
  <c r="I493" i="13"/>
  <c r="H493" i="13"/>
  <c r="G493" i="13"/>
  <c r="F493" i="13"/>
  <c r="E493" i="13"/>
  <c r="D493" i="13"/>
  <c r="C493" i="13"/>
  <c r="R492" i="13"/>
  <c r="Q492" i="13"/>
  <c r="P492" i="13"/>
  <c r="O492" i="13"/>
  <c r="N492" i="13"/>
  <c r="M492" i="13"/>
  <c r="L492" i="13"/>
  <c r="K492" i="13"/>
  <c r="J492" i="13"/>
  <c r="I492" i="13"/>
  <c r="H492" i="13"/>
  <c r="G492" i="13"/>
  <c r="F492" i="13"/>
  <c r="E492" i="13"/>
  <c r="D492" i="13"/>
  <c r="C492" i="13"/>
  <c r="R491" i="13"/>
  <c r="Q491" i="13"/>
  <c r="P491" i="13"/>
  <c r="O491" i="13"/>
  <c r="N491" i="13"/>
  <c r="M491" i="13"/>
  <c r="L491" i="13"/>
  <c r="K491" i="13"/>
  <c r="J491" i="13"/>
  <c r="I491" i="13"/>
  <c r="H491" i="13"/>
  <c r="G491" i="13"/>
  <c r="F491" i="13"/>
  <c r="E491" i="13"/>
  <c r="D491" i="13"/>
  <c r="C491" i="13"/>
  <c r="R490" i="13"/>
  <c r="Q490" i="13"/>
  <c r="P490" i="13"/>
  <c r="O490" i="13"/>
  <c r="N490" i="13"/>
  <c r="M490" i="13"/>
  <c r="L490" i="13"/>
  <c r="K490" i="13"/>
  <c r="J490" i="13"/>
  <c r="I490" i="13"/>
  <c r="H490" i="13"/>
  <c r="G490" i="13"/>
  <c r="F490" i="13"/>
  <c r="E490" i="13"/>
  <c r="D490" i="13"/>
  <c r="C490" i="13"/>
  <c r="R489" i="13"/>
  <c r="Q489" i="13"/>
  <c r="P489" i="13"/>
  <c r="O489" i="13"/>
  <c r="N489" i="13"/>
  <c r="M489" i="13"/>
  <c r="L489" i="13"/>
  <c r="K489" i="13"/>
  <c r="J489" i="13"/>
  <c r="I489" i="13"/>
  <c r="H489" i="13"/>
  <c r="G489" i="13"/>
  <c r="F489" i="13"/>
  <c r="E489" i="13"/>
  <c r="D489" i="13"/>
  <c r="C489" i="13"/>
  <c r="R488" i="13"/>
  <c r="Q488" i="13"/>
  <c r="P488" i="13"/>
  <c r="O488" i="13"/>
  <c r="N488" i="13"/>
  <c r="M488" i="13"/>
  <c r="L488" i="13"/>
  <c r="K488" i="13"/>
  <c r="J488" i="13"/>
  <c r="I488" i="13"/>
  <c r="H488" i="13"/>
  <c r="G488" i="13"/>
  <c r="F488" i="13"/>
  <c r="E488" i="13"/>
  <c r="D488" i="13"/>
  <c r="C488" i="13"/>
  <c r="R487" i="13"/>
  <c r="Q487" i="13"/>
  <c r="P487" i="13"/>
  <c r="O487" i="13"/>
  <c r="N487" i="13"/>
  <c r="M487" i="13"/>
  <c r="L487" i="13"/>
  <c r="K487" i="13"/>
  <c r="J487" i="13"/>
  <c r="I487" i="13"/>
  <c r="H487" i="13"/>
  <c r="G487" i="13"/>
  <c r="F487" i="13"/>
  <c r="E487" i="13"/>
  <c r="D487" i="13"/>
  <c r="C487" i="13"/>
  <c r="R486" i="13"/>
  <c r="Q486" i="13"/>
  <c r="P486" i="13"/>
  <c r="O486" i="13"/>
  <c r="N486" i="13"/>
  <c r="M486" i="13"/>
  <c r="L486" i="13"/>
  <c r="K486" i="13"/>
  <c r="J486" i="13"/>
  <c r="I486" i="13"/>
  <c r="H486" i="13"/>
  <c r="G486" i="13"/>
  <c r="F486" i="13"/>
  <c r="E486" i="13"/>
  <c r="D486" i="13"/>
  <c r="C486" i="13"/>
  <c r="R485" i="13"/>
  <c r="Q485" i="13"/>
  <c r="P485" i="13"/>
  <c r="O485" i="13"/>
  <c r="N485" i="13"/>
  <c r="M485" i="13"/>
  <c r="L485" i="13"/>
  <c r="K485" i="13"/>
  <c r="J485" i="13"/>
  <c r="I485" i="13"/>
  <c r="H485" i="13"/>
  <c r="G485" i="13"/>
  <c r="F485" i="13"/>
  <c r="E485" i="13"/>
  <c r="D485" i="13"/>
  <c r="C485" i="13"/>
  <c r="R484" i="13"/>
  <c r="Q484" i="13"/>
  <c r="P484" i="13"/>
  <c r="O484" i="13"/>
  <c r="N484" i="13"/>
  <c r="M484" i="13"/>
  <c r="L484" i="13"/>
  <c r="K484" i="13"/>
  <c r="J484" i="13"/>
  <c r="I484" i="13"/>
  <c r="H484" i="13"/>
  <c r="G484" i="13"/>
  <c r="F484" i="13"/>
  <c r="E484" i="13"/>
  <c r="D484" i="13"/>
  <c r="C484" i="13"/>
  <c r="R483" i="13"/>
  <c r="Q483" i="13"/>
  <c r="P483" i="13"/>
  <c r="O483" i="13"/>
  <c r="N483" i="13"/>
  <c r="M483" i="13"/>
  <c r="L483" i="13"/>
  <c r="K483" i="13"/>
  <c r="J483" i="13"/>
  <c r="I483" i="13"/>
  <c r="H483" i="13"/>
  <c r="G483" i="13"/>
  <c r="F483" i="13"/>
  <c r="E483" i="13"/>
  <c r="D483" i="13"/>
  <c r="C483" i="13"/>
  <c r="R482" i="13"/>
  <c r="Q482" i="13"/>
  <c r="P482" i="13"/>
  <c r="O482" i="13"/>
  <c r="N482" i="13"/>
  <c r="M482" i="13"/>
  <c r="L482" i="13"/>
  <c r="K482" i="13"/>
  <c r="J482" i="13"/>
  <c r="I482" i="13"/>
  <c r="H482" i="13"/>
  <c r="G482" i="13"/>
  <c r="F482" i="13"/>
  <c r="E482" i="13"/>
  <c r="D482" i="13"/>
  <c r="C482" i="13"/>
  <c r="R481" i="13"/>
  <c r="Q481" i="13"/>
  <c r="P481" i="13"/>
  <c r="O481" i="13"/>
  <c r="N481" i="13"/>
  <c r="M481" i="13"/>
  <c r="L481" i="13"/>
  <c r="K481" i="13"/>
  <c r="J481" i="13"/>
  <c r="I481" i="13"/>
  <c r="H481" i="13"/>
  <c r="G481" i="13"/>
  <c r="F481" i="13"/>
  <c r="E481" i="13"/>
  <c r="D481" i="13"/>
  <c r="C481" i="13"/>
  <c r="R480" i="13"/>
  <c r="Q480" i="13"/>
  <c r="P480" i="13"/>
  <c r="O480" i="13"/>
  <c r="N480" i="13"/>
  <c r="M480" i="13"/>
  <c r="L480" i="13"/>
  <c r="K480" i="13"/>
  <c r="J480" i="13"/>
  <c r="I480" i="13"/>
  <c r="H480" i="13"/>
  <c r="G480" i="13"/>
  <c r="F480" i="13"/>
  <c r="E480" i="13"/>
  <c r="D480" i="13"/>
  <c r="C480" i="13"/>
  <c r="R479" i="13"/>
  <c r="Q479" i="13"/>
  <c r="P479" i="13"/>
  <c r="O479" i="13"/>
  <c r="N479" i="13"/>
  <c r="M479" i="13"/>
  <c r="L479" i="13"/>
  <c r="K479" i="13"/>
  <c r="J479" i="13"/>
  <c r="I479" i="13"/>
  <c r="H479" i="13"/>
  <c r="G479" i="13"/>
  <c r="F479" i="13"/>
  <c r="E479" i="13"/>
  <c r="D479" i="13"/>
  <c r="C479" i="13"/>
  <c r="R478" i="13"/>
  <c r="Q478" i="13"/>
  <c r="P478" i="13"/>
  <c r="O478" i="13"/>
  <c r="N478" i="13"/>
  <c r="M478" i="13"/>
  <c r="L478" i="13"/>
  <c r="K478" i="13"/>
  <c r="J478" i="13"/>
  <c r="I478" i="13"/>
  <c r="H478" i="13"/>
  <c r="G478" i="13"/>
  <c r="F478" i="13"/>
  <c r="E478" i="13"/>
  <c r="D478" i="13"/>
  <c r="C478" i="13"/>
  <c r="R477" i="13"/>
  <c r="Q477" i="13"/>
  <c r="P477" i="13"/>
  <c r="O477" i="13"/>
  <c r="N477" i="13"/>
  <c r="M477" i="13"/>
  <c r="L477" i="13"/>
  <c r="K477" i="13"/>
  <c r="J477" i="13"/>
  <c r="I477" i="13"/>
  <c r="H477" i="13"/>
  <c r="G477" i="13"/>
  <c r="F477" i="13"/>
  <c r="E477" i="13"/>
  <c r="D477" i="13"/>
  <c r="C477" i="13"/>
  <c r="R476" i="13"/>
  <c r="Q476" i="13"/>
  <c r="P476" i="13"/>
  <c r="O476" i="13"/>
  <c r="N476" i="13"/>
  <c r="M476" i="13"/>
  <c r="L476" i="13"/>
  <c r="K476" i="13"/>
  <c r="J476" i="13"/>
  <c r="I476" i="13"/>
  <c r="H476" i="13"/>
  <c r="G476" i="13"/>
  <c r="F476" i="13"/>
  <c r="E476" i="13"/>
  <c r="D476" i="13"/>
  <c r="C476" i="13"/>
  <c r="R475" i="13"/>
  <c r="Q475" i="13"/>
  <c r="P475" i="13"/>
  <c r="O475" i="13"/>
  <c r="N475" i="13"/>
  <c r="M475" i="13"/>
  <c r="L475" i="13"/>
  <c r="K475" i="13"/>
  <c r="J475" i="13"/>
  <c r="I475" i="13"/>
  <c r="H475" i="13"/>
  <c r="G475" i="13"/>
  <c r="F475" i="13"/>
  <c r="E475" i="13"/>
  <c r="D475" i="13"/>
  <c r="C475" i="13"/>
  <c r="R474" i="13"/>
  <c r="Q474" i="13"/>
  <c r="P474" i="13"/>
  <c r="O474" i="13"/>
  <c r="N474" i="13"/>
  <c r="M474" i="13"/>
  <c r="L474" i="13"/>
  <c r="K474" i="13"/>
  <c r="J474" i="13"/>
  <c r="I474" i="13"/>
  <c r="H474" i="13"/>
  <c r="G474" i="13"/>
  <c r="F474" i="13"/>
  <c r="E474" i="13"/>
  <c r="D474" i="13"/>
  <c r="C474" i="13"/>
  <c r="R473" i="13"/>
  <c r="Q473" i="13"/>
  <c r="P473" i="13"/>
  <c r="O473" i="13"/>
  <c r="N473" i="13"/>
  <c r="M473" i="13"/>
  <c r="L473" i="13"/>
  <c r="K473" i="13"/>
  <c r="J473" i="13"/>
  <c r="I473" i="13"/>
  <c r="H473" i="13"/>
  <c r="G473" i="13"/>
  <c r="F473" i="13"/>
  <c r="E473" i="13"/>
  <c r="D473" i="13"/>
  <c r="C473" i="13"/>
  <c r="R472" i="13"/>
  <c r="Q472" i="13"/>
  <c r="P472" i="13"/>
  <c r="O472" i="13"/>
  <c r="N472" i="13"/>
  <c r="M472" i="13"/>
  <c r="L472" i="13"/>
  <c r="K472" i="13"/>
  <c r="J472" i="13"/>
  <c r="I472" i="13"/>
  <c r="H472" i="13"/>
  <c r="G472" i="13"/>
  <c r="F472" i="13"/>
  <c r="E472" i="13"/>
  <c r="D472" i="13"/>
  <c r="C472" i="13"/>
  <c r="R471" i="13"/>
  <c r="Q471" i="13"/>
  <c r="P471" i="13"/>
  <c r="O471" i="13"/>
  <c r="N471" i="13"/>
  <c r="M471" i="13"/>
  <c r="L471" i="13"/>
  <c r="K471" i="13"/>
  <c r="J471" i="13"/>
  <c r="I471" i="13"/>
  <c r="H471" i="13"/>
  <c r="G471" i="13"/>
  <c r="F471" i="13"/>
  <c r="E471" i="13"/>
  <c r="D471" i="13"/>
  <c r="C471" i="13"/>
  <c r="R470" i="13"/>
  <c r="Q470" i="13"/>
  <c r="P470" i="13"/>
  <c r="O470" i="13"/>
  <c r="N470" i="13"/>
  <c r="M470" i="13"/>
  <c r="L470" i="13"/>
  <c r="K470" i="13"/>
  <c r="J470" i="13"/>
  <c r="I470" i="13"/>
  <c r="H470" i="13"/>
  <c r="G470" i="13"/>
  <c r="F470" i="13"/>
  <c r="E470" i="13"/>
  <c r="D470" i="13"/>
  <c r="C470" i="13"/>
  <c r="R469" i="13"/>
  <c r="Q469" i="13"/>
  <c r="P469" i="13"/>
  <c r="O469" i="13"/>
  <c r="N469" i="13"/>
  <c r="M469" i="13"/>
  <c r="L469" i="13"/>
  <c r="K469" i="13"/>
  <c r="J469" i="13"/>
  <c r="I469" i="13"/>
  <c r="H469" i="13"/>
  <c r="G469" i="13"/>
  <c r="F469" i="13"/>
  <c r="E469" i="13"/>
  <c r="D469" i="13"/>
  <c r="C469" i="13"/>
  <c r="R468" i="13"/>
  <c r="Q468" i="13"/>
  <c r="P468" i="13"/>
  <c r="O468" i="13"/>
  <c r="N468" i="13"/>
  <c r="M468" i="13"/>
  <c r="L468" i="13"/>
  <c r="K468" i="13"/>
  <c r="J468" i="13"/>
  <c r="I468" i="13"/>
  <c r="H468" i="13"/>
  <c r="G468" i="13"/>
  <c r="F468" i="13"/>
  <c r="E468" i="13"/>
  <c r="D468" i="13"/>
  <c r="C468" i="13"/>
  <c r="R467" i="13"/>
  <c r="Q467" i="13"/>
  <c r="P467" i="13"/>
  <c r="O467" i="13"/>
  <c r="N467" i="13"/>
  <c r="M467" i="13"/>
  <c r="L467" i="13"/>
  <c r="K467" i="13"/>
  <c r="J467" i="13"/>
  <c r="I467" i="13"/>
  <c r="H467" i="13"/>
  <c r="G467" i="13"/>
  <c r="F467" i="13"/>
  <c r="E467" i="13"/>
  <c r="D467" i="13"/>
  <c r="C467" i="13"/>
  <c r="R466" i="13"/>
  <c r="Q466" i="13"/>
  <c r="P466" i="13"/>
  <c r="O466" i="13"/>
  <c r="N466" i="13"/>
  <c r="M466" i="13"/>
  <c r="L466" i="13"/>
  <c r="K466" i="13"/>
  <c r="J466" i="13"/>
  <c r="I466" i="13"/>
  <c r="H466" i="13"/>
  <c r="G466" i="13"/>
  <c r="F466" i="13"/>
  <c r="E466" i="13"/>
  <c r="D466" i="13"/>
  <c r="C466" i="13"/>
  <c r="R465" i="13"/>
  <c r="Q465" i="13"/>
  <c r="P465" i="13"/>
  <c r="O465" i="13"/>
  <c r="N465" i="13"/>
  <c r="M465" i="13"/>
  <c r="L465" i="13"/>
  <c r="K465" i="13"/>
  <c r="J465" i="13"/>
  <c r="I465" i="13"/>
  <c r="H465" i="13"/>
  <c r="G465" i="13"/>
  <c r="F465" i="13"/>
  <c r="E465" i="13"/>
  <c r="D465" i="13"/>
  <c r="C465" i="13"/>
  <c r="R464" i="13"/>
  <c r="Q464" i="13"/>
  <c r="P464" i="13"/>
  <c r="O464" i="13"/>
  <c r="N464" i="13"/>
  <c r="M464" i="13"/>
  <c r="L464" i="13"/>
  <c r="K464" i="13"/>
  <c r="J464" i="13"/>
  <c r="I464" i="13"/>
  <c r="H464" i="13"/>
  <c r="G464" i="13"/>
  <c r="F464" i="13"/>
  <c r="E464" i="13"/>
  <c r="D464" i="13"/>
  <c r="C464" i="13"/>
  <c r="R463" i="13"/>
  <c r="Q463" i="13"/>
  <c r="P463" i="13"/>
  <c r="O463" i="13"/>
  <c r="N463" i="13"/>
  <c r="M463" i="13"/>
  <c r="L463" i="13"/>
  <c r="K463" i="13"/>
  <c r="J463" i="13"/>
  <c r="I463" i="13"/>
  <c r="H463" i="13"/>
  <c r="G463" i="13"/>
  <c r="F463" i="13"/>
  <c r="E463" i="13"/>
  <c r="D463" i="13"/>
  <c r="C463" i="13"/>
  <c r="R462" i="13"/>
  <c r="Q462" i="13"/>
  <c r="P462" i="13"/>
  <c r="O462" i="13"/>
  <c r="N462" i="13"/>
  <c r="M462" i="13"/>
  <c r="L462" i="13"/>
  <c r="K462" i="13"/>
  <c r="J462" i="13"/>
  <c r="I462" i="13"/>
  <c r="H462" i="13"/>
  <c r="G462" i="13"/>
  <c r="F462" i="13"/>
  <c r="E462" i="13"/>
  <c r="D462" i="13"/>
  <c r="C462" i="13"/>
  <c r="R461" i="13"/>
  <c r="Q461" i="13"/>
  <c r="P461" i="13"/>
  <c r="O461" i="13"/>
  <c r="N461" i="13"/>
  <c r="M461" i="13"/>
  <c r="L461" i="13"/>
  <c r="K461" i="13"/>
  <c r="J461" i="13"/>
  <c r="I461" i="13"/>
  <c r="H461" i="13"/>
  <c r="G461" i="13"/>
  <c r="F461" i="13"/>
  <c r="E461" i="13"/>
  <c r="D461" i="13"/>
  <c r="C461" i="13"/>
  <c r="R460" i="13"/>
  <c r="Q460" i="13"/>
  <c r="P460" i="13"/>
  <c r="O460" i="13"/>
  <c r="N460" i="13"/>
  <c r="M460" i="13"/>
  <c r="L460" i="13"/>
  <c r="K460" i="13"/>
  <c r="J460" i="13"/>
  <c r="I460" i="13"/>
  <c r="H460" i="13"/>
  <c r="G460" i="13"/>
  <c r="F460" i="13"/>
  <c r="E460" i="13"/>
  <c r="D460" i="13"/>
  <c r="C460" i="13"/>
  <c r="R459" i="13"/>
  <c r="Q459" i="13"/>
  <c r="P459" i="13"/>
  <c r="O459" i="13"/>
  <c r="N459" i="13"/>
  <c r="M459" i="13"/>
  <c r="L459" i="13"/>
  <c r="K459" i="13"/>
  <c r="J459" i="13"/>
  <c r="I459" i="13"/>
  <c r="H459" i="13"/>
  <c r="G459" i="13"/>
  <c r="F459" i="13"/>
  <c r="E459" i="13"/>
  <c r="D459" i="13"/>
  <c r="C459" i="13"/>
  <c r="R458" i="13"/>
  <c r="Q458" i="13"/>
  <c r="P458" i="13"/>
  <c r="O458" i="13"/>
  <c r="N458" i="13"/>
  <c r="M458" i="13"/>
  <c r="L458" i="13"/>
  <c r="K458" i="13"/>
  <c r="J458" i="13"/>
  <c r="I458" i="13"/>
  <c r="H458" i="13"/>
  <c r="G458" i="13"/>
  <c r="F458" i="13"/>
  <c r="E458" i="13"/>
  <c r="D458" i="13"/>
  <c r="C458" i="13"/>
  <c r="R457" i="13"/>
  <c r="Q457" i="13"/>
  <c r="P457" i="13"/>
  <c r="O457" i="13"/>
  <c r="N457" i="13"/>
  <c r="M457" i="13"/>
  <c r="L457" i="13"/>
  <c r="K457" i="13"/>
  <c r="J457" i="13"/>
  <c r="I457" i="13"/>
  <c r="H457" i="13"/>
  <c r="G457" i="13"/>
  <c r="F457" i="13"/>
  <c r="E457" i="13"/>
  <c r="D457" i="13"/>
  <c r="C457" i="13"/>
  <c r="R456" i="13"/>
  <c r="Q456" i="13"/>
  <c r="P456" i="13"/>
  <c r="O456" i="13"/>
  <c r="N456" i="13"/>
  <c r="M456" i="13"/>
  <c r="L456" i="13"/>
  <c r="K456" i="13"/>
  <c r="J456" i="13"/>
  <c r="I456" i="13"/>
  <c r="H456" i="13"/>
  <c r="G456" i="13"/>
  <c r="F456" i="13"/>
  <c r="E456" i="13"/>
  <c r="D456" i="13"/>
  <c r="C456" i="13"/>
  <c r="R455" i="13"/>
  <c r="Q455" i="13"/>
  <c r="P455" i="13"/>
  <c r="O455" i="13"/>
  <c r="N455" i="13"/>
  <c r="M455" i="13"/>
  <c r="L455" i="13"/>
  <c r="K455" i="13"/>
  <c r="J455" i="13"/>
  <c r="I455" i="13"/>
  <c r="H455" i="13"/>
  <c r="G455" i="13"/>
  <c r="F455" i="13"/>
  <c r="E455" i="13"/>
  <c r="D455" i="13"/>
  <c r="C455" i="13"/>
  <c r="R454" i="13"/>
  <c r="Q454" i="13"/>
  <c r="P454" i="13"/>
  <c r="O454" i="13"/>
  <c r="N454" i="13"/>
  <c r="M454" i="13"/>
  <c r="L454" i="13"/>
  <c r="K454" i="13"/>
  <c r="J454" i="13"/>
  <c r="I454" i="13"/>
  <c r="H454" i="13"/>
  <c r="G454" i="13"/>
  <c r="F454" i="13"/>
  <c r="E454" i="13"/>
  <c r="D454" i="13"/>
  <c r="C454" i="13"/>
  <c r="R453" i="13"/>
  <c r="Q453" i="13"/>
  <c r="P453" i="13"/>
  <c r="O453" i="13"/>
  <c r="N453" i="13"/>
  <c r="M453" i="13"/>
  <c r="L453" i="13"/>
  <c r="K453" i="13"/>
  <c r="J453" i="13"/>
  <c r="I453" i="13"/>
  <c r="H453" i="13"/>
  <c r="G453" i="13"/>
  <c r="F453" i="13"/>
  <c r="E453" i="13"/>
  <c r="D453" i="13"/>
  <c r="C453" i="13"/>
  <c r="R452" i="13"/>
  <c r="Q452" i="13"/>
  <c r="P452" i="13"/>
  <c r="O452" i="13"/>
  <c r="N452" i="13"/>
  <c r="M452" i="13"/>
  <c r="L452" i="13"/>
  <c r="K452" i="13"/>
  <c r="J452" i="13"/>
  <c r="I452" i="13"/>
  <c r="H452" i="13"/>
  <c r="G452" i="13"/>
  <c r="F452" i="13"/>
  <c r="E452" i="13"/>
  <c r="D452" i="13"/>
  <c r="C452" i="13"/>
  <c r="R451" i="13"/>
  <c r="Q451" i="13"/>
  <c r="P451" i="13"/>
  <c r="O451" i="13"/>
  <c r="N451" i="13"/>
  <c r="M451" i="13"/>
  <c r="L451" i="13"/>
  <c r="K451" i="13"/>
  <c r="J451" i="13"/>
  <c r="I451" i="13"/>
  <c r="H451" i="13"/>
  <c r="G451" i="13"/>
  <c r="F451" i="13"/>
  <c r="E451" i="13"/>
  <c r="D451" i="13"/>
  <c r="C451" i="13"/>
  <c r="R450" i="13"/>
  <c r="Q450" i="13"/>
  <c r="P450" i="13"/>
  <c r="O450" i="13"/>
  <c r="N450" i="13"/>
  <c r="M450" i="13"/>
  <c r="L450" i="13"/>
  <c r="K450" i="13"/>
  <c r="J450" i="13"/>
  <c r="I450" i="13"/>
  <c r="H450" i="13"/>
  <c r="G450" i="13"/>
  <c r="F450" i="13"/>
  <c r="E450" i="13"/>
  <c r="D450" i="13"/>
  <c r="C450" i="13"/>
  <c r="R449" i="13"/>
  <c r="Q449" i="13"/>
  <c r="P449" i="13"/>
  <c r="O449" i="13"/>
  <c r="N449" i="13"/>
  <c r="M449" i="13"/>
  <c r="L449" i="13"/>
  <c r="K449" i="13"/>
  <c r="J449" i="13"/>
  <c r="I449" i="13"/>
  <c r="H449" i="13"/>
  <c r="G449" i="13"/>
  <c r="F449" i="13"/>
  <c r="E449" i="13"/>
  <c r="D449" i="13"/>
  <c r="C449" i="13"/>
  <c r="R448" i="13"/>
  <c r="Q448" i="13"/>
  <c r="P448" i="13"/>
  <c r="O448" i="13"/>
  <c r="N448" i="13"/>
  <c r="M448" i="13"/>
  <c r="L448" i="13"/>
  <c r="K448" i="13"/>
  <c r="J448" i="13"/>
  <c r="I448" i="13"/>
  <c r="H448" i="13"/>
  <c r="G448" i="13"/>
  <c r="F448" i="13"/>
  <c r="E448" i="13"/>
  <c r="D448" i="13"/>
  <c r="C448" i="13"/>
  <c r="R447" i="13"/>
  <c r="Q447" i="13"/>
  <c r="P447" i="13"/>
  <c r="O447" i="13"/>
  <c r="N447" i="13"/>
  <c r="M447" i="13"/>
  <c r="L447" i="13"/>
  <c r="K447" i="13"/>
  <c r="J447" i="13"/>
  <c r="I447" i="13"/>
  <c r="H447" i="13"/>
  <c r="G447" i="13"/>
  <c r="F447" i="13"/>
  <c r="E447" i="13"/>
  <c r="D447" i="13"/>
  <c r="C447" i="13"/>
  <c r="R446" i="13"/>
  <c r="Q446" i="13"/>
  <c r="P446" i="13"/>
  <c r="O446" i="13"/>
  <c r="N446" i="13"/>
  <c r="M446" i="13"/>
  <c r="L446" i="13"/>
  <c r="K446" i="13"/>
  <c r="J446" i="13"/>
  <c r="I446" i="13"/>
  <c r="H446" i="13"/>
  <c r="G446" i="13"/>
  <c r="F446" i="13"/>
  <c r="E446" i="13"/>
  <c r="D446" i="13"/>
  <c r="C446" i="13"/>
  <c r="R445" i="13"/>
  <c r="Q445" i="13"/>
  <c r="P445" i="13"/>
  <c r="O445" i="13"/>
  <c r="N445" i="13"/>
  <c r="M445" i="13"/>
  <c r="L445" i="13"/>
  <c r="K445" i="13"/>
  <c r="J445" i="13"/>
  <c r="I445" i="13"/>
  <c r="H445" i="13"/>
  <c r="G445" i="13"/>
  <c r="F445" i="13"/>
  <c r="E445" i="13"/>
  <c r="D445" i="13"/>
  <c r="C445" i="13"/>
  <c r="R444" i="13"/>
  <c r="Q444" i="13"/>
  <c r="P444" i="13"/>
  <c r="O444" i="13"/>
  <c r="N444" i="13"/>
  <c r="M444" i="13"/>
  <c r="L444" i="13"/>
  <c r="K444" i="13"/>
  <c r="J444" i="13"/>
  <c r="I444" i="13"/>
  <c r="H444" i="13"/>
  <c r="G444" i="13"/>
  <c r="F444" i="13"/>
  <c r="E444" i="13"/>
  <c r="D444" i="13"/>
  <c r="C444" i="13"/>
  <c r="R443" i="13"/>
  <c r="Q443" i="13"/>
  <c r="P443" i="13"/>
  <c r="O443" i="13"/>
  <c r="N443" i="13"/>
  <c r="M443" i="13"/>
  <c r="L443" i="13"/>
  <c r="K443" i="13"/>
  <c r="J443" i="13"/>
  <c r="I443" i="13"/>
  <c r="H443" i="13"/>
  <c r="G443" i="13"/>
  <c r="F443" i="13"/>
  <c r="E443" i="13"/>
  <c r="D443" i="13"/>
  <c r="C443" i="13"/>
  <c r="R442" i="13"/>
  <c r="Q442" i="13"/>
  <c r="P442" i="13"/>
  <c r="O442" i="13"/>
  <c r="N442" i="13"/>
  <c r="M442" i="13"/>
  <c r="L442" i="13"/>
  <c r="K442" i="13"/>
  <c r="J442" i="13"/>
  <c r="I442" i="13"/>
  <c r="H442" i="13"/>
  <c r="G442" i="13"/>
  <c r="F442" i="13"/>
  <c r="E442" i="13"/>
  <c r="D442" i="13"/>
  <c r="C442" i="13"/>
  <c r="R441" i="13"/>
  <c r="Q441" i="13"/>
  <c r="P441" i="13"/>
  <c r="O441" i="13"/>
  <c r="N441" i="13"/>
  <c r="M441" i="13"/>
  <c r="L441" i="13"/>
  <c r="K441" i="13"/>
  <c r="J441" i="13"/>
  <c r="I441" i="13"/>
  <c r="H441" i="13"/>
  <c r="G441" i="13"/>
  <c r="F441" i="13"/>
  <c r="E441" i="13"/>
  <c r="D441" i="13"/>
  <c r="C441" i="13"/>
  <c r="R440" i="13"/>
  <c r="Q440" i="13"/>
  <c r="P440" i="13"/>
  <c r="O440" i="13"/>
  <c r="N440" i="13"/>
  <c r="M440" i="13"/>
  <c r="L440" i="13"/>
  <c r="K440" i="13"/>
  <c r="J440" i="13"/>
  <c r="I440" i="13"/>
  <c r="H440" i="13"/>
  <c r="G440" i="13"/>
  <c r="F440" i="13"/>
  <c r="E440" i="13"/>
  <c r="D440" i="13"/>
  <c r="C440" i="13"/>
  <c r="R439" i="13"/>
  <c r="Q439" i="13"/>
  <c r="P439" i="13"/>
  <c r="O439" i="13"/>
  <c r="N439" i="13"/>
  <c r="M439" i="13"/>
  <c r="L439" i="13"/>
  <c r="K439" i="13"/>
  <c r="J439" i="13"/>
  <c r="I439" i="13"/>
  <c r="H439" i="13"/>
  <c r="G439" i="13"/>
  <c r="F439" i="13"/>
  <c r="E439" i="13"/>
  <c r="D439" i="13"/>
  <c r="C439" i="13"/>
  <c r="R438" i="13"/>
  <c r="Q438" i="13"/>
  <c r="P438" i="13"/>
  <c r="O438" i="13"/>
  <c r="N438" i="13"/>
  <c r="M438" i="13"/>
  <c r="L438" i="13"/>
  <c r="K438" i="13"/>
  <c r="J438" i="13"/>
  <c r="I438" i="13"/>
  <c r="H438" i="13"/>
  <c r="G438" i="13"/>
  <c r="F438" i="13"/>
  <c r="E438" i="13"/>
  <c r="D438" i="13"/>
  <c r="C438" i="13"/>
  <c r="R437" i="13"/>
  <c r="Q437" i="13"/>
  <c r="P437" i="13"/>
  <c r="O437" i="13"/>
  <c r="N437" i="13"/>
  <c r="M437" i="13"/>
  <c r="L437" i="13"/>
  <c r="K437" i="13"/>
  <c r="J437" i="13"/>
  <c r="I437" i="13"/>
  <c r="H437" i="13"/>
  <c r="G437" i="13"/>
  <c r="F437" i="13"/>
  <c r="E437" i="13"/>
  <c r="D437" i="13"/>
  <c r="C437" i="13"/>
  <c r="R436" i="13"/>
  <c r="Q436" i="13"/>
  <c r="P436" i="13"/>
  <c r="O436" i="13"/>
  <c r="N436" i="13"/>
  <c r="M436" i="13"/>
  <c r="L436" i="13"/>
  <c r="K436" i="13"/>
  <c r="J436" i="13"/>
  <c r="I436" i="13"/>
  <c r="H436" i="13"/>
  <c r="G436" i="13"/>
  <c r="F436" i="13"/>
  <c r="E436" i="13"/>
  <c r="D436" i="13"/>
  <c r="C436" i="13"/>
  <c r="R435" i="13"/>
  <c r="Q435" i="13"/>
  <c r="P435" i="13"/>
  <c r="O435" i="13"/>
  <c r="N435" i="13"/>
  <c r="M435" i="13"/>
  <c r="L435" i="13"/>
  <c r="K435" i="13"/>
  <c r="J435" i="13"/>
  <c r="I435" i="13"/>
  <c r="H435" i="13"/>
  <c r="G435" i="13"/>
  <c r="F435" i="13"/>
  <c r="E435" i="13"/>
  <c r="D435" i="13"/>
  <c r="C435" i="13"/>
  <c r="R434" i="13"/>
  <c r="Q434" i="13"/>
  <c r="P434" i="13"/>
  <c r="O434" i="13"/>
  <c r="N434" i="13"/>
  <c r="M434" i="13"/>
  <c r="L434" i="13"/>
  <c r="K434" i="13"/>
  <c r="J434" i="13"/>
  <c r="I434" i="13"/>
  <c r="H434" i="13"/>
  <c r="G434" i="13"/>
  <c r="F434" i="13"/>
  <c r="E434" i="13"/>
  <c r="D434" i="13"/>
  <c r="C434" i="13"/>
  <c r="R433" i="13"/>
  <c r="Q433" i="13"/>
  <c r="P433" i="13"/>
  <c r="O433" i="13"/>
  <c r="N433" i="13"/>
  <c r="M433" i="13"/>
  <c r="L433" i="13"/>
  <c r="K433" i="13"/>
  <c r="J433" i="13"/>
  <c r="I433" i="13"/>
  <c r="H433" i="13"/>
  <c r="G433" i="13"/>
  <c r="F433" i="13"/>
  <c r="E433" i="13"/>
  <c r="D433" i="13"/>
  <c r="C433" i="13"/>
  <c r="R432" i="13"/>
  <c r="Q432" i="13"/>
  <c r="P432" i="13"/>
  <c r="O432" i="13"/>
  <c r="N432" i="13"/>
  <c r="M432" i="13"/>
  <c r="L432" i="13"/>
  <c r="K432" i="13"/>
  <c r="J432" i="13"/>
  <c r="I432" i="13"/>
  <c r="H432" i="13"/>
  <c r="G432" i="13"/>
  <c r="F432" i="13"/>
  <c r="E432" i="13"/>
  <c r="D432" i="13"/>
  <c r="C432" i="13"/>
  <c r="R431" i="13"/>
  <c r="Q431" i="13"/>
  <c r="P431" i="13"/>
  <c r="O431" i="13"/>
  <c r="N431" i="13"/>
  <c r="M431" i="13"/>
  <c r="L431" i="13"/>
  <c r="K431" i="13"/>
  <c r="J431" i="13"/>
  <c r="I431" i="13"/>
  <c r="H431" i="13"/>
  <c r="G431" i="13"/>
  <c r="F431" i="13"/>
  <c r="E431" i="13"/>
  <c r="D431" i="13"/>
  <c r="C431" i="13"/>
  <c r="R430" i="13"/>
  <c r="Q430" i="13"/>
  <c r="P430" i="13"/>
  <c r="O430" i="13"/>
  <c r="N430" i="13"/>
  <c r="M430" i="13"/>
  <c r="L430" i="13"/>
  <c r="K430" i="13"/>
  <c r="J430" i="13"/>
  <c r="I430" i="13"/>
  <c r="H430" i="13"/>
  <c r="G430" i="13"/>
  <c r="F430" i="13"/>
  <c r="E430" i="13"/>
  <c r="D430" i="13"/>
  <c r="C430" i="13"/>
  <c r="R429" i="13"/>
  <c r="Q429" i="13"/>
  <c r="P429" i="13"/>
  <c r="O429" i="13"/>
  <c r="N429" i="13"/>
  <c r="M429" i="13"/>
  <c r="L429" i="13"/>
  <c r="K429" i="13"/>
  <c r="J429" i="13"/>
  <c r="I429" i="13"/>
  <c r="H429" i="13"/>
  <c r="G429" i="13"/>
  <c r="F429" i="13"/>
  <c r="E429" i="13"/>
  <c r="D429" i="13"/>
  <c r="C429" i="13"/>
  <c r="R428" i="13"/>
  <c r="Q428" i="13"/>
  <c r="P428" i="13"/>
  <c r="O428" i="13"/>
  <c r="N428" i="13"/>
  <c r="M428" i="13"/>
  <c r="L428" i="13"/>
  <c r="K428" i="13"/>
  <c r="J428" i="13"/>
  <c r="I428" i="13"/>
  <c r="H428" i="13"/>
  <c r="G428" i="13"/>
  <c r="F428" i="13"/>
  <c r="E428" i="13"/>
  <c r="D428" i="13"/>
  <c r="C428" i="13"/>
  <c r="R427" i="13"/>
  <c r="Q427" i="13"/>
  <c r="P427" i="13"/>
  <c r="O427" i="13"/>
  <c r="N427" i="13"/>
  <c r="M427" i="13"/>
  <c r="L427" i="13"/>
  <c r="K427" i="13"/>
  <c r="J427" i="13"/>
  <c r="I427" i="13"/>
  <c r="H427" i="13"/>
  <c r="G427" i="13"/>
  <c r="F427" i="13"/>
  <c r="E427" i="13"/>
  <c r="D427" i="13"/>
  <c r="C427" i="13"/>
  <c r="R426" i="13"/>
  <c r="Q426" i="13"/>
  <c r="P426" i="13"/>
  <c r="O426" i="13"/>
  <c r="N426" i="13"/>
  <c r="M426" i="13"/>
  <c r="L426" i="13"/>
  <c r="K426" i="13"/>
  <c r="J426" i="13"/>
  <c r="I426" i="13"/>
  <c r="H426" i="13"/>
  <c r="G426" i="13"/>
  <c r="F426" i="13"/>
  <c r="E426" i="13"/>
  <c r="D426" i="13"/>
  <c r="C426" i="13"/>
  <c r="R425" i="13"/>
  <c r="Q425" i="13"/>
  <c r="P425" i="13"/>
  <c r="O425" i="13"/>
  <c r="N425" i="13"/>
  <c r="M425" i="13"/>
  <c r="L425" i="13"/>
  <c r="K425" i="13"/>
  <c r="J425" i="13"/>
  <c r="I425" i="13"/>
  <c r="H425" i="13"/>
  <c r="G425" i="13"/>
  <c r="F425" i="13"/>
  <c r="E425" i="13"/>
  <c r="D425" i="13"/>
  <c r="C425" i="13"/>
  <c r="R424" i="13"/>
  <c r="Q424" i="13"/>
  <c r="P424" i="13"/>
  <c r="O424" i="13"/>
  <c r="N424" i="13"/>
  <c r="M424" i="13"/>
  <c r="L424" i="13"/>
  <c r="K424" i="13"/>
  <c r="J424" i="13"/>
  <c r="I424" i="13"/>
  <c r="H424" i="13"/>
  <c r="G424" i="13"/>
  <c r="F424" i="13"/>
  <c r="E424" i="13"/>
  <c r="D424" i="13"/>
  <c r="C424" i="13"/>
  <c r="R423" i="13"/>
  <c r="Q423" i="13"/>
  <c r="P423" i="13"/>
  <c r="O423" i="13"/>
  <c r="N423" i="13"/>
  <c r="M423" i="13"/>
  <c r="L423" i="13"/>
  <c r="K423" i="13"/>
  <c r="J423" i="13"/>
  <c r="I423" i="13"/>
  <c r="H423" i="13"/>
  <c r="G423" i="13"/>
  <c r="F423" i="13"/>
  <c r="E423" i="13"/>
  <c r="D423" i="13"/>
  <c r="C423" i="13"/>
  <c r="R422" i="13"/>
  <c r="Q422" i="13"/>
  <c r="P422" i="13"/>
  <c r="O422" i="13"/>
  <c r="N422" i="13"/>
  <c r="M422" i="13"/>
  <c r="L422" i="13"/>
  <c r="K422" i="13"/>
  <c r="J422" i="13"/>
  <c r="I422" i="13"/>
  <c r="H422" i="13"/>
  <c r="G422" i="13"/>
  <c r="F422" i="13"/>
  <c r="E422" i="13"/>
  <c r="D422" i="13"/>
  <c r="C422" i="13"/>
  <c r="R421" i="13"/>
  <c r="Q421" i="13"/>
  <c r="P421" i="13"/>
  <c r="O421" i="13"/>
  <c r="N421" i="13"/>
  <c r="M421" i="13"/>
  <c r="L421" i="13"/>
  <c r="K421" i="13"/>
  <c r="J421" i="13"/>
  <c r="I421" i="13"/>
  <c r="H421" i="13"/>
  <c r="G421" i="13"/>
  <c r="F421" i="13"/>
  <c r="E421" i="13"/>
  <c r="D421" i="13"/>
  <c r="C421" i="13"/>
  <c r="R420" i="13"/>
  <c r="Q420" i="13"/>
  <c r="P420" i="13"/>
  <c r="O420" i="13"/>
  <c r="N420" i="13"/>
  <c r="M420" i="13"/>
  <c r="L420" i="13"/>
  <c r="K420" i="13"/>
  <c r="J420" i="13"/>
  <c r="I420" i="13"/>
  <c r="H420" i="13"/>
  <c r="G420" i="13"/>
  <c r="F420" i="13"/>
  <c r="E420" i="13"/>
  <c r="D420" i="13"/>
  <c r="C420" i="13"/>
  <c r="R419" i="13"/>
  <c r="Q419" i="13"/>
  <c r="P419" i="13"/>
  <c r="O419" i="13"/>
  <c r="N419" i="13"/>
  <c r="M419" i="13"/>
  <c r="L419" i="13"/>
  <c r="K419" i="13"/>
  <c r="J419" i="13"/>
  <c r="I419" i="13"/>
  <c r="H419" i="13"/>
  <c r="G419" i="13"/>
  <c r="F419" i="13"/>
  <c r="E419" i="13"/>
  <c r="D419" i="13"/>
  <c r="C419" i="13"/>
  <c r="R418" i="13"/>
  <c r="Q418" i="13"/>
  <c r="P418" i="13"/>
  <c r="O418" i="13"/>
  <c r="N418" i="13"/>
  <c r="M418" i="13"/>
  <c r="L418" i="13"/>
  <c r="K418" i="13"/>
  <c r="J418" i="13"/>
  <c r="I418" i="13"/>
  <c r="H418" i="13"/>
  <c r="G418" i="13"/>
  <c r="F418" i="13"/>
  <c r="E418" i="13"/>
  <c r="D418" i="13"/>
  <c r="C418" i="13"/>
  <c r="R417" i="13"/>
  <c r="Q417" i="13"/>
  <c r="P417" i="13"/>
  <c r="O417" i="13"/>
  <c r="N417" i="13"/>
  <c r="M417" i="13"/>
  <c r="L417" i="13"/>
  <c r="K417" i="13"/>
  <c r="J417" i="13"/>
  <c r="I417" i="13"/>
  <c r="H417" i="13"/>
  <c r="G417" i="13"/>
  <c r="F417" i="13"/>
  <c r="E417" i="13"/>
  <c r="D417" i="13"/>
  <c r="C417" i="13"/>
  <c r="R416" i="13"/>
  <c r="Q416" i="13"/>
  <c r="P416" i="13"/>
  <c r="O416" i="13"/>
  <c r="N416" i="13"/>
  <c r="M416" i="13"/>
  <c r="L416" i="13"/>
  <c r="K416" i="13"/>
  <c r="J416" i="13"/>
  <c r="I416" i="13"/>
  <c r="H416" i="13"/>
  <c r="G416" i="13"/>
  <c r="F416" i="13"/>
  <c r="E416" i="13"/>
  <c r="D416" i="13"/>
  <c r="C416" i="13"/>
  <c r="R415" i="13"/>
  <c r="Q415" i="13"/>
  <c r="P415" i="13"/>
  <c r="O415" i="13"/>
  <c r="N415" i="13"/>
  <c r="M415" i="13"/>
  <c r="L415" i="13"/>
  <c r="K415" i="13"/>
  <c r="J415" i="13"/>
  <c r="I415" i="13"/>
  <c r="H415" i="13"/>
  <c r="G415" i="13"/>
  <c r="F415" i="13"/>
  <c r="E415" i="13"/>
  <c r="D415" i="13"/>
  <c r="C415" i="13"/>
  <c r="R414" i="13"/>
  <c r="Q414" i="13"/>
  <c r="P414" i="13"/>
  <c r="O414" i="13"/>
  <c r="N414" i="13"/>
  <c r="M414" i="13"/>
  <c r="L414" i="13"/>
  <c r="K414" i="13"/>
  <c r="J414" i="13"/>
  <c r="I414" i="13"/>
  <c r="H414" i="13"/>
  <c r="G414" i="13"/>
  <c r="F414" i="13"/>
  <c r="E414" i="13"/>
  <c r="D414" i="13"/>
  <c r="C414" i="13"/>
  <c r="R413" i="13"/>
  <c r="Q413" i="13"/>
  <c r="P413" i="13"/>
  <c r="O413" i="13"/>
  <c r="N413" i="13"/>
  <c r="M413" i="13"/>
  <c r="L413" i="13"/>
  <c r="K413" i="13"/>
  <c r="J413" i="13"/>
  <c r="I413" i="13"/>
  <c r="H413" i="13"/>
  <c r="G413" i="13"/>
  <c r="F413" i="13"/>
  <c r="E413" i="13"/>
  <c r="D413" i="13"/>
  <c r="C413" i="13"/>
  <c r="R412" i="13"/>
  <c r="Q412" i="13"/>
  <c r="P412" i="13"/>
  <c r="O412" i="13"/>
  <c r="N412" i="13"/>
  <c r="M412" i="13"/>
  <c r="L412" i="13"/>
  <c r="K412" i="13"/>
  <c r="J412" i="13"/>
  <c r="I412" i="13"/>
  <c r="H412" i="13"/>
  <c r="G412" i="13"/>
  <c r="F412" i="13"/>
  <c r="E412" i="13"/>
  <c r="D412" i="13"/>
  <c r="C412" i="13"/>
  <c r="R411" i="13"/>
  <c r="Q411" i="13"/>
  <c r="P411" i="13"/>
  <c r="O411" i="13"/>
  <c r="N411" i="13"/>
  <c r="M411" i="13"/>
  <c r="L411" i="13"/>
  <c r="K411" i="13"/>
  <c r="J411" i="13"/>
  <c r="I411" i="13"/>
  <c r="H411" i="13"/>
  <c r="G411" i="13"/>
  <c r="F411" i="13"/>
  <c r="E411" i="13"/>
  <c r="D411" i="13"/>
  <c r="C411" i="13"/>
  <c r="R410" i="13"/>
  <c r="Q410" i="13"/>
  <c r="P410" i="13"/>
  <c r="O410" i="13"/>
  <c r="N410" i="13"/>
  <c r="M410" i="13"/>
  <c r="L410" i="13"/>
  <c r="K410" i="13"/>
  <c r="J410" i="13"/>
  <c r="I410" i="13"/>
  <c r="H410" i="13"/>
  <c r="G410" i="13"/>
  <c r="F410" i="13"/>
  <c r="E410" i="13"/>
  <c r="D410" i="13"/>
  <c r="C410" i="13"/>
  <c r="R409" i="13"/>
  <c r="Q409" i="13"/>
  <c r="P409" i="13"/>
  <c r="O409" i="13"/>
  <c r="N409" i="13"/>
  <c r="M409" i="13"/>
  <c r="L409" i="13"/>
  <c r="K409" i="13"/>
  <c r="J409" i="13"/>
  <c r="I409" i="13"/>
  <c r="H409" i="13"/>
  <c r="G409" i="13"/>
  <c r="F409" i="13"/>
  <c r="E409" i="13"/>
  <c r="D409" i="13"/>
  <c r="C409" i="13"/>
  <c r="R408" i="13"/>
  <c r="Q408" i="13"/>
  <c r="P408" i="13"/>
  <c r="O408" i="13"/>
  <c r="N408" i="13"/>
  <c r="M408" i="13"/>
  <c r="L408" i="13"/>
  <c r="K408" i="13"/>
  <c r="J408" i="13"/>
  <c r="I408" i="13"/>
  <c r="H408" i="13"/>
  <c r="G408" i="13"/>
  <c r="F408" i="13"/>
  <c r="E408" i="13"/>
  <c r="D408" i="13"/>
  <c r="C408" i="13"/>
  <c r="R407" i="13"/>
  <c r="Q407" i="13"/>
  <c r="P407" i="13"/>
  <c r="O407" i="13"/>
  <c r="N407" i="13"/>
  <c r="M407" i="13"/>
  <c r="L407" i="13"/>
  <c r="K407" i="13"/>
  <c r="J407" i="13"/>
  <c r="I407" i="13"/>
  <c r="H407" i="13"/>
  <c r="G407" i="13"/>
  <c r="F407" i="13"/>
  <c r="E407" i="13"/>
  <c r="D407" i="13"/>
  <c r="C407" i="13"/>
  <c r="R406" i="13"/>
  <c r="Q406" i="13"/>
  <c r="P406" i="13"/>
  <c r="O406" i="13"/>
  <c r="N406" i="13"/>
  <c r="M406" i="13"/>
  <c r="L406" i="13"/>
  <c r="K406" i="13"/>
  <c r="J406" i="13"/>
  <c r="I406" i="13"/>
  <c r="H406" i="13"/>
  <c r="G406" i="13"/>
  <c r="F406" i="13"/>
  <c r="E406" i="13"/>
  <c r="D406" i="13"/>
  <c r="C406" i="13"/>
  <c r="R405" i="13"/>
  <c r="Q405" i="13"/>
  <c r="P405" i="13"/>
  <c r="O405" i="13"/>
  <c r="N405" i="13"/>
  <c r="M405" i="13"/>
  <c r="L405" i="13"/>
  <c r="K405" i="13"/>
  <c r="J405" i="13"/>
  <c r="I405" i="13"/>
  <c r="H405" i="13"/>
  <c r="G405" i="13"/>
  <c r="F405" i="13"/>
  <c r="E405" i="13"/>
  <c r="D405" i="13"/>
  <c r="C405" i="13"/>
  <c r="R404" i="13"/>
  <c r="Q404" i="13"/>
  <c r="P404" i="13"/>
  <c r="O404" i="13"/>
  <c r="N404" i="13"/>
  <c r="M404" i="13"/>
  <c r="L404" i="13"/>
  <c r="K404" i="13"/>
  <c r="J404" i="13"/>
  <c r="I404" i="13"/>
  <c r="H404" i="13"/>
  <c r="G404" i="13"/>
  <c r="F404" i="13"/>
  <c r="E404" i="13"/>
  <c r="D404" i="13"/>
  <c r="C404" i="13"/>
  <c r="R403" i="13"/>
  <c r="Q403" i="13"/>
  <c r="P403" i="13"/>
  <c r="O403" i="13"/>
  <c r="N403" i="13"/>
  <c r="M403" i="13"/>
  <c r="L403" i="13"/>
  <c r="K403" i="13"/>
  <c r="J403" i="13"/>
  <c r="I403" i="13"/>
  <c r="H403" i="13"/>
  <c r="G403" i="13"/>
  <c r="F403" i="13"/>
  <c r="E403" i="13"/>
  <c r="D403" i="13"/>
  <c r="C403" i="13"/>
  <c r="R402" i="13"/>
  <c r="Q402" i="13"/>
  <c r="P402" i="13"/>
  <c r="O402" i="13"/>
  <c r="N402" i="13"/>
  <c r="M402" i="13"/>
  <c r="L402" i="13"/>
  <c r="K402" i="13"/>
  <c r="J402" i="13"/>
  <c r="I402" i="13"/>
  <c r="H402" i="13"/>
  <c r="G402" i="13"/>
  <c r="F402" i="13"/>
  <c r="E402" i="13"/>
  <c r="D402" i="13"/>
  <c r="C402" i="13"/>
  <c r="R401" i="13"/>
  <c r="Q401" i="13"/>
  <c r="P401" i="13"/>
  <c r="O401" i="13"/>
  <c r="N401" i="13"/>
  <c r="M401" i="13"/>
  <c r="L401" i="13"/>
  <c r="K401" i="13"/>
  <c r="J401" i="13"/>
  <c r="I401" i="13"/>
  <c r="H401" i="13"/>
  <c r="G401" i="13"/>
  <c r="F401" i="13"/>
  <c r="E401" i="13"/>
  <c r="D401" i="13"/>
  <c r="C401" i="13"/>
  <c r="R400" i="13"/>
  <c r="Q400" i="13"/>
  <c r="P400" i="13"/>
  <c r="O400" i="13"/>
  <c r="N400" i="13"/>
  <c r="M400" i="13"/>
  <c r="L400" i="13"/>
  <c r="K400" i="13"/>
  <c r="J400" i="13"/>
  <c r="I400" i="13"/>
  <c r="H400" i="13"/>
  <c r="G400" i="13"/>
  <c r="F400" i="13"/>
  <c r="E400" i="13"/>
  <c r="D400" i="13"/>
  <c r="C400" i="13"/>
  <c r="R399" i="13"/>
  <c r="Q399" i="13"/>
  <c r="P399" i="13"/>
  <c r="O399" i="13"/>
  <c r="N399" i="13"/>
  <c r="M399" i="13"/>
  <c r="L399" i="13"/>
  <c r="K399" i="13"/>
  <c r="J399" i="13"/>
  <c r="I399" i="13"/>
  <c r="H399" i="13"/>
  <c r="G399" i="13"/>
  <c r="F399" i="13"/>
  <c r="E399" i="13"/>
  <c r="D399" i="13"/>
  <c r="C399" i="13"/>
  <c r="R398" i="13"/>
  <c r="Q398" i="13"/>
  <c r="P398" i="13"/>
  <c r="O398" i="13"/>
  <c r="N398" i="13"/>
  <c r="M398" i="13"/>
  <c r="L398" i="13"/>
  <c r="K398" i="13"/>
  <c r="J398" i="13"/>
  <c r="I398" i="13"/>
  <c r="H398" i="13"/>
  <c r="G398" i="13"/>
  <c r="F398" i="13"/>
  <c r="E398" i="13"/>
  <c r="D398" i="13"/>
  <c r="C398" i="13"/>
  <c r="R397" i="13"/>
  <c r="Q397" i="13"/>
  <c r="P397" i="13"/>
  <c r="O397" i="13"/>
  <c r="N397" i="13"/>
  <c r="M397" i="13"/>
  <c r="L397" i="13"/>
  <c r="K397" i="13"/>
  <c r="J397" i="13"/>
  <c r="I397" i="13"/>
  <c r="H397" i="13"/>
  <c r="G397" i="13"/>
  <c r="F397" i="13"/>
  <c r="E397" i="13"/>
  <c r="D397" i="13"/>
  <c r="C397" i="13"/>
  <c r="R396" i="13"/>
  <c r="Q396" i="13"/>
  <c r="P396" i="13"/>
  <c r="O396" i="13"/>
  <c r="N396" i="13"/>
  <c r="M396" i="13"/>
  <c r="L396" i="13"/>
  <c r="K396" i="13"/>
  <c r="J396" i="13"/>
  <c r="I396" i="13"/>
  <c r="H396" i="13"/>
  <c r="G396" i="13"/>
  <c r="F396" i="13"/>
  <c r="E396" i="13"/>
  <c r="D396" i="13"/>
  <c r="C396" i="13"/>
  <c r="R395" i="13"/>
  <c r="Q395" i="13"/>
  <c r="P395" i="13"/>
  <c r="O395" i="13"/>
  <c r="N395" i="13"/>
  <c r="M395" i="13"/>
  <c r="L395" i="13"/>
  <c r="K395" i="13"/>
  <c r="J395" i="13"/>
  <c r="I395" i="13"/>
  <c r="H395" i="13"/>
  <c r="G395" i="13"/>
  <c r="F395" i="13"/>
  <c r="E395" i="13"/>
  <c r="D395" i="13"/>
  <c r="C395" i="13"/>
  <c r="R394" i="13"/>
  <c r="Q394" i="13"/>
  <c r="P394" i="13"/>
  <c r="O394" i="13"/>
  <c r="N394" i="13"/>
  <c r="M394" i="13"/>
  <c r="L394" i="13"/>
  <c r="K394" i="13"/>
  <c r="J394" i="13"/>
  <c r="I394" i="13"/>
  <c r="H394" i="13"/>
  <c r="G394" i="13"/>
  <c r="F394" i="13"/>
  <c r="E394" i="13"/>
  <c r="D394" i="13"/>
  <c r="C394" i="13"/>
  <c r="R393" i="13"/>
  <c r="Q393" i="13"/>
  <c r="P393" i="13"/>
  <c r="O393" i="13"/>
  <c r="N393" i="13"/>
  <c r="M393" i="13"/>
  <c r="L393" i="13"/>
  <c r="K393" i="13"/>
  <c r="J393" i="13"/>
  <c r="I393" i="13"/>
  <c r="H393" i="13"/>
  <c r="G393" i="13"/>
  <c r="F393" i="13"/>
  <c r="E393" i="13"/>
  <c r="D393" i="13"/>
  <c r="C393" i="13"/>
  <c r="R392" i="13"/>
  <c r="Q392" i="13"/>
  <c r="P392" i="13"/>
  <c r="O392" i="13"/>
  <c r="N392" i="13"/>
  <c r="M392" i="13"/>
  <c r="L392" i="13"/>
  <c r="K392" i="13"/>
  <c r="J392" i="13"/>
  <c r="I392" i="13"/>
  <c r="H392" i="13"/>
  <c r="G392" i="13"/>
  <c r="F392" i="13"/>
  <c r="E392" i="13"/>
  <c r="D392" i="13"/>
  <c r="C392" i="13"/>
  <c r="R391" i="13"/>
  <c r="Q391" i="13"/>
  <c r="P391" i="13"/>
  <c r="O391" i="13"/>
  <c r="N391" i="13"/>
  <c r="M391" i="13"/>
  <c r="L391" i="13"/>
  <c r="K391" i="13"/>
  <c r="J391" i="13"/>
  <c r="I391" i="13"/>
  <c r="H391" i="13"/>
  <c r="G391" i="13"/>
  <c r="F391" i="13"/>
  <c r="E391" i="13"/>
  <c r="D391" i="13"/>
  <c r="C391" i="13"/>
  <c r="R390" i="13"/>
  <c r="Q390" i="13"/>
  <c r="P390" i="13"/>
  <c r="O390" i="13"/>
  <c r="N390" i="13"/>
  <c r="M390" i="13"/>
  <c r="L390" i="13"/>
  <c r="K390" i="13"/>
  <c r="J390" i="13"/>
  <c r="I390" i="13"/>
  <c r="H390" i="13"/>
  <c r="G390" i="13"/>
  <c r="F390" i="13"/>
  <c r="E390" i="13"/>
  <c r="D390" i="13"/>
  <c r="C390" i="13"/>
  <c r="R389" i="13"/>
  <c r="Q389" i="13"/>
  <c r="P389" i="13"/>
  <c r="O389" i="13"/>
  <c r="N389" i="13"/>
  <c r="M389" i="13"/>
  <c r="L389" i="13"/>
  <c r="K389" i="13"/>
  <c r="J389" i="13"/>
  <c r="I389" i="13"/>
  <c r="H389" i="13"/>
  <c r="G389" i="13"/>
  <c r="F389" i="13"/>
  <c r="E389" i="13"/>
  <c r="D389" i="13"/>
  <c r="C389" i="13"/>
  <c r="R388" i="13"/>
  <c r="Q388" i="13"/>
  <c r="P388" i="13"/>
  <c r="O388" i="13"/>
  <c r="N388" i="13"/>
  <c r="M388" i="13"/>
  <c r="L388" i="13"/>
  <c r="K388" i="13"/>
  <c r="J388" i="13"/>
  <c r="I388" i="13"/>
  <c r="H388" i="13"/>
  <c r="G388" i="13"/>
  <c r="F388" i="13"/>
  <c r="E388" i="13"/>
  <c r="D388" i="13"/>
  <c r="C388" i="13"/>
  <c r="R387" i="13"/>
  <c r="Q387" i="13"/>
  <c r="P387" i="13"/>
  <c r="O387" i="13"/>
  <c r="N387" i="13"/>
  <c r="M387" i="13"/>
  <c r="L387" i="13"/>
  <c r="K387" i="13"/>
  <c r="J387" i="13"/>
  <c r="I387" i="13"/>
  <c r="H387" i="13"/>
  <c r="G387" i="13"/>
  <c r="F387" i="13"/>
  <c r="E387" i="13"/>
  <c r="D387" i="13"/>
  <c r="C387" i="13"/>
  <c r="R386" i="13"/>
  <c r="Q386" i="13"/>
  <c r="P386" i="13"/>
  <c r="O386" i="13"/>
  <c r="N386" i="13"/>
  <c r="M386" i="13"/>
  <c r="L386" i="13"/>
  <c r="K386" i="13"/>
  <c r="J386" i="13"/>
  <c r="I386" i="13"/>
  <c r="H386" i="13"/>
  <c r="G386" i="13"/>
  <c r="F386" i="13"/>
  <c r="E386" i="13"/>
  <c r="D386" i="13"/>
  <c r="C386" i="13"/>
  <c r="R385" i="13"/>
  <c r="Q385" i="13"/>
  <c r="P385" i="13"/>
  <c r="O385" i="13"/>
  <c r="N385" i="13"/>
  <c r="M385" i="13"/>
  <c r="L385" i="13"/>
  <c r="K385" i="13"/>
  <c r="J385" i="13"/>
  <c r="I385" i="13"/>
  <c r="H385" i="13"/>
  <c r="G385" i="13"/>
  <c r="F385" i="13"/>
  <c r="E385" i="13"/>
  <c r="D385" i="13"/>
  <c r="C385" i="13"/>
  <c r="R384" i="13"/>
  <c r="Q384" i="13"/>
  <c r="P384" i="13"/>
  <c r="O384" i="13"/>
  <c r="N384" i="13"/>
  <c r="M384" i="13"/>
  <c r="L384" i="13"/>
  <c r="K384" i="13"/>
  <c r="J384" i="13"/>
  <c r="I384" i="13"/>
  <c r="H384" i="13"/>
  <c r="G384" i="13"/>
  <c r="F384" i="13"/>
  <c r="E384" i="13"/>
  <c r="D384" i="13"/>
  <c r="C384" i="13"/>
  <c r="R383" i="13"/>
  <c r="Q383" i="13"/>
  <c r="P383" i="13"/>
  <c r="O383" i="13"/>
  <c r="N383" i="13"/>
  <c r="M383" i="13"/>
  <c r="L383" i="13"/>
  <c r="K383" i="13"/>
  <c r="J383" i="13"/>
  <c r="I383" i="13"/>
  <c r="H383" i="13"/>
  <c r="G383" i="13"/>
  <c r="F383" i="13"/>
  <c r="E383" i="13"/>
  <c r="D383" i="13"/>
  <c r="C383" i="13"/>
  <c r="R382" i="13"/>
  <c r="Q382" i="13"/>
  <c r="P382" i="13"/>
  <c r="O382" i="13"/>
  <c r="N382" i="13"/>
  <c r="M382" i="13"/>
  <c r="L382" i="13"/>
  <c r="K382" i="13"/>
  <c r="J382" i="13"/>
  <c r="I382" i="13"/>
  <c r="H382" i="13"/>
  <c r="G382" i="13"/>
  <c r="F382" i="13"/>
  <c r="E382" i="13"/>
  <c r="D382" i="13"/>
  <c r="C382" i="13"/>
  <c r="R381" i="13"/>
  <c r="Q381" i="13"/>
  <c r="P381" i="13"/>
  <c r="O381" i="13"/>
  <c r="N381" i="13"/>
  <c r="M381" i="13"/>
  <c r="L381" i="13"/>
  <c r="K381" i="13"/>
  <c r="J381" i="13"/>
  <c r="I381" i="13"/>
  <c r="H381" i="13"/>
  <c r="G381" i="13"/>
  <c r="F381" i="13"/>
  <c r="E381" i="13"/>
  <c r="D381" i="13"/>
  <c r="C381" i="13"/>
  <c r="R380" i="13"/>
  <c r="Q380" i="13"/>
  <c r="P380" i="13"/>
  <c r="O380" i="13"/>
  <c r="N380" i="13"/>
  <c r="M380" i="13"/>
  <c r="L380" i="13"/>
  <c r="K380" i="13"/>
  <c r="J380" i="13"/>
  <c r="I380" i="13"/>
  <c r="H380" i="13"/>
  <c r="G380" i="13"/>
  <c r="F380" i="13"/>
  <c r="E380" i="13"/>
  <c r="D380" i="13"/>
  <c r="C380" i="13"/>
  <c r="R379" i="13"/>
  <c r="Q379" i="13"/>
  <c r="P379" i="13"/>
  <c r="O379" i="13"/>
  <c r="N379" i="13"/>
  <c r="M379" i="13"/>
  <c r="L379" i="13"/>
  <c r="K379" i="13"/>
  <c r="J379" i="13"/>
  <c r="I379" i="13"/>
  <c r="H379" i="13"/>
  <c r="G379" i="13"/>
  <c r="F379" i="13"/>
  <c r="E379" i="13"/>
  <c r="D379" i="13"/>
  <c r="C379" i="13"/>
  <c r="R378" i="13"/>
  <c r="Q378" i="13"/>
  <c r="P378" i="13"/>
  <c r="O378" i="13"/>
  <c r="N378" i="13"/>
  <c r="M378" i="13"/>
  <c r="L378" i="13"/>
  <c r="K378" i="13"/>
  <c r="J378" i="13"/>
  <c r="I378" i="13"/>
  <c r="H378" i="13"/>
  <c r="G378" i="13"/>
  <c r="F378" i="13"/>
  <c r="E378" i="13"/>
  <c r="D378" i="13"/>
  <c r="C378" i="13"/>
  <c r="R377" i="13"/>
  <c r="Q377" i="13"/>
  <c r="P377" i="13"/>
  <c r="O377" i="13"/>
  <c r="N377" i="13"/>
  <c r="M377" i="13"/>
  <c r="L377" i="13"/>
  <c r="K377" i="13"/>
  <c r="J377" i="13"/>
  <c r="I377" i="13"/>
  <c r="H377" i="13"/>
  <c r="G377" i="13"/>
  <c r="F377" i="13"/>
  <c r="E377" i="13"/>
  <c r="D377" i="13"/>
  <c r="C377" i="13"/>
  <c r="R376" i="13"/>
  <c r="Q376" i="13"/>
  <c r="P376" i="13"/>
  <c r="O376" i="13"/>
  <c r="N376" i="13"/>
  <c r="M376" i="13"/>
  <c r="L376" i="13"/>
  <c r="K376" i="13"/>
  <c r="J376" i="13"/>
  <c r="I376" i="13"/>
  <c r="H376" i="13"/>
  <c r="G376" i="13"/>
  <c r="F376" i="13"/>
  <c r="E376" i="13"/>
  <c r="D376" i="13"/>
  <c r="C376" i="13"/>
  <c r="R375" i="13"/>
  <c r="Q375" i="13"/>
  <c r="P375" i="13"/>
  <c r="O375" i="13"/>
  <c r="N375" i="13"/>
  <c r="M375" i="13"/>
  <c r="L375" i="13"/>
  <c r="K375" i="13"/>
  <c r="J375" i="13"/>
  <c r="I375" i="13"/>
  <c r="H375" i="13"/>
  <c r="G375" i="13"/>
  <c r="F375" i="13"/>
  <c r="E375" i="13"/>
  <c r="D375" i="13"/>
  <c r="C375" i="13"/>
  <c r="R374" i="13"/>
  <c r="Q374" i="13"/>
  <c r="P374" i="13"/>
  <c r="O374" i="13"/>
  <c r="N374" i="13"/>
  <c r="M374" i="13"/>
  <c r="L374" i="13"/>
  <c r="K374" i="13"/>
  <c r="J374" i="13"/>
  <c r="I374" i="13"/>
  <c r="H374" i="13"/>
  <c r="G374" i="13"/>
  <c r="F374" i="13"/>
  <c r="E374" i="13"/>
  <c r="D374" i="13"/>
  <c r="C374" i="13"/>
  <c r="R373" i="13"/>
  <c r="Q373" i="13"/>
  <c r="P373" i="13"/>
  <c r="O373" i="13"/>
  <c r="N373" i="13"/>
  <c r="M373" i="13"/>
  <c r="L373" i="13"/>
  <c r="K373" i="13"/>
  <c r="J373" i="13"/>
  <c r="I373" i="13"/>
  <c r="H373" i="13"/>
  <c r="G373" i="13"/>
  <c r="F373" i="13"/>
  <c r="E373" i="13"/>
  <c r="D373" i="13"/>
  <c r="C373" i="13"/>
  <c r="R372" i="13"/>
  <c r="Q372" i="13"/>
  <c r="P372" i="13"/>
  <c r="O372" i="13"/>
  <c r="N372" i="13"/>
  <c r="M372" i="13"/>
  <c r="L372" i="13"/>
  <c r="K372" i="13"/>
  <c r="J372" i="13"/>
  <c r="I372" i="13"/>
  <c r="H372" i="13"/>
  <c r="G372" i="13"/>
  <c r="F372" i="13"/>
  <c r="E372" i="13"/>
  <c r="D372" i="13"/>
  <c r="C372" i="13"/>
  <c r="R371" i="13"/>
  <c r="Q371" i="13"/>
  <c r="P371" i="13"/>
  <c r="O371" i="13"/>
  <c r="N371" i="13"/>
  <c r="M371" i="13"/>
  <c r="L371" i="13"/>
  <c r="K371" i="13"/>
  <c r="J371" i="13"/>
  <c r="I371" i="13"/>
  <c r="H371" i="13"/>
  <c r="G371" i="13"/>
  <c r="F371" i="13"/>
  <c r="E371" i="13"/>
  <c r="D371" i="13"/>
  <c r="C371" i="13"/>
  <c r="R370" i="13"/>
  <c r="Q370" i="13"/>
  <c r="P370" i="13"/>
  <c r="O370" i="13"/>
  <c r="N370" i="13"/>
  <c r="M370" i="13"/>
  <c r="L370" i="13"/>
  <c r="K370" i="13"/>
  <c r="J370" i="13"/>
  <c r="I370" i="13"/>
  <c r="H370" i="13"/>
  <c r="G370" i="13"/>
  <c r="F370" i="13"/>
  <c r="E370" i="13"/>
  <c r="D370" i="13"/>
  <c r="C370" i="13"/>
  <c r="R369" i="13"/>
  <c r="Q369" i="13"/>
  <c r="P369" i="13"/>
  <c r="O369" i="13"/>
  <c r="N369" i="13"/>
  <c r="M369" i="13"/>
  <c r="L369" i="13"/>
  <c r="K369" i="13"/>
  <c r="J369" i="13"/>
  <c r="I369" i="13"/>
  <c r="H369" i="13"/>
  <c r="G369" i="13"/>
  <c r="F369" i="13"/>
  <c r="E369" i="13"/>
  <c r="D369" i="13"/>
  <c r="C369" i="13"/>
  <c r="R368" i="13"/>
  <c r="Q368" i="13"/>
  <c r="P368" i="13"/>
  <c r="O368" i="13"/>
  <c r="N368" i="13"/>
  <c r="M368" i="13"/>
  <c r="L368" i="13"/>
  <c r="K368" i="13"/>
  <c r="J368" i="13"/>
  <c r="I368" i="13"/>
  <c r="H368" i="13"/>
  <c r="G368" i="13"/>
  <c r="F368" i="13"/>
  <c r="E368" i="13"/>
  <c r="D368" i="13"/>
  <c r="C368" i="13"/>
  <c r="R367" i="13"/>
  <c r="Q367" i="13"/>
  <c r="P367" i="13"/>
  <c r="O367" i="13"/>
  <c r="N367" i="13"/>
  <c r="M367" i="13"/>
  <c r="L367" i="13"/>
  <c r="K367" i="13"/>
  <c r="J367" i="13"/>
  <c r="I367" i="13"/>
  <c r="H367" i="13"/>
  <c r="G367" i="13"/>
  <c r="F367" i="13"/>
  <c r="E367" i="13"/>
  <c r="D367" i="13"/>
  <c r="C367" i="13"/>
  <c r="R366" i="13"/>
  <c r="Q366" i="13"/>
  <c r="P366" i="13"/>
  <c r="O366" i="13"/>
  <c r="N366" i="13"/>
  <c r="M366" i="13"/>
  <c r="L366" i="13"/>
  <c r="K366" i="13"/>
  <c r="J366" i="13"/>
  <c r="I366" i="13"/>
  <c r="H366" i="13"/>
  <c r="G366" i="13"/>
  <c r="F366" i="13"/>
  <c r="E366" i="13"/>
  <c r="D366" i="13"/>
  <c r="C366" i="13"/>
  <c r="R365" i="13"/>
  <c r="Q365" i="13"/>
  <c r="P365" i="13"/>
  <c r="O365" i="13"/>
  <c r="N365" i="13"/>
  <c r="M365" i="13"/>
  <c r="L365" i="13"/>
  <c r="K365" i="13"/>
  <c r="J365" i="13"/>
  <c r="I365" i="13"/>
  <c r="H365" i="13"/>
  <c r="G365" i="13"/>
  <c r="F365" i="13"/>
  <c r="E365" i="13"/>
  <c r="D365" i="13"/>
  <c r="C365" i="13"/>
  <c r="R364" i="13"/>
  <c r="Q364" i="13"/>
  <c r="P364" i="13"/>
  <c r="O364" i="13"/>
  <c r="N364" i="13"/>
  <c r="M364" i="13"/>
  <c r="L364" i="13"/>
  <c r="K364" i="13"/>
  <c r="J364" i="13"/>
  <c r="I364" i="13"/>
  <c r="H364" i="13"/>
  <c r="G364" i="13"/>
  <c r="F364" i="13"/>
  <c r="E364" i="13"/>
  <c r="D364" i="13"/>
  <c r="C364" i="13"/>
  <c r="R363" i="13"/>
  <c r="Q363" i="13"/>
  <c r="P363" i="13"/>
  <c r="O363" i="13"/>
  <c r="N363" i="13"/>
  <c r="M363" i="13"/>
  <c r="L363" i="13"/>
  <c r="K363" i="13"/>
  <c r="J363" i="13"/>
  <c r="I363" i="13"/>
  <c r="H363" i="13"/>
  <c r="G363" i="13"/>
  <c r="F363" i="13"/>
  <c r="E363" i="13"/>
  <c r="D363" i="13"/>
  <c r="C363" i="13"/>
  <c r="R362" i="13"/>
  <c r="Q362" i="13"/>
  <c r="P362" i="13"/>
  <c r="O362" i="13"/>
  <c r="N362" i="13"/>
  <c r="M362" i="13"/>
  <c r="L362" i="13"/>
  <c r="K362" i="13"/>
  <c r="J362" i="13"/>
  <c r="I362" i="13"/>
  <c r="H362" i="13"/>
  <c r="G362" i="13"/>
  <c r="F362" i="13"/>
  <c r="E362" i="13"/>
  <c r="D362" i="13"/>
  <c r="C362" i="13"/>
  <c r="R361" i="13"/>
  <c r="Q361" i="13"/>
  <c r="P361" i="13"/>
  <c r="O361" i="13"/>
  <c r="N361" i="13"/>
  <c r="M361" i="13"/>
  <c r="L361" i="13"/>
  <c r="K361" i="13"/>
  <c r="J361" i="13"/>
  <c r="I361" i="13"/>
  <c r="H361" i="13"/>
  <c r="G361" i="13"/>
  <c r="F361" i="13"/>
  <c r="E361" i="13"/>
  <c r="D361" i="13"/>
  <c r="C361" i="13"/>
  <c r="R360" i="13"/>
  <c r="Q360" i="13"/>
  <c r="P360" i="13"/>
  <c r="O360" i="13"/>
  <c r="N360" i="13"/>
  <c r="M360" i="13"/>
  <c r="L360" i="13"/>
  <c r="K360" i="13"/>
  <c r="J360" i="13"/>
  <c r="I360" i="13"/>
  <c r="H360" i="13"/>
  <c r="G360" i="13"/>
  <c r="F360" i="13"/>
  <c r="E360" i="13"/>
  <c r="D360" i="13"/>
  <c r="C360" i="13"/>
  <c r="R359" i="13"/>
  <c r="Q359" i="13"/>
  <c r="P359" i="13"/>
  <c r="O359" i="13"/>
  <c r="N359" i="13"/>
  <c r="M359" i="13"/>
  <c r="L359" i="13"/>
  <c r="K359" i="13"/>
  <c r="J359" i="13"/>
  <c r="I359" i="13"/>
  <c r="H359" i="13"/>
  <c r="G359" i="13"/>
  <c r="F359" i="13"/>
  <c r="E359" i="13"/>
  <c r="D359" i="13"/>
  <c r="C359" i="13"/>
  <c r="R358" i="13"/>
  <c r="Q358" i="13"/>
  <c r="P358" i="13"/>
  <c r="O358" i="13"/>
  <c r="N358" i="13"/>
  <c r="M358" i="13"/>
  <c r="L358" i="13"/>
  <c r="K358" i="13"/>
  <c r="J358" i="13"/>
  <c r="I358" i="13"/>
  <c r="H358" i="13"/>
  <c r="G358" i="13"/>
  <c r="F358" i="13"/>
  <c r="E358" i="13"/>
  <c r="D358" i="13"/>
  <c r="C358" i="13"/>
  <c r="R357" i="13"/>
  <c r="Q357" i="13"/>
  <c r="P357" i="13"/>
  <c r="O357" i="13"/>
  <c r="N357" i="13"/>
  <c r="M357" i="13"/>
  <c r="L357" i="13"/>
  <c r="K357" i="13"/>
  <c r="J357" i="13"/>
  <c r="I357" i="13"/>
  <c r="H357" i="13"/>
  <c r="G357" i="13"/>
  <c r="F357" i="13"/>
  <c r="E357" i="13"/>
  <c r="D357" i="13"/>
  <c r="C357" i="13"/>
  <c r="R356" i="13"/>
  <c r="Q356" i="13"/>
  <c r="P356" i="13"/>
  <c r="O356" i="13"/>
  <c r="N356" i="13"/>
  <c r="M356" i="13"/>
  <c r="L356" i="13"/>
  <c r="K356" i="13"/>
  <c r="J356" i="13"/>
  <c r="I356" i="13"/>
  <c r="H356" i="13"/>
  <c r="G356" i="13"/>
  <c r="F356" i="13"/>
  <c r="E356" i="13"/>
  <c r="D356" i="13"/>
  <c r="C356" i="13"/>
  <c r="R355" i="13"/>
  <c r="Q355" i="13"/>
  <c r="P355" i="13"/>
  <c r="O355" i="13"/>
  <c r="N355" i="13"/>
  <c r="M355" i="13"/>
  <c r="L355" i="13"/>
  <c r="K355" i="13"/>
  <c r="J355" i="13"/>
  <c r="I355" i="13"/>
  <c r="H355" i="13"/>
  <c r="G355" i="13"/>
  <c r="F355" i="13"/>
  <c r="E355" i="13"/>
  <c r="D355" i="13"/>
  <c r="C355" i="13"/>
  <c r="R354" i="13"/>
  <c r="Q354" i="13"/>
  <c r="P354" i="13"/>
  <c r="O354" i="13"/>
  <c r="N354" i="13"/>
  <c r="M354" i="13"/>
  <c r="L354" i="13"/>
  <c r="K354" i="13"/>
  <c r="J354" i="13"/>
  <c r="I354" i="13"/>
  <c r="H354" i="13"/>
  <c r="G354" i="13"/>
  <c r="F354" i="13"/>
  <c r="E354" i="13"/>
  <c r="D354" i="13"/>
  <c r="C354" i="13"/>
  <c r="R353" i="13"/>
  <c r="Q353" i="13"/>
  <c r="P353" i="13"/>
  <c r="O353" i="13"/>
  <c r="N353" i="13"/>
  <c r="M353" i="13"/>
  <c r="L353" i="13"/>
  <c r="K353" i="13"/>
  <c r="J353" i="13"/>
  <c r="I353" i="13"/>
  <c r="H353" i="13"/>
  <c r="G353" i="13"/>
  <c r="F353" i="13"/>
  <c r="E353" i="13"/>
  <c r="D353" i="13"/>
  <c r="C353" i="13"/>
  <c r="R352" i="13"/>
  <c r="Q352" i="13"/>
  <c r="P352" i="13"/>
  <c r="O352" i="13"/>
  <c r="N352" i="13"/>
  <c r="M352" i="13"/>
  <c r="L352" i="13"/>
  <c r="K352" i="13"/>
  <c r="J352" i="13"/>
  <c r="I352" i="13"/>
  <c r="H352" i="13"/>
  <c r="G352" i="13"/>
  <c r="F352" i="13"/>
  <c r="E352" i="13"/>
  <c r="D352" i="13"/>
  <c r="C352" i="13"/>
  <c r="R351" i="13"/>
  <c r="Q351" i="13"/>
  <c r="P351" i="13"/>
  <c r="O351" i="13"/>
  <c r="N351" i="13"/>
  <c r="M351" i="13"/>
  <c r="L351" i="13"/>
  <c r="K351" i="13"/>
  <c r="J351" i="13"/>
  <c r="I351" i="13"/>
  <c r="H351" i="13"/>
  <c r="G351" i="13"/>
  <c r="F351" i="13"/>
  <c r="E351" i="13"/>
  <c r="D351" i="13"/>
  <c r="C351" i="13"/>
  <c r="R350" i="13"/>
  <c r="Q350" i="13"/>
  <c r="P350" i="13"/>
  <c r="O350" i="13"/>
  <c r="N350" i="13"/>
  <c r="M350" i="13"/>
  <c r="L350" i="13"/>
  <c r="K350" i="13"/>
  <c r="J350" i="13"/>
  <c r="I350" i="13"/>
  <c r="H350" i="13"/>
  <c r="G350" i="13"/>
  <c r="F350" i="13"/>
  <c r="E350" i="13"/>
  <c r="D350" i="13"/>
  <c r="C350" i="13"/>
  <c r="R349" i="13"/>
  <c r="Q349" i="13"/>
  <c r="P349" i="13"/>
  <c r="O349" i="13"/>
  <c r="N349" i="13"/>
  <c r="M349" i="13"/>
  <c r="L349" i="13"/>
  <c r="K349" i="13"/>
  <c r="J349" i="13"/>
  <c r="I349" i="13"/>
  <c r="H349" i="13"/>
  <c r="G349" i="13"/>
  <c r="F349" i="13"/>
  <c r="E349" i="13"/>
  <c r="D349" i="13"/>
  <c r="C349" i="13"/>
  <c r="R348" i="13"/>
  <c r="Q348" i="13"/>
  <c r="P348" i="13"/>
  <c r="O348" i="13"/>
  <c r="N348" i="13"/>
  <c r="M348" i="13"/>
  <c r="L348" i="13"/>
  <c r="K348" i="13"/>
  <c r="J348" i="13"/>
  <c r="I348" i="13"/>
  <c r="H348" i="13"/>
  <c r="G348" i="13"/>
  <c r="F348" i="13"/>
  <c r="E348" i="13"/>
  <c r="D348" i="13"/>
  <c r="C348" i="13"/>
  <c r="R347" i="13"/>
  <c r="Q347" i="13"/>
  <c r="P347" i="13"/>
  <c r="O347" i="13"/>
  <c r="N347" i="13"/>
  <c r="M347" i="13"/>
  <c r="L347" i="13"/>
  <c r="K347" i="13"/>
  <c r="J347" i="13"/>
  <c r="I347" i="13"/>
  <c r="H347" i="13"/>
  <c r="G347" i="13"/>
  <c r="F347" i="13"/>
  <c r="E347" i="13"/>
  <c r="D347" i="13"/>
  <c r="C347" i="13"/>
  <c r="R346" i="13"/>
  <c r="Q346" i="13"/>
  <c r="P346" i="13"/>
  <c r="O346" i="13"/>
  <c r="N346" i="13"/>
  <c r="M346" i="13"/>
  <c r="L346" i="13"/>
  <c r="K346" i="13"/>
  <c r="J346" i="13"/>
  <c r="I346" i="13"/>
  <c r="H346" i="13"/>
  <c r="G346" i="13"/>
  <c r="F346" i="13"/>
  <c r="E346" i="13"/>
  <c r="D346" i="13"/>
  <c r="C346" i="13"/>
  <c r="R345" i="13"/>
  <c r="Q345" i="13"/>
  <c r="P345" i="13"/>
  <c r="O345" i="13"/>
  <c r="N345" i="13"/>
  <c r="M345" i="13"/>
  <c r="L345" i="13"/>
  <c r="K345" i="13"/>
  <c r="J345" i="13"/>
  <c r="I345" i="13"/>
  <c r="H345" i="13"/>
  <c r="G345" i="13"/>
  <c r="F345" i="13"/>
  <c r="E345" i="13"/>
  <c r="D345" i="13"/>
  <c r="C345" i="13"/>
  <c r="R344" i="13"/>
  <c r="Q344" i="13"/>
  <c r="P344" i="13"/>
  <c r="O344" i="13"/>
  <c r="N344" i="13"/>
  <c r="M344" i="13"/>
  <c r="L344" i="13"/>
  <c r="K344" i="13"/>
  <c r="J344" i="13"/>
  <c r="I344" i="13"/>
  <c r="H344" i="13"/>
  <c r="G344" i="13"/>
  <c r="F344" i="13"/>
  <c r="E344" i="13"/>
  <c r="D344" i="13"/>
  <c r="C344" i="13"/>
  <c r="R343" i="13"/>
  <c r="Q343" i="13"/>
  <c r="P343" i="13"/>
  <c r="O343" i="13"/>
  <c r="N343" i="13"/>
  <c r="M343" i="13"/>
  <c r="L343" i="13"/>
  <c r="K343" i="13"/>
  <c r="J343" i="13"/>
  <c r="I343" i="13"/>
  <c r="H343" i="13"/>
  <c r="G343" i="13"/>
  <c r="F343" i="13"/>
  <c r="E343" i="13"/>
  <c r="D343" i="13"/>
  <c r="C343" i="13"/>
  <c r="R342" i="13"/>
  <c r="Q342" i="13"/>
  <c r="P342" i="13"/>
  <c r="O342" i="13"/>
  <c r="N342" i="13"/>
  <c r="M342" i="13"/>
  <c r="L342" i="13"/>
  <c r="K342" i="13"/>
  <c r="J342" i="13"/>
  <c r="I342" i="13"/>
  <c r="H342" i="13"/>
  <c r="G342" i="13"/>
  <c r="F342" i="13"/>
  <c r="E342" i="13"/>
  <c r="D342" i="13"/>
  <c r="C342" i="13"/>
  <c r="R341" i="13"/>
  <c r="Q341" i="13"/>
  <c r="P341" i="13"/>
  <c r="O341" i="13"/>
  <c r="N341" i="13"/>
  <c r="M341" i="13"/>
  <c r="L341" i="13"/>
  <c r="K341" i="13"/>
  <c r="J341" i="13"/>
  <c r="I341" i="13"/>
  <c r="H341" i="13"/>
  <c r="G341" i="13"/>
  <c r="F341" i="13"/>
  <c r="E341" i="13"/>
  <c r="D341" i="13"/>
  <c r="C341" i="13"/>
  <c r="R340" i="13"/>
  <c r="Q340" i="13"/>
  <c r="P340" i="13"/>
  <c r="O340" i="13"/>
  <c r="N340" i="13"/>
  <c r="M340" i="13"/>
  <c r="L340" i="13"/>
  <c r="K340" i="13"/>
  <c r="J340" i="13"/>
  <c r="I340" i="13"/>
  <c r="H340" i="13"/>
  <c r="G340" i="13"/>
  <c r="F340" i="13"/>
  <c r="E340" i="13"/>
  <c r="D340" i="13"/>
  <c r="C340" i="13"/>
  <c r="R339" i="13"/>
  <c r="Q339" i="13"/>
  <c r="P339" i="13"/>
  <c r="O339" i="13"/>
  <c r="N339" i="13"/>
  <c r="M339" i="13"/>
  <c r="L339" i="13"/>
  <c r="K339" i="13"/>
  <c r="J339" i="13"/>
  <c r="I339" i="13"/>
  <c r="H339" i="13"/>
  <c r="G339" i="13"/>
  <c r="F339" i="13"/>
  <c r="E339" i="13"/>
  <c r="D339" i="13"/>
  <c r="C339" i="13"/>
  <c r="R338" i="13"/>
  <c r="Q338" i="13"/>
  <c r="P338" i="13"/>
  <c r="O338" i="13"/>
  <c r="N338" i="13"/>
  <c r="M338" i="13"/>
  <c r="L338" i="13"/>
  <c r="K338" i="13"/>
  <c r="J338" i="13"/>
  <c r="I338" i="13"/>
  <c r="H338" i="13"/>
  <c r="G338" i="13"/>
  <c r="F338" i="13"/>
  <c r="E338" i="13"/>
  <c r="D338" i="13"/>
  <c r="C338" i="13"/>
  <c r="R337" i="13"/>
  <c r="Q337" i="13"/>
  <c r="P337" i="13"/>
  <c r="O337" i="13"/>
  <c r="N337" i="13"/>
  <c r="M337" i="13"/>
  <c r="L337" i="13"/>
  <c r="K337" i="13"/>
  <c r="J337" i="13"/>
  <c r="I337" i="13"/>
  <c r="H337" i="13"/>
  <c r="G337" i="13"/>
  <c r="F337" i="13"/>
  <c r="E337" i="13"/>
  <c r="D337" i="13"/>
  <c r="C337" i="13"/>
  <c r="R336" i="13"/>
  <c r="Q336" i="13"/>
  <c r="P336" i="13"/>
  <c r="O336" i="13"/>
  <c r="N336" i="13"/>
  <c r="M336" i="13"/>
  <c r="L336" i="13"/>
  <c r="K336" i="13"/>
  <c r="J336" i="13"/>
  <c r="I336" i="13"/>
  <c r="H336" i="13"/>
  <c r="G336" i="13"/>
  <c r="F336" i="13"/>
  <c r="E336" i="13"/>
  <c r="D336" i="13"/>
  <c r="C336" i="13"/>
  <c r="R335" i="13"/>
  <c r="Q335" i="13"/>
  <c r="P335" i="13"/>
  <c r="O335" i="13"/>
  <c r="N335" i="13"/>
  <c r="M335" i="13"/>
  <c r="L335" i="13"/>
  <c r="K335" i="13"/>
  <c r="J335" i="13"/>
  <c r="I335" i="13"/>
  <c r="H335" i="13"/>
  <c r="G335" i="13"/>
  <c r="F335" i="13"/>
  <c r="E335" i="13"/>
  <c r="D335" i="13"/>
  <c r="C335" i="13"/>
  <c r="R334" i="13"/>
  <c r="Q334" i="13"/>
  <c r="P334" i="13"/>
  <c r="O334" i="13"/>
  <c r="N334" i="13"/>
  <c r="M334" i="13"/>
  <c r="L334" i="13"/>
  <c r="K334" i="13"/>
  <c r="J334" i="13"/>
  <c r="I334" i="13"/>
  <c r="H334" i="13"/>
  <c r="G334" i="13"/>
  <c r="F334" i="13"/>
  <c r="E334" i="13"/>
  <c r="D334" i="13"/>
  <c r="C334" i="13"/>
  <c r="R333" i="13"/>
  <c r="Q333" i="13"/>
  <c r="P333" i="13"/>
  <c r="O333" i="13"/>
  <c r="N333" i="13"/>
  <c r="M333" i="13"/>
  <c r="L333" i="13"/>
  <c r="K333" i="13"/>
  <c r="J333" i="13"/>
  <c r="I333" i="13"/>
  <c r="H333" i="13"/>
  <c r="G333" i="13"/>
  <c r="F333" i="13"/>
  <c r="E333" i="13"/>
  <c r="D333" i="13"/>
  <c r="C333" i="13"/>
  <c r="R332" i="13"/>
  <c r="Q332" i="13"/>
  <c r="P332" i="13"/>
  <c r="O332" i="13"/>
  <c r="N332" i="13"/>
  <c r="M332" i="13"/>
  <c r="L332" i="13"/>
  <c r="K332" i="13"/>
  <c r="J332" i="13"/>
  <c r="I332" i="13"/>
  <c r="H332" i="13"/>
  <c r="G332" i="13"/>
  <c r="F332" i="13"/>
  <c r="E332" i="13"/>
  <c r="D332" i="13"/>
  <c r="C332" i="13"/>
  <c r="R331" i="13"/>
  <c r="Q331" i="13"/>
  <c r="P331" i="13"/>
  <c r="O331" i="13"/>
  <c r="N331" i="13"/>
  <c r="M331" i="13"/>
  <c r="L331" i="13"/>
  <c r="K331" i="13"/>
  <c r="J331" i="13"/>
  <c r="I331" i="13"/>
  <c r="H331" i="13"/>
  <c r="G331" i="13"/>
  <c r="F331" i="13"/>
  <c r="E331" i="13"/>
  <c r="D331" i="13"/>
  <c r="C331" i="13"/>
  <c r="R330" i="13"/>
  <c r="Q330" i="13"/>
  <c r="P330" i="13"/>
  <c r="O330" i="13"/>
  <c r="N330" i="13"/>
  <c r="M330" i="13"/>
  <c r="L330" i="13"/>
  <c r="K330" i="13"/>
  <c r="J330" i="13"/>
  <c r="I330" i="13"/>
  <c r="H330" i="13"/>
  <c r="G330" i="13"/>
  <c r="F330" i="13"/>
  <c r="E330" i="13"/>
  <c r="D330" i="13"/>
  <c r="C330" i="13"/>
  <c r="R329" i="13"/>
  <c r="Q329" i="13"/>
  <c r="P329" i="13"/>
  <c r="O329" i="13"/>
  <c r="N329" i="13"/>
  <c r="M329" i="13"/>
  <c r="L329" i="13"/>
  <c r="K329" i="13"/>
  <c r="J329" i="13"/>
  <c r="I329" i="13"/>
  <c r="H329" i="13"/>
  <c r="G329" i="13"/>
  <c r="F329" i="13"/>
  <c r="E329" i="13"/>
  <c r="D329" i="13"/>
  <c r="C329" i="13"/>
  <c r="R328" i="13"/>
  <c r="Q328" i="13"/>
  <c r="P328" i="13"/>
  <c r="O328" i="13"/>
  <c r="N328" i="13"/>
  <c r="M328" i="13"/>
  <c r="L328" i="13"/>
  <c r="K328" i="13"/>
  <c r="J328" i="13"/>
  <c r="I328" i="13"/>
  <c r="H328" i="13"/>
  <c r="G328" i="13"/>
  <c r="F328" i="13"/>
  <c r="E328" i="13"/>
  <c r="D328" i="13"/>
  <c r="C328" i="13"/>
  <c r="R327" i="13"/>
  <c r="Q327" i="13"/>
  <c r="P327" i="13"/>
  <c r="O327" i="13"/>
  <c r="N327" i="13"/>
  <c r="M327" i="13"/>
  <c r="L327" i="13"/>
  <c r="K327" i="13"/>
  <c r="J327" i="13"/>
  <c r="I327" i="13"/>
  <c r="H327" i="13"/>
  <c r="G327" i="13"/>
  <c r="F327" i="13"/>
  <c r="E327" i="13"/>
  <c r="D327" i="13"/>
  <c r="C327" i="13"/>
  <c r="R326" i="13"/>
  <c r="Q326" i="13"/>
  <c r="P326" i="13"/>
  <c r="O326" i="13"/>
  <c r="N326" i="13"/>
  <c r="M326" i="13"/>
  <c r="L326" i="13"/>
  <c r="K326" i="13"/>
  <c r="J326" i="13"/>
  <c r="I326" i="13"/>
  <c r="H326" i="13"/>
  <c r="G326" i="13"/>
  <c r="F326" i="13"/>
  <c r="E326" i="13"/>
  <c r="D326" i="13"/>
  <c r="C326" i="13"/>
  <c r="R325" i="13"/>
  <c r="Q325" i="13"/>
  <c r="P325" i="13"/>
  <c r="O325" i="13"/>
  <c r="N325" i="13"/>
  <c r="M325" i="13"/>
  <c r="L325" i="13"/>
  <c r="K325" i="13"/>
  <c r="J325" i="13"/>
  <c r="I325" i="13"/>
  <c r="H325" i="13"/>
  <c r="G325" i="13"/>
  <c r="F325" i="13"/>
  <c r="E325" i="13"/>
  <c r="D325" i="13"/>
  <c r="C325" i="13"/>
  <c r="R324" i="13"/>
  <c r="Q324" i="13"/>
  <c r="P324" i="13"/>
  <c r="O324" i="13"/>
  <c r="N324" i="13"/>
  <c r="M324" i="13"/>
  <c r="L324" i="13"/>
  <c r="K324" i="13"/>
  <c r="J324" i="13"/>
  <c r="I324" i="13"/>
  <c r="H324" i="13"/>
  <c r="G324" i="13"/>
  <c r="F324" i="13"/>
  <c r="E324" i="13"/>
  <c r="D324" i="13"/>
  <c r="C324" i="13"/>
  <c r="R323" i="13"/>
  <c r="Q323" i="13"/>
  <c r="P323" i="13"/>
  <c r="O323" i="13"/>
  <c r="N323" i="13"/>
  <c r="M323" i="13"/>
  <c r="L323" i="13"/>
  <c r="K323" i="13"/>
  <c r="J323" i="13"/>
  <c r="I323" i="13"/>
  <c r="H323" i="13"/>
  <c r="G323" i="13"/>
  <c r="F323" i="13"/>
  <c r="E323" i="13"/>
  <c r="D323" i="13"/>
  <c r="C323" i="13"/>
  <c r="R322" i="13"/>
  <c r="Q322" i="13"/>
  <c r="P322" i="13"/>
  <c r="O322" i="13"/>
  <c r="N322" i="13"/>
  <c r="M322" i="13"/>
  <c r="L322" i="13"/>
  <c r="K322" i="13"/>
  <c r="J322" i="13"/>
  <c r="I322" i="13"/>
  <c r="H322" i="13"/>
  <c r="G322" i="13"/>
  <c r="F322" i="13"/>
  <c r="E322" i="13"/>
  <c r="D322" i="13"/>
  <c r="C322" i="13"/>
  <c r="R321" i="13"/>
  <c r="Q321" i="13"/>
  <c r="P321" i="13"/>
  <c r="O321" i="13"/>
  <c r="N321" i="13"/>
  <c r="M321" i="13"/>
  <c r="L321" i="13"/>
  <c r="K321" i="13"/>
  <c r="J321" i="13"/>
  <c r="I321" i="13"/>
  <c r="H321" i="13"/>
  <c r="G321" i="13"/>
  <c r="F321" i="13"/>
  <c r="E321" i="13"/>
  <c r="D321" i="13"/>
  <c r="C321" i="13"/>
  <c r="R320" i="13"/>
  <c r="Q320" i="13"/>
  <c r="P320" i="13"/>
  <c r="O320" i="13"/>
  <c r="N320" i="13"/>
  <c r="M320" i="13"/>
  <c r="L320" i="13"/>
  <c r="K320" i="13"/>
  <c r="J320" i="13"/>
  <c r="I320" i="13"/>
  <c r="H320" i="13"/>
  <c r="G320" i="13"/>
  <c r="F320" i="13"/>
  <c r="E320" i="13"/>
  <c r="D320" i="13"/>
  <c r="C320" i="13"/>
  <c r="R319" i="13"/>
  <c r="Q319" i="13"/>
  <c r="P319" i="13"/>
  <c r="O319" i="13"/>
  <c r="N319" i="13"/>
  <c r="M319" i="13"/>
  <c r="L319" i="13"/>
  <c r="K319" i="13"/>
  <c r="J319" i="13"/>
  <c r="I319" i="13"/>
  <c r="H319" i="13"/>
  <c r="G319" i="13"/>
  <c r="F319" i="13"/>
  <c r="E319" i="13"/>
  <c r="D319" i="13"/>
  <c r="C319" i="13"/>
  <c r="R318" i="13"/>
  <c r="Q318" i="13"/>
  <c r="P318" i="13"/>
  <c r="O318" i="13"/>
  <c r="N318" i="13"/>
  <c r="M318" i="13"/>
  <c r="L318" i="13"/>
  <c r="K318" i="13"/>
  <c r="J318" i="13"/>
  <c r="I318" i="13"/>
  <c r="H318" i="13"/>
  <c r="G318" i="13"/>
  <c r="F318" i="13"/>
  <c r="E318" i="13"/>
  <c r="D318" i="13"/>
  <c r="C318" i="13"/>
  <c r="R317" i="13"/>
  <c r="Q317" i="13"/>
  <c r="P317" i="13"/>
  <c r="O317" i="13"/>
  <c r="N317" i="13"/>
  <c r="M317" i="13"/>
  <c r="L317" i="13"/>
  <c r="K317" i="13"/>
  <c r="J317" i="13"/>
  <c r="I317" i="13"/>
  <c r="H317" i="13"/>
  <c r="G317" i="13"/>
  <c r="F317" i="13"/>
  <c r="E317" i="13"/>
  <c r="D317" i="13"/>
  <c r="C317" i="13"/>
  <c r="R316" i="13"/>
  <c r="Q316" i="13"/>
  <c r="P316" i="13"/>
  <c r="O316" i="13"/>
  <c r="N316" i="13"/>
  <c r="M316" i="13"/>
  <c r="L316" i="13"/>
  <c r="K316" i="13"/>
  <c r="J316" i="13"/>
  <c r="I316" i="13"/>
  <c r="H316" i="13"/>
  <c r="G316" i="13"/>
  <c r="F316" i="13"/>
  <c r="E316" i="13"/>
  <c r="D316" i="13"/>
  <c r="C316" i="13"/>
  <c r="R315" i="13"/>
  <c r="Q315" i="13"/>
  <c r="P315" i="13"/>
  <c r="O315" i="13"/>
  <c r="N315" i="13"/>
  <c r="M315" i="13"/>
  <c r="L315" i="13"/>
  <c r="K315" i="13"/>
  <c r="J315" i="13"/>
  <c r="I315" i="13"/>
  <c r="H315" i="13"/>
  <c r="G315" i="13"/>
  <c r="F315" i="13"/>
  <c r="E315" i="13"/>
  <c r="D315" i="13"/>
  <c r="C315" i="13"/>
  <c r="R314" i="13"/>
  <c r="Q314" i="13"/>
  <c r="P314" i="13"/>
  <c r="O314" i="13"/>
  <c r="N314" i="13"/>
  <c r="M314" i="13"/>
  <c r="L314" i="13"/>
  <c r="K314" i="13"/>
  <c r="J314" i="13"/>
  <c r="I314" i="13"/>
  <c r="H314" i="13"/>
  <c r="G314" i="13"/>
  <c r="F314" i="13"/>
  <c r="E314" i="13"/>
  <c r="D314" i="13"/>
  <c r="C314" i="13"/>
  <c r="R313" i="13"/>
  <c r="Q313" i="13"/>
  <c r="P313" i="13"/>
  <c r="O313" i="13"/>
  <c r="N313" i="13"/>
  <c r="M313" i="13"/>
  <c r="L313" i="13"/>
  <c r="K313" i="13"/>
  <c r="J313" i="13"/>
  <c r="I313" i="13"/>
  <c r="H313" i="13"/>
  <c r="G313" i="13"/>
  <c r="F313" i="13"/>
  <c r="E313" i="13"/>
  <c r="D313" i="13"/>
  <c r="C313" i="13"/>
  <c r="R312" i="13"/>
  <c r="Q312" i="13"/>
  <c r="P312" i="13"/>
  <c r="O312" i="13"/>
  <c r="N312" i="13"/>
  <c r="M312" i="13"/>
  <c r="L312" i="13"/>
  <c r="K312" i="13"/>
  <c r="J312" i="13"/>
  <c r="I312" i="13"/>
  <c r="H312" i="13"/>
  <c r="G312" i="13"/>
  <c r="F312" i="13"/>
  <c r="E312" i="13"/>
  <c r="D312" i="13"/>
  <c r="C312" i="13"/>
  <c r="R311" i="13"/>
  <c r="Q311" i="13"/>
  <c r="P311" i="13"/>
  <c r="O311" i="13"/>
  <c r="N311" i="13"/>
  <c r="M311" i="13"/>
  <c r="L311" i="13"/>
  <c r="K311" i="13"/>
  <c r="J311" i="13"/>
  <c r="I311" i="13"/>
  <c r="H311" i="13"/>
  <c r="G311" i="13"/>
  <c r="F311" i="13"/>
  <c r="E311" i="13"/>
  <c r="D311" i="13"/>
  <c r="C311" i="13"/>
  <c r="R310" i="13"/>
  <c r="Q310" i="13"/>
  <c r="P310" i="13"/>
  <c r="O310" i="13"/>
  <c r="N310" i="13"/>
  <c r="M310" i="13"/>
  <c r="L310" i="13"/>
  <c r="K310" i="13"/>
  <c r="J310" i="13"/>
  <c r="I310" i="13"/>
  <c r="H310" i="13"/>
  <c r="G310" i="13"/>
  <c r="F310" i="13"/>
  <c r="E310" i="13"/>
  <c r="D310" i="13"/>
  <c r="C310" i="13"/>
  <c r="R309" i="13"/>
  <c r="Q309" i="13"/>
  <c r="P309" i="13"/>
  <c r="O309" i="13"/>
  <c r="N309" i="13"/>
  <c r="M309" i="13"/>
  <c r="L309" i="13"/>
  <c r="K309" i="13"/>
  <c r="J309" i="13"/>
  <c r="I309" i="13"/>
  <c r="H309" i="13"/>
  <c r="G309" i="13"/>
  <c r="F309" i="13"/>
  <c r="E309" i="13"/>
  <c r="D309" i="13"/>
  <c r="C309" i="13"/>
  <c r="R308" i="13"/>
  <c r="Q308" i="13"/>
  <c r="P308" i="13"/>
  <c r="O308" i="13"/>
  <c r="N308" i="13"/>
  <c r="M308" i="13"/>
  <c r="L308" i="13"/>
  <c r="K308" i="13"/>
  <c r="J308" i="13"/>
  <c r="I308" i="13"/>
  <c r="H308" i="13"/>
  <c r="G308" i="13"/>
  <c r="F308" i="13"/>
  <c r="E308" i="13"/>
  <c r="D308" i="13"/>
  <c r="C308" i="13"/>
  <c r="R307" i="13"/>
  <c r="Q307" i="13"/>
  <c r="P307" i="13"/>
  <c r="O307" i="13"/>
  <c r="N307" i="13"/>
  <c r="M307" i="13"/>
  <c r="L307" i="13"/>
  <c r="K307" i="13"/>
  <c r="J307" i="13"/>
  <c r="I307" i="13"/>
  <c r="H307" i="13"/>
  <c r="G307" i="13"/>
  <c r="F307" i="13"/>
  <c r="E307" i="13"/>
  <c r="D307" i="13"/>
  <c r="C307" i="13"/>
  <c r="R306" i="13"/>
  <c r="Q306" i="13"/>
  <c r="P306" i="13"/>
  <c r="O306" i="13"/>
  <c r="N306" i="13"/>
  <c r="M306" i="13"/>
  <c r="L306" i="13"/>
  <c r="K306" i="13"/>
  <c r="J306" i="13"/>
  <c r="I306" i="13"/>
  <c r="H306" i="13"/>
  <c r="G306" i="13"/>
  <c r="F306" i="13"/>
  <c r="E306" i="13"/>
  <c r="D306" i="13"/>
  <c r="C306" i="13"/>
  <c r="R305" i="13"/>
  <c r="Q305" i="13"/>
  <c r="P305" i="13"/>
  <c r="O305" i="13"/>
  <c r="N305" i="13"/>
  <c r="M305" i="13"/>
  <c r="L305" i="13"/>
  <c r="K305" i="13"/>
  <c r="J305" i="13"/>
  <c r="I305" i="13"/>
  <c r="H305" i="13"/>
  <c r="G305" i="13"/>
  <c r="F305" i="13"/>
  <c r="E305" i="13"/>
  <c r="D305" i="13"/>
  <c r="C305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F304" i="13"/>
  <c r="E304" i="13"/>
  <c r="D304" i="13"/>
  <c r="C304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F303" i="13"/>
  <c r="E303" i="13"/>
  <c r="D303" i="13"/>
  <c r="C303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F302" i="13"/>
  <c r="E302" i="13"/>
  <c r="D302" i="13"/>
  <c r="C302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F301" i="13"/>
  <c r="E301" i="13"/>
  <c r="D301" i="13"/>
  <c r="C301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F300" i="13"/>
  <c r="E300" i="13"/>
  <c r="D300" i="13"/>
  <c r="C300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9" i="13"/>
  <c r="E299" i="13"/>
  <c r="D299" i="13"/>
  <c r="C299" i="13"/>
  <c r="R298" i="13"/>
  <c r="Q298" i="13"/>
  <c r="P298" i="13"/>
  <c r="O298" i="13"/>
  <c r="N298" i="13"/>
  <c r="M298" i="13"/>
  <c r="L298" i="13"/>
  <c r="K298" i="13"/>
  <c r="J298" i="13"/>
  <c r="I298" i="13"/>
  <c r="H298" i="13"/>
  <c r="G298" i="13"/>
  <c r="F298" i="13"/>
  <c r="E298" i="13"/>
  <c r="D298" i="13"/>
  <c r="C298" i="13"/>
  <c r="R297" i="13"/>
  <c r="Q297" i="13"/>
  <c r="P297" i="13"/>
  <c r="O297" i="13"/>
  <c r="N297" i="13"/>
  <c r="M297" i="13"/>
  <c r="L297" i="13"/>
  <c r="K297" i="13"/>
  <c r="J297" i="13"/>
  <c r="I297" i="13"/>
  <c r="H297" i="13"/>
  <c r="G297" i="13"/>
  <c r="F297" i="13"/>
  <c r="E297" i="13"/>
  <c r="D297" i="13"/>
  <c r="C297" i="13"/>
  <c r="R296" i="13"/>
  <c r="Q296" i="13"/>
  <c r="P296" i="13"/>
  <c r="O296" i="13"/>
  <c r="N296" i="13"/>
  <c r="M296" i="13"/>
  <c r="L296" i="13"/>
  <c r="K296" i="13"/>
  <c r="J296" i="13"/>
  <c r="I296" i="13"/>
  <c r="H296" i="13"/>
  <c r="G296" i="13"/>
  <c r="F296" i="13"/>
  <c r="E296" i="13"/>
  <c r="D296" i="13"/>
  <c r="C296" i="13"/>
  <c r="R295" i="13"/>
  <c r="Q295" i="13"/>
  <c r="P295" i="13"/>
  <c r="O295" i="13"/>
  <c r="N295" i="13"/>
  <c r="M295" i="13"/>
  <c r="L295" i="13"/>
  <c r="K295" i="13"/>
  <c r="J295" i="13"/>
  <c r="I295" i="13"/>
  <c r="H295" i="13"/>
  <c r="G295" i="13"/>
  <c r="F295" i="13"/>
  <c r="E295" i="13"/>
  <c r="D295" i="13"/>
  <c r="C295" i="13"/>
  <c r="R294" i="13"/>
  <c r="Q294" i="13"/>
  <c r="P294" i="13"/>
  <c r="O294" i="13"/>
  <c r="N294" i="13"/>
  <c r="M294" i="13"/>
  <c r="L294" i="13"/>
  <c r="K294" i="13"/>
  <c r="J294" i="13"/>
  <c r="I294" i="13"/>
  <c r="H294" i="13"/>
  <c r="G294" i="13"/>
  <c r="F294" i="13"/>
  <c r="E294" i="13"/>
  <c r="D294" i="13"/>
  <c r="C294" i="13"/>
  <c r="R293" i="13"/>
  <c r="Q293" i="13"/>
  <c r="P293" i="13"/>
  <c r="O293" i="13"/>
  <c r="N293" i="13"/>
  <c r="M293" i="13"/>
  <c r="L293" i="13"/>
  <c r="K293" i="13"/>
  <c r="J293" i="13"/>
  <c r="I293" i="13"/>
  <c r="H293" i="13"/>
  <c r="G293" i="13"/>
  <c r="F293" i="13"/>
  <c r="E293" i="13"/>
  <c r="D293" i="13"/>
  <c r="C293" i="13"/>
  <c r="R292" i="13"/>
  <c r="Q292" i="13"/>
  <c r="P292" i="13"/>
  <c r="O292" i="13"/>
  <c r="N292" i="13"/>
  <c r="M292" i="13"/>
  <c r="L292" i="13"/>
  <c r="K292" i="13"/>
  <c r="J292" i="13"/>
  <c r="I292" i="13"/>
  <c r="H292" i="13"/>
  <c r="G292" i="13"/>
  <c r="F292" i="13"/>
  <c r="E292" i="13"/>
  <c r="D292" i="13"/>
  <c r="C292" i="13"/>
  <c r="R291" i="13"/>
  <c r="Q291" i="13"/>
  <c r="P291" i="13"/>
  <c r="O291" i="13"/>
  <c r="N291" i="13"/>
  <c r="M291" i="13"/>
  <c r="L291" i="13"/>
  <c r="K291" i="13"/>
  <c r="J291" i="13"/>
  <c r="I291" i="13"/>
  <c r="H291" i="13"/>
  <c r="G291" i="13"/>
  <c r="F291" i="13"/>
  <c r="E291" i="13"/>
  <c r="D291" i="13"/>
  <c r="C291" i="13"/>
  <c r="R290" i="13"/>
  <c r="Q290" i="13"/>
  <c r="P290" i="13"/>
  <c r="O290" i="13"/>
  <c r="N290" i="13"/>
  <c r="M290" i="13"/>
  <c r="L290" i="13"/>
  <c r="K290" i="13"/>
  <c r="J290" i="13"/>
  <c r="I290" i="13"/>
  <c r="H290" i="13"/>
  <c r="G290" i="13"/>
  <c r="F290" i="13"/>
  <c r="E290" i="13"/>
  <c r="D290" i="13"/>
  <c r="C290" i="13"/>
  <c r="R289" i="13"/>
  <c r="Q289" i="13"/>
  <c r="P289" i="13"/>
  <c r="O289" i="13"/>
  <c r="N289" i="13"/>
  <c r="M289" i="13"/>
  <c r="L289" i="13"/>
  <c r="K289" i="13"/>
  <c r="J289" i="13"/>
  <c r="I289" i="13"/>
  <c r="H289" i="13"/>
  <c r="G289" i="13"/>
  <c r="F289" i="13"/>
  <c r="E289" i="13"/>
  <c r="D289" i="13"/>
  <c r="C289" i="13"/>
  <c r="R288" i="13"/>
  <c r="Q288" i="13"/>
  <c r="P288" i="13"/>
  <c r="O288" i="13"/>
  <c r="N288" i="13"/>
  <c r="M288" i="13"/>
  <c r="L288" i="13"/>
  <c r="K288" i="13"/>
  <c r="J288" i="13"/>
  <c r="I288" i="13"/>
  <c r="H288" i="13"/>
  <c r="G288" i="13"/>
  <c r="F288" i="13"/>
  <c r="E288" i="13"/>
  <c r="D288" i="13"/>
  <c r="C288" i="13"/>
  <c r="R287" i="13"/>
  <c r="Q287" i="13"/>
  <c r="P287" i="13"/>
  <c r="O287" i="13"/>
  <c r="N287" i="13"/>
  <c r="M287" i="13"/>
  <c r="L287" i="13"/>
  <c r="K287" i="13"/>
  <c r="J287" i="13"/>
  <c r="I287" i="13"/>
  <c r="H287" i="13"/>
  <c r="G287" i="13"/>
  <c r="F287" i="13"/>
  <c r="E287" i="13"/>
  <c r="D287" i="13"/>
  <c r="C287" i="13"/>
  <c r="R286" i="13"/>
  <c r="Q286" i="13"/>
  <c r="P286" i="13"/>
  <c r="O286" i="13"/>
  <c r="N286" i="13"/>
  <c r="M286" i="13"/>
  <c r="L286" i="13"/>
  <c r="K286" i="13"/>
  <c r="J286" i="13"/>
  <c r="I286" i="13"/>
  <c r="H286" i="13"/>
  <c r="G286" i="13"/>
  <c r="F286" i="13"/>
  <c r="E286" i="13"/>
  <c r="D286" i="13"/>
  <c r="C286" i="13"/>
  <c r="R285" i="13"/>
  <c r="Q285" i="13"/>
  <c r="P285" i="13"/>
  <c r="O285" i="13"/>
  <c r="N285" i="13"/>
  <c r="M285" i="13"/>
  <c r="L285" i="13"/>
  <c r="K285" i="13"/>
  <c r="J285" i="13"/>
  <c r="I285" i="13"/>
  <c r="H285" i="13"/>
  <c r="G285" i="13"/>
  <c r="F285" i="13"/>
  <c r="E285" i="13"/>
  <c r="D285" i="13"/>
  <c r="C285" i="13"/>
  <c r="R284" i="13"/>
  <c r="Q284" i="13"/>
  <c r="P284" i="13"/>
  <c r="O284" i="13"/>
  <c r="N284" i="13"/>
  <c r="M284" i="13"/>
  <c r="L284" i="13"/>
  <c r="K284" i="13"/>
  <c r="J284" i="13"/>
  <c r="I284" i="13"/>
  <c r="H284" i="13"/>
  <c r="G284" i="13"/>
  <c r="F284" i="13"/>
  <c r="E284" i="13"/>
  <c r="D284" i="13"/>
  <c r="C284" i="13"/>
  <c r="R283" i="13"/>
  <c r="Q283" i="13"/>
  <c r="P283" i="13"/>
  <c r="O283" i="13"/>
  <c r="N283" i="13"/>
  <c r="M283" i="13"/>
  <c r="L283" i="13"/>
  <c r="K283" i="13"/>
  <c r="J283" i="13"/>
  <c r="I283" i="13"/>
  <c r="H283" i="13"/>
  <c r="G283" i="13"/>
  <c r="F283" i="13"/>
  <c r="E283" i="13"/>
  <c r="D283" i="13"/>
  <c r="C283" i="13"/>
  <c r="R282" i="13"/>
  <c r="Q282" i="13"/>
  <c r="P282" i="13"/>
  <c r="O282" i="13"/>
  <c r="N282" i="13"/>
  <c r="M282" i="13"/>
  <c r="L282" i="13"/>
  <c r="K282" i="13"/>
  <c r="J282" i="13"/>
  <c r="I282" i="13"/>
  <c r="H282" i="13"/>
  <c r="G282" i="13"/>
  <c r="F282" i="13"/>
  <c r="E282" i="13"/>
  <c r="D282" i="13"/>
  <c r="C282" i="13"/>
  <c r="R281" i="13"/>
  <c r="Q281" i="13"/>
  <c r="P281" i="13"/>
  <c r="O281" i="13"/>
  <c r="N281" i="13"/>
  <c r="M281" i="13"/>
  <c r="L281" i="13"/>
  <c r="K281" i="13"/>
  <c r="J281" i="13"/>
  <c r="I281" i="13"/>
  <c r="H281" i="13"/>
  <c r="G281" i="13"/>
  <c r="F281" i="13"/>
  <c r="E281" i="13"/>
  <c r="D281" i="13"/>
  <c r="C281" i="13"/>
  <c r="R280" i="13"/>
  <c r="Q280" i="13"/>
  <c r="P280" i="13"/>
  <c r="O280" i="13"/>
  <c r="N280" i="13"/>
  <c r="M280" i="13"/>
  <c r="L280" i="13"/>
  <c r="K280" i="13"/>
  <c r="J280" i="13"/>
  <c r="I280" i="13"/>
  <c r="H280" i="13"/>
  <c r="G280" i="13"/>
  <c r="F280" i="13"/>
  <c r="E280" i="13"/>
  <c r="D280" i="13"/>
  <c r="C280" i="13"/>
  <c r="R279" i="13"/>
  <c r="Q279" i="13"/>
  <c r="P279" i="13"/>
  <c r="O279" i="13"/>
  <c r="N279" i="13"/>
  <c r="M279" i="13"/>
  <c r="L279" i="13"/>
  <c r="K279" i="13"/>
  <c r="J279" i="13"/>
  <c r="I279" i="13"/>
  <c r="H279" i="13"/>
  <c r="G279" i="13"/>
  <c r="F279" i="13"/>
  <c r="E279" i="13"/>
  <c r="D279" i="13"/>
  <c r="C279" i="13"/>
  <c r="R278" i="13"/>
  <c r="Q278" i="13"/>
  <c r="P278" i="13"/>
  <c r="O278" i="13"/>
  <c r="N278" i="13"/>
  <c r="M278" i="13"/>
  <c r="L278" i="13"/>
  <c r="K278" i="13"/>
  <c r="J278" i="13"/>
  <c r="I278" i="13"/>
  <c r="H278" i="13"/>
  <c r="G278" i="13"/>
  <c r="F278" i="13"/>
  <c r="E278" i="13"/>
  <c r="D278" i="13"/>
  <c r="C278" i="13"/>
  <c r="R277" i="13"/>
  <c r="Q277" i="13"/>
  <c r="P277" i="13"/>
  <c r="O277" i="13"/>
  <c r="N277" i="13"/>
  <c r="M277" i="13"/>
  <c r="L277" i="13"/>
  <c r="K277" i="13"/>
  <c r="J277" i="13"/>
  <c r="I277" i="13"/>
  <c r="H277" i="13"/>
  <c r="G277" i="13"/>
  <c r="F277" i="13"/>
  <c r="E277" i="13"/>
  <c r="D277" i="13"/>
  <c r="C277" i="13"/>
  <c r="R276" i="13"/>
  <c r="Q276" i="13"/>
  <c r="P276" i="13"/>
  <c r="O276" i="13"/>
  <c r="N276" i="13"/>
  <c r="M276" i="13"/>
  <c r="L276" i="13"/>
  <c r="K276" i="13"/>
  <c r="J276" i="13"/>
  <c r="I276" i="13"/>
  <c r="H276" i="13"/>
  <c r="G276" i="13"/>
  <c r="F276" i="13"/>
  <c r="E276" i="13"/>
  <c r="D276" i="13"/>
  <c r="C276" i="13"/>
  <c r="R275" i="13"/>
  <c r="Q275" i="13"/>
  <c r="P275" i="13"/>
  <c r="O275" i="13"/>
  <c r="N275" i="13"/>
  <c r="M275" i="13"/>
  <c r="L275" i="13"/>
  <c r="K275" i="13"/>
  <c r="J275" i="13"/>
  <c r="I275" i="13"/>
  <c r="H275" i="13"/>
  <c r="G275" i="13"/>
  <c r="F275" i="13"/>
  <c r="E275" i="13"/>
  <c r="D275" i="13"/>
  <c r="C275" i="13"/>
  <c r="R274" i="13"/>
  <c r="Q274" i="13"/>
  <c r="P274" i="13"/>
  <c r="O274" i="13"/>
  <c r="N274" i="13"/>
  <c r="M274" i="13"/>
  <c r="L274" i="13"/>
  <c r="K274" i="13"/>
  <c r="J274" i="13"/>
  <c r="I274" i="13"/>
  <c r="H274" i="13"/>
  <c r="G274" i="13"/>
  <c r="F274" i="13"/>
  <c r="E274" i="13"/>
  <c r="D274" i="13"/>
  <c r="C274" i="13"/>
  <c r="R273" i="13"/>
  <c r="Q273" i="13"/>
  <c r="P273" i="13"/>
  <c r="O273" i="13"/>
  <c r="N273" i="13"/>
  <c r="M273" i="13"/>
  <c r="L273" i="13"/>
  <c r="K273" i="13"/>
  <c r="J273" i="13"/>
  <c r="I273" i="13"/>
  <c r="H273" i="13"/>
  <c r="G273" i="13"/>
  <c r="F273" i="13"/>
  <c r="E273" i="13"/>
  <c r="D273" i="13"/>
  <c r="C273" i="13"/>
  <c r="R272" i="13"/>
  <c r="Q272" i="13"/>
  <c r="P272" i="13"/>
  <c r="O272" i="13"/>
  <c r="N272" i="13"/>
  <c r="M272" i="13"/>
  <c r="L272" i="13"/>
  <c r="K272" i="13"/>
  <c r="J272" i="13"/>
  <c r="I272" i="13"/>
  <c r="H272" i="13"/>
  <c r="G272" i="13"/>
  <c r="F272" i="13"/>
  <c r="E272" i="13"/>
  <c r="D272" i="13"/>
  <c r="C272" i="13"/>
  <c r="R271" i="13"/>
  <c r="Q271" i="13"/>
  <c r="P271" i="13"/>
  <c r="O271" i="13"/>
  <c r="N271" i="13"/>
  <c r="M271" i="13"/>
  <c r="L271" i="13"/>
  <c r="K271" i="13"/>
  <c r="J271" i="13"/>
  <c r="I271" i="13"/>
  <c r="H271" i="13"/>
  <c r="G271" i="13"/>
  <c r="F271" i="13"/>
  <c r="E271" i="13"/>
  <c r="D271" i="13"/>
  <c r="C271" i="13"/>
  <c r="R270" i="13"/>
  <c r="Q270" i="13"/>
  <c r="P270" i="13"/>
  <c r="O270" i="13"/>
  <c r="N270" i="13"/>
  <c r="M270" i="13"/>
  <c r="L270" i="13"/>
  <c r="K270" i="13"/>
  <c r="J270" i="13"/>
  <c r="I270" i="13"/>
  <c r="H270" i="13"/>
  <c r="G270" i="13"/>
  <c r="F270" i="13"/>
  <c r="E270" i="13"/>
  <c r="D270" i="13"/>
  <c r="C270" i="13"/>
  <c r="R269" i="13"/>
  <c r="Q269" i="13"/>
  <c r="P269" i="13"/>
  <c r="O269" i="13"/>
  <c r="N269" i="13"/>
  <c r="M269" i="13"/>
  <c r="L269" i="13"/>
  <c r="K269" i="13"/>
  <c r="J269" i="13"/>
  <c r="I269" i="13"/>
  <c r="H269" i="13"/>
  <c r="G269" i="13"/>
  <c r="F269" i="13"/>
  <c r="E269" i="13"/>
  <c r="D269" i="13"/>
  <c r="C269" i="13"/>
  <c r="R268" i="13"/>
  <c r="Q268" i="13"/>
  <c r="P268" i="13"/>
  <c r="O268" i="13"/>
  <c r="N268" i="13"/>
  <c r="M268" i="13"/>
  <c r="L268" i="13"/>
  <c r="K268" i="13"/>
  <c r="J268" i="13"/>
  <c r="I268" i="13"/>
  <c r="H268" i="13"/>
  <c r="G268" i="13"/>
  <c r="F268" i="13"/>
  <c r="E268" i="13"/>
  <c r="D268" i="13"/>
  <c r="C268" i="13"/>
  <c r="R267" i="13"/>
  <c r="Q267" i="13"/>
  <c r="P267" i="13"/>
  <c r="O267" i="13"/>
  <c r="N267" i="13"/>
  <c r="M267" i="13"/>
  <c r="L267" i="13"/>
  <c r="K267" i="13"/>
  <c r="J267" i="13"/>
  <c r="I267" i="13"/>
  <c r="H267" i="13"/>
  <c r="G267" i="13"/>
  <c r="F267" i="13"/>
  <c r="E267" i="13"/>
  <c r="D267" i="13"/>
  <c r="C267" i="13"/>
  <c r="R266" i="13"/>
  <c r="Q266" i="13"/>
  <c r="P266" i="13"/>
  <c r="O266" i="13"/>
  <c r="N266" i="13"/>
  <c r="M266" i="13"/>
  <c r="L266" i="13"/>
  <c r="K266" i="13"/>
  <c r="J266" i="13"/>
  <c r="I266" i="13"/>
  <c r="H266" i="13"/>
  <c r="G266" i="13"/>
  <c r="F266" i="13"/>
  <c r="E266" i="13"/>
  <c r="D266" i="13"/>
  <c r="C266" i="13"/>
  <c r="R265" i="13"/>
  <c r="Q265" i="13"/>
  <c r="P265" i="13"/>
  <c r="O265" i="13"/>
  <c r="N265" i="13"/>
  <c r="M265" i="13"/>
  <c r="L265" i="13"/>
  <c r="K265" i="13"/>
  <c r="J265" i="13"/>
  <c r="I265" i="13"/>
  <c r="H265" i="13"/>
  <c r="G265" i="13"/>
  <c r="F265" i="13"/>
  <c r="E265" i="13"/>
  <c r="D265" i="13"/>
  <c r="C265" i="13"/>
  <c r="R264" i="13"/>
  <c r="Q264" i="13"/>
  <c r="P264" i="13"/>
  <c r="O264" i="13"/>
  <c r="N264" i="13"/>
  <c r="M264" i="13"/>
  <c r="L264" i="13"/>
  <c r="K264" i="13"/>
  <c r="J264" i="13"/>
  <c r="I264" i="13"/>
  <c r="H264" i="13"/>
  <c r="G264" i="13"/>
  <c r="F264" i="13"/>
  <c r="E264" i="13"/>
  <c r="D264" i="13"/>
  <c r="C264" i="13"/>
  <c r="R263" i="13"/>
  <c r="Q263" i="13"/>
  <c r="P263" i="13"/>
  <c r="O263" i="13"/>
  <c r="N263" i="13"/>
  <c r="M263" i="13"/>
  <c r="L263" i="13"/>
  <c r="K263" i="13"/>
  <c r="J263" i="13"/>
  <c r="I263" i="13"/>
  <c r="H263" i="13"/>
  <c r="G263" i="13"/>
  <c r="F263" i="13"/>
  <c r="E263" i="13"/>
  <c r="D263" i="13"/>
  <c r="C263" i="13"/>
  <c r="R262" i="13"/>
  <c r="Q262" i="13"/>
  <c r="P262" i="13"/>
  <c r="O262" i="13"/>
  <c r="N262" i="13"/>
  <c r="M262" i="13"/>
  <c r="L262" i="13"/>
  <c r="K262" i="13"/>
  <c r="J262" i="13"/>
  <c r="I262" i="13"/>
  <c r="H262" i="13"/>
  <c r="G262" i="13"/>
  <c r="F262" i="13"/>
  <c r="E262" i="13"/>
  <c r="D262" i="13"/>
  <c r="C262" i="13"/>
  <c r="R261" i="13"/>
  <c r="Q261" i="13"/>
  <c r="P261" i="13"/>
  <c r="O261" i="13"/>
  <c r="N261" i="13"/>
  <c r="M261" i="13"/>
  <c r="L261" i="13"/>
  <c r="K261" i="13"/>
  <c r="J261" i="13"/>
  <c r="I261" i="13"/>
  <c r="H261" i="13"/>
  <c r="G261" i="13"/>
  <c r="F261" i="13"/>
  <c r="E261" i="13"/>
  <c r="D261" i="13"/>
  <c r="C261" i="13"/>
  <c r="R260" i="13"/>
  <c r="Q260" i="13"/>
  <c r="P260" i="13"/>
  <c r="O260" i="13"/>
  <c r="N260" i="13"/>
  <c r="M260" i="13"/>
  <c r="L260" i="13"/>
  <c r="K260" i="13"/>
  <c r="J260" i="13"/>
  <c r="I260" i="13"/>
  <c r="H260" i="13"/>
  <c r="G260" i="13"/>
  <c r="F260" i="13"/>
  <c r="E260" i="13"/>
  <c r="D260" i="13"/>
  <c r="C260" i="13"/>
  <c r="R259" i="13"/>
  <c r="Q259" i="13"/>
  <c r="P259" i="13"/>
  <c r="O259" i="13"/>
  <c r="N259" i="13"/>
  <c r="M259" i="13"/>
  <c r="L259" i="13"/>
  <c r="K259" i="13"/>
  <c r="J259" i="13"/>
  <c r="I259" i="13"/>
  <c r="H259" i="13"/>
  <c r="G259" i="13"/>
  <c r="F259" i="13"/>
  <c r="E259" i="13"/>
  <c r="D259" i="13"/>
  <c r="C259" i="13"/>
  <c r="R258" i="13"/>
  <c r="Q258" i="13"/>
  <c r="P258" i="13"/>
  <c r="O258" i="13"/>
  <c r="N258" i="13"/>
  <c r="M258" i="13"/>
  <c r="L258" i="13"/>
  <c r="K258" i="13"/>
  <c r="J258" i="13"/>
  <c r="I258" i="13"/>
  <c r="H258" i="13"/>
  <c r="G258" i="13"/>
  <c r="F258" i="13"/>
  <c r="E258" i="13"/>
  <c r="D258" i="13"/>
  <c r="C258" i="13"/>
  <c r="R257" i="13"/>
  <c r="Q257" i="13"/>
  <c r="P257" i="13"/>
  <c r="O257" i="13"/>
  <c r="N257" i="13"/>
  <c r="M257" i="13"/>
  <c r="L257" i="13"/>
  <c r="K257" i="13"/>
  <c r="J257" i="13"/>
  <c r="I257" i="13"/>
  <c r="H257" i="13"/>
  <c r="G257" i="13"/>
  <c r="F257" i="13"/>
  <c r="E257" i="13"/>
  <c r="D257" i="13"/>
  <c r="C257" i="13"/>
  <c r="R256" i="13"/>
  <c r="Q256" i="13"/>
  <c r="P256" i="13"/>
  <c r="O256" i="13"/>
  <c r="N256" i="13"/>
  <c r="M256" i="13"/>
  <c r="L256" i="13"/>
  <c r="K256" i="13"/>
  <c r="J256" i="13"/>
  <c r="I256" i="13"/>
  <c r="H256" i="13"/>
  <c r="G256" i="13"/>
  <c r="F256" i="13"/>
  <c r="E256" i="13"/>
  <c r="D256" i="13"/>
  <c r="C256" i="13"/>
  <c r="R255" i="13"/>
  <c r="Q255" i="13"/>
  <c r="P255" i="13"/>
  <c r="O255" i="13"/>
  <c r="N255" i="13"/>
  <c r="M255" i="13"/>
  <c r="L255" i="13"/>
  <c r="K255" i="13"/>
  <c r="J255" i="13"/>
  <c r="I255" i="13"/>
  <c r="H255" i="13"/>
  <c r="G255" i="13"/>
  <c r="F255" i="13"/>
  <c r="E255" i="13"/>
  <c r="D255" i="13"/>
  <c r="C255" i="13"/>
  <c r="R254" i="13"/>
  <c r="Q254" i="13"/>
  <c r="P254" i="13"/>
  <c r="O254" i="13"/>
  <c r="N254" i="13"/>
  <c r="M254" i="13"/>
  <c r="L254" i="13"/>
  <c r="K254" i="13"/>
  <c r="J254" i="13"/>
  <c r="I254" i="13"/>
  <c r="H254" i="13"/>
  <c r="G254" i="13"/>
  <c r="F254" i="13"/>
  <c r="E254" i="13"/>
  <c r="D254" i="13"/>
  <c r="C254" i="13"/>
  <c r="R253" i="13"/>
  <c r="Q253" i="13"/>
  <c r="P253" i="13"/>
  <c r="O253" i="13"/>
  <c r="N253" i="13"/>
  <c r="M253" i="13"/>
  <c r="L253" i="13"/>
  <c r="K253" i="13"/>
  <c r="J253" i="13"/>
  <c r="I253" i="13"/>
  <c r="H253" i="13"/>
  <c r="G253" i="13"/>
  <c r="F253" i="13"/>
  <c r="E253" i="13"/>
  <c r="D253" i="13"/>
  <c r="C253" i="13"/>
  <c r="R252" i="13"/>
  <c r="Q252" i="13"/>
  <c r="P252" i="13"/>
  <c r="O252" i="13"/>
  <c r="N252" i="13"/>
  <c r="M252" i="13"/>
  <c r="L252" i="13"/>
  <c r="K252" i="13"/>
  <c r="J252" i="13"/>
  <c r="I252" i="13"/>
  <c r="H252" i="13"/>
  <c r="G252" i="13"/>
  <c r="F252" i="13"/>
  <c r="E252" i="13"/>
  <c r="D252" i="13"/>
  <c r="C252" i="13"/>
  <c r="R251" i="13"/>
  <c r="Q251" i="13"/>
  <c r="P251" i="13"/>
  <c r="O251" i="13"/>
  <c r="N251" i="13"/>
  <c r="M251" i="13"/>
  <c r="L251" i="13"/>
  <c r="K251" i="13"/>
  <c r="J251" i="13"/>
  <c r="I251" i="13"/>
  <c r="H251" i="13"/>
  <c r="G251" i="13"/>
  <c r="F251" i="13"/>
  <c r="E251" i="13"/>
  <c r="D251" i="13"/>
  <c r="C251" i="13"/>
  <c r="R250" i="13"/>
  <c r="Q250" i="13"/>
  <c r="P250" i="13"/>
  <c r="O250" i="13"/>
  <c r="N250" i="13"/>
  <c r="M250" i="13"/>
  <c r="L250" i="13"/>
  <c r="K250" i="13"/>
  <c r="J250" i="13"/>
  <c r="I250" i="13"/>
  <c r="H250" i="13"/>
  <c r="G250" i="13"/>
  <c r="F250" i="13"/>
  <c r="E250" i="13"/>
  <c r="D250" i="13"/>
  <c r="C250" i="13"/>
  <c r="R249" i="13"/>
  <c r="Q249" i="13"/>
  <c r="P249" i="13"/>
  <c r="O249" i="13"/>
  <c r="N249" i="13"/>
  <c r="M249" i="13"/>
  <c r="L249" i="13"/>
  <c r="K249" i="13"/>
  <c r="J249" i="13"/>
  <c r="I249" i="13"/>
  <c r="H249" i="13"/>
  <c r="G249" i="13"/>
  <c r="F249" i="13"/>
  <c r="E249" i="13"/>
  <c r="D249" i="13"/>
  <c r="C249" i="13"/>
  <c r="R248" i="13"/>
  <c r="Q248" i="13"/>
  <c r="P248" i="13"/>
  <c r="O248" i="13"/>
  <c r="N248" i="13"/>
  <c r="M248" i="13"/>
  <c r="L248" i="13"/>
  <c r="K248" i="13"/>
  <c r="J248" i="13"/>
  <c r="I248" i="13"/>
  <c r="H248" i="13"/>
  <c r="G248" i="13"/>
  <c r="F248" i="13"/>
  <c r="E248" i="13"/>
  <c r="D248" i="13"/>
  <c r="C248" i="13"/>
  <c r="R247" i="13"/>
  <c r="Q247" i="13"/>
  <c r="P247" i="13"/>
  <c r="O247" i="13"/>
  <c r="N247" i="13"/>
  <c r="M247" i="13"/>
  <c r="L247" i="13"/>
  <c r="K247" i="13"/>
  <c r="J247" i="13"/>
  <c r="I247" i="13"/>
  <c r="H247" i="13"/>
  <c r="G247" i="13"/>
  <c r="F247" i="13"/>
  <c r="E247" i="13"/>
  <c r="D247" i="13"/>
  <c r="C247" i="13"/>
  <c r="R246" i="13"/>
  <c r="Q246" i="13"/>
  <c r="P246" i="13"/>
  <c r="O246" i="13"/>
  <c r="N246" i="13"/>
  <c r="M246" i="13"/>
  <c r="L246" i="13"/>
  <c r="K246" i="13"/>
  <c r="J246" i="13"/>
  <c r="I246" i="13"/>
  <c r="H246" i="13"/>
  <c r="G246" i="13"/>
  <c r="F246" i="13"/>
  <c r="E246" i="13"/>
  <c r="D246" i="13"/>
  <c r="C246" i="13"/>
  <c r="R245" i="13"/>
  <c r="Q245" i="13"/>
  <c r="P245" i="13"/>
  <c r="O245" i="13"/>
  <c r="N245" i="13"/>
  <c r="M245" i="13"/>
  <c r="L245" i="13"/>
  <c r="K245" i="13"/>
  <c r="J245" i="13"/>
  <c r="I245" i="13"/>
  <c r="H245" i="13"/>
  <c r="G245" i="13"/>
  <c r="F245" i="13"/>
  <c r="E245" i="13"/>
  <c r="D245" i="13"/>
  <c r="C245" i="13"/>
  <c r="R244" i="13"/>
  <c r="Q244" i="13"/>
  <c r="P244" i="13"/>
  <c r="O244" i="13"/>
  <c r="N244" i="13"/>
  <c r="M244" i="13"/>
  <c r="L244" i="13"/>
  <c r="K244" i="13"/>
  <c r="J244" i="13"/>
  <c r="I244" i="13"/>
  <c r="H244" i="13"/>
  <c r="G244" i="13"/>
  <c r="F244" i="13"/>
  <c r="E244" i="13"/>
  <c r="D244" i="13"/>
  <c r="C244" i="13"/>
  <c r="R243" i="13"/>
  <c r="Q243" i="13"/>
  <c r="P243" i="13"/>
  <c r="O243" i="13"/>
  <c r="N243" i="13"/>
  <c r="M243" i="13"/>
  <c r="L243" i="13"/>
  <c r="K243" i="13"/>
  <c r="J243" i="13"/>
  <c r="I243" i="13"/>
  <c r="H243" i="13"/>
  <c r="G243" i="13"/>
  <c r="F243" i="13"/>
  <c r="E243" i="13"/>
  <c r="D243" i="13"/>
  <c r="C243" i="13"/>
  <c r="R242" i="13"/>
  <c r="Q242" i="13"/>
  <c r="P242" i="13"/>
  <c r="O242" i="13"/>
  <c r="N242" i="13"/>
  <c r="M242" i="13"/>
  <c r="L242" i="13"/>
  <c r="K242" i="13"/>
  <c r="J242" i="13"/>
  <c r="I242" i="13"/>
  <c r="H242" i="13"/>
  <c r="G242" i="13"/>
  <c r="F242" i="13"/>
  <c r="E242" i="13"/>
  <c r="D242" i="13"/>
  <c r="C242" i="13"/>
  <c r="R241" i="13"/>
  <c r="Q241" i="13"/>
  <c r="P241" i="13"/>
  <c r="O241" i="13"/>
  <c r="N241" i="13"/>
  <c r="M241" i="13"/>
  <c r="L241" i="13"/>
  <c r="K241" i="13"/>
  <c r="J241" i="13"/>
  <c r="I241" i="13"/>
  <c r="H241" i="13"/>
  <c r="G241" i="13"/>
  <c r="F241" i="13"/>
  <c r="E241" i="13"/>
  <c r="D241" i="13"/>
  <c r="C241" i="13"/>
  <c r="R240" i="13"/>
  <c r="Q240" i="13"/>
  <c r="P240" i="13"/>
  <c r="O240" i="13"/>
  <c r="N240" i="13"/>
  <c r="M240" i="13"/>
  <c r="L240" i="13"/>
  <c r="K240" i="13"/>
  <c r="J240" i="13"/>
  <c r="I240" i="13"/>
  <c r="H240" i="13"/>
  <c r="G240" i="13"/>
  <c r="F240" i="13"/>
  <c r="E240" i="13"/>
  <c r="D240" i="13"/>
  <c r="C240" i="13"/>
  <c r="R239" i="13"/>
  <c r="Q239" i="13"/>
  <c r="P239" i="13"/>
  <c r="O239" i="13"/>
  <c r="N239" i="13"/>
  <c r="M239" i="13"/>
  <c r="L239" i="13"/>
  <c r="K239" i="13"/>
  <c r="J239" i="13"/>
  <c r="I239" i="13"/>
  <c r="H239" i="13"/>
  <c r="G239" i="13"/>
  <c r="F239" i="13"/>
  <c r="E239" i="13"/>
  <c r="D239" i="13"/>
  <c r="C239" i="13"/>
  <c r="R238" i="13"/>
  <c r="Q238" i="13"/>
  <c r="P238" i="13"/>
  <c r="O238" i="13"/>
  <c r="N238" i="13"/>
  <c r="M238" i="13"/>
  <c r="L238" i="13"/>
  <c r="K238" i="13"/>
  <c r="J238" i="13"/>
  <c r="I238" i="13"/>
  <c r="H238" i="13"/>
  <c r="G238" i="13"/>
  <c r="F238" i="13"/>
  <c r="E238" i="13"/>
  <c r="D238" i="13"/>
  <c r="C238" i="13"/>
  <c r="R237" i="13"/>
  <c r="Q237" i="13"/>
  <c r="P237" i="13"/>
  <c r="O237" i="13"/>
  <c r="N237" i="13"/>
  <c r="M237" i="13"/>
  <c r="L237" i="13"/>
  <c r="K237" i="13"/>
  <c r="J237" i="13"/>
  <c r="I237" i="13"/>
  <c r="H237" i="13"/>
  <c r="G237" i="13"/>
  <c r="F237" i="13"/>
  <c r="E237" i="13"/>
  <c r="D237" i="13"/>
  <c r="C237" i="13"/>
  <c r="R236" i="13"/>
  <c r="Q236" i="13"/>
  <c r="P236" i="13"/>
  <c r="O236" i="13"/>
  <c r="N236" i="13"/>
  <c r="M236" i="13"/>
  <c r="L236" i="13"/>
  <c r="K236" i="13"/>
  <c r="J236" i="13"/>
  <c r="I236" i="13"/>
  <c r="H236" i="13"/>
  <c r="G236" i="13"/>
  <c r="F236" i="13"/>
  <c r="E236" i="13"/>
  <c r="D236" i="13"/>
  <c r="C236" i="13"/>
  <c r="R235" i="13"/>
  <c r="Q235" i="13"/>
  <c r="P235" i="13"/>
  <c r="O235" i="13"/>
  <c r="N235" i="13"/>
  <c r="M235" i="13"/>
  <c r="L235" i="13"/>
  <c r="K235" i="13"/>
  <c r="J235" i="13"/>
  <c r="I235" i="13"/>
  <c r="H235" i="13"/>
  <c r="G235" i="13"/>
  <c r="F235" i="13"/>
  <c r="E235" i="13"/>
  <c r="D235" i="13"/>
  <c r="C235" i="13"/>
  <c r="R234" i="13"/>
  <c r="Q234" i="13"/>
  <c r="P234" i="13"/>
  <c r="O234" i="13"/>
  <c r="N234" i="13"/>
  <c r="M234" i="13"/>
  <c r="L234" i="13"/>
  <c r="K234" i="13"/>
  <c r="J234" i="13"/>
  <c r="I234" i="13"/>
  <c r="H234" i="13"/>
  <c r="G234" i="13"/>
  <c r="F234" i="13"/>
  <c r="E234" i="13"/>
  <c r="D234" i="13"/>
  <c r="C234" i="13"/>
  <c r="R233" i="13"/>
  <c r="Q233" i="13"/>
  <c r="P233" i="13"/>
  <c r="O233" i="13"/>
  <c r="N233" i="13"/>
  <c r="M233" i="13"/>
  <c r="L233" i="13"/>
  <c r="K233" i="13"/>
  <c r="J233" i="13"/>
  <c r="I233" i="13"/>
  <c r="H233" i="13"/>
  <c r="G233" i="13"/>
  <c r="F233" i="13"/>
  <c r="E233" i="13"/>
  <c r="D233" i="13"/>
  <c r="C233" i="13"/>
  <c r="R232" i="13"/>
  <c r="Q232" i="13"/>
  <c r="P232" i="13"/>
  <c r="O232" i="13"/>
  <c r="N232" i="13"/>
  <c r="M232" i="13"/>
  <c r="L232" i="13"/>
  <c r="K232" i="13"/>
  <c r="J232" i="13"/>
  <c r="I232" i="13"/>
  <c r="H232" i="13"/>
  <c r="G232" i="13"/>
  <c r="F232" i="13"/>
  <c r="E232" i="13"/>
  <c r="D232" i="13"/>
  <c r="C232" i="13"/>
  <c r="R231" i="13"/>
  <c r="Q231" i="13"/>
  <c r="P231" i="13"/>
  <c r="O231" i="13"/>
  <c r="N231" i="13"/>
  <c r="M231" i="13"/>
  <c r="L231" i="13"/>
  <c r="K231" i="13"/>
  <c r="J231" i="13"/>
  <c r="I231" i="13"/>
  <c r="H231" i="13"/>
  <c r="G231" i="13"/>
  <c r="F231" i="13"/>
  <c r="E231" i="13"/>
  <c r="D231" i="13"/>
  <c r="C231" i="13"/>
  <c r="R230" i="13"/>
  <c r="Q230" i="13"/>
  <c r="P230" i="13"/>
  <c r="O230" i="13"/>
  <c r="N230" i="13"/>
  <c r="M230" i="13"/>
  <c r="L230" i="13"/>
  <c r="K230" i="13"/>
  <c r="J230" i="13"/>
  <c r="I230" i="13"/>
  <c r="H230" i="13"/>
  <c r="G230" i="13"/>
  <c r="F230" i="13"/>
  <c r="E230" i="13"/>
  <c r="D230" i="13"/>
  <c r="C230" i="13"/>
  <c r="R229" i="13"/>
  <c r="Q229" i="13"/>
  <c r="P229" i="13"/>
  <c r="O229" i="13"/>
  <c r="N229" i="13"/>
  <c r="M229" i="13"/>
  <c r="L229" i="13"/>
  <c r="K229" i="13"/>
  <c r="J229" i="13"/>
  <c r="I229" i="13"/>
  <c r="H229" i="13"/>
  <c r="G229" i="13"/>
  <c r="F229" i="13"/>
  <c r="E229" i="13"/>
  <c r="D229" i="13"/>
  <c r="C229" i="13"/>
  <c r="R228" i="13"/>
  <c r="Q228" i="13"/>
  <c r="P228" i="13"/>
  <c r="O228" i="13"/>
  <c r="N228" i="13"/>
  <c r="M228" i="13"/>
  <c r="L228" i="13"/>
  <c r="K228" i="13"/>
  <c r="J228" i="13"/>
  <c r="I228" i="13"/>
  <c r="H228" i="13"/>
  <c r="G228" i="13"/>
  <c r="F228" i="13"/>
  <c r="E228" i="13"/>
  <c r="D228" i="13"/>
  <c r="C228" i="13"/>
  <c r="R227" i="13"/>
  <c r="Q227" i="13"/>
  <c r="P227" i="13"/>
  <c r="O227" i="13"/>
  <c r="N227" i="13"/>
  <c r="M227" i="13"/>
  <c r="L227" i="13"/>
  <c r="K227" i="13"/>
  <c r="J227" i="13"/>
  <c r="I227" i="13"/>
  <c r="H227" i="13"/>
  <c r="G227" i="13"/>
  <c r="F227" i="13"/>
  <c r="E227" i="13"/>
  <c r="D227" i="13"/>
  <c r="C227" i="13"/>
  <c r="R226" i="13"/>
  <c r="Q226" i="13"/>
  <c r="P226" i="13"/>
  <c r="O226" i="13"/>
  <c r="N226" i="13"/>
  <c r="M226" i="13"/>
  <c r="L226" i="13"/>
  <c r="K226" i="13"/>
  <c r="J226" i="13"/>
  <c r="I226" i="13"/>
  <c r="H226" i="13"/>
  <c r="G226" i="13"/>
  <c r="F226" i="13"/>
  <c r="E226" i="13"/>
  <c r="D226" i="13"/>
  <c r="C226" i="13"/>
  <c r="R225" i="13"/>
  <c r="Q225" i="13"/>
  <c r="P225" i="13"/>
  <c r="O225" i="13"/>
  <c r="N225" i="13"/>
  <c r="M225" i="13"/>
  <c r="L225" i="13"/>
  <c r="K225" i="13"/>
  <c r="J225" i="13"/>
  <c r="I225" i="13"/>
  <c r="H225" i="13"/>
  <c r="G225" i="13"/>
  <c r="F225" i="13"/>
  <c r="E225" i="13"/>
  <c r="D225" i="13"/>
  <c r="C225" i="13"/>
  <c r="R224" i="13"/>
  <c r="Q224" i="13"/>
  <c r="P224" i="13"/>
  <c r="O224" i="13"/>
  <c r="N224" i="13"/>
  <c r="M224" i="13"/>
  <c r="L224" i="13"/>
  <c r="K224" i="13"/>
  <c r="J224" i="13"/>
  <c r="I224" i="13"/>
  <c r="H224" i="13"/>
  <c r="G224" i="13"/>
  <c r="F224" i="13"/>
  <c r="E224" i="13"/>
  <c r="D224" i="13"/>
  <c r="C224" i="13"/>
  <c r="R223" i="13"/>
  <c r="Q223" i="13"/>
  <c r="P223" i="13"/>
  <c r="O223" i="13"/>
  <c r="N223" i="13"/>
  <c r="M223" i="13"/>
  <c r="L223" i="13"/>
  <c r="K223" i="13"/>
  <c r="J223" i="13"/>
  <c r="I223" i="13"/>
  <c r="H223" i="13"/>
  <c r="G223" i="13"/>
  <c r="F223" i="13"/>
  <c r="E223" i="13"/>
  <c r="D223" i="13"/>
  <c r="C223" i="13"/>
  <c r="R222" i="13"/>
  <c r="Q222" i="13"/>
  <c r="P222" i="13"/>
  <c r="O222" i="13"/>
  <c r="N222" i="13"/>
  <c r="M222" i="13"/>
  <c r="L222" i="13"/>
  <c r="K222" i="13"/>
  <c r="J222" i="13"/>
  <c r="I222" i="13"/>
  <c r="H222" i="13"/>
  <c r="G222" i="13"/>
  <c r="F222" i="13"/>
  <c r="E222" i="13"/>
  <c r="D222" i="13"/>
  <c r="C222" i="13"/>
  <c r="R221" i="13"/>
  <c r="Q221" i="13"/>
  <c r="P221" i="13"/>
  <c r="O221" i="13"/>
  <c r="N221" i="13"/>
  <c r="M221" i="13"/>
  <c r="L221" i="13"/>
  <c r="K221" i="13"/>
  <c r="J221" i="13"/>
  <c r="I221" i="13"/>
  <c r="H221" i="13"/>
  <c r="G221" i="13"/>
  <c r="F221" i="13"/>
  <c r="E221" i="13"/>
  <c r="D221" i="13"/>
  <c r="C221" i="13"/>
  <c r="R220" i="13"/>
  <c r="Q220" i="13"/>
  <c r="P220" i="13"/>
  <c r="O220" i="13"/>
  <c r="N220" i="13"/>
  <c r="M220" i="13"/>
  <c r="L220" i="13"/>
  <c r="K220" i="13"/>
  <c r="J220" i="13"/>
  <c r="I220" i="13"/>
  <c r="H220" i="13"/>
  <c r="G220" i="13"/>
  <c r="F220" i="13"/>
  <c r="E220" i="13"/>
  <c r="D220" i="13"/>
  <c r="C220" i="13"/>
  <c r="R219" i="13"/>
  <c r="Q219" i="13"/>
  <c r="P219" i="13"/>
  <c r="O219" i="13"/>
  <c r="N219" i="13"/>
  <c r="M219" i="13"/>
  <c r="L219" i="13"/>
  <c r="K219" i="13"/>
  <c r="J219" i="13"/>
  <c r="I219" i="13"/>
  <c r="H219" i="13"/>
  <c r="G219" i="13"/>
  <c r="F219" i="13"/>
  <c r="E219" i="13"/>
  <c r="D219" i="13"/>
  <c r="C219" i="13"/>
  <c r="R218" i="13"/>
  <c r="Q218" i="13"/>
  <c r="P218" i="13"/>
  <c r="O218" i="13"/>
  <c r="N218" i="13"/>
  <c r="M218" i="13"/>
  <c r="L218" i="13"/>
  <c r="K218" i="13"/>
  <c r="J218" i="13"/>
  <c r="I218" i="13"/>
  <c r="H218" i="13"/>
  <c r="G218" i="13"/>
  <c r="F218" i="13"/>
  <c r="E218" i="13"/>
  <c r="D218" i="13"/>
  <c r="C218" i="13"/>
  <c r="R217" i="13"/>
  <c r="Q217" i="13"/>
  <c r="P217" i="13"/>
  <c r="O217" i="13"/>
  <c r="N217" i="13"/>
  <c r="M217" i="13"/>
  <c r="L217" i="13"/>
  <c r="K217" i="13"/>
  <c r="J217" i="13"/>
  <c r="I217" i="13"/>
  <c r="H217" i="13"/>
  <c r="G217" i="13"/>
  <c r="F217" i="13"/>
  <c r="E217" i="13"/>
  <c r="D217" i="13"/>
  <c r="C217" i="13"/>
  <c r="R216" i="13"/>
  <c r="Q216" i="13"/>
  <c r="P216" i="13"/>
  <c r="O216" i="13"/>
  <c r="N216" i="13"/>
  <c r="M216" i="13"/>
  <c r="L216" i="13"/>
  <c r="K216" i="13"/>
  <c r="J216" i="13"/>
  <c r="I216" i="13"/>
  <c r="H216" i="13"/>
  <c r="G216" i="13"/>
  <c r="F216" i="13"/>
  <c r="E216" i="13"/>
  <c r="D216" i="13"/>
  <c r="C216" i="13"/>
  <c r="R215" i="13"/>
  <c r="Q215" i="13"/>
  <c r="P215" i="13"/>
  <c r="O215" i="13"/>
  <c r="N215" i="13"/>
  <c r="M215" i="13"/>
  <c r="L215" i="13"/>
  <c r="K215" i="13"/>
  <c r="J215" i="13"/>
  <c r="I215" i="13"/>
  <c r="H215" i="13"/>
  <c r="G215" i="13"/>
  <c r="F215" i="13"/>
  <c r="E215" i="13"/>
  <c r="D215" i="13"/>
  <c r="C215" i="13"/>
  <c r="R214" i="13"/>
  <c r="Q214" i="13"/>
  <c r="P214" i="13"/>
  <c r="O214" i="13"/>
  <c r="N214" i="13"/>
  <c r="M214" i="13"/>
  <c r="L214" i="13"/>
  <c r="K214" i="13"/>
  <c r="J214" i="13"/>
  <c r="I214" i="13"/>
  <c r="H214" i="13"/>
  <c r="G214" i="13"/>
  <c r="F214" i="13"/>
  <c r="E214" i="13"/>
  <c r="D214" i="13"/>
  <c r="C214" i="13"/>
  <c r="R213" i="13"/>
  <c r="Q213" i="13"/>
  <c r="P213" i="13"/>
  <c r="O213" i="13"/>
  <c r="N213" i="13"/>
  <c r="M213" i="13"/>
  <c r="L213" i="13"/>
  <c r="K213" i="13"/>
  <c r="J213" i="13"/>
  <c r="I213" i="13"/>
  <c r="H213" i="13"/>
  <c r="G213" i="13"/>
  <c r="F213" i="13"/>
  <c r="E213" i="13"/>
  <c r="D213" i="13"/>
  <c r="C213" i="13"/>
  <c r="R212" i="13"/>
  <c r="Q212" i="13"/>
  <c r="P212" i="13"/>
  <c r="O212" i="13"/>
  <c r="N212" i="13"/>
  <c r="M212" i="13"/>
  <c r="L212" i="13"/>
  <c r="K212" i="13"/>
  <c r="J212" i="13"/>
  <c r="I212" i="13"/>
  <c r="H212" i="13"/>
  <c r="G212" i="13"/>
  <c r="F212" i="13"/>
  <c r="E212" i="13"/>
  <c r="D212" i="13"/>
  <c r="C212" i="13"/>
  <c r="R211" i="13"/>
  <c r="Q211" i="13"/>
  <c r="P211" i="13"/>
  <c r="O211" i="13"/>
  <c r="N211" i="13"/>
  <c r="M211" i="13"/>
  <c r="L211" i="13"/>
  <c r="K211" i="13"/>
  <c r="J211" i="13"/>
  <c r="I211" i="13"/>
  <c r="H211" i="13"/>
  <c r="G211" i="13"/>
  <c r="F211" i="13"/>
  <c r="E211" i="13"/>
  <c r="D211" i="13"/>
  <c r="C211" i="13"/>
  <c r="R210" i="13"/>
  <c r="Q210" i="13"/>
  <c r="P210" i="13"/>
  <c r="O210" i="13"/>
  <c r="N210" i="13"/>
  <c r="M210" i="13"/>
  <c r="L210" i="13"/>
  <c r="K210" i="13"/>
  <c r="J210" i="13"/>
  <c r="I210" i="13"/>
  <c r="H210" i="13"/>
  <c r="G210" i="13"/>
  <c r="F210" i="13"/>
  <c r="E210" i="13"/>
  <c r="D210" i="13"/>
  <c r="C210" i="13"/>
  <c r="R209" i="13"/>
  <c r="Q209" i="13"/>
  <c r="P209" i="13"/>
  <c r="O209" i="13"/>
  <c r="N209" i="13"/>
  <c r="M209" i="13"/>
  <c r="L209" i="13"/>
  <c r="K209" i="13"/>
  <c r="J209" i="13"/>
  <c r="I209" i="13"/>
  <c r="H209" i="13"/>
  <c r="G209" i="13"/>
  <c r="F209" i="13"/>
  <c r="E209" i="13"/>
  <c r="D209" i="13"/>
  <c r="C209" i="13"/>
  <c r="R208" i="13"/>
  <c r="Q208" i="13"/>
  <c r="P208" i="13"/>
  <c r="O208" i="13"/>
  <c r="N208" i="13"/>
  <c r="M208" i="13"/>
  <c r="L208" i="13"/>
  <c r="K208" i="13"/>
  <c r="J208" i="13"/>
  <c r="I208" i="13"/>
  <c r="H208" i="13"/>
  <c r="G208" i="13"/>
  <c r="F208" i="13"/>
  <c r="E208" i="13"/>
  <c r="D208" i="13"/>
  <c r="C208" i="13"/>
  <c r="R207" i="13"/>
  <c r="Q207" i="13"/>
  <c r="P207" i="13"/>
  <c r="O207" i="13"/>
  <c r="N207" i="13"/>
  <c r="M207" i="13"/>
  <c r="L207" i="13"/>
  <c r="K207" i="13"/>
  <c r="J207" i="13"/>
  <c r="I207" i="13"/>
  <c r="H207" i="13"/>
  <c r="G207" i="13"/>
  <c r="F207" i="13"/>
  <c r="E207" i="13"/>
  <c r="D207" i="13"/>
  <c r="C207" i="13"/>
  <c r="R206" i="13"/>
  <c r="Q206" i="13"/>
  <c r="P206" i="13"/>
  <c r="O206" i="13"/>
  <c r="N206" i="13"/>
  <c r="M206" i="13"/>
  <c r="L206" i="13"/>
  <c r="K206" i="13"/>
  <c r="J206" i="13"/>
  <c r="I206" i="13"/>
  <c r="H206" i="13"/>
  <c r="G206" i="13"/>
  <c r="F206" i="13"/>
  <c r="E206" i="13"/>
  <c r="D206" i="13"/>
  <c r="C206" i="13"/>
  <c r="R205" i="13"/>
  <c r="Q205" i="13"/>
  <c r="P205" i="13"/>
  <c r="O205" i="13"/>
  <c r="N205" i="13"/>
  <c r="M205" i="13"/>
  <c r="L205" i="13"/>
  <c r="K205" i="13"/>
  <c r="J205" i="13"/>
  <c r="I205" i="13"/>
  <c r="H205" i="13"/>
  <c r="G205" i="13"/>
  <c r="F205" i="13"/>
  <c r="E205" i="13"/>
  <c r="D205" i="13"/>
  <c r="C205" i="13"/>
  <c r="R204" i="13"/>
  <c r="Q204" i="13"/>
  <c r="P204" i="13"/>
  <c r="O204" i="13"/>
  <c r="N204" i="13"/>
  <c r="M204" i="13"/>
  <c r="L204" i="13"/>
  <c r="K204" i="13"/>
  <c r="J204" i="13"/>
  <c r="I204" i="13"/>
  <c r="H204" i="13"/>
  <c r="G204" i="13"/>
  <c r="F204" i="13"/>
  <c r="E204" i="13"/>
  <c r="D204" i="13"/>
  <c r="C204" i="13"/>
  <c r="R203" i="13"/>
  <c r="Q203" i="13"/>
  <c r="P203" i="13"/>
  <c r="O203" i="13"/>
  <c r="N203" i="13"/>
  <c r="M203" i="13"/>
  <c r="L203" i="13"/>
  <c r="K203" i="13"/>
  <c r="J203" i="13"/>
  <c r="I203" i="13"/>
  <c r="H203" i="13"/>
  <c r="G203" i="13"/>
  <c r="F203" i="13"/>
  <c r="E203" i="13"/>
  <c r="D203" i="13"/>
  <c r="C203" i="13"/>
  <c r="R202" i="13"/>
  <c r="Q202" i="13"/>
  <c r="P202" i="13"/>
  <c r="O202" i="13"/>
  <c r="N202" i="13"/>
  <c r="M202" i="13"/>
  <c r="L202" i="13"/>
  <c r="K202" i="13"/>
  <c r="J202" i="13"/>
  <c r="I202" i="13"/>
  <c r="H202" i="13"/>
  <c r="G202" i="13"/>
  <c r="F202" i="13"/>
  <c r="E202" i="13"/>
  <c r="D202" i="13"/>
  <c r="C202" i="13"/>
  <c r="R201" i="13"/>
  <c r="Q201" i="13"/>
  <c r="P201" i="13"/>
  <c r="O201" i="13"/>
  <c r="N201" i="13"/>
  <c r="M201" i="13"/>
  <c r="L201" i="13"/>
  <c r="K201" i="13"/>
  <c r="J201" i="13"/>
  <c r="I201" i="13"/>
  <c r="H201" i="13"/>
  <c r="G201" i="13"/>
  <c r="F201" i="13"/>
  <c r="E201" i="13"/>
  <c r="D201" i="13"/>
  <c r="C201" i="13"/>
  <c r="R200" i="13"/>
  <c r="Q200" i="13"/>
  <c r="P200" i="13"/>
  <c r="O200" i="13"/>
  <c r="N200" i="13"/>
  <c r="M200" i="13"/>
  <c r="L200" i="13"/>
  <c r="K200" i="13"/>
  <c r="J200" i="13"/>
  <c r="I200" i="13"/>
  <c r="H200" i="13"/>
  <c r="G200" i="13"/>
  <c r="F200" i="13"/>
  <c r="E200" i="13"/>
  <c r="D200" i="13"/>
  <c r="C200" i="13"/>
  <c r="R199" i="13"/>
  <c r="Q199" i="13"/>
  <c r="P199" i="13"/>
  <c r="O199" i="13"/>
  <c r="N199" i="13"/>
  <c r="M199" i="13"/>
  <c r="L199" i="13"/>
  <c r="K199" i="13"/>
  <c r="J199" i="13"/>
  <c r="I199" i="13"/>
  <c r="H199" i="13"/>
  <c r="G199" i="13"/>
  <c r="F199" i="13"/>
  <c r="E199" i="13"/>
  <c r="D199" i="13"/>
  <c r="C199" i="13"/>
  <c r="R198" i="13"/>
  <c r="Q198" i="13"/>
  <c r="P198" i="13"/>
  <c r="O198" i="13"/>
  <c r="N198" i="13"/>
  <c r="M198" i="13"/>
  <c r="L198" i="13"/>
  <c r="K198" i="13"/>
  <c r="J198" i="13"/>
  <c r="I198" i="13"/>
  <c r="H198" i="13"/>
  <c r="G198" i="13"/>
  <c r="F198" i="13"/>
  <c r="E198" i="13"/>
  <c r="D198" i="13"/>
  <c r="C198" i="13"/>
  <c r="R197" i="13"/>
  <c r="Q197" i="13"/>
  <c r="P197" i="13"/>
  <c r="O197" i="13"/>
  <c r="N197" i="13"/>
  <c r="M197" i="13"/>
  <c r="L197" i="13"/>
  <c r="K197" i="13"/>
  <c r="J197" i="13"/>
  <c r="I197" i="13"/>
  <c r="H197" i="13"/>
  <c r="G197" i="13"/>
  <c r="F197" i="13"/>
  <c r="E197" i="13"/>
  <c r="D197" i="13"/>
  <c r="C197" i="13"/>
  <c r="R196" i="13"/>
  <c r="Q196" i="13"/>
  <c r="P196" i="13"/>
  <c r="O196" i="13"/>
  <c r="N196" i="13"/>
  <c r="M196" i="13"/>
  <c r="L196" i="13"/>
  <c r="K196" i="13"/>
  <c r="J196" i="13"/>
  <c r="I196" i="13"/>
  <c r="H196" i="13"/>
  <c r="G196" i="13"/>
  <c r="F196" i="13"/>
  <c r="E196" i="13"/>
  <c r="D196" i="13"/>
  <c r="C196" i="13"/>
  <c r="R195" i="13"/>
  <c r="Q195" i="13"/>
  <c r="P195" i="13"/>
  <c r="O195" i="13"/>
  <c r="N195" i="13"/>
  <c r="M195" i="13"/>
  <c r="L195" i="13"/>
  <c r="K195" i="13"/>
  <c r="J195" i="13"/>
  <c r="I195" i="13"/>
  <c r="H195" i="13"/>
  <c r="G195" i="13"/>
  <c r="F195" i="13"/>
  <c r="E195" i="13"/>
  <c r="D195" i="13"/>
  <c r="C195" i="13"/>
  <c r="R194" i="13"/>
  <c r="Q194" i="13"/>
  <c r="P194" i="13"/>
  <c r="O194" i="13"/>
  <c r="N194" i="13"/>
  <c r="M194" i="13"/>
  <c r="L194" i="13"/>
  <c r="K194" i="13"/>
  <c r="J194" i="13"/>
  <c r="I194" i="13"/>
  <c r="H194" i="13"/>
  <c r="G194" i="13"/>
  <c r="F194" i="13"/>
  <c r="E194" i="13"/>
  <c r="D194" i="13"/>
  <c r="C194" i="13"/>
  <c r="R193" i="13"/>
  <c r="Q193" i="13"/>
  <c r="P193" i="13"/>
  <c r="O193" i="13"/>
  <c r="N193" i="13"/>
  <c r="M193" i="13"/>
  <c r="L193" i="13"/>
  <c r="K193" i="13"/>
  <c r="J193" i="13"/>
  <c r="I193" i="13"/>
  <c r="H193" i="13"/>
  <c r="G193" i="13"/>
  <c r="F193" i="13"/>
  <c r="E193" i="13"/>
  <c r="D193" i="13"/>
  <c r="C193" i="13"/>
  <c r="R192" i="13"/>
  <c r="Q192" i="13"/>
  <c r="P192" i="13"/>
  <c r="O192" i="13"/>
  <c r="N192" i="13"/>
  <c r="M192" i="13"/>
  <c r="L192" i="13"/>
  <c r="K192" i="13"/>
  <c r="J192" i="13"/>
  <c r="I192" i="13"/>
  <c r="H192" i="13"/>
  <c r="G192" i="13"/>
  <c r="F192" i="13"/>
  <c r="E192" i="13"/>
  <c r="D192" i="13"/>
  <c r="C192" i="13"/>
  <c r="R191" i="13"/>
  <c r="Q191" i="13"/>
  <c r="P191" i="13"/>
  <c r="O191" i="13"/>
  <c r="N191" i="13"/>
  <c r="M191" i="13"/>
  <c r="L191" i="13"/>
  <c r="K191" i="13"/>
  <c r="J191" i="13"/>
  <c r="I191" i="13"/>
  <c r="H191" i="13"/>
  <c r="G191" i="13"/>
  <c r="F191" i="13"/>
  <c r="E191" i="13"/>
  <c r="D191" i="13"/>
  <c r="C191" i="13"/>
  <c r="R190" i="13"/>
  <c r="Q190" i="13"/>
  <c r="P190" i="13"/>
  <c r="O190" i="13"/>
  <c r="N190" i="13"/>
  <c r="M190" i="13"/>
  <c r="L190" i="13"/>
  <c r="K190" i="13"/>
  <c r="J190" i="13"/>
  <c r="I190" i="13"/>
  <c r="H190" i="13"/>
  <c r="G190" i="13"/>
  <c r="F190" i="13"/>
  <c r="E190" i="13"/>
  <c r="D190" i="13"/>
  <c r="C190" i="13"/>
  <c r="R189" i="13"/>
  <c r="Q189" i="13"/>
  <c r="P189" i="13"/>
  <c r="O189" i="13"/>
  <c r="N189" i="13"/>
  <c r="M189" i="13"/>
  <c r="L189" i="13"/>
  <c r="K189" i="13"/>
  <c r="J189" i="13"/>
  <c r="I189" i="13"/>
  <c r="H189" i="13"/>
  <c r="G189" i="13"/>
  <c r="F189" i="13"/>
  <c r="E189" i="13"/>
  <c r="D189" i="13"/>
  <c r="C189" i="13"/>
  <c r="R188" i="13"/>
  <c r="Q188" i="13"/>
  <c r="P188" i="13"/>
  <c r="O188" i="13"/>
  <c r="N188" i="13"/>
  <c r="M188" i="13"/>
  <c r="L188" i="13"/>
  <c r="K188" i="13"/>
  <c r="J188" i="13"/>
  <c r="I188" i="13"/>
  <c r="H188" i="13"/>
  <c r="G188" i="13"/>
  <c r="F188" i="13"/>
  <c r="E188" i="13"/>
  <c r="D188" i="13"/>
  <c r="C188" i="13"/>
  <c r="R187" i="13"/>
  <c r="Q187" i="13"/>
  <c r="P187" i="13"/>
  <c r="O187" i="13"/>
  <c r="N187" i="13"/>
  <c r="M187" i="13"/>
  <c r="L187" i="13"/>
  <c r="K187" i="13"/>
  <c r="J187" i="13"/>
  <c r="I187" i="13"/>
  <c r="H187" i="13"/>
  <c r="G187" i="13"/>
  <c r="F187" i="13"/>
  <c r="E187" i="13"/>
  <c r="D187" i="13"/>
  <c r="C187" i="13"/>
  <c r="R186" i="13"/>
  <c r="Q186" i="13"/>
  <c r="P186" i="13"/>
  <c r="O186" i="13"/>
  <c r="N186" i="13"/>
  <c r="M186" i="13"/>
  <c r="L186" i="13"/>
  <c r="K186" i="13"/>
  <c r="J186" i="13"/>
  <c r="I186" i="13"/>
  <c r="H186" i="13"/>
  <c r="G186" i="13"/>
  <c r="F186" i="13"/>
  <c r="E186" i="13"/>
  <c r="D186" i="13"/>
  <c r="C186" i="13"/>
  <c r="R185" i="13"/>
  <c r="Q185" i="13"/>
  <c r="P185" i="13"/>
  <c r="O185" i="13"/>
  <c r="N185" i="13"/>
  <c r="M185" i="13"/>
  <c r="L185" i="13"/>
  <c r="K185" i="13"/>
  <c r="J185" i="13"/>
  <c r="I185" i="13"/>
  <c r="H185" i="13"/>
  <c r="G185" i="13"/>
  <c r="F185" i="13"/>
  <c r="E185" i="13"/>
  <c r="D185" i="13"/>
  <c r="C185" i="13"/>
  <c r="R184" i="13"/>
  <c r="Q184" i="13"/>
  <c r="P184" i="13"/>
  <c r="O184" i="13"/>
  <c r="N184" i="13"/>
  <c r="M184" i="13"/>
  <c r="L184" i="13"/>
  <c r="K184" i="13"/>
  <c r="J184" i="13"/>
  <c r="I184" i="13"/>
  <c r="H184" i="13"/>
  <c r="G184" i="13"/>
  <c r="F184" i="13"/>
  <c r="E184" i="13"/>
  <c r="D184" i="13"/>
  <c r="C184" i="13"/>
  <c r="R183" i="13"/>
  <c r="Q183" i="13"/>
  <c r="P183" i="13"/>
  <c r="O183" i="13"/>
  <c r="N183" i="13"/>
  <c r="M183" i="13"/>
  <c r="L183" i="13"/>
  <c r="K183" i="13"/>
  <c r="J183" i="13"/>
  <c r="I183" i="13"/>
  <c r="H183" i="13"/>
  <c r="G183" i="13"/>
  <c r="F183" i="13"/>
  <c r="E183" i="13"/>
  <c r="D183" i="13"/>
  <c r="C183" i="13"/>
  <c r="R182" i="13"/>
  <c r="Q182" i="13"/>
  <c r="P182" i="13"/>
  <c r="O182" i="13"/>
  <c r="N182" i="13"/>
  <c r="M182" i="13"/>
  <c r="L182" i="13"/>
  <c r="K182" i="13"/>
  <c r="J182" i="13"/>
  <c r="I182" i="13"/>
  <c r="H182" i="13"/>
  <c r="G182" i="13"/>
  <c r="F182" i="13"/>
  <c r="E182" i="13"/>
  <c r="D182" i="13"/>
  <c r="C182" i="13"/>
  <c r="R181" i="13"/>
  <c r="Q181" i="13"/>
  <c r="P181" i="13"/>
  <c r="O181" i="13"/>
  <c r="N181" i="13"/>
  <c r="M181" i="13"/>
  <c r="L181" i="13"/>
  <c r="K181" i="13"/>
  <c r="J181" i="13"/>
  <c r="I181" i="13"/>
  <c r="H181" i="13"/>
  <c r="G181" i="13"/>
  <c r="F181" i="13"/>
  <c r="E181" i="13"/>
  <c r="D181" i="13"/>
  <c r="C181" i="13"/>
  <c r="R180" i="13"/>
  <c r="Q180" i="13"/>
  <c r="P180" i="13"/>
  <c r="O180" i="13"/>
  <c r="N180" i="13"/>
  <c r="M180" i="13"/>
  <c r="L180" i="13"/>
  <c r="K180" i="13"/>
  <c r="J180" i="13"/>
  <c r="I180" i="13"/>
  <c r="H180" i="13"/>
  <c r="G180" i="13"/>
  <c r="F180" i="13"/>
  <c r="E180" i="13"/>
  <c r="D180" i="13"/>
  <c r="C180" i="13"/>
  <c r="R179" i="13"/>
  <c r="Q179" i="13"/>
  <c r="P179" i="13"/>
  <c r="O179" i="13"/>
  <c r="N179" i="13"/>
  <c r="M179" i="13"/>
  <c r="L179" i="13"/>
  <c r="K179" i="13"/>
  <c r="J179" i="13"/>
  <c r="I179" i="13"/>
  <c r="H179" i="13"/>
  <c r="G179" i="13"/>
  <c r="F179" i="13"/>
  <c r="E179" i="13"/>
  <c r="D179" i="13"/>
  <c r="C179" i="13"/>
  <c r="R178" i="13"/>
  <c r="Q178" i="13"/>
  <c r="P178" i="13"/>
  <c r="O178" i="13"/>
  <c r="N178" i="13"/>
  <c r="M178" i="13"/>
  <c r="L178" i="13"/>
  <c r="K178" i="13"/>
  <c r="J178" i="13"/>
  <c r="I178" i="13"/>
  <c r="H178" i="13"/>
  <c r="G178" i="13"/>
  <c r="F178" i="13"/>
  <c r="E178" i="13"/>
  <c r="D178" i="13"/>
  <c r="C178" i="13"/>
  <c r="R177" i="13"/>
  <c r="Q177" i="13"/>
  <c r="P177" i="13"/>
  <c r="O177" i="13"/>
  <c r="N177" i="13"/>
  <c r="M177" i="13"/>
  <c r="L177" i="13"/>
  <c r="K177" i="13"/>
  <c r="J177" i="13"/>
  <c r="I177" i="13"/>
  <c r="H177" i="13"/>
  <c r="G177" i="13"/>
  <c r="F177" i="13"/>
  <c r="E177" i="13"/>
  <c r="D177" i="13"/>
  <c r="C177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F176" i="13"/>
  <c r="E176" i="13"/>
  <c r="D176" i="13"/>
  <c r="C176" i="13"/>
  <c r="R175" i="13"/>
  <c r="Q175" i="13"/>
  <c r="P175" i="13"/>
  <c r="O175" i="13"/>
  <c r="N175" i="13"/>
  <c r="M175" i="13"/>
  <c r="L175" i="13"/>
  <c r="K175" i="13"/>
  <c r="J175" i="13"/>
  <c r="I175" i="13"/>
  <c r="H175" i="13"/>
  <c r="G175" i="13"/>
  <c r="F175" i="13"/>
  <c r="E175" i="13"/>
  <c r="D175" i="13"/>
  <c r="C175" i="13"/>
  <c r="R174" i="13"/>
  <c r="Q174" i="13"/>
  <c r="P174" i="13"/>
  <c r="O174" i="13"/>
  <c r="N174" i="13"/>
  <c r="M174" i="13"/>
  <c r="L174" i="13"/>
  <c r="K174" i="13"/>
  <c r="J174" i="13"/>
  <c r="I174" i="13"/>
  <c r="H174" i="13"/>
  <c r="G174" i="13"/>
  <c r="F174" i="13"/>
  <c r="E174" i="13"/>
  <c r="D174" i="13"/>
  <c r="C174" i="13"/>
  <c r="R173" i="13"/>
  <c r="Q173" i="13"/>
  <c r="P173" i="13"/>
  <c r="O173" i="13"/>
  <c r="N173" i="13"/>
  <c r="M173" i="13"/>
  <c r="L173" i="13"/>
  <c r="K173" i="13"/>
  <c r="J173" i="13"/>
  <c r="I173" i="13"/>
  <c r="H173" i="13"/>
  <c r="G173" i="13"/>
  <c r="F173" i="13"/>
  <c r="E173" i="13"/>
  <c r="D173" i="13"/>
  <c r="C173" i="13"/>
  <c r="R172" i="13"/>
  <c r="Q172" i="13"/>
  <c r="P172" i="13"/>
  <c r="O172" i="13"/>
  <c r="N172" i="13"/>
  <c r="M172" i="13"/>
  <c r="L172" i="13"/>
  <c r="K172" i="13"/>
  <c r="J172" i="13"/>
  <c r="I172" i="13"/>
  <c r="H172" i="13"/>
  <c r="G172" i="13"/>
  <c r="F172" i="13"/>
  <c r="E172" i="13"/>
  <c r="D172" i="13"/>
  <c r="C172" i="13"/>
  <c r="R171" i="13"/>
  <c r="Q171" i="13"/>
  <c r="P171" i="13"/>
  <c r="O171" i="13"/>
  <c r="N171" i="13"/>
  <c r="M171" i="13"/>
  <c r="L171" i="13"/>
  <c r="K171" i="13"/>
  <c r="J171" i="13"/>
  <c r="I171" i="13"/>
  <c r="H171" i="13"/>
  <c r="G171" i="13"/>
  <c r="F171" i="13"/>
  <c r="E171" i="13"/>
  <c r="D171" i="13"/>
  <c r="C171" i="13"/>
  <c r="R170" i="13"/>
  <c r="Q170" i="13"/>
  <c r="P170" i="13"/>
  <c r="O170" i="13"/>
  <c r="N170" i="13"/>
  <c r="M170" i="13"/>
  <c r="L170" i="13"/>
  <c r="K170" i="13"/>
  <c r="J170" i="13"/>
  <c r="I170" i="13"/>
  <c r="H170" i="13"/>
  <c r="G170" i="13"/>
  <c r="F170" i="13"/>
  <c r="E170" i="13"/>
  <c r="D170" i="13"/>
  <c r="C170" i="13"/>
  <c r="R169" i="13"/>
  <c r="Q169" i="13"/>
  <c r="P169" i="13"/>
  <c r="O169" i="13"/>
  <c r="N169" i="13"/>
  <c r="M169" i="13"/>
  <c r="L169" i="13"/>
  <c r="K169" i="13"/>
  <c r="J169" i="13"/>
  <c r="I169" i="13"/>
  <c r="H169" i="13"/>
  <c r="G169" i="13"/>
  <c r="F169" i="13"/>
  <c r="E169" i="13"/>
  <c r="D169" i="13"/>
  <c r="C169" i="13"/>
  <c r="R168" i="13"/>
  <c r="Q168" i="13"/>
  <c r="P168" i="13"/>
  <c r="O168" i="13"/>
  <c r="N168" i="13"/>
  <c r="M168" i="13"/>
  <c r="L168" i="13"/>
  <c r="K168" i="13"/>
  <c r="J168" i="13"/>
  <c r="I168" i="13"/>
  <c r="H168" i="13"/>
  <c r="G168" i="13"/>
  <c r="F168" i="13"/>
  <c r="E168" i="13"/>
  <c r="D168" i="13"/>
  <c r="C168" i="13"/>
  <c r="R167" i="13"/>
  <c r="Q167" i="13"/>
  <c r="P167" i="13"/>
  <c r="O167" i="13"/>
  <c r="N167" i="13"/>
  <c r="M167" i="13"/>
  <c r="L167" i="13"/>
  <c r="K167" i="13"/>
  <c r="J167" i="13"/>
  <c r="I167" i="13"/>
  <c r="H167" i="13"/>
  <c r="G167" i="13"/>
  <c r="F167" i="13"/>
  <c r="E167" i="13"/>
  <c r="D167" i="13"/>
  <c r="C167" i="13"/>
  <c r="R166" i="13"/>
  <c r="Q166" i="13"/>
  <c r="P166" i="13"/>
  <c r="O166" i="13"/>
  <c r="N166" i="13"/>
  <c r="M166" i="13"/>
  <c r="L166" i="13"/>
  <c r="K166" i="13"/>
  <c r="J166" i="13"/>
  <c r="I166" i="13"/>
  <c r="H166" i="13"/>
  <c r="G166" i="13"/>
  <c r="F166" i="13"/>
  <c r="E166" i="13"/>
  <c r="D166" i="13"/>
  <c r="C166" i="13"/>
  <c r="R165" i="13"/>
  <c r="Q165" i="13"/>
  <c r="P165" i="13"/>
  <c r="O165" i="13"/>
  <c r="N165" i="13"/>
  <c r="M165" i="13"/>
  <c r="L165" i="13"/>
  <c r="K165" i="13"/>
  <c r="J165" i="13"/>
  <c r="I165" i="13"/>
  <c r="H165" i="13"/>
  <c r="G165" i="13"/>
  <c r="F165" i="13"/>
  <c r="E165" i="13"/>
  <c r="D165" i="13"/>
  <c r="C165" i="13"/>
  <c r="R164" i="13"/>
  <c r="Q164" i="13"/>
  <c r="P164" i="13"/>
  <c r="O164" i="13"/>
  <c r="N164" i="13"/>
  <c r="M164" i="13"/>
  <c r="L164" i="13"/>
  <c r="K164" i="13"/>
  <c r="J164" i="13"/>
  <c r="I164" i="13"/>
  <c r="H164" i="13"/>
  <c r="G164" i="13"/>
  <c r="F164" i="13"/>
  <c r="E164" i="13"/>
  <c r="D164" i="13"/>
  <c r="C164" i="13"/>
  <c r="R163" i="13"/>
  <c r="Q163" i="13"/>
  <c r="P163" i="13"/>
  <c r="O163" i="13"/>
  <c r="N163" i="13"/>
  <c r="M163" i="13"/>
  <c r="L163" i="13"/>
  <c r="K163" i="13"/>
  <c r="J163" i="13"/>
  <c r="I163" i="13"/>
  <c r="H163" i="13"/>
  <c r="G163" i="13"/>
  <c r="F163" i="13"/>
  <c r="E163" i="13"/>
  <c r="D163" i="13"/>
  <c r="C163" i="13"/>
  <c r="R162" i="13"/>
  <c r="Q162" i="13"/>
  <c r="P162" i="13"/>
  <c r="O162" i="13"/>
  <c r="N162" i="13"/>
  <c r="M162" i="13"/>
  <c r="L162" i="13"/>
  <c r="K162" i="13"/>
  <c r="J162" i="13"/>
  <c r="I162" i="13"/>
  <c r="H162" i="13"/>
  <c r="G162" i="13"/>
  <c r="F162" i="13"/>
  <c r="E162" i="13"/>
  <c r="D162" i="13"/>
  <c r="C162" i="13"/>
  <c r="R161" i="13"/>
  <c r="Q161" i="13"/>
  <c r="P161" i="13"/>
  <c r="O161" i="13"/>
  <c r="N161" i="13"/>
  <c r="M161" i="13"/>
  <c r="L161" i="13"/>
  <c r="K161" i="13"/>
  <c r="J161" i="13"/>
  <c r="I161" i="13"/>
  <c r="H161" i="13"/>
  <c r="G161" i="13"/>
  <c r="F161" i="13"/>
  <c r="E161" i="13"/>
  <c r="D161" i="13"/>
  <c r="C161" i="13"/>
  <c r="R160" i="13"/>
  <c r="Q160" i="13"/>
  <c r="P160" i="13"/>
  <c r="O160" i="13"/>
  <c r="N160" i="13"/>
  <c r="M160" i="13"/>
  <c r="L160" i="13"/>
  <c r="K160" i="13"/>
  <c r="J160" i="13"/>
  <c r="I160" i="13"/>
  <c r="H160" i="13"/>
  <c r="G160" i="13"/>
  <c r="F160" i="13"/>
  <c r="E160" i="13"/>
  <c r="D160" i="13"/>
  <c r="C160" i="13"/>
  <c r="R159" i="13"/>
  <c r="Q159" i="13"/>
  <c r="P159" i="13"/>
  <c r="O159" i="13"/>
  <c r="N159" i="13"/>
  <c r="M159" i="13"/>
  <c r="L159" i="13"/>
  <c r="K159" i="13"/>
  <c r="J159" i="13"/>
  <c r="I159" i="13"/>
  <c r="H159" i="13"/>
  <c r="G159" i="13"/>
  <c r="F159" i="13"/>
  <c r="E159" i="13"/>
  <c r="D159" i="13"/>
  <c r="C159" i="13"/>
  <c r="R158" i="13"/>
  <c r="Q158" i="13"/>
  <c r="P158" i="13"/>
  <c r="O158" i="13"/>
  <c r="N158" i="13"/>
  <c r="M158" i="13"/>
  <c r="L158" i="13"/>
  <c r="K158" i="13"/>
  <c r="J158" i="13"/>
  <c r="I158" i="13"/>
  <c r="H158" i="13"/>
  <c r="G158" i="13"/>
  <c r="F158" i="13"/>
  <c r="E158" i="13"/>
  <c r="D158" i="13"/>
  <c r="C158" i="13"/>
  <c r="R157" i="13"/>
  <c r="Q157" i="13"/>
  <c r="P157" i="13"/>
  <c r="O157" i="13"/>
  <c r="N157" i="13"/>
  <c r="M157" i="13"/>
  <c r="L157" i="13"/>
  <c r="K157" i="13"/>
  <c r="J157" i="13"/>
  <c r="I157" i="13"/>
  <c r="H157" i="13"/>
  <c r="G157" i="13"/>
  <c r="F157" i="13"/>
  <c r="E157" i="13"/>
  <c r="D157" i="13"/>
  <c r="C157" i="13"/>
  <c r="R156" i="13"/>
  <c r="Q156" i="13"/>
  <c r="P156" i="13"/>
  <c r="O156" i="13"/>
  <c r="N156" i="13"/>
  <c r="M156" i="13"/>
  <c r="L156" i="13"/>
  <c r="K156" i="13"/>
  <c r="J156" i="13"/>
  <c r="I156" i="13"/>
  <c r="H156" i="13"/>
  <c r="G156" i="13"/>
  <c r="F156" i="13"/>
  <c r="E156" i="13"/>
  <c r="D156" i="13"/>
  <c r="C156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5" i="13"/>
  <c r="E155" i="13"/>
  <c r="D155" i="13"/>
  <c r="C155" i="13"/>
  <c r="R154" i="13"/>
  <c r="Q154" i="13"/>
  <c r="P154" i="13"/>
  <c r="O154" i="13"/>
  <c r="N154" i="13"/>
  <c r="M154" i="13"/>
  <c r="L154" i="13"/>
  <c r="K154" i="13"/>
  <c r="J154" i="13"/>
  <c r="I154" i="13"/>
  <c r="H154" i="13"/>
  <c r="G154" i="13"/>
  <c r="F154" i="13"/>
  <c r="E154" i="13"/>
  <c r="D154" i="13"/>
  <c r="C154" i="13"/>
  <c r="R153" i="13"/>
  <c r="Q153" i="13"/>
  <c r="P153" i="13"/>
  <c r="O153" i="13"/>
  <c r="N153" i="13"/>
  <c r="M153" i="13"/>
  <c r="L153" i="13"/>
  <c r="K153" i="13"/>
  <c r="J153" i="13"/>
  <c r="I153" i="13"/>
  <c r="H153" i="13"/>
  <c r="G153" i="13"/>
  <c r="F153" i="13"/>
  <c r="E153" i="13"/>
  <c r="D153" i="13"/>
  <c r="C153" i="13"/>
  <c r="R152" i="13"/>
  <c r="Q152" i="13"/>
  <c r="P152" i="13"/>
  <c r="O152" i="13"/>
  <c r="N152" i="13"/>
  <c r="M152" i="13"/>
  <c r="L152" i="13"/>
  <c r="K152" i="13"/>
  <c r="J152" i="13"/>
  <c r="I152" i="13"/>
  <c r="H152" i="13"/>
  <c r="G152" i="13"/>
  <c r="F152" i="13"/>
  <c r="E152" i="13"/>
  <c r="D152" i="13"/>
  <c r="C152" i="13"/>
  <c r="R151" i="13"/>
  <c r="Q151" i="13"/>
  <c r="P151" i="13"/>
  <c r="O151" i="13"/>
  <c r="N151" i="13"/>
  <c r="M151" i="13"/>
  <c r="L151" i="13"/>
  <c r="K151" i="13"/>
  <c r="J151" i="13"/>
  <c r="I151" i="13"/>
  <c r="H151" i="13"/>
  <c r="G151" i="13"/>
  <c r="F151" i="13"/>
  <c r="E151" i="13"/>
  <c r="D151" i="13"/>
  <c r="C151" i="13"/>
  <c r="R150" i="13"/>
  <c r="Q150" i="13"/>
  <c r="P150" i="13"/>
  <c r="O150" i="13"/>
  <c r="N150" i="13"/>
  <c r="M150" i="13"/>
  <c r="L150" i="13"/>
  <c r="K150" i="13"/>
  <c r="J150" i="13"/>
  <c r="I150" i="13"/>
  <c r="H150" i="13"/>
  <c r="G150" i="13"/>
  <c r="F150" i="13"/>
  <c r="E150" i="13"/>
  <c r="D150" i="13"/>
  <c r="C150" i="13"/>
  <c r="R149" i="13"/>
  <c r="Q149" i="13"/>
  <c r="P149" i="13"/>
  <c r="O149" i="13"/>
  <c r="N149" i="13"/>
  <c r="M149" i="13"/>
  <c r="L149" i="13"/>
  <c r="K149" i="13"/>
  <c r="J149" i="13"/>
  <c r="I149" i="13"/>
  <c r="H149" i="13"/>
  <c r="G149" i="13"/>
  <c r="F149" i="13"/>
  <c r="E149" i="13"/>
  <c r="D149" i="13"/>
  <c r="C149" i="13"/>
  <c r="R148" i="13"/>
  <c r="Q148" i="13"/>
  <c r="P148" i="13"/>
  <c r="O148" i="13"/>
  <c r="N148" i="13"/>
  <c r="M148" i="13"/>
  <c r="L148" i="13"/>
  <c r="K148" i="13"/>
  <c r="J148" i="13"/>
  <c r="I148" i="13"/>
  <c r="H148" i="13"/>
  <c r="G148" i="13"/>
  <c r="F148" i="13"/>
  <c r="E148" i="13"/>
  <c r="D148" i="13"/>
  <c r="C148" i="13"/>
  <c r="R147" i="13"/>
  <c r="Q147" i="13"/>
  <c r="P147" i="13"/>
  <c r="O147" i="13"/>
  <c r="N147" i="13"/>
  <c r="M147" i="13"/>
  <c r="L147" i="13"/>
  <c r="K147" i="13"/>
  <c r="J147" i="13"/>
  <c r="I147" i="13"/>
  <c r="H147" i="13"/>
  <c r="G147" i="13"/>
  <c r="F147" i="13"/>
  <c r="E147" i="13"/>
  <c r="D147" i="13"/>
  <c r="C147" i="13"/>
  <c r="R146" i="13"/>
  <c r="Q146" i="13"/>
  <c r="P146" i="13"/>
  <c r="O146" i="13"/>
  <c r="N146" i="13"/>
  <c r="M146" i="13"/>
  <c r="L146" i="13"/>
  <c r="K146" i="13"/>
  <c r="J146" i="13"/>
  <c r="I146" i="13"/>
  <c r="H146" i="13"/>
  <c r="G146" i="13"/>
  <c r="F146" i="13"/>
  <c r="E146" i="13"/>
  <c r="D146" i="13"/>
  <c r="C146" i="13"/>
  <c r="R145" i="13"/>
  <c r="Q145" i="13"/>
  <c r="P145" i="13"/>
  <c r="O145" i="13"/>
  <c r="N145" i="13"/>
  <c r="M145" i="13"/>
  <c r="L145" i="13"/>
  <c r="K145" i="13"/>
  <c r="J145" i="13"/>
  <c r="I145" i="13"/>
  <c r="H145" i="13"/>
  <c r="G145" i="13"/>
  <c r="F145" i="13"/>
  <c r="E145" i="13"/>
  <c r="D145" i="13"/>
  <c r="C145" i="13"/>
  <c r="R144" i="13"/>
  <c r="Q144" i="13"/>
  <c r="P144" i="13"/>
  <c r="O144" i="13"/>
  <c r="N144" i="13"/>
  <c r="M144" i="13"/>
  <c r="L144" i="13"/>
  <c r="K144" i="13"/>
  <c r="J144" i="13"/>
  <c r="I144" i="13"/>
  <c r="H144" i="13"/>
  <c r="G144" i="13"/>
  <c r="F144" i="13"/>
  <c r="E144" i="13"/>
  <c r="D144" i="13"/>
  <c r="C144" i="13"/>
  <c r="R143" i="13"/>
  <c r="Q143" i="13"/>
  <c r="P143" i="13"/>
  <c r="O143" i="13"/>
  <c r="N143" i="13"/>
  <c r="M143" i="13"/>
  <c r="L143" i="13"/>
  <c r="K143" i="13"/>
  <c r="J143" i="13"/>
  <c r="I143" i="13"/>
  <c r="H143" i="13"/>
  <c r="G143" i="13"/>
  <c r="F143" i="13"/>
  <c r="E143" i="13"/>
  <c r="D143" i="13"/>
  <c r="C143" i="13"/>
  <c r="R142" i="13"/>
  <c r="Q142" i="13"/>
  <c r="P142" i="13"/>
  <c r="O142" i="13"/>
  <c r="N142" i="13"/>
  <c r="M142" i="13"/>
  <c r="L142" i="13"/>
  <c r="K142" i="13"/>
  <c r="J142" i="13"/>
  <c r="I142" i="13"/>
  <c r="H142" i="13"/>
  <c r="G142" i="13"/>
  <c r="F142" i="13"/>
  <c r="E142" i="13"/>
  <c r="D142" i="13"/>
  <c r="C142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1" i="13"/>
  <c r="E141" i="13"/>
  <c r="D141" i="13"/>
  <c r="C141" i="13"/>
  <c r="R140" i="13"/>
  <c r="Q140" i="13"/>
  <c r="P140" i="13"/>
  <c r="O140" i="13"/>
  <c r="N140" i="13"/>
  <c r="M140" i="13"/>
  <c r="L140" i="13"/>
  <c r="K140" i="13"/>
  <c r="J140" i="13"/>
  <c r="I140" i="13"/>
  <c r="H140" i="13"/>
  <c r="G140" i="13"/>
  <c r="F140" i="13"/>
  <c r="E140" i="13"/>
  <c r="D140" i="13"/>
  <c r="C140" i="13"/>
  <c r="R139" i="13"/>
  <c r="Q139" i="13"/>
  <c r="P139" i="13"/>
  <c r="O139" i="13"/>
  <c r="N139" i="13"/>
  <c r="M139" i="13"/>
  <c r="L139" i="13"/>
  <c r="K139" i="13"/>
  <c r="J139" i="13"/>
  <c r="I139" i="13"/>
  <c r="H139" i="13"/>
  <c r="G139" i="13"/>
  <c r="F139" i="13"/>
  <c r="E139" i="13"/>
  <c r="D139" i="13"/>
  <c r="C139" i="13"/>
  <c r="R138" i="13"/>
  <c r="Q138" i="13"/>
  <c r="P138" i="13"/>
  <c r="O138" i="13"/>
  <c r="N138" i="13"/>
  <c r="M138" i="13"/>
  <c r="L138" i="13"/>
  <c r="K138" i="13"/>
  <c r="J138" i="13"/>
  <c r="I138" i="13"/>
  <c r="H138" i="13"/>
  <c r="G138" i="13"/>
  <c r="F138" i="13"/>
  <c r="E138" i="13"/>
  <c r="D138" i="13"/>
  <c r="C138" i="13"/>
  <c r="R137" i="13"/>
  <c r="Q137" i="13"/>
  <c r="P137" i="13"/>
  <c r="O137" i="13"/>
  <c r="N137" i="13"/>
  <c r="M137" i="13"/>
  <c r="L137" i="13"/>
  <c r="K137" i="13"/>
  <c r="J137" i="13"/>
  <c r="I137" i="13"/>
  <c r="H137" i="13"/>
  <c r="G137" i="13"/>
  <c r="F137" i="13"/>
  <c r="E137" i="13"/>
  <c r="D137" i="13"/>
  <c r="C137" i="13"/>
  <c r="R136" i="13"/>
  <c r="Q136" i="13"/>
  <c r="P136" i="13"/>
  <c r="O136" i="13"/>
  <c r="N136" i="13"/>
  <c r="M136" i="13"/>
  <c r="L136" i="13"/>
  <c r="K136" i="13"/>
  <c r="J136" i="13"/>
  <c r="I136" i="13"/>
  <c r="H136" i="13"/>
  <c r="G136" i="13"/>
  <c r="F136" i="13"/>
  <c r="E136" i="13"/>
  <c r="D136" i="13"/>
  <c r="C136" i="13"/>
  <c r="R135" i="13"/>
  <c r="Q135" i="13"/>
  <c r="P135" i="13"/>
  <c r="O135" i="13"/>
  <c r="N135" i="13"/>
  <c r="M135" i="13"/>
  <c r="L135" i="13"/>
  <c r="K135" i="13"/>
  <c r="J135" i="13"/>
  <c r="I135" i="13"/>
  <c r="H135" i="13"/>
  <c r="G135" i="13"/>
  <c r="F135" i="13"/>
  <c r="E135" i="13"/>
  <c r="D135" i="13"/>
  <c r="C135" i="13"/>
  <c r="R134" i="13"/>
  <c r="Q134" i="13"/>
  <c r="P134" i="13"/>
  <c r="O134" i="13"/>
  <c r="N134" i="13"/>
  <c r="M134" i="13"/>
  <c r="L134" i="13"/>
  <c r="K134" i="13"/>
  <c r="J134" i="13"/>
  <c r="I134" i="13"/>
  <c r="H134" i="13"/>
  <c r="G134" i="13"/>
  <c r="F134" i="13"/>
  <c r="E134" i="13"/>
  <c r="D134" i="13"/>
  <c r="C134" i="13"/>
  <c r="R133" i="13"/>
  <c r="Q133" i="13"/>
  <c r="P133" i="13"/>
  <c r="O133" i="13"/>
  <c r="N133" i="13"/>
  <c r="M133" i="13"/>
  <c r="L133" i="13"/>
  <c r="K133" i="13"/>
  <c r="J133" i="13"/>
  <c r="I133" i="13"/>
  <c r="H133" i="13"/>
  <c r="G133" i="13"/>
  <c r="F133" i="13"/>
  <c r="E133" i="13"/>
  <c r="D133" i="13"/>
  <c r="C133" i="13"/>
  <c r="R132" i="13"/>
  <c r="Q132" i="13"/>
  <c r="P132" i="13"/>
  <c r="O132" i="13"/>
  <c r="N132" i="13"/>
  <c r="M132" i="13"/>
  <c r="L132" i="13"/>
  <c r="K132" i="13"/>
  <c r="J132" i="13"/>
  <c r="I132" i="13"/>
  <c r="H132" i="13"/>
  <c r="G132" i="13"/>
  <c r="F132" i="13"/>
  <c r="E132" i="13"/>
  <c r="D132" i="13"/>
  <c r="C132" i="13"/>
  <c r="R131" i="13"/>
  <c r="Q131" i="13"/>
  <c r="P131" i="13"/>
  <c r="O131" i="13"/>
  <c r="N131" i="13"/>
  <c r="M131" i="13"/>
  <c r="L131" i="13"/>
  <c r="K131" i="13"/>
  <c r="J131" i="13"/>
  <c r="I131" i="13"/>
  <c r="H131" i="13"/>
  <c r="G131" i="13"/>
  <c r="F131" i="13"/>
  <c r="E131" i="13"/>
  <c r="D131" i="13"/>
  <c r="C131" i="13"/>
  <c r="R130" i="13"/>
  <c r="Q130" i="13"/>
  <c r="P130" i="13"/>
  <c r="O130" i="13"/>
  <c r="N130" i="13"/>
  <c r="M130" i="13"/>
  <c r="L130" i="13"/>
  <c r="K130" i="13"/>
  <c r="J130" i="13"/>
  <c r="I130" i="13"/>
  <c r="H130" i="13"/>
  <c r="G130" i="13"/>
  <c r="F130" i="13"/>
  <c r="E130" i="13"/>
  <c r="D130" i="13"/>
  <c r="C130" i="13"/>
  <c r="R129" i="13"/>
  <c r="Q129" i="13"/>
  <c r="P129" i="13"/>
  <c r="O129" i="13"/>
  <c r="N129" i="13"/>
  <c r="M129" i="13"/>
  <c r="L129" i="13"/>
  <c r="K129" i="13"/>
  <c r="J129" i="13"/>
  <c r="I129" i="13"/>
  <c r="H129" i="13"/>
  <c r="G129" i="13"/>
  <c r="F129" i="13"/>
  <c r="E129" i="13"/>
  <c r="D129" i="13"/>
  <c r="C129" i="13"/>
  <c r="R128" i="13"/>
  <c r="Q128" i="13"/>
  <c r="P128" i="13"/>
  <c r="O128" i="13"/>
  <c r="N128" i="13"/>
  <c r="M128" i="13"/>
  <c r="L128" i="13"/>
  <c r="K128" i="13"/>
  <c r="J128" i="13"/>
  <c r="I128" i="13"/>
  <c r="H128" i="13"/>
  <c r="G128" i="13"/>
  <c r="F128" i="13"/>
  <c r="E128" i="13"/>
  <c r="D128" i="13"/>
  <c r="C128" i="13"/>
  <c r="R127" i="13"/>
  <c r="Q127" i="13"/>
  <c r="P127" i="13"/>
  <c r="O127" i="13"/>
  <c r="N127" i="13"/>
  <c r="M127" i="13"/>
  <c r="L127" i="13"/>
  <c r="K127" i="13"/>
  <c r="J127" i="13"/>
  <c r="I127" i="13"/>
  <c r="H127" i="13"/>
  <c r="G127" i="13"/>
  <c r="F127" i="13"/>
  <c r="E127" i="13"/>
  <c r="D127" i="13"/>
  <c r="C127" i="13"/>
  <c r="R126" i="13"/>
  <c r="Q126" i="13"/>
  <c r="P126" i="13"/>
  <c r="O126" i="13"/>
  <c r="N126" i="13"/>
  <c r="M126" i="13"/>
  <c r="L126" i="13"/>
  <c r="K126" i="13"/>
  <c r="J126" i="13"/>
  <c r="I126" i="13"/>
  <c r="H126" i="13"/>
  <c r="G126" i="13"/>
  <c r="F126" i="13"/>
  <c r="E126" i="13"/>
  <c r="D126" i="13"/>
  <c r="C126" i="13"/>
  <c r="R125" i="13"/>
  <c r="Q125" i="13"/>
  <c r="P125" i="13"/>
  <c r="O125" i="13"/>
  <c r="N125" i="13"/>
  <c r="M125" i="13"/>
  <c r="L125" i="13"/>
  <c r="K125" i="13"/>
  <c r="J125" i="13"/>
  <c r="I125" i="13"/>
  <c r="H125" i="13"/>
  <c r="G125" i="13"/>
  <c r="F125" i="13"/>
  <c r="E125" i="13"/>
  <c r="D125" i="13"/>
  <c r="C125" i="13"/>
  <c r="R124" i="13"/>
  <c r="Q124" i="13"/>
  <c r="P124" i="13"/>
  <c r="O124" i="13"/>
  <c r="N124" i="13"/>
  <c r="M124" i="13"/>
  <c r="L124" i="13"/>
  <c r="K124" i="13"/>
  <c r="J124" i="13"/>
  <c r="I124" i="13"/>
  <c r="H124" i="13"/>
  <c r="G124" i="13"/>
  <c r="F124" i="13"/>
  <c r="E124" i="13"/>
  <c r="D124" i="13"/>
  <c r="C124" i="13"/>
  <c r="R123" i="13"/>
  <c r="Q123" i="13"/>
  <c r="P123" i="13"/>
  <c r="O123" i="13"/>
  <c r="N123" i="13"/>
  <c r="M123" i="13"/>
  <c r="L123" i="13"/>
  <c r="K123" i="13"/>
  <c r="J123" i="13"/>
  <c r="I123" i="13"/>
  <c r="H123" i="13"/>
  <c r="G123" i="13"/>
  <c r="F123" i="13"/>
  <c r="E123" i="13"/>
  <c r="D123" i="13"/>
  <c r="C123" i="13"/>
  <c r="R122" i="13"/>
  <c r="Q122" i="13"/>
  <c r="P122" i="13"/>
  <c r="O122" i="13"/>
  <c r="N122" i="13"/>
  <c r="M122" i="13"/>
  <c r="L122" i="13"/>
  <c r="K122" i="13"/>
  <c r="J122" i="13"/>
  <c r="I122" i="13"/>
  <c r="H122" i="13"/>
  <c r="G122" i="13"/>
  <c r="F122" i="13"/>
  <c r="E122" i="13"/>
  <c r="D122" i="13"/>
  <c r="C122" i="13"/>
  <c r="R121" i="13"/>
  <c r="Q121" i="13"/>
  <c r="P121" i="13"/>
  <c r="O121" i="13"/>
  <c r="N121" i="13"/>
  <c r="M121" i="13"/>
  <c r="L121" i="13"/>
  <c r="K121" i="13"/>
  <c r="J121" i="13"/>
  <c r="I121" i="13"/>
  <c r="H121" i="13"/>
  <c r="G121" i="13"/>
  <c r="F121" i="13"/>
  <c r="E121" i="13"/>
  <c r="D121" i="13"/>
  <c r="C121" i="13"/>
  <c r="R120" i="13"/>
  <c r="Q120" i="13"/>
  <c r="P120" i="13"/>
  <c r="O120" i="13"/>
  <c r="N120" i="13"/>
  <c r="M120" i="13"/>
  <c r="L120" i="13"/>
  <c r="K120" i="13"/>
  <c r="J120" i="13"/>
  <c r="I120" i="13"/>
  <c r="H120" i="13"/>
  <c r="G120" i="13"/>
  <c r="F120" i="13"/>
  <c r="E120" i="13"/>
  <c r="D120" i="13"/>
  <c r="C120" i="13"/>
  <c r="R119" i="13"/>
  <c r="Q119" i="13"/>
  <c r="P119" i="13"/>
  <c r="O119" i="13"/>
  <c r="N119" i="13"/>
  <c r="M119" i="13"/>
  <c r="L119" i="13"/>
  <c r="K119" i="13"/>
  <c r="J119" i="13"/>
  <c r="I119" i="13"/>
  <c r="H119" i="13"/>
  <c r="G119" i="13"/>
  <c r="F119" i="13"/>
  <c r="E119" i="13"/>
  <c r="D119" i="13"/>
  <c r="C119" i="13"/>
  <c r="R118" i="13"/>
  <c r="Q118" i="13"/>
  <c r="P118" i="13"/>
  <c r="O118" i="13"/>
  <c r="N118" i="13"/>
  <c r="M118" i="13"/>
  <c r="L118" i="13"/>
  <c r="K118" i="13"/>
  <c r="J118" i="13"/>
  <c r="I118" i="13"/>
  <c r="H118" i="13"/>
  <c r="G118" i="13"/>
  <c r="F118" i="13"/>
  <c r="E118" i="13"/>
  <c r="D118" i="13"/>
  <c r="C118" i="13"/>
  <c r="R117" i="13"/>
  <c r="Q117" i="13"/>
  <c r="P117" i="13"/>
  <c r="O117" i="13"/>
  <c r="N117" i="13"/>
  <c r="M117" i="13"/>
  <c r="L117" i="13"/>
  <c r="K117" i="13"/>
  <c r="J117" i="13"/>
  <c r="I117" i="13"/>
  <c r="H117" i="13"/>
  <c r="G117" i="13"/>
  <c r="F117" i="13"/>
  <c r="E117" i="13"/>
  <c r="D117" i="13"/>
  <c r="C117" i="13"/>
  <c r="R116" i="13"/>
  <c r="Q116" i="13"/>
  <c r="P116" i="13"/>
  <c r="O116" i="13"/>
  <c r="N116" i="13"/>
  <c r="M116" i="13"/>
  <c r="L116" i="13"/>
  <c r="K116" i="13"/>
  <c r="J116" i="13"/>
  <c r="I116" i="13"/>
  <c r="H116" i="13"/>
  <c r="G116" i="13"/>
  <c r="F116" i="13"/>
  <c r="E116" i="13"/>
  <c r="D116" i="13"/>
  <c r="C116" i="13"/>
  <c r="R115" i="13"/>
  <c r="Q115" i="13"/>
  <c r="P115" i="13"/>
  <c r="O115" i="13"/>
  <c r="N115" i="13"/>
  <c r="M115" i="13"/>
  <c r="L115" i="13"/>
  <c r="K115" i="13"/>
  <c r="J115" i="13"/>
  <c r="I115" i="13"/>
  <c r="H115" i="13"/>
  <c r="G115" i="13"/>
  <c r="F115" i="13"/>
  <c r="E115" i="13"/>
  <c r="D115" i="13"/>
  <c r="C115" i="13"/>
  <c r="R114" i="13"/>
  <c r="Q114" i="13"/>
  <c r="P114" i="13"/>
  <c r="O114" i="13"/>
  <c r="N114" i="13"/>
  <c r="M114" i="13"/>
  <c r="L114" i="13"/>
  <c r="K114" i="13"/>
  <c r="J114" i="13"/>
  <c r="I114" i="13"/>
  <c r="H114" i="13"/>
  <c r="G114" i="13"/>
  <c r="F114" i="13"/>
  <c r="E114" i="13"/>
  <c r="D114" i="13"/>
  <c r="C114" i="13"/>
  <c r="R113" i="13"/>
  <c r="Q113" i="13"/>
  <c r="P113" i="13"/>
  <c r="O113" i="13"/>
  <c r="N113" i="13"/>
  <c r="M113" i="13"/>
  <c r="L113" i="13"/>
  <c r="K113" i="13"/>
  <c r="J113" i="13"/>
  <c r="I113" i="13"/>
  <c r="H113" i="13"/>
  <c r="G113" i="13"/>
  <c r="F113" i="13"/>
  <c r="E113" i="13"/>
  <c r="D113" i="13"/>
  <c r="C113" i="13"/>
  <c r="R112" i="13"/>
  <c r="Q112" i="13"/>
  <c r="P112" i="13"/>
  <c r="O112" i="13"/>
  <c r="N112" i="13"/>
  <c r="M112" i="13"/>
  <c r="L112" i="13"/>
  <c r="K112" i="13"/>
  <c r="J112" i="13"/>
  <c r="I112" i="13"/>
  <c r="H112" i="13"/>
  <c r="G112" i="13"/>
  <c r="F112" i="13"/>
  <c r="E112" i="13"/>
  <c r="D112" i="13"/>
  <c r="C112" i="13"/>
  <c r="R111" i="13"/>
  <c r="Q111" i="13"/>
  <c r="P111" i="13"/>
  <c r="O111" i="13"/>
  <c r="N111" i="13"/>
  <c r="M111" i="13"/>
  <c r="L111" i="13"/>
  <c r="K111" i="13"/>
  <c r="J111" i="13"/>
  <c r="I111" i="13"/>
  <c r="H111" i="13"/>
  <c r="G111" i="13"/>
  <c r="F111" i="13"/>
  <c r="E111" i="13"/>
  <c r="D111" i="13"/>
  <c r="C111" i="13"/>
  <c r="R110" i="13"/>
  <c r="Q110" i="13"/>
  <c r="P110" i="13"/>
  <c r="O110" i="13"/>
  <c r="N110" i="13"/>
  <c r="M110" i="13"/>
  <c r="L110" i="13"/>
  <c r="K110" i="13"/>
  <c r="J110" i="13"/>
  <c r="I110" i="13"/>
  <c r="H110" i="13"/>
  <c r="G110" i="13"/>
  <c r="F110" i="13"/>
  <c r="E110" i="13"/>
  <c r="D110" i="13"/>
  <c r="C110" i="13"/>
  <c r="R109" i="13"/>
  <c r="Q109" i="13"/>
  <c r="P109" i="13"/>
  <c r="O109" i="13"/>
  <c r="N109" i="13"/>
  <c r="M109" i="13"/>
  <c r="L109" i="13"/>
  <c r="K109" i="13"/>
  <c r="J109" i="13"/>
  <c r="I109" i="13"/>
  <c r="H109" i="13"/>
  <c r="G109" i="13"/>
  <c r="F109" i="13"/>
  <c r="E109" i="13"/>
  <c r="D109" i="13"/>
  <c r="C109" i="13"/>
  <c r="R108" i="13"/>
  <c r="Q108" i="13"/>
  <c r="P108" i="13"/>
  <c r="O108" i="13"/>
  <c r="N108" i="13"/>
  <c r="M108" i="13"/>
  <c r="L108" i="13"/>
  <c r="K108" i="13"/>
  <c r="J108" i="13"/>
  <c r="I108" i="13"/>
  <c r="H108" i="13"/>
  <c r="G108" i="13"/>
  <c r="F108" i="13"/>
  <c r="E108" i="13"/>
  <c r="D108" i="13"/>
  <c r="C108" i="13"/>
  <c r="R107" i="13"/>
  <c r="Q107" i="13"/>
  <c r="P107" i="13"/>
  <c r="O107" i="13"/>
  <c r="N107" i="13"/>
  <c r="M107" i="13"/>
  <c r="L107" i="13"/>
  <c r="K107" i="13"/>
  <c r="J107" i="13"/>
  <c r="I107" i="13"/>
  <c r="H107" i="13"/>
  <c r="G107" i="13"/>
  <c r="F107" i="13"/>
  <c r="E107" i="13"/>
  <c r="D107" i="13"/>
  <c r="C107" i="13"/>
  <c r="R106" i="13"/>
  <c r="Q106" i="13"/>
  <c r="P106" i="13"/>
  <c r="O106" i="13"/>
  <c r="N106" i="13"/>
  <c r="M106" i="13"/>
  <c r="L106" i="13"/>
  <c r="K106" i="13"/>
  <c r="J106" i="13"/>
  <c r="I106" i="13"/>
  <c r="H106" i="13"/>
  <c r="G106" i="13"/>
  <c r="F106" i="13"/>
  <c r="E106" i="13"/>
  <c r="D106" i="13"/>
  <c r="C106" i="13"/>
  <c r="R105" i="13"/>
  <c r="Q105" i="13"/>
  <c r="P105" i="13"/>
  <c r="O105" i="13"/>
  <c r="N105" i="13"/>
  <c r="M105" i="13"/>
  <c r="L105" i="13"/>
  <c r="K105" i="13"/>
  <c r="J105" i="13"/>
  <c r="I105" i="13"/>
  <c r="H105" i="13"/>
  <c r="G105" i="13"/>
  <c r="F105" i="13"/>
  <c r="E105" i="13"/>
  <c r="D105" i="13"/>
  <c r="C105" i="13"/>
  <c r="R104" i="13"/>
  <c r="Q104" i="13"/>
  <c r="P104" i="13"/>
  <c r="O104" i="13"/>
  <c r="N104" i="13"/>
  <c r="M104" i="13"/>
  <c r="L104" i="13"/>
  <c r="K104" i="13"/>
  <c r="J104" i="13"/>
  <c r="I104" i="13"/>
  <c r="H104" i="13"/>
  <c r="G104" i="13"/>
  <c r="F104" i="13"/>
  <c r="E104" i="13"/>
  <c r="D104" i="13"/>
  <c r="C104" i="13"/>
  <c r="R103" i="13"/>
  <c r="Q103" i="13"/>
  <c r="P103" i="13"/>
  <c r="O103" i="13"/>
  <c r="N103" i="13"/>
  <c r="M103" i="13"/>
  <c r="L103" i="13"/>
  <c r="K103" i="13"/>
  <c r="J103" i="13"/>
  <c r="I103" i="13"/>
  <c r="H103" i="13"/>
  <c r="G103" i="13"/>
  <c r="F103" i="13"/>
  <c r="E103" i="13"/>
  <c r="D103" i="13"/>
  <c r="C103" i="13"/>
  <c r="R102" i="13"/>
  <c r="P102" i="13"/>
  <c r="N102" i="13"/>
  <c r="L102" i="13"/>
  <c r="J102" i="13"/>
  <c r="H102" i="13"/>
  <c r="F102" i="13"/>
  <c r="D102" i="13"/>
  <c r="R101" i="13"/>
  <c r="P101" i="13"/>
  <c r="N101" i="13"/>
  <c r="L101" i="13"/>
  <c r="J101" i="13"/>
  <c r="H101" i="13"/>
  <c r="F101" i="13"/>
  <c r="D101" i="13"/>
  <c r="R100" i="13"/>
  <c r="Q100" i="13"/>
  <c r="P100" i="13"/>
  <c r="O100" i="13"/>
  <c r="N100" i="13"/>
  <c r="M100" i="13"/>
  <c r="L100" i="13"/>
  <c r="K100" i="13"/>
  <c r="J100" i="13"/>
  <c r="I100" i="13"/>
  <c r="H100" i="13"/>
  <c r="G100" i="13"/>
  <c r="F100" i="13"/>
  <c r="E100" i="13"/>
  <c r="D100" i="13"/>
  <c r="C100" i="13"/>
  <c r="R99" i="13"/>
  <c r="Q99" i="13"/>
  <c r="P99" i="13"/>
  <c r="O99" i="13"/>
  <c r="N99" i="13"/>
  <c r="M99" i="13"/>
  <c r="L99" i="13"/>
  <c r="K99" i="13"/>
  <c r="J99" i="13"/>
  <c r="I99" i="13"/>
  <c r="H99" i="13"/>
  <c r="G99" i="13"/>
  <c r="F99" i="13"/>
  <c r="E99" i="13"/>
  <c r="D99" i="13"/>
  <c r="C99" i="13"/>
  <c r="R98" i="13"/>
  <c r="Q98" i="13"/>
  <c r="P98" i="13"/>
  <c r="O98" i="13"/>
  <c r="N98" i="13"/>
  <c r="M98" i="13"/>
  <c r="L98" i="13"/>
  <c r="K98" i="13"/>
  <c r="J98" i="13"/>
  <c r="I98" i="13"/>
  <c r="H98" i="13"/>
  <c r="G98" i="13"/>
  <c r="F98" i="13"/>
  <c r="E98" i="13"/>
  <c r="D98" i="13"/>
  <c r="C98" i="13"/>
  <c r="R97" i="13"/>
  <c r="Q97" i="13"/>
  <c r="P97" i="13"/>
  <c r="O97" i="13"/>
  <c r="N97" i="13"/>
  <c r="M97" i="13"/>
  <c r="L97" i="13"/>
  <c r="K97" i="13"/>
  <c r="J97" i="13"/>
  <c r="I97" i="13"/>
  <c r="H97" i="13"/>
  <c r="G97" i="13"/>
  <c r="F97" i="13"/>
  <c r="E97" i="13"/>
  <c r="D97" i="13"/>
  <c r="C97" i="13"/>
  <c r="R96" i="13"/>
  <c r="Q96" i="13"/>
  <c r="P96" i="13"/>
  <c r="O96" i="13"/>
  <c r="N96" i="13"/>
  <c r="M96" i="13"/>
  <c r="L96" i="13"/>
  <c r="K96" i="13"/>
  <c r="J96" i="13"/>
  <c r="I96" i="13"/>
  <c r="H96" i="13"/>
  <c r="G96" i="13"/>
  <c r="F96" i="13"/>
  <c r="E96" i="13"/>
  <c r="D96" i="13"/>
  <c r="C96" i="13"/>
  <c r="R95" i="13"/>
  <c r="Q95" i="13"/>
  <c r="P95" i="13"/>
  <c r="O95" i="13"/>
  <c r="N95" i="13"/>
  <c r="M95" i="13"/>
  <c r="L95" i="13"/>
  <c r="K95" i="13"/>
  <c r="J95" i="13"/>
  <c r="I95" i="13"/>
  <c r="H95" i="13"/>
  <c r="G95" i="13"/>
  <c r="F95" i="13"/>
  <c r="E95" i="13"/>
  <c r="D95" i="13"/>
  <c r="C95" i="13"/>
  <c r="R94" i="13"/>
  <c r="Q94" i="13"/>
  <c r="P94" i="13"/>
  <c r="O94" i="13"/>
  <c r="N94" i="13"/>
  <c r="M94" i="13"/>
  <c r="L94" i="13"/>
  <c r="K94" i="13"/>
  <c r="J94" i="13"/>
  <c r="I94" i="13"/>
  <c r="H94" i="13"/>
  <c r="G94" i="13"/>
  <c r="F94" i="13"/>
  <c r="E94" i="13"/>
  <c r="D94" i="13"/>
  <c r="C94" i="13"/>
  <c r="R93" i="13"/>
  <c r="Q93" i="13"/>
  <c r="P93" i="13"/>
  <c r="O93" i="13"/>
  <c r="N93" i="13"/>
  <c r="M93" i="13"/>
  <c r="L93" i="13"/>
  <c r="K93" i="13"/>
  <c r="J93" i="13"/>
  <c r="I93" i="13"/>
  <c r="H93" i="13"/>
  <c r="G93" i="13"/>
  <c r="F93" i="13"/>
  <c r="E93" i="13"/>
  <c r="D93" i="13"/>
  <c r="C93" i="13"/>
  <c r="R92" i="13"/>
  <c r="Q92" i="13"/>
  <c r="P92" i="13"/>
  <c r="O92" i="13"/>
  <c r="N92" i="13"/>
  <c r="M92" i="13"/>
  <c r="L92" i="13"/>
  <c r="K92" i="13"/>
  <c r="J92" i="13"/>
  <c r="I92" i="13"/>
  <c r="H92" i="13"/>
  <c r="G92" i="13"/>
  <c r="F92" i="13"/>
  <c r="E92" i="13"/>
  <c r="D92" i="13"/>
  <c r="C92" i="13"/>
  <c r="R91" i="13"/>
  <c r="Q91" i="13"/>
  <c r="P91" i="13"/>
  <c r="O91" i="13"/>
  <c r="N91" i="13"/>
  <c r="M91" i="13"/>
  <c r="L91" i="13"/>
  <c r="K91" i="13"/>
  <c r="J91" i="13"/>
  <c r="I91" i="13"/>
  <c r="H91" i="13"/>
  <c r="G91" i="13"/>
  <c r="F91" i="13"/>
  <c r="E91" i="13"/>
  <c r="D91" i="13"/>
  <c r="C91" i="13"/>
  <c r="R90" i="13"/>
  <c r="Q90" i="13"/>
  <c r="P90" i="13"/>
  <c r="O90" i="13"/>
  <c r="N90" i="13"/>
  <c r="M90" i="13"/>
  <c r="L90" i="13"/>
  <c r="K90" i="13"/>
  <c r="J90" i="13"/>
  <c r="I90" i="13"/>
  <c r="H90" i="13"/>
  <c r="G90" i="13"/>
  <c r="F90" i="13"/>
  <c r="E90" i="13"/>
  <c r="D90" i="13"/>
  <c r="C90" i="13"/>
  <c r="R89" i="13"/>
  <c r="Q89" i="13"/>
  <c r="P89" i="13"/>
  <c r="O89" i="13"/>
  <c r="N89" i="13"/>
  <c r="M89" i="13"/>
  <c r="L89" i="13"/>
  <c r="K89" i="13"/>
  <c r="J89" i="13"/>
  <c r="I89" i="13"/>
  <c r="H89" i="13"/>
  <c r="G89" i="13"/>
  <c r="F89" i="13"/>
  <c r="E89" i="13"/>
  <c r="D89" i="13"/>
  <c r="C89" i="13"/>
  <c r="R88" i="13"/>
  <c r="Q88" i="13"/>
  <c r="P88" i="13"/>
  <c r="O88" i="13"/>
  <c r="N88" i="13"/>
  <c r="M88" i="13"/>
  <c r="L88" i="13"/>
  <c r="K88" i="13"/>
  <c r="J88" i="13"/>
  <c r="I88" i="13"/>
  <c r="H88" i="13"/>
  <c r="G88" i="13"/>
  <c r="F88" i="13"/>
  <c r="E88" i="13"/>
  <c r="D88" i="13"/>
  <c r="C88" i="13"/>
  <c r="R87" i="13"/>
  <c r="Q87" i="13"/>
  <c r="P87" i="13"/>
  <c r="O87" i="13"/>
  <c r="N87" i="13"/>
  <c r="M87" i="13"/>
  <c r="L87" i="13"/>
  <c r="K87" i="13"/>
  <c r="J87" i="13"/>
  <c r="I87" i="13"/>
  <c r="H87" i="13"/>
  <c r="G87" i="13"/>
  <c r="F87" i="13"/>
  <c r="E87" i="13"/>
  <c r="D87" i="13"/>
  <c r="C87" i="13"/>
  <c r="R86" i="13"/>
  <c r="Q86" i="13"/>
  <c r="P86" i="13"/>
  <c r="O86" i="13"/>
  <c r="N86" i="13"/>
  <c r="M86" i="13"/>
  <c r="L86" i="13"/>
  <c r="K86" i="13"/>
  <c r="J86" i="13"/>
  <c r="I86" i="13"/>
  <c r="H86" i="13"/>
  <c r="G86" i="13"/>
  <c r="F86" i="13"/>
  <c r="E86" i="13"/>
  <c r="D86" i="13"/>
  <c r="C86" i="13"/>
  <c r="R85" i="13"/>
  <c r="Q85" i="13"/>
  <c r="P85" i="13"/>
  <c r="O85" i="13"/>
  <c r="N85" i="13"/>
  <c r="M85" i="13"/>
  <c r="L85" i="13"/>
  <c r="K85" i="13"/>
  <c r="J85" i="13"/>
  <c r="I85" i="13"/>
  <c r="H85" i="13"/>
  <c r="G85" i="13"/>
  <c r="F85" i="13"/>
  <c r="E85" i="13"/>
  <c r="D85" i="13"/>
  <c r="C85" i="13"/>
  <c r="R84" i="13"/>
  <c r="Q84" i="13"/>
  <c r="P84" i="13"/>
  <c r="O84" i="13"/>
  <c r="N84" i="13"/>
  <c r="M84" i="13"/>
  <c r="L84" i="13"/>
  <c r="K84" i="13"/>
  <c r="J84" i="13"/>
  <c r="I84" i="13"/>
  <c r="H84" i="13"/>
  <c r="G84" i="13"/>
  <c r="F84" i="13"/>
  <c r="E84" i="13"/>
  <c r="D84" i="13"/>
  <c r="C84" i="13"/>
  <c r="R83" i="13"/>
  <c r="Q83" i="13"/>
  <c r="P83" i="13"/>
  <c r="O83" i="13"/>
  <c r="N83" i="13"/>
  <c r="M83" i="13"/>
  <c r="L83" i="13"/>
  <c r="K83" i="13"/>
  <c r="J83" i="13"/>
  <c r="I83" i="13"/>
  <c r="H83" i="13"/>
  <c r="G83" i="13"/>
  <c r="F83" i="13"/>
  <c r="E83" i="13"/>
  <c r="D83" i="13"/>
  <c r="C83" i="13"/>
  <c r="R82" i="13"/>
  <c r="Q82" i="13"/>
  <c r="P82" i="13"/>
  <c r="O82" i="13"/>
  <c r="N82" i="13"/>
  <c r="M82" i="13"/>
  <c r="L82" i="13"/>
  <c r="K82" i="13"/>
  <c r="J82" i="13"/>
  <c r="I82" i="13"/>
  <c r="H82" i="13"/>
  <c r="G82" i="13"/>
  <c r="F82" i="13"/>
  <c r="E82" i="13"/>
  <c r="D82" i="13"/>
  <c r="C82" i="13"/>
  <c r="R81" i="13"/>
  <c r="Q81" i="13"/>
  <c r="P81" i="13"/>
  <c r="O81" i="13"/>
  <c r="N81" i="13"/>
  <c r="M81" i="13"/>
  <c r="L81" i="13"/>
  <c r="K81" i="13"/>
  <c r="J81" i="13"/>
  <c r="I81" i="13"/>
  <c r="H81" i="13"/>
  <c r="G81" i="13"/>
  <c r="F81" i="13"/>
  <c r="E81" i="13"/>
  <c r="D81" i="13"/>
  <c r="C81" i="13"/>
  <c r="R80" i="13"/>
  <c r="Q80" i="13"/>
  <c r="P80" i="13"/>
  <c r="O80" i="13"/>
  <c r="N80" i="13"/>
  <c r="M80" i="13"/>
  <c r="L80" i="13"/>
  <c r="K80" i="13"/>
  <c r="J80" i="13"/>
  <c r="I80" i="13"/>
  <c r="H80" i="13"/>
  <c r="G80" i="13"/>
  <c r="F80" i="13"/>
  <c r="E80" i="13"/>
  <c r="D80" i="13"/>
  <c r="C80" i="13"/>
  <c r="R79" i="13"/>
  <c r="Q79" i="13"/>
  <c r="P79" i="13"/>
  <c r="O79" i="13"/>
  <c r="N79" i="13"/>
  <c r="M79" i="13"/>
  <c r="L79" i="13"/>
  <c r="K79" i="13"/>
  <c r="J79" i="13"/>
  <c r="I79" i="13"/>
  <c r="H79" i="13"/>
  <c r="G79" i="13"/>
  <c r="F79" i="13"/>
  <c r="E79" i="13"/>
  <c r="D79" i="13"/>
  <c r="C79" i="13"/>
  <c r="R78" i="13"/>
  <c r="Q78" i="13"/>
  <c r="P78" i="13"/>
  <c r="O78" i="13"/>
  <c r="N78" i="13"/>
  <c r="M78" i="13"/>
  <c r="L78" i="13"/>
  <c r="K78" i="13"/>
  <c r="J78" i="13"/>
  <c r="I78" i="13"/>
  <c r="H78" i="13"/>
  <c r="G78" i="13"/>
  <c r="F78" i="13"/>
  <c r="E78" i="13"/>
  <c r="D78" i="13"/>
  <c r="C78" i="13"/>
  <c r="R77" i="13"/>
  <c r="Q77" i="13"/>
  <c r="P77" i="13"/>
  <c r="O77" i="13"/>
  <c r="N77" i="13"/>
  <c r="M77" i="13"/>
  <c r="L77" i="13"/>
  <c r="K77" i="13"/>
  <c r="J77" i="13"/>
  <c r="I77" i="13"/>
  <c r="H77" i="13"/>
  <c r="G77" i="13"/>
  <c r="F77" i="13"/>
  <c r="E77" i="13"/>
  <c r="D77" i="13"/>
  <c r="C77" i="13"/>
  <c r="R76" i="13"/>
  <c r="Q76" i="13"/>
  <c r="P76" i="13"/>
  <c r="O76" i="13"/>
  <c r="N76" i="13"/>
  <c r="M76" i="13"/>
  <c r="L76" i="13"/>
  <c r="K76" i="13"/>
  <c r="J76" i="13"/>
  <c r="I76" i="13"/>
  <c r="H76" i="13"/>
  <c r="G76" i="13"/>
  <c r="F76" i="13"/>
  <c r="E76" i="13"/>
  <c r="D76" i="13"/>
  <c r="C76" i="13"/>
  <c r="R75" i="13"/>
  <c r="Q75" i="13"/>
  <c r="P75" i="13"/>
  <c r="O75" i="13"/>
  <c r="N75" i="13"/>
  <c r="M75" i="13"/>
  <c r="L75" i="13"/>
  <c r="K75" i="13"/>
  <c r="J75" i="13"/>
  <c r="I75" i="13"/>
  <c r="H75" i="13"/>
  <c r="G75" i="13"/>
  <c r="F75" i="13"/>
  <c r="E75" i="13"/>
  <c r="D75" i="13"/>
  <c r="C75" i="13"/>
  <c r="R74" i="13"/>
  <c r="Q74" i="13"/>
  <c r="P74" i="13"/>
  <c r="O74" i="13"/>
  <c r="N74" i="13"/>
  <c r="M74" i="13"/>
  <c r="L74" i="13"/>
  <c r="K74" i="13"/>
  <c r="J74" i="13"/>
  <c r="I74" i="13"/>
  <c r="H74" i="13"/>
  <c r="G74" i="13"/>
  <c r="F74" i="13"/>
  <c r="E74" i="13"/>
  <c r="D74" i="13"/>
  <c r="C74" i="13"/>
  <c r="R73" i="13"/>
  <c r="Q73" i="13"/>
  <c r="P73" i="13"/>
  <c r="O73" i="13"/>
  <c r="N73" i="13"/>
  <c r="M73" i="13"/>
  <c r="L73" i="13"/>
  <c r="K73" i="13"/>
  <c r="J73" i="13"/>
  <c r="I73" i="13"/>
  <c r="H73" i="13"/>
  <c r="G73" i="13"/>
  <c r="F73" i="13"/>
  <c r="E73" i="13"/>
  <c r="D73" i="13"/>
  <c r="C73" i="13"/>
  <c r="R72" i="13"/>
  <c r="Q72" i="13"/>
  <c r="P72" i="13"/>
  <c r="O72" i="13"/>
  <c r="N72" i="13"/>
  <c r="M72" i="13"/>
  <c r="L72" i="13"/>
  <c r="K72" i="13"/>
  <c r="J72" i="13"/>
  <c r="I72" i="13"/>
  <c r="H72" i="13"/>
  <c r="G72" i="13"/>
  <c r="F72" i="13"/>
  <c r="E72" i="13"/>
  <c r="D72" i="13"/>
  <c r="C72" i="13"/>
  <c r="R71" i="13"/>
  <c r="Q71" i="13"/>
  <c r="P71" i="13"/>
  <c r="O71" i="13"/>
  <c r="N71" i="13"/>
  <c r="M71" i="13"/>
  <c r="L71" i="13"/>
  <c r="K71" i="13"/>
  <c r="J71" i="13"/>
  <c r="I71" i="13"/>
  <c r="H71" i="13"/>
  <c r="G71" i="13"/>
  <c r="F71" i="13"/>
  <c r="E71" i="13"/>
  <c r="D71" i="13"/>
  <c r="C71" i="13"/>
  <c r="R70" i="13"/>
  <c r="Q70" i="13"/>
  <c r="P70" i="13"/>
  <c r="O70" i="13"/>
  <c r="N70" i="13"/>
  <c r="M70" i="13"/>
  <c r="L70" i="13"/>
  <c r="K70" i="13"/>
  <c r="J70" i="13"/>
  <c r="I70" i="13"/>
  <c r="H70" i="13"/>
  <c r="G70" i="13"/>
  <c r="F70" i="13"/>
  <c r="E70" i="13"/>
  <c r="D70" i="13"/>
  <c r="C70" i="13"/>
  <c r="R69" i="13"/>
  <c r="Q69" i="13"/>
  <c r="P69" i="13"/>
  <c r="O69" i="13"/>
  <c r="N69" i="13"/>
  <c r="M69" i="13"/>
  <c r="L69" i="13"/>
  <c r="K69" i="13"/>
  <c r="J69" i="13"/>
  <c r="I69" i="13"/>
  <c r="H69" i="13"/>
  <c r="G69" i="13"/>
  <c r="F69" i="13"/>
  <c r="E69" i="13"/>
  <c r="D69" i="13"/>
  <c r="C69" i="13"/>
  <c r="R68" i="13"/>
  <c r="Q68" i="13"/>
  <c r="P68" i="13"/>
  <c r="O68" i="13"/>
  <c r="N68" i="13"/>
  <c r="M68" i="13"/>
  <c r="L68" i="13"/>
  <c r="K68" i="13"/>
  <c r="J68" i="13"/>
  <c r="I68" i="13"/>
  <c r="H68" i="13"/>
  <c r="G68" i="13"/>
  <c r="F68" i="13"/>
  <c r="E68" i="13"/>
  <c r="D68" i="13"/>
  <c r="C68" i="13"/>
  <c r="R67" i="13"/>
  <c r="Q67" i="13"/>
  <c r="P67" i="13"/>
  <c r="O67" i="13"/>
  <c r="N67" i="13"/>
  <c r="M67" i="13"/>
  <c r="L67" i="13"/>
  <c r="K67" i="13"/>
  <c r="J67" i="13"/>
  <c r="I67" i="13"/>
  <c r="H67" i="13"/>
  <c r="G67" i="13"/>
  <c r="F67" i="13"/>
  <c r="E67" i="13"/>
  <c r="D67" i="13"/>
  <c r="C67" i="13"/>
  <c r="R66" i="13"/>
  <c r="Q66" i="13"/>
  <c r="P66" i="13"/>
  <c r="O66" i="13"/>
  <c r="N66" i="13"/>
  <c r="M66" i="13"/>
  <c r="L66" i="13"/>
  <c r="K66" i="13"/>
  <c r="J66" i="13"/>
  <c r="I66" i="13"/>
  <c r="H66" i="13"/>
  <c r="G66" i="13"/>
  <c r="F66" i="13"/>
  <c r="E66" i="13"/>
  <c r="D66" i="13"/>
  <c r="C66" i="13"/>
  <c r="R65" i="13"/>
  <c r="Q65" i="13"/>
  <c r="P65" i="13"/>
  <c r="O65" i="13"/>
  <c r="N65" i="13"/>
  <c r="M65" i="13"/>
  <c r="L65" i="13"/>
  <c r="K65" i="13"/>
  <c r="J65" i="13"/>
  <c r="I65" i="13"/>
  <c r="H65" i="13"/>
  <c r="G65" i="13"/>
  <c r="F65" i="13"/>
  <c r="E65" i="13"/>
  <c r="D65" i="13"/>
  <c r="C65" i="13"/>
  <c r="R64" i="13"/>
  <c r="Q64" i="13"/>
  <c r="P64" i="13"/>
  <c r="O64" i="13"/>
  <c r="N64" i="13"/>
  <c r="M64" i="13"/>
  <c r="L64" i="13"/>
  <c r="K64" i="13"/>
  <c r="J64" i="13"/>
  <c r="I64" i="13"/>
  <c r="H64" i="13"/>
  <c r="G64" i="13"/>
  <c r="F64" i="13"/>
  <c r="E64" i="13"/>
  <c r="D64" i="13"/>
  <c r="C64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3" i="13"/>
  <c r="E63" i="13"/>
  <c r="D63" i="13"/>
  <c r="C63" i="13"/>
  <c r="R62" i="13"/>
  <c r="Q62" i="13"/>
  <c r="P62" i="13"/>
  <c r="O62" i="13"/>
  <c r="N62" i="13"/>
  <c r="M62" i="13"/>
  <c r="L62" i="13"/>
  <c r="K62" i="13"/>
  <c r="J62" i="13"/>
  <c r="I62" i="13"/>
  <c r="H62" i="13"/>
  <c r="G62" i="13"/>
  <c r="F62" i="13"/>
  <c r="E62" i="13"/>
  <c r="D62" i="13"/>
  <c r="C62" i="13"/>
  <c r="R61" i="13"/>
  <c r="Q61" i="13"/>
  <c r="P61" i="13"/>
  <c r="O61" i="13"/>
  <c r="N61" i="13"/>
  <c r="M61" i="13"/>
  <c r="L61" i="13"/>
  <c r="K61" i="13"/>
  <c r="J61" i="13"/>
  <c r="I61" i="13"/>
  <c r="H61" i="13"/>
  <c r="G61" i="13"/>
  <c r="F61" i="13"/>
  <c r="E61" i="13"/>
  <c r="D61" i="13"/>
  <c r="C61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60" i="13"/>
  <c r="E60" i="13"/>
  <c r="D60" i="13"/>
  <c r="C60" i="13"/>
  <c r="R59" i="13"/>
  <c r="Q59" i="13"/>
  <c r="P59" i="13"/>
  <c r="O59" i="13"/>
  <c r="N59" i="13"/>
  <c r="M59" i="13"/>
  <c r="L59" i="13"/>
  <c r="K59" i="13"/>
  <c r="J59" i="13"/>
  <c r="I59" i="13"/>
  <c r="H59" i="13"/>
  <c r="G59" i="13"/>
  <c r="F59" i="13"/>
  <c r="E59" i="13"/>
  <c r="D59" i="13"/>
  <c r="C59" i="13"/>
  <c r="R58" i="13"/>
  <c r="Q58" i="13"/>
  <c r="P58" i="13"/>
  <c r="O58" i="13"/>
  <c r="N58" i="13"/>
  <c r="M58" i="13"/>
  <c r="L58" i="13"/>
  <c r="K58" i="13"/>
  <c r="J58" i="13"/>
  <c r="I58" i="13"/>
  <c r="H58" i="13"/>
  <c r="G58" i="13"/>
  <c r="F58" i="13"/>
  <c r="E58" i="13"/>
  <c r="D58" i="13"/>
  <c r="C58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7" i="13"/>
  <c r="E57" i="13"/>
  <c r="D57" i="13"/>
  <c r="C57" i="13"/>
  <c r="R56" i="13"/>
  <c r="Q56" i="13"/>
  <c r="P56" i="13"/>
  <c r="O56" i="13"/>
  <c r="N56" i="13"/>
  <c r="M56" i="13"/>
  <c r="L56" i="13"/>
  <c r="K56" i="13"/>
  <c r="J56" i="13"/>
  <c r="I56" i="13"/>
  <c r="H56" i="13"/>
  <c r="G56" i="13"/>
  <c r="F56" i="13"/>
  <c r="E56" i="13"/>
  <c r="D56" i="13"/>
  <c r="C56" i="13"/>
  <c r="R55" i="13"/>
  <c r="Q55" i="13"/>
  <c r="P55" i="13"/>
  <c r="O55" i="13"/>
  <c r="N55" i="13"/>
  <c r="M55" i="13"/>
  <c r="L55" i="13"/>
  <c r="K55" i="13"/>
  <c r="J55" i="13"/>
  <c r="I55" i="13"/>
  <c r="H55" i="13"/>
  <c r="G55" i="13"/>
  <c r="F55" i="13"/>
  <c r="E55" i="13"/>
  <c r="D55" i="13"/>
  <c r="C55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4" i="13"/>
  <c r="E54" i="13"/>
  <c r="D54" i="13"/>
  <c r="C54" i="13"/>
  <c r="R53" i="13"/>
  <c r="Q53" i="13"/>
  <c r="P53" i="13"/>
  <c r="O53" i="13"/>
  <c r="N53" i="13"/>
  <c r="M53" i="13"/>
  <c r="L53" i="13"/>
  <c r="K53" i="13"/>
  <c r="J53" i="13"/>
  <c r="I53" i="13"/>
  <c r="H53" i="13"/>
  <c r="G53" i="13"/>
  <c r="F53" i="13"/>
  <c r="E53" i="13"/>
  <c r="D53" i="13"/>
  <c r="C53" i="13"/>
  <c r="R52" i="13"/>
  <c r="Q52" i="13"/>
  <c r="P52" i="13"/>
  <c r="O52" i="13"/>
  <c r="N52" i="13"/>
  <c r="M52" i="13"/>
  <c r="L52" i="13"/>
  <c r="K52" i="13"/>
  <c r="J52" i="13"/>
  <c r="I52" i="13"/>
  <c r="H52" i="13"/>
  <c r="G52" i="13"/>
  <c r="F52" i="13"/>
  <c r="E52" i="13"/>
  <c r="D52" i="13"/>
  <c r="C52" i="13"/>
  <c r="R51" i="13"/>
  <c r="Q51" i="13"/>
  <c r="P51" i="13"/>
  <c r="O51" i="13"/>
  <c r="N51" i="13"/>
  <c r="M51" i="13"/>
  <c r="L51" i="13"/>
  <c r="K51" i="13"/>
  <c r="J51" i="13"/>
  <c r="I51" i="13"/>
  <c r="H51" i="13"/>
  <c r="G51" i="13"/>
  <c r="F51" i="13"/>
  <c r="E51" i="13"/>
  <c r="D51" i="13"/>
  <c r="C51" i="13"/>
  <c r="R50" i="13"/>
  <c r="Q50" i="13"/>
  <c r="P50" i="13"/>
  <c r="O50" i="13"/>
  <c r="N50" i="13"/>
  <c r="M50" i="13"/>
  <c r="L50" i="13"/>
  <c r="K50" i="13"/>
  <c r="J50" i="13"/>
  <c r="I50" i="13"/>
  <c r="H50" i="13"/>
  <c r="G50" i="13"/>
  <c r="F50" i="13"/>
  <c r="E50" i="13"/>
  <c r="D50" i="13"/>
  <c r="C50" i="13"/>
  <c r="R49" i="13"/>
  <c r="Q49" i="13"/>
  <c r="P49" i="13"/>
  <c r="O49" i="13"/>
  <c r="N49" i="13"/>
  <c r="M49" i="13"/>
  <c r="L49" i="13"/>
  <c r="K49" i="13"/>
  <c r="J49" i="13"/>
  <c r="I49" i="13"/>
  <c r="H49" i="13"/>
  <c r="G49" i="13"/>
  <c r="F49" i="13"/>
  <c r="E49" i="13"/>
  <c r="D49" i="13"/>
  <c r="C49" i="13"/>
  <c r="R48" i="13"/>
  <c r="Q48" i="13"/>
  <c r="P48" i="13"/>
  <c r="O48" i="13"/>
  <c r="N48" i="13"/>
  <c r="M48" i="13"/>
  <c r="L48" i="13"/>
  <c r="K48" i="13"/>
  <c r="J48" i="13"/>
  <c r="I48" i="13"/>
  <c r="H48" i="13"/>
  <c r="G48" i="13"/>
  <c r="F48" i="13"/>
  <c r="E48" i="13"/>
  <c r="D48" i="13"/>
  <c r="C48" i="13"/>
  <c r="R47" i="13"/>
  <c r="Q47" i="13"/>
  <c r="P47" i="13"/>
  <c r="O47" i="13"/>
  <c r="N47" i="13"/>
  <c r="M47" i="13"/>
  <c r="L47" i="13"/>
  <c r="K47" i="13"/>
  <c r="J47" i="13"/>
  <c r="I47" i="13"/>
  <c r="H47" i="13"/>
  <c r="G47" i="13"/>
  <c r="F47" i="13"/>
  <c r="E47" i="13"/>
  <c r="D47" i="13"/>
  <c r="C47" i="13"/>
  <c r="R46" i="13"/>
  <c r="Q46" i="13"/>
  <c r="P46" i="13"/>
  <c r="O46" i="13"/>
  <c r="N46" i="13"/>
  <c r="M46" i="13"/>
  <c r="L46" i="13"/>
  <c r="K46" i="13"/>
  <c r="J46" i="13"/>
  <c r="I46" i="13"/>
  <c r="H46" i="13"/>
  <c r="G46" i="13"/>
  <c r="F46" i="13"/>
  <c r="E46" i="13"/>
  <c r="D46" i="13"/>
  <c r="C46" i="13"/>
  <c r="R45" i="13"/>
  <c r="Q45" i="13"/>
  <c r="P45" i="13"/>
  <c r="O45" i="13"/>
  <c r="N45" i="13"/>
  <c r="M45" i="13"/>
  <c r="L45" i="13"/>
  <c r="K45" i="13"/>
  <c r="J45" i="13"/>
  <c r="I45" i="13"/>
  <c r="H45" i="13"/>
  <c r="G45" i="13"/>
  <c r="F45" i="13"/>
  <c r="E45" i="13"/>
  <c r="D45" i="13"/>
  <c r="C45" i="13"/>
  <c r="R44" i="13"/>
  <c r="Q44" i="13"/>
  <c r="P44" i="13"/>
  <c r="O44" i="13"/>
  <c r="N44" i="13"/>
  <c r="M44" i="13"/>
  <c r="L44" i="13"/>
  <c r="K44" i="13"/>
  <c r="J44" i="13"/>
  <c r="I44" i="13"/>
  <c r="H44" i="13"/>
  <c r="G44" i="13"/>
  <c r="F44" i="13"/>
  <c r="E44" i="13"/>
  <c r="D44" i="13"/>
  <c r="C44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R42" i="13"/>
  <c r="Q42" i="13"/>
  <c r="P42" i="13"/>
  <c r="O42" i="13"/>
  <c r="N42" i="13"/>
  <c r="M42" i="13"/>
  <c r="L42" i="13"/>
  <c r="K42" i="13"/>
  <c r="J42" i="13"/>
  <c r="I42" i="13"/>
  <c r="H42" i="13"/>
  <c r="G42" i="13"/>
  <c r="F42" i="13"/>
  <c r="E42" i="13"/>
  <c r="D42" i="13"/>
  <c r="C42" i="13"/>
  <c r="R41" i="13"/>
  <c r="Q41" i="13"/>
  <c r="P41" i="13"/>
  <c r="O41" i="13"/>
  <c r="N41" i="13"/>
  <c r="M41" i="13"/>
  <c r="L41" i="13"/>
  <c r="K41" i="13"/>
  <c r="J41" i="13"/>
  <c r="I41" i="13"/>
  <c r="H41" i="13"/>
  <c r="G41" i="13"/>
  <c r="F41" i="13"/>
  <c r="E41" i="13"/>
  <c r="D41" i="13"/>
  <c r="C41" i="13"/>
  <c r="R40" i="13"/>
  <c r="Q40" i="13"/>
  <c r="P40" i="13"/>
  <c r="O40" i="13"/>
  <c r="N40" i="13"/>
  <c r="M40" i="13"/>
  <c r="L40" i="13"/>
  <c r="K40" i="13"/>
  <c r="J40" i="13"/>
  <c r="I40" i="13"/>
  <c r="H40" i="13"/>
  <c r="G40" i="13"/>
  <c r="F40" i="13"/>
  <c r="E40" i="13"/>
  <c r="D40" i="13"/>
  <c r="C40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R38" i="13"/>
  <c r="Q38" i="13"/>
  <c r="P38" i="13"/>
  <c r="O38" i="13"/>
  <c r="N38" i="13"/>
  <c r="M38" i="13"/>
  <c r="L38" i="13"/>
  <c r="K38" i="13"/>
  <c r="J38" i="13"/>
  <c r="I38" i="13"/>
  <c r="H38" i="13"/>
  <c r="G38" i="13"/>
  <c r="F38" i="13"/>
  <c r="E38" i="13"/>
  <c r="D38" i="13"/>
  <c r="C38" i="13"/>
  <c r="R37" i="13"/>
  <c r="Q37" i="13"/>
  <c r="P37" i="13"/>
  <c r="O37" i="13"/>
  <c r="N37" i="13"/>
  <c r="M37" i="13"/>
  <c r="L37" i="13"/>
  <c r="K37" i="13"/>
  <c r="J37" i="13"/>
  <c r="I37" i="13"/>
  <c r="H37" i="13"/>
  <c r="G37" i="13"/>
  <c r="F37" i="13"/>
  <c r="E37" i="13"/>
  <c r="D37" i="13"/>
  <c r="C37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R35" i="13"/>
  <c r="Q35" i="13"/>
  <c r="P35" i="13"/>
  <c r="O35" i="13"/>
  <c r="N35" i="13"/>
  <c r="M35" i="13"/>
  <c r="L35" i="13"/>
  <c r="K35" i="13"/>
  <c r="J35" i="13"/>
  <c r="I35" i="13"/>
  <c r="H35" i="13"/>
  <c r="G35" i="13"/>
  <c r="F35" i="13"/>
  <c r="E35" i="13"/>
  <c r="D35" i="13"/>
  <c r="C35" i="13"/>
  <c r="R34" i="13"/>
  <c r="Q34" i="13"/>
  <c r="P34" i="13"/>
  <c r="O34" i="13"/>
  <c r="N34" i="13"/>
  <c r="M34" i="13"/>
  <c r="L34" i="13"/>
  <c r="K34" i="13"/>
  <c r="J34" i="13"/>
  <c r="I34" i="13"/>
  <c r="H34" i="13"/>
  <c r="G34" i="13"/>
  <c r="F34" i="13"/>
  <c r="E34" i="13"/>
  <c r="D34" i="13"/>
  <c r="C34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R32" i="13"/>
  <c r="Q32" i="13"/>
  <c r="P32" i="13"/>
  <c r="O32" i="13"/>
  <c r="N32" i="13"/>
  <c r="M32" i="13"/>
  <c r="L32" i="13"/>
  <c r="K32" i="13"/>
  <c r="J32" i="13"/>
  <c r="I32" i="13"/>
  <c r="H32" i="13"/>
  <c r="G32" i="13"/>
  <c r="F32" i="13"/>
  <c r="E32" i="13"/>
  <c r="D32" i="13"/>
  <c r="C32" i="13"/>
  <c r="R31" i="13"/>
  <c r="Q31" i="13"/>
  <c r="P31" i="13"/>
  <c r="O31" i="13"/>
  <c r="N31" i="13"/>
  <c r="M31" i="13"/>
  <c r="L31" i="13"/>
  <c r="K31" i="13"/>
  <c r="J31" i="13"/>
  <c r="I31" i="13"/>
  <c r="H31" i="13"/>
  <c r="G31" i="13"/>
  <c r="F31" i="13"/>
  <c r="E31" i="13"/>
  <c r="D31" i="13"/>
  <c r="C31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R28" i="13"/>
  <c r="Q28" i="13"/>
  <c r="P28" i="13"/>
  <c r="O28" i="13"/>
  <c r="N28" i="13"/>
  <c r="M28" i="13"/>
  <c r="L28" i="13"/>
  <c r="K28" i="13"/>
  <c r="J28" i="13"/>
  <c r="I28" i="13"/>
  <c r="H28" i="13"/>
  <c r="G28" i="13"/>
  <c r="F28" i="13"/>
  <c r="E28" i="13"/>
  <c r="D28" i="13"/>
  <c r="C28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R20" i="13"/>
  <c r="Q20" i="13"/>
  <c r="P20" i="13"/>
  <c r="O20" i="13"/>
  <c r="N20" i="13"/>
  <c r="M20" i="13"/>
  <c r="L20" i="13"/>
  <c r="K20" i="13"/>
  <c r="J20" i="13"/>
  <c r="I20" i="13"/>
  <c r="H20" i="13"/>
  <c r="G20" i="13"/>
  <c r="F20" i="13"/>
  <c r="E20" i="13"/>
  <c r="D20" i="13"/>
  <c r="C20" i="13"/>
  <c r="R19" i="13"/>
  <c r="Q19" i="13"/>
  <c r="P19" i="13"/>
  <c r="O19" i="13"/>
  <c r="N19" i="13"/>
  <c r="M19" i="13"/>
  <c r="L19" i="13"/>
  <c r="K19" i="13"/>
  <c r="J19" i="13"/>
  <c r="I19" i="13"/>
  <c r="H19" i="13"/>
  <c r="G19" i="13"/>
  <c r="F19" i="13"/>
  <c r="E19" i="13"/>
  <c r="D19" i="13"/>
  <c r="C19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R17" i="13"/>
  <c r="Q17" i="13"/>
  <c r="P17" i="13"/>
  <c r="O17" i="13"/>
  <c r="N17" i="13"/>
  <c r="M17" i="13"/>
  <c r="L17" i="13"/>
  <c r="K17" i="13"/>
  <c r="J17" i="13"/>
  <c r="I17" i="13"/>
  <c r="H17" i="13"/>
  <c r="G17" i="13"/>
  <c r="F17" i="13"/>
  <c r="E17" i="13"/>
  <c r="D17" i="13"/>
  <c r="C17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R14" i="13"/>
  <c r="Q14" i="13"/>
  <c r="P14" i="13"/>
  <c r="O14" i="13"/>
  <c r="N14" i="13"/>
  <c r="M14" i="13"/>
  <c r="L14" i="13"/>
  <c r="K14" i="13"/>
  <c r="J14" i="13"/>
  <c r="I14" i="13"/>
  <c r="H14" i="13"/>
  <c r="G14" i="13"/>
  <c r="F14" i="13"/>
  <c r="E14" i="13"/>
  <c r="D14" i="13"/>
  <c r="C14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C13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F10" i="13"/>
  <c r="E10" i="13"/>
  <c r="D10" i="13"/>
  <c r="C10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C7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R4" i="13"/>
  <c r="Q4" i="13"/>
  <c r="P4" i="13"/>
  <c r="O4" i="13"/>
  <c r="N4" i="13"/>
  <c r="M4" i="13"/>
  <c r="L4" i="13"/>
  <c r="K4" i="13"/>
  <c r="J4" i="13"/>
  <c r="I4" i="13"/>
  <c r="H4" i="13"/>
  <c r="G4" i="13"/>
  <c r="F4" i="13"/>
  <c r="E4" i="13"/>
  <c r="D4" i="13"/>
  <c r="C4" i="13"/>
  <c r="AG1443" i="18"/>
  <c r="AF1443" i="18"/>
  <c r="AE1443" i="18"/>
  <c r="AD1443" i="18"/>
  <c r="AC1443" i="18"/>
  <c r="AB1443" i="18"/>
  <c r="AA1443" i="18"/>
  <c r="Z1443" i="18"/>
  <c r="Y1443" i="18"/>
  <c r="X1443" i="18"/>
  <c r="W1443" i="18"/>
  <c r="V1443" i="18"/>
  <c r="U1443" i="18"/>
  <c r="T1443" i="18"/>
  <c r="S1443" i="18"/>
  <c r="R1443" i="18"/>
  <c r="Q1443" i="18"/>
  <c r="P1443" i="18"/>
  <c r="O1443" i="18"/>
  <c r="N1443" i="18"/>
  <c r="M1443" i="18"/>
  <c r="L1443" i="18"/>
  <c r="K1443" i="18"/>
  <c r="J1443" i="18"/>
  <c r="I1443" i="18"/>
  <c r="H1443" i="18"/>
  <c r="G1443" i="18"/>
  <c r="F1443" i="18"/>
  <c r="E1443" i="18"/>
  <c r="D1443" i="18"/>
  <c r="C1443" i="18"/>
  <c r="B1443" i="18"/>
  <c r="AG1442" i="18"/>
  <c r="AF1442" i="18"/>
  <c r="AE1442" i="18"/>
  <c r="AD1442" i="18"/>
  <c r="AC1442" i="18"/>
  <c r="AB1442" i="18"/>
  <c r="AA1442" i="18"/>
  <c r="Z1442" i="18"/>
  <c r="Y1442" i="18"/>
  <c r="X1442" i="18"/>
  <c r="W1442" i="18"/>
  <c r="V1442" i="18"/>
  <c r="U1442" i="18"/>
  <c r="T1442" i="18"/>
  <c r="S1442" i="18"/>
  <c r="R1442" i="18"/>
  <c r="Q1442" i="18"/>
  <c r="P1442" i="18"/>
  <c r="O1442" i="18"/>
  <c r="N1442" i="18"/>
  <c r="M1442" i="18"/>
  <c r="L1442" i="18"/>
  <c r="K1442" i="18"/>
  <c r="J1442" i="18"/>
  <c r="I1442" i="18"/>
  <c r="H1442" i="18"/>
  <c r="G1442" i="18"/>
  <c r="F1442" i="18"/>
  <c r="E1442" i="18"/>
  <c r="D1442" i="18"/>
  <c r="C1442" i="18"/>
  <c r="B1442" i="18"/>
  <c r="AG1441" i="18"/>
  <c r="AF1441" i="18"/>
  <c r="AE1441" i="18"/>
  <c r="AD1441" i="18"/>
  <c r="AC1441" i="18"/>
  <c r="AB1441" i="18"/>
  <c r="AA1441" i="18"/>
  <c r="Z1441" i="18"/>
  <c r="Y1441" i="18"/>
  <c r="X1441" i="18"/>
  <c r="W1441" i="18"/>
  <c r="V1441" i="18"/>
  <c r="U1441" i="18"/>
  <c r="T1441" i="18"/>
  <c r="S1441" i="18"/>
  <c r="R1441" i="18"/>
  <c r="Q1441" i="18"/>
  <c r="P1441" i="18"/>
  <c r="O1441" i="18"/>
  <c r="N1441" i="18"/>
  <c r="M1441" i="18"/>
  <c r="L1441" i="18"/>
  <c r="K1441" i="18"/>
  <c r="J1441" i="18"/>
  <c r="I1441" i="18"/>
  <c r="H1441" i="18"/>
  <c r="G1441" i="18"/>
  <c r="F1441" i="18"/>
  <c r="E1441" i="18"/>
  <c r="D1441" i="18"/>
  <c r="C1441" i="18"/>
  <c r="B1441" i="18"/>
  <c r="AG1440" i="18"/>
  <c r="AF1440" i="18"/>
  <c r="AE1440" i="18"/>
  <c r="AD1440" i="18"/>
  <c r="AC1440" i="18"/>
  <c r="AB1440" i="18"/>
  <c r="AA1440" i="18"/>
  <c r="Z1440" i="18"/>
  <c r="Y1440" i="18"/>
  <c r="X1440" i="18"/>
  <c r="W1440" i="18"/>
  <c r="V1440" i="18"/>
  <c r="U1440" i="18"/>
  <c r="T1440" i="18"/>
  <c r="S1440" i="18"/>
  <c r="R1440" i="18"/>
  <c r="Q1440" i="18"/>
  <c r="P1440" i="18"/>
  <c r="O1440" i="18"/>
  <c r="N1440" i="18"/>
  <c r="M1440" i="18"/>
  <c r="L1440" i="18"/>
  <c r="K1440" i="18"/>
  <c r="J1440" i="18"/>
  <c r="I1440" i="18"/>
  <c r="H1440" i="18"/>
  <c r="G1440" i="18"/>
  <c r="F1440" i="18"/>
  <c r="E1440" i="18"/>
  <c r="D1440" i="18"/>
  <c r="C1440" i="18"/>
  <c r="B1440" i="18"/>
  <c r="AG1439" i="18"/>
  <c r="AF1439" i="18"/>
  <c r="AE1439" i="18"/>
  <c r="AD1439" i="18"/>
  <c r="AC1439" i="18"/>
  <c r="AB1439" i="18"/>
  <c r="AA1439" i="18"/>
  <c r="Z1439" i="18"/>
  <c r="Y1439" i="18"/>
  <c r="X1439" i="18"/>
  <c r="W1439" i="18"/>
  <c r="V1439" i="18"/>
  <c r="U1439" i="18"/>
  <c r="T1439" i="18"/>
  <c r="S1439" i="18"/>
  <c r="R1439" i="18"/>
  <c r="Q1439" i="18"/>
  <c r="P1439" i="18"/>
  <c r="O1439" i="18"/>
  <c r="N1439" i="18"/>
  <c r="M1439" i="18"/>
  <c r="L1439" i="18"/>
  <c r="K1439" i="18"/>
  <c r="J1439" i="18"/>
  <c r="I1439" i="18"/>
  <c r="H1439" i="18"/>
  <c r="G1439" i="18"/>
  <c r="F1439" i="18"/>
  <c r="E1439" i="18"/>
  <c r="D1439" i="18"/>
  <c r="C1439" i="18"/>
  <c r="B1439" i="18"/>
  <c r="AG1438" i="18"/>
  <c r="AF1438" i="18"/>
  <c r="AE1438" i="18"/>
  <c r="AD1438" i="18"/>
  <c r="AC1438" i="18"/>
  <c r="AB1438" i="18"/>
  <c r="AA1438" i="18"/>
  <c r="Z1438" i="18"/>
  <c r="Y1438" i="18"/>
  <c r="X1438" i="18"/>
  <c r="W1438" i="18"/>
  <c r="V1438" i="18"/>
  <c r="U1438" i="18"/>
  <c r="T1438" i="18"/>
  <c r="S1438" i="18"/>
  <c r="R1438" i="18"/>
  <c r="Q1438" i="18"/>
  <c r="P1438" i="18"/>
  <c r="O1438" i="18"/>
  <c r="N1438" i="18"/>
  <c r="M1438" i="18"/>
  <c r="L1438" i="18"/>
  <c r="K1438" i="18"/>
  <c r="J1438" i="18"/>
  <c r="I1438" i="18"/>
  <c r="H1438" i="18"/>
  <c r="G1438" i="18"/>
  <c r="F1438" i="18"/>
  <c r="E1438" i="18"/>
  <c r="D1438" i="18"/>
  <c r="C1438" i="18"/>
  <c r="B1438" i="18"/>
  <c r="AG1437" i="18"/>
  <c r="AF1437" i="18"/>
  <c r="AE1437" i="18"/>
  <c r="AD1437" i="18"/>
  <c r="AC1437" i="18"/>
  <c r="AB1437" i="18"/>
  <c r="AA1437" i="18"/>
  <c r="Z1437" i="18"/>
  <c r="Y1437" i="18"/>
  <c r="X1437" i="18"/>
  <c r="W1437" i="18"/>
  <c r="V1437" i="18"/>
  <c r="U1437" i="18"/>
  <c r="T1437" i="18"/>
  <c r="S1437" i="18"/>
  <c r="R1437" i="18"/>
  <c r="Q1437" i="18"/>
  <c r="P1437" i="18"/>
  <c r="O1437" i="18"/>
  <c r="N1437" i="18"/>
  <c r="M1437" i="18"/>
  <c r="L1437" i="18"/>
  <c r="K1437" i="18"/>
  <c r="J1437" i="18"/>
  <c r="I1437" i="18"/>
  <c r="H1437" i="18"/>
  <c r="G1437" i="18"/>
  <c r="F1437" i="18"/>
  <c r="E1437" i="18"/>
  <c r="D1437" i="18"/>
  <c r="C1437" i="18"/>
  <c r="B1437" i="18"/>
  <c r="AG1436" i="18"/>
  <c r="AF1436" i="18"/>
  <c r="AE1436" i="18"/>
  <c r="AD1436" i="18"/>
  <c r="AC1436" i="18"/>
  <c r="AB1436" i="18"/>
  <c r="AA1436" i="18"/>
  <c r="Z1436" i="18"/>
  <c r="Y1436" i="18"/>
  <c r="X1436" i="18"/>
  <c r="W1436" i="18"/>
  <c r="V1436" i="18"/>
  <c r="U1436" i="18"/>
  <c r="T1436" i="18"/>
  <c r="S1436" i="18"/>
  <c r="R1436" i="18"/>
  <c r="Q1436" i="18"/>
  <c r="P1436" i="18"/>
  <c r="O1436" i="18"/>
  <c r="N1436" i="18"/>
  <c r="M1436" i="18"/>
  <c r="L1436" i="18"/>
  <c r="K1436" i="18"/>
  <c r="J1436" i="18"/>
  <c r="I1436" i="18"/>
  <c r="H1436" i="18"/>
  <c r="G1436" i="18"/>
  <c r="F1436" i="18"/>
  <c r="E1436" i="18"/>
  <c r="D1436" i="18"/>
  <c r="C1436" i="18"/>
  <c r="B1436" i="18"/>
  <c r="AG1435" i="18"/>
  <c r="AF1435" i="18"/>
  <c r="AE1435" i="18"/>
  <c r="AD1435" i="18"/>
  <c r="AC1435" i="18"/>
  <c r="AB1435" i="18"/>
  <c r="AA1435" i="18"/>
  <c r="Z1435" i="18"/>
  <c r="Y1435" i="18"/>
  <c r="X1435" i="18"/>
  <c r="W1435" i="18"/>
  <c r="V1435" i="18"/>
  <c r="U1435" i="18"/>
  <c r="T1435" i="18"/>
  <c r="S1435" i="18"/>
  <c r="R1435" i="18"/>
  <c r="Q1435" i="18"/>
  <c r="P1435" i="18"/>
  <c r="O1435" i="18"/>
  <c r="N1435" i="18"/>
  <c r="M1435" i="18"/>
  <c r="L1435" i="18"/>
  <c r="K1435" i="18"/>
  <c r="J1435" i="18"/>
  <c r="I1435" i="18"/>
  <c r="H1435" i="18"/>
  <c r="G1435" i="18"/>
  <c r="F1435" i="18"/>
  <c r="E1435" i="18"/>
  <c r="D1435" i="18"/>
  <c r="C1435" i="18"/>
  <c r="B1435" i="18"/>
  <c r="AG1434" i="18"/>
  <c r="AF1434" i="18"/>
  <c r="AE1434" i="18"/>
  <c r="AD1434" i="18"/>
  <c r="AC1434" i="18"/>
  <c r="AB1434" i="18"/>
  <c r="AA1434" i="18"/>
  <c r="Z1434" i="18"/>
  <c r="Y1434" i="18"/>
  <c r="X1434" i="18"/>
  <c r="W1434" i="18"/>
  <c r="V1434" i="18"/>
  <c r="U1434" i="18"/>
  <c r="T1434" i="18"/>
  <c r="S1434" i="18"/>
  <c r="R1434" i="18"/>
  <c r="Q1434" i="18"/>
  <c r="P1434" i="18"/>
  <c r="O1434" i="18"/>
  <c r="N1434" i="18"/>
  <c r="M1434" i="18"/>
  <c r="L1434" i="18"/>
  <c r="K1434" i="18"/>
  <c r="J1434" i="18"/>
  <c r="I1434" i="18"/>
  <c r="H1434" i="18"/>
  <c r="G1434" i="18"/>
  <c r="F1434" i="18"/>
  <c r="E1434" i="18"/>
  <c r="D1434" i="18"/>
  <c r="C1434" i="18"/>
  <c r="B1434" i="18"/>
  <c r="AG1433" i="18"/>
  <c r="AF1433" i="18"/>
  <c r="AE1433" i="18"/>
  <c r="AD1433" i="18"/>
  <c r="AC1433" i="18"/>
  <c r="AB1433" i="18"/>
  <c r="AA1433" i="18"/>
  <c r="Z1433" i="18"/>
  <c r="Y1433" i="18"/>
  <c r="X1433" i="18"/>
  <c r="W1433" i="18"/>
  <c r="V1433" i="18"/>
  <c r="U1433" i="18"/>
  <c r="T1433" i="18"/>
  <c r="S1433" i="18"/>
  <c r="R1433" i="18"/>
  <c r="Q1433" i="18"/>
  <c r="P1433" i="18"/>
  <c r="O1433" i="18"/>
  <c r="N1433" i="18"/>
  <c r="M1433" i="18"/>
  <c r="L1433" i="18"/>
  <c r="K1433" i="18"/>
  <c r="J1433" i="18"/>
  <c r="I1433" i="18"/>
  <c r="H1433" i="18"/>
  <c r="G1433" i="18"/>
  <c r="F1433" i="18"/>
  <c r="E1433" i="18"/>
  <c r="D1433" i="18"/>
  <c r="C1433" i="18"/>
  <c r="B1433" i="18"/>
  <c r="AG1432" i="18"/>
  <c r="AF1432" i="18"/>
  <c r="AE1432" i="18"/>
  <c r="AD1432" i="18"/>
  <c r="AC1432" i="18"/>
  <c r="AB1432" i="18"/>
  <c r="AA1432" i="18"/>
  <c r="Z1432" i="18"/>
  <c r="Y1432" i="18"/>
  <c r="X1432" i="18"/>
  <c r="W1432" i="18"/>
  <c r="V1432" i="18"/>
  <c r="U1432" i="18"/>
  <c r="T1432" i="18"/>
  <c r="S1432" i="18"/>
  <c r="R1432" i="18"/>
  <c r="Q1432" i="18"/>
  <c r="P1432" i="18"/>
  <c r="O1432" i="18"/>
  <c r="N1432" i="18"/>
  <c r="M1432" i="18"/>
  <c r="L1432" i="18"/>
  <c r="K1432" i="18"/>
  <c r="J1432" i="18"/>
  <c r="I1432" i="18"/>
  <c r="H1432" i="18"/>
  <c r="G1432" i="18"/>
  <c r="F1432" i="18"/>
  <c r="E1432" i="18"/>
  <c r="D1432" i="18"/>
  <c r="C1432" i="18"/>
  <c r="B1432" i="18"/>
  <c r="AG1431" i="18"/>
  <c r="AF1431" i="18"/>
  <c r="AE1431" i="18"/>
  <c r="AD1431" i="18"/>
  <c r="AC1431" i="18"/>
  <c r="AB1431" i="18"/>
  <c r="AA1431" i="18"/>
  <c r="Z1431" i="18"/>
  <c r="Y1431" i="18"/>
  <c r="X1431" i="18"/>
  <c r="W1431" i="18"/>
  <c r="V1431" i="18"/>
  <c r="U1431" i="18"/>
  <c r="T1431" i="18"/>
  <c r="S1431" i="18"/>
  <c r="R1431" i="18"/>
  <c r="Q1431" i="18"/>
  <c r="P1431" i="18"/>
  <c r="O1431" i="18"/>
  <c r="N1431" i="18"/>
  <c r="M1431" i="18"/>
  <c r="L1431" i="18"/>
  <c r="K1431" i="18"/>
  <c r="J1431" i="18"/>
  <c r="I1431" i="18"/>
  <c r="H1431" i="18"/>
  <c r="G1431" i="18"/>
  <c r="F1431" i="18"/>
  <c r="E1431" i="18"/>
  <c r="D1431" i="18"/>
  <c r="C1431" i="18"/>
  <c r="B1431" i="18"/>
  <c r="AG1430" i="18"/>
  <c r="AF1430" i="18"/>
  <c r="AE1430" i="18"/>
  <c r="AD1430" i="18"/>
  <c r="AC1430" i="18"/>
  <c r="AB1430" i="18"/>
  <c r="AA1430" i="18"/>
  <c r="Z1430" i="18"/>
  <c r="Y1430" i="18"/>
  <c r="X1430" i="18"/>
  <c r="W1430" i="18"/>
  <c r="V1430" i="18"/>
  <c r="U1430" i="18"/>
  <c r="T1430" i="18"/>
  <c r="S1430" i="18"/>
  <c r="R1430" i="18"/>
  <c r="Q1430" i="18"/>
  <c r="P1430" i="18"/>
  <c r="O1430" i="18"/>
  <c r="N1430" i="18"/>
  <c r="M1430" i="18"/>
  <c r="L1430" i="18"/>
  <c r="K1430" i="18"/>
  <c r="J1430" i="18"/>
  <c r="I1430" i="18"/>
  <c r="H1430" i="18"/>
  <c r="G1430" i="18"/>
  <c r="F1430" i="18"/>
  <c r="E1430" i="18"/>
  <c r="D1430" i="18"/>
  <c r="C1430" i="18"/>
  <c r="B1430" i="18"/>
  <c r="AG1429" i="18"/>
  <c r="AF1429" i="18"/>
  <c r="AE1429" i="18"/>
  <c r="AD1429" i="18"/>
  <c r="AC1429" i="18"/>
  <c r="AB1429" i="18"/>
  <c r="AA1429" i="18"/>
  <c r="Z1429" i="18"/>
  <c r="Y1429" i="18"/>
  <c r="X1429" i="18"/>
  <c r="W1429" i="18"/>
  <c r="V1429" i="18"/>
  <c r="U1429" i="18"/>
  <c r="T1429" i="18"/>
  <c r="S1429" i="18"/>
  <c r="R1429" i="18"/>
  <c r="Q1429" i="18"/>
  <c r="P1429" i="18"/>
  <c r="O1429" i="18"/>
  <c r="N1429" i="18"/>
  <c r="M1429" i="18"/>
  <c r="L1429" i="18"/>
  <c r="K1429" i="18"/>
  <c r="J1429" i="18"/>
  <c r="I1429" i="18"/>
  <c r="H1429" i="18"/>
  <c r="G1429" i="18"/>
  <c r="F1429" i="18"/>
  <c r="E1429" i="18"/>
  <c r="D1429" i="18"/>
  <c r="C1429" i="18"/>
  <c r="B1429" i="18"/>
  <c r="AG1428" i="18"/>
  <c r="AF1428" i="18"/>
  <c r="AE1428" i="18"/>
  <c r="AD1428" i="18"/>
  <c r="AC1428" i="18"/>
  <c r="AB1428" i="18"/>
  <c r="AA1428" i="18"/>
  <c r="Z1428" i="18"/>
  <c r="Y1428" i="18"/>
  <c r="X1428" i="18"/>
  <c r="W1428" i="18"/>
  <c r="V1428" i="18"/>
  <c r="U1428" i="18"/>
  <c r="T1428" i="18"/>
  <c r="S1428" i="18"/>
  <c r="R1428" i="18"/>
  <c r="Q1428" i="18"/>
  <c r="P1428" i="18"/>
  <c r="O1428" i="18"/>
  <c r="N1428" i="18"/>
  <c r="M1428" i="18"/>
  <c r="L1428" i="18"/>
  <c r="K1428" i="18"/>
  <c r="J1428" i="18"/>
  <c r="I1428" i="18"/>
  <c r="H1428" i="18"/>
  <c r="G1428" i="18"/>
  <c r="F1428" i="18"/>
  <c r="E1428" i="18"/>
  <c r="D1428" i="18"/>
  <c r="C1428" i="18"/>
  <c r="B1428" i="18"/>
  <c r="AG1427" i="18"/>
  <c r="AF1427" i="18"/>
  <c r="AE1427" i="18"/>
  <c r="AD1427" i="18"/>
  <c r="AC1427" i="18"/>
  <c r="AB1427" i="18"/>
  <c r="AA1427" i="18"/>
  <c r="Z1427" i="18"/>
  <c r="Y1427" i="18"/>
  <c r="X1427" i="18"/>
  <c r="W1427" i="18"/>
  <c r="V1427" i="18"/>
  <c r="U1427" i="18"/>
  <c r="T1427" i="18"/>
  <c r="S1427" i="18"/>
  <c r="R1427" i="18"/>
  <c r="Q1427" i="18"/>
  <c r="P1427" i="18"/>
  <c r="O1427" i="18"/>
  <c r="N1427" i="18"/>
  <c r="M1427" i="18"/>
  <c r="L1427" i="18"/>
  <c r="K1427" i="18"/>
  <c r="J1427" i="18"/>
  <c r="I1427" i="18"/>
  <c r="H1427" i="18"/>
  <c r="G1427" i="18"/>
  <c r="F1427" i="18"/>
  <c r="E1427" i="18"/>
  <c r="D1427" i="18"/>
  <c r="C1427" i="18"/>
  <c r="B1427" i="18"/>
  <c r="AG1426" i="18"/>
  <c r="AF1426" i="18"/>
  <c r="AE1426" i="18"/>
  <c r="AD1426" i="18"/>
  <c r="AC1426" i="18"/>
  <c r="AB1426" i="18"/>
  <c r="AA1426" i="18"/>
  <c r="Z1426" i="18"/>
  <c r="Y1426" i="18"/>
  <c r="X1426" i="18"/>
  <c r="W1426" i="18"/>
  <c r="V1426" i="18"/>
  <c r="U1426" i="18"/>
  <c r="T1426" i="18"/>
  <c r="S1426" i="18"/>
  <c r="R1426" i="18"/>
  <c r="Q1426" i="18"/>
  <c r="P1426" i="18"/>
  <c r="O1426" i="18"/>
  <c r="N1426" i="18"/>
  <c r="M1426" i="18"/>
  <c r="L1426" i="18"/>
  <c r="K1426" i="18"/>
  <c r="J1426" i="18"/>
  <c r="I1426" i="18"/>
  <c r="H1426" i="18"/>
  <c r="G1426" i="18"/>
  <c r="F1426" i="18"/>
  <c r="E1426" i="18"/>
  <c r="D1426" i="18"/>
  <c r="C1426" i="18"/>
  <c r="B1426" i="18"/>
  <c r="AG1425" i="18"/>
  <c r="AF1425" i="18"/>
  <c r="AE1425" i="18"/>
  <c r="AD1425" i="18"/>
  <c r="AC1425" i="18"/>
  <c r="AB1425" i="18"/>
  <c r="AA1425" i="18"/>
  <c r="Z1425" i="18"/>
  <c r="Y1425" i="18"/>
  <c r="X1425" i="18"/>
  <c r="W1425" i="18"/>
  <c r="V1425" i="18"/>
  <c r="U1425" i="18"/>
  <c r="T1425" i="18"/>
  <c r="S1425" i="18"/>
  <c r="R1425" i="18"/>
  <c r="Q1425" i="18"/>
  <c r="P1425" i="18"/>
  <c r="O1425" i="18"/>
  <c r="N1425" i="18"/>
  <c r="M1425" i="18"/>
  <c r="L1425" i="18"/>
  <c r="K1425" i="18"/>
  <c r="J1425" i="18"/>
  <c r="I1425" i="18"/>
  <c r="H1425" i="18"/>
  <c r="G1425" i="18"/>
  <c r="F1425" i="18"/>
  <c r="E1425" i="18"/>
  <c r="D1425" i="18"/>
  <c r="C1425" i="18"/>
  <c r="B1425" i="18"/>
  <c r="AG1424" i="18"/>
  <c r="AF1424" i="18"/>
  <c r="AE1424" i="18"/>
  <c r="AD1424" i="18"/>
  <c r="AC1424" i="18"/>
  <c r="AB1424" i="18"/>
  <c r="AA1424" i="18"/>
  <c r="Z1424" i="18"/>
  <c r="Y1424" i="18"/>
  <c r="X1424" i="18"/>
  <c r="W1424" i="18"/>
  <c r="V1424" i="18"/>
  <c r="U1424" i="18"/>
  <c r="T1424" i="18"/>
  <c r="S1424" i="18"/>
  <c r="R1424" i="18"/>
  <c r="Q1424" i="18"/>
  <c r="P1424" i="18"/>
  <c r="O1424" i="18"/>
  <c r="N1424" i="18"/>
  <c r="M1424" i="18"/>
  <c r="L1424" i="18"/>
  <c r="K1424" i="18"/>
  <c r="J1424" i="18"/>
  <c r="I1424" i="18"/>
  <c r="H1424" i="18"/>
  <c r="G1424" i="18"/>
  <c r="F1424" i="18"/>
  <c r="E1424" i="18"/>
  <c r="D1424" i="18"/>
  <c r="C1424" i="18"/>
  <c r="B1424" i="18"/>
  <c r="AG1423" i="18"/>
  <c r="AF1423" i="18"/>
  <c r="AE1423" i="18"/>
  <c r="AD1423" i="18"/>
  <c r="AC1423" i="18"/>
  <c r="AB1423" i="18"/>
  <c r="AA1423" i="18"/>
  <c r="Z1423" i="18"/>
  <c r="Y1423" i="18"/>
  <c r="X1423" i="18"/>
  <c r="W1423" i="18"/>
  <c r="V1423" i="18"/>
  <c r="U1423" i="18"/>
  <c r="T1423" i="18"/>
  <c r="S1423" i="18"/>
  <c r="R1423" i="18"/>
  <c r="Q1423" i="18"/>
  <c r="P1423" i="18"/>
  <c r="O1423" i="18"/>
  <c r="N1423" i="18"/>
  <c r="M1423" i="18"/>
  <c r="L1423" i="18"/>
  <c r="K1423" i="18"/>
  <c r="J1423" i="18"/>
  <c r="I1423" i="18"/>
  <c r="H1423" i="18"/>
  <c r="G1423" i="18"/>
  <c r="F1423" i="18"/>
  <c r="E1423" i="18"/>
  <c r="D1423" i="18"/>
  <c r="C1423" i="18"/>
  <c r="B1423" i="18"/>
  <c r="AG1422" i="18"/>
  <c r="AF1422" i="18"/>
  <c r="AE1422" i="18"/>
  <c r="AD1422" i="18"/>
  <c r="AC1422" i="18"/>
  <c r="AB1422" i="18"/>
  <c r="AA1422" i="18"/>
  <c r="Z1422" i="18"/>
  <c r="Y1422" i="18"/>
  <c r="X1422" i="18"/>
  <c r="W1422" i="18"/>
  <c r="V1422" i="18"/>
  <c r="U1422" i="18"/>
  <c r="T1422" i="18"/>
  <c r="S1422" i="18"/>
  <c r="R1422" i="18"/>
  <c r="Q1422" i="18"/>
  <c r="P1422" i="18"/>
  <c r="O1422" i="18"/>
  <c r="N1422" i="18"/>
  <c r="M1422" i="18"/>
  <c r="L1422" i="18"/>
  <c r="K1422" i="18"/>
  <c r="J1422" i="18"/>
  <c r="I1422" i="18"/>
  <c r="H1422" i="18"/>
  <c r="G1422" i="18"/>
  <c r="F1422" i="18"/>
  <c r="E1422" i="18"/>
  <c r="D1422" i="18"/>
  <c r="C1422" i="18"/>
  <c r="B1422" i="18"/>
  <c r="AG1421" i="18"/>
  <c r="AF1421" i="18"/>
  <c r="AE1421" i="18"/>
  <c r="AD1421" i="18"/>
  <c r="AC1421" i="18"/>
  <c r="AB1421" i="18"/>
  <c r="AA1421" i="18"/>
  <c r="Z1421" i="18"/>
  <c r="Y1421" i="18"/>
  <c r="X1421" i="18"/>
  <c r="W1421" i="18"/>
  <c r="V1421" i="18"/>
  <c r="U1421" i="18"/>
  <c r="T1421" i="18"/>
  <c r="S1421" i="18"/>
  <c r="R1421" i="18"/>
  <c r="Q1421" i="18"/>
  <c r="P1421" i="18"/>
  <c r="O1421" i="18"/>
  <c r="N1421" i="18"/>
  <c r="M1421" i="18"/>
  <c r="L1421" i="18"/>
  <c r="K1421" i="18"/>
  <c r="J1421" i="18"/>
  <c r="I1421" i="18"/>
  <c r="H1421" i="18"/>
  <c r="G1421" i="18"/>
  <c r="F1421" i="18"/>
  <c r="E1421" i="18"/>
  <c r="D1421" i="18"/>
  <c r="C1421" i="18"/>
  <c r="B1421" i="18"/>
  <c r="AG1420" i="18"/>
  <c r="AF1420" i="18"/>
  <c r="AE1420" i="18"/>
  <c r="AD1420" i="18"/>
  <c r="AC1420" i="18"/>
  <c r="AB1420" i="18"/>
  <c r="AA1420" i="18"/>
  <c r="Z1420" i="18"/>
  <c r="Y1420" i="18"/>
  <c r="X1420" i="18"/>
  <c r="W1420" i="18"/>
  <c r="V1420" i="18"/>
  <c r="U1420" i="18"/>
  <c r="T1420" i="18"/>
  <c r="S1420" i="18"/>
  <c r="R1420" i="18"/>
  <c r="Q1420" i="18"/>
  <c r="P1420" i="18"/>
  <c r="O1420" i="18"/>
  <c r="N1420" i="18"/>
  <c r="M1420" i="18"/>
  <c r="L1420" i="18"/>
  <c r="K1420" i="18"/>
  <c r="J1420" i="18"/>
  <c r="I1420" i="18"/>
  <c r="H1420" i="18"/>
  <c r="G1420" i="18"/>
  <c r="F1420" i="18"/>
  <c r="E1420" i="18"/>
  <c r="D1420" i="18"/>
  <c r="C1420" i="18"/>
  <c r="B1420" i="18"/>
  <c r="AG1419" i="18"/>
  <c r="AF1419" i="18"/>
  <c r="AE1419" i="18"/>
  <c r="AD1419" i="18"/>
  <c r="AC1419" i="18"/>
  <c r="AB1419" i="18"/>
  <c r="AA1419" i="18"/>
  <c r="Z1419" i="18"/>
  <c r="Y1419" i="18"/>
  <c r="X1419" i="18"/>
  <c r="W1419" i="18"/>
  <c r="V1419" i="18"/>
  <c r="U1419" i="18"/>
  <c r="T1419" i="18"/>
  <c r="S1419" i="18"/>
  <c r="R1419" i="18"/>
  <c r="Q1419" i="18"/>
  <c r="P1419" i="18"/>
  <c r="O1419" i="18"/>
  <c r="N1419" i="18"/>
  <c r="M1419" i="18"/>
  <c r="L1419" i="18"/>
  <c r="K1419" i="18"/>
  <c r="J1419" i="18"/>
  <c r="I1419" i="18"/>
  <c r="H1419" i="18"/>
  <c r="G1419" i="18"/>
  <c r="F1419" i="18"/>
  <c r="E1419" i="18"/>
  <c r="D1419" i="18"/>
  <c r="C1419" i="18"/>
  <c r="B1419" i="18"/>
  <c r="AG1418" i="18"/>
  <c r="AF1418" i="18"/>
  <c r="AE1418" i="18"/>
  <c r="AD1418" i="18"/>
  <c r="AC1418" i="18"/>
  <c r="AB1418" i="18"/>
  <c r="AA1418" i="18"/>
  <c r="Z1418" i="18"/>
  <c r="Y1418" i="18"/>
  <c r="X1418" i="18"/>
  <c r="W1418" i="18"/>
  <c r="V1418" i="18"/>
  <c r="U1418" i="18"/>
  <c r="T1418" i="18"/>
  <c r="S1418" i="18"/>
  <c r="R1418" i="18"/>
  <c r="Q1418" i="18"/>
  <c r="P1418" i="18"/>
  <c r="O1418" i="18"/>
  <c r="N1418" i="18"/>
  <c r="M1418" i="18"/>
  <c r="L1418" i="18"/>
  <c r="K1418" i="18"/>
  <c r="J1418" i="18"/>
  <c r="I1418" i="18"/>
  <c r="H1418" i="18"/>
  <c r="G1418" i="18"/>
  <c r="F1418" i="18"/>
  <c r="E1418" i="18"/>
  <c r="D1418" i="18"/>
  <c r="C1418" i="18"/>
  <c r="B1418" i="18"/>
  <c r="AG1417" i="18"/>
  <c r="AF1417" i="18"/>
  <c r="AE1417" i="18"/>
  <c r="AD1417" i="18"/>
  <c r="AC1417" i="18"/>
  <c r="AB1417" i="18"/>
  <c r="AA1417" i="18"/>
  <c r="Z1417" i="18"/>
  <c r="Y1417" i="18"/>
  <c r="X1417" i="18"/>
  <c r="W1417" i="18"/>
  <c r="V1417" i="18"/>
  <c r="U1417" i="18"/>
  <c r="T1417" i="18"/>
  <c r="S1417" i="18"/>
  <c r="R1417" i="18"/>
  <c r="Q1417" i="18"/>
  <c r="P1417" i="18"/>
  <c r="O1417" i="18"/>
  <c r="N1417" i="18"/>
  <c r="M1417" i="18"/>
  <c r="L1417" i="18"/>
  <c r="K1417" i="18"/>
  <c r="J1417" i="18"/>
  <c r="I1417" i="18"/>
  <c r="H1417" i="18"/>
  <c r="G1417" i="18"/>
  <c r="F1417" i="18"/>
  <c r="E1417" i="18"/>
  <c r="D1417" i="18"/>
  <c r="C1417" i="18"/>
  <c r="B1417" i="18"/>
  <c r="AG1416" i="18"/>
  <c r="AF1416" i="18"/>
  <c r="AE1416" i="18"/>
  <c r="AD1416" i="18"/>
  <c r="AC1416" i="18"/>
  <c r="AB1416" i="18"/>
  <c r="AA1416" i="18"/>
  <c r="Z1416" i="18"/>
  <c r="Y1416" i="18"/>
  <c r="X1416" i="18"/>
  <c r="W1416" i="18"/>
  <c r="V1416" i="18"/>
  <c r="U1416" i="18"/>
  <c r="T1416" i="18"/>
  <c r="S1416" i="18"/>
  <c r="R1416" i="18"/>
  <c r="Q1416" i="18"/>
  <c r="P1416" i="18"/>
  <c r="O1416" i="18"/>
  <c r="N1416" i="18"/>
  <c r="M1416" i="18"/>
  <c r="L1416" i="18"/>
  <c r="K1416" i="18"/>
  <c r="J1416" i="18"/>
  <c r="I1416" i="18"/>
  <c r="H1416" i="18"/>
  <c r="G1416" i="18"/>
  <c r="F1416" i="18"/>
  <c r="E1416" i="18"/>
  <c r="D1416" i="18"/>
  <c r="C1416" i="18"/>
  <c r="B1416" i="18"/>
  <c r="AG1415" i="18"/>
  <c r="AF1415" i="18"/>
  <c r="AE1415" i="18"/>
  <c r="AD1415" i="18"/>
  <c r="AC1415" i="18"/>
  <c r="AB1415" i="18"/>
  <c r="AA1415" i="18"/>
  <c r="Z1415" i="18"/>
  <c r="Y1415" i="18"/>
  <c r="X1415" i="18"/>
  <c r="W1415" i="18"/>
  <c r="V1415" i="18"/>
  <c r="U1415" i="18"/>
  <c r="T1415" i="18"/>
  <c r="S1415" i="18"/>
  <c r="R1415" i="18"/>
  <c r="Q1415" i="18"/>
  <c r="P1415" i="18"/>
  <c r="O1415" i="18"/>
  <c r="N1415" i="18"/>
  <c r="M1415" i="18"/>
  <c r="L1415" i="18"/>
  <c r="K1415" i="18"/>
  <c r="J1415" i="18"/>
  <c r="I1415" i="18"/>
  <c r="H1415" i="18"/>
  <c r="G1415" i="18"/>
  <c r="F1415" i="18"/>
  <c r="E1415" i="18"/>
  <c r="D1415" i="18"/>
  <c r="C1415" i="18"/>
  <c r="B1415" i="18"/>
  <c r="AG1414" i="18"/>
  <c r="AF1414" i="18"/>
  <c r="AE1414" i="18"/>
  <c r="AD1414" i="18"/>
  <c r="AC1414" i="18"/>
  <c r="AB1414" i="18"/>
  <c r="AA1414" i="18"/>
  <c r="Z1414" i="18"/>
  <c r="Y1414" i="18"/>
  <c r="X1414" i="18"/>
  <c r="W1414" i="18"/>
  <c r="V1414" i="18"/>
  <c r="U1414" i="18"/>
  <c r="T1414" i="18"/>
  <c r="S1414" i="18"/>
  <c r="R1414" i="18"/>
  <c r="Q1414" i="18"/>
  <c r="P1414" i="18"/>
  <c r="O1414" i="18"/>
  <c r="N1414" i="18"/>
  <c r="M1414" i="18"/>
  <c r="L1414" i="18"/>
  <c r="K1414" i="18"/>
  <c r="J1414" i="18"/>
  <c r="I1414" i="18"/>
  <c r="H1414" i="18"/>
  <c r="G1414" i="18"/>
  <c r="F1414" i="18"/>
  <c r="E1414" i="18"/>
  <c r="D1414" i="18"/>
  <c r="C1414" i="18"/>
  <c r="B1414" i="18"/>
  <c r="AG1413" i="18"/>
  <c r="AF1413" i="18"/>
  <c r="AE1413" i="18"/>
  <c r="AD1413" i="18"/>
  <c r="AC1413" i="18"/>
  <c r="AB1413" i="18"/>
  <c r="AA1413" i="18"/>
  <c r="Z1413" i="18"/>
  <c r="Y1413" i="18"/>
  <c r="X1413" i="18"/>
  <c r="W1413" i="18"/>
  <c r="V1413" i="18"/>
  <c r="U1413" i="18"/>
  <c r="T1413" i="18"/>
  <c r="S1413" i="18"/>
  <c r="R1413" i="18"/>
  <c r="Q1413" i="18"/>
  <c r="P1413" i="18"/>
  <c r="O1413" i="18"/>
  <c r="N1413" i="18"/>
  <c r="M1413" i="18"/>
  <c r="L1413" i="18"/>
  <c r="K1413" i="18"/>
  <c r="J1413" i="18"/>
  <c r="I1413" i="18"/>
  <c r="H1413" i="18"/>
  <c r="G1413" i="18"/>
  <c r="F1413" i="18"/>
  <c r="E1413" i="18"/>
  <c r="D1413" i="18"/>
  <c r="C1413" i="18"/>
  <c r="B1413" i="18"/>
  <c r="AG1412" i="18"/>
  <c r="AF1412" i="18"/>
  <c r="AE1412" i="18"/>
  <c r="AD1412" i="18"/>
  <c r="AC1412" i="18"/>
  <c r="AB1412" i="18"/>
  <c r="AA1412" i="18"/>
  <c r="Z1412" i="18"/>
  <c r="Y1412" i="18"/>
  <c r="X1412" i="18"/>
  <c r="W1412" i="18"/>
  <c r="V1412" i="18"/>
  <c r="U1412" i="18"/>
  <c r="T1412" i="18"/>
  <c r="S1412" i="18"/>
  <c r="R1412" i="18"/>
  <c r="Q1412" i="18"/>
  <c r="P1412" i="18"/>
  <c r="O1412" i="18"/>
  <c r="N1412" i="18"/>
  <c r="M1412" i="18"/>
  <c r="L1412" i="18"/>
  <c r="K1412" i="18"/>
  <c r="J1412" i="18"/>
  <c r="I1412" i="18"/>
  <c r="H1412" i="18"/>
  <c r="G1412" i="18"/>
  <c r="F1412" i="18"/>
  <c r="E1412" i="18"/>
  <c r="D1412" i="18"/>
  <c r="C1412" i="18"/>
  <c r="B1412" i="18"/>
  <c r="AG1411" i="18"/>
  <c r="AF1411" i="18"/>
  <c r="AE1411" i="18"/>
  <c r="AD1411" i="18"/>
  <c r="AC1411" i="18"/>
  <c r="AB1411" i="18"/>
  <c r="AA1411" i="18"/>
  <c r="Z1411" i="18"/>
  <c r="Y1411" i="18"/>
  <c r="X1411" i="18"/>
  <c r="W1411" i="18"/>
  <c r="V1411" i="18"/>
  <c r="U1411" i="18"/>
  <c r="T1411" i="18"/>
  <c r="S1411" i="18"/>
  <c r="R1411" i="18"/>
  <c r="Q1411" i="18"/>
  <c r="P1411" i="18"/>
  <c r="O1411" i="18"/>
  <c r="N1411" i="18"/>
  <c r="M1411" i="18"/>
  <c r="L1411" i="18"/>
  <c r="K1411" i="18"/>
  <c r="J1411" i="18"/>
  <c r="I1411" i="18"/>
  <c r="H1411" i="18"/>
  <c r="G1411" i="18"/>
  <c r="F1411" i="18"/>
  <c r="E1411" i="18"/>
  <c r="D1411" i="18"/>
  <c r="C1411" i="18"/>
  <c r="B1411" i="18"/>
  <c r="AG1410" i="18"/>
  <c r="AF1410" i="18"/>
  <c r="AE1410" i="18"/>
  <c r="AD1410" i="18"/>
  <c r="AC1410" i="18"/>
  <c r="AB1410" i="18"/>
  <c r="AA1410" i="18"/>
  <c r="Z1410" i="18"/>
  <c r="Y1410" i="18"/>
  <c r="X1410" i="18"/>
  <c r="W1410" i="18"/>
  <c r="V1410" i="18"/>
  <c r="U1410" i="18"/>
  <c r="T1410" i="18"/>
  <c r="S1410" i="18"/>
  <c r="R1410" i="18"/>
  <c r="Q1410" i="18"/>
  <c r="P1410" i="18"/>
  <c r="O1410" i="18"/>
  <c r="N1410" i="18"/>
  <c r="M1410" i="18"/>
  <c r="L1410" i="18"/>
  <c r="K1410" i="18"/>
  <c r="J1410" i="18"/>
  <c r="I1410" i="18"/>
  <c r="H1410" i="18"/>
  <c r="G1410" i="18"/>
  <c r="F1410" i="18"/>
  <c r="E1410" i="18"/>
  <c r="D1410" i="18"/>
  <c r="C1410" i="18"/>
  <c r="B1410" i="18"/>
  <c r="AG1409" i="18"/>
  <c r="AF1409" i="18"/>
  <c r="AE1409" i="18"/>
  <c r="AD1409" i="18"/>
  <c r="AC1409" i="18"/>
  <c r="AB1409" i="18"/>
  <c r="AA1409" i="18"/>
  <c r="Z1409" i="18"/>
  <c r="Y1409" i="18"/>
  <c r="X1409" i="18"/>
  <c r="W1409" i="18"/>
  <c r="V1409" i="18"/>
  <c r="U1409" i="18"/>
  <c r="T1409" i="18"/>
  <c r="S1409" i="18"/>
  <c r="R1409" i="18"/>
  <c r="Q1409" i="18"/>
  <c r="P1409" i="18"/>
  <c r="O1409" i="18"/>
  <c r="N1409" i="18"/>
  <c r="M1409" i="18"/>
  <c r="L1409" i="18"/>
  <c r="K1409" i="18"/>
  <c r="J1409" i="18"/>
  <c r="I1409" i="18"/>
  <c r="H1409" i="18"/>
  <c r="G1409" i="18"/>
  <c r="F1409" i="18"/>
  <c r="E1409" i="18"/>
  <c r="D1409" i="18"/>
  <c r="C1409" i="18"/>
  <c r="B1409" i="18"/>
  <c r="AG1408" i="18"/>
  <c r="AF1408" i="18"/>
  <c r="AE1408" i="18"/>
  <c r="AD1408" i="18"/>
  <c r="AC1408" i="18"/>
  <c r="AB1408" i="18"/>
  <c r="AA1408" i="18"/>
  <c r="Z1408" i="18"/>
  <c r="Y1408" i="18"/>
  <c r="X1408" i="18"/>
  <c r="W1408" i="18"/>
  <c r="V1408" i="18"/>
  <c r="U1408" i="18"/>
  <c r="T1408" i="18"/>
  <c r="S1408" i="18"/>
  <c r="R1408" i="18"/>
  <c r="Q1408" i="18"/>
  <c r="P1408" i="18"/>
  <c r="O1408" i="18"/>
  <c r="N1408" i="18"/>
  <c r="M1408" i="18"/>
  <c r="L1408" i="18"/>
  <c r="K1408" i="18"/>
  <c r="J1408" i="18"/>
  <c r="I1408" i="18"/>
  <c r="H1408" i="18"/>
  <c r="G1408" i="18"/>
  <c r="F1408" i="18"/>
  <c r="E1408" i="18"/>
  <c r="D1408" i="18"/>
  <c r="C1408" i="18"/>
  <c r="B1408" i="18"/>
  <c r="AG1407" i="18"/>
  <c r="AF1407" i="18"/>
  <c r="AE1407" i="18"/>
  <c r="AD1407" i="18"/>
  <c r="AC1407" i="18"/>
  <c r="AB1407" i="18"/>
  <c r="AA1407" i="18"/>
  <c r="Z1407" i="18"/>
  <c r="Y1407" i="18"/>
  <c r="X1407" i="18"/>
  <c r="W1407" i="18"/>
  <c r="V1407" i="18"/>
  <c r="U1407" i="18"/>
  <c r="T1407" i="18"/>
  <c r="S1407" i="18"/>
  <c r="R1407" i="18"/>
  <c r="Q1407" i="18"/>
  <c r="P1407" i="18"/>
  <c r="O1407" i="18"/>
  <c r="N1407" i="18"/>
  <c r="M1407" i="18"/>
  <c r="L1407" i="18"/>
  <c r="K1407" i="18"/>
  <c r="J1407" i="18"/>
  <c r="I1407" i="18"/>
  <c r="H1407" i="18"/>
  <c r="G1407" i="18"/>
  <c r="F1407" i="18"/>
  <c r="E1407" i="18"/>
  <c r="D1407" i="18"/>
  <c r="C1407" i="18"/>
  <c r="B1407" i="18"/>
  <c r="AG1406" i="18"/>
  <c r="AF1406" i="18"/>
  <c r="AE1406" i="18"/>
  <c r="AD1406" i="18"/>
  <c r="AC1406" i="18"/>
  <c r="AB1406" i="18"/>
  <c r="AA1406" i="18"/>
  <c r="Z1406" i="18"/>
  <c r="Y1406" i="18"/>
  <c r="X1406" i="18"/>
  <c r="W1406" i="18"/>
  <c r="V1406" i="18"/>
  <c r="U1406" i="18"/>
  <c r="T1406" i="18"/>
  <c r="S1406" i="18"/>
  <c r="R1406" i="18"/>
  <c r="Q1406" i="18"/>
  <c r="P1406" i="18"/>
  <c r="O1406" i="18"/>
  <c r="N1406" i="18"/>
  <c r="M1406" i="18"/>
  <c r="L1406" i="18"/>
  <c r="K1406" i="18"/>
  <c r="J1406" i="18"/>
  <c r="I1406" i="18"/>
  <c r="H1406" i="18"/>
  <c r="G1406" i="18"/>
  <c r="F1406" i="18"/>
  <c r="E1406" i="18"/>
  <c r="D1406" i="18"/>
  <c r="C1406" i="18"/>
  <c r="B1406" i="18"/>
  <c r="AG1405" i="18"/>
  <c r="AF1405" i="18"/>
  <c r="AE1405" i="18"/>
  <c r="AD1405" i="18"/>
  <c r="AC1405" i="18"/>
  <c r="AB1405" i="18"/>
  <c r="AA1405" i="18"/>
  <c r="Z1405" i="18"/>
  <c r="Y1405" i="18"/>
  <c r="X1405" i="18"/>
  <c r="W1405" i="18"/>
  <c r="V1405" i="18"/>
  <c r="U1405" i="18"/>
  <c r="T1405" i="18"/>
  <c r="S1405" i="18"/>
  <c r="R1405" i="18"/>
  <c r="Q1405" i="18"/>
  <c r="P1405" i="18"/>
  <c r="O1405" i="18"/>
  <c r="N1405" i="18"/>
  <c r="M1405" i="18"/>
  <c r="L1405" i="18"/>
  <c r="K1405" i="18"/>
  <c r="J1405" i="18"/>
  <c r="I1405" i="18"/>
  <c r="H1405" i="18"/>
  <c r="G1405" i="18"/>
  <c r="F1405" i="18"/>
  <c r="E1405" i="18"/>
  <c r="D1405" i="18"/>
  <c r="C1405" i="18"/>
  <c r="B1405" i="18"/>
  <c r="AG1404" i="18"/>
  <c r="AF1404" i="18"/>
  <c r="AE1404" i="18"/>
  <c r="AD1404" i="18"/>
  <c r="AC1404" i="18"/>
  <c r="AB1404" i="18"/>
  <c r="AA1404" i="18"/>
  <c r="Z1404" i="18"/>
  <c r="Y1404" i="18"/>
  <c r="X1404" i="18"/>
  <c r="W1404" i="18"/>
  <c r="V1404" i="18"/>
  <c r="U1404" i="18"/>
  <c r="T1404" i="18"/>
  <c r="S1404" i="18"/>
  <c r="R1404" i="18"/>
  <c r="Q1404" i="18"/>
  <c r="P1404" i="18"/>
  <c r="O1404" i="18"/>
  <c r="N1404" i="18"/>
  <c r="M1404" i="18"/>
  <c r="L1404" i="18"/>
  <c r="K1404" i="18"/>
  <c r="J1404" i="18"/>
  <c r="I1404" i="18"/>
  <c r="H1404" i="18"/>
  <c r="G1404" i="18"/>
  <c r="F1404" i="18"/>
  <c r="E1404" i="18"/>
  <c r="D1404" i="18"/>
  <c r="C1404" i="18"/>
  <c r="B1404" i="18"/>
  <c r="AG1403" i="18"/>
  <c r="AF1403" i="18"/>
  <c r="AE1403" i="18"/>
  <c r="AD1403" i="18"/>
  <c r="AC1403" i="18"/>
  <c r="AB1403" i="18"/>
  <c r="AA1403" i="18"/>
  <c r="Z1403" i="18"/>
  <c r="Y1403" i="18"/>
  <c r="X1403" i="18"/>
  <c r="W1403" i="18"/>
  <c r="V1403" i="18"/>
  <c r="U1403" i="18"/>
  <c r="T1403" i="18"/>
  <c r="S1403" i="18"/>
  <c r="R1403" i="18"/>
  <c r="Q1403" i="18"/>
  <c r="P1403" i="18"/>
  <c r="O1403" i="18"/>
  <c r="N1403" i="18"/>
  <c r="M1403" i="18"/>
  <c r="L1403" i="18"/>
  <c r="K1403" i="18"/>
  <c r="J1403" i="18"/>
  <c r="I1403" i="18"/>
  <c r="H1403" i="18"/>
  <c r="G1403" i="18"/>
  <c r="F1403" i="18"/>
  <c r="E1403" i="18"/>
  <c r="D1403" i="18"/>
  <c r="C1403" i="18"/>
  <c r="B1403" i="18"/>
  <c r="AG1402" i="18"/>
  <c r="AF1402" i="18"/>
  <c r="AE1402" i="18"/>
  <c r="AD1402" i="18"/>
  <c r="AC1402" i="18"/>
  <c r="AB1402" i="18"/>
  <c r="AA1402" i="18"/>
  <c r="Z1402" i="18"/>
  <c r="Y1402" i="18"/>
  <c r="X1402" i="18"/>
  <c r="W1402" i="18"/>
  <c r="V1402" i="18"/>
  <c r="U1402" i="18"/>
  <c r="T1402" i="18"/>
  <c r="S1402" i="18"/>
  <c r="R1402" i="18"/>
  <c r="Q1402" i="18"/>
  <c r="P1402" i="18"/>
  <c r="O1402" i="18"/>
  <c r="N1402" i="18"/>
  <c r="M1402" i="18"/>
  <c r="L1402" i="18"/>
  <c r="K1402" i="18"/>
  <c r="J1402" i="18"/>
  <c r="I1402" i="18"/>
  <c r="H1402" i="18"/>
  <c r="G1402" i="18"/>
  <c r="F1402" i="18"/>
  <c r="E1402" i="18"/>
  <c r="D1402" i="18"/>
  <c r="C1402" i="18"/>
  <c r="B1402" i="18"/>
  <c r="AG1401" i="18"/>
  <c r="AF1401" i="18"/>
  <c r="AE1401" i="18"/>
  <c r="AD1401" i="18"/>
  <c r="AC1401" i="18"/>
  <c r="AB1401" i="18"/>
  <c r="AA1401" i="18"/>
  <c r="Z1401" i="18"/>
  <c r="Y1401" i="18"/>
  <c r="X1401" i="18"/>
  <c r="W1401" i="18"/>
  <c r="V1401" i="18"/>
  <c r="U1401" i="18"/>
  <c r="T1401" i="18"/>
  <c r="S1401" i="18"/>
  <c r="R1401" i="18"/>
  <c r="Q1401" i="18"/>
  <c r="P1401" i="18"/>
  <c r="O1401" i="18"/>
  <c r="N1401" i="18"/>
  <c r="M1401" i="18"/>
  <c r="L1401" i="18"/>
  <c r="K1401" i="18"/>
  <c r="J1401" i="18"/>
  <c r="I1401" i="18"/>
  <c r="H1401" i="18"/>
  <c r="G1401" i="18"/>
  <c r="F1401" i="18"/>
  <c r="E1401" i="18"/>
  <c r="D1401" i="18"/>
  <c r="C1401" i="18"/>
  <c r="B1401" i="18"/>
  <c r="AG1400" i="18"/>
  <c r="AF1400" i="18"/>
  <c r="AE1400" i="18"/>
  <c r="AD1400" i="18"/>
  <c r="AC1400" i="18"/>
  <c r="AB1400" i="18"/>
  <c r="AA1400" i="18"/>
  <c r="Z1400" i="18"/>
  <c r="Y1400" i="18"/>
  <c r="X1400" i="18"/>
  <c r="W1400" i="18"/>
  <c r="V1400" i="18"/>
  <c r="U1400" i="18"/>
  <c r="T1400" i="18"/>
  <c r="S1400" i="18"/>
  <c r="R1400" i="18"/>
  <c r="Q1400" i="18"/>
  <c r="P1400" i="18"/>
  <c r="O1400" i="18"/>
  <c r="N1400" i="18"/>
  <c r="M1400" i="18"/>
  <c r="L1400" i="18"/>
  <c r="K1400" i="18"/>
  <c r="J1400" i="18"/>
  <c r="I1400" i="18"/>
  <c r="H1400" i="18"/>
  <c r="G1400" i="18"/>
  <c r="F1400" i="18"/>
  <c r="E1400" i="18"/>
  <c r="D1400" i="18"/>
  <c r="C1400" i="18"/>
  <c r="B1400" i="18"/>
  <c r="AG1399" i="18"/>
  <c r="AF1399" i="18"/>
  <c r="AE1399" i="18"/>
  <c r="AD1399" i="18"/>
  <c r="AC1399" i="18"/>
  <c r="AB1399" i="18"/>
  <c r="AA1399" i="18"/>
  <c r="Z1399" i="18"/>
  <c r="Y1399" i="18"/>
  <c r="X1399" i="18"/>
  <c r="W1399" i="18"/>
  <c r="V1399" i="18"/>
  <c r="U1399" i="18"/>
  <c r="T1399" i="18"/>
  <c r="S1399" i="18"/>
  <c r="R1399" i="18"/>
  <c r="Q1399" i="18"/>
  <c r="P1399" i="18"/>
  <c r="O1399" i="18"/>
  <c r="N1399" i="18"/>
  <c r="M1399" i="18"/>
  <c r="L1399" i="18"/>
  <c r="K1399" i="18"/>
  <c r="J1399" i="18"/>
  <c r="I1399" i="18"/>
  <c r="H1399" i="18"/>
  <c r="G1399" i="18"/>
  <c r="F1399" i="18"/>
  <c r="E1399" i="18"/>
  <c r="D1399" i="18"/>
  <c r="C1399" i="18"/>
  <c r="B1399" i="18"/>
  <c r="AG1398" i="18"/>
  <c r="AF1398" i="18"/>
  <c r="AE1398" i="18"/>
  <c r="AD1398" i="18"/>
  <c r="AC1398" i="18"/>
  <c r="AB1398" i="18"/>
  <c r="AA1398" i="18"/>
  <c r="Z1398" i="18"/>
  <c r="Y1398" i="18"/>
  <c r="X1398" i="18"/>
  <c r="W1398" i="18"/>
  <c r="V1398" i="18"/>
  <c r="U1398" i="18"/>
  <c r="T1398" i="18"/>
  <c r="S1398" i="18"/>
  <c r="R1398" i="18"/>
  <c r="Q1398" i="18"/>
  <c r="P1398" i="18"/>
  <c r="O1398" i="18"/>
  <c r="N1398" i="18"/>
  <c r="M1398" i="18"/>
  <c r="L1398" i="18"/>
  <c r="K1398" i="18"/>
  <c r="J1398" i="18"/>
  <c r="I1398" i="18"/>
  <c r="H1398" i="18"/>
  <c r="G1398" i="18"/>
  <c r="F1398" i="18"/>
  <c r="E1398" i="18"/>
  <c r="D1398" i="18"/>
  <c r="C1398" i="18"/>
  <c r="B1398" i="18"/>
  <c r="AG1397" i="18"/>
  <c r="AF1397" i="18"/>
  <c r="AE1397" i="18"/>
  <c r="AD1397" i="18"/>
  <c r="AC1397" i="18"/>
  <c r="AB1397" i="18"/>
  <c r="AA1397" i="18"/>
  <c r="Z1397" i="18"/>
  <c r="Y1397" i="18"/>
  <c r="X1397" i="18"/>
  <c r="W1397" i="18"/>
  <c r="V1397" i="18"/>
  <c r="U1397" i="18"/>
  <c r="T1397" i="18"/>
  <c r="S1397" i="18"/>
  <c r="R1397" i="18"/>
  <c r="Q1397" i="18"/>
  <c r="P1397" i="18"/>
  <c r="O1397" i="18"/>
  <c r="N1397" i="18"/>
  <c r="M1397" i="18"/>
  <c r="L1397" i="18"/>
  <c r="K1397" i="18"/>
  <c r="J1397" i="18"/>
  <c r="I1397" i="18"/>
  <c r="H1397" i="18"/>
  <c r="G1397" i="18"/>
  <c r="F1397" i="18"/>
  <c r="E1397" i="18"/>
  <c r="D1397" i="18"/>
  <c r="C1397" i="18"/>
  <c r="B1397" i="18"/>
  <c r="AG1396" i="18"/>
  <c r="AF1396" i="18"/>
  <c r="AE1396" i="18"/>
  <c r="AD1396" i="18"/>
  <c r="AC1396" i="18"/>
  <c r="AB1396" i="18"/>
  <c r="AA1396" i="18"/>
  <c r="Z1396" i="18"/>
  <c r="Y1396" i="18"/>
  <c r="X1396" i="18"/>
  <c r="W1396" i="18"/>
  <c r="V1396" i="18"/>
  <c r="U1396" i="18"/>
  <c r="T1396" i="18"/>
  <c r="S1396" i="18"/>
  <c r="R1396" i="18"/>
  <c r="Q1396" i="18"/>
  <c r="P1396" i="18"/>
  <c r="O1396" i="18"/>
  <c r="N1396" i="18"/>
  <c r="M1396" i="18"/>
  <c r="L1396" i="18"/>
  <c r="K1396" i="18"/>
  <c r="J1396" i="18"/>
  <c r="I1396" i="18"/>
  <c r="H1396" i="18"/>
  <c r="G1396" i="18"/>
  <c r="F1396" i="18"/>
  <c r="E1396" i="18"/>
  <c r="D1396" i="18"/>
  <c r="C1396" i="18"/>
  <c r="B1396" i="18"/>
  <c r="AG1395" i="18"/>
  <c r="AF1395" i="18"/>
  <c r="AE1395" i="18"/>
  <c r="AD1395" i="18"/>
  <c r="AC1395" i="18"/>
  <c r="AB1395" i="18"/>
  <c r="AA1395" i="18"/>
  <c r="Z1395" i="18"/>
  <c r="Y1395" i="18"/>
  <c r="X1395" i="18"/>
  <c r="W1395" i="18"/>
  <c r="V1395" i="18"/>
  <c r="U1395" i="18"/>
  <c r="T1395" i="18"/>
  <c r="S1395" i="18"/>
  <c r="R1395" i="18"/>
  <c r="Q1395" i="18"/>
  <c r="P1395" i="18"/>
  <c r="O1395" i="18"/>
  <c r="N1395" i="18"/>
  <c r="M1395" i="18"/>
  <c r="L1395" i="18"/>
  <c r="K1395" i="18"/>
  <c r="J1395" i="18"/>
  <c r="I1395" i="18"/>
  <c r="H1395" i="18"/>
  <c r="G1395" i="18"/>
  <c r="F1395" i="18"/>
  <c r="E1395" i="18"/>
  <c r="D1395" i="18"/>
  <c r="C1395" i="18"/>
  <c r="B1395" i="18"/>
  <c r="AG1394" i="18"/>
  <c r="AF1394" i="18"/>
  <c r="AE1394" i="18"/>
  <c r="AD1394" i="18"/>
  <c r="AC1394" i="18"/>
  <c r="AB1394" i="18"/>
  <c r="AA1394" i="18"/>
  <c r="Z1394" i="18"/>
  <c r="Y1394" i="18"/>
  <c r="X1394" i="18"/>
  <c r="W1394" i="18"/>
  <c r="V1394" i="18"/>
  <c r="U1394" i="18"/>
  <c r="T1394" i="18"/>
  <c r="S1394" i="18"/>
  <c r="R1394" i="18"/>
  <c r="Q1394" i="18"/>
  <c r="P1394" i="18"/>
  <c r="O1394" i="18"/>
  <c r="N1394" i="18"/>
  <c r="M1394" i="18"/>
  <c r="L1394" i="18"/>
  <c r="K1394" i="18"/>
  <c r="J1394" i="18"/>
  <c r="I1394" i="18"/>
  <c r="H1394" i="18"/>
  <c r="G1394" i="18"/>
  <c r="F1394" i="18"/>
  <c r="E1394" i="18"/>
  <c r="D1394" i="18"/>
  <c r="C1394" i="18"/>
  <c r="B1394" i="18"/>
  <c r="AG1393" i="18"/>
  <c r="AF1393" i="18"/>
  <c r="AE1393" i="18"/>
  <c r="AD1393" i="18"/>
  <c r="AC1393" i="18"/>
  <c r="AB1393" i="18"/>
  <c r="AA1393" i="18"/>
  <c r="Z1393" i="18"/>
  <c r="Y1393" i="18"/>
  <c r="X1393" i="18"/>
  <c r="W1393" i="18"/>
  <c r="V1393" i="18"/>
  <c r="U1393" i="18"/>
  <c r="T1393" i="18"/>
  <c r="S1393" i="18"/>
  <c r="R1393" i="18"/>
  <c r="Q1393" i="18"/>
  <c r="P1393" i="18"/>
  <c r="O1393" i="18"/>
  <c r="N1393" i="18"/>
  <c r="M1393" i="18"/>
  <c r="L1393" i="18"/>
  <c r="K1393" i="18"/>
  <c r="J1393" i="18"/>
  <c r="I1393" i="18"/>
  <c r="H1393" i="18"/>
  <c r="G1393" i="18"/>
  <c r="F1393" i="18"/>
  <c r="E1393" i="18"/>
  <c r="D1393" i="18"/>
  <c r="C1393" i="18"/>
  <c r="B1393" i="18"/>
  <c r="AG1392" i="18"/>
  <c r="AF1392" i="18"/>
  <c r="AE1392" i="18"/>
  <c r="AD1392" i="18"/>
  <c r="AC1392" i="18"/>
  <c r="AB1392" i="18"/>
  <c r="AA1392" i="18"/>
  <c r="Z1392" i="18"/>
  <c r="Y1392" i="18"/>
  <c r="X1392" i="18"/>
  <c r="W1392" i="18"/>
  <c r="V1392" i="18"/>
  <c r="U1392" i="18"/>
  <c r="T1392" i="18"/>
  <c r="S1392" i="18"/>
  <c r="R1392" i="18"/>
  <c r="Q1392" i="18"/>
  <c r="P1392" i="18"/>
  <c r="O1392" i="18"/>
  <c r="N1392" i="18"/>
  <c r="M1392" i="18"/>
  <c r="L1392" i="18"/>
  <c r="K1392" i="18"/>
  <c r="J1392" i="18"/>
  <c r="I1392" i="18"/>
  <c r="H1392" i="18"/>
  <c r="G1392" i="18"/>
  <c r="F1392" i="18"/>
  <c r="E1392" i="18"/>
  <c r="D1392" i="18"/>
  <c r="C1392" i="18"/>
  <c r="B1392" i="18"/>
  <c r="AG1391" i="18"/>
  <c r="AF1391" i="18"/>
  <c r="AE1391" i="18"/>
  <c r="AD1391" i="18"/>
  <c r="AC1391" i="18"/>
  <c r="AB1391" i="18"/>
  <c r="AA1391" i="18"/>
  <c r="Z1391" i="18"/>
  <c r="Y1391" i="18"/>
  <c r="X1391" i="18"/>
  <c r="W1391" i="18"/>
  <c r="V1391" i="18"/>
  <c r="U1391" i="18"/>
  <c r="T1391" i="18"/>
  <c r="S1391" i="18"/>
  <c r="R1391" i="18"/>
  <c r="Q1391" i="18"/>
  <c r="P1391" i="18"/>
  <c r="O1391" i="18"/>
  <c r="N1391" i="18"/>
  <c r="M1391" i="18"/>
  <c r="L1391" i="18"/>
  <c r="K1391" i="18"/>
  <c r="J1391" i="18"/>
  <c r="I1391" i="18"/>
  <c r="H1391" i="18"/>
  <c r="G1391" i="18"/>
  <c r="F1391" i="18"/>
  <c r="E1391" i="18"/>
  <c r="D1391" i="18"/>
  <c r="C1391" i="18"/>
  <c r="B1391" i="18"/>
  <c r="AG1390" i="18"/>
  <c r="AF1390" i="18"/>
  <c r="AE1390" i="18"/>
  <c r="AD1390" i="18"/>
  <c r="AC1390" i="18"/>
  <c r="AB1390" i="18"/>
  <c r="AA1390" i="18"/>
  <c r="Z1390" i="18"/>
  <c r="Y1390" i="18"/>
  <c r="X1390" i="18"/>
  <c r="W1390" i="18"/>
  <c r="V1390" i="18"/>
  <c r="U1390" i="18"/>
  <c r="T1390" i="18"/>
  <c r="S1390" i="18"/>
  <c r="R1390" i="18"/>
  <c r="Q1390" i="18"/>
  <c r="P1390" i="18"/>
  <c r="O1390" i="18"/>
  <c r="N1390" i="18"/>
  <c r="M1390" i="18"/>
  <c r="L1390" i="18"/>
  <c r="K1390" i="18"/>
  <c r="J1390" i="18"/>
  <c r="I1390" i="18"/>
  <c r="H1390" i="18"/>
  <c r="G1390" i="18"/>
  <c r="F1390" i="18"/>
  <c r="E1390" i="18"/>
  <c r="D1390" i="18"/>
  <c r="C1390" i="18"/>
  <c r="B1390" i="18"/>
  <c r="AG1389" i="18"/>
  <c r="AF1389" i="18"/>
  <c r="AE1389" i="18"/>
  <c r="AD1389" i="18"/>
  <c r="AC1389" i="18"/>
  <c r="AB1389" i="18"/>
  <c r="AA1389" i="18"/>
  <c r="Z1389" i="18"/>
  <c r="Y1389" i="18"/>
  <c r="X1389" i="18"/>
  <c r="W1389" i="18"/>
  <c r="V1389" i="18"/>
  <c r="U1389" i="18"/>
  <c r="T1389" i="18"/>
  <c r="S1389" i="18"/>
  <c r="R1389" i="18"/>
  <c r="Q1389" i="18"/>
  <c r="P1389" i="18"/>
  <c r="O1389" i="18"/>
  <c r="N1389" i="18"/>
  <c r="M1389" i="18"/>
  <c r="L1389" i="18"/>
  <c r="K1389" i="18"/>
  <c r="J1389" i="18"/>
  <c r="I1389" i="18"/>
  <c r="H1389" i="18"/>
  <c r="G1389" i="18"/>
  <c r="F1389" i="18"/>
  <c r="E1389" i="18"/>
  <c r="D1389" i="18"/>
  <c r="C1389" i="18"/>
  <c r="B1389" i="18"/>
  <c r="AG1388" i="18"/>
  <c r="AF1388" i="18"/>
  <c r="AE1388" i="18"/>
  <c r="AD1388" i="18"/>
  <c r="AC1388" i="18"/>
  <c r="AB1388" i="18"/>
  <c r="AA1388" i="18"/>
  <c r="Z1388" i="18"/>
  <c r="Y1388" i="18"/>
  <c r="X1388" i="18"/>
  <c r="W1388" i="18"/>
  <c r="V1388" i="18"/>
  <c r="U1388" i="18"/>
  <c r="T1388" i="18"/>
  <c r="S1388" i="18"/>
  <c r="R1388" i="18"/>
  <c r="Q1388" i="18"/>
  <c r="P1388" i="18"/>
  <c r="O1388" i="18"/>
  <c r="N1388" i="18"/>
  <c r="M1388" i="18"/>
  <c r="L1388" i="18"/>
  <c r="K1388" i="18"/>
  <c r="J1388" i="18"/>
  <c r="I1388" i="18"/>
  <c r="H1388" i="18"/>
  <c r="G1388" i="18"/>
  <c r="F1388" i="18"/>
  <c r="E1388" i="18"/>
  <c r="D1388" i="18"/>
  <c r="C1388" i="18"/>
  <c r="B1388" i="18"/>
  <c r="AG1387" i="18"/>
  <c r="AF1387" i="18"/>
  <c r="AE1387" i="18"/>
  <c r="AD1387" i="18"/>
  <c r="AC1387" i="18"/>
  <c r="AB1387" i="18"/>
  <c r="AA1387" i="18"/>
  <c r="Z1387" i="18"/>
  <c r="Y1387" i="18"/>
  <c r="X1387" i="18"/>
  <c r="W1387" i="18"/>
  <c r="V1387" i="18"/>
  <c r="U1387" i="18"/>
  <c r="T1387" i="18"/>
  <c r="S1387" i="18"/>
  <c r="R1387" i="18"/>
  <c r="Q1387" i="18"/>
  <c r="P1387" i="18"/>
  <c r="O1387" i="18"/>
  <c r="N1387" i="18"/>
  <c r="M1387" i="18"/>
  <c r="L1387" i="18"/>
  <c r="K1387" i="18"/>
  <c r="J1387" i="18"/>
  <c r="I1387" i="18"/>
  <c r="H1387" i="18"/>
  <c r="G1387" i="18"/>
  <c r="F1387" i="18"/>
  <c r="E1387" i="18"/>
  <c r="D1387" i="18"/>
  <c r="C1387" i="18"/>
  <c r="B1387" i="18"/>
  <c r="AG1386" i="18"/>
  <c r="AF1386" i="18"/>
  <c r="AE1386" i="18"/>
  <c r="AD1386" i="18"/>
  <c r="AC1386" i="18"/>
  <c r="AB1386" i="18"/>
  <c r="AA1386" i="18"/>
  <c r="Z1386" i="18"/>
  <c r="Y1386" i="18"/>
  <c r="X1386" i="18"/>
  <c r="W1386" i="18"/>
  <c r="V1386" i="18"/>
  <c r="U1386" i="18"/>
  <c r="T1386" i="18"/>
  <c r="S1386" i="18"/>
  <c r="R1386" i="18"/>
  <c r="Q1386" i="18"/>
  <c r="P1386" i="18"/>
  <c r="O1386" i="18"/>
  <c r="N1386" i="18"/>
  <c r="M1386" i="18"/>
  <c r="L1386" i="18"/>
  <c r="K1386" i="18"/>
  <c r="J1386" i="18"/>
  <c r="I1386" i="18"/>
  <c r="H1386" i="18"/>
  <c r="G1386" i="18"/>
  <c r="F1386" i="18"/>
  <c r="E1386" i="18"/>
  <c r="D1386" i="18"/>
  <c r="C1386" i="18"/>
  <c r="B1386" i="18"/>
  <c r="AG1385" i="18"/>
  <c r="AF1385" i="18"/>
  <c r="AE1385" i="18"/>
  <c r="AD1385" i="18"/>
  <c r="AC1385" i="18"/>
  <c r="AB1385" i="18"/>
  <c r="AA1385" i="18"/>
  <c r="Z1385" i="18"/>
  <c r="Y1385" i="18"/>
  <c r="X1385" i="18"/>
  <c r="W1385" i="18"/>
  <c r="V1385" i="18"/>
  <c r="U1385" i="18"/>
  <c r="T1385" i="18"/>
  <c r="S1385" i="18"/>
  <c r="R1385" i="18"/>
  <c r="Q1385" i="18"/>
  <c r="P1385" i="18"/>
  <c r="O1385" i="18"/>
  <c r="N1385" i="18"/>
  <c r="M1385" i="18"/>
  <c r="L1385" i="18"/>
  <c r="K1385" i="18"/>
  <c r="J1385" i="18"/>
  <c r="I1385" i="18"/>
  <c r="H1385" i="18"/>
  <c r="G1385" i="18"/>
  <c r="F1385" i="18"/>
  <c r="E1385" i="18"/>
  <c r="D1385" i="18"/>
  <c r="C1385" i="18"/>
  <c r="B1385" i="18"/>
  <c r="AG1384" i="18"/>
  <c r="AF1384" i="18"/>
  <c r="AE1384" i="18"/>
  <c r="AD1384" i="18"/>
  <c r="AC1384" i="18"/>
  <c r="AB1384" i="18"/>
  <c r="AA1384" i="18"/>
  <c r="Z1384" i="18"/>
  <c r="Y1384" i="18"/>
  <c r="X1384" i="18"/>
  <c r="W1384" i="18"/>
  <c r="V1384" i="18"/>
  <c r="U1384" i="18"/>
  <c r="T1384" i="18"/>
  <c r="S1384" i="18"/>
  <c r="R1384" i="18"/>
  <c r="Q1384" i="18"/>
  <c r="P1384" i="18"/>
  <c r="O1384" i="18"/>
  <c r="N1384" i="18"/>
  <c r="M1384" i="18"/>
  <c r="L1384" i="18"/>
  <c r="K1384" i="18"/>
  <c r="J1384" i="18"/>
  <c r="I1384" i="18"/>
  <c r="H1384" i="18"/>
  <c r="G1384" i="18"/>
  <c r="F1384" i="18"/>
  <c r="E1384" i="18"/>
  <c r="D1384" i="18"/>
  <c r="C1384" i="18"/>
  <c r="B1384" i="18"/>
  <c r="AG1383" i="18"/>
  <c r="AF1383" i="18"/>
  <c r="AE1383" i="18"/>
  <c r="AD1383" i="18"/>
  <c r="AC1383" i="18"/>
  <c r="AB1383" i="18"/>
  <c r="AA1383" i="18"/>
  <c r="Z1383" i="18"/>
  <c r="Y1383" i="18"/>
  <c r="X1383" i="18"/>
  <c r="W1383" i="18"/>
  <c r="V1383" i="18"/>
  <c r="U1383" i="18"/>
  <c r="T1383" i="18"/>
  <c r="S1383" i="18"/>
  <c r="R1383" i="18"/>
  <c r="Q1383" i="18"/>
  <c r="P1383" i="18"/>
  <c r="O1383" i="18"/>
  <c r="N1383" i="18"/>
  <c r="M1383" i="18"/>
  <c r="L1383" i="18"/>
  <c r="K1383" i="18"/>
  <c r="J1383" i="18"/>
  <c r="I1383" i="18"/>
  <c r="H1383" i="18"/>
  <c r="G1383" i="18"/>
  <c r="F1383" i="18"/>
  <c r="E1383" i="18"/>
  <c r="D1383" i="18"/>
  <c r="C1383" i="18"/>
  <c r="B1383" i="18"/>
  <c r="AG1382" i="18"/>
  <c r="AF1382" i="18"/>
  <c r="AE1382" i="18"/>
  <c r="AD1382" i="18"/>
  <c r="AC1382" i="18"/>
  <c r="AB1382" i="18"/>
  <c r="AA1382" i="18"/>
  <c r="Z1382" i="18"/>
  <c r="Y1382" i="18"/>
  <c r="X1382" i="18"/>
  <c r="W1382" i="18"/>
  <c r="V1382" i="18"/>
  <c r="U1382" i="18"/>
  <c r="T1382" i="18"/>
  <c r="S1382" i="18"/>
  <c r="R1382" i="18"/>
  <c r="Q1382" i="18"/>
  <c r="P1382" i="18"/>
  <c r="O1382" i="18"/>
  <c r="N1382" i="18"/>
  <c r="M1382" i="18"/>
  <c r="L1382" i="18"/>
  <c r="K1382" i="18"/>
  <c r="J1382" i="18"/>
  <c r="I1382" i="18"/>
  <c r="H1382" i="18"/>
  <c r="G1382" i="18"/>
  <c r="F1382" i="18"/>
  <c r="E1382" i="18"/>
  <c r="D1382" i="18"/>
  <c r="C1382" i="18"/>
  <c r="B1382" i="18"/>
  <c r="AG1381" i="18"/>
  <c r="AF1381" i="18"/>
  <c r="AE1381" i="18"/>
  <c r="AD1381" i="18"/>
  <c r="AC1381" i="18"/>
  <c r="AB1381" i="18"/>
  <c r="AA1381" i="18"/>
  <c r="Z1381" i="18"/>
  <c r="Y1381" i="18"/>
  <c r="X1381" i="18"/>
  <c r="W1381" i="18"/>
  <c r="V1381" i="18"/>
  <c r="U1381" i="18"/>
  <c r="T1381" i="18"/>
  <c r="S1381" i="18"/>
  <c r="R1381" i="18"/>
  <c r="Q1381" i="18"/>
  <c r="P1381" i="18"/>
  <c r="O1381" i="18"/>
  <c r="N1381" i="18"/>
  <c r="M1381" i="18"/>
  <c r="L1381" i="18"/>
  <c r="K1381" i="18"/>
  <c r="J1381" i="18"/>
  <c r="I1381" i="18"/>
  <c r="H1381" i="18"/>
  <c r="G1381" i="18"/>
  <c r="F1381" i="18"/>
  <c r="E1381" i="18"/>
  <c r="D1381" i="18"/>
  <c r="C1381" i="18"/>
  <c r="B1381" i="18"/>
  <c r="AG1380" i="18"/>
  <c r="AF1380" i="18"/>
  <c r="AE1380" i="18"/>
  <c r="AD1380" i="18"/>
  <c r="AC1380" i="18"/>
  <c r="AB1380" i="18"/>
  <c r="AA1380" i="18"/>
  <c r="Z1380" i="18"/>
  <c r="Y1380" i="18"/>
  <c r="X1380" i="18"/>
  <c r="W1380" i="18"/>
  <c r="V1380" i="18"/>
  <c r="U1380" i="18"/>
  <c r="T1380" i="18"/>
  <c r="S1380" i="18"/>
  <c r="R1380" i="18"/>
  <c r="Q1380" i="18"/>
  <c r="P1380" i="18"/>
  <c r="O1380" i="18"/>
  <c r="N1380" i="18"/>
  <c r="M1380" i="18"/>
  <c r="L1380" i="18"/>
  <c r="K1380" i="18"/>
  <c r="J1380" i="18"/>
  <c r="I1380" i="18"/>
  <c r="H1380" i="18"/>
  <c r="G1380" i="18"/>
  <c r="F1380" i="18"/>
  <c r="E1380" i="18"/>
  <c r="D1380" i="18"/>
  <c r="C1380" i="18"/>
  <c r="B1380" i="18"/>
  <c r="AG1379" i="18"/>
  <c r="AF1379" i="18"/>
  <c r="AE1379" i="18"/>
  <c r="AD1379" i="18"/>
  <c r="AC1379" i="18"/>
  <c r="AB1379" i="18"/>
  <c r="AA1379" i="18"/>
  <c r="Z1379" i="18"/>
  <c r="Y1379" i="18"/>
  <c r="X1379" i="18"/>
  <c r="W1379" i="18"/>
  <c r="V1379" i="18"/>
  <c r="U1379" i="18"/>
  <c r="T1379" i="18"/>
  <c r="S1379" i="18"/>
  <c r="R1379" i="18"/>
  <c r="Q1379" i="18"/>
  <c r="P1379" i="18"/>
  <c r="O1379" i="18"/>
  <c r="N1379" i="18"/>
  <c r="M1379" i="18"/>
  <c r="L1379" i="18"/>
  <c r="K1379" i="18"/>
  <c r="J1379" i="18"/>
  <c r="I1379" i="18"/>
  <c r="H1379" i="18"/>
  <c r="G1379" i="18"/>
  <c r="F1379" i="18"/>
  <c r="E1379" i="18"/>
  <c r="D1379" i="18"/>
  <c r="C1379" i="18"/>
  <c r="B1379" i="18"/>
  <c r="AG1378" i="18"/>
  <c r="AF1378" i="18"/>
  <c r="AE1378" i="18"/>
  <c r="AD1378" i="18"/>
  <c r="AC1378" i="18"/>
  <c r="AB1378" i="18"/>
  <c r="AA1378" i="18"/>
  <c r="Z1378" i="18"/>
  <c r="Y1378" i="18"/>
  <c r="X1378" i="18"/>
  <c r="W1378" i="18"/>
  <c r="V1378" i="18"/>
  <c r="U1378" i="18"/>
  <c r="T1378" i="18"/>
  <c r="S1378" i="18"/>
  <c r="R1378" i="18"/>
  <c r="Q1378" i="18"/>
  <c r="P1378" i="18"/>
  <c r="O1378" i="18"/>
  <c r="N1378" i="18"/>
  <c r="M1378" i="18"/>
  <c r="L1378" i="18"/>
  <c r="K1378" i="18"/>
  <c r="J1378" i="18"/>
  <c r="I1378" i="18"/>
  <c r="H1378" i="18"/>
  <c r="G1378" i="18"/>
  <c r="F1378" i="18"/>
  <c r="E1378" i="18"/>
  <c r="D1378" i="18"/>
  <c r="C1378" i="18"/>
  <c r="B1378" i="18"/>
  <c r="AG1377" i="18"/>
  <c r="AF1377" i="18"/>
  <c r="AE1377" i="18"/>
  <c r="AD1377" i="18"/>
  <c r="AC1377" i="18"/>
  <c r="AB1377" i="18"/>
  <c r="AA1377" i="18"/>
  <c r="Z1377" i="18"/>
  <c r="Y1377" i="18"/>
  <c r="X1377" i="18"/>
  <c r="W1377" i="18"/>
  <c r="V1377" i="18"/>
  <c r="U1377" i="18"/>
  <c r="T1377" i="18"/>
  <c r="S1377" i="18"/>
  <c r="R1377" i="18"/>
  <c r="Q1377" i="18"/>
  <c r="P1377" i="18"/>
  <c r="O1377" i="18"/>
  <c r="N1377" i="18"/>
  <c r="M1377" i="18"/>
  <c r="L1377" i="18"/>
  <c r="K1377" i="18"/>
  <c r="J1377" i="18"/>
  <c r="I1377" i="18"/>
  <c r="H1377" i="18"/>
  <c r="G1377" i="18"/>
  <c r="F1377" i="18"/>
  <c r="E1377" i="18"/>
  <c r="D1377" i="18"/>
  <c r="C1377" i="18"/>
  <c r="B1377" i="18"/>
  <c r="AG1376" i="18"/>
  <c r="AF1376" i="18"/>
  <c r="AE1376" i="18"/>
  <c r="AD1376" i="18"/>
  <c r="AC1376" i="18"/>
  <c r="AB1376" i="18"/>
  <c r="AA1376" i="18"/>
  <c r="Z1376" i="18"/>
  <c r="Y1376" i="18"/>
  <c r="X1376" i="18"/>
  <c r="W1376" i="18"/>
  <c r="V1376" i="18"/>
  <c r="U1376" i="18"/>
  <c r="T1376" i="18"/>
  <c r="S1376" i="18"/>
  <c r="R1376" i="18"/>
  <c r="Q1376" i="18"/>
  <c r="P1376" i="18"/>
  <c r="O1376" i="18"/>
  <c r="N1376" i="18"/>
  <c r="M1376" i="18"/>
  <c r="L1376" i="18"/>
  <c r="K1376" i="18"/>
  <c r="J1376" i="18"/>
  <c r="I1376" i="18"/>
  <c r="H1376" i="18"/>
  <c r="G1376" i="18"/>
  <c r="F1376" i="18"/>
  <c r="E1376" i="18"/>
  <c r="D1376" i="18"/>
  <c r="C1376" i="18"/>
  <c r="B1376" i="18"/>
  <c r="AG1375" i="18"/>
  <c r="AF1375" i="18"/>
  <c r="AE1375" i="18"/>
  <c r="AD1375" i="18"/>
  <c r="AC1375" i="18"/>
  <c r="AB1375" i="18"/>
  <c r="AA1375" i="18"/>
  <c r="Z1375" i="18"/>
  <c r="Y1375" i="18"/>
  <c r="X1375" i="18"/>
  <c r="W1375" i="18"/>
  <c r="V1375" i="18"/>
  <c r="U1375" i="18"/>
  <c r="T1375" i="18"/>
  <c r="S1375" i="18"/>
  <c r="R1375" i="18"/>
  <c r="Q1375" i="18"/>
  <c r="P1375" i="18"/>
  <c r="O1375" i="18"/>
  <c r="N1375" i="18"/>
  <c r="M1375" i="18"/>
  <c r="L1375" i="18"/>
  <c r="K1375" i="18"/>
  <c r="J1375" i="18"/>
  <c r="I1375" i="18"/>
  <c r="H1375" i="18"/>
  <c r="G1375" i="18"/>
  <c r="F1375" i="18"/>
  <c r="E1375" i="18"/>
  <c r="D1375" i="18"/>
  <c r="C1375" i="18"/>
  <c r="B1375" i="18"/>
  <c r="AG1374" i="18"/>
  <c r="AF1374" i="18"/>
  <c r="AE1374" i="18"/>
  <c r="AD1374" i="18"/>
  <c r="AC1374" i="18"/>
  <c r="AB1374" i="18"/>
  <c r="AA1374" i="18"/>
  <c r="Z1374" i="18"/>
  <c r="Y1374" i="18"/>
  <c r="X1374" i="18"/>
  <c r="W1374" i="18"/>
  <c r="V1374" i="18"/>
  <c r="U1374" i="18"/>
  <c r="T1374" i="18"/>
  <c r="S1374" i="18"/>
  <c r="R1374" i="18"/>
  <c r="Q1374" i="18"/>
  <c r="P1374" i="18"/>
  <c r="O1374" i="18"/>
  <c r="N1374" i="18"/>
  <c r="M1374" i="18"/>
  <c r="L1374" i="18"/>
  <c r="K1374" i="18"/>
  <c r="J1374" i="18"/>
  <c r="I1374" i="18"/>
  <c r="H1374" i="18"/>
  <c r="G1374" i="18"/>
  <c r="F1374" i="18"/>
  <c r="E1374" i="18"/>
  <c r="D1374" i="18"/>
  <c r="C1374" i="18"/>
  <c r="B1374" i="18"/>
  <c r="AG1373" i="18"/>
  <c r="AF1373" i="18"/>
  <c r="AE1373" i="18"/>
  <c r="AD1373" i="18"/>
  <c r="AC1373" i="18"/>
  <c r="AB1373" i="18"/>
  <c r="AA1373" i="18"/>
  <c r="Z1373" i="18"/>
  <c r="Y1373" i="18"/>
  <c r="X1373" i="18"/>
  <c r="W1373" i="18"/>
  <c r="V1373" i="18"/>
  <c r="U1373" i="18"/>
  <c r="T1373" i="18"/>
  <c r="S1373" i="18"/>
  <c r="R1373" i="18"/>
  <c r="Q1373" i="18"/>
  <c r="P1373" i="18"/>
  <c r="O1373" i="18"/>
  <c r="N1373" i="18"/>
  <c r="M1373" i="18"/>
  <c r="L1373" i="18"/>
  <c r="K1373" i="18"/>
  <c r="J1373" i="18"/>
  <c r="I1373" i="18"/>
  <c r="H1373" i="18"/>
  <c r="G1373" i="18"/>
  <c r="F1373" i="18"/>
  <c r="E1373" i="18"/>
  <c r="D1373" i="18"/>
  <c r="C1373" i="18"/>
  <c r="B1373" i="18"/>
  <c r="AG1372" i="18"/>
  <c r="AF1372" i="18"/>
  <c r="AE1372" i="18"/>
  <c r="AD1372" i="18"/>
  <c r="AC1372" i="18"/>
  <c r="AB1372" i="18"/>
  <c r="AA1372" i="18"/>
  <c r="Z1372" i="18"/>
  <c r="Y1372" i="18"/>
  <c r="X1372" i="18"/>
  <c r="W1372" i="18"/>
  <c r="V1372" i="18"/>
  <c r="U1372" i="18"/>
  <c r="T1372" i="18"/>
  <c r="S1372" i="18"/>
  <c r="R1372" i="18"/>
  <c r="Q1372" i="18"/>
  <c r="P1372" i="18"/>
  <c r="O1372" i="18"/>
  <c r="N1372" i="18"/>
  <c r="M1372" i="18"/>
  <c r="L1372" i="18"/>
  <c r="K1372" i="18"/>
  <c r="J1372" i="18"/>
  <c r="I1372" i="18"/>
  <c r="H1372" i="18"/>
  <c r="G1372" i="18"/>
  <c r="F1372" i="18"/>
  <c r="E1372" i="18"/>
  <c r="D1372" i="18"/>
  <c r="C1372" i="18"/>
  <c r="B1372" i="18"/>
  <c r="AG1371" i="18"/>
  <c r="AF1371" i="18"/>
  <c r="AE1371" i="18"/>
  <c r="AD1371" i="18"/>
  <c r="AC1371" i="18"/>
  <c r="AB1371" i="18"/>
  <c r="AA1371" i="18"/>
  <c r="Z1371" i="18"/>
  <c r="Y1371" i="18"/>
  <c r="X1371" i="18"/>
  <c r="W1371" i="18"/>
  <c r="V1371" i="18"/>
  <c r="U1371" i="18"/>
  <c r="T1371" i="18"/>
  <c r="S1371" i="18"/>
  <c r="R1371" i="18"/>
  <c r="Q1371" i="18"/>
  <c r="P1371" i="18"/>
  <c r="O1371" i="18"/>
  <c r="N1371" i="18"/>
  <c r="M1371" i="18"/>
  <c r="L1371" i="18"/>
  <c r="K1371" i="18"/>
  <c r="J1371" i="18"/>
  <c r="I1371" i="18"/>
  <c r="H1371" i="18"/>
  <c r="G1371" i="18"/>
  <c r="F1371" i="18"/>
  <c r="E1371" i="18"/>
  <c r="D1371" i="18"/>
  <c r="C1371" i="18"/>
  <c r="B1371" i="18"/>
  <c r="AG1370" i="18"/>
  <c r="AF1370" i="18"/>
  <c r="AE1370" i="18"/>
  <c r="AD1370" i="18"/>
  <c r="AC1370" i="18"/>
  <c r="AB1370" i="18"/>
  <c r="AA1370" i="18"/>
  <c r="Z1370" i="18"/>
  <c r="Y1370" i="18"/>
  <c r="X1370" i="18"/>
  <c r="W1370" i="18"/>
  <c r="V1370" i="18"/>
  <c r="U1370" i="18"/>
  <c r="T1370" i="18"/>
  <c r="S1370" i="18"/>
  <c r="R1370" i="18"/>
  <c r="Q1370" i="18"/>
  <c r="P1370" i="18"/>
  <c r="O1370" i="18"/>
  <c r="N1370" i="18"/>
  <c r="M1370" i="18"/>
  <c r="L1370" i="18"/>
  <c r="K1370" i="18"/>
  <c r="J1370" i="18"/>
  <c r="I1370" i="18"/>
  <c r="H1370" i="18"/>
  <c r="G1370" i="18"/>
  <c r="F1370" i="18"/>
  <c r="E1370" i="18"/>
  <c r="D1370" i="18"/>
  <c r="C1370" i="18"/>
  <c r="B1370" i="18"/>
  <c r="AG1369" i="18"/>
  <c r="AF1369" i="18"/>
  <c r="AE1369" i="18"/>
  <c r="AD1369" i="18"/>
  <c r="AC1369" i="18"/>
  <c r="AB1369" i="18"/>
  <c r="AA1369" i="18"/>
  <c r="Z1369" i="18"/>
  <c r="Y1369" i="18"/>
  <c r="X1369" i="18"/>
  <c r="W1369" i="18"/>
  <c r="V1369" i="18"/>
  <c r="U1369" i="18"/>
  <c r="T1369" i="18"/>
  <c r="S1369" i="18"/>
  <c r="R1369" i="18"/>
  <c r="Q1369" i="18"/>
  <c r="P1369" i="18"/>
  <c r="O1369" i="18"/>
  <c r="N1369" i="18"/>
  <c r="M1369" i="18"/>
  <c r="L1369" i="18"/>
  <c r="K1369" i="18"/>
  <c r="J1369" i="18"/>
  <c r="I1369" i="18"/>
  <c r="H1369" i="18"/>
  <c r="G1369" i="18"/>
  <c r="F1369" i="18"/>
  <c r="E1369" i="18"/>
  <c r="D1369" i="18"/>
  <c r="C1369" i="18"/>
  <c r="B1369" i="18"/>
  <c r="AG1368" i="18"/>
  <c r="AF1368" i="18"/>
  <c r="AE1368" i="18"/>
  <c r="AD1368" i="18"/>
  <c r="AC1368" i="18"/>
  <c r="AB1368" i="18"/>
  <c r="AA1368" i="18"/>
  <c r="Z1368" i="18"/>
  <c r="Y1368" i="18"/>
  <c r="X1368" i="18"/>
  <c r="W1368" i="18"/>
  <c r="V1368" i="18"/>
  <c r="U1368" i="18"/>
  <c r="T1368" i="18"/>
  <c r="S1368" i="18"/>
  <c r="R1368" i="18"/>
  <c r="Q1368" i="18"/>
  <c r="P1368" i="18"/>
  <c r="O1368" i="18"/>
  <c r="N1368" i="18"/>
  <c r="M1368" i="18"/>
  <c r="L1368" i="18"/>
  <c r="K1368" i="18"/>
  <c r="J1368" i="18"/>
  <c r="I1368" i="18"/>
  <c r="H1368" i="18"/>
  <c r="G1368" i="18"/>
  <c r="F1368" i="18"/>
  <c r="E1368" i="18"/>
  <c r="D1368" i="18"/>
  <c r="C1368" i="18"/>
  <c r="B1368" i="18"/>
  <c r="AG1367" i="18"/>
  <c r="AF1367" i="18"/>
  <c r="AE1367" i="18"/>
  <c r="AD1367" i="18"/>
  <c r="AC1367" i="18"/>
  <c r="AB1367" i="18"/>
  <c r="AA1367" i="18"/>
  <c r="Z1367" i="18"/>
  <c r="Y1367" i="18"/>
  <c r="X1367" i="18"/>
  <c r="W1367" i="18"/>
  <c r="V1367" i="18"/>
  <c r="U1367" i="18"/>
  <c r="T1367" i="18"/>
  <c r="S1367" i="18"/>
  <c r="R1367" i="18"/>
  <c r="Q1367" i="18"/>
  <c r="P1367" i="18"/>
  <c r="O1367" i="18"/>
  <c r="N1367" i="18"/>
  <c r="M1367" i="18"/>
  <c r="L1367" i="18"/>
  <c r="K1367" i="18"/>
  <c r="J1367" i="18"/>
  <c r="I1367" i="18"/>
  <c r="H1367" i="18"/>
  <c r="G1367" i="18"/>
  <c r="F1367" i="18"/>
  <c r="E1367" i="18"/>
  <c r="D1367" i="18"/>
  <c r="C1367" i="18"/>
  <c r="B1367" i="18"/>
  <c r="AG1366" i="18"/>
  <c r="AF1366" i="18"/>
  <c r="AE1366" i="18"/>
  <c r="AD1366" i="18"/>
  <c r="AC1366" i="18"/>
  <c r="AB1366" i="18"/>
  <c r="AA1366" i="18"/>
  <c r="Z1366" i="18"/>
  <c r="Y1366" i="18"/>
  <c r="X1366" i="18"/>
  <c r="W1366" i="18"/>
  <c r="V1366" i="18"/>
  <c r="U1366" i="18"/>
  <c r="T1366" i="18"/>
  <c r="S1366" i="18"/>
  <c r="R1366" i="18"/>
  <c r="Q1366" i="18"/>
  <c r="P1366" i="18"/>
  <c r="O1366" i="18"/>
  <c r="N1366" i="18"/>
  <c r="M1366" i="18"/>
  <c r="L1366" i="18"/>
  <c r="K1366" i="18"/>
  <c r="J1366" i="18"/>
  <c r="I1366" i="18"/>
  <c r="H1366" i="18"/>
  <c r="G1366" i="18"/>
  <c r="F1366" i="18"/>
  <c r="E1366" i="18"/>
  <c r="D1366" i="18"/>
  <c r="C1366" i="18"/>
  <c r="B1366" i="18"/>
  <c r="AG1365" i="18"/>
  <c r="AF1365" i="18"/>
  <c r="AE1365" i="18"/>
  <c r="AD1365" i="18"/>
  <c r="AC1365" i="18"/>
  <c r="AB1365" i="18"/>
  <c r="AA1365" i="18"/>
  <c r="Z1365" i="18"/>
  <c r="Y1365" i="18"/>
  <c r="X1365" i="18"/>
  <c r="W1365" i="18"/>
  <c r="V1365" i="18"/>
  <c r="U1365" i="18"/>
  <c r="T1365" i="18"/>
  <c r="S1365" i="18"/>
  <c r="R1365" i="18"/>
  <c r="Q1365" i="18"/>
  <c r="P1365" i="18"/>
  <c r="O1365" i="18"/>
  <c r="N1365" i="18"/>
  <c r="M1365" i="18"/>
  <c r="L1365" i="18"/>
  <c r="K1365" i="18"/>
  <c r="J1365" i="18"/>
  <c r="I1365" i="18"/>
  <c r="H1365" i="18"/>
  <c r="G1365" i="18"/>
  <c r="F1365" i="18"/>
  <c r="E1365" i="18"/>
  <c r="D1365" i="18"/>
  <c r="C1365" i="18"/>
  <c r="B1365" i="18"/>
  <c r="AG1364" i="18"/>
  <c r="AF1364" i="18"/>
  <c r="AE1364" i="18"/>
  <c r="AD1364" i="18"/>
  <c r="AC1364" i="18"/>
  <c r="AB1364" i="18"/>
  <c r="AA1364" i="18"/>
  <c r="Z1364" i="18"/>
  <c r="Y1364" i="18"/>
  <c r="X1364" i="18"/>
  <c r="W1364" i="18"/>
  <c r="V1364" i="18"/>
  <c r="U1364" i="18"/>
  <c r="T1364" i="18"/>
  <c r="S1364" i="18"/>
  <c r="R1364" i="18"/>
  <c r="Q1364" i="18"/>
  <c r="P1364" i="18"/>
  <c r="O1364" i="18"/>
  <c r="N1364" i="18"/>
  <c r="M1364" i="18"/>
  <c r="L1364" i="18"/>
  <c r="K1364" i="18"/>
  <c r="J1364" i="18"/>
  <c r="I1364" i="18"/>
  <c r="H1364" i="18"/>
  <c r="G1364" i="18"/>
  <c r="F1364" i="18"/>
  <c r="E1364" i="18"/>
  <c r="D1364" i="18"/>
  <c r="C1364" i="18"/>
  <c r="B1364" i="18"/>
  <c r="AG1363" i="18"/>
  <c r="AF1363" i="18"/>
  <c r="AE1363" i="18"/>
  <c r="AD1363" i="18"/>
  <c r="AC1363" i="18"/>
  <c r="AB1363" i="18"/>
  <c r="AA1363" i="18"/>
  <c r="Z1363" i="18"/>
  <c r="Y1363" i="18"/>
  <c r="X1363" i="18"/>
  <c r="W1363" i="18"/>
  <c r="V1363" i="18"/>
  <c r="U1363" i="18"/>
  <c r="T1363" i="18"/>
  <c r="S1363" i="18"/>
  <c r="R1363" i="18"/>
  <c r="Q1363" i="18"/>
  <c r="P1363" i="18"/>
  <c r="O1363" i="18"/>
  <c r="N1363" i="18"/>
  <c r="M1363" i="18"/>
  <c r="L1363" i="18"/>
  <c r="K1363" i="18"/>
  <c r="J1363" i="18"/>
  <c r="I1363" i="18"/>
  <c r="H1363" i="18"/>
  <c r="G1363" i="18"/>
  <c r="F1363" i="18"/>
  <c r="E1363" i="18"/>
  <c r="D1363" i="18"/>
  <c r="C1363" i="18"/>
  <c r="B1363" i="18"/>
  <c r="AG1362" i="18"/>
  <c r="AF1362" i="18"/>
  <c r="AE1362" i="18"/>
  <c r="AD1362" i="18"/>
  <c r="AC1362" i="18"/>
  <c r="AB1362" i="18"/>
  <c r="AA1362" i="18"/>
  <c r="Z1362" i="18"/>
  <c r="Y1362" i="18"/>
  <c r="X1362" i="18"/>
  <c r="W1362" i="18"/>
  <c r="V1362" i="18"/>
  <c r="U1362" i="18"/>
  <c r="T1362" i="18"/>
  <c r="S1362" i="18"/>
  <c r="R1362" i="18"/>
  <c r="Q1362" i="18"/>
  <c r="P1362" i="18"/>
  <c r="O1362" i="18"/>
  <c r="N1362" i="18"/>
  <c r="M1362" i="18"/>
  <c r="L1362" i="18"/>
  <c r="K1362" i="18"/>
  <c r="J1362" i="18"/>
  <c r="I1362" i="18"/>
  <c r="H1362" i="18"/>
  <c r="G1362" i="18"/>
  <c r="F1362" i="18"/>
  <c r="E1362" i="18"/>
  <c r="D1362" i="18"/>
  <c r="C1362" i="18"/>
  <c r="B1362" i="18"/>
  <c r="AG1361" i="18"/>
  <c r="AF1361" i="18"/>
  <c r="AE1361" i="18"/>
  <c r="AD1361" i="18"/>
  <c r="AC1361" i="18"/>
  <c r="AB1361" i="18"/>
  <c r="AA1361" i="18"/>
  <c r="Z1361" i="18"/>
  <c r="Y1361" i="18"/>
  <c r="X1361" i="18"/>
  <c r="W1361" i="18"/>
  <c r="V1361" i="18"/>
  <c r="U1361" i="18"/>
  <c r="T1361" i="18"/>
  <c r="S1361" i="18"/>
  <c r="R1361" i="18"/>
  <c r="Q1361" i="18"/>
  <c r="P1361" i="18"/>
  <c r="O1361" i="18"/>
  <c r="N1361" i="18"/>
  <c r="M1361" i="18"/>
  <c r="L1361" i="18"/>
  <c r="K1361" i="18"/>
  <c r="J1361" i="18"/>
  <c r="I1361" i="18"/>
  <c r="H1361" i="18"/>
  <c r="G1361" i="18"/>
  <c r="F1361" i="18"/>
  <c r="E1361" i="18"/>
  <c r="D1361" i="18"/>
  <c r="C1361" i="18"/>
  <c r="B1361" i="18"/>
  <c r="AG1360" i="18"/>
  <c r="AF1360" i="18"/>
  <c r="AE1360" i="18"/>
  <c r="AD1360" i="18"/>
  <c r="AC1360" i="18"/>
  <c r="AB1360" i="18"/>
  <c r="AA1360" i="18"/>
  <c r="Z1360" i="18"/>
  <c r="Y1360" i="18"/>
  <c r="X1360" i="18"/>
  <c r="W1360" i="18"/>
  <c r="V1360" i="18"/>
  <c r="U1360" i="18"/>
  <c r="T1360" i="18"/>
  <c r="S1360" i="18"/>
  <c r="R1360" i="18"/>
  <c r="Q1360" i="18"/>
  <c r="P1360" i="18"/>
  <c r="O1360" i="18"/>
  <c r="N1360" i="18"/>
  <c r="M1360" i="18"/>
  <c r="L1360" i="18"/>
  <c r="K1360" i="18"/>
  <c r="J1360" i="18"/>
  <c r="I1360" i="18"/>
  <c r="H1360" i="18"/>
  <c r="G1360" i="18"/>
  <c r="F1360" i="18"/>
  <c r="E1360" i="18"/>
  <c r="D1360" i="18"/>
  <c r="C1360" i="18"/>
  <c r="B1360" i="18"/>
  <c r="AG1359" i="18"/>
  <c r="AF1359" i="18"/>
  <c r="AE1359" i="18"/>
  <c r="AD1359" i="18"/>
  <c r="AC1359" i="18"/>
  <c r="AB1359" i="18"/>
  <c r="AA1359" i="18"/>
  <c r="Z1359" i="18"/>
  <c r="Y1359" i="18"/>
  <c r="X1359" i="18"/>
  <c r="W1359" i="18"/>
  <c r="V1359" i="18"/>
  <c r="U1359" i="18"/>
  <c r="T1359" i="18"/>
  <c r="S1359" i="18"/>
  <c r="R1359" i="18"/>
  <c r="Q1359" i="18"/>
  <c r="P1359" i="18"/>
  <c r="O1359" i="18"/>
  <c r="N1359" i="18"/>
  <c r="M1359" i="18"/>
  <c r="L1359" i="18"/>
  <c r="K1359" i="18"/>
  <c r="J1359" i="18"/>
  <c r="I1359" i="18"/>
  <c r="H1359" i="18"/>
  <c r="G1359" i="18"/>
  <c r="F1359" i="18"/>
  <c r="E1359" i="18"/>
  <c r="D1359" i="18"/>
  <c r="C1359" i="18"/>
  <c r="B1359" i="18"/>
  <c r="AG1358" i="18"/>
  <c r="AF1358" i="18"/>
  <c r="AE1358" i="18"/>
  <c r="AD1358" i="18"/>
  <c r="AC1358" i="18"/>
  <c r="AB1358" i="18"/>
  <c r="AA1358" i="18"/>
  <c r="Z1358" i="18"/>
  <c r="Y1358" i="18"/>
  <c r="X1358" i="18"/>
  <c r="W1358" i="18"/>
  <c r="V1358" i="18"/>
  <c r="U1358" i="18"/>
  <c r="T1358" i="18"/>
  <c r="S1358" i="18"/>
  <c r="R1358" i="18"/>
  <c r="Q1358" i="18"/>
  <c r="P1358" i="18"/>
  <c r="O1358" i="18"/>
  <c r="N1358" i="18"/>
  <c r="M1358" i="18"/>
  <c r="L1358" i="18"/>
  <c r="K1358" i="18"/>
  <c r="J1358" i="18"/>
  <c r="I1358" i="18"/>
  <c r="H1358" i="18"/>
  <c r="G1358" i="18"/>
  <c r="F1358" i="18"/>
  <c r="E1358" i="18"/>
  <c r="D1358" i="18"/>
  <c r="C1358" i="18"/>
  <c r="B1358" i="18"/>
  <c r="AG1357" i="18"/>
  <c r="AF1357" i="18"/>
  <c r="AE1357" i="18"/>
  <c r="AD1357" i="18"/>
  <c r="AC1357" i="18"/>
  <c r="AB1357" i="18"/>
  <c r="AA1357" i="18"/>
  <c r="Z1357" i="18"/>
  <c r="Y1357" i="18"/>
  <c r="X1357" i="18"/>
  <c r="W1357" i="18"/>
  <c r="V1357" i="18"/>
  <c r="U1357" i="18"/>
  <c r="T1357" i="18"/>
  <c r="S1357" i="18"/>
  <c r="R1357" i="18"/>
  <c r="Q1357" i="18"/>
  <c r="P1357" i="18"/>
  <c r="O1357" i="18"/>
  <c r="N1357" i="18"/>
  <c r="M1357" i="18"/>
  <c r="L1357" i="18"/>
  <c r="K1357" i="18"/>
  <c r="J1357" i="18"/>
  <c r="I1357" i="18"/>
  <c r="H1357" i="18"/>
  <c r="G1357" i="18"/>
  <c r="F1357" i="18"/>
  <c r="E1357" i="18"/>
  <c r="D1357" i="18"/>
  <c r="C1357" i="18"/>
  <c r="B1357" i="18"/>
  <c r="AG1356" i="18"/>
  <c r="AF1356" i="18"/>
  <c r="AE1356" i="18"/>
  <c r="AD1356" i="18"/>
  <c r="AC1356" i="18"/>
  <c r="AB1356" i="18"/>
  <c r="AA1356" i="18"/>
  <c r="Z1356" i="18"/>
  <c r="Y1356" i="18"/>
  <c r="X1356" i="18"/>
  <c r="W1356" i="18"/>
  <c r="V1356" i="18"/>
  <c r="U1356" i="18"/>
  <c r="T1356" i="18"/>
  <c r="S1356" i="18"/>
  <c r="R1356" i="18"/>
  <c r="Q1356" i="18"/>
  <c r="P1356" i="18"/>
  <c r="O1356" i="18"/>
  <c r="N1356" i="18"/>
  <c r="M1356" i="18"/>
  <c r="L1356" i="18"/>
  <c r="K1356" i="18"/>
  <c r="J1356" i="18"/>
  <c r="I1356" i="18"/>
  <c r="H1356" i="18"/>
  <c r="G1356" i="18"/>
  <c r="F1356" i="18"/>
  <c r="E1356" i="18"/>
  <c r="D1356" i="18"/>
  <c r="C1356" i="18"/>
  <c r="B1356" i="18"/>
  <c r="AG1355" i="18"/>
  <c r="AF1355" i="18"/>
  <c r="AE1355" i="18"/>
  <c r="AD1355" i="18"/>
  <c r="AC1355" i="18"/>
  <c r="AB1355" i="18"/>
  <c r="AA1355" i="18"/>
  <c r="Z1355" i="18"/>
  <c r="Y1355" i="18"/>
  <c r="X1355" i="18"/>
  <c r="W1355" i="18"/>
  <c r="V1355" i="18"/>
  <c r="U1355" i="18"/>
  <c r="T1355" i="18"/>
  <c r="S1355" i="18"/>
  <c r="R1355" i="18"/>
  <c r="Q1355" i="18"/>
  <c r="P1355" i="18"/>
  <c r="O1355" i="18"/>
  <c r="N1355" i="18"/>
  <c r="M1355" i="18"/>
  <c r="L1355" i="18"/>
  <c r="K1355" i="18"/>
  <c r="J1355" i="18"/>
  <c r="I1355" i="18"/>
  <c r="H1355" i="18"/>
  <c r="G1355" i="18"/>
  <c r="F1355" i="18"/>
  <c r="E1355" i="18"/>
  <c r="D1355" i="18"/>
  <c r="C1355" i="18"/>
  <c r="B1355" i="18"/>
  <c r="AG1354" i="18"/>
  <c r="AF1354" i="18"/>
  <c r="AE1354" i="18"/>
  <c r="AD1354" i="18"/>
  <c r="AC1354" i="18"/>
  <c r="AB1354" i="18"/>
  <c r="AA1354" i="18"/>
  <c r="Z1354" i="18"/>
  <c r="Y1354" i="18"/>
  <c r="X1354" i="18"/>
  <c r="W1354" i="18"/>
  <c r="V1354" i="18"/>
  <c r="U1354" i="18"/>
  <c r="T1354" i="18"/>
  <c r="S1354" i="18"/>
  <c r="R1354" i="18"/>
  <c r="Q1354" i="18"/>
  <c r="P1354" i="18"/>
  <c r="O1354" i="18"/>
  <c r="N1354" i="18"/>
  <c r="M1354" i="18"/>
  <c r="L1354" i="18"/>
  <c r="K1354" i="18"/>
  <c r="J1354" i="18"/>
  <c r="I1354" i="18"/>
  <c r="H1354" i="18"/>
  <c r="G1354" i="18"/>
  <c r="F1354" i="18"/>
  <c r="E1354" i="18"/>
  <c r="D1354" i="18"/>
  <c r="C1354" i="18"/>
  <c r="B1354" i="18"/>
  <c r="AG1353" i="18"/>
  <c r="AF1353" i="18"/>
  <c r="AE1353" i="18"/>
  <c r="AD1353" i="18"/>
  <c r="AC1353" i="18"/>
  <c r="AB1353" i="18"/>
  <c r="AA1353" i="18"/>
  <c r="Z1353" i="18"/>
  <c r="Y1353" i="18"/>
  <c r="X1353" i="18"/>
  <c r="W1353" i="18"/>
  <c r="V1353" i="18"/>
  <c r="U1353" i="18"/>
  <c r="T1353" i="18"/>
  <c r="S1353" i="18"/>
  <c r="R1353" i="18"/>
  <c r="Q1353" i="18"/>
  <c r="P1353" i="18"/>
  <c r="O1353" i="18"/>
  <c r="N1353" i="18"/>
  <c r="M1353" i="18"/>
  <c r="L1353" i="18"/>
  <c r="K1353" i="18"/>
  <c r="J1353" i="18"/>
  <c r="I1353" i="18"/>
  <c r="H1353" i="18"/>
  <c r="G1353" i="18"/>
  <c r="F1353" i="18"/>
  <c r="E1353" i="18"/>
  <c r="D1353" i="18"/>
  <c r="C1353" i="18"/>
  <c r="B1353" i="18"/>
  <c r="AG1352" i="18"/>
  <c r="AF1352" i="18"/>
  <c r="AE1352" i="18"/>
  <c r="AD1352" i="18"/>
  <c r="AC1352" i="18"/>
  <c r="AB1352" i="18"/>
  <c r="AA1352" i="18"/>
  <c r="Z1352" i="18"/>
  <c r="Y1352" i="18"/>
  <c r="X1352" i="18"/>
  <c r="W1352" i="18"/>
  <c r="V1352" i="18"/>
  <c r="U1352" i="18"/>
  <c r="T1352" i="18"/>
  <c r="S1352" i="18"/>
  <c r="R1352" i="18"/>
  <c r="Q1352" i="18"/>
  <c r="P1352" i="18"/>
  <c r="O1352" i="18"/>
  <c r="N1352" i="18"/>
  <c r="M1352" i="18"/>
  <c r="L1352" i="18"/>
  <c r="K1352" i="18"/>
  <c r="J1352" i="18"/>
  <c r="I1352" i="18"/>
  <c r="H1352" i="18"/>
  <c r="G1352" i="18"/>
  <c r="F1352" i="18"/>
  <c r="E1352" i="18"/>
  <c r="D1352" i="18"/>
  <c r="C1352" i="18"/>
  <c r="B1352" i="18"/>
  <c r="AG1351" i="18"/>
  <c r="AF1351" i="18"/>
  <c r="AE1351" i="18"/>
  <c r="AD1351" i="18"/>
  <c r="AC1351" i="18"/>
  <c r="AB1351" i="18"/>
  <c r="AA1351" i="18"/>
  <c r="Z1351" i="18"/>
  <c r="Y1351" i="18"/>
  <c r="X1351" i="18"/>
  <c r="W1351" i="18"/>
  <c r="V1351" i="18"/>
  <c r="U1351" i="18"/>
  <c r="T1351" i="18"/>
  <c r="S1351" i="18"/>
  <c r="R1351" i="18"/>
  <c r="Q1351" i="18"/>
  <c r="P1351" i="18"/>
  <c r="O1351" i="18"/>
  <c r="N1351" i="18"/>
  <c r="M1351" i="18"/>
  <c r="L1351" i="18"/>
  <c r="K1351" i="18"/>
  <c r="J1351" i="18"/>
  <c r="I1351" i="18"/>
  <c r="H1351" i="18"/>
  <c r="G1351" i="18"/>
  <c r="F1351" i="18"/>
  <c r="E1351" i="18"/>
  <c r="D1351" i="18"/>
  <c r="C1351" i="18"/>
  <c r="B1351" i="18"/>
  <c r="AG1350" i="18"/>
  <c r="AF1350" i="18"/>
  <c r="AE1350" i="18"/>
  <c r="AD1350" i="18"/>
  <c r="AC1350" i="18"/>
  <c r="AB1350" i="18"/>
  <c r="AA1350" i="18"/>
  <c r="Z1350" i="18"/>
  <c r="Y1350" i="18"/>
  <c r="X1350" i="18"/>
  <c r="W1350" i="18"/>
  <c r="V1350" i="18"/>
  <c r="U1350" i="18"/>
  <c r="T1350" i="18"/>
  <c r="S1350" i="18"/>
  <c r="R1350" i="18"/>
  <c r="Q1350" i="18"/>
  <c r="P1350" i="18"/>
  <c r="O1350" i="18"/>
  <c r="N1350" i="18"/>
  <c r="M1350" i="18"/>
  <c r="L1350" i="18"/>
  <c r="K1350" i="18"/>
  <c r="J1350" i="18"/>
  <c r="I1350" i="18"/>
  <c r="H1350" i="18"/>
  <c r="G1350" i="18"/>
  <c r="F1350" i="18"/>
  <c r="E1350" i="18"/>
  <c r="D1350" i="18"/>
  <c r="C1350" i="18"/>
  <c r="B1350" i="18"/>
  <c r="AG1349" i="18"/>
  <c r="AF1349" i="18"/>
  <c r="AE1349" i="18"/>
  <c r="AD1349" i="18"/>
  <c r="AC1349" i="18"/>
  <c r="AB1349" i="18"/>
  <c r="AA1349" i="18"/>
  <c r="Z1349" i="18"/>
  <c r="Y1349" i="18"/>
  <c r="X1349" i="18"/>
  <c r="W1349" i="18"/>
  <c r="V1349" i="18"/>
  <c r="U1349" i="18"/>
  <c r="T1349" i="18"/>
  <c r="S1349" i="18"/>
  <c r="R1349" i="18"/>
  <c r="Q1349" i="18"/>
  <c r="P1349" i="18"/>
  <c r="O1349" i="18"/>
  <c r="N1349" i="18"/>
  <c r="M1349" i="18"/>
  <c r="L1349" i="18"/>
  <c r="K1349" i="18"/>
  <c r="J1349" i="18"/>
  <c r="I1349" i="18"/>
  <c r="H1349" i="18"/>
  <c r="G1349" i="18"/>
  <c r="F1349" i="18"/>
  <c r="E1349" i="18"/>
  <c r="D1349" i="18"/>
  <c r="C1349" i="18"/>
  <c r="B1349" i="18"/>
  <c r="AG1348" i="18"/>
  <c r="AF1348" i="18"/>
  <c r="AE1348" i="18"/>
  <c r="AD1348" i="18"/>
  <c r="AC1348" i="18"/>
  <c r="AB1348" i="18"/>
  <c r="AA1348" i="18"/>
  <c r="Z1348" i="18"/>
  <c r="Y1348" i="18"/>
  <c r="X1348" i="18"/>
  <c r="W1348" i="18"/>
  <c r="V1348" i="18"/>
  <c r="U1348" i="18"/>
  <c r="T1348" i="18"/>
  <c r="S1348" i="18"/>
  <c r="R1348" i="18"/>
  <c r="Q1348" i="18"/>
  <c r="P1348" i="18"/>
  <c r="O1348" i="18"/>
  <c r="N1348" i="18"/>
  <c r="M1348" i="18"/>
  <c r="L1348" i="18"/>
  <c r="K1348" i="18"/>
  <c r="J1348" i="18"/>
  <c r="I1348" i="18"/>
  <c r="H1348" i="18"/>
  <c r="G1348" i="18"/>
  <c r="F1348" i="18"/>
  <c r="E1348" i="18"/>
  <c r="D1348" i="18"/>
  <c r="C1348" i="18"/>
  <c r="B1348" i="18"/>
  <c r="AG1347" i="18"/>
  <c r="AF1347" i="18"/>
  <c r="AE1347" i="18"/>
  <c r="AD1347" i="18"/>
  <c r="AC1347" i="18"/>
  <c r="AB1347" i="18"/>
  <c r="AA1347" i="18"/>
  <c r="Z1347" i="18"/>
  <c r="Y1347" i="18"/>
  <c r="X1347" i="18"/>
  <c r="W1347" i="18"/>
  <c r="V1347" i="18"/>
  <c r="U1347" i="18"/>
  <c r="T1347" i="18"/>
  <c r="S1347" i="18"/>
  <c r="R1347" i="18"/>
  <c r="Q1347" i="18"/>
  <c r="P1347" i="18"/>
  <c r="O1347" i="18"/>
  <c r="N1347" i="18"/>
  <c r="M1347" i="18"/>
  <c r="L1347" i="18"/>
  <c r="K1347" i="18"/>
  <c r="J1347" i="18"/>
  <c r="I1347" i="18"/>
  <c r="H1347" i="18"/>
  <c r="G1347" i="18"/>
  <c r="F1347" i="18"/>
  <c r="E1347" i="18"/>
  <c r="D1347" i="18"/>
  <c r="C1347" i="18"/>
  <c r="B1347" i="18"/>
  <c r="AG1346" i="18"/>
  <c r="AF1346" i="18"/>
  <c r="AE1346" i="18"/>
  <c r="AD1346" i="18"/>
  <c r="AC1346" i="18"/>
  <c r="AB1346" i="18"/>
  <c r="AA1346" i="18"/>
  <c r="Z1346" i="18"/>
  <c r="Y1346" i="18"/>
  <c r="X1346" i="18"/>
  <c r="W1346" i="18"/>
  <c r="V1346" i="18"/>
  <c r="U1346" i="18"/>
  <c r="T1346" i="18"/>
  <c r="S1346" i="18"/>
  <c r="R1346" i="18"/>
  <c r="Q1346" i="18"/>
  <c r="P1346" i="18"/>
  <c r="O1346" i="18"/>
  <c r="N1346" i="18"/>
  <c r="M1346" i="18"/>
  <c r="L1346" i="18"/>
  <c r="K1346" i="18"/>
  <c r="J1346" i="18"/>
  <c r="I1346" i="18"/>
  <c r="H1346" i="18"/>
  <c r="G1346" i="18"/>
  <c r="F1346" i="18"/>
  <c r="E1346" i="18"/>
  <c r="D1346" i="18"/>
  <c r="C1346" i="18"/>
  <c r="B1346" i="18"/>
  <c r="AG1345" i="18"/>
  <c r="AF1345" i="18"/>
  <c r="AE1345" i="18"/>
  <c r="AD1345" i="18"/>
  <c r="AC1345" i="18"/>
  <c r="AB1345" i="18"/>
  <c r="AA1345" i="18"/>
  <c r="Z1345" i="18"/>
  <c r="Y1345" i="18"/>
  <c r="X1345" i="18"/>
  <c r="W1345" i="18"/>
  <c r="V1345" i="18"/>
  <c r="U1345" i="18"/>
  <c r="T1345" i="18"/>
  <c r="S1345" i="18"/>
  <c r="R1345" i="18"/>
  <c r="Q1345" i="18"/>
  <c r="P1345" i="18"/>
  <c r="O1345" i="18"/>
  <c r="N1345" i="18"/>
  <c r="M1345" i="18"/>
  <c r="L1345" i="18"/>
  <c r="K1345" i="18"/>
  <c r="J1345" i="18"/>
  <c r="I1345" i="18"/>
  <c r="H1345" i="18"/>
  <c r="G1345" i="18"/>
  <c r="F1345" i="18"/>
  <c r="E1345" i="18"/>
  <c r="D1345" i="18"/>
  <c r="C1345" i="18"/>
  <c r="B1345" i="18"/>
  <c r="AG1344" i="18"/>
  <c r="AF1344" i="18"/>
  <c r="AE1344" i="18"/>
  <c r="AD1344" i="18"/>
  <c r="AC1344" i="18"/>
  <c r="AB1344" i="18"/>
  <c r="AA1344" i="18"/>
  <c r="Z1344" i="18"/>
  <c r="Y1344" i="18"/>
  <c r="X1344" i="18"/>
  <c r="W1344" i="18"/>
  <c r="V1344" i="18"/>
  <c r="U1344" i="18"/>
  <c r="T1344" i="18"/>
  <c r="S1344" i="18"/>
  <c r="R1344" i="18"/>
  <c r="Q1344" i="18"/>
  <c r="P1344" i="18"/>
  <c r="O1344" i="18"/>
  <c r="N1344" i="18"/>
  <c r="M1344" i="18"/>
  <c r="L1344" i="18"/>
  <c r="K1344" i="18"/>
  <c r="J1344" i="18"/>
  <c r="I1344" i="18"/>
  <c r="H1344" i="18"/>
  <c r="G1344" i="18"/>
  <c r="F1344" i="18"/>
  <c r="E1344" i="18"/>
  <c r="D1344" i="18"/>
  <c r="C1344" i="18"/>
  <c r="B1344" i="18"/>
  <c r="AG1343" i="18"/>
  <c r="AF1343" i="18"/>
  <c r="AE1343" i="18"/>
  <c r="AD1343" i="18"/>
  <c r="AC1343" i="18"/>
  <c r="AB1343" i="18"/>
  <c r="AA1343" i="18"/>
  <c r="Z1343" i="18"/>
  <c r="Y1343" i="18"/>
  <c r="X1343" i="18"/>
  <c r="W1343" i="18"/>
  <c r="V1343" i="18"/>
  <c r="U1343" i="18"/>
  <c r="T1343" i="18"/>
  <c r="S1343" i="18"/>
  <c r="R1343" i="18"/>
  <c r="Q1343" i="18"/>
  <c r="P1343" i="18"/>
  <c r="O1343" i="18"/>
  <c r="N1343" i="18"/>
  <c r="M1343" i="18"/>
  <c r="L1343" i="18"/>
  <c r="K1343" i="18"/>
  <c r="J1343" i="18"/>
  <c r="I1343" i="18"/>
  <c r="H1343" i="18"/>
  <c r="G1343" i="18"/>
  <c r="F1343" i="18"/>
  <c r="E1343" i="18"/>
  <c r="D1343" i="18"/>
  <c r="C1343" i="18"/>
  <c r="B1343" i="18"/>
  <c r="AG1342" i="18"/>
  <c r="AF1342" i="18"/>
  <c r="AE1342" i="18"/>
  <c r="AD1342" i="18"/>
  <c r="AC1342" i="18"/>
  <c r="AB1342" i="18"/>
  <c r="AA1342" i="18"/>
  <c r="Z1342" i="18"/>
  <c r="Y1342" i="18"/>
  <c r="X1342" i="18"/>
  <c r="W1342" i="18"/>
  <c r="V1342" i="18"/>
  <c r="U1342" i="18"/>
  <c r="T1342" i="18"/>
  <c r="S1342" i="18"/>
  <c r="R1342" i="18"/>
  <c r="Q1342" i="18"/>
  <c r="P1342" i="18"/>
  <c r="O1342" i="18"/>
  <c r="N1342" i="18"/>
  <c r="M1342" i="18"/>
  <c r="L1342" i="18"/>
  <c r="K1342" i="18"/>
  <c r="J1342" i="18"/>
  <c r="I1342" i="18"/>
  <c r="H1342" i="18"/>
  <c r="G1342" i="18"/>
  <c r="F1342" i="18"/>
  <c r="E1342" i="18"/>
  <c r="D1342" i="18"/>
  <c r="C1342" i="18"/>
  <c r="B1342" i="18"/>
  <c r="AG1341" i="18"/>
  <c r="AF1341" i="18"/>
  <c r="AE1341" i="18"/>
  <c r="AD1341" i="18"/>
  <c r="AC1341" i="18"/>
  <c r="AB1341" i="18"/>
  <c r="AA1341" i="18"/>
  <c r="Z1341" i="18"/>
  <c r="Y1341" i="18"/>
  <c r="X1341" i="18"/>
  <c r="W1341" i="18"/>
  <c r="V1341" i="18"/>
  <c r="U1341" i="18"/>
  <c r="T1341" i="18"/>
  <c r="S1341" i="18"/>
  <c r="R1341" i="18"/>
  <c r="Q1341" i="18"/>
  <c r="P1341" i="18"/>
  <c r="O1341" i="18"/>
  <c r="N1341" i="18"/>
  <c r="M1341" i="18"/>
  <c r="L1341" i="18"/>
  <c r="K1341" i="18"/>
  <c r="J1341" i="18"/>
  <c r="I1341" i="18"/>
  <c r="H1341" i="18"/>
  <c r="G1341" i="18"/>
  <c r="F1341" i="18"/>
  <c r="E1341" i="18"/>
  <c r="D1341" i="18"/>
  <c r="C1341" i="18"/>
  <c r="B1341" i="18"/>
  <c r="AG1340" i="18"/>
  <c r="AF1340" i="18"/>
  <c r="AE1340" i="18"/>
  <c r="AD1340" i="18"/>
  <c r="AC1340" i="18"/>
  <c r="AB1340" i="18"/>
  <c r="AA1340" i="18"/>
  <c r="Z1340" i="18"/>
  <c r="Y1340" i="18"/>
  <c r="X1340" i="18"/>
  <c r="W1340" i="18"/>
  <c r="V1340" i="18"/>
  <c r="U1340" i="18"/>
  <c r="T1340" i="18"/>
  <c r="S1340" i="18"/>
  <c r="R1340" i="18"/>
  <c r="Q1340" i="18"/>
  <c r="P1340" i="18"/>
  <c r="O1340" i="18"/>
  <c r="N1340" i="18"/>
  <c r="M1340" i="18"/>
  <c r="L1340" i="18"/>
  <c r="K1340" i="18"/>
  <c r="J1340" i="18"/>
  <c r="I1340" i="18"/>
  <c r="H1340" i="18"/>
  <c r="G1340" i="18"/>
  <c r="F1340" i="18"/>
  <c r="E1340" i="18"/>
  <c r="D1340" i="18"/>
  <c r="C1340" i="18"/>
  <c r="B1340" i="18"/>
  <c r="AG1339" i="18"/>
  <c r="AF1339" i="18"/>
  <c r="AE1339" i="18"/>
  <c r="AD1339" i="18"/>
  <c r="AC1339" i="18"/>
  <c r="AB1339" i="18"/>
  <c r="AA1339" i="18"/>
  <c r="Z1339" i="18"/>
  <c r="Y1339" i="18"/>
  <c r="X1339" i="18"/>
  <c r="W1339" i="18"/>
  <c r="V1339" i="18"/>
  <c r="U1339" i="18"/>
  <c r="T1339" i="18"/>
  <c r="S1339" i="18"/>
  <c r="R1339" i="18"/>
  <c r="Q1339" i="18"/>
  <c r="P1339" i="18"/>
  <c r="O1339" i="18"/>
  <c r="N1339" i="18"/>
  <c r="M1339" i="18"/>
  <c r="L1339" i="18"/>
  <c r="K1339" i="18"/>
  <c r="J1339" i="18"/>
  <c r="I1339" i="18"/>
  <c r="H1339" i="18"/>
  <c r="G1339" i="18"/>
  <c r="F1339" i="18"/>
  <c r="E1339" i="18"/>
  <c r="D1339" i="18"/>
  <c r="C1339" i="18"/>
  <c r="B1339" i="18"/>
  <c r="AG1338" i="18"/>
  <c r="AF1338" i="18"/>
  <c r="AE1338" i="18"/>
  <c r="AD1338" i="18"/>
  <c r="AC1338" i="18"/>
  <c r="AB1338" i="18"/>
  <c r="AA1338" i="18"/>
  <c r="Z1338" i="18"/>
  <c r="Y1338" i="18"/>
  <c r="X1338" i="18"/>
  <c r="W1338" i="18"/>
  <c r="V1338" i="18"/>
  <c r="U1338" i="18"/>
  <c r="T1338" i="18"/>
  <c r="S1338" i="18"/>
  <c r="R1338" i="18"/>
  <c r="Q1338" i="18"/>
  <c r="P1338" i="18"/>
  <c r="O1338" i="18"/>
  <c r="N1338" i="18"/>
  <c r="M1338" i="18"/>
  <c r="L1338" i="18"/>
  <c r="K1338" i="18"/>
  <c r="J1338" i="18"/>
  <c r="I1338" i="18"/>
  <c r="H1338" i="18"/>
  <c r="G1338" i="18"/>
  <c r="F1338" i="18"/>
  <c r="E1338" i="18"/>
  <c r="D1338" i="18"/>
  <c r="C1338" i="18"/>
  <c r="B1338" i="18"/>
  <c r="AG1337" i="18"/>
  <c r="AF1337" i="18"/>
  <c r="AE1337" i="18"/>
  <c r="AD1337" i="18"/>
  <c r="AC1337" i="18"/>
  <c r="AB1337" i="18"/>
  <c r="AA1337" i="18"/>
  <c r="Z1337" i="18"/>
  <c r="Y1337" i="18"/>
  <c r="X1337" i="18"/>
  <c r="W1337" i="18"/>
  <c r="V1337" i="18"/>
  <c r="U1337" i="18"/>
  <c r="T1337" i="18"/>
  <c r="S1337" i="18"/>
  <c r="R1337" i="18"/>
  <c r="Q1337" i="18"/>
  <c r="P1337" i="18"/>
  <c r="O1337" i="18"/>
  <c r="N1337" i="18"/>
  <c r="M1337" i="18"/>
  <c r="L1337" i="18"/>
  <c r="K1337" i="18"/>
  <c r="J1337" i="18"/>
  <c r="I1337" i="18"/>
  <c r="H1337" i="18"/>
  <c r="G1337" i="18"/>
  <c r="F1337" i="18"/>
  <c r="E1337" i="18"/>
  <c r="D1337" i="18"/>
  <c r="C1337" i="18"/>
  <c r="B1337" i="18"/>
  <c r="AG1336" i="18"/>
  <c r="AF1336" i="18"/>
  <c r="AE1336" i="18"/>
  <c r="AD1336" i="18"/>
  <c r="AC1336" i="18"/>
  <c r="AB1336" i="18"/>
  <c r="AA1336" i="18"/>
  <c r="Z1336" i="18"/>
  <c r="Y1336" i="18"/>
  <c r="X1336" i="18"/>
  <c r="W1336" i="18"/>
  <c r="V1336" i="18"/>
  <c r="U1336" i="18"/>
  <c r="T1336" i="18"/>
  <c r="S1336" i="18"/>
  <c r="R1336" i="18"/>
  <c r="Q1336" i="18"/>
  <c r="P1336" i="18"/>
  <c r="O1336" i="18"/>
  <c r="N1336" i="18"/>
  <c r="M1336" i="18"/>
  <c r="L1336" i="18"/>
  <c r="K1336" i="18"/>
  <c r="J1336" i="18"/>
  <c r="I1336" i="18"/>
  <c r="H1336" i="18"/>
  <c r="G1336" i="18"/>
  <c r="F1336" i="18"/>
  <c r="E1336" i="18"/>
  <c r="D1336" i="18"/>
  <c r="C1336" i="18"/>
  <c r="B1336" i="18"/>
  <c r="AG1335" i="18"/>
  <c r="AF1335" i="18"/>
  <c r="AE1335" i="18"/>
  <c r="AD1335" i="18"/>
  <c r="AC1335" i="18"/>
  <c r="AB1335" i="18"/>
  <c r="AA1335" i="18"/>
  <c r="Z1335" i="18"/>
  <c r="Y1335" i="18"/>
  <c r="X1335" i="18"/>
  <c r="W1335" i="18"/>
  <c r="V1335" i="18"/>
  <c r="U1335" i="18"/>
  <c r="T1335" i="18"/>
  <c r="S1335" i="18"/>
  <c r="R1335" i="18"/>
  <c r="Q1335" i="18"/>
  <c r="P1335" i="18"/>
  <c r="O1335" i="18"/>
  <c r="N1335" i="18"/>
  <c r="M1335" i="18"/>
  <c r="L1335" i="18"/>
  <c r="K1335" i="18"/>
  <c r="J1335" i="18"/>
  <c r="I1335" i="18"/>
  <c r="H1335" i="18"/>
  <c r="G1335" i="18"/>
  <c r="F1335" i="18"/>
  <c r="E1335" i="18"/>
  <c r="D1335" i="18"/>
  <c r="C1335" i="18"/>
  <c r="B1335" i="18"/>
  <c r="AG1334" i="18"/>
  <c r="AF1334" i="18"/>
  <c r="AE1334" i="18"/>
  <c r="AD1334" i="18"/>
  <c r="AC1334" i="18"/>
  <c r="AB1334" i="18"/>
  <c r="AA1334" i="18"/>
  <c r="Z1334" i="18"/>
  <c r="Y1334" i="18"/>
  <c r="X1334" i="18"/>
  <c r="W1334" i="18"/>
  <c r="V1334" i="18"/>
  <c r="U1334" i="18"/>
  <c r="T1334" i="18"/>
  <c r="S1334" i="18"/>
  <c r="R1334" i="18"/>
  <c r="Q1334" i="18"/>
  <c r="P1334" i="18"/>
  <c r="O1334" i="18"/>
  <c r="N1334" i="18"/>
  <c r="M1334" i="18"/>
  <c r="L1334" i="18"/>
  <c r="K1334" i="18"/>
  <c r="J1334" i="18"/>
  <c r="I1334" i="18"/>
  <c r="H1334" i="18"/>
  <c r="G1334" i="18"/>
  <c r="F1334" i="18"/>
  <c r="E1334" i="18"/>
  <c r="D1334" i="18"/>
  <c r="C1334" i="18"/>
  <c r="B1334" i="18"/>
  <c r="AG1333" i="18"/>
  <c r="AF1333" i="18"/>
  <c r="AE1333" i="18"/>
  <c r="AD1333" i="18"/>
  <c r="AC1333" i="18"/>
  <c r="AB1333" i="18"/>
  <c r="AA1333" i="18"/>
  <c r="Z1333" i="18"/>
  <c r="Y1333" i="18"/>
  <c r="X1333" i="18"/>
  <c r="W1333" i="18"/>
  <c r="V1333" i="18"/>
  <c r="U1333" i="18"/>
  <c r="T1333" i="18"/>
  <c r="S1333" i="18"/>
  <c r="R1333" i="18"/>
  <c r="Q1333" i="18"/>
  <c r="P1333" i="18"/>
  <c r="O1333" i="18"/>
  <c r="N1333" i="18"/>
  <c r="M1333" i="18"/>
  <c r="L1333" i="18"/>
  <c r="K1333" i="18"/>
  <c r="J1333" i="18"/>
  <c r="I1333" i="18"/>
  <c r="H1333" i="18"/>
  <c r="G1333" i="18"/>
  <c r="F1333" i="18"/>
  <c r="E1333" i="18"/>
  <c r="D1333" i="18"/>
  <c r="C1333" i="18"/>
  <c r="B1333" i="18"/>
  <c r="AG1332" i="18"/>
  <c r="AF1332" i="18"/>
  <c r="AE1332" i="18"/>
  <c r="AD1332" i="18"/>
  <c r="AC1332" i="18"/>
  <c r="AB1332" i="18"/>
  <c r="AA1332" i="18"/>
  <c r="Z1332" i="18"/>
  <c r="Y1332" i="18"/>
  <c r="X1332" i="18"/>
  <c r="W1332" i="18"/>
  <c r="V1332" i="18"/>
  <c r="U1332" i="18"/>
  <c r="T1332" i="18"/>
  <c r="S1332" i="18"/>
  <c r="R1332" i="18"/>
  <c r="Q1332" i="18"/>
  <c r="P1332" i="18"/>
  <c r="O1332" i="18"/>
  <c r="N1332" i="18"/>
  <c r="M1332" i="18"/>
  <c r="L1332" i="18"/>
  <c r="K1332" i="18"/>
  <c r="J1332" i="18"/>
  <c r="I1332" i="18"/>
  <c r="H1332" i="18"/>
  <c r="G1332" i="18"/>
  <c r="F1332" i="18"/>
  <c r="E1332" i="18"/>
  <c r="D1332" i="18"/>
  <c r="C1332" i="18"/>
  <c r="B1332" i="18"/>
  <c r="AG1331" i="18"/>
  <c r="AF1331" i="18"/>
  <c r="AE1331" i="18"/>
  <c r="AD1331" i="18"/>
  <c r="AC1331" i="18"/>
  <c r="AB1331" i="18"/>
  <c r="AA1331" i="18"/>
  <c r="Z1331" i="18"/>
  <c r="Y1331" i="18"/>
  <c r="X1331" i="18"/>
  <c r="W1331" i="18"/>
  <c r="V1331" i="18"/>
  <c r="U1331" i="18"/>
  <c r="T1331" i="18"/>
  <c r="S1331" i="18"/>
  <c r="R1331" i="18"/>
  <c r="Q1331" i="18"/>
  <c r="P1331" i="18"/>
  <c r="O1331" i="18"/>
  <c r="N1331" i="18"/>
  <c r="M1331" i="18"/>
  <c r="L1331" i="18"/>
  <c r="K1331" i="18"/>
  <c r="J1331" i="18"/>
  <c r="I1331" i="18"/>
  <c r="H1331" i="18"/>
  <c r="G1331" i="18"/>
  <c r="F1331" i="18"/>
  <c r="E1331" i="18"/>
  <c r="D1331" i="18"/>
  <c r="C1331" i="18"/>
  <c r="B1331" i="18"/>
  <c r="AG1330" i="18"/>
  <c r="AF1330" i="18"/>
  <c r="AE1330" i="18"/>
  <c r="AD1330" i="18"/>
  <c r="AC1330" i="18"/>
  <c r="AB1330" i="18"/>
  <c r="AA1330" i="18"/>
  <c r="Z1330" i="18"/>
  <c r="Y1330" i="18"/>
  <c r="X1330" i="18"/>
  <c r="W1330" i="18"/>
  <c r="V1330" i="18"/>
  <c r="U1330" i="18"/>
  <c r="T1330" i="18"/>
  <c r="S1330" i="18"/>
  <c r="R1330" i="18"/>
  <c r="Q1330" i="18"/>
  <c r="P1330" i="18"/>
  <c r="O1330" i="18"/>
  <c r="N1330" i="18"/>
  <c r="M1330" i="18"/>
  <c r="L1330" i="18"/>
  <c r="K1330" i="18"/>
  <c r="J1330" i="18"/>
  <c r="I1330" i="18"/>
  <c r="H1330" i="18"/>
  <c r="G1330" i="18"/>
  <c r="F1330" i="18"/>
  <c r="E1330" i="18"/>
  <c r="D1330" i="18"/>
  <c r="C1330" i="18"/>
  <c r="B1330" i="18"/>
  <c r="AG1329" i="18"/>
  <c r="AF1329" i="18"/>
  <c r="AE1329" i="18"/>
  <c r="AD1329" i="18"/>
  <c r="AC1329" i="18"/>
  <c r="AB1329" i="18"/>
  <c r="AA1329" i="18"/>
  <c r="Z1329" i="18"/>
  <c r="Y1329" i="18"/>
  <c r="X1329" i="18"/>
  <c r="W1329" i="18"/>
  <c r="V1329" i="18"/>
  <c r="U1329" i="18"/>
  <c r="T1329" i="18"/>
  <c r="S1329" i="18"/>
  <c r="R1329" i="18"/>
  <c r="Q1329" i="18"/>
  <c r="P1329" i="18"/>
  <c r="O1329" i="18"/>
  <c r="N1329" i="18"/>
  <c r="M1329" i="18"/>
  <c r="L1329" i="18"/>
  <c r="K1329" i="18"/>
  <c r="J1329" i="18"/>
  <c r="I1329" i="18"/>
  <c r="H1329" i="18"/>
  <c r="G1329" i="18"/>
  <c r="F1329" i="18"/>
  <c r="E1329" i="18"/>
  <c r="D1329" i="18"/>
  <c r="C1329" i="18"/>
  <c r="B1329" i="18"/>
  <c r="AG1328" i="18"/>
  <c r="AF1328" i="18"/>
  <c r="AE1328" i="18"/>
  <c r="AD1328" i="18"/>
  <c r="AC1328" i="18"/>
  <c r="AB1328" i="18"/>
  <c r="AA1328" i="18"/>
  <c r="Z1328" i="18"/>
  <c r="Y1328" i="18"/>
  <c r="X1328" i="18"/>
  <c r="W1328" i="18"/>
  <c r="V1328" i="18"/>
  <c r="U1328" i="18"/>
  <c r="T1328" i="18"/>
  <c r="S1328" i="18"/>
  <c r="R1328" i="18"/>
  <c r="Q1328" i="18"/>
  <c r="P1328" i="18"/>
  <c r="O1328" i="18"/>
  <c r="N1328" i="18"/>
  <c r="M1328" i="18"/>
  <c r="L1328" i="18"/>
  <c r="K1328" i="18"/>
  <c r="J1328" i="18"/>
  <c r="I1328" i="18"/>
  <c r="H1328" i="18"/>
  <c r="G1328" i="18"/>
  <c r="F1328" i="18"/>
  <c r="E1328" i="18"/>
  <c r="D1328" i="18"/>
  <c r="C1328" i="18"/>
  <c r="B1328" i="18"/>
  <c r="AG1327" i="18"/>
  <c r="AF1327" i="18"/>
  <c r="AE1327" i="18"/>
  <c r="AD1327" i="18"/>
  <c r="AC1327" i="18"/>
  <c r="AB1327" i="18"/>
  <c r="AA1327" i="18"/>
  <c r="Z1327" i="18"/>
  <c r="Y1327" i="18"/>
  <c r="X1327" i="18"/>
  <c r="W1327" i="18"/>
  <c r="V1327" i="18"/>
  <c r="U1327" i="18"/>
  <c r="T1327" i="18"/>
  <c r="S1327" i="18"/>
  <c r="R1327" i="18"/>
  <c r="Q1327" i="18"/>
  <c r="P1327" i="18"/>
  <c r="O1327" i="18"/>
  <c r="N1327" i="18"/>
  <c r="M1327" i="18"/>
  <c r="L1327" i="18"/>
  <c r="K1327" i="18"/>
  <c r="J1327" i="18"/>
  <c r="I1327" i="18"/>
  <c r="H1327" i="18"/>
  <c r="G1327" i="18"/>
  <c r="F1327" i="18"/>
  <c r="E1327" i="18"/>
  <c r="D1327" i="18"/>
  <c r="C1327" i="18"/>
  <c r="B1327" i="18"/>
  <c r="AG1326" i="18"/>
  <c r="AF1326" i="18"/>
  <c r="AE1326" i="18"/>
  <c r="AD1326" i="18"/>
  <c r="AC1326" i="18"/>
  <c r="AB1326" i="18"/>
  <c r="AA1326" i="18"/>
  <c r="Z1326" i="18"/>
  <c r="Y1326" i="18"/>
  <c r="X1326" i="18"/>
  <c r="W1326" i="18"/>
  <c r="V1326" i="18"/>
  <c r="U1326" i="18"/>
  <c r="T1326" i="18"/>
  <c r="S1326" i="18"/>
  <c r="R1326" i="18"/>
  <c r="Q1326" i="18"/>
  <c r="P1326" i="18"/>
  <c r="O1326" i="18"/>
  <c r="N1326" i="18"/>
  <c r="M1326" i="18"/>
  <c r="L1326" i="18"/>
  <c r="K1326" i="18"/>
  <c r="J1326" i="18"/>
  <c r="I1326" i="18"/>
  <c r="H1326" i="18"/>
  <c r="G1326" i="18"/>
  <c r="F1326" i="18"/>
  <c r="E1326" i="18"/>
  <c r="D1326" i="18"/>
  <c r="C1326" i="18"/>
  <c r="B1326" i="18"/>
  <c r="AG1325" i="18"/>
  <c r="AF1325" i="18"/>
  <c r="AE1325" i="18"/>
  <c r="AD1325" i="18"/>
  <c r="AC1325" i="18"/>
  <c r="AB1325" i="18"/>
  <c r="AA1325" i="18"/>
  <c r="Z1325" i="18"/>
  <c r="Y1325" i="18"/>
  <c r="X1325" i="18"/>
  <c r="W1325" i="18"/>
  <c r="V1325" i="18"/>
  <c r="U1325" i="18"/>
  <c r="T1325" i="18"/>
  <c r="S1325" i="18"/>
  <c r="R1325" i="18"/>
  <c r="Q1325" i="18"/>
  <c r="P1325" i="18"/>
  <c r="O1325" i="18"/>
  <c r="N1325" i="18"/>
  <c r="M1325" i="18"/>
  <c r="L1325" i="18"/>
  <c r="K1325" i="18"/>
  <c r="J1325" i="18"/>
  <c r="I1325" i="18"/>
  <c r="H1325" i="18"/>
  <c r="G1325" i="18"/>
  <c r="F1325" i="18"/>
  <c r="E1325" i="18"/>
  <c r="D1325" i="18"/>
  <c r="C1325" i="18"/>
  <c r="B1325" i="18"/>
  <c r="AG1324" i="18"/>
  <c r="AF1324" i="18"/>
  <c r="AE1324" i="18"/>
  <c r="AD1324" i="18"/>
  <c r="AC1324" i="18"/>
  <c r="AB1324" i="18"/>
  <c r="AA1324" i="18"/>
  <c r="Z1324" i="18"/>
  <c r="Y1324" i="18"/>
  <c r="X1324" i="18"/>
  <c r="W1324" i="18"/>
  <c r="V1324" i="18"/>
  <c r="U1324" i="18"/>
  <c r="T1324" i="18"/>
  <c r="S1324" i="18"/>
  <c r="R1324" i="18"/>
  <c r="Q1324" i="18"/>
  <c r="P1324" i="18"/>
  <c r="O1324" i="18"/>
  <c r="N1324" i="18"/>
  <c r="M1324" i="18"/>
  <c r="L1324" i="18"/>
  <c r="K1324" i="18"/>
  <c r="J1324" i="18"/>
  <c r="I1324" i="18"/>
  <c r="H1324" i="18"/>
  <c r="G1324" i="18"/>
  <c r="F1324" i="18"/>
  <c r="E1324" i="18"/>
  <c r="D1324" i="18"/>
  <c r="C1324" i="18"/>
  <c r="B1324" i="18"/>
  <c r="AG1323" i="18"/>
  <c r="AF1323" i="18"/>
  <c r="AE1323" i="18"/>
  <c r="AD1323" i="18"/>
  <c r="AC1323" i="18"/>
  <c r="AB1323" i="18"/>
  <c r="AA1323" i="18"/>
  <c r="Z1323" i="18"/>
  <c r="Y1323" i="18"/>
  <c r="X1323" i="18"/>
  <c r="W1323" i="18"/>
  <c r="V1323" i="18"/>
  <c r="U1323" i="18"/>
  <c r="T1323" i="18"/>
  <c r="S1323" i="18"/>
  <c r="R1323" i="18"/>
  <c r="Q1323" i="18"/>
  <c r="P1323" i="18"/>
  <c r="O1323" i="18"/>
  <c r="N1323" i="18"/>
  <c r="M1323" i="18"/>
  <c r="L1323" i="18"/>
  <c r="K1323" i="18"/>
  <c r="J1323" i="18"/>
  <c r="I1323" i="18"/>
  <c r="H1323" i="18"/>
  <c r="G1323" i="18"/>
  <c r="F1323" i="18"/>
  <c r="E1323" i="18"/>
  <c r="D1323" i="18"/>
  <c r="C1323" i="18"/>
  <c r="B1323" i="18"/>
  <c r="AG1322" i="18"/>
  <c r="AF1322" i="18"/>
  <c r="AE1322" i="18"/>
  <c r="AD1322" i="18"/>
  <c r="AC1322" i="18"/>
  <c r="AB1322" i="18"/>
  <c r="AA1322" i="18"/>
  <c r="Z1322" i="18"/>
  <c r="Y1322" i="18"/>
  <c r="X1322" i="18"/>
  <c r="W1322" i="18"/>
  <c r="V1322" i="18"/>
  <c r="U1322" i="18"/>
  <c r="T1322" i="18"/>
  <c r="S1322" i="18"/>
  <c r="R1322" i="18"/>
  <c r="Q1322" i="18"/>
  <c r="P1322" i="18"/>
  <c r="O1322" i="18"/>
  <c r="N1322" i="18"/>
  <c r="M1322" i="18"/>
  <c r="L1322" i="18"/>
  <c r="K1322" i="18"/>
  <c r="J1322" i="18"/>
  <c r="I1322" i="18"/>
  <c r="H1322" i="18"/>
  <c r="G1322" i="18"/>
  <c r="F1322" i="18"/>
  <c r="E1322" i="18"/>
  <c r="D1322" i="18"/>
  <c r="C1322" i="18"/>
  <c r="B1322" i="18"/>
  <c r="AG1321" i="18"/>
  <c r="AF1321" i="18"/>
  <c r="AE1321" i="18"/>
  <c r="AD1321" i="18"/>
  <c r="AC1321" i="18"/>
  <c r="AB1321" i="18"/>
  <c r="AA1321" i="18"/>
  <c r="Z1321" i="18"/>
  <c r="Y1321" i="18"/>
  <c r="X1321" i="18"/>
  <c r="W1321" i="18"/>
  <c r="V1321" i="18"/>
  <c r="U1321" i="18"/>
  <c r="T1321" i="18"/>
  <c r="S1321" i="18"/>
  <c r="R1321" i="18"/>
  <c r="Q1321" i="18"/>
  <c r="P1321" i="18"/>
  <c r="O1321" i="18"/>
  <c r="N1321" i="18"/>
  <c r="M1321" i="18"/>
  <c r="L1321" i="18"/>
  <c r="K1321" i="18"/>
  <c r="J1321" i="18"/>
  <c r="I1321" i="18"/>
  <c r="H1321" i="18"/>
  <c r="G1321" i="18"/>
  <c r="F1321" i="18"/>
  <c r="E1321" i="18"/>
  <c r="D1321" i="18"/>
  <c r="C1321" i="18"/>
  <c r="B1321" i="18"/>
  <c r="AG1320" i="18"/>
  <c r="AF1320" i="18"/>
  <c r="AE1320" i="18"/>
  <c r="AD1320" i="18"/>
  <c r="AC1320" i="18"/>
  <c r="AB1320" i="18"/>
  <c r="AA1320" i="18"/>
  <c r="Z1320" i="18"/>
  <c r="Y1320" i="18"/>
  <c r="X1320" i="18"/>
  <c r="W1320" i="18"/>
  <c r="V1320" i="18"/>
  <c r="U1320" i="18"/>
  <c r="T1320" i="18"/>
  <c r="S1320" i="18"/>
  <c r="R1320" i="18"/>
  <c r="Q1320" i="18"/>
  <c r="P1320" i="18"/>
  <c r="O1320" i="18"/>
  <c r="N1320" i="18"/>
  <c r="M1320" i="18"/>
  <c r="L1320" i="18"/>
  <c r="K1320" i="18"/>
  <c r="J1320" i="18"/>
  <c r="I1320" i="18"/>
  <c r="H1320" i="18"/>
  <c r="G1320" i="18"/>
  <c r="F1320" i="18"/>
  <c r="E1320" i="18"/>
  <c r="D1320" i="18"/>
  <c r="C1320" i="18"/>
  <c r="B1320" i="18"/>
  <c r="AG1319" i="18"/>
  <c r="AF1319" i="18"/>
  <c r="AE1319" i="18"/>
  <c r="AD1319" i="18"/>
  <c r="AC1319" i="18"/>
  <c r="AB1319" i="18"/>
  <c r="AA1319" i="18"/>
  <c r="Z1319" i="18"/>
  <c r="Y1319" i="18"/>
  <c r="X1319" i="18"/>
  <c r="W1319" i="18"/>
  <c r="V1319" i="18"/>
  <c r="U1319" i="18"/>
  <c r="T1319" i="18"/>
  <c r="S1319" i="18"/>
  <c r="R1319" i="18"/>
  <c r="Q1319" i="18"/>
  <c r="P1319" i="18"/>
  <c r="O1319" i="18"/>
  <c r="N1319" i="18"/>
  <c r="M1319" i="18"/>
  <c r="L1319" i="18"/>
  <c r="K1319" i="18"/>
  <c r="J1319" i="18"/>
  <c r="I1319" i="18"/>
  <c r="H1319" i="18"/>
  <c r="G1319" i="18"/>
  <c r="F1319" i="18"/>
  <c r="E1319" i="18"/>
  <c r="D1319" i="18"/>
  <c r="C1319" i="18"/>
  <c r="B1319" i="18"/>
  <c r="AG1318" i="18"/>
  <c r="AF1318" i="18"/>
  <c r="AE1318" i="18"/>
  <c r="AD1318" i="18"/>
  <c r="AC1318" i="18"/>
  <c r="AB1318" i="18"/>
  <c r="AA1318" i="18"/>
  <c r="Z1318" i="18"/>
  <c r="Y1318" i="18"/>
  <c r="X1318" i="18"/>
  <c r="W1318" i="18"/>
  <c r="V1318" i="18"/>
  <c r="U1318" i="18"/>
  <c r="T1318" i="18"/>
  <c r="S1318" i="18"/>
  <c r="R1318" i="18"/>
  <c r="Q1318" i="18"/>
  <c r="P1318" i="18"/>
  <c r="O1318" i="18"/>
  <c r="N1318" i="18"/>
  <c r="M1318" i="18"/>
  <c r="L1318" i="18"/>
  <c r="K1318" i="18"/>
  <c r="J1318" i="18"/>
  <c r="I1318" i="18"/>
  <c r="H1318" i="18"/>
  <c r="G1318" i="18"/>
  <c r="F1318" i="18"/>
  <c r="E1318" i="18"/>
  <c r="D1318" i="18"/>
  <c r="C1318" i="18"/>
  <c r="B1318" i="18"/>
  <c r="AG1317" i="18"/>
  <c r="AF1317" i="18"/>
  <c r="AE1317" i="18"/>
  <c r="AD1317" i="18"/>
  <c r="AC1317" i="18"/>
  <c r="AB1317" i="18"/>
  <c r="AA1317" i="18"/>
  <c r="Z1317" i="18"/>
  <c r="Y1317" i="18"/>
  <c r="X1317" i="18"/>
  <c r="W1317" i="18"/>
  <c r="V1317" i="18"/>
  <c r="U1317" i="18"/>
  <c r="T1317" i="18"/>
  <c r="S1317" i="18"/>
  <c r="R1317" i="18"/>
  <c r="Q1317" i="18"/>
  <c r="P1317" i="18"/>
  <c r="O1317" i="18"/>
  <c r="N1317" i="18"/>
  <c r="M1317" i="18"/>
  <c r="L1317" i="18"/>
  <c r="K1317" i="18"/>
  <c r="J1317" i="18"/>
  <c r="I1317" i="18"/>
  <c r="H1317" i="18"/>
  <c r="G1317" i="18"/>
  <c r="F1317" i="18"/>
  <c r="E1317" i="18"/>
  <c r="D1317" i="18"/>
  <c r="C1317" i="18"/>
  <c r="B1317" i="18"/>
  <c r="AG1316" i="18"/>
  <c r="AF1316" i="18"/>
  <c r="AE1316" i="18"/>
  <c r="AD1316" i="18"/>
  <c r="AC1316" i="18"/>
  <c r="AB1316" i="18"/>
  <c r="AA1316" i="18"/>
  <c r="Z1316" i="18"/>
  <c r="Y1316" i="18"/>
  <c r="X1316" i="18"/>
  <c r="W1316" i="18"/>
  <c r="V1316" i="18"/>
  <c r="U1316" i="18"/>
  <c r="T1316" i="18"/>
  <c r="S1316" i="18"/>
  <c r="R1316" i="18"/>
  <c r="Q1316" i="18"/>
  <c r="P1316" i="18"/>
  <c r="O1316" i="18"/>
  <c r="N1316" i="18"/>
  <c r="M1316" i="18"/>
  <c r="L1316" i="18"/>
  <c r="K1316" i="18"/>
  <c r="J1316" i="18"/>
  <c r="I1316" i="18"/>
  <c r="H1316" i="18"/>
  <c r="G1316" i="18"/>
  <c r="F1316" i="18"/>
  <c r="E1316" i="18"/>
  <c r="D1316" i="18"/>
  <c r="C1316" i="18"/>
  <c r="B1316" i="18"/>
  <c r="AG1315" i="18"/>
  <c r="AF1315" i="18"/>
  <c r="AE1315" i="18"/>
  <c r="AD1315" i="18"/>
  <c r="AC1315" i="18"/>
  <c r="AB1315" i="18"/>
  <c r="AA1315" i="18"/>
  <c r="Z1315" i="18"/>
  <c r="Y1315" i="18"/>
  <c r="X1315" i="18"/>
  <c r="W1315" i="18"/>
  <c r="V1315" i="18"/>
  <c r="U1315" i="18"/>
  <c r="T1315" i="18"/>
  <c r="S1315" i="18"/>
  <c r="R1315" i="18"/>
  <c r="Q1315" i="18"/>
  <c r="P1315" i="18"/>
  <c r="O1315" i="18"/>
  <c r="N1315" i="18"/>
  <c r="M1315" i="18"/>
  <c r="L1315" i="18"/>
  <c r="K1315" i="18"/>
  <c r="J1315" i="18"/>
  <c r="I1315" i="18"/>
  <c r="H1315" i="18"/>
  <c r="G1315" i="18"/>
  <c r="F1315" i="18"/>
  <c r="E1315" i="18"/>
  <c r="D1315" i="18"/>
  <c r="C1315" i="18"/>
  <c r="B1315" i="18"/>
  <c r="AG1314" i="18"/>
  <c r="AF1314" i="18"/>
  <c r="AE1314" i="18"/>
  <c r="AD1314" i="18"/>
  <c r="AC1314" i="18"/>
  <c r="AB1314" i="18"/>
  <c r="AA1314" i="18"/>
  <c r="Z1314" i="18"/>
  <c r="Y1314" i="18"/>
  <c r="X1314" i="18"/>
  <c r="W1314" i="18"/>
  <c r="V1314" i="18"/>
  <c r="U1314" i="18"/>
  <c r="T1314" i="18"/>
  <c r="S1314" i="18"/>
  <c r="R1314" i="18"/>
  <c r="Q1314" i="18"/>
  <c r="P1314" i="18"/>
  <c r="O1314" i="18"/>
  <c r="N1314" i="18"/>
  <c r="M1314" i="18"/>
  <c r="L1314" i="18"/>
  <c r="K1314" i="18"/>
  <c r="J1314" i="18"/>
  <c r="I1314" i="18"/>
  <c r="H1314" i="18"/>
  <c r="G1314" i="18"/>
  <c r="F1314" i="18"/>
  <c r="E1314" i="18"/>
  <c r="D1314" i="18"/>
  <c r="C1314" i="18"/>
  <c r="B1314" i="18"/>
  <c r="AG1313" i="18"/>
  <c r="AF1313" i="18"/>
  <c r="AE1313" i="18"/>
  <c r="AD1313" i="18"/>
  <c r="AC1313" i="18"/>
  <c r="AB1313" i="18"/>
  <c r="AA1313" i="18"/>
  <c r="Z1313" i="18"/>
  <c r="Y1313" i="18"/>
  <c r="X1313" i="18"/>
  <c r="W1313" i="18"/>
  <c r="V1313" i="18"/>
  <c r="U1313" i="18"/>
  <c r="T1313" i="18"/>
  <c r="S1313" i="18"/>
  <c r="R1313" i="18"/>
  <c r="Q1313" i="18"/>
  <c r="P1313" i="18"/>
  <c r="O1313" i="18"/>
  <c r="N1313" i="18"/>
  <c r="M1313" i="18"/>
  <c r="L1313" i="18"/>
  <c r="K1313" i="18"/>
  <c r="J1313" i="18"/>
  <c r="I1313" i="18"/>
  <c r="H1313" i="18"/>
  <c r="G1313" i="18"/>
  <c r="F1313" i="18"/>
  <c r="E1313" i="18"/>
  <c r="D1313" i="18"/>
  <c r="C1313" i="18"/>
  <c r="B1313" i="18"/>
  <c r="AG1312" i="18"/>
  <c r="AF1312" i="18"/>
  <c r="AE1312" i="18"/>
  <c r="AD1312" i="18"/>
  <c r="AC1312" i="18"/>
  <c r="AB1312" i="18"/>
  <c r="AA1312" i="18"/>
  <c r="Z1312" i="18"/>
  <c r="Y1312" i="18"/>
  <c r="X1312" i="18"/>
  <c r="W1312" i="18"/>
  <c r="V1312" i="18"/>
  <c r="U1312" i="18"/>
  <c r="T1312" i="18"/>
  <c r="S1312" i="18"/>
  <c r="R1312" i="18"/>
  <c r="Q1312" i="18"/>
  <c r="P1312" i="18"/>
  <c r="O1312" i="18"/>
  <c r="N1312" i="18"/>
  <c r="M1312" i="18"/>
  <c r="L1312" i="18"/>
  <c r="K1312" i="18"/>
  <c r="J1312" i="18"/>
  <c r="I1312" i="18"/>
  <c r="H1312" i="18"/>
  <c r="G1312" i="18"/>
  <c r="F1312" i="18"/>
  <c r="E1312" i="18"/>
  <c r="D1312" i="18"/>
  <c r="C1312" i="18"/>
  <c r="B1312" i="18"/>
  <c r="AG1311" i="18"/>
  <c r="AF1311" i="18"/>
  <c r="AE1311" i="18"/>
  <c r="AD1311" i="18"/>
  <c r="AC1311" i="18"/>
  <c r="AB1311" i="18"/>
  <c r="AA1311" i="18"/>
  <c r="Z1311" i="18"/>
  <c r="Y1311" i="18"/>
  <c r="X1311" i="18"/>
  <c r="W1311" i="18"/>
  <c r="V1311" i="18"/>
  <c r="U1311" i="18"/>
  <c r="T1311" i="18"/>
  <c r="S1311" i="18"/>
  <c r="R1311" i="18"/>
  <c r="Q1311" i="18"/>
  <c r="P1311" i="18"/>
  <c r="O1311" i="18"/>
  <c r="N1311" i="18"/>
  <c r="M1311" i="18"/>
  <c r="L1311" i="18"/>
  <c r="K1311" i="18"/>
  <c r="J1311" i="18"/>
  <c r="I1311" i="18"/>
  <c r="H1311" i="18"/>
  <c r="G1311" i="18"/>
  <c r="F1311" i="18"/>
  <c r="E1311" i="18"/>
  <c r="D1311" i="18"/>
  <c r="C1311" i="18"/>
  <c r="B1311" i="18"/>
  <c r="AG1310" i="18"/>
  <c r="AF1310" i="18"/>
  <c r="AE1310" i="18"/>
  <c r="AD1310" i="18"/>
  <c r="AC1310" i="18"/>
  <c r="AB1310" i="18"/>
  <c r="AA1310" i="18"/>
  <c r="Z1310" i="18"/>
  <c r="Y1310" i="18"/>
  <c r="X1310" i="18"/>
  <c r="W1310" i="18"/>
  <c r="V1310" i="18"/>
  <c r="U1310" i="18"/>
  <c r="T1310" i="18"/>
  <c r="S1310" i="18"/>
  <c r="R1310" i="18"/>
  <c r="Q1310" i="18"/>
  <c r="P1310" i="18"/>
  <c r="O1310" i="18"/>
  <c r="N1310" i="18"/>
  <c r="M1310" i="18"/>
  <c r="L1310" i="18"/>
  <c r="K1310" i="18"/>
  <c r="J1310" i="18"/>
  <c r="I1310" i="18"/>
  <c r="H1310" i="18"/>
  <c r="G1310" i="18"/>
  <c r="F1310" i="18"/>
  <c r="E1310" i="18"/>
  <c r="D1310" i="18"/>
  <c r="C1310" i="18"/>
  <c r="B1310" i="18"/>
  <c r="AG1309" i="18"/>
  <c r="AF1309" i="18"/>
  <c r="AE1309" i="18"/>
  <c r="AD1309" i="18"/>
  <c r="AC1309" i="18"/>
  <c r="AB1309" i="18"/>
  <c r="AA1309" i="18"/>
  <c r="Z1309" i="18"/>
  <c r="Y1309" i="18"/>
  <c r="X1309" i="18"/>
  <c r="W1309" i="18"/>
  <c r="V1309" i="18"/>
  <c r="U1309" i="18"/>
  <c r="T1309" i="18"/>
  <c r="S1309" i="18"/>
  <c r="R1309" i="18"/>
  <c r="Q1309" i="18"/>
  <c r="P1309" i="18"/>
  <c r="O1309" i="18"/>
  <c r="N1309" i="18"/>
  <c r="M1309" i="18"/>
  <c r="L1309" i="18"/>
  <c r="K1309" i="18"/>
  <c r="J1309" i="18"/>
  <c r="I1309" i="18"/>
  <c r="H1309" i="18"/>
  <c r="G1309" i="18"/>
  <c r="F1309" i="18"/>
  <c r="E1309" i="18"/>
  <c r="D1309" i="18"/>
  <c r="C1309" i="18"/>
  <c r="B1309" i="18"/>
  <c r="AG1308" i="18"/>
  <c r="AF1308" i="18"/>
  <c r="AE1308" i="18"/>
  <c r="AD1308" i="18"/>
  <c r="AC1308" i="18"/>
  <c r="AB1308" i="18"/>
  <c r="AA1308" i="18"/>
  <c r="Z1308" i="18"/>
  <c r="Y1308" i="18"/>
  <c r="X1308" i="18"/>
  <c r="W1308" i="18"/>
  <c r="V1308" i="18"/>
  <c r="U1308" i="18"/>
  <c r="T1308" i="18"/>
  <c r="S1308" i="18"/>
  <c r="R1308" i="18"/>
  <c r="Q1308" i="18"/>
  <c r="P1308" i="18"/>
  <c r="O1308" i="18"/>
  <c r="N1308" i="18"/>
  <c r="M1308" i="18"/>
  <c r="L1308" i="18"/>
  <c r="K1308" i="18"/>
  <c r="J1308" i="18"/>
  <c r="I1308" i="18"/>
  <c r="H1308" i="18"/>
  <c r="G1308" i="18"/>
  <c r="F1308" i="18"/>
  <c r="E1308" i="18"/>
  <c r="D1308" i="18"/>
  <c r="C1308" i="18"/>
  <c r="B1308" i="18"/>
  <c r="AG1307" i="18"/>
  <c r="AF1307" i="18"/>
  <c r="AE1307" i="18"/>
  <c r="AD1307" i="18"/>
  <c r="AC1307" i="18"/>
  <c r="AB1307" i="18"/>
  <c r="AA1307" i="18"/>
  <c r="Z1307" i="18"/>
  <c r="Y1307" i="18"/>
  <c r="X1307" i="18"/>
  <c r="W1307" i="18"/>
  <c r="V1307" i="18"/>
  <c r="U1307" i="18"/>
  <c r="T1307" i="18"/>
  <c r="S1307" i="18"/>
  <c r="R1307" i="18"/>
  <c r="Q1307" i="18"/>
  <c r="P1307" i="18"/>
  <c r="O1307" i="18"/>
  <c r="N1307" i="18"/>
  <c r="M1307" i="18"/>
  <c r="L1307" i="18"/>
  <c r="K1307" i="18"/>
  <c r="J1307" i="18"/>
  <c r="I1307" i="18"/>
  <c r="H1307" i="18"/>
  <c r="G1307" i="18"/>
  <c r="F1307" i="18"/>
  <c r="E1307" i="18"/>
  <c r="D1307" i="18"/>
  <c r="C1307" i="18"/>
  <c r="B1307" i="18"/>
  <c r="AG1306" i="18"/>
  <c r="AF1306" i="18"/>
  <c r="AE1306" i="18"/>
  <c r="AD1306" i="18"/>
  <c r="AC1306" i="18"/>
  <c r="AB1306" i="18"/>
  <c r="AA1306" i="18"/>
  <c r="Z1306" i="18"/>
  <c r="Y1306" i="18"/>
  <c r="X1306" i="18"/>
  <c r="W1306" i="18"/>
  <c r="V1306" i="18"/>
  <c r="U1306" i="18"/>
  <c r="T1306" i="18"/>
  <c r="S1306" i="18"/>
  <c r="R1306" i="18"/>
  <c r="Q1306" i="18"/>
  <c r="P1306" i="18"/>
  <c r="O1306" i="18"/>
  <c r="N1306" i="18"/>
  <c r="M1306" i="18"/>
  <c r="L1306" i="18"/>
  <c r="K1306" i="18"/>
  <c r="J1306" i="18"/>
  <c r="I1306" i="18"/>
  <c r="H1306" i="18"/>
  <c r="G1306" i="18"/>
  <c r="F1306" i="18"/>
  <c r="E1306" i="18"/>
  <c r="D1306" i="18"/>
  <c r="C1306" i="18"/>
  <c r="B1306" i="18"/>
  <c r="AG1305" i="18"/>
  <c r="AF1305" i="18"/>
  <c r="AE1305" i="18"/>
  <c r="AD1305" i="18"/>
  <c r="AC1305" i="18"/>
  <c r="AB1305" i="18"/>
  <c r="AA1305" i="18"/>
  <c r="Z1305" i="18"/>
  <c r="Y1305" i="18"/>
  <c r="X1305" i="18"/>
  <c r="W1305" i="18"/>
  <c r="V1305" i="18"/>
  <c r="U1305" i="18"/>
  <c r="T1305" i="18"/>
  <c r="S1305" i="18"/>
  <c r="R1305" i="18"/>
  <c r="Q1305" i="18"/>
  <c r="P1305" i="18"/>
  <c r="O1305" i="18"/>
  <c r="N1305" i="18"/>
  <c r="M1305" i="18"/>
  <c r="L1305" i="18"/>
  <c r="K1305" i="18"/>
  <c r="J1305" i="18"/>
  <c r="I1305" i="18"/>
  <c r="H1305" i="18"/>
  <c r="G1305" i="18"/>
  <c r="F1305" i="18"/>
  <c r="E1305" i="18"/>
  <c r="D1305" i="18"/>
  <c r="C1305" i="18"/>
  <c r="B1305" i="18"/>
  <c r="AG1304" i="18"/>
  <c r="AF1304" i="18"/>
  <c r="AE1304" i="18"/>
  <c r="AD1304" i="18"/>
  <c r="AC1304" i="18"/>
  <c r="AB1304" i="18"/>
  <c r="AA1304" i="18"/>
  <c r="Z1304" i="18"/>
  <c r="Y1304" i="18"/>
  <c r="X1304" i="18"/>
  <c r="W1304" i="18"/>
  <c r="V1304" i="18"/>
  <c r="U1304" i="18"/>
  <c r="T1304" i="18"/>
  <c r="S1304" i="18"/>
  <c r="R1304" i="18"/>
  <c r="Q1304" i="18"/>
  <c r="P1304" i="18"/>
  <c r="O1304" i="18"/>
  <c r="N1304" i="18"/>
  <c r="M1304" i="18"/>
  <c r="L1304" i="18"/>
  <c r="K1304" i="18"/>
  <c r="J1304" i="18"/>
  <c r="I1304" i="18"/>
  <c r="H1304" i="18"/>
  <c r="G1304" i="18"/>
  <c r="F1304" i="18"/>
  <c r="E1304" i="18"/>
  <c r="D1304" i="18"/>
  <c r="C1304" i="18"/>
  <c r="B1304" i="18"/>
  <c r="AG1303" i="18"/>
  <c r="AF1303" i="18"/>
  <c r="AE1303" i="18"/>
  <c r="AD1303" i="18"/>
  <c r="AC1303" i="18"/>
  <c r="AB1303" i="18"/>
  <c r="AA1303" i="18"/>
  <c r="Z1303" i="18"/>
  <c r="Y1303" i="18"/>
  <c r="X1303" i="18"/>
  <c r="W1303" i="18"/>
  <c r="V1303" i="18"/>
  <c r="U1303" i="18"/>
  <c r="T1303" i="18"/>
  <c r="S1303" i="18"/>
  <c r="R1303" i="18"/>
  <c r="Q1303" i="18"/>
  <c r="P1303" i="18"/>
  <c r="O1303" i="18"/>
  <c r="N1303" i="18"/>
  <c r="M1303" i="18"/>
  <c r="L1303" i="18"/>
  <c r="K1303" i="18"/>
  <c r="J1303" i="18"/>
  <c r="I1303" i="18"/>
  <c r="H1303" i="18"/>
  <c r="G1303" i="18"/>
  <c r="F1303" i="18"/>
  <c r="E1303" i="18"/>
  <c r="D1303" i="18"/>
  <c r="C1303" i="18"/>
  <c r="B1303" i="18"/>
  <c r="AG1302" i="18"/>
  <c r="AF1302" i="18"/>
  <c r="AE1302" i="18"/>
  <c r="AD1302" i="18"/>
  <c r="AC1302" i="18"/>
  <c r="AB1302" i="18"/>
  <c r="AA1302" i="18"/>
  <c r="Z1302" i="18"/>
  <c r="Y1302" i="18"/>
  <c r="X1302" i="18"/>
  <c r="W1302" i="18"/>
  <c r="V1302" i="18"/>
  <c r="U1302" i="18"/>
  <c r="T1302" i="18"/>
  <c r="S1302" i="18"/>
  <c r="R1302" i="18"/>
  <c r="Q1302" i="18"/>
  <c r="P1302" i="18"/>
  <c r="O1302" i="18"/>
  <c r="N1302" i="18"/>
  <c r="M1302" i="18"/>
  <c r="L1302" i="18"/>
  <c r="K1302" i="18"/>
  <c r="J1302" i="18"/>
  <c r="I1302" i="18"/>
  <c r="H1302" i="18"/>
  <c r="G1302" i="18"/>
  <c r="F1302" i="18"/>
  <c r="E1302" i="18"/>
  <c r="D1302" i="18"/>
  <c r="C1302" i="18"/>
  <c r="B1302" i="18"/>
  <c r="AG1301" i="18"/>
  <c r="AF1301" i="18"/>
  <c r="AE1301" i="18"/>
  <c r="AD1301" i="18"/>
  <c r="AC1301" i="18"/>
  <c r="AB1301" i="18"/>
  <c r="AA1301" i="18"/>
  <c r="Z1301" i="18"/>
  <c r="Y1301" i="18"/>
  <c r="X1301" i="18"/>
  <c r="W1301" i="18"/>
  <c r="V1301" i="18"/>
  <c r="U1301" i="18"/>
  <c r="T1301" i="18"/>
  <c r="S1301" i="18"/>
  <c r="R1301" i="18"/>
  <c r="Q1301" i="18"/>
  <c r="P1301" i="18"/>
  <c r="O1301" i="18"/>
  <c r="N1301" i="18"/>
  <c r="M1301" i="18"/>
  <c r="L1301" i="18"/>
  <c r="K1301" i="18"/>
  <c r="J1301" i="18"/>
  <c r="I1301" i="18"/>
  <c r="H1301" i="18"/>
  <c r="G1301" i="18"/>
  <c r="F1301" i="18"/>
  <c r="E1301" i="18"/>
  <c r="D1301" i="18"/>
  <c r="C1301" i="18"/>
  <c r="B1301" i="18"/>
  <c r="AG1300" i="18"/>
  <c r="AF1300" i="18"/>
  <c r="AE1300" i="18"/>
  <c r="AD1300" i="18"/>
  <c r="AC1300" i="18"/>
  <c r="AB1300" i="18"/>
  <c r="AA1300" i="18"/>
  <c r="Z1300" i="18"/>
  <c r="Y1300" i="18"/>
  <c r="X1300" i="18"/>
  <c r="W1300" i="18"/>
  <c r="V1300" i="18"/>
  <c r="U1300" i="18"/>
  <c r="T1300" i="18"/>
  <c r="S1300" i="18"/>
  <c r="R1300" i="18"/>
  <c r="Q1300" i="18"/>
  <c r="P1300" i="18"/>
  <c r="O1300" i="18"/>
  <c r="N1300" i="18"/>
  <c r="M1300" i="18"/>
  <c r="L1300" i="18"/>
  <c r="K1300" i="18"/>
  <c r="J1300" i="18"/>
  <c r="I1300" i="18"/>
  <c r="H1300" i="18"/>
  <c r="G1300" i="18"/>
  <c r="F1300" i="18"/>
  <c r="E1300" i="18"/>
  <c r="D1300" i="18"/>
  <c r="C1300" i="18"/>
  <c r="B1300" i="18"/>
  <c r="AG1299" i="18"/>
  <c r="AF1299" i="18"/>
  <c r="AE1299" i="18"/>
  <c r="AD1299" i="18"/>
  <c r="AC1299" i="18"/>
  <c r="AB1299" i="18"/>
  <c r="AA1299" i="18"/>
  <c r="Z1299" i="18"/>
  <c r="Y1299" i="18"/>
  <c r="X1299" i="18"/>
  <c r="W1299" i="18"/>
  <c r="V1299" i="18"/>
  <c r="U1299" i="18"/>
  <c r="T1299" i="18"/>
  <c r="S1299" i="18"/>
  <c r="R1299" i="18"/>
  <c r="Q1299" i="18"/>
  <c r="P1299" i="18"/>
  <c r="O1299" i="18"/>
  <c r="N1299" i="18"/>
  <c r="M1299" i="18"/>
  <c r="L1299" i="18"/>
  <c r="K1299" i="18"/>
  <c r="J1299" i="18"/>
  <c r="I1299" i="18"/>
  <c r="H1299" i="18"/>
  <c r="G1299" i="18"/>
  <c r="F1299" i="18"/>
  <c r="E1299" i="18"/>
  <c r="D1299" i="18"/>
  <c r="C1299" i="18"/>
  <c r="B1299" i="18"/>
  <c r="AG1298" i="18"/>
  <c r="AF1298" i="18"/>
  <c r="AE1298" i="18"/>
  <c r="AD1298" i="18"/>
  <c r="AC1298" i="18"/>
  <c r="AB1298" i="18"/>
  <c r="AA1298" i="18"/>
  <c r="Z1298" i="18"/>
  <c r="Y1298" i="18"/>
  <c r="X1298" i="18"/>
  <c r="W1298" i="18"/>
  <c r="V1298" i="18"/>
  <c r="U1298" i="18"/>
  <c r="T1298" i="18"/>
  <c r="S1298" i="18"/>
  <c r="R1298" i="18"/>
  <c r="Q1298" i="18"/>
  <c r="P1298" i="18"/>
  <c r="O1298" i="18"/>
  <c r="N1298" i="18"/>
  <c r="M1298" i="18"/>
  <c r="L1298" i="18"/>
  <c r="K1298" i="18"/>
  <c r="J1298" i="18"/>
  <c r="I1298" i="18"/>
  <c r="H1298" i="18"/>
  <c r="G1298" i="18"/>
  <c r="F1298" i="18"/>
  <c r="E1298" i="18"/>
  <c r="D1298" i="18"/>
  <c r="C1298" i="18"/>
  <c r="B1298" i="18"/>
  <c r="AG1297" i="18"/>
  <c r="AF1297" i="18"/>
  <c r="AE1297" i="18"/>
  <c r="AD1297" i="18"/>
  <c r="AC1297" i="18"/>
  <c r="AB1297" i="18"/>
  <c r="AA1297" i="18"/>
  <c r="Z1297" i="18"/>
  <c r="Y1297" i="18"/>
  <c r="X1297" i="18"/>
  <c r="W1297" i="18"/>
  <c r="V1297" i="18"/>
  <c r="U1297" i="18"/>
  <c r="T1297" i="18"/>
  <c r="S1297" i="18"/>
  <c r="R1297" i="18"/>
  <c r="Q1297" i="18"/>
  <c r="P1297" i="18"/>
  <c r="O1297" i="18"/>
  <c r="N1297" i="18"/>
  <c r="M1297" i="18"/>
  <c r="L1297" i="18"/>
  <c r="K1297" i="18"/>
  <c r="J1297" i="18"/>
  <c r="I1297" i="18"/>
  <c r="H1297" i="18"/>
  <c r="G1297" i="18"/>
  <c r="F1297" i="18"/>
  <c r="E1297" i="18"/>
  <c r="D1297" i="18"/>
  <c r="C1297" i="18"/>
  <c r="B1297" i="18"/>
  <c r="AG1296" i="18"/>
  <c r="AF1296" i="18"/>
  <c r="AE1296" i="18"/>
  <c r="AD1296" i="18"/>
  <c r="AC1296" i="18"/>
  <c r="AB1296" i="18"/>
  <c r="AA1296" i="18"/>
  <c r="Z1296" i="18"/>
  <c r="Y1296" i="18"/>
  <c r="X1296" i="18"/>
  <c r="W1296" i="18"/>
  <c r="V1296" i="18"/>
  <c r="U1296" i="18"/>
  <c r="T1296" i="18"/>
  <c r="S1296" i="18"/>
  <c r="R1296" i="18"/>
  <c r="Q1296" i="18"/>
  <c r="P1296" i="18"/>
  <c r="O1296" i="18"/>
  <c r="N1296" i="18"/>
  <c r="M1296" i="18"/>
  <c r="L1296" i="18"/>
  <c r="K1296" i="18"/>
  <c r="J1296" i="18"/>
  <c r="I1296" i="18"/>
  <c r="H1296" i="18"/>
  <c r="G1296" i="18"/>
  <c r="F1296" i="18"/>
  <c r="E1296" i="18"/>
  <c r="D1296" i="18"/>
  <c r="C1296" i="18"/>
  <c r="B1296" i="18"/>
  <c r="AG1295" i="18"/>
  <c r="AF1295" i="18"/>
  <c r="AE1295" i="18"/>
  <c r="AD1295" i="18"/>
  <c r="AC1295" i="18"/>
  <c r="AB1295" i="18"/>
  <c r="AA1295" i="18"/>
  <c r="Z1295" i="18"/>
  <c r="Y1295" i="18"/>
  <c r="X1295" i="18"/>
  <c r="W1295" i="18"/>
  <c r="V1295" i="18"/>
  <c r="U1295" i="18"/>
  <c r="T1295" i="18"/>
  <c r="S1295" i="18"/>
  <c r="R1295" i="18"/>
  <c r="Q1295" i="18"/>
  <c r="P1295" i="18"/>
  <c r="O1295" i="18"/>
  <c r="N1295" i="18"/>
  <c r="M1295" i="18"/>
  <c r="L1295" i="18"/>
  <c r="K1295" i="18"/>
  <c r="J1295" i="18"/>
  <c r="I1295" i="18"/>
  <c r="H1295" i="18"/>
  <c r="G1295" i="18"/>
  <c r="F1295" i="18"/>
  <c r="E1295" i="18"/>
  <c r="D1295" i="18"/>
  <c r="C1295" i="18"/>
  <c r="B1295" i="18"/>
  <c r="AG1294" i="18"/>
  <c r="AF1294" i="18"/>
  <c r="AE1294" i="18"/>
  <c r="AD1294" i="18"/>
  <c r="AC1294" i="18"/>
  <c r="AB1294" i="18"/>
  <c r="AA1294" i="18"/>
  <c r="Z1294" i="18"/>
  <c r="Y1294" i="18"/>
  <c r="X1294" i="18"/>
  <c r="W1294" i="18"/>
  <c r="V1294" i="18"/>
  <c r="U1294" i="18"/>
  <c r="T1294" i="18"/>
  <c r="S1294" i="18"/>
  <c r="R1294" i="18"/>
  <c r="Q1294" i="18"/>
  <c r="P1294" i="18"/>
  <c r="O1294" i="18"/>
  <c r="N1294" i="18"/>
  <c r="M1294" i="18"/>
  <c r="L1294" i="18"/>
  <c r="K1294" i="18"/>
  <c r="J1294" i="18"/>
  <c r="I1294" i="18"/>
  <c r="H1294" i="18"/>
  <c r="G1294" i="18"/>
  <c r="F1294" i="18"/>
  <c r="E1294" i="18"/>
  <c r="D1294" i="18"/>
  <c r="C1294" i="18"/>
  <c r="B1294" i="18"/>
  <c r="AG1293" i="18"/>
  <c r="AF1293" i="18"/>
  <c r="AE1293" i="18"/>
  <c r="AD1293" i="18"/>
  <c r="AC1293" i="18"/>
  <c r="AB1293" i="18"/>
  <c r="AA1293" i="18"/>
  <c r="Z1293" i="18"/>
  <c r="Y1293" i="18"/>
  <c r="X1293" i="18"/>
  <c r="W1293" i="18"/>
  <c r="V1293" i="18"/>
  <c r="U1293" i="18"/>
  <c r="T1293" i="18"/>
  <c r="S1293" i="18"/>
  <c r="R1293" i="18"/>
  <c r="Q1293" i="18"/>
  <c r="P1293" i="18"/>
  <c r="O1293" i="18"/>
  <c r="N1293" i="18"/>
  <c r="M1293" i="18"/>
  <c r="L1293" i="18"/>
  <c r="K1293" i="18"/>
  <c r="J1293" i="18"/>
  <c r="I1293" i="18"/>
  <c r="H1293" i="18"/>
  <c r="G1293" i="18"/>
  <c r="F1293" i="18"/>
  <c r="E1293" i="18"/>
  <c r="D1293" i="18"/>
  <c r="C1293" i="18"/>
  <c r="B1293" i="18"/>
  <c r="AG1292" i="18"/>
  <c r="AF1292" i="18"/>
  <c r="AE1292" i="18"/>
  <c r="AD1292" i="18"/>
  <c r="AC1292" i="18"/>
  <c r="AB1292" i="18"/>
  <c r="AA1292" i="18"/>
  <c r="Z1292" i="18"/>
  <c r="Y1292" i="18"/>
  <c r="X1292" i="18"/>
  <c r="W1292" i="18"/>
  <c r="V1292" i="18"/>
  <c r="U1292" i="18"/>
  <c r="T1292" i="18"/>
  <c r="S1292" i="18"/>
  <c r="R1292" i="18"/>
  <c r="Q1292" i="18"/>
  <c r="P1292" i="18"/>
  <c r="O1292" i="18"/>
  <c r="N1292" i="18"/>
  <c r="M1292" i="18"/>
  <c r="L1292" i="18"/>
  <c r="K1292" i="18"/>
  <c r="J1292" i="18"/>
  <c r="I1292" i="18"/>
  <c r="H1292" i="18"/>
  <c r="G1292" i="18"/>
  <c r="F1292" i="18"/>
  <c r="E1292" i="18"/>
  <c r="D1292" i="18"/>
  <c r="C1292" i="18"/>
  <c r="B1292" i="18"/>
  <c r="AG1291" i="18"/>
  <c r="AF1291" i="18"/>
  <c r="AE1291" i="18"/>
  <c r="AD1291" i="18"/>
  <c r="AC1291" i="18"/>
  <c r="AB1291" i="18"/>
  <c r="AA1291" i="18"/>
  <c r="Z1291" i="18"/>
  <c r="Y1291" i="18"/>
  <c r="X1291" i="18"/>
  <c r="W1291" i="18"/>
  <c r="V1291" i="18"/>
  <c r="U1291" i="18"/>
  <c r="T1291" i="18"/>
  <c r="S1291" i="18"/>
  <c r="R1291" i="18"/>
  <c r="Q1291" i="18"/>
  <c r="P1291" i="18"/>
  <c r="O1291" i="18"/>
  <c r="N1291" i="18"/>
  <c r="M1291" i="18"/>
  <c r="L1291" i="18"/>
  <c r="K1291" i="18"/>
  <c r="J1291" i="18"/>
  <c r="I1291" i="18"/>
  <c r="H1291" i="18"/>
  <c r="G1291" i="18"/>
  <c r="F1291" i="18"/>
  <c r="E1291" i="18"/>
  <c r="D1291" i="18"/>
  <c r="C1291" i="18"/>
  <c r="B1291" i="18"/>
  <c r="AG1290" i="18"/>
  <c r="AF1290" i="18"/>
  <c r="AE1290" i="18"/>
  <c r="AD1290" i="18"/>
  <c r="AC1290" i="18"/>
  <c r="AB1290" i="18"/>
  <c r="AA1290" i="18"/>
  <c r="Z1290" i="18"/>
  <c r="Y1290" i="18"/>
  <c r="X1290" i="18"/>
  <c r="W1290" i="18"/>
  <c r="V1290" i="18"/>
  <c r="U1290" i="18"/>
  <c r="T1290" i="18"/>
  <c r="S1290" i="18"/>
  <c r="R1290" i="18"/>
  <c r="Q1290" i="18"/>
  <c r="P1290" i="18"/>
  <c r="O1290" i="18"/>
  <c r="N1290" i="18"/>
  <c r="M1290" i="18"/>
  <c r="L1290" i="18"/>
  <c r="K1290" i="18"/>
  <c r="J1290" i="18"/>
  <c r="I1290" i="18"/>
  <c r="H1290" i="18"/>
  <c r="G1290" i="18"/>
  <c r="F1290" i="18"/>
  <c r="E1290" i="18"/>
  <c r="D1290" i="18"/>
  <c r="C1290" i="18"/>
  <c r="B1290" i="18"/>
  <c r="AG1289" i="18"/>
  <c r="AF1289" i="18"/>
  <c r="AE1289" i="18"/>
  <c r="AD1289" i="18"/>
  <c r="AC1289" i="18"/>
  <c r="AB1289" i="18"/>
  <c r="AA1289" i="18"/>
  <c r="Z1289" i="18"/>
  <c r="Y1289" i="18"/>
  <c r="X1289" i="18"/>
  <c r="W1289" i="18"/>
  <c r="V1289" i="18"/>
  <c r="U1289" i="18"/>
  <c r="T1289" i="18"/>
  <c r="S1289" i="18"/>
  <c r="R1289" i="18"/>
  <c r="Q1289" i="18"/>
  <c r="P1289" i="18"/>
  <c r="O1289" i="18"/>
  <c r="N1289" i="18"/>
  <c r="M1289" i="18"/>
  <c r="L1289" i="18"/>
  <c r="K1289" i="18"/>
  <c r="J1289" i="18"/>
  <c r="I1289" i="18"/>
  <c r="H1289" i="18"/>
  <c r="G1289" i="18"/>
  <c r="F1289" i="18"/>
  <c r="E1289" i="18"/>
  <c r="D1289" i="18"/>
  <c r="C1289" i="18"/>
  <c r="B1289" i="18"/>
  <c r="AG1288" i="18"/>
  <c r="AF1288" i="18"/>
  <c r="AE1288" i="18"/>
  <c r="AD1288" i="18"/>
  <c r="AC1288" i="18"/>
  <c r="AB1288" i="18"/>
  <c r="AA1288" i="18"/>
  <c r="Z1288" i="18"/>
  <c r="Y1288" i="18"/>
  <c r="X1288" i="18"/>
  <c r="W1288" i="18"/>
  <c r="V1288" i="18"/>
  <c r="U1288" i="18"/>
  <c r="T1288" i="18"/>
  <c r="S1288" i="18"/>
  <c r="R1288" i="18"/>
  <c r="Q1288" i="18"/>
  <c r="P1288" i="18"/>
  <c r="O1288" i="18"/>
  <c r="N1288" i="18"/>
  <c r="M1288" i="18"/>
  <c r="L1288" i="18"/>
  <c r="K1288" i="18"/>
  <c r="J1288" i="18"/>
  <c r="I1288" i="18"/>
  <c r="H1288" i="18"/>
  <c r="G1288" i="18"/>
  <c r="F1288" i="18"/>
  <c r="E1288" i="18"/>
  <c r="D1288" i="18"/>
  <c r="C1288" i="18"/>
  <c r="B1288" i="18"/>
  <c r="AG1287" i="18"/>
  <c r="AF1287" i="18"/>
  <c r="AE1287" i="18"/>
  <c r="AD1287" i="18"/>
  <c r="AC1287" i="18"/>
  <c r="AB1287" i="18"/>
  <c r="AA1287" i="18"/>
  <c r="Z1287" i="18"/>
  <c r="Y1287" i="18"/>
  <c r="X1287" i="18"/>
  <c r="W1287" i="18"/>
  <c r="V1287" i="18"/>
  <c r="U1287" i="18"/>
  <c r="T1287" i="18"/>
  <c r="S1287" i="18"/>
  <c r="R1287" i="18"/>
  <c r="Q1287" i="18"/>
  <c r="P1287" i="18"/>
  <c r="O1287" i="18"/>
  <c r="N1287" i="18"/>
  <c r="M1287" i="18"/>
  <c r="L1287" i="18"/>
  <c r="K1287" i="18"/>
  <c r="J1287" i="18"/>
  <c r="I1287" i="18"/>
  <c r="H1287" i="18"/>
  <c r="G1287" i="18"/>
  <c r="F1287" i="18"/>
  <c r="E1287" i="18"/>
  <c r="D1287" i="18"/>
  <c r="C1287" i="18"/>
  <c r="B1287" i="18"/>
  <c r="AG1286" i="18"/>
  <c r="AF1286" i="18"/>
  <c r="AE1286" i="18"/>
  <c r="AD1286" i="18"/>
  <c r="AC1286" i="18"/>
  <c r="AB1286" i="18"/>
  <c r="AA1286" i="18"/>
  <c r="Z1286" i="18"/>
  <c r="Y1286" i="18"/>
  <c r="X1286" i="18"/>
  <c r="W1286" i="18"/>
  <c r="V1286" i="18"/>
  <c r="U1286" i="18"/>
  <c r="T1286" i="18"/>
  <c r="S1286" i="18"/>
  <c r="R1286" i="18"/>
  <c r="Q1286" i="18"/>
  <c r="P1286" i="18"/>
  <c r="O1286" i="18"/>
  <c r="N1286" i="18"/>
  <c r="M1286" i="18"/>
  <c r="L1286" i="18"/>
  <c r="K1286" i="18"/>
  <c r="J1286" i="18"/>
  <c r="I1286" i="18"/>
  <c r="H1286" i="18"/>
  <c r="G1286" i="18"/>
  <c r="F1286" i="18"/>
  <c r="E1286" i="18"/>
  <c r="D1286" i="18"/>
  <c r="C1286" i="18"/>
  <c r="B1286" i="18"/>
  <c r="AG1285" i="18"/>
  <c r="AF1285" i="18"/>
  <c r="AE1285" i="18"/>
  <c r="AD1285" i="18"/>
  <c r="AC1285" i="18"/>
  <c r="AB1285" i="18"/>
  <c r="AA1285" i="18"/>
  <c r="Z1285" i="18"/>
  <c r="Y1285" i="18"/>
  <c r="X1285" i="18"/>
  <c r="W1285" i="18"/>
  <c r="V1285" i="18"/>
  <c r="U1285" i="18"/>
  <c r="T1285" i="18"/>
  <c r="S1285" i="18"/>
  <c r="R1285" i="18"/>
  <c r="Q1285" i="18"/>
  <c r="P1285" i="18"/>
  <c r="O1285" i="18"/>
  <c r="N1285" i="18"/>
  <c r="M1285" i="18"/>
  <c r="L1285" i="18"/>
  <c r="K1285" i="18"/>
  <c r="J1285" i="18"/>
  <c r="I1285" i="18"/>
  <c r="H1285" i="18"/>
  <c r="G1285" i="18"/>
  <c r="F1285" i="18"/>
  <c r="E1285" i="18"/>
  <c r="D1285" i="18"/>
  <c r="C1285" i="18"/>
  <c r="B1285" i="18"/>
  <c r="AG1284" i="18"/>
  <c r="AF1284" i="18"/>
  <c r="AE1284" i="18"/>
  <c r="AD1284" i="18"/>
  <c r="AC1284" i="18"/>
  <c r="AB1284" i="18"/>
  <c r="AA1284" i="18"/>
  <c r="Z1284" i="18"/>
  <c r="Y1284" i="18"/>
  <c r="X1284" i="18"/>
  <c r="W1284" i="18"/>
  <c r="V1284" i="18"/>
  <c r="U1284" i="18"/>
  <c r="T1284" i="18"/>
  <c r="S1284" i="18"/>
  <c r="R1284" i="18"/>
  <c r="Q1284" i="18"/>
  <c r="P1284" i="18"/>
  <c r="O1284" i="18"/>
  <c r="N1284" i="18"/>
  <c r="M1284" i="18"/>
  <c r="L1284" i="18"/>
  <c r="K1284" i="18"/>
  <c r="J1284" i="18"/>
  <c r="I1284" i="18"/>
  <c r="H1284" i="18"/>
  <c r="G1284" i="18"/>
  <c r="F1284" i="18"/>
  <c r="E1284" i="18"/>
  <c r="D1284" i="18"/>
  <c r="C1284" i="18"/>
  <c r="B1284" i="18"/>
  <c r="AG1283" i="18"/>
  <c r="AF1283" i="18"/>
  <c r="AE1283" i="18"/>
  <c r="AD1283" i="18"/>
  <c r="AC1283" i="18"/>
  <c r="AB1283" i="18"/>
  <c r="AA1283" i="18"/>
  <c r="Z1283" i="18"/>
  <c r="Y1283" i="18"/>
  <c r="X1283" i="18"/>
  <c r="W1283" i="18"/>
  <c r="V1283" i="18"/>
  <c r="U1283" i="18"/>
  <c r="T1283" i="18"/>
  <c r="S1283" i="18"/>
  <c r="R1283" i="18"/>
  <c r="Q1283" i="18"/>
  <c r="P1283" i="18"/>
  <c r="O1283" i="18"/>
  <c r="N1283" i="18"/>
  <c r="M1283" i="18"/>
  <c r="L1283" i="18"/>
  <c r="K1283" i="18"/>
  <c r="J1283" i="18"/>
  <c r="I1283" i="18"/>
  <c r="H1283" i="18"/>
  <c r="G1283" i="18"/>
  <c r="F1283" i="18"/>
  <c r="E1283" i="18"/>
  <c r="D1283" i="18"/>
  <c r="C1283" i="18"/>
  <c r="B1283" i="18"/>
  <c r="AG1282" i="18"/>
  <c r="AF1282" i="18"/>
  <c r="AE1282" i="18"/>
  <c r="AD1282" i="18"/>
  <c r="AC1282" i="18"/>
  <c r="AB1282" i="18"/>
  <c r="AA1282" i="18"/>
  <c r="Z1282" i="18"/>
  <c r="Y1282" i="18"/>
  <c r="X1282" i="18"/>
  <c r="W1282" i="18"/>
  <c r="V1282" i="18"/>
  <c r="U1282" i="18"/>
  <c r="T1282" i="18"/>
  <c r="S1282" i="18"/>
  <c r="R1282" i="18"/>
  <c r="Q1282" i="18"/>
  <c r="P1282" i="18"/>
  <c r="O1282" i="18"/>
  <c r="N1282" i="18"/>
  <c r="M1282" i="18"/>
  <c r="L1282" i="18"/>
  <c r="K1282" i="18"/>
  <c r="J1282" i="18"/>
  <c r="I1282" i="18"/>
  <c r="H1282" i="18"/>
  <c r="G1282" i="18"/>
  <c r="F1282" i="18"/>
  <c r="E1282" i="18"/>
  <c r="D1282" i="18"/>
  <c r="C1282" i="18"/>
  <c r="B1282" i="18"/>
  <c r="AG1281" i="18"/>
  <c r="AF1281" i="18"/>
  <c r="AE1281" i="18"/>
  <c r="AD1281" i="18"/>
  <c r="AC1281" i="18"/>
  <c r="AB1281" i="18"/>
  <c r="AA1281" i="18"/>
  <c r="Z1281" i="18"/>
  <c r="Y1281" i="18"/>
  <c r="X1281" i="18"/>
  <c r="W1281" i="18"/>
  <c r="V1281" i="18"/>
  <c r="U1281" i="18"/>
  <c r="T1281" i="18"/>
  <c r="S1281" i="18"/>
  <c r="R1281" i="18"/>
  <c r="Q1281" i="18"/>
  <c r="P1281" i="18"/>
  <c r="O1281" i="18"/>
  <c r="N1281" i="18"/>
  <c r="M1281" i="18"/>
  <c r="L1281" i="18"/>
  <c r="K1281" i="18"/>
  <c r="J1281" i="18"/>
  <c r="I1281" i="18"/>
  <c r="H1281" i="18"/>
  <c r="G1281" i="18"/>
  <c r="F1281" i="18"/>
  <c r="E1281" i="18"/>
  <c r="D1281" i="18"/>
  <c r="C1281" i="18"/>
  <c r="B1281" i="18"/>
  <c r="AG1280" i="18"/>
  <c r="AF1280" i="18"/>
  <c r="AE1280" i="18"/>
  <c r="AD1280" i="18"/>
  <c r="AC1280" i="18"/>
  <c r="AB1280" i="18"/>
  <c r="AA1280" i="18"/>
  <c r="Z1280" i="18"/>
  <c r="Y1280" i="18"/>
  <c r="X1280" i="18"/>
  <c r="W1280" i="18"/>
  <c r="V1280" i="18"/>
  <c r="U1280" i="18"/>
  <c r="T1280" i="18"/>
  <c r="S1280" i="18"/>
  <c r="R1280" i="18"/>
  <c r="Q1280" i="18"/>
  <c r="P1280" i="18"/>
  <c r="O1280" i="18"/>
  <c r="N1280" i="18"/>
  <c r="M1280" i="18"/>
  <c r="L1280" i="18"/>
  <c r="K1280" i="18"/>
  <c r="J1280" i="18"/>
  <c r="I1280" i="18"/>
  <c r="H1280" i="18"/>
  <c r="G1280" i="18"/>
  <c r="F1280" i="18"/>
  <c r="E1280" i="18"/>
  <c r="D1280" i="18"/>
  <c r="C1280" i="18"/>
  <c r="B1280" i="18"/>
  <c r="AG1279" i="18"/>
  <c r="AF1279" i="18"/>
  <c r="AE1279" i="18"/>
  <c r="AD1279" i="18"/>
  <c r="AC1279" i="18"/>
  <c r="AB1279" i="18"/>
  <c r="AA1279" i="18"/>
  <c r="Z1279" i="18"/>
  <c r="Y1279" i="18"/>
  <c r="X1279" i="18"/>
  <c r="W1279" i="18"/>
  <c r="V1279" i="18"/>
  <c r="U1279" i="18"/>
  <c r="T1279" i="18"/>
  <c r="S1279" i="18"/>
  <c r="R1279" i="18"/>
  <c r="Q1279" i="18"/>
  <c r="P1279" i="18"/>
  <c r="O1279" i="18"/>
  <c r="N1279" i="18"/>
  <c r="M1279" i="18"/>
  <c r="L1279" i="18"/>
  <c r="K1279" i="18"/>
  <c r="J1279" i="18"/>
  <c r="I1279" i="18"/>
  <c r="H1279" i="18"/>
  <c r="G1279" i="18"/>
  <c r="F1279" i="18"/>
  <c r="E1279" i="18"/>
  <c r="D1279" i="18"/>
  <c r="C1279" i="18"/>
  <c r="B1279" i="18"/>
  <c r="AG1278" i="18"/>
  <c r="AF1278" i="18"/>
  <c r="AE1278" i="18"/>
  <c r="AD1278" i="18"/>
  <c r="AC1278" i="18"/>
  <c r="AB1278" i="18"/>
  <c r="AA1278" i="18"/>
  <c r="Z1278" i="18"/>
  <c r="Y1278" i="18"/>
  <c r="X1278" i="18"/>
  <c r="W1278" i="18"/>
  <c r="V1278" i="18"/>
  <c r="U1278" i="18"/>
  <c r="T1278" i="18"/>
  <c r="S1278" i="18"/>
  <c r="R1278" i="18"/>
  <c r="Q1278" i="18"/>
  <c r="P1278" i="18"/>
  <c r="O1278" i="18"/>
  <c r="N1278" i="18"/>
  <c r="M1278" i="18"/>
  <c r="L1278" i="18"/>
  <c r="K1278" i="18"/>
  <c r="J1278" i="18"/>
  <c r="I1278" i="18"/>
  <c r="H1278" i="18"/>
  <c r="G1278" i="18"/>
  <c r="F1278" i="18"/>
  <c r="E1278" i="18"/>
  <c r="D1278" i="18"/>
  <c r="C1278" i="18"/>
  <c r="B1278" i="18"/>
  <c r="AG1277" i="18"/>
  <c r="AF1277" i="18"/>
  <c r="AE1277" i="18"/>
  <c r="AD1277" i="18"/>
  <c r="AC1277" i="18"/>
  <c r="AB1277" i="18"/>
  <c r="AA1277" i="18"/>
  <c r="Z1277" i="18"/>
  <c r="Y1277" i="18"/>
  <c r="X1277" i="18"/>
  <c r="W1277" i="18"/>
  <c r="V1277" i="18"/>
  <c r="U1277" i="18"/>
  <c r="T1277" i="18"/>
  <c r="S1277" i="18"/>
  <c r="R1277" i="18"/>
  <c r="Q1277" i="18"/>
  <c r="P1277" i="18"/>
  <c r="O1277" i="18"/>
  <c r="N1277" i="18"/>
  <c r="M1277" i="18"/>
  <c r="L1277" i="18"/>
  <c r="K1277" i="18"/>
  <c r="J1277" i="18"/>
  <c r="I1277" i="18"/>
  <c r="H1277" i="18"/>
  <c r="G1277" i="18"/>
  <c r="F1277" i="18"/>
  <c r="E1277" i="18"/>
  <c r="D1277" i="18"/>
  <c r="C1277" i="18"/>
  <c r="B1277" i="18"/>
  <c r="AG1276" i="18"/>
  <c r="AF1276" i="18"/>
  <c r="AE1276" i="18"/>
  <c r="AD1276" i="18"/>
  <c r="AC1276" i="18"/>
  <c r="AB1276" i="18"/>
  <c r="AA1276" i="18"/>
  <c r="Z1276" i="18"/>
  <c r="Y1276" i="18"/>
  <c r="X1276" i="18"/>
  <c r="W1276" i="18"/>
  <c r="V1276" i="18"/>
  <c r="U1276" i="18"/>
  <c r="T1276" i="18"/>
  <c r="S1276" i="18"/>
  <c r="R1276" i="18"/>
  <c r="Q1276" i="18"/>
  <c r="P1276" i="18"/>
  <c r="O1276" i="18"/>
  <c r="N1276" i="18"/>
  <c r="M1276" i="18"/>
  <c r="L1276" i="18"/>
  <c r="K1276" i="18"/>
  <c r="J1276" i="18"/>
  <c r="I1276" i="18"/>
  <c r="H1276" i="18"/>
  <c r="G1276" i="18"/>
  <c r="F1276" i="18"/>
  <c r="E1276" i="18"/>
  <c r="D1276" i="18"/>
  <c r="C1276" i="18"/>
  <c r="B1276" i="18"/>
  <c r="AG1275" i="18"/>
  <c r="AF1275" i="18"/>
  <c r="AE1275" i="18"/>
  <c r="AD1275" i="18"/>
  <c r="AC1275" i="18"/>
  <c r="AB1275" i="18"/>
  <c r="AA1275" i="18"/>
  <c r="Z1275" i="18"/>
  <c r="Y1275" i="18"/>
  <c r="X1275" i="18"/>
  <c r="W1275" i="18"/>
  <c r="V1275" i="18"/>
  <c r="U1275" i="18"/>
  <c r="T1275" i="18"/>
  <c r="S1275" i="18"/>
  <c r="R1275" i="18"/>
  <c r="Q1275" i="18"/>
  <c r="P1275" i="18"/>
  <c r="O1275" i="18"/>
  <c r="N1275" i="18"/>
  <c r="M1275" i="18"/>
  <c r="L1275" i="18"/>
  <c r="K1275" i="18"/>
  <c r="J1275" i="18"/>
  <c r="I1275" i="18"/>
  <c r="H1275" i="18"/>
  <c r="G1275" i="18"/>
  <c r="F1275" i="18"/>
  <c r="E1275" i="18"/>
  <c r="D1275" i="18"/>
  <c r="C1275" i="18"/>
  <c r="B1275" i="18"/>
  <c r="AG1274" i="18"/>
  <c r="AF1274" i="18"/>
  <c r="AE1274" i="18"/>
  <c r="AD1274" i="18"/>
  <c r="AC1274" i="18"/>
  <c r="AB1274" i="18"/>
  <c r="AA1274" i="18"/>
  <c r="Z1274" i="18"/>
  <c r="Y1274" i="18"/>
  <c r="X1274" i="18"/>
  <c r="W1274" i="18"/>
  <c r="V1274" i="18"/>
  <c r="U1274" i="18"/>
  <c r="T1274" i="18"/>
  <c r="S1274" i="18"/>
  <c r="R1274" i="18"/>
  <c r="Q1274" i="18"/>
  <c r="P1274" i="18"/>
  <c r="O1274" i="18"/>
  <c r="N1274" i="18"/>
  <c r="M1274" i="18"/>
  <c r="L1274" i="18"/>
  <c r="K1274" i="18"/>
  <c r="J1274" i="18"/>
  <c r="I1274" i="18"/>
  <c r="H1274" i="18"/>
  <c r="G1274" i="18"/>
  <c r="F1274" i="18"/>
  <c r="E1274" i="18"/>
  <c r="D1274" i="18"/>
  <c r="C1274" i="18"/>
  <c r="B1274" i="18"/>
  <c r="AG1273" i="18"/>
  <c r="AF1273" i="18"/>
  <c r="AE1273" i="18"/>
  <c r="AD1273" i="18"/>
  <c r="AC1273" i="18"/>
  <c r="AB1273" i="18"/>
  <c r="AA1273" i="18"/>
  <c r="Z1273" i="18"/>
  <c r="Y1273" i="18"/>
  <c r="X1273" i="18"/>
  <c r="W1273" i="18"/>
  <c r="V1273" i="18"/>
  <c r="U1273" i="18"/>
  <c r="T1273" i="18"/>
  <c r="S1273" i="18"/>
  <c r="R1273" i="18"/>
  <c r="Q1273" i="18"/>
  <c r="P1273" i="18"/>
  <c r="O1273" i="18"/>
  <c r="N1273" i="18"/>
  <c r="M1273" i="18"/>
  <c r="L1273" i="18"/>
  <c r="K1273" i="18"/>
  <c r="J1273" i="18"/>
  <c r="I1273" i="18"/>
  <c r="H1273" i="18"/>
  <c r="G1273" i="18"/>
  <c r="F1273" i="18"/>
  <c r="E1273" i="18"/>
  <c r="D1273" i="18"/>
  <c r="C1273" i="18"/>
  <c r="B1273" i="18"/>
  <c r="AG1272" i="18"/>
  <c r="AF1272" i="18"/>
  <c r="AE1272" i="18"/>
  <c r="AD1272" i="18"/>
  <c r="AC1272" i="18"/>
  <c r="AB1272" i="18"/>
  <c r="AA1272" i="18"/>
  <c r="Z1272" i="18"/>
  <c r="Y1272" i="18"/>
  <c r="X1272" i="18"/>
  <c r="W1272" i="18"/>
  <c r="V1272" i="18"/>
  <c r="U1272" i="18"/>
  <c r="T1272" i="18"/>
  <c r="S1272" i="18"/>
  <c r="R1272" i="18"/>
  <c r="Q1272" i="18"/>
  <c r="P1272" i="18"/>
  <c r="O1272" i="18"/>
  <c r="N1272" i="18"/>
  <c r="M1272" i="18"/>
  <c r="L1272" i="18"/>
  <c r="K1272" i="18"/>
  <c r="J1272" i="18"/>
  <c r="I1272" i="18"/>
  <c r="H1272" i="18"/>
  <c r="G1272" i="18"/>
  <c r="F1272" i="18"/>
  <c r="E1272" i="18"/>
  <c r="D1272" i="18"/>
  <c r="C1272" i="18"/>
  <c r="B1272" i="18"/>
  <c r="AG1271" i="18"/>
  <c r="AF1271" i="18"/>
  <c r="AE1271" i="18"/>
  <c r="AD1271" i="18"/>
  <c r="AC1271" i="18"/>
  <c r="AB1271" i="18"/>
  <c r="AA1271" i="18"/>
  <c r="Z1271" i="18"/>
  <c r="Y1271" i="18"/>
  <c r="X1271" i="18"/>
  <c r="W1271" i="18"/>
  <c r="V1271" i="18"/>
  <c r="U1271" i="18"/>
  <c r="T1271" i="18"/>
  <c r="S1271" i="18"/>
  <c r="R1271" i="18"/>
  <c r="Q1271" i="18"/>
  <c r="P1271" i="18"/>
  <c r="O1271" i="18"/>
  <c r="N1271" i="18"/>
  <c r="M1271" i="18"/>
  <c r="L1271" i="18"/>
  <c r="K1271" i="18"/>
  <c r="J1271" i="18"/>
  <c r="I1271" i="18"/>
  <c r="H1271" i="18"/>
  <c r="G1271" i="18"/>
  <c r="F1271" i="18"/>
  <c r="E1271" i="18"/>
  <c r="D1271" i="18"/>
  <c r="C1271" i="18"/>
  <c r="B1271" i="18"/>
  <c r="AG1270" i="18"/>
  <c r="AF1270" i="18"/>
  <c r="AE1270" i="18"/>
  <c r="AD1270" i="18"/>
  <c r="AC1270" i="18"/>
  <c r="AB1270" i="18"/>
  <c r="AA1270" i="18"/>
  <c r="Z1270" i="18"/>
  <c r="Y1270" i="18"/>
  <c r="X1270" i="18"/>
  <c r="W1270" i="18"/>
  <c r="V1270" i="18"/>
  <c r="U1270" i="18"/>
  <c r="T1270" i="18"/>
  <c r="S1270" i="18"/>
  <c r="R1270" i="18"/>
  <c r="Q1270" i="18"/>
  <c r="P1270" i="18"/>
  <c r="O1270" i="18"/>
  <c r="N1270" i="18"/>
  <c r="M1270" i="18"/>
  <c r="L1270" i="18"/>
  <c r="K1270" i="18"/>
  <c r="J1270" i="18"/>
  <c r="I1270" i="18"/>
  <c r="H1270" i="18"/>
  <c r="G1270" i="18"/>
  <c r="F1270" i="18"/>
  <c r="E1270" i="18"/>
  <c r="D1270" i="18"/>
  <c r="C1270" i="18"/>
  <c r="B1270" i="18"/>
  <c r="AG1269" i="18"/>
  <c r="AF1269" i="18"/>
  <c r="AE1269" i="18"/>
  <c r="AD1269" i="18"/>
  <c r="AC1269" i="18"/>
  <c r="AB1269" i="18"/>
  <c r="AA1269" i="18"/>
  <c r="Z1269" i="18"/>
  <c r="Y1269" i="18"/>
  <c r="X1269" i="18"/>
  <c r="W1269" i="18"/>
  <c r="V1269" i="18"/>
  <c r="U1269" i="18"/>
  <c r="T1269" i="18"/>
  <c r="S1269" i="18"/>
  <c r="R1269" i="18"/>
  <c r="Q1269" i="18"/>
  <c r="P1269" i="18"/>
  <c r="O1269" i="18"/>
  <c r="N1269" i="18"/>
  <c r="M1269" i="18"/>
  <c r="L1269" i="18"/>
  <c r="K1269" i="18"/>
  <c r="J1269" i="18"/>
  <c r="I1269" i="18"/>
  <c r="H1269" i="18"/>
  <c r="G1269" i="18"/>
  <c r="F1269" i="18"/>
  <c r="E1269" i="18"/>
  <c r="D1269" i="18"/>
  <c r="C1269" i="18"/>
  <c r="B1269" i="18"/>
  <c r="AG1268" i="18"/>
  <c r="AF1268" i="18"/>
  <c r="AE1268" i="18"/>
  <c r="AD1268" i="18"/>
  <c r="AC1268" i="18"/>
  <c r="AB1268" i="18"/>
  <c r="AA1268" i="18"/>
  <c r="Z1268" i="18"/>
  <c r="Y1268" i="18"/>
  <c r="X1268" i="18"/>
  <c r="W1268" i="18"/>
  <c r="V1268" i="18"/>
  <c r="U1268" i="18"/>
  <c r="T1268" i="18"/>
  <c r="S1268" i="18"/>
  <c r="R1268" i="18"/>
  <c r="Q1268" i="18"/>
  <c r="P1268" i="18"/>
  <c r="O1268" i="18"/>
  <c r="N1268" i="18"/>
  <c r="M1268" i="18"/>
  <c r="L1268" i="18"/>
  <c r="K1268" i="18"/>
  <c r="J1268" i="18"/>
  <c r="I1268" i="18"/>
  <c r="H1268" i="18"/>
  <c r="G1268" i="18"/>
  <c r="F1268" i="18"/>
  <c r="E1268" i="18"/>
  <c r="D1268" i="18"/>
  <c r="C1268" i="18"/>
  <c r="B1268" i="18"/>
  <c r="AG1267" i="18"/>
  <c r="AF1267" i="18"/>
  <c r="AE1267" i="18"/>
  <c r="AD1267" i="18"/>
  <c r="AC1267" i="18"/>
  <c r="AB1267" i="18"/>
  <c r="AA1267" i="18"/>
  <c r="Z1267" i="18"/>
  <c r="Y1267" i="18"/>
  <c r="X1267" i="18"/>
  <c r="W1267" i="18"/>
  <c r="V1267" i="18"/>
  <c r="U1267" i="18"/>
  <c r="T1267" i="18"/>
  <c r="S1267" i="18"/>
  <c r="R1267" i="18"/>
  <c r="Q1267" i="18"/>
  <c r="P1267" i="18"/>
  <c r="O1267" i="18"/>
  <c r="N1267" i="18"/>
  <c r="M1267" i="18"/>
  <c r="L1267" i="18"/>
  <c r="K1267" i="18"/>
  <c r="J1267" i="18"/>
  <c r="I1267" i="18"/>
  <c r="H1267" i="18"/>
  <c r="G1267" i="18"/>
  <c r="F1267" i="18"/>
  <c r="E1267" i="18"/>
  <c r="D1267" i="18"/>
  <c r="C1267" i="18"/>
  <c r="B1267" i="18"/>
  <c r="AG1266" i="18"/>
  <c r="AF1266" i="18"/>
  <c r="AE1266" i="18"/>
  <c r="AD1266" i="18"/>
  <c r="AC1266" i="18"/>
  <c r="AB1266" i="18"/>
  <c r="AA1266" i="18"/>
  <c r="Z1266" i="18"/>
  <c r="Y1266" i="18"/>
  <c r="X1266" i="18"/>
  <c r="W1266" i="18"/>
  <c r="V1266" i="18"/>
  <c r="U1266" i="18"/>
  <c r="T1266" i="18"/>
  <c r="S1266" i="18"/>
  <c r="R1266" i="18"/>
  <c r="Q1266" i="18"/>
  <c r="P1266" i="18"/>
  <c r="O1266" i="18"/>
  <c r="N1266" i="18"/>
  <c r="M1266" i="18"/>
  <c r="L1266" i="18"/>
  <c r="K1266" i="18"/>
  <c r="J1266" i="18"/>
  <c r="I1266" i="18"/>
  <c r="H1266" i="18"/>
  <c r="G1266" i="18"/>
  <c r="F1266" i="18"/>
  <c r="E1266" i="18"/>
  <c r="D1266" i="18"/>
  <c r="C1266" i="18"/>
  <c r="B1266" i="18"/>
  <c r="AG1265" i="18"/>
  <c r="AF1265" i="18"/>
  <c r="AE1265" i="18"/>
  <c r="AD1265" i="18"/>
  <c r="AC1265" i="18"/>
  <c r="AB1265" i="18"/>
  <c r="AA1265" i="18"/>
  <c r="Z1265" i="18"/>
  <c r="Y1265" i="18"/>
  <c r="X1265" i="18"/>
  <c r="W1265" i="18"/>
  <c r="V1265" i="18"/>
  <c r="U1265" i="18"/>
  <c r="T1265" i="18"/>
  <c r="S1265" i="18"/>
  <c r="R1265" i="18"/>
  <c r="Q1265" i="18"/>
  <c r="P1265" i="18"/>
  <c r="O1265" i="18"/>
  <c r="N1265" i="18"/>
  <c r="M1265" i="18"/>
  <c r="L1265" i="18"/>
  <c r="K1265" i="18"/>
  <c r="J1265" i="18"/>
  <c r="I1265" i="18"/>
  <c r="H1265" i="18"/>
  <c r="G1265" i="18"/>
  <c r="F1265" i="18"/>
  <c r="E1265" i="18"/>
  <c r="D1265" i="18"/>
  <c r="C1265" i="18"/>
  <c r="B1265" i="18"/>
  <c r="AG1264" i="18"/>
  <c r="AF1264" i="18"/>
  <c r="AE1264" i="18"/>
  <c r="AD1264" i="18"/>
  <c r="AC1264" i="18"/>
  <c r="AB1264" i="18"/>
  <c r="AA1264" i="18"/>
  <c r="Z1264" i="18"/>
  <c r="Y1264" i="18"/>
  <c r="X1264" i="18"/>
  <c r="W1264" i="18"/>
  <c r="V1264" i="18"/>
  <c r="U1264" i="18"/>
  <c r="T1264" i="18"/>
  <c r="S1264" i="18"/>
  <c r="R1264" i="18"/>
  <c r="Q1264" i="18"/>
  <c r="P1264" i="18"/>
  <c r="O1264" i="18"/>
  <c r="N1264" i="18"/>
  <c r="M1264" i="18"/>
  <c r="L1264" i="18"/>
  <c r="K1264" i="18"/>
  <c r="J1264" i="18"/>
  <c r="I1264" i="18"/>
  <c r="H1264" i="18"/>
  <c r="G1264" i="18"/>
  <c r="F1264" i="18"/>
  <c r="E1264" i="18"/>
  <c r="D1264" i="18"/>
  <c r="C1264" i="18"/>
  <c r="B1264" i="18"/>
  <c r="AG1263" i="18"/>
  <c r="AF1263" i="18"/>
  <c r="AE1263" i="18"/>
  <c r="AD1263" i="18"/>
  <c r="AC1263" i="18"/>
  <c r="AB1263" i="18"/>
  <c r="AA1263" i="18"/>
  <c r="Z1263" i="18"/>
  <c r="Y1263" i="18"/>
  <c r="X1263" i="18"/>
  <c r="W1263" i="18"/>
  <c r="V1263" i="18"/>
  <c r="U1263" i="18"/>
  <c r="T1263" i="18"/>
  <c r="S1263" i="18"/>
  <c r="R1263" i="18"/>
  <c r="Q1263" i="18"/>
  <c r="P1263" i="18"/>
  <c r="O1263" i="18"/>
  <c r="N1263" i="18"/>
  <c r="M1263" i="18"/>
  <c r="L1263" i="18"/>
  <c r="K1263" i="18"/>
  <c r="J1263" i="18"/>
  <c r="I1263" i="18"/>
  <c r="H1263" i="18"/>
  <c r="G1263" i="18"/>
  <c r="F1263" i="18"/>
  <c r="E1263" i="18"/>
  <c r="D1263" i="18"/>
  <c r="C1263" i="18"/>
  <c r="B1263" i="18"/>
  <c r="AG1262" i="18"/>
  <c r="AF1262" i="18"/>
  <c r="AE1262" i="18"/>
  <c r="AD1262" i="18"/>
  <c r="AC1262" i="18"/>
  <c r="AB1262" i="18"/>
  <c r="AA1262" i="18"/>
  <c r="Z1262" i="18"/>
  <c r="Y1262" i="18"/>
  <c r="X1262" i="18"/>
  <c r="W1262" i="18"/>
  <c r="V1262" i="18"/>
  <c r="U1262" i="18"/>
  <c r="T1262" i="18"/>
  <c r="S1262" i="18"/>
  <c r="R1262" i="18"/>
  <c r="Q1262" i="18"/>
  <c r="P1262" i="18"/>
  <c r="O1262" i="18"/>
  <c r="N1262" i="18"/>
  <c r="M1262" i="18"/>
  <c r="L1262" i="18"/>
  <c r="K1262" i="18"/>
  <c r="J1262" i="18"/>
  <c r="I1262" i="18"/>
  <c r="H1262" i="18"/>
  <c r="G1262" i="18"/>
  <c r="F1262" i="18"/>
  <c r="E1262" i="18"/>
  <c r="D1262" i="18"/>
  <c r="C1262" i="18"/>
  <c r="B1262" i="18"/>
  <c r="AG1261" i="18"/>
  <c r="AF1261" i="18"/>
  <c r="AE1261" i="18"/>
  <c r="AD1261" i="18"/>
  <c r="AC1261" i="18"/>
  <c r="AB1261" i="18"/>
  <c r="AA1261" i="18"/>
  <c r="Z1261" i="18"/>
  <c r="Y1261" i="18"/>
  <c r="X1261" i="18"/>
  <c r="W1261" i="18"/>
  <c r="V1261" i="18"/>
  <c r="U1261" i="18"/>
  <c r="T1261" i="18"/>
  <c r="S1261" i="18"/>
  <c r="R1261" i="18"/>
  <c r="Q1261" i="18"/>
  <c r="P1261" i="18"/>
  <c r="O1261" i="18"/>
  <c r="N1261" i="18"/>
  <c r="M1261" i="18"/>
  <c r="L1261" i="18"/>
  <c r="K1261" i="18"/>
  <c r="J1261" i="18"/>
  <c r="I1261" i="18"/>
  <c r="H1261" i="18"/>
  <c r="G1261" i="18"/>
  <c r="F1261" i="18"/>
  <c r="E1261" i="18"/>
  <c r="D1261" i="18"/>
  <c r="C1261" i="18"/>
  <c r="B1261" i="18"/>
  <c r="AG1260" i="18"/>
  <c r="AF1260" i="18"/>
  <c r="AE1260" i="18"/>
  <c r="AD1260" i="18"/>
  <c r="AC1260" i="18"/>
  <c r="AB1260" i="18"/>
  <c r="AA1260" i="18"/>
  <c r="Z1260" i="18"/>
  <c r="Y1260" i="18"/>
  <c r="X1260" i="18"/>
  <c r="W1260" i="18"/>
  <c r="V1260" i="18"/>
  <c r="U1260" i="18"/>
  <c r="T1260" i="18"/>
  <c r="S1260" i="18"/>
  <c r="R1260" i="18"/>
  <c r="Q1260" i="18"/>
  <c r="P1260" i="18"/>
  <c r="O1260" i="18"/>
  <c r="N1260" i="18"/>
  <c r="M1260" i="18"/>
  <c r="L1260" i="18"/>
  <c r="K1260" i="18"/>
  <c r="J1260" i="18"/>
  <c r="I1260" i="18"/>
  <c r="H1260" i="18"/>
  <c r="G1260" i="18"/>
  <c r="F1260" i="18"/>
  <c r="E1260" i="18"/>
  <c r="D1260" i="18"/>
  <c r="C1260" i="18"/>
  <c r="B1260" i="18"/>
  <c r="AG1259" i="18"/>
  <c r="AF1259" i="18"/>
  <c r="AE1259" i="18"/>
  <c r="AD1259" i="18"/>
  <c r="AC1259" i="18"/>
  <c r="AB1259" i="18"/>
  <c r="AA1259" i="18"/>
  <c r="Z1259" i="18"/>
  <c r="Y1259" i="18"/>
  <c r="X1259" i="18"/>
  <c r="W1259" i="18"/>
  <c r="V1259" i="18"/>
  <c r="U1259" i="18"/>
  <c r="T1259" i="18"/>
  <c r="S1259" i="18"/>
  <c r="R1259" i="18"/>
  <c r="Q1259" i="18"/>
  <c r="P1259" i="18"/>
  <c r="O1259" i="18"/>
  <c r="N1259" i="18"/>
  <c r="M1259" i="18"/>
  <c r="L1259" i="18"/>
  <c r="K1259" i="18"/>
  <c r="J1259" i="18"/>
  <c r="I1259" i="18"/>
  <c r="H1259" i="18"/>
  <c r="G1259" i="18"/>
  <c r="F1259" i="18"/>
  <c r="E1259" i="18"/>
  <c r="D1259" i="18"/>
  <c r="C1259" i="18"/>
  <c r="B1259" i="18"/>
  <c r="AG1258" i="18"/>
  <c r="AF1258" i="18"/>
  <c r="AE1258" i="18"/>
  <c r="AD1258" i="18"/>
  <c r="AC1258" i="18"/>
  <c r="AB1258" i="18"/>
  <c r="AA1258" i="18"/>
  <c r="Z1258" i="18"/>
  <c r="Y1258" i="18"/>
  <c r="X1258" i="18"/>
  <c r="W1258" i="18"/>
  <c r="V1258" i="18"/>
  <c r="U1258" i="18"/>
  <c r="T1258" i="18"/>
  <c r="S1258" i="18"/>
  <c r="R1258" i="18"/>
  <c r="Q1258" i="18"/>
  <c r="P1258" i="18"/>
  <c r="O1258" i="18"/>
  <c r="N1258" i="18"/>
  <c r="M1258" i="18"/>
  <c r="L1258" i="18"/>
  <c r="K1258" i="18"/>
  <c r="J1258" i="18"/>
  <c r="I1258" i="18"/>
  <c r="H1258" i="18"/>
  <c r="G1258" i="18"/>
  <c r="F1258" i="18"/>
  <c r="E1258" i="18"/>
  <c r="D1258" i="18"/>
  <c r="C1258" i="18"/>
  <c r="B1258" i="18"/>
  <c r="AG1257" i="18"/>
  <c r="AF1257" i="18"/>
  <c r="AE1257" i="18"/>
  <c r="AD1257" i="18"/>
  <c r="AC1257" i="18"/>
  <c r="AB1257" i="18"/>
  <c r="AA1257" i="18"/>
  <c r="Z1257" i="18"/>
  <c r="Y1257" i="18"/>
  <c r="X1257" i="18"/>
  <c r="W1257" i="18"/>
  <c r="V1257" i="18"/>
  <c r="U1257" i="18"/>
  <c r="T1257" i="18"/>
  <c r="S1257" i="18"/>
  <c r="R1257" i="18"/>
  <c r="Q1257" i="18"/>
  <c r="P1257" i="18"/>
  <c r="O1257" i="18"/>
  <c r="N1257" i="18"/>
  <c r="M1257" i="18"/>
  <c r="L1257" i="18"/>
  <c r="K1257" i="18"/>
  <c r="J1257" i="18"/>
  <c r="I1257" i="18"/>
  <c r="H1257" i="18"/>
  <c r="G1257" i="18"/>
  <c r="F1257" i="18"/>
  <c r="E1257" i="18"/>
  <c r="D1257" i="18"/>
  <c r="C1257" i="18"/>
  <c r="B1257" i="18"/>
  <c r="AG1256" i="18"/>
  <c r="AF1256" i="18"/>
  <c r="AE1256" i="18"/>
  <c r="AD1256" i="18"/>
  <c r="AC1256" i="18"/>
  <c r="AB1256" i="18"/>
  <c r="AA1256" i="18"/>
  <c r="Z1256" i="18"/>
  <c r="Y1256" i="18"/>
  <c r="X1256" i="18"/>
  <c r="W1256" i="18"/>
  <c r="V1256" i="18"/>
  <c r="U1256" i="18"/>
  <c r="T1256" i="18"/>
  <c r="S1256" i="18"/>
  <c r="R1256" i="18"/>
  <c r="Q1256" i="18"/>
  <c r="P1256" i="18"/>
  <c r="O1256" i="18"/>
  <c r="N1256" i="18"/>
  <c r="M1256" i="18"/>
  <c r="L1256" i="18"/>
  <c r="K1256" i="18"/>
  <c r="J1256" i="18"/>
  <c r="I1256" i="18"/>
  <c r="H1256" i="18"/>
  <c r="G1256" i="18"/>
  <c r="F1256" i="18"/>
  <c r="E1256" i="18"/>
  <c r="D1256" i="18"/>
  <c r="C1256" i="18"/>
  <c r="B1256" i="18"/>
  <c r="AG1255" i="18"/>
  <c r="AF1255" i="18"/>
  <c r="AE1255" i="18"/>
  <c r="AD1255" i="18"/>
  <c r="AC1255" i="18"/>
  <c r="AB1255" i="18"/>
  <c r="AA1255" i="18"/>
  <c r="Z1255" i="18"/>
  <c r="Y1255" i="18"/>
  <c r="X1255" i="18"/>
  <c r="W1255" i="18"/>
  <c r="V1255" i="18"/>
  <c r="U1255" i="18"/>
  <c r="T1255" i="18"/>
  <c r="S1255" i="18"/>
  <c r="R1255" i="18"/>
  <c r="Q1255" i="18"/>
  <c r="P1255" i="18"/>
  <c r="O1255" i="18"/>
  <c r="N1255" i="18"/>
  <c r="M1255" i="18"/>
  <c r="L1255" i="18"/>
  <c r="K1255" i="18"/>
  <c r="J1255" i="18"/>
  <c r="I1255" i="18"/>
  <c r="H1255" i="18"/>
  <c r="G1255" i="18"/>
  <c r="F1255" i="18"/>
  <c r="E1255" i="18"/>
  <c r="D1255" i="18"/>
  <c r="C1255" i="18"/>
  <c r="B1255" i="18"/>
  <c r="AG1254" i="18"/>
  <c r="AF1254" i="18"/>
  <c r="AE1254" i="18"/>
  <c r="AD1254" i="18"/>
  <c r="AC1254" i="18"/>
  <c r="AB1254" i="18"/>
  <c r="AA1254" i="18"/>
  <c r="Z1254" i="18"/>
  <c r="Y1254" i="18"/>
  <c r="X1254" i="18"/>
  <c r="W1254" i="18"/>
  <c r="V1254" i="18"/>
  <c r="U1254" i="18"/>
  <c r="T1254" i="18"/>
  <c r="S1254" i="18"/>
  <c r="R1254" i="18"/>
  <c r="Q1254" i="18"/>
  <c r="P1254" i="18"/>
  <c r="O1254" i="18"/>
  <c r="N1254" i="18"/>
  <c r="M1254" i="18"/>
  <c r="L1254" i="18"/>
  <c r="K1254" i="18"/>
  <c r="J1254" i="18"/>
  <c r="I1254" i="18"/>
  <c r="H1254" i="18"/>
  <c r="G1254" i="18"/>
  <c r="F1254" i="18"/>
  <c r="E1254" i="18"/>
  <c r="D1254" i="18"/>
  <c r="C1254" i="18"/>
  <c r="B1254" i="18"/>
  <c r="AG1253" i="18"/>
  <c r="AF1253" i="18"/>
  <c r="AE1253" i="18"/>
  <c r="AD1253" i="18"/>
  <c r="AC1253" i="18"/>
  <c r="AB1253" i="18"/>
  <c r="AA1253" i="18"/>
  <c r="Z1253" i="18"/>
  <c r="Y1253" i="18"/>
  <c r="X1253" i="18"/>
  <c r="W1253" i="18"/>
  <c r="V1253" i="18"/>
  <c r="U1253" i="18"/>
  <c r="T1253" i="18"/>
  <c r="S1253" i="18"/>
  <c r="R1253" i="18"/>
  <c r="Q1253" i="18"/>
  <c r="P1253" i="18"/>
  <c r="O1253" i="18"/>
  <c r="N1253" i="18"/>
  <c r="M1253" i="18"/>
  <c r="L1253" i="18"/>
  <c r="K1253" i="18"/>
  <c r="J1253" i="18"/>
  <c r="I1253" i="18"/>
  <c r="H1253" i="18"/>
  <c r="G1253" i="18"/>
  <c r="F1253" i="18"/>
  <c r="E1253" i="18"/>
  <c r="D1253" i="18"/>
  <c r="C1253" i="18"/>
  <c r="B1253" i="18"/>
  <c r="AG1252" i="18"/>
  <c r="AF1252" i="18"/>
  <c r="AE1252" i="18"/>
  <c r="AD1252" i="18"/>
  <c r="AC1252" i="18"/>
  <c r="AB1252" i="18"/>
  <c r="AA1252" i="18"/>
  <c r="Z1252" i="18"/>
  <c r="Y1252" i="18"/>
  <c r="X1252" i="18"/>
  <c r="W1252" i="18"/>
  <c r="V1252" i="18"/>
  <c r="U1252" i="18"/>
  <c r="T1252" i="18"/>
  <c r="S1252" i="18"/>
  <c r="R1252" i="18"/>
  <c r="Q1252" i="18"/>
  <c r="P1252" i="18"/>
  <c r="O1252" i="18"/>
  <c r="N1252" i="18"/>
  <c r="M1252" i="18"/>
  <c r="L1252" i="18"/>
  <c r="K1252" i="18"/>
  <c r="J1252" i="18"/>
  <c r="I1252" i="18"/>
  <c r="H1252" i="18"/>
  <c r="G1252" i="18"/>
  <c r="F1252" i="18"/>
  <c r="E1252" i="18"/>
  <c r="D1252" i="18"/>
  <c r="C1252" i="18"/>
  <c r="B1252" i="18"/>
  <c r="AG1251" i="18"/>
  <c r="AF1251" i="18"/>
  <c r="AE1251" i="18"/>
  <c r="AD1251" i="18"/>
  <c r="AC1251" i="18"/>
  <c r="AB1251" i="18"/>
  <c r="AA1251" i="18"/>
  <c r="Z1251" i="18"/>
  <c r="Y1251" i="18"/>
  <c r="X1251" i="18"/>
  <c r="W1251" i="18"/>
  <c r="V1251" i="18"/>
  <c r="U1251" i="18"/>
  <c r="T1251" i="18"/>
  <c r="S1251" i="18"/>
  <c r="R1251" i="18"/>
  <c r="Q1251" i="18"/>
  <c r="P1251" i="18"/>
  <c r="O1251" i="18"/>
  <c r="N1251" i="18"/>
  <c r="M1251" i="18"/>
  <c r="L1251" i="18"/>
  <c r="K1251" i="18"/>
  <c r="J1251" i="18"/>
  <c r="I1251" i="18"/>
  <c r="H1251" i="18"/>
  <c r="G1251" i="18"/>
  <c r="F1251" i="18"/>
  <c r="E1251" i="18"/>
  <c r="D1251" i="18"/>
  <c r="C1251" i="18"/>
  <c r="B1251" i="18"/>
  <c r="AG1250" i="18"/>
  <c r="AF1250" i="18"/>
  <c r="AE1250" i="18"/>
  <c r="AD1250" i="18"/>
  <c r="AC1250" i="18"/>
  <c r="AB1250" i="18"/>
  <c r="AA1250" i="18"/>
  <c r="Z1250" i="18"/>
  <c r="Y1250" i="18"/>
  <c r="X1250" i="18"/>
  <c r="W1250" i="18"/>
  <c r="V1250" i="18"/>
  <c r="U1250" i="18"/>
  <c r="T1250" i="18"/>
  <c r="S1250" i="18"/>
  <c r="R1250" i="18"/>
  <c r="Q1250" i="18"/>
  <c r="P1250" i="18"/>
  <c r="O1250" i="18"/>
  <c r="N1250" i="18"/>
  <c r="M1250" i="18"/>
  <c r="L1250" i="18"/>
  <c r="K1250" i="18"/>
  <c r="J1250" i="18"/>
  <c r="I1250" i="18"/>
  <c r="H1250" i="18"/>
  <c r="G1250" i="18"/>
  <c r="F1250" i="18"/>
  <c r="E1250" i="18"/>
  <c r="D1250" i="18"/>
  <c r="C1250" i="18"/>
  <c r="B1250" i="18"/>
  <c r="AG1249" i="18"/>
  <c r="AF1249" i="18"/>
  <c r="AE1249" i="18"/>
  <c r="AD1249" i="18"/>
  <c r="AC1249" i="18"/>
  <c r="AB1249" i="18"/>
  <c r="AA1249" i="18"/>
  <c r="Z1249" i="18"/>
  <c r="Y1249" i="18"/>
  <c r="X1249" i="18"/>
  <c r="W1249" i="18"/>
  <c r="V1249" i="18"/>
  <c r="U1249" i="18"/>
  <c r="T1249" i="18"/>
  <c r="S1249" i="18"/>
  <c r="R1249" i="18"/>
  <c r="Q1249" i="18"/>
  <c r="P1249" i="18"/>
  <c r="O1249" i="18"/>
  <c r="N1249" i="18"/>
  <c r="M1249" i="18"/>
  <c r="L1249" i="18"/>
  <c r="K1249" i="18"/>
  <c r="J1249" i="18"/>
  <c r="I1249" i="18"/>
  <c r="H1249" i="18"/>
  <c r="G1249" i="18"/>
  <c r="F1249" i="18"/>
  <c r="E1249" i="18"/>
  <c r="D1249" i="18"/>
  <c r="C1249" i="18"/>
  <c r="B1249" i="18"/>
  <c r="AG1248" i="18"/>
  <c r="AF1248" i="18"/>
  <c r="AE1248" i="18"/>
  <c r="AD1248" i="18"/>
  <c r="AC1248" i="18"/>
  <c r="AB1248" i="18"/>
  <c r="AA1248" i="18"/>
  <c r="Z1248" i="18"/>
  <c r="Y1248" i="18"/>
  <c r="X1248" i="18"/>
  <c r="W1248" i="18"/>
  <c r="V1248" i="18"/>
  <c r="U1248" i="18"/>
  <c r="T1248" i="18"/>
  <c r="S1248" i="18"/>
  <c r="R1248" i="18"/>
  <c r="Q1248" i="18"/>
  <c r="P1248" i="18"/>
  <c r="O1248" i="18"/>
  <c r="N1248" i="18"/>
  <c r="M1248" i="18"/>
  <c r="L1248" i="18"/>
  <c r="K1248" i="18"/>
  <c r="J1248" i="18"/>
  <c r="I1248" i="18"/>
  <c r="H1248" i="18"/>
  <c r="G1248" i="18"/>
  <c r="F1248" i="18"/>
  <c r="E1248" i="18"/>
  <c r="D1248" i="18"/>
  <c r="C1248" i="18"/>
  <c r="B1248" i="18"/>
  <c r="AG1247" i="18"/>
  <c r="AF1247" i="18"/>
  <c r="AE1247" i="18"/>
  <c r="AD1247" i="18"/>
  <c r="AC1247" i="18"/>
  <c r="AB1247" i="18"/>
  <c r="AA1247" i="18"/>
  <c r="Z1247" i="18"/>
  <c r="Y1247" i="18"/>
  <c r="X1247" i="18"/>
  <c r="W1247" i="18"/>
  <c r="V1247" i="18"/>
  <c r="U1247" i="18"/>
  <c r="T1247" i="18"/>
  <c r="S1247" i="18"/>
  <c r="R1247" i="18"/>
  <c r="Q1247" i="18"/>
  <c r="P1247" i="18"/>
  <c r="O1247" i="18"/>
  <c r="N1247" i="18"/>
  <c r="M1247" i="18"/>
  <c r="L1247" i="18"/>
  <c r="K1247" i="18"/>
  <c r="J1247" i="18"/>
  <c r="I1247" i="18"/>
  <c r="H1247" i="18"/>
  <c r="G1247" i="18"/>
  <c r="F1247" i="18"/>
  <c r="E1247" i="18"/>
  <c r="D1247" i="18"/>
  <c r="C1247" i="18"/>
  <c r="B1247" i="18"/>
  <c r="AG1246" i="18"/>
  <c r="AF1246" i="18"/>
  <c r="AE1246" i="18"/>
  <c r="AD1246" i="18"/>
  <c r="AC1246" i="18"/>
  <c r="AB1246" i="18"/>
  <c r="AA1246" i="18"/>
  <c r="Z1246" i="18"/>
  <c r="Y1246" i="18"/>
  <c r="X1246" i="18"/>
  <c r="W1246" i="18"/>
  <c r="V1246" i="18"/>
  <c r="U1246" i="18"/>
  <c r="T1246" i="18"/>
  <c r="S1246" i="18"/>
  <c r="R1246" i="18"/>
  <c r="Q1246" i="18"/>
  <c r="P1246" i="18"/>
  <c r="O1246" i="18"/>
  <c r="N1246" i="18"/>
  <c r="M1246" i="18"/>
  <c r="L1246" i="18"/>
  <c r="K1246" i="18"/>
  <c r="J1246" i="18"/>
  <c r="I1246" i="18"/>
  <c r="H1246" i="18"/>
  <c r="G1246" i="18"/>
  <c r="F1246" i="18"/>
  <c r="E1246" i="18"/>
  <c r="D1246" i="18"/>
  <c r="C1246" i="18"/>
  <c r="B1246" i="18"/>
  <c r="AG1245" i="18"/>
  <c r="AF1245" i="18"/>
  <c r="AE1245" i="18"/>
  <c r="AD1245" i="18"/>
  <c r="AC1245" i="18"/>
  <c r="AB1245" i="18"/>
  <c r="AA1245" i="18"/>
  <c r="Z1245" i="18"/>
  <c r="Y1245" i="18"/>
  <c r="X1245" i="18"/>
  <c r="W1245" i="18"/>
  <c r="V1245" i="18"/>
  <c r="U1245" i="18"/>
  <c r="T1245" i="18"/>
  <c r="S1245" i="18"/>
  <c r="R1245" i="18"/>
  <c r="Q1245" i="18"/>
  <c r="P1245" i="18"/>
  <c r="O1245" i="18"/>
  <c r="N1245" i="18"/>
  <c r="M1245" i="18"/>
  <c r="L1245" i="18"/>
  <c r="K1245" i="18"/>
  <c r="J1245" i="18"/>
  <c r="I1245" i="18"/>
  <c r="H1245" i="18"/>
  <c r="G1245" i="18"/>
  <c r="F1245" i="18"/>
  <c r="E1245" i="18"/>
  <c r="D1245" i="18"/>
  <c r="C1245" i="18"/>
  <c r="B1245" i="18"/>
  <c r="AG1244" i="18"/>
  <c r="AF1244" i="18"/>
  <c r="AE1244" i="18"/>
  <c r="AD1244" i="18"/>
  <c r="AC1244" i="18"/>
  <c r="AB1244" i="18"/>
  <c r="AA1244" i="18"/>
  <c r="Z1244" i="18"/>
  <c r="Y1244" i="18"/>
  <c r="X1244" i="18"/>
  <c r="W1244" i="18"/>
  <c r="V1244" i="18"/>
  <c r="U1244" i="18"/>
  <c r="T1244" i="18"/>
  <c r="S1244" i="18"/>
  <c r="R1244" i="18"/>
  <c r="Q1244" i="18"/>
  <c r="P1244" i="18"/>
  <c r="O1244" i="18"/>
  <c r="N1244" i="18"/>
  <c r="M1244" i="18"/>
  <c r="L1244" i="18"/>
  <c r="K1244" i="18"/>
  <c r="J1244" i="18"/>
  <c r="I1244" i="18"/>
  <c r="H1244" i="18"/>
  <c r="G1244" i="18"/>
  <c r="F1244" i="18"/>
  <c r="E1244" i="18"/>
  <c r="D1244" i="18"/>
  <c r="C1244" i="18"/>
  <c r="B1244" i="18"/>
  <c r="AG1243" i="18"/>
  <c r="AF1243" i="18"/>
  <c r="AE1243" i="18"/>
  <c r="AD1243" i="18"/>
  <c r="AC1243" i="18"/>
  <c r="AB1243" i="18"/>
  <c r="AA1243" i="18"/>
  <c r="Z1243" i="18"/>
  <c r="Y1243" i="18"/>
  <c r="X1243" i="18"/>
  <c r="W1243" i="18"/>
  <c r="V1243" i="18"/>
  <c r="U1243" i="18"/>
  <c r="T1243" i="18"/>
  <c r="S1243" i="18"/>
  <c r="R1243" i="18"/>
  <c r="Q1243" i="18"/>
  <c r="P1243" i="18"/>
  <c r="O1243" i="18"/>
  <c r="N1243" i="18"/>
  <c r="M1243" i="18"/>
  <c r="L1243" i="18"/>
  <c r="K1243" i="18"/>
  <c r="J1243" i="18"/>
  <c r="I1243" i="18"/>
  <c r="H1243" i="18"/>
  <c r="G1243" i="18"/>
  <c r="F1243" i="18"/>
  <c r="E1243" i="18"/>
  <c r="D1243" i="18"/>
  <c r="C1243" i="18"/>
  <c r="B1243" i="18"/>
  <c r="AG1242" i="18"/>
  <c r="AF1242" i="18"/>
  <c r="AE1242" i="18"/>
  <c r="AD1242" i="18"/>
  <c r="AC1242" i="18"/>
  <c r="AB1242" i="18"/>
  <c r="AA1242" i="18"/>
  <c r="Z1242" i="18"/>
  <c r="Y1242" i="18"/>
  <c r="X1242" i="18"/>
  <c r="W1242" i="18"/>
  <c r="V1242" i="18"/>
  <c r="U1242" i="18"/>
  <c r="T1242" i="18"/>
  <c r="S1242" i="18"/>
  <c r="R1242" i="18"/>
  <c r="Q1242" i="18"/>
  <c r="P1242" i="18"/>
  <c r="O1242" i="18"/>
  <c r="N1242" i="18"/>
  <c r="M1242" i="18"/>
  <c r="L1242" i="18"/>
  <c r="K1242" i="18"/>
  <c r="J1242" i="18"/>
  <c r="I1242" i="18"/>
  <c r="H1242" i="18"/>
  <c r="G1242" i="18"/>
  <c r="F1242" i="18"/>
  <c r="E1242" i="18"/>
  <c r="D1242" i="18"/>
  <c r="C1242" i="18"/>
  <c r="B1242" i="18"/>
  <c r="AG1241" i="18"/>
  <c r="AF1241" i="18"/>
  <c r="AE1241" i="18"/>
  <c r="AD1241" i="18"/>
  <c r="AC1241" i="18"/>
  <c r="AB1241" i="18"/>
  <c r="AA1241" i="18"/>
  <c r="Z1241" i="18"/>
  <c r="Y1241" i="18"/>
  <c r="X1241" i="18"/>
  <c r="W1241" i="18"/>
  <c r="V1241" i="18"/>
  <c r="U1241" i="18"/>
  <c r="T1241" i="18"/>
  <c r="S1241" i="18"/>
  <c r="R1241" i="18"/>
  <c r="Q1241" i="18"/>
  <c r="P1241" i="18"/>
  <c r="O1241" i="18"/>
  <c r="N1241" i="18"/>
  <c r="M1241" i="18"/>
  <c r="L1241" i="18"/>
  <c r="K1241" i="18"/>
  <c r="J1241" i="18"/>
  <c r="I1241" i="18"/>
  <c r="H1241" i="18"/>
  <c r="G1241" i="18"/>
  <c r="F1241" i="18"/>
  <c r="E1241" i="18"/>
  <c r="D1241" i="18"/>
  <c r="C1241" i="18"/>
  <c r="B1241" i="18"/>
  <c r="AG1240" i="18"/>
  <c r="AF1240" i="18"/>
  <c r="AE1240" i="18"/>
  <c r="AD1240" i="18"/>
  <c r="AC1240" i="18"/>
  <c r="AB1240" i="18"/>
  <c r="AA1240" i="18"/>
  <c r="Z1240" i="18"/>
  <c r="Y1240" i="18"/>
  <c r="X1240" i="18"/>
  <c r="W1240" i="18"/>
  <c r="V1240" i="18"/>
  <c r="U1240" i="18"/>
  <c r="T1240" i="18"/>
  <c r="S1240" i="18"/>
  <c r="R1240" i="18"/>
  <c r="Q1240" i="18"/>
  <c r="P1240" i="18"/>
  <c r="O1240" i="18"/>
  <c r="N1240" i="18"/>
  <c r="M1240" i="18"/>
  <c r="L1240" i="18"/>
  <c r="K1240" i="18"/>
  <c r="J1240" i="18"/>
  <c r="I1240" i="18"/>
  <c r="H1240" i="18"/>
  <c r="G1240" i="18"/>
  <c r="F1240" i="18"/>
  <c r="E1240" i="18"/>
  <c r="D1240" i="18"/>
  <c r="C1240" i="18"/>
  <c r="B1240" i="18"/>
  <c r="AG1239" i="18"/>
  <c r="AF1239" i="18"/>
  <c r="AE1239" i="18"/>
  <c r="AD1239" i="18"/>
  <c r="AC1239" i="18"/>
  <c r="AB1239" i="18"/>
  <c r="AA1239" i="18"/>
  <c r="Z1239" i="18"/>
  <c r="Y1239" i="18"/>
  <c r="X1239" i="18"/>
  <c r="W1239" i="18"/>
  <c r="V1239" i="18"/>
  <c r="U1239" i="18"/>
  <c r="T1239" i="18"/>
  <c r="S1239" i="18"/>
  <c r="R1239" i="18"/>
  <c r="Q1239" i="18"/>
  <c r="P1239" i="18"/>
  <c r="O1239" i="18"/>
  <c r="N1239" i="18"/>
  <c r="M1239" i="18"/>
  <c r="L1239" i="18"/>
  <c r="K1239" i="18"/>
  <c r="J1239" i="18"/>
  <c r="I1239" i="18"/>
  <c r="H1239" i="18"/>
  <c r="G1239" i="18"/>
  <c r="F1239" i="18"/>
  <c r="E1239" i="18"/>
  <c r="D1239" i="18"/>
  <c r="C1239" i="18"/>
  <c r="B1239" i="18"/>
  <c r="AG1238" i="18"/>
  <c r="AF1238" i="18"/>
  <c r="AE1238" i="18"/>
  <c r="AD1238" i="18"/>
  <c r="AC1238" i="18"/>
  <c r="AB1238" i="18"/>
  <c r="AA1238" i="18"/>
  <c r="Z1238" i="18"/>
  <c r="Y1238" i="18"/>
  <c r="X1238" i="18"/>
  <c r="W1238" i="18"/>
  <c r="V1238" i="18"/>
  <c r="U1238" i="18"/>
  <c r="T1238" i="18"/>
  <c r="S1238" i="18"/>
  <c r="R1238" i="18"/>
  <c r="Q1238" i="18"/>
  <c r="P1238" i="18"/>
  <c r="O1238" i="18"/>
  <c r="N1238" i="18"/>
  <c r="M1238" i="18"/>
  <c r="L1238" i="18"/>
  <c r="K1238" i="18"/>
  <c r="J1238" i="18"/>
  <c r="I1238" i="18"/>
  <c r="H1238" i="18"/>
  <c r="G1238" i="18"/>
  <c r="F1238" i="18"/>
  <c r="E1238" i="18"/>
  <c r="D1238" i="18"/>
  <c r="C1238" i="18"/>
  <c r="B1238" i="18"/>
  <c r="AG1237" i="18"/>
  <c r="AF1237" i="18"/>
  <c r="AE1237" i="18"/>
  <c r="AD1237" i="18"/>
  <c r="AC1237" i="18"/>
  <c r="AB1237" i="18"/>
  <c r="AA1237" i="18"/>
  <c r="Z1237" i="18"/>
  <c r="Y1237" i="18"/>
  <c r="X1237" i="18"/>
  <c r="W1237" i="18"/>
  <c r="V1237" i="18"/>
  <c r="U1237" i="18"/>
  <c r="T1237" i="18"/>
  <c r="S1237" i="18"/>
  <c r="R1237" i="18"/>
  <c r="Q1237" i="18"/>
  <c r="P1237" i="18"/>
  <c r="O1237" i="18"/>
  <c r="N1237" i="18"/>
  <c r="M1237" i="18"/>
  <c r="L1237" i="18"/>
  <c r="K1237" i="18"/>
  <c r="J1237" i="18"/>
  <c r="I1237" i="18"/>
  <c r="H1237" i="18"/>
  <c r="G1237" i="18"/>
  <c r="F1237" i="18"/>
  <c r="E1237" i="18"/>
  <c r="D1237" i="18"/>
  <c r="C1237" i="18"/>
  <c r="B1237" i="18"/>
  <c r="AG1236" i="18"/>
  <c r="AF1236" i="18"/>
  <c r="AE1236" i="18"/>
  <c r="AD1236" i="18"/>
  <c r="AC1236" i="18"/>
  <c r="AB1236" i="18"/>
  <c r="AA1236" i="18"/>
  <c r="Z1236" i="18"/>
  <c r="Y1236" i="18"/>
  <c r="X1236" i="18"/>
  <c r="W1236" i="18"/>
  <c r="V1236" i="18"/>
  <c r="U1236" i="18"/>
  <c r="T1236" i="18"/>
  <c r="S1236" i="18"/>
  <c r="R1236" i="18"/>
  <c r="Q1236" i="18"/>
  <c r="P1236" i="18"/>
  <c r="O1236" i="18"/>
  <c r="N1236" i="18"/>
  <c r="M1236" i="18"/>
  <c r="L1236" i="18"/>
  <c r="K1236" i="18"/>
  <c r="J1236" i="18"/>
  <c r="I1236" i="18"/>
  <c r="H1236" i="18"/>
  <c r="G1236" i="18"/>
  <c r="F1236" i="18"/>
  <c r="E1236" i="18"/>
  <c r="D1236" i="18"/>
  <c r="C1236" i="18"/>
  <c r="B1236" i="18"/>
  <c r="AG1235" i="18"/>
  <c r="AF1235" i="18"/>
  <c r="AE1235" i="18"/>
  <c r="AD1235" i="18"/>
  <c r="AC1235" i="18"/>
  <c r="AB1235" i="18"/>
  <c r="AA1235" i="18"/>
  <c r="Z1235" i="18"/>
  <c r="Y1235" i="18"/>
  <c r="X1235" i="18"/>
  <c r="W1235" i="18"/>
  <c r="V1235" i="18"/>
  <c r="U1235" i="18"/>
  <c r="T1235" i="18"/>
  <c r="S1235" i="18"/>
  <c r="R1235" i="18"/>
  <c r="Q1235" i="18"/>
  <c r="P1235" i="18"/>
  <c r="O1235" i="18"/>
  <c r="N1235" i="18"/>
  <c r="M1235" i="18"/>
  <c r="L1235" i="18"/>
  <c r="K1235" i="18"/>
  <c r="J1235" i="18"/>
  <c r="I1235" i="18"/>
  <c r="H1235" i="18"/>
  <c r="G1235" i="18"/>
  <c r="F1235" i="18"/>
  <c r="E1235" i="18"/>
  <c r="D1235" i="18"/>
  <c r="C1235" i="18"/>
  <c r="B1235" i="18"/>
  <c r="AG1234" i="18"/>
  <c r="AF1234" i="18"/>
  <c r="AE1234" i="18"/>
  <c r="AD1234" i="18"/>
  <c r="AC1234" i="18"/>
  <c r="AB1234" i="18"/>
  <c r="AA1234" i="18"/>
  <c r="Z1234" i="18"/>
  <c r="Y1234" i="18"/>
  <c r="X1234" i="18"/>
  <c r="W1234" i="18"/>
  <c r="V1234" i="18"/>
  <c r="U1234" i="18"/>
  <c r="T1234" i="18"/>
  <c r="S1234" i="18"/>
  <c r="R1234" i="18"/>
  <c r="Q1234" i="18"/>
  <c r="P1234" i="18"/>
  <c r="O1234" i="18"/>
  <c r="N1234" i="18"/>
  <c r="M1234" i="18"/>
  <c r="L1234" i="18"/>
  <c r="K1234" i="18"/>
  <c r="J1234" i="18"/>
  <c r="I1234" i="18"/>
  <c r="H1234" i="18"/>
  <c r="G1234" i="18"/>
  <c r="F1234" i="18"/>
  <c r="E1234" i="18"/>
  <c r="D1234" i="18"/>
  <c r="C1234" i="18"/>
  <c r="B1234" i="18"/>
  <c r="AG1233" i="18"/>
  <c r="AF1233" i="18"/>
  <c r="AE1233" i="18"/>
  <c r="AD1233" i="18"/>
  <c r="AC1233" i="18"/>
  <c r="AB1233" i="18"/>
  <c r="AA1233" i="18"/>
  <c r="Z1233" i="18"/>
  <c r="Y1233" i="18"/>
  <c r="X1233" i="18"/>
  <c r="W1233" i="18"/>
  <c r="V1233" i="18"/>
  <c r="U1233" i="18"/>
  <c r="T1233" i="18"/>
  <c r="S1233" i="18"/>
  <c r="R1233" i="18"/>
  <c r="Q1233" i="18"/>
  <c r="P1233" i="18"/>
  <c r="O1233" i="18"/>
  <c r="N1233" i="18"/>
  <c r="M1233" i="18"/>
  <c r="L1233" i="18"/>
  <c r="K1233" i="18"/>
  <c r="J1233" i="18"/>
  <c r="I1233" i="18"/>
  <c r="H1233" i="18"/>
  <c r="G1233" i="18"/>
  <c r="F1233" i="18"/>
  <c r="E1233" i="18"/>
  <c r="D1233" i="18"/>
  <c r="C1233" i="18"/>
  <c r="B1233" i="18"/>
  <c r="AG1232" i="18"/>
  <c r="AF1232" i="18"/>
  <c r="AE1232" i="18"/>
  <c r="AD1232" i="18"/>
  <c r="AC1232" i="18"/>
  <c r="AB1232" i="18"/>
  <c r="AA1232" i="18"/>
  <c r="Z1232" i="18"/>
  <c r="Y1232" i="18"/>
  <c r="X1232" i="18"/>
  <c r="W1232" i="18"/>
  <c r="V1232" i="18"/>
  <c r="U1232" i="18"/>
  <c r="T1232" i="18"/>
  <c r="S1232" i="18"/>
  <c r="R1232" i="18"/>
  <c r="Q1232" i="18"/>
  <c r="P1232" i="18"/>
  <c r="O1232" i="18"/>
  <c r="N1232" i="18"/>
  <c r="M1232" i="18"/>
  <c r="L1232" i="18"/>
  <c r="K1232" i="18"/>
  <c r="J1232" i="18"/>
  <c r="I1232" i="18"/>
  <c r="H1232" i="18"/>
  <c r="G1232" i="18"/>
  <c r="F1232" i="18"/>
  <c r="E1232" i="18"/>
  <c r="D1232" i="18"/>
  <c r="C1232" i="18"/>
  <c r="B1232" i="18"/>
  <c r="AG1231" i="18"/>
  <c r="AF1231" i="18"/>
  <c r="AE1231" i="18"/>
  <c r="AD1231" i="18"/>
  <c r="AC1231" i="18"/>
  <c r="AB1231" i="18"/>
  <c r="AA1231" i="18"/>
  <c r="Z1231" i="18"/>
  <c r="Y1231" i="18"/>
  <c r="X1231" i="18"/>
  <c r="W1231" i="18"/>
  <c r="V1231" i="18"/>
  <c r="U1231" i="18"/>
  <c r="T1231" i="18"/>
  <c r="S1231" i="18"/>
  <c r="R1231" i="18"/>
  <c r="Q1231" i="18"/>
  <c r="P1231" i="18"/>
  <c r="O1231" i="18"/>
  <c r="N1231" i="18"/>
  <c r="M1231" i="18"/>
  <c r="L1231" i="18"/>
  <c r="K1231" i="18"/>
  <c r="J1231" i="18"/>
  <c r="I1231" i="18"/>
  <c r="H1231" i="18"/>
  <c r="G1231" i="18"/>
  <c r="F1231" i="18"/>
  <c r="E1231" i="18"/>
  <c r="D1231" i="18"/>
  <c r="C1231" i="18"/>
  <c r="B1231" i="18"/>
  <c r="AG1230" i="18"/>
  <c r="AF1230" i="18"/>
  <c r="AE1230" i="18"/>
  <c r="AD1230" i="18"/>
  <c r="AC1230" i="18"/>
  <c r="AB1230" i="18"/>
  <c r="AA1230" i="18"/>
  <c r="Z1230" i="18"/>
  <c r="Y1230" i="18"/>
  <c r="X1230" i="18"/>
  <c r="W1230" i="18"/>
  <c r="V1230" i="18"/>
  <c r="U1230" i="18"/>
  <c r="T1230" i="18"/>
  <c r="S1230" i="18"/>
  <c r="R1230" i="18"/>
  <c r="Q1230" i="18"/>
  <c r="P1230" i="18"/>
  <c r="O1230" i="18"/>
  <c r="N1230" i="18"/>
  <c r="M1230" i="18"/>
  <c r="L1230" i="18"/>
  <c r="K1230" i="18"/>
  <c r="J1230" i="18"/>
  <c r="I1230" i="18"/>
  <c r="H1230" i="18"/>
  <c r="G1230" i="18"/>
  <c r="F1230" i="18"/>
  <c r="E1230" i="18"/>
  <c r="D1230" i="18"/>
  <c r="C1230" i="18"/>
  <c r="B1230" i="18"/>
  <c r="AG1229" i="18"/>
  <c r="AF1229" i="18"/>
  <c r="AE1229" i="18"/>
  <c r="AD1229" i="18"/>
  <c r="AC1229" i="18"/>
  <c r="AB1229" i="18"/>
  <c r="AA1229" i="18"/>
  <c r="Z1229" i="18"/>
  <c r="Y1229" i="18"/>
  <c r="X1229" i="18"/>
  <c r="W1229" i="18"/>
  <c r="V1229" i="18"/>
  <c r="U1229" i="18"/>
  <c r="T1229" i="18"/>
  <c r="S1229" i="18"/>
  <c r="R1229" i="18"/>
  <c r="Q1229" i="18"/>
  <c r="P1229" i="18"/>
  <c r="O1229" i="18"/>
  <c r="N1229" i="18"/>
  <c r="M1229" i="18"/>
  <c r="L1229" i="18"/>
  <c r="K1229" i="18"/>
  <c r="J1229" i="18"/>
  <c r="I1229" i="18"/>
  <c r="H1229" i="18"/>
  <c r="G1229" i="18"/>
  <c r="F1229" i="18"/>
  <c r="E1229" i="18"/>
  <c r="D1229" i="18"/>
  <c r="C1229" i="18"/>
  <c r="B1229" i="18"/>
  <c r="AG1228" i="18"/>
  <c r="AF1228" i="18"/>
  <c r="AE1228" i="18"/>
  <c r="AD1228" i="18"/>
  <c r="AC1228" i="18"/>
  <c r="AB1228" i="18"/>
  <c r="AA1228" i="18"/>
  <c r="Z1228" i="18"/>
  <c r="Y1228" i="18"/>
  <c r="X1228" i="18"/>
  <c r="W1228" i="18"/>
  <c r="V1228" i="18"/>
  <c r="U1228" i="18"/>
  <c r="T1228" i="18"/>
  <c r="S1228" i="18"/>
  <c r="R1228" i="18"/>
  <c r="Q1228" i="18"/>
  <c r="P1228" i="18"/>
  <c r="O1228" i="18"/>
  <c r="N1228" i="18"/>
  <c r="M1228" i="18"/>
  <c r="L1228" i="18"/>
  <c r="K1228" i="18"/>
  <c r="J1228" i="18"/>
  <c r="I1228" i="18"/>
  <c r="H1228" i="18"/>
  <c r="G1228" i="18"/>
  <c r="F1228" i="18"/>
  <c r="E1228" i="18"/>
  <c r="D1228" i="18"/>
  <c r="C1228" i="18"/>
  <c r="B1228" i="18"/>
  <c r="AG1227" i="18"/>
  <c r="AF1227" i="18"/>
  <c r="AE1227" i="18"/>
  <c r="AD1227" i="18"/>
  <c r="AC1227" i="18"/>
  <c r="AB1227" i="18"/>
  <c r="AA1227" i="18"/>
  <c r="Z1227" i="18"/>
  <c r="Y1227" i="18"/>
  <c r="X1227" i="18"/>
  <c r="W1227" i="18"/>
  <c r="V1227" i="18"/>
  <c r="U1227" i="18"/>
  <c r="T1227" i="18"/>
  <c r="S1227" i="18"/>
  <c r="R1227" i="18"/>
  <c r="Q1227" i="18"/>
  <c r="P1227" i="18"/>
  <c r="O1227" i="18"/>
  <c r="N1227" i="18"/>
  <c r="M1227" i="18"/>
  <c r="L1227" i="18"/>
  <c r="K1227" i="18"/>
  <c r="J1227" i="18"/>
  <c r="I1227" i="18"/>
  <c r="H1227" i="18"/>
  <c r="G1227" i="18"/>
  <c r="F1227" i="18"/>
  <c r="E1227" i="18"/>
  <c r="D1227" i="18"/>
  <c r="C1227" i="18"/>
  <c r="B1227" i="18"/>
  <c r="AG1226" i="18"/>
  <c r="AF1226" i="18"/>
  <c r="AE1226" i="18"/>
  <c r="AD1226" i="18"/>
  <c r="AC1226" i="18"/>
  <c r="AB1226" i="18"/>
  <c r="AA1226" i="18"/>
  <c r="Z1226" i="18"/>
  <c r="Y1226" i="18"/>
  <c r="X1226" i="18"/>
  <c r="W1226" i="18"/>
  <c r="V1226" i="18"/>
  <c r="U1226" i="18"/>
  <c r="T1226" i="18"/>
  <c r="S1226" i="18"/>
  <c r="R1226" i="18"/>
  <c r="Q1226" i="18"/>
  <c r="P1226" i="18"/>
  <c r="O1226" i="18"/>
  <c r="N1226" i="18"/>
  <c r="M1226" i="18"/>
  <c r="L1226" i="18"/>
  <c r="K1226" i="18"/>
  <c r="J1226" i="18"/>
  <c r="I1226" i="18"/>
  <c r="H1226" i="18"/>
  <c r="G1226" i="18"/>
  <c r="F1226" i="18"/>
  <c r="E1226" i="18"/>
  <c r="D1226" i="18"/>
  <c r="C1226" i="18"/>
  <c r="B1226" i="18"/>
  <c r="AG1225" i="18"/>
  <c r="AF1225" i="18"/>
  <c r="AE1225" i="18"/>
  <c r="AD1225" i="18"/>
  <c r="AC1225" i="18"/>
  <c r="AB1225" i="18"/>
  <c r="AA1225" i="18"/>
  <c r="Z1225" i="18"/>
  <c r="Y1225" i="18"/>
  <c r="X1225" i="18"/>
  <c r="W1225" i="18"/>
  <c r="V1225" i="18"/>
  <c r="U1225" i="18"/>
  <c r="T1225" i="18"/>
  <c r="S1225" i="18"/>
  <c r="R1225" i="18"/>
  <c r="Q1225" i="18"/>
  <c r="P1225" i="18"/>
  <c r="O1225" i="18"/>
  <c r="N1225" i="18"/>
  <c r="M1225" i="18"/>
  <c r="L1225" i="18"/>
  <c r="K1225" i="18"/>
  <c r="J1225" i="18"/>
  <c r="I1225" i="18"/>
  <c r="H1225" i="18"/>
  <c r="G1225" i="18"/>
  <c r="F1225" i="18"/>
  <c r="E1225" i="18"/>
  <c r="D1225" i="18"/>
  <c r="C1225" i="18"/>
  <c r="B1225" i="18"/>
  <c r="AG1224" i="18"/>
  <c r="AF1224" i="18"/>
  <c r="AE1224" i="18"/>
  <c r="AD1224" i="18"/>
  <c r="AC1224" i="18"/>
  <c r="AB1224" i="18"/>
  <c r="AA1224" i="18"/>
  <c r="Z1224" i="18"/>
  <c r="Y1224" i="18"/>
  <c r="X1224" i="18"/>
  <c r="W1224" i="18"/>
  <c r="V1224" i="18"/>
  <c r="U1224" i="18"/>
  <c r="T1224" i="18"/>
  <c r="S1224" i="18"/>
  <c r="R1224" i="18"/>
  <c r="Q1224" i="18"/>
  <c r="P1224" i="18"/>
  <c r="O1224" i="18"/>
  <c r="N1224" i="18"/>
  <c r="M1224" i="18"/>
  <c r="L1224" i="18"/>
  <c r="K1224" i="18"/>
  <c r="J1224" i="18"/>
  <c r="I1224" i="18"/>
  <c r="H1224" i="18"/>
  <c r="G1224" i="18"/>
  <c r="F1224" i="18"/>
  <c r="E1224" i="18"/>
  <c r="D1224" i="18"/>
  <c r="C1224" i="18"/>
  <c r="B1224" i="18"/>
  <c r="AG1223" i="18"/>
  <c r="AF1223" i="18"/>
  <c r="AE1223" i="18"/>
  <c r="AD1223" i="18"/>
  <c r="AC1223" i="18"/>
  <c r="AB1223" i="18"/>
  <c r="AA1223" i="18"/>
  <c r="Z1223" i="18"/>
  <c r="Y1223" i="18"/>
  <c r="X1223" i="18"/>
  <c r="W1223" i="18"/>
  <c r="V1223" i="18"/>
  <c r="U1223" i="18"/>
  <c r="T1223" i="18"/>
  <c r="S1223" i="18"/>
  <c r="R1223" i="18"/>
  <c r="Q1223" i="18"/>
  <c r="P1223" i="18"/>
  <c r="O1223" i="18"/>
  <c r="N1223" i="18"/>
  <c r="M1223" i="18"/>
  <c r="L1223" i="18"/>
  <c r="K1223" i="18"/>
  <c r="J1223" i="18"/>
  <c r="I1223" i="18"/>
  <c r="H1223" i="18"/>
  <c r="G1223" i="18"/>
  <c r="F1223" i="18"/>
  <c r="E1223" i="18"/>
  <c r="D1223" i="18"/>
  <c r="C1223" i="18"/>
  <c r="B1223" i="18"/>
  <c r="AG1222" i="18"/>
  <c r="AF1222" i="18"/>
  <c r="AE1222" i="18"/>
  <c r="AD1222" i="18"/>
  <c r="AC1222" i="18"/>
  <c r="AB1222" i="18"/>
  <c r="AA1222" i="18"/>
  <c r="Z1222" i="18"/>
  <c r="Y1222" i="18"/>
  <c r="X1222" i="18"/>
  <c r="W1222" i="18"/>
  <c r="V1222" i="18"/>
  <c r="U1222" i="18"/>
  <c r="T1222" i="18"/>
  <c r="S1222" i="18"/>
  <c r="R1222" i="18"/>
  <c r="Q1222" i="18"/>
  <c r="P1222" i="18"/>
  <c r="O1222" i="18"/>
  <c r="N1222" i="18"/>
  <c r="M1222" i="18"/>
  <c r="L1222" i="18"/>
  <c r="K1222" i="18"/>
  <c r="J1222" i="18"/>
  <c r="I1222" i="18"/>
  <c r="H1222" i="18"/>
  <c r="G1222" i="18"/>
  <c r="F1222" i="18"/>
  <c r="E1222" i="18"/>
  <c r="D1222" i="18"/>
  <c r="C1222" i="18"/>
  <c r="B1222" i="18"/>
  <c r="AG1221" i="18"/>
  <c r="AF1221" i="18"/>
  <c r="AE1221" i="18"/>
  <c r="AD1221" i="18"/>
  <c r="AC1221" i="18"/>
  <c r="AB1221" i="18"/>
  <c r="AA1221" i="18"/>
  <c r="Z1221" i="18"/>
  <c r="Y1221" i="18"/>
  <c r="X1221" i="18"/>
  <c r="W1221" i="18"/>
  <c r="V1221" i="18"/>
  <c r="U1221" i="18"/>
  <c r="T1221" i="18"/>
  <c r="S1221" i="18"/>
  <c r="R1221" i="18"/>
  <c r="Q1221" i="18"/>
  <c r="P1221" i="18"/>
  <c r="O1221" i="18"/>
  <c r="N1221" i="18"/>
  <c r="M1221" i="18"/>
  <c r="L1221" i="18"/>
  <c r="K1221" i="18"/>
  <c r="J1221" i="18"/>
  <c r="I1221" i="18"/>
  <c r="H1221" i="18"/>
  <c r="G1221" i="18"/>
  <c r="F1221" i="18"/>
  <c r="E1221" i="18"/>
  <c r="D1221" i="18"/>
  <c r="C1221" i="18"/>
  <c r="B1221" i="18"/>
  <c r="AG1220" i="18"/>
  <c r="AF1220" i="18"/>
  <c r="AE1220" i="18"/>
  <c r="AD1220" i="18"/>
  <c r="AC1220" i="18"/>
  <c r="AB1220" i="18"/>
  <c r="AA1220" i="18"/>
  <c r="Z1220" i="18"/>
  <c r="Y1220" i="18"/>
  <c r="X1220" i="18"/>
  <c r="W1220" i="18"/>
  <c r="V1220" i="18"/>
  <c r="U1220" i="18"/>
  <c r="T1220" i="18"/>
  <c r="S1220" i="18"/>
  <c r="R1220" i="18"/>
  <c r="Q1220" i="18"/>
  <c r="P1220" i="18"/>
  <c r="O1220" i="18"/>
  <c r="N1220" i="18"/>
  <c r="M1220" i="18"/>
  <c r="L1220" i="18"/>
  <c r="K1220" i="18"/>
  <c r="J1220" i="18"/>
  <c r="I1220" i="18"/>
  <c r="H1220" i="18"/>
  <c r="G1220" i="18"/>
  <c r="F1220" i="18"/>
  <c r="E1220" i="18"/>
  <c r="D1220" i="18"/>
  <c r="C1220" i="18"/>
  <c r="B1220" i="18"/>
  <c r="AG1219" i="18"/>
  <c r="AF1219" i="18"/>
  <c r="AE1219" i="18"/>
  <c r="AD1219" i="18"/>
  <c r="AC1219" i="18"/>
  <c r="AB1219" i="18"/>
  <c r="AA1219" i="18"/>
  <c r="Z1219" i="18"/>
  <c r="Y1219" i="18"/>
  <c r="X1219" i="18"/>
  <c r="W1219" i="18"/>
  <c r="V1219" i="18"/>
  <c r="U1219" i="18"/>
  <c r="T1219" i="18"/>
  <c r="S1219" i="18"/>
  <c r="R1219" i="18"/>
  <c r="Q1219" i="18"/>
  <c r="P1219" i="18"/>
  <c r="O1219" i="18"/>
  <c r="N1219" i="18"/>
  <c r="M1219" i="18"/>
  <c r="L1219" i="18"/>
  <c r="K1219" i="18"/>
  <c r="J1219" i="18"/>
  <c r="I1219" i="18"/>
  <c r="H1219" i="18"/>
  <c r="G1219" i="18"/>
  <c r="F1219" i="18"/>
  <c r="E1219" i="18"/>
  <c r="D1219" i="18"/>
  <c r="C1219" i="18"/>
  <c r="B1219" i="18"/>
  <c r="AG1218" i="18"/>
  <c r="AF1218" i="18"/>
  <c r="AE1218" i="18"/>
  <c r="AD1218" i="18"/>
  <c r="AC1218" i="18"/>
  <c r="AB1218" i="18"/>
  <c r="AA1218" i="18"/>
  <c r="Z1218" i="18"/>
  <c r="Y1218" i="18"/>
  <c r="X1218" i="18"/>
  <c r="W1218" i="18"/>
  <c r="V1218" i="18"/>
  <c r="U1218" i="18"/>
  <c r="T1218" i="18"/>
  <c r="S1218" i="18"/>
  <c r="R1218" i="18"/>
  <c r="Q1218" i="18"/>
  <c r="P1218" i="18"/>
  <c r="O1218" i="18"/>
  <c r="N1218" i="18"/>
  <c r="M1218" i="18"/>
  <c r="L1218" i="18"/>
  <c r="K1218" i="18"/>
  <c r="J1218" i="18"/>
  <c r="I1218" i="18"/>
  <c r="H1218" i="18"/>
  <c r="G1218" i="18"/>
  <c r="F1218" i="18"/>
  <c r="E1218" i="18"/>
  <c r="D1218" i="18"/>
  <c r="C1218" i="18"/>
  <c r="B1218" i="18"/>
  <c r="AG1217" i="18"/>
  <c r="AF1217" i="18"/>
  <c r="AE1217" i="18"/>
  <c r="AD1217" i="18"/>
  <c r="AC1217" i="18"/>
  <c r="AB1217" i="18"/>
  <c r="AA1217" i="18"/>
  <c r="Z1217" i="18"/>
  <c r="Y1217" i="18"/>
  <c r="X1217" i="18"/>
  <c r="W1217" i="18"/>
  <c r="V1217" i="18"/>
  <c r="U1217" i="18"/>
  <c r="T1217" i="18"/>
  <c r="S1217" i="18"/>
  <c r="R1217" i="18"/>
  <c r="Q1217" i="18"/>
  <c r="P1217" i="18"/>
  <c r="O1217" i="18"/>
  <c r="N1217" i="18"/>
  <c r="M1217" i="18"/>
  <c r="L1217" i="18"/>
  <c r="K1217" i="18"/>
  <c r="J1217" i="18"/>
  <c r="I1217" i="18"/>
  <c r="H1217" i="18"/>
  <c r="G1217" i="18"/>
  <c r="F1217" i="18"/>
  <c r="E1217" i="18"/>
  <c r="D1217" i="18"/>
  <c r="C1217" i="18"/>
  <c r="B1217" i="18"/>
  <c r="AG1216" i="18"/>
  <c r="AF1216" i="18"/>
  <c r="AE1216" i="18"/>
  <c r="AD1216" i="18"/>
  <c r="AC1216" i="18"/>
  <c r="AB1216" i="18"/>
  <c r="AA1216" i="18"/>
  <c r="Z1216" i="18"/>
  <c r="Y1216" i="18"/>
  <c r="X1216" i="18"/>
  <c r="W1216" i="18"/>
  <c r="V1216" i="18"/>
  <c r="U1216" i="18"/>
  <c r="T1216" i="18"/>
  <c r="S1216" i="18"/>
  <c r="R1216" i="18"/>
  <c r="Q1216" i="18"/>
  <c r="P1216" i="18"/>
  <c r="O1216" i="18"/>
  <c r="N1216" i="18"/>
  <c r="M1216" i="18"/>
  <c r="L1216" i="18"/>
  <c r="K1216" i="18"/>
  <c r="J1216" i="18"/>
  <c r="I1216" i="18"/>
  <c r="H1216" i="18"/>
  <c r="G1216" i="18"/>
  <c r="F1216" i="18"/>
  <c r="E1216" i="18"/>
  <c r="D1216" i="18"/>
  <c r="C1216" i="18"/>
  <c r="B1216" i="18"/>
  <c r="AG1215" i="18"/>
  <c r="AF1215" i="18"/>
  <c r="AE1215" i="18"/>
  <c r="AD1215" i="18"/>
  <c r="AC1215" i="18"/>
  <c r="AB1215" i="18"/>
  <c r="AA1215" i="18"/>
  <c r="Z1215" i="18"/>
  <c r="Y1215" i="18"/>
  <c r="X1215" i="18"/>
  <c r="W1215" i="18"/>
  <c r="V1215" i="18"/>
  <c r="U1215" i="18"/>
  <c r="T1215" i="18"/>
  <c r="S1215" i="18"/>
  <c r="R1215" i="18"/>
  <c r="Q1215" i="18"/>
  <c r="P1215" i="18"/>
  <c r="O1215" i="18"/>
  <c r="N1215" i="18"/>
  <c r="M1215" i="18"/>
  <c r="L1215" i="18"/>
  <c r="K1215" i="18"/>
  <c r="J1215" i="18"/>
  <c r="I1215" i="18"/>
  <c r="H1215" i="18"/>
  <c r="G1215" i="18"/>
  <c r="F1215" i="18"/>
  <c r="E1215" i="18"/>
  <c r="D1215" i="18"/>
  <c r="C1215" i="18"/>
  <c r="B1215" i="18"/>
  <c r="AG1214" i="18"/>
  <c r="AF1214" i="18"/>
  <c r="AE1214" i="18"/>
  <c r="AD1214" i="18"/>
  <c r="AC1214" i="18"/>
  <c r="AB1214" i="18"/>
  <c r="AA1214" i="18"/>
  <c r="Z1214" i="18"/>
  <c r="Y1214" i="18"/>
  <c r="X1214" i="18"/>
  <c r="W1214" i="18"/>
  <c r="V1214" i="18"/>
  <c r="U1214" i="18"/>
  <c r="T1214" i="18"/>
  <c r="S1214" i="18"/>
  <c r="R1214" i="18"/>
  <c r="Q1214" i="18"/>
  <c r="P1214" i="18"/>
  <c r="O1214" i="18"/>
  <c r="N1214" i="18"/>
  <c r="M1214" i="18"/>
  <c r="L1214" i="18"/>
  <c r="K1214" i="18"/>
  <c r="J1214" i="18"/>
  <c r="I1214" i="18"/>
  <c r="H1214" i="18"/>
  <c r="G1214" i="18"/>
  <c r="F1214" i="18"/>
  <c r="E1214" i="18"/>
  <c r="D1214" i="18"/>
  <c r="C1214" i="18"/>
  <c r="B1214" i="18"/>
  <c r="AG1213" i="18"/>
  <c r="AF1213" i="18"/>
  <c r="AE1213" i="18"/>
  <c r="AD1213" i="18"/>
  <c r="AC1213" i="18"/>
  <c r="AB1213" i="18"/>
  <c r="AA1213" i="18"/>
  <c r="Z1213" i="18"/>
  <c r="Y1213" i="18"/>
  <c r="X1213" i="18"/>
  <c r="W1213" i="18"/>
  <c r="V1213" i="18"/>
  <c r="U1213" i="18"/>
  <c r="T1213" i="18"/>
  <c r="S1213" i="18"/>
  <c r="R1213" i="18"/>
  <c r="Q1213" i="18"/>
  <c r="P1213" i="18"/>
  <c r="O1213" i="18"/>
  <c r="N1213" i="18"/>
  <c r="M1213" i="18"/>
  <c r="L1213" i="18"/>
  <c r="K1213" i="18"/>
  <c r="J1213" i="18"/>
  <c r="I1213" i="18"/>
  <c r="H1213" i="18"/>
  <c r="G1213" i="18"/>
  <c r="F1213" i="18"/>
  <c r="E1213" i="18"/>
  <c r="D1213" i="18"/>
  <c r="C1213" i="18"/>
  <c r="B1213" i="18"/>
  <c r="AG1212" i="18"/>
  <c r="AF1212" i="18"/>
  <c r="AE1212" i="18"/>
  <c r="AD1212" i="18"/>
  <c r="AC1212" i="18"/>
  <c r="AB1212" i="18"/>
  <c r="AA1212" i="18"/>
  <c r="Z1212" i="18"/>
  <c r="Y1212" i="18"/>
  <c r="X1212" i="18"/>
  <c r="W1212" i="18"/>
  <c r="V1212" i="18"/>
  <c r="U1212" i="18"/>
  <c r="T1212" i="18"/>
  <c r="S1212" i="18"/>
  <c r="R1212" i="18"/>
  <c r="Q1212" i="18"/>
  <c r="P1212" i="18"/>
  <c r="O1212" i="18"/>
  <c r="N1212" i="18"/>
  <c r="M1212" i="18"/>
  <c r="L1212" i="18"/>
  <c r="K1212" i="18"/>
  <c r="J1212" i="18"/>
  <c r="I1212" i="18"/>
  <c r="H1212" i="18"/>
  <c r="G1212" i="18"/>
  <c r="F1212" i="18"/>
  <c r="E1212" i="18"/>
  <c r="D1212" i="18"/>
  <c r="C1212" i="18"/>
  <c r="B1212" i="18"/>
  <c r="AG1211" i="18"/>
  <c r="AF1211" i="18"/>
  <c r="AE1211" i="18"/>
  <c r="AD1211" i="18"/>
  <c r="AC1211" i="18"/>
  <c r="AB1211" i="18"/>
  <c r="AA1211" i="18"/>
  <c r="Z1211" i="18"/>
  <c r="Y1211" i="18"/>
  <c r="X1211" i="18"/>
  <c r="W1211" i="18"/>
  <c r="V1211" i="18"/>
  <c r="U1211" i="18"/>
  <c r="T1211" i="18"/>
  <c r="S1211" i="18"/>
  <c r="R1211" i="18"/>
  <c r="Q1211" i="18"/>
  <c r="P1211" i="18"/>
  <c r="O1211" i="18"/>
  <c r="N1211" i="18"/>
  <c r="M1211" i="18"/>
  <c r="L1211" i="18"/>
  <c r="K1211" i="18"/>
  <c r="J1211" i="18"/>
  <c r="I1211" i="18"/>
  <c r="H1211" i="18"/>
  <c r="G1211" i="18"/>
  <c r="F1211" i="18"/>
  <c r="E1211" i="18"/>
  <c r="D1211" i="18"/>
  <c r="C1211" i="18"/>
  <c r="B1211" i="18"/>
  <c r="AG1210" i="18"/>
  <c r="AF1210" i="18"/>
  <c r="AE1210" i="18"/>
  <c r="AD1210" i="18"/>
  <c r="AC1210" i="18"/>
  <c r="AB1210" i="18"/>
  <c r="AA1210" i="18"/>
  <c r="Z1210" i="18"/>
  <c r="Y1210" i="18"/>
  <c r="X1210" i="18"/>
  <c r="W1210" i="18"/>
  <c r="V1210" i="18"/>
  <c r="U1210" i="18"/>
  <c r="T1210" i="18"/>
  <c r="S1210" i="18"/>
  <c r="R1210" i="18"/>
  <c r="Q1210" i="18"/>
  <c r="P1210" i="18"/>
  <c r="O1210" i="18"/>
  <c r="N1210" i="18"/>
  <c r="M1210" i="18"/>
  <c r="L1210" i="18"/>
  <c r="K1210" i="18"/>
  <c r="J1210" i="18"/>
  <c r="I1210" i="18"/>
  <c r="H1210" i="18"/>
  <c r="G1210" i="18"/>
  <c r="F1210" i="18"/>
  <c r="E1210" i="18"/>
  <c r="D1210" i="18"/>
  <c r="C1210" i="18"/>
  <c r="B1210" i="18"/>
  <c r="AG1209" i="18"/>
  <c r="AF1209" i="18"/>
  <c r="AE1209" i="18"/>
  <c r="AD1209" i="18"/>
  <c r="AC1209" i="18"/>
  <c r="AB1209" i="18"/>
  <c r="AA1209" i="18"/>
  <c r="Z1209" i="18"/>
  <c r="Y1209" i="18"/>
  <c r="X1209" i="18"/>
  <c r="W1209" i="18"/>
  <c r="V1209" i="18"/>
  <c r="U1209" i="18"/>
  <c r="T1209" i="18"/>
  <c r="S1209" i="18"/>
  <c r="R1209" i="18"/>
  <c r="Q1209" i="18"/>
  <c r="P1209" i="18"/>
  <c r="O1209" i="18"/>
  <c r="N1209" i="18"/>
  <c r="M1209" i="18"/>
  <c r="L1209" i="18"/>
  <c r="K1209" i="18"/>
  <c r="J1209" i="18"/>
  <c r="I1209" i="18"/>
  <c r="H1209" i="18"/>
  <c r="G1209" i="18"/>
  <c r="F1209" i="18"/>
  <c r="E1209" i="18"/>
  <c r="D1209" i="18"/>
  <c r="C1209" i="18"/>
  <c r="B1209" i="18"/>
  <c r="AG1208" i="18"/>
  <c r="AF1208" i="18"/>
  <c r="AE1208" i="18"/>
  <c r="AD1208" i="18"/>
  <c r="AC1208" i="18"/>
  <c r="AB1208" i="18"/>
  <c r="AA1208" i="18"/>
  <c r="Z1208" i="18"/>
  <c r="Y1208" i="18"/>
  <c r="X1208" i="18"/>
  <c r="W1208" i="18"/>
  <c r="V1208" i="18"/>
  <c r="U1208" i="18"/>
  <c r="T1208" i="18"/>
  <c r="S1208" i="18"/>
  <c r="R1208" i="18"/>
  <c r="Q1208" i="18"/>
  <c r="P1208" i="18"/>
  <c r="O1208" i="18"/>
  <c r="N1208" i="18"/>
  <c r="M1208" i="18"/>
  <c r="L1208" i="18"/>
  <c r="K1208" i="18"/>
  <c r="J1208" i="18"/>
  <c r="I1208" i="18"/>
  <c r="H1208" i="18"/>
  <c r="G1208" i="18"/>
  <c r="F1208" i="18"/>
  <c r="E1208" i="18"/>
  <c r="D1208" i="18"/>
  <c r="C1208" i="18"/>
  <c r="B1208" i="18"/>
  <c r="AG1207" i="18"/>
  <c r="AF1207" i="18"/>
  <c r="AE1207" i="18"/>
  <c r="AD1207" i="18"/>
  <c r="AC1207" i="18"/>
  <c r="AB1207" i="18"/>
  <c r="AA1207" i="18"/>
  <c r="Z1207" i="18"/>
  <c r="Y1207" i="18"/>
  <c r="X1207" i="18"/>
  <c r="W1207" i="18"/>
  <c r="V1207" i="18"/>
  <c r="U1207" i="18"/>
  <c r="T1207" i="18"/>
  <c r="S1207" i="18"/>
  <c r="R1207" i="18"/>
  <c r="Q1207" i="18"/>
  <c r="P1207" i="18"/>
  <c r="O1207" i="18"/>
  <c r="N1207" i="18"/>
  <c r="M1207" i="18"/>
  <c r="L1207" i="18"/>
  <c r="K1207" i="18"/>
  <c r="J1207" i="18"/>
  <c r="I1207" i="18"/>
  <c r="H1207" i="18"/>
  <c r="G1207" i="18"/>
  <c r="F1207" i="18"/>
  <c r="E1207" i="18"/>
  <c r="D1207" i="18"/>
  <c r="C1207" i="18"/>
  <c r="B1207" i="18"/>
  <c r="AG1206" i="18"/>
  <c r="AF1206" i="18"/>
  <c r="AE1206" i="18"/>
  <c r="AD1206" i="18"/>
  <c r="AC1206" i="18"/>
  <c r="AB1206" i="18"/>
  <c r="AA1206" i="18"/>
  <c r="Z1206" i="18"/>
  <c r="Y1206" i="18"/>
  <c r="X1206" i="18"/>
  <c r="W1206" i="18"/>
  <c r="V1206" i="18"/>
  <c r="U1206" i="18"/>
  <c r="T1206" i="18"/>
  <c r="S1206" i="18"/>
  <c r="R1206" i="18"/>
  <c r="Q1206" i="18"/>
  <c r="P1206" i="18"/>
  <c r="O1206" i="18"/>
  <c r="N1206" i="18"/>
  <c r="M1206" i="18"/>
  <c r="L1206" i="18"/>
  <c r="K1206" i="18"/>
  <c r="J1206" i="18"/>
  <c r="I1206" i="18"/>
  <c r="H1206" i="18"/>
  <c r="G1206" i="18"/>
  <c r="F1206" i="18"/>
  <c r="E1206" i="18"/>
  <c r="D1206" i="18"/>
  <c r="C1206" i="18"/>
  <c r="B1206" i="18"/>
  <c r="AG1205" i="18"/>
  <c r="AF1205" i="18"/>
  <c r="AE1205" i="18"/>
  <c r="AD1205" i="18"/>
  <c r="AC1205" i="18"/>
  <c r="AB1205" i="18"/>
  <c r="AA1205" i="18"/>
  <c r="Z1205" i="18"/>
  <c r="Y1205" i="18"/>
  <c r="X1205" i="18"/>
  <c r="W1205" i="18"/>
  <c r="V1205" i="18"/>
  <c r="U1205" i="18"/>
  <c r="T1205" i="18"/>
  <c r="S1205" i="18"/>
  <c r="R1205" i="18"/>
  <c r="Q1205" i="18"/>
  <c r="P1205" i="18"/>
  <c r="O1205" i="18"/>
  <c r="N1205" i="18"/>
  <c r="M1205" i="18"/>
  <c r="L1205" i="18"/>
  <c r="K1205" i="18"/>
  <c r="J1205" i="18"/>
  <c r="I1205" i="18"/>
  <c r="H1205" i="18"/>
  <c r="G1205" i="18"/>
  <c r="F1205" i="18"/>
  <c r="E1205" i="18"/>
  <c r="D1205" i="18"/>
  <c r="C1205" i="18"/>
  <c r="B1205" i="18"/>
  <c r="AG1204" i="18"/>
  <c r="AF1204" i="18"/>
  <c r="AE1204" i="18"/>
  <c r="AD1204" i="18"/>
  <c r="AC1204" i="18"/>
  <c r="AB1204" i="18"/>
  <c r="AA1204" i="18"/>
  <c r="Z1204" i="18"/>
  <c r="Y1204" i="18"/>
  <c r="X1204" i="18"/>
  <c r="W1204" i="18"/>
  <c r="V1204" i="18"/>
  <c r="U1204" i="18"/>
  <c r="T1204" i="18"/>
  <c r="S1204" i="18"/>
  <c r="R1204" i="18"/>
  <c r="Q1204" i="18"/>
  <c r="P1204" i="18"/>
  <c r="O1204" i="18"/>
  <c r="N1204" i="18"/>
  <c r="M1204" i="18"/>
  <c r="L1204" i="18"/>
  <c r="K1204" i="18"/>
  <c r="J1204" i="18"/>
  <c r="I1204" i="18"/>
  <c r="H1204" i="18"/>
  <c r="G1204" i="18"/>
  <c r="F1204" i="18"/>
  <c r="E1204" i="18"/>
  <c r="D1204" i="18"/>
  <c r="C1204" i="18"/>
  <c r="B1204" i="18"/>
  <c r="AG1203" i="18"/>
  <c r="AF1203" i="18"/>
  <c r="AE1203" i="18"/>
  <c r="AD1203" i="18"/>
  <c r="AC1203" i="18"/>
  <c r="AB1203" i="18"/>
  <c r="AA1203" i="18"/>
  <c r="Z1203" i="18"/>
  <c r="Y1203" i="18"/>
  <c r="X1203" i="18"/>
  <c r="W1203" i="18"/>
  <c r="V1203" i="18"/>
  <c r="U1203" i="18"/>
  <c r="T1203" i="18"/>
  <c r="S1203" i="18"/>
  <c r="R1203" i="18"/>
  <c r="Q1203" i="18"/>
  <c r="P1203" i="18"/>
  <c r="O1203" i="18"/>
  <c r="N1203" i="18"/>
  <c r="M1203" i="18"/>
  <c r="L1203" i="18"/>
  <c r="K1203" i="18"/>
  <c r="J1203" i="18"/>
  <c r="I1203" i="18"/>
  <c r="H1203" i="18"/>
  <c r="G1203" i="18"/>
  <c r="F1203" i="18"/>
  <c r="E1203" i="18"/>
  <c r="D1203" i="18"/>
  <c r="C1203" i="18"/>
  <c r="B1203" i="18"/>
  <c r="AG1202" i="18"/>
  <c r="AF1202" i="18"/>
  <c r="AE1202" i="18"/>
  <c r="AD1202" i="18"/>
  <c r="AC1202" i="18"/>
  <c r="AB1202" i="18"/>
  <c r="AA1202" i="18"/>
  <c r="Z1202" i="18"/>
  <c r="Y1202" i="18"/>
  <c r="X1202" i="18"/>
  <c r="W1202" i="18"/>
  <c r="V1202" i="18"/>
  <c r="U1202" i="18"/>
  <c r="T1202" i="18"/>
  <c r="S1202" i="18"/>
  <c r="R1202" i="18"/>
  <c r="Q1202" i="18"/>
  <c r="P1202" i="18"/>
  <c r="O1202" i="18"/>
  <c r="N1202" i="18"/>
  <c r="M1202" i="18"/>
  <c r="L1202" i="18"/>
  <c r="K1202" i="18"/>
  <c r="J1202" i="18"/>
  <c r="I1202" i="18"/>
  <c r="H1202" i="18"/>
  <c r="G1202" i="18"/>
  <c r="F1202" i="18"/>
  <c r="E1202" i="18"/>
  <c r="D1202" i="18"/>
  <c r="C1202" i="18"/>
  <c r="B1202" i="18"/>
  <c r="AG1201" i="18"/>
  <c r="AF1201" i="18"/>
  <c r="AE1201" i="18"/>
  <c r="AD1201" i="18"/>
  <c r="AC1201" i="18"/>
  <c r="AB1201" i="18"/>
  <c r="AA1201" i="18"/>
  <c r="Z1201" i="18"/>
  <c r="Y1201" i="18"/>
  <c r="X1201" i="18"/>
  <c r="W1201" i="18"/>
  <c r="V1201" i="18"/>
  <c r="U1201" i="18"/>
  <c r="T1201" i="18"/>
  <c r="S1201" i="18"/>
  <c r="R1201" i="18"/>
  <c r="Q1201" i="18"/>
  <c r="P1201" i="18"/>
  <c r="O1201" i="18"/>
  <c r="N1201" i="18"/>
  <c r="M1201" i="18"/>
  <c r="L1201" i="18"/>
  <c r="K1201" i="18"/>
  <c r="J1201" i="18"/>
  <c r="I1201" i="18"/>
  <c r="H1201" i="18"/>
  <c r="G1201" i="18"/>
  <c r="F1201" i="18"/>
  <c r="E1201" i="18"/>
  <c r="D1201" i="18"/>
  <c r="C1201" i="18"/>
  <c r="B1201" i="18"/>
  <c r="AG1200" i="18"/>
  <c r="AF1200" i="18"/>
  <c r="AE1200" i="18"/>
  <c r="AD1200" i="18"/>
  <c r="AC1200" i="18"/>
  <c r="AB1200" i="18"/>
  <c r="AA1200" i="18"/>
  <c r="Z1200" i="18"/>
  <c r="Y1200" i="18"/>
  <c r="X1200" i="18"/>
  <c r="W1200" i="18"/>
  <c r="V1200" i="18"/>
  <c r="U1200" i="18"/>
  <c r="T1200" i="18"/>
  <c r="S1200" i="18"/>
  <c r="R1200" i="18"/>
  <c r="Q1200" i="18"/>
  <c r="P1200" i="18"/>
  <c r="O1200" i="18"/>
  <c r="N1200" i="18"/>
  <c r="M1200" i="18"/>
  <c r="L1200" i="18"/>
  <c r="K1200" i="18"/>
  <c r="J1200" i="18"/>
  <c r="I1200" i="18"/>
  <c r="H1200" i="18"/>
  <c r="G1200" i="18"/>
  <c r="F1200" i="18"/>
  <c r="E1200" i="18"/>
  <c r="D1200" i="18"/>
  <c r="C1200" i="18"/>
  <c r="B1200" i="18"/>
  <c r="AG1199" i="18"/>
  <c r="AF1199" i="18"/>
  <c r="AE1199" i="18"/>
  <c r="AD1199" i="18"/>
  <c r="AC1199" i="18"/>
  <c r="AB1199" i="18"/>
  <c r="AA1199" i="18"/>
  <c r="Z1199" i="18"/>
  <c r="Y1199" i="18"/>
  <c r="X1199" i="18"/>
  <c r="W1199" i="18"/>
  <c r="V1199" i="18"/>
  <c r="U1199" i="18"/>
  <c r="T1199" i="18"/>
  <c r="S1199" i="18"/>
  <c r="R1199" i="18"/>
  <c r="Q1199" i="18"/>
  <c r="P1199" i="18"/>
  <c r="O1199" i="18"/>
  <c r="N1199" i="18"/>
  <c r="M1199" i="18"/>
  <c r="L1199" i="18"/>
  <c r="K1199" i="18"/>
  <c r="J1199" i="18"/>
  <c r="I1199" i="18"/>
  <c r="H1199" i="18"/>
  <c r="G1199" i="18"/>
  <c r="F1199" i="18"/>
  <c r="E1199" i="18"/>
  <c r="D1199" i="18"/>
  <c r="C1199" i="18"/>
  <c r="B1199" i="18"/>
  <c r="AG1198" i="18"/>
  <c r="AF1198" i="18"/>
  <c r="AE1198" i="18"/>
  <c r="AD1198" i="18"/>
  <c r="AC1198" i="18"/>
  <c r="AB1198" i="18"/>
  <c r="AA1198" i="18"/>
  <c r="Z1198" i="18"/>
  <c r="Y1198" i="18"/>
  <c r="X1198" i="18"/>
  <c r="W1198" i="18"/>
  <c r="V1198" i="18"/>
  <c r="U1198" i="18"/>
  <c r="T1198" i="18"/>
  <c r="S1198" i="18"/>
  <c r="R1198" i="18"/>
  <c r="Q1198" i="18"/>
  <c r="P1198" i="18"/>
  <c r="O1198" i="18"/>
  <c r="N1198" i="18"/>
  <c r="M1198" i="18"/>
  <c r="L1198" i="18"/>
  <c r="K1198" i="18"/>
  <c r="J1198" i="18"/>
  <c r="I1198" i="18"/>
  <c r="H1198" i="18"/>
  <c r="G1198" i="18"/>
  <c r="F1198" i="18"/>
  <c r="E1198" i="18"/>
  <c r="D1198" i="18"/>
  <c r="C1198" i="18"/>
  <c r="B1198" i="18"/>
  <c r="AG1197" i="18"/>
  <c r="AF1197" i="18"/>
  <c r="AE1197" i="18"/>
  <c r="AD1197" i="18"/>
  <c r="AC1197" i="18"/>
  <c r="AB1197" i="18"/>
  <c r="AA1197" i="18"/>
  <c r="Z1197" i="18"/>
  <c r="Y1197" i="18"/>
  <c r="X1197" i="18"/>
  <c r="W1197" i="18"/>
  <c r="V1197" i="18"/>
  <c r="U1197" i="18"/>
  <c r="T1197" i="18"/>
  <c r="S1197" i="18"/>
  <c r="R1197" i="18"/>
  <c r="Q1197" i="18"/>
  <c r="P1197" i="18"/>
  <c r="O1197" i="18"/>
  <c r="N1197" i="18"/>
  <c r="M1197" i="18"/>
  <c r="L1197" i="18"/>
  <c r="K1197" i="18"/>
  <c r="J1197" i="18"/>
  <c r="I1197" i="18"/>
  <c r="H1197" i="18"/>
  <c r="G1197" i="18"/>
  <c r="F1197" i="18"/>
  <c r="E1197" i="18"/>
  <c r="D1197" i="18"/>
  <c r="C1197" i="18"/>
  <c r="B1197" i="18"/>
  <c r="AG1196" i="18"/>
  <c r="AF1196" i="18"/>
  <c r="AE1196" i="18"/>
  <c r="AD1196" i="18"/>
  <c r="AC1196" i="18"/>
  <c r="AB1196" i="18"/>
  <c r="AA1196" i="18"/>
  <c r="Z1196" i="18"/>
  <c r="Y1196" i="18"/>
  <c r="X1196" i="18"/>
  <c r="W1196" i="18"/>
  <c r="V1196" i="18"/>
  <c r="U1196" i="18"/>
  <c r="T1196" i="18"/>
  <c r="S1196" i="18"/>
  <c r="R1196" i="18"/>
  <c r="Q1196" i="18"/>
  <c r="P1196" i="18"/>
  <c r="O1196" i="18"/>
  <c r="N1196" i="18"/>
  <c r="M1196" i="18"/>
  <c r="L1196" i="18"/>
  <c r="K1196" i="18"/>
  <c r="J1196" i="18"/>
  <c r="I1196" i="18"/>
  <c r="H1196" i="18"/>
  <c r="G1196" i="18"/>
  <c r="F1196" i="18"/>
  <c r="E1196" i="18"/>
  <c r="D1196" i="18"/>
  <c r="C1196" i="18"/>
  <c r="B1196" i="18"/>
  <c r="AG1195" i="18"/>
  <c r="AF1195" i="18"/>
  <c r="AE1195" i="18"/>
  <c r="AD1195" i="18"/>
  <c r="AC1195" i="18"/>
  <c r="AB1195" i="18"/>
  <c r="AA1195" i="18"/>
  <c r="Z1195" i="18"/>
  <c r="Y1195" i="18"/>
  <c r="X1195" i="18"/>
  <c r="W1195" i="18"/>
  <c r="V1195" i="18"/>
  <c r="U1195" i="18"/>
  <c r="T1195" i="18"/>
  <c r="S1195" i="18"/>
  <c r="R1195" i="18"/>
  <c r="Q1195" i="18"/>
  <c r="P1195" i="18"/>
  <c r="O1195" i="18"/>
  <c r="N1195" i="18"/>
  <c r="M1195" i="18"/>
  <c r="L1195" i="18"/>
  <c r="K1195" i="18"/>
  <c r="J1195" i="18"/>
  <c r="I1195" i="18"/>
  <c r="H1195" i="18"/>
  <c r="G1195" i="18"/>
  <c r="F1195" i="18"/>
  <c r="E1195" i="18"/>
  <c r="D1195" i="18"/>
  <c r="C1195" i="18"/>
  <c r="B1195" i="18"/>
  <c r="AG1194" i="18"/>
  <c r="AF1194" i="18"/>
  <c r="AE1194" i="18"/>
  <c r="AD1194" i="18"/>
  <c r="AC1194" i="18"/>
  <c r="AB1194" i="18"/>
  <c r="AA1194" i="18"/>
  <c r="Z1194" i="18"/>
  <c r="Y1194" i="18"/>
  <c r="X1194" i="18"/>
  <c r="W1194" i="18"/>
  <c r="V1194" i="18"/>
  <c r="U1194" i="18"/>
  <c r="T1194" i="18"/>
  <c r="S1194" i="18"/>
  <c r="R1194" i="18"/>
  <c r="Q1194" i="18"/>
  <c r="P1194" i="18"/>
  <c r="O1194" i="18"/>
  <c r="N1194" i="18"/>
  <c r="M1194" i="18"/>
  <c r="L1194" i="18"/>
  <c r="K1194" i="18"/>
  <c r="J1194" i="18"/>
  <c r="I1194" i="18"/>
  <c r="H1194" i="18"/>
  <c r="G1194" i="18"/>
  <c r="F1194" i="18"/>
  <c r="E1194" i="18"/>
  <c r="D1194" i="18"/>
  <c r="C1194" i="18"/>
  <c r="B1194" i="18"/>
  <c r="AG1193" i="18"/>
  <c r="AF1193" i="18"/>
  <c r="AE1193" i="18"/>
  <c r="AD1193" i="18"/>
  <c r="AC1193" i="18"/>
  <c r="AB1193" i="18"/>
  <c r="AA1193" i="18"/>
  <c r="Z1193" i="18"/>
  <c r="Y1193" i="18"/>
  <c r="X1193" i="18"/>
  <c r="W1193" i="18"/>
  <c r="V1193" i="18"/>
  <c r="U1193" i="18"/>
  <c r="T1193" i="18"/>
  <c r="S1193" i="18"/>
  <c r="R1193" i="18"/>
  <c r="Q1193" i="18"/>
  <c r="P1193" i="18"/>
  <c r="O1193" i="18"/>
  <c r="N1193" i="18"/>
  <c r="M1193" i="18"/>
  <c r="L1193" i="18"/>
  <c r="K1193" i="18"/>
  <c r="J1193" i="18"/>
  <c r="I1193" i="18"/>
  <c r="H1193" i="18"/>
  <c r="G1193" i="18"/>
  <c r="F1193" i="18"/>
  <c r="E1193" i="18"/>
  <c r="D1193" i="18"/>
  <c r="C1193" i="18"/>
  <c r="B1193" i="18"/>
  <c r="AG1192" i="18"/>
  <c r="AF1192" i="18"/>
  <c r="AE1192" i="18"/>
  <c r="AD1192" i="18"/>
  <c r="AC1192" i="18"/>
  <c r="AB1192" i="18"/>
  <c r="AA1192" i="18"/>
  <c r="Z1192" i="18"/>
  <c r="Y1192" i="18"/>
  <c r="X1192" i="18"/>
  <c r="W1192" i="18"/>
  <c r="V1192" i="18"/>
  <c r="U1192" i="18"/>
  <c r="T1192" i="18"/>
  <c r="S1192" i="18"/>
  <c r="R1192" i="18"/>
  <c r="Q1192" i="18"/>
  <c r="P1192" i="18"/>
  <c r="O1192" i="18"/>
  <c r="N1192" i="18"/>
  <c r="M1192" i="18"/>
  <c r="L1192" i="18"/>
  <c r="K1192" i="18"/>
  <c r="J1192" i="18"/>
  <c r="I1192" i="18"/>
  <c r="H1192" i="18"/>
  <c r="G1192" i="18"/>
  <c r="F1192" i="18"/>
  <c r="E1192" i="18"/>
  <c r="D1192" i="18"/>
  <c r="C1192" i="18"/>
  <c r="B1192" i="18"/>
  <c r="AG1191" i="18"/>
  <c r="AF1191" i="18"/>
  <c r="AE1191" i="18"/>
  <c r="AD1191" i="18"/>
  <c r="AC1191" i="18"/>
  <c r="AB1191" i="18"/>
  <c r="AA1191" i="18"/>
  <c r="Z1191" i="18"/>
  <c r="Y1191" i="18"/>
  <c r="X1191" i="18"/>
  <c r="W1191" i="18"/>
  <c r="V1191" i="18"/>
  <c r="U1191" i="18"/>
  <c r="T1191" i="18"/>
  <c r="S1191" i="18"/>
  <c r="R1191" i="18"/>
  <c r="Q1191" i="18"/>
  <c r="P1191" i="18"/>
  <c r="O1191" i="18"/>
  <c r="N1191" i="18"/>
  <c r="M1191" i="18"/>
  <c r="L1191" i="18"/>
  <c r="K1191" i="18"/>
  <c r="J1191" i="18"/>
  <c r="I1191" i="18"/>
  <c r="H1191" i="18"/>
  <c r="G1191" i="18"/>
  <c r="F1191" i="18"/>
  <c r="E1191" i="18"/>
  <c r="D1191" i="18"/>
  <c r="C1191" i="18"/>
  <c r="B1191" i="18"/>
  <c r="AG1190" i="18"/>
  <c r="AF1190" i="18"/>
  <c r="AE1190" i="18"/>
  <c r="AD1190" i="18"/>
  <c r="AC1190" i="18"/>
  <c r="AB1190" i="18"/>
  <c r="AA1190" i="18"/>
  <c r="Z1190" i="18"/>
  <c r="Y1190" i="18"/>
  <c r="X1190" i="18"/>
  <c r="W1190" i="18"/>
  <c r="V1190" i="18"/>
  <c r="U1190" i="18"/>
  <c r="T1190" i="18"/>
  <c r="S1190" i="18"/>
  <c r="R1190" i="18"/>
  <c r="Q1190" i="18"/>
  <c r="P1190" i="18"/>
  <c r="O1190" i="18"/>
  <c r="N1190" i="18"/>
  <c r="M1190" i="18"/>
  <c r="L1190" i="18"/>
  <c r="K1190" i="18"/>
  <c r="J1190" i="18"/>
  <c r="I1190" i="18"/>
  <c r="H1190" i="18"/>
  <c r="G1190" i="18"/>
  <c r="F1190" i="18"/>
  <c r="E1190" i="18"/>
  <c r="D1190" i="18"/>
  <c r="C1190" i="18"/>
  <c r="B1190" i="18"/>
  <c r="AG1189" i="18"/>
  <c r="AF1189" i="18"/>
  <c r="AE1189" i="18"/>
  <c r="AD1189" i="18"/>
  <c r="AC1189" i="18"/>
  <c r="AB1189" i="18"/>
  <c r="AA1189" i="18"/>
  <c r="Z1189" i="18"/>
  <c r="Y1189" i="18"/>
  <c r="X1189" i="18"/>
  <c r="W1189" i="18"/>
  <c r="V1189" i="18"/>
  <c r="U1189" i="18"/>
  <c r="T1189" i="18"/>
  <c r="S1189" i="18"/>
  <c r="R1189" i="18"/>
  <c r="Q1189" i="18"/>
  <c r="P1189" i="18"/>
  <c r="O1189" i="18"/>
  <c r="N1189" i="18"/>
  <c r="M1189" i="18"/>
  <c r="L1189" i="18"/>
  <c r="K1189" i="18"/>
  <c r="J1189" i="18"/>
  <c r="I1189" i="18"/>
  <c r="H1189" i="18"/>
  <c r="G1189" i="18"/>
  <c r="F1189" i="18"/>
  <c r="E1189" i="18"/>
  <c r="D1189" i="18"/>
  <c r="C1189" i="18"/>
  <c r="B1189" i="18"/>
  <c r="AG1188" i="18"/>
  <c r="AF1188" i="18"/>
  <c r="AE1188" i="18"/>
  <c r="AD1188" i="18"/>
  <c r="AC1188" i="18"/>
  <c r="AB1188" i="18"/>
  <c r="AA1188" i="18"/>
  <c r="Z1188" i="18"/>
  <c r="Y1188" i="18"/>
  <c r="X1188" i="18"/>
  <c r="W1188" i="18"/>
  <c r="V1188" i="18"/>
  <c r="U1188" i="18"/>
  <c r="T1188" i="18"/>
  <c r="S1188" i="18"/>
  <c r="R1188" i="18"/>
  <c r="Q1188" i="18"/>
  <c r="P1188" i="18"/>
  <c r="O1188" i="18"/>
  <c r="N1188" i="18"/>
  <c r="M1188" i="18"/>
  <c r="L1188" i="18"/>
  <c r="K1188" i="18"/>
  <c r="J1188" i="18"/>
  <c r="I1188" i="18"/>
  <c r="H1188" i="18"/>
  <c r="G1188" i="18"/>
  <c r="F1188" i="18"/>
  <c r="E1188" i="18"/>
  <c r="D1188" i="18"/>
  <c r="C1188" i="18"/>
  <c r="B1188" i="18"/>
  <c r="AG1187" i="18"/>
  <c r="AF1187" i="18"/>
  <c r="AE1187" i="18"/>
  <c r="AD1187" i="18"/>
  <c r="AC1187" i="18"/>
  <c r="AB1187" i="18"/>
  <c r="AA1187" i="18"/>
  <c r="Z1187" i="18"/>
  <c r="Y1187" i="18"/>
  <c r="X1187" i="18"/>
  <c r="W1187" i="18"/>
  <c r="V1187" i="18"/>
  <c r="U1187" i="18"/>
  <c r="T1187" i="18"/>
  <c r="S1187" i="18"/>
  <c r="R1187" i="18"/>
  <c r="Q1187" i="18"/>
  <c r="P1187" i="18"/>
  <c r="O1187" i="18"/>
  <c r="N1187" i="18"/>
  <c r="M1187" i="18"/>
  <c r="L1187" i="18"/>
  <c r="K1187" i="18"/>
  <c r="J1187" i="18"/>
  <c r="I1187" i="18"/>
  <c r="H1187" i="18"/>
  <c r="G1187" i="18"/>
  <c r="F1187" i="18"/>
  <c r="E1187" i="18"/>
  <c r="D1187" i="18"/>
  <c r="C1187" i="18"/>
  <c r="B1187" i="18"/>
  <c r="AG1186" i="18"/>
  <c r="AF1186" i="18"/>
  <c r="AE1186" i="18"/>
  <c r="AD1186" i="18"/>
  <c r="AC1186" i="18"/>
  <c r="AB1186" i="18"/>
  <c r="AA1186" i="18"/>
  <c r="Z1186" i="18"/>
  <c r="Y1186" i="18"/>
  <c r="X1186" i="18"/>
  <c r="W1186" i="18"/>
  <c r="V1186" i="18"/>
  <c r="U1186" i="18"/>
  <c r="T1186" i="18"/>
  <c r="S1186" i="18"/>
  <c r="R1186" i="18"/>
  <c r="Q1186" i="18"/>
  <c r="P1186" i="18"/>
  <c r="O1186" i="18"/>
  <c r="N1186" i="18"/>
  <c r="M1186" i="18"/>
  <c r="L1186" i="18"/>
  <c r="K1186" i="18"/>
  <c r="J1186" i="18"/>
  <c r="I1186" i="18"/>
  <c r="H1186" i="18"/>
  <c r="G1186" i="18"/>
  <c r="F1186" i="18"/>
  <c r="E1186" i="18"/>
  <c r="D1186" i="18"/>
  <c r="C1186" i="18"/>
  <c r="B1186" i="18"/>
  <c r="AG1185" i="18"/>
  <c r="AF1185" i="18"/>
  <c r="AE1185" i="18"/>
  <c r="AD1185" i="18"/>
  <c r="AC1185" i="18"/>
  <c r="AB1185" i="18"/>
  <c r="AA1185" i="18"/>
  <c r="Z1185" i="18"/>
  <c r="Y1185" i="18"/>
  <c r="X1185" i="18"/>
  <c r="W1185" i="18"/>
  <c r="V1185" i="18"/>
  <c r="U1185" i="18"/>
  <c r="T1185" i="18"/>
  <c r="S1185" i="18"/>
  <c r="R1185" i="18"/>
  <c r="Q1185" i="18"/>
  <c r="P1185" i="18"/>
  <c r="O1185" i="18"/>
  <c r="N1185" i="18"/>
  <c r="M1185" i="18"/>
  <c r="L1185" i="18"/>
  <c r="K1185" i="18"/>
  <c r="J1185" i="18"/>
  <c r="I1185" i="18"/>
  <c r="H1185" i="18"/>
  <c r="G1185" i="18"/>
  <c r="F1185" i="18"/>
  <c r="E1185" i="18"/>
  <c r="D1185" i="18"/>
  <c r="C1185" i="18"/>
  <c r="B1185" i="18"/>
  <c r="AG1184" i="18"/>
  <c r="AF1184" i="18"/>
  <c r="AE1184" i="18"/>
  <c r="AD1184" i="18"/>
  <c r="AC1184" i="18"/>
  <c r="AB1184" i="18"/>
  <c r="AA1184" i="18"/>
  <c r="Z1184" i="18"/>
  <c r="Y1184" i="18"/>
  <c r="X1184" i="18"/>
  <c r="W1184" i="18"/>
  <c r="V1184" i="18"/>
  <c r="U1184" i="18"/>
  <c r="T1184" i="18"/>
  <c r="S1184" i="18"/>
  <c r="R1184" i="18"/>
  <c r="Q1184" i="18"/>
  <c r="P1184" i="18"/>
  <c r="O1184" i="18"/>
  <c r="N1184" i="18"/>
  <c r="M1184" i="18"/>
  <c r="L1184" i="18"/>
  <c r="K1184" i="18"/>
  <c r="J1184" i="18"/>
  <c r="I1184" i="18"/>
  <c r="H1184" i="18"/>
  <c r="G1184" i="18"/>
  <c r="F1184" i="18"/>
  <c r="E1184" i="18"/>
  <c r="D1184" i="18"/>
  <c r="C1184" i="18"/>
  <c r="B1184" i="18"/>
  <c r="AG1183" i="18"/>
  <c r="AF1183" i="18"/>
  <c r="AE1183" i="18"/>
  <c r="AD1183" i="18"/>
  <c r="AC1183" i="18"/>
  <c r="AB1183" i="18"/>
  <c r="AA1183" i="18"/>
  <c r="Z1183" i="18"/>
  <c r="Y1183" i="18"/>
  <c r="X1183" i="18"/>
  <c r="W1183" i="18"/>
  <c r="V1183" i="18"/>
  <c r="U1183" i="18"/>
  <c r="T1183" i="18"/>
  <c r="S1183" i="18"/>
  <c r="R1183" i="18"/>
  <c r="Q1183" i="18"/>
  <c r="P1183" i="18"/>
  <c r="O1183" i="18"/>
  <c r="N1183" i="18"/>
  <c r="M1183" i="18"/>
  <c r="L1183" i="18"/>
  <c r="K1183" i="18"/>
  <c r="J1183" i="18"/>
  <c r="I1183" i="18"/>
  <c r="H1183" i="18"/>
  <c r="G1183" i="18"/>
  <c r="F1183" i="18"/>
  <c r="E1183" i="18"/>
  <c r="D1183" i="18"/>
  <c r="C1183" i="18"/>
  <c r="B1183" i="18"/>
  <c r="AG1182" i="18"/>
  <c r="AF1182" i="18"/>
  <c r="AE1182" i="18"/>
  <c r="AD1182" i="18"/>
  <c r="AC1182" i="18"/>
  <c r="AB1182" i="18"/>
  <c r="AA1182" i="18"/>
  <c r="Z1182" i="18"/>
  <c r="Y1182" i="18"/>
  <c r="X1182" i="18"/>
  <c r="W1182" i="18"/>
  <c r="V1182" i="18"/>
  <c r="U1182" i="18"/>
  <c r="T1182" i="18"/>
  <c r="S1182" i="18"/>
  <c r="R1182" i="18"/>
  <c r="Q1182" i="18"/>
  <c r="P1182" i="18"/>
  <c r="O1182" i="18"/>
  <c r="N1182" i="18"/>
  <c r="M1182" i="18"/>
  <c r="L1182" i="18"/>
  <c r="K1182" i="18"/>
  <c r="J1182" i="18"/>
  <c r="I1182" i="18"/>
  <c r="H1182" i="18"/>
  <c r="G1182" i="18"/>
  <c r="F1182" i="18"/>
  <c r="E1182" i="18"/>
  <c r="D1182" i="18"/>
  <c r="C1182" i="18"/>
  <c r="B1182" i="18"/>
  <c r="AG1181" i="18"/>
  <c r="AF1181" i="18"/>
  <c r="AE1181" i="18"/>
  <c r="AD1181" i="18"/>
  <c r="AC1181" i="18"/>
  <c r="AB1181" i="18"/>
  <c r="AA1181" i="18"/>
  <c r="Z1181" i="18"/>
  <c r="Y1181" i="18"/>
  <c r="X1181" i="18"/>
  <c r="W1181" i="18"/>
  <c r="V1181" i="18"/>
  <c r="U1181" i="18"/>
  <c r="T1181" i="18"/>
  <c r="S1181" i="18"/>
  <c r="R1181" i="18"/>
  <c r="Q1181" i="18"/>
  <c r="P1181" i="18"/>
  <c r="O1181" i="18"/>
  <c r="N1181" i="18"/>
  <c r="M1181" i="18"/>
  <c r="L1181" i="18"/>
  <c r="K1181" i="18"/>
  <c r="J1181" i="18"/>
  <c r="I1181" i="18"/>
  <c r="H1181" i="18"/>
  <c r="G1181" i="18"/>
  <c r="F1181" i="18"/>
  <c r="E1181" i="18"/>
  <c r="D1181" i="18"/>
  <c r="C1181" i="18"/>
  <c r="B1181" i="18"/>
  <c r="AG1180" i="18"/>
  <c r="AF1180" i="18"/>
  <c r="AE1180" i="18"/>
  <c r="AD1180" i="18"/>
  <c r="AC1180" i="18"/>
  <c r="AB1180" i="18"/>
  <c r="AA1180" i="18"/>
  <c r="Z1180" i="18"/>
  <c r="Y1180" i="18"/>
  <c r="X1180" i="18"/>
  <c r="W1180" i="18"/>
  <c r="V1180" i="18"/>
  <c r="U1180" i="18"/>
  <c r="T1180" i="18"/>
  <c r="S1180" i="18"/>
  <c r="R1180" i="18"/>
  <c r="Q1180" i="18"/>
  <c r="P1180" i="18"/>
  <c r="O1180" i="18"/>
  <c r="N1180" i="18"/>
  <c r="M1180" i="18"/>
  <c r="L1180" i="18"/>
  <c r="K1180" i="18"/>
  <c r="J1180" i="18"/>
  <c r="I1180" i="18"/>
  <c r="H1180" i="18"/>
  <c r="G1180" i="18"/>
  <c r="F1180" i="18"/>
  <c r="E1180" i="18"/>
  <c r="D1180" i="18"/>
  <c r="C1180" i="18"/>
  <c r="B1180" i="18"/>
  <c r="AG1179" i="18"/>
  <c r="AF1179" i="18"/>
  <c r="AE1179" i="18"/>
  <c r="AD1179" i="18"/>
  <c r="AC1179" i="18"/>
  <c r="AB1179" i="18"/>
  <c r="AA1179" i="18"/>
  <c r="Z1179" i="18"/>
  <c r="Y1179" i="18"/>
  <c r="X1179" i="18"/>
  <c r="W1179" i="18"/>
  <c r="V1179" i="18"/>
  <c r="U1179" i="18"/>
  <c r="T1179" i="18"/>
  <c r="S1179" i="18"/>
  <c r="R1179" i="18"/>
  <c r="Q1179" i="18"/>
  <c r="P1179" i="18"/>
  <c r="O1179" i="18"/>
  <c r="N1179" i="18"/>
  <c r="M1179" i="18"/>
  <c r="L1179" i="18"/>
  <c r="K1179" i="18"/>
  <c r="J1179" i="18"/>
  <c r="I1179" i="18"/>
  <c r="H1179" i="18"/>
  <c r="G1179" i="18"/>
  <c r="F1179" i="18"/>
  <c r="E1179" i="18"/>
  <c r="D1179" i="18"/>
  <c r="C1179" i="18"/>
  <c r="B1179" i="18"/>
  <c r="AG1178" i="18"/>
  <c r="AF1178" i="18"/>
  <c r="AE1178" i="18"/>
  <c r="AD1178" i="18"/>
  <c r="AC1178" i="18"/>
  <c r="AB1178" i="18"/>
  <c r="AA1178" i="18"/>
  <c r="Z1178" i="18"/>
  <c r="Y1178" i="18"/>
  <c r="X1178" i="18"/>
  <c r="W1178" i="18"/>
  <c r="V1178" i="18"/>
  <c r="U1178" i="18"/>
  <c r="T1178" i="18"/>
  <c r="S1178" i="18"/>
  <c r="R1178" i="18"/>
  <c r="Q1178" i="18"/>
  <c r="P1178" i="18"/>
  <c r="O1178" i="18"/>
  <c r="N1178" i="18"/>
  <c r="M1178" i="18"/>
  <c r="L1178" i="18"/>
  <c r="K1178" i="18"/>
  <c r="J1178" i="18"/>
  <c r="I1178" i="18"/>
  <c r="H1178" i="18"/>
  <c r="G1178" i="18"/>
  <c r="F1178" i="18"/>
  <c r="E1178" i="18"/>
  <c r="D1178" i="18"/>
  <c r="C1178" i="18"/>
  <c r="B1178" i="18"/>
  <c r="AG1177" i="18"/>
  <c r="AF1177" i="18"/>
  <c r="AE1177" i="18"/>
  <c r="AD1177" i="18"/>
  <c r="AC1177" i="18"/>
  <c r="AB1177" i="18"/>
  <c r="AA1177" i="18"/>
  <c r="Z1177" i="18"/>
  <c r="Y1177" i="18"/>
  <c r="X1177" i="18"/>
  <c r="W1177" i="18"/>
  <c r="V1177" i="18"/>
  <c r="U1177" i="18"/>
  <c r="T1177" i="18"/>
  <c r="S1177" i="18"/>
  <c r="R1177" i="18"/>
  <c r="Q1177" i="18"/>
  <c r="P1177" i="18"/>
  <c r="O1177" i="18"/>
  <c r="N1177" i="18"/>
  <c r="M1177" i="18"/>
  <c r="L1177" i="18"/>
  <c r="K1177" i="18"/>
  <c r="J1177" i="18"/>
  <c r="I1177" i="18"/>
  <c r="H1177" i="18"/>
  <c r="G1177" i="18"/>
  <c r="F1177" i="18"/>
  <c r="E1177" i="18"/>
  <c r="D1177" i="18"/>
  <c r="C1177" i="18"/>
  <c r="B1177" i="18"/>
  <c r="AG1176" i="18"/>
  <c r="AF1176" i="18"/>
  <c r="AE1176" i="18"/>
  <c r="AD1176" i="18"/>
  <c r="AC1176" i="18"/>
  <c r="AB1176" i="18"/>
  <c r="AA1176" i="18"/>
  <c r="Z1176" i="18"/>
  <c r="Y1176" i="18"/>
  <c r="X1176" i="18"/>
  <c r="W1176" i="18"/>
  <c r="V1176" i="18"/>
  <c r="U1176" i="18"/>
  <c r="T1176" i="18"/>
  <c r="S1176" i="18"/>
  <c r="R1176" i="18"/>
  <c r="Q1176" i="18"/>
  <c r="P1176" i="18"/>
  <c r="O1176" i="18"/>
  <c r="N1176" i="18"/>
  <c r="M1176" i="18"/>
  <c r="L1176" i="18"/>
  <c r="K1176" i="18"/>
  <c r="J1176" i="18"/>
  <c r="I1176" i="18"/>
  <c r="H1176" i="18"/>
  <c r="G1176" i="18"/>
  <c r="F1176" i="18"/>
  <c r="E1176" i="18"/>
  <c r="D1176" i="18"/>
  <c r="C1176" i="18"/>
  <c r="B1176" i="18"/>
  <c r="AG1175" i="18"/>
  <c r="AF1175" i="18"/>
  <c r="AE1175" i="18"/>
  <c r="AD1175" i="18"/>
  <c r="AC1175" i="18"/>
  <c r="AB1175" i="18"/>
  <c r="AA1175" i="18"/>
  <c r="Z1175" i="18"/>
  <c r="Y1175" i="18"/>
  <c r="X1175" i="18"/>
  <c r="W1175" i="18"/>
  <c r="V1175" i="18"/>
  <c r="U1175" i="18"/>
  <c r="T1175" i="18"/>
  <c r="S1175" i="18"/>
  <c r="R1175" i="18"/>
  <c r="Q1175" i="18"/>
  <c r="P1175" i="18"/>
  <c r="O1175" i="18"/>
  <c r="N1175" i="18"/>
  <c r="M1175" i="18"/>
  <c r="L1175" i="18"/>
  <c r="K1175" i="18"/>
  <c r="J1175" i="18"/>
  <c r="I1175" i="18"/>
  <c r="H1175" i="18"/>
  <c r="G1175" i="18"/>
  <c r="F1175" i="18"/>
  <c r="E1175" i="18"/>
  <c r="D1175" i="18"/>
  <c r="C1175" i="18"/>
  <c r="B1175" i="18"/>
  <c r="AG1174" i="18"/>
  <c r="AF1174" i="18"/>
  <c r="AE1174" i="18"/>
  <c r="AD1174" i="18"/>
  <c r="AC1174" i="18"/>
  <c r="AB1174" i="18"/>
  <c r="AA1174" i="18"/>
  <c r="Z1174" i="18"/>
  <c r="Y1174" i="18"/>
  <c r="X1174" i="18"/>
  <c r="W1174" i="18"/>
  <c r="V1174" i="18"/>
  <c r="U1174" i="18"/>
  <c r="T1174" i="18"/>
  <c r="S1174" i="18"/>
  <c r="R1174" i="18"/>
  <c r="Q1174" i="18"/>
  <c r="P1174" i="18"/>
  <c r="O1174" i="18"/>
  <c r="N1174" i="18"/>
  <c r="M1174" i="18"/>
  <c r="L1174" i="18"/>
  <c r="K1174" i="18"/>
  <c r="J1174" i="18"/>
  <c r="I1174" i="18"/>
  <c r="H1174" i="18"/>
  <c r="G1174" i="18"/>
  <c r="F1174" i="18"/>
  <c r="E1174" i="18"/>
  <c r="D1174" i="18"/>
  <c r="C1174" i="18"/>
  <c r="B1174" i="18"/>
  <c r="AG1173" i="18"/>
  <c r="AF1173" i="18"/>
  <c r="AE1173" i="18"/>
  <c r="AD1173" i="18"/>
  <c r="AC1173" i="18"/>
  <c r="AB1173" i="18"/>
  <c r="AA1173" i="18"/>
  <c r="Z1173" i="18"/>
  <c r="Y1173" i="18"/>
  <c r="X1173" i="18"/>
  <c r="W1173" i="18"/>
  <c r="V1173" i="18"/>
  <c r="U1173" i="18"/>
  <c r="T1173" i="18"/>
  <c r="S1173" i="18"/>
  <c r="R1173" i="18"/>
  <c r="Q1173" i="18"/>
  <c r="P1173" i="18"/>
  <c r="O1173" i="18"/>
  <c r="N1173" i="18"/>
  <c r="M1173" i="18"/>
  <c r="L1173" i="18"/>
  <c r="K1173" i="18"/>
  <c r="J1173" i="18"/>
  <c r="I1173" i="18"/>
  <c r="H1173" i="18"/>
  <c r="G1173" i="18"/>
  <c r="F1173" i="18"/>
  <c r="E1173" i="18"/>
  <c r="D1173" i="18"/>
  <c r="C1173" i="18"/>
  <c r="B1173" i="18"/>
  <c r="AG1172" i="18"/>
  <c r="AF1172" i="18"/>
  <c r="AE1172" i="18"/>
  <c r="AD1172" i="18"/>
  <c r="AC1172" i="18"/>
  <c r="AB1172" i="18"/>
  <c r="AA1172" i="18"/>
  <c r="Z1172" i="18"/>
  <c r="Y1172" i="18"/>
  <c r="X1172" i="18"/>
  <c r="W1172" i="18"/>
  <c r="V1172" i="18"/>
  <c r="U1172" i="18"/>
  <c r="T1172" i="18"/>
  <c r="S1172" i="18"/>
  <c r="R1172" i="18"/>
  <c r="Q1172" i="18"/>
  <c r="P1172" i="18"/>
  <c r="O1172" i="18"/>
  <c r="N1172" i="18"/>
  <c r="M1172" i="18"/>
  <c r="L1172" i="18"/>
  <c r="K1172" i="18"/>
  <c r="J1172" i="18"/>
  <c r="I1172" i="18"/>
  <c r="H1172" i="18"/>
  <c r="G1172" i="18"/>
  <c r="F1172" i="18"/>
  <c r="E1172" i="18"/>
  <c r="D1172" i="18"/>
  <c r="C1172" i="18"/>
  <c r="B1172" i="18"/>
  <c r="AG1171" i="18"/>
  <c r="AF1171" i="18"/>
  <c r="AE1171" i="18"/>
  <c r="AD1171" i="18"/>
  <c r="AC1171" i="18"/>
  <c r="AB1171" i="18"/>
  <c r="AA1171" i="18"/>
  <c r="Z1171" i="18"/>
  <c r="Y1171" i="18"/>
  <c r="X1171" i="18"/>
  <c r="W1171" i="18"/>
  <c r="V1171" i="18"/>
  <c r="U1171" i="18"/>
  <c r="T1171" i="18"/>
  <c r="S1171" i="18"/>
  <c r="R1171" i="18"/>
  <c r="Q1171" i="18"/>
  <c r="P1171" i="18"/>
  <c r="O1171" i="18"/>
  <c r="N1171" i="18"/>
  <c r="M1171" i="18"/>
  <c r="L1171" i="18"/>
  <c r="K1171" i="18"/>
  <c r="J1171" i="18"/>
  <c r="I1171" i="18"/>
  <c r="H1171" i="18"/>
  <c r="G1171" i="18"/>
  <c r="F1171" i="18"/>
  <c r="E1171" i="18"/>
  <c r="D1171" i="18"/>
  <c r="C1171" i="18"/>
  <c r="B1171" i="18"/>
  <c r="AG1170" i="18"/>
  <c r="AF1170" i="18"/>
  <c r="AE1170" i="18"/>
  <c r="AD1170" i="18"/>
  <c r="AC1170" i="18"/>
  <c r="AB1170" i="18"/>
  <c r="AA1170" i="18"/>
  <c r="Z1170" i="18"/>
  <c r="Y1170" i="18"/>
  <c r="X1170" i="18"/>
  <c r="W1170" i="18"/>
  <c r="V1170" i="18"/>
  <c r="U1170" i="18"/>
  <c r="T1170" i="18"/>
  <c r="S1170" i="18"/>
  <c r="R1170" i="18"/>
  <c r="Q1170" i="18"/>
  <c r="P1170" i="18"/>
  <c r="O1170" i="18"/>
  <c r="N1170" i="18"/>
  <c r="M1170" i="18"/>
  <c r="L1170" i="18"/>
  <c r="K1170" i="18"/>
  <c r="J1170" i="18"/>
  <c r="I1170" i="18"/>
  <c r="H1170" i="18"/>
  <c r="G1170" i="18"/>
  <c r="F1170" i="18"/>
  <c r="E1170" i="18"/>
  <c r="D1170" i="18"/>
  <c r="C1170" i="18"/>
  <c r="B1170" i="18"/>
  <c r="AG1169" i="18"/>
  <c r="AF1169" i="18"/>
  <c r="AE1169" i="18"/>
  <c r="AD1169" i="18"/>
  <c r="AC1169" i="18"/>
  <c r="AB1169" i="18"/>
  <c r="AA1169" i="18"/>
  <c r="Z1169" i="18"/>
  <c r="Y1169" i="18"/>
  <c r="X1169" i="18"/>
  <c r="W1169" i="18"/>
  <c r="V1169" i="18"/>
  <c r="U1169" i="18"/>
  <c r="T1169" i="18"/>
  <c r="S1169" i="18"/>
  <c r="R1169" i="18"/>
  <c r="Q1169" i="18"/>
  <c r="P1169" i="18"/>
  <c r="O1169" i="18"/>
  <c r="N1169" i="18"/>
  <c r="M1169" i="18"/>
  <c r="L1169" i="18"/>
  <c r="K1169" i="18"/>
  <c r="J1169" i="18"/>
  <c r="I1169" i="18"/>
  <c r="H1169" i="18"/>
  <c r="G1169" i="18"/>
  <c r="F1169" i="18"/>
  <c r="E1169" i="18"/>
  <c r="D1169" i="18"/>
  <c r="C1169" i="18"/>
  <c r="B1169" i="18"/>
  <c r="AG1168" i="18"/>
  <c r="AF1168" i="18"/>
  <c r="AE1168" i="18"/>
  <c r="AD1168" i="18"/>
  <c r="AC1168" i="18"/>
  <c r="AB1168" i="18"/>
  <c r="AA1168" i="18"/>
  <c r="Z1168" i="18"/>
  <c r="Y1168" i="18"/>
  <c r="X1168" i="18"/>
  <c r="W1168" i="18"/>
  <c r="V1168" i="18"/>
  <c r="U1168" i="18"/>
  <c r="T1168" i="18"/>
  <c r="S1168" i="18"/>
  <c r="R1168" i="18"/>
  <c r="Q1168" i="18"/>
  <c r="P1168" i="18"/>
  <c r="O1168" i="18"/>
  <c r="N1168" i="18"/>
  <c r="M1168" i="18"/>
  <c r="L1168" i="18"/>
  <c r="K1168" i="18"/>
  <c r="J1168" i="18"/>
  <c r="I1168" i="18"/>
  <c r="H1168" i="18"/>
  <c r="G1168" i="18"/>
  <c r="F1168" i="18"/>
  <c r="E1168" i="18"/>
  <c r="D1168" i="18"/>
  <c r="C1168" i="18"/>
  <c r="B1168" i="18"/>
  <c r="AG1167" i="18"/>
  <c r="AF1167" i="18"/>
  <c r="AE1167" i="18"/>
  <c r="AD1167" i="18"/>
  <c r="AC1167" i="18"/>
  <c r="AB1167" i="18"/>
  <c r="AA1167" i="18"/>
  <c r="Z1167" i="18"/>
  <c r="Y1167" i="18"/>
  <c r="X1167" i="18"/>
  <c r="W1167" i="18"/>
  <c r="V1167" i="18"/>
  <c r="U1167" i="18"/>
  <c r="T1167" i="18"/>
  <c r="S1167" i="18"/>
  <c r="R1167" i="18"/>
  <c r="Q1167" i="18"/>
  <c r="P1167" i="18"/>
  <c r="O1167" i="18"/>
  <c r="N1167" i="18"/>
  <c r="M1167" i="18"/>
  <c r="L1167" i="18"/>
  <c r="K1167" i="18"/>
  <c r="J1167" i="18"/>
  <c r="I1167" i="18"/>
  <c r="H1167" i="18"/>
  <c r="G1167" i="18"/>
  <c r="F1167" i="18"/>
  <c r="E1167" i="18"/>
  <c r="D1167" i="18"/>
  <c r="C1167" i="18"/>
  <c r="B1167" i="18"/>
  <c r="AG1166" i="18"/>
  <c r="AF1166" i="18"/>
  <c r="AE1166" i="18"/>
  <c r="AD1166" i="18"/>
  <c r="AC1166" i="18"/>
  <c r="AB1166" i="18"/>
  <c r="AA1166" i="18"/>
  <c r="Z1166" i="18"/>
  <c r="Y1166" i="18"/>
  <c r="X1166" i="18"/>
  <c r="W1166" i="18"/>
  <c r="V1166" i="18"/>
  <c r="U1166" i="18"/>
  <c r="T1166" i="18"/>
  <c r="S1166" i="18"/>
  <c r="R1166" i="18"/>
  <c r="Q1166" i="18"/>
  <c r="P1166" i="18"/>
  <c r="O1166" i="18"/>
  <c r="N1166" i="18"/>
  <c r="M1166" i="18"/>
  <c r="L1166" i="18"/>
  <c r="K1166" i="18"/>
  <c r="J1166" i="18"/>
  <c r="I1166" i="18"/>
  <c r="H1166" i="18"/>
  <c r="G1166" i="18"/>
  <c r="F1166" i="18"/>
  <c r="E1166" i="18"/>
  <c r="D1166" i="18"/>
  <c r="C1166" i="18"/>
  <c r="B1166" i="18"/>
  <c r="AG1165" i="18"/>
  <c r="AF1165" i="18"/>
  <c r="AE1165" i="18"/>
  <c r="AD1165" i="18"/>
  <c r="AC1165" i="18"/>
  <c r="AB1165" i="18"/>
  <c r="AA1165" i="18"/>
  <c r="Z1165" i="18"/>
  <c r="Y1165" i="18"/>
  <c r="X1165" i="18"/>
  <c r="W1165" i="18"/>
  <c r="V1165" i="18"/>
  <c r="U1165" i="18"/>
  <c r="T1165" i="18"/>
  <c r="S1165" i="18"/>
  <c r="R1165" i="18"/>
  <c r="Q1165" i="18"/>
  <c r="P1165" i="18"/>
  <c r="O1165" i="18"/>
  <c r="N1165" i="18"/>
  <c r="M1165" i="18"/>
  <c r="L1165" i="18"/>
  <c r="K1165" i="18"/>
  <c r="J1165" i="18"/>
  <c r="I1165" i="18"/>
  <c r="H1165" i="18"/>
  <c r="G1165" i="18"/>
  <c r="F1165" i="18"/>
  <c r="E1165" i="18"/>
  <c r="D1165" i="18"/>
  <c r="C1165" i="18"/>
  <c r="B1165" i="18"/>
  <c r="AG1164" i="18"/>
  <c r="AF1164" i="18"/>
  <c r="AE1164" i="18"/>
  <c r="AD1164" i="18"/>
  <c r="AC1164" i="18"/>
  <c r="AB1164" i="18"/>
  <c r="AA1164" i="18"/>
  <c r="Z1164" i="18"/>
  <c r="Y1164" i="18"/>
  <c r="X1164" i="18"/>
  <c r="W1164" i="18"/>
  <c r="V1164" i="18"/>
  <c r="U1164" i="18"/>
  <c r="T1164" i="18"/>
  <c r="S1164" i="18"/>
  <c r="R1164" i="18"/>
  <c r="Q1164" i="18"/>
  <c r="P1164" i="18"/>
  <c r="O1164" i="18"/>
  <c r="N1164" i="18"/>
  <c r="M1164" i="18"/>
  <c r="L1164" i="18"/>
  <c r="K1164" i="18"/>
  <c r="J1164" i="18"/>
  <c r="I1164" i="18"/>
  <c r="H1164" i="18"/>
  <c r="G1164" i="18"/>
  <c r="F1164" i="18"/>
  <c r="E1164" i="18"/>
  <c r="D1164" i="18"/>
  <c r="C1164" i="18"/>
  <c r="B1164" i="18"/>
  <c r="AG1163" i="18"/>
  <c r="AF1163" i="18"/>
  <c r="AE1163" i="18"/>
  <c r="AD1163" i="18"/>
  <c r="AC1163" i="18"/>
  <c r="AB1163" i="18"/>
  <c r="AA1163" i="18"/>
  <c r="Z1163" i="18"/>
  <c r="Y1163" i="18"/>
  <c r="X1163" i="18"/>
  <c r="W1163" i="18"/>
  <c r="V1163" i="18"/>
  <c r="U1163" i="18"/>
  <c r="T1163" i="18"/>
  <c r="S1163" i="18"/>
  <c r="R1163" i="18"/>
  <c r="Q1163" i="18"/>
  <c r="P1163" i="18"/>
  <c r="O1163" i="18"/>
  <c r="N1163" i="18"/>
  <c r="M1163" i="18"/>
  <c r="L1163" i="18"/>
  <c r="K1163" i="18"/>
  <c r="J1163" i="18"/>
  <c r="I1163" i="18"/>
  <c r="H1163" i="18"/>
  <c r="G1163" i="18"/>
  <c r="F1163" i="18"/>
  <c r="E1163" i="18"/>
  <c r="D1163" i="18"/>
  <c r="C1163" i="18"/>
  <c r="B1163" i="18"/>
  <c r="AG1162" i="18"/>
  <c r="AF1162" i="18"/>
  <c r="AE1162" i="18"/>
  <c r="AD1162" i="18"/>
  <c r="AC1162" i="18"/>
  <c r="AB1162" i="18"/>
  <c r="AA1162" i="18"/>
  <c r="Z1162" i="18"/>
  <c r="Y1162" i="18"/>
  <c r="X1162" i="18"/>
  <c r="W1162" i="18"/>
  <c r="V1162" i="18"/>
  <c r="U1162" i="18"/>
  <c r="T1162" i="18"/>
  <c r="S1162" i="18"/>
  <c r="R1162" i="18"/>
  <c r="Q1162" i="18"/>
  <c r="P1162" i="18"/>
  <c r="O1162" i="18"/>
  <c r="N1162" i="18"/>
  <c r="M1162" i="18"/>
  <c r="L1162" i="18"/>
  <c r="K1162" i="18"/>
  <c r="J1162" i="18"/>
  <c r="I1162" i="18"/>
  <c r="H1162" i="18"/>
  <c r="G1162" i="18"/>
  <c r="F1162" i="18"/>
  <c r="E1162" i="18"/>
  <c r="D1162" i="18"/>
  <c r="C1162" i="18"/>
  <c r="B1162" i="18"/>
  <c r="AG1161" i="18"/>
  <c r="AF1161" i="18"/>
  <c r="AE1161" i="18"/>
  <c r="AD1161" i="18"/>
  <c r="AC1161" i="18"/>
  <c r="AB1161" i="18"/>
  <c r="AA1161" i="18"/>
  <c r="Z1161" i="18"/>
  <c r="Y1161" i="18"/>
  <c r="X1161" i="18"/>
  <c r="W1161" i="18"/>
  <c r="V1161" i="18"/>
  <c r="U1161" i="18"/>
  <c r="T1161" i="18"/>
  <c r="S1161" i="18"/>
  <c r="R1161" i="18"/>
  <c r="Q1161" i="18"/>
  <c r="P1161" i="18"/>
  <c r="O1161" i="18"/>
  <c r="N1161" i="18"/>
  <c r="M1161" i="18"/>
  <c r="L1161" i="18"/>
  <c r="K1161" i="18"/>
  <c r="J1161" i="18"/>
  <c r="I1161" i="18"/>
  <c r="H1161" i="18"/>
  <c r="G1161" i="18"/>
  <c r="F1161" i="18"/>
  <c r="E1161" i="18"/>
  <c r="D1161" i="18"/>
  <c r="C1161" i="18"/>
  <c r="B1161" i="18"/>
  <c r="AG1160" i="18"/>
  <c r="AF1160" i="18"/>
  <c r="AE1160" i="18"/>
  <c r="AD1160" i="18"/>
  <c r="AC1160" i="18"/>
  <c r="AB1160" i="18"/>
  <c r="AA1160" i="18"/>
  <c r="Z1160" i="18"/>
  <c r="Y1160" i="18"/>
  <c r="X1160" i="18"/>
  <c r="W1160" i="18"/>
  <c r="V1160" i="18"/>
  <c r="U1160" i="18"/>
  <c r="T1160" i="18"/>
  <c r="S1160" i="18"/>
  <c r="R1160" i="18"/>
  <c r="Q1160" i="18"/>
  <c r="P1160" i="18"/>
  <c r="O1160" i="18"/>
  <c r="N1160" i="18"/>
  <c r="M1160" i="18"/>
  <c r="L1160" i="18"/>
  <c r="K1160" i="18"/>
  <c r="J1160" i="18"/>
  <c r="I1160" i="18"/>
  <c r="H1160" i="18"/>
  <c r="G1160" i="18"/>
  <c r="F1160" i="18"/>
  <c r="E1160" i="18"/>
  <c r="D1160" i="18"/>
  <c r="C1160" i="18"/>
  <c r="B1160" i="18"/>
  <c r="AG1159" i="18"/>
  <c r="AF1159" i="18"/>
  <c r="AE1159" i="18"/>
  <c r="AD1159" i="18"/>
  <c r="AC1159" i="18"/>
  <c r="AB1159" i="18"/>
  <c r="AA1159" i="18"/>
  <c r="Z1159" i="18"/>
  <c r="Y1159" i="18"/>
  <c r="X1159" i="18"/>
  <c r="W1159" i="18"/>
  <c r="V1159" i="18"/>
  <c r="U1159" i="18"/>
  <c r="T1159" i="18"/>
  <c r="S1159" i="18"/>
  <c r="R1159" i="18"/>
  <c r="Q1159" i="18"/>
  <c r="P1159" i="18"/>
  <c r="O1159" i="18"/>
  <c r="N1159" i="18"/>
  <c r="M1159" i="18"/>
  <c r="L1159" i="18"/>
  <c r="K1159" i="18"/>
  <c r="J1159" i="18"/>
  <c r="I1159" i="18"/>
  <c r="H1159" i="18"/>
  <c r="G1159" i="18"/>
  <c r="F1159" i="18"/>
  <c r="E1159" i="18"/>
  <c r="D1159" i="18"/>
  <c r="C1159" i="18"/>
  <c r="B1159" i="18"/>
  <c r="AG1158" i="18"/>
  <c r="AF1158" i="18"/>
  <c r="AE1158" i="18"/>
  <c r="AD1158" i="18"/>
  <c r="AC1158" i="18"/>
  <c r="AB1158" i="18"/>
  <c r="AA1158" i="18"/>
  <c r="Z1158" i="18"/>
  <c r="Y1158" i="18"/>
  <c r="X1158" i="18"/>
  <c r="W1158" i="18"/>
  <c r="V1158" i="18"/>
  <c r="U1158" i="18"/>
  <c r="T1158" i="18"/>
  <c r="S1158" i="18"/>
  <c r="R1158" i="18"/>
  <c r="Q1158" i="18"/>
  <c r="P1158" i="18"/>
  <c r="O1158" i="18"/>
  <c r="N1158" i="18"/>
  <c r="M1158" i="18"/>
  <c r="L1158" i="18"/>
  <c r="K1158" i="18"/>
  <c r="J1158" i="18"/>
  <c r="I1158" i="18"/>
  <c r="H1158" i="18"/>
  <c r="G1158" i="18"/>
  <c r="F1158" i="18"/>
  <c r="E1158" i="18"/>
  <c r="D1158" i="18"/>
  <c r="C1158" i="18"/>
  <c r="B1158" i="18"/>
  <c r="AG1157" i="18"/>
  <c r="AF1157" i="18"/>
  <c r="AE1157" i="18"/>
  <c r="AD1157" i="18"/>
  <c r="AC1157" i="18"/>
  <c r="AB1157" i="18"/>
  <c r="AA1157" i="18"/>
  <c r="Z1157" i="18"/>
  <c r="Y1157" i="18"/>
  <c r="X1157" i="18"/>
  <c r="W1157" i="18"/>
  <c r="V1157" i="18"/>
  <c r="U1157" i="18"/>
  <c r="T1157" i="18"/>
  <c r="S1157" i="18"/>
  <c r="R1157" i="18"/>
  <c r="Q1157" i="18"/>
  <c r="P1157" i="18"/>
  <c r="O1157" i="18"/>
  <c r="N1157" i="18"/>
  <c r="M1157" i="18"/>
  <c r="L1157" i="18"/>
  <c r="K1157" i="18"/>
  <c r="J1157" i="18"/>
  <c r="I1157" i="18"/>
  <c r="H1157" i="18"/>
  <c r="G1157" i="18"/>
  <c r="F1157" i="18"/>
  <c r="E1157" i="18"/>
  <c r="D1157" i="18"/>
  <c r="C1157" i="18"/>
  <c r="B1157" i="18"/>
  <c r="AG1156" i="18"/>
  <c r="AF1156" i="18"/>
  <c r="AE1156" i="18"/>
  <c r="AD1156" i="18"/>
  <c r="AC1156" i="18"/>
  <c r="AB1156" i="18"/>
  <c r="AA1156" i="18"/>
  <c r="Z1156" i="18"/>
  <c r="Y1156" i="18"/>
  <c r="X1156" i="18"/>
  <c r="W1156" i="18"/>
  <c r="V1156" i="18"/>
  <c r="U1156" i="18"/>
  <c r="T1156" i="18"/>
  <c r="S1156" i="18"/>
  <c r="R1156" i="18"/>
  <c r="Q1156" i="18"/>
  <c r="P1156" i="18"/>
  <c r="O1156" i="18"/>
  <c r="N1156" i="18"/>
  <c r="M1156" i="18"/>
  <c r="L1156" i="18"/>
  <c r="K1156" i="18"/>
  <c r="J1156" i="18"/>
  <c r="I1156" i="18"/>
  <c r="H1156" i="18"/>
  <c r="G1156" i="18"/>
  <c r="F1156" i="18"/>
  <c r="E1156" i="18"/>
  <c r="D1156" i="18"/>
  <c r="C1156" i="18"/>
  <c r="B1156" i="18"/>
  <c r="AG1155" i="18"/>
  <c r="AF1155" i="18"/>
  <c r="AE1155" i="18"/>
  <c r="AD1155" i="18"/>
  <c r="AC1155" i="18"/>
  <c r="AB1155" i="18"/>
  <c r="AA1155" i="18"/>
  <c r="Z1155" i="18"/>
  <c r="Y1155" i="18"/>
  <c r="X1155" i="18"/>
  <c r="W1155" i="18"/>
  <c r="V1155" i="18"/>
  <c r="U1155" i="18"/>
  <c r="T1155" i="18"/>
  <c r="S1155" i="18"/>
  <c r="R1155" i="18"/>
  <c r="Q1155" i="18"/>
  <c r="P1155" i="18"/>
  <c r="O1155" i="18"/>
  <c r="N1155" i="18"/>
  <c r="M1155" i="18"/>
  <c r="L1155" i="18"/>
  <c r="K1155" i="18"/>
  <c r="J1155" i="18"/>
  <c r="I1155" i="18"/>
  <c r="H1155" i="18"/>
  <c r="G1155" i="18"/>
  <c r="F1155" i="18"/>
  <c r="E1155" i="18"/>
  <c r="D1155" i="18"/>
  <c r="C1155" i="18"/>
  <c r="B1155" i="18"/>
  <c r="AG1154" i="18"/>
  <c r="AF1154" i="18"/>
  <c r="AE1154" i="18"/>
  <c r="AD1154" i="18"/>
  <c r="AC1154" i="18"/>
  <c r="AB1154" i="18"/>
  <c r="AA1154" i="18"/>
  <c r="Z1154" i="18"/>
  <c r="Y1154" i="18"/>
  <c r="X1154" i="18"/>
  <c r="W1154" i="18"/>
  <c r="V1154" i="18"/>
  <c r="U1154" i="18"/>
  <c r="T1154" i="18"/>
  <c r="S1154" i="18"/>
  <c r="R1154" i="18"/>
  <c r="Q1154" i="18"/>
  <c r="P1154" i="18"/>
  <c r="O1154" i="18"/>
  <c r="N1154" i="18"/>
  <c r="M1154" i="18"/>
  <c r="L1154" i="18"/>
  <c r="K1154" i="18"/>
  <c r="J1154" i="18"/>
  <c r="I1154" i="18"/>
  <c r="H1154" i="18"/>
  <c r="G1154" i="18"/>
  <c r="F1154" i="18"/>
  <c r="E1154" i="18"/>
  <c r="D1154" i="18"/>
  <c r="C1154" i="18"/>
  <c r="B1154" i="18"/>
  <c r="AG1153" i="18"/>
  <c r="AF1153" i="18"/>
  <c r="AE1153" i="18"/>
  <c r="AD1153" i="18"/>
  <c r="AC1153" i="18"/>
  <c r="AB1153" i="18"/>
  <c r="AA1153" i="18"/>
  <c r="Z1153" i="18"/>
  <c r="Y1153" i="18"/>
  <c r="X1153" i="18"/>
  <c r="W1153" i="18"/>
  <c r="V1153" i="18"/>
  <c r="U1153" i="18"/>
  <c r="T1153" i="18"/>
  <c r="S1153" i="18"/>
  <c r="R1153" i="18"/>
  <c r="Q1153" i="18"/>
  <c r="P1153" i="18"/>
  <c r="O1153" i="18"/>
  <c r="N1153" i="18"/>
  <c r="M1153" i="18"/>
  <c r="L1153" i="18"/>
  <c r="K1153" i="18"/>
  <c r="J1153" i="18"/>
  <c r="I1153" i="18"/>
  <c r="H1153" i="18"/>
  <c r="G1153" i="18"/>
  <c r="F1153" i="18"/>
  <c r="E1153" i="18"/>
  <c r="D1153" i="18"/>
  <c r="C1153" i="18"/>
  <c r="B1153" i="18"/>
  <c r="AG1152" i="18"/>
  <c r="AF1152" i="18"/>
  <c r="AE1152" i="18"/>
  <c r="AD1152" i="18"/>
  <c r="AC1152" i="18"/>
  <c r="AB1152" i="18"/>
  <c r="AA1152" i="18"/>
  <c r="Z1152" i="18"/>
  <c r="Y1152" i="18"/>
  <c r="X1152" i="18"/>
  <c r="W1152" i="18"/>
  <c r="V1152" i="18"/>
  <c r="U1152" i="18"/>
  <c r="T1152" i="18"/>
  <c r="S1152" i="18"/>
  <c r="R1152" i="18"/>
  <c r="Q1152" i="18"/>
  <c r="P1152" i="18"/>
  <c r="O1152" i="18"/>
  <c r="N1152" i="18"/>
  <c r="M1152" i="18"/>
  <c r="L1152" i="18"/>
  <c r="K1152" i="18"/>
  <c r="J1152" i="18"/>
  <c r="I1152" i="18"/>
  <c r="H1152" i="18"/>
  <c r="G1152" i="18"/>
  <c r="F1152" i="18"/>
  <c r="E1152" i="18"/>
  <c r="D1152" i="18"/>
  <c r="C1152" i="18"/>
  <c r="B1152" i="18"/>
  <c r="AG1151" i="18"/>
  <c r="AF1151" i="18"/>
  <c r="AE1151" i="18"/>
  <c r="AD1151" i="18"/>
  <c r="AC1151" i="18"/>
  <c r="AB1151" i="18"/>
  <c r="AA1151" i="18"/>
  <c r="Z1151" i="18"/>
  <c r="Y1151" i="18"/>
  <c r="X1151" i="18"/>
  <c r="W1151" i="18"/>
  <c r="V1151" i="18"/>
  <c r="U1151" i="18"/>
  <c r="T1151" i="18"/>
  <c r="S1151" i="18"/>
  <c r="R1151" i="18"/>
  <c r="Q1151" i="18"/>
  <c r="P1151" i="18"/>
  <c r="O1151" i="18"/>
  <c r="N1151" i="18"/>
  <c r="M1151" i="18"/>
  <c r="L1151" i="18"/>
  <c r="K1151" i="18"/>
  <c r="J1151" i="18"/>
  <c r="I1151" i="18"/>
  <c r="H1151" i="18"/>
  <c r="G1151" i="18"/>
  <c r="F1151" i="18"/>
  <c r="E1151" i="18"/>
  <c r="D1151" i="18"/>
  <c r="C1151" i="18"/>
  <c r="B1151" i="18"/>
  <c r="AG1150" i="18"/>
  <c r="AF1150" i="18"/>
  <c r="AE1150" i="18"/>
  <c r="AD1150" i="18"/>
  <c r="AC1150" i="18"/>
  <c r="AB1150" i="18"/>
  <c r="AA1150" i="18"/>
  <c r="Z1150" i="18"/>
  <c r="Y1150" i="18"/>
  <c r="X1150" i="18"/>
  <c r="W1150" i="18"/>
  <c r="V1150" i="18"/>
  <c r="U1150" i="18"/>
  <c r="T1150" i="18"/>
  <c r="S1150" i="18"/>
  <c r="R1150" i="18"/>
  <c r="Q1150" i="18"/>
  <c r="P1150" i="18"/>
  <c r="O1150" i="18"/>
  <c r="N1150" i="18"/>
  <c r="M1150" i="18"/>
  <c r="L1150" i="18"/>
  <c r="K1150" i="18"/>
  <c r="J1150" i="18"/>
  <c r="I1150" i="18"/>
  <c r="H1150" i="18"/>
  <c r="G1150" i="18"/>
  <c r="F1150" i="18"/>
  <c r="E1150" i="18"/>
  <c r="D1150" i="18"/>
  <c r="C1150" i="18"/>
  <c r="B1150" i="18"/>
  <c r="AG1149" i="18"/>
  <c r="AF1149" i="18"/>
  <c r="AE1149" i="18"/>
  <c r="AD1149" i="18"/>
  <c r="AC1149" i="18"/>
  <c r="AB1149" i="18"/>
  <c r="AA1149" i="18"/>
  <c r="Z1149" i="18"/>
  <c r="Y1149" i="18"/>
  <c r="X1149" i="18"/>
  <c r="W1149" i="18"/>
  <c r="V1149" i="18"/>
  <c r="U1149" i="18"/>
  <c r="T1149" i="18"/>
  <c r="S1149" i="18"/>
  <c r="R1149" i="18"/>
  <c r="Q1149" i="18"/>
  <c r="P1149" i="18"/>
  <c r="O1149" i="18"/>
  <c r="N1149" i="18"/>
  <c r="M1149" i="18"/>
  <c r="L1149" i="18"/>
  <c r="K1149" i="18"/>
  <c r="J1149" i="18"/>
  <c r="I1149" i="18"/>
  <c r="H1149" i="18"/>
  <c r="G1149" i="18"/>
  <c r="F1149" i="18"/>
  <c r="E1149" i="18"/>
  <c r="D1149" i="18"/>
  <c r="C1149" i="18"/>
  <c r="B1149" i="18"/>
  <c r="AG1148" i="18"/>
  <c r="AF1148" i="18"/>
  <c r="AE1148" i="18"/>
  <c r="AD1148" i="18"/>
  <c r="AC1148" i="18"/>
  <c r="AB1148" i="18"/>
  <c r="AA1148" i="18"/>
  <c r="Z1148" i="18"/>
  <c r="Y1148" i="18"/>
  <c r="X1148" i="18"/>
  <c r="W1148" i="18"/>
  <c r="V1148" i="18"/>
  <c r="U1148" i="18"/>
  <c r="T1148" i="18"/>
  <c r="S1148" i="18"/>
  <c r="R1148" i="18"/>
  <c r="Q1148" i="18"/>
  <c r="P1148" i="18"/>
  <c r="O1148" i="18"/>
  <c r="N1148" i="18"/>
  <c r="M1148" i="18"/>
  <c r="L1148" i="18"/>
  <c r="K1148" i="18"/>
  <c r="J1148" i="18"/>
  <c r="I1148" i="18"/>
  <c r="H1148" i="18"/>
  <c r="G1148" i="18"/>
  <c r="F1148" i="18"/>
  <c r="E1148" i="18"/>
  <c r="D1148" i="18"/>
  <c r="C1148" i="18"/>
  <c r="B1148" i="18"/>
  <c r="AG1147" i="18"/>
  <c r="AF1147" i="18"/>
  <c r="AE1147" i="18"/>
  <c r="AD1147" i="18"/>
  <c r="AC1147" i="18"/>
  <c r="AB1147" i="18"/>
  <c r="AA1147" i="18"/>
  <c r="Z1147" i="18"/>
  <c r="Y1147" i="18"/>
  <c r="X1147" i="18"/>
  <c r="W1147" i="18"/>
  <c r="V1147" i="18"/>
  <c r="U1147" i="18"/>
  <c r="T1147" i="18"/>
  <c r="S1147" i="18"/>
  <c r="R1147" i="18"/>
  <c r="Q1147" i="18"/>
  <c r="P1147" i="18"/>
  <c r="O1147" i="18"/>
  <c r="N1147" i="18"/>
  <c r="M1147" i="18"/>
  <c r="L1147" i="18"/>
  <c r="K1147" i="18"/>
  <c r="J1147" i="18"/>
  <c r="I1147" i="18"/>
  <c r="H1147" i="18"/>
  <c r="G1147" i="18"/>
  <c r="F1147" i="18"/>
  <c r="E1147" i="18"/>
  <c r="D1147" i="18"/>
  <c r="C1147" i="18"/>
  <c r="B1147" i="18"/>
  <c r="AG1146" i="18"/>
  <c r="AF1146" i="18"/>
  <c r="AE1146" i="18"/>
  <c r="AD1146" i="18"/>
  <c r="AC1146" i="18"/>
  <c r="AB1146" i="18"/>
  <c r="AA1146" i="18"/>
  <c r="Z1146" i="18"/>
  <c r="Y1146" i="18"/>
  <c r="X1146" i="18"/>
  <c r="W1146" i="18"/>
  <c r="V1146" i="18"/>
  <c r="U1146" i="18"/>
  <c r="T1146" i="18"/>
  <c r="S1146" i="18"/>
  <c r="R1146" i="18"/>
  <c r="Q1146" i="18"/>
  <c r="P1146" i="18"/>
  <c r="O1146" i="18"/>
  <c r="N1146" i="18"/>
  <c r="M1146" i="18"/>
  <c r="L1146" i="18"/>
  <c r="K1146" i="18"/>
  <c r="J1146" i="18"/>
  <c r="I1146" i="18"/>
  <c r="H1146" i="18"/>
  <c r="G1146" i="18"/>
  <c r="F1146" i="18"/>
  <c r="E1146" i="18"/>
  <c r="D1146" i="18"/>
  <c r="C1146" i="18"/>
  <c r="B1146" i="18"/>
  <c r="AG1145" i="18"/>
  <c r="AF1145" i="18"/>
  <c r="AE1145" i="18"/>
  <c r="AD1145" i="18"/>
  <c r="AC1145" i="18"/>
  <c r="AB1145" i="18"/>
  <c r="AA1145" i="18"/>
  <c r="Z1145" i="18"/>
  <c r="Y1145" i="18"/>
  <c r="X1145" i="18"/>
  <c r="W1145" i="18"/>
  <c r="V1145" i="18"/>
  <c r="U1145" i="18"/>
  <c r="T1145" i="18"/>
  <c r="S1145" i="18"/>
  <c r="R1145" i="18"/>
  <c r="Q1145" i="18"/>
  <c r="P1145" i="18"/>
  <c r="O1145" i="18"/>
  <c r="N1145" i="18"/>
  <c r="M1145" i="18"/>
  <c r="L1145" i="18"/>
  <c r="K1145" i="18"/>
  <c r="J1145" i="18"/>
  <c r="I1145" i="18"/>
  <c r="H1145" i="18"/>
  <c r="G1145" i="18"/>
  <c r="F1145" i="18"/>
  <c r="E1145" i="18"/>
  <c r="D1145" i="18"/>
  <c r="C1145" i="18"/>
  <c r="B1145" i="18"/>
  <c r="AG1144" i="18"/>
  <c r="AF1144" i="18"/>
  <c r="AE1144" i="18"/>
  <c r="AD1144" i="18"/>
  <c r="AC1144" i="18"/>
  <c r="AB1144" i="18"/>
  <c r="AA1144" i="18"/>
  <c r="Z1144" i="18"/>
  <c r="Y1144" i="18"/>
  <c r="X1144" i="18"/>
  <c r="W1144" i="18"/>
  <c r="V1144" i="18"/>
  <c r="U1144" i="18"/>
  <c r="T1144" i="18"/>
  <c r="S1144" i="18"/>
  <c r="R1144" i="18"/>
  <c r="Q1144" i="18"/>
  <c r="P1144" i="18"/>
  <c r="O1144" i="18"/>
  <c r="N1144" i="18"/>
  <c r="M1144" i="18"/>
  <c r="L1144" i="18"/>
  <c r="K1144" i="18"/>
  <c r="J1144" i="18"/>
  <c r="I1144" i="18"/>
  <c r="H1144" i="18"/>
  <c r="G1144" i="18"/>
  <c r="F1144" i="18"/>
  <c r="E1144" i="18"/>
  <c r="D1144" i="18"/>
  <c r="C1144" i="18"/>
  <c r="B1144" i="18"/>
  <c r="AG1143" i="18"/>
  <c r="AF1143" i="18"/>
  <c r="AE1143" i="18"/>
  <c r="AD1143" i="18"/>
  <c r="AC1143" i="18"/>
  <c r="AB1143" i="18"/>
  <c r="AA1143" i="18"/>
  <c r="Z1143" i="18"/>
  <c r="Y1143" i="18"/>
  <c r="X1143" i="18"/>
  <c r="W1143" i="18"/>
  <c r="V1143" i="18"/>
  <c r="U1143" i="18"/>
  <c r="T1143" i="18"/>
  <c r="S1143" i="18"/>
  <c r="R1143" i="18"/>
  <c r="Q1143" i="18"/>
  <c r="P1143" i="18"/>
  <c r="O1143" i="18"/>
  <c r="N1143" i="18"/>
  <c r="M1143" i="18"/>
  <c r="L1143" i="18"/>
  <c r="K1143" i="18"/>
  <c r="J1143" i="18"/>
  <c r="I1143" i="18"/>
  <c r="H1143" i="18"/>
  <c r="G1143" i="18"/>
  <c r="F1143" i="18"/>
  <c r="E1143" i="18"/>
  <c r="D1143" i="18"/>
  <c r="C1143" i="18"/>
  <c r="B1143" i="18"/>
  <c r="AG1142" i="18"/>
  <c r="AF1142" i="18"/>
  <c r="AE1142" i="18"/>
  <c r="AD1142" i="18"/>
  <c r="AC1142" i="18"/>
  <c r="AB1142" i="18"/>
  <c r="AA1142" i="18"/>
  <c r="Z1142" i="18"/>
  <c r="Y1142" i="18"/>
  <c r="X1142" i="18"/>
  <c r="W1142" i="18"/>
  <c r="V1142" i="18"/>
  <c r="U1142" i="18"/>
  <c r="T1142" i="18"/>
  <c r="S1142" i="18"/>
  <c r="R1142" i="18"/>
  <c r="Q1142" i="18"/>
  <c r="P1142" i="18"/>
  <c r="O1142" i="18"/>
  <c r="N1142" i="18"/>
  <c r="M1142" i="18"/>
  <c r="L1142" i="18"/>
  <c r="K1142" i="18"/>
  <c r="J1142" i="18"/>
  <c r="I1142" i="18"/>
  <c r="H1142" i="18"/>
  <c r="G1142" i="18"/>
  <c r="F1142" i="18"/>
  <c r="E1142" i="18"/>
  <c r="D1142" i="18"/>
  <c r="C1142" i="18"/>
  <c r="B1142" i="18"/>
  <c r="AG1141" i="18"/>
  <c r="AF1141" i="18"/>
  <c r="AE1141" i="18"/>
  <c r="AD1141" i="18"/>
  <c r="AC1141" i="18"/>
  <c r="AB1141" i="18"/>
  <c r="AA1141" i="18"/>
  <c r="Z1141" i="18"/>
  <c r="Y1141" i="18"/>
  <c r="X1141" i="18"/>
  <c r="W1141" i="18"/>
  <c r="V1141" i="18"/>
  <c r="U1141" i="18"/>
  <c r="T1141" i="18"/>
  <c r="S1141" i="18"/>
  <c r="R1141" i="18"/>
  <c r="Q1141" i="18"/>
  <c r="P1141" i="18"/>
  <c r="O1141" i="18"/>
  <c r="N1141" i="18"/>
  <c r="M1141" i="18"/>
  <c r="L1141" i="18"/>
  <c r="K1141" i="18"/>
  <c r="J1141" i="18"/>
  <c r="I1141" i="18"/>
  <c r="H1141" i="18"/>
  <c r="G1141" i="18"/>
  <c r="F1141" i="18"/>
  <c r="E1141" i="18"/>
  <c r="D1141" i="18"/>
  <c r="C1141" i="18"/>
  <c r="B1141" i="18"/>
  <c r="AG1140" i="18"/>
  <c r="AF1140" i="18"/>
  <c r="AE1140" i="18"/>
  <c r="AD1140" i="18"/>
  <c r="AC1140" i="18"/>
  <c r="AB1140" i="18"/>
  <c r="AA1140" i="18"/>
  <c r="Z1140" i="18"/>
  <c r="Y1140" i="18"/>
  <c r="X1140" i="18"/>
  <c r="W1140" i="18"/>
  <c r="V1140" i="18"/>
  <c r="U1140" i="18"/>
  <c r="T1140" i="18"/>
  <c r="S1140" i="18"/>
  <c r="R1140" i="18"/>
  <c r="Q1140" i="18"/>
  <c r="P1140" i="18"/>
  <c r="O1140" i="18"/>
  <c r="N1140" i="18"/>
  <c r="M1140" i="18"/>
  <c r="L1140" i="18"/>
  <c r="K1140" i="18"/>
  <c r="J1140" i="18"/>
  <c r="I1140" i="18"/>
  <c r="H1140" i="18"/>
  <c r="G1140" i="18"/>
  <c r="F1140" i="18"/>
  <c r="E1140" i="18"/>
  <c r="D1140" i="18"/>
  <c r="C1140" i="18"/>
  <c r="B1140" i="18"/>
  <c r="AG1139" i="18"/>
  <c r="AF1139" i="18"/>
  <c r="AE1139" i="18"/>
  <c r="AD1139" i="18"/>
  <c r="AC1139" i="18"/>
  <c r="AB1139" i="18"/>
  <c r="AA1139" i="18"/>
  <c r="Z1139" i="18"/>
  <c r="Y1139" i="18"/>
  <c r="X1139" i="18"/>
  <c r="W1139" i="18"/>
  <c r="V1139" i="18"/>
  <c r="U1139" i="18"/>
  <c r="T1139" i="18"/>
  <c r="S1139" i="18"/>
  <c r="R1139" i="18"/>
  <c r="Q1139" i="18"/>
  <c r="P1139" i="18"/>
  <c r="O1139" i="18"/>
  <c r="N1139" i="18"/>
  <c r="M1139" i="18"/>
  <c r="L1139" i="18"/>
  <c r="K1139" i="18"/>
  <c r="J1139" i="18"/>
  <c r="I1139" i="18"/>
  <c r="H1139" i="18"/>
  <c r="G1139" i="18"/>
  <c r="F1139" i="18"/>
  <c r="E1139" i="18"/>
  <c r="D1139" i="18"/>
  <c r="C1139" i="18"/>
  <c r="B1139" i="18"/>
  <c r="AG1138" i="18"/>
  <c r="AF1138" i="18"/>
  <c r="AE1138" i="18"/>
  <c r="AD1138" i="18"/>
  <c r="AC1138" i="18"/>
  <c r="AB1138" i="18"/>
  <c r="AA1138" i="18"/>
  <c r="Z1138" i="18"/>
  <c r="Y1138" i="18"/>
  <c r="X1138" i="18"/>
  <c r="W1138" i="18"/>
  <c r="V1138" i="18"/>
  <c r="U1138" i="18"/>
  <c r="T1138" i="18"/>
  <c r="S1138" i="18"/>
  <c r="R1138" i="18"/>
  <c r="Q1138" i="18"/>
  <c r="P1138" i="18"/>
  <c r="O1138" i="18"/>
  <c r="N1138" i="18"/>
  <c r="M1138" i="18"/>
  <c r="L1138" i="18"/>
  <c r="K1138" i="18"/>
  <c r="J1138" i="18"/>
  <c r="I1138" i="18"/>
  <c r="H1138" i="18"/>
  <c r="G1138" i="18"/>
  <c r="F1138" i="18"/>
  <c r="E1138" i="18"/>
  <c r="D1138" i="18"/>
  <c r="C1138" i="18"/>
  <c r="B1138" i="18"/>
  <c r="AG1137" i="18"/>
  <c r="AF1137" i="18"/>
  <c r="AE1137" i="18"/>
  <c r="AD1137" i="18"/>
  <c r="AC1137" i="18"/>
  <c r="AB1137" i="18"/>
  <c r="AA1137" i="18"/>
  <c r="Z1137" i="18"/>
  <c r="Y1137" i="18"/>
  <c r="X1137" i="18"/>
  <c r="W1137" i="18"/>
  <c r="V1137" i="18"/>
  <c r="U1137" i="18"/>
  <c r="T1137" i="18"/>
  <c r="S1137" i="18"/>
  <c r="R1137" i="18"/>
  <c r="Q1137" i="18"/>
  <c r="P1137" i="18"/>
  <c r="O1137" i="18"/>
  <c r="N1137" i="18"/>
  <c r="M1137" i="18"/>
  <c r="L1137" i="18"/>
  <c r="K1137" i="18"/>
  <c r="J1137" i="18"/>
  <c r="I1137" i="18"/>
  <c r="H1137" i="18"/>
  <c r="G1137" i="18"/>
  <c r="F1137" i="18"/>
  <c r="E1137" i="18"/>
  <c r="D1137" i="18"/>
  <c r="C1137" i="18"/>
  <c r="B1137" i="18"/>
  <c r="AG1136" i="18"/>
  <c r="AF1136" i="18"/>
  <c r="AE1136" i="18"/>
  <c r="AD1136" i="18"/>
  <c r="AC1136" i="18"/>
  <c r="AB1136" i="18"/>
  <c r="AA1136" i="18"/>
  <c r="Z1136" i="18"/>
  <c r="Y1136" i="18"/>
  <c r="X1136" i="18"/>
  <c r="W1136" i="18"/>
  <c r="V1136" i="18"/>
  <c r="U1136" i="18"/>
  <c r="T1136" i="18"/>
  <c r="S1136" i="18"/>
  <c r="R1136" i="18"/>
  <c r="Q1136" i="18"/>
  <c r="P1136" i="18"/>
  <c r="O1136" i="18"/>
  <c r="N1136" i="18"/>
  <c r="M1136" i="18"/>
  <c r="L1136" i="18"/>
  <c r="K1136" i="18"/>
  <c r="J1136" i="18"/>
  <c r="I1136" i="18"/>
  <c r="H1136" i="18"/>
  <c r="G1136" i="18"/>
  <c r="F1136" i="18"/>
  <c r="E1136" i="18"/>
  <c r="D1136" i="18"/>
  <c r="C1136" i="18"/>
  <c r="B1136" i="18"/>
  <c r="AG1135" i="18"/>
  <c r="AF1135" i="18"/>
  <c r="AE1135" i="18"/>
  <c r="AD1135" i="18"/>
  <c r="AC1135" i="18"/>
  <c r="AB1135" i="18"/>
  <c r="AA1135" i="18"/>
  <c r="Z1135" i="18"/>
  <c r="Y1135" i="18"/>
  <c r="X1135" i="18"/>
  <c r="W1135" i="18"/>
  <c r="V1135" i="18"/>
  <c r="U1135" i="18"/>
  <c r="T1135" i="18"/>
  <c r="S1135" i="18"/>
  <c r="R1135" i="18"/>
  <c r="Q1135" i="18"/>
  <c r="P1135" i="18"/>
  <c r="O1135" i="18"/>
  <c r="N1135" i="18"/>
  <c r="M1135" i="18"/>
  <c r="L1135" i="18"/>
  <c r="K1135" i="18"/>
  <c r="J1135" i="18"/>
  <c r="I1135" i="18"/>
  <c r="H1135" i="18"/>
  <c r="G1135" i="18"/>
  <c r="F1135" i="18"/>
  <c r="E1135" i="18"/>
  <c r="D1135" i="18"/>
  <c r="C1135" i="18"/>
  <c r="B1135" i="18"/>
  <c r="AG1134" i="18"/>
  <c r="AF1134" i="18"/>
  <c r="AE1134" i="18"/>
  <c r="AD1134" i="18"/>
  <c r="AC1134" i="18"/>
  <c r="AB1134" i="18"/>
  <c r="AA1134" i="18"/>
  <c r="Z1134" i="18"/>
  <c r="Y1134" i="18"/>
  <c r="X1134" i="18"/>
  <c r="W1134" i="18"/>
  <c r="V1134" i="18"/>
  <c r="U1134" i="18"/>
  <c r="T1134" i="18"/>
  <c r="S1134" i="18"/>
  <c r="R1134" i="18"/>
  <c r="Q1134" i="18"/>
  <c r="P1134" i="18"/>
  <c r="O1134" i="18"/>
  <c r="N1134" i="18"/>
  <c r="M1134" i="18"/>
  <c r="L1134" i="18"/>
  <c r="K1134" i="18"/>
  <c r="J1134" i="18"/>
  <c r="I1134" i="18"/>
  <c r="H1134" i="18"/>
  <c r="G1134" i="18"/>
  <c r="F1134" i="18"/>
  <c r="E1134" i="18"/>
  <c r="D1134" i="18"/>
  <c r="C1134" i="18"/>
  <c r="B1134" i="18"/>
  <c r="AG1133" i="18"/>
  <c r="AF1133" i="18"/>
  <c r="AE1133" i="18"/>
  <c r="AD1133" i="18"/>
  <c r="AC1133" i="18"/>
  <c r="AB1133" i="18"/>
  <c r="AA1133" i="18"/>
  <c r="Z1133" i="18"/>
  <c r="Y1133" i="18"/>
  <c r="X1133" i="18"/>
  <c r="W1133" i="18"/>
  <c r="V1133" i="18"/>
  <c r="U1133" i="18"/>
  <c r="T1133" i="18"/>
  <c r="S1133" i="18"/>
  <c r="R1133" i="18"/>
  <c r="Q1133" i="18"/>
  <c r="P1133" i="18"/>
  <c r="O1133" i="18"/>
  <c r="N1133" i="18"/>
  <c r="M1133" i="18"/>
  <c r="L1133" i="18"/>
  <c r="K1133" i="18"/>
  <c r="J1133" i="18"/>
  <c r="I1133" i="18"/>
  <c r="H1133" i="18"/>
  <c r="G1133" i="18"/>
  <c r="F1133" i="18"/>
  <c r="E1133" i="18"/>
  <c r="D1133" i="18"/>
  <c r="C1133" i="18"/>
  <c r="B1133" i="18"/>
  <c r="AG1132" i="18"/>
  <c r="AF1132" i="18"/>
  <c r="AE1132" i="18"/>
  <c r="AD1132" i="18"/>
  <c r="AC1132" i="18"/>
  <c r="AB1132" i="18"/>
  <c r="AA1132" i="18"/>
  <c r="Z1132" i="18"/>
  <c r="Y1132" i="18"/>
  <c r="X1132" i="18"/>
  <c r="W1132" i="18"/>
  <c r="V1132" i="18"/>
  <c r="U1132" i="18"/>
  <c r="T1132" i="18"/>
  <c r="S1132" i="18"/>
  <c r="R1132" i="18"/>
  <c r="Q1132" i="18"/>
  <c r="P1132" i="18"/>
  <c r="O1132" i="18"/>
  <c r="N1132" i="18"/>
  <c r="M1132" i="18"/>
  <c r="L1132" i="18"/>
  <c r="K1132" i="18"/>
  <c r="J1132" i="18"/>
  <c r="I1132" i="18"/>
  <c r="H1132" i="18"/>
  <c r="G1132" i="18"/>
  <c r="F1132" i="18"/>
  <c r="E1132" i="18"/>
  <c r="D1132" i="18"/>
  <c r="C1132" i="18"/>
  <c r="B1132" i="18"/>
  <c r="AG1131" i="18"/>
  <c r="AF1131" i="18"/>
  <c r="AE1131" i="18"/>
  <c r="AD1131" i="18"/>
  <c r="AC1131" i="18"/>
  <c r="AB1131" i="18"/>
  <c r="AA1131" i="18"/>
  <c r="Z1131" i="18"/>
  <c r="Y1131" i="18"/>
  <c r="X1131" i="18"/>
  <c r="W1131" i="18"/>
  <c r="V1131" i="18"/>
  <c r="U1131" i="18"/>
  <c r="T1131" i="18"/>
  <c r="S1131" i="18"/>
  <c r="R1131" i="18"/>
  <c r="Q1131" i="18"/>
  <c r="P1131" i="18"/>
  <c r="O1131" i="18"/>
  <c r="N1131" i="18"/>
  <c r="M1131" i="18"/>
  <c r="L1131" i="18"/>
  <c r="K1131" i="18"/>
  <c r="J1131" i="18"/>
  <c r="I1131" i="18"/>
  <c r="H1131" i="18"/>
  <c r="G1131" i="18"/>
  <c r="F1131" i="18"/>
  <c r="E1131" i="18"/>
  <c r="D1131" i="18"/>
  <c r="C1131" i="18"/>
  <c r="B1131" i="18"/>
  <c r="AG1130" i="18"/>
  <c r="AF1130" i="18"/>
  <c r="AE1130" i="18"/>
  <c r="AD1130" i="18"/>
  <c r="AC1130" i="18"/>
  <c r="AB1130" i="18"/>
  <c r="AA1130" i="18"/>
  <c r="Z1130" i="18"/>
  <c r="Y1130" i="18"/>
  <c r="X1130" i="18"/>
  <c r="W1130" i="18"/>
  <c r="V1130" i="18"/>
  <c r="U1130" i="18"/>
  <c r="T1130" i="18"/>
  <c r="S1130" i="18"/>
  <c r="R1130" i="18"/>
  <c r="Q1130" i="18"/>
  <c r="P1130" i="18"/>
  <c r="O1130" i="18"/>
  <c r="N1130" i="18"/>
  <c r="M1130" i="18"/>
  <c r="L1130" i="18"/>
  <c r="K1130" i="18"/>
  <c r="J1130" i="18"/>
  <c r="I1130" i="18"/>
  <c r="H1130" i="18"/>
  <c r="G1130" i="18"/>
  <c r="F1130" i="18"/>
  <c r="E1130" i="18"/>
  <c r="D1130" i="18"/>
  <c r="C1130" i="18"/>
  <c r="B1130" i="18"/>
  <c r="AG1129" i="18"/>
  <c r="AF1129" i="18"/>
  <c r="AE1129" i="18"/>
  <c r="AD1129" i="18"/>
  <c r="AC1129" i="18"/>
  <c r="AB1129" i="18"/>
  <c r="AA1129" i="18"/>
  <c r="Z1129" i="18"/>
  <c r="Y1129" i="18"/>
  <c r="X1129" i="18"/>
  <c r="W1129" i="18"/>
  <c r="V1129" i="18"/>
  <c r="U1129" i="18"/>
  <c r="T1129" i="18"/>
  <c r="S1129" i="18"/>
  <c r="R1129" i="18"/>
  <c r="Q1129" i="18"/>
  <c r="P1129" i="18"/>
  <c r="O1129" i="18"/>
  <c r="N1129" i="18"/>
  <c r="M1129" i="18"/>
  <c r="L1129" i="18"/>
  <c r="K1129" i="18"/>
  <c r="J1129" i="18"/>
  <c r="I1129" i="18"/>
  <c r="H1129" i="18"/>
  <c r="G1129" i="18"/>
  <c r="F1129" i="18"/>
  <c r="E1129" i="18"/>
  <c r="D1129" i="18"/>
  <c r="C1129" i="18"/>
  <c r="B1129" i="18"/>
  <c r="AG1128" i="18"/>
  <c r="AF1128" i="18"/>
  <c r="AE1128" i="18"/>
  <c r="AD1128" i="18"/>
  <c r="AC1128" i="18"/>
  <c r="AB1128" i="18"/>
  <c r="AA1128" i="18"/>
  <c r="Z1128" i="18"/>
  <c r="Y1128" i="18"/>
  <c r="X1128" i="18"/>
  <c r="W1128" i="18"/>
  <c r="V1128" i="18"/>
  <c r="U1128" i="18"/>
  <c r="T1128" i="18"/>
  <c r="S1128" i="18"/>
  <c r="R1128" i="18"/>
  <c r="Q1128" i="18"/>
  <c r="P1128" i="18"/>
  <c r="O1128" i="18"/>
  <c r="N1128" i="18"/>
  <c r="M1128" i="18"/>
  <c r="L1128" i="18"/>
  <c r="K1128" i="18"/>
  <c r="J1128" i="18"/>
  <c r="I1128" i="18"/>
  <c r="H1128" i="18"/>
  <c r="G1128" i="18"/>
  <c r="F1128" i="18"/>
  <c r="E1128" i="18"/>
  <c r="D1128" i="18"/>
  <c r="C1128" i="18"/>
  <c r="B1128" i="18"/>
  <c r="AG1127" i="18"/>
  <c r="AF1127" i="18"/>
  <c r="AE1127" i="18"/>
  <c r="AD1127" i="18"/>
  <c r="AC1127" i="18"/>
  <c r="AB1127" i="18"/>
  <c r="AA1127" i="18"/>
  <c r="Z1127" i="18"/>
  <c r="Y1127" i="18"/>
  <c r="X1127" i="18"/>
  <c r="W1127" i="18"/>
  <c r="V1127" i="18"/>
  <c r="U1127" i="18"/>
  <c r="T1127" i="18"/>
  <c r="S1127" i="18"/>
  <c r="R1127" i="18"/>
  <c r="Q1127" i="18"/>
  <c r="P1127" i="18"/>
  <c r="O1127" i="18"/>
  <c r="N1127" i="18"/>
  <c r="M1127" i="18"/>
  <c r="L1127" i="18"/>
  <c r="K1127" i="18"/>
  <c r="J1127" i="18"/>
  <c r="I1127" i="18"/>
  <c r="H1127" i="18"/>
  <c r="G1127" i="18"/>
  <c r="F1127" i="18"/>
  <c r="E1127" i="18"/>
  <c r="D1127" i="18"/>
  <c r="C1127" i="18"/>
  <c r="B1127" i="18"/>
  <c r="AG1126" i="18"/>
  <c r="AF1126" i="18"/>
  <c r="AE1126" i="18"/>
  <c r="AD1126" i="18"/>
  <c r="AC1126" i="18"/>
  <c r="AB1126" i="18"/>
  <c r="AA1126" i="18"/>
  <c r="Z1126" i="18"/>
  <c r="Y1126" i="18"/>
  <c r="X1126" i="18"/>
  <c r="W1126" i="18"/>
  <c r="V1126" i="18"/>
  <c r="U1126" i="18"/>
  <c r="T1126" i="18"/>
  <c r="S1126" i="18"/>
  <c r="R1126" i="18"/>
  <c r="Q1126" i="18"/>
  <c r="P1126" i="18"/>
  <c r="O1126" i="18"/>
  <c r="N1126" i="18"/>
  <c r="M1126" i="18"/>
  <c r="L1126" i="18"/>
  <c r="K1126" i="18"/>
  <c r="J1126" i="18"/>
  <c r="I1126" i="18"/>
  <c r="H1126" i="18"/>
  <c r="G1126" i="18"/>
  <c r="F1126" i="18"/>
  <c r="E1126" i="18"/>
  <c r="D1126" i="18"/>
  <c r="C1126" i="18"/>
  <c r="B1126" i="18"/>
  <c r="AG1125" i="18"/>
  <c r="AF1125" i="18"/>
  <c r="AE1125" i="18"/>
  <c r="AD1125" i="18"/>
  <c r="AC1125" i="18"/>
  <c r="AB1125" i="18"/>
  <c r="AA1125" i="18"/>
  <c r="Z1125" i="18"/>
  <c r="Y1125" i="18"/>
  <c r="X1125" i="18"/>
  <c r="W1125" i="18"/>
  <c r="V1125" i="18"/>
  <c r="U1125" i="18"/>
  <c r="T1125" i="18"/>
  <c r="S1125" i="18"/>
  <c r="R1125" i="18"/>
  <c r="Q1125" i="18"/>
  <c r="P1125" i="18"/>
  <c r="O1125" i="18"/>
  <c r="N1125" i="18"/>
  <c r="M1125" i="18"/>
  <c r="L1125" i="18"/>
  <c r="K1125" i="18"/>
  <c r="J1125" i="18"/>
  <c r="I1125" i="18"/>
  <c r="H1125" i="18"/>
  <c r="G1125" i="18"/>
  <c r="F1125" i="18"/>
  <c r="E1125" i="18"/>
  <c r="D1125" i="18"/>
  <c r="C1125" i="18"/>
  <c r="B1125" i="18"/>
  <c r="AG1124" i="18"/>
  <c r="AF1124" i="18"/>
  <c r="AE1124" i="18"/>
  <c r="AD1124" i="18"/>
  <c r="AC1124" i="18"/>
  <c r="AB1124" i="18"/>
  <c r="AA1124" i="18"/>
  <c r="Z1124" i="18"/>
  <c r="Y1124" i="18"/>
  <c r="X1124" i="18"/>
  <c r="W1124" i="18"/>
  <c r="V1124" i="18"/>
  <c r="U1124" i="18"/>
  <c r="T1124" i="18"/>
  <c r="S1124" i="18"/>
  <c r="R1124" i="18"/>
  <c r="Q1124" i="18"/>
  <c r="P1124" i="18"/>
  <c r="O1124" i="18"/>
  <c r="N1124" i="18"/>
  <c r="M1124" i="18"/>
  <c r="L1124" i="18"/>
  <c r="K1124" i="18"/>
  <c r="J1124" i="18"/>
  <c r="I1124" i="18"/>
  <c r="H1124" i="18"/>
  <c r="G1124" i="18"/>
  <c r="F1124" i="18"/>
  <c r="E1124" i="18"/>
  <c r="D1124" i="18"/>
  <c r="C1124" i="18"/>
  <c r="B1124" i="18"/>
  <c r="AG1123" i="18"/>
  <c r="AF1123" i="18"/>
  <c r="AE1123" i="18"/>
  <c r="AD1123" i="18"/>
  <c r="AC1123" i="18"/>
  <c r="AB1123" i="18"/>
  <c r="AA1123" i="18"/>
  <c r="Z1123" i="18"/>
  <c r="Y1123" i="18"/>
  <c r="X1123" i="18"/>
  <c r="W1123" i="18"/>
  <c r="V1123" i="18"/>
  <c r="U1123" i="18"/>
  <c r="T1123" i="18"/>
  <c r="S1123" i="18"/>
  <c r="R1123" i="18"/>
  <c r="Q1123" i="18"/>
  <c r="P1123" i="18"/>
  <c r="O1123" i="18"/>
  <c r="N1123" i="18"/>
  <c r="M1123" i="18"/>
  <c r="L1123" i="18"/>
  <c r="K1123" i="18"/>
  <c r="J1123" i="18"/>
  <c r="I1123" i="18"/>
  <c r="H1123" i="18"/>
  <c r="G1123" i="18"/>
  <c r="F1123" i="18"/>
  <c r="E1123" i="18"/>
  <c r="D1123" i="18"/>
  <c r="C1123" i="18"/>
  <c r="B1123" i="18"/>
  <c r="AG1122" i="18"/>
  <c r="AF1122" i="18"/>
  <c r="AE1122" i="18"/>
  <c r="AD1122" i="18"/>
  <c r="AC1122" i="18"/>
  <c r="AB1122" i="18"/>
  <c r="AA1122" i="18"/>
  <c r="Z1122" i="18"/>
  <c r="Y1122" i="18"/>
  <c r="X1122" i="18"/>
  <c r="W1122" i="18"/>
  <c r="V1122" i="18"/>
  <c r="U1122" i="18"/>
  <c r="T1122" i="18"/>
  <c r="S1122" i="18"/>
  <c r="R1122" i="18"/>
  <c r="Q1122" i="18"/>
  <c r="P1122" i="18"/>
  <c r="O1122" i="18"/>
  <c r="N1122" i="18"/>
  <c r="M1122" i="18"/>
  <c r="L1122" i="18"/>
  <c r="K1122" i="18"/>
  <c r="J1122" i="18"/>
  <c r="I1122" i="18"/>
  <c r="H1122" i="18"/>
  <c r="G1122" i="18"/>
  <c r="F1122" i="18"/>
  <c r="E1122" i="18"/>
  <c r="D1122" i="18"/>
  <c r="C1122" i="18"/>
  <c r="B1122" i="18"/>
  <c r="AG1121" i="18"/>
  <c r="AF1121" i="18"/>
  <c r="AE1121" i="18"/>
  <c r="AD1121" i="18"/>
  <c r="AC1121" i="18"/>
  <c r="AB1121" i="18"/>
  <c r="AA1121" i="18"/>
  <c r="Z1121" i="18"/>
  <c r="Y1121" i="18"/>
  <c r="X1121" i="18"/>
  <c r="W1121" i="18"/>
  <c r="V1121" i="18"/>
  <c r="U1121" i="18"/>
  <c r="T1121" i="18"/>
  <c r="S1121" i="18"/>
  <c r="R1121" i="18"/>
  <c r="Q1121" i="18"/>
  <c r="P1121" i="18"/>
  <c r="O1121" i="18"/>
  <c r="N1121" i="18"/>
  <c r="M1121" i="18"/>
  <c r="L1121" i="18"/>
  <c r="K1121" i="18"/>
  <c r="J1121" i="18"/>
  <c r="I1121" i="18"/>
  <c r="H1121" i="18"/>
  <c r="G1121" i="18"/>
  <c r="F1121" i="18"/>
  <c r="E1121" i="18"/>
  <c r="D1121" i="18"/>
  <c r="C1121" i="18"/>
  <c r="B1121" i="18"/>
  <c r="AG1120" i="18"/>
  <c r="AF1120" i="18"/>
  <c r="AE1120" i="18"/>
  <c r="AD1120" i="18"/>
  <c r="AC1120" i="18"/>
  <c r="AB1120" i="18"/>
  <c r="AA1120" i="18"/>
  <c r="Z1120" i="18"/>
  <c r="Y1120" i="18"/>
  <c r="X1120" i="18"/>
  <c r="W1120" i="18"/>
  <c r="V1120" i="18"/>
  <c r="U1120" i="18"/>
  <c r="T1120" i="18"/>
  <c r="S1120" i="18"/>
  <c r="R1120" i="18"/>
  <c r="Q1120" i="18"/>
  <c r="P1120" i="18"/>
  <c r="O1120" i="18"/>
  <c r="N1120" i="18"/>
  <c r="M1120" i="18"/>
  <c r="L1120" i="18"/>
  <c r="K1120" i="18"/>
  <c r="J1120" i="18"/>
  <c r="I1120" i="18"/>
  <c r="H1120" i="18"/>
  <c r="G1120" i="18"/>
  <c r="F1120" i="18"/>
  <c r="E1120" i="18"/>
  <c r="D1120" i="18"/>
  <c r="C1120" i="18"/>
  <c r="B1120" i="18"/>
  <c r="AG1119" i="18"/>
  <c r="AF1119" i="18"/>
  <c r="AE1119" i="18"/>
  <c r="AD1119" i="18"/>
  <c r="AC1119" i="18"/>
  <c r="AB1119" i="18"/>
  <c r="AA1119" i="18"/>
  <c r="Z1119" i="18"/>
  <c r="Y1119" i="18"/>
  <c r="X1119" i="18"/>
  <c r="W1119" i="18"/>
  <c r="V1119" i="18"/>
  <c r="U1119" i="18"/>
  <c r="T1119" i="18"/>
  <c r="S1119" i="18"/>
  <c r="R1119" i="18"/>
  <c r="Q1119" i="18"/>
  <c r="P1119" i="18"/>
  <c r="O1119" i="18"/>
  <c r="N1119" i="18"/>
  <c r="M1119" i="18"/>
  <c r="L1119" i="18"/>
  <c r="K1119" i="18"/>
  <c r="J1119" i="18"/>
  <c r="I1119" i="18"/>
  <c r="H1119" i="18"/>
  <c r="G1119" i="18"/>
  <c r="F1119" i="18"/>
  <c r="E1119" i="18"/>
  <c r="D1119" i="18"/>
  <c r="C1119" i="18"/>
  <c r="B1119" i="18"/>
  <c r="AG1118" i="18"/>
  <c r="AF1118" i="18"/>
  <c r="AE1118" i="18"/>
  <c r="AD1118" i="18"/>
  <c r="AC1118" i="18"/>
  <c r="AB1118" i="18"/>
  <c r="AA1118" i="18"/>
  <c r="Z1118" i="18"/>
  <c r="Y1118" i="18"/>
  <c r="X1118" i="18"/>
  <c r="W1118" i="18"/>
  <c r="V1118" i="18"/>
  <c r="U1118" i="18"/>
  <c r="T1118" i="18"/>
  <c r="S1118" i="18"/>
  <c r="R1118" i="18"/>
  <c r="Q1118" i="18"/>
  <c r="P1118" i="18"/>
  <c r="O1118" i="18"/>
  <c r="N1118" i="18"/>
  <c r="M1118" i="18"/>
  <c r="L1118" i="18"/>
  <c r="K1118" i="18"/>
  <c r="J1118" i="18"/>
  <c r="I1118" i="18"/>
  <c r="H1118" i="18"/>
  <c r="G1118" i="18"/>
  <c r="F1118" i="18"/>
  <c r="E1118" i="18"/>
  <c r="D1118" i="18"/>
  <c r="C1118" i="18"/>
  <c r="B1118" i="18"/>
  <c r="AG1117" i="18"/>
  <c r="AF1117" i="18"/>
  <c r="AE1117" i="18"/>
  <c r="AD1117" i="18"/>
  <c r="AC1117" i="18"/>
  <c r="AB1117" i="18"/>
  <c r="AA1117" i="18"/>
  <c r="Z1117" i="18"/>
  <c r="Y1117" i="18"/>
  <c r="X1117" i="18"/>
  <c r="W1117" i="18"/>
  <c r="V1117" i="18"/>
  <c r="U1117" i="18"/>
  <c r="T1117" i="18"/>
  <c r="S1117" i="18"/>
  <c r="R1117" i="18"/>
  <c r="Q1117" i="18"/>
  <c r="P1117" i="18"/>
  <c r="O1117" i="18"/>
  <c r="N1117" i="18"/>
  <c r="M1117" i="18"/>
  <c r="L1117" i="18"/>
  <c r="K1117" i="18"/>
  <c r="J1117" i="18"/>
  <c r="I1117" i="18"/>
  <c r="H1117" i="18"/>
  <c r="G1117" i="18"/>
  <c r="F1117" i="18"/>
  <c r="E1117" i="18"/>
  <c r="D1117" i="18"/>
  <c r="C1117" i="18"/>
  <c r="B1117" i="18"/>
  <c r="AG1116" i="18"/>
  <c r="AF1116" i="18"/>
  <c r="AE1116" i="18"/>
  <c r="AD1116" i="18"/>
  <c r="AC1116" i="18"/>
  <c r="AB1116" i="18"/>
  <c r="AA1116" i="18"/>
  <c r="Z1116" i="18"/>
  <c r="Y1116" i="18"/>
  <c r="X1116" i="18"/>
  <c r="W1116" i="18"/>
  <c r="V1116" i="18"/>
  <c r="U1116" i="18"/>
  <c r="T1116" i="18"/>
  <c r="S1116" i="18"/>
  <c r="R1116" i="18"/>
  <c r="Q1116" i="18"/>
  <c r="P1116" i="18"/>
  <c r="O1116" i="18"/>
  <c r="N1116" i="18"/>
  <c r="M1116" i="18"/>
  <c r="L1116" i="18"/>
  <c r="K1116" i="18"/>
  <c r="J1116" i="18"/>
  <c r="I1116" i="18"/>
  <c r="H1116" i="18"/>
  <c r="G1116" i="18"/>
  <c r="F1116" i="18"/>
  <c r="E1116" i="18"/>
  <c r="D1116" i="18"/>
  <c r="C1116" i="18"/>
  <c r="B1116" i="18"/>
  <c r="AG1115" i="18"/>
  <c r="AF1115" i="18"/>
  <c r="AE1115" i="18"/>
  <c r="AD1115" i="18"/>
  <c r="AC1115" i="18"/>
  <c r="AB1115" i="18"/>
  <c r="AA1115" i="18"/>
  <c r="Z1115" i="18"/>
  <c r="Y1115" i="18"/>
  <c r="X1115" i="18"/>
  <c r="W1115" i="18"/>
  <c r="V1115" i="18"/>
  <c r="U1115" i="18"/>
  <c r="T1115" i="18"/>
  <c r="S1115" i="18"/>
  <c r="R1115" i="18"/>
  <c r="Q1115" i="18"/>
  <c r="P1115" i="18"/>
  <c r="O1115" i="18"/>
  <c r="N1115" i="18"/>
  <c r="M1115" i="18"/>
  <c r="L1115" i="18"/>
  <c r="K1115" i="18"/>
  <c r="J1115" i="18"/>
  <c r="I1115" i="18"/>
  <c r="H1115" i="18"/>
  <c r="G1115" i="18"/>
  <c r="F1115" i="18"/>
  <c r="E1115" i="18"/>
  <c r="D1115" i="18"/>
  <c r="C1115" i="18"/>
  <c r="B1115" i="18"/>
  <c r="AG1114" i="18"/>
  <c r="AF1114" i="18"/>
  <c r="AE1114" i="18"/>
  <c r="AD1114" i="18"/>
  <c r="AC1114" i="18"/>
  <c r="AB1114" i="18"/>
  <c r="AA1114" i="18"/>
  <c r="Z1114" i="18"/>
  <c r="Y1114" i="18"/>
  <c r="X1114" i="18"/>
  <c r="W1114" i="18"/>
  <c r="V1114" i="18"/>
  <c r="U1114" i="18"/>
  <c r="T1114" i="18"/>
  <c r="S1114" i="18"/>
  <c r="R1114" i="18"/>
  <c r="Q1114" i="18"/>
  <c r="P1114" i="18"/>
  <c r="O1114" i="18"/>
  <c r="N1114" i="18"/>
  <c r="M1114" i="18"/>
  <c r="L1114" i="18"/>
  <c r="K1114" i="18"/>
  <c r="J1114" i="18"/>
  <c r="I1114" i="18"/>
  <c r="H1114" i="18"/>
  <c r="G1114" i="18"/>
  <c r="F1114" i="18"/>
  <c r="E1114" i="18"/>
  <c r="D1114" i="18"/>
  <c r="C1114" i="18"/>
  <c r="B1114" i="18"/>
  <c r="AG1113" i="18"/>
  <c r="AF1113" i="18"/>
  <c r="AE1113" i="18"/>
  <c r="AD1113" i="18"/>
  <c r="AC1113" i="18"/>
  <c r="AB1113" i="18"/>
  <c r="AA1113" i="18"/>
  <c r="Z1113" i="18"/>
  <c r="Y1113" i="18"/>
  <c r="X1113" i="18"/>
  <c r="W1113" i="18"/>
  <c r="V1113" i="18"/>
  <c r="U1113" i="18"/>
  <c r="T1113" i="18"/>
  <c r="S1113" i="18"/>
  <c r="R1113" i="18"/>
  <c r="Q1113" i="18"/>
  <c r="P1113" i="18"/>
  <c r="O1113" i="18"/>
  <c r="N1113" i="18"/>
  <c r="M1113" i="18"/>
  <c r="L1113" i="18"/>
  <c r="K1113" i="18"/>
  <c r="J1113" i="18"/>
  <c r="I1113" i="18"/>
  <c r="H1113" i="18"/>
  <c r="G1113" i="18"/>
  <c r="F1113" i="18"/>
  <c r="E1113" i="18"/>
  <c r="D1113" i="18"/>
  <c r="C1113" i="18"/>
  <c r="B1113" i="18"/>
  <c r="AG1112" i="18"/>
  <c r="AF1112" i="18"/>
  <c r="AE1112" i="18"/>
  <c r="AD1112" i="18"/>
  <c r="AC1112" i="18"/>
  <c r="AB1112" i="18"/>
  <c r="AA1112" i="18"/>
  <c r="Z1112" i="18"/>
  <c r="Y1112" i="18"/>
  <c r="X1112" i="18"/>
  <c r="W1112" i="18"/>
  <c r="V1112" i="18"/>
  <c r="U1112" i="18"/>
  <c r="T1112" i="18"/>
  <c r="S1112" i="18"/>
  <c r="R1112" i="18"/>
  <c r="Q1112" i="18"/>
  <c r="P1112" i="18"/>
  <c r="O1112" i="18"/>
  <c r="N1112" i="18"/>
  <c r="M1112" i="18"/>
  <c r="L1112" i="18"/>
  <c r="K1112" i="18"/>
  <c r="J1112" i="18"/>
  <c r="I1112" i="18"/>
  <c r="H1112" i="18"/>
  <c r="G1112" i="18"/>
  <c r="F1112" i="18"/>
  <c r="E1112" i="18"/>
  <c r="D1112" i="18"/>
  <c r="C1112" i="18"/>
  <c r="B1112" i="18"/>
  <c r="AG1111" i="18"/>
  <c r="AF1111" i="18"/>
  <c r="AE1111" i="18"/>
  <c r="AD1111" i="18"/>
  <c r="AC1111" i="18"/>
  <c r="AB1111" i="18"/>
  <c r="AA1111" i="18"/>
  <c r="Z1111" i="18"/>
  <c r="Y1111" i="18"/>
  <c r="X1111" i="18"/>
  <c r="W1111" i="18"/>
  <c r="V1111" i="18"/>
  <c r="U1111" i="18"/>
  <c r="T1111" i="18"/>
  <c r="S1111" i="18"/>
  <c r="R1111" i="18"/>
  <c r="Q1111" i="18"/>
  <c r="P1111" i="18"/>
  <c r="O1111" i="18"/>
  <c r="N1111" i="18"/>
  <c r="M1111" i="18"/>
  <c r="L1111" i="18"/>
  <c r="K1111" i="18"/>
  <c r="J1111" i="18"/>
  <c r="I1111" i="18"/>
  <c r="H1111" i="18"/>
  <c r="G1111" i="18"/>
  <c r="F1111" i="18"/>
  <c r="E1111" i="18"/>
  <c r="D1111" i="18"/>
  <c r="C1111" i="18"/>
  <c r="B1111" i="18"/>
  <c r="AG1110" i="18"/>
  <c r="AF1110" i="18"/>
  <c r="AE1110" i="18"/>
  <c r="AD1110" i="18"/>
  <c r="AC1110" i="18"/>
  <c r="AB1110" i="18"/>
  <c r="AA1110" i="18"/>
  <c r="Z1110" i="18"/>
  <c r="Y1110" i="18"/>
  <c r="X1110" i="18"/>
  <c r="W1110" i="18"/>
  <c r="V1110" i="18"/>
  <c r="U1110" i="18"/>
  <c r="T1110" i="18"/>
  <c r="S1110" i="18"/>
  <c r="R1110" i="18"/>
  <c r="Q1110" i="18"/>
  <c r="P1110" i="18"/>
  <c r="O1110" i="18"/>
  <c r="N1110" i="18"/>
  <c r="M1110" i="18"/>
  <c r="L1110" i="18"/>
  <c r="K1110" i="18"/>
  <c r="J1110" i="18"/>
  <c r="I1110" i="18"/>
  <c r="H1110" i="18"/>
  <c r="G1110" i="18"/>
  <c r="F1110" i="18"/>
  <c r="E1110" i="18"/>
  <c r="D1110" i="18"/>
  <c r="C1110" i="18"/>
  <c r="B1110" i="18"/>
  <c r="AG1109" i="18"/>
  <c r="AF1109" i="18"/>
  <c r="AE1109" i="18"/>
  <c r="AD1109" i="18"/>
  <c r="AC1109" i="18"/>
  <c r="AB1109" i="18"/>
  <c r="AA1109" i="18"/>
  <c r="Z1109" i="18"/>
  <c r="Y1109" i="18"/>
  <c r="X1109" i="18"/>
  <c r="W1109" i="18"/>
  <c r="V1109" i="18"/>
  <c r="U1109" i="18"/>
  <c r="T1109" i="18"/>
  <c r="S1109" i="18"/>
  <c r="R1109" i="18"/>
  <c r="Q1109" i="18"/>
  <c r="P1109" i="18"/>
  <c r="O1109" i="18"/>
  <c r="N1109" i="18"/>
  <c r="M1109" i="18"/>
  <c r="L1109" i="18"/>
  <c r="K1109" i="18"/>
  <c r="J1109" i="18"/>
  <c r="I1109" i="18"/>
  <c r="H1109" i="18"/>
  <c r="G1109" i="18"/>
  <c r="F1109" i="18"/>
  <c r="E1109" i="18"/>
  <c r="D1109" i="18"/>
  <c r="C1109" i="18"/>
  <c r="B1109" i="18"/>
  <c r="AG1108" i="18"/>
  <c r="AF1108" i="18"/>
  <c r="AE1108" i="18"/>
  <c r="AD1108" i="18"/>
  <c r="AC1108" i="18"/>
  <c r="AB1108" i="18"/>
  <c r="AA1108" i="18"/>
  <c r="Z1108" i="18"/>
  <c r="Y1108" i="18"/>
  <c r="X1108" i="18"/>
  <c r="W1108" i="18"/>
  <c r="V1108" i="18"/>
  <c r="U1108" i="18"/>
  <c r="T1108" i="18"/>
  <c r="S1108" i="18"/>
  <c r="R1108" i="18"/>
  <c r="Q1108" i="18"/>
  <c r="P1108" i="18"/>
  <c r="O1108" i="18"/>
  <c r="N1108" i="18"/>
  <c r="M1108" i="18"/>
  <c r="L1108" i="18"/>
  <c r="K1108" i="18"/>
  <c r="J1108" i="18"/>
  <c r="I1108" i="18"/>
  <c r="H1108" i="18"/>
  <c r="G1108" i="18"/>
  <c r="F1108" i="18"/>
  <c r="E1108" i="18"/>
  <c r="D1108" i="18"/>
  <c r="C1108" i="18"/>
  <c r="B1108" i="18"/>
  <c r="AG1107" i="18"/>
  <c r="AF1107" i="18"/>
  <c r="AE1107" i="18"/>
  <c r="AD1107" i="18"/>
  <c r="AC1107" i="18"/>
  <c r="AB1107" i="18"/>
  <c r="AA1107" i="18"/>
  <c r="Z1107" i="18"/>
  <c r="Y1107" i="18"/>
  <c r="X1107" i="18"/>
  <c r="W1107" i="18"/>
  <c r="V1107" i="18"/>
  <c r="U1107" i="18"/>
  <c r="T1107" i="18"/>
  <c r="S1107" i="18"/>
  <c r="R1107" i="18"/>
  <c r="Q1107" i="18"/>
  <c r="P1107" i="18"/>
  <c r="O1107" i="18"/>
  <c r="N1107" i="18"/>
  <c r="M1107" i="18"/>
  <c r="L1107" i="18"/>
  <c r="K1107" i="18"/>
  <c r="J1107" i="18"/>
  <c r="I1107" i="18"/>
  <c r="H1107" i="18"/>
  <c r="G1107" i="18"/>
  <c r="F1107" i="18"/>
  <c r="E1107" i="18"/>
  <c r="D1107" i="18"/>
  <c r="C1107" i="18"/>
  <c r="B1107" i="18"/>
  <c r="AG1106" i="18"/>
  <c r="AF1106" i="18"/>
  <c r="AE1106" i="18"/>
  <c r="AD1106" i="18"/>
  <c r="AC1106" i="18"/>
  <c r="AB1106" i="18"/>
  <c r="AA1106" i="18"/>
  <c r="Z1106" i="18"/>
  <c r="Y1106" i="18"/>
  <c r="X1106" i="18"/>
  <c r="W1106" i="18"/>
  <c r="V1106" i="18"/>
  <c r="U1106" i="18"/>
  <c r="T1106" i="18"/>
  <c r="S1106" i="18"/>
  <c r="R1106" i="18"/>
  <c r="Q1106" i="18"/>
  <c r="P1106" i="18"/>
  <c r="O1106" i="18"/>
  <c r="N1106" i="18"/>
  <c r="M1106" i="18"/>
  <c r="L1106" i="18"/>
  <c r="K1106" i="18"/>
  <c r="J1106" i="18"/>
  <c r="I1106" i="18"/>
  <c r="H1106" i="18"/>
  <c r="G1106" i="18"/>
  <c r="F1106" i="18"/>
  <c r="E1106" i="18"/>
  <c r="D1106" i="18"/>
  <c r="C1106" i="18"/>
  <c r="B1106" i="18"/>
  <c r="AG1105" i="18"/>
  <c r="AF1105" i="18"/>
  <c r="AE1105" i="18"/>
  <c r="AD1105" i="18"/>
  <c r="AC1105" i="18"/>
  <c r="AB1105" i="18"/>
  <c r="AA1105" i="18"/>
  <c r="Z1105" i="18"/>
  <c r="Y1105" i="18"/>
  <c r="X1105" i="18"/>
  <c r="W1105" i="18"/>
  <c r="V1105" i="18"/>
  <c r="U1105" i="18"/>
  <c r="T1105" i="18"/>
  <c r="S1105" i="18"/>
  <c r="R1105" i="18"/>
  <c r="Q1105" i="18"/>
  <c r="P1105" i="18"/>
  <c r="O1105" i="18"/>
  <c r="N1105" i="18"/>
  <c r="M1105" i="18"/>
  <c r="L1105" i="18"/>
  <c r="K1105" i="18"/>
  <c r="J1105" i="18"/>
  <c r="I1105" i="18"/>
  <c r="H1105" i="18"/>
  <c r="G1105" i="18"/>
  <c r="F1105" i="18"/>
  <c r="E1105" i="18"/>
  <c r="D1105" i="18"/>
  <c r="C1105" i="18"/>
  <c r="B1105" i="18"/>
  <c r="AG1104" i="18"/>
  <c r="AF1104" i="18"/>
  <c r="AE1104" i="18"/>
  <c r="AD1104" i="18"/>
  <c r="AC1104" i="18"/>
  <c r="AB1104" i="18"/>
  <c r="AA1104" i="18"/>
  <c r="Z1104" i="18"/>
  <c r="Y1104" i="18"/>
  <c r="X1104" i="18"/>
  <c r="W1104" i="18"/>
  <c r="V1104" i="18"/>
  <c r="U1104" i="18"/>
  <c r="T1104" i="18"/>
  <c r="S1104" i="18"/>
  <c r="R1104" i="18"/>
  <c r="Q1104" i="18"/>
  <c r="P1104" i="18"/>
  <c r="O1104" i="18"/>
  <c r="N1104" i="18"/>
  <c r="M1104" i="18"/>
  <c r="L1104" i="18"/>
  <c r="K1104" i="18"/>
  <c r="J1104" i="18"/>
  <c r="I1104" i="18"/>
  <c r="H1104" i="18"/>
  <c r="G1104" i="18"/>
  <c r="F1104" i="18"/>
  <c r="E1104" i="18"/>
  <c r="D1104" i="18"/>
  <c r="C1104" i="18"/>
  <c r="B1104" i="18"/>
  <c r="AG1103" i="18"/>
  <c r="AF1103" i="18"/>
  <c r="AE1103" i="18"/>
  <c r="AD1103" i="18"/>
  <c r="AC1103" i="18"/>
  <c r="AB1103" i="18"/>
  <c r="AA1103" i="18"/>
  <c r="Z1103" i="18"/>
  <c r="Y1103" i="18"/>
  <c r="X1103" i="18"/>
  <c r="W1103" i="18"/>
  <c r="V1103" i="18"/>
  <c r="U1103" i="18"/>
  <c r="T1103" i="18"/>
  <c r="S1103" i="18"/>
  <c r="R1103" i="18"/>
  <c r="Q1103" i="18"/>
  <c r="P1103" i="18"/>
  <c r="O1103" i="18"/>
  <c r="N1103" i="18"/>
  <c r="M1103" i="18"/>
  <c r="L1103" i="18"/>
  <c r="K1103" i="18"/>
  <c r="J1103" i="18"/>
  <c r="I1103" i="18"/>
  <c r="H1103" i="18"/>
  <c r="G1103" i="18"/>
  <c r="F1103" i="18"/>
  <c r="E1103" i="18"/>
  <c r="D1103" i="18"/>
  <c r="C1103" i="18"/>
  <c r="B1103" i="18"/>
  <c r="AG1102" i="18"/>
  <c r="AF1102" i="18"/>
  <c r="AE1102" i="18"/>
  <c r="AD1102" i="18"/>
  <c r="AC1102" i="18"/>
  <c r="AB1102" i="18"/>
  <c r="AA1102" i="18"/>
  <c r="Z1102" i="18"/>
  <c r="Y1102" i="18"/>
  <c r="X1102" i="18"/>
  <c r="W1102" i="18"/>
  <c r="V1102" i="18"/>
  <c r="U1102" i="18"/>
  <c r="T1102" i="18"/>
  <c r="S1102" i="18"/>
  <c r="R1102" i="18"/>
  <c r="Q1102" i="18"/>
  <c r="P1102" i="18"/>
  <c r="O1102" i="18"/>
  <c r="N1102" i="18"/>
  <c r="M1102" i="18"/>
  <c r="L1102" i="18"/>
  <c r="K1102" i="18"/>
  <c r="J1102" i="18"/>
  <c r="I1102" i="18"/>
  <c r="H1102" i="18"/>
  <c r="G1102" i="18"/>
  <c r="F1102" i="18"/>
  <c r="E1102" i="18"/>
  <c r="D1102" i="18"/>
  <c r="C1102" i="18"/>
  <c r="B1102" i="18"/>
  <c r="AG1101" i="18"/>
  <c r="AF1101" i="18"/>
  <c r="AE1101" i="18"/>
  <c r="AD1101" i="18"/>
  <c r="AC1101" i="18"/>
  <c r="AB1101" i="18"/>
  <c r="AA1101" i="18"/>
  <c r="Z1101" i="18"/>
  <c r="Y1101" i="18"/>
  <c r="X1101" i="18"/>
  <c r="W1101" i="18"/>
  <c r="V1101" i="18"/>
  <c r="U1101" i="18"/>
  <c r="T1101" i="18"/>
  <c r="S1101" i="18"/>
  <c r="R1101" i="18"/>
  <c r="Q1101" i="18"/>
  <c r="P1101" i="18"/>
  <c r="O1101" i="18"/>
  <c r="N1101" i="18"/>
  <c r="M1101" i="18"/>
  <c r="L1101" i="18"/>
  <c r="K1101" i="18"/>
  <c r="J1101" i="18"/>
  <c r="I1101" i="18"/>
  <c r="H1101" i="18"/>
  <c r="G1101" i="18"/>
  <c r="F1101" i="18"/>
  <c r="E1101" i="18"/>
  <c r="D1101" i="18"/>
  <c r="C1101" i="18"/>
  <c r="B1101" i="18"/>
  <c r="AG1100" i="18"/>
  <c r="AF1100" i="18"/>
  <c r="AE1100" i="18"/>
  <c r="AD1100" i="18"/>
  <c r="AC1100" i="18"/>
  <c r="AB1100" i="18"/>
  <c r="AA1100" i="18"/>
  <c r="Z1100" i="18"/>
  <c r="Y1100" i="18"/>
  <c r="X1100" i="18"/>
  <c r="W1100" i="18"/>
  <c r="V1100" i="18"/>
  <c r="U1100" i="18"/>
  <c r="T1100" i="18"/>
  <c r="S1100" i="18"/>
  <c r="R1100" i="18"/>
  <c r="Q1100" i="18"/>
  <c r="P1100" i="18"/>
  <c r="O1100" i="18"/>
  <c r="N1100" i="18"/>
  <c r="M1100" i="18"/>
  <c r="L1100" i="18"/>
  <c r="K1100" i="18"/>
  <c r="J1100" i="18"/>
  <c r="I1100" i="18"/>
  <c r="H1100" i="18"/>
  <c r="G1100" i="18"/>
  <c r="F1100" i="18"/>
  <c r="E1100" i="18"/>
  <c r="D1100" i="18"/>
  <c r="C1100" i="18"/>
  <c r="B1100" i="18"/>
  <c r="AG1099" i="18"/>
  <c r="AF1099" i="18"/>
  <c r="AE1099" i="18"/>
  <c r="AD1099" i="18"/>
  <c r="AC1099" i="18"/>
  <c r="AB1099" i="18"/>
  <c r="AA1099" i="18"/>
  <c r="Z1099" i="18"/>
  <c r="Y1099" i="18"/>
  <c r="X1099" i="18"/>
  <c r="W1099" i="18"/>
  <c r="V1099" i="18"/>
  <c r="U1099" i="18"/>
  <c r="T1099" i="18"/>
  <c r="S1099" i="18"/>
  <c r="R1099" i="18"/>
  <c r="Q1099" i="18"/>
  <c r="P1099" i="18"/>
  <c r="O1099" i="18"/>
  <c r="N1099" i="18"/>
  <c r="M1099" i="18"/>
  <c r="L1099" i="18"/>
  <c r="K1099" i="18"/>
  <c r="J1099" i="18"/>
  <c r="I1099" i="18"/>
  <c r="H1099" i="18"/>
  <c r="G1099" i="18"/>
  <c r="F1099" i="18"/>
  <c r="E1099" i="18"/>
  <c r="D1099" i="18"/>
  <c r="C1099" i="18"/>
  <c r="B1099" i="18"/>
  <c r="AG1098" i="18"/>
  <c r="AF1098" i="18"/>
  <c r="AE1098" i="18"/>
  <c r="AD1098" i="18"/>
  <c r="AC1098" i="18"/>
  <c r="AB1098" i="18"/>
  <c r="AA1098" i="18"/>
  <c r="Z1098" i="18"/>
  <c r="Y1098" i="18"/>
  <c r="X1098" i="18"/>
  <c r="W1098" i="18"/>
  <c r="V1098" i="18"/>
  <c r="U1098" i="18"/>
  <c r="T1098" i="18"/>
  <c r="S1098" i="18"/>
  <c r="R1098" i="18"/>
  <c r="Q1098" i="18"/>
  <c r="P1098" i="18"/>
  <c r="O1098" i="18"/>
  <c r="N1098" i="18"/>
  <c r="M1098" i="18"/>
  <c r="L1098" i="18"/>
  <c r="K1098" i="18"/>
  <c r="J1098" i="18"/>
  <c r="I1098" i="18"/>
  <c r="H1098" i="18"/>
  <c r="G1098" i="18"/>
  <c r="F1098" i="18"/>
  <c r="E1098" i="18"/>
  <c r="D1098" i="18"/>
  <c r="C1098" i="18"/>
  <c r="B1098" i="18"/>
  <c r="AG1097" i="18"/>
  <c r="AF1097" i="18"/>
  <c r="AE1097" i="18"/>
  <c r="AD1097" i="18"/>
  <c r="AC1097" i="18"/>
  <c r="AB1097" i="18"/>
  <c r="AA1097" i="18"/>
  <c r="Z1097" i="18"/>
  <c r="Y1097" i="18"/>
  <c r="X1097" i="18"/>
  <c r="W1097" i="18"/>
  <c r="V1097" i="18"/>
  <c r="U1097" i="18"/>
  <c r="T1097" i="18"/>
  <c r="S1097" i="18"/>
  <c r="R1097" i="18"/>
  <c r="Q1097" i="18"/>
  <c r="P1097" i="18"/>
  <c r="O1097" i="18"/>
  <c r="N1097" i="18"/>
  <c r="M1097" i="18"/>
  <c r="L1097" i="18"/>
  <c r="K1097" i="18"/>
  <c r="J1097" i="18"/>
  <c r="I1097" i="18"/>
  <c r="H1097" i="18"/>
  <c r="G1097" i="18"/>
  <c r="F1097" i="18"/>
  <c r="E1097" i="18"/>
  <c r="D1097" i="18"/>
  <c r="C1097" i="18"/>
  <c r="B1097" i="18"/>
  <c r="AG1096" i="18"/>
  <c r="AF1096" i="18"/>
  <c r="AE1096" i="18"/>
  <c r="AD1096" i="18"/>
  <c r="AC1096" i="18"/>
  <c r="AB1096" i="18"/>
  <c r="AA1096" i="18"/>
  <c r="Z1096" i="18"/>
  <c r="Y1096" i="18"/>
  <c r="X1096" i="18"/>
  <c r="W1096" i="18"/>
  <c r="V1096" i="18"/>
  <c r="U1096" i="18"/>
  <c r="T1096" i="18"/>
  <c r="S1096" i="18"/>
  <c r="R1096" i="18"/>
  <c r="Q1096" i="18"/>
  <c r="P1096" i="18"/>
  <c r="O1096" i="18"/>
  <c r="N1096" i="18"/>
  <c r="M1096" i="18"/>
  <c r="L1096" i="18"/>
  <c r="K1096" i="18"/>
  <c r="J1096" i="18"/>
  <c r="I1096" i="18"/>
  <c r="H1096" i="18"/>
  <c r="G1096" i="18"/>
  <c r="F1096" i="18"/>
  <c r="E1096" i="18"/>
  <c r="D1096" i="18"/>
  <c r="C1096" i="18"/>
  <c r="B1096" i="18"/>
  <c r="AG1095" i="18"/>
  <c r="AF1095" i="18"/>
  <c r="AE1095" i="18"/>
  <c r="AD1095" i="18"/>
  <c r="AC1095" i="18"/>
  <c r="AB1095" i="18"/>
  <c r="AA1095" i="18"/>
  <c r="Z1095" i="18"/>
  <c r="Y1095" i="18"/>
  <c r="X1095" i="18"/>
  <c r="W1095" i="18"/>
  <c r="V1095" i="18"/>
  <c r="U1095" i="18"/>
  <c r="T1095" i="18"/>
  <c r="S1095" i="18"/>
  <c r="R1095" i="18"/>
  <c r="Q1095" i="18"/>
  <c r="P1095" i="18"/>
  <c r="O1095" i="18"/>
  <c r="N1095" i="18"/>
  <c r="M1095" i="18"/>
  <c r="L1095" i="18"/>
  <c r="K1095" i="18"/>
  <c r="J1095" i="18"/>
  <c r="I1095" i="18"/>
  <c r="H1095" i="18"/>
  <c r="G1095" i="18"/>
  <c r="F1095" i="18"/>
  <c r="E1095" i="18"/>
  <c r="D1095" i="18"/>
  <c r="C1095" i="18"/>
  <c r="B1095" i="18"/>
  <c r="AG1094" i="18"/>
  <c r="AF1094" i="18"/>
  <c r="AE1094" i="18"/>
  <c r="AD1094" i="18"/>
  <c r="AC1094" i="18"/>
  <c r="AB1094" i="18"/>
  <c r="AA1094" i="18"/>
  <c r="Z1094" i="18"/>
  <c r="Y1094" i="18"/>
  <c r="X1094" i="18"/>
  <c r="W1094" i="18"/>
  <c r="V1094" i="18"/>
  <c r="U1094" i="18"/>
  <c r="T1094" i="18"/>
  <c r="S1094" i="18"/>
  <c r="R1094" i="18"/>
  <c r="Q1094" i="18"/>
  <c r="P1094" i="18"/>
  <c r="O1094" i="18"/>
  <c r="N1094" i="18"/>
  <c r="M1094" i="18"/>
  <c r="L1094" i="18"/>
  <c r="K1094" i="18"/>
  <c r="J1094" i="18"/>
  <c r="I1094" i="18"/>
  <c r="H1094" i="18"/>
  <c r="G1094" i="18"/>
  <c r="F1094" i="18"/>
  <c r="E1094" i="18"/>
  <c r="D1094" i="18"/>
  <c r="C1094" i="18"/>
  <c r="B1094" i="18"/>
  <c r="AG1093" i="18"/>
  <c r="AF1093" i="18"/>
  <c r="AE1093" i="18"/>
  <c r="AD1093" i="18"/>
  <c r="AC1093" i="18"/>
  <c r="AB1093" i="18"/>
  <c r="AA1093" i="18"/>
  <c r="Z1093" i="18"/>
  <c r="Y1093" i="18"/>
  <c r="X1093" i="18"/>
  <c r="W1093" i="18"/>
  <c r="V1093" i="18"/>
  <c r="U1093" i="18"/>
  <c r="T1093" i="18"/>
  <c r="S1093" i="18"/>
  <c r="R1093" i="18"/>
  <c r="Q1093" i="18"/>
  <c r="P1093" i="18"/>
  <c r="O1093" i="18"/>
  <c r="N1093" i="18"/>
  <c r="M1093" i="18"/>
  <c r="L1093" i="18"/>
  <c r="K1093" i="18"/>
  <c r="J1093" i="18"/>
  <c r="I1093" i="18"/>
  <c r="H1093" i="18"/>
  <c r="G1093" i="18"/>
  <c r="F1093" i="18"/>
  <c r="E1093" i="18"/>
  <c r="D1093" i="18"/>
  <c r="C1093" i="18"/>
  <c r="B1093" i="18"/>
  <c r="AG1092" i="18"/>
  <c r="AF1092" i="18"/>
  <c r="AE1092" i="18"/>
  <c r="AD1092" i="18"/>
  <c r="AC1092" i="18"/>
  <c r="AB1092" i="18"/>
  <c r="AA1092" i="18"/>
  <c r="Z1092" i="18"/>
  <c r="Y1092" i="18"/>
  <c r="X1092" i="18"/>
  <c r="W1092" i="18"/>
  <c r="V1092" i="18"/>
  <c r="U1092" i="18"/>
  <c r="T1092" i="18"/>
  <c r="S1092" i="18"/>
  <c r="R1092" i="18"/>
  <c r="Q1092" i="18"/>
  <c r="P1092" i="18"/>
  <c r="O1092" i="18"/>
  <c r="N1092" i="18"/>
  <c r="M1092" i="18"/>
  <c r="L1092" i="18"/>
  <c r="K1092" i="18"/>
  <c r="J1092" i="18"/>
  <c r="I1092" i="18"/>
  <c r="H1092" i="18"/>
  <c r="G1092" i="18"/>
  <c r="F1092" i="18"/>
  <c r="E1092" i="18"/>
  <c r="D1092" i="18"/>
  <c r="C1092" i="18"/>
  <c r="B1092" i="18"/>
  <c r="AG1091" i="18"/>
  <c r="AF1091" i="18"/>
  <c r="AE1091" i="18"/>
  <c r="AD1091" i="18"/>
  <c r="AC1091" i="18"/>
  <c r="AB1091" i="18"/>
  <c r="AA1091" i="18"/>
  <c r="Z1091" i="18"/>
  <c r="Y1091" i="18"/>
  <c r="X1091" i="18"/>
  <c r="W1091" i="18"/>
  <c r="V1091" i="18"/>
  <c r="U1091" i="18"/>
  <c r="T1091" i="18"/>
  <c r="S1091" i="18"/>
  <c r="R1091" i="18"/>
  <c r="Q1091" i="18"/>
  <c r="P1091" i="18"/>
  <c r="O1091" i="18"/>
  <c r="N1091" i="18"/>
  <c r="M1091" i="18"/>
  <c r="L1091" i="18"/>
  <c r="K1091" i="18"/>
  <c r="J1091" i="18"/>
  <c r="I1091" i="18"/>
  <c r="H1091" i="18"/>
  <c r="G1091" i="18"/>
  <c r="F1091" i="18"/>
  <c r="E1091" i="18"/>
  <c r="D1091" i="18"/>
  <c r="C1091" i="18"/>
  <c r="B1091" i="18"/>
  <c r="AG1090" i="18"/>
  <c r="AF1090" i="18"/>
  <c r="AE1090" i="18"/>
  <c r="AD1090" i="18"/>
  <c r="AC1090" i="18"/>
  <c r="AB1090" i="18"/>
  <c r="AA1090" i="18"/>
  <c r="Z1090" i="18"/>
  <c r="Y1090" i="18"/>
  <c r="X1090" i="18"/>
  <c r="W1090" i="18"/>
  <c r="V1090" i="18"/>
  <c r="U1090" i="18"/>
  <c r="T1090" i="18"/>
  <c r="S1090" i="18"/>
  <c r="R1090" i="18"/>
  <c r="Q1090" i="18"/>
  <c r="P1090" i="18"/>
  <c r="O1090" i="18"/>
  <c r="N1090" i="18"/>
  <c r="M1090" i="18"/>
  <c r="L1090" i="18"/>
  <c r="K1090" i="18"/>
  <c r="J1090" i="18"/>
  <c r="I1090" i="18"/>
  <c r="H1090" i="18"/>
  <c r="G1090" i="18"/>
  <c r="F1090" i="18"/>
  <c r="E1090" i="18"/>
  <c r="D1090" i="18"/>
  <c r="C1090" i="18"/>
  <c r="B1090" i="18"/>
  <c r="AG1089" i="18"/>
  <c r="AF1089" i="18"/>
  <c r="AE1089" i="18"/>
  <c r="AD1089" i="18"/>
  <c r="AC1089" i="18"/>
  <c r="AB1089" i="18"/>
  <c r="AA1089" i="18"/>
  <c r="Z1089" i="18"/>
  <c r="Y1089" i="18"/>
  <c r="X1089" i="18"/>
  <c r="W1089" i="18"/>
  <c r="V1089" i="18"/>
  <c r="U1089" i="18"/>
  <c r="T1089" i="18"/>
  <c r="S1089" i="18"/>
  <c r="R1089" i="18"/>
  <c r="Q1089" i="18"/>
  <c r="P1089" i="18"/>
  <c r="O1089" i="18"/>
  <c r="N1089" i="18"/>
  <c r="M1089" i="18"/>
  <c r="L1089" i="18"/>
  <c r="K1089" i="18"/>
  <c r="J1089" i="18"/>
  <c r="I1089" i="18"/>
  <c r="H1089" i="18"/>
  <c r="G1089" i="18"/>
  <c r="F1089" i="18"/>
  <c r="E1089" i="18"/>
  <c r="D1089" i="18"/>
  <c r="C1089" i="18"/>
  <c r="B1089" i="18"/>
  <c r="AG1088" i="18"/>
  <c r="AF1088" i="18"/>
  <c r="AE1088" i="18"/>
  <c r="AD1088" i="18"/>
  <c r="AC1088" i="18"/>
  <c r="AB1088" i="18"/>
  <c r="AA1088" i="18"/>
  <c r="Z1088" i="18"/>
  <c r="Y1088" i="18"/>
  <c r="X1088" i="18"/>
  <c r="W1088" i="18"/>
  <c r="V1088" i="18"/>
  <c r="U1088" i="18"/>
  <c r="T1088" i="18"/>
  <c r="S1088" i="18"/>
  <c r="R1088" i="18"/>
  <c r="Q1088" i="18"/>
  <c r="P1088" i="18"/>
  <c r="O1088" i="18"/>
  <c r="N1088" i="18"/>
  <c r="M1088" i="18"/>
  <c r="L1088" i="18"/>
  <c r="K1088" i="18"/>
  <c r="J1088" i="18"/>
  <c r="I1088" i="18"/>
  <c r="H1088" i="18"/>
  <c r="G1088" i="18"/>
  <c r="F1088" i="18"/>
  <c r="E1088" i="18"/>
  <c r="D1088" i="18"/>
  <c r="C1088" i="18"/>
  <c r="B1088" i="18"/>
  <c r="AG1087" i="18"/>
  <c r="AF1087" i="18"/>
  <c r="AE1087" i="18"/>
  <c r="AD1087" i="18"/>
  <c r="AC1087" i="18"/>
  <c r="AB1087" i="18"/>
  <c r="AA1087" i="18"/>
  <c r="Z1087" i="18"/>
  <c r="Y1087" i="18"/>
  <c r="X1087" i="18"/>
  <c r="W1087" i="18"/>
  <c r="V1087" i="18"/>
  <c r="U1087" i="18"/>
  <c r="T1087" i="18"/>
  <c r="S1087" i="18"/>
  <c r="R1087" i="18"/>
  <c r="Q1087" i="18"/>
  <c r="P1087" i="18"/>
  <c r="O1087" i="18"/>
  <c r="N1087" i="18"/>
  <c r="M1087" i="18"/>
  <c r="L1087" i="18"/>
  <c r="K1087" i="18"/>
  <c r="J1087" i="18"/>
  <c r="I1087" i="18"/>
  <c r="H1087" i="18"/>
  <c r="G1087" i="18"/>
  <c r="F1087" i="18"/>
  <c r="E1087" i="18"/>
  <c r="D1087" i="18"/>
  <c r="C1087" i="18"/>
  <c r="B1087" i="18"/>
  <c r="AG1086" i="18"/>
  <c r="AF1086" i="18"/>
  <c r="AE1086" i="18"/>
  <c r="AD1086" i="18"/>
  <c r="AC1086" i="18"/>
  <c r="AB1086" i="18"/>
  <c r="AA1086" i="18"/>
  <c r="Z1086" i="18"/>
  <c r="Y1086" i="18"/>
  <c r="X1086" i="18"/>
  <c r="W1086" i="18"/>
  <c r="V1086" i="18"/>
  <c r="U1086" i="18"/>
  <c r="T1086" i="18"/>
  <c r="S1086" i="18"/>
  <c r="R1086" i="18"/>
  <c r="Q1086" i="18"/>
  <c r="P1086" i="18"/>
  <c r="O1086" i="18"/>
  <c r="N1086" i="18"/>
  <c r="M1086" i="18"/>
  <c r="L1086" i="18"/>
  <c r="K1086" i="18"/>
  <c r="J1086" i="18"/>
  <c r="I1086" i="18"/>
  <c r="H1086" i="18"/>
  <c r="G1086" i="18"/>
  <c r="F1086" i="18"/>
  <c r="E1086" i="18"/>
  <c r="D1086" i="18"/>
  <c r="C1086" i="18"/>
  <c r="B1086" i="18"/>
  <c r="AG1085" i="18"/>
  <c r="AF1085" i="18"/>
  <c r="AE1085" i="18"/>
  <c r="AD1085" i="18"/>
  <c r="AC1085" i="18"/>
  <c r="AB1085" i="18"/>
  <c r="AA1085" i="18"/>
  <c r="Z1085" i="18"/>
  <c r="Y1085" i="18"/>
  <c r="X1085" i="18"/>
  <c r="W1085" i="18"/>
  <c r="V1085" i="18"/>
  <c r="U1085" i="18"/>
  <c r="T1085" i="18"/>
  <c r="S1085" i="18"/>
  <c r="R1085" i="18"/>
  <c r="Q1085" i="18"/>
  <c r="P1085" i="18"/>
  <c r="O1085" i="18"/>
  <c r="N1085" i="18"/>
  <c r="M1085" i="18"/>
  <c r="L1085" i="18"/>
  <c r="K1085" i="18"/>
  <c r="J1085" i="18"/>
  <c r="I1085" i="18"/>
  <c r="H1085" i="18"/>
  <c r="G1085" i="18"/>
  <c r="F1085" i="18"/>
  <c r="E1085" i="18"/>
  <c r="D1085" i="18"/>
  <c r="C1085" i="18"/>
  <c r="B1085" i="18"/>
  <c r="AG1084" i="18"/>
  <c r="AF1084" i="18"/>
  <c r="AE1084" i="18"/>
  <c r="AD1084" i="18"/>
  <c r="AC1084" i="18"/>
  <c r="AB1084" i="18"/>
  <c r="AA1084" i="18"/>
  <c r="Z1084" i="18"/>
  <c r="Y1084" i="18"/>
  <c r="X1084" i="18"/>
  <c r="W1084" i="18"/>
  <c r="V1084" i="18"/>
  <c r="U1084" i="18"/>
  <c r="T1084" i="18"/>
  <c r="S1084" i="18"/>
  <c r="R1084" i="18"/>
  <c r="Q1084" i="18"/>
  <c r="P1084" i="18"/>
  <c r="O1084" i="18"/>
  <c r="N1084" i="18"/>
  <c r="M1084" i="18"/>
  <c r="L1084" i="18"/>
  <c r="K1084" i="18"/>
  <c r="J1084" i="18"/>
  <c r="I1084" i="18"/>
  <c r="H1084" i="18"/>
  <c r="G1084" i="18"/>
  <c r="F1084" i="18"/>
  <c r="E1084" i="18"/>
  <c r="D1084" i="18"/>
  <c r="C1084" i="18"/>
  <c r="B1084" i="18"/>
  <c r="AG1083" i="18"/>
  <c r="AF1083" i="18"/>
  <c r="AE1083" i="18"/>
  <c r="AD1083" i="18"/>
  <c r="AC1083" i="18"/>
  <c r="AB1083" i="18"/>
  <c r="AA1083" i="18"/>
  <c r="Z1083" i="18"/>
  <c r="Y1083" i="18"/>
  <c r="X1083" i="18"/>
  <c r="W1083" i="18"/>
  <c r="V1083" i="18"/>
  <c r="U1083" i="18"/>
  <c r="T1083" i="18"/>
  <c r="S1083" i="18"/>
  <c r="R1083" i="18"/>
  <c r="Q1083" i="18"/>
  <c r="P1083" i="18"/>
  <c r="O1083" i="18"/>
  <c r="N1083" i="18"/>
  <c r="M1083" i="18"/>
  <c r="L1083" i="18"/>
  <c r="K1083" i="18"/>
  <c r="J1083" i="18"/>
  <c r="I1083" i="18"/>
  <c r="H1083" i="18"/>
  <c r="G1083" i="18"/>
  <c r="F1083" i="18"/>
  <c r="E1083" i="18"/>
  <c r="D1083" i="18"/>
  <c r="C1083" i="18"/>
  <c r="B1083" i="18"/>
  <c r="AG1082" i="18"/>
  <c r="AF1082" i="18"/>
  <c r="AE1082" i="18"/>
  <c r="AD1082" i="18"/>
  <c r="AC1082" i="18"/>
  <c r="AB1082" i="18"/>
  <c r="AA1082" i="18"/>
  <c r="Z1082" i="18"/>
  <c r="Y1082" i="18"/>
  <c r="X1082" i="18"/>
  <c r="W1082" i="18"/>
  <c r="V1082" i="18"/>
  <c r="U1082" i="18"/>
  <c r="T1082" i="18"/>
  <c r="S1082" i="18"/>
  <c r="R1082" i="18"/>
  <c r="Q1082" i="18"/>
  <c r="P1082" i="18"/>
  <c r="O1082" i="18"/>
  <c r="N1082" i="18"/>
  <c r="M1082" i="18"/>
  <c r="L1082" i="18"/>
  <c r="K1082" i="18"/>
  <c r="J1082" i="18"/>
  <c r="I1082" i="18"/>
  <c r="H1082" i="18"/>
  <c r="G1082" i="18"/>
  <c r="F1082" i="18"/>
  <c r="E1082" i="18"/>
  <c r="D1082" i="18"/>
  <c r="C1082" i="18"/>
  <c r="B1082" i="18"/>
  <c r="AG1081" i="18"/>
  <c r="AF1081" i="18"/>
  <c r="AE1081" i="18"/>
  <c r="AD1081" i="18"/>
  <c r="AC1081" i="18"/>
  <c r="AB1081" i="18"/>
  <c r="AA1081" i="18"/>
  <c r="Z1081" i="18"/>
  <c r="Y1081" i="18"/>
  <c r="X1081" i="18"/>
  <c r="W1081" i="18"/>
  <c r="V1081" i="18"/>
  <c r="U1081" i="18"/>
  <c r="T1081" i="18"/>
  <c r="S1081" i="18"/>
  <c r="R1081" i="18"/>
  <c r="Q1081" i="18"/>
  <c r="P1081" i="18"/>
  <c r="O1081" i="18"/>
  <c r="N1081" i="18"/>
  <c r="M1081" i="18"/>
  <c r="L1081" i="18"/>
  <c r="K1081" i="18"/>
  <c r="J1081" i="18"/>
  <c r="I1081" i="18"/>
  <c r="H1081" i="18"/>
  <c r="G1081" i="18"/>
  <c r="F1081" i="18"/>
  <c r="E1081" i="18"/>
  <c r="D1081" i="18"/>
  <c r="C1081" i="18"/>
  <c r="B1081" i="18"/>
  <c r="AG1080" i="18"/>
  <c r="AF1080" i="18"/>
  <c r="AE1080" i="18"/>
  <c r="AD1080" i="18"/>
  <c r="AC1080" i="18"/>
  <c r="AB1080" i="18"/>
  <c r="AA1080" i="18"/>
  <c r="Z1080" i="18"/>
  <c r="Y1080" i="18"/>
  <c r="X1080" i="18"/>
  <c r="W1080" i="18"/>
  <c r="V1080" i="18"/>
  <c r="U1080" i="18"/>
  <c r="T1080" i="18"/>
  <c r="S1080" i="18"/>
  <c r="R1080" i="18"/>
  <c r="Q1080" i="18"/>
  <c r="P1080" i="18"/>
  <c r="O1080" i="18"/>
  <c r="N1080" i="18"/>
  <c r="M1080" i="18"/>
  <c r="L1080" i="18"/>
  <c r="K1080" i="18"/>
  <c r="J1080" i="18"/>
  <c r="I1080" i="18"/>
  <c r="H1080" i="18"/>
  <c r="G1080" i="18"/>
  <c r="F1080" i="18"/>
  <c r="E1080" i="18"/>
  <c r="D1080" i="18"/>
  <c r="C1080" i="18"/>
  <c r="B1080" i="18"/>
  <c r="AG1079" i="18"/>
  <c r="AF1079" i="18"/>
  <c r="AE1079" i="18"/>
  <c r="AD1079" i="18"/>
  <c r="AC1079" i="18"/>
  <c r="AB1079" i="18"/>
  <c r="AA1079" i="18"/>
  <c r="Z1079" i="18"/>
  <c r="Y1079" i="18"/>
  <c r="X1079" i="18"/>
  <c r="W1079" i="18"/>
  <c r="V1079" i="18"/>
  <c r="U1079" i="18"/>
  <c r="T1079" i="18"/>
  <c r="S1079" i="18"/>
  <c r="R1079" i="18"/>
  <c r="Q1079" i="18"/>
  <c r="P1079" i="18"/>
  <c r="O1079" i="18"/>
  <c r="N1079" i="18"/>
  <c r="M1079" i="18"/>
  <c r="L1079" i="18"/>
  <c r="K1079" i="18"/>
  <c r="J1079" i="18"/>
  <c r="I1079" i="18"/>
  <c r="H1079" i="18"/>
  <c r="G1079" i="18"/>
  <c r="F1079" i="18"/>
  <c r="E1079" i="18"/>
  <c r="D1079" i="18"/>
  <c r="C1079" i="18"/>
  <c r="B1079" i="18"/>
  <c r="AG1078" i="18"/>
  <c r="AF1078" i="18"/>
  <c r="AE1078" i="18"/>
  <c r="AD1078" i="18"/>
  <c r="AC1078" i="18"/>
  <c r="AB1078" i="18"/>
  <c r="AA1078" i="18"/>
  <c r="Z1078" i="18"/>
  <c r="Y1078" i="18"/>
  <c r="X1078" i="18"/>
  <c r="W1078" i="18"/>
  <c r="V1078" i="18"/>
  <c r="U1078" i="18"/>
  <c r="T1078" i="18"/>
  <c r="S1078" i="18"/>
  <c r="R1078" i="18"/>
  <c r="Q1078" i="18"/>
  <c r="P1078" i="18"/>
  <c r="O1078" i="18"/>
  <c r="N1078" i="18"/>
  <c r="M1078" i="18"/>
  <c r="L1078" i="18"/>
  <c r="K1078" i="18"/>
  <c r="J1078" i="18"/>
  <c r="I1078" i="18"/>
  <c r="H1078" i="18"/>
  <c r="G1078" i="18"/>
  <c r="F1078" i="18"/>
  <c r="E1078" i="18"/>
  <c r="D1078" i="18"/>
  <c r="C1078" i="18"/>
  <c r="B1078" i="18"/>
  <c r="AG1077" i="18"/>
  <c r="AF1077" i="18"/>
  <c r="AE1077" i="18"/>
  <c r="AD1077" i="18"/>
  <c r="AC1077" i="18"/>
  <c r="AB1077" i="18"/>
  <c r="AA1077" i="18"/>
  <c r="Z1077" i="18"/>
  <c r="Y1077" i="18"/>
  <c r="X1077" i="18"/>
  <c r="W1077" i="18"/>
  <c r="V1077" i="18"/>
  <c r="U1077" i="18"/>
  <c r="T1077" i="18"/>
  <c r="S1077" i="18"/>
  <c r="R1077" i="18"/>
  <c r="Q1077" i="18"/>
  <c r="P1077" i="18"/>
  <c r="O1077" i="18"/>
  <c r="N1077" i="18"/>
  <c r="M1077" i="18"/>
  <c r="L1077" i="18"/>
  <c r="K1077" i="18"/>
  <c r="J1077" i="18"/>
  <c r="I1077" i="18"/>
  <c r="H1077" i="18"/>
  <c r="G1077" i="18"/>
  <c r="F1077" i="18"/>
  <c r="E1077" i="18"/>
  <c r="D1077" i="18"/>
  <c r="C1077" i="18"/>
  <c r="B1077" i="18"/>
  <c r="AG1076" i="18"/>
  <c r="AF1076" i="18"/>
  <c r="AE1076" i="18"/>
  <c r="AD1076" i="18"/>
  <c r="AC1076" i="18"/>
  <c r="AB1076" i="18"/>
  <c r="AA1076" i="18"/>
  <c r="Z1076" i="18"/>
  <c r="Y1076" i="18"/>
  <c r="X1076" i="18"/>
  <c r="W1076" i="18"/>
  <c r="V1076" i="18"/>
  <c r="U1076" i="18"/>
  <c r="T1076" i="18"/>
  <c r="S1076" i="18"/>
  <c r="R1076" i="18"/>
  <c r="Q1076" i="18"/>
  <c r="P1076" i="18"/>
  <c r="O1076" i="18"/>
  <c r="N1076" i="18"/>
  <c r="M1076" i="18"/>
  <c r="L1076" i="18"/>
  <c r="K1076" i="18"/>
  <c r="J1076" i="18"/>
  <c r="I1076" i="18"/>
  <c r="H1076" i="18"/>
  <c r="G1076" i="18"/>
  <c r="F1076" i="18"/>
  <c r="E1076" i="18"/>
  <c r="D1076" i="18"/>
  <c r="C1076" i="18"/>
  <c r="B1076" i="18"/>
  <c r="AG1075" i="18"/>
  <c r="AF1075" i="18"/>
  <c r="AE1075" i="18"/>
  <c r="AD1075" i="18"/>
  <c r="AC1075" i="18"/>
  <c r="AB1075" i="18"/>
  <c r="AA1075" i="18"/>
  <c r="Z1075" i="18"/>
  <c r="Y1075" i="18"/>
  <c r="X1075" i="18"/>
  <c r="W1075" i="18"/>
  <c r="V1075" i="18"/>
  <c r="U1075" i="18"/>
  <c r="T1075" i="18"/>
  <c r="S1075" i="18"/>
  <c r="R1075" i="18"/>
  <c r="Q1075" i="18"/>
  <c r="P1075" i="18"/>
  <c r="O1075" i="18"/>
  <c r="N1075" i="18"/>
  <c r="M1075" i="18"/>
  <c r="L1075" i="18"/>
  <c r="K1075" i="18"/>
  <c r="J1075" i="18"/>
  <c r="I1075" i="18"/>
  <c r="H1075" i="18"/>
  <c r="G1075" i="18"/>
  <c r="F1075" i="18"/>
  <c r="E1075" i="18"/>
  <c r="D1075" i="18"/>
  <c r="C1075" i="18"/>
  <c r="B1075" i="18"/>
  <c r="AG1074" i="18"/>
  <c r="AF1074" i="18"/>
  <c r="AE1074" i="18"/>
  <c r="AD1074" i="18"/>
  <c r="AC1074" i="18"/>
  <c r="AB1074" i="18"/>
  <c r="AA1074" i="18"/>
  <c r="Z1074" i="18"/>
  <c r="Y1074" i="18"/>
  <c r="X1074" i="18"/>
  <c r="W1074" i="18"/>
  <c r="V1074" i="18"/>
  <c r="U1074" i="18"/>
  <c r="T1074" i="18"/>
  <c r="S1074" i="18"/>
  <c r="R1074" i="18"/>
  <c r="Q1074" i="18"/>
  <c r="P1074" i="18"/>
  <c r="O1074" i="18"/>
  <c r="N1074" i="18"/>
  <c r="M1074" i="18"/>
  <c r="L1074" i="18"/>
  <c r="K1074" i="18"/>
  <c r="J1074" i="18"/>
  <c r="I1074" i="18"/>
  <c r="H1074" i="18"/>
  <c r="G1074" i="18"/>
  <c r="F1074" i="18"/>
  <c r="E1074" i="18"/>
  <c r="D1074" i="18"/>
  <c r="C1074" i="18"/>
  <c r="B1074" i="18"/>
  <c r="AG1073" i="18"/>
  <c r="AF1073" i="18"/>
  <c r="AE1073" i="18"/>
  <c r="AD1073" i="18"/>
  <c r="AC1073" i="18"/>
  <c r="AB1073" i="18"/>
  <c r="AA1073" i="18"/>
  <c r="Z1073" i="18"/>
  <c r="Y1073" i="18"/>
  <c r="X1073" i="18"/>
  <c r="W1073" i="18"/>
  <c r="V1073" i="18"/>
  <c r="U1073" i="18"/>
  <c r="T1073" i="18"/>
  <c r="S1073" i="18"/>
  <c r="R1073" i="18"/>
  <c r="Q1073" i="18"/>
  <c r="P1073" i="18"/>
  <c r="O1073" i="18"/>
  <c r="N1073" i="18"/>
  <c r="M1073" i="18"/>
  <c r="L1073" i="18"/>
  <c r="K1073" i="18"/>
  <c r="J1073" i="18"/>
  <c r="I1073" i="18"/>
  <c r="H1073" i="18"/>
  <c r="G1073" i="18"/>
  <c r="F1073" i="18"/>
  <c r="E1073" i="18"/>
  <c r="D1073" i="18"/>
  <c r="C1073" i="18"/>
  <c r="B1073" i="18"/>
  <c r="AG1072" i="18"/>
  <c r="AF1072" i="18"/>
  <c r="AE1072" i="18"/>
  <c r="AD1072" i="18"/>
  <c r="AC1072" i="18"/>
  <c r="AB1072" i="18"/>
  <c r="AA1072" i="18"/>
  <c r="Z1072" i="18"/>
  <c r="Y1072" i="18"/>
  <c r="X1072" i="18"/>
  <c r="W1072" i="18"/>
  <c r="V1072" i="18"/>
  <c r="U1072" i="18"/>
  <c r="T1072" i="18"/>
  <c r="S1072" i="18"/>
  <c r="R1072" i="18"/>
  <c r="Q1072" i="18"/>
  <c r="P1072" i="18"/>
  <c r="O1072" i="18"/>
  <c r="N1072" i="18"/>
  <c r="M1072" i="18"/>
  <c r="L1072" i="18"/>
  <c r="K1072" i="18"/>
  <c r="J1072" i="18"/>
  <c r="I1072" i="18"/>
  <c r="H1072" i="18"/>
  <c r="G1072" i="18"/>
  <c r="F1072" i="18"/>
  <c r="E1072" i="18"/>
  <c r="D1072" i="18"/>
  <c r="C1072" i="18"/>
  <c r="B1072" i="18"/>
  <c r="AG1071" i="18"/>
  <c r="AF1071" i="18"/>
  <c r="AE1071" i="18"/>
  <c r="AD1071" i="18"/>
  <c r="AC1071" i="18"/>
  <c r="AB1071" i="18"/>
  <c r="AA1071" i="18"/>
  <c r="Z1071" i="18"/>
  <c r="Y1071" i="18"/>
  <c r="X1071" i="18"/>
  <c r="W1071" i="18"/>
  <c r="V1071" i="18"/>
  <c r="U1071" i="18"/>
  <c r="T1071" i="18"/>
  <c r="S1071" i="18"/>
  <c r="R1071" i="18"/>
  <c r="Q1071" i="18"/>
  <c r="P1071" i="18"/>
  <c r="O1071" i="18"/>
  <c r="N1071" i="18"/>
  <c r="M1071" i="18"/>
  <c r="L1071" i="18"/>
  <c r="K1071" i="18"/>
  <c r="J1071" i="18"/>
  <c r="I1071" i="18"/>
  <c r="H1071" i="18"/>
  <c r="G1071" i="18"/>
  <c r="F1071" i="18"/>
  <c r="E1071" i="18"/>
  <c r="D1071" i="18"/>
  <c r="C1071" i="18"/>
  <c r="B1071" i="18"/>
  <c r="AG1070" i="18"/>
  <c r="AF1070" i="18"/>
  <c r="AE1070" i="18"/>
  <c r="AD1070" i="18"/>
  <c r="AC1070" i="18"/>
  <c r="AB1070" i="18"/>
  <c r="AA1070" i="18"/>
  <c r="Z1070" i="18"/>
  <c r="Y1070" i="18"/>
  <c r="X1070" i="18"/>
  <c r="W1070" i="18"/>
  <c r="V1070" i="18"/>
  <c r="U1070" i="18"/>
  <c r="T1070" i="18"/>
  <c r="S1070" i="18"/>
  <c r="R1070" i="18"/>
  <c r="Q1070" i="18"/>
  <c r="P1070" i="18"/>
  <c r="O1070" i="18"/>
  <c r="N1070" i="18"/>
  <c r="M1070" i="18"/>
  <c r="L1070" i="18"/>
  <c r="K1070" i="18"/>
  <c r="J1070" i="18"/>
  <c r="I1070" i="18"/>
  <c r="H1070" i="18"/>
  <c r="G1070" i="18"/>
  <c r="F1070" i="18"/>
  <c r="E1070" i="18"/>
  <c r="D1070" i="18"/>
  <c r="C1070" i="18"/>
  <c r="B1070" i="18"/>
  <c r="AG1069" i="18"/>
  <c r="AF1069" i="18"/>
  <c r="AE1069" i="18"/>
  <c r="AD1069" i="18"/>
  <c r="AC1069" i="18"/>
  <c r="AB1069" i="18"/>
  <c r="AA1069" i="18"/>
  <c r="Z1069" i="18"/>
  <c r="Y1069" i="18"/>
  <c r="X1069" i="18"/>
  <c r="W1069" i="18"/>
  <c r="V1069" i="18"/>
  <c r="U1069" i="18"/>
  <c r="T1069" i="18"/>
  <c r="S1069" i="18"/>
  <c r="R1069" i="18"/>
  <c r="Q1069" i="18"/>
  <c r="P1069" i="18"/>
  <c r="O1069" i="18"/>
  <c r="N1069" i="18"/>
  <c r="M1069" i="18"/>
  <c r="L1069" i="18"/>
  <c r="K1069" i="18"/>
  <c r="J1069" i="18"/>
  <c r="I1069" i="18"/>
  <c r="H1069" i="18"/>
  <c r="G1069" i="18"/>
  <c r="F1069" i="18"/>
  <c r="E1069" i="18"/>
  <c r="D1069" i="18"/>
  <c r="C1069" i="18"/>
  <c r="B1069" i="18"/>
  <c r="AG1068" i="18"/>
  <c r="AF1068" i="18"/>
  <c r="AE1068" i="18"/>
  <c r="AD1068" i="18"/>
  <c r="AC1068" i="18"/>
  <c r="AB1068" i="18"/>
  <c r="AA1068" i="18"/>
  <c r="Z1068" i="18"/>
  <c r="Y1068" i="18"/>
  <c r="X1068" i="18"/>
  <c r="W1068" i="18"/>
  <c r="V1068" i="18"/>
  <c r="U1068" i="18"/>
  <c r="T1068" i="18"/>
  <c r="S1068" i="18"/>
  <c r="R1068" i="18"/>
  <c r="Q1068" i="18"/>
  <c r="P1068" i="18"/>
  <c r="O1068" i="18"/>
  <c r="N1068" i="18"/>
  <c r="M1068" i="18"/>
  <c r="L1068" i="18"/>
  <c r="K1068" i="18"/>
  <c r="J1068" i="18"/>
  <c r="I1068" i="18"/>
  <c r="H1068" i="18"/>
  <c r="G1068" i="18"/>
  <c r="F1068" i="18"/>
  <c r="E1068" i="18"/>
  <c r="D1068" i="18"/>
  <c r="C1068" i="18"/>
  <c r="B1068" i="18"/>
  <c r="AG1067" i="18"/>
  <c r="AF1067" i="18"/>
  <c r="AE1067" i="18"/>
  <c r="AD1067" i="18"/>
  <c r="AC1067" i="18"/>
  <c r="AB1067" i="18"/>
  <c r="AA1067" i="18"/>
  <c r="Z1067" i="18"/>
  <c r="Y1067" i="18"/>
  <c r="X1067" i="18"/>
  <c r="W1067" i="18"/>
  <c r="V1067" i="18"/>
  <c r="U1067" i="18"/>
  <c r="T1067" i="18"/>
  <c r="S1067" i="18"/>
  <c r="R1067" i="18"/>
  <c r="Q1067" i="18"/>
  <c r="P1067" i="18"/>
  <c r="O1067" i="18"/>
  <c r="N1067" i="18"/>
  <c r="M1067" i="18"/>
  <c r="L1067" i="18"/>
  <c r="K1067" i="18"/>
  <c r="J1067" i="18"/>
  <c r="I1067" i="18"/>
  <c r="H1067" i="18"/>
  <c r="G1067" i="18"/>
  <c r="F1067" i="18"/>
  <c r="E1067" i="18"/>
  <c r="D1067" i="18"/>
  <c r="C1067" i="18"/>
  <c r="B1067" i="18"/>
  <c r="AG1066" i="18"/>
  <c r="AF1066" i="18"/>
  <c r="AE1066" i="18"/>
  <c r="AD1066" i="18"/>
  <c r="AC1066" i="18"/>
  <c r="AB1066" i="18"/>
  <c r="AA1066" i="18"/>
  <c r="Z1066" i="18"/>
  <c r="Y1066" i="18"/>
  <c r="X1066" i="18"/>
  <c r="W1066" i="18"/>
  <c r="V1066" i="18"/>
  <c r="U1066" i="18"/>
  <c r="T1066" i="18"/>
  <c r="S1066" i="18"/>
  <c r="R1066" i="18"/>
  <c r="Q1066" i="18"/>
  <c r="P1066" i="18"/>
  <c r="O1066" i="18"/>
  <c r="N1066" i="18"/>
  <c r="M1066" i="18"/>
  <c r="L1066" i="18"/>
  <c r="K1066" i="18"/>
  <c r="J1066" i="18"/>
  <c r="I1066" i="18"/>
  <c r="H1066" i="18"/>
  <c r="G1066" i="18"/>
  <c r="F1066" i="18"/>
  <c r="E1066" i="18"/>
  <c r="D1066" i="18"/>
  <c r="C1066" i="18"/>
  <c r="B1066" i="18"/>
  <c r="AG1065" i="18"/>
  <c r="AF1065" i="18"/>
  <c r="AE1065" i="18"/>
  <c r="AD1065" i="18"/>
  <c r="AC1065" i="18"/>
  <c r="AB1065" i="18"/>
  <c r="AA1065" i="18"/>
  <c r="Z1065" i="18"/>
  <c r="Y1065" i="18"/>
  <c r="X1065" i="18"/>
  <c r="W1065" i="18"/>
  <c r="V1065" i="18"/>
  <c r="U1065" i="18"/>
  <c r="T1065" i="18"/>
  <c r="S1065" i="18"/>
  <c r="R1065" i="18"/>
  <c r="Q1065" i="18"/>
  <c r="P1065" i="18"/>
  <c r="O1065" i="18"/>
  <c r="N1065" i="18"/>
  <c r="M1065" i="18"/>
  <c r="L1065" i="18"/>
  <c r="K1065" i="18"/>
  <c r="J1065" i="18"/>
  <c r="I1065" i="18"/>
  <c r="H1065" i="18"/>
  <c r="G1065" i="18"/>
  <c r="F1065" i="18"/>
  <c r="E1065" i="18"/>
  <c r="D1065" i="18"/>
  <c r="C1065" i="18"/>
  <c r="B1065" i="18"/>
  <c r="AG1064" i="18"/>
  <c r="AF1064" i="18"/>
  <c r="AE1064" i="18"/>
  <c r="AD1064" i="18"/>
  <c r="AC1064" i="18"/>
  <c r="AB1064" i="18"/>
  <c r="AA1064" i="18"/>
  <c r="Z1064" i="18"/>
  <c r="Y1064" i="18"/>
  <c r="X1064" i="18"/>
  <c r="W1064" i="18"/>
  <c r="V1064" i="18"/>
  <c r="U1064" i="18"/>
  <c r="T1064" i="18"/>
  <c r="S1064" i="18"/>
  <c r="R1064" i="18"/>
  <c r="Q1064" i="18"/>
  <c r="P1064" i="18"/>
  <c r="O1064" i="18"/>
  <c r="N1064" i="18"/>
  <c r="M1064" i="18"/>
  <c r="L1064" i="18"/>
  <c r="K1064" i="18"/>
  <c r="J1064" i="18"/>
  <c r="I1064" i="18"/>
  <c r="H1064" i="18"/>
  <c r="G1064" i="18"/>
  <c r="F1064" i="18"/>
  <c r="E1064" i="18"/>
  <c r="D1064" i="18"/>
  <c r="C1064" i="18"/>
  <c r="B1064" i="18"/>
  <c r="AG1063" i="18"/>
  <c r="AF1063" i="18"/>
  <c r="AE1063" i="18"/>
  <c r="AD1063" i="18"/>
  <c r="AC1063" i="18"/>
  <c r="AB1063" i="18"/>
  <c r="AA1063" i="18"/>
  <c r="Z1063" i="18"/>
  <c r="Y1063" i="18"/>
  <c r="X1063" i="18"/>
  <c r="W1063" i="18"/>
  <c r="V1063" i="18"/>
  <c r="U1063" i="18"/>
  <c r="T1063" i="18"/>
  <c r="S1063" i="18"/>
  <c r="R1063" i="18"/>
  <c r="Q1063" i="18"/>
  <c r="P1063" i="18"/>
  <c r="O1063" i="18"/>
  <c r="N1063" i="18"/>
  <c r="M1063" i="18"/>
  <c r="L1063" i="18"/>
  <c r="K1063" i="18"/>
  <c r="J1063" i="18"/>
  <c r="I1063" i="18"/>
  <c r="H1063" i="18"/>
  <c r="G1063" i="18"/>
  <c r="F1063" i="18"/>
  <c r="E1063" i="18"/>
  <c r="D1063" i="18"/>
  <c r="C1063" i="18"/>
  <c r="B1063" i="18"/>
  <c r="AG1062" i="18"/>
  <c r="AF1062" i="18"/>
  <c r="AE1062" i="18"/>
  <c r="AD1062" i="18"/>
  <c r="AC1062" i="18"/>
  <c r="AB1062" i="18"/>
  <c r="AA1062" i="18"/>
  <c r="Z1062" i="18"/>
  <c r="Y1062" i="18"/>
  <c r="X1062" i="18"/>
  <c r="W1062" i="18"/>
  <c r="V1062" i="18"/>
  <c r="U1062" i="18"/>
  <c r="T1062" i="18"/>
  <c r="S1062" i="18"/>
  <c r="R1062" i="18"/>
  <c r="Q1062" i="18"/>
  <c r="P1062" i="18"/>
  <c r="O1062" i="18"/>
  <c r="N1062" i="18"/>
  <c r="M1062" i="18"/>
  <c r="L1062" i="18"/>
  <c r="K1062" i="18"/>
  <c r="J1062" i="18"/>
  <c r="I1062" i="18"/>
  <c r="H1062" i="18"/>
  <c r="G1062" i="18"/>
  <c r="F1062" i="18"/>
  <c r="E1062" i="18"/>
  <c r="D1062" i="18"/>
  <c r="C1062" i="18"/>
  <c r="B1062" i="18"/>
  <c r="AG1061" i="18"/>
  <c r="AF1061" i="18"/>
  <c r="AE1061" i="18"/>
  <c r="AD1061" i="18"/>
  <c r="AC1061" i="18"/>
  <c r="AB1061" i="18"/>
  <c r="AA1061" i="18"/>
  <c r="Z1061" i="18"/>
  <c r="Y1061" i="18"/>
  <c r="X1061" i="18"/>
  <c r="W1061" i="18"/>
  <c r="V1061" i="18"/>
  <c r="U1061" i="18"/>
  <c r="T1061" i="18"/>
  <c r="S1061" i="18"/>
  <c r="R1061" i="18"/>
  <c r="Q1061" i="18"/>
  <c r="P1061" i="18"/>
  <c r="O1061" i="18"/>
  <c r="N1061" i="18"/>
  <c r="M1061" i="18"/>
  <c r="L1061" i="18"/>
  <c r="K1061" i="18"/>
  <c r="J1061" i="18"/>
  <c r="I1061" i="18"/>
  <c r="H1061" i="18"/>
  <c r="G1061" i="18"/>
  <c r="F1061" i="18"/>
  <c r="E1061" i="18"/>
  <c r="D1061" i="18"/>
  <c r="C1061" i="18"/>
  <c r="B1061" i="18"/>
  <c r="AG1060" i="18"/>
  <c r="AF1060" i="18"/>
  <c r="AE1060" i="18"/>
  <c r="AD1060" i="18"/>
  <c r="AC1060" i="18"/>
  <c r="AB1060" i="18"/>
  <c r="AA1060" i="18"/>
  <c r="Z1060" i="18"/>
  <c r="Y1060" i="18"/>
  <c r="X1060" i="18"/>
  <c r="W1060" i="18"/>
  <c r="V1060" i="18"/>
  <c r="U1060" i="18"/>
  <c r="T1060" i="18"/>
  <c r="S1060" i="18"/>
  <c r="R1060" i="18"/>
  <c r="Q1060" i="18"/>
  <c r="P1060" i="18"/>
  <c r="O1060" i="18"/>
  <c r="N1060" i="18"/>
  <c r="M1060" i="18"/>
  <c r="L1060" i="18"/>
  <c r="K1060" i="18"/>
  <c r="J1060" i="18"/>
  <c r="I1060" i="18"/>
  <c r="H1060" i="18"/>
  <c r="G1060" i="18"/>
  <c r="F1060" i="18"/>
  <c r="E1060" i="18"/>
  <c r="D1060" i="18"/>
  <c r="C1060" i="18"/>
  <c r="B1060" i="18"/>
  <c r="AG1059" i="18"/>
  <c r="AF1059" i="18"/>
  <c r="AE1059" i="18"/>
  <c r="AD1059" i="18"/>
  <c r="AC1059" i="18"/>
  <c r="AB1059" i="18"/>
  <c r="AA1059" i="18"/>
  <c r="Z1059" i="18"/>
  <c r="Y1059" i="18"/>
  <c r="X1059" i="18"/>
  <c r="W1059" i="18"/>
  <c r="V1059" i="18"/>
  <c r="U1059" i="18"/>
  <c r="T1059" i="18"/>
  <c r="S1059" i="18"/>
  <c r="R1059" i="18"/>
  <c r="Q1059" i="18"/>
  <c r="P1059" i="18"/>
  <c r="O1059" i="18"/>
  <c r="N1059" i="18"/>
  <c r="M1059" i="18"/>
  <c r="L1059" i="18"/>
  <c r="K1059" i="18"/>
  <c r="J1059" i="18"/>
  <c r="I1059" i="18"/>
  <c r="H1059" i="18"/>
  <c r="G1059" i="18"/>
  <c r="F1059" i="18"/>
  <c r="E1059" i="18"/>
  <c r="D1059" i="18"/>
  <c r="C1059" i="18"/>
  <c r="B1059" i="18"/>
  <c r="AG1058" i="18"/>
  <c r="AF1058" i="18"/>
  <c r="AE1058" i="18"/>
  <c r="AD1058" i="18"/>
  <c r="AC1058" i="18"/>
  <c r="AB1058" i="18"/>
  <c r="AA1058" i="18"/>
  <c r="Z1058" i="18"/>
  <c r="Y1058" i="18"/>
  <c r="X1058" i="18"/>
  <c r="W1058" i="18"/>
  <c r="V1058" i="18"/>
  <c r="U1058" i="18"/>
  <c r="T1058" i="18"/>
  <c r="S1058" i="18"/>
  <c r="R1058" i="18"/>
  <c r="Q1058" i="18"/>
  <c r="P1058" i="18"/>
  <c r="O1058" i="18"/>
  <c r="N1058" i="18"/>
  <c r="M1058" i="18"/>
  <c r="L1058" i="18"/>
  <c r="K1058" i="18"/>
  <c r="J1058" i="18"/>
  <c r="I1058" i="18"/>
  <c r="H1058" i="18"/>
  <c r="G1058" i="18"/>
  <c r="F1058" i="18"/>
  <c r="E1058" i="18"/>
  <c r="D1058" i="18"/>
  <c r="C1058" i="18"/>
  <c r="B1058" i="18"/>
  <c r="AG1057" i="18"/>
  <c r="AF1057" i="18"/>
  <c r="AE1057" i="18"/>
  <c r="AD1057" i="18"/>
  <c r="AC1057" i="18"/>
  <c r="AB1057" i="18"/>
  <c r="AA1057" i="18"/>
  <c r="Z1057" i="18"/>
  <c r="Y1057" i="18"/>
  <c r="X1057" i="18"/>
  <c r="W1057" i="18"/>
  <c r="V1057" i="18"/>
  <c r="U1057" i="18"/>
  <c r="T1057" i="18"/>
  <c r="S1057" i="18"/>
  <c r="R1057" i="18"/>
  <c r="Q1057" i="18"/>
  <c r="P1057" i="18"/>
  <c r="O1057" i="18"/>
  <c r="N1057" i="18"/>
  <c r="M1057" i="18"/>
  <c r="L1057" i="18"/>
  <c r="K1057" i="18"/>
  <c r="J1057" i="18"/>
  <c r="I1057" i="18"/>
  <c r="H1057" i="18"/>
  <c r="G1057" i="18"/>
  <c r="F1057" i="18"/>
  <c r="E1057" i="18"/>
  <c r="D1057" i="18"/>
  <c r="C1057" i="18"/>
  <c r="B1057" i="18"/>
  <c r="AG1056" i="18"/>
  <c r="AF1056" i="18"/>
  <c r="AE1056" i="18"/>
  <c r="AD1056" i="18"/>
  <c r="AC1056" i="18"/>
  <c r="AB1056" i="18"/>
  <c r="AA1056" i="18"/>
  <c r="Z1056" i="18"/>
  <c r="Y1056" i="18"/>
  <c r="X1056" i="18"/>
  <c r="W1056" i="18"/>
  <c r="V1056" i="18"/>
  <c r="U1056" i="18"/>
  <c r="T1056" i="18"/>
  <c r="S1056" i="18"/>
  <c r="R1056" i="18"/>
  <c r="Q1056" i="18"/>
  <c r="P1056" i="18"/>
  <c r="O1056" i="18"/>
  <c r="N1056" i="18"/>
  <c r="M1056" i="18"/>
  <c r="L1056" i="18"/>
  <c r="K1056" i="18"/>
  <c r="J1056" i="18"/>
  <c r="I1056" i="18"/>
  <c r="H1056" i="18"/>
  <c r="G1056" i="18"/>
  <c r="F1056" i="18"/>
  <c r="E1056" i="18"/>
  <c r="D1056" i="18"/>
  <c r="C1056" i="18"/>
  <c r="B1056" i="18"/>
  <c r="AG1055" i="18"/>
  <c r="AF1055" i="18"/>
  <c r="AE1055" i="18"/>
  <c r="AD1055" i="18"/>
  <c r="AC1055" i="18"/>
  <c r="AB1055" i="18"/>
  <c r="AA1055" i="18"/>
  <c r="Z1055" i="18"/>
  <c r="Y1055" i="18"/>
  <c r="X1055" i="18"/>
  <c r="W1055" i="18"/>
  <c r="V1055" i="18"/>
  <c r="U1055" i="18"/>
  <c r="T1055" i="18"/>
  <c r="S1055" i="18"/>
  <c r="R1055" i="18"/>
  <c r="Q1055" i="18"/>
  <c r="P1055" i="18"/>
  <c r="O1055" i="18"/>
  <c r="N1055" i="18"/>
  <c r="M1055" i="18"/>
  <c r="L1055" i="18"/>
  <c r="K1055" i="18"/>
  <c r="J1055" i="18"/>
  <c r="I1055" i="18"/>
  <c r="H1055" i="18"/>
  <c r="G1055" i="18"/>
  <c r="F1055" i="18"/>
  <c r="E1055" i="18"/>
  <c r="D1055" i="18"/>
  <c r="C1055" i="18"/>
  <c r="B1055" i="18"/>
  <c r="AG1054" i="18"/>
  <c r="AF1054" i="18"/>
  <c r="AE1054" i="18"/>
  <c r="AD1054" i="18"/>
  <c r="AC1054" i="18"/>
  <c r="AB1054" i="18"/>
  <c r="AA1054" i="18"/>
  <c r="Z1054" i="18"/>
  <c r="Y1054" i="18"/>
  <c r="X1054" i="18"/>
  <c r="W1054" i="18"/>
  <c r="V1054" i="18"/>
  <c r="U1054" i="18"/>
  <c r="T1054" i="18"/>
  <c r="S1054" i="18"/>
  <c r="R1054" i="18"/>
  <c r="Q1054" i="18"/>
  <c r="P1054" i="18"/>
  <c r="O1054" i="18"/>
  <c r="N1054" i="18"/>
  <c r="M1054" i="18"/>
  <c r="L1054" i="18"/>
  <c r="K1054" i="18"/>
  <c r="J1054" i="18"/>
  <c r="I1054" i="18"/>
  <c r="H1054" i="18"/>
  <c r="G1054" i="18"/>
  <c r="F1054" i="18"/>
  <c r="E1054" i="18"/>
  <c r="D1054" i="18"/>
  <c r="C1054" i="18"/>
  <c r="B1054" i="18"/>
  <c r="AG1053" i="18"/>
  <c r="AF1053" i="18"/>
  <c r="AE1053" i="18"/>
  <c r="AD1053" i="18"/>
  <c r="AC1053" i="18"/>
  <c r="AB1053" i="18"/>
  <c r="AA1053" i="18"/>
  <c r="Z1053" i="18"/>
  <c r="Y1053" i="18"/>
  <c r="X1053" i="18"/>
  <c r="W1053" i="18"/>
  <c r="V1053" i="18"/>
  <c r="U1053" i="18"/>
  <c r="T1053" i="18"/>
  <c r="S1053" i="18"/>
  <c r="R1053" i="18"/>
  <c r="Q1053" i="18"/>
  <c r="P1053" i="18"/>
  <c r="O1053" i="18"/>
  <c r="N1053" i="18"/>
  <c r="M1053" i="18"/>
  <c r="L1053" i="18"/>
  <c r="K1053" i="18"/>
  <c r="J1053" i="18"/>
  <c r="I1053" i="18"/>
  <c r="H1053" i="18"/>
  <c r="G1053" i="18"/>
  <c r="F1053" i="18"/>
  <c r="E1053" i="18"/>
  <c r="D1053" i="18"/>
  <c r="C1053" i="18"/>
  <c r="B1053" i="18"/>
  <c r="AG1052" i="18"/>
  <c r="AF1052" i="18"/>
  <c r="AE1052" i="18"/>
  <c r="AD1052" i="18"/>
  <c r="AC1052" i="18"/>
  <c r="AB1052" i="18"/>
  <c r="AA1052" i="18"/>
  <c r="Z1052" i="18"/>
  <c r="Y1052" i="18"/>
  <c r="X1052" i="18"/>
  <c r="W1052" i="18"/>
  <c r="V1052" i="18"/>
  <c r="U1052" i="18"/>
  <c r="T1052" i="18"/>
  <c r="S1052" i="18"/>
  <c r="R1052" i="18"/>
  <c r="Q1052" i="18"/>
  <c r="P1052" i="18"/>
  <c r="O1052" i="18"/>
  <c r="N1052" i="18"/>
  <c r="M1052" i="18"/>
  <c r="L1052" i="18"/>
  <c r="K1052" i="18"/>
  <c r="J1052" i="18"/>
  <c r="I1052" i="18"/>
  <c r="H1052" i="18"/>
  <c r="G1052" i="18"/>
  <c r="F1052" i="18"/>
  <c r="E1052" i="18"/>
  <c r="D1052" i="18"/>
  <c r="C1052" i="18"/>
  <c r="B1052" i="18"/>
  <c r="AG1051" i="18"/>
  <c r="AF1051" i="18"/>
  <c r="AE1051" i="18"/>
  <c r="AD1051" i="18"/>
  <c r="AC1051" i="18"/>
  <c r="AB1051" i="18"/>
  <c r="AA1051" i="18"/>
  <c r="Z1051" i="18"/>
  <c r="Y1051" i="18"/>
  <c r="X1051" i="18"/>
  <c r="W1051" i="18"/>
  <c r="V1051" i="18"/>
  <c r="U1051" i="18"/>
  <c r="T1051" i="18"/>
  <c r="S1051" i="18"/>
  <c r="R1051" i="18"/>
  <c r="Q1051" i="18"/>
  <c r="P1051" i="18"/>
  <c r="O1051" i="18"/>
  <c r="N1051" i="18"/>
  <c r="M1051" i="18"/>
  <c r="L1051" i="18"/>
  <c r="K1051" i="18"/>
  <c r="J1051" i="18"/>
  <c r="I1051" i="18"/>
  <c r="H1051" i="18"/>
  <c r="G1051" i="18"/>
  <c r="F1051" i="18"/>
  <c r="E1051" i="18"/>
  <c r="D1051" i="18"/>
  <c r="C1051" i="18"/>
  <c r="B1051" i="18"/>
  <c r="AG1050" i="18"/>
  <c r="AF1050" i="18"/>
  <c r="AE1050" i="18"/>
  <c r="AD1050" i="18"/>
  <c r="AC1050" i="18"/>
  <c r="AB1050" i="18"/>
  <c r="AA1050" i="18"/>
  <c r="Z1050" i="18"/>
  <c r="Y1050" i="18"/>
  <c r="X1050" i="18"/>
  <c r="W1050" i="18"/>
  <c r="V1050" i="18"/>
  <c r="U1050" i="18"/>
  <c r="T1050" i="18"/>
  <c r="S1050" i="18"/>
  <c r="R1050" i="18"/>
  <c r="Q1050" i="18"/>
  <c r="P1050" i="18"/>
  <c r="O1050" i="18"/>
  <c r="N1050" i="18"/>
  <c r="M1050" i="18"/>
  <c r="L1050" i="18"/>
  <c r="K1050" i="18"/>
  <c r="J1050" i="18"/>
  <c r="I1050" i="18"/>
  <c r="H1050" i="18"/>
  <c r="G1050" i="18"/>
  <c r="F1050" i="18"/>
  <c r="E1050" i="18"/>
  <c r="D1050" i="18"/>
  <c r="C1050" i="18"/>
  <c r="B1050" i="18"/>
  <c r="AG1049" i="18"/>
  <c r="AF1049" i="18"/>
  <c r="AE1049" i="18"/>
  <c r="AD1049" i="18"/>
  <c r="AC1049" i="18"/>
  <c r="AB1049" i="18"/>
  <c r="AA1049" i="18"/>
  <c r="Z1049" i="18"/>
  <c r="Y1049" i="18"/>
  <c r="X1049" i="18"/>
  <c r="W1049" i="18"/>
  <c r="V1049" i="18"/>
  <c r="U1049" i="18"/>
  <c r="T1049" i="18"/>
  <c r="S1049" i="18"/>
  <c r="R1049" i="18"/>
  <c r="Q1049" i="18"/>
  <c r="P1049" i="18"/>
  <c r="O1049" i="18"/>
  <c r="N1049" i="18"/>
  <c r="M1049" i="18"/>
  <c r="L1049" i="18"/>
  <c r="K1049" i="18"/>
  <c r="J1049" i="18"/>
  <c r="I1049" i="18"/>
  <c r="H1049" i="18"/>
  <c r="G1049" i="18"/>
  <c r="F1049" i="18"/>
  <c r="E1049" i="18"/>
  <c r="D1049" i="18"/>
  <c r="C1049" i="18"/>
  <c r="B1049" i="18"/>
  <c r="AG1048" i="18"/>
  <c r="AF1048" i="18"/>
  <c r="AE1048" i="18"/>
  <c r="AD1048" i="18"/>
  <c r="AC1048" i="18"/>
  <c r="AB1048" i="18"/>
  <c r="AA1048" i="18"/>
  <c r="Z1048" i="18"/>
  <c r="Y1048" i="18"/>
  <c r="X1048" i="18"/>
  <c r="W1048" i="18"/>
  <c r="V1048" i="18"/>
  <c r="U1048" i="18"/>
  <c r="T1048" i="18"/>
  <c r="S1048" i="18"/>
  <c r="R1048" i="18"/>
  <c r="Q1048" i="18"/>
  <c r="P1048" i="18"/>
  <c r="O1048" i="18"/>
  <c r="N1048" i="18"/>
  <c r="M1048" i="18"/>
  <c r="L1048" i="18"/>
  <c r="K1048" i="18"/>
  <c r="J1048" i="18"/>
  <c r="I1048" i="18"/>
  <c r="H1048" i="18"/>
  <c r="G1048" i="18"/>
  <c r="F1048" i="18"/>
  <c r="E1048" i="18"/>
  <c r="D1048" i="18"/>
  <c r="C1048" i="18"/>
  <c r="B1048" i="18"/>
  <c r="AG1047" i="18"/>
  <c r="AF1047" i="18"/>
  <c r="AE1047" i="18"/>
  <c r="AD1047" i="18"/>
  <c r="AC1047" i="18"/>
  <c r="AB1047" i="18"/>
  <c r="AA1047" i="18"/>
  <c r="Z1047" i="18"/>
  <c r="Y1047" i="18"/>
  <c r="X1047" i="18"/>
  <c r="W1047" i="18"/>
  <c r="V1047" i="18"/>
  <c r="U1047" i="18"/>
  <c r="T1047" i="18"/>
  <c r="S1047" i="18"/>
  <c r="R1047" i="18"/>
  <c r="Q1047" i="18"/>
  <c r="P1047" i="18"/>
  <c r="O1047" i="18"/>
  <c r="N1047" i="18"/>
  <c r="M1047" i="18"/>
  <c r="L1047" i="18"/>
  <c r="K1047" i="18"/>
  <c r="J1047" i="18"/>
  <c r="I1047" i="18"/>
  <c r="H1047" i="18"/>
  <c r="G1047" i="18"/>
  <c r="F1047" i="18"/>
  <c r="E1047" i="18"/>
  <c r="D1047" i="18"/>
  <c r="C1047" i="18"/>
  <c r="B1047" i="18"/>
  <c r="AG1046" i="18"/>
  <c r="AF1046" i="18"/>
  <c r="AE1046" i="18"/>
  <c r="AD1046" i="18"/>
  <c r="AC1046" i="18"/>
  <c r="AB1046" i="18"/>
  <c r="AA1046" i="18"/>
  <c r="Z1046" i="18"/>
  <c r="Y1046" i="18"/>
  <c r="X1046" i="18"/>
  <c r="W1046" i="18"/>
  <c r="V1046" i="18"/>
  <c r="U1046" i="18"/>
  <c r="T1046" i="18"/>
  <c r="S1046" i="18"/>
  <c r="R1046" i="18"/>
  <c r="Q1046" i="18"/>
  <c r="P1046" i="18"/>
  <c r="O1046" i="18"/>
  <c r="N1046" i="18"/>
  <c r="M1046" i="18"/>
  <c r="L1046" i="18"/>
  <c r="K1046" i="18"/>
  <c r="J1046" i="18"/>
  <c r="I1046" i="18"/>
  <c r="H1046" i="18"/>
  <c r="G1046" i="18"/>
  <c r="F1046" i="18"/>
  <c r="E1046" i="18"/>
  <c r="D1046" i="18"/>
  <c r="C1046" i="18"/>
  <c r="B1046" i="18"/>
  <c r="AG1045" i="18"/>
  <c r="AF1045" i="18"/>
  <c r="AE1045" i="18"/>
  <c r="AD1045" i="18"/>
  <c r="AC1045" i="18"/>
  <c r="AB1045" i="18"/>
  <c r="AA1045" i="18"/>
  <c r="Z1045" i="18"/>
  <c r="Y1045" i="18"/>
  <c r="X1045" i="18"/>
  <c r="W1045" i="18"/>
  <c r="V1045" i="18"/>
  <c r="U1045" i="18"/>
  <c r="T1045" i="18"/>
  <c r="S1045" i="18"/>
  <c r="R1045" i="18"/>
  <c r="Q1045" i="18"/>
  <c r="P1045" i="18"/>
  <c r="O1045" i="18"/>
  <c r="N1045" i="18"/>
  <c r="M1045" i="18"/>
  <c r="L1045" i="18"/>
  <c r="K1045" i="18"/>
  <c r="J1045" i="18"/>
  <c r="I1045" i="18"/>
  <c r="H1045" i="18"/>
  <c r="G1045" i="18"/>
  <c r="F1045" i="18"/>
  <c r="E1045" i="18"/>
  <c r="D1045" i="18"/>
  <c r="C1045" i="18"/>
  <c r="B1045" i="18"/>
  <c r="AG1044" i="18"/>
  <c r="AF1044" i="18"/>
  <c r="AE1044" i="18"/>
  <c r="AD1044" i="18"/>
  <c r="AC1044" i="18"/>
  <c r="AB1044" i="18"/>
  <c r="AA1044" i="18"/>
  <c r="Z1044" i="18"/>
  <c r="Y1044" i="18"/>
  <c r="X1044" i="18"/>
  <c r="W1044" i="18"/>
  <c r="V1044" i="18"/>
  <c r="U1044" i="18"/>
  <c r="T1044" i="18"/>
  <c r="S1044" i="18"/>
  <c r="R1044" i="18"/>
  <c r="Q1044" i="18"/>
  <c r="P1044" i="18"/>
  <c r="O1044" i="18"/>
  <c r="N1044" i="18"/>
  <c r="M1044" i="18"/>
  <c r="L1044" i="18"/>
  <c r="K1044" i="18"/>
  <c r="J1044" i="18"/>
  <c r="I1044" i="18"/>
  <c r="H1044" i="18"/>
  <c r="G1044" i="18"/>
  <c r="F1044" i="18"/>
  <c r="E1044" i="18"/>
  <c r="D1044" i="18"/>
  <c r="C1044" i="18"/>
  <c r="B1044" i="18"/>
  <c r="AG1043" i="18"/>
  <c r="AF1043" i="18"/>
  <c r="AE1043" i="18"/>
  <c r="AD1043" i="18"/>
  <c r="AC1043" i="18"/>
  <c r="AB1043" i="18"/>
  <c r="AA1043" i="18"/>
  <c r="Z1043" i="18"/>
  <c r="Y1043" i="18"/>
  <c r="X1043" i="18"/>
  <c r="W1043" i="18"/>
  <c r="V1043" i="18"/>
  <c r="U1043" i="18"/>
  <c r="T1043" i="18"/>
  <c r="S1043" i="18"/>
  <c r="R1043" i="18"/>
  <c r="Q1043" i="18"/>
  <c r="P1043" i="18"/>
  <c r="O1043" i="18"/>
  <c r="N1043" i="18"/>
  <c r="M1043" i="18"/>
  <c r="L1043" i="18"/>
  <c r="K1043" i="18"/>
  <c r="J1043" i="18"/>
  <c r="I1043" i="18"/>
  <c r="H1043" i="18"/>
  <c r="G1043" i="18"/>
  <c r="F1043" i="18"/>
  <c r="E1043" i="18"/>
  <c r="D1043" i="18"/>
  <c r="C1043" i="18"/>
  <c r="B1043" i="18"/>
  <c r="AG1042" i="18"/>
  <c r="AF1042" i="18"/>
  <c r="AE1042" i="18"/>
  <c r="AD1042" i="18"/>
  <c r="AC1042" i="18"/>
  <c r="AB1042" i="18"/>
  <c r="AA1042" i="18"/>
  <c r="Z1042" i="18"/>
  <c r="Y1042" i="18"/>
  <c r="X1042" i="18"/>
  <c r="W1042" i="18"/>
  <c r="V1042" i="18"/>
  <c r="U1042" i="18"/>
  <c r="T1042" i="18"/>
  <c r="S1042" i="18"/>
  <c r="R1042" i="18"/>
  <c r="Q1042" i="18"/>
  <c r="P1042" i="18"/>
  <c r="O1042" i="18"/>
  <c r="N1042" i="18"/>
  <c r="M1042" i="18"/>
  <c r="L1042" i="18"/>
  <c r="K1042" i="18"/>
  <c r="J1042" i="18"/>
  <c r="I1042" i="18"/>
  <c r="H1042" i="18"/>
  <c r="G1042" i="18"/>
  <c r="F1042" i="18"/>
  <c r="E1042" i="18"/>
  <c r="D1042" i="18"/>
  <c r="C1042" i="18"/>
  <c r="B1042" i="18"/>
  <c r="AG1041" i="18"/>
  <c r="AF1041" i="18"/>
  <c r="AE1041" i="18"/>
  <c r="AD1041" i="18"/>
  <c r="AC1041" i="18"/>
  <c r="AB1041" i="18"/>
  <c r="AA1041" i="18"/>
  <c r="Z1041" i="18"/>
  <c r="Y1041" i="18"/>
  <c r="X1041" i="18"/>
  <c r="W1041" i="18"/>
  <c r="V1041" i="18"/>
  <c r="U1041" i="18"/>
  <c r="T1041" i="18"/>
  <c r="S1041" i="18"/>
  <c r="R1041" i="18"/>
  <c r="Q1041" i="18"/>
  <c r="P1041" i="18"/>
  <c r="O1041" i="18"/>
  <c r="N1041" i="18"/>
  <c r="M1041" i="18"/>
  <c r="L1041" i="18"/>
  <c r="K1041" i="18"/>
  <c r="J1041" i="18"/>
  <c r="I1041" i="18"/>
  <c r="H1041" i="18"/>
  <c r="G1041" i="18"/>
  <c r="F1041" i="18"/>
  <c r="E1041" i="18"/>
  <c r="D1041" i="18"/>
  <c r="C1041" i="18"/>
  <c r="B1041" i="18"/>
  <c r="AG1040" i="18"/>
  <c r="AF1040" i="18"/>
  <c r="AE1040" i="18"/>
  <c r="AD1040" i="18"/>
  <c r="AC1040" i="18"/>
  <c r="AB1040" i="18"/>
  <c r="AA1040" i="18"/>
  <c r="Z1040" i="18"/>
  <c r="Y1040" i="18"/>
  <c r="X1040" i="18"/>
  <c r="W1040" i="18"/>
  <c r="V1040" i="18"/>
  <c r="U1040" i="18"/>
  <c r="T1040" i="18"/>
  <c r="S1040" i="18"/>
  <c r="R1040" i="18"/>
  <c r="Q1040" i="18"/>
  <c r="P1040" i="18"/>
  <c r="O1040" i="18"/>
  <c r="N1040" i="18"/>
  <c r="M1040" i="18"/>
  <c r="L1040" i="18"/>
  <c r="K1040" i="18"/>
  <c r="J1040" i="18"/>
  <c r="I1040" i="18"/>
  <c r="H1040" i="18"/>
  <c r="G1040" i="18"/>
  <c r="F1040" i="18"/>
  <c r="E1040" i="18"/>
  <c r="D1040" i="18"/>
  <c r="C1040" i="18"/>
  <c r="B1040" i="18"/>
  <c r="AG1039" i="18"/>
  <c r="AF1039" i="18"/>
  <c r="AE1039" i="18"/>
  <c r="AD1039" i="18"/>
  <c r="AC1039" i="18"/>
  <c r="AB1039" i="18"/>
  <c r="AA1039" i="18"/>
  <c r="Z1039" i="18"/>
  <c r="Y1039" i="18"/>
  <c r="X1039" i="18"/>
  <c r="W1039" i="18"/>
  <c r="V1039" i="18"/>
  <c r="U1039" i="18"/>
  <c r="T1039" i="18"/>
  <c r="S1039" i="18"/>
  <c r="R1039" i="18"/>
  <c r="Q1039" i="18"/>
  <c r="P1039" i="18"/>
  <c r="O1039" i="18"/>
  <c r="N1039" i="18"/>
  <c r="M1039" i="18"/>
  <c r="L1039" i="18"/>
  <c r="K1039" i="18"/>
  <c r="J1039" i="18"/>
  <c r="I1039" i="18"/>
  <c r="H1039" i="18"/>
  <c r="G1039" i="18"/>
  <c r="F1039" i="18"/>
  <c r="E1039" i="18"/>
  <c r="D1039" i="18"/>
  <c r="C1039" i="18"/>
  <c r="B1039" i="18"/>
  <c r="AG1038" i="18"/>
  <c r="AF1038" i="18"/>
  <c r="AE1038" i="18"/>
  <c r="AD1038" i="18"/>
  <c r="AC1038" i="18"/>
  <c r="AB1038" i="18"/>
  <c r="AA1038" i="18"/>
  <c r="Z1038" i="18"/>
  <c r="Y1038" i="18"/>
  <c r="X1038" i="18"/>
  <c r="W1038" i="18"/>
  <c r="V1038" i="18"/>
  <c r="U1038" i="18"/>
  <c r="T1038" i="18"/>
  <c r="S1038" i="18"/>
  <c r="R1038" i="18"/>
  <c r="Q1038" i="18"/>
  <c r="P1038" i="18"/>
  <c r="O1038" i="18"/>
  <c r="N1038" i="18"/>
  <c r="M1038" i="18"/>
  <c r="L1038" i="18"/>
  <c r="K1038" i="18"/>
  <c r="J1038" i="18"/>
  <c r="I1038" i="18"/>
  <c r="H1038" i="18"/>
  <c r="G1038" i="18"/>
  <c r="F1038" i="18"/>
  <c r="E1038" i="18"/>
  <c r="D1038" i="18"/>
  <c r="C1038" i="18"/>
  <c r="B1038" i="18"/>
  <c r="AG1037" i="18"/>
  <c r="AF1037" i="18"/>
  <c r="AE1037" i="18"/>
  <c r="AD1037" i="18"/>
  <c r="AC1037" i="18"/>
  <c r="AB1037" i="18"/>
  <c r="AA1037" i="18"/>
  <c r="Z1037" i="18"/>
  <c r="Y1037" i="18"/>
  <c r="X1037" i="18"/>
  <c r="W1037" i="18"/>
  <c r="V1037" i="18"/>
  <c r="U1037" i="18"/>
  <c r="T1037" i="18"/>
  <c r="S1037" i="18"/>
  <c r="R1037" i="18"/>
  <c r="Q1037" i="18"/>
  <c r="P1037" i="18"/>
  <c r="O1037" i="18"/>
  <c r="N1037" i="18"/>
  <c r="M1037" i="18"/>
  <c r="L1037" i="18"/>
  <c r="K1037" i="18"/>
  <c r="J1037" i="18"/>
  <c r="I1037" i="18"/>
  <c r="H1037" i="18"/>
  <c r="G1037" i="18"/>
  <c r="F1037" i="18"/>
  <c r="E1037" i="18"/>
  <c r="D1037" i="18"/>
  <c r="C1037" i="18"/>
  <c r="B1037" i="18"/>
  <c r="AG1036" i="18"/>
  <c r="AF1036" i="18"/>
  <c r="AE1036" i="18"/>
  <c r="AD1036" i="18"/>
  <c r="AC1036" i="18"/>
  <c r="AB1036" i="18"/>
  <c r="AA1036" i="18"/>
  <c r="Z1036" i="18"/>
  <c r="Y1036" i="18"/>
  <c r="X1036" i="18"/>
  <c r="W1036" i="18"/>
  <c r="V1036" i="18"/>
  <c r="U1036" i="18"/>
  <c r="T1036" i="18"/>
  <c r="S1036" i="18"/>
  <c r="R1036" i="18"/>
  <c r="Q1036" i="18"/>
  <c r="P1036" i="18"/>
  <c r="O1036" i="18"/>
  <c r="N1036" i="18"/>
  <c r="M1036" i="18"/>
  <c r="L1036" i="18"/>
  <c r="K1036" i="18"/>
  <c r="J1036" i="18"/>
  <c r="I1036" i="18"/>
  <c r="H1036" i="18"/>
  <c r="G1036" i="18"/>
  <c r="F1036" i="18"/>
  <c r="E1036" i="18"/>
  <c r="D1036" i="18"/>
  <c r="C1036" i="18"/>
  <c r="B1036" i="18"/>
  <c r="AG1035" i="18"/>
  <c r="AF1035" i="18"/>
  <c r="AE1035" i="18"/>
  <c r="AD1035" i="18"/>
  <c r="AC1035" i="18"/>
  <c r="AB1035" i="18"/>
  <c r="AA1035" i="18"/>
  <c r="Z1035" i="18"/>
  <c r="Y1035" i="18"/>
  <c r="X1035" i="18"/>
  <c r="W1035" i="18"/>
  <c r="V1035" i="18"/>
  <c r="U1035" i="18"/>
  <c r="T1035" i="18"/>
  <c r="S1035" i="18"/>
  <c r="R1035" i="18"/>
  <c r="Q1035" i="18"/>
  <c r="P1035" i="18"/>
  <c r="O1035" i="18"/>
  <c r="N1035" i="18"/>
  <c r="M1035" i="18"/>
  <c r="L1035" i="18"/>
  <c r="K1035" i="18"/>
  <c r="J1035" i="18"/>
  <c r="I1035" i="18"/>
  <c r="H1035" i="18"/>
  <c r="G1035" i="18"/>
  <c r="F1035" i="18"/>
  <c r="E1035" i="18"/>
  <c r="D1035" i="18"/>
  <c r="C1035" i="18"/>
  <c r="B1035" i="18"/>
  <c r="AG1034" i="18"/>
  <c r="AF1034" i="18"/>
  <c r="AE1034" i="18"/>
  <c r="AD1034" i="18"/>
  <c r="AC1034" i="18"/>
  <c r="AB1034" i="18"/>
  <c r="AA1034" i="18"/>
  <c r="Z1034" i="18"/>
  <c r="Y1034" i="18"/>
  <c r="X1034" i="18"/>
  <c r="W1034" i="18"/>
  <c r="V1034" i="18"/>
  <c r="U1034" i="18"/>
  <c r="T1034" i="18"/>
  <c r="S1034" i="18"/>
  <c r="R1034" i="18"/>
  <c r="Q1034" i="18"/>
  <c r="P1034" i="18"/>
  <c r="O1034" i="18"/>
  <c r="N1034" i="18"/>
  <c r="M1034" i="18"/>
  <c r="L1034" i="18"/>
  <c r="K1034" i="18"/>
  <c r="J1034" i="18"/>
  <c r="I1034" i="18"/>
  <c r="H1034" i="18"/>
  <c r="G1034" i="18"/>
  <c r="F1034" i="18"/>
  <c r="E1034" i="18"/>
  <c r="D1034" i="18"/>
  <c r="C1034" i="18"/>
  <c r="B1034" i="18"/>
  <c r="AG1033" i="18"/>
  <c r="AF1033" i="18"/>
  <c r="AE1033" i="18"/>
  <c r="AD1033" i="18"/>
  <c r="AC1033" i="18"/>
  <c r="AB1033" i="18"/>
  <c r="AA1033" i="18"/>
  <c r="Z1033" i="18"/>
  <c r="Y1033" i="18"/>
  <c r="X1033" i="18"/>
  <c r="W1033" i="18"/>
  <c r="V1033" i="18"/>
  <c r="U1033" i="18"/>
  <c r="T1033" i="18"/>
  <c r="S1033" i="18"/>
  <c r="R1033" i="18"/>
  <c r="Q1033" i="18"/>
  <c r="P1033" i="18"/>
  <c r="O1033" i="18"/>
  <c r="N1033" i="18"/>
  <c r="M1033" i="18"/>
  <c r="L1033" i="18"/>
  <c r="K1033" i="18"/>
  <c r="J1033" i="18"/>
  <c r="I1033" i="18"/>
  <c r="H1033" i="18"/>
  <c r="G1033" i="18"/>
  <c r="F1033" i="18"/>
  <c r="E1033" i="18"/>
  <c r="D1033" i="18"/>
  <c r="C1033" i="18"/>
  <c r="B1033" i="18"/>
  <c r="AG1032" i="18"/>
  <c r="AF1032" i="18"/>
  <c r="AE1032" i="18"/>
  <c r="AD1032" i="18"/>
  <c r="AC1032" i="18"/>
  <c r="AB1032" i="18"/>
  <c r="AA1032" i="18"/>
  <c r="Z1032" i="18"/>
  <c r="Y1032" i="18"/>
  <c r="X1032" i="18"/>
  <c r="W1032" i="18"/>
  <c r="V1032" i="18"/>
  <c r="U1032" i="18"/>
  <c r="T1032" i="18"/>
  <c r="S1032" i="18"/>
  <c r="R1032" i="18"/>
  <c r="Q1032" i="18"/>
  <c r="P1032" i="18"/>
  <c r="O1032" i="18"/>
  <c r="N1032" i="18"/>
  <c r="M1032" i="18"/>
  <c r="L1032" i="18"/>
  <c r="K1032" i="18"/>
  <c r="J1032" i="18"/>
  <c r="I1032" i="18"/>
  <c r="H1032" i="18"/>
  <c r="G1032" i="18"/>
  <c r="F1032" i="18"/>
  <c r="E1032" i="18"/>
  <c r="D1032" i="18"/>
  <c r="C1032" i="18"/>
  <c r="B1032" i="18"/>
  <c r="AG1031" i="18"/>
  <c r="AF1031" i="18"/>
  <c r="AE1031" i="18"/>
  <c r="AD1031" i="18"/>
  <c r="AC1031" i="18"/>
  <c r="AB1031" i="18"/>
  <c r="AA1031" i="18"/>
  <c r="Z1031" i="18"/>
  <c r="Y1031" i="18"/>
  <c r="X1031" i="18"/>
  <c r="W1031" i="18"/>
  <c r="V1031" i="18"/>
  <c r="U1031" i="18"/>
  <c r="T1031" i="18"/>
  <c r="S1031" i="18"/>
  <c r="R1031" i="18"/>
  <c r="Q1031" i="18"/>
  <c r="P1031" i="18"/>
  <c r="O1031" i="18"/>
  <c r="N1031" i="18"/>
  <c r="M1031" i="18"/>
  <c r="L1031" i="18"/>
  <c r="K1031" i="18"/>
  <c r="J1031" i="18"/>
  <c r="I1031" i="18"/>
  <c r="H1031" i="18"/>
  <c r="G1031" i="18"/>
  <c r="F1031" i="18"/>
  <c r="E1031" i="18"/>
  <c r="D1031" i="18"/>
  <c r="C1031" i="18"/>
  <c r="B1031" i="18"/>
  <c r="AG1030" i="18"/>
  <c r="AF1030" i="18"/>
  <c r="AE1030" i="18"/>
  <c r="AD1030" i="18"/>
  <c r="AC1030" i="18"/>
  <c r="AB1030" i="18"/>
  <c r="AA1030" i="18"/>
  <c r="Z1030" i="18"/>
  <c r="Y1030" i="18"/>
  <c r="X1030" i="18"/>
  <c r="W1030" i="18"/>
  <c r="V1030" i="18"/>
  <c r="U1030" i="18"/>
  <c r="T1030" i="18"/>
  <c r="S1030" i="18"/>
  <c r="R1030" i="18"/>
  <c r="Q1030" i="18"/>
  <c r="P1030" i="18"/>
  <c r="O1030" i="18"/>
  <c r="N1030" i="18"/>
  <c r="M1030" i="18"/>
  <c r="L1030" i="18"/>
  <c r="K1030" i="18"/>
  <c r="J1030" i="18"/>
  <c r="I1030" i="18"/>
  <c r="H1030" i="18"/>
  <c r="G1030" i="18"/>
  <c r="F1030" i="18"/>
  <c r="E1030" i="18"/>
  <c r="D1030" i="18"/>
  <c r="C1030" i="18"/>
  <c r="B1030" i="18"/>
  <c r="AG1029" i="18"/>
  <c r="AF1029" i="18"/>
  <c r="AE1029" i="18"/>
  <c r="AD1029" i="18"/>
  <c r="AC1029" i="18"/>
  <c r="AB1029" i="18"/>
  <c r="AA1029" i="18"/>
  <c r="Z1029" i="18"/>
  <c r="Y1029" i="18"/>
  <c r="X1029" i="18"/>
  <c r="W1029" i="18"/>
  <c r="V1029" i="18"/>
  <c r="U1029" i="18"/>
  <c r="T1029" i="18"/>
  <c r="S1029" i="18"/>
  <c r="R1029" i="18"/>
  <c r="Q1029" i="18"/>
  <c r="P1029" i="18"/>
  <c r="O1029" i="18"/>
  <c r="N1029" i="18"/>
  <c r="M1029" i="18"/>
  <c r="L1029" i="18"/>
  <c r="K1029" i="18"/>
  <c r="J1029" i="18"/>
  <c r="I1029" i="18"/>
  <c r="H1029" i="18"/>
  <c r="G1029" i="18"/>
  <c r="F1029" i="18"/>
  <c r="E1029" i="18"/>
  <c r="D1029" i="18"/>
  <c r="C1029" i="18"/>
  <c r="B1029" i="18"/>
  <c r="AG1028" i="18"/>
  <c r="AF1028" i="18"/>
  <c r="AE1028" i="18"/>
  <c r="AD1028" i="18"/>
  <c r="AC1028" i="18"/>
  <c r="AB1028" i="18"/>
  <c r="AA1028" i="18"/>
  <c r="Z1028" i="18"/>
  <c r="Y1028" i="18"/>
  <c r="X1028" i="18"/>
  <c r="W1028" i="18"/>
  <c r="V1028" i="18"/>
  <c r="U1028" i="18"/>
  <c r="T1028" i="18"/>
  <c r="S1028" i="18"/>
  <c r="R1028" i="18"/>
  <c r="Q1028" i="18"/>
  <c r="P1028" i="18"/>
  <c r="O1028" i="18"/>
  <c r="N1028" i="18"/>
  <c r="M1028" i="18"/>
  <c r="L1028" i="18"/>
  <c r="K1028" i="18"/>
  <c r="J1028" i="18"/>
  <c r="I1028" i="18"/>
  <c r="H1028" i="18"/>
  <c r="G1028" i="18"/>
  <c r="F1028" i="18"/>
  <c r="E1028" i="18"/>
  <c r="D1028" i="18"/>
  <c r="C1028" i="18"/>
  <c r="B1028" i="18"/>
  <c r="AG1027" i="18"/>
  <c r="AF1027" i="18"/>
  <c r="AE1027" i="18"/>
  <c r="AD1027" i="18"/>
  <c r="AC1027" i="18"/>
  <c r="AB1027" i="18"/>
  <c r="AA1027" i="18"/>
  <c r="Z1027" i="18"/>
  <c r="Y1027" i="18"/>
  <c r="X1027" i="18"/>
  <c r="W1027" i="18"/>
  <c r="V1027" i="18"/>
  <c r="U1027" i="18"/>
  <c r="T1027" i="18"/>
  <c r="S1027" i="18"/>
  <c r="R1027" i="18"/>
  <c r="Q1027" i="18"/>
  <c r="P1027" i="18"/>
  <c r="O1027" i="18"/>
  <c r="N1027" i="18"/>
  <c r="M1027" i="18"/>
  <c r="L1027" i="18"/>
  <c r="K1027" i="18"/>
  <c r="J1027" i="18"/>
  <c r="I1027" i="18"/>
  <c r="H1027" i="18"/>
  <c r="G1027" i="18"/>
  <c r="F1027" i="18"/>
  <c r="E1027" i="18"/>
  <c r="D1027" i="18"/>
  <c r="C1027" i="18"/>
  <c r="B1027" i="18"/>
  <c r="AG1026" i="18"/>
  <c r="AF1026" i="18"/>
  <c r="AE1026" i="18"/>
  <c r="AD1026" i="18"/>
  <c r="AC1026" i="18"/>
  <c r="AB1026" i="18"/>
  <c r="AA1026" i="18"/>
  <c r="Z1026" i="18"/>
  <c r="Y1026" i="18"/>
  <c r="X1026" i="18"/>
  <c r="W1026" i="18"/>
  <c r="V1026" i="18"/>
  <c r="U1026" i="18"/>
  <c r="T1026" i="18"/>
  <c r="S1026" i="18"/>
  <c r="R1026" i="18"/>
  <c r="Q1026" i="18"/>
  <c r="P1026" i="18"/>
  <c r="O1026" i="18"/>
  <c r="N1026" i="18"/>
  <c r="M1026" i="18"/>
  <c r="L1026" i="18"/>
  <c r="K1026" i="18"/>
  <c r="J1026" i="18"/>
  <c r="I1026" i="18"/>
  <c r="H1026" i="18"/>
  <c r="G1026" i="18"/>
  <c r="F1026" i="18"/>
  <c r="E1026" i="18"/>
  <c r="D1026" i="18"/>
  <c r="C1026" i="18"/>
  <c r="B1026" i="18"/>
  <c r="AG1025" i="18"/>
  <c r="AF1025" i="18"/>
  <c r="AE1025" i="18"/>
  <c r="AD1025" i="18"/>
  <c r="AC1025" i="18"/>
  <c r="AB1025" i="18"/>
  <c r="AA1025" i="18"/>
  <c r="Z1025" i="18"/>
  <c r="Y1025" i="18"/>
  <c r="X1025" i="18"/>
  <c r="W1025" i="18"/>
  <c r="V1025" i="18"/>
  <c r="U1025" i="18"/>
  <c r="T1025" i="18"/>
  <c r="S1025" i="18"/>
  <c r="R1025" i="18"/>
  <c r="Q1025" i="18"/>
  <c r="P1025" i="18"/>
  <c r="O1025" i="18"/>
  <c r="N1025" i="18"/>
  <c r="M1025" i="18"/>
  <c r="L1025" i="18"/>
  <c r="K1025" i="18"/>
  <c r="J1025" i="18"/>
  <c r="I1025" i="18"/>
  <c r="H1025" i="18"/>
  <c r="G1025" i="18"/>
  <c r="F1025" i="18"/>
  <c r="E1025" i="18"/>
  <c r="D1025" i="18"/>
  <c r="C1025" i="18"/>
  <c r="B1025" i="18"/>
  <c r="AG1024" i="18"/>
  <c r="AF1024" i="18"/>
  <c r="AE1024" i="18"/>
  <c r="AD1024" i="18"/>
  <c r="AC1024" i="18"/>
  <c r="AB1024" i="18"/>
  <c r="AA1024" i="18"/>
  <c r="Z1024" i="18"/>
  <c r="Y1024" i="18"/>
  <c r="X1024" i="18"/>
  <c r="W1024" i="18"/>
  <c r="V1024" i="18"/>
  <c r="U1024" i="18"/>
  <c r="T1024" i="18"/>
  <c r="S1024" i="18"/>
  <c r="R1024" i="18"/>
  <c r="Q1024" i="18"/>
  <c r="P1024" i="18"/>
  <c r="O1024" i="18"/>
  <c r="N1024" i="18"/>
  <c r="M1024" i="18"/>
  <c r="L1024" i="18"/>
  <c r="K1024" i="18"/>
  <c r="J1024" i="18"/>
  <c r="I1024" i="18"/>
  <c r="H1024" i="18"/>
  <c r="G1024" i="18"/>
  <c r="F1024" i="18"/>
  <c r="E1024" i="18"/>
  <c r="D1024" i="18"/>
  <c r="C1024" i="18"/>
  <c r="B1024" i="18"/>
  <c r="AG1023" i="18"/>
  <c r="AF1023" i="18"/>
  <c r="AE1023" i="18"/>
  <c r="AD1023" i="18"/>
  <c r="AC1023" i="18"/>
  <c r="AB1023" i="18"/>
  <c r="AA1023" i="18"/>
  <c r="Z1023" i="18"/>
  <c r="Y1023" i="18"/>
  <c r="X1023" i="18"/>
  <c r="W1023" i="18"/>
  <c r="V1023" i="18"/>
  <c r="U1023" i="18"/>
  <c r="T1023" i="18"/>
  <c r="S1023" i="18"/>
  <c r="R1023" i="18"/>
  <c r="Q1023" i="18"/>
  <c r="P1023" i="18"/>
  <c r="O1023" i="18"/>
  <c r="N1023" i="18"/>
  <c r="M1023" i="18"/>
  <c r="L1023" i="18"/>
  <c r="K1023" i="18"/>
  <c r="J1023" i="18"/>
  <c r="I1023" i="18"/>
  <c r="H1023" i="18"/>
  <c r="G1023" i="18"/>
  <c r="F1023" i="18"/>
  <c r="E1023" i="18"/>
  <c r="D1023" i="18"/>
  <c r="C1023" i="18"/>
  <c r="B1023" i="18"/>
  <c r="AG1022" i="18"/>
  <c r="AF1022" i="18"/>
  <c r="AE1022" i="18"/>
  <c r="AD1022" i="18"/>
  <c r="AC1022" i="18"/>
  <c r="AB1022" i="18"/>
  <c r="AA1022" i="18"/>
  <c r="Z1022" i="18"/>
  <c r="Y1022" i="18"/>
  <c r="X1022" i="18"/>
  <c r="W1022" i="18"/>
  <c r="V1022" i="18"/>
  <c r="U1022" i="18"/>
  <c r="T1022" i="18"/>
  <c r="S1022" i="18"/>
  <c r="R1022" i="18"/>
  <c r="Q1022" i="18"/>
  <c r="P1022" i="18"/>
  <c r="O1022" i="18"/>
  <c r="N1022" i="18"/>
  <c r="M1022" i="18"/>
  <c r="L1022" i="18"/>
  <c r="K1022" i="18"/>
  <c r="J1022" i="18"/>
  <c r="I1022" i="18"/>
  <c r="H1022" i="18"/>
  <c r="G1022" i="18"/>
  <c r="F1022" i="18"/>
  <c r="E1022" i="18"/>
  <c r="D1022" i="18"/>
  <c r="C1022" i="18"/>
  <c r="B1022" i="18"/>
  <c r="AG1021" i="18"/>
  <c r="AF1021" i="18"/>
  <c r="AE1021" i="18"/>
  <c r="AD1021" i="18"/>
  <c r="AC1021" i="18"/>
  <c r="AB1021" i="18"/>
  <c r="AA1021" i="18"/>
  <c r="Z1021" i="18"/>
  <c r="Y1021" i="18"/>
  <c r="X1021" i="18"/>
  <c r="W1021" i="18"/>
  <c r="V1021" i="18"/>
  <c r="U1021" i="18"/>
  <c r="T1021" i="18"/>
  <c r="S1021" i="18"/>
  <c r="R1021" i="18"/>
  <c r="Q1021" i="18"/>
  <c r="P1021" i="18"/>
  <c r="O1021" i="18"/>
  <c r="N1021" i="18"/>
  <c r="M1021" i="18"/>
  <c r="L1021" i="18"/>
  <c r="K1021" i="18"/>
  <c r="J1021" i="18"/>
  <c r="I1021" i="18"/>
  <c r="H1021" i="18"/>
  <c r="G1021" i="18"/>
  <c r="F1021" i="18"/>
  <c r="E1021" i="18"/>
  <c r="D1021" i="18"/>
  <c r="C1021" i="18"/>
  <c r="B1021" i="18"/>
  <c r="AG1020" i="18"/>
  <c r="AF1020" i="18"/>
  <c r="AE1020" i="18"/>
  <c r="AD1020" i="18"/>
  <c r="AC1020" i="18"/>
  <c r="AB1020" i="18"/>
  <c r="AA1020" i="18"/>
  <c r="Z1020" i="18"/>
  <c r="Y1020" i="18"/>
  <c r="X1020" i="18"/>
  <c r="W1020" i="18"/>
  <c r="V1020" i="18"/>
  <c r="U1020" i="18"/>
  <c r="T1020" i="18"/>
  <c r="S1020" i="18"/>
  <c r="R1020" i="18"/>
  <c r="Q1020" i="18"/>
  <c r="P1020" i="18"/>
  <c r="O1020" i="18"/>
  <c r="N1020" i="18"/>
  <c r="M1020" i="18"/>
  <c r="L1020" i="18"/>
  <c r="K1020" i="18"/>
  <c r="J1020" i="18"/>
  <c r="I1020" i="18"/>
  <c r="H1020" i="18"/>
  <c r="G1020" i="18"/>
  <c r="F1020" i="18"/>
  <c r="E1020" i="18"/>
  <c r="D1020" i="18"/>
  <c r="C1020" i="18"/>
  <c r="B1020" i="18"/>
  <c r="AG1019" i="18"/>
  <c r="AF1019" i="18"/>
  <c r="AE1019" i="18"/>
  <c r="AD1019" i="18"/>
  <c r="AC1019" i="18"/>
  <c r="AB1019" i="18"/>
  <c r="AA1019" i="18"/>
  <c r="Z1019" i="18"/>
  <c r="Y1019" i="18"/>
  <c r="X1019" i="18"/>
  <c r="W1019" i="18"/>
  <c r="V1019" i="18"/>
  <c r="U1019" i="18"/>
  <c r="T1019" i="18"/>
  <c r="S1019" i="18"/>
  <c r="R1019" i="18"/>
  <c r="Q1019" i="18"/>
  <c r="P1019" i="18"/>
  <c r="O1019" i="18"/>
  <c r="N1019" i="18"/>
  <c r="M1019" i="18"/>
  <c r="L1019" i="18"/>
  <c r="K1019" i="18"/>
  <c r="J1019" i="18"/>
  <c r="I1019" i="18"/>
  <c r="H1019" i="18"/>
  <c r="G1019" i="18"/>
  <c r="F1019" i="18"/>
  <c r="E1019" i="18"/>
  <c r="D1019" i="18"/>
  <c r="C1019" i="18"/>
  <c r="B1019" i="18"/>
  <c r="AG1018" i="18"/>
  <c r="AF1018" i="18"/>
  <c r="AE1018" i="18"/>
  <c r="AD1018" i="18"/>
  <c r="AC1018" i="18"/>
  <c r="AB1018" i="18"/>
  <c r="AA1018" i="18"/>
  <c r="Z1018" i="18"/>
  <c r="Y1018" i="18"/>
  <c r="X1018" i="18"/>
  <c r="W1018" i="18"/>
  <c r="V1018" i="18"/>
  <c r="U1018" i="18"/>
  <c r="T1018" i="18"/>
  <c r="S1018" i="18"/>
  <c r="R1018" i="18"/>
  <c r="Q1018" i="18"/>
  <c r="P1018" i="18"/>
  <c r="O1018" i="18"/>
  <c r="N1018" i="18"/>
  <c r="M1018" i="18"/>
  <c r="L1018" i="18"/>
  <c r="K1018" i="18"/>
  <c r="J1018" i="18"/>
  <c r="I1018" i="18"/>
  <c r="H1018" i="18"/>
  <c r="G1018" i="18"/>
  <c r="F1018" i="18"/>
  <c r="E1018" i="18"/>
  <c r="D1018" i="18"/>
  <c r="C1018" i="18"/>
  <c r="B1018" i="18"/>
  <c r="AG1017" i="18"/>
  <c r="AF1017" i="18"/>
  <c r="AE1017" i="18"/>
  <c r="AD1017" i="18"/>
  <c r="AC1017" i="18"/>
  <c r="AB1017" i="18"/>
  <c r="AA1017" i="18"/>
  <c r="Z1017" i="18"/>
  <c r="Y1017" i="18"/>
  <c r="X1017" i="18"/>
  <c r="W1017" i="18"/>
  <c r="V1017" i="18"/>
  <c r="U1017" i="18"/>
  <c r="T1017" i="18"/>
  <c r="S1017" i="18"/>
  <c r="R1017" i="18"/>
  <c r="Q1017" i="18"/>
  <c r="P1017" i="18"/>
  <c r="O1017" i="18"/>
  <c r="N1017" i="18"/>
  <c r="M1017" i="18"/>
  <c r="L1017" i="18"/>
  <c r="K1017" i="18"/>
  <c r="J1017" i="18"/>
  <c r="I1017" i="18"/>
  <c r="H1017" i="18"/>
  <c r="G1017" i="18"/>
  <c r="F1017" i="18"/>
  <c r="E1017" i="18"/>
  <c r="D1017" i="18"/>
  <c r="C1017" i="18"/>
  <c r="B1017" i="18"/>
  <c r="AG1016" i="18"/>
  <c r="AF1016" i="18"/>
  <c r="AE1016" i="18"/>
  <c r="AD1016" i="18"/>
  <c r="AC1016" i="18"/>
  <c r="AB1016" i="18"/>
  <c r="AA1016" i="18"/>
  <c r="Z1016" i="18"/>
  <c r="Y1016" i="18"/>
  <c r="X1016" i="18"/>
  <c r="W1016" i="18"/>
  <c r="V1016" i="18"/>
  <c r="U1016" i="18"/>
  <c r="T1016" i="18"/>
  <c r="S1016" i="18"/>
  <c r="R1016" i="18"/>
  <c r="Q1016" i="18"/>
  <c r="P1016" i="18"/>
  <c r="O1016" i="18"/>
  <c r="N1016" i="18"/>
  <c r="M1016" i="18"/>
  <c r="L1016" i="18"/>
  <c r="K1016" i="18"/>
  <c r="J1016" i="18"/>
  <c r="I1016" i="18"/>
  <c r="H1016" i="18"/>
  <c r="G1016" i="18"/>
  <c r="F1016" i="18"/>
  <c r="E1016" i="18"/>
  <c r="D1016" i="18"/>
  <c r="C1016" i="18"/>
  <c r="B1016" i="18"/>
  <c r="AG1015" i="18"/>
  <c r="AF1015" i="18"/>
  <c r="AE1015" i="18"/>
  <c r="AD1015" i="18"/>
  <c r="AC1015" i="18"/>
  <c r="AB1015" i="18"/>
  <c r="AA1015" i="18"/>
  <c r="Z1015" i="18"/>
  <c r="Y1015" i="18"/>
  <c r="X1015" i="18"/>
  <c r="W1015" i="18"/>
  <c r="V1015" i="18"/>
  <c r="U1015" i="18"/>
  <c r="T1015" i="18"/>
  <c r="S1015" i="18"/>
  <c r="R1015" i="18"/>
  <c r="Q1015" i="18"/>
  <c r="P1015" i="18"/>
  <c r="O1015" i="18"/>
  <c r="N1015" i="18"/>
  <c r="M1015" i="18"/>
  <c r="L1015" i="18"/>
  <c r="K1015" i="18"/>
  <c r="J1015" i="18"/>
  <c r="I1015" i="18"/>
  <c r="H1015" i="18"/>
  <c r="G1015" i="18"/>
  <c r="F1015" i="18"/>
  <c r="E1015" i="18"/>
  <c r="D1015" i="18"/>
  <c r="C1015" i="18"/>
  <c r="B1015" i="18"/>
  <c r="AG1014" i="18"/>
  <c r="AF1014" i="18"/>
  <c r="AE1014" i="18"/>
  <c r="AD1014" i="18"/>
  <c r="AC1014" i="18"/>
  <c r="AB1014" i="18"/>
  <c r="AA1014" i="18"/>
  <c r="Z1014" i="18"/>
  <c r="Y1014" i="18"/>
  <c r="X1014" i="18"/>
  <c r="W1014" i="18"/>
  <c r="V1014" i="18"/>
  <c r="U1014" i="18"/>
  <c r="T1014" i="18"/>
  <c r="S1014" i="18"/>
  <c r="R1014" i="18"/>
  <c r="Q1014" i="18"/>
  <c r="P1014" i="18"/>
  <c r="O1014" i="18"/>
  <c r="N1014" i="18"/>
  <c r="M1014" i="18"/>
  <c r="L1014" i="18"/>
  <c r="K1014" i="18"/>
  <c r="J1014" i="18"/>
  <c r="I1014" i="18"/>
  <c r="H1014" i="18"/>
  <c r="G1014" i="18"/>
  <c r="F1014" i="18"/>
  <c r="E1014" i="18"/>
  <c r="D1014" i="18"/>
  <c r="C1014" i="18"/>
  <c r="B1014" i="18"/>
  <c r="AG1013" i="18"/>
  <c r="AF1013" i="18"/>
  <c r="AE1013" i="18"/>
  <c r="AD1013" i="18"/>
  <c r="AC1013" i="18"/>
  <c r="AB1013" i="18"/>
  <c r="AA1013" i="18"/>
  <c r="Z1013" i="18"/>
  <c r="Y1013" i="18"/>
  <c r="X1013" i="18"/>
  <c r="W1013" i="18"/>
  <c r="V1013" i="18"/>
  <c r="U1013" i="18"/>
  <c r="T1013" i="18"/>
  <c r="S1013" i="18"/>
  <c r="R1013" i="18"/>
  <c r="Q1013" i="18"/>
  <c r="P1013" i="18"/>
  <c r="O1013" i="18"/>
  <c r="N1013" i="18"/>
  <c r="M1013" i="18"/>
  <c r="L1013" i="18"/>
  <c r="K1013" i="18"/>
  <c r="J1013" i="18"/>
  <c r="I1013" i="18"/>
  <c r="H1013" i="18"/>
  <c r="G1013" i="18"/>
  <c r="F1013" i="18"/>
  <c r="E1013" i="18"/>
  <c r="D1013" i="18"/>
  <c r="C1013" i="18"/>
  <c r="B1013" i="18"/>
  <c r="AG1012" i="18"/>
  <c r="AF1012" i="18"/>
  <c r="AE1012" i="18"/>
  <c r="AD1012" i="18"/>
  <c r="AC1012" i="18"/>
  <c r="AB1012" i="18"/>
  <c r="AA1012" i="18"/>
  <c r="Z1012" i="18"/>
  <c r="Y1012" i="18"/>
  <c r="X1012" i="18"/>
  <c r="W1012" i="18"/>
  <c r="V1012" i="18"/>
  <c r="U1012" i="18"/>
  <c r="T1012" i="18"/>
  <c r="S1012" i="18"/>
  <c r="R1012" i="18"/>
  <c r="Q1012" i="18"/>
  <c r="P1012" i="18"/>
  <c r="O1012" i="18"/>
  <c r="N1012" i="18"/>
  <c r="M1012" i="18"/>
  <c r="L1012" i="18"/>
  <c r="K1012" i="18"/>
  <c r="J1012" i="18"/>
  <c r="I1012" i="18"/>
  <c r="H1012" i="18"/>
  <c r="G1012" i="18"/>
  <c r="F1012" i="18"/>
  <c r="E1012" i="18"/>
  <c r="D1012" i="18"/>
  <c r="C1012" i="18"/>
  <c r="B1012" i="18"/>
  <c r="AG1011" i="18"/>
  <c r="AF1011" i="18"/>
  <c r="AE1011" i="18"/>
  <c r="AD1011" i="18"/>
  <c r="AC1011" i="18"/>
  <c r="AB1011" i="18"/>
  <c r="AA1011" i="18"/>
  <c r="Z1011" i="18"/>
  <c r="Y1011" i="18"/>
  <c r="X1011" i="18"/>
  <c r="W1011" i="18"/>
  <c r="V1011" i="18"/>
  <c r="U1011" i="18"/>
  <c r="T1011" i="18"/>
  <c r="S1011" i="18"/>
  <c r="R1011" i="18"/>
  <c r="Q1011" i="18"/>
  <c r="P1011" i="18"/>
  <c r="O1011" i="18"/>
  <c r="N1011" i="18"/>
  <c r="M1011" i="18"/>
  <c r="L1011" i="18"/>
  <c r="K1011" i="18"/>
  <c r="J1011" i="18"/>
  <c r="I1011" i="18"/>
  <c r="H1011" i="18"/>
  <c r="G1011" i="18"/>
  <c r="F1011" i="18"/>
  <c r="E1011" i="18"/>
  <c r="D1011" i="18"/>
  <c r="C1011" i="18"/>
  <c r="B1011" i="18"/>
  <c r="AG1010" i="18"/>
  <c r="AF1010" i="18"/>
  <c r="AE1010" i="18"/>
  <c r="AD1010" i="18"/>
  <c r="AC1010" i="18"/>
  <c r="AB1010" i="18"/>
  <c r="AA1010" i="18"/>
  <c r="Z1010" i="18"/>
  <c r="Y1010" i="18"/>
  <c r="X1010" i="18"/>
  <c r="W1010" i="18"/>
  <c r="V1010" i="18"/>
  <c r="U1010" i="18"/>
  <c r="T1010" i="18"/>
  <c r="S1010" i="18"/>
  <c r="R1010" i="18"/>
  <c r="Q1010" i="18"/>
  <c r="P1010" i="18"/>
  <c r="O1010" i="18"/>
  <c r="N1010" i="18"/>
  <c r="M1010" i="18"/>
  <c r="L1010" i="18"/>
  <c r="K1010" i="18"/>
  <c r="J1010" i="18"/>
  <c r="I1010" i="18"/>
  <c r="H1010" i="18"/>
  <c r="G1010" i="18"/>
  <c r="F1010" i="18"/>
  <c r="E1010" i="18"/>
  <c r="D1010" i="18"/>
  <c r="C1010" i="18"/>
  <c r="B1010" i="18"/>
  <c r="AG1009" i="18"/>
  <c r="AF1009" i="18"/>
  <c r="AE1009" i="18"/>
  <c r="AD1009" i="18"/>
  <c r="AC1009" i="18"/>
  <c r="AB1009" i="18"/>
  <c r="AA1009" i="18"/>
  <c r="Z1009" i="18"/>
  <c r="Y1009" i="18"/>
  <c r="X1009" i="18"/>
  <c r="W1009" i="18"/>
  <c r="V1009" i="18"/>
  <c r="U1009" i="18"/>
  <c r="T1009" i="18"/>
  <c r="S1009" i="18"/>
  <c r="R1009" i="18"/>
  <c r="Q1009" i="18"/>
  <c r="P1009" i="18"/>
  <c r="O1009" i="18"/>
  <c r="N1009" i="18"/>
  <c r="M1009" i="18"/>
  <c r="L1009" i="18"/>
  <c r="K1009" i="18"/>
  <c r="J1009" i="18"/>
  <c r="I1009" i="18"/>
  <c r="H1009" i="18"/>
  <c r="G1009" i="18"/>
  <c r="F1009" i="18"/>
  <c r="E1009" i="18"/>
  <c r="D1009" i="18"/>
  <c r="C1009" i="18"/>
  <c r="B1009" i="18"/>
  <c r="AG1008" i="18"/>
  <c r="AF1008" i="18"/>
  <c r="AE1008" i="18"/>
  <c r="AD1008" i="18"/>
  <c r="AC1008" i="18"/>
  <c r="AB1008" i="18"/>
  <c r="AA1008" i="18"/>
  <c r="Z1008" i="18"/>
  <c r="Y1008" i="18"/>
  <c r="X1008" i="18"/>
  <c r="W1008" i="18"/>
  <c r="V1008" i="18"/>
  <c r="U1008" i="18"/>
  <c r="T1008" i="18"/>
  <c r="S1008" i="18"/>
  <c r="R1008" i="18"/>
  <c r="Q1008" i="18"/>
  <c r="P1008" i="18"/>
  <c r="O1008" i="18"/>
  <c r="N1008" i="18"/>
  <c r="M1008" i="18"/>
  <c r="L1008" i="18"/>
  <c r="K1008" i="18"/>
  <c r="J1008" i="18"/>
  <c r="I1008" i="18"/>
  <c r="H1008" i="18"/>
  <c r="G1008" i="18"/>
  <c r="F1008" i="18"/>
  <c r="E1008" i="18"/>
  <c r="D1008" i="18"/>
  <c r="C1008" i="18"/>
  <c r="B1008" i="18"/>
  <c r="AG1007" i="18"/>
  <c r="AF1007" i="18"/>
  <c r="AE1007" i="18"/>
  <c r="AD1007" i="18"/>
  <c r="AC1007" i="18"/>
  <c r="AB1007" i="18"/>
  <c r="AA1007" i="18"/>
  <c r="Z1007" i="18"/>
  <c r="Y1007" i="18"/>
  <c r="X1007" i="18"/>
  <c r="W1007" i="18"/>
  <c r="V1007" i="18"/>
  <c r="U1007" i="18"/>
  <c r="T1007" i="18"/>
  <c r="S1007" i="18"/>
  <c r="R1007" i="18"/>
  <c r="Q1007" i="18"/>
  <c r="P1007" i="18"/>
  <c r="O1007" i="18"/>
  <c r="N1007" i="18"/>
  <c r="M1007" i="18"/>
  <c r="L1007" i="18"/>
  <c r="K1007" i="18"/>
  <c r="J1007" i="18"/>
  <c r="I1007" i="18"/>
  <c r="H1007" i="18"/>
  <c r="G1007" i="18"/>
  <c r="F1007" i="18"/>
  <c r="E1007" i="18"/>
  <c r="D1007" i="18"/>
  <c r="C1007" i="18"/>
  <c r="B1007" i="18"/>
  <c r="AG1006" i="18"/>
  <c r="AF1006" i="18"/>
  <c r="AE1006" i="18"/>
  <c r="AD1006" i="18"/>
  <c r="AC1006" i="18"/>
  <c r="AB1006" i="18"/>
  <c r="AA1006" i="18"/>
  <c r="Z1006" i="18"/>
  <c r="Y1006" i="18"/>
  <c r="X1006" i="18"/>
  <c r="W1006" i="18"/>
  <c r="V1006" i="18"/>
  <c r="U1006" i="18"/>
  <c r="T1006" i="18"/>
  <c r="S1006" i="18"/>
  <c r="R1006" i="18"/>
  <c r="Q1006" i="18"/>
  <c r="P1006" i="18"/>
  <c r="O1006" i="18"/>
  <c r="N1006" i="18"/>
  <c r="M1006" i="18"/>
  <c r="L1006" i="18"/>
  <c r="K1006" i="18"/>
  <c r="J1006" i="18"/>
  <c r="I1006" i="18"/>
  <c r="H1006" i="18"/>
  <c r="G1006" i="18"/>
  <c r="F1006" i="18"/>
  <c r="E1006" i="18"/>
  <c r="D1006" i="18"/>
  <c r="C1006" i="18"/>
  <c r="B1006" i="18"/>
  <c r="AG1005" i="18"/>
  <c r="AF1005" i="18"/>
  <c r="AE1005" i="18"/>
  <c r="AD1005" i="18"/>
  <c r="AC1005" i="18"/>
  <c r="AB1005" i="18"/>
  <c r="AA1005" i="18"/>
  <c r="Z1005" i="18"/>
  <c r="Y1005" i="18"/>
  <c r="X1005" i="18"/>
  <c r="W1005" i="18"/>
  <c r="V1005" i="18"/>
  <c r="U1005" i="18"/>
  <c r="T1005" i="18"/>
  <c r="S1005" i="18"/>
  <c r="R1005" i="18"/>
  <c r="Q1005" i="18"/>
  <c r="P1005" i="18"/>
  <c r="O1005" i="18"/>
  <c r="N1005" i="18"/>
  <c r="M1005" i="18"/>
  <c r="L1005" i="18"/>
  <c r="K1005" i="18"/>
  <c r="J1005" i="18"/>
  <c r="I1005" i="18"/>
  <c r="H1005" i="18"/>
  <c r="G1005" i="18"/>
  <c r="F1005" i="18"/>
  <c r="E1005" i="18"/>
  <c r="D1005" i="18"/>
  <c r="C1005" i="18"/>
  <c r="B1005" i="18"/>
  <c r="AG1004" i="18"/>
  <c r="AF1004" i="18"/>
  <c r="AE1004" i="18"/>
  <c r="AD1004" i="18"/>
  <c r="AC1004" i="18"/>
  <c r="AB1004" i="18"/>
  <c r="AA1004" i="18"/>
  <c r="Z1004" i="18"/>
  <c r="Y1004" i="18"/>
  <c r="X1004" i="18"/>
  <c r="W1004" i="18"/>
  <c r="V1004" i="18"/>
  <c r="U1004" i="18"/>
  <c r="T1004" i="18"/>
  <c r="S1004" i="18"/>
  <c r="R1004" i="18"/>
  <c r="Q1004" i="18"/>
  <c r="P1004" i="18"/>
  <c r="O1004" i="18"/>
  <c r="N1004" i="18"/>
  <c r="M1004" i="18"/>
  <c r="L1004" i="18"/>
  <c r="K1004" i="18"/>
  <c r="J1004" i="18"/>
  <c r="I1004" i="18"/>
  <c r="H1004" i="18"/>
  <c r="G1004" i="18"/>
  <c r="F1004" i="18"/>
  <c r="E1004" i="18"/>
  <c r="D1004" i="18"/>
  <c r="C1004" i="18"/>
  <c r="B1004" i="18"/>
  <c r="AG1003" i="18"/>
  <c r="AF1003" i="18"/>
  <c r="AE1003" i="18"/>
  <c r="AD1003" i="18"/>
  <c r="AC1003" i="18"/>
  <c r="AB1003" i="18"/>
  <c r="AA1003" i="18"/>
  <c r="Z1003" i="18"/>
  <c r="Y1003" i="18"/>
  <c r="X1003" i="18"/>
  <c r="W1003" i="18"/>
  <c r="V1003" i="18"/>
  <c r="U1003" i="18"/>
  <c r="T1003" i="18"/>
  <c r="S1003" i="18"/>
  <c r="R1003" i="18"/>
  <c r="Q1003" i="18"/>
  <c r="P1003" i="18"/>
  <c r="O1003" i="18"/>
  <c r="N1003" i="18"/>
  <c r="M1003" i="18"/>
  <c r="L1003" i="18"/>
  <c r="K1003" i="18"/>
  <c r="J1003" i="18"/>
  <c r="I1003" i="18"/>
  <c r="H1003" i="18"/>
  <c r="G1003" i="18"/>
  <c r="F1003" i="18"/>
  <c r="E1003" i="18"/>
  <c r="D1003" i="18"/>
  <c r="C1003" i="18"/>
  <c r="B1003" i="18"/>
  <c r="AG1002" i="18"/>
  <c r="AF1002" i="18"/>
  <c r="AE1002" i="18"/>
  <c r="AD1002" i="18"/>
  <c r="AC1002" i="18"/>
  <c r="AB1002" i="18"/>
  <c r="AA1002" i="18"/>
  <c r="Z1002" i="18"/>
  <c r="Y1002" i="18"/>
  <c r="X1002" i="18"/>
  <c r="W1002" i="18"/>
  <c r="V1002" i="18"/>
  <c r="U1002" i="18"/>
  <c r="T1002" i="18"/>
  <c r="S1002" i="18"/>
  <c r="R1002" i="18"/>
  <c r="Q1002" i="18"/>
  <c r="P1002" i="18"/>
  <c r="O1002" i="18"/>
  <c r="N1002" i="18"/>
  <c r="M1002" i="18"/>
  <c r="L1002" i="18"/>
  <c r="K1002" i="18"/>
  <c r="J1002" i="18"/>
  <c r="I1002" i="18"/>
  <c r="H1002" i="18"/>
  <c r="G1002" i="18"/>
  <c r="F1002" i="18"/>
  <c r="E1002" i="18"/>
  <c r="D1002" i="18"/>
  <c r="C1002" i="18"/>
  <c r="B1002" i="18"/>
  <c r="AG1001" i="18"/>
  <c r="AF1001" i="18"/>
  <c r="AE1001" i="18"/>
  <c r="AD1001" i="18"/>
  <c r="AC1001" i="18"/>
  <c r="AB1001" i="18"/>
  <c r="AA1001" i="18"/>
  <c r="Z1001" i="18"/>
  <c r="Y1001" i="18"/>
  <c r="X1001" i="18"/>
  <c r="W1001" i="18"/>
  <c r="V1001" i="18"/>
  <c r="U1001" i="18"/>
  <c r="T1001" i="18"/>
  <c r="S1001" i="18"/>
  <c r="R1001" i="18"/>
  <c r="Q1001" i="18"/>
  <c r="P1001" i="18"/>
  <c r="O1001" i="18"/>
  <c r="N1001" i="18"/>
  <c r="M1001" i="18"/>
  <c r="L1001" i="18"/>
  <c r="K1001" i="18"/>
  <c r="J1001" i="18"/>
  <c r="I1001" i="18"/>
  <c r="H1001" i="18"/>
  <c r="G1001" i="18"/>
  <c r="F1001" i="18"/>
  <c r="E1001" i="18"/>
  <c r="D1001" i="18"/>
  <c r="C1001" i="18"/>
  <c r="B1001" i="18"/>
  <c r="AG1000" i="18"/>
  <c r="AF1000" i="18"/>
  <c r="AE1000" i="18"/>
  <c r="AD1000" i="18"/>
  <c r="AC1000" i="18"/>
  <c r="AB1000" i="18"/>
  <c r="AA1000" i="18"/>
  <c r="Z1000" i="18"/>
  <c r="Y1000" i="18"/>
  <c r="X1000" i="18"/>
  <c r="W1000" i="18"/>
  <c r="V1000" i="18"/>
  <c r="U1000" i="18"/>
  <c r="T1000" i="18"/>
  <c r="S1000" i="18"/>
  <c r="R1000" i="18"/>
  <c r="Q1000" i="18"/>
  <c r="P1000" i="18"/>
  <c r="O1000" i="18"/>
  <c r="N1000" i="18"/>
  <c r="M1000" i="18"/>
  <c r="L1000" i="18"/>
  <c r="K1000" i="18"/>
  <c r="J1000" i="18"/>
  <c r="I1000" i="18"/>
  <c r="H1000" i="18"/>
  <c r="G1000" i="18"/>
  <c r="F1000" i="18"/>
  <c r="E1000" i="18"/>
  <c r="D1000" i="18"/>
  <c r="C1000" i="18"/>
  <c r="B1000" i="18"/>
  <c r="AG999" i="18"/>
  <c r="AF999" i="18"/>
  <c r="AE999" i="18"/>
  <c r="AD999" i="18"/>
  <c r="AC999" i="18"/>
  <c r="AB999" i="18"/>
  <c r="AA999" i="18"/>
  <c r="Z999" i="18"/>
  <c r="Y999" i="18"/>
  <c r="X999" i="18"/>
  <c r="W999" i="18"/>
  <c r="V999" i="18"/>
  <c r="U999" i="18"/>
  <c r="T999" i="18"/>
  <c r="S999" i="18"/>
  <c r="R999" i="18"/>
  <c r="Q999" i="18"/>
  <c r="P999" i="18"/>
  <c r="O999" i="18"/>
  <c r="N999" i="18"/>
  <c r="M999" i="18"/>
  <c r="L999" i="18"/>
  <c r="K999" i="18"/>
  <c r="J999" i="18"/>
  <c r="I999" i="18"/>
  <c r="H999" i="18"/>
  <c r="G999" i="18"/>
  <c r="F999" i="18"/>
  <c r="E999" i="18"/>
  <c r="D999" i="18"/>
  <c r="C999" i="18"/>
  <c r="B999" i="18"/>
  <c r="AG998" i="18"/>
  <c r="AF998" i="18"/>
  <c r="AE998" i="18"/>
  <c r="AD998" i="18"/>
  <c r="AC998" i="18"/>
  <c r="AB998" i="18"/>
  <c r="AA998" i="18"/>
  <c r="Z998" i="18"/>
  <c r="Y998" i="18"/>
  <c r="X998" i="18"/>
  <c r="W998" i="18"/>
  <c r="V998" i="18"/>
  <c r="U998" i="18"/>
  <c r="T998" i="18"/>
  <c r="S998" i="18"/>
  <c r="R998" i="18"/>
  <c r="Q998" i="18"/>
  <c r="P998" i="18"/>
  <c r="O998" i="18"/>
  <c r="N998" i="18"/>
  <c r="M998" i="18"/>
  <c r="L998" i="18"/>
  <c r="K998" i="18"/>
  <c r="J998" i="18"/>
  <c r="I998" i="18"/>
  <c r="H998" i="18"/>
  <c r="G998" i="18"/>
  <c r="F998" i="18"/>
  <c r="E998" i="18"/>
  <c r="D998" i="18"/>
  <c r="C998" i="18"/>
  <c r="B998" i="18"/>
  <c r="AG997" i="18"/>
  <c r="AF997" i="18"/>
  <c r="AE997" i="18"/>
  <c r="AD997" i="18"/>
  <c r="AC997" i="18"/>
  <c r="AB997" i="18"/>
  <c r="AA997" i="18"/>
  <c r="Z997" i="18"/>
  <c r="Y997" i="18"/>
  <c r="X997" i="18"/>
  <c r="W997" i="18"/>
  <c r="V997" i="18"/>
  <c r="U997" i="18"/>
  <c r="T997" i="18"/>
  <c r="S997" i="18"/>
  <c r="R997" i="18"/>
  <c r="Q997" i="18"/>
  <c r="P997" i="18"/>
  <c r="O997" i="18"/>
  <c r="N997" i="18"/>
  <c r="M997" i="18"/>
  <c r="L997" i="18"/>
  <c r="K997" i="18"/>
  <c r="J997" i="18"/>
  <c r="I997" i="18"/>
  <c r="H997" i="18"/>
  <c r="G997" i="18"/>
  <c r="F997" i="18"/>
  <c r="E997" i="18"/>
  <c r="D997" i="18"/>
  <c r="C997" i="18"/>
  <c r="B997" i="18"/>
  <c r="AG996" i="18"/>
  <c r="AF996" i="18"/>
  <c r="AE996" i="18"/>
  <c r="AD996" i="18"/>
  <c r="AC996" i="18"/>
  <c r="AB996" i="18"/>
  <c r="AA996" i="18"/>
  <c r="Z996" i="18"/>
  <c r="Y996" i="18"/>
  <c r="X996" i="18"/>
  <c r="W996" i="18"/>
  <c r="V996" i="18"/>
  <c r="U996" i="18"/>
  <c r="T996" i="18"/>
  <c r="S996" i="18"/>
  <c r="R996" i="18"/>
  <c r="Q996" i="18"/>
  <c r="P996" i="18"/>
  <c r="O996" i="18"/>
  <c r="N996" i="18"/>
  <c r="M996" i="18"/>
  <c r="L996" i="18"/>
  <c r="K996" i="18"/>
  <c r="J996" i="18"/>
  <c r="I996" i="18"/>
  <c r="H996" i="18"/>
  <c r="G996" i="18"/>
  <c r="F996" i="18"/>
  <c r="E996" i="18"/>
  <c r="D996" i="18"/>
  <c r="C996" i="18"/>
  <c r="B996" i="18"/>
  <c r="AG995" i="18"/>
  <c r="AF995" i="18"/>
  <c r="AE995" i="18"/>
  <c r="AD995" i="18"/>
  <c r="AC995" i="18"/>
  <c r="AB995" i="18"/>
  <c r="AA995" i="18"/>
  <c r="Z995" i="18"/>
  <c r="Y995" i="18"/>
  <c r="X995" i="18"/>
  <c r="W995" i="18"/>
  <c r="V995" i="18"/>
  <c r="U995" i="18"/>
  <c r="T995" i="18"/>
  <c r="S995" i="18"/>
  <c r="R995" i="18"/>
  <c r="Q995" i="18"/>
  <c r="P995" i="18"/>
  <c r="O995" i="18"/>
  <c r="N995" i="18"/>
  <c r="M995" i="18"/>
  <c r="L995" i="18"/>
  <c r="K995" i="18"/>
  <c r="J995" i="18"/>
  <c r="I995" i="18"/>
  <c r="H995" i="18"/>
  <c r="G995" i="18"/>
  <c r="F995" i="18"/>
  <c r="E995" i="18"/>
  <c r="D995" i="18"/>
  <c r="C995" i="18"/>
  <c r="B995" i="18"/>
  <c r="AG994" i="18"/>
  <c r="AF994" i="18"/>
  <c r="AE994" i="18"/>
  <c r="AD994" i="18"/>
  <c r="AC994" i="18"/>
  <c r="AB994" i="18"/>
  <c r="AA994" i="18"/>
  <c r="Z994" i="18"/>
  <c r="Y994" i="18"/>
  <c r="X994" i="18"/>
  <c r="W994" i="18"/>
  <c r="V994" i="18"/>
  <c r="U994" i="18"/>
  <c r="T994" i="18"/>
  <c r="S994" i="18"/>
  <c r="R994" i="18"/>
  <c r="Q994" i="18"/>
  <c r="P994" i="18"/>
  <c r="O994" i="18"/>
  <c r="N994" i="18"/>
  <c r="M994" i="18"/>
  <c r="L994" i="18"/>
  <c r="K994" i="18"/>
  <c r="J994" i="18"/>
  <c r="I994" i="18"/>
  <c r="H994" i="18"/>
  <c r="G994" i="18"/>
  <c r="F994" i="18"/>
  <c r="E994" i="18"/>
  <c r="D994" i="18"/>
  <c r="C994" i="18"/>
  <c r="B994" i="18"/>
  <c r="AG993" i="18"/>
  <c r="AF993" i="18"/>
  <c r="AE993" i="18"/>
  <c r="AD993" i="18"/>
  <c r="AC993" i="18"/>
  <c r="AB993" i="18"/>
  <c r="AA993" i="18"/>
  <c r="Z993" i="18"/>
  <c r="Y993" i="18"/>
  <c r="X993" i="18"/>
  <c r="W993" i="18"/>
  <c r="V993" i="18"/>
  <c r="U993" i="18"/>
  <c r="T993" i="18"/>
  <c r="S993" i="18"/>
  <c r="R993" i="18"/>
  <c r="Q993" i="18"/>
  <c r="P993" i="18"/>
  <c r="O993" i="18"/>
  <c r="N993" i="18"/>
  <c r="M993" i="18"/>
  <c r="L993" i="18"/>
  <c r="K993" i="18"/>
  <c r="J993" i="18"/>
  <c r="I993" i="18"/>
  <c r="H993" i="18"/>
  <c r="G993" i="18"/>
  <c r="F993" i="18"/>
  <c r="E993" i="18"/>
  <c r="D993" i="18"/>
  <c r="C993" i="18"/>
  <c r="B993" i="18"/>
  <c r="AG992" i="18"/>
  <c r="AF992" i="18"/>
  <c r="AE992" i="18"/>
  <c r="AD992" i="18"/>
  <c r="AC992" i="18"/>
  <c r="AB992" i="18"/>
  <c r="AA992" i="18"/>
  <c r="Z992" i="18"/>
  <c r="Y992" i="18"/>
  <c r="X992" i="18"/>
  <c r="W992" i="18"/>
  <c r="V992" i="18"/>
  <c r="U992" i="18"/>
  <c r="T992" i="18"/>
  <c r="S992" i="18"/>
  <c r="R992" i="18"/>
  <c r="Q992" i="18"/>
  <c r="P992" i="18"/>
  <c r="O992" i="18"/>
  <c r="N992" i="18"/>
  <c r="M992" i="18"/>
  <c r="L992" i="18"/>
  <c r="K992" i="18"/>
  <c r="J992" i="18"/>
  <c r="I992" i="18"/>
  <c r="H992" i="18"/>
  <c r="G992" i="18"/>
  <c r="F992" i="18"/>
  <c r="E992" i="18"/>
  <c r="D992" i="18"/>
  <c r="C992" i="18"/>
  <c r="B992" i="18"/>
  <c r="AG991" i="18"/>
  <c r="AF991" i="18"/>
  <c r="AE991" i="18"/>
  <c r="AD991" i="18"/>
  <c r="AC991" i="18"/>
  <c r="AB991" i="18"/>
  <c r="AA991" i="18"/>
  <c r="Z991" i="18"/>
  <c r="Y991" i="18"/>
  <c r="X991" i="18"/>
  <c r="W991" i="18"/>
  <c r="V991" i="18"/>
  <c r="U991" i="18"/>
  <c r="T991" i="18"/>
  <c r="S991" i="18"/>
  <c r="R991" i="18"/>
  <c r="Q991" i="18"/>
  <c r="P991" i="18"/>
  <c r="O991" i="18"/>
  <c r="N991" i="18"/>
  <c r="M991" i="18"/>
  <c r="L991" i="18"/>
  <c r="K991" i="18"/>
  <c r="J991" i="18"/>
  <c r="I991" i="18"/>
  <c r="H991" i="18"/>
  <c r="G991" i="18"/>
  <c r="F991" i="18"/>
  <c r="E991" i="18"/>
  <c r="D991" i="18"/>
  <c r="C991" i="18"/>
  <c r="B991" i="18"/>
  <c r="AG990" i="18"/>
  <c r="AF990" i="18"/>
  <c r="AE990" i="18"/>
  <c r="AD990" i="18"/>
  <c r="AC990" i="18"/>
  <c r="AB990" i="18"/>
  <c r="AA990" i="18"/>
  <c r="Z990" i="18"/>
  <c r="Y990" i="18"/>
  <c r="X990" i="18"/>
  <c r="W990" i="18"/>
  <c r="V990" i="18"/>
  <c r="U990" i="18"/>
  <c r="T990" i="18"/>
  <c r="S990" i="18"/>
  <c r="R990" i="18"/>
  <c r="Q990" i="18"/>
  <c r="P990" i="18"/>
  <c r="O990" i="18"/>
  <c r="N990" i="18"/>
  <c r="M990" i="18"/>
  <c r="L990" i="18"/>
  <c r="K990" i="18"/>
  <c r="J990" i="18"/>
  <c r="I990" i="18"/>
  <c r="H990" i="18"/>
  <c r="G990" i="18"/>
  <c r="F990" i="18"/>
  <c r="E990" i="18"/>
  <c r="D990" i="18"/>
  <c r="C990" i="18"/>
  <c r="B990" i="18"/>
  <c r="AG989" i="18"/>
  <c r="AF989" i="18"/>
  <c r="AE989" i="18"/>
  <c r="AD989" i="18"/>
  <c r="AC989" i="18"/>
  <c r="AB989" i="18"/>
  <c r="AA989" i="18"/>
  <c r="Z989" i="18"/>
  <c r="Y989" i="18"/>
  <c r="X989" i="18"/>
  <c r="W989" i="18"/>
  <c r="V989" i="18"/>
  <c r="U989" i="18"/>
  <c r="T989" i="18"/>
  <c r="S989" i="18"/>
  <c r="R989" i="18"/>
  <c r="Q989" i="18"/>
  <c r="P989" i="18"/>
  <c r="O989" i="18"/>
  <c r="N989" i="18"/>
  <c r="M989" i="18"/>
  <c r="L989" i="18"/>
  <c r="K989" i="18"/>
  <c r="J989" i="18"/>
  <c r="I989" i="18"/>
  <c r="H989" i="18"/>
  <c r="G989" i="18"/>
  <c r="F989" i="18"/>
  <c r="E989" i="18"/>
  <c r="D989" i="18"/>
  <c r="C989" i="18"/>
  <c r="B989" i="18"/>
  <c r="AG988" i="18"/>
  <c r="AF988" i="18"/>
  <c r="AE988" i="18"/>
  <c r="AD988" i="18"/>
  <c r="AC988" i="18"/>
  <c r="AB988" i="18"/>
  <c r="AA988" i="18"/>
  <c r="Z988" i="18"/>
  <c r="Y988" i="18"/>
  <c r="X988" i="18"/>
  <c r="W988" i="18"/>
  <c r="V988" i="18"/>
  <c r="U988" i="18"/>
  <c r="T988" i="18"/>
  <c r="S988" i="18"/>
  <c r="R988" i="18"/>
  <c r="Q988" i="18"/>
  <c r="P988" i="18"/>
  <c r="O988" i="18"/>
  <c r="N988" i="18"/>
  <c r="M988" i="18"/>
  <c r="L988" i="18"/>
  <c r="K988" i="18"/>
  <c r="J988" i="18"/>
  <c r="I988" i="18"/>
  <c r="H988" i="18"/>
  <c r="G988" i="18"/>
  <c r="F988" i="18"/>
  <c r="E988" i="18"/>
  <c r="D988" i="18"/>
  <c r="C988" i="18"/>
  <c r="B988" i="18"/>
  <c r="AG987" i="18"/>
  <c r="AF987" i="18"/>
  <c r="AE987" i="18"/>
  <c r="AD987" i="18"/>
  <c r="AC987" i="18"/>
  <c r="AB987" i="18"/>
  <c r="AA987" i="18"/>
  <c r="Z987" i="18"/>
  <c r="Y987" i="18"/>
  <c r="X987" i="18"/>
  <c r="W987" i="18"/>
  <c r="V987" i="18"/>
  <c r="U987" i="18"/>
  <c r="T987" i="18"/>
  <c r="S987" i="18"/>
  <c r="R987" i="18"/>
  <c r="Q987" i="18"/>
  <c r="P987" i="18"/>
  <c r="O987" i="18"/>
  <c r="N987" i="18"/>
  <c r="M987" i="18"/>
  <c r="L987" i="18"/>
  <c r="K987" i="18"/>
  <c r="J987" i="18"/>
  <c r="I987" i="18"/>
  <c r="H987" i="18"/>
  <c r="G987" i="18"/>
  <c r="F987" i="18"/>
  <c r="E987" i="18"/>
  <c r="D987" i="18"/>
  <c r="C987" i="18"/>
  <c r="B987" i="18"/>
  <c r="AG986" i="18"/>
  <c r="AF986" i="18"/>
  <c r="AE986" i="18"/>
  <c r="AD986" i="18"/>
  <c r="AC986" i="18"/>
  <c r="AB986" i="18"/>
  <c r="AA986" i="18"/>
  <c r="Z986" i="18"/>
  <c r="Y986" i="18"/>
  <c r="X986" i="18"/>
  <c r="W986" i="18"/>
  <c r="V986" i="18"/>
  <c r="U986" i="18"/>
  <c r="T986" i="18"/>
  <c r="S986" i="18"/>
  <c r="R986" i="18"/>
  <c r="Q986" i="18"/>
  <c r="P986" i="18"/>
  <c r="O986" i="18"/>
  <c r="N986" i="18"/>
  <c r="M986" i="18"/>
  <c r="L986" i="18"/>
  <c r="K986" i="18"/>
  <c r="J986" i="18"/>
  <c r="I986" i="18"/>
  <c r="H986" i="18"/>
  <c r="G986" i="18"/>
  <c r="F986" i="18"/>
  <c r="E986" i="18"/>
  <c r="D986" i="18"/>
  <c r="C986" i="18"/>
  <c r="B986" i="18"/>
  <c r="AG985" i="18"/>
  <c r="AF985" i="18"/>
  <c r="AE985" i="18"/>
  <c r="AD985" i="18"/>
  <c r="AC985" i="18"/>
  <c r="AB985" i="18"/>
  <c r="AA985" i="18"/>
  <c r="Z985" i="18"/>
  <c r="Y985" i="18"/>
  <c r="X985" i="18"/>
  <c r="W985" i="18"/>
  <c r="V985" i="18"/>
  <c r="U985" i="18"/>
  <c r="T985" i="18"/>
  <c r="S985" i="18"/>
  <c r="R985" i="18"/>
  <c r="Q985" i="18"/>
  <c r="P985" i="18"/>
  <c r="O985" i="18"/>
  <c r="N985" i="18"/>
  <c r="M985" i="18"/>
  <c r="L985" i="18"/>
  <c r="K985" i="18"/>
  <c r="J985" i="18"/>
  <c r="I985" i="18"/>
  <c r="H985" i="18"/>
  <c r="G985" i="18"/>
  <c r="F985" i="18"/>
  <c r="E985" i="18"/>
  <c r="D985" i="18"/>
  <c r="C985" i="18"/>
  <c r="B985" i="18"/>
  <c r="AG984" i="18"/>
  <c r="AF984" i="18"/>
  <c r="AE984" i="18"/>
  <c r="AD984" i="18"/>
  <c r="AC984" i="18"/>
  <c r="AB984" i="18"/>
  <c r="AA984" i="18"/>
  <c r="Z984" i="18"/>
  <c r="Y984" i="18"/>
  <c r="X984" i="18"/>
  <c r="W984" i="18"/>
  <c r="V984" i="18"/>
  <c r="U984" i="18"/>
  <c r="T984" i="18"/>
  <c r="S984" i="18"/>
  <c r="R984" i="18"/>
  <c r="Q984" i="18"/>
  <c r="P984" i="18"/>
  <c r="O984" i="18"/>
  <c r="N984" i="18"/>
  <c r="M984" i="18"/>
  <c r="L984" i="18"/>
  <c r="K984" i="18"/>
  <c r="J984" i="18"/>
  <c r="I984" i="18"/>
  <c r="H984" i="18"/>
  <c r="G984" i="18"/>
  <c r="F984" i="18"/>
  <c r="E984" i="18"/>
  <c r="D984" i="18"/>
  <c r="C984" i="18"/>
  <c r="B984" i="18"/>
  <c r="AG983" i="18"/>
  <c r="AF983" i="18"/>
  <c r="AE983" i="18"/>
  <c r="AD983" i="18"/>
  <c r="AC983" i="18"/>
  <c r="AB983" i="18"/>
  <c r="AA983" i="18"/>
  <c r="Z983" i="18"/>
  <c r="Y983" i="18"/>
  <c r="X983" i="18"/>
  <c r="W983" i="18"/>
  <c r="V983" i="18"/>
  <c r="U983" i="18"/>
  <c r="T983" i="18"/>
  <c r="S983" i="18"/>
  <c r="R983" i="18"/>
  <c r="Q983" i="18"/>
  <c r="P983" i="18"/>
  <c r="O983" i="18"/>
  <c r="N983" i="18"/>
  <c r="M983" i="18"/>
  <c r="L983" i="18"/>
  <c r="K983" i="18"/>
  <c r="J983" i="18"/>
  <c r="I983" i="18"/>
  <c r="H983" i="18"/>
  <c r="G983" i="18"/>
  <c r="F983" i="18"/>
  <c r="E983" i="18"/>
  <c r="D983" i="18"/>
  <c r="C983" i="18"/>
  <c r="B983" i="18"/>
  <c r="AG982" i="18"/>
  <c r="AF982" i="18"/>
  <c r="AE982" i="18"/>
  <c r="AD982" i="18"/>
  <c r="AC982" i="18"/>
  <c r="AB982" i="18"/>
  <c r="AA982" i="18"/>
  <c r="Z982" i="18"/>
  <c r="Y982" i="18"/>
  <c r="X982" i="18"/>
  <c r="W982" i="18"/>
  <c r="V982" i="18"/>
  <c r="U982" i="18"/>
  <c r="T982" i="18"/>
  <c r="S982" i="18"/>
  <c r="R982" i="18"/>
  <c r="Q982" i="18"/>
  <c r="P982" i="18"/>
  <c r="O982" i="18"/>
  <c r="N982" i="18"/>
  <c r="M982" i="18"/>
  <c r="L982" i="18"/>
  <c r="K982" i="18"/>
  <c r="J982" i="18"/>
  <c r="I982" i="18"/>
  <c r="H982" i="18"/>
  <c r="G982" i="18"/>
  <c r="F982" i="18"/>
  <c r="E982" i="18"/>
  <c r="D982" i="18"/>
  <c r="C982" i="18"/>
  <c r="B982" i="18"/>
  <c r="AG981" i="18"/>
  <c r="AF981" i="18"/>
  <c r="AE981" i="18"/>
  <c r="AD981" i="18"/>
  <c r="AC981" i="18"/>
  <c r="AB981" i="18"/>
  <c r="AA981" i="18"/>
  <c r="Z981" i="18"/>
  <c r="Y981" i="18"/>
  <c r="X981" i="18"/>
  <c r="W981" i="18"/>
  <c r="V981" i="18"/>
  <c r="U981" i="18"/>
  <c r="T981" i="18"/>
  <c r="S981" i="18"/>
  <c r="R981" i="18"/>
  <c r="Q981" i="18"/>
  <c r="P981" i="18"/>
  <c r="O981" i="18"/>
  <c r="N981" i="18"/>
  <c r="M981" i="18"/>
  <c r="L981" i="18"/>
  <c r="K981" i="18"/>
  <c r="J981" i="18"/>
  <c r="I981" i="18"/>
  <c r="H981" i="18"/>
  <c r="G981" i="18"/>
  <c r="F981" i="18"/>
  <c r="E981" i="18"/>
  <c r="D981" i="18"/>
  <c r="C981" i="18"/>
  <c r="B981" i="18"/>
  <c r="AG980" i="18"/>
  <c r="AF980" i="18"/>
  <c r="AE980" i="18"/>
  <c r="AD980" i="18"/>
  <c r="AC980" i="18"/>
  <c r="AB980" i="18"/>
  <c r="AA980" i="18"/>
  <c r="Z980" i="18"/>
  <c r="Y980" i="18"/>
  <c r="X980" i="18"/>
  <c r="W980" i="18"/>
  <c r="V980" i="18"/>
  <c r="U980" i="18"/>
  <c r="T980" i="18"/>
  <c r="S980" i="18"/>
  <c r="R980" i="18"/>
  <c r="Q980" i="18"/>
  <c r="P980" i="18"/>
  <c r="O980" i="18"/>
  <c r="N980" i="18"/>
  <c r="M980" i="18"/>
  <c r="L980" i="18"/>
  <c r="K980" i="18"/>
  <c r="J980" i="18"/>
  <c r="I980" i="18"/>
  <c r="H980" i="18"/>
  <c r="G980" i="18"/>
  <c r="F980" i="18"/>
  <c r="E980" i="18"/>
  <c r="D980" i="18"/>
  <c r="C980" i="18"/>
  <c r="B980" i="18"/>
  <c r="AG979" i="18"/>
  <c r="AF979" i="18"/>
  <c r="AE979" i="18"/>
  <c r="AD979" i="18"/>
  <c r="AC979" i="18"/>
  <c r="AB979" i="18"/>
  <c r="AA979" i="18"/>
  <c r="Z979" i="18"/>
  <c r="Y979" i="18"/>
  <c r="X979" i="18"/>
  <c r="W979" i="18"/>
  <c r="V979" i="18"/>
  <c r="U979" i="18"/>
  <c r="T979" i="18"/>
  <c r="S979" i="18"/>
  <c r="R979" i="18"/>
  <c r="Q979" i="18"/>
  <c r="P979" i="18"/>
  <c r="O979" i="18"/>
  <c r="N979" i="18"/>
  <c r="M979" i="18"/>
  <c r="L979" i="18"/>
  <c r="K979" i="18"/>
  <c r="J979" i="18"/>
  <c r="I979" i="18"/>
  <c r="H979" i="18"/>
  <c r="G979" i="18"/>
  <c r="F979" i="18"/>
  <c r="E979" i="18"/>
  <c r="D979" i="18"/>
  <c r="C979" i="18"/>
  <c r="B979" i="18"/>
  <c r="AG978" i="18"/>
  <c r="AF978" i="18"/>
  <c r="AE978" i="18"/>
  <c r="AD978" i="18"/>
  <c r="AC978" i="18"/>
  <c r="AB978" i="18"/>
  <c r="AA978" i="18"/>
  <c r="Z978" i="18"/>
  <c r="Y978" i="18"/>
  <c r="X978" i="18"/>
  <c r="W978" i="18"/>
  <c r="V978" i="18"/>
  <c r="U978" i="18"/>
  <c r="T978" i="18"/>
  <c r="S978" i="18"/>
  <c r="R978" i="18"/>
  <c r="Q978" i="18"/>
  <c r="P978" i="18"/>
  <c r="O978" i="18"/>
  <c r="N978" i="18"/>
  <c r="M978" i="18"/>
  <c r="L978" i="18"/>
  <c r="K978" i="18"/>
  <c r="J978" i="18"/>
  <c r="I978" i="18"/>
  <c r="H978" i="18"/>
  <c r="G978" i="18"/>
  <c r="F978" i="18"/>
  <c r="E978" i="18"/>
  <c r="D978" i="18"/>
  <c r="C978" i="18"/>
  <c r="B978" i="18"/>
  <c r="AG977" i="18"/>
  <c r="AF977" i="18"/>
  <c r="AE977" i="18"/>
  <c r="AD977" i="18"/>
  <c r="AC977" i="18"/>
  <c r="AB977" i="18"/>
  <c r="AA977" i="18"/>
  <c r="Z977" i="18"/>
  <c r="Y977" i="18"/>
  <c r="X977" i="18"/>
  <c r="W977" i="18"/>
  <c r="V977" i="18"/>
  <c r="U977" i="18"/>
  <c r="T977" i="18"/>
  <c r="S977" i="18"/>
  <c r="R977" i="18"/>
  <c r="Q977" i="18"/>
  <c r="P977" i="18"/>
  <c r="O977" i="18"/>
  <c r="N977" i="18"/>
  <c r="M977" i="18"/>
  <c r="L977" i="18"/>
  <c r="K977" i="18"/>
  <c r="J977" i="18"/>
  <c r="I977" i="18"/>
  <c r="H977" i="18"/>
  <c r="G977" i="18"/>
  <c r="F977" i="18"/>
  <c r="E977" i="18"/>
  <c r="D977" i="18"/>
  <c r="C977" i="18"/>
  <c r="B977" i="18"/>
  <c r="AG976" i="18"/>
  <c r="AF976" i="18"/>
  <c r="AE976" i="18"/>
  <c r="AD976" i="18"/>
  <c r="AC976" i="18"/>
  <c r="AB976" i="18"/>
  <c r="AA976" i="18"/>
  <c r="Z976" i="18"/>
  <c r="Y976" i="18"/>
  <c r="X976" i="18"/>
  <c r="W976" i="18"/>
  <c r="V976" i="18"/>
  <c r="U976" i="18"/>
  <c r="T976" i="18"/>
  <c r="S976" i="18"/>
  <c r="R976" i="18"/>
  <c r="Q976" i="18"/>
  <c r="P976" i="18"/>
  <c r="O976" i="18"/>
  <c r="N976" i="18"/>
  <c r="M976" i="18"/>
  <c r="L976" i="18"/>
  <c r="K976" i="18"/>
  <c r="J976" i="18"/>
  <c r="I976" i="18"/>
  <c r="H976" i="18"/>
  <c r="G976" i="18"/>
  <c r="F976" i="18"/>
  <c r="E976" i="18"/>
  <c r="D976" i="18"/>
  <c r="C976" i="18"/>
  <c r="B976" i="18"/>
  <c r="AG975" i="18"/>
  <c r="AF975" i="18"/>
  <c r="AE975" i="18"/>
  <c r="AD975" i="18"/>
  <c r="AC975" i="18"/>
  <c r="AB975" i="18"/>
  <c r="AA975" i="18"/>
  <c r="Z975" i="18"/>
  <c r="Y975" i="18"/>
  <c r="X975" i="18"/>
  <c r="W975" i="18"/>
  <c r="V975" i="18"/>
  <c r="U975" i="18"/>
  <c r="T975" i="18"/>
  <c r="S975" i="18"/>
  <c r="R975" i="18"/>
  <c r="Q975" i="18"/>
  <c r="P975" i="18"/>
  <c r="O975" i="18"/>
  <c r="N975" i="18"/>
  <c r="M975" i="18"/>
  <c r="L975" i="18"/>
  <c r="K975" i="18"/>
  <c r="J975" i="18"/>
  <c r="I975" i="18"/>
  <c r="H975" i="18"/>
  <c r="G975" i="18"/>
  <c r="F975" i="18"/>
  <c r="E975" i="18"/>
  <c r="D975" i="18"/>
  <c r="C975" i="18"/>
  <c r="B975" i="18"/>
  <c r="AG974" i="18"/>
  <c r="AF974" i="18"/>
  <c r="AE974" i="18"/>
  <c r="AD974" i="18"/>
  <c r="AC974" i="18"/>
  <c r="AB974" i="18"/>
  <c r="AA974" i="18"/>
  <c r="Z974" i="18"/>
  <c r="Y974" i="18"/>
  <c r="X974" i="18"/>
  <c r="W974" i="18"/>
  <c r="V974" i="18"/>
  <c r="U974" i="18"/>
  <c r="T974" i="18"/>
  <c r="S974" i="18"/>
  <c r="R974" i="18"/>
  <c r="Q974" i="18"/>
  <c r="P974" i="18"/>
  <c r="O974" i="18"/>
  <c r="N974" i="18"/>
  <c r="M974" i="18"/>
  <c r="L974" i="18"/>
  <c r="K974" i="18"/>
  <c r="J974" i="18"/>
  <c r="I974" i="18"/>
  <c r="H974" i="18"/>
  <c r="G974" i="18"/>
  <c r="F974" i="18"/>
  <c r="E974" i="18"/>
  <c r="D974" i="18"/>
  <c r="C974" i="18"/>
  <c r="B974" i="18"/>
  <c r="AG973" i="18"/>
  <c r="AF973" i="18"/>
  <c r="AE973" i="18"/>
  <c r="AD973" i="18"/>
  <c r="AC973" i="18"/>
  <c r="AB973" i="18"/>
  <c r="AA973" i="18"/>
  <c r="Z973" i="18"/>
  <c r="Y973" i="18"/>
  <c r="X973" i="18"/>
  <c r="W973" i="18"/>
  <c r="V973" i="18"/>
  <c r="U973" i="18"/>
  <c r="T973" i="18"/>
  <c r="S973" i="18"/>
  <c r="R973" i="18"/>
  <c r="Q973" i="18"/>
  <c r="P973" i="18"/>
  <c r="O973" i="18"/>
  <c r="N973" i="18"/>
  <c r="M973" i="18"/>
  <c r="L973" i="18"/>
  <c r="K973" i="18"/>
  <c r="J973" i="18"/>
  <c r="I973" i="18"/>
  <c r="H973" i="18"/>
  <c r="G973" i="18"/>
  <c r="F973" i="18"/>
  <c r="E973" i="18"/>
  <c r="D973" i="18"/>
  <c r="C973" i="18"/>
  <c r="B973" i="18"/>
  <c r="AG972" i="18"/>
  <c r="AF972" i="18"/>
  <c r="AE972" i="18"/>
  <c r="AD972" i="18"/>
  <c r="AC972" i="18"/>
  <c r="AB972" i="18"/>
  <c r="AA972" i="18"/>
  <c r="Z972" i="18"/>
  <c r="Y972" i="18"/>
  <c r="X972" i="18"/>
  <c r="W972" i="18"/>
  <c r="V972" i="18"/>
  <c r="U972" i="18"/>
  <c r="T972" i="18"/>
  <c r="S972" i="18"/>
  <c r="R972" i="18"/>
  <c r="Q972" i="18"/>
  <c r="P972" i="18"/>
  <c r="O972" i="18"/>
  <c r="N972" i="18"/>
  <c r="M972" i="18"/>
  <c r="L972" i="18"/>
  <c r="K972" i="18"/>
  <c r="J972" i="18"/>
  <c r="I972" i="18"/>
  <c r="H972" i="18"/>
  <c r="G972" i="18"/>
  <c r="F972" i="18"/>
  <c r="E972" i="18"/>
  <c r="D972" i="18"/>
  <c r="C972" i="18"/>
  <c r="B972" i="18"/>
  <c r="AG971" i="18"/>
  <c r="AF971" i="18"/>
  <c r="AE971" i="18"/>
  <c r="AD971" i="18"/>
  <c r="AC971" i="18"/>
  <c r="AB971" i="18"/>
  <c r="AA971" i="18"/>
  <c r="Z971" i="18"/>
  <c r="Y971" i="18"/>
  <c r="X971" i="18"/>
  <c r="W971" i="18"/>
  <c r="V971" i="18"/>
  <c r="U971" i="18"/>
  <c r="T971" i="18"/>
  <c r="S971" i="18"/>
  <c r="R971" i="18"/>
  <c r="Q971" i="18"/>
  <c r="P971" i="18"/>
  <c r="O971" i="18"/>
  <c r="N971" i="18"/>
  <c r="M971" i="18"/>
  <c r="L971" i="18"/>
  <c r="K971" i="18"/>
  <c r="J971" i="18"/>
  <c r="I971" i="18"/>
  <c r="H971" i="18"/>
  <c r="G971" i="18"/>
  <c r="F971" i="18"/>
  <c r="E971" i="18"/>
  <c r="D971" i="18"/>
  <c r="C971" i="18"/>
  <c r="B971" i="18"/>
  <c r="AG970" i="18"/>
  <c r="AF970" i="18"/>
  <c r="AE970" i="18"/>
  <c r="AD970" i="18"/>
  <c r="AC970" i="18"/>
  <c r="AB970" i="18"/>
  <c r="AA970" i="18"/>
  <c r="Z970" i="18"/>
  <c r="Y970" i="18"/>
  <c r="X970" i="18"/>
  <c r="W970" i="18"/>
  <c r="V970" i="18"/>
  <c r="U970" i="18"/>
  <c r="T970" i="18"/>
  <c r="S970" i="18"/>
  <c r="R970" i="18"/>
  <c r="Q970" i="18"/>
  <c r="P970" i="18"/>
  <c r="O970" i="18"/>
  <c r="N970" i="18"/>
  <c r="M970" i="18"/>
  <c r="L970" i="18"/>
  <c r="K970" i="18"/>
  <c r="J970" i="18"/>
  <c r="I970" i="18"/>
  <c r="H970" i="18"/>
  <c r="G970" i="18"/>
  <c r="F970" i="18"/>
  <c r="E970" i="18"/>
  <c r="D970" i="18"/>
  <c r="C970" i="18"/>
  <c r="B970" i="18"/>
  <c r="AG969" i="18"/>
  <c r="AF969" i="18"/>
  <c r="AE969" i="18"/>
  <c r="AD969" i="18"/>
  <c r="AC969" i="18"/>
  <c r="AB969" i="18"/>
  <c r="AA969" i="18"/>
  <c r="Z969" i="18"/>
  <c r="Y969" i="18"/>
  <c r="X969" i="18"/>
  <c r="W969" i="18"/>
  <c r="V969" i="18"/>
  <c r="U969" i="18"/>
  <c r="T969" i="18"/>
  <c r="S969" i="18"/>
  <c r="R969" i="18"/>
  <c r="Q969" i="18"/>
  <c r="P969" i="18"/>
  <c r="O969" i="18"/>
  <c r="N969" i="18"/>
  <c r="M969" i="18"/>
  <c r="L969" i="18"/>
  <c r="K969" i="18"/>
  <c r="J969" i="18"/>
  <c r="I969" i="18"/>
  <c r="H969" i="18"/>
  <c r="G969" i="18"/>
  <c r="F969" i="18"/>
  <c r="E969" i="18"/>
  <c r="D969" i="18"/>
  <c r="C969" i="18"/>
  <c r="B969" i="18"/>
  <c r="AG968" i="18"/>
  <c r="AF968" i="18"/>
  <c r="AE968" i="18"/>
  <c r="AD968" i="18"/>
  <c r="AC968" i="18"/>
  <c r="AB968" i="18"/>
  <c r="AA968" i="18"/>
  <c r="Z968" i="18"/>
  <c r="Y968" i="18"/>
  <c r="X968" i="18"/>
  <c r="W968" i="18"/>
  <c r="V968" i="18"/>
  <c r="U968" i="18"/>
  <c r="T968" i="18"/>
  <c r="S968" i="18"/>
  <c r="R968" i="18"/>
  <c r="Q968" i="18"/>
  <c r="P968" i="18"/>
  <c r="O968" i="18"/>
  <c r="N968" i="18"/>
  <c r="M968" i="18"/>
  <c r="L968" i="18"/>
  <c r="K968" i="18"/>
  <c r="J968" i="18"/>
  <c r="I968" i="18"/>
  <c r="H968" i="18"/>
  <c r="G968" i="18"/>
  <c r="F968" i="18"/>
  <c r="E968" i="18"/>
  <c r="D968" i="18"/>
  <c r="C968" i="18"/>
  <c r="B968" i="18"/>
  <c r="AG967" i="18"/>
  <c r="AF967" i="18"/>
  <c r="AE967" i="18"/>
  <c r="AD967" i="18"/>
  <c r="AC967" i="18"/>
  <c r="AB967" i="18"/>
  <c r="AA967" i="18"/>
  <c r="Z967" i="18"/>
  <c r="Y967" i="18"/>
  <c r="X967" i="18"/>
  <c r="W967" i="18"/>
  <c r="V967" i="18"/>
  <c r="U967" i="18"/>
  <c r="T967" i="18"/>
  <c r="S967" i="18"/>
  <c r="R967" i="18"/>
  <c r="Q967" i="18"/>
  <c r="P967" i="18"/>
  <c r="O967" i="18"/>
  <c r="N967" i="18"/>
  <c r="M967" i="18"/>
  <c r="L967" i="18"/>
  <c r="K967" i="18"/>
  <c r="J967" i="18"/>
  <c r="I967" i="18"/>
  <c r="H967" i="18"/>
  <c r="G967" i="18"/>
  <c r="F967" i="18"/>
  <c r="E967" i="18"/>
  <c r="D967" i="18"/>
  <c r="C967" i="18"/>
  <c r="B967" i="18"/>
  <c r="AG966" i="18"/>
  <c r="AF966" i="18"/>
  <c r="AE966" i="18"/>
  <c r="AD966" i="18"/>
  <c r="AC966" i="18"/>
  <c r="AB966" i="18"/>
  <c r="AA966" i="18"/>
  <c r="Z966" i="18"/>
  <c r="Y966" i="18"/>
  <c r="X966" i="18"/>
  <c r="W966" i="18"/>
  <c r="V966" i="18"/>
  <c r="U966" i="18"/>
  <c r="T966" i="18"/>
  <c r="S966" i="18"/>
  <c r="R966" i="18"/>
  <c r="Q966" i="18"/>
  <c r="P966" i="18"/>
  <c r="O966" i="18"/>
  <c r="N966" i="18"/>
  <c r="M966" i="18"/>
  <c r="L966" i="18"/>
  <c r="K966" i="18"/>
  <c r="J966" i="18"/>
  <c r="I966" i="18"/>
  <c r="H966" i="18"/>
  <c r="G966" i="18"/>
  <c r="F966" i="18"/>
  <c r="E966" i="18"/>
  <c r="D966" i="18"/>
  <c r="C966" i="18"/>
  <c r="B966" i="18"/>
  <c r="AG965" i="18"/>
  <c r="AF965" i="18"/>
  <c r="AE965" i="18"/>
  <c r="AD965" i="18"/>
  <c r="AC965" i="18"/>
  <c r="AB965" i="18"/>
  <c r="AA965" i="18"/>
  <c r="Z965" i="18"/>
  <c r="Y965" i="18"/>
  <c r="X965" i="18"/>
  <c r="W965" i="18"/>
  <c r="V965" i="18"/>
  <c r="U965" i="18"/>
  <c r="T965" i="18"/>
  <c r="S965" i="18"/>
  <c r="R965" i="18"/>
  <c r="Q965" i="18"/>
  <c r="P965" i="18"/>
  <c r="O965" i="18"/>
  <c r="N965" i="18"/>
  <c r="M965" i="18"/>
  <c r="L965" i="18"/>
  <c r="K965" i="18"/>
  <c r="J965" i="18"/>
  <c r="I965" i="18"/>
  <c r="H965" i="18"/>
  <c r="G965" i="18"/>
  <c r="F965" i="18"/>
  <c r="E965" i="18"/>
  <c r="D965" i="18"/>
  <c r="C965" i="18"/>
  <c r="B965" i="18"/>
  <c r="AG964" i="18"/>
  <c r="AF964" i="18"/>
  <c r="AE964" i="18"/>
  <c r="AD964" i="18"/>
  <c r="AC964" i="18"/>
  <c r="AB964" i="18"/>
  <c r="AA964" i="18"/>
  <c r="Z964" i="18"/>
  <c r="Y964" i="18"/>
  <c r="X964" i="18"/>
  <c r="W964" i="18"/>
  <c r="V964" i="18"/>
  <c r="U964" i="18"/>
  <c r="T964" i="18"/>
  <c r="S964" i="18"/>
  <c r="R964" i="18"/>
  <c r="Q964" i="18"/>
  <c r="P964" i="18"/>
  <c r="O964" i="18"/>
  <c r="N964" i="18"/>
  <c r="M964" i="18"/>
  <c r="L964" i="18"/>
  <c r="K964" i="18"/>
  <c r="J964" i="18"/>
  <c r="I964" i="18"/>
  <c r="H964" i="18"/>
  <c r="G964" i="18"/>
  <c r="F964" i="18"/>
  <c r="E964" i="18"/>
  <c r="D964" i="18"/>
  <c r="C964" i="18"/>
  <c r="B964" i="18"/>
  <c r="AG963" i="18"/>
  <c r="AF963" i="18"/>
  <c r="AE963" i="18"/>
  <c r="AD963" i="18"/>
  <c r="AC963" i="18"/>
  <c r="AB963" i="18"/>
  <c r="AA963" i="18"/>
  <c r="Z963" i="18"/>
  <c r="Y963" i="18"/>
  <c r="X963" i="18"/>
  <c r="W963" i="18"/>
  <c r="V963" i="18"/>
  <c r="U963" i="18"/>
  <c r="T963" i="18"/>
  <c r="S963" i="18"/>
  <c r="R963" i="18"/>
  <c r="Q963" i="18"/>
  <c r="P963" i="18"/>
  <c r="O963" i="18"/>
  <c r="N963" i="18"/>
  <c r="M963" i="18"/>
  <c r="L963" i="18"/>
  <c r="K963" i="18"/>
  <c r="J963" i="18"/>
  <c r="I963" i="18"/>
  <c r="H963" i="18"/>
  <c r="G963" i="18"/>
  <c r="F963" i="18"/>
  <c r="E963" i="18"/>
  <c r="D963" i="18"/>
  <c r="C963" i="18"/>
  <c r="B963" i="18"/>
  <c r="AG962" i="18"/>
  <c r="AF962" i="18"/>
  <c r="AE962" i="18"/>
  <c r="AD962" i="18"/>
  <c r="AC962" i="18"/>
  <c r="AB962" i="18"/>
  <c r="AA962" i="18"/>
  <c r="Z962" i="18"/>
  <c r="Y962" i="18"/>
  <c r="X962" i="18"/>
  <c r="W962" i="18"/>
  <c r="V962" i="18"/>
  <c r="U962" i="18"/>
  <c r="T962" i="18"/>
  <c r="S962" i="18"/>
  <c r="R962" i="18"/>
  <c r="Q962" i="18"/>
  <c r="P962" i="18"/>
  <c r="O962" i="18"/>
  <c r="N962" i="18"/>
  <c r="M962" i="18"/>
  <c r="L962" i="18"/>
  <c r="K962" i="18"/>
  <c r="J962" i="18"/>
  <c r="I962" i="18"/>
  <c r="H962" i="18"/>
  <c r="G962" i="18"/>
  <c r="F962" i="18"/>
  <c r="E962" i="18"/>
  <c r="D962" i="18"/>
  <c r="C962" i="18"/>
  <c r="B962" i="18"/>
  <c r="AG961" i="18"/>
  <c r="AF961" i="18"/>
  <c r="AE961" i="18"/>
  <c r="AD961" i="18"/>
  <c r="AC961" i="18"/>
  <c r="AB961" i="18"/>
  <c r="AA961" i="18"/>
  <c r="Z961" i="18"/>
  <c r="Y961" i="18"/>
  <c r="X961" i="18"/>
  <c r="W961" i="18"/>
  <c r="V961" i="18"/>
  <c r="U961" i="18"/>
  <c r="T961" i="18"/>
  <c r="S961" i="18"/>
  <c r="R961" i="18"/>
  <c r="Q961" i="18"/>
  <c r="P961" i="18"/>
  <c r="O961" i="18"/>
  <c r="N961" i="18"/>
  <c r="M961" i="18"/>
  <c r="L961" i="18"/>
  <c r="K961" i="18"/>
  <c r="J961" i="18"/>
  <c r="I961" i="18"/>
  <c r="H961" i="18"/>
  <c r="G961" i="18"/>
  <c r="F961" i="18"/>
  <c r="E961" i="18"/>
  <c r="D961" i="18"/>
  <c r="C961" i="18"/>
  <c r="B961" i="18"/>
  <c r="AG960" i="18"/>
  <c r="AF960" i="18"/>
  <c r="AE960" i="18"/>
  <c r="AD960" i="18"/>
  <c r="AC960" i="18"/>
  <c r="AB960" i="18"/>
  <c r="AA960" i="18"/>
  <c r="Z960" i="18"/>
  <c r="Y960" i="18"/>
  <c r="X960" i="18"/>
  <c r="W960" i="18"/>
  <c r="V960" i="18"/>
  <c r="U960" i="18"/>
  <c r="T960" i="18"/>
  <c r="S960" i="18"/>
  <c r="R960" i="18"/>
  <c r="Q960" i="18"/>
  <c r="P960" i="18"/>
  <c r="O960" i="18"/>
  <c r="N960" i="18"/>
  <c r="M960" i="18"/>
  <c r="L960" i="18"/>
  <c r="K960" i="18"/>
  <c r="J960" i="18"/>
  <c r="I960" i="18"/>
  <c r="H960" i="18"/>
  <c r="G960" i="18"/>
  <c r="F960" i="18"/>
  <c r="E960" i="18"/>
  <c r="D960" i="18"/>
  <c r="C960" i="18"/>
  <c r="B960" i="18"/>
  <c r="AG959" i="18"/>
  <c r="AF959" i="18"/>
  <c r="AE959" i="18"/>
  <c r="AD959" i="18"/>
  <c r="AC959" i="18"/>
  <c r="AB959" i="18"/>
  <c r="AA959" i="18"/>
  <c r="Z959" i="18"/>
  <c r="Y959" i="18"/>
  <c r="X959" i="18"/>
  <c r="W959" i="18"/>
  <c r="V959" i="18"/>
  <c r="U959" i="18"/>
  <c r="T959" i="18"/>
  <c r="S959" i="18"/>
  <c r="R959" i="18"/>
  <c r="Q959" i="18"/>
  <c r="P959" i="18"/>
  <c r="O959" i="18"/>
  <c r="N959" i="18"/>
  <c r="M959" i="18"/>
  <c r="L959" i="18"/>
  <c r="K959" i="18"/>
  <c r="J959" i="18"/>
  <c r="I959" i="18"/>
  <c r="H959" i="18"/>
  <c r="G959" i="18"/>
  <c r="F959" i="18"/>
  <c r="E959" i="18"/>
  <c r="D959" i="18"/>
  <c r="C959" i="18"/>
  <c r="B959" i="18"/>
  <c r="AG958" i="18"/>
  <c r="AF958" i="18"/>
  <c r="AE958" i="18"/>
  <c r="AD958" i="18"/>
  <c r="AC958" i="18"/>
  <c r="AB958" i="18"/>
  <c r="AA958" i="18"/>
  <c r="Z958" i="18"/>
  <c r="Y958" i="18"/>
  <c r="X958" i="18"/>
  <c r="W958" i="18"/>
  <c r="V958" i="18"/>
  <c r="U958" i="18"/>
  <c r="T958" i="18"/>
  <c r="S958" i="18"/>
  <c r="R958" i="18"/>
  <c r="Q958" i="18"/>
  <c r="P958" i="18"/>
  <c r="O958" i="18"/>
  <c r="N958" i="18"/>
  <c r="M958" i="18"/>
  <c r="L958" i="18"/>
  <c r="K958" i="18"/>
  <c r="J958" i="18"/>
  <c r="I958" i="18"/>
  <c r="H958" i="18"/>
  <c r="G958" i="18"/>
  <c r="F958" i="18"/>
  <c r="E958" i="18"/>
  <c r="D958" i="18"/>
  <c r="C958" i="18"/>
  <c r="B958" i="18"/>
  <c r="AG957" i="18"/>
  <c r="AF957" i="18"/>
  <c r="AE957" i="18"/>
  <c r="AD957" i="18"/>
  <c r="AC957" i="18"/>
  <c r="AB957" i="18"/>
  <c r="AA957" i="18"/>
  <c r="Z957" i="18"/>
  <c r="Y957" i="18"/>
  <c r="X957" i="18"/>
  <c r="W957" i="18"/>
  <c r="V957" i="18"/>
  <c r="U957" i="18"/>
  <c r="T957" i="18"/>
  <c r="S957" i="18"/>
  <c r="R957" i="18"/>
  <c r="Q957" i="18"/>
  <c r="P957" i="18"/>
  <c r="O957" i="18"/>
  <c r="N957" i="18"/>
  <c r="M957" i="18"/>
  <c r="L957" i="18"/>
  <c r="K957" i="18"/>
  <c r="J957" i="18"/>
  <c r="I957" i="18"/>
  <c r="H957" i="18"/>
  <c r="G957" i="18"/>
  <c r="F957" i="18"/>
  <c r="E957" i="18"/>
  <c r="D957" i="18"/>
  <c r="C957" i="18"/>
  <c r="B957" i="18"/>
  <c r="AG956" i="18"/>
  <c r="AF956" i="18"/>
  <c r="AE956" i="18"/>
  <c r="AD956" i="18"/>
  <c r="AC956" i="18"/>
  <c r="AB956" i="18"/>
  <c r="AA956" i="18"/>
  <c r="Z956" i="18"/>
  <c r="Y956" i="18"/>
  <c r="X956" i="18"/>
  <c r="W956" i="18"/>
  <c r="V956" i="18"/>
  <c r="U956" i="18"/>
  <c r="T956" i="18"/>
  <c r="S956" i="18"/>
  <c r="R956" i="18"/>
  <c r="Q956" i="18"/>
  <c r="P956" i="18"/>
  <c r="O956" i="18"/>
  <c r="N956" i="18"/>
  <c r="M956" i="18"/>
  <c r="L956" i="18"/>
  <c r="K956" i="18"/>
  <c r="J956" i="18"/>
  <c r="I956" i="18"/>
  <c r="H956" i="18"/>
  <c r="G956" i="18"/>
  <c r="F956" i="18"/>
  <c r="E956" i="18"/>
  <c r="D956" i="18"/>
  <c r="C956" i="18"/>
  <c r="B956" i="18"/>
  <c r="AG955" i="18"/>
  <c r="AF955" i="18"/>
  <c r="AE955" i="18"/>
  <c r="AD955" i="18"/>
  <c r="AC955" i="18"/>
  <c r="AB955" i="18"/>
  <c r="AA955" i="18"/>
  <c r="Z955" i="18"/>
  <c r="Y955" i="18"/>
  <c r="X955" i="18"/>
  <c r="W955" i="18"/>
  <c r="V955" i="18"/>
  <c r="U955" i="18"/>
  <c r="T955" i="18"/>
  <c r="S955" i="18"/>
  <c r="R955" i="18"/>
  <c r="Q955" i="18"/>
  <c r="P955" i="18"/>
  <c r="O955" i="18"/>
  <c r="N955" i="18"/>
  <c r="M955" i="18"/>
  <c r="L955" i="18"/>
  <c r="K955" i="18"/>
  <c r="J955" i="18"/>
  <c r="I955" i="18"/>
  <c r="H955" i="18"/>
  <c r="G955" i="18"/>
  <c r="F955" i="18"/>
  <c r="E955" i="18"/>
  <c r="D955" i="18"/>
  <c r="C955" i="18"/>
  <c r="B955" i="18"/>
  <c r="AG954" i="18"/>
  <c r="AF954" i="18"/>
  <c r="AE954" i="18"/>
  <c r="AD954" i="18"/>
  <c r="AC954" i="18"/>
  <c r="AB954" i="18"/>
  <c r="AA954" i="18"/>
  <c r="Z954" i="18"/>
  <c r="Y954" i="18"/>
  <c r="X954" i="18"/>
  <c r="W954" i="18"/>
  <c r="V954" i="18"/>
  <c r="U954" i="18"/>
  <c r="T954" i="18"/>
  <c r="S954" i="18"/>
  <c r="R954" i="18"/>
  <c r="Q954" i="18"/>
  <c r="P954" i="18"/>
  <c r="O954" i="18"/>
  <c r="N954" i="18"/>
  <c r="M954" i="18"/>
  <c r="L954" i="18"/>
  <c r="K954" i="18"/>
  <c r="J954" i="18"/>
  <c r="I954" i="18"/>
  <c r="H954" i="18"/>
  <c r="G954" i="18"/>
  <c r="F954" i="18"/>
  <c r="E954" i="18"/>
  <c r="D954" i="18"/>
  <c r="C954" i="18"/>
  <c r="B954" i="18"/>
  <c r="AG953" i="18"/>
  <c r="AF953" i="18"/>
  <c r="AE953" i="18"/>
  <c r="AD953" i="18"/>
  <c r="AC953" i="18"/>
  <c r="AB953" i="18"/>
  <c r="AA953" i="18"/>
  <c r="Z953" i="18"/>
  <c r="Y953" i="18"/>
  <c r="X953" i="18"/>
  <c r="W953" i="18"/>
  <c r="V953" i="18"/>
  <c r="U953" i="18"/>
  <c r="T953" i="18"/>
  <c r="S953" i="18"/>
  <c r="R953" i="18"/>
  <c r="Q953" i="18"/>
  <c r="P953" i="18"/>
  <c r="O953" i="18"/>
  <c r="N953" i="18"/>
  <c r="M953" i="18"/>
  <c r="L953" i="18"/>
  <c r="K953" i="18"/>
  <c r="J953" i="18"/>
  <c r="I953" i="18"/>
  <c r="H953" i="18"/>
  <c r="G953" i="18"/>
  <c r="F953" i="18"/>
  <c r="E953" i="18"/>
  <c r="D953" i="18"/>
  <c r="C953" i="18"/>
  <c r="B953" i="18"/>
  <c r="AG952" i="18"/>
  <c r="AF952" i="18"/>
  <c r="AE952" i="18"/>
  <c r="AD952" i="18"/>
  <c r="AC952" i="18"/>
  <c r="AB952" i="18"/>
  <c r="AA952" i="18"/>
  <c r="Z952" i="18"/>
  <c r="Y952" i="18"/>
  <c r="X952" i="18"/>
  <c r="W952" i="18"/>
  <c r="V952" i="18"/>
  <c r="U952" i="18"/>
  <c r="T952" i="18"/>
  <c r="S952" i="18"/>
  <c r="R952" i="18"/>
  <c r="Q952" i="18"/>
  <c r="P952" i="18"/>
  <c r="O952" i="18"/>
  <c r="N952" i="18"/>
  <c r="M952" i="18"/>
  <c r="L952" i="18"/>
  <c r="K952" i="18"/>
  <c r="J952" i="18"/>
  <c r="I952" i="18"/>
  <c r="H952" i="18"/>
  <c r="G952" i="18"/>
  <c r="F952" i="18"/>
  <c r="E952" i="18"/>
  <c r="D952" i="18"/>
  <c r="C952" i="18"/>
  <c r="B952" i="18"/>
  <c r="AG951" i="18"/>
  <c r="AF951" i="18"/>
  <c r="AE951" i="18"/>
  <c r="AD951" i="18"/>
  <c r="AC951" i="18"/>
  <c r="AB951" i="18"/>
  <c r="AA951" i="18"/>
  <c r="Z951" i="18"/>
  <c r="Y951" i="18"/>
  <c r="X951" i="18"/>
  <c r="W951" i="18"/>
  <c r="V951" i="18"/>
  <c r="U951" i="18"/>
  <c r="T951" i="18"/>
  <c r="S951" i="18"/>
  <c r="R951" i="18"/>
  <c r="Q951" i="18"/>
  <c r="P951" i="18"/>
  <c r="O951" i="18"/>
  <c r="N951" i="18"/>
  <c r="M951" i="18"/>
  <c r="L951" i="18"/>
  <c r="K951" i="18"/>
  <c r="J951" i="18"/>
  <c r="I951" i="18"/>
  <c r="H951" i="18"/>
  <c r="G951" i="18"/>
  <c r="F951" i="18"/>
  <c r="E951" i="18"/>
  <c r="D951" i="18"/>
  <c r="C951" i="18"/>
  <c r="B951" i="18"/>
  <c r="AG950" i="18"/>
  <c r="AF950" i="18"/>
  <c r="AE950" i="18"/>
  <c r="AD950" i="18"/>
  <c r="AC950" i="18"/>
  <c r="AB950" i="18"/>
  <c r="AA950" i="18"/>
  <c r="Z950" i="18"/>
  <c r="Y950" i="18"/>
  <c r="X950" i="18"/>
  <c r="W950" i="18"/>
  <c r="V950" i="18"/>
  <c r="U950" i="18"/>
  <c r="T950" i="18"/>
  <c r="S950" i="18"/>
  <c r="R950" i="18"/>
  <c r="Q950" i="18"/>
  <c r="P950" i="18"/>
  <c r="O950" i="18"/>
  <c r="N950" i="18"/>
  <c r="M950" i="18"/>
  <c r="L950" i="18"/>
  <c r="K950" i="18"/>
  <c r="J950" i="18"/>
  <c r="I950" i="18"/>
  <c r="H950" i="18"/>
  <c r="G950" i="18"/>
  <c r="F950" i="18"/>
  <c r="E950" i="18"/>
  <c r="D950" i="18"/>
  <c r="C950" i="18"/>
  <c r="B950" i="18"/>
  <c r="AG949" i="18"/>
  <c r="AF949" i="18"/>
  <c r="AE949" i="18"/>
  <c r="AD949" i="18"/>
  <c r="AC949" i="18"/>
  <c r="AB949" i="18"/>
  <c r="AA949" i="18"/>
  <c r="Z949" i="18"/>
  <c r="Y949" i="18"/>
  <c r="X949" i="18"/>
  <c r="W949" i="18"/>
  <c r="V949" i="18"/>
  <c r="U949" i="18"/>
  <c r="T949" i="18"/>
  <c r="S949" i="18"/>
  <c r="R949" i="18"/>
  <c r="Q949" i="18"/>
  <c r="P949" i="18"/>
  <c r="O949" i="18"/>
  <c r="N949" i="18"/>
  <c r="M949" i="18"/>
  <c r="L949" i="18"/>
  <c r="K949" i="18"/>
  <c r="J949" i="18"/>
  <c r="I949" i="18"/>
  <c r="H949" i="18"/>
  <c r="G949" i="18"/>
  <c r="F949" i="18"/>
  <c r="E949" i="18"/>
  <c r="D949" i="18"/>
  <c r="C949" i="18"/>
  <c r="B949" i="18"/>
  <c r="AG948" i="18"/>
  <c r="AF948" i="18"/>
  <c r="AE948" i="18"/>
  <c r="AD948" i="18"/>
  <c r="AC948" i="18"/>
  <c r="AB948" i="18"/>
  <c r="AA948" i="18"/>
  <c r="Z948" i="18"/>
  <c r="Y948" i="18"/>
  <c r="X948" i="18"/>
  <c r="W948" i="18"/>
  <c r="V948" i="18"/>
  <c r="U948" i="18"/>
  <c r="T948" i="18"/>
  <c r="S948" i="18"/>
  <c r="R948" i="18"/>
  <c r="Q948" i="18"/>
  <c r="P948" i="18"/>
  <c r="O948" i="18"/>
  <c r="N948" i="18"/>
  <c r="M948" i="18"/>
  <c r="L948" i="18"/>
  <c r="K948" i="18"/>
  <c r="J948" i="18"/>
  <c r="I948" i="18"/>
  <c r="H948" i="18"/>
  <c r="G948" i="18"/>
  <c r="F948" i="18"/>
  <c r="E948" i="18"/>
  <c r="D948" i="18"/>
  <c r="C948" i="18"/>
  <c r="B948" i="18"/>
  <c r="AG947" i="18"/>
  <c r="AF947" i="18"/>
  <c r="AE947" i="18"/>
  <c r="AD947" i="18"/>
  <c r="AC947" i="18"/>
  <c r="AB947" i="18"/>
  <c r="AA947" i="18"/>
  <c r="Z947" i="18"/>
  <c r="Y947" i="18"/>
  <c r="X947" i="18"/>
  <c r="W947" i="18"/>
  <c r="V947" i="18"/>
  <c r="U947" i="18"/>
  <c r="T947" i="18"/>
  <c r="S947" i="18"/>
  <c r="R947" i="18"/>
  <c r="Q947" i="18"/>
  <c r="P947" i="18"/>
  <c r="O947" i="18"/>
  <c r="N947" i="18"/>
  <c r="M947" i="18"/>
  <c r="L947" i="18"/>
  <c r="K947" i="18"/>
  <c r="J947" i="18"/>
  <c r="I947" i="18"/>
  <c r="H947" i="18"/>
  <c r="G947" i="18"/>
  <c r="F947" i="18"/>
  <c r="E947" i="18"/>
  <c r="D947" i="18"/>
  <c r="C947" i="18"/>
  <c r="B947" i="18"/>
  <c r="AG946" i="18"/>
  <c r="AF946" i="18"/>
  <c r="AE946" i="18"/>
  <c r="AD946" i="18"/>
  <c r="AC946" i="18"/>
  <c r="AB946" i="18"/>
  <c r="AA946" i="18"/>
  <c r="Z946" i="18"/>
  <c r="Y946" i="18"/>
  <c r="X946" i="18"/>
  <c r="W946" i="18"/>
  <c r="V946" i="18"/>
  <c r="U946" i="18"/>
  <c r="T946" i="18"/>
  <c r="S946" i="18"/>
  <c r="R946" i="18"/>
  <c r="Q946" i="18"/>
  <c r="P946" i="18"/>
  <c r="O946" i="18"/>
  <c r="N946" i="18"/>
  <c r="M946" i="18"/>
  <c r="L946" i="18"/>
  <c r="K946" i="18"/>
  <c r="J946" i="18"/>
  <c r="I946" i="18"/>
  <c r="H946" i="18"/>
  <c r="G946" i="18"/>
  <c r="F946" i="18"/>
  <c r="E946" i="18"/>
  <c r="D946" i="18"/>
  <c r="C946" i="18"/>
  <c r="B946" i="18"/>
  <c r="AG945" i="18"/>
  <c r="AF945" i="18"/>
  <c r="AE945" i="18"/>
  <c r="AD945" i="18"/>
  <c r="AC945" i="18"/>
  <c r="AB945" i="18"/>
  <c r="AA945" i="18"/>
  <c r="Z945" i="18"/>
  <c r="Y945" i="18"/>
  <c r="X945" i="18"/>
  <c r="W945" i="18"/>
  <c r="V945" i="18"/>
  <c r="U945" i="18"/>
  <c r="T945" i="18"/>
  <c r="S945" i="18"/>
  <c r="R945" i="18"/>
  <c r="Q945" i="18"/>
  <c r="P945" i="18"/>
  <c r="O945" i="18"/>
  <c r="N945" i="18"/>
  <c r="M945" i="18"/>
  <c r="L945" i="18"/>
  <c r="K945" i="18"/>
  <c r="J945" i="18"/>
  <c r="I945" i="18"/>
  <c r="H945" i="18"/>
  <c r="G945" i="18"/>
  <c r="F945" i="18"/>
  <c r="E945" i="18"/>
  <c r="D945" i="18"/>
  <c r="C945" i="18"/>
  <c r="B945" i="18"/>
  <c r="AG944" i="18"/>
  <c r="AF944" i="18"/>
  <c r="AE944" i="18"/>
  <c r="AD944" i="18"/>
  <c r="AC944" i="18"/>
  <c r="AB944" i="18"/>
  <c r="AA944" i="18"/>
  <c r="Z944" i="18"/>
  <c r="Y944" i="18"/>
  <c r="X944" i="18"/>
  <c r="W944" i="18"/>
  <c r="V944" i="18"/>
  <c r="U944" i="18"/>
  <c r="T944" i="18"/>
  <c r="S944" i="18"/>
  <c r="R944" i="18"/>
  <c r="Q944" i="18"/>
  <c r="P944" i="18"/>
  <c r="O944" i="18"/>
  <c r="N944" i="18"/>
  <c r="M944" i="18"/>
  <c r="L944" i="18"/>
  <c r="K944" i="18"/>
  <c r="J944" i="18"/>
  <c r="I944" i="18"/>
  <c r="H944" i="18"/>
  <c r="G944" i="18"/>
  <c r="F944" i="18"/>
  <c r="E944" i="18"/>
  <c r="D944" i="18"/>
  <c r="C944" i="18"/>
  <c r="B944" i="18"/>
  <c r="AG943" i="18"/>
  <c r="AF943" i="18"/>
  <c r="AE943" i="18"/>
  <c r="AD943" i="18"/>
  <c r="AC943" i="18"/>
  <c r="AB943" i="18"/>
  <c r="AA943" i="18"/>
  <c r="Z943" i="18"/>
  <c r="Y943" i="18"/>
  <c r="X943" i="18"/>
  <c r="W943" i="18"/>
  <c r="V943" i="18"/>
  <c r="U943" i="18"/>
  <c r="T943" i="18"/>
  <c r="S943" i="18"/>
  <c r="R943" i="18"/>
  <c r="Q943" i="18"/>
  <c r="P943" i="18"/>
  <c r="O943" i="18"/>
  <c r="N943" i="18"/>
  <c r="M943" i="18"/>
  <c r="L943" i="18"/>
  <c r="K943" i="18"/>
  <c r="J943" i="18"/>
  <c r="I943" i="18"/>
  <c r="H943" i="18"/>
  <c r="G943" i="18"/>
  <c r="F943" i="18"/>
  <c r="E943" i="18"/>
  <c r="D943" i="18"/>
  <c r="C943" i="18"/>
  <c r="B943" i="18"/>
  <c r="AG942" i="18"/>
  <c r="AF942" i="18"/>
  <c r="AE942" i="18"/>
  <c r="AD942" i="18"/>
  <c r="AC942" i="18"/>
  <c r="AB942" i="18"/>
  <c r="AA942" i="18"/>
  <c r="Z942" i="18"/>
  <c r="Y942" i="18"/>
  <c r="X942" i="18"/>
  <c r="W942" i="18"/>
  <c r="V942" i="18"/>
  <c r="U942" i="18"/>
  <c r="T942" i="18"/>
  <c r="S942" i="18"/>
  <c r="R942" i="18"/>
  <c r="Q942" i="18"/>
  <c r="P942" i="18"/>
  <c r="O942" i="18"/>
  <c r="N942" i="18"/>
  <c r="M942" i="18"/>
  <c r="L942" i="18"/>
  <c r="K942" i="18"/>
  <c r="J942" i="18"/>
  <c r="I942" i="18"/>
  <c r="H942" i="18"/>
  <c r="G942" i="18"/>
  <c r="F942" i="18"/>
  <c r="E942" i="18"/>
  <c r="D942" i="18"/>
  <c r="C942" i="18"/>
  <c r="B942" i="18"/>
  <c r="AG941" i="18"/>
  <c r="AF941" i="18"/>
  <c r="AE941" i="18"/>
  <c r="AD941" i="18"/>
  <c r="AC941" i="18"/>
  <c r="AB941" i="18"/>
  <c r="AA941" i="18"/>
  <c r="Z941" i="18"/>
  <c r="Y941" i="18"/>
  <c r="X941" i="18"/>
  <c r="W941" i="18"/>
  <c r="V941" i="18"/>
  <c r="U941" i="18"/>
  <c r="T941" i="18"/>
  <c r="S941" i="18"/>
  <c r="R941" i="18"/>
  <c r="Q941" i="18"/>
  <c r="P941" i="18"/>
  <c r="O941" i="18"/>
  <c r="N941" i="18"/>
  <c r="M941" i="18"/>
  <c r="L941" i="18"/>
  <c r="K941" i="18"/>
  <c r="J941" i="18"/>
  <c r="I941" i="18"/>
  <c r="H941" i="18"/>
  <c r="G941" i="18"/>
  <c r="F941" i="18"/>
  <c r="E941" i="18"/>
  <c r="D941" i="18"/>
  <c r="C941" i="18"/>
  <c r="B941" i="18"/>
  <c r="AG940" i="18"/>
  <c r="AF940" i="18"/>
  <c r="AE940" i="18"/>
  <c r="AD940" i="18"/>
  <c r="AC940" i="18"/>
  <c r="AB940" i="18"/>
  <c r="AA940" i="18"/>
  <c r="Z940" i="18"/>
  <c r="Y940" i="18"/>
  <c r="X940" i="18"/>
  <c r="W940" i="18"/>
  <c r="V940" i="18"/>
  <c r="U940" i="18"/>
  <c r="T940" i="18"/>
  <c r="S940" i="18"/>
  <c r="R940" i="18"/>
  <c r="Q940" i="18"/>
  <c r="P940" i="18"/>
  <c r="O940" i="18"/>
  <c r="N940" i="18"/>
  <c r="M940" i="18"/>
  <c r="L940" i="18"/>
  <c r="K940" i="18"/>
  <c r="J940" i="18"/>
  <c r="I940" i="18"/>
  <c r="H940" i="18"/>
  <c r="G940" i="18"/>
  <c r="F940" i="18"/>
  <c r="E940" i="18"/>
  <c r="D940" i="18"/>
  <c r="C940" i="18"/>
  <c r="B940" i="18"/>
  <c r="AG939" i="18"/>
  <c r="AF939" i="18"/>
  <c r="AE939" i="18"/>
  <c r="AD939" i="18"/>
  <c r="AC939" i="18"/>
  <c r="AB939" i="18"/>
  <c r="AA939" i="18"/>
  <c r="Z939" i="18"/>
  <c r="Y939" i="18"/>
  <c r="X939" i="18"/>
  <c r="W939" i="18"/>
  <c r="V939" i="18"/>
  <c r="U939" i="18"/>
  <c r="T939" i="18"/>
  <c r="S939" i="18"/>
  <c r="R939" i="18"/>
  <c r="Q939" i="18"/>
  <c r="P939" i="18"/>
  <c r="O939" i="18"/>
  <c r="N939" i="18"/>
  <c r="M939" i="18"/>
  <c r="L939" i="18"/>
  <c r="K939" i="18"/>
  <c r="J939" i="18"/>
  <c r="I939" i="18"/>
  <c r="H939" i="18"/>
  <c r="G939" i="18"/>
  <c r="F939" i="18"/>
  <c r="E939" i="18"/>
  <c r="D939" i="18"/>
  <c r="C939" i="18"/>
  <c r="B939" i="18"/>
  <c r="AG938" i="18"/>
  <c r="AF938" i="18"/>
  <c r="AE938" i="18"/>
  <c r="AD938" i="18"/>
  <c r="AC938" i="18"/>
  <c r="AB938" i="18"/>
  <c r="AA938" i="18"/>
  <c r="Z938" i="18"/>
  <c r="Y938" i="18"/>
  <c r="X938" i="18"/>
  <c r="W938" i="18"/>
  <c r="V938" i="18"/>
  <c r="U938" i="18"/>
  <c r="T938" i="18"/>
  <c r="S938" i="18"/>
  <c r="R938" i="18"/>
  <c r="Q938" i="18"/>
  <c r="P938" i="18"/>
  <c r="O938" i="18"/>
  <c r="N938" i="18"/>
  <c r="M938" i="18"/>
  <c r="L938" i="18"/>
  <c r="K938" i="18"/>
  <c r="J938" i="18"/>
  <c r="I938" i="18"/>
  <c r="H938" i="18"/>
  <c r="G938" i="18"/>
  <c r="F938" i="18"/>
  <c r="E938" i="18"/>
  <c r="D938" i="18"/>
  <c r="C938" i="18"/>
  <c r="B938" i="18"/>
  <c r="AG937" i="18"/>
  <c r="AF937" i="18"/>
  <c r="AE937" i="18"/>
  <c r="AD937" i="18"/>
  <c r="AC937" i="18"/>
  <c r="AB937" i="18"/>
  <c r="AA937" i="18"/>
  <c r="Z937" i="18"/>
  <c r="Y937" i="18"/>
  <c r="X937" i="18"/>
  <c r="W937" i="18"/>
  <c r="V937" i="18"/>
  <c r="U937" i="18"/>
  <c r="T937" i="18"/>
  <c r="S937" i="18"/>
  <c r="R937" i="18"/>
  <c r="Q937" i="18"/>
  <c r="P937" i="18"/>
  <c r="O937" i="18"/>
  <c r="N937" i="18"/>
  <c r="M937" i="18"/>
  <c r="L937" i="18"/>
  <c r="K937" i="18"/>
  <c r="J937" i="18"/>
  <c r="I937" i="18"/>
  <c r="H937" i="18"/>
  <c r="G937" i="18"/>
  <c r="F937" i="18"/>
  <c r="E937" i="18"/>
  <c r="D937" i="18"/>
  <c r="C937" i="18"/>
  <c r="B937" i="18"/>
  <c r="AG936" i="18"/>
  <c r="AF936" i="18"/>
  <c r="AE936" i="18"/>
  <c r="AD936" i="18"/>
  <c r="AC936" i="18"/>
  <c r="AB936" i="18"/>
  <c r="AA936" i="18"/>
  <c r="Z936" i="18"/>
  <c r="Y936" i="18"/>
  <c r="X936" i="18"/>
  <c r="W936" i="18"/>
  <c r="V936" i="18"/>
  <c r="U936" i="18"/>
  <c r="T936" i="18"/>
  <c r="S936" i="18"/>
  <c r="R936" i="18"/>
  <c r="Q936" i="18"/>
  <c r="P936" i="18"/>
  <c r="O936" i="18"/>
  <c r="N936" i="18"/>
  <c r="M936" i="18"/>
  <c r="L936" i="18"/>
  <c r="K936" i="18"/>
  <c r="J936" i="18"/>
  <c r="I936" i="18"/>
  <c r="H936" i="18"/>
  <c r="G936" i="18"/>
  <c r="F936" i="18"/>
  <c r="E936" i="18"/>
  <c r="D936" i="18"/>
  <c r="C936" i="18"/>
  <c r="B936" i="18"/>
  <c r="AG935" i="18"/>
  <c r="AF935" i="18"/>
  <c r="AE935" i="18"/>
  <c r="AD935" i="18"/>
  <c r="AC935" i="18"/>
  <c r="AB935" i="18"/>
  <c r="AA935" i="18"/>
  <c r="Z935" i="18"/>
  <c r="Y935" i="18"/>
  <c r="X935" i="18"/>
  <c r="W935" i="18"/>
  <c r="V935" i="18"/>
  <c r="U935" i="18"/>
  <c r="T935" i="18"/>
  <c r="S935" i="18"/>
  <c r="R935" i="18"/>
  <c r="Q935" i="18"/>
  <c r="P935" i="18"/>
  <c r="O935" i="18"/>
  <c r="N935" i="18"/>
  <c r="M935" i="18"/>
  <c r="L935" i="18"/>
  <c r="K935" i="18"/>
  <c r="J935" i="18"/>
  <c r="I935" i="18"/>
  <c r="H935" i="18"/>
  <c r="G935" i="18"/>
  <c r="F935" i="18"/>
  <c r="E935" i="18"/>
  <c r="D935" i="18"/>
  <c r="C935" i="18"/>
  <c r="B935" i="18"/>
  <c r="AG934" i="18"/>
  <c r="AF934" i="18"/>
  <c r="AE934" i="18"/>
  <c r="AD934" i="18"/>
  <c r="AC934" i="18"/>
  <c r="AB934" i="18"/>
  <c r="AA934" i="18"/>
  <c r="Z934" i="18"/>
  <c r="Y934" i="18"/>
  <c r="X934" i="18"/>
  <c r="W934" i="18"/>
  <c r="V934" i="18"/>
  <c r="U934" i="18"/>
  <c r="T934" i="18"/>
  <c r="S934" i="18"/>
  <c r="R934" i="18"/>
  <c r="Q934" i="18"/>
  <c r="P934" i="18"/>
  <c r="O934" i="18"/>
  <c r="N934" i="18"/>
  <c r="M934" i="18"/>
  <c r="L934" i="18"/>
  <c r="K934" i="18"/>
  <c r="J934" i="18"/>
  <c r="I934" i="18"/>
  <c r="H934" i="18"/>
  <c r="G934" i="18"/>
  <c r="F934" i="18"/>
  <c r="E934" i="18"/>
  <c r="D934" i="18"/>
  <c r="C934" i="18"/>
  <c r="B934" i="18"/>
  <c r="AG933" i="18"/>
  <c r="AF933" i="18"/>
  <c r="AE933" i="18"/>
  <c r="AD933" i="18"/>
  <c r="AC933" i="18"/>
  <c r="AB933" i="18"/>
  <c r="AA933" i="18"/>
  <c r="Z933" i="18"/>
  <c r="Y933" i="18"/>
  <c r="X933" i="18"/>
  <c r="W933" i="18"/>
  <c r="V933" i="18"/>
  <c r="U933" i="18"/>
  <c r="T933" i="18"/>
  <c r="S933" i="18"/>
  <c r="R933" i="18"/>
  <c r="Q933" i="18"/>
  <c r="P933" i="18"/>
  <c r="O933" i="18"/>
  <c r="N933" i="18"/>
  <c r="M933" i="18"/>
  <c r="L933" i="18"/>
  <c r="K933" i="18"/>
  <c r="J933" i="18"/>
  <c r="I933" i="18"/>
  <c r="H933" i="18"/>
  <c r="G933" i="18"/>
  <c r="F933" i="18"/>
  <c r="E933" i="18"/>
  <c r="D933" i="18"/>
  <c r="C933" i="18"/>
  <c r="B933" i="18"/>
  <c r="AG932" i="18"/>
  <c r="AF932" i="18"/>
  <c r="AE932" i="18"/>
  <c r="AD932" i="18"/>
  <c r="AC932" i="18"/>
  <c r="AB932" i="18"/>
  <c r="AA932" i="18"/>
  <c r="Z932" i="18"/>
  <c r="Y932" i="18"/>
  <c r="X932" i="18"/>
  <c r="W932" i="18"/>
  <c r="V932" i="18"/>
  <c r="U932" i="18"/>
  <c r="T932" i="18"/>
  <c r="S932" i="18"/>
  <c r="R932" i="18"/>
  <c r="Q932" i="18"/>
  <c r="P932" i="18"/>
  <c r="O932" i="18"/>
  <c r="N932" i="18"/>
  <c r="M932" i="18"/>
  <c r="L932" i="18"/>
  <c r="K932" i="18"/>
  <c r="J932" i="18"/>
  <c r="I932" i="18"/>
  <c r="H932" i="18"/>
  <c r="G932" i="18"/>
  <c r="F932" i="18"/>
  <c r="E932" i="18"/>
  <c r="D932" i="18"/>
  <c r="C932" i="18"/>
  <c r="B932" i="18"/>
  <c r="AG931" i="18"/>
  <c r="AF931" i="18"/>
  <c r="AE931" i="18"/>
  <c r="AD931" i="18"/>
  <c r="AC931" i="18"/>
  <c r="AB931" i="18"/>
  <c r="AA931" i="18"/>
  <c r="Z931" i="18"/>
  <c r="Y931" i="18"/>
  <c r="X931" i="18"/>
  <c r="W931" i="18"/>
  <c r="V931" i="18"/>
  <c r="U931" i="18"/>
  <c r="T931" i="18"/>
  <c r="S931" i="18"/>
  <c r="R931" i="18"/>
  <c r="Q931" i="18"/>
  <c r="P931" i="18"/>
  <c r="O931" i="18"/>
  <c r="N931" i="18"/>
  <c r="M931" i="18"/>
  <c r="L931" i="18"/>
  <c r="K931" i="18"/>
  <c r="J931" i="18"/>
  <c r="I931" i="18"/>
  <c r="H931" i="18"/>
  <c r="G931" i="18"/>
  <c r="F931" i="18"/>
  <c r="E931" i="18"/>
  <c r="D931" i="18"/>
  <c r="C931" i="18"/>
  <c r="B931" i="18"/>
  <c r="AG930" i="18"/>
  <c r="AF930" i="18"/>
  <c r="AE930" i="18"/>
  <c r="AD930" i="18"/>
  <c r="AC930" i="18"/>
  <c r="AB930" i="18"/>
  <c r="AA930" i="18"/>
  <c r="Z930" i="18"/>
  <c r="Y930" i="18"/>
  <c r="X930" i="18"/>
  <c r="W930" i="18"/>
  <c r="V930" i="18"/>
  <c r="U930" i="18"/>
  <c r="T930" i="18"/>
  <c r="S930" i="18"/>
  <c r="R930" i="18"/>
  <c r="Q930" i="18"/>
  <c r="P930" i="18"/>
  <c r="O930" i="18"/>
  <c r="N930" i="18"/>
  <c r="M930" i="18"/>
  <c r="L930" i="18"/>
  <c r="K930" i="18"/>
  <c r="J930" i="18"/>
  <c r="I930" i="18"/>
  <c r="H930" i="18"/>
  <c r="G930" i="18"/>
  <c r="F930" i="18"/>
  <c r="E930" i="18"/>
  <c r="D930" i="18"/>
  <c r="C930" i="18"/>
  <c r="B930" i="18"/>
  <c r="AG929" i="18"/>
  <c r="AF929" i="18"/>
  <c r="AE929" i="18"/>
  <c r="AD929" i="18"/>
  <c r="AC929" i="18"/>
  <c r="AB929" i="18"/>
  <c r="AA929" i="18"/>
  <c r="Z929" i="18"/>
  <c r="Y929" i="18"/>
  <c r="X929" i="18"/>
  <c r="W929" i="18"/>
  <c r="V929" i="18"/>
  <c r="U929" i="18"/>
  <c r="T929" i="18"/>
  <c r="S929" i="18"/>
  <c r="R929" i="18"/>
  <c r="Q929" i="18"/>
  <c r="P929" i="18"/>
  <c r="O929" i="18"/>
  <c r="N929" i="18"/>
  <c r="M929" i="18"/>
  <c r="L929" i="18"/>
  <c r="K929" i="18"/>
  <c r="J929" i="18"/>
  <c r="I929" i="18"/>
  <c r="H929" i="18"/>
  <c r="G929" i="18"/>
  <c r="F929" i="18"/>
  <c r="E929" i="18"/>
  <c r="D929" i="18"/>
  <c r="C929" i="18"/>
  <c r="B929" i="18"/>
  <c r="AG928" i="18"/>
  <c r="AF928" i="18"/>
  <c r="AE928" i="18"/>
  <c r="AD928" i="18"/>
  <c r="AC928" i="18"/>
  <c r="AB928" i="18"/>
  <c r="AA928" i="18"/>
  <c r="Z928" i="18"/>
  <c r="Y928" i="18"/>
  <c r="X928" i="18"/>
  <c r="W928" i="18"/>
  <c r="V928" i="18"/>
  <c r="U928" i="18"/>
  <c r="T928" i="18"/>
  <c r="S928" i="18"/>
  <c r="R928" i="18"/>
  <c r="Q928" i="18"/>
  <c r="P928" i="18"/>
  <c r="O928" i="18"/>
  <c r="N928" i="18"/>
  <c r="M928" i="18"/>
  <c r="L928" i="18"/>
  <c r="K928" i="18"/>
  <c r="J928" i="18"/>
  <c r="I928" i="18"/>
  <c r="H928" i="18"/>
  <c r="G928" i="18"/>
  <c r="F928" i="18"/>
  <c r="E928" i="18"/>
  <c r="D928" i="18"/>
  <c r="C928" i="18"/>
  <c r="B928" i="18"/>
  <c r="AG927" i="18"/>
  <c r="AF927" i="18"/>
  <c r="AE927" i="18"/>
  <c r="AD927" i="18"/>
  <c r="AC927" i="18"/>
  <c r="AB927" i="18"/>
  <c r="AA927" i="18"/>
  <c r="Z927" i="18"/>
  <c r="Y927" i="18"/>
  <c r="X927" i="18"/>
  <c r="W927" i="18"/>
  <c r="V927" i="18"/>
  <c r="U927" i="18"/>
  <c r="T927" i="18"/>
  <c r="S927" i="18"/>
  <c r="R927" i="18"/>
  <c r="Q927" i="18"/>
  <c r="P927" i="18"/>
  <c r="O927" i="18"/>
  <c r="N927" i="18"/>
  <c r="M927" i="18"/>
  <c r="L927" i="18"/>
  <c r="K927" i="18"/>
  <c r="J927" i="18"/>
  <c r="I927" i="18"/>
  <c r="H927" i="18"/>
  <c r="G927" i="18"/>
  <c r="F927" i="18"/>
  <c r="E927" i="18"/>
  <c r="D927" i="18"/>
  <c r="C927" i="18"/>
  <c r="B927" i="18"/>
  <c r="AG926" i="18"/>
  <c r="AF926" i="18"/>
  <c r="AE926" i="18"/>
  <c r="AD926" i="18"/>
  <c r="AC926" i="18"/>
  <c r="AB926" i="18"/>
  <c r="AA926" i="18"/>
  <c r="Z926" i="18"/>
  <c r="Y926" i="18"/>
  <c r="X926" i="18"/>
  <c r="W926" i="18"/>
  <c r="V926" i="18"/>
  <c r="U926" i="18"/>
  <c r="T926" i="18"/>
  <c r="S926" i="18"/>
  <c r="R926" i="18"/>
  <c r="Q926" i="18"/>
  <c r="P926" i="18"/>
  <c r="O926" i="18"/>
  <c r="N926" i="18"/>
  <c r="M926" i="18"/>
  <c r="L926" i="18"/>
  <c r="K926" i="18"/>
  <c r="J926" i="18"/>
  <c r="I926" i="18"/>
  <c r="H926" i="18"/>
  <c r="G926" i="18"/>
  <c r="F926" i="18"/>
  <c r="E926" i="18"/>
  <c r="D926" i="18"/>
  <c r="C926" i="18"/>
  <c r="B926" i="18"/>
  <c r="AG925" i="18"/>
  <c r="AF925" i="18"/>
  <c r="AE925" i="18"/>
  <c r="AD925" i="18"/>
  <c r="AC925" i="18"/>
  <c r="AB925" i="18"/>
  <c r="AA925" i="18"/>
  <c r="Z925" i="18"/>
  <c r="Y925" i="18"/>
  <c r="X925" i="18"/>
  <c r="W925" i="18"/>
  <c r="V925" i="18"/>
  <c r="U925" i="18"/>
  <c r="T925" i="18"/>
  <c r="S925" i="18"/>
  <c r="R925" i="18"/>
  <c r="Q925" i="18"/>
  <c r="P925" i="18"/>
  <c r="O925" i="18"/>
  <c r="N925" i="18"/>
  <c r="M925" i="18"/>
  <c r="L925" i="18"/>
  <c r="K925" i="18"/>
  <c r="J925" i="18"/>
  <c r="I925" i="18"/>
  <c r="H925" i="18"/>
  <c r="G925" i="18"/>
  <c r="F925" i="18"/>
  <c r="E925" i="18"/>
  <c r="D925" i="18"/>
  <c r="C925" i="18"/>
  <c r="B925" i="18"/>
  <c r="AG924" i="18"/>
  <c r="AF924" i="18"/>
  <c r="AE924" i="18"/>
  <c r="AD924" i="18"/>
  <c r="AC924" i="18"/>
  <c r="AB924" i="18"/>
  <c r="AA924" i="18"/>
  <c r="Z924" i="18"/>
  <c r="Y924" i="18"/>
  <c r="X924" i="18"/>
  <c r="W924" i="18"/>
  <c r="V924" i="18"/>
  <c r="U924" i="18"/>
  <c r="T924" i="18"/>
  <c r="S924" i="18"/>
  <c r="R924" i="18"/>
  <c r="Q924" i="18"/>
  <c r="P924" i="18"/>
  <c r="O924" i="18"/>
  <c r="N924" i="18"/>
  <c r="M924" i="18"/>
  <c r="L924" i="18"/>
  <c r="K924" i="18"/>
  <c r="J924" i="18"/>
  <c r="I924" i="18"/>
  <c r="H924" i="18"/>
  <c r="G924" i="18"/>
  <c r="F924" i="18"/>
  <c r="E924" i="18"/>
  <c r="D924" i="18"/>
  <c r="C924" i="18"/>
  <c r="B924" i="18"/>
  <c r="AG923" i="18"/>
  <c r="AF923" i="18"/>
  <c r="AE923" i="18"/>
  <c r="AD923" i="18"/>
  <c r="AC923" i="18"/>
  <c r="AB923" i="18"/>
  <c r="AA923" i="18"/>
  <c r="Z923" i="18"/>
  <c r="Y923" i="18"/>
  <c r="X923" i="18"/>
  <c r="W923" i="18"/>
  <c r="V923" i="18"/>
  <c r="U923" i="18"/>
  <c r="T923" i="18"/>
  <c r="S923" i="18"/>
  <c r="R923" i="18"/>
  <c r="Q923" i="18"/>
  <c r="P923" i="18"/>
  <c r="O923" i="18"/>
  <c r="N923" i="18"/>
  <c r="M923" i="18"/>
  <c r="L923" i="18"/>
  <c r="K923" i="18"/>
  <c r="J923" i="18"/>
  <c r="I923" i="18"/>
  <c r="H923" i="18"/>
  <c r="G923" i="18"/>
  <c r="F923" i="18"/>
  <c r="E923" i="18"/>
  <c r="D923" i="18"/>
  <c r="C923" i="18"/>
  <c r="B923" i="18"/>
  <c r="AG922" i="18"/>
  <c r="AF922" i="18"/>
  <c r="AE922" i="18"/>
  <c r="AD922" i="18"/>
  <c r="AC922" i="18"/>
  <c r="AB922" i="18"/>
  <c r="AA922" i="18"/>
  <c r="Z922" i="18"/>
  <c r="Y922" i="18"/>
  <c r="X922" i="18"/>
  <c r="W922" i="18"/>
  <c r="V922" i="18"/>
  <c r="U922" i="18"/>
  <c r="T922" i="18"/>
  <c r="S922" i="18"/>
  <c r="R922" i="18"/>
  <c r="Q922" i="18"/>
  <c r="P922" i="18"/>
  <c r="O922" i="18"/>
  <c r="N922" i="18"/>
  <c r="M922" i="18"/>
  <c r="L922" i="18"/>
  <c r="K922" i="18"/>
  <c r="J922" i="18"/>
  <c r="I922" i="18"/>
  <c r="H922" i="18"/>
  <c r="G922" i="18"/>
  <c r="F922" i="18"/>
  <c r="E922" i="18"/>
  <c r="D922" i="18"/>
  <c r="C922" i="18"/>
  <c r="B922" i="18"/>
  <c r="AG921" i="18"/>
  <c r="AF921" i="18"/>
  <c r="AE921" i="18"/>
  <c r="AD921" i="18"/>
  <c r="AC921" i="18"/>
  <c r="AB921" i="18"/>
  <c r="AA921" i="18"/>
  <c r="Z921" i="18"/>
  <c r="Y921" i="18"/>
  <c r="X921" i="18"/>
  <c r="W921" i="18"/>
  <c r="V921" i="18"/>
  <c r="U921" i="18"/>
  <c r="T921" i="18"/>
  <c r="S921" i="18"/>
  <c r="R921" i="18"/>
  <c r="Q921" i="18"/>
  <c r="P921" i="18"/>
  <c r="O921" i="18"/>
  <c r="N921" i="18"/>
  <c r="M921" i="18"/>
  <c r="L921" i="18"/>
  <c r="K921" i="18"/>
  <c r="J921" i="18"/>
  <c r="I921" i="18"/>
  <c r="H921" i="18"/>
  <c r="G921" i="18"/>
  <c r="F921" i="18"/>
  <c r="E921" i="18"/>
  <c r="D921" i="18"/>
  <c r="C921" i="18"/>
  <c r="B921" i="18"/>
  <c r="AG920" i="18"/>
  <c r="AF920" i="18"/>
  <c r="AE920" i="18"/>
  <c r="AD920" i="18"/>
  <c r="AC920" i="18"/>
  <c r="AB920" i="18"/>
  <c r="AA920" i="18"/>
  <c r="Z920" i="18"/>
  <c r="Y920" i="18"/>
  <c r="X920" i="18"/>
  <c r="W920" i="18"/>
  <c r="V920" i="18"/>
  <c r="U920" i="18"/>
  <c r="T920" i="18"/>
  <c r="S920" i="18"/>
  <c r="R920" i="18"/>
  <c r="Q920" i="18"/>
  <c r="P920" i="18"/>
  <c r="O920" i="18"/>
  <c r="N920" i="18"/>
  <c r="M920" i="18"/>
  <c r="L920" i="18"/>
  <c r="K920" i="18"/>
  <c r="J920" i="18"/>
  <c r="I920" i="18"/>
  <c r="H920" i="18"/>
  <c r="G920" i="18"/>
  <c r="F920" i="18"/>
  <c r="E920" i="18"/>
  <c r="D920" i="18"/>
  <c r="C920" i="18"/>
  <c r="B920" i="18"/>
  <c r="AG919" i="18"/>
  <c r="AF919" i="18"/>
  <c r="AE919" i="18"/>
  <c r="AD919" i="18"/>
  <c r="AC919" i="18"/>
  <c r="AB919" i="18"/>
  <c r="AA919" i="18"/>
  <c r="Z919" i="18"/>
  <c r="Y919" i="18"/>
  <c r="X919" i="18"/>
  <c r="W919" i="18"/>
  <c r="V919" i="18"/>
  <c r="U919" i="18"/>
  <c r="T919" i="18"/>
  <c r="S919" i="18"/>
  <c r="R919" i="18"/>
  <c r="Q919" i="18"/>
  <c r="P919" i="18"/>
  <c r="O919" i="18"/>
  <c r="N919" i="18"/>
  <c r="M919" i="18"/>
  <c r="L919" i="18"/>
  <c r="K919" i="18"/>
  <c r="J919" i="18"/>
  <c r="I919" i="18"/>
  <c r="H919" i="18"/>
  <c r="G919" i="18"/>
  <c r="F919" i="18"/>
  <c r="E919" i="18"/>
  <c r="D919" i="18"/>
  <c r="C919" i="18"/>
  <c r="B919" i="18"/>
  <c r="AG918" i="18"/>
  <c r="AF918" i="18"/>
  <c r="AE918" i="18"/>
  <c r="AD918" i="18"/>
  <c r="AC918" i="18"/>
  <c r="AB918" i="18"/>
  <c r="AA918" i="18"/>
  <c r="Z918" i="18"/>
  <c r="Y918" i="18"/>
  <c r="X918" i="18"/>
  <c r="W918" i="18"/>
  <c r="V918" i="18"/>
  <c r="U918" i="18"/>
  <c r="T918" i="18"/>
  <c r="S918" i="18"/>
  <c r="R918" i="18"/>
  <c r="Q918" i="18"/>
  <c r="P918" i="18"/>
  <c r="O918" i="18"/>
  <c r="N918" i="18"/>
  <c r="M918" i="18"/>
  <c r="L918" i="18"/>
  <c r="K918" i="18"/>
  <c r="J918" i="18"/>
  <c r="I918" i="18"/>
  <c r="H918" i="18"/>
  <c r="G918" i="18"/>
  <c r="F918" i="18"/>
  <c r="E918" i="18"/>
  <c r="D918" i="18"/>
  <c r="C918" i="18"/>
  <c r="B918" i="18"/>
  <c r="AG917" i="18"/>
  <c r="AF917" i="18"/>
  <c r="AE917" i="18"/>
  <c r="AD917" i="18"/>
  <c r="AC917" i="18"/>
  <c r="AB917" i="18"/>
  <c r="AA917" i="18"/>
  <c r="Z917" i="18"/>
  <c r="Y917" i="18"/>
  <c r="X917" i="18"/>
  <c r="W917" i="18"/>
  <c r="V917" i="18"/>
  <c r="U917" i="18"/>
  <c r="T917" i="18"/>
  <c r="S917" i="18"/>
  <c r="R917" i="18"/>
  <c r="Q917" i="18"/>
  <c r="P917" i="18"/>
  <c r="O917" i="18"/>
  <c r="N917" i="18"/>
  <c r="M917" i="18"/>
  <c r="L917" i="18"/>
  <c r="K917" i="18"/>
  <c r="J917" i="18"/>
  <c r="I917" i="18"/>
  <c r="H917" i="18"/>
  <c r="G917" i="18"/>
  <c r="F917" i="18"/>
  <c r="E917" i="18"/>
  <c r="D917" i="18"/>
  <c r="C917" i="18"/>
  <c r="B917" i="18"/>
  <c r="AG916" i="18"/>
  <c r="AF916" i="18"/>
  <c r="AE916" i="18"/>
  <c r="AD916" i="18"/>
  <c r="AC916" i="18"/>
  <c r="AB916" i="18"/>
  <c r="AA916" i="18"/>
  <c r="Z916" i="18"/>
  <c r="Y916" i="18"/>
  <c r="X916" i="18"/>
  <c r="W916" i="18"/>
  <c r="V916" i="18"/>
  <c r="U916" i="18"/>
  <c r="T916" i="18"/>
  <c r="S916" i="18"/>
  <c r="R916" i="18"/>
  <c r="Q916" i="18"/>
  <c r="P916" i="18"/>
  <c r="O916" i="18"/>
  <c r="N916" i="18"/>
  <c r="M916" i="18"/>
  <c r="L916" i="18"/>
  <c r="K916" i="18"/>
  <c r="J916" i="18"/>
  <c r="I916" i="18"/>
  <c r="H916" i="18"/>
  <c r="G916" i="18"/>
  <c r="F916" i="18"/>
  <c r="E916" i="18"/>
  <c r="D916" i="18"/>
  <c r="C916" i="18"/>
  <c r="B916" i="18"/>
  <c r="AG915" i="18"/>
  <c r="AF915" i="18"/>
  <c r="AE915" i="18"/>
  <c r="AD915" i="18"/>
  <c r="AC915" i="18"/>
  <c r="AB915" i="18"/>
  <c r="AA915" i="18"/>
  <c r="Z915" i="18"/>
  <c r="Y915" i="18"/>
  <c r="X915" i="18"/>
  <c r="W915" i="18"/>
  <c r="V915" i="18"/>
  <c r="U915" i="18"/>
  <c r="T915" i="18"/>
  <c r="S915" i="18"/>
  <c r="R915" i="18"/>
  <c r="Q915" i="18"/>
  <c r="P915" i="18"/>
  <c r="O915" i="18"/>
  <c r="N915" i="18"/>
  <c r="M915" i="18"/>
  <c r="L915" i="18"/>
  <c r="K915" i="18"/>
  <c r="J915" i="18"/>
  <c r="I915" i="18"/>
  <c r="H915" i="18"/>
  <c r="G915" i="18"/>
  <c r="F915" i="18"/>
  <c r="E915" i="18"/>
  <c r="D915" i="18"/>
  <c r="C915" i="18"/>
  <c r="B915" i="18"/>
  <c r="AG914" i="18"/>
  <c r="AF914" i="18"/>
  <c r="AE914" i="18"/>
  <c r="AD914" i="18"/>
  <c r="AC914" i="18"/>
  <c r="AB914" i="18"/>
  <c r="AA914" i="18"/>
  <c r="Z914" i="18"/>
  <c r="Y914" i="18"/>
  <c r="X914" i="18"/>
  <c r="W914" i="18"/>
  <c r="V914" i="18"/>
  <c r="U914" i="18"/>
  <c r="T914" i="18"/>
  <c r="S914" i="18"/>
  <c r="R914" i="18"/>
  <c r="Q914" i="18"/>
  <c r="P914" i="18"/>
  <c r="O914" i="18"/>
  <c r="N914" i="18"/>
  <c r="M914" i="18"/>
  <c r="L914" i="18"/>
  <c r="K914" i="18"/>
  <c r="J914" i="18"/>
  <c r="I914" i="18"/>
  <c r="H914" i="18"/>
  <c r="G914" i="18"/>
  <c r="F914" i="18"/>
  <c r="E914" i="18"/>
  <c r="D914" i="18"/>
  <c r="C914" i="18"/>
  <c r="B914" i="18"/>
  <c r="AG913" i="18"/>
  <c r="AF913" i="18"/>
  <c r="AE913" i="18"/>
  <c r="AD913" i="18"/>
  <c r="AC913" i="18"/>
  <c r="AB913" i="18"/>
  <c r="AA913" i="18"/>
  <c r="Z913" i="18"/>
  <c r="Y913" i="18"/>
  <c r="X913" i="18"/>
  <c r="W913" i="18"/>
  <c r="V913" i="18"/>
  <c r="U913" i="18"/>
  <c r="T913" i="18"/>
  <c r="S913" i="18"/>
  <c r="R913" i="18"/>
  <c r="Q913" i="18"/>
  <c r="P913" i="18"/>
  <c r="O913" i="18"/>
  <c r="N913" i="18"/>
  <c r="M913" i="18"/>
  <c r="L913" i="18"/>
  <c r="K913" i="18"/>
  <c r="J913" i="18"/>
  <c r="I913" i="18"/>
  <c r="H913" i="18"/>
  <c r="G913" i="18"/>
  <c r="F913" i="18"/>
  <c r="E913" i="18"/>
  <c r="D913" i="18"/>
  <c r="C913" i="18"/>
  <c r="B913" i="18"/>
  <c r="AG912" i="18"/>
  <c r="AF912" i="18"/>
  <c r="AE912" i="18"/>
  <c r="AD912" i="18"/>
  <c r="AC912" i="18"/>
  <c r="AB912" i="18"/>
  <c r="AA912" i="18"/>
  <c r="Z912" i="18"/>
  <c r="Y912" i="18"/>
  <c r="X912" i="18"/>
  <c r="W912" i="18"/>
  <c r="V912" i="18"/>
  <c r="U912" i="18"/>
  <c r="T912" i="18"/>
  <c r="S912" i="18"/>
  <c r="R912" i="18"/>
  <c r="Q912" i="18"/>
  <c r="P912" i="18"/>
  <c r="O912" i="18"/>
  <c r="N912" i="18"/>
  <c r="M912" i="18"/>
  <c r="L912" i="18"/>
  <c r="K912" i="18"/>
  <c r="J912" i="18"/>
  <c r="I912" i="18"/>
  <c r="H912" i="18"/>
  <c r="G912" i="18"/>
  <c r="F912" i="18"/>
  <c r="E912" i="18"/>
  <c r="D912" i="18"/>
  <c r="C912" i="18"/>
  <c r="B912" i="18"/>
  <c r="AG911" i="18"/>
  <c r="AF911" i="18"/>
  <c r="AE911" i="18"/>
  <c r="AD911" i="18"/>
  <c r="AC911" i="18"/>
  <c r="AB911" i="18"/>
  <c r="AA911" i="18"/>
  <c r="Z911" i="18"/>
  <c r="Y911" i="18"/>
  <c r="X911" i="18"/>
  <c r="W911" i="18"/>
  <c r="V911" i="18"/>
  <c r="U911" i="18"/>
  <c r="T911" i="18"/>
  <c r="S911" i="18"/>
  <c r="R911" i="18"/>
  <c r="Q911" i="18"/>
  <c r="P911" i="18"/>
  <c r="O911" i="18"/>
  <c r="N911" i="18"/>
  <c r="M911" i="18"/>
  <c r="L911" i="18"/>
  <c r="K911" i="18"/>
  <c r="J911" i="18"/>
  <c r="I911" i="18"/>
  <c r="H911" i="18"/>
  <c r="G911" i="18"/>
  <c r="F911" i="18"/>
  <c r="E911" i="18"/>
  <c r="D911" i="18"/>
  <c r="C911" i="18"/>
  <c r="B911" i="18"/>
  <c r="AG910" i="18"/>
  <c r="AF910" i="18"/>
  <c r="AE910" i="18"/>
  <c r="AD910" i="18"/>
  <c r="AC910" i="18"/>
  <c r="AB910" i="18"/>
  <c r="AA910" i="18"/>
  <c r="Z910" i="18"/>
  <c r="Y910" i="18"/>
  <c r="X910" i="18"/>
  <c r="W910" i="18"/>
  <c r="V910" i="18"/>
  <c r="U910" i="18"/>
  <c r="T910" i="18"/>
  <c r="S910" i="18"/>
  <c r="R910" i="18"/>
  <c r="Q910" i="18"/>
  <c r="P910" i="18"/>
  <c r="O910" i="18"/>
  <c r="N910" i="18"/>
  <c r="M910" i="18"/>
  <c r="L910" i="18"/>
  <c r="K910" i="18"/>
  <c r="J910" i="18"/>
  <c r="I910" i="18"/>
  <c r="H910" i="18"/>
  <c r="G910" i="18"/>
  <c r="F910" i="18"/>
  <c r="E910" i="18"/>
  <c r="D910" i="18"/>
  <c r="C910" i="18"/>
  <c r="B910" i="18"/>
  <c r="AG909" i="18"/>
  <c r="AF909" i="18"/>
  <c r="AE909" i="18"/>
  <c r="AD909" i="18"/>
  <c r="AC909" i="18"/>
  <c r="AB909" i="18"/>
  <c r="AA909" i="18"/>
  <c r="Z909" i="18"/>
  <c r="Y909" i="18"/>
  <c r="X909" i="18"/>
  <c r="W909" i="18"/>
  <c r="V909" i="18"/>
  <c r="U909" i="18"/>
  <c r="T909" i="18"/>
  <c r="S909" i="18"/>
  <c r="R909" i="18"/>
  <c r="Q909" i="18"/>
  <c r="P909" i="18"/>
  <c r="O909" i="18"/>
  <c r="N909" i="18"/>
  <c r="M909" i="18"/>
  <c r="L909" i="18"/>
  <c r="K909" i="18"/>
  <c r="J909" i="18"/>
  <c r="I909" i="18"/>
  <c r="H909" i="18"/>
  <c r="G909" i="18"/>
  <c r="F909" i="18"/>
  <c r="E909" i="18"/>
  <c r="D909" i="18"/>
  <c r="C909" i="18"/>
  <c r="B909" i="18"/>
  <c r="AG908" i="18"/>
  <c r="AF908" i="18"/>
  <c r="AE908" i="18"/>
  <c r="AD908" i="18"/>
  <c r="AC908" i="18"/>
  <c r="AB908" i="18"/>
  <c r="AA908" i="18"/>
  <c r="Z908" i="18"/>
  <c r="Y908" i="18"/>
  <c r="X908" i="18"/>
  <c r="W908" i="18"/>
  <c r="V908" i="18"/>
  <c r="U908" i="18"/>
  <c r="T908" i="18"/>
  <c r="S908" i="18"/>
  <c r="R908" i="18"/>
  <c r="Q908" i="18"/>
  <c r="P908" i="18"/>
  <c r="O908" i="18"/>
  <c r="N908" i="18"/>
  <c r="M908" i="18"/>
  <c r="L908" i="18"/>
  <c r="K908" i="18"/>
  <c r="J908" i="18"/>
  <c r="I908" i="18"/>
  <c r="H908" i="18"/>
  <c r="G908" i="18"/>
  <c r="F908" i="18"/>
  <c r="E908" i="18"/>
  <c r="D908" i="18"/>
  <c r="C908" i="18"/>
  <c r="B908" i="18"/>
  <c r="AG907" i="18"/>
  <c r="AF907" i="18"/>
  <c r="AE907" i="18"/>
  <c r="AD907" i="18"/>
  <c r="AC907" i="18"/>
  <c r="AB907" i="18"/>
  <c r="AA907" i="18"/>
  <c r="Z907" i="18"/>
  <c r="Y907" i="18"/>
  <c r="X907" i="18"/>
  <c r="W907" i="18"/>
  <c r="V907" i="18"/>
  <c r="U907" i="18"/>
  <c r="T907" i="18"/>
  <c r="S907" i="18"/>
  <c r="R907" i="18"/>
  <c r="Q907" i="18"/>
  <c r="P907" i="18"/>
  <c r="O907" i="18"/>
  <c r="N907" i="18"/>
  <c r="M907" i="18"/>
  <c r="L907" i="18"/>
  <c r="K907" i="18"/>
  <c r="J907" i="18"/>
  <c r="I907" i="18"/>
  <c r="H907" i="18"/>
  <c r="G907" i="18"/>
  <c r="F907" i="18"/>
  <c r="E907" i="18"/>
  <c r="D907" i="18"/>
  <c r="C907" i="18"/>
  <c r="B907" i="18"/>
  <c r="AG906" i="18"/>
  <c r="AF906" i="18"/>
  <c r="AE906" i="18"/>
  <c r="AD906" i="18"/>
  <c r="AC906" i="18"/>
  <c r="AB906" i="18"/>
  <c r="AA906" i="18"/>
  <c r="Z906" i="18"/>
  <c r="Y906" i="18"/>
  <c r="X906" i="18"/>
  <c r="W906" i="18"/>
  <c r="V906" i="18"/>
  <c r="U906" i="18"/>
  <c r="T906" i="18"/>
  <c r="S906" i="18"/>
  <c r="R906" i="18"/>
  <c r="Q906" i="18"/>
  <c r="P906" i="18"/>
  <c r="O906" i="18"/>
  <c r="N906" i="18"/>
  <c r="M906" i="18"/>
  <c r="L906" i="18"/>
  <c r="K906" i="18"/>
  <c r="J906" i="18"/>
  <c r="I906" i="18"/>
  <c r="H906" i="18"/>
  <c r="G906" i="18"/>
  <c r="F906" i="18"/>
  <c r="E906" i="18"/>
  <c r="D906" i="18"/>
  <c r="C906" i="18"/>
  <c r="B906" i="18"/>
  <c r="AG905" i="18"/>
  <c r="AF905" i="18"/>
  <c r="AE905" i="18"/>
  <c r="AD905" i="18"/>
  <c r="AC905" i="18"/>
  <c r="AB905" i="18"/>
  <c r="AA905" i="18"/>
  <c r="Z905" i="18"/>
  <c r="Y905" i="18"/>
  <c r="X905" i="18"/>
  <c r="W905" i="18"/>
  <c r="V905" i="18"/>
  <c r="U905" i="18"/>
  <c r="T905" i="18"/>
  <c r="S905" i="18"/>
  <c r="R905" i="18"/>
  <c r="Q905" i="18"/>
  <c r="P905" i="18"/>
  <c r="O905" i="18"/>
  <c r="N905" i="18"/>
  <c r="M905" i="18"/>
  <c r="L905" i="18"/>
  <c r="K905" i="18"/>
  <c r="J905" i="18"/>
  <c r="I905" i="18"/>
  <c r="H905" i="18"/>
  <c r="G905" i="18"/>
  <c r="F905" i="18"/>
  <c r="E905" i="18"/>
  <c r="D905" i="18"/>
  <c r="C905" i="18"/>
  <c r="B905" i="18"/>
  <c r="AG904" i="18"/>
  <c r="AF904" i="18"/>
  <c r="AE904" i="18"/>
  <c r="AD904" i="18"/>
  <c r="AC904" i="18"/>
  <c r="AB904" i="18"/>
  <c r="AA904" i="18"/>
  <c r="Z904" i="18"/>
  <c r="Y904" i="18"/>
  <c r="X904" i="18"/>
  <c r="W904" i="18"/>
  <c r="V904" i="18"/>
  <c r="U904" i="18"/>
  <c r="T904" i="18"/>
  <c r="S904" i="18"/>
  <c r="R904" i="18"/>
  <c r="Q904" i="18"/>
  <c r="P904" i="18"/>
  <c r="O904" i="18"/>
  <c r="N904" i="18"/>
  <c r="M904" i="18"/>
  <c r="L904" i="18"/>
  <c r="K904" i="18"/>
  <c r="J904" i="18"/>
  <c r="I904" i="18"/>
  <c r="H904" i="18"/>
  <c r="G904" i="18"/>
  <c r="F904" i="18"/>
  <c r="E904" i="18"/>
  <c r="D904" i="18"/>
  <c r="C904" i="18"/>
  <c r="B904" i="18"/>
  <c r="AG903" i="18"/>
  <c r="AF903" i="18"/>
  <c r="AE903" i="18"/>
  <c r="AD903" i="18"/>
  <c r="AC903" i="18"/>
  <c r="AB903" i="18"/>
  <c r="AA903" i="18"/>
  <c r="Z903" i="18"/>
  <c r="Y903" i="18"/>
  <c r="X903" i="18"/>
  <c r="W903" i="18"/>
  <c r="V903" i="18"/>
  <c r="U903" i="18"/>
  <c r="T903" i="18"/>
  <c r="S903" i="18"/>
  <c r="R903" i="18"/>
  <c r="Q903" i="18"/>
  <c r="P903" i="18"/>
  <c r="O903" i="18"/>
  <c r="N903" i="18"/>
  <c r="M903" i="18"/>
  <c r="L903" i="18"/>
  <c r="K903" i="18"/>
  <c r="J903" i="18"/>
  <c r="I903" i="18"/>
  <c r="H903" i="18"/>
  <c r="G903" i="18"/>
  <c r="F903" i="18"/>
  <c r="E903" i="18"/>
  <c r="D903" i="18"/>
  <c r="C903" i="18"/>
  <c r="B903" i="18"/>
  <c r="AG902" i="18"/>
  <c r="AF902" i="18"/>
  <c r="AE902" i="18"/>
  <c r="AD902" i="18"/>
  <c r="AC902" i="18"/>
  <c r="AB902" i="18"/>
  <c r="AA902" i="18"/>
  <c r="Z902" i="18"/>
  <c r="Y902" i="18"/>
  <c r="X902" i="18"/>
  <c r="W902" i="18"/>
  <c r="V902" i="18"/>
  <c r="U902" i="18"/>
  <c r="T902" i="18"/>
  <c r="S902" i="18"/>
  <c r="R902" i="18"/>
  <c r="Q902" i="18"/>
  <c r="P902" i="18"/>
  <c r="O902" i="18"/>
  <c r="N902" i="18"/>
  <c r="M902" i="18"/>
  <c r="L902" i="18"/>
  <c r="K902" i="18"/>
  <c r="J902" i="18"/>
  <c r="I902" i="18"/>
  <c r="H902" i="18"/>
  <c r="G902" i="18"/>
  <c r="F902" i="18"/>
  <c r="E902" i="18"/>
  <c r="D902" i="18"/>
  <c r="C902" i="18"/>
  <c r="B902" i="18"/>
  <c r="AG901" i="18"/>
  <c r="AF901" i="18"/>
  <c r="AE901" i="18"/>
  <c r="AD901" i="18"/>
  <c r="AC901" i="18"/>
  <c r="AB901" i="18"/>
  <c r="AA901" i="18"/>
  <c r="Z901" i="18"/>
  <c r="Y901" i="18"/>
  <c r="X901" i="18"/>
  <c r="W901" i="18"/>
  <c r="V901" i="18"/>
  <c r="U901" i="18"/>
  <c r="T901" i="18"/>
  <c r="S901" i="18"/>
  <c r="R901" i="18"/>
  <c r="Q901" i="18"/>
  <c r="P901" i="18"/>
  <c r="O901" i="18"/>
  <c r="N901" i="18"/>
  <c r="M901" i="18"/>
  <c r="L901" i="18"/>
  <c r="K901" i="18"/>
  <c r="J901" i="18"/>
  <c r="I901" i="18"/>
  <c r="H901" i="18"/>
  <c r="G901" i="18"/>
  <c r="F901" i="18"/>
  <c r="E901" i="18"/>
  <c r="D901" i="18"/>
  <c r="C901" i="18"/>
  <c r="B901" i="18"/>
  <c r="AG900" i="18"/>
  <c r="AF900" i="18"/>
  <c r="AE900" i="18"/>
  <c r="AD900" i="18"/>
  <c r="AC900" i="18"/>
  <c r="AB900" i="18"/>
  <c r="AA900" i="18"/>
  <c r="Z900" i="18"/>
  <c r="Y900" i="18"/>
  <c r="X900" i="18"/>
  <c r="W900" i="18"/>
  <c r="V900" i="18"/>
  <c r="U900" i="18"/>
  <c r="T900" i="18"/>
  <c r="S900" i="18"/>
  <c r="R900" i="18"/>
  <c r="Q900" i="18"/>
  <c r="P900" i="18"/>
  <c r="O900" i="18"/>
  <c r="N900" i="18"/>
  <c r="M900" i="18"/>
  <c r="L900" i="18"/>
  <c r="K900" i="18"/>
  <c r="J900" i="18"/>
  <c r="I900" i="18"/>
  <c r="H900" i="18"/>
  <c r="G900" i="18"/>
  <c r="F900" i="18"/>
  <c r="E900" i="18"/>
  <c r="D900" i="18"/>
  <c r="C900" i="18"/>
  <c r="B900" i="18"/>
  <c r="AG899" i="18"/>
  <c r="AF899" i="18"/>
  <c r="AE899" i="18"/>
  <c r="AD899" i="18"/>
  <c r="AC899" i="18"/>
  <c r="AB899" i="18"/>
  <c r="AA899" i="18"/>
  <c r="Z899" i="18"/>
  <c r="Y899" i="18"/>
  <c r="X899" i="18"/>
  <c r="W899" i="18"/>
  <c r="V899" i="18"/>
  <c r="U899" i="18"/>
  <c r="T899" i="18"/>
  <c r="S899" i="18"/>
  <c r="R899" i="18"/>
  <c r="Q899" i="18"/>
  <c r="P899" i="18"/>
  <c r="O899" i="18"/>
  <c r="N899" i="18"/>
  <c r="M899" i="18"/>
  <c r="L899" i="18"/>
  <c r="K899" i="18"/>
  <c r="J899" i="18"/>
  <c r="I899" i="18"/>
  <c r="H899" i="18"/>
  <c r="G899" i="18"/>
  <c r="F899" i="18"/>
  <c r="E899" i="18"/>
  <c r="D899" i="18"/>
  <c r="C899" i="18"/>
  <c r="B899" i="18"/>
  <c r="AG898" i="18"/>
  <c r="AF898" i="18"/>
  <c r="AE898" i="18"/>
  <c r="AD898" i="18"/>
  <c r="AC898" i="18"/>
  <c r="AB898" i="18"/>
  <c r="AA898" i="18"/>
  <c r="Z898" i="18"/>
  <c r="Y898" i="18"/>
  <c r="X898" i="18"/>
  <c r="W898" i="18"/>
  <c r="V898" i="18"/>
  <c r="U898" i="18"/>
  <c r="T898" i="18"/>
  <c r="S898" i="18"/>
  <c r="R898" i="18"/>
  <c r="Q898" i="18"/>
  <c r="P898" i="18"/>
  <c r="O898" i="18"/>
  <c r="N898" i="18"/>
  <c r="M898" i="18"/>
  <c r="L898" i="18"/>
  <c r="K898" i="18"/>
  <c r="J898" i="18"/>
  <c r="I898" i="18"/>
  <c r="H898" i="18"/>
  <c r="G898" i="18"/>
  <c r="F898" i="18"/>
  <c r="E898" i="18"/>
  <c r="D898" i="18"/>
  <c r="C898" i="18"/>
  <c r="B898" i="18"/>
  <c r="AG897" i="18"/>
  <c r="AF897" i="18"/>
  <c r="AE897" i="18"/>
  <c r="AD897" i="18"/>
  <c r="AC897" i="18"/>
  <c r="AB897" i="18"/>
  <c r="AA897" i="18"/>
  <c r="Z897" i="18"/>
  <c r="Y897" i="18"/>
  <c r="X897" i="18"/>
  <c r="W897" i="18"/>
  <c r="V897" i="18"/>
  <c r="U897" i="18"/>
  <c r="T897" i="18"/>
  <c r="S897" i="18"/>
  <c r="R897" i="18"/>
  <c r="Q897" i="18"/>
  <c r="P897" i="18"/>
  <c r="O897" i="18"/>
  <c r="N897" i="18"/>
  <c r="M897" i="18"/>
  <c r="L897" i="18"/>
  <c r="K897" i="18"/>
  <c r="J897" i="18"/>
  <c r="I897" i="18"/>
  <c r="H897" i="18"/>
  <c r="G897" i="18"/>
  <c r="F897" i="18"/>
  <c r="E897" i="18"/>
  <c r="D897" i="18"/>
  <c r="C897" i="18"/>
  <c r="B897" i="18"/>
  <c r="AG896" i="18"/>
  <c r="AF896" i="18"/>
  <c r="AE896" i="18"/>
  <c r="AD896" i="18"/>
  <c r="AC896" i="18"/>
  <c r="AB896" i="18"/>
  <c r="AA896" i="18"/>
  <c r="Z896" i="18"/>
  <c r="Y896" i="18"/>
  <c r="X896" i="18"/>
  <c r="W896" i="18"/>
  <c r="V896" i="18"/>
  <c r="U896" i="18"/>
  <c r="T896" i="18"/>
  <c r="S896" i="18"/>
  <c r="R896" i="18"/>
  <c r="Q896" i="18"/>
  <c r="P896" i="18"/>
  <c r="O896" i="18"/>
  <c r="N896" i="18"/>
  <c r="M896" i="18"/>
  <c r="L896" i="18"/>
  <c r="K896" i="18"/>
  <c r="J896" i="18"/>
  <c r="I896" i="18"/>
  <c r="H896" i="18"/>
  <c r="G896" i="18"/>
  <c r="F896" i="18"/>
  <c r="E896" i="18"/>
  <c r="D896" i="18"/>
  <c r="C896" i="18"/>
  <c r="B896" i="18"/>
  <c r="AG895" i="18"/>
  <c r="AF895" i="18"/>
  <c r="AE895" i="18"/>
  <c r="AD895" i="18"/>
  <c r="AC895" i="18"/>
  <c r="AB895" i="18"/>
  <c r="AA895" i="18"/>
  <c r="Z895" i="18"/>
  <c r="Y895" i="18"/>
  <c r="X895" i="18"/>
  <c r="W895" i="18"/>
  <c r="V895" i="18"/>
  <c r="U895" i="18"/>
  <c r="T895" i="18"/>
  <c r="S895" i="18"/>
  <c r="R895" i="18"/>
  <c r="Q895" i="18"/>
  <c r="P895" i="18"/>
  <c r="O895" i="18"/>
  <c r="N895" i="18"/>
  <c r="M895" i="18"/>
  <c r="L895" i="18"/>
  <c r="K895" i="18"/>
  <c r="J895" i="18"/>
  <c r="I895" i="18"/>
  <c r="H895" i="18"/>
  <c r="G895" i="18"/>
  <c r="F895" i="18"/>
  <c r="E895" i="18"/>
  <c r="D895" i="18"/>
  <c r="C895" i="18"/>
  <c r="B895" i="18"/>
  <c r="AG894" i="18"/>
  <c r="AF894" i="18"/>
  <c r="AE894" i="18"/>
  <c r="AD894" i="18"/>
  <c r="AC894" i="18"/>
  <c r="AB894" i="18"/>
  <c r="AA894" i="18"/>
  <c r="Z894" i="18"/>
  <c r="Y894" i="18"/>
  <c r="X894" i="18"/>
  <c r="W894" i="18"/>
  <c r="V894" i="18"/>
  <c r="U894" i="18"/>
  <c r="T894" i="18"/>
  <c r="S894" i="18"/>
  <c r="R894" i="18"/>
  <c r="Q894" i="18"/>
  <c r="P894" i="18"/>
  <c r="O894" i="18"/>
  <c r="N894" i="18"/>
  <c r="M894" i="18"/>
  <c r="L894" i="18"/>
  <c r="K894" i="18"/>
  <c r="J894" i="18"/>
  <c r="I894" i="18"/>
  <c r="H894" i="18"/>
  <c r="G894" i="18"/>
  <c r="F894" i="18"/>
  <c r="E894" i="18"/>
  <c r="D894" i="18"/>
  <c r="C894" i="18"/>
  <c r="B894" i="18"/>
  <c r="AG893" i="18"/>
  <c r="AF893" i="18"/>
  <c r="AE893" i="18"/>
  <c r="AD893" i="18"/>
  <c r="AC893" i="18"/>
  <c r="AB893" i="18"/>
  <c r="AA893" i="18"/>
  <c r="Z893" i="18"/>
  <c r="Y893" i="18"/>
  <c r="X893" i="18"/>
  <c r="W893" i="18"/>
  <c r="V893" i="18"/>
  <c r="U893" i="18"/>
  <c r="T893" i="18"/>
  <c r="S893" i="18"/>
  <c r="R893" i="18"/>
  <c r="Q893" i="18"/>
  <c r="P893" i="18"/>
  <c r="O893" i="18"/>
  <c r="N893" i="18"/>
  <c r="M893" i="18"/>
  <c r="L893" i="18"/>
  <c r="K893" i="18"/>
  <c r="J893" i="18"/>
  <c r="I893" i="18"/>
  <c r="H893" i="18"/>
  <c r="G893" i="18"/>
  <c r="F893" i="18"/>
  <c r="E893" i="18"/>
  <c r="D893" i="18"/>
  <c r="C893" i="18"/>
  <c r="B893" i="18"/>
  <c r="AG892" i="18"/>
  <c r="AF892" i="18"/>
  <c r="AE892" i="18"/>
  <c r="AD892" i="18"/>
  <c r="AC892" i="18"/>
  <c r="AB892" i="18"/>
  <c r="AA892" i="18"/>
  <c r="Z892" i="18"/>
  <c r="Y892" i="18"/>
  <c r="X892" i="18"/>
  <c r="W892" i="18"/>
  <c r="V892" i="18"/>
  <c r="U892" i="18"/>
  <c r="T892" i="18"/>
  <c r="S892" i="18"/>
  <c r="R892" i="18"/>
  <c r="Q892" i="18"/>
  <c r="P892" i="18"/>
  <c r="O892" i="18"/>
  <c r="N892" i="18"/>
  <c r="M892" i="18"/>
  <c r="L892" i="18"/>
  <c r="K892" i="18"/>
  <c r="J892" i="18"/>
  <c r="I892" i="18"/>
  <c r="H892" i="18"/>
  <c r="G892" i="18"/>
  <c r="F892" i="18"/>
  <c r="E892" i="18"/>
  <c r="D892" i="18"/>
  <c r="C892" i="18"/>
  <c r="B892" i="18"/>
  <c r="AG891" i="18"/>
  <c r="AF891" i="18"/>
  <c r="AE891" i="18"/>
  <c r="AD891" i="18"/>
  <c r="AC891" i="18"/>
  <c r="AB891" i="18"/>
  <c r="AA891" i="18"/>
  <c r="Z891" i="18"/>
  <c r="Y891" i="18"/>
  <c r="X891" i="18"/>
  <c r="W891" i="18"/>
  <c r="V891" i="18"/>
  <c r="U891" i="18"/>
  <c r="T891" i="18"/>
  <c r="S891" i="18"/>
  <c r="R891" i="18"/>
  <c r="Q891" i="18"/>
  <c r="P891" i="18"/>
  <c r="O891" i="18"/>
  <c r="N891" i="18"/>
  <c r="M891" i="18"/>
  <c r="L891" i="18"/>
  <c r="K891" i="18"/>
  <c r="J891" i="18"/>
  <c r="I891" i="18"/>
  <c r="H891" i="18"/>
  <c r="G891" i="18"/>
  <c r="F891" i="18"/>
  <c r="E891" i="18"/>
  <c r="D891" i="18"/>
  <c r="C891" i="18"/>
  <c r="B891" i="18"/>
  <c r="AG890" i="18"/>
  <c r="AF890" i="18"/>
  <c r="AE890" i="18"/>
  <c r="AD890" i="18"/>
  <c r="AC890" i="18"/>
  <c r="AB890" i="18"/>
  <c r="AA890" i="18"/>
  <c r="Z890" i="18"/>
  <c r="Y890" i="18"/>
  <c r="X890" i="18"/>
  <c r="W890" i="18"/>
  <c r="V890" i="18"/>
  <c r="U890" i="18"/>
  <c r="T890" i="18"/>
  <c r="S890" i="18"/>
  <c r="R890" i="18"/>
  <c r="Q890" i="18"/>
  <c r="P890" i="18"/>
  <c r="O890" i="18"/>
  <c r="N890" i="18"/>
  <c r="M890" i="18"/>
  <c r="L890" i="18"/>
  <c r="K890" i="18"/>
  <c r="J890" i="18"/>
  <c r="I890" i="18"/>
  <c r="H890" i="18"/>
  <c r="G890" i="18"/>
  <c r="F890" i="18"/>
  <c r="E890" i="18"/>
  <c r="D890" i="18"/>
  <c r="C890" i="18"/>
  <c r="B890" i="18"/>
  <c r="AG889" i="18"/>
  <c r="AF889" i="18"/>
  <c r="AE889" i="18"/>
  <c r="AD889" i="18"/>
  <c r="AC889" i="18"/>
  <c r="AB889" i="18"/>
  <c r="AA889" i="18"/>
  <c r="Z889" i="18"/>
  <c r="Y889" i="18"/>
  <c r="X889" i="18"/>
  <c r="W889" i="18"/>
  <c r="V889" i="18"/>
  <c r="U889" i="18"/>
  <c r="T889" i="18"/>
  <c r="S889" i="18"/>
  <c r="R889" i="18"/>
  <c r="Q889" i="18"/>
  <c r="P889" i="18"/>
  <c r="O889" i="18"/>
  <c r="N889" i="18"/>
  <c r="M889" i="18"/>
  <c r="L889" i="18"/>
  <c r="K889" i="18"/>
  <c r="J889" i="18"/>
  <c r="I889" i="18"/>
  <c r="H889" i="18"/>
  <c r="G889" i="18"/>
  <c r="F889" i="18"/>
  <c r="E889" i="18"/>
  <c r="D889" i="18"/>
  <c r="C889" i="18"/>
  <c r="B889" i="18"/>
  <c r="AG888" i="18"/>
  <c r="AF888" i="18"/>
  <c r="AE888" i="18"/>
  <c r="AD888" i="18"/>
  <c r="AC888" i="18"/>
  <c r="AB888" i="18"/>
  <c r="AA888" i="18"/>
  <c r="Z888" i="18"/>
  <c r="Y888" i="18"/>
  <c r="X888" i="18"/>
  <c r="W888" i="18"/>
  <c r="V888" i="18"/>
  <c r="U888" i="18"/>
  <c r="T888" i="18"/>
  <c r="S888" i="18"/>
  <c r="R888" i="18"/>
  <c r="Q888" i="18"/>
  <c r="P888" i="18"/>
  <c r="O888" i="18"/>
  <c r="N888" i="18"/>
  <c r="M888" i="18"/>
  <c r="L888" i="18"/>
  <c r="K888" i="18"/>
  <c r="J888" i="18"/>
  <c r="I888" i="18"/>
  <c r="H888" i="18"/>
  <c r="G888" i="18"/>
  <c r="F888" i="18"/>
  <c r="E888" i="18"/>
  <c r="D888" i="18"/>
  <c r="C888" i="18"/>
  <c r="B888" i="18"/>
  <c r="AG887" i="18"/>
  <c r="AF887" i="18"/>
  <c r="AE887" i="18"/>
  <c r="AD887" i="18"/>
  <c r="AC887" i="18"/>
  <c r="AB887" i="18"/>
  <c r="AA887" i="18"/>
  <c r="Z887" i="18"/>
  <c r="Y887" i="18"/>
  <c r="X887" i="18"/>
  <c r="W887" i="18"/>
  <c r="V887" i="18"/>
  <c r="U887" i="18"/>
  <c r="T887" i="18"/>
  <c r="S887" i="18"/>
  <c r="R887" i="18"/>
  <c r="Q887" i="18"/>
  <c r="P887" i="18"/>
  <c r="O887" i="18"/>
  <c r="N887" i="18"/>
  <c r="M887" i="18"/>
  <c r="L887" i="18"/>
  <c r="K887" i="18"/>
  <c r="J887" i="18"/>
  <c r="I887" i="18"/>
  <c r="H887" i="18"/>
  <c r="G887" i="18"/>
  <c r="F887" i="18"/>
  <c r="E887" i="18"/>
  <c r="D887" i="18"/>
  <c r="C887" i="18"/>
  <c r="B887" i="18"/>
  <c r="AG886" i="18"/>
  <c r="AF886" i="18"/>
  <c r="AE886" i="18"/>
  <c r="AD886" i="18"/>
  <c r="AC886" i="18"/>
  <c r="AB886" i="18"/>
  <c r="AA886" i="18"/>
  <c r="Z886" i="18"/>
  <c r="Y886" i="18"/>
  <c r="X886" i="18"/>
  <c r="W886" i="18"/>
  <c r="V886" i="18"/>
  <c r="U886" i="18"/>
  <c r="T886" i="18"/>
  <c r="S886" i="18"/>
  <c r="R886" i="18"/>
  <c r="Q886" i="18"/>
  <c r="P886" i="18"/>
  <c r="O886" i="18"/>
  <c r="N886" i="18"/>
  <c r="M886" i="18"/>
  <c r="L886" i="18"/>
  <c r="K886" i="18"/>
  <c r="J886" i="18"/>
  <c r="I886" i="18"/>
  <c r="H886" i="18"/>
  <c r="G886" i="18"/>
  <c r="F886" i="18"/>
  <c r="E886" i="18"/>
  <c r="D886" i="18"/>
  <c r="C886" i="18"/>
  <c r="B886" i="18"/>
  <c r="AG885" i="18"/>
  <c r="AF885" i="18"/>
  <c r="AE885" i="18"/>
  <c r="AD885" i="18"/>
  <c r="AC885" i="18"/>
  <c r="AB885" i="18"/>
  <c r="AA885" i="18"/>
  <c r="Z885" i="18"/>
  <c r="Y885" i="18"/>
  <c r="X885" i="18"/>
  <c r="W885" i="18"/>
  <c r="V885" i="18"/>
  <c r="U885" i="18"/>
  <c r="T885" i="18"/>
  <c r="S885" i="18"/>
  <c r="R885" i="18"/>
  <c r="Q885" i="18"/>
  <c r="P885" i="18"/>
  <c r="O885" i="18"/>
  <c r="N885" i="18"/>
  <c r="M885" i="18"/>
  <c r="L885" i="18"/>
  <c r="K885" i="18"/>
  <c r="J885" i="18"/>
  <c r="I885" i="18"/>
  <c r="H885" i="18"/>
  <c r="G885" i="18"/>
  <c r="F885" i="18"/>
  <c r="E885" i="18"/>
  <c r="D885" i="18"/>
  <c r="C885" i="18"/>
  <c r="B885" i="18"/>
  <c r="AG884" i="18"/>
  <c r="AF884" i="18"/>
  <c r="AE884" i="18"/>
  <c r="AD884" i="18"/>
  <c r="AC884" i="18"/>
  <c r="AB884" i="18"/>
  <c r="AA884" i="18"/>
  <c r="Z884" i="18"/>
  <c r="Y884" i="18"/>
  <c r="X884" i="18"/>
  <c r="W884" i="18"/>
  <c r="V884" i="18"/>
  <c r="U884" i="18"/>
  <c r="T884" i="18"/>
  <c r="S884" i="18"/>
  <c r="R884" i="18"/>
  <c r="Q884" i="18"/>
  <c r="P884" i="18"/>
  <c r="O884" i="18"/>
  <c r="N884" i="18"/>
  <c r="M884" i="18"/>
  <c r="L884" i="18"/>
  <c r="K884" i="18"/>
  <c r="J884" i="18"/>
  <c r="I884" i="18"/>
  <c r="H884" i="18"/>
  <c r="G884" i="18"/>
  <c r="F884" i="18"/>
  <c r="E884" i="18"/>
  <c r="D884" i="18"/>
  <c r="C884" i="18"/>
  <c r="B884" i="18"/>
  <c r="AG883" i="18"/>
  <c r="AF883" i="18"/>
  <c r="AE883" i="18"/>
  <c r="AD883" i="18"/>
  <c r="AC883" i="18"/>
  <c r="AB883" i="18"/>
  <c r="AA883" i="18"/>
  <c r="Z883" i="18"/>
  <c r="Y883" i="18"/>
  <c r="X883" i="18"/>
  <c r="W883" i="18"/>
  <c r="V883" i="18"/>
  <c r="U883" i="18"/>
  <c r="T883" i="18"/>
  <c r="S883" i="18"/>
  <c r="R883" i="18"/>
  <c r="Q883" i="18"/>
  <c r="P883" i="18"/>
  <c r="O883" i="18"/>
  <c r="N883" i="18"/>
  <c r="M883" i="18"/>
  <c r="L883" i="18"/>
  <c r="K883" i="18"/>
  <c r="J883" i="18"/>
  <c r="I883" i="18"/>
  <c r="H883" i="18"/>
  <c r="G883" i="18"/>
  <c r="F883" i="18"/>
  <c r="E883" i="18"/>
  <c r="D883" i="18"/>
  <c r="C883" i="18"/>
  <c r="B883" i="18"/>
  <c r="AG882" i="18"/>
  <c r="AF882" i="18"/>
  <c r="AE882" i="18"/>
  <c r="AD882" i="18"/>
  <c r="AC882" i="18"/>
  <c r="AB882" i="18"/>
  <c r="AA882" i="18"/>
  <c r="Z882" i="18"/>
  <c r="Y882" i="18"/>
  <c r="X882" i="18"/>
  <c r="W882" i="18"/>
  <c r="V882" i="18"/>
  <c r="U882" i="18"/>
  <c r="T882" i="18"/>
  <c r="S882" i="18"/>
  <c r="R882" i="18"/>
  <c r="Q882" i="18"/>
  <c r="P882" i="18"/>
  <c r="O882" i="18"/>
  <c r="N882" i="18"/>
  <c r="M882" i="18"/>
  <c r="L882" i="18"/>
  <c r="K882" i="18"/>
  <c r="J882" i="18"/>
  <c r="I882" i="18"/>
  <c r="H882" i="18"/>
  <c r="G882" i="18"/>
  <c r="F882" i="18"/>
  <c r="E882" i="18"/>
  <c r="D882" i="18"/>
  <c r="C882" i="18"/>
  <c r="B882" i="18"/>
  <c r="AG881" i="18"/>
  <c r="AF881" i="18"/>
  <c r="AE881" i="18"/>
  <c r="AD881" i="18"/>
  <c r="AC881" i="18"/>
  <c r="AB881" i="18"/>
  <c r="AA881" i="18"/>
  <c r="Z881" i="18"/>
  <c r="Y881" i="18"/>
  <c r="X881" i="18"/>
  <c r="W881" i="18"/>
  <c r="V881" i="18"/>
  <c r="U881" i="18"/>
  <c r="T881" i="18"/>
  <c r="S881" i="18"/>
  <c r="R881" i="18"/>
  <c r="Q881" i="18"/>
  <c r="P881" i="18"/>
  <c r="O881" i="18"/>
  <c r="N881" i="18"/>
  <c r="M881" i="18"/>
  <c r="L881" i="18"/>
  <c r="K881" i="18"/>
  <c r="J881" i="18"/>
  <c r="I881" i="18"/>
  <c r="H881" i="18"/>
  <c r="G881" i="18"/>
  <c r="F881" i="18"/>
  <c r="E881" i="18"/>
  <c r="D881" i="18"/>
  <c r="C881" i="18"/>
  <c r="B881" i="18"/>
  <c r="AG880" i="18"/>
  <c r="AF880" i="18"/>
  <c r="AE880" i="18"/>
  <c r="AD880" i="18"/>
  <c r="AC880" i="18"/>
  <c r="AB880" i="18"/>
  <c r="AA880" i="18"/>
  <c r="Z880" i="18"/>
  <c r="Y880" i="18"/>
  <c r="X880" i="18"/>
  <c r="W880" i="18"/>
  <c r="V880" i="18"/>
  <c r="U880" i="18"/>
  <c r="T880" i="18"/>
  <c r="S880" i="18"/>
  <c r="R880" i="18"/>
  <c r="Q880" i="18"/>
  <c r="P880" i="18"/>
  <c r="O880" i="18"/>
  <c r="N880" i="18"/>
  <c r="M880" i="18"/>
  <c r="L880" i="18"/>
  <c r="K880" i="18"/>
  <c r="J880" i="18"/>
  <c r="I880" i="18"/>
  <c r="H880" i="18"/>
  <c r="G880" i="18"/>
  <c r="F880" i="18"/>
  <c r="E880" i="18"/>
  <c r="D880" i="18"/>
  <c r="C880" i="18"/>
  <c r="B880" i="18"/>
  <c r="AG879" i="18"/>
  <c r="AF879" i="18"/>
  <c r="AE879" i="18"/>
  <c r="AD879" i="18"/>
  <c r="AC879" i="18"/>
  <c r="AB879" i="18"/>
  <c r="AA879" i="18"/>
  <c r="Z879" i="18"/>
  <c r="Y879" i="18"/>
  <c r="X879" i="18"/>
  <c r="W879" i="18"/>
  <c r="V879" i="18"/>
  <c r="U879" i="18"/>
  <c r="T879" i="18"/>
  <c r="S879" i="18"/>
  <c r="R879" i="18"/>
  <c r="Q879" i="18"/>
  <c r="P879" i="18"/>
  <c r="O879" i="18"/>
  <c r="N879" i="18"/>
  <c r="M879" i="18"/>
  <c r="L879" i="18"/>
  <c r="K879" i="18"/>
  <c r="J879" i="18"/>
  <c r="I879" i="18"/>
  <c r="H879" i="18"/>
  <c r="G879" i="18"/>
  <c r="F879" i="18"/>
  <c r="E879" i="18"/>
  <c r="D879" i="18"/>
  <c r="C879" i="18"/>
  <c r="B879" i="18"/>
  <c r="AG878" i="18"/>
  <c r="AF878" i="18"/>
  <c r="AE878" i="18"/>
  <c r="AD878" i="18"/>
  <c r="AC878" i="18"/>
  <c r="AB878" i="18"/>
  <c r="AA878" i="18"/>
  <c r="Z878" i="18"/>
  <c r="Y878" i="18"/>
  <c r="X878" i="18"/>
  <c r="W878" i="18"/>
  <c r="V878" i="18"/>
  <c r="U878" i="18"/>
  <c r="T878" i="18"/>
  <c r="S878" i="18"/>
  <c r="R878" i="18"/>
  <c r="Q878" i="18"/>
  <c r="P878" i="18"/>
  <c r="O878" i="18"/>
  <c r="N878" i="18"/>
  <c r="M878" i="18"/>
  <c r="L878" i="18"/>
  <c r="K878" i="18"/>
  <c r="J878" i="18"/>
  <c r="I878" i="18"/>
  <c r="H878" i="18"/>
  <c r="G878" i="18"/>
  <c r="F878" i="18"/>
  <c r="E878" i="18"/>
  <c r="D878" i="18"/>
  <c r="C878" i="18"/>
  <c r="B878" i="18"/>
  <c r="AG877" i="18"/>
  <c r="AF877" i="18"/>
  <c r="AE877" i="18"/>
  <c r="AD877" i="18"/>
  <c r="AC877" i="18"/>
  <c r="AB877" i="18"/>
  <c r="AA877" i="18"/>
  <c r="Z877" i="18"/>
  <c r="Y877" i="18"/>
  <c r="X877" i="18"/>
  <c r="W877" i="18"/>
  <c r="V877" i="18"/>
  <c r="U877" i="18"/>
  <c r="T877" i="18"/>
  <c r="S877" i="18"/>
  <c r="R877" i="18"/>
  <c r="Q877" i="18"/>
  <c r="P877" i="18"/>
  <c r="O877" i="18"/>
  <c r="N877" i="18"/>
  <c r="M877" i="18"/>
  <c r="L877" i="18"/>
  <c r="K877" i="18"/>
  <c r="J877" i="18"/>
  <c r="I877" i="18"/>
  <c r="H877" i="18"/>
  <c r="G877" i="18"/>
  <c r="F877" i="18"/>
  <c r="E877" i="18"/>
  <c r="D877" i="18"/>
  <c r="C877" i="18"/>
  <c r="B877" i="18"/>
  <c r="AG876" i="18"/>
  <c r="AF876" i="18"/>
  <c r="AE876" i="18"/>
  <c r="AD876" i="18"/>
  <c r="AC876" i="18"/>
  <c r="AB876" i="18"/>
  <c r="AA876" i="18"/>
  <c r="Z876" i="18"/>
  <c r="Y876" i="18"/>
  <c r="X876" i="18"/>
  <c r="W876" i="18"/>
  <c r="V876" i="18"/>
  <c r="U876" i="18"/>
  <c r="T876" i="18"/>
  <c r="S876" i="18"/>
  <c r="R876" i="18"/>
  <c r="Q876" i="18"/>
  <c r="P876" i="18"/>
  <c r="O876" i="18"/>
  <c r="N876" i="18"/>
  <c r="M876" i="18"/>
  <c r="L876" i="18"/>
  <c r="K876" i="18"/>
  <c r="J876" i="18"/>
  <c r="I876" i="18"/>
  <c r="H876" i="18"/>
  <c r="G876" i="18"/>
  <c r="F876" i="18"/>
  <c r="E876" i="18"/>
  <c r="D876" i="18"/>
  <c r="C876" i="18"/>
  <c r="B876" i="18"/>
  <c r="AG875" i="18"/>
  <c r="AF875" i="18"/>
  <c r="AE875" i="18"/>
  <c r="AD875" i="18"/>
  <c r="AC875" i="18"/>
  <c r="AB875" i="18"/>
  <c r="AA875" i="18"/>
  <c r="Z875" i="18"/>
  <c r="Y875" i="18"/>
  <c r="X875" i="18"/>
  <c r="W875" i="18"/>
  <c r="V875" i="18"/>
  <c r="U875" i="18"/>
  <c r="T875" i="18"/>
  <c r="S875" i="18"/>
  <c r="R875" i="18"/>
  <c r="Q875" i="18"/>
  <c r="P875" i="18"/>
  <c r="O875" i="18"/>
  <c r="N875" i="18"/>
  <c r="M875" i="18"/>
  <c r="L875" i="18"/>
  <c r="K875" i="18"/>
  <c r="J875" i="18"/>
  <c r="I875" i="18"/>
  <c r="H875" i="18"/>
  <c r="G875" i="18"/>
  <c r="F875" i="18"/>
  <c r="E875" i="18"/>
  <c r="D875" i="18"/>
  <c r="C875" i="18"/>
  <c r="B875" i="18"/>
  <c r="AG874" i="18"/>
  <c r="AF874" i="18"/>
  <c r="AE874" i="18"/>
  <c r="AD874" i="18"/>
  <c r="AC874" i="18"/>
  <c r="AB874" i="18"/>
  <c r="AA874" i="18"/>
  <c r="Z874" i="18"/>
  <c r="Y874" i="18"/>
  <c r="X874" i="18"/>
  <c r="W874" i="18"/>
  <c r="V874" i="18"/>
  <c r="U874" i="18"/>
  <c r="T874" i="18"/>
  <c r="S874" i="18"/>
  <c r="R874" i="18"/>
  <c r="Q874" i="18"/>
  <c r="P874" i="18"/>
  <c r="O874" i="18"/>
  <c r="N874" i="18"/>
  <c r="M874" i="18"/>
  <c r="L874" i="18"/>
  <c r="K874" i="18"/>
  <c r="J874" i="18"/>
  <c r="I874" i="18"/>
  <c r="H874" i="18"/>
  <c r="G874" i="18"/>
  <c r="F874" i="18"/>
  <c r="E874" i="18"/>
  <c r="D874" i="18"/>
  <c r="C874" i="18"/>
  <c r="B874" i="18"/>
  <c r="AG873" i="18"/>
  <c r="AF873" i="18"/>
  <c r="AE873" i="18"/>
  <c r="AD873" i="18"/>
  <c r="AC873" i="18"/>
  <c r="AB873" i="18"/>
  <c r="AA873" i="18"/>
  <c r="Z873" i="18"/>
  <c r="Y873" i="18"/>
  <c r="X873" i="18"/>
  <c r="W873" i="18"/>
  <c r="V873" i="18"/>
  <c r="U873" i="18"/>
  <c r="T873" i="18"/>
  <c r="S873" i="18"/>
  <c r="R873" i="18"/>
  <c r="Q873" i="18"/>
  <c r="P873" i="18"/>
  <c r="O873" i="18"/>
  <c r="N873" i="18"/>
  <c r="M873" i="18"/>
  <c r="L873" i="18"/>
  <c r="K873" i="18"/>
  <c r="J873" i="18"/>
  <c r="I873" i="18"/>
  <c r="H873" i="18"/>
  <c r="G873" i="18"/>
  <c r="F873" i="18"/>
  <c r="E873" i="18"/>
  <c r="D873" i="18"/>
  <c r="C873" i="18"/>
  <c r="B873" i="18"/>
  <c r="AG872" i="18"/>
  <c r="AF872" i="18"/>
  <c r="AE872" i="18"/>
  <c r="AD872" i="18"/>
  <c r="AC872" i="18"/>
  <c r="AB872" i="18"/>
  <c r="AA872" i="18"/>
  <c r="Z872" i="18"/>
  <c r="Y872" i="18"/>
  <c r="X872" i="18"/>
  <c r="W872" i="18"/>
  <c r="V872" i="18"/>
  <c r="U872" i="18"/>
  <c r="T872" i="18"/>
  <c r="S872" i="18"/>
  <c r="R872" i="18"/>
  <c r="Q872" i="18"/>
  <c r="P872" i="18"/>
  <c r="O872" i="18"/>
  <c r="N872" i="18"/>
  <c r="M872" i="18"/>
  <c r="L872" i="18"/>
  <c r="K872" i="18"/>
  <c r="J872" i="18"/>
  <c r="I872" i="18"/>
  <c r="H872" i="18"/>
  <c r="G872" i="18"/>
  <c r="F872" i="18"/>
  <c r="E872" i="18"/>
  <c r="D872" i="18"/>
  <c r="C872" i="18"/>
  <c r="B872" i="18"/>
  <c r="AG871" i="18"/>
  <c r="AF871" i="18"/>
  <c r="AE871" i="18"/>
  <c r="AD871" i="18"/>
  <c r="AC871" i="18"/>
  <c r="AB871" i="18"/>
  <c r="AA871" i="18"/>
  <c r="Z871" i="18"/>
  <c r="Y871" i="18"/>
  <c r="X871" i="18"/>
  <c r="W871" i="18"/>
  <c r="V871" i="18"/>
  <c r="U871" i="18"/>
  <c r="T871" i="18"/>
  <c r="S871" i="18"/>
  <c r="R871" i="18"/>
  <c r="Q871" i="18"/>
  <c r="P871" i="18"/>
  <c r="O871" i="18"/>
  <c r="N871" i="18"/>
  <c r="M871" i="18"/>
  <c r="L871" i="18"/>
  <c r="K871" i="18"/>
  <c r="J871" i="18"/>
  <c r="I871" i="18"/>
  <c r="H871" i="18"/>
  <c r="G871" i="18"/>
  <c r="F871" i="18"/>
  <c r="E871" i="18"/>
  <c r="D871" i="18"/>
  <c r="C871" i="18"/>
  <c r="B871" i="18"/>
  <c r="AG870" i="18"/>
  <c r="AF870" i="18"/>
  <c r="AE870" i="18"/>
  <c r="AD870" i="18"/>
  <c r="AC870" i="18"/>
  <c r="AB870" i="18"/>
  <c r="AA870" i="18"/>
  <c r="Z870" i="18"/>
  <c r="Y870" i="18"/>
  <c r="X870" i="18"/>
  <c r="W870" i="18"/>
  <c r="V870" i="18"/>
  <c r="U870" i="18"/>
  <c r="T870" i="18"/>
  <c r="S870" i="18"/>
  <c r="R870" i="18"/>
  <c r="Q870" i="18"/>
  <c r="P870" i="18"/>
  <c r="O870" i="18"/>
  <c r="N870" i="18"/>
  <c r="M870" i="18"/>
  <c r="L870" i="18"/>
  <c r="K870" i="18"/>
  <c r="J870" i="18"/>
  <c r="I870" i="18"/>
  <c r="H870" i="18"/>
  <c r="G870" i="18"/>
  <c r="F870" i="18"/>
  <c r="E870" i="18"/>
  <c r="D870" i="18"/>
  <c r="C870" i="18"/>
  <c r="B870" i="18"/>
  <c r="AG869" i="18"/>
  <c r="AF869" i="18"/>
  <c r="AE869" i="18"/>
  <c r="AD869" i="18"/>
  <c r="AC869" i="18"/>
  <c r="AB869" i="18"/>
  <c r="AA869" i="18"/>
  <c r="Z869" i="18"/>
  <c r="Y869" i="18"/>
  <c r="X869" i="18"/>
  <c r="W869" i="18"/>
  <c r="V869" i="18"/>
  <c r="U869" i="18"/>
  <c r="T869" i="18"/>
  <c r="S869" i="18"/>
  <c r="R869" i="18"/>
  <c r="Q869" i="18"/>
  <c r="P869" i="18"/>
  <c r="O869" i="18"/>
  <c r="N869" i="18"/>
  <c r="M869" i="18"/>
  <c r="L869" i="18"/>
  <c r="K869" i="18"/>
  <c r="J869" i="18"/>
  <c r="I869" i="18"/>
  <c r="H869" i="18"/>
  <c r="G869" i="18"/>
  <c r="F869" i="18"/>
  <c r="E869" i="18"/>
  <c r="D869" i="18"/>
  <c r="C869" i="18"/>
  <c r="B869" i="18"/>
  <c r="AG868" i="18"/>
  <c r="AF868" i="18"/>
  <c r="AE868" i="18"/>
  <c r="AD868" i="18"/>
  <c r="AC868" i="18"/>
  <c r="AB868" i="18"/>
  <c r="AA868" i="18"/>
  <c r="Z868" i="18"/>
  <c r="Y868" i="18"/>
  <c r="X868" i="18"/>
  <c r="W868" i="18"/>
  <c r="V868" i="18"/>
  <c r="U868" i="18"/>
  <c r="T868" i="18"/>
  <c r="S868" i="18"/>
  <c r="R868" i="18"/>
  <c r="Q868" i="18"/>
  <c r="P868" i="18"/>
  <c r="O868" i="18"/>
  <c r="N868" i="18"/>
  <c r="M868" i="18"/>
  <c r="L868" i="18"/>
  <c r="K868" i="18"/>
  <c r="J868" i="18"/>
  <c r="I868" i="18"/>
  <c r="H868" i="18"/>
  <c r="G868" i="18"/>
  <c r="F868" i="18"/>
  <c r="E868" i="18"/>
  <c r="D868" i="18"/>
  <c r="C868" i="18"/>
  <c r="B868" i="18"/>
  <c r="AG867" i="18"/>
  <c r="AF867" i="18"/>
  <c r="AE867" i="18"/>
  <c r="AD867" i="18"/>
  <c r="AC867" i="18"/>
  <c r="AB867" i="18"/>
  <c r="AA867" i="18"/>
  <c r="Z867" i="18"/>
  <c r="Y867" i="18"/>
  <c r="X867" i="18"/>
  <c r="W867" i="18"/>
  <c r="V867" i="18"/>
  <c r="U867" i="18"/>
  <c r="T867" i="18"/>
  <c r="S867" i="18"/>
  <c r="R867" i="18"/>
  <c r="Q867" i="18"/>
  <c r="P867" i="18"/>
  <c r="O867" i="18"/>
  <c r="N867" i="18"/>
  <c r="M867" i="18"/>
  <c r="L867" i="18"/>
  <c r="K867" i="18"/>
  <c r="J867" i="18"/>
  <c r="I867" i="18"/>
  <c r="H867" i="18"/>
  <c r="G867" i="18"/>
  <c r="F867" i="18"/>
  <c r="E867" i="18"/>
  <c r="D867" i="18"/>
  <c r="C867" i="18"/>
  <c r="B867" i="18"/>
  <c r="AG866" i="18"/>
  <c r="AF866" i="18"/>
  <c r="AE866" i="18"/>
  <c r="AD866" i="18"/>
  <c r="AC866" i="18"/>
  <c r="AB866" i="18"/>
  <c r="AA866" i="18"/>
  <c r="Z866" i="18"/>
  <c r="Y866" i="18"/>
  <c r="X866" i="18"/>
  <c r="W866" i="18"/>
  <c r="V866" i="18"/>
  <c r="U866" i="18"/>
  <c r="T866" i="18"/>
  <c r="S866" i="18"/>
  <c r="R866" i="18"/>
  <c r="Q866" i="18"/>
  <c r="P866" i="18"/>
  <c r="O866" i="18"/>
  <c r="N866" i="18"/>
  <c r="M866" i="18"/>
  <c r="L866" i="18"/>
  <c r="K866" i="18"/>
  <c r="J866" i="18"/>
  <c r="I866" i="18"/>
  <c r="H866" i="18"/>
  <c r="G866" i="18"/>
  <c r="F866" i="18"/>
  <c r="E866" i="18"/>
  <c r="D866" i="18"/>
  <c r="C866" i="18"/>
  <c r="B866" i="18"/>
  <c r="AG865" i="18"/>
  <c r="AF865" i="18"/>
  <c r="AE865" i="18"/>
  <c r="AD865" i="18"/>
  <c r="AC865" i="18"/>
  <c r="AB865" i="18"/>
  <c r="AA865" i="18"/>
  <c r="Z865" i="18"/>
  <c r="Y865" i="18"/>
  <c r="X865" i="18"/>
  <c r="W865" i="18"/>
  <c r="V865" i="18"/>
  <c r="U865" i="18"/>
  <c r="T865" i="18"/>
  <c r="S865" i="18"/>
  <c r="R865" i="18"/>
  <c r="Q865" i="18"/>
  <c r="P865" i="18"/>
  <c r="O865" i="18"/>
  <c r="N865" i="18"/>
  <c r="M865" i="18"/>
  <c r="L865" i="18"/>
  <c r="K865" i="18"/>
  <c r="J865" i="18"/>
  <c r="I865" i="18"/>
  <c r="H865" i="18"/>
  <c r="G865" i="18"/>
  <c r="F865" i="18"/>
  <c r="E865" i="18"/>
  <c r="D865" i="18"/>
  <c r="C865" i="18"/>
  <c r="B865" i="18"/>
  <c r="AG864" i="18"/>
  <c r="AF864" i="18"/>
  <c r="AE864" i="18"/>
  <c r="AD864" i="18"/>
  <c r="AC864" i="18"/>
  <c r="AB864" i="18"/>
  <c r="AA864" i="18"/>
  <c r="Z864" i="18"/>
  <c r="Y864" i="18"/>
  <c r="X864" i="18"/>
  <c r="W864" i="18"/>
  <c r="V864" i="18"/>
  <c r="U864" i="18"/>
  <c r="T864" i="18"/>
  <c r="S864" i="18"/>
  <c r="R864" i="18"/>
  <c r="Q864" i="18"/>
  <c r="P864" i="18"/>
  <c r="O864" i="18"/>
  <c r="N864" i="18"/>
  <c r="M864" i="18"/>
  <c r="L864" i="18"/>
  <c r="K864" i="18"/>
  <c r="J864" i="18"/>
  <c r="I864" i="18"/>
  <c r="H864" i="18"/>
  <c r="G864" i="18"/>
  <c r="F864" i="18"/>
  <c r="E864" i="18"/>
  <c r="D864" i="18"/>
  <c r="C864" i="18"/>
  <c r="B864" i="18"/>
  <c r="AG863" i="18"/>
  <c r="AF863" i="18"/>
  <c r="AE863" i="18"/>
  <c r="AD863" i="18"/>
  <c r="AC863" i="18"/>
  <c r="AB863" i="18"/>
  <c r="AA863" i="18"/>
  <c r="Z863" i="18"/>
  <c r="Y863" i="18"/>
  <c r="X863" i="18"/>
  <c r="W863" i="18"/>
  <c r="V863" i="18"/>
  <c r="U863" i="18"/>
  <c r="T863" i="18"/>
  <c r="S863" i="18"/>
  <c r="R863" i="18"/>
  <c r="Q863" i="18"/>
  <c r="P863" i="18"/>
  <c r="O863" i="18"/>
  <c r="N863" i="18"/>
  <c r="M863" i="18"/>
  <c r="L863" i="18"/>
  <c r="K863" i="18"/>
  <c r="J863" i="18"/>
  <c r="I863" i="18"/>
  <c r="H863" i="18"/>
  <c r="G863" i="18"/>
  <c r="F863" i="18"/>
  <c r="E863" i="18"/>
  <c r="D863" i="18"/>
  <c r="C863" i="18"/>
  <c r="B863" i="18"/>
  <c r="AG862" i="18"/>
  <c r="AF862" i="18"/>
  <c r="AE862" i="18"/>
  <c r="AD862" i="18"/>
  <c r="AC862" i="18"/>
  <c r="AB862" i="18"/>
  <c r="AA862" i="18"/>
  <c r="Z862" i="18"/>
  <c r="Y862" i="18"/>
  <c r="X862" i="18"/>
  <c r="W862" i="18"/>
  <c r="V862" i="18"/>
  <c r="U862" i="18"/>
  <c r="T862" i="18"/>
  <c r="S862" i="18"/>
  <c r="R862" i="18"/>
  <c r="Q862" i="18"/>
  <c r="P862" i="18"/>
  <c r="O862" i="18"/>
  <c r="N862" i="18"/>
  <c r="M862" i="18"/>
  <c r="L862" i="18"/>
  <c r="K862" i="18"/>
  <c r="J862" i="18"/>
  <c r="I862" i="18"/>
  <c r="H862" i="18"/>
  <c r="G862" i="18"/>
  <c r="F862" i="18"/>
  <c r="E862" i="18"/>
  <c r="D862" i="18"/>
  <c r="C862" i="18"/>
  <c r="B862" i="18"/>
  <c r="AG861" i="18"/>
  <c r="AF861" i="18"/>
  <c r="AE861" i="18"/>
  <c r="AD861" i="18"/>
  <c r="AC861" i="18"/>
  <c r="AB861" i="18"/>
  <c r="AA861" i="18"/>
  <c r="Z861" i="18"/>
  <c r="Y861" i="18"/>
  <c r="X861" i="18"/>
  <c r="W861" i="18"/>
  <c r="V861" i="18"/>
  <c r="U861" i="18"/>
  <c r="T861" i="18"/>
  <c r="S861" i="18"/>
  <c r="R861" i="18"/>
  <c r="Q861" i="18"/>
  <c r="P861" i="18"/>
  <c r="O861" i="18"/>
  <c r="N861" i="18"/>
  <c r="M861" i="18"/>
  <c r="L861" i="18"/>
  <c r="K861" i="18"/>
  <c r="J861" i="18"/>
  <c r="I861" i="18"/>
  <c r="H861" i="18"/>
  <c r="G861" i="18"/>
  <c r="F861" i="18"/>
  <c r="E861" i="18"/>
  <c r="D861" i="18"/>
  <c r="C861" i="18"/>
  <c r="B861" i="18"/>
  <c r="AG860" i="18"/>
  <c r="AF860" i="18"/>
  <c r="AE860" i="18"/>
  <c r="AD860" i="18"/>
  <c r="AC860" i="18"/>
  <c r="AB860" i="18"/>
  <c r="AA860" i="18"/>
  <c r="Z860" i="18"/>
  <c r="Y860" i="18"/>
  <c r="X860" i="18"/>
  <c r="W860" i="18"/>
  <c r="V860" i="18"/>
  <c r="U860" i="18"/>
  <c r="T860" i="18"/>
  <c r="S860" i="18"/>
  <c r="R860" i="18"/>
  <c r="Q860" i="18"/>
  <c r="P860" i="18"/>
  <c r="O860" i="18"/>
  <c r="N860" i="18"/>
  <c r="M860" i="18"/>
  <c r="L860" i="18"/>
  <c r="K860" i="18"/>
  <c r="J860" i="18"/>
  <c r="I860" i="18"/>
  <c r="H860" i="18"/>
  <c r="G860" i="18"/>
  <c r="F860" i="18"/>
  <c r="E860" i="18"/>
  <c r="D860" i="18"/>
  <c r="C860" i="18"/>
  <c r="B860" i="18"/>
  <c r="AG859" i="18"/>
  <c r="AF859" i="18"/>
  <c r="AE859" i="18"/>
  <c r="AD859" i="18"/>
  <c r="AC859" i="18"/>
  <c r="AB859" i="18"/>
  <c r="AA859" i="18"/>
  <c r="Z859" i="18"/>
  <c r="Y859" i="18"/>
  <c r="X859" i="18"/>
  <c r="W859" i="18"/>
  <c r="V859" i="18"/>
  <c r="U859" i="18"/>
  <c r="T859" i="18"/>
  <c r="S859" i="18"/>
  <c r="R859" i="18"/>
  <c r="Q859" i="18"/>
  <c r="P859" i="18"/>
  <c r="O859" i="18"/>
  <c r="N859" i="18"/>
  <c r="M859" i="18"/>
  <c r="L859" i="18"/>
  <c r="K859" i="18"/>
  <c r="J859" i="18"/>
  <c r="I859" i="18"/>
  <c r="H859" i="18"/>
  <c r="G859" i="18"/>
  <c r="F859" i="18"/>
  <c r="E859" i="18"/>
  <c r="D859" i="18"/>
  <c r="C859" i="18"/>
  <c r="B859" i="18"/>
  <c r="AG858" i="18"/>
  <c r="AF858" i="18"/>
  <c r="AE858" i="18"/>
  <c r="AD858" i="18"/>
  <c r="AC858" i="18"/>
  <c r="AB858" i="18"/>
  <c r="AA858" i="18"/>
  <c r="Z858" i="18"/>
  <c r="Y858" i="18"/>
  <c r="X858" i="18"/>
  <c r="W858" i="18"/>
  <c r="V858" i="18"/>
  <c r="U858" i="18"/>
  <c r="T858" i="18"/>
  <c r="S858" i="18"/>
  <c r="R858" i="18"/>
  <c r="Q858" i="18"/>
  <c r="P858" i="18"/>
  <c r="O858" i="18"/>
  <c r="N858" i="18"/>
  <c r="M858" i="18"/>
  <c r="L858" i="18"/>
  <c r="K858" i="18"/>
  <c r="J858" i="18"/>
  <c r="I858" i="18"/>
  <c r="H858" i="18"/>
  <c r="G858" i="18"/>
  <c r="F858" i="18"/>
  <c r="E858" i="18"/>
  <c r="D858" i="18"/>
  <c r="C858" i="18"/>
  <c r="B858" i="18"/>
  <c r="AG857" i="18"/>
  <c r="AF857" i="18"/>
  <c r="AE857" i="18"/>
  <c r="AD857" i="18"/>
  <c r="AC857" i="18"/>
  <c r="AB857" i="18"/>
  <c r="AA857" i="18"/>
  <c r="Z857" i="18"/>
  <c r="Y857" i="18"/>
  <c r="X857" i="18"/>
  <c r="W857" i="18"/>
  <c r="V857" i="18"/>
  <c r="U857" i="18"/>
  <c r="T857" i="18"/>
  <c r="S857" i="18"/>
  <c r="R857" i="18"/>
  <c r="Q857" i="18"/>
  <c r="P857" i="18"/>
  <c r="O857" i="18"/>
  <c r="N857" i="18"/>
  <c r="M857" i="18"/>
  <c r="L857" i="18"/>
  <c r="K857" i="18"/>
  <c r="J857" i="18"/>
  <c r="I857" i="18"/>
  <c r="H857" i="18"/>
  <c r="G857" i="18"/>
  <c r="F857" i="18"/>
  <c r="E857" i="18"/>
  <c r="D857" i="18"/>
  <c r="C857" i="18"/>
  <c r="B857" i="18"/>
  <c r="AG856" i="18"/>
  <c r="AF856" i="18"/>
  <c r="AE856" i="18"/>
  <c r="AD856" i="18"/>
  <c r="AC856" i="18"/>
  <c r="AB856" i="18"/>
  <c r="AA856" i="18"/>
  <c r="Z856" i="18"/>
  <c r="Y856" i="18"/>
  <c r="X856" i="18"/>
  <c r="W856" i="18"/>
  <c r="V856" i="18"/>
  <c r="U856" i="18"/>
  <c r="T856" i="18"/>
  <c r="S856" i="18"/>
  <c r="R856" i="18"/>
  <c r="Q856" i="18"/>
  <c r="P856" i="18"/>
  <c r="O856" i="18"/>
  <c r="N856" i="18"/>
  <c r="M856" i="18"/>
  <c r="L856" i="18"/>
  <c r="K856" i="18"/>
  <c r="J856" i="18"/>
  <c r="I856" i="18"/>
  <c r="H856" i="18"/>
  <c r="G856" i="18"/>
  <c r="F856" i="18"/>
  <c r="E856" i="18"/>
  <c r="D856" i="18"/>
  <c r="C856" i="18"/>
  <c r="B856" i="18"/>
  <c r="AG855" i="18"/>
  <c r="AF855" i="18"/>
  <c r="AE855" i="18"/>
  <c r="AD855" i="18"/>
  <c r="AC855" i="18"/>
  <c r="AB855" i="18"/>
  <c r="AA855" i="18"/>
  <c r="Z855" i="18"/>
  <c r="Y855" i="18"/>
  <c r="X855" i="18"/>
  <c r="W855" i="18"/>
  <c r="V855" i="18"/>
  <c r="U855" i="18"/>
  <c r="T855" i="18"/>
  <c r="S855" i="18"/>
  <c r="R855" i="18"/>
  <c r="Q855" i="18"/>
  <c r="P855" i="18"/>
  <c r="O855" i="18"/>
  <c r="N855" i="18"/>
  <c r="M855" i="18"/>
  <c r="L855" i="18"/>
  <c r="K855" i="18"/>
  <c r="J855" i="18"/>
  <c r="I855" i="18"/>
  <c r="H855" i="18"/>
  <c r="G855" i="18"/>
  <c r="F855" i="18"/>
  <c r="E855" i="18"/>
  <c r="D855" i="18"/>
  <c r="C855" i="18"/>
  <c r="B855" i="18"/>
  <c r="AG854" i="18"/>
  <c r="AF854" i="18"/>
  <c r="AE854" i="18"/>
  <c r="AD854" i="18"/>
  <c r="AC854" i="18"/>
  <c r="AB854" i="18"/>
  <c r="AA854" i="18"/>
  <c r="Z854" i="18"/>
  <c r="Y854" i="18"/>
  <c r="X854" i="18"/>
  <c r="W854" i="18"/>
  <c r="V854" i="18"/>
  <c r="U854" i="18"/>
  <c r="T854" i="18"/>
  <c r="S854" i="18"/>
  <c r="R854" i="18"/>
  <c r="Q854" i="18"/>
  <c r="P854" i="18"/>
  <c r="O854" i="18"/>
  <c r="N854" i="18"/>
  <c r="M854" i="18"/>
  <c r="L854" i="18"/>
  <c r="K854" i="18"/>
  <c r="J854" i="18"/>
  <c r="I854" i="18"/>
  <c r="H854" i="18"/>
  <c r="G854" i="18"/>
  <c r="F854" i="18"/>
  <c r="E854" i="18"/>
  <c r="D854" i="18"/>
  <c r="C854" i="18"/>
  <c r="B854" i="18"/>
  <c r="AG853" i="18"/>
  <c r="AF853" i="18"/>
  <c r="AE853" i="18"/>
  <c r="AD853" i="18"/>
  <c r="AC853" i="18"/>
  <c r="AB853" i="18"/>
  <c r="AA853" i="18"/>
  <c r="Z853" i="18"/>
  <c r="Y853" i="18"/>
  <c r="X853" i="18"/>
  <c r="W853" i="18"/>
  <c r="V853" i="18"/>
  <c r="U853" i="18"/>
  <c r="T853" i="18"/>
  <c r="S853" i="18"/>
  <c r="R853" i="18"/>
  <c r="Q853" i="18"/>
  <c r="P853" i="18"/>
  <c r="O853" i="18"/>
  <c r="N853" i="18"/>
  <c r="M853" i="18"/>
  <c r="L853" i="18"/>
  <c r="K853" i="18"/>
  <c r="J853" i="18"/>
  <c r="I853" i="18"/>
  <c r="H853" i="18"/>
  <c r="G853" i="18"/>
  <c r="F853" i="18"/>
  <c r="E853" i="18"/>
  <c r="D853" i="18"/>
  <c r="C853" i="18"/>
  <c r="B853" i="18"/>
  <c r="AG852" i="18"/>
  <c r="AF852" i="18"/>
  <c r="AE852" i="18"/>
  <c r="AD852" i="18"/>
  <c r="AC852" i="18"/>
  <c r="AB852" i="18"/>
  <c r="AA852" i="18"/>
  <c r="Z852" i="18"/>
  <c r="Y852" i="18"/>
  <c r="X852" i="18"/>
  <c r="W852" i="18"/>
  <c r="V852" i="18"/>
  <c r="U852" i="18"/>
  <c r="T852" i="18"/>
  <c r="S852" i="18"/>
  <c r="R852" i="18"/>
  <c r="Q852" i="18"/>
  <c r="P852" i="18"/>
  <c r="O852" i="18"/>
  <c r="N852" i="18"/>
  <c r="M852" i="18"/>
  <c r="L852" i="18"/>
  <c r="K852" i="18"/>
  <c r="J852" i="18"/>
  <c r="I852" i="18"/>
  <c r="H852" i="18"/>
  <c r="G852" i="18"/>
  <c r="F852" i="18"/>
  <c r="E852" i="18"/>
  <c r="D852" i="18"/>
  <c r="C852" i="18"/>
  <c r="B852" i="18"/>
  <c r="AG851" i="18"/>
  <c r="AF851" i="18"/>
  <c r="AE851" i="18"/>
  <c r="AD851" i="18"/>
  <c r="AC851" i="18"/>
  <c r="AB851" i="18"/>
  <c r="AA851" i="18"/>
  <c r="Z851" i="18"/>
  <c r="Y851" i="18"/>
  <c r="X851" i="18"/>
  <c r="W851" i="18"/>
  <c r="V851" i="18"/>
  <c r="U851" i="18"/>
  <c r="T851" i="18"/>
  <c r="S851" i="18"/>
  <c r="R851" i="18"/>
  <c r="Q851" i="18"/>
  <c r="P851" i="18"/>
  <c r="O851" i="18"/>
  <c r="N851" i="18"/>
  <c r="M851" i="18"/>
  <c r="L851" i="18"/>
  <c r="K851" i="18"/>
  <c r="J851" i="18"/>
  <c r="I851" i="18"/>
  <c r="H851" i="18"/>
  <c r="G851" i="18"/>
  <c r="F851" i="18"/>
  <c r="E851" i="18"/>
  <c r="D851" i="18"/>
  <c r="C851" i="18"/>
  <c r="B851" i="18"/>
  <c r="AG850" i="18"/>
  <c r="AF850" i="18"/>
  <c r="AE850" i="18"/>
  <c r="AD850" i="18"/>
  <c r="AC850" i="18"/>
  <c r="AB850" i="18"/>
  <c r="AA850" i="18"/>
  <c r="Z850" i="18"/>
  <c r="Y850" i="18"/>
  <c r="X850" i="18"/>
  <c r="W850" i="18"/>
  <c r="V850" i="18"/>
  <c r="U850" i="18"/>
  <c r="T850" i="18"/>
  <c r="S850" i="18"/>
  <c r="R850" i="18"/>
  <c r="Q850" i="18"/>
  <c r="P850" i="18"/>
  <c r="O850" i="18"/>
  <c r="N850" i="18"/>
  <c r="M850" i="18"/>
  <c r="L850" i="18"/>
  <c r="K850" i="18"/>
  <c r="J850" i="18"/>
  <c r="I850" i="18"/>
  <c r="H850" i="18"/>
  <c r="G850" i="18"/>
  <c r="F850" i="18"/>
  <c r="E850" i="18"/>
  <c r="D850" i="18"/>
  <c r="C850" i="18"/>
  <c r="B850" i="18"/>
  <c r="AG849" i="18"/>
  <c r="AF849" i="18"/>
  <c r="AE849" i="18"/>
  <c r="AD849" i="18"/>
  <c r="AC849" i="18"/>
  <c r="AB849" i="18"/>
  <c r="AA849" i="18"/>
  <c r="Z849" i="18"/>
  <c r="Y849" i="18"/>
  <c r="X849" i="18"/>
  <c r="W849" i="18"/>
  <c r="V849" i="18"/>
  <c r="U849" i="18"/>
  <c r="T849" i="18"/>
  <c r="S849" i="18"/>
  <c r="R849" i="18"/>
  <c r="Q849" i="18"/>
  <c r="P849" i="18"/>
  <c r="O849" i="18"/>
  <c r="N849" i="18"/>
  <c r="M849" i="18"/>
  <c r="L849" i="18"/>
  <c r="K849" i="18"/>
  <c r="J849" i="18"/>
  <c r="I849" i="18"/>
  <c r="H849" i="18"/>
  <c r="G849" i="18"/>
  <c r="F849" i="18"/>
  <c r="E849" i="18"/>
  <c r="D849" i="18"/>
  <c r="C849" i="18"/>
  <c r="B849" i="18"/>
  <c r="AG848" i="18"/>
  <c r="AF848" i="18"/>
  <c r="AE848" i="18"/>
  <c r="AD848" i="18"/>
  <c r="AC848" i="18"/>
  <c r="AB848" i="18"/>
  <c r="AA848" i="18"/>
  <c r="Z848" i="18"/>
  <c r="Y848" i="18"/>
  <c r="X848" i="18"/>
  <c r="W848" i="18"/>
  <c r="V848" i="18"/>
  <c r="U848" i="18"/>
  <c r="T848" i="18"/>
  <c r="S848" i="18"/>
  <c r="R848" i="18"/>
  <c r="Q848" i="18"/>
  <c r="P848" i="18"/>
  <c r="O848" i="18"/>
  <c r="N848" i="18"/>
  <c r="M848" i="18"/>
  <c r="L848" i="18"/>
  <c r="K848" i="18"/>
  <c r="J848" i="18"/>
  <c r="I848" i="18"/>
  <c r="H848" i="18"/>
  <c r="G848" i="18"/>
  <c r="F848" i="18"/>
  <c r="E848" i="18"/>
  <c r="D848" i="18"/>
  <c r="C848" i="18"/>
  <c r="B848" i="18"/>
  <c r="AG847" i="18"/>
  <c r="AF847" i="18"/>
  <c r="AE847" i="18"/>
  <c r="AD847" i="18"/>
  <c r="AC847" i="18"/>
  <c r="AB847" i="18"/>
  <c r="AA847" i="18"/>
  <c r="Z847" i="18"/>
  <c r="Y847" i="18"/>
  <c r="X847" i="18"/>
  <c r="W847" i="18"/>
  <c r="V847" i="18"/>
  <c r="U847" i="18"/>
  <c r="T847" i="18"/>
  <c r="S847" i="18"/>
  <c r="R847" i="18"/>
  <c r="Q847" i="18"/>
  <c r="P847" i="18"/>
  <c r="O847" i="18"/>
  <c r="N847" i="18"/>
  <c r="M847" i="18"/>
  <c r="L847" i="18"/>
  <c r="K847" i="18"/>
  <c r="J847" i="18"/>
  <c r="I847" i="18"/>
  <c r="H847" i="18"/>
  <c r="G847" i="18"/>
  <c r="F847" i="18"/>
  <c r="E847" i="18"/>
  <c r="D847" i="18"/>
  <c r="C847" i="18"/>
  <c r="B847" i="18"/>
  <c r="AG846" i="18"/>
  <c r="AF846" i="18"/>
  <c r="AE846" i="18"/>
  <c r="AD846" i="18"/>
  <c r="AC846" i="18"/>
  <c r="AB846" i="18"/>
  <c r="AA846" i="18"/>
  <c r="Z846" i="18"/>
  <c r="Y846" i="18"/>
  <c r="X846" i="18"/>
  <c r="W846" i="18"/>
  <c r="V846" i="18"/>
  <c r="U846" i="18"/>
  <c r="T846" i="18"/>
  <c r="S846" i="18"/>
  <c r="R846" i="18"/>
  <c r="Q846" i="18"/>
  <c r="P846" i="18"/>
  <c r="O846" i="18"/>
  <c r="N846" i="18"/>
  <c r="M846" i="18"/>
  <c r="L846" i="18"/>
  <c r="K846" i="18"/>
  <c r="J846" i="18"/>
  <c r="I846" i="18"/>
  <c r="H846" i="18"/>
  <c r="G846" i="18"/>
  <c r="F846" i="18"/>
  <c r="E846" i="18"/>
  <c r="D846" i="18"/>
  <c r="C846" i="18"/>
  <c r="B846" i="18"/>
  <c r="AG845" i="18"/>
  <c r="AF845" i="18"/>
  <c r="AE845" i="18"/>
  <c r="AD845" i="18"/>
  <c r="AC845" i="18"/>
  <c r="AB845" i="18"/>
  <c r="AA845" i="18"/>
  <c r="Z845" i="18"/>
  <c r="Y845" i="18"/>
  <c r="X845" i="18"/>
  <c r="W845" i="18"/>
  <c r="V845" i="18"/>
  <c r="U845" i="18"/>
  <c r="T845" i="18"/>
  <c r="S845" i="18"/>
  <c r="R845" i="18"/>
  <c r="Q845" i="18"/>
  <c r="P845" i="18"/>
  <c r="O845" i="18"/>
  <c r="N845" i="18"/>
  <c r="M845" i="18"/>
  <c r="L845" i="18"/>
  <c r="K845" i="18"/>
  <c r="J845" i="18"/>
  <c r="I845" i="18"/>
  <c r="H845" i="18"/>
  <c r="G845" i="18"/>
  <c r="F845" i="18"/>
  <c r="E845" i="18"/>
  <c r="D845" i="18"/>
  <c r="C845" i="18"/>
  <c r="B845" i="18"/>
  <c r="AG844" i="18"/>
  <c r="AF844" i="18"/>
  <c r="AE844" i="18"/>
  <c r="AD844" i="18"/>
  <c r="AC844" i="18"/>
  <c r="AB844" i="18"/>
  <c r="AA844" i="18"/>
  <c r="Z844" i="18"/>
  <c r="Y844" i="18"/>
  <c r="X844" i="18"/>
  <c r="W844" i="18"/>
  <c r="V844" i="18"/>
  <c r="U844" i="18"/>
  <c r="T844" i="18"/>
  <c r="S844" i="18"/>
  <c r="R844" i="18"/>
  <c r="Q844" i="18"/>
  <c r="P844" i="18"/>
  <c r="O844" i="18"/>
  <c r="N844" i="18"/>
  <c r="M844" i="18"/>
  <c r="L844" i="18"/>
  <c r="K844" i="18"/>
  <c r="J844" i="18"/>
  <c r="I844" i="18"/>
  <c r="H844" i="18"/>
  <c r="G844" i="18"/>
  <c r="F844" i="18"/>
  <c r="E844" i="18"/>
  <c r="D844" i="18"/>
  <c r="C844" i="18"/>
  <c r="B844" i="18"/>
  <c r="AG843" i="18"/>
  <c r="AF843" i="18"/>
  <c r="AE843" i="18"/>
  <c r="AD843" i="18"/>
  <c r="AC843" i="18"/>
  <c r="AB843" i="18"/>
  <c r="AA843" i="18"/>
  <c r="Z843" i="18"/>
  <c r="Y843" i="18"/>
  <c r="X843" i="18"/>
  <c r="W843" i="18"/>
  <c r="V843" i="18"/>
  <c r="U843" i="18"/>
  <c r="T843" i="18"/>
  <c r="S843" i="18"/>
  <c r="R843" i="18"/>
  <c r="Q843" i="18"/>
  <c r="P843" i="18"/>
  <c r="O843" i="18"/>
  <c r="N843" i="18"/>
  <c r="M843" i="18"/>
  <c r="L843" i="18"/>
  <c r="K843" i="18"/>
  <c r="J843" i="18"/>
  <c r="I843" i="18"/>
  <c r="H843" i="18"/>
  <c r="G843" i="18"/>
  <c r="F843" i="18"/>
  <c r="E843" i="18"/>
  <c r="D843" i="18"/>
  <c r="C843" i="18"/>
  <c r="B843" i="18"/>
  <c r="AG842" i="18"/>
  <c r="AF842" i="18"/>
  <c r="AE842" i="18"/>
  <c r="AD842" i="18"/>
  <c r="AC842" i="18"/>
  <c r="AB842" i="18"/>
  <c r="AA842" i="18"/>
  <c r="Z842" i="18"/>
  <c r="Y842" i="18"/>
  <c r="X842" i="18"/>
  <c r="W842" i="18"/>
  <c r="V842" i="18"/>
  <c r="U842" i="18"/>
  <c r="T842" i="18"/>
  <c r="S842" i="18"/>
  <c r="R842" i="18"/>
  <c r="Q842" i="18"/>
  <c r="P842" i="18"/>
  <c r="O842" i="18"/>
  <c r="N842" i="18"/>
  <c r="M842" i="18"/>
  <c r="L842" i="18"/>
  <c r="K842" i="18"/>
  <c r="J842" i="18"/>
  <c r="I842" i="18"/>
  <c r="H842" i="18"/>
  <c r="G842" i="18"/>
  <c r="F842" i="18"/>
  <c r="E842" i="18"/>
  <c r="D842" i="18"/>
  <c r="C842" i="18"/>
  <c r="B842" i="18"/>
  <c r="AG841" i="18"/>
  <c r="AF841" i="18"/>
  <c r="AE841" i="18"/>
  <c r="AD841" i="18"/>
  <c r="AC841" i="18"/>
  <c r="AB841" i="18"/>
  <c r="AA841" i="18"/>
  <c r="Z841" i="18"/>
  <c r="Y841" i="18"/>
  <c r="X841" i="18"/>
  <c r="W841" i="18"/>
  <c r="V841" i="18"/>
  <c r="U841" i="18"/>
  <c r="T841" i="18"/>
  <c r="S841" i="18"/>
  <c r="R841" i="18"/>
  <c r="Q841" i="18"/>
  <c r="P841" i="18"/>
  <c r="O841" i="18"/>
  <c r="N841" i="18"/>
  <c r="M841" i="18"/>
  <c r="L841" i="18"/>
  <c r="K841" i="18"/>
  <c r="J841" i="18"/>
  <c r="I841" i="18"/>
  <c r="H841" i="18"/>
  <c r="G841" i="18"/>
  <c r="F841" i="18"/>
  <c r="E841" i="18"/>
  <c r="D841" i="18"/>
  <c r="C841" i="18"/>
  <c r="B841" i="18"/>
  <c r="AG840" i="18"/>
  <c r="AF840" i="18"/>
  <c r="AE840" i="18"/>
  <c r="AD840" i="18"/>
  <c r="AC840" i="18"/>
  <c r="AB840" i="18"/>
  <c r="AA840" i="18"/>
  <c r="Z840" i="18"/>
  <c r="Y840" i="18"/>
  <c r="X840" i="18"/>
  <c r="W840" i="18"/>
  <c r="V840" i="18"/>
  <c r="U840" i="18"/>
  <c r="T840" i="18"/>
  <c r="S840" i="18"/>
  <c r="R840" i="18"/>
  <c r="Q840" i="18"/>
  <c r="P840" i="18"/>
  <c r="O840" i="18"/>
  <c r="N840" i="18"/>
  <c r="M840" i="18"/>
  <c r="L840" i="18"/>
  <c r="K840" i="18"/>
  <c r="J840" i="18"/>
  <c r="I840" i="18"/>
  <c r="H840" i="18"/>
  <c r="G840" i="18"/>
  <c r="F840" i="18"/>
  <c r="E840" i="18"/>
  <c r="D840" i="18"/>
  <c r="C840" i="18"/>
  <c r="B840" i="18"/>
  <c r="AG839" i="18"/>
  <c r="AF839" i="18"/>
  <c r="AE839" i="18"/>
  <c r="AD839" i="18"/>
  <c r="AC839" i="18"/>
  <c r="AB839" i="18"/>
  <c r="AA839" i="18"/>
  <c r="Z839" i="18"/>
  <c r="Y839" i="18"/>
  <c r="X839" i="18"/>
  <c r="W839" i="18"/>
  <c r="V839" i="18"/>
  <c r="U839" i="18"/>
  <c r="T839" i="18"/>
  <c r="S839" i="18"/>
  <c r="R839" i="18"/>
  <c r="Q839" i="18"/>
  <c r="P839" i="18"/>
  <c r="O839" i="18"/>
  <c r="N839" i="18"/>
  <c r="M839" i="18"/>
  <c r="L839" i="18"/>
  <c r="K839" i="18"/>
  <c r="J839" i="18"/>
  <c r="I839" i="18"/>
  <c r="H839" i="18"/>
  <c r="G839" i="18"/>
  <c r="F839" i="18"/>
  <c r="E839" i="18"/>
  <c r="D839" i="18"/>
  <c r="C839" i="18"/>
  <c r="B839" i="18"/>
  <c r="AG838" i="18"/>
  <c r="AF838" i="18"/>
  <c r="AE838" i="18"/>
  <c r="AD838" i="18"/>
  <c r="AC838" i="18"/>
  <c r="AB838" i="18"/>
  <c r="AA838" i="18"/>
  <c r="Z838" i="18"/>
  <c r="Y838" i="18"/>
  <c r="X838" i="18"/>
  <c r="W838" i="18"/>
  <c r="V838" i="18"/>
  <c r="U838" i="18"/>
  <c r="T838" i="18"/>
  <c r="S838" i="18"/>
  <c r="R838" i="18"/>
  <c r="Q838" i="18"/>
  <c r="P838" i="18"/>
  <c r="O838" i="18"/>
  <c r="N838" i="18"/>
  <c r="M838" i="18"/>
  <c r="L838" i="18"/>
  <c r="K838" i="18"/>
  <c r="J838" i="18"/>
  <c r="I838" i="18"/>
  <c r="H838" i="18"/>
  <c r="G838" i="18"/>
  <c r="F838" i="18"/>
  <c r="E838" i="18"/>
  <c r="D838" i="18"/>
  <c r="C838" i="18"/>
  <c r="B838" i="18"/>
  <c r="AG837" i="18"/>
  <c r="AF837" i="18"/>
  <c r="AE837" i="18"/>
  <c r="AD837" i="18"/>
  <c r="AC837" i="18"/>
  <c r="AB837" i="18"/>
  <c r="AA837" i="18"/>
  <c r="Z837" i="18"/>
  <c r="Y837" i="18"/>
  <c r="X837" i="18"/>
  <c r="W837" i="18"/>
  <c r="V837" i="18"/>
  <c r="U837" i="18"/>
  <c r="T837" i="18"/>
  <c r="S837" i="18"/>
  <c r="R837" i="18"/>
  <c r="Q837" i="18"/>
  <c r="P837" i="18"/>
  <c r="O837" i="18"/>
  <c r="N837" i="18"/>
  <c r="M837" i="18"/>
  <c r="L837" i="18"/>
  <c r="K837" i="18"/>
  <c r="J837" i="18"/>
  <c r="I837" i="18"/>
  <c r="H837" i="18"/>
  <c r="G837" i="18"/>
  <c r="F837" i="18"/>
  <c r="E837" i="18"/>
  <c r="D837" i="18"/>
  <c r="C837" i="18"/>
  <c r="B837" i="18"/>
  <c r="AG836" i="18"/>
  <c r="AF836" i="18"/>
  <c r="AE836" i="18"/>
  <c r="AD836" i="18"/>
  <c r="AC836" i="18"/>
  <c r="AB836" i="18"/>
  <c r="AA836" i="18"/>
  <c r="Z836" i="18"/>
  <c r="Y836" i="18"/>
  <c r="X836" i="18"/>
  <c r="W836" i="18"/>
  <c r="V836" i="18"/>
  <c r="U836" i="18"/>
  <c r="T836" i="18"/>
  <c r="S836" i="18"/>
  <c r="R836" i="18"/>
  <c r="Q836" i="18"/>
  <c r="P836" i="18"/>
  <c r="O836" i="18"/>
  <c r="N836" i="18"/>
  <c r="M836" i="18"/>
  <c r="L836" i="18"/>
  <c r="K836" i="18"/>
  <c r="J836" i="18"/>
  <c r="I836" i="18"/>
  <c r="H836" i="18"/>
  <c r="G836" i="18"/>
  <c r="F836" i="18"/>
  <c r="E836" i="18"/>
  <c r="D836" i="18"/>
  <c r="C836" i="18"/>
  <c r="B836" i="18"/>
  <c r="AG835" i="18"/>
  <c r="AF835" i="18"/>
  <c r="AE835" i="18"/>
  <c r="AD835" i="18"/>
  <c r="AC835" i="18"/>
  <c r="AB835" i="18"/>
  <c r="AA835" i="18"/>
  <c r="Z835" i="18"/>
  <c r="Y835" i="18"/>
  <c r="X835" i="18"/>
  <c r="W835" i="18"/>
  <c r="V835" i="18"/>
  <c r="U835" i="18"/>
  <c r="T835" i="18"/>
  <c r="S835" i="18"/>
  <c r="R835" i="18"/>
  <c r="Q835" i="18"/>
  <c r="P835" i="18"/>
  <c r="O835" i="18"/>
  <c r="N835" i="18"/>
  <c r="M835" i="18"/>
  <c r="L835" i="18"/>
  <c r="K835" i="18"/>
  <c r="J835" i="18"/>
  <c r="I835" i="18"/>
  <c r="H835" i="18"/>
  <c r="G835" i="18"/>
  <c r="F835" i="18"/>
  <c r="E835" i="18"/>
  <c r="D835" i="18"/>
  <c r="C835" i="18"/>
  <c r="B835" i="18"/>
  <c r="AG834" i="18"/>
  <c r="AF834" i="18"/>
  <c r="AE834" i="18"/>
  <c r="AD834" i="18"/>
  <c r="AC834" i="18"/>
  <c r="AB834" i="18"/>
  <c r="AA834" i="18"/>
  <c r="Z834" i="18"/>
  <c r="Y834" i="18"/>
  <c r="X834" i="18"/>
  <c r="W834" i="18"/>
  <c r="V834" i="18"/>
  <c r="U834" i="18"/>
  <c r="T834" i="18"/>
  <c r="S834" i="18"/>
  <c r="R834" i="18"/>
  <c r="Q834" i="18"/>
  <c r="P834" i="18"/>
  <c r="O834" i="18"/>
  <c r="N834" i="18"/>
  <c r="M834" i="18"/>
  <c r="L834" i="18"/>
  <c r="K834" i="18"/>
  <c r="J834" i="18"/>
  <c r="I834" i="18"/>
  <c r="H834" i="18"/>
  <c r="G834" i="18"/>
  <c r="F834" i="18"/>
  <c r="E834" i="18"/>
  <c r="D834" i="18"/>
  <c r="C834" i="18"/>
  <c r="B834" i="18"/>
  <c r="AG833" i="18"/>
  <c r="AF833" i="18"/>
  <c r="AE833" i="18"/>
  <c r="AD833" i="18"/>
  <c r="AC833" i="18"/>
  <c r="AB833" i="18"/>
  <c r="AA833" i="18"/>
  <c r="Z833" i="18"/>
  <c r="Y833" i="18"/>
  <c r="X833" i="18"/>
  <c r="W833" i="18"/>
  <c r="V833" i="18"/>
  <c r="U833" i="18"/>
  <c r="T833" i="18"/>
  <c r="S833" i="18"/>
  <c r="R833" i="18"/>
  <c r="Q833" i="18"/>
  <c r="P833" i="18"/>
  <c r="O833" i="18"/>
  <c r="N833" i="18"/>
  <c r="M833" i="18"/>
  <c r="L833" i="18"/>
  <c r="K833" i="18"/>
  <c r="J833" i="18"/>
  <c r="I833" i="18"/>
  <c r="H833" i="18"/>
  <c r="G833" i="18"/>
  <c r="F833" i="18"/>
  <c r="E833" i="18"/>
  <c r="D833" i="18"/>
  <c r="C833" i="18"/>
  <c r="B833" i="18"/>
  <c r="AG832" i="18"/>
  <c r="AF832" i="18"/>
  <c r="AE832" i="18"/>
  <c r="AD832" i="18"/>
  <c r="AC832" i="18"/>
  <c r="AB832" i="18"/>
  <c r="AA832" i="18"/>
  <c r="Z832" i="18"/>
  <c r="Y832" i="18"/>
  <c r="X832" i="18"/>
  <c r="W832" i="18"/>
  <c r="V832" i="18"/>
  <c r="U832" i="18"/>
  <c r="T832" i="18"/>
  <c r="S832" i="18"/>
  <c r="R832" i="18"/>
  <c r="Q832" i="18"/>
  <c r="P832" i="18"/>
  <c r="O832" i="18"/>
  <c r="N832" i="18"/>
  <c r="M832" i="18"/>
  <c r="L832" i="18"/>
  <c r="K832" i="18"/>
  <c r="J832" i="18"/>
  <c r="I832" i="18"/>
  <c r="H832" i="18"/>
  <c r="G832" i="18"/>
  <c r="F832" i="18"/>
  <c r="E832" i="18"/>
  <c r="D832" i="18"/>
  <c r="C832" i="18"/>
  <c r="B832" i="18"/>
  <c r="AG831" i="18"/>
  <c r="AF831" i="18"/>
  <c r="AE831" i="18"/>
  <c r="AD831" i="18"/>
  <c r="AC831" i="18"/>
  <c r="AB831" i="18"/>
  <c r="AA831" i="18"/>
  <c r="Z831" i="18"/>
  <c r="Y831" i="18"/>
  <c r="X831" i="18"/>
  <c r="W831" i="18"/>
  <c r="V831" i="18"/>
  <c r="U831" i="18"/>
  <c r="T831" i="18"/>
  <c r="S831" i="18"/>
  <c r="R831" i="18"/>
  <c r="Q831" i="18"/>
  <c r="P831" i="18"/>
  <c r="O831" i="18"/>
  <c r="N831" i="18"/>
  <c r="M831" i="18"/>
  <c r="L831" i="18"/>
  <c r="K831" i="18"/>
  <c r="J831" i="18"/>
  <c r="I831" i="18"/>
  <c r="H831" i="18"/>
  <c r="G831" i="18"/>
  <c r="F831" i="18"/>
  <c r="E831" i="18"/>
  <c r="D831" i="18"/>
  <c r="C831" i="18"/>
  <c r="B831" i="18"/>
  <c r="AG830" i="18"/>
  <c r="AF830" i="18"/>
  <c r="AE830" i="18"/>
  <c r="AD830" i="18"/>
  <c r="AC830" i="18"/>
  <c r="AB830" i="18"/>
  <c r="AA830" i="18"/>
  <c r="Z830" i="18"/>
  <c r="Y830" i="18"/>
  <c r="X830" i="18"/>
  <c r="W830" i="18"/>
  <c r="V830" i="18"/>
  <c r="U830" i="18"/>
  <c r="T830" i="18"/>
  <c r="S830" i="18"/>
  <c r="R830" i="18"/>
  <c r="Q830" i="18"/>
  <c r="P830" i="18"/>
  <c r="O830" i="18"/>
  <c r="N830" i="18"/>
  <c r="M830" i="18"/>
  <c r="L830" i="18"/>
  <c r="K830" i="18"/>
  <c r="J830" i="18"/>
  <c r="I830" i="18"/>
  <c r="H830" i="18"/>
  <c r="G830" i="18"/>
  <c r="F830" i="18"/>
  <c r="E830" i="18"/>
  <c r="D830" i="18"/>
  <c r="C830" i="18"/>
  <c r="B830" i="18"/>
  <c r="AG829" i="18"/>
  <c r="AF829" i="18"/>
  <c r="AE829" i="18"/>
  <c r="AD829" i="18"/>
  <c r="AC829" i="18"/>
  <c r="AB829" i="18"/>
  <c r="AA829" i="18"/>
  <c r="Z829" i="18"/>
  <c r="Y829" i="18"/>
  <c r="X829" i="18"/>
  <c r="W829" i="18"/>
  <c r="V829" i="18"/>
  <c r="U829" i="18"/>
  <c r="T829" i="18"/>
  <c r="S829" i="18"/>
  <c r="R829" i="18"/>
  <c r="Q829" i="18"/>
  <c r="P829" i="18"/>
  <c r="O829" i="18"/>
  <c r="N829" i="18"/>
  <c r="M829" i="18"/>
  <c r="L829" i="18"/>
  <c r="K829" i="18"/>
  <c r="J829" i="18"/>
  <c r="I829" i="18"/>
  <c r="H829" i="18"/>
  <c r="G829" i="18"/>
  <c r="F829" i="18"/>
  <c r="E829" i="18"/>
  <c r="D829" i="18"/>
  <c r="C829" i="18"/>
  <c r="B829" i="18"/>
  <c r="AG828" i="18"/>
  <c r="AF828" i="18"/>
  <c r="AE828" i="18"/>
  <c r="AD828" i="18"/>
  <c r="AC828" i="18"/>
  <c r="AB828" i="18"/>
  <c r="AA828" i="18"/>
  <c r="Z828" i="18"/>
  <c r="Y828" i="18"/>
  <c r="X828" i="18"/>
  <c r="W828" i="18"/>
  <c r="V828" i="18"/>
  <c r="U828" i="18"/>
  <c r="T828" i="18"/>
  <c r="S828" i="18"/>
  <c r="R828" i="18"/>
  <c r="Q828" i="18"/>
  <c r="P828" i="18"/>
  <c r="O828" i="18"/>
  <c r="N828" i="18"/>
  <c r="M828" i="18"/>
  <c r="L828" i="18"/>
  <c r="K828" i="18"/>
  <c r="J828" i="18"/>
  <c r="I828" i="18"/>
  <c r="H828" i="18"/>
  <c r="G828" i="18"/>
  <c r="F828" i="18"/>
  <c r="E828" i="18"/>
  <c r="D828" i="18"/>
  <c r="C828" i="18"/>
  <c r="B828" i="18"/>
  <c r="AG827" i="18"/>
  <c r="AF827" i="18"/>
  <c r="AE827" i="18"/>
  <c r="AD827" i="18"/>
  <c r="AC827" i="18"/>
  <c r="AB827" i="18"/>
  <c r="AA827" i="18"/>
  <c r="Z827" i="18"/>
  <c r="Y827" i="18"/>
  <c r="X827" i="18"/>
  <c r="W827" i="18"/>
  <c r="V827" i="18"/>
  <c r="U827" i="18"/>
  <c r="T827" i="18"/>
  <c r="S827" i="18"/>
  <c r="R827" i="18"/>
  <c r="Q827" i="18"/>
  <c r="P827" i="18"/>
  <c r="O827" i="18"/>
  <c r="N827" i="18"/>
  <c r="M827" i="18"/>
  <c r="L827" i="18"/>
  <c r="K827" i="18"/>
  <c r="J827" i="18"/>
  <c r="I827" i="18"/>
  <c r="H827" i="18"/>
  <c r="G827" i="18"/>
  <c r="F827" i="18"/>
  <c r="E827" i="18"/>
  <c r="D827" i="18"/>
  <c r="C827" i="18"/>
  <c r="B827" i="18"/>
  <c r="AG826" i="18"/>
  <c r="AF826" i="18"/>
  <c r="AE826" i="18"/>
  <c r="AD826" i="18"/>
  <c r="AC826" i="18"/>
  <c r="AB826" i="18"/>
  <c r="AA826" i="18"/>
  <c r="Z826" i="18"/>
  <c r="Y826" i="18"/>
  <c r="X826" i="18"/>
  <c r="W826" i="18"/>
  <c r="V826" i="18"/>
  <c r="U826" i="18"/>
  <c r="T826" i="18"/>
  <c r="S826" i="18"/>
  <c r="R826" i="18"/>
  <c r="Q826" i="18"/>
  <c r="P826" i="18"/>
  <c r="O826" i="18"/>
  <c r="N826" i="18"/>
  <c r="M826" i="18"/>
  <c r="L826" i="18"/>
  <c r="K826" i="18"/>
  <c r="J826" i="18"/>
  <c r="I826" i="18"/>
  <c r="H826" i="18"/>
  <c r="G826" i="18"/>
  <c r="F826" i="18"/>
  <c r="E826" i="18"/>
  <c r="D826" i="18"/>
  <c r="C826" i="18"/>
  <c r="B826" i="18"/>
  <c r="AG825" i="18"/>
  <c r="AF825" i="18"/>
  <c r="AE825" i="18"/>
  <c r="AD825" i="18"/>
  <c r="AC825" i="18"/>
  <c r="AB825" i="18"/>
  <c r="AA825" i="18"/>
  <c r="Z825" i="18"/>
  <c r="Y825" i="18"/>
  <c r="X825" i="18"/>
  <c r="W825" i="18"/>
  <c r="V825" i="18"/>
  <c r="U825" i="18"/>
  <c r="T825" i="18"/>
  <c r="S825" i="18"/>
  <c r="R825" i="18"/>
  <c r="Q825" i="18"/>
  <c r="P825" i="18"/>
  <c r="O825" i="18"/>
  <c r="N825" i="18"/>
  <c r="M825" i="18"/>
  <c r="L825" i="18"/>
  <c r="K825" i="18"/>
  <c r="J825" i="18"/>
  <c r="I825" i="18"/>
  <c r="H825" i="18"/>
  <c r="G825" i="18"/>
  <c r="F825" i="18"/>
  <c r="E825" i="18"/>
  <c r="D825" i="18"/>
  <c r="C825" i="18"/>
  <c r="B825" i="18"/>
  <c r="AG824" i="18"/>
  <c r="AF824" i="18"/>
  <c r="AE824" i="18"/>
  <c r="AD824" i="18"/>
  <c r="AC824" i="18"/>
  <c r="AB824" i="18"/>
  <c r="AA824" i="18"/>
  <c r="Z824" i="18"/>
  <c r="Y824" i="18"/>
  <c r="X824" i="18"/>
  <c r="W824" i="18"/>
  <c r="V824" i="18"/>
  <c r="U824" i="18"/>
  <c r="T824" i="18"/>
  <c r="S824" i="18"/>
  <c r="R824" i="18"/>
  <c r="Q824" i="18"/>
  <c r="P824" i="18"/>
  <c r="O824" i="18"/>
  <c r="N824" i="18"/>
  <c r="M824" i="18"/>
  <c r="L824" i="18"/>
  <c r="K824" i="18"/>
  <c r="J824" i="18"/>
  <c r="I824" i="18"/>
  <c r="H824" i="18"/>
  <c r="G824" i="18"/>
  <c r="F824" i="18"/>
  <c r="E824" i="18"/>
  <c r="D824" i="18"/>
  <c r="C824" i="18"/>
  <c r="B824" i="18"/>
  <c r="AG823" i="18"/>
  <c r="AF823" i="18"/>
  <c r="AE823" i="18"/>
  <c r="AD823" i="18"/>
  <c r="AC823" i="18"/>
  <c r="AB823" i="18"/>
  <c r="AA823" i="18"/>
  <c r="Z823" i="18"/>
  <c r="Y823" i="18"/>
  <c r="X823" i="18"/>
  <c r="W823" i="18"/>
  <c r="V823" i="18"/>
  <c r="U823" i="18"/>
  <c r="T823" i="18"/>
  <c r="S823" i="18"/>
  <c r="R823" i="18"/>
  <c r="Q823" i="18"/>
  <c r="P823" i="18"/>
  <c r="O823" i="18"/>
  <c r="N823" i="18"/>
  <c r="M823" i="18"/>
  <c r="L823" i="18"/>
  <c r="K823" i="18"/>
  <c r="J823" i="18"/>
  <c r="I823" i="18"/>
  <c r="H823" i="18"/>
  <c r="G823" i="18"/>
  <c r="F823" i="18"/>
  <c r="E823" i="18"/>
  <c r="D823" i="18"/>
  <c r="C823" i="18"/>
  <c r="B823" i="18"/>
  <c r="AG822" i="18"/>
  <c r="AF822" i="18"/>
  <c r="AE822" i="18"/>
  <c r="AD822" i="18"/>
  <c r="AC822" i="18"/>
  <c r="AB822" i="18"/>
  <c r="AA822" i="18"/>
  <c r="Z822" i="18"/>
  <c r="Y822" i="18"/>
  <c r="X822" i="18"/>
  <c r="W822" i="18"/>
  <c r="V822" i="18"/>
  <c r="U822" i="18"/>
  <c r="T822" i="18"/>
  <c r="S822" i="18"/>
  <c r="R822" i="18"/>
  <c r="Q822" i="18"/>
  <c r="P822" i="18"/>
  <c r="O822" i="18"/>
  <c r="N822" i="18"/>
  <c r="M822" i="18"/>
  <c r="L822" i="18"/>
  <c r="K822" i="18"/>
  <c r="J822" i="18"/>
  <c r="I822" i="18"/>
  <c r="H822" i="18"/>
  <c r="G822" i="18"/>
  <c r="F822" i="18"/>
  <c r="E822" i="18"/>
  <c r="D822" i="18"/>
  <c r="C822" i="18"/>
  <c r="B822" i="18"/>
  <c r="AG821" i="18"/>
  <c r="AF821" i="18"/>
  <c r="AE821" i="18"/>
  <c r="AD821" i="18"/>
  <c r="AC821" i="18"/>
  <c r="AB821" i="18"/>
  <c r="AA821" i="18"/>
  <c r="Z821" i="18"/>
  <c r="Y821" i="18"/>
  <c r="X821" i="18"/>
  <c r="W821" i="18"/>
  <c r="V821" i="18"/>
  <c r="U821" i="18"/>
  <c r="T821" i="18"/>
  <c r="S821" i="18"/>
  <c r="R821" i="18"/>
  <c r="Q821" i="18"/>
  <c r="P821" i="18"/>
  <c r="O821" i="18"/>
  <c r="N821" i="18"/>
  <c r="M821" i="18"/>
  <c r="L821" i="18"/>
  <c r="K821" i="18"/>
  <c r="J821" i="18"/>
  <c r="I821" i="18"/>
  <c r="H821" i="18"/>
  <c r="G821" i="18"/>
  <c r="F821" i="18"/>
  <c r="E821" i="18"/>
  <c r="D821" i="18"/>
  <c r="C821" i="18"/>
  <c r="B821" i="18"/>
  <c r="AG820" i="18"/>
  <c r="AF820" i="18"/>
  <c r="AE820" i="18"/>
  <c r="AD820" i="18"/>
  <c r="AC820" i="18"/>
  <c r="AB820" i="18"/>
  <c r="AA820" i="18"/>
  <c r="Z820" i="18"/>
  <c r="Y820" i="18"/>
  <c r="X820" i="18"/>
  <c r="W820" i="18"/>
  <c r="V820" i="18"/>
  <c r="U820" i="18"/>
  <c r="T820" i="18"/>
  <c r="S820" i="18"/>
  <c r="R820" i="18"/>
  <c r="Q820" i="18"/>
  <c r="P820" i="18"/>
  <c r="O820" i="18"/>
  <c r="N820" i="18"/>
  <c r="M820" i="18"/>
  <c r="L820" i="18"/>
  <c r="K820" i="18"/>
  <c r="J820" i="18"/>
  <c r="I820" i="18"/>
  <c r="H820" i="18"/>
  <c r="G820" i="18"/>
  <c r="F820" i="18"/>
  <c r="E820" i="18"/>
  <c r="D820" i="18"/>
  <c r="C820" i="18"/>
  <c r="B820" i="18"/>
  <c r="AG819" i="18"/>
  <c r="AF819" i="18"/>
  <c r="AE819" i="18"/>
  <c r="AD819" i="18"/>
  <c r="AC819" i="18"/>
  <c r="AB819" i="18"/>
  <c r="AA819" i="18"/>
  <c r="Z819" i="18"/>
  <c r="Y819" i="18"/>
  <c r="X819" i="18"/>
  <c r="W819" i="18"/>
  <c r="V819" i="18"/>
  <c r="U819" i="18"/>
  <c r="T819" i="18"/>
  <c r="S819" i="18"/>
  <c r="R819" i="18"/>
  <c r="Q819" i="18"/>
  <c r="P819" i="18"/>
  <c r="O819" i="18"/>
  <c r="N819" i="18"/>
  <c r="M819" i="18"/>
  <c r="L819" i="18"/>
  <c r="K819" i="18"/>
  <c r="J819" i="18"/>
  <c r="I819" i="18"/>
  <c r="H819" i="18"/>
  <c r="G819" i="18"/>
  <c r="F819" i="18"/>
  <c r="E819" i="18"/>
  <c r="D819" i="18"/>
  <c r="C819" i="18"/>
  <c r="B819" i="18"/>
  <c r="AG818" i="18"/>
  <c r="AF818" i="18"/>
  <c r="AE818" i="18"/>
  <c r="AD818" i="18"/>
  <c r="AC818" i="18"/>
  <c r="AB818" i="18"/>
  <c r="AA818" i="18"/>
  <c r="Z818" i="18"/>
  <c r="Y818" i="18"/>
  <c r="X818" i="18"/>
  <c r="W818" i="18"/>
  <c r="V818" i="18"/>
  <c r="U818" i="18"/>
  <c r="T818" i="18"/>
  <c r="S818" i="18"/>
  <c r="R818" i="18"/>
  <c r="Q818" i="18"/>
  <c r="P818" i="18"/>
  <c r="O818" i="18"/>
  <c r="N818" i="18"/>
  <c r="M818" i="18"/>
  <c r="L818" i="18"/>
  <c r="K818" i="18"/>
  <c r="J818" i="18"/>
  <c r="I818" i="18"/>
  <c r="H818" i="18"/>
  <c r="G818" i="18"/>
  <c r="F818" i="18"/>
  <c r="E818" i="18"/>
  <c r="D818" i="18"/>
  <c r="C818" i="18"/>
  <c r="B818" i="18"/>
  <c r="AG817" i="18"/>
  <c r="AF817" i="18"/>
  <c r="AE817" i="18"/>
  <c r="AD817" i="18"/>
  <c r="AC817" i="18"/>
  <c r="AB817" i="18"/>
  <c r="AA817" i="18"/>
  <c r="Z817" i="18"/>
  <c r="Y817" i="18"/>
  <c r="X817" i="18"/>
  <c r="W817" i="18"/>
  <c r="V817" i="18"/>
  <c r="U817" i="18"/>
  <c r="T817" i="18"/>
  <c r="S817" i="18"/>
  <c r="R817" i="18"/>
  <c r="Q817" i="18"/>
  <c r="P817" i="18"/>
  <c r="O817" i="18"/>
  <c r="N817" i="18"/>
  <c r="M817" i="18"/>
  <c r="L817" i="18"/>
  <c r="K817" i="18"/>
  <c r="J817" i="18"/>
  <c r="I817" i="18"/>
  <c r="H817" i="18"/>
  <c r="G817" i="18"/>
  <c r="F817" i="18"/>
  <c r="E817" i="18"/>
  <c r="D817" i="18"/>
  <c r="C817" i="18"/>
  <c r="B817" i="18"/>
  <c r="AG816" i="18"/>
  <c r="AF816" i="18"/>
  <c r="AE816" i="18"/>
  <c r="AD816" i="18"/>
  <c r="AC816" i="18"/>
  <c r="AB816" i="18"/>
  <c r="AA816" i="18"/>
  <c r="Z816" i="18"/>
  <c r="Y816" i="18"/>
  <c r="X816" i="18"/>
  <c r="W816" i="18"/>
  <c r="V816" i="18"/>
  <c r="U816" i="18"/>
  <c r="T816" i="18"/>
  <c r="S816" i="18"/>
  <c r="R816" i="18"/>
  <c r="Q816" i="18"/>
  <c r="P816" i="18"/>
  <c r="O816" i="18"/>
  <c r="N816" i="18"/>
  <c r="M816" i="18"/>
  <c r="L816" i="18"/>
  <c r="K816" i="18"/>
  <c r="J816" i="18"/>
  <c r="I816" i="18"/>
  <c r="H816" i="18"/>
  <c r="G816" i="18"/>
  <c r="F816" i="18"/>
  <c r="E816" i="18"/>
  <c r="D816" i="18"/>
  <c r="C816" i="18"/>
  <c r="B816" i="18"/>
  <c r="AG815" i="18"/>
  <c r="AF815" i="18"/>
  <c r="AE815" i="18"/>
  <c r="AD815" i="18"/>
  <c r="AC815" i="18"/>
  <c r="AB815" i="18"/>
  <c r="AA815" i="18"/>
  <c r="Z815" i="18"/>
  <c r="Y815" i="18"/>
  <c r="X815" i="18"/>
  <c r="W815" i="18"/>
  <c r="V815" i="18"/>
  <c r="U815" i="18"/>
  <c r="T815" i="18"/>
  <c r="S815" i="18"/>
  <c r="R815" i="18"/>
  <c r="Q815" i="18"/>
  <c r="P815" i="18"/>
  <c r="O815" i="18"/>
  <c r="N815" i="18"/>
  <c r="M815" i="18"/>
  <c r="L815" i="18"/>
  <c r="K815" i="18"/>
  <c r="J815" i="18"/>
  <c r="I815" i="18"/>
  <c r="H815" i="18"/>
  <c r="G815" i="18"/>
  <c r="F815" i="18"/>
  <c r="E815" i="18"/>
  <c r="D815" i="18"/>
  <c r="C815" i="18"/>
  <c r="B815" i="18"/>
  <c r="AG814" i="18"/>
  <c r="AF814" i="18"/>
  <c r="AE814" i="18"/>
  <c r="AD814" i="18"/>
  <c r="AC814" i="18"/>
  <c r="AB814" i="18"/>
  <c r="AA814" i="18"/>
  <c r="Z814" i="18"/>
  <c r="Y814" i="18"/>
  <c r="X814" i="18"/>
  <c r="W814" i="18"/>
  <c r="V814" i="18"/>
  <c r="U814" i="18"/>
  <c r="T814" i="18"/>
  <c r="S814" i="18"/>
  <c r="R814" i="18"/>
  <c r="Q814" i="18"/>
  <c r="P814" i="18"/>
  <c r="O814" i="18"/>
  <c r="N814" i="18"/>
  <c r="M814" i="18"/>
  <c r="L814" i="18"/>
  <c r="K814" i="18"/>
  <c r="J814" i="18"/>
  <c r="I814" i="18"/>
  <c r="H814" i="18"/>
  <c r="G814" i="18"/>
  <c r="F814" i="18"/>
  <c r="E814" i="18"/>
  <c r="D814" i="18"/>
  <c r="C814" i="18"/>
  <c r="B814" i="18"/>
  <c r="AG813" i="18"/>
  <c r="AF813" i="18"/>
  <c r="AE813" i="18"/>
  <c r="AD813" i="18"/>
  <c r="AC813" i="18"/>
  <c r="AB813" i="18"/>
  <c r="AA813" i="18"/>
  <c r="Z813" i="18"/>
  <c r="Y813" i="18"/>
  <c r="X813" i="18"/>
  <c r="W813" i="18"/>
  <c r="V813" i="18"/>
  <c r="U813" i="18"/>
  <c r="T813" i="18"/>
  <c r="S813" i="18"/>
  <c r="R813" i="18"/>
  <c r="Q813" i="18"/>
  <c r="P813" i="18"/>
  <c r="O813" i="18"/>
  <c r="N813" i="18"/>
  <c r="M813" i="18"/>
  <c r="L813" i="18"/>
  <c r="K813" i="18"/>
  <c r="J813" i="18"/>
  <c r="I813" i="18"/>
  <c r="H813" i="18"/>
  <c r="G813" i="18"/>
  <c r="F813" i="18"/>
  <c r="E813" i="18"/>
  <c r="D813" i="18"/>
  <c r="C813" i="18"/>
  <c r="B813" i="18"/>
  <c r="AG812" i="18"/>
  <c r="AF812" i="18"/>
  <c r="AE812" i="18"/>
  <c r="AD812" i="18"/>
  <c r="AC812" i="18"/>
  <c r="AB812" i="18"/>
  <c r="AA812" i="18"/>
  <c r="Z812" i="18"/>
  <c r="Y812" i="18"/>
  <c r="X812" i="18"/>
  <c r="W812" i="18"/>
  <c r="V812" i="18"/>
  <c r="U812" i="18"/>
  <c r="T812" i="18"/>
  <c r="S812" i="18"/>
  <c r="R812" i="18"/>
  <c r="Q812" i="18"/>
  <c r="P812" i="18"/>
  <c r="O812" i="18"/>
  <c r="N812" i="18"/>
  <c r="M812" i="18"/>
  <c r="L812" i="18"/>
  <c r="K812" i="18"/>
  <c r="J812" i="18"/>
  <c r="I812" i="18"/>
  <c r="H812" i="18"/>
  <c r="G812" i="18"/>
  <c r="F812" i="18"/>
  <c r="E812" i="18"/>
  <c r="D812" i="18"/>
  <c r="C812" i="18"/>
  <c r="B812" i="18"/>
  <c r="AG811" i="18"/>
  <c r="AF811" i="18"/>
  <c r="AE811" i="18"/>
  <c r="AD811" i="18"/>
  <c r="AC811" i="18"/>
  <c r="AB811" i="18"/>
  <c r="AA811" i="18"/>
  <c r="Z811" i="18"/>
  <c r="Y811" i="18"/>
  <c r="X811" i="18"/>
  <c r="W811" i="18"/>
  <c r="V811" i="18"/>
  <c r="U811" i="18"/>
  <c r="T811" i="18"/>
  <c r="S811" i="18"/>
  <c r="R811" i="18"/>
  <c r="Q811" i="18"/>
  <c r="P811" i="18"/>
  <c r="O811" i="18"/>
  <c r="N811" i="18"/>
  <c r="M811" i="18"/>
  <c r="L811" i="18"/>
  <c r="K811" i="18"/>
  <c r="J811" i="18"/>
  <c r="I811" i="18"/>
  <c r="H811" i="18"/>
  <c r="G811" i="18"/>
  <c r="F811" i="18"/>
  <c r="E811" i="18"/>
  <c r="D811" i="18"/>
  <c r="C811" i="18"/>
  <c r="B811" i="18"/>
  <c r="AG810" i="18"/>
  <c r="AF810" i="18"/>
  <c r="AE810" i="18"/>
  <c r="AD810" i="18"/>
  <c r="AC810" i="18"/>
  <c r="AB810" i="18"/>
  <c r="AA810" i="18"/>
  <c r="Z810" i="18"/>
  <c r="Y810" i="18"/>
  <c r="X810" i="18"/>
  <c r="W810" i="18"/>
  <c r="V810" i="18"/>
  <c r="U810" i="18"/>
  <c r="T810" i="18"/>
  <c r="S810" i="18"/>
  <c r="R810" i="18"/>
  <c r="Q810" i="18"/>
  <c r="P810" i="18"/>
  <c r="O810" i="18"/>
  <c r="N810" i="18"/>
  <c r="M810" i="18"/>
  <c r="L810" i="18"/>
  <c r="K810" i="18"/>
  <c r="J810" i="18"/>
  <c r="I810" i="18"/>
  <c r="H810" i="18"/>
  <c r="G810" i="18"/>
  <c r="F810" i="18"/>
  <c r="E810" i="18"/>
  <c r="D810" i="18"/>
  <c r="C810" i="18"/>
  <c r="B810" i="18"/>
  <c r="AG809" i="18"/>
  <c r="AF809" i="18"/>
  <c r="AE809" i="18"/>
  <c r="AD809" i="18"/>
  <c r="AC809" i="18"/>
  <c r="AB809" i="18"/>
  <c r="AA809" i="18"/>
  <c r="Z809" i="18"/>
  <c r="Y809" i="18"/>
  <c r="X809" i="18"/>
  <c r="W809" i="18"/>
  <c r="V809" i="18"/>
  <c r="U809" i="18"/>
  <c r="T809" i="18"/>
  <c r="S809" i="18"/>
  <c r="R809" i="18"/>
  <c r="Q809" i="18"/>
  <c r="P809" i="18"/>
  <c r="O809" i="18"/>
  <c r="N809" i="18"/>
  <c r="M809" i="18"/>
  <c r="L809" i="18"/>
  <c r="K809" i="18"/>
  <c r="J809" i="18"/>
  <c r="I809" i="18"/>
  <c r="H809" i="18"/>
  <c r="G809" i="18"/>
  <c r="F809" i="18"/>
  <c r="E809" i="18"/>
  <c r="D809" i="18"/>
  <c r="C809" i="18"/>
  <c r="B809" i="18"/>
  <c r="AG808" i="18"/>
  <c r="AF808" i="18"/>
  <c r="AE808" i="18"/>
  <c r="AD808" i="18"/>
  <c r="AC808" i="18"/>
  <c r="AB808" i="18"/>
  <c r="AA808" i="18"/>
  <c r="Z808" i="18"/>
  <c r="Y808" i="18"/>
  <c r="X808" i="18"/>
  <c r="W808" i="18"/>
  <c r="V808" i="18"/>
  <c r="U808" i="18"/>
  <c r="T808" i="18"/>
  <c r="S808" i="18"/>
  <c r="R808" i="18"/>
  <c r="Q808" i="18"/>
  <c r="P808" i="18"/>
  <c r="O808" i="18"/>
  <c r="N808" i="18"/>
  <c r="M808" i="18"/>
  <c r="L808" i="18"/>
  <c r="K808" i="18"/>
  <c r="J808" i="18"/>
  <c r="I808" i="18"/>
  <c r="H808" i="18"/>
  <c r="G808" i="18"/>
  <c r="F808" i="18"/>
  <c r="E808" i="18"/>
  <c r="D808" i="18"/>
  <c r="C808" i="18"/>
  <c r="B808" i="18"/>
  <c r="AG807" i="18"/>
  <c r="AF807" i="18"/>
  <c r="AE807" i="18"/>
  <c r="AD807" i="18"/>
  <c r="AC807" i="18"/>
  <c r="AB807" i="18"/>
  <c r="AA807" i="18"/>
  <c r="Z807" i="18"/>
  <c r="Y807" i="18"/>
  <c r="X807" i="18"/>
  <c r="W807" i="18"/>
  <c r="V807" i="18"/>
  <c r="U807" i="18"/>
  <c r="T807" i="18"/>
  <c r="S807" i="18"/>
  <c r="R807" i="18"/>
  <c r="Q807" i="18"/>
  <c r="P807" i="18"/>
  <c r="O807" i="18"/>
  <c r="N807" i="18"/>
  <c r="M807" i="18"/>
  <c r="L807" i="18"/>
  <c r="K807" i="18"/>
  <c r="J807" i="18"/>
  <c r="I807" i="18"/>
  <c r="H807" i="18"/>
  <c r="G807" i="18"/>
  <c r="F807" i="18"/>
  <c r="E807" i="18"/>
  <c r="D807" i="18"/>
  <c r="C807" i="18"/>
  <c r="B807" i="18"/>
  <c r="AG806" i="18"/>
  <c r="AF806" i="18"/>
  <c r="AE806" i="18"/>
  <c r="AD806" i="18"/>
  <c r="AC806" i="18"/>
  <c r="AB806" i="18"/>
  <c r="AA806" i="18"/>
  <c r="Z806" i="18"/>
  <c r="Y806" i="18"/>
  <c r="X806" i="18"/>
  <c r="W806" i="18"/>
  <c r="V806" i="18"/>
  <c r="U806" i="18"/>
  <c r="T806" i="18"/>
  <c r="S806" i="18"/>
  <c r="R806" i="18"/>
  <c r="Q806" i="18"/>
  <c r="P806" i="18"/>
  <c r="O806" i="18"/>
  <c r="N806" i="18"/>
  <c r="M806" i="18"/>
  <c r="L806" i="18"/>
  <c r="K806" i="18"/>
  <c r="J806" i="18"/>
  <c r="I806" i="18"/>
  <c r="H806" i="18"/>
  <c r="G806" i="18"/>
  <c r="F806" i="18"/>
  <c r="E806" i="18"/>
  <c r="D806" i="18"/>
  <c r="C806" i="18"/>
  <c r="B806" i="18"/>
  <c r="AG805" i="18"/>
  <c r="AF805" i="18"/>
  <c r="AE805" i="18"/>
  <c r="AD805" i="18"/>
  <c r="AC805" i="18"/>
  <c r="AB805" i="18"/>
  <c r="AA805" i="18"/>
  <c r="Z805" i="18"/>
  <c r="Y805" i="18"/>
  <c r="X805" i="18"/>
  <c r="W805" i="18"/>
  <c r="V805" i="18"/>
  <c r="U805" i="18"/>
  <c r="T805" i="18"/>
  <c r="S805" i="18"/>
  <c r="R805" i="18"/>
  <c r="Q805" i="18"/>
  <c r="P805" i="18"/>
  <c r="O805" i="18"/>
  <c r="N805" i="18"/>
  <c r="M805" i="18"/>
  <c r="L805" i="18"/>
  <c r="K805" i="18"/>
  <c r="J805" i="18"/>
  <c r="I805" i="18"/>
  <c r="H805" i="18"/>
  <c r="G805" i="18"/>
  <c r="F805" i="18"/>
  <c r="E805" i="18"/>
  <c r="D805" i="18"/>
  <c r="C805" i="18"/>
  <c r="B805" i="18"/>
  <c r="AG804" i="18"/>
  <c r="AF804" i="18"/>
  <c r="AE804" i="18"/>
  <c r="AD804" i="18"/>
  <c r="AC804" i="18"/>
  <c r="AB804" i="18"/>
  <c r="AA804" i="18"/>
  <c r="Z804" i="18"/>
  <c r="Y804" i="18"/>
  <c r="X804" i="18"/>
  <c r="W804" i="18"/>
  <c r="V804" i="18"/>
  <c r="U804" i="18"/>
  <c r="T804" i="18"/>
  <c r="S804" i="18"/>
  <c r="R804" i="18"/>
  <c r="Q804" i="18"/>
  <c r="P804" i="18"/>
  <c r="O804" i="18"/>
  <c r="N804" i="18"/>
  <c r="M804" i="18"/>
  <c r="L804" i="18"/>
  <c r="K804" i="18"/>
  <c r="J804" i="18"/>
  <c r="I804" i="18"/>
  <c r="H804" i="18"/>
  <c r="G804" i="18"/>
  <c r="F804" i="18"/>
  <c r="E804" i="18"/>
  <c r="D804" i="18"/>
  <c r="C804" i="18"/>
  <c r="B804" i="18"/>
  <c r="AG803" i="18"/>
  <c r="AF803" i="18"/>
  <c r="AE803" i="18"/>
  <c r="AD803" i="18"/>
  <c r="AC803" i="18"/>
  <c r="AB803" i="18"/>
  <c r="AA803" i="18"/>
  <c r="Z803" i="18"/>
  <c r="Y803" i="18"/>
  <c r="X803" i="18"/>
  <c r="W803" i="18"/>
  <c r="V803" i="18"/>
  <c r="U803" i="18"/>
  <c r="T803" i="18"/>
  <c r="S803" i="18"/>
  <c r="R803" i="18"/>
  <c r="Q803" i="18"/>
  <c r="P803" i="18"/>
  <c r="O803" i="18"/>
  <c r="N803" i="18"/>
  <c r="M803" i="18"/>
  <c r="L803" i="18"/>
  <c r="K803" i="18"/>
  <c r="J803" i="18"/>
  <c r="I803" i="18"/>
  <c r="H803" i="18"/>
  <c r="G803" i="18"/>
  <c r="F803" i="18"/>
  <c r="E803" i="18"/>
  <c r="D803" i="18"/>
  <c r="C803" i="18"/>
  <c r="B803" i="18"/>
  <c r="AG802" i="18"/>
  <c r="AF802" i="18"/>
  <c r="AE802" i="18"/>
  <c r="AD802" i="18"/>
  <c r="AC802" i="18"/>
  <c r="AB802" i="18"/>
  <c r="AA802" i="18"/>
  <c r="Z802" i="18"/>
  <c r="Y802" i="18"/>
  <c r="X802" i="18"/>
  <c r="W802" i="18"/>
  <c r="V802" i="18"/>
  <c r="U802" i="18"/>
  <c r="T802" i="18"/>
  <c r="S802" i="18"/>
  <c r="R802" i="18"/>
  <c r="Q802" i="18"/>
  <c r="P802" i="18"/>
  <c r="O802" i="18"/>
  <c r="N802" i="18"/>
  <c r="M802" i="18"/>
  <c r="L802" i="18"/>
  <c r="K802" i="18"/>
  <c r="J802" i="18"/>
  <c r="I802" i="18"/>
  <c r="H802" i="18"/>
  <c r="G802" i="18"/>
  <c r="F802" i="18"/>
  <c r="E802" i="18"/>
  <c r="D802" i="18"/>
  <c r="C802" i="18"/>
  <c r="B802" i="18"/>
  <c r="AG801" i="18"/>
  <c r="AF801" i="18"/>
  <c r="AE801" i="18"/>
  <c r="AD801" i="18"/>
  <c r="AC801" i="18"/>
  <c r="AB801" i="18"/>
  <c r="AA801" i="18"/>
  <c r="Z801" i="18"/>
  <c r="Y801" i="18"/>
  <c r="X801" i="18"/>
  <c r="W801" i="18"/>
  <c r="V801" i="18"/>
  <c r="U801" i="18"/>
  <c r="T801" i="18"/>
  <c r="S801" i="18"/>
  <c r="R801" i="18"/>
  <c r="Q801" i="18"/>
  <c r="P801" i="18"/>
  <c r="O801" i="18"/>
  <c r="N801" i="18"/>
  <c r="M801" i="18"/>
  <c r="L801" i="18"/>
  <c r="K801" i="18"/>
  <c r="J801" i="18"/>
  <c r="I801" i="18"/>
  <c r="H801" i="18"/>
  <c r="G801" i="18"/>
  <c r="F801" i="18"/>
  <c r="E801" i="18"/>
  <c r="D801" i="18"/>
  <c r="C801" i="18"/>
  <c r="B801" i="18"/>
  <c r="AG800" i="18"/>
  <c r="AF800" i="18"/>
  <c r="AE800" i="18"/>
  <c r="AD800" i="18"/>
  <c r="AC800" i="18"/>
  <c r="AB800" i="18"/>
  <c r="AA800" i="18"/>
  <c r="Z800" i="18"/>
  <c r="Y800" i="18"/>
  <c r="X800" i="18"/>
  <c r="W800" i="18"/>
  <c r="V800" i="18"/>
  <c r="U800" i="18"/>
  <c r="T800" i="18"/>
  <c r="S800" i="18"/>
  <c r="R800" i="18"/>
  <c r="Q800" i="18"/>
  <c r="P800" i="18"/>
  <c r="O800" i="18"/>
  <c r="N800" i="18"/>
  <c r="M800" i="18"/>
  <c r="L800" i="18"/>
  <c r="K800" i="18"/>
  <c r="J800" i="18"/>
  <c r="I800" i="18"/>
  <c r="H800" i="18"/>
  <c r="G800" i="18"/>
  <c r="F800" i="18"/>
  <c r="E800" i="18"/>
  <c r="D800" i="18"/>
  <c r="C800" i="18"/>
  <c r="B800" i="18"/>
  <c r="AG799" i="18"/>
  <c r="AF799" i="18"/>
  <c r="AE799" i="18"/>
  <c r="AD799" i="18"/>
  <c r="AC799" i="18"/>
  <c r="AB799" i="18"/>
  <c r="AA799" i="18"/>
  <c r="Z799" i="18"/>
  <c r="Y799" i="18"/>
  <c r="X799" i="18"/>
  <c r="W799" i="18"/>
  <c r="V799" i="18"/>
  <c r="U799" i="18"/>
  <c r="T799" i="18"/>
  <c r="S799" i="18"/>
  <c r="R799" i="18"/>
  <c r="Q799" i="18"/>
  <c r="P799" i="18"/>
  <c r="O799" i="18"/>
  <c r="N799" i="18"/>
  <c r="M799" i="18"/>
  <c r="L799" i="18"/>
  <c r="K799" i="18"/>
  <c r="J799" i="18"/>
  <c r="I799" i="18"/>
  <c r="H799" i="18"/>
  <c r="G799" i="18"/>
  <c r="F799" i="18"/>
  <c r="E799" i="18"/>
  <c r="D799" i="18"/>
  <c r="C799" i="18"/>
  <c r="B799" i="18"/>
  <c r="AG798" i="18"/>
  <c r="AF798" i="18"/>
  <c r="AE798" i="18"/>
  <c r="AD798" i="18"/>
  <c r="AC798" i="18"/>
  <c r="AB798" i="18"/>
  <c r="AA798" i="18"/>
  <c r="Z798" i="18"/>
  <c r="Y798" i="18"/>
  <c r="X798" i="18"/>
  <c r="W798" i="18"/>
  <c r="V798" i="18"/>
  <c r="U798" i="18"/>
  <c r="T798" i="18"/>
  <c r="S798" i="18"/>
  <c r="R798" i="18"/>
  <c r="Q798" i="18"/>
  <c r="P798" i="18"/>
  <c r="O798" i="18"/>
  <c r="N798" i="18"/>
  <c r="M798" i="18"/>
  <c r="L798" i="18"/>
  <c r="K798" i="18"/>
  <c r="J798" i="18"/>
  <c r="I798" i="18"/>
  <c r="H798" i="18"/>
  <c r="G798" i="18"/>
  <c r="F798" i="18"/>
  <c r="E798" i="18"/>
  <c r="D798" i="18"/>
  <c r="C798" i="18"/>
  <c r="B798" i="18"/>
  <c r="AG797" i="18"/>
  <c r="AF797" i="18"/>
  <c r="AE797" i="18"/>
  <c r="AD797" i="18"/>
  <c r="AC797" i="18"/>
  <c r="AB797" i="18"/>
  <c r="AA797" i="18"/>
  <c r="Z797" i="18"/>
  <c r="Y797" i="18"/>
  <c r="X797" i="18"/>
  <c r="W797" i="18"/>
  <c r="V797" i="18"/>
  <c r="U797" i="18"/>
  <c r="T797" i="18"/>
  <c r="S797" i="18"/>
  <c r="R797" i="18"/>
  <c r="Q797" i="18"/>
  <c r="P797" i="18"/>
  <c r="O797" i="18"/>
  <c r="N797" i="18"/>
  <c r="M797" i="18"/>
  <c r="L797" i="18"/>
  <c r="K797" i="18"/>
  <c r="J797" i="18"/>
  <c r="I797" i="18"/>
  <c r="H797" i="18"/>
  <c r="G797" i="18"/>
  <c r="F797" i="18"/>
  <c r="E797" i="18"/>
  <c r="D797" i="18"/>
  <c r="C797" i="18"/>
  <c r="B797" i="18"/>
  <c r="AG796" i="18"/>
  <c r="AF796" i="18"/>
  <c r="AE796" i="18"/>
  <c r="AD796" i="18"/>
  <c r="AC796" i="18"/>
  <c r="AB796" i="18"/>
  <c r="AA796" i="18"/>
  <c r="Z796" i="18"/>
  <c r="Y796" i="18"/>
  <c r="X796" i="18"/>
  <c r="W796" i="18"/>
  <c r="V796" i="18"/>
  <c r="U796" i="18"/>
  <c r="T796" i="18"/>
  <c r="S796" i="18"/>
  <c r="R796" i="18"/>
  <c r="Q796" i="18"/>
  <c r="P796" i="18"/>
  <c r="O796" i="18"/>
  <c r="N796" i="18"/>
  <c r="M796" i="18"/>
  <c r="L796" i="18"/>
  <c r="K796" i="18"/>
  <c r="J796" i="18"/>
  <c r="I796" i="18"/>
  <c r="H796" i="18"/>
  <c r="G796" i="18"/>
  <c r="F796" i="18"/>
  <c r="E796" i="18"/>
  <c r="D796" i="18"/>
  <c r="C796" i="18"/>
  <c r="B796" i="18"/>
  <c r="AG795" i="18"/>
  <c r="AF795" i="18"/>
  <c r="AE795" i="18"/>
  <c r="AD795" i="18"/>
  <c r="AC795" i="18"/>
  <c r="AB795" i="18"/>
  <c r="AA795" i="18"/>
  <c r="Z795" i="18"/>
  <c r="Y795" i="18"/>
  <c r="X795" i="18"/>
  <c r="W795" i="18"/>
  <c r="V795" i="18"/>
  <c r="U795" i="18"/>
  <c r="T795" i="18"/>
  <c r="S795" i="18"/>
  <c r="R795" i="18"/>
  <c r="Q795" i="18"/>
  <c r="P795" i="18"/>
  <c r="O795" i="18"/>
  <c r="N795" i="18"/>
  <c r="M795" i="18"/>
  <c r="L795" i="18"/>
  <c r="K795" i="18"/>
  <c r="J795" i="18"/>
  <c r="I795" i="18"/>
  <c r="H795" i="18"/>
  <c r="G795" i="18"/>
  <c r="F795" i="18"/>
  <c r="E795" i="18"/>
  <c r="D795" i="18"/>
  <c r="C795" i="18"/>
  <c r="B795" i="18"/>
  <c r="AG794" i="18"/>
  <c r="AF794" i="18"/>
  <c r="AE794" i="18"/>
  <c r="AD794" i="18"/>
  <c r="AC794" i="18"/>
  <c r="AB794" i="18"/>
  <c r="AA794" i="18"/>
  <c r="Z794" i="18"/>
  <c r="Y794" i="18"/>
  <c r="X794" i="18"/>
  <c r="W794" i="18"/>
  <c r="V794" i="18"/>
  <c r="U794" i="18"/>
  <c r="T794" i="18"/>
  <c r="S794" i="18"/>
  <c r="R794" i="18"/>
  <c r="Q794" i="18"/>
  <c r="P794" i="18"/>
  <c r="O794" i="18"/>
  <c r="N794" i="18"/>
  <c r="M794" i="18"/>
  <c r="L794" i="18"/>
  <c r="K794" i="18"/>
  <c r="J794" i="18"/>
  <c r="I794" i="18"/>
  <c r="H794" i="18"/>
  <c r="G794" i="18"/>
  <c r="F794" i="18"/>
  <c r="E794" i="18"/>
  <c r="D794" i="18"/>
  <c r="C794" i="18"/>
  <c r="B794" i="18"/>
  <c r="AG793" i="18"/>
  <c r="AF793" i="18"/>
  <c r="AE793" i="18"/>
  <c r="AD793" i="18"/>
  <c r="AC793" i="18"/>
  <c r="AB793" i="18"/>
  <c r="AA793" i="18"/>
  <c r="Z793" i="18"/>
  <c r="Y793" i="18"/>
  <c r="X793" i="18"/>
  <c r="W793" i="18"/>
  <c r="V793" i="18"/>
  <c r="U793" i="18"/>
  <c r="T793" i="18"/>
  <c r="S793" i="18"/>
  <c r="R793" i="18"/>
  <c r="Q793" i="18"/>
  <c r="P793" i="18"/>
  <c r="O793" i="18"/>
  <c r="N793" i="18"/>
  <c r="M793" i="18"/>
  <c r="L793" i="18"/>
  <c r="K793" i="18"/>
  <c r="J793" i="18"/>
  <c r="I793" i="18"/>
  <c r="H793" i="18"/>
  <c r="G793" i="18"/>
  <c r="F793" i="18"/>
  <c r="E793" i="18"/>
  <c r="D793" i="18"/>
  <c r="C793" i="18"/>
  <c r="B793" i="18"/>
  <c r="AG792" i="18"/>
  <c r="AF792" i="18"/>
  <c r="AE792" i="18"/>
  <c r="AD792" i="18"/>
  <c r="AC792" i="18"/>
  <c r="AB792" i="18"/>
  <c r="AA792" i="18"/>
  <c r="Z792" i="18"/>
  <c r="Y792" i="18"/>
  <c r="X792" i="18"/>
  <c r="W792" i="18"/>
  <c r="V792" i="18"/>
  <c r="U792" i="18"/>
  <c r="T792" i="18"/>
  <c r="S792" i="18"/>
  <c r="R792" i="18"/>
  <c r="Q792" i="18"/>
  <c r="P792" i="18"/>
  <c r="O792" i="18"/>
  <c r="N792" i="18"/>
  <c r="M792" i="18"/>
  <c r="L792" i="18"/>
  <c r="K792" i="18"/>
  <c r="J792" i="18"/>
  <c r="I792" i="18"/>
  <c r="H792" i="18"/>
  <c r="G792" i="18"/>
  <c r="F792" i="18"/>
  <c r="E792" i="18"/>
  <c r="D792" i="18"/>
  <c r="C792" i="18"/>
  <c r="B792" i="18"/>
  <c r="AG791" i="18"/>
  <c r="AF791" i="18"/>
  <c r="AE791" i="18"/>
  <c r="AD791" i="18"/>
  <c r="AC791" i="18"/>
  <c r="AB791" i="18"/>
  <c r="AA791" i="18"/>
  <c r="Z791" i="18"/>
  <c r="Y791" i="18"/>
  <c r="X791" i="18"/>
  <c r="W791" i="18"/>
  <c r="V791" i="18"/>
  <c r="U791" i="18"/>
  <c r="T791" i="18"/>
  <c r="S791" i="18"/>
  <c r="R791" i="18"/>
  <c r="Q791" i="18"/>
  <c r="P791" i="18"/>
  <c r="O791" i="18"/>
  <c r="N791" i="18"/>
  <c r="M791" i="18"/>
  <c r="L791" i="18"/>
  <c r="K791" i="18"/>
  <c r="J791" i="18"/>
  <c r="I791" i="18"/>
  <c r="H791" i="18"/>
  <c r="G791" i="18"/>
  <c r="F791" i="18"/>
  <c r="E791" i="18"/>
  <c r="D791" i="18"/>
  <c r="C791" i="18"/>
  <c r="B791" i="18"/>
  <c r="AG790" i="18"/>
  <c r="AF790" i="18"/>
  <c r="AE790" i="18"/>
  <c r="AD790" i="18"/>
  <c r="AC790" i="18"/>
  <c r="AB790" i="18"/>
  <c r="AA790" i="18"/>
  <c r="Z790" i="18"/>
  <c r="Y790" i="18"/>
  <c r="X790" i="18"/>
  <c r="W790" i="18"/>
  <c r="V790" i="18"/>
  <c r="U790" i="18"/>
  <c r="T790" i="18"/>
  <c r="S790" i="18"/>
  <c r="R790" i="18"/>
  <c r="Q790" i="18"/>
  <c r="P790" i="18"/>
  <c r="O790" i="18"/>
  <c r="N790" i="18"/>
  <c r="M790" i="18"/>
  <c r="L790" i="18"/>
  <c r="K790" i="18"/>
  <c r="J790" i="18"/>
  <c r="I790" i="18"/>
  <c r="H790" i="18"/>
  <c r="G790" i="18"/>
  <c r="F790" i="18"/>
  <c r="E790" i="18"/>
  <c r="D790" i="18"/>
  <c r="C790" i="18"/>
  <c r="B790" i="18"/>
  <c r="AG789" i="18"/>
  <c r="AF789" i="18"/>
  <c r="AE789" i="18"/>
  <c r="AD789" i="18"/>
  <c r="AC789" i="18"/>
  <c r="AB789" i="18"/>
  <c r="AA789" i="18"/>
  <c r="Z789" i="18"/>
  <c r="Y789" i="18"/>
  <c r="X789" i="18"/>
  <c r="W789" i="18"/>
  <c r="V789" i="18"/>
  <c r="U789" i="18"/>
  <c r="T789" i="18"/>
  <c r="S789" i="18"/>
  <c r="R789" i="18"/>
  <c r="Q789" i="18"/>
  <c r="P789" i="18"/>
  <c r="O789" i="18"/>
  <c r="N789" i="18"/>
  <c r="M789" i="18"/>
  <c r="L789" i="18"/>
  <c r="K789" i="18"/>
  <c r="J789" i="18"/>
  <c r="I789" i="18"/>
  <c r="H789" i="18"/>
  <c r="G789" i="18"/>
  <c r="F789" i="18"/>
  <c r="E789" i="18"/>
  <c r="D789" i="18"/>
  <c r="C789" i="18"/>
  <c r="B789" i="18"/>
  <c r="AG788" i="18"/>
  <c r="AF788" i="18"/>
  <c r="AE788" i="18"/>
  <c r="AD788" i="18"/>
  <c r="AC788" i="18"/>
  <c r="AB788" i="18"/>
  <c r="AA788" i="18"/>
  <c r="Z788" i="18"/>
  <c r="Y788" i="18"/>
  <c r="X788" i="18"/>
  <c r="W788" i="18"/>
  <c r="V788" i="18"/>
  <c r="U788" i="18"/>
  <c r="T788" i="18"/>
  <c r="S788" i="18"/>
  <c r="R788" i="18"/>
  <c r="Q788" i="18"/>
  <c r="P788" i="18"/>
  <c r="O788" i="18"/>
  <c r="N788" i="18"/>
  <c r="M788" i="18"/>
  <c r="L788" i="18"/>
  <c r="K788" i="18"/>
  <c r="J788" i="18"/>
  <c r="I788" i="18"/>
  <c r="H788" i="18"/>
  <c r="G788" i="18"/>
  <c r="F788" i="18"/>
  <c r="E788" i="18"/>
  <c r="D788" i="18"/>
  <c r="C788" i="18"/>
  <c r="B788" i="18"/>
  <c r="AG787" i="18"/>
  <c r="AF787" i="18"/>
  <c r="AE787" i="18"/>
  <c r="AD787" i="18"/>
  <c r="AC787" i="18"/>
  <c r="AB787" i="18"/>
  <c r="AA787" i="18"/>
  <c r="Z787" i="18"/>
  <c r="Y787" i="18"/>
  <c r="X787" i="18"/>
  <c r="W787" i="18"/>
  <c r="V787" i="18"/>
  <c r="U787" i="18"/>
  <c r="T787" i="18"/>
  <c r="S787" i="18"/>
  <c r="R787" i="18"/>
  <c r="Q787" i="18"/>
  <c r="P787" i="18"/>
  <c r="O787" i="18"/>
  <c r="N787" i="18"/>
  <c r="M787" i="18"/>
  <c r="L787" i="18"/>
  <c r="K787" i="18"/>
  <c r="J787" i="18"/>
  <c r="I787" i="18"/>
  <c r="H787" i="18"/>
  <c r="G787" i="18"/>
  <c r="F787" i="18"/>
  <c r="E787" i="18"/>
  <c r="D787" i="18"/>
  <c r="C787" i="18"/>
  <c r="B787" i="18"/>
  <c r="AG786" i="18"/>
  <c r="AF786" i="18"/>
  <c r="AE786" i="18"/>
  <c r="AD786" i="18"/>
  <c r="AC786" i="18"/>
  <c r="AB786" i="18"/>
  <c r="AA786" i="18"/>
  <c r="Z786" i="18"/>
  <c r="Y786" i="18"/>
  <c r="X786" i="18"/>
  <c r="W786" i="18"/>
  <c r="V786" i="18"/>
  <c r="U786" i="18"/>
  <c r="T786" i="18"/>
  <c r="S786" i="18"/>
  <c r="R786" i="18"/>
  <c r="Q786" i="18"/>
  <c r="P786" i="18"/>
  <c r="O786" i="18"/>
  <c r="N786" i="18"/>
  <c r="M786" i="18"/>
  <c r="L786" i="18"/>
  <c r="K786" i="18"/>
  <c r="J786" i="18"/>
  <c r="I786" i="18"/>
  <c r="H786" i="18"/>
  <c r="G786" i="18"/>
  <c r="F786" i="18"/>
  <c r="E786" i="18"/>
  <c r="D786" i="18"/>
  <c r="C786" i="18"/>
  <c r="B786" i="18"/>
  <c r="AG785" i="18"/>
  <c r="AF785" i="18"/>
  <c r="AE785" i="18"/>
  <c r="AD785" i="18"/>
  <c r="AC785" i="18"/>
  <c r="AB785" i="18"/>
  <c r="AA785" i="18"/>
  <c r="Z785" i="18"/>
  <c r="Y785" i="18"/>
  <c r="X785" i="18"/>
  <c r="W785" i="18"/>
  <c r="V785" i="18"/>
  <c r="U785" i="18"/>
  <c r="T785" i="18"/>
  <c r="S785" i="18"/>
  <c r="R785" i="18"/>
  <c r="Q785" i="18"/>
  <c r="P785" i="18"/>
  <c r="O785" i="18"/>
  <c r="N785" i="18"/>
  <c r="M785" i="18"/>
  <c r="L785" i="18"/>
  <c r="K785" i="18"/>
  <c r="J785" i="18"/>
  <c r="I785" i="18"/>
  <c r="H785" i="18"/>
  <c r="G785" i="18"/>
  <c r="F785" i="18"/>
  <c r="E785" i="18"/>
  <c r="D785" i="18"/>
  <c r="C785" i="18"/>
  <c r="B785" i="18"/>
  <c r="AG784" i="18"/>
  <c r="AF784" i="18"/>
  <c r="AE784" i="18"/>
  <c r="AD784" i="18"/>
  <c r="AC784" i="18"/>
  <c r="AB784" i="18"/>
  <c r="AA784" i="18"/>
  <c r="Z784" i="18"/>
  <c r="Y784" i="18"/>
  <c r="X784" i="18"/>
  <c r="W784" i="18"/>
  <c r="V784" i="18"/>
  <c r="U784" i="18"/>
  <c r="T784" i="18"/>
  <c r="S784" i="18"/>
  <c r="R784" i="18"/>
  <c r="Q784" i="18"/>
  <c r="P784" i="18"/>
  <c r="O784" i="18"/>
  <c r="N784" i="18"/>
  <c r="M784" i="18"/>
  <c r="L784" i="18"/>
  <c r="K784" i="18"/>
  <c r="J784" i="18"/>
  <c r="I784" i="18"/>
  <c r="H784" i="18"/>
  <c r="G784" i="18"/>
  <c r="F784" i="18"/>
  <c r="E784" i="18"/>
  <c r="D784" i="18"/>
  <c r="C784" i="18"/>
  <c r="B784" i="18"/>
  <c r="AG783" i="18"/>
  <c r="AF783" i="18"/>
  <c r="AE783" i="18"/>
  <c r="AD783" i="18"/>
  <c r="AC783" i="18"/>
  <c r="AB783" i="18"/>
  <c r="AA783" i="18"/>
  <c r="Z783" i="18"/>
  <c r="Y783" i="18"/>
  <c r="X783" i="18"/>
  <c r="W783" i="18"/>
  <c r="V783" i="18"/>
  <c r="U783" i="18"/>
  <c r="T783" i="18"/>
  <c r="S783" i="18"/>
  <c r="R783" i="18"/>
  <c r="Q783" i="18"/>
  <c r="P783" i="18"/>
  <c r="O783" i="18"/>
  <c r="N783" i="18"/>
  <c r="M783" i="18"/>
  <c r="L783" i="18"/>
  <c r="K783" i="18"/>
  <c r="J783" i="18"/>
  <c r="I783" i="18"/>
  <c r="H783" i="18"/>
  <c r="G783" i="18"/>
  <c r="F783" i="18"/>
  <c r="E783" i="18"/>
  <c r="D783" i="18"/>
  <c r="C783" i="18"/>
  <c r="B783" i="18"/>
  <c r="AG782" i="18"/>
  <c r="AF782" i="18"/>
  <c r="AE782" i="18"/>
  <c r="AD782" i="18"/>
  <c r="AC782" i="18"/>
  <c r="AB782" i="18"/>
  <c r="AA782" i="18"/>
  <c r="Z782" i="18"/>
  <c r="Y782" i="18"/>
  <c r="X782" i="18"/>
  <c r="W782" i="18"/>
  <c r="V782" i="18"/>
  <c r="U782" i="18"/>
  <c r="T782" i="18"/>
  <c r="S782" i="18"/>
  <c r="R782" i="18"/>
  <c r="Q782" i="18"/>
  <c r="P782" i="18"/>
  <c r="O782" i="18"/>
  <c r="N782" i="18"/>
  <c r="M782" i="18"/>
  <c r="L782" i="18"/>
  <c r="K782" i="18"/>
  <c r="J782" i="18"/>
  <c r="I782" i="18"/>
  <c r="H782" i="18"/>
  <c r="G782" i="18"/>
  <c r="F782" i="18"/>
  <c r="E782" i="18"/>
  <c r="D782" i="18"/>
  <c r="C782" i="18"/>
  <c r="B782" i="18"/>
  <c r="AG781" i="18"/>
  <c r="AF781" i="18"/>
  <c r="AE781" i="18"/>
  <c r="AD781" i="18"/>
  <c r="AC781" i="18"/>
  <c r="AB781" i="18"/>
  <c r="AA781" i="18"/>
  <c r="Z781" i="18"/>
  <c r="Y781" i="18"/>
  <c r="X781" i="18"/>
  <c r="W781" i="18"/>
  <c r="V781" i="18"/>
  <c r="U781" i="18"/>
  <c r="T781" i="18"/>
  <c r="S781" i="18"/>
  <c r="R781" i="18"/>
  <c r="Q781" i="18"/>
  <c r="P781" i="18"/>
  <c r="O781" i="18"/>
  <c r="N781" i="18"/>
  <c r="M781" i="18"/>
  <c r="L781" i="18"/>
  <c r="K781" i="18"/>
  <c r="J781" i="18"/>
  <c r="I781" i="18"/>
  <c r="H781" i="18"/>
  <c r="G781" i="18"/>
  <c r="F781" i="18"/>
  <c r="E781" i="18"/>
  <c r="D781" i="18"/>
  <c r="C781" i="18"/>
  <c r="B781" i="18"/>
  <c r="AG780" i="18"/>
  <c r="AF780" i="18"/>
  <c r="AE780" i="18"/>
  <c r="AD780" i="18"/>
  <c r="AC780" i="18"/>
  <c r="AB780" i="18"/>
  <c r="AA780" i="18"/>
  <c r="Z780" i="18"/>
  <c r="Y780" i="18"/>
  <c r="X780" i="18"/>
  <c r="W780" i="18"/>
  <c r="V780" i="18"/>
  <c r="U780" i="18"/>
  <c r="T780" i="18"/>
  <c r="S780" i="18"/>
  <c r="R780" i="18"/>
  <c r="Q780" i="18"/>
  <c r="P780" i="18"/>
  <c r="O780" i="18"/>
  <c r="N780" i="18"/>
  <c r="M780" i="18"/>
  <c r="L780" i="18"/>
  <c r="K780" i="18"/>
  <c r="J780" i="18"/>
  <c r="I780" i="18"/>
  <c r="H780" i="18"/>
  <c r="G780" i="18"/>
  <c r="F780" i="18"/>
  <c r="E780" i="18"/>
  <c r="D780" i="18"/>
  <c r="C780" i="18"/>
  <c r="B780" i="18"/>
  <c r="AG779" i="18"/>
  <c r="AF779" i="18"/>
  <c r="AE779" i="18"/>
  <c r="AD779" i="18"/>
  <c r="AC779" i="18"/>
  <c r="AB779" i="18"/>
  <c r="AA779" i="18"/>
  <c r="Z779" i="18"/>
  <c r="Y779" i="18"/>
  <c r="X779" i="18"/>
  <c r="W779" i="18"/>
  <c r="V779" i="18"/>
  <c r="U779" i="18"/>
  <c r="T779" i="18"/>
  <c r="S779" i="18"/>
  <c r="R779" i="18"/>
  <c r="Q779" i="18"/>
  <c r="P779" i="18"/>
  <c r="O779" i="18"/>
  <c r="N779" i="18"/>
  <c r="M779" i="18"/>
  <c r="L779" i="18"/>
  <c r="K779" i="18"/>
  <c r="J779" i="18"/>
  <c r="I779" i="18"/>
  <c r="H779" i="18"/>
  <c r="G779" i="18"/>
  <c r="F779" i="18"/>
  <c r="E779" i="18"/>
  <c r="D779" i="18"/>
  <c r="C779" i="18"/>
  <c r="B779" i="18"/>
  <c r="AG778" i="18"/>
  <c r="AF778" i="18"/>
  <c r="AE778" i="18"/>
  <c r="AD778" i="18"/>
  <c r="AC778" i="18"/>
  <c r="AB778" i="18"/>
  <c r="AA778" i="18"/>
  <c r="Z778" i="18"/>
  <c r="Y778" i="18"/>
  <c r="X778" i="18"/>
  <c r="W778" i="18"/>
  <c r="V778" i="18"/>
  <c r="U778" i="18"/>
  <c r="T778" i="18"/>
  <c r="S778" i="18"/>
  <c r="R778" i="18"/>
  <c r="Q778" i="18"/>
  <c r="P778" i="18"/>
  <c r="O778" i="18"/>
  <c r="N778" i="18"/>
  <c r="M778" i="18"/>
  <c r="L778" i="18"/>
  <c r="K778" i="18"/>
  <c r="J778" i="18"/>
  <c r="I778" i="18"/>
  <c r="H778" i="18"/>
  <c r="G778" i="18"/>
  <c r="F778" i="18"/>
  <c r="E778" i="18"/>
  <c r="D778" i="18"/>
  <c r="C778" i="18"/>
  <c r="B778" i="18"/>
  <c r="AG777" i="18"/>
  <c r="AF777" i="18"/>
  <c r="AE777" i="18"/>
  <c r="AD777" i="18"/>
  <c r="AC777" i="18"/>
  <c r="AB777" i="18"/>
  <c r="AA777" i="18"/>
  <c r="Z777" i="18"/>
  <c r="Y777" i="18"/>
  <c r="X777" i="18"/>
  <c r="W777" i="18"/>
  <c r="V777" i="18"/>
  <c r="U777" i="18"/>
  <c r="T777" i="18"/>
  <c r="S777" i="18"/>
  <c r="R777" i="18"/>
  <c r="Q777" i="18"/>
  <c r="P777" i="18"/>
  <c r="O777" i="18"/>
  <c r="N777" i="18"/>
  <c r="M777" i="18"/>
  <c r="L777" i="18"/>
  <c r="K777" i="18"/>
  <c r="J777" i="18"/>
  <c r="I777" i="18"/>
  <c r="H777" i="18"/>
  <c r="G777" i="18"/>
  <c r="F777" i="18"/>
  <c r="E777" i="18"/>
  <c r="D777" i="18"/>
  <c r="C777" i="18"/>
  <c r="B777" i="18"/>
  <c r="AG776" i="18"/>
  <c r="AF776" i="18"/>
  <c r="AE776" i="18"/>
  <c r="AD776" i="18"/>
  <c r="AC776" i="18"/>
  <c r="AB776" i="18"/>
  <c r="AA776" i="18"/>
  <c r="Z776" i="18"/>
  <c r="Y776" i="18"/>
  <c r="X776" i="18"/>
  <c r="W776" i="18"/>
  <c r="V776" i="18"/>
  <c r="U776" i="18"/>
  <c r="T776" i="18"/>
  <c r="S776" i="18"/>
  <c r="R776" i="18"/>
  <c r="Q776" i="18"/>
  <c r="P776" i="18"/>
  <c r="O776" i="18"/>
  <c r="N776" i="18"/>
  <c r="M776" i="18"/>
  <c r="L776" i="18"/>
  <c r="K776" i="18"/>
  <c r="J776" i="18"/>
  <c r="I776" i="18"/>
  <c r="H776" i="18"/>
  <c r="G776" i="18"/>
  <c r="F776" i="18"/>
  <c r="E776" i="18"/>
  <c r="D776" i="18"/>
  <c r="C776" i="18"/>
  <c r="B776" i="18"/>
  <c r="AG775" i="18"/>
  <c r="AF775" i="18"/>
  <c r="AE775" i="18"/>
  <c r="AD775" i="18"/>
  <c r="AC775" i="18"/>
  <c r="AB775" i="18"/>
  <c r="AA775" i="18"/>
  <c r="Z775" i="18"/>
  <c r="Y775" i="18"/>
  <c r="X775" i="18"/>
  <c r="W775" i="18"/>
  <c r="V775" i="18"/>
  <c r="U775" i="18"/>
  <c r="T775" i="18"/>
  <c r="S775" i="18"/>
  <c r="R775" i="18"/>
  <c r="Q775" i="18"/>
  <c r="P775" i="18"/>
  <c r="O775" i="18"/>
  <c r="N775" i="18"/>
  <c r="M775" i="18"/>
  <c r="L775" i="18"/>
  <c r="K775" i="18"/>
  <c r="J775" i="18"/>
  <c r="I775" i="18"/>
  <c r="H775" i="18"/>
  <c r="G775" i="18"/>
  <c r="F775" i="18"/>
  <c r="E775" i="18"/>
  <c r="D775" i="18"/>
  <c r="C775" i="18"/>
  <c r="B775" i="18"/>
  <c r="AG774" i="18"/>
  <c r="AF774" i="18"/>
  <c r="AE774" i="18"/>
  <c r="AD774" i="18"/>
  <c r="AC774" i="18"/>
  <c r="AB774" i="18"/>
  <c r="AA774" i="18"/>
  <c r="Z774" i="18"/>
  <c r="Y774" i="18"/>
  <c r="X774" i="18"/>
  <c r="W774" i="18"/>
  <c r="V774" i="18"/>
  <c r="U774" i="18"/>
  <c r="T774" i="18"/>
  <c r="S774" i="18"/>
  <c r="R774" i="18"/>
  <c r="Q774" i="18"/>
  <c r="P774" i="18"/>
  <c r="O774" i="18"/>
  <c r="N774" i="18"/>
  <c r="M774" i="18"/>
  <c r="L774" i="18"/>
  <c r="K774" i="18"/>
  <c r="J774" i="18"/>
  <c r="I774" i="18"/>
  <c r="H774" i="18"/>
  <c r="G774" i="18"/>
  <c r="F774" i="18"/>
  <c r="E774" i="18"/>
  <c r="D774" i="18"/>
  <c r="C774" i="18"/>
  <c r="B774" i="18"/>
  <c r="AG773" i="18"/>
  <c r="AF773" i="18"/>
  <c r="AE773" i="18"/>
  <c r="AD773" i="18"/>
  <c r="AC773" i="18"/>
  <c r="AB773" i="18"/>
  <c r="AA773" i="18"/>
  <c r="Z773" i="18"/>
  <c r="Y773" i="18"/>
  <c r="X773" i="18"/>
  <c r="W773" i="18"/>
  <c r="V773" i="18"/>
  <c r="U773" i="18"/>
  <c r="T773" i="18"/>
  <c r="S773" i="18"/>
  <c r="R773" i="18"/>
  <c r="Q773" i="18"/>
  <c r="P773" i="18"/>
  <c r="O773" i="18"/>
  <c r="N773" i="18"/>
  <c r="M773" i="18"/>
  <c r="L773" i="18"/>
  <c r="K773" i="18"/>
  <c r="J773" i="18"/>
  <c r="I773" i="18"/>
  <c r="H773" i="18"/>
  <c r="G773" i="18"/>
  <c r="F773" i="18"/>
  <c r="E773" i="18"/>
  <c r="D773" i="18"/>
  <c r="C773" i="18"/>
  <c r="B773" i="18"/>
  <c r="AG772" i="18"/>
  <c r="AF772" i="18"/>
  <c r="AE772" i="18"/>
  <c r="AD772" i="18"/>
  <c r="AC772" i="18"/>
  <c r="AB772" i="18"/>
  <c r="AA772" i="18"/>
  <c r="Z772" i="18"/>
  <c r="Y772" i="18"/>
  <c r="X772" i="18"/>
  <c r="W772" i="18"/>
  <c r="V772" i="18"/>
  <c r="U772" i="18"/>
  <c r="T772" i="18"/>
  <c r="S772" i="18"/>
  <c r="R772" i="18"/>
  <c r="Q772" i="18"/>
  <c r="P772" i="18"/>
  <c r="O772" i="18"/>
  <c r="N772" i="18"/>
  <c r="M772" i="18"/>
  <c r="L772" i="18"/>
  <c r="K772" i="18"/>
  <c r="J772" i="18"/>
  <c r="I772" i="18"/>
  <c r="H772" i="18"/>
  <c r="G772" i="18"/>
  <c r="F772" i="18"/>
  <c r="E772" i="18"/>
  <c r="D772" i="18"/>
  <c r="C772" i="18"/>
  <c r="B772" i="18"/>
  <c r="AG771" i="18"/>
  <c r="AF771" i="18"/>
  <c r="AE771" i="18"/>
  <c r="AD771" i="18"/>
  <c r="AC771" i="18"/>
  <c r="AB771" i="18"/>
  <c r="AA771" i="18"/>
  <c r="Z771" i="18"/>
  <c r="Y771" i="18"/>
  <c r="X771" i="18"/>
  <c r="W771" i="18"/>
  <c r="V771" i="18"/>
  <c r="U771" i="18"/>
  <c r="T771" i="18"/>
  <c r="S771" i="18"/>
  <c r="R771" i="18"/>
  <c r="Q771" i="18"/>
  <c r="P771" i="18"/>
  <c r="O771" i="18"/>
  <c r="N771" i="18"/>
  <c r="M771" i="18"/>
  <c r="L771" i="18"/>
  <c r="K771" i="18"/>
  <c r="J771" i="18"/>
  <c r="I771" i="18"/>
  <c r="H771" i="18"/>
  <c r="G771" i="18"/>
  <c r="F771" i="18"/>
  <c r="E771" i="18"/>
  <c r="D771" i="18"/>
  <c r="C771" i="18"/>
  <c r="B771" i="18"/>
  <c r="AG770" i="18"/>
  <c r="AF770" i="18"/>
  <c r="AE770" i="18"/>
  <c r="AD770" i="18"/>
  <c r="AC770" i="18"/>
  <c r="AB770" i="18"/>
  <c r="AA770" i="18"/>
  <c r="Z770" i="18"/>
  <c r="Y770" i="18"/>
  <c r="X770" i="18"/>
  <c r="W770" i="18"/>
  <c r="V770" i="18"/>
  <c r="U770" i="18"/>
  <c r="T770" i="18"/>
  <c r="S770" i="18"/>
  <c r="R770" i="18"/>
  <c r="Q770" i="18"/>
  <c r="P770" i="18"/>
  <c r="O770" i="18"/>
  <c r="N770" i="18"/>
  <c r="M770" i="18"/>
  <c r="L770" i="18"/>
  <c r="K770" i="18"/>
  <c r="J770" i="18"/>
  <c r="I770" i="18"/>
  <c r="H770" i="18"/>
  <c r="G770" i="18"/>
  <c r="F770" i="18"/>
  <c r="E770" i="18"/>
  <c r="D770" i="18"/>
  <c r="C770" i="18"/>
  <c r="B770" i="18"/>
  <c r="AG769" i="18"/>
  <c r="AF769" i="18"/>
  <c r="AE769" i="18"/>
  <c r="AD769" i="18"/>
  <c r="AC769" i="18"/>
  <c r="AB769" i="18"/>
  <c r="AA769" i="18"/>
  <c r="Z769" i="18"/>
  <c r="Y769" i="18"/>
  <c r="X769" i="18"/>
  <c r="W769" i="18"/>
  <c r="V769" i="18"/>
  <c r="U769" i="18"/>
  <c r="T769" i="18"/>
  <c r="S769" i="18"/>
  <c r="R769" i="18"/>
  <c r="Q769" i="18"/>
  <c r="P769" i="18"/>
  <c r="O769" i="18"/>
  <c r="N769" i="18"/>
  <c r="M769" i="18"/>
  <c r="L769" i="18"/>
  <c r="K769" i="18"/>
  <c r="J769" i="18"/>
  <c r="I769" i="18"/>
  <c r="H769" i="18"/>
  <c r="G769" i="18"/>
  <c r="F769" i="18"/>
  <c r="E769" i="18"/>
  <c r="D769" i="18"/>
  <c r="C769" i="18"/>
  <c r="B769" i="18"/>
  <c r="AG768" i="18"/>
  <c r="AF768" i="18"/>
  <c r="AE768" i="18"/>
  <c r="AD768" i="18"/>
  <c r="AC768" i="18"/>
  <c r="AB768" i="18"/>
  <c r="AA768" i="18"/>
  <c r="Z768" i="18"/>
  <c r="Y768" i="18"/>
  <c r="X768" i="18"/>
  <c r="W768" i="18"/>
  <c r="V768" i="18"/>
  <c r="U768" i="18"/>
  <c r="T768" i="18"/>
  <c r="S768" i="18"/>
  <c r="R768" i="18"/>
  <c r="Q768" i="18"/>
  <c r="P768" i="18"/>
  <c r="O768" i="18"/>
  <c r="N768" i="18"/>
  <c r="M768" i="18"/>
  <c r="L768" i="18"/>
  <c r="K768" i="18"/>
  <c r="J768" i="18"/>
  <c r="I768" i="18"/>
  <c r="H768" i="18"/>
  <c r="G768" i="18"/>
  <c r="F768" i="18"/>
  <c r="E768" i="18"/>
  <c r="D768" i="18"/>
  <c r="C768" i="18"/>
  <c r="B768" i="18"/>
  <c r="AG767" i="18"/>
  <c r="AF767" i="18"/>
  <c r="AE767" i="18"/>
  <c r="AD767" i="18"/>
  <c r="AC767" i="18"/>
  <c r="AB767" i="18"/>
  <c r="AA767" i="18"/>
  <c r="Z767" i="18"/>
  <c r="Y767" i="18"/>
  <c r="X767" i="18"/>
  <c r="W767" i="18"/>
  <c r="V767" i="18"/>
  <c r="U767" i="18"/>
  <c r="T767" i="18"/>
  <c r="S767" i="18"/>
  <c r="R767" i="18"/>
  <c r="Q767" i="18"/>
  <c r="P767" i="18"/>
  <c r="O767" i="18"/>
  <c r="N767" i="18"/>
  <c r="M767" i="18"/>
  <c r="L767" i="18"/>
  <c r="K767" i="18"/>
  <c r="J767" i="18"/>
  <c r="I767" i="18"/>
  <c r="H767" i="18"/>
  <c r="G767" i="18"/>
  <c r="F767" i="18"/>
  <c r="E767" i="18"/>
  <c r="D767" i="18"/>
  <c r="C767" i="18"/>
  <c r="B767" i="18"/>
  <c r="AG766" i="18"/>
  <c r="AF766" i="18"/>
  <c r="AE766" i="18"/>
  <c r="AD766" i="18"/>
  <c r="AC766" i="18"/>
  <c r="AB766" i="18"/>
  <c r="AA766" i="18"/>
  <c r="Z766" i="18"/>
  <c r="Y766" i="18"/>
  <c r="X766" i="18"/>
  <c r="W766" i="18"/>
  <c r="V766" i="18"/>
  <c r="U766" i="18"/>
  <c r="T766" i="18"/>
  <c r="S766" i="18"/>
  <c r="R766" i="18"/>
  <c r="Q766" i="18"/>
  <c r="P766" i="18"/>
  <c r="O766" i="18"/>
  <c r="N766" i="18"/>
  <c r="M766" i="18"/>
  <c r="L766" i="18"/>
  <c r="K766" i="18"/>
  <c r="J766" i="18"/>
  <c r="I766" i="18"/>
  <c r="H766" i="18"/>
  <c r="G766" i="18"/>
  <c r="F766" i="18"/>
  <c r="E766" i="18"/>
  <c r="D766" i="18"/>
  <c r="C766" i="18"/>
  <c r="B766" i="18"/>
  <c r="AG765" i="18"/>
  <c r="AF765" i="18"/>
  <c r="AE765" i="18"/>
  <c r="AD765" i="18"/>
  <c r="AC765" i="18"/>
  <c r="AB765" i="18"/>
  <c r="AA765" i="18"/>
  <c r="Z765" i="18"/>
  <c r="Y765" i="18"/>
  <c r="X765" i="18"/>
  <c r="W765" i="18"/>
  <c r="V765" i="18"/>
  <c r="U765" i="18"/>
  <c r="T765" i="18"/>
  <c r="S765" i="18"/>
  <c r="R765" i="18"/>
  <c r="Q765" i="18"/>
  <c r="P765" i="18"/>
  <c r="O765" i="18"/>
  <c r="N765" i="18"/>
  <c r="M765" i="18"/>
  <c r="L765" i="18"/>
  <c r="K765" i="18"/>
  <c r="J765" i="18"/>
  <c r="I765" i="18"/>
  <c r="H765" i="18"/>
  <c r="G765" i="18"/>
  <c r="F765" i="18"/>
  <c r="E765" i="18"/>
  <c r="D765" i="18"/>
  <c r="C765" i="18"/>
  <c r="B765" i="18"/>
  <c r="AG764" i="18"/>
  <c r="AF764" i="18"/>
  <c r="AE764" i="18"/>
  <c r="AD764" i="18"/>
  <c r="AC764" i="18"/>
  <c r="AB764" i="18"/>
  <c r="AA764" i="18"/>
  <c r="Z764" i="18"/>
  <c r="Y764" i="18"/>
  <c r="X764" i="18"/>
  <c r="W764" i="18"/>
  <c r="V764" i="18"/>
  <c r="U764" i="18"/>
  <c r="T764" i="18"/>
  <c r="S764" i="18"/>
  <c r="R764" i="18"/>
  <c r="Q764" i="18"/>
  <c r="P764" i="18"/>
  <c r="O764" i="18"/>
  <c r="N764" i="18"/>
  <c r="M764" i="18"/>
  <c r="L764" i="18"/>
  <c r="K764" i="18"/>
  <c r="J764" i="18"/>
  <c r="I764" i="18"/>
  <c r="H764" i="18"/>
  <c r="G764" i="18"/>
  <c r="F764" i="18"/>
  <c r="E764" i="18"/>
  <c r="D764" i="18"/>
  <c r="C764" i="18"/>
  <c r="B764" i="18"/>
  <c r="AG763" i="18"/>
  <c r="AF763" i="18"/>
  <c r="AE763" i="18"/>
  <c r="AD763" i="18"/>
  <c r="AC763" i="18"/>
  <c r="AB763" i="18"/>
  <c r="AA763" i="18"/>
  <c r="Z763" i="18"/>
  <c r="Y763" i="18"/>
  <c r="X763" i="18"/>
  <c r="W763" i="18"/>
  <c r="V763" i="18"/>
  <c r="U763" i="18"/>
  <c r="T763" i="18"/>
  <c r="S763" i="18"/>
  <c r="R763" i="18"/>
  <c r="Q763" i="18"/>
  <c r="P763" i="18"/>
  <c r="O763" i="18"/>
  <c r="N763" i="18"/>
  <c r="M763" i="18"/>
  <c r="L763" i="18"/>
  <c r="K763" i="18"/>
  <c r="J763" i="18"/>
  <c r="I763" i="18"/>
  <c r="H763" i="18"/>
  <c r="G763" i="18"/>
  <c r="F763" i="18"/>
  <c r="E763" i="18"/>
  <c r="D763" i="18"/>
  <c r="C763" i="18"/>
  <c r="B763" i="18"/>
  <c r="AG762" i="18"/>
  <c r="AF762" i="18"/>
  <c r="AE762" i="18"/>
  <c r="AD762" i="18"/>
  <c r="AC762" i="18"/>
  <c r="AB762" i="18"/>
  <c r="AA762" i="18"/>
  <c r="Z762" i="18"/>
  <c r="Y762" i="18"/>
  <c r="X762" i="18"/>
  <c r="W762" i="18"/>
  <c r="V762" i="18"/>
  <c r="U762" i="18"/>
  <c r="T762" i="18"/>
  <c r="S762" i="18"/>
  <c r="R762" i="18"/>
  <c r="Q762" i="18"/>
  <c r="P762" i="18"/>
  <c r="O762" i="18"/>
  <c r="N762" i="18"/>
  <c r="M762" i="18"/>
  <c r="L762" i="18"/>
  <c r="K762" i="18"/>
  <c r="J762" i="18"/>
  <c r="I762" i="18"/>
  <c r="H762" i="18"/>
  <c r="G762" i="18"/>
  <c r="F762" i="18"/>
  <c r="E762" i="18"/>
  <c r="D762" i="18"/>
  <c r="C762" i="18"/>
  <c r="B762" i="18"/>
  <c r="AG761" i="18"/>
  <c r="AF761" i="18"/>
  <c r="AE761" i="18"/>
  <c r="AD761" i="18"/>
  <c r="AC761" i="18"/>
  <c r="AB761" i="18"/>
  <c r="AA761" i="18"/>
  <c r="Z761" i="18"/>
  <c r="Y761" i="18"/>
  <c r="X761" i="18"/>
  <c r="W761" i="18"/>
  <c r="V761" i="18"/>
  <c r="U761" i="18"/>
  <c r="T761" i="18"/>
  <c r="S761" i="18"/>
  <c r="R761" i="18"/>
  <c r="Q761" i="18"/>
  <c r="P761" i="18"/>
  <c r="O761" i="18"/>
  <c r="N761" i="18"/>
  <c r="M761" i="18"/>
  <c r="L761" i="18"/>
  <c r="K761" i="18"/>
  <c r="J761" i="18"/>
  <c r="I761" i="18"/>
  <c r="H761" i="18"/>
  <c r="G761" i="18"/>
  <c r="F761" i="18"/>
  <c r="E761" i="18"/>
  <c r="D761" i="18"/>
  <c r="C761" i="18"/>
  <c r="B761" i="18"/>
  <c r="AG760" i="18"/>
  <c r="AF760" i="18"/>
  <c r="AE760" i="18"/>
  <c r="AD760" i="18"/>
  <c r="AC760" i="18"/>
  <c r="AB760" i="18"/>
  <c r="AA760" i="18"/>
  <c r="Z760" i="18"/>
  <c r="Y760" i="18"/>
  <c r="X760" i="18"/>
  <c r="W760" i="18"/>
  <c r="V760" i="18"/>
  <c r="U760" i="18"/>
  <c r="T760" i="18"/>
  <c r="S760" i="18"/>
  <c r="R760" i="18"/>
  <c r="Q760" i="18"/>
  <c r="P760" i="18"/>
  <c r="O760" i="18"/>
  <c r="N760" i="18"/>
  <c r="M760" i="18"/>
  <c r="L760" i="18"/>
  <c r="K760" i="18"/>
  <c r="J760" i="18"/>
  <c r="I760" i="18"/>
  <c r="H760" i="18"/>
  <c r="G760" i="18"/>
  <c r="F760" i="18"/>
  <c r="E760" i="18"/>
  <c r="D760" i="18"/>
  <c r="C760" i="18"/>
  <c r="B760" i="18"/>
  <c r="AG759" i="18"/>
  <c r="AF759" i="18"/>
  <c r="AE759" i="18"/>
  <c r="AD759" i="18"/>
  <c r="AC759" i="18"/>
  <c r="AB759" i="18"/>
  <c r="AA759" i="18"/>
  <c r="Z759" i="18"/>
  <c r="Y759" i="18"/>
  <c r="X759" i="18"/>
  <c r="W759" i="18"/>
  <c r="V759" i="18"/>
  <c r="U759" i="18"/>
  <c r="T759" i="18"/>
  <c r="S759" i="18"/>
  <c r="R759" i="18"/>
  <c r="Q759" i="18"/>
  <c r="P759" i="18"/>
  <c r="O759" i="18"/>
  <c r="N759" i="18"/>
  <c r="M759" i="18"/>
  <c r="L759" i="18"/>
  <c r="K759" i="18"/>
  <c r="J759" i="18"/>
  <c r="I759" i="18"/>
  <c r="H759" i="18"/>
  <c r="G759" i="18"/>
  <c r="F759" i="18"/>
  <c r="E759" i="18"/>
  <c r="D759" i="18"/>
  <c r="C759" i="18"/>
  <c r="B759" i="18"/>
  <c r="AG758" i="18"/>
  <c r="AF758" i="18"/>
  <c r="AE758" i="18"/>
  <c r="AD758" i="18"/>
  <c r="AC758" i="18"/>
  <c r="AB758" i="18"/>
  <c r="AA758" i="18"/>
  <c r="Z758" i="18"/>
  <c r="Y758" i="18"/>
  <c r="X758" i="18"/>
  <c r="W758" i="18"/>
  <c r="V758" i="18"/>
  <c r="U758" i="18"/>
  <c r="T758" i="18"/>
  <c r="S758" i="18"/>
  <c r="R758" i="18"/>
  <c r="Q758" i="18"/>
  <c r="P758" i="18"/>
  <c r="O758" i="18"/>
  <c r="N758" i="18"/>
  <c r="M758" i="18"/>
  <c r="L758" i="18"/>
  <c r="K758" i="18"/>
  <c r="J758" i="18"/>
  <c r="I758" i="18"/>
  <c r="H758" i="18"/>
  <c r="G758" i="18"/>
  <c r="F758" i="18"/>
  <c r="E758" i="18"/>
  <c r="D758" i="18"/>
  <c r="C758" i="18"/>
  <c r="B758" i="18"/>
  <c r="AG757" i="18"/>
  <c r="AF757" i="18"/>
  <c r="AE757" i="18"/>
  <c r="AD757" i="18"/>
  <c r="AC757" i="18"/>
  <c r="AB757" i="18"/>
  <c r="AA757" i="18"/>
  <c r="Z757" i="18"/>
  <c r="Y757" i="18"/>
  <c r="X757" i="18"/>
  <c r="W757" i="18"/>
  <c r="V757" i="18"/>
  <c r="U757" i="18"/>
  <c r="T757" i="18"/>
  <c r="S757" i="18"/>
  <c r="R757" i="18"/>
  <c r="Q757" i="18"/>
  <c r="P757" i="18"/>
  <c r="O757" i="18"/>
  <c r="N757" i="18"/>
  <c r="M757" i="18"/>
  <c r="L757" i="18"/>
  <c r="K757" i="18"/>
  <c r="J757" i="18"/>
  <c r="I757" i="18"/>
  <c r="H757" i="18"/>
  <c r="G757" i="18"/>
  <c r="F757" i="18"/>
  <c r="E757" i="18"/>
  <c r="D757" i="18"/>
  <c r="C757" i="18"/>
  <c r="B757" i="18"/>
  <c r="AG756" i="18"/>
  <c r="AF756" i="18"/>
  <c r="AE756" i="18"/>
  <c r="AD756" i="18"/>
  <c r="AC756" i="18"/>
  <c r="AB756" i="18"/>
  <c r="AA756" i="18"/>
  <c r="Z756" i="18"/>
  <c r="Y756" i="18"/>
  <c r="X756" i="18"/>
  <c r="W756" i="18"/>
  <c r="V756" i="18"/>
  <c r="U756" i="18"/>
  <c r="T756" i="18"/>
  <c r="S756" i="18"/>
  <c r="R756" i="18"/>
  <c r="Q756" i="18"/>
  <c r="P756" i="18"/>
  <c r="O756" i="18"/>
  <c r="N756" i="18"/>
  <c r="M756" i="18"/>
  <c r="L756" i="18"/>
  <c r="K756" i="18"/>
  <c r="J756" i="18"/>
  <c r="I756" i="18"/>
  <c r="H756" i="18"/>
  <c r="G756" i="18"/>
  <c r="F756" i="18"/>
  <c r="E756" i="18"/>
  <c r="D756" i="18"/>
  <c r="C756" i="18"/>
  <c r="B756" i="18"/>
  <c r="AG755" i="18"/>
  <c r="AF755" i="18"/>
  <c r="AE755" i="18"/>
  <c r="AD755" i="18"/>
  <c r="AC755" i="18"/>
  <c r="AB755" i="18"/>
  <c r="AA755" i="18"/>
  <c r="Z755" i="18"/>
  <c r="Y755" i="18"/>
  <c r="X755" i="18"/>
  <c r="W755" i="18"/>
  <c r="V755" i="18"/>
  <c r="U755" i="18"/>
  <c r="T755" i="18"/>
  <c r="S755" i="18"/>
  <c r="R755" i="18"/>
  <c r="Q755" i="18"/>
  <c r="P755" i="18"/>
  <c r="O755" i="18"/>
  <c r="N755" i="18"/>
  <c r="M755" i="18"/>
  <c r="L755" i="18"/>
  <c r="K755" i="18"/>
  <c r="J755" i="18"/>
  <c r="I755" i="18"/>
  <c r="H755" i="18"/>
  <c r="G755" i="18"/>
  <c r="F755" i="18"/>
  <c r="E755" i="18"/>
  <c r="D755" i="18"/>
  <c r="C755" i="18"/>
  <c r="B755" i="18"/>
  <c r="AG754" i="18"/>
  <c r="AF754" i="18"/>
  <c r="AE754" i="18"/>
  <c r="AD754" i="18"/>
  <c r="AC754" i="18"/>
  <c r="AB754" i="18"/>
  <c r="AA754" i="18"/>
  <c r="Z754" i="18"/>
  <c r="Y754" i="18"/>
  <c r="X754" i="18"/>
  <c r="W754" i="18"/>
  <c r="V754" i="18"/>
  <c r="U754" i="18"/>
  <c r="T754" i="18"/>
  <c r="S754" i="18"/>
  <c r="R754" i="18"/>
  <c r="Q754" i="18"/>
  <c r="P754" i="18"/>
  <c r="O754" i="18"/>
  <c r="N754" i="18"/>
  <c r="M754" i="18"/>
  <c r="L754" i="18"/>
  <c r="K754" i="18"/>
  <c r="J754" i="18"/>
  <c r="I754" i="18"/>
  <c r="H754" i="18"/>
  <c r="G754" i="18"/>
  <c r="F754" i="18"/>
  <c r="E754" i="18"/>
  <c r="D754" i="18"/>
  <c r="C754" i="18"/>
  <c r="B754" i="18"/>
  <c r="AG753" i="18"/>
  <c r="AF753" i="18"/>
  <c r="AE753" i="18"/>
  <c r="AD753" i="18"/>
  <c r="AC753" i="18"/>
  <c r="AB753" i="18"/>
  <c r="AA753" i="18"/>
  <c r="Z753" i="18"/>
  <c r="Y753" i="18"/>
  <c r="X753" i="18"/>
  <c r="W753" i="18"/>
  <c r="V753" i="18"/>
  <c r="U753" i="18"/>
  <c r="T753" i="18"/>
  <c r="S753" i="18"/>
  <c r="R753" i="18"/>
  <c r="Q753" i="18"/>
  <c r="P753" i="18"/>
  <c r="O753" i="18"/>
  <c r="N753" i="18"/>
  <c r="M753" i="18"/>
  <c r="L753" i="18"/>
  <c r="K753" i="18"/>
  <c r="J753" i="18"/>
  <c r="I753" i="18"/>
  <c r="H753" i="18"/>
  <c r="G753" i="18"/>
  <c r="F753" i="18"/>
  <c r="E753" i="18"/>
  <c r="D753" i="18"/>
  <c r="C753" i="18"/>
  <c r="B753" i="18"/>
  <c r="AG752" i="18"/>
  <c r="AF752" i="18"/>
  <c r="AE752" i="18"/>
  <c r="AD752" i="18"/>
  <c r="AC752" i="18"/>
  <c r="AB752" i="18"/>
  <c r="AA752" i="18"/>
  <c r="Z752" i="18"/>
  <c r="Y752" i="18"/>
  <c r="X752" i="18"/>
  <c r="W752" i="18"/>
  <c r="V752" i="18"/>
  <c r="U752" i="18"/>
  <c r="T752" i="18"/>
  <c r="S752" i="18"/>
  <c r="R752" i="18"/>
  <c r="Q752" i="18"/>
  <c r="P752" i="18"/>
  <c r="O752" i="18"/>
  <c r="N752" i="18"/>
  <c r="M752" i="18"/>
  <c r="L752" i="18"/>
  <c r="K752" i="18"/>
  <c r="J752" i="18"/>
  <c r="I752" i="18"/>
  <c r="H752" i="18"/>
  <c r="G752" i="18"/>
  <c r="F752" i="18"/>
  <c r="E752" i="18"/>
  <c r="D752" i="18"/>
  <c r="C752" i="18"/>
  <c r="B752" i="18"/>
  <c r="AG751" i="18"/>
  <c r="AF751" i="18"/>
  <c r="AE751" i="18"/>
  <c r="AD751" i="18"/>
  <c r="AC751" i="18"/>
  <c r="AB751" i="18"/>
  <c r="AA751" i="18"/>
  <c r="Z751" i="18"/>
  <c r="Y751" i="18"/>
  <c r="X751" i="18"/>
  <c r="W751" i="18"/>
  <c r="V751" i="18"/>
  <c r="U751" i="18"/>
  <c r="T751" i="18"/>
  <c r="S751" i="18"/>
  <c r="R751" i="18"/>
  <c r="Q751" i="18"/>
  <c r="P751" i="18"/>
  <c r="O751" i="18"/>
  <c r="N751" i="18"/>
  <c r="M751" i="18"/>
  <c r="L751" i="18"/>
  <c r="K751" i="18"/>
  <c r="J751" i="18"/>
  <c r="I751" i="18"/>
  <c r="H751" i="18"/>
  <c r="G751" i="18"/>
  <c r="F751" i="18"/>
  <c r="E751" i="18"/>
  <c r="D751" i="18"/>
  <c r="C751" i="18"/>
  <c r="B751" i="18"/>
  <c r="AG750" i="18"/>
  <c r="AF750" i="18"/>
  <c r="AE750" i="18"/>
  <c r="AD750" i="18"/>
  <c r="AC750" i="18"/>
  <c r="AB750" i="18"/>
  <c r="AA750" i="18"/>
  <c r="Z750" i="18"/>
  <c r="Y750" i="18"/>
  <c r="X750" i="18"/>
  <c r="W750" i="18"/>
  <c r="V750" i="18"/>
  <c r="U750" i="18"/>
  <c r="T750" i="18"/>
  <c r="S750" i="18"/>
  <c r="R750" i="18"/>
  <c r="Q750" i="18"/>
  <c r="P750" i="18"/>
  <c r="O750" i="18"/>
  <c r="N750" i="18"/>
  <c r="M750" i="18"/>
  <c r="L750" i="18"/>
  <c r="K750" i="18"/>
  <c r="J750" i="18"/>
  <c r="I750" i="18"/>
  <c r="H750" i="18"/>
  <c r="G750" i="18"/>
  <c r="F750" i="18"/>
  <c r="E750" i="18"/>
  <c r="D750" i="18"/>
  <c r="C750" i="18"/>
  <c r="B750" i="18"/>
  <c r="AG749" i="18"/>
  <c r="AF749" i="18"/>
  <c r="AE749" i="18"/>
  <c r="AD749" i="18"/>
  <c r="AC749" i="18"/>
  <c r="AB749" i="18"/>
  <c r="AA749" i="18"/>
  <c r="Z749" i="18"/>
  <c r="Y749" i="18"/>
  <c r="X749" i="18"/>
  <c r="W749" i="18"/>
  <c r="V749" i="18"/>
  <c r="U749" i="18"/>
  <c r="T749" i="18"/>
  <c r="S749" i="18"/>
  <c r="R749" i="18"/>
  <c r="Q749" i="18"/>
  <c r="P749" i="18"/>
  <c r="O749" i="18"/>
  <c r="N749" i="18"/>
  <c r="M749" i="18"/>
  <c r="L749" i="18"/>
  <c r="K749" i="18"/>
  <c r="J749" i="18"/>
  <c r="I749" i="18"/>
  <c r="H749" i="18"/>
  <c r="G749" i="18"/>
  <c r="F749" i="18"/>
  <c r="E749" i="18"/>
  <c r="D749" i="18"/>
  <c r="C749" i="18"/>
  <c r="B749" i="18"/>
  <c r="AG748" i="18"/>
  <c r="AF748" i="18"/>
  <c r="AE748" i="18"/>
  <c r="AD748" i="18"/>
  <c r="AC748" i="18"/>
  <c r="AB748" i="18"/>
  <c r="AA748" i="18"/>
  <c r="Z748" i="18"/>
  <c r="Y748" i="18"/>
  <c r="X748" i="18"/>
  <c r="W748" i="18"/>
  <c r="V748" i="18"/>
  <c r="U748" i="18"/>
  <c r="T748" i="18"/>
  <c r="S748" i="18"/>
  <c r="R748" i="18"/>
  <c r="Q748" i="18"/>
  <c r="P748" i="18"/>
  <c r="O748" i="18"/>
  <c r="N748" i="18"/>
  <c r="M748" i="18"/>
  <c r="L748" i="18"/>
  <c r="K748" i="18"/>
  <c r="J748" i="18"/>
  <c r="I748" i="18"/>
  <c r="H748" i="18"/>
  <c r="G748" i="18"/>
  <c r="F748" i="18"/>
  <c r="E748" i="18"/>
  <c r="D748" i="18"/>
  <c r="C748" i="18"/>
  <c r="B748" i="18"/>
  <c r="AG747" i="18"/>
  <c r="AF747" i="18"/>
  <c r="AE747" i="18"/>
  <c r="AD747" i="18"/>
  <c r="AC747" i="18"/>
  <c r="AB747" i="18"/>
  <c r="AA747" i="18"/>
  <c r="Z747" i="18"/>
  <c r="Y747" i="18"/>
  <c r="X747" i="18"/>
  <c r="W747" i="18"/>
  <c r="V747" i="18"/>
  <c r="U747" i="18"/>
  <c r="T747" i="18"/>
  <c r="S747" i="18"/>
  <c r="R747" i="18"/>
  <c r="Q747" i="18"/>
  <c r="P747" i="18"/>
  <c r="O747" i="18"/>
  <c r="N747" i="18"/>
  <c r="M747" i="18"/>
  <c r="L747" i="18"/>
  <c r="K747" i="18"/>
  <c r="J747" i="18"/>
  <c r="I747" i="18"/>
  <c r="H747" i="18"/>
  <c r="G747" i="18"/>
  <c r="F747" i="18"/>
  <c r="E747" i="18"/>
  <c r="D747" i="18"/>
  <c r="C747" i="18"/>
  <c r="B747" i="18"/>
  <c r="AG746" i="18"/>
  <c r="AF746" i="18"/>
  <c r="AE746" i="18"/>
  <c r="AD746" i="18"/>
  <c r="AC746" i="18"/>
  <c r="AB746" i="18"/>
  <c r="AA746" i="18"/>
  <c r="Z746" i="18"/>
  <c r="Y746" i="18"/>
  <c r="X746" i="18"/>
  <c r="W746" i="18"/>
  <c r="V746" i="18"/>
  <c r="U746" i="18"/>
  <c r="T746" i="18"/>
  <c r="S746" i="18"/>
  <c r="R746" i="18"/>
  <c r="Q746" i="18"/>
  <c r="P746" i="18"/>
  <c r="O746" i="18"/>
  <c r="N746" i="18"/>
  <c r="M746" i="18"/>
  <c r="L746" i="18"/>
  <c r="K746" i="18"/>
  <c r="J746" i="18"/>
  <c r="I746" i="18"/>
  <c r="H746" i="18"/>
  <c r="G746" i="18"/>
  <c r="F746" i="18"/>
  <c r="E746" i="18"/>
  <c r="D746" i="18"/>
  <c r="C746" i="18"/>
  <c r="B746" i="18"/>
  <c r="AG745" i="18"/>
  <c r="AF745" i="18"/>
  <c r="AE745" i="18"/>
  <c r="AD745" i="18"/>
  <c r="AC745" i="18"/>
  <c r="AB745" i="18"/>
  <c r="AA745" i="18"/>
  <c r="Z745" i="18"/>
  <c r="Y745" i="18"/>
  <c r="X745" i="18"/>
  <c r="W745" i="18"/>
  <c r="V745" i="18"/>
  <c r="U745" i="18"/>
  <c r="T745" i="18"/>
  <c r="S745" i="18"/>
  <c r="R745" i="18"/>
  <c r="Q745" i="18"/>
  <c r="P745" i="18"/>
  <c r="O745" i="18"/>
  <c r="N745" i="18"/>
  <c r="M745" i="18"/>
  <c r="L745" i="18"/>
  <c r="K745" i="18"/>
  <c r="J745" i="18"/>
  <c r="I745" i="18"/>
  <c r="H745" i="18"/>
  <c r="G745" i="18"/>
  <c r="F745" i="18"/>
  <c r="E745" i="18"/>
  <c r="D745" i="18"/>
  <c r="C745" i="18"/>
  <c r="B745" i="18"/>
  <c r="AG744" i="18"/>
  <c r="AF744" i="18"/>
  <c r="AE744" i="18"/>
  <c r="AD744" i="18"/>
  <c r="AC744" i="18"/>
  <c r="AB744" i="18"/>
  <c r="AA744" i="18"/>
  <c r="Z744" i="18"/>
  <c r="Y744" i="18"/>
  <c r="X744" i="18"/>
  <c r="W744" i="18"/>
  <c r="V744" i="18"/>
  <c r="U744" i="18"/>
  <c r="T744" i="18"/>
  <c r="S744" i="18"/>
  <c r="R744" i="18"/>
  <c r="Q744" i="18"/>
  <c r="P744" i="18"/>
  <c r="O744" i="18"/>
  <c r="N744" i="18"/>
  <c r="M744" i="18"/>
  <c r="L744" i="18"/>
  <c r="K744" i="18"/>
  <c r="J744" i="18"/>
  <c r="I744" i="18"/>
  <c r="H744" i="18"/>
  <c r="G744" i="18"/>
  <c r="F744" i="18"/>
  <c r="E744" i="18"/>
  <c r="D744" i="18"/>
  <c r="C744" i="18"/>
  <c r="B744" i="18"/>
  <c r="AG743" i="18"/>
  <c r="AF743" i="18"/>
  <c r="AE743" i="18"/>
  <c r="AD743" i="18"/>
  <c r="AC743" i="18"/>
  <c r="AB743" i="18"/>
  <c r="AA743" i="18"/>
  <c r="Z743" i="18"/>
  <c r="Y743" i="18"/>
  <c r="X743" i="18"/>
  <c r="W743" i="18"/>
  <c r="V743" i="18"/>
  <c r="U743" i="18"/>
  <c r="T743" i="18"/>
  <c r="S743" i="18"/>
  <c r="R743" i="18"/>
  <c r="Q743" i="18"/>
  <c r="P743" i="18"/>
  <c r="O743" i="18"/>
  <c r="N743" i="18"/>
  <c r="M743" i="18"/>
  <c r="L743" i="18"/>
  <c r="K743" i="18"/>
  <c r="J743" i="18"/>
  <c r="I743" i="18"/>
  <c r="H743" i="18"/>
  <c r="G743" i="18"/>
  <c r="F743" i="18"/>
  <c r="E743" i="18"/>
  <c r="D743" i="18"/>
  <c r="C743" i="18"/>
  <c r="B743" i="18"/>
  <c r="AG742" i="18"/>
  <c r="AF742" i="18"/>
  <c r="AE742" i="18"/>
  <c r="AD742" i="18"/>
  <c r="AC742" i="18"/>
  <c r="AB742" i="18"/>
  <c r="AA742" i="18"/>
  <c r="Z742" i="18"/>
  <c r="Y742" i="18"/>
  <c r="X742" i="18"/>
  <c r="W742" i="18"/>
  <c r="V742" i="18"/>
  <c r="U742" i="18"/>
  <c r="T742" i="18"/>
  <c r="S742" i="18"/>
  <c r="R742" i="18"/>
  <c r="Q742" i="18"/>
  <c r="P742" i="18"/>
  <c r="O742" i="18"/>
  <c r="N742" i="18"/>
  <c r="M742" i="18"/>
  <c r="L742" i="18"/>
  <c r="K742" i="18"/>
  <c r="J742" i="18"/>
  <c r="I742" i="18"/>
  <c r="H742" i="18"/>
  <c r="G742" i="18"/>
  <c r="F742" i="18"/>
  <c r="E742" i="18"/>
  <c r="D742" i="18"/>
  <c r="C742" i="18"/>
  <c r="B742" i="18"/>
  <c r="AG741" i="18"/>
  <c r="AF741" i="18"/>
  <c r="AE741" i="18"/>
  <c r="AD741" i="18"/>
  <c r="AC741" i="18"/>
  <c r="AB741" i="18"/>
  <c r="AA741" i="18"/>
  <c r="Z741" i="18"/>
  <c r="Y741" i="18"/>
  <c r="X741" i="18"/>
  <c r="W741" i="18"/>
  <c r="V741" i="18"/>
  <c r="U741" i="18"/>
  <c r="T741" i="18"/>
  <c r="S741" i="18"/>
  <c r="R741" i="18"/>
  <c r="Q741" i="18"/>
  <c r="P741" i="18"/>
  <c r="O741" i="18"/>
  <c r="N741" i="18"/>
  <c r="M741" i="18"/>
  <c r="L741" i="18"/>
  <c r="K741" i="18"/>
  <c r="J741" i="18"/>
  <c r="I741" i="18"/>
  <c r="H741" i="18"/>
  <c r="G741" i="18"/>
  <c r="F741" i="18"/>
  <c r="E741" i="18"/>
  <c r="D741" i="18"/>
  <c r="C741" i="18"/>
  <c r="B741" i="18"/>
  <c r="AG740" i="18"/>
  <c r="AF740" i="18"/>
  <c r="AE740" i="18"/>
  <c r="AD740" i="18"/>
  <c r="AC740" i="18"/>
  <c r="AB740" i="18"/>
  <c r="AA740" i="18"/>
  <c r="Z740" i="18"/>
  <c r="Y740" i="18"/>
  <c r="X740" i="18"/>
  <c r="W740" i="18"/>
  <c r="V740" i="18"/>
  <c r="U740" i="18"/>
  <c r="T740" i="18"/>
  <c r="S740" i="18"/>
  <c r="R740" i="18"/>
  <c r="Q740" i="18"/>
  <c r="P740" i="18"/>
  <c r="O740" i="18"/>
  <c r="N740" i="18"/>
  <c r="M740" i="18"/>
  <c r="L740" i="18"/>
  <c r="K740" i="18"/>
  <c r="J740" i="18"/>
  <c r="I740" i="18"/>
  <c r="H740" i="18"/>
  <c r="G740" i="18"/>
  <c r="F740" i="18"/>
  <c r="E740" i="18"/>
  <c r="D740" i="18"/>
  <c r="C740" i="18"/>
  <c r="B740" i="18"/>
  <c r="AG739" i="18"/>
  <c r="AF739" i="18"/>
  <c r="AE739" i="18"/>
  <c r="AD739" i="18"/>
  <c r="AC739" i="18"/>
  <c r="AB739" i="18"/>
  <c r="AA739" i="18"/>
  <c r="Z739" i="18"/>
  <c r="Y739" i="18"/>
  <c r="X739" i="18"/>
  <c r="W739" i="18"/>
  <c r="V739" i="18"/>
  <c r="U739" i="18"/>
  <c r="T739" i="18"/>
  <c r="S739" i="18"/>
  <c r="R739" i="18"/>
  <c r="Q739" i="18"/>
  <c r="P739" i="18"/>
  <c r="O739" i="18"/>
  <c r="N739" i="18"/>
  <c r="M739" i="18"/>
  <c r="L739" i="18"/>
  <c r="K739" i="18"/>
  <c r="J739" i="18"/>
  <c r="I739" i="18"/>
  <c r="H739" i="18"/>
  <c r="G739" i="18"/>
  <c r="F739" i="18"/>
  <c r="E739" i="18"/>
  <c r="D739" i="18"/>
  <c r="C739" i="18"/>
  <c r="B739" i="18"/>
  <c r="AG738" i="18"/>
  <c r="AF738" i="18"/>
  <c r="AE738" i="18"/>
  <c r="AD738" i="18"/>
  <c r="AC738" i="18"/>
  <c r="AB738" i="18"/>
  <c r="AA738" i="18"/>
  <c r="Z738" i="18"/>
  <c r="Y738" i="18"/>
  <c r="X738" i="18"/>
  <c r="W738" i="18"/>
  <c r="V738" i="18"/>
  <c r="U738" i="18"/>
  <c r="T738" i="18"/>
  <c r="S738" i="18"/>
  <c r="R738" i="18"/>
  <c r="Q738" i="18"/>
  <c r="P738" i="18"/>
  <c r="O738" i="18"/>
  <c r="N738" i="18"/>
  <c r="M738" i="18"/>
  <c r="L738" i="18"/>
  <c r="K738" i="18"/>
  <c r="J738" i="18"/>
  <c r="I738" i="18"/>
  <c r="H738" i="18"/>
  <c r="G738" i="18"/>
  <c r="F738" i="18"/>
  <c r="E738" i="18"/>
  <c r="D738" i="18"/>
  <c r="C738" i="18"/>
  <c r="B738" i="18"/>
  <c r="AG737" i="18"/>
  <c r="AF737" i="18"/>
  <c r="AE737" i="18"/>
  <c r="AD737" i="18"/>
  <c r="AC737" i="18"/>
  <c r="AB737" i="18"/>
  <c r="AA737" i="18"/>
  <c r="Z737" i="18"/>
  <c r="Y737" i="18"/>
  <c r="X737" i="18"/>
  <c r="W737" i="18"/>
  <c r="V737" i="18"/>
  <c r="U737" i="18"/>
  <c r="T737" i="18"/>
  <c r="S737" i="18"/>
  <c r="R737" i="18"/>
  <c r="Q737" i="18"/>
  <c r="P737" i="18"/>
  <c r="O737" i="18"/>
  <c r="N737" i="18"/>
  <c r="M737" i="18"/>
  <c r="L737" i="18"/>
  <c r="K737" i="18"/>
  <c r="J737" i="18"/>
  <c r="I737" i="18"/>
  <c r="H737" i="18"/>
  <c r="G737" i="18"/>
  <c r="F737" i="18"/>
  <c r="E737" i="18"/>
  <c r="D737" i="18"/>
  <c r="C737" i="18"/>
  <c r="B737" i="18"/>
  <c r="AG736" i="18"/>
  <c r="AF736" i="18"/>
  <c r="AE736" i="18"/>
  <c r="AD736" i="18"/>
  <c r="AC736" i="18"/>
  <c r="AB736" i="18"/>
  <c r="AA736" i="18"/>
  <c r="Z736" i="18"/>
  <c r="Y736" i="18"/>
  <c r="X736" i="18"/>
  <c r="W736" i="18"/>
  <c r="V736" i="18"/>
  <c r="U736" i="18"/>
  <c r="T736" i="18"/>
  <c r="S736" i="18"/>
  <c r="R736" i="18"/>
  <c r="Q736" i="18"/>
  <c r="P736" i="18"/>
  <c r="O736" i="18"/>
  <c r="N736" i="18"/>
  <c r="M736" i="18"/>
  <c r="L736" i="18"/>
  <c r="K736" i="18"/>
  <c r="J736" i="18"/>
  <c r="I736" i="18"/>
  <c r="H736" i="18"/>
  <c r="G736" i="18"/>
  <c r="F736" i="18"/>
  <c r="E736" i="18"/>
  <c r="D736" i="18"/>
  <c r="C736" i="18"/>
  <c r="B736" i="18"/>
  <c r="AG735" i="18"/>
  <c r="AF735" i="18"/>
  <c r="AE735" i="18"/>
  <c r="AD735" i="18"/>
  <c r="AC735" i="18"/>
  <c r="AB735" i="18"/>
  <c r="AA735" i="18"/>
  <c r="Z735" i="18"/>
  <c r="Y735" i="18"/>
  <c r="X735" i="18"/>
  <c r="W735" i="18"/>
  <c r="V735" i="18"/>
  <c r="U735" i="18"/>
  <c r="T735" i="18"/>
  <c r="S735" i="18"/>
  <c r="R735" i="18"/>
  <c r="Q735" i="18"/>
  <c r="P735" i="18"/>
  <c r="O735" i="18"/>
  <c r="N735" i="18"/>
  <c r="M735" i="18"/>
  <c r="L735" i="18"/>
  <c r="K735" i="18"/>
  <c r="J735" i="18"/>
  <c r="I735" i="18"/>
  <c r="H735" i="18"/>
  <c r="G735" i="18"/>
  <c r="F735" i="18"/>
  <c r="E735" i="18"/>
  <c r="D735" i="18"/>
  <c r="C735" i="18"/>
  <c r="B735" i="18"/>
  <c r="AG734" i="18"/>
  <c r="AF734" i="18"/>
  <c r="AE734" i="18"/>
  <c r="AD734" i="18"/>
  <c r="AC734" i="18"/>
  <c r="AB734" i="18"/>
  <c r="AA734" i="18"/>
  <c r="Z734" i="18"/>
  <c r="Y734" i="18"/>
  <c r="X734" i="18"/>
  <c r="W734" i="18"/>
  <c r="V734" i="18"/>
  <c r="U734" i="18"/>
  <c r="T734" i="18"/>
  <c r="S734" i="18"/>
  <c r="R734" i="18"/>
  <c r="Q734" i="18"/>
  <c r="P734" i="18"/>
  <c r="O734" i="18"/>
  <c r="N734" i="18"/>
  <c r="M734" i="18"/>
  <c r="L734" i="18"/>
  <c r="K734" i="18"/>
  <c r="J734" i="18"/>
  <c r="I734" i="18"/>
  <c r="H734" i="18"/>
  <c r="G734" i="18"/>
  <c r="F734" i="18"/>
  <c r="E734" i="18"/>
  <c r="D734" i="18"/>
  <c r="C734" i="18"/>
  <c r="B734" i="18"/>
  <c r="AG733" i="18"/>
  <c r="AF733" i="18"/>
  <c r="AE733" i="18"/>
  <c r="AD733" i="18"/>
  <c r="AC733" i="18"/>
  <c r="AB733" i="18"/>
  <c r="AA733" i="18"/>
  <c r="Z733" i="18"/>
  <c r="Y733" i="18"/>
  <c r="X733" i="18"/>
  <c r="W733" i="18"/>
  <c r="V733" i="18"/>
  <c r="U733" i="18"/>
  <c r="T733" i="18"/>
  <c r="S733" i="18"/>
  <c r="R733" i="18"/>
  <c r="Q733" i="18"/>
  <c r="P733" i="18"/>
  <c r="O733" i="18"/>
  <c r="N733" i="18"/>
  <c r="M733" i="18"/>
  <c r="L733" i="18"/>
  <c r="K733" i="18"/>
  <c r="J733" i="18"/>
  <c r="I733" i="18"/>
  <c r="H733" i="18"/>
  <c r="G733" i="18"/>
  <c r="F733" i="18"/>
  <c r="E733" i="18"/>
  <c r="D733" i="18"/>
  <c r="C733" i="18"/>
  <c r="B733" i="18"/>
  <c r="AG732" i="18"/>
  <c r="AF732" i="18"/>
  <c r="AE732" i="18"/>
  <c r="AD732" i="18"/>
  <c r="AC732" i="18"/>
  <c r="AB732" i="18"/>
  <c r="AA732" i="18"/>
  <c r="Z732" i="18"/>
  <c r="Y732" i="18"/>
  <c r="X732" i="18"/>
  <c r="W732" i="18"/>
  <c r="V732" i="18"/>
  <c r="U732" i="18"/>
  <c r="T732" i="18"/>
  <c r="S732" i="18"/>
  <c r="R732" i="18"/>
  <c r="Q732" i="18"/>
  <c r="P732" i="18"/>
  <c r="O732" i="18"/>
  <c r="N732" i="18"/>
  <c r="M732" i="18"/>
  <c r="L732" i="18"/>
  <c r="K732" i="18"/>
  <c r="J732" i="18"/>
  <c r="I732" i="18"/>
  <c r="H732" i="18"/>
  <c r="G732" i="18"/>
  <c r="F732" i="18"/>
  <c r="E732" i="18"/>
  <c r="D732" i="18"/>
  <c r="C732" i="18"/>
  <c r="B732" i="18"/>
  <c r="AG731" i="18"/>
  <c r="AF731" i="18"/>
  <c r="AE731" i="18"/>
  <c r="AD731" i="18"/>
  <c r="AC731" i="18"/>
  <c r="AB731" i="18"/>
  <c r="AA731" i="18"/>
  <c r="Z731" i="18"/>
  <c r="Y731" i="18"/>
  <c r="X731" i="18"/>
  <c r="W731" i="18"/>
  <c r="V731" i="18"/>
  <c r="U731" i="18"/>
  <c r="T731" i="18"/>
  <c r="S731" i="18"/>
  <c r="R731" i="18"/>
  <c r="Q731" i="18"/>
  <c r="P731" i="18"/>
  <c r="O731" i="18"/>
  <c r="N731" i="18"/>
  <c r="M731" i="18"/>
  <c r="L731" i="18"/>
  <c r="K731" i="18"/>
  <c r="J731" i="18"/>
  <c r="I731" i="18"/>
  <c r="H731" i="18"/>
  <c r="G731" i="18"/>
  <c r="F731" i="18"/>
  <c r="E731" i="18"/>
  <c r="D731" i="18"/>
  <c r="C731" i="18"/>
  <c r="B731" i="18"/>
  <c r="AG730" i="18"/>
  <c r="AF730" i="18"/>
  <c r="AE730" i="18"/>
  <c r="AD730" i="18"/>
  <c r="AC730" i="18"/>
  <c r="AB730" i="18"/>
  <c r="AA730" i="18"/>
  <c r="Z730" i="18"/>
  <c r="Y730" i="18"/>
  <c r="X730" i="18"/>
  <c r="W730" i="18"/>
  <c r="V730" i="18"/>
  <c r="U730" i="18"/>
  <c r="T730" i="18"/>
  <c r="S730" i="18"/>
  <c r="R730" i="18"/>
  <c r="Q730" i="18"/>
  <c r="P730" i="18"/>
  <c r="O730" i="18"/>
  <c r="N730" i="18"/>
  <c r="M730" i="18"/>
  <c r="L730" i="18"/>
  <c r="K730" i="18"/>
  <c r="J730" i="18"/>
  <c r="I730" i="18"/>
  <c r="H730" i="18"/>
  <c r="G730" i="18"/>
  <c r="F730" i="18"/>
  <c r="E730" i="18"/>
  <c r="D730" i="18"/>
  <c r="C730" i="18"/>
  <c r="B730" i="18"/>
  <c r="AG729" i="18"/>
  <c r="AF729" i="18"/>
  <c r="AE729" i="18"/>
  <c r="AD729" i="18"/>
  <c r="AC729" i="18"/>
  <c r="AB729" i="18"/>
  <c r="AA729" i="18"/>
  <c r="Z729" i="18"/>
  <c r="Y729" i="18"/>
  <c r="X729" i="18"/>
  <c r="W729" i="18"/>
  <c r="V729" i="18"/>
  <c r="U729" i="18"/>
  <c r="T729" i="18"/>
  <c r="S729" i="18"/>
  <c r="R729" i="18"/>
  <c r="Q729" i="18"/>
  <c r="P729" i="18"/>
  <c r="O729" i="18"/>
  <c r="N729" i="18"/>
  <c r="M729" i="18"/>
  <c r="L729" i="18"/>
  <c r="K729" i="18"/>
  <c r="J729" i="18"/>
  <c r="I729" i="18"/>
  <c r="H729" i="18"/>
  <c r="G729" i="18"/>
  <c r="F729" i="18"/>
  <c r="E729" i="18"/>
  <c r="D729" i="18"/>
  <c r="C729" i="18"/>
  <c r="B729" i="18"/>
  <c r="AG728" i="18"/>
  <c r="AF728" i="18"/>
  <c r="AE728" i="18"/>
  <c r="AD728" i="18"/>
  <c r="AC728" i="18"/>
  <c r="AB728" i="18"/>
  <c r="AA728" i="18"/>
  <c r="Z728" i="18"/>
  <c r="Y728" i="18"/>
  <c r="X728" i="18"/>
  <c r="W728" i="18"/>
  <c r="V728" i="18"/>
  <c r="U728" i="18"/>
  <c r="T728" i="18"/>
  <c r="S728" i="18"/>
  <c r="R728" i="18"/>
  <c r="Q728" i="18"/>
  <c r="P728" i="18"/>
  <c r="O728" i="18"/>
  <c r="N728" i="18"/>
  <c r="M728" i="18"/>
  <c r="L728" i="18"/>
  <c r="K728" i="18"/>
  <c r="J728" i="18"/>
  <c r="I728" i="18"/>
  <c r="H728" i="18"/>
  <c r="G728" i="18"/>
  <c r="F728" i="18"/>
  <c r="E728" i="18"/>
  <c r="D728" i="18"/>
  <c r="C728" i="18"/>
  <c r="B728" i="18"/>
  <c r="AG727" i="18"/>
  <c r="AF727" i="18"/>
  <c r="AE727" i="18"/>
  <c r="AD727" i="18"/>
  <c r="AC727" i="18"/>
  <c r="AB727" i="18"/>
  <c r="AA727" i="18"/>
  <c r="Z727" i="18"/>
  <c r="Y727" i="18"/>
  <c r="X727" i="18"/>
  <c r="W727" i="18"/>
  <c r="V727" i="18"/>
  <c r="U727" i="18"/>
  <c r="T727" i="18"/>
  <c r="S727" i="18"/>
  <c r="R727" i="18"/>
  <c r="Q727" i="18"/>
  <c r="P727" i="18"/>
  <c r="O727" i="18"/>
  <c r="N727" i="18"/>
  <c r="M727" i="18"/>
  <c r="L727" i="18"/>
  <c r="K727" i="18"/>
  <c r="J727" i="18"/>
  <c r="I727" i="18"/>
  <c r="H727" i="18"/>
  <c r="G727" i="18"/>
  <c r="F727" i="18"/>
  <c r="E727" i="18"/>
  <c r="D727" i="18"/>
  <c r="C727" i="18"/>
  <c r="B727" i="18"/>
  <c r="AG726" i="18"/>
  <c r="AF726" i="18"/>
  <c r="AE726" i="18"/>
  <c r="AD726" i="18"/>
  <c r="AC726" i="18"/>
  <c r="AB726" i="18"/>
  <c r="AA726" i="18"/>
  <c r="Z726" i="18"/>
  <c r="Y726" i="18"/>
  <c r="X726" i="18"/>
  <c r="W726" i="18"/>
  <c r="V726" i="18"/>
  <c r="U726" i="18"/>
  <c r="T726" i="18"/>
  <c r="S726" i="18"/>
  <c r="R726" i="18"/>
  <c r="Q726" i="18"/>
  <c r="P726" i="18"/>
  <c r="O726" i="18"/>
  <c r="N726" i="18"/>
  <c r="M726" i="18"/>
  <c r="L726" i="18"/>
  <c r="K726" i="18"/>
  <c r="J726" i="18"/>
  <c r="I726" i="18"/>
  <c r="H726" i="18"/>
  <c r="G726" i="18"/>
  <c r="F726" i="18"/>
  <c r="E726" i="18"/>
  <c r="D726" i="18"/>
  <c r="C726" i="18"/>
  <c r="B726" i="18"/>
  <c r="AG725" i="18"/>
  <c r="AF725" i="18"/>
  <c r="AE725" i="18"/>
  <c r="AD725" i="18"/>
  <c r="AC725" i="18"/>
  <c r="AB725" i="18"/>
  <c r="AA725" i="18"/>
  <c r="Z725" i="18"/>
  <c r="Y725" i="18"/>
  <c r="X725" i="18"/>
  <c r="W725" i="18"/>
  <c r="V725" i="18"/>
  <c r="U725" i="18"/>
  <c r="T725" i="18"/>
  <c r="S725" i="18"/>
  <c r="R725" i="18"/>
  <c r="Q725" i="18"/>
  <c r="P725" i="18"/>
  <c r="O725" i="18"/>
  <c r="N725" i="18"/>
  <c r="M725" i="18"/>
  <c r="L725" i="18"/>
  <c r="K725" i="18"/>
  <c r="J725" i="18"/>
  <c r="I725" i="18"/>
  <c r="H725" i="18"/>
  <c r="G725" i="18"/>
  <c r="F725" i="18"/>
  <c r="E725" i="18"/>
  <c r="D725" i="18"/>
  <c r="C725" i="18"/>
  <c r="B725" i="18"/>
  <c r="AG724" i="18"/>
  <c r="AF724" i="18"/>
  <c r="AE724" i="18"/>
  <c r="AD724" i="18"/>
  <c r="AC724" i="18"/>
  <c r="AB724" i="18"/>
  <c r="AA724" i="18"/>
  <c r="Z724" i="18"/>
  <c r="Y724" i="18"/>
  <c r="X724" i="18"/>
  <c r="W724" i="18"/>
  <c r="V724" i="18"/>
  <c r="U724" i="18"/>
  <c r="T724" i="18"/>
  <c r="S724" i="18"/>
  <c r="R724" i="18"/>
  <c r="Q724" i="18"/>
  <c r="P724" i="18"/>
  <c r="O724" i="18"/>
  <c r="N724" i="18"/>
  <c r="M724" i="18"/>
  <c r="L724" i="18"/>
  <c r="K724" i="18"/>
  <c r="J724" i="18"/>
  <c r="I724" i="18"/>
  <c r="H724" i="18"/>
  <c r="G724" i="18"/>
  <c r="F724" i="18"/>
  <c r="E724" i="18"/>
  <c r="D724" i="18"/>
  <c r="C724" i="18"/>
  <c r="B724" i="18"/>
  <c r="AG723" i="18"/>
  <c r="AF723" i="18"/>
  <c r="AE723" i="18"/>
  <c r="AD723" i="18"/>
  <c r="AC723" i="18"/>
  <c r="AB723" i="18"/>
  <c r="AA723" i="18"/>
  <c r="Z723" i="18"/>
  <c r="Y723" i="18"/>
  <c r="X723" i="18"/>
  <c r="W723" i="18"/>
  <c r="V723" i="18"/>
  <c r="U723" i="18"/>
  <c r="T723" i="18"/>
  <c r="S723" i="18"/>
  <c r="R723" i="18"/>
  <c r="Q723" i="18"/>
  <c r="P723" i="18"/>
  <c r="O723" i="18"/>
  <c r="N723" i="18"/>
  <c r="M723" i="18"/>
  <c r="L723" i="18"/>
  <c r="K723" i="18"/>
  <c r="J723" i="18"/>
  <c r="I723" i="18"/>
  <c r="H723" i="18"/>
  <c r="G723" i="18"/>
  <c r="F723" i="18"/>
  <c r="E723" i="18"/>
  <c r="D723" i="18"/>
  <c r="C723" i="18"/>
  <c r="B723" i="18"/>
  <c r="AG722" i="18"/>
  <c r="AF722" i="18"/>
  <c r="AE722" i="18"/>
  <c r="AD722" i="18"/>
  <c r="AC722" i="18"/>
  <c r="AB722" i="18"/>
  <c r="AA722" i="18"/>
  <c r="Z722" i="18"/>
  <c r="Y722" i="18"/>
  <c r="X722" i="18"/>
  <c r="W722" i="18"/>
  <c r="V722" i="18"/>
  <c r="U722" i="18"/>
  <c r="T722" i="18"/>
  <c r="S722" i="18"/>
  <c r="R722" i="18"/>
  <c r="Q722" i="18"/>
  <c r="P722" i="18"/>
  <c r="O722" i="18"/>
  <c r="N722" i="18"/>
  <c r="M722" i="18"/>
  <c r="L722" i="18"/>
  <c r="K722" i="18"/>
  <c r="J722" i="18"/>
  <c r="I722" i="18"/>
  <c r="H722" i="18"/>
  <c r="G722" i="18"/>
  <c r="F722" i="18"/>
  <c r="E722" i="18"/>
  <c r="D722" i="18"/>
  <c r="C722" i="18"/>
  <c r="B722" i="18"/>
  <c r="AG721" i="18"/>
  <c r="AF721" i="18"/>
  <c r="AE721" i="18"/>
  <c r="AD721" i="18"/>
  <c r="AC721" i="18"/>
  <c r="AB721" i="18"/>
  <c r="AA721" i="18"/>
  <c r="Z721" i="18"/>
  <c r="Y721" i="18"/>
  <c r="X721" i="18"/>
  <c r="W721" i="18"/>
  <c r="V721" i="18"/>
  <c r="U721" i="18"/>
  <c r="T721" i="18"/>
  <c r="S721" i="18"/>
  <c r="R721" i="18"/>
  <c r="Q721" i="18"/>
  <c r="P721" i="18"/>
  <c r="O721" i="18"/>
  <c r="N721" i="18"/>
  <c r="M721" i="18"/>
  <c r="L721" i="18"/>
  <c r="K721" i="18"/>
  <c r="J721" i="18"/>
  <c r="I721" i="18"/>
  <c r="H721" i="18"/>
  <c r="G721" i="18"/>
  <c r="F721" i="18"/>
  <c r="E721" i="18"/>
  <c r="D721" i="18"/>
  <c r="C721" i="18"/>
  <c r="B721" i="18"/>
  <c r="AG720" i="18"/>
  <c r="AF720" i="18"/>
  <c r="AE720" i="18"/>
  <c r="AD720" i="18"/>
  <c r="AC720" i="18"/>
  <c r="AB720" i="18"/>
  <c r="AA720" i="18"/>
  <c r="Z720" i="18"/>
  <c r="Y720" i="18"/>
  <c r="X720" i="18"/>
  <c r="W720" i="18"/>
  <c r="V720" i="18"/>
  <c r="U720" i="18"/>
  <c r="T720" i="18"/>
  <c r="S720" i="18"/>
  <c r="R720" i="18"/>
  <c r="Q720" i="18"/>
  <c r="P720" i="18"/>
  <c r="O720" i="18"/>
  <c r="N720" i="18"/>
  <c r="M720" i="18"/>
  <c r="L720" i="18"/>
  <c r="K720" i="18"/>
  <c r="J720" i="18"/>
  <c r="I720" i="18"/>
  <c r="H720" i="18"/>
  <c r="G720" i="18"/>
  <c r="F720" i="18"/>
  <c r="E720" i="18"/>
  <c r="D720" i="18"/>
  <c r="C720" i="18"/>
  <c r="B720" i="18"/>
  <c r="AG719" i="18"/>
  <c r="AF719" i="18"/>
  <c r="AE719" i="18"/>
  <c r="AD719" i="18"/>
  <c r="AC719" i="18"/>
  <c r="AB719" i="18"/>
  <c r="AA719" i="18"/>
  <c r="Z719" i="18"/>
  <c r="Y719" i="18"/>
  <c r="X719" i="18"/>
  <c r="W719" i="18"/>
  <c r="V719" i="18"/>
  <c r="U719" i="18"/>
  <c r="T719" i="18"/>
  <c r="S719" i="18"/>
  <c r="R719" i="18"/>
  <c r="Q719" i="18"/>
  <c r="P719" i="18"/>
  <c r="O719" i="18"/>
  <c r="N719" i="18"/>
  <c r="M719" i="18"/>
  <c r="L719" i="18"/>
  <c r="K719" i="18"/>
  <c r="J719" i="18"/>
  <c r="I719" i="18"/>
  <c r="H719" i="18"/>
  <c r="G719" i="18"/>
  <c r="F719" i="18"/>
  <c r="E719" i="18"/>
  <c r="D719" i="18"/>
  <c r="C719" i="18"/>
  <c r="B719" i="18"/>
  <c r="AG718" i="18"/>
  <c r="AF718" i="18"/>
  <c r="AE718" i="18"/>
  <c r="AD718" i="18"/>
  <c r="AC718" i="18"/>
  <c r="AB718" i="18"/>
  <c r="AA718" i="18"/>
  <c r="Z718" i="18"/>
  <c r="Y718" i="18"/>
  <c r="X718" i="18"/>
  <c r="W718" i="18"/>
  <c r="V718" i="18"/>
  <c r="U718" i="18"/>
  <c r="T718" i="18"/>
  <c r="S718" i="18"/>
  <c r="R718" i="18"/>
  <c r="Q718" i="18"/>
  <c r="P718" i="18"/>
  <c r="O718" i="18"/>
  <c r="N718" i="18"/>
  <c r="M718" i="18"/>
  <c r="L718" i="18"/>
  <c r="K718" i="18"/>
  <c r="J718" i="18"/>
  <c r="I718" i="18"/>
  <c r="H718" i="18"/>
  <c r="G718" i="18"/>
  <c r="F718" i="18"/>
  <c r="E718" i="18"/>
  <c r="D718" i="18"/>
  <c r="C718" i="18"/>
  <c r="B718" i="18"/>
  <c r="AG717" i="18"/>
  <c r="AF717" i="18"/>
  <c r="AE717" i="18"/>
  <c r="AD717" i="18"/>
  <c r="AC717" i="18"/>
  <c r="AB717" i="18"/>
  <c r="AA717" i="18"/>
  <c r="Z717" i="18"/>
  <c r="Y717" i="18"/>
  <c r="X717" i="18"/>
  <c r="W717" i="18"/>
  <c r="V717" i="18"/>
  <c r="U717" i="18"/>
  <c r="T717" i="18"/>
  <c r="S717" i="18"/>
  <c r="R717" i="18"/>
  <c r="Q717" i="18"/>
  <c r="P717" i="18"/>
  <c r="O717" i="18"/>
  <c r="N717" i="18"/>
  <c r="M717" i="18"/>
  <c r="L717" i="18"/>
  <c r="K717" i="18"/>
  <c r="J717" i="18"/>
  <c r="I717" i="18"/>
  <c r="H717" i="18"/>
  <c r="G717" i="18"/>
  <c r="F717" i="18"/>
  <c r="E717" i="18"/>
  <c r="D717" i="18"/>
  <c r="C717" i="18"/>
  <c r="B717" i="18"/>
  <c r="AG716" i="18"/>
  <c r="AF716" i="18"/>
  <c r="AE716" i="18"/>
  <c r="AD716" i="18"/>
  <c r="AC716" i="18"/>
  <c r="AB716" i="18"/>
  <c r="AA716" i="18"/>
  <c r="Z716" i="18"/>
  <c r="Y716" i="18"/>
  <c r="X716" i="18"/>
  <c r="W716" i="18"/>
  <c r="V716" i="18"/>
  <c r="U716" i="18"/>
  <c r="T716" i="18"/>
  <c r="S716" i="18"/>
  <c r="R716" i="18"/>
  <c r="Q716" i="18"/>
  <c r="P716" i="18"/>
  <c r="O716" i="18"/>
  <c r="N716" i="18"/>
  <c r="M716" i="18"/>
  <c r="L716" i="18"/>
  <c r="K716" i="18"/>
  <c r="J716" i="18"/>
  <c r="I716" i="18"/>
  <c r="H716" i="18"/>
  <c r="G716" i="18"/>
  <c r="F716" i="18"/>
  <c r="E716" i="18"/>
  <c r="D716" i="18"/>
  <c r="C716" i="18"/>
  <c r="B716" i="18"/>
  <c r="AG715" i="18"/>
  <c r="AF715" i="18"/>
  <c r="AE715" i="18"/>
  <c r="AD715" i="18"/>
  <c r="AC715" i="18"/>
  <c r="AB715" i="18"/>
  <c r="AA715" i="18"/>
  <c r="Z715" i="18"/>
  <c r="Y715" i="18"/>
  <c r="X715" i="18"/>
  <c r="W715" i="18"/>
  <c r="V715" i="18"/>
  <c r="U715" i="18"/>
  <c r="T715" i="18"/>
  <c r="S715" i="18"/>
  <c r="R715" i="18"/>
  <c r="Q715" i="18"/>
  <c r="P715" i="18"/>
  <c r="O715" i="18"/>
  <c r="N715" i="18"/>
  <c r="M715" i="18"/>
  <c r="L715" i="18"/>
  <c r="K715" i="18"/>
  <c r="J715" i="18"/>
  <c r="I715" i="18"/>
  <c r="H715" i="18"/>
  <c r="G715" i="18"/>
  <c r="F715" i="18"/>
  <c r="E715" i="18"/>
  <c r="D715" i="18"/>
  <c r="C715" i="18"/>
  <c r="B715" i="18"/>
  <c r="AG714" i="18"/>
  <c r="AF714" i="18"/>
  <c r="AE714" i="18"/>
  <c r="AD714" i="18"/>
  <c r="AC714" i="18"/>
  <c r="AB714" i="18"/>
  <c r="AA714" i="18"/>
  <c r="Z714" i="18"/>
  <c r="Y714" i="18"/>
  <c r="X714" i="18"/>
  <c r="W714" i="18"/>
  <c r="V714" i="18"/>
  <c r="U714" i="18"/>
  <c r="T714" i="18"/>
  <c r="S714" i="18"/>
  <c r="R714" i="18"/>
  <c r="Q714" i="18"/>
  <c r="P714" i="18"/>
  <c r="O714" i="18"/>
  <c r="N714" i="18"/>
  <c r="M714" i="18"/>
  <c r="L714" i="18"/>
  <c r="K714" i="18"/>
  <c r="J714" i="18"/>
  <c r="I714" i="18"/>
  <c r="H714" i="18"/>
  <c r="G714" i="18"/>
  <c r="F714" i="18"/>
  <c r="E714" i="18"/>
  <c r="D714" i="18"/>
  <c r="C714" i="18"/>
  <c r="B714" i="18"/>
  <c r="AG713" i="18"/>
  <c r="AF713" i="18"/>
  <c r="AE713" i="18"/>
  <c r="AD713" i="18"/>
  <c r="AC713" i="18"/>
  <c r="AB713" i="18"/>
  <c r="AA713" i="18"/>
  <c r="Z713" i="18"/>
  <c r="Y713" i="18"/>
  <c r="X713" i="18"/>
  <c r="W713" i="18"/>
  <c r="V713" i="18"/>
  <c r="U713" i="18"/>
  <c r="T713" i="18"/>
  <c r="S713" i="18"/>
  <c r="R713" i="18"/>
  <c r="Q713" i="18"/>
  <c r="P713" i="18"/>
  <c r="O713" i="18"/>
  <c r="N713" i="18"/>
  <c r="M713" i="18"/>
  <c r="L713" i="18"/>
  <c r="K713" i="18"/>
  <c r="J713" i="18"/>
  <c r="I713" i="18"/>
  <c r="H713" i="18"/>
  <c r="G713" i="18"/>
  <c r="F713" i="18"/>
  <c r="E713" i="18"/>
  <c r="D713" i="18"/>
  <c r="C713" i="18"/>
  <c r="B713" i="18"/>
  <c r="AG712" i="18"/>
  <c r="AF712" i="18"/>
  <c r="AE712" i="18"/>
  <c r="AD712" i="18"/>
  <c r="AC712" i="18"/>
  <c r="AB712" i="18"/>
  <c r="AA712" i="18"/>
  <c r="Z712" i="18"/>
  <c r="Y712" i="18"/>
  <c r="X712" i="18"/>
  <c r="W712" i="18"/>
  <c r="V712" i="18"/>
  <c r="U712" i="18"/>
  <c r="T712" i="18"/>
  <c r="S712" i="18"/>
  <c r="R712" i="18"/>
  <c r="Q712" i="18"/>
  <c r="P712" i="18"/>
  <c r="O712" i="18"/>
  <c r="N712" i="18"/>
  <c r="M712" i="18"/>
  <c r="L712" i="18"/>
  <c r="K712" i="18"/>
  <c r="J712" i="18"/>
  <c r="I712" i="18"/>
  <c r="H712" i="18"/>
  <c r="G712" i="18"/>
  <c r="F712" i="18"/>
  <c r="E712" i="18"/>
  <c r="D712" i="18"/>
  <c r="C712" i="18"/>
  <c r="B712" i="18"/>
  <c r="AG711" i="18"/>
  <c r="AF711" i="18"/>
  <c r="AE711" i="18"/>
  <c r="AD711" i="18"/>
  <c r="AC711" i="18"/>
  <c r="AB711" i="18"/>
  <c r="AA711" i="18"/>
  <c r="Z711" i="18"/>
  <c r="Y711" i="18"/>
  <c r="X711" i="18"/>
  <c r="W711" i="18"/>
  <c r="V711" i="18"/>
  <c r="U711" i="18"/>
  <c r="T711" i="18"/>
  <c r="S711" i="18"/>
  <c r="R711" i="18"/>
  <c r="Q711" i="18"/>
  <c r="P711" i="18"/>
  <c r="O711" i="18"/>
  <c r="N711" i="18"/>
  <c r="M711" i="18"/>
  <c r="L711" i="18"/>
  <c r="K711" i="18"/>
  <c r="J711" i="18"/>
  <c r="I711" i="18"/>
  <c r="H711" i="18"/>
  <c r="G711" i="18"/>
  <c r="F711" i="18"/>
  <c r="E711" i="18"/>
  <c r="D711" i="18"/>
  <c r="C711" i="18"/>
  <c r="B711" i="18"/>
  <c r="AG710" i="18"/>
  <c r="AF710" i="18"/>
  <c r="AE710" i="18"/>
  <c r="AD710" i="18"/>
  <c r="AC710" i="18"/>
  <c r="AB710" i="18"/>
  <c r="AA710" i="18"/>
  <c r="Z710" i="18"/>
  <c r="Y710" i="18"/>
  <c r="X710" i="18"/>
  <c r="W710" i="18"/>
  <c r="V710" i="18"/>
  <c r="U710" i="18"/>
  <c r="T710" i="18"/>
  <c r="S710" i="18"/>
  <c r="R710" i="18"/>
  <c r="Q710" i="18"/>
  <c r="P710" i="18"/>
  <c r="O710" i="18"/>
  <c r="N710" i="18"/>
  <c r="M710" i="18"/>
  <c r="L710" i="18"/>
  <c r="K710" i="18"/>
  <c r="J710" i="18"/>
  <c r="I710" i="18"/>
  <c r="H710" i="18"/>
  <c r="G710" i="18"/>
  <c r="F710" i="18"/>
  <c r="E710" i="18"/>
  <c r="D710" i="18"/>
  <c r="C710" i="18"/>
  <c r="B710" i="18"/>
  <c r="AG709" i="18"/>
  <c r="AF709" i="18"/>
  <c r="AE709" i="18"/>
  <c r="AD709" i="18"/>
  <c r="AC709" i="18"/>
  <c r="AB709" i="18"/>
  <c r="AA709" i="18"/>
  <c r="Z709" i="18"/>
  <c r="Y709" i="18"/>
  <c r="X709" i="18"/>
  <c r="W709" i="18"/>
  <c r="V709" i="18"/>
  <c r="U709" i="18"/>
  <c r="T709" i="18"/>
  <c r="S709" i="18"/>
  <c r="R709" i="18"/>
  <c r="Q709" i="18"/>
  <c r="P709" i="18"/>
  <c r="O709" i="18"/>
  <c r="N709" i="18"/>
  <c r="M709" i="18"/>
  <c r="L709" i="18"/>
  <c r="K709" i="18"/>
  <c r="J709" i="18"/>
  <c r="I709" i="18"/>
  <c r="H709" i="18"/>
  <c r="G709" i="18"/>
  <c r="F709" i="18"/>
  <c r="E709" i="18"/>
  <c r="D709" i="18"/>
  <c r="C709" i="18"/>
  <c r="B709" i="18"/>
  <c r="AG708" i="18"/>
  <c r="AF708" i="18"/>
  <c r="AE708" i="18"/>
  <c r="AD708" i="18"/>
  <c r="AC708" i="18"/>
  <c r="AB708" i="18"/>
  <c r="AA708" i="18"/>
  <c r="Z708" i="18"/>
  <c r="Y708" i="18"/>
  <c r="X708" i="18"/>
  <c r="W708" i="18"/>
  <c r="V708" i="18"/>
  <c r="U708" i="18"/>
  <c r="T708" i="18"/>
  <c r="S708" i="18"/>
  <c r="R708" i="18"/>
  <c r="Q708" i="18"/>
  <c r="P708" i="18"/>
  <c r="O708" i="18"/>
  <c r="N708" i="18"/>
  <c r="M708" i="18"/>
  <c r="L708" i="18"/>
  <c r="K708" i="18"/>
  <c r="J708" i="18"/>
  <c r="I708" i="18"/>
  <c r="H708" i="18"/>
  <c r="G708" i="18"/>
  <c r="F708" i="18"/>
  <c r="E708" i="18"/>
  <c r="D708" i="18"/>
  <c r="C708" i="18"/>
  <c r="B708" i="18"/>
  <c r="AG707" i="18"/>
  <c r="AF707" i="18"/>
  <c r="AE707" i="18"/>
  <c r="AD707" i="18"/>
  <c r="AC707" i="18"/>
  <c r="AB707" i="18"/>
  <c r="AA707" i="18"/>
  <c r="Z707" i="18"/>
  <c r="Y707" i="18"/>
  <c r="X707" i="18"/>
  <c r="W707" i="18"/>
  <c r="V707" i="18"/>
  <c r="U707" i="18"/>
  <c r="T707" i="18"/>
  <c r="S707" i="18"/>
  <c r="R707" i="18"/>
  <c r="Q707" i="18"/>
  <c r="P707" i="18"/>
  <c r="O707" i="18"/>
  <c r="N707" i="18"/>
  <c r="M707" i="18"/>
  <c r="L707" i="18"/>
  <c r="K707" i="18"/>
  <c r="J707" i="18"/>
  <c r="I707" i="18"/>
  <c r="H707" i="18"/>
  <c r="G707" i="18"/>
  <c r="F707" i="18"/>
  <c r="E707" i="18"/>
  <c r="D707" i="18"/>
  <c r="C707" i="18"/>
  <c r="B707" i="18"/>
  <c r="AG706" i="18"/>
  <c r="AF706" i="18"/>
  <c r="AE706" i="18"/>
  <c r="AD706" i="18"/>
  <c r="AC706" i="18"/>
  <c r="AB706" i="18"/>
  <c r="AA706" i="18"/>
  <c r="Z706" i="18"/>
  <c r="Y706" i="18"/>
  <c r="X706" i="18"/>
  <c r="W706" i="18"/>
  <c r="V706" i="18"/>
  <c r="U706" i="18"/>
  <c r="T706" i="18"/>
  <c r="S706" i="18"/>
  <c r="R706" i="18"/>
  <c r="Q706" i="18"/>
  <c r="P706" i="18"/>
  <c r="O706" i="18"/>
  <c r="N706" i="18"/>
  <c r="M706" i="18"/>
  <c r="L706" i="18"/>
  <c r="K706" i="18"/>
  <c r="J706" i="18"/>
  <c r="I706" i="18"/>
  <c r="H706" i="18"/>
  <c r="G706" i="18"/>
  <c r="F706" i="18"/>
  <c r="E706" i="18"/>
  <c r="D706" i="18"/>
  <c r="C706" i="18"/>
  <c r="B706" i="18"/>
  <c r="AG705" i="18"/>
  <c r="AF705" i="18"/>
  <c r="AE705" i="18"/>
  <c r="AD705" i="18"/>
  <c r="AC705" i="18"/>
  <c r="AB705" i="18"/>
  <c r="AA705" i="18"/>
  <c r="Z705" i="18"/>
  <c r="Y705" i="18"/>
  <c r="X705" i="18"/>
  <c r="W705" i="18"/>
  <c r="V705" i="18"/>
  <c r="U705" i="18"/>
  <c r="T705" i="18"/>
  <c r="S705" i="18"/>
  <c r="R705" i="18"/>
  <c r="Q705" i="18"/>
  <c r="P705" i="18"/>
  <c r="O705" i="18"/>
  <c r="N705" i="18"/>
  <c r="M705" i="18"/>
  <c r="L705" i="18"/>
  <c r="K705" i="18"/>
  <c r="J705" i="18"/>
  <c r="I705" i="18"/>
  <c r="H705" i="18"/>
  <c r="G705" i="18"/>
  <c r="F705" i="18"/>
  <c r="E705" i="18"/>
  <c r="D705" i="18"/>
  <c r="C705" i="18"/>
  <c r="B705" i="18"/>
  <c r="AG704" i="18"/>
  <c r="AF704" i="18"/>
  <c r="AE704" i="18"/>
  <c r="AD704" i="18"/>
  <c r="AC704" i="18"/>
  <c r="AB704" i="18"/>
  <c r="AA704" i="18"/>
  <c r="Z704" i="18"/>
  <c r="Y704" i="18"/>
  <c r="X704" i="18"/>
  <c r="W704" i="18"/>
  <c r="V704" i="18"/>
  <c r="U704" i="18"/>
  <c r="T704" i="18"/>
  <c r="S704" i="18"/>
  <c r="R704" i="18"/>
  <c r="Q704" i="18"/>
  <c r="P704" i="18"/>
  <c r="O704" i="18"/>
  <c r="N704" i="18"/>
  <c r="M704" i="18"/>
  <c r="L704" i="18"/>
  <c r="K704" i="18"/>
  <c r="J704" i="18"/>
  <c r="I704" i="18"/>
  <c r="H704" i="18"/>
  <c r="G704" i="18"/>
  <c r="F704" i="18"/>
  <c r="E704" i="18"/>
  <c r="D704" i="18"/>
  <c r="C704" i="18"/>
  <c r="B704" i="18"/>
  <c r="AG703" i="18"/>
  <c r="AF703" i="18"/>
  <c r="AE703" i="18"/>
  <c r="AD703" i="18"/>
  <c r="AC703" i="18"/>
  <c r="AB703" i="18"/>
  <c r="AA703" i="18"/>
  <c r="Z703" i="18"/>
  <c r="Y703" i="18"/>
  <c r="X703" i="18"/>
  <c r="W703" i="18"/>
  <c r="V703" i="18"/>
  <c r="U703" i="18"/>
  <c r="T703" i="18"/>
  <c r="S703" i="18"/>
  <c r="R703" i="18"/>
  <c r="Q703" i="18"/>
  <c r="P703" i="18"/>
  <c r="O703" i="18"/>
  <c r="N703" i="18"/>
  <c r="M703" i="18"/>
  <c r="L703" i="18"/>
  <c r="K703" i="18"/>
  <c r="J703" i="18"/>
  <c r="I703" i="18"/>
  <c r="H703" i="18"/>
  <c r="G703" i="18"/>
  <c r="F703" i="18"/>
  <c r="E703" i="18"/>
  <c r="D703" i="18"/>
  <c r="C703" i="18"/>
  <c r="B703" i="18"/>
  <c r="AG702" i="18"/>
  <c r="AF702" i="18"/>
  <c r="AE702" i="18"/>
  <c r="AD702" i="18"/>
  <c r="AC702" i="18"/>
  <c r="AB702" i="18"/>
  <c r="AA702" i="18"/>
  <c r="Z702" i="18"/>
  <c r="Y702" i="18"/>
  <c r="X702" i="18"/>
  <c r="W702" i="18"/>
  <c r="V702" i="18"/>
  <c r="U702" i="18"/>
  <c r="T702" i="18"/>
  <c r="S702" i="18"/>
  <c r="R702" i="18"/>
  <c r="Q702" i="18"/>
  <c r="P702" i="18"/>
  <c r="O702" i="18"/>
  <c r="N702" i="18"/>
  <c r="M702" i="18"/>
  <c r="L702" i="18"/>
  <c r="K702" i="18"/>
  <c r="J702" i="18"/>
  <c r="I702" i="18"/>
  <c r="H702" i="18"/>
  <c r="G702" i="18"/>
  <c r="F702" i="18"/>
  <c r="E702" i="18"/>
  <c r="D702" i="18"/>
  <c r="C702" i="18"/>
  <c r="B702" i="18"/>
  <c r="AG701" i="18"/>
  <c r="AF701" i="18"/>
  <c r="AE701" i="18"/>
  <c r="AD701" i="18"/>
  <c r="AC701" i="18"/>
  <c r="AB701" i="18"/>
  <c r="AA701" i="18"/>
  <c r="Z701" i="18"/>
  <c r="Y701" i="18"/>
  <c r="X701" i="18"/>
  <c r="W701" i="18"/>
  <c r="V701" i="18"/>
  <c r="U701" i="18"/>
  <c r="T701" i="18"/>
  <c r="S701" i="18"/>
  <c r="R701" i="18"/>
  <c r="Q701" i="18"/>
  <c r="P701" i="18"/>
  <c r="O701" i="18"/>
  <c r="N701" i="18"/>
  <c r="M701" i="18"/>
  <c r="L701" i="18"/>
  <c r="K701" i="18"/>
  <c r="J701" i="18"/>
  <c r="I701" i="18"/>
  <c r="H701" i="18"/>
  <c r="G701" i="18"/>
  <c r="F701" i="18"/>
  <c r="E701" i="18"/>
  <c r="D701" i="18"/>
  <c r="C701" i="18"/>
  <c r="B701" i="18"/>
  <c r="AG700" i="18"/>
  <c r="AF700" i="18"/>
  <c r="AE700" i="18"/>
  <c r="AD700" i="18"/>
  <c r="AC700" i="18"/>
  <c r="AB700" i="18"/>
  <c r="AA700" i="18"/>
  <c r="Z700" i="18"/>
  <c r="Y700" i="18"/>
  <c r="X700" i="18"/>
  <c r="W700" i="18"/>
  <c r="V700" i="18"/>
  <c r="U700" i="18"/>
  <c r="T700" i="18"/>
  <c r="S700" i="18"/>
  <c r="R700" i="18"/>
  <c r="Q700" i="18"/>
  <c r="P700" i="18"/>
  <c r="O700" i="18"/>
  <c r="N700" i="18"/>
  <c r="M700" i="18"/>
  <c r="L700" i="18"/>
  <c r="K700" i="18"/>
  <c r="J700" i="18"/>
  <c r="I700" i="18"/>
  <c r="H700" i="18"/>
  <c r="G700" i="18"/>
  <c r="F700" i="18"/>
  <c r="E700" i="18"/>
  <c r="D700" i="18"/>
  <c r="C700" i="18"/>
  <c r="B700" i="18"/>
  <c r="AG699" i="18"/>
  <c r="AF699" i="18"/>
  <c r="AE699" i="18"/>
  <c r="AD699" i="18"/>
  <c r="AC699" i="18"/>
  <c r="AB699" i="18"/>
  <c r="AA699" i="18"/>
  <c r="Z699" i="18"/>
  <c r="Y699" i="18"/>
  <c r="X699" i="18"/>
  <c r="W699" i="18"/>
  <c r="V699" i="18"/>
  <c r="U699" i="18"/>
  <c r="T699" i="18"/>
  <c r="S699" i="18"/>
  <c r="R699" i="18"/>
  <c r="Q699" i="18"/>
  <c r="P699" i="18"/>
  <c r="O699" i="18"/>
  <c r="N699" i="18"/>
  <c r="M699" i="18"/>
  <c r="L699" i="18"/>
  <c r="K699" i="18"/>
  <c r="J699" i="18"/>
  <c r="I699" i="18"/>
  <c r="H699" i="18"/>
  <c r="G699" i="18"/>
  <c r="F699" i="18"/>
  <c r="E699" i="18"/>
  <c r="D699" i="18"/>
  <c r="C699" i="18"/>
  <c r="B699" i="18"/>
  <c r="AG698" i="18"/>
  <c r="AF698" i="18"/>
  <c r="AE698" i="18"/>
  <c r="AD698" i="18"/>
  <c r="AC698" i="18"/>
  <c r="AB698" i="18"/>
  <c r="AA698" i="18"/>
  <c r="Z698" i="18"/>
  <c r="Y698" i="18"/>
  <c r="X698" i="18"/>
  <c r="W698" i="18"/>
  <c r="V698" i="18"/>
  <c r="U698" i="18"/>
  <c r="T698" i="18"/>
  <c r="S698" i="18"/>
  <c r="R698" i="18"/>
  <c r="Q698" i="18"/>
  <c r="P698" i="18"/>
  <c r="O698" i="18"/>
  <c r="N698" i="18"/>
  <c r="M698" i="18"/>
  <c r="L698" i="18"/>
  <c r="K698" i="18"/>
  <c r="J698" i="18"/>
  <c r="I698" i="18"/>
  <c r="H698" i="18"/>
  <c r="G698" i="18"/>
  <c r="F698" i="18"/>
  <c r="E698" i="18"/>
  <c r="D698" i="18"/>
  <c r="C698" i="18"/>
  <c r="B698" i="18"/>
  <c r="AG697" i="18"/>
  <c r="AF697" i="18"/>
  <c r="AE697" i="18"/>
  <c r="AD697" i="18"/>
  <c r="AC697" i="18"/>
  <c r="AB697" i="18"/>
  <c r="AA697" i="18"/>
  <c r="Z697" i="18"/>
  <c r="Y697" i="18"/>
  <c r="X697" i="18"/>
  <c r="W697" i="18"/>
  <c r="V697" i="18"/>
  <c r="U697" i="18"/>
  <c r="T697" i="18"/>
  <c r="S697" i="18"/>
  <c r="R697" i="18"/>
  <c r="Q697" i="18"/>
  <c r="P697" i="18"/>
  <c r="O697" i="18"/>
  <c r="N697" i="18"/>
  <c r="M697" i="18"/>
  <c r="L697" i="18"/>
  <c r="K697" i="18"/>
  <c r="J697" i="18"/>
  <c r="I697" i="18"/>
  <c r="H697" i="18"/>
  <c r="G697" i="18"/>
  <c r="F697" i="18"/>
  <c r="E697" i="18"/>
  <c r="D697" i="18"/>
  <c r="C697" i="18"/>
  <c r="B697" i="18"/>
  <c r="AG696" i="18"/>
  <c r="AF696" i="18"/>
  <c r="AE696" i="18"/>
  <c r="AD696" i="18"/>
  <c r="AC696" i="18"/>
  <c r="AB696" i="18"/>
  <c r="AA696" i="18"/>
  <c r="Z696" i="18"/>
  <c r="Y696" i="18"/>
  <c r="X696" i="18"/>
  <c r="W696" i="18"/>
  <c r="V696" i="18"/>
  <c r="U696" i="18"/>
  <c r="T696" i="18"/>
  <c r="S696" i="18"/>
  <c r="R696" i="18"/>
  <c r="Q696" i="18"/>
  <c r="P696" i="18"/>
  <c r="O696" i="18"/>
  <c r="N696" i="18"/>
  <c r="M696" i="18"/>
  <c r="L696" i="18"/>
  <c r="K696" i="18"/>
  <c r="J696" i="18"/>
  <c r="I696" i="18"/>
  <c r="H696" i="18"/>
  <c r="G696" i="18"/>
  <c r="F696" i="18"/>
  <c r="E696" i="18"/>
  <c r="D696" i="18"/>
  <c r="C696" i="18"/>
  <c r="B696" i="18"/>
  <c r="AG695" i="18"/>
  <c r="AF695" i="18"/>
  <c r="AE695" i="18"/>
  <c r="AD695" i="18"/>
  <c r="AC695" i="18"/>
  <c r="AB695" i="18"/>
  <c r="AA695" i="18"/>
  <c r="Z695" i="18"/>
  <c r="Y695" i="18"/>
  <c r="X695" i="18"/>
  <c r="W695" i="18"/>
  <c r="V695" i="18"/>
  <c r="U695" i="18"/>
  <c r="T695" i="18"/>
  <c r="S695" i="18"/>
  <c r="R695" i="18"/>
  <c r="Q695" i="18"/>
  <c r="P695" i="18"/>
  <c r="O695" i="18"/>
  <c r="N695" i="18"/>
  <c r="M695" i="18"/>
  <c r="L695" i="18"/>
  <c r="K695" i="18"/>
  <c r="J695" i="18"/>
  <c r="I695" i="18"/>
  <c r="H695" i="18"/>
  <c r="G695" i="18"/>
  <c r="F695" i="18"/>
  <c r="E695" i="18"/>
  <c r="D695" i="18"/>
  <c r="C695" i="18"/>
  <c r="B695" i="18"/>
  <c r="AG694" i="18"/>
  <c r="AF694" i="18"/>
  <c r="AE694" i="18"/>
  <c r="AD694" i="18"/>
  <c r="AC694" i="18"/>
  <c r="AB694" i="18"/>
  <c r="AA694" i="18"/>
  <c r="Z694" i="18"/>
  <c r="Y694" i="18"/>
  <c r="X694" i="18"/>
  <c r="W694" i="18"/>
  <c r="V694" i="18"/>
  <c r="U694" i="18"/>
  <c r="T694" i="18"/>
  <c r="S694" i="18"/>
  <c r="R694" i="18"/>
  <c r="Q694" i="18"/>
  <c r="P694" i="18"/>
  <c r="O694" i="18"/>
  <c r="N694" i="18"/>
  <c r="M694" i="18"/>
  <c r="L694" i="18"/>
  <c r="K694" i="18"/>
  <c r="J694" i="18"/>
  <c r="I694" i="18"/>
  <c r="H694" i="18"/>
  <c r="G694" i="18"/>
  <c r="F694" i="18"/>
  <c r="E694" i="18"/>
  <c r="D694" i="18"/>
  <c r="C694" i="18"/>
  <c r="B694" i="18"/>
  <c r="AG693" i="18"/>
  <c r="AF693" i="18"/>
  <c r="AE693" i="18"/>
  <c r="AD693" i="18"/>
  <c r="AC693" i="18"/>
  <c r="AB693" i="18"/>
  <c r="AA693" i="18"/>
  <c r="Z693" i="18"/>
  <c r="Y693" i="18"/>
  <c r="X693" i="18"/>
  <c r="W693" i="18"/>
  <c r="V693" i="18"/>
  <c r="U693" i="18"/>
  <c r="T693" i="18"/>
  <c r="S693" i="18"/>
  <c r="R693" i="18"/>
  <c r="Q693" i="18"/>
  <c r="P693" i="18"/>
  <c r="O693" i="18"/>
  <c r="N693" i="18"/>
  <c r="M693" i="18"/>
  <c r="L693" i="18"/>
  <c r="K693" i="18"/>
  <c r="J693" i="18"/>
  <c r="I693" i="18"/>
  <c r="H693" i="18"/>
  <c r="G693" i="18"/>
  <c r="F693" i="18"/>
  <c r="E693" i="18"/>
  <c r="D693" i="18"/>
  <c r="C693" i="18"/>
  <c r="B693" i="18"/>
  <c r="AG692" i="18"/>
  <c r="AF692" i="18"/>
  <c r="AE692" i="18"/>
  <c r="AD692" i="18"/>
  <c r="AC692" i="18"/>
  <c r="AB692" i="18"/>
  <c r="AA692" i="18"/>
  <c r="Z692" i="18"/>
  <c r="Y692" i="18"/>
  <c r="X692" i="18"/>
  <c r="W692" i="18"/>
  <c r="V692" i="18"/>
  <c r="U692" i="18"/>
  <c r="T692" i="18"/>
  <c r="S692" i="18"/>
  <c r="R692" i="18"/>
  <c r="Q692" i="18"/>
  <c r="P692" i="18"/>
  <c r="O692" i="18"/>
  <c r="N692" i="18"/>
  <c r="M692" i="18"/>
  <c r="L692" i="18"/>
  <c r="K692" i="18"/>
  <c r="J692" i="18"/>
  <c r="I692" i="18"/>
  <c r="H692" i="18"/>
  <c r="G692" i="18"/>
  <c r="F692" i="18"/>
  <c r="E692" i="18"/>
  <c r="D692" i="18"/>
  <c r="C692" i="18"/>
  <c r="B692" i="18"/>
  <c r="AG691" i="18"/>
  <c r="AF691" i="18"/>
  <c r="AE691" i="18"/>
  <c r="AD691" i="18"/>
  <c r="AC691" i="18"/>
  <c r="AB691" i="18"/>
  <c r="AA691" i="18"/>
  <c r="Z691" i="18"/>
  <c r="Y691" i="18"/>
  <c r="X691" i="18"/>
  <c r="W691" i="18"/>
  <c r="V691" i="18"/>
  <c r="U691" i="18"/>
  <c r="T691" i="18"/>
  <c r="S691" i="18"/>
  <c r="R691" i="18"/>
  <c r="Q691" i="18"/>
  <c r="P691" i="18"/>
  <c r="O691" i="18"/>
  <c r="N691" i="18"/>
  <c r="M691" i="18"/>
  <c r="L691" i="18"/>
  <c r="K691" i="18"/>
  <c r="J691" i="18"/>
  <c r="I691" i="18"/>
  <c r="H691" i="18"/>
  <c r="G691" i="18"/>
  <c r="F691" i="18"/>
  <c r="E691" i="18"/>
  <c r="D691" i="18"/>
  <c r="C691" i="18"/>
  <c r="B691" i="18"/>
  <c r="AG690" i="18"/>
  <c r="AF690" i="18"/>
  <c r="AE690" i="18"/>
  <c r="AD690" i="18"/>
  <c r="AC690" i="18"/>
  <c r="AB690" i="18"/>
  <c r="AA690" i="18"/>
  <c r="Z690" i="18"/>
  <c r="Y690" i="18"/>
  <c r="X690" i="18"/>
  <c r="W690" i="18"/>
  <c r="V690" i="18"/>
  <c r="U690" i="18"/>
  <c r="T690" i="18"/>
  <c r="S690" i="18"/>
  <c r="R690" i="18"/>
  <c r="Q690" i="18"/>
  <c r="P690" i="18"/>
  <c r="O690" i="18"/>
  <c r="N690" i="18"/>
  <c r="M690" i="18"/>
  <c r="L690" i="18"/>
  <c r="K690" i="18"/>
  <c r="J690" i="18"/>
  <c r="I690" i="18"/>
  <c r="H690" i="18"/>
  <c r="G690" i="18"/>
  <c r="F690" i="18"/>
  <c r="E690" i="18"/>
  <c r="D690" i="18"/>
  <c r="C690" i="18"/>
  <c r="B690" i="18"/>
  <c r="AG689" i="18"/>
  <c r="AF689" i="18"/>
  <c r="AE689" i="18"/>
  <c r="AD689" i="18"/>
  <c r="AC689" i="18"/>
  <c r="AB689" i="18"/>
  <c r="AA689" i="18"/>
  <c r="Z689" i="18"/>
  <c r="Y689" i="18"/>
  <c r="X689" i="18"/>
  <c r="W689" i="18"/>
  <c r="V689" i="18"/>
  <c r="U689" i="18"/>
  <c r="T689" i="18"/>
  <c r="S689" i="18"/>
  <c r="R689" i="18"/>
  <c r="Q689" i="18"/>
  <c r="P689" i="18"/>
  <c r="O689" i="18"/>
  <c r="N689" i="18"/>
  <c r="M689" i="18"/>
  <c r="L689" i="18"/>
  <c r="K689" i="18"/>
  <c r="J689" i="18"/>
  <c r="I689" i="18"/>
  <c r="H689" i="18"/>
  <c r="G689" i="18"/>
  <c r="F689" i="18"/>
  <c r="E689" i="18"/>
  <c r="D689" i="18"/>
  <c r="C689" i="18"/>
  <c r="B689" i="18"/>
  <c r="AG688" i="18"/>
  <c r="AF688" i="18"/>
  <c r="AE688" i="18"/>
  <c r="AD688" i="18"/>
  <c r="AC688" i="18"/>
  <c r="AB688" i="18"/>
  <c r="AA688" i="18"/>
  <c r="Z688" i="18"/>
  <c r="Y688" i="18"/>
  <c r="X688" i="18"/>
  <c r="W688" i="18"/>
  <c r="V688" i="18"/>
  <c r="U688" i="18"/>
  <c r="T688" i="18"/>
  <c r="S688" i="18"/>
  <c r="R688" i="18"/>
  <c r="Q688" i="18"/>
  <c r="P688" i="18"/>
  <c r="O688" i="18"/>
  <c r="N688" i="18"/>
  <c r="M688" i="18"/>
  <c r="L688" i="18"/>
  <c r="K688" i="18"/>
  <c r="J688" i="18"/>
  <c r="I688" i="18"/>
  <c r="H688" i="18"/>
  <c r="G688" i="18"/>
  <c r="F688" i="18"/>
  <c r="E688" i="18"/>
  <c r="D688" i="18"/>
  <c r="C688" i="18"/>
  <c r="B688" i="18"/>
  <c r="AG687" i="18"/>
  <c r="AF687" i="18"/>
  <c r="AE687" i="18"/>
  <c r="AD687" i="18"/>
  <c r="AC687" i="18"/>
  <c r="AB687" i="18"/>
  <c r="AA687" i="18"/>
  <c r="Z687" i="18"/>
  <c r="Y687" i="18"/>
  <c r="X687" i="18"/>
  <c r="W687" i="18"/>
  <c r="V687" i="18"/>
  <c r="U687" i="18"/>
  <c r="T687" i="18"/>
  <c r="S687" i="18"/>
  <c r="R687" i="18"/>
  <c r="Q687" i="18"/>
  <c r="P687" i="18"/>
  <c r="O687" i="18"/>
  <c r="N687" i="18"/>
  <c r="M687" i="18"/>
  <c r="L687" i="18"/>
  <c r="K687" i="18"/>
  <c r="J687" i="18"/>
  <c r="I687" i="18"/>
  <c r="H687" i="18"/>
  <c r="G687" i="18"/>
  <c r="F687" i="18"/>
  <c r="E687" i="18"/>
  <c r="D687" i="18"/>
  <c r="C687" i="18"/>
  <c r="B687" i="18"/>
  <c r="AG686" i="18"/>
  <c r="AF686" i="18"/>
  <c r="AE686" i="18"/>
  <c r="AD686" i="18"/>
  <c r="AC686" i="18"/>
  <c r="AB686" i="18"/>
  <c r="AA686" i="18"/>
  <c r="Z686" i="18"/>
  <c r="Y686" i="18"/>
  <c r="X686" i="18"/>
  <c r="W686" i="18"/>
  <c r="V686" i="18"/>
  <c r="U686" i="18"/>
  <c r="T686" i="18"/>
  <c r="S686" i="18"/>
  <c r="R686" i="18"/>
  <c r="Q686" i="18"/>
  <c r="P686" i="18"/>
  <c r="O686" i="18"/>
  <c r="N686" i="18"/>
  <c r="M686" i="18"/>
  <c r="L686" i="18"/>
  <c r="K686" i="18"/>
  <c r="J686" i="18"/>
  <c r="I686" i="18"/>
  <c r="H686" i="18"/>
  <c r="G686" i="18"/>
  <c r="F686" i="18"/>
  <c r="E686" i="18"/>
  <c r="D686" i="18"/>
  <c r="C686" i="18"/>
  <c r="B686" i="18"/>
  <c r="AG685" i="18"/>
  <c r="AF685" i="18"/>
  <c r="AE685" i="18"/>
  <c r="AD685" i="18"/>
  <c r="AC685" i="18"/>
  <c r="AB685" i="18"/>
  <c r="AA685" i="18"/>
  <c r="Z685" i="18"/>
  <c r="Y685" i="18"/>
  <c r="X685" i="18"/>
  <c r="W685" i="18"/>
  <c r="V685" i="18"/>
  <c r="U685" i="18"/>
  <c r="T685" i="18"/>
  <c r="S685" i="18"/>
  <c r="R685" i="18"/>
  <c r="Q685" i="18"/>
  <c r="P685" i="18"/>
  <c r="O685" i="18"/>
  <c r="N685" i="18"/>
  <c r="M685" i="18"/>
  <c r="L685" i="18"/>
  <c r="K685" i="18"/>
  <c r="J685" i="18"/>
  <c r="I685" i="18"/>
  <c r="H685" i="18"/>
  <c r="G685" i="18"/>
  <c r="F685" i="18"/>
  <c r="E685" i="18"/>
  <c r="D685" i="18"/>
  <c r="C685" i="18"/>
  <c r="B685" i="18"/>
  <c r="AG684" i="18"/>
  <c r="AF684" i="18"/>
  <c r="AE684" i="18"/>
  <c r="AD684" i="18"/>
  <c r="AC684" i="18"/>
  <c r="AB684" i="18"/>
  <c r="AA684" i="18"/>
  <c r="Z684" i="18"/>
  <c r="Y684" i="18"/>
  <c r="X684" i="18"/>
  <c r="W684" i="18"/>
  <c r="V684" i="18"/>
  <c r="U684" i="18"/>
  <c r="T684" i="18"/>
  <c r="S684" i="18"/>
  <c r="R684" i="18"/>
  <c r="Q684" i="18"/>
  <c r="P684" i="18"/>
  <c r="O684" i="18"/>
  <c r="N684" i="18"/>
  <c r="M684" i="18"/>
  <c r="L684" i="18"/>
  <c r="K684" i="18"/>
  <c r="J684" i="18"/>
  <c r="I684" i="18"/>
  <c r="H684" i="18"/>
  <c r="G684" i="18"/>
  <c r="F684" i="18"/>
  <c r="E684" i="18"/>
  <c r="D684" i="18"/>
  <c r="C684" i="18"/>
  <c r="B684" i="18"/>
  <c r="AG683" i="18"/>
  <c r="AF683" i="18"/>
  <c r="AE683" i="18"/>
  <c r="AD683" i="18"/>
  <c r="AC683" i="18"/>
  <c r="AB683" i="18"/>
  <c r="AA683" i="18"/>
  <c r="Z683" i="18"/>
  <c r="Y683" i="18"/>
  <c r="X683" i="18"/>
  <c r="W683" i="18"/>
  <c r="V683" i="18"/>
  <c r="U683" i="18"/>
  <c r="T683" i="18"/>
  <c r="S683" i="18"/>
  <c r="R683" i="18"/>
  <c r="Q683" i="18"/>
  <c r="P683" i="18"/>
  <c r="O683" i="18"/>
  <c r="N683" i="18"/>
  <c r="M683" i="18"/>
  <c r="L683" i="18"/>
  <c r="K683" i="18"/>
  <c r="J683" i="18"/>
  <c r="I683" i="18"/>
  <c r="H683" i="18"/>
  <c r="G683" i="18"/>
  <c r="F683" i="18"/>
  <c r="E683" i="18"/>
  <c r="D683" i="18"/>
  <c r="C683" i="18"/>
  <c r="B683" i="18"/>
  <c r="AG682" i="18"/>
  <c r="AF682" i="18"/>
  <c r="AE682" i="18"/>
  <c r="AD682" i="18"/>
  <c r="AC682" i="18"/>
  <c r="AB682" i="18"/>
  <c r="AA682" i="18"/>
  <c r="Z682" i="18"/>
  <c r="Y682" i="18"/>
  <c r="X682" i="18"/>
  <c r="W682" i="18"/>
  <c r="V682" i="18"/>
  <c r="U682" i="18"/>
  <c r="T682" i="18"/>
  <c r="S682" i="18"/>
  <c r="R682" i="18"/>
  <c r="Q682" i="18"/>
  <c r="P682" i="18"/>
  <c r="O682" i="18"/>
  <c r="N682" i="18"/>
  <c r="M682" i="18"/>
  <c r="L682" i="18"/>
  <c r="K682" i="18"/>
  <c r="J682" i="18"/>
  <c r="I682" i="18"/>
  <c r="H682" i="18"/>
  <c r="G682" i="18"/>
  <c r="F682" i="18"/>
  <c r="E682" i="18"/>
  <c r="D682" i="18"/>
  <c r="C682" i="18"/>
  <c r="B682" i="18"/>
  <c r="AG681" i="18"/>
  <c r="AF681" i="18"/>
  <c r="AE681" i="18"/>
  <c r="AD681" i="18"/>
  <c r="AC681" i="18"/>
  <c r="AB681" i="18"/>
  <c r="AA681" i="18"/>
  <c r="Z681" i="18"/>
  <c r="Y681" i="18"/>
  <c r="X681" i="18"/>
  <c r="W681" i="18"/>
  <c r="V681" i="18"/>
  <c r="U681" i="18"/>
  <c r="T681" i="18"/>
  <c r="S681" i="18"/>
  <c r="R681" i="18"/>
  <c r="Q681" i="18"/>
  <c r="P681" i="18"/>
  <c r="O681" i="18"/>
  <c r="N681" i="18"/>
  <c r="M681" i="18"/>
  <c r="L681" i="18"/>
  <c r="K681" i="18"/>
  <c r="J681" i="18"/>
  <c r="I681" i="18"/>
  <c r="H681" i="18"/>
  <c r="G681" i="18"/>
  <c r="F681" i="18"/>
  <c r="E681" i="18"/>
  <c r="D681" i="18"/>
  <c r="C681" i="18"/>
  <c r="B681" i="18"/>
  <c r="AG680" i="18"/>
  <c r="AF680" i="18"/>
  <c r="AE680" i="18"/>
  <c r="AD680" i="18"/>
  <c r="AC680" i="18"/>
  <c r="AB680" i="18"/>
  <c r="AA680" i="18"/>
  <c r="Z680" i="18"/>
  <c r="Y680" i="18"/>
  <c r="X680" i="18"/>
  <c r="W680" i="18"/>
  <c r="V680" i="18"/>
  <c r="U680" i="18"/>
  <c r="T680" i="18"/>
  <c r="S680" i="18"/>
  <c r="R680" i="18"/>
  <c r="Q680" i="18"/>
  <c r="P680" i="18"/>
  <c r="O680" i="18"/>
  <c r="N680" i="18"/>
  <c r="M680" i="18"/>
  <c r="L680" i="18"/>
  <c r="K680" i="18"/>
  <c r="J680" i="18"/>
  <c r="I680" i="18"/>
  <c r="H680" i="18"/>
  <c r="G680" i="18"/>
  <c r="F680" i="18"/>
  <c r="E680" i="18"/>
  <c r="D680" i="18"/>
  <c r="C680" i="18"/>
  <c r="B680" i="18"/>
  <c r="AG679" i="18"/>
  <c r="AF679" i="18"/>
  <c r="AE679" i="18"/>
  <c r="AD679" i="18"/>
  <c r="AC679" i="18"/>
  <c r="AB679" i="18"/>
  <c r="AA679" i="18"/>
  <c r="Z679" i="18"/>
  <c r="Y679" i="18"/>
  <c r="X679" i="18"/>
  <c r="W679" i="18"/>
  <c r="V679" i="18"/>
  <c r="U679" i="18"/>
  <c r="T679" i="18"/>
  <c r="S679" i="18"/>
  <c r="R679" i="18"/>
  <c r="Q679" i="18"/>
  <c r="P679" i="18"/>
  <c r="O679" i="18"/>
  <c r="N679" i="18"/>
  <c r="M679" i="18"/>
  <c r="L679" i="18"/>
  <c r="K679" i="18"/>
  <c r="J679" i="18"/>
  <c r="I679" i="18"/>
  <c r="H679" i="18"/>
  <c r="G679" i="18"/>
  <c r="F679" i="18"/>
  <c r="E679" i="18"/>
  <c r="D679" i="18"/>
  <c r="C679" i="18"/>
  <c r="B679" i="18"/>
  <c r="AG678" i="18"/>
  <c r="AF678" i="18"/>
  <c r="AE678" i="18"/>
  <c r="AD678" i="18"/>
  <c r="AC678" i="18"/>
  <c r="AB678" i="18"/>
  <c r="AA678" i="18"/>
  <c r="Z678" i="18"/>
  <c r="Y678" i="18"/>
  <c r="X678" i="18"/>
  <c r="W678" i="18"/>
  <c r="V678" i="18"/>
  <c r="U678" i="18"/>
  <c r="T678" i="18"/>
  <c r="S678" i="18"/>
  <c r="R678" i="18"/>
  <c r="Q678" i="18"/>
  <c r="P678" i="18"/>
  <c r="O678" i="18"/>
  <c r="N678" i="18"/>
  <c r="M678" i="18"/>
  <c r="L678" i="18"/>
  <c r="K678" i="18"/>
  <c r="J678" i="18"/>
  <c r="I678" i="18"/>
  <c r="H678" i="18"/>
  <c r="G678" i="18"/>
  <c r="F678" i="18"/>
  <c r="E678" i="18"/>
  <c r="D678" i="18"/>
  <c r="C678" i="18"/>
  <c r="B678" i="18"/>
  <c r="AG677" i="18"/>
  <c r="AF677" i="18"/>
  <c r="AE677" i="18"/>
  <c r="AD677" i="18"/>
  <c r="AC677" i="18"/>
  <c r="AB677" i="18"/>
  <c r="AA677" i="18"/>
  <c r="Z677" i="18"/>
  <c r="Y677" i="18"/>
  <c r="X677" i="18"/>
  <c r="W677" i="18"/>
  <c r="V677" i="18"/>
  <c r="U677" i="18"/>
  <c r="T677" i="18"/>
  <c r="S677" i="18"/>
  <c r="R677" i="18"/>
  <c r="Q677" i="18"/>
  <c r="P677" i="18"/>
  <c r="O677" i="18"/>
  <c r="N677" i="18"/>
  <c r="M677" i="18"/>
  <c r="L677" i="18"/>
  <c r="K677" i="18"/>
  <c r="J677" i="18"/>
  <c r="I677" i="18"/>
  <c r="H677" i="18"/>
  <c r="G677" i="18"/>
  <c r="F677" i="18"/>
  <c r="E677" i="18"/>
  <c r="D677" i="18"/>
  <c r="C677" i="18"/>
  <c r="B677" i="18"/>
  <c r="AG676" i="18"/>
  <c r="AF676" i="18"/>
  <c r="AE676" i="18"/>
  <c r="AD676" i="18"/>
  <c r="AC676" i="18"/>
  <c r="AB676" i="18"/>
  <c r="AA676" i="18"/>
  <c r="Z676" i="18"/>
  <c r="Y676" i="18"/>
  <c r="X676" i="18"/>
  <c r="W676" i="18"/>
  <c r="V676" i="18"/>
  <c r="U676" i="18"/>
  <c r="T676" i="18"/>
  <c r="S676" i="18"/>
  <c r="R676" i="18"/>
  <c r="Q676" i="18"/>
  <c r="P676" i="18"/>
  <c r="O676" i="18"/>
  <c r="N676" i="18"/>
  <c r="M676" i="18"/>
  <c r="L676" i="18"/>
  <c r="K676" i="18"/>
  <c r="J676" i="18"/>
  <c r="I676" i="18"/>
  <c r="H676" i="18"/>
  <c r="G676" i="18"/>
  <c r="F676" i="18"/>
  <c r="E676" i="18"/>
  <c r="D676" i="18"/>
  <c r="C676" i="18"/>
  <c r="B676" i="18"/>
  <c r="AG675" i="18"/>
  <c r="AF675" i="18"/>
  <c r="AE675" i="18"/>
  <c r="AD675" i="18"/>
  <c r="AC675" i="18"/>
  <c r="AB675" i="18"/>
  <c r="AA675" i="18"/>
  <c r="Z675" i="18"/>
  <c r="Y675" i="18"/>
  <c r="X675" i="18"/>
  <c r="W675" i="18"/>
  <c r="V675" i="18"/>
  <c r="U675" i="18"/>
  <c r="T675" i="18"/>
  <c r="S675" i="18"/>
  <c r="R675" i="18"/>
  <c r="Q675" i="18"/>
  <c r="P675" i="18"/>
  <c r="O675" i="18"/>
  <c r="N675" i="18"/>
  <c r="M675" i="18"/>
  <c r="L675" i="18"/>
  <c r="K675" i="18"/>
  <c r="J675" i="18"/>
  <c r="I675" i="18"/>
  <c r="H675" i="18"/>
  <c r="G675" i="18"/>
  <c r="F675" i="18"/>
  <c r="E675" i="18"/>
  <c r="D675" i="18"/>
  <c r="C675" i="18"/>
  <c r="B675" i="18"/>
  <c r="AG674" i="18"/>
  <c r="AF674" i="18"/>
  <c r="AE674" i="18"/>
  <c r="AD674" i="18"/>
  <c r="AC674" i="18"/>
  <c r="AB674" i="18"/>
  <c r="AA674" i="18"/>
  <c r="Z674" i="18"/>
  <c r="Y674" i="18"/>
  <c r="X674" i="18"/>
  <c r="W674" i="18"/>
  <c r="V674" i="18"/>
  <c r="U674" i="18"/>
  <c r="T674" i="18"/>
  <c r="S674" i="18"/>
  <c r="R674" i="18"/>
  <c r="Q674" i="18"/>
  <c r="P674" i="18"/>
  <c r="O674" i="18"/>
  <c r="N674" i="18"/>
  <c r="M674" i="18"/>
  <c r="L674" i="18"/>
  <c r="K674" i="18"/>
  <c r="J674" i="18"/>
  <c r="I674" i="18"/>
  <c r="H674" i="18"/>
  <c r="G674" i="18"/>
  <c r="F674" i="18"/>
  <c r="E674" i="18"/>
  <c r="D674" i="18"/>
  <c r="C674" i="18"/>
  <c r="B674" i="18"/>
  <c r="AG673" i="18"/>
  <c r="AF673" i="18"/>
  <c r="AE673" i="18"/>
  <c r="AD673" i="18"/>
  <c r="AC673" i="18"/>
  <c r="AB673" i="18"/>
  <c r="AA673" i="18"/>
  <c r="Z673" i="18"/>
  <c r="Y673" i="18"/>
  <c r="X673" i="18"/>
  <c r="W673" i="18"/>
  <c r="V673" i="18"/>
  <c r="U673" i="18"/>
  <c r="T673" i="18"/>
  <c r="S673" i="18"/>
  <c r="R673" i="18"/>
  <c r="Q673" i="18"/>
  <c r="P673" i="18"/>
  <c r="O673" i="18"/>
  <c r="N673" i="18"/>
  <c r="M673" i="18"/>
  <c r="L673" i="18"/>
  <c r="K673" i="18"/>
  <c r="J673" i="18"/>
  <c r="I673" i="18"/>
  <c r="H673" i="18"/>
  <c r="G673" i="18"/>
  <c r="F673" i="18"/>
  <c r="E673" i="18"/>
  <c r="D673" i="18"/>
  <c r="C673" i="18"/>
  <c r="B673" i="18"/>
  <c r="AG672" i="18"/>
  <c r="AF672" i="18"/>
  <c r="AE672" i="18"/>
  <c r="AD672" i="18"/>
  <c r="AC672" i="18"/>
  <c r="AB672" i="18"/>
  <c r="AA672" i="18"/>
  <c r="Z672" i="18"/>
  <c r="Y672" i="18"/>
  <c r="X672" i="18"/>
  <c r="W672" i="18"/>
  <c r="V672" i="18"/>
  <c r="U672" i="18"/>
  <c r="T672" i="18"/>
  <c r="S672" i="18"/>
  <c r="R672" i="18"/>
  <c r="Q672" i="18"/>
  <c r="P672" i="18"/>
  <c r="O672" i="18"/>
  <c r="N672" i="18"/>
  <c r="M672" i="18"/>
  <c r="L672" i="18"/>
  <c r="K672" i="18"/>
  <c r="J672" i="18"/>
  <c r="I672" i="18"/>
  <c r="H672" i="18"/>
  <c r="G672" i="18"/>
  <c r="F672" i="18"/>
  <c r="E672" i="18"/>
  <c r="D672" i="18"/>
  <c r="C672" i="18"/>
  <c r="B672" i="18"/>
  <c r="AG671" i="18"/>
  <c r="AF671" i="18"/>
  <c r="AE671" i="18"/>
  <c r="AD671" i="18"/>
  <c r="AC671" i="18"/>
  <c r="AB671" i="18"/>
  <c r="AA671" i="18"/>
  <c r="Z671" i="18"/>
  <c r="Y671" i="18"/>
  <c r="X671" i="18"/>
  <c r="W671" i="18"/>
  <c r="V671" i="18"/>
  <c r="U671" i="18"/>
  <c r="T671" i="18"/>
  <c r="S671" i="18"/>
  <c r="R671" i="18"/>
  <c r="Q671" i="18"/>
  <c r="P671" i="18"/>
  <c r="O671" i="18"/>
  <c r="N671" i="18"/>
  <c r="M671" i="18"/>
  <c r="L671" i="18"/>
  <c r="K671" i="18"/>
  <c r="J671" i="18"/>
  <c r="I671" i="18"/>
  <c r="H671" i="18"/>
  <c r="G671" i="18"/>
  <c r="F671" i="18"/>
  <c r="E671" i="18"/>
  <c r="D671" i="18"/>
  <c r="C671" i="18"/>
  <c r="B671" i="18"/>
  <c r="AG670" i="18"/>
  <c r="AF670" i="18"/>
  <c r="AE670" i="18"/>
  <c r="AD670" i="18"/>
  <c r="AC670" i="18"/>
  <c r="AB670" i="18"/>
  <c r="AA670" i="18"/>
  <c r="Z670" i="18"/>
  <c r="Y670" i="18"/>
  <c r="X670" i="18"/>
  <c r="W670" i="18"/>
  <c r="V670" i="18"/>
  <c r="U670" i="18"/>
  <c r="T670" i="18"/>
  <c r="S670" i="18"/>
  <c r="R670" i="18"/>
  <c r="Q670" i="18"/>
  <c r="P670" i="18"/>
  <c r="O670" i="18"/>
  <c r="N670" i="18"/>
  <c r="M670" i="18"/>
  <c r="L670" i="18"/>
  <c r="K670" i="18"/>
  <c r="J670" i="18"/>
  <c r="I670" i="18"/>
  <c r="H670" i="18"/>
  <c r="G670" i="18"/>
  <c r="F670" i="18"/>
  <c r="E670" i="18"/>
  <c r="D670" i="18"/>
  <c r="C670" i="18"/>
  <c r="B670" i="18"/>
  <c r="AG669" i="18"/>
  <c r="AF669" i="18"/>
  <c r="AE669" i="18"/>
  <c r="AD669" i="18"/>
  <c r="AC669" i="18"/>
  <c r="AB669" i="18"/>
  <c r="AA669" i="18"/>
  <c r="Z669" i="18"/>
  <c r="Y669" i="18"/>
  <c r="X669" i="18"/>
  <c r="W669" i="18"/>
  <c r="V669" i="18"/>
  <c r="U669" i="18"/>
  <c r="T669" i="18"/>
  <c r="S669" i="18"/>
  <c r="R669" i="18"/>
  <c r="Q669" i="18"/>
  <c r="P669" i="18"/>
  <c r="O669" i="18"/>
  <c r="N669" i="18"/>
  <c r="M669" i="18"/>
  <c r="L669" i="18"/>
  <c r="K669" i="18"/>
  <c r="J669" i="18"/>
  <c r="I669" i="18"/>
  <c r="H669" i="18"/>
  <c r="G669" i="18"/>
  <c r="F669" i="18"/>
  <c r="E669" i="18"/>
  <c r="D669" i="18"/>
  <c r="C669" i="18"/>
  <c r="B669" i="18"/>
  <c r="AG668" i="18"/>
  <c r="AF668" i="18"/>
  <c r="AE668" i="18"/>
  <c r="AD668" i="18"/>
  <c r="AC668" i="18"/>
  <c r="AB668" i="18"/>
  <c r="AA668" i="18"/>
  <c r="Z668" i="18"/>
  <c r="Y668" i="18"/>
  <c r="X668" i="18"/>
  <c r="W668" i="18"/>
  <c r="V668" i="18"/>
  <c r="U668" i="18"/>
  <c r="T668" i="18"/>
  <c r="S668" i="18"/>
  <c r="R668" i="18"/>
  <c r="Q668" i="18"/>
  <c r="P668" i="18"/>
  <c r="O668" i="18"/>
  <c r="N668" i="18"/>
  <c r="M668" i="18"/>
  <c r="L668" i="18"/>
  <c r="K668" i="18"/>
  <c r="J668" i="18"/>
  <c r="I668" i="18"/>
  <c r="H668" i="18"/>
  <c r="G668" i="18"/>
  <c r="F668" i="18"/>
  <c r="E668" i="18"/>
  <c r="D668" i="18"/>
  <c r="C668" i="18"/>
  <c r="B668" i="18"/>
  <c r="AG667" i="18"/>
  <c r="AF667" i="18"/>
  <c r="AE667" i="18"/>
  <c r="AD667" i="18"/>
  <c r="AC667" i="18"/>
  <c r="AB667" i="18"/>
  <c r="AA667" i="18"/>
  <c r="Z667" i="18"/>
  <c r="Y667" i="18"/>
  <c r="X667" i="18"/>
  <c r="W667" i="18"/>
  <c r="V667" i="18"/>
  <c r="U667" i="18"/>
  <c r="T667" i="18"/>
  <c r="S667" i="18"/>
  <c r="R667" i="18"/>
  <c r="Q667" i="18"/>
  <c r="P667" i="18"/>
  <c r="O667" i="18"/>
  <c r="N667" i="18"/>
  <c r="M667" i="18"/>
  <c r="L667" i="18"/>
  <c r="K667" i="18"/>
  <c r="J667" i="18"/>
  <c r="I667" i="18"/>
  <c r="H667" i="18"/>
  <c r="G667" i="18"/>
  <c r="F667" i="18"/>
  <c r="E667" i="18"/>
  <c r="D667" i="18"/>
  <c r="C667" i="18"/>
  <c r="B667" i="18"/>
  <c r="AG666" i="18"/>
  <c r="AF666" i="18"/>
  <c r="AE666" i="18"/>
  <c r="AD666" i="18"/>
  <c r="AC666" i="18"/>
  <c r="AB666" i="18"/>
  <c r="AA666" i="18"/>
  <c r="Z666" i="18"/>
  <c r="Y666" i="18"/>
  <c r="X666" i="18"/>
  <c r="W666" i="18"/>
  <c r="V666" i="18"/>
  <c r="U666" i="18"/>
  <c r="T666" i="18"/>
  <c r="S666" i="18"/>
  <c r="R666" i="18"/>
  <c r="Q666" i="18"/>
  <c r="P666" i="18"/>
  <c r="O666" i="18"/>
  <c r="N666" i="18"/>
  <c r="M666" i="18"/>
  <c r="L666" i="18"/>
  <c r="K666" i="18"/>
  <c r="J666" i="18"/>
  <c r="I666" i="18"/>
  <c r="H666" i="18"/>
  <c r="G666" i="18"/>
  <c r="F666" i="18"/>
  <c r="E666" i="18"/>
  <c r="D666" i="18"/>
  <c r="C666" i="18"/>
  <c r="B666" i="18"/>
  <c r="AG665" i="18"/>
  <c r="AF665" i="18"/>
  <c r="AE665" i="18"/>
  <c r="AD665" i="18"/>
  <c r="AC665" i="18"/>
  <c r="AB665" i="18"/>
  <c r="AA665" i="18"/>
  <c r="Z665" i="18"/>
  <c r="Y665" i="18"/>
  <c r="X665" i="18"/>
  <c r="W665" i="18"/>
  <c r="V665" i="18"/>
  <c r="U665" i="18"/>
  <c r="T665" i="18"/>
  <c r="S665" i="18"/>
  <c r="R665" i="18"/>
  <c r="Q665" i="18"/>
  <c r="P665" i="18"/>
  <c r="O665" i="18"/>
  <c r="N665" i="18"/>
  <c r="M665" i="18"/>
  <c r="L665" i="18"/>
  <c r="K665" i="18"/>
  <c r="J665" i="18"/>
  <c r="I665" i="18"/>
  <c r="H665" i="18"/>
  <c r="G665" i="18"/>
  <c r="F665" i="18"/>
  <c r="E665" i="18"/>
  <c r="D665" i="18"/>
  <c r="C665" i="18"/>
  <c r="B665" i="18"/>
  <c r="AG664" i="18"/>
  <c r="AF664" i="18"/>
  <c r="AE664" i="18"/>
  <c r="AD664" i="18"/>
  <c r="AC664" i="18"/>
  <c r="AB664" i="18"/>
  <c r="AA664" i="18"/>
  <c r="Z664" i="18"/>
  <c r="Y664" i="18"/>
  <c r="X664" i="18"/>
  <c r="W664" i="18"/>
  <c r="V664" i="18"/>
  <c r="U664" i="18"/>
  <c r="T664" i="18"/>
  <c r="S664" i="18"/>
  <c r="R664" i="18"/>
  <c r="Q664" i="18"/>
  <c r="P664" i="18"/>
  <c r="O664" i="18"/>
  <c r="N664" i="18"/>
  <c r="M664" i="18"/>
  <c r="L664" i="18"/>
  <c r="K664" i="18"/>
  <c r="J664" i="18"/>
  <c r="I664" i="18"/>
  <c r="H664" i="18"/>
  <c r="G664" i="18"/>
  <c r="F664" i="18"/>
  <c r="E664" i="18"/>
  <c r="D664" i="18"/>
  <c r="C664" i="18"/>
  <c r="B664" i="18"/>
  <c r="AG663" i="18"/>
  <c r="AF663" i="18"/>
  <c r="AE663" i="18"/>
  <c r="AD663" i="18"/>
  <c r="AC663" i="18"/>
  <c r="AB663" i="18"/>
  <c r="AA663" i="18"/>
  <c r="Z663" i="18"/>
  <c r="Y663" i="18"/>
  <c r="X663" i="18"/>
  <c r="W663" i="18"/>
  <c r="V663" i="18"/>
  <c r="U663" i="18"/>
  <c r="T663" i="18"/>
  <c r="S663" i="18"/>
  <c r="R663" i="18"/>
  <c r="Q663" i="18"/>
  <c r="P663" i="18"/>
  <c r="O663" i="18"/>
  <c r="N663" i="18"/>
  <c r="M663" i="18"/>
  <c r="L663" i="18"/>
  <c r="K663" i="18"/>
  <c r="J663" i="18"/>
  <c r="I663" i="18"/>
  <c r="H663" i="18"/>
  <c r="G663" i="18"/>
  <c r="F663" i="18"/>
  <c r="E663" i="18"/>
  <c r="D663" i="18"/>
  <c r="C663" i="18"/>
  <c r="B663" i="18"/>
  <c r="AG662" i="18"/>
  <c r="AF662" i="18"/>
  <c r="AE662" i="18"/>
  <c r="AD662" i="18"/>
  <c r="AC662" i="18"/>
  <c r="AB662" i="18"/>
  <c r="AA662" i="18"/>
  <c r="Z662" i="18"/>
  <c r="Y662" i="18"/>
  <c r="X662" i="18"/>
  <c r="W662" i="18"/>
  <c r="V662" i="18"/>
  <c r="U662" i="18"/>
  <c r="T662" i="18"/>
  <c r="S662" i="18"/>
  <c r="R662" i="18"/>
  <c r="Q662" i="18"/>
  <c r="P662" i="18"/>
  <c r="O662" i="18"/>
  <c r="N662" i="18"/>
  <c r="M662" i="18"/>
  <c r="L662" i="18"/>
  <c r="K662" i="18"/>
  <c r="J662" i="18"/>
  <c r="I662" i="18"/>
  <c r="H662" i="18"/>
  <c r="G662" i="18"/>
  <c r="F662" i="18"/>
  <c r="E662" i="18"/>
  <c r="D662" i="18"/>
  <c r="C662" i="18"/>
  <c r="B662" i="18"/>
  <c r="AG661" i="18"/>
  <c r="AF661" i="18"/>
  <c r="AE661" i="18"/>
  <c r="AD661" i="18"/>
  <c r="AC661" i="18"/>
  <c r="AB661" i="18"/>
  <c r="AA661" i="18"/>
  <c r="Z661" i="18"/>
  <c r="Y661" i="18"/>
  <c r="X661" i="18"/>
  <c r="W661" i="18"/>
  <c r="V661" i="18"/>
  <c r="U661" i="18"/>
  <c r="T661" i="18"/>
  <c r="S661" i="18"/>
  <c r="R661" i="18"/>
  <c r="Q661" i="18"/>
  <c r="P661" i="18"/>
  <c r="O661" i="18"/>
  <c r="N661" i="18"/>
  <c r="M661" i="18"/>
  <c r="L661" i="18"/>
  <c r="K661" i="18"/>
  <c r="J661" i="18"/>
  <c r="I661" i="18"/>
  <c r="H661" i="18"/>
  <c r="G661" i="18"/>
  <c r="F661" i="18"/>
  <c r="E661" i="18"/>
  <c r="D661" i="18"/>
  <c r="C661" i="18"/>
  <c r="B661" i="18"/>
  <c r="AG660" i="18"/>
  <c r="AF660" i="18"/>
  <c r="AE660" i="18"/>
  <c r="AD660" i="18"/>
  <c r="AC660" i="18"/>
  <c r="AB660" i="18"/>
  <c r="AA660" i="18"/>
  <c r="Z660" i="18"/>
  <c r="Y660" i="18"/>
  <c r="X660" i="18"/>
  <c r="W660" i="18"/>
  <c r="V660" i="18"/>
  <c r="U660" i="18"/>
  <c r="T660" i="18"/>
  <c r="S660" i="18"/>
  <c r="R660" i="18"/>
  <c r="Q660" i="18"/>
  <c r="P660" i="18"/>
  <c r="O660" i="18"/>
  <c r="N660" i="18"/>
  <c r="M660" i="18"/>
  <c r="L660" i="18"/>
  <c r="K660" i="18"/>
  <c r="J660" i="18"/>
  <c r="I660" i="18"/>
  <c r="H660" i="18"/>
  <c r="G660" i="18"/>
  <c r="F660" i="18"/>
  <c r="E660" i="18"/>
  <c r="D660" i="18"/>
  <c r="C660" i="18"/>
  <c r="B660" i="18"/>
  <c r="AG659" i="18"/>
  <c r="AF659" i="18"/>
  <c r="AE659" i="18"/>
  <c r="AD659" i="18"/>
  <c r="AC659" i="18"/>
  <c r="AB659" i="18"/>
  <c r="AA659" i="18"/>
  <c r="Z659" i="18"/>
  <c r="Y659" i="18"/>
  <c r="X659" i="18"/>
  <c r="W659" i="18"/>
  <c r="V659" i="18"/>
  <c r="U659" i="18"/>
  <c r="T659" i="18"/>
  <c r="S659" i="18"/>
  <c r="R659" i="18"/>
  <c r="Q659" i="18"/>
  <c r="P659" i="18"/>
  <c r="O659" i="18"/>
  <c r="N659" i="18"/>
  <c r="M659" i="18"/>
  <c r="L659" i="18"/>
  <c r="K659" i="18"/>
  <c r="J659" i="18"/>
  <c r="I659" i="18"/>
  <c r="H659" i="18"/>
  <c r="G659" i="18"/>
  <c r="F659" i="18"/>
  <c r="E659" i="18"/>
  <c r="D659" i="18"/>
  <c r="C659" i="18"/>
  <c r="B659" i="18"/>
  <c r="AG658" i="18"/>
  <c r="AF658" i="18"/>
  <c r="AE658" i="18"/>
  <c r="AD658" i="18"/>
  <c r="AC658" i="18"/>
  <c r="AB658" i="18"/>
  <c r="AA658" i="18"/>
  <c r="Z658" i="18"/>
  <c r="Y658" i="18"/>
  <c r="X658" i="18"/>
  <c r="W658" i="18"/>
  <c r="V658" i="18"/>
  <c r="U658" i="18"/>
  <c r="T658" i="18"/>
  <c r="S658" i="18"/>
  <c r="R658" i="18"/>
  <c r="Q658" i="18"/>
  <c r="P658" i="18"/>
  <c r="O658" i="18"/>
  <c r="N658" i="18"/>
  <c r="M658" i="18"/>
  <c r="L658" i="18"/>
  <c r="K658" i="18"/>
  <c r="J658" i="18"/>
  <c r="I658" i="18"/>
  <c r="H658" i="18"/>
  <c r="G658" i="18"/>
  <c r="F658" i="18"/>
  <c r="E658" i="18"/>
  <c r="D658" i="18"/>
  <c r="C658" i="18"/>
  <c r="B658" i="18"/>
  <c r="AG657" i="18"/>
  <c r="AF657" i="18"/>
  <c r="AE657" i="18"/>
  <c r="AD657" i="18"/>
  <c r="AC657" i="18"/>
  <c r="AB657" i="18"/>
  <c r="AA657" i="18"/>
  <c r="Z657" i="18"/>
  <c r="Y657" i="18"/>
  <c r="X657" i="18"/>
  <c r="W657" i="18"/>
  <c r="V657" i="18"/>
  <c r="U657" i="18"/>
  <c r="T657" i="18"/>
  <c r="S657" i="18"/>
  <c r="R657" i="18"/>
  <c r="Q657" i="18"/>
  <c r="P657" i="18"/>
  <c r="O657" i="18"/>
  <c r="N657" i="18"/>
  <c r="M657" i="18"/>
  <c r="L657" i="18"/>
  <c r="K657" i="18"/>
  <c r="J657" i="18"/>
  <c r="I657" i="18"/>
  <c r="H657" i="18"/>
  <c r="G657" i="18"/>
  <c r="F657" i="18"/>
  <c r="E657" i="18"/>
  <c r="D657" i="18"/>
  <c r="C657" i="18"/>
  <c r="B657" i="18"/>
  <c r="AG656" i="18"/>
  <c r="AF656" i="18"/>
  <c r="AE656" i="18"/>
  <c r="AD656" i="18"/>
  <c r="AC656" i="18"/>
  <c r="AB656" i="18"/>
  <c r="AA656" i="18"/>
  <c r="Z656" i="18"/>
  <c r="Y656" i="18"/>
  <c r="X656" i="18"/>
  <c r="W656" i="18"/>
  <c r="V656" i="18"/>
  <c r="U656" i="18"/>
  <c r="T656" i="18"/>
  <c r="S656" i="18"/>
  <c r="R656" i="18"/>
  <c r="Q656" i="18"/>
  <c r="P656" i="18"/>
  <c r="O656" i="18"/>
  <c r="N656" i="18"/>
  <c r="M656" i="18"/>
  <c r="L656" i="18"/>
  <c r="K656" i="18"/>
  <c r="J656" i="18"/>
  <c r="I656" i="18"/>
  <c r="H656" i="18"/>
  <c r="G656" i="18"/>
  <c r="F656" i="18"/>
  <c r="E656" i="18"/>
  <c r="D656" i="18"/>
  <c r="C656" i="18"/>
  <c r="B656" i="18"/>
  <c r="AG655" i="18"/>
  <c r="AF655" i="18"/>
  <c r="AE655" i="18"/>
  <c r="AD655" i="18"/>
  <c r="AC655" i="18"/>
  <c r="AB655" i="18"/>
  <c r="AA655" i="18"/>
  <c r="Z655" i="18"/>
  <c r="Y655" i="18"/>
  <c r="X655" i="18"/>
  <c r="W655" i="18"/>
  <c r="V655" i="18"/>
  <c r="U655" i="18"/>
  <c r="T655" i="18"/>
  <c r="S655" i="18"/>
  <c r="R655" i="18"/>
  <c r="Q655" i="18"/>
  <c r="P655" i="18"/>
  <c r="O655" i="18"/>
  <c r="N655" i="18"/>
  <c r="M655" i="18"/>
  <c r="L655" i="18"/>
  <c r="K655" i="18"/>
  <c r="J655" i="18"/>
  <c r="I655" i="18"/>
  <c r="H655" i="18"/>
  <c r="G655" i="18"/>
  <c r="F655" i="18"/>
  <c r="E655" i="18"/>
  <c r="D655" i="18"/>
  <c r="C655" i="18"/>
  <c r="B655" i="18"/>
  <c r="AG654" i="18"/>
  <c r="AF654" i="18"/>
  <c r="AE654" i="18"/>
  <c r="AD654" i="18"/>
  <c r="AC654" i="18"/>
  <c r="AB654" i="18"/>
  <c r="AA654" i="18"/>
  <c r="Z654" i="18"/>
  <c r="Y654" i="18"/>
  <c r="X654" i="18"/>
  <c r="W654" i="18"/>
  <c r="V654" i="18"/>
  <c r="U654" i="18"/>
  <c r="T654" i="18"/>
  <c r="S654" i="18"/>
  <c r="R654" i="18"/>
  <c r="Q654" i="18"/>
  <c r="P654" i="18"/>
  <c r="O654" i="18"/>
  <c r="N654" i="18"/>
  <c r="M654" i="18"/>
  <c r="L654" i="18"/>
  <c r="K654" i="18"/>
  <c r="J654" i="18"/>
  <c r="I654" i="18"/>
  <c r="H654" i="18"/>
  <c r="G654" i="18"/>
  <c r="F654" i="18"/>
  <c r="E654" i="18"/>
  <c r="D654" i="18"/>
  <c r="C654" i="18"/>
  <c r="B654" i="18"/>
  <c r="AG653" i="18"/>
  <c r="AF653" i="18"/>
  <c r="AE653" i="18"/>
  <c r="AD653" i="18"/>
  <c r="AC653" i="18"/>
  <c r="AB653" i="18"/>
  <c r="AA653" i="18"/>
  <c r="Z653" i="18"/>
  <c r="Y653" i="18"/>
  <c r="X653" i="18"/>
  <c r="W653" i="18"/>
  <c r="V653" i="18"/>
  <c r="U653" i="18"/>
  <c r="T653" i="18"/>
  <c r="S653" i="18"/>
  <c r="R653" i="18"/>
  <c r="Q653" i="18"/>
  <c r="P653" i="18"/>
  <c r="O653" i="18"/>
  <c r="N653" i="18"/>
  <c r="M653" i="18"/>
  <c r="L653" i="18"/>
  <c r="K653" i="18"/>
  <c r="J653" i="18"/>
  <c r="I653" i="18"/>
  <c r="H653" i="18"/>
  <c r="G653" i="18"/>
  <c r="F653" i="18"/>
  <c r="E653" i="18"/>
  <c r="D653" i="18"/>
  <c r="C653" i="18"/>
  <c r="B653" i="18"/>
  <c r="AG652" i="18"/>
  <c r="AF652" i="18"/>
  <c r="AE652" i="18"/>
  <c r="AD652" i="18"/>
  <c r="AC652" i="18"/>
  <c r="AB652" i="18"/>
  <c r="AA652" i="18"/>
  <c r="Z652" i="18"/>
  <c r="Y652" i="18"/>
  <c r="X652" i="18"/>
  <c r="W652" i="18"/>
  <c r="V652" i="18"/>
  <c r="U652" i="18"/>
  <c r="T652" i="18"/>
  <c r="S652" i="18"/>
  <c r="R652" i="18"/>
  <c r="Q652" i="18"/>
  <c r="P652" i="18"/>
  <c r="O652" i="18"/>
  <c r="N652" i="18"/>
  <c r="M652" i="18"/>
  <c r="L652" i="18"/>
  <c r="K652" i="18"/>
  <c r="J652" i="18"/>
  <c r="I652" i="18"/>
  <c r="H652" i="18"/>
  <c r="G652" i="18"/>
  <c r="F652" i="18"/>
  <c r="E652" i="18"/>
  <c r="D652" i="18"/>
  <c r="C652" i="18"/>
  <c r="B652" i="18"/>
  <c r="AG651" i="18"/>
  <c r="AF651" i="18"/>
  <c r="AE651" i="18"/>
  <c r="AD651" i="18"/>
  <c r="AC651" i="18"/>
  <c r="AB651" i="18"/>
  <c r="AA651" i="18"/>
  <c r="Z651" i="18"/>
  <c r="Y651" i="18"/>
  <c r="X651" i="18"/>
  <c r="W651" i="18"/>
  <c r="V651" i="18"/>
  <c r="U651" i="18"/>
  <c r="T651" i="18"/>
  <c r="S651" i="18"/>
  <c r="R651" i="18"/>
  <c r="Q651" i="18"/>
  <c r="P651" i="18"/>
  <c r="O651" i="18"/>
  <c r="N651" i="18"/>
  <c r="M651" i="18"/>
  <c r="L651" i="18"/>
  <c r="K651" i="18"/>
  <c r="J651" i="18"/>
  <c r="I651" i="18"/>
  <c r="H651" i="18"/>
  <c r="G651" i="18"/>
  <c r="F651" i="18"/>
  <c r="E651" i="18"/>
  <c r="D651" i="18"/>
  <c r="C651" i="18"/>
  <c r="B651" i="18"/>
  <c r="AG650" i="18"/>
  <c r="AF650" i="18"/>
  <c r="AE650" i="18"/>
  <c r="AD650" i="18"/>
  <c r="AC650" i="18"/>
  <c r="AB650" i="18"/>
  <c r="AA650" i="18"/>
  <c r="Z650" i="18"/>
  <c r="Y650" i="18"/>
  <c r="X650" i="18"/>
  <c r="W650" i="18"/>
  <c r="V650" i="18"/>
  <c r="U650" i="18"/>
  <c r="T650" i="18"/>
  <c r="S650" i="18"/>
  <c r="R650" i="18"/>
  <c r="Q650" i="18"/>
  <c r="P650" i="18"/>
  <c r="O650" i="18"/>
  <c r="N650" i="18"/>
  <c r="M650" i="18"/>
  <c r="L650" i="18"/>
  <c r="K650" i="18"/>
  <c r="J650" i="18"/>
  <c r="I650" i="18"/>
  <c r="H650" i="18"/>
  <c r="G650" i="18"/>
  <c r="F650" i="18"/>
  <c r="E650" i="18"/>
  <c r="D650" i="18"/>
  <c r="C650" i="18"/>
  <c r="B650" i="18"/>
  <c r="AG649" i="18"/>
  <c r="AF649" i="18"/>
  <c r="AE649" i="18"/>
  <c r="AD649" i="18"/>
  <c r="AC649" i="18"/>
  <c r="AB649" i="18"/>
  <c r="AA649" i="18"/>
  <c r="Z649" i="18"/>
  <c r="Y649" i="18"/>
  <c r="X649" i="18"/>
  <c r="W649" i="18"/>
  <c r="V649" i="18"/>
  <c r="U649" i="18"/>
  <c r="T649" i="18"/>
  <c r="S649" i="18"/>
  <c r="R649" i="18"/>
  <c r="Q649" i="18"/>
  <c r="P649" i="18"/>
  <c r="O649" i="18"/>
  <c r="N649" i="18"/>
  <c r="M649" i="18"/>
  <c r="L649" i="18"/>
  <c r="K649" i="18"/>
  <c r="J649" i="18"/>
  <c r="I649" i="18"/>
  <c r="H649" i="18"/>
  <c r="G649" i="18"/>
  <c r="F649" i="18"/>
  <c r="E649" i="18"/>
  <c r="D649" i="18"/>
  <c r="C649" i="18"/>
  <c r="B649" i="18"/>
  <c r="AG648" i="18"/>
  <c r="AF648" i="18"/>
  <c r="AE648" i="18"/>
  <c r="AD648" i="18"/>
  <c r="AC648" i="18"/>
  <c r="AB648" i="18"/>
  <c r="AA648" i="18"/>
  <c r="Z648" i="18"/>
  <c r="Y648" i="18"/>
  <c r="X648" i="18"/>
  <c r="W648" i="18"/>
  <c r="V648" i="18"/>
  <c r="U648" i="18"/>
  <c r="T648" i="18"/>
  <c r="S648" i="18"/>
  <c r="R648" i="18"/>
  <c r="Q648" i="18"/>
  <c r="P648" i="18"/>
  <c r="O648" i="18"/>
  <c r="N648" i="18"/>
  <c r="M648" i="18"/>
  <c r="L648" i="18"/>
  <c r="K648" i="18"/>
  <c r="J648" i="18"/>
  <c r="I648" i="18"/>
  <c r="H648" i="18"/>
  <c r="G648" i="18"/>
  <c r="F648" i="18"/>
  <c r="E648" i="18"/>
  <c r="D648" i="18"/>
  <c r="C648" i="18"/>
  <c r="B648" i="18"/>
  <c r="AG647" i="18"/>
  <c r="AF647" i="18"/>
  <c r="AE647" i="18"/>
  <c r="AD647" i="18"/>
  <c r="AC647" i="18"/>
  <c r="AB647" i="18"/>
  <c r="AA647" i="18"/>
  <c r="Z647" i="18"/>
  <c r="Y647" i="18"/>
  <c r="X647" i="18"/>
  <c r="W647" i="18"/>
  <c r="V647" i="18"/>
  <c r="U647" i="18"/>
  <c r="T647" i="18"/>
  <c r="S647" i="18"/>
  <c r="R647" i="18"/>
  <c r="Q647" i="18"/>
  <c r="P647" i="18"/>
  <c r="O647" i="18"/>
  <c r="N647" i="18"/>
  <c r="M647" i="18"/>
  <c r="L647" i="18"/>
  <c r="K647" i="18"/>
  <c r="J647" i="18"/>
  <c r="I647" i="18"/>
  <c r="H647" i="18"/>
  <c r="G647" i="18"/>
  <c r="F647" i="18"/>
  <c r="E647" i="18"/>
  <c r="D647" i="18"/>
  <c r="C647" i="18"/>
  <c r="B647" i="18"/>
  <c r="AG646" i="18"/>
  <c r="AF646" i="18"/>
  <c r="AE646" i="18"/>
  <c r="AD646" i="18"/>
  <c r="AC646" i="18"/>
  <c r="AB646" i="18"/>
  <c r="AA646" i="18"/>
  <c r="Z646" i="18"/>
  <c r="Y646" i="18"/>
  <c r="X646" i="18"/>
  <c r="W646" i="18"/>
  <c r="V646" i="18"/>
  <c r="U646" i="18"/>
  <c r="T646" i="18"/>
  <c r="S646" i="18"/>
  <c r="R646" i="18"/>
  <c r="Q646" i="18"/>
  <c r="P646" i="18"/>
  <c r="O646" i="18"/>
  <c r="N646" i="18"/>
  <c r="M646" i="18"/>
  <c r="L646" i="18"/>
  <c r="K646" i="18"/>
  <c r="J646" i="18"/>
  <c r="I646" i="18"/>
  <c r="H646" i="18"/>
  <c r="G646" i="18"/>
  <c r="F646" i="18"/>
  <c r="E646" i="18"/>
  <c r="D646" i="18"/>
  <c r="C646" i="18"/>
  <c r="B646" i="18"/>
  <c r="AG645" i="18"/>
  <c r="AF645" i="18"/>
  <c r="AE645" i="18"/>
  <c r="AD645" i="18"/>
  <c r="AC645" i="18"/>
  <c r="AB645" i="18"/>
  <c r="AA645" i="18"/>
  <c r="Z645" i="18"/>
  <c r="Y645" i="18"/>
  <c r="X645" i="18"/>
  <c r="W645" i="18"/>
  <c r="V645" i="18"/>
  <c r="U645" i="18"/>
  <c r="T645" i="18"/>
  <c r="S645" i="18"/>
  <c r="R645" i="18"/>
  <c r="Q645" i="18"/>
  <c r="P645" i="18"/>
  <c r="O645" i="18"/>
  <c r="N645" i="18"/>
  <c r="M645" i="18"/>
  <c r="L645" i="18"/>
  <c r="K645" i="18"/>
  <c r="J645" i="18"/>
  <c r="I645" i="18"/>
  <c r="H645" i="18"/>
  <c r="G645" i="18"/>
  <c r="F645" i="18"/>
  <c r="E645" i="18"/>
  <c r="D645" i="18"/>
  <c r="C645" i="18"/>
  <c r="B645" i="18"/>
  <c r="AG644" i="18"/>
  <c r="AF644" i="18"/>
  <c r="AE644" i="18"/>
  <c r="AD644" i="18"/>
  <c r="AC644" i="18"/>
  <c r="AB644" i="18"/>
  <c r="AA644" i="18"/>
  <c r="Z644" i="18"/>
  <c r="Y644" i="18"/>
  <c r="X644" i="18"/>
  <c r="W644" i="18"/>
  <c r="V644" i="18"/>
  <c r="U644" i="18"/>
  <c r="T644" i="18"/>
  <c r="S644" i="18"/>
  <c r="R644" i="18"/>
  <c r="Q644" i="18"/>
  <c r="P644" i="18"/>
  <c r="O644" i="18"/>
  <c r="N644" i="18"/>
  <c r="M644" i="18"/>
  <c r="L644" i="18"/>
  <c r="K644" i="18"/>
  <c r="J644" i="18"/>
  <c r="I644" i="18"/>
  <c r="H644" i="18"/>
  <c r="G644" i="18"/>
  <c r="F644" i="18"/>
  <c r="E644" i="18"/>
  <c r="D644" i="18"/>
  <c r="C644" i="18"/>
  <c r="B644" i="18"/>
  <c r="AG643" i="18"/>
  <c r="AF643" i="18"/>
  <c r="AE643" i="18"/>
  <c r="AD643" i="18"/>
  <c r="AC643" i="18"/>
  <c r="AB643" i="18"/>
  <c r="AA643" i="18"/>
  <c r="Z643" i="18"/>
  <c r="Y643" i="18"/>
  <c r="X643" i="18"/>
  <c r="W643" i="18"/>
  <c r="V643" i="18"/>
  <c r="U643" i="18"/>
  <c r="T643" i="18"/>
  <c r="S643" i="18"/>
  <c r="R643" i="18"/>
  <c r="Q643" i="18"/>
  <c r="P643" i="18"/>
  <c r="O643" i="18"/>
  <c r="N643" i="18"/>
  <c r="M643" i="18"/>
  <c r="L643" i="18"/>
  <c r="K643" i="18"/>
  <c r="J643" i="18"/>
  <c r="I643" i="18"/>
  <c r="H643" i="18"/>
  <c r="G643" i="18"/>
  <c r="F643" i="18"/>
  <c r="E643" i="18"/>
  <c r="D643" i="18"/>
  <c r="C643" i="18"/>
  <c r="B643" i="18"/>
  <c r="AG642" i="18"/>
  <c r="AF642" i="18"/>
  <c r="AE642" i="18"/>
  <c r="AD642" i="18"/>
  <c r="AC642" i="18"/>
  <c r="AB642" i="18"/>
  <c r="AA642" i="18"/>
  <c r="Z642" i="18"/>
  <c r="Y642" i="18"/>
  <c r="X642" i="18"/>
  <c r="W642" i="18"/>
  <c r="V642" i="18"/>
  <c r="U642" i="18"/>
  <c r="T642" i="18"/>
  <c r="S642" i="18"/>
  <c r="R642" i="18"/>
  <c r="Q642" i="18"/>
  <c r="P642" i="18"/>
  <c r="O642" i="18"/>
  <c r="N642" i="18"/>
  <c r="M642" i="18"/>
  <c r="L642" i="18"/>
  <c r="K642" i="18"/>
  <c r="J642" i="18"/>
  <c r="I642" i="18"/>
  <c r="H642" i="18"/>
  <c r="G642" i="18"/>
  <c r="F642" i="18"/>
  <c r="E642" i="18"/>
  <c r="D642" i="18"/>
  <c r="C642" i="18"/>
  <c r="B642" i="18"/>
  <c r="AG641" i="18"/>
  <c r="AF641" i="18"/>
  <c r="AE641" i="18"/>
  <c r="AD641" i="18"/>
  <c r="AC641" i="18"/>
  <c r="AB641" i="18"/>
  <c r="AA641" i="18"/>
  <c r="Z641" i="18"/>
  <c r="Y641" i="18"/>
  <c r="X641" i="18"/>
  <c r="W641" i="18"/>
  <c r="V641" i="18"/>
  <c r="U641" i="18"/>
  <c r="T641" i="18"/>
  <c r="S641" i="18"/>
  <c r="R641" i="18"/>
  <c r="Q641" i="18"/>
  <c r="P641" i="18"/>
  <c r="O641" i="18"/>
  <c r="N641" i="18"/>
  <c r="M641" i="18"/>
  <c r="L641" i="18"/>
  <c r="K641" i="18"/>
  <c r="J641" i="18"/>
  <c r="I641" i="18"/>
  <c r="H641" i="18"/>
  <c r="G641" i="18"/>
  <c r="F641" i="18"/>
  <c r="E641" i="18"/>
  <c r="D641" i="18"/>
  <c r="C641" i="18"/>
  <c r="B641" i="18"/>
  <c r="AG640" i="18"/>
  <c r="AF640" i="18"/>
  <c r="AE640" i="18"/>
  <c r="AD640" i="18"/>
  <c r="AC640" i="18"/>
  <c r="AB640" i="18"/>
  <c r="AA640" i="18"/>
  <c r="Z640" i="18"/>
  <c r="Y640" i="18"/>
  <c r="X640" i="18"/>
  <c r="W640" i="18"/>
  <c r="V640" i="18"/>
  <c r="U640" i="18"/>
  <c r="T640" i="18"/>
  <c r="S640" i="18"/>
  <c r="R640" i="18"/>
  <c r="Q640" i="18"/>
  <c r="P640" i="18"/>
  <c r="O640" i="18"/>
  <c r="N640" i="18"/>
  <c r="M640" i="18"/>
  <c r="L640" i="18"/>
  <c r="K640" i="18"/>
  <c r="J640" i="18"/>
  <c r="I640" i="18"/>
  <c r="H640" i="18"/>
  <c r="G640" i="18"/>
  <c r="F640" i="18"/>
  <c r="E640" i="18"/>
  <c r="D640" i="18"/>
  <c r="C640" i="18"/>
  <c r="B640" i="18"/>
  <c r="AG639" i="18"/>
  <c r="AF639" i="18"/>
  <c r="AE639" i="18"/>
  <c r="AD639" i="18"/>
  <c r="AC639" i="18"/>
  <c r="AB639" i="18"/>
  <c r="AA639" i="18"/>
  <c r="Z639" i="18"/>
  <c r="Y639" i="18"/>
  <c r="X639" i="18"/>
  <c r="W639" i="18"/>
  <c r="V639" i="18"/>
  <c r="U639" i="18"/>
  <c r="T639" i="18"/>
  <c r="S639" i="18"/>
  <c r="R639" i="18"/>
  <c r="Q639" i="18"/>
  <c r="P639" i="18"/>
  <c r="O639" i="18"/>
  <c r="N639" i="18"/>
  <c r="M639" i="18"/>
  <c r="L639" i="18"/>
  <c r="K639" i="18"/>
  <c r="J639" i="18"/>
  <c r="I639" i="18"/>
  <c r="H639" i="18"/>
  <c r="G639" i="18"/>
  <c r="F639" i="18"/>
  <c r="E639" i="18"/>
  <c r="D639" i="18"/>
  <c r="C639" i="18"/>
  <c r="B639" i="18"/>
  <c r="AG638" i="18"/>
  <c r="AF638" i="18"/>
  <c r="AE638" i="18"/>
  <c r="AD638" i="18"/>
  <c r="AC638" i="18"/>
  <c r="AB638" i="18"/>
  <c r="AA638" i="18"/>
  <c r="Z638" i="18"/>
  <c r="Y638" i="18"/>
  <c r="X638" i="18"/>
  <c r="W638" i="18"/>
  <c r="V638" i="18"/>
  <c r="U638" i="18"/>
  <c r="T638" i="18"/>
  <c r="S638" i="18"/>
  <c r="R638" i="18"/>
  <c r="Q638" i="18"/>
  <c r="P638" i="18"/>
  <c r="O638" i="18"/>
  <c r="N638" i="18"/>
  <c r="M638" i="18"/>
  <c r="L638" i="18"/>
  <c r="K638" i="18"/>
  <c r="J638" i="18"/>
  <c r="I638" i="18"/>
  <c r="H638" i="18"/>
  <c r="G638" i="18"/>
  <c r="F638" i="18"/>
  <c r="E638" i="18"/>
  <c r="D638" i="18"/>
  <c r="C638" i="18"/>
  <c r="B638" i="18"/>
  <c r="AG637" i="18"/>
  <c r="AF637" i="18"/>
  <c r="AE637" i="18"/>
  <c r="AD637" i="18"/>
  <c r="AC637" i="18"/>
  <c r="AB637" i="18"/>
  <c r="AA637" i="18"/>
  <c r="Z637" i="18"/>
  <c r="Y637" i="18"/>
  <c r="X637" i="18"/>
  <c r="W637" i="18"/>
  <c r="V637" i="18"/>
  <c r="U637" i="18"/>
  <c r="T637" i="18"/>
  <c r="S637" i="18"/>
  <c r="R637" i="18"/>
  <c r="Q637" i="18"/>
  <c r="P637" i="18"/>
  <c r="O637" i="18"/>
  <c r="N637" i="18"/>
  <c r="M637" i="18"/>
  <c r="L637" i="18"/>
  <c r="K637" i="18"/>
  <c r="J637" i="18"/>
  <c r="I637" i="18"/>
  <c r="H637" i="18"/>
  <c r="G637" i="18"/>
  <c r="F637" i="18"/>
  <c r="E637" i="18"/>
  <c r="D637" i="18"/>
  <c r="C637" i="18"/>
  <c r="B637" i="18"/>
  <c r="AG636" i="18"/>
  <c r="AF636" i="18"/>
  <c r="AE636" i="18"/>
  <c r="AD636" i="18"/>
  <c r="AC636" i="18"/>
  <c r="AB636" i="18"/>
  <c r="AA636" i="18"/>
  <c r="Z636" i="18"/>
  <c r="Y636" i="18"/>
  <c r="X636" i="18"/>
  <c r="W636" i="18"/>
  <c r="V636" i="18"/>
  <c r="U636" i="18"/>
  <c r="T636" i="18"/>
  <c r="S636" i="18"/>
  <c r="R636" i="18"/>
  <c r="Q636" i="18"/>
  <c r="P636" i="18"/>
  <c r="O636" i="18"/>
  <c r="N636" i="18"/>
  <c r="M636" i="18"/>
  <c r="L636" i="18"/>
  <c r="K636" i="18"/>
  <c r="J636" i="18"/>
  <c r="I636" i="18"/>
  <c r="H636" i="18"/>
  <c r="G636" i="18"/>
  <c r="F636" i="18"/>
  <c r="E636" i="18"/>
  <c r="D636" i="18"/>
  <c r="C636" i="18"/>
  <c r="B636" i="18"/>
  <c r="AG635" i="18"/>
  <c r="AF635" i="18"/>
  <c r="AE635" i="18"/>
  <c r="AD635" i="18"/>
  <c r="AC635" i="18"/>
  <c r="AB635" i="18"/>
  <c r="AA635" i="18"/>
  <c r="Z635" i="18"/>
  <c r="Y635" i="18"/>
  <c r="X635" i="18"/>
  <c r="W635" i="18"/>
  <c r="V635" i="18"/>
  <c r="U635" i="18"/>
  <c r="T635" i="18"/>
  <c r="S635" i="18"/>
  <c r="R635" i="18"/>
  <c r="Q635" i="18"/>
  <c r="P635" i="18"/>
  <c r="O635" i="18"/>
  <c r="N635" i="18"/>
  <c r="M635" i="18"/>
  <c r="L635" i="18"/>
  <c r="K635" i="18"/>
  <c r="J635" i="18"/>
  <c r="I635" i="18"/>
  <c r="H635" i="18"/>
  <c r="G635" i="18"/>
  <c r="F635" i="18"/>
  <c r="E635" i="18"/>
  <c r="D635" i="18"/>
  <c r="C635" i="18"/>
  <c r="B635" i="18"/>
  <c r="AG634" i="18"/>
  <c r="AF634" i="18"/>
  <c r="AE634" i="18"/>
  <c r="AD634" i="18"/>
  <c r="AC634" i="18"/>
  <c r="AB634" i="18"/>
  <c r="AA634" i="18"/>
  <c r="Z634" i="18"/>
  <c r="Y634" i="18"/>
  <c r="X634" i="18"/>
  <c r="W634" i="18"/>
  <c r="V634" i="18"/>
  <c r="U634" i="18"/>
  <c r="T634" i="18"/>
  <c r="S634" i="18"/>
  <c r="R634" i="18"/>
  <c r="Q634" i="18"/>
  <c r="P634" i="18"/>
  <c r="O634" i="18"/>
  <c r="N634" i="18"/>
  <c r="M634" i="18"/>
  <c r="L634" i="18"/>
  <c r="K634" i="18"/>
  <c r="J634" i="18"/>
  <c r="I634" i="18"/>
  <c r="H634" i="18"/>
  <c r="G634" i="18"/>
  <c r="F634" i="18"/>
  <c r="E634" i="18"/>
  <c r="D634" i="18"/>
  <c r="C634" i="18"/>
  <c r="B634" i="18"/>
  <c r="AG633" i="18"/>
  <c r="AF633" i="18"/>
  <c r="AE633" i="18"/>
  <c r="AD633" i="18"/>
  <c r="AC633" i="18"/>
  <c r="AB633" i="18"/>
  <c r="AA633" i="18"/>
  <c r="Z633" i="18"/>
  <c r="Y633" i="18"/>
  <c r="X633" i="18"/>
  <c r="W633" i="18"/>
  <c r="V633" i="18"/>
  <c r="U633" i="18"/>
  <c r="T633" i="18"/>
  <c r="S633" i="18"/>
  <c r="R633" i="18"/>
  <c r="Q633" i="18"/>
  <c r="P633" i="18"/>
  <c r="O633" i="18"/>
  <c r="N633" i="18"/>
  <c r="M633" i="18"/>
  <c r="L633" i="18"/>
  <c r="K633" i="18"/>
  <c r="J633" i="18"/>
  <c r="I633" i="18"/>
  <c r="H633" i="18"/>
  <c r="G633" i="18"/>
  <c r="F633" i="18"/>
  <c r="E633" i="18"/>
  <c r="D633" i="18"/>
  <c r="C633" i="18"/>
  <c r="B633" i="18"/>
  <c r="AG632" i="18"/>
  <c r="AF632" i="18"/>
  <c r="AE632" i="18"/>
  <c r="AD632" i="18"/>
  <c r="AC632" i="18"/>
  <c r="AB632" i="18"/>
  <c r="AA632" i="18"/>
  <c r="Z632" i="18"/>
  <c r="Y632" i="18"/>
  <c r="X632" i="18"/>
  <c r="W632" i="18"/>
  <c r="V632" i="18"/>
  <c r="U632" i="18"/>
  <c r="T632" i="18"/>
  <c r="S632" i="18"/>
  <c r="R632" i="18"/>
  <c r="Q632" i="18"/>
  <c r="P632" i="18"/>
  <c r="O632" i="18"/>
  <c r="N632" i="18"/>
  <c r="M632" i="18"/>
  <c r="L632" i="18"/>
  <c r="K632" i="18"/>
  <c r="J632" i="18"/>
  <c r="I632" i="18"/>
  <c r="H632" i="18"/>
  <c r="G632" i="18"/>
  <c r="F632" i="18"/>
  <c r="E632" i="18"/>
  <c r="D632" i="18"/>
  <c r="C632" i="18"/>
  <c r="B632" i="18"/>
  <c r="AG631" i="18"/>
  <c r="AF631" i="18"/>
  <c r="AE631" i="18"/>
  <c r="AD631" i="18"/>
  <c r="AC631" i="18"/>
  <c r="AB631" i="18"/>
  <c r="AA631" i="18"/>
  <c r="Z631" i="18"/>
  <c r="Y631" i="18"/>
  <c r="X631" i="18"/>
  <c r="W631" i="18"/>
  <c r="V631" i="18"/>
  <c r="U631" i="18"/>
  <c r="T631" i="18"/>
  <c r="S631" i="18"/>
  <c r="R631" i="18"/>
  <c r="Q631" i="18"/>
  <c r="P631" i="18"/>
  <c r="O631" i="18"/>
  <c r="N631" i="18"/>
  <c r="M631" i="18"/>
  <c r="L631" i="18"/>
  <c r="K631" i="18"/>
  <c r="J631" i="18"/>
  <c r="I631" i="18"/>
  <c r="H631" i="18"/>
  <c r="G631" i="18"/>
  <c r="F631" i="18"/>
  <c r="E631" i="18"/>
  <c r="D631" i="18"/>
  <c r="C631" i="18"/>
  <c r="B631" i="18"/>
  <c r="AG630" i="18"/>
  <c r="AF630" i="18"/>
  <c r="AE630" i="18"/>
  <c r="AD630" i="18"/>
  <c r="AC630" i="18"/>
  <c r="AB630" i="18"/>
  <c r="AA630" i="18"/>
  <c r="Z630" i="18"/>
  <c r="Y630" i="18"/>
  <c r="X630" i="18"/>
  <c r="W630" i="18"/>
  <c r="V630" i="18"/>
  <c r="U630" i="18"/>
  <c r="T630" i="18"/>
  <c r="S630" i="18"/>
  <c r="R630" i="18"/>
  <c r="Q630" i="18"/>
  <c r="P630" i="18"/>
  <c r="O630" i="18"/>
  <c r="N630" i="18"/>
  <c r="M630" i="18"/>
  <c r="L630" i="18"/>
  <c r="K630" i="18"/>
  <c r="J630" i="18"/>
  <c r="I630" i="18"/>
  <c r="H630" i="18"/>
  <c r="G630" i="18"/>
  <c r="F630" i="18"/>
  <c r="E630" i="18"/>
  <c r="D630" i="18"/>
  <c r="C630" i="18"/>
  <c r="B630" i="18"/>
  <c r="AG629" i="18"/>
  <c r="AF629" i="18"/>
  <c r="AE629" i="18"/>
  <c r="AD629" i="18"/>
  <c r="AC629" i="18"/>
  <c r="AB629" i="18"/>
  <c r="AA629" i="18"/>
  <c r="Z629" i="18"/>
  <c r="Y629" i="18"/>
  <c r="X629" i="18"/>
  <c r="W629" i="18"/>
  <c r="V629" i="18"/>
  <c r="U629" i="18"/>
  <c r="T629" i="18"/>
  <c r="S629" i="18"/>
  <c r="R629" i="18"/>
  <c r="Q629" i="18"/>
  <c r="P629" i="18"/>
  <c r="O629" i="18"/>
  <c r="N629" i="18"/>
  <c r="M629" i="18"/>
  <c r="L629" i="18"/>
  <c r="K629" i="18"/>
  <c r="J629" i="18"/>
  <c r="I629" i="18"/>
  <c r="H629" i="18"/>
  <c r="G629" i="18"/>
  <c r="F629" i="18"/>
  <c r="E629" i="18"/>
  <c r="D629" i="18"/>
  <c r="C629" i="18"/>
  <c r="B629" i="18"/>
  <c r="AG628" i="18"/>
  <c r="AF628" i="18"/>
  <c r="AE628" i="18"/>
  <c r="AD628" i="18"/>
  <c r="AC628" i="18"/>
  <c r="AB628" i="18"/>
  <c r="AA628" i="18"/>
  <c r="Z628" i="18"/>
  <c r="Y628" i="18"/>
  <c r="X628" i="18"/>
  <c r="W628" i="18"/>
  <c r="V628" i="18"/>
  <c r="U628" i="18"/>
  <c r="T628" i="18"/>
  <c r="S628" i="18"/>
  <c r="R628" i="18"/>
  <c r="Q628" i="18"/>
  <c r="P628" i="18"/>
  <c r="O628" i="18"/>
  <c r="N628" i="18"/>
  <c r="M628" i="18"/>
  <c r="L628" i="18"/>
  <c r="K628" i="18"/>
  <c r="J628" i="18"/>
  <c r="I628" i="18"/>
  <c r="H628" i="18"/>
  <c r="G628" i="18"/>
  <c r="F628" i="18"/>
  <c r="E628" i="18"/>
  <c r="D628" i="18"/>
  <c r="C628" i="18"/>
  <c r="B628" i="18"/>
  <c r="AG627" i="18"/>
  <c r="AF627" i="18"/>
  <c r="AE627" i="18"/>
  <c r="AD627" i="18"/>
  <c r="AC627" i="18"/>
  <c r="AB627" i="18"/>
  <c r="AA627" i="18"/>
  <c r="Z627" i="18"/>
  <c r="Y627" i="18"/>
  <c r="X627" i="18"/>
  <c r="W627" i="18"/>
  <c r="V627" i="18"/>
  <c r="U627" i="18"/>
  <c r="T627" i="18"/>
  <c r="S627" i="18"/>
  <c r="R627" i="18"/>
  <c r="Q627" i="18"/>
  <c r="P627" i="18"/>
  <c r="O627" i="18"/>
  <c r="N627" i="18"/>
  <c r="M627" i="18"/>
  <c r="L627" i="18"/>
  <c r="K627" i="18"/>
  <c r="J627" i="18"/>
  <c r="I627" i="18"/>
  <c r="H627" i="18"/>
  <c r="G627" i="18"/>
  <c r="F627" i="18"/>
  <c r="E627" i="18"/>
  <c r="D627" i="18"/>
  <c r="C627" i="18"/>
  <c r="B627" i="18"/>
  <c r="AG626" i="18"/>
  <c r="AF626" i="18"/>
  <c r="AE626" i="18"/>
  <c r="AD626" i="18"/>
  <c r="AC626" i="18"/>
  <c r="AB626" i="18"/>
  <c r="AA626" i="18"/>
  <c r="Z626" i="18"/>
  <c r="Y626" i="18"/>
  <c r="X626" i="18"/>
  <c r="W626" i="18"/>
  <c r="V626" i="18"/>
  <c r="U626" i="18"/>
  <c r="T626" i="18"/>
  <c r="S626" i="18"/>
  <c r="R626" i="18"/>
  <c r="Q626" i="18"/>
  <c r="P626" i="18"/>
  <c r="O626" i="18"/>
  <c r="N626" i="18"/>
  <c r="M626" i="18"/>
  <c r="L626" i="18"/>
  <c r="K626" i="18"/>
  <c r="J626" i="18"/>
  <c r="I626" i="18"/>
  <c r="H626" i="18"/>
  <c r="G626" i="18"/>
  <c r="F626" i="18"/>
  <c r="E626" i="18"/>
  <c r="D626" i="18"/>
  <c r="C626" i="18"/>
  <c r="B626" i="18"/>
  <c r="AG625" i="18"/>
  <c r="AF625" i="18"/>
  <c r="AE625" i="18"/>
  <c r="AD625" i="18"/>
  <c r="AC625" i="18"/>
  <c r="AB625" i="18"/>
  <c r="AA625" i="18"/>
  <c r="Z625" i="18"/>
  <c r="Y625" i="18"/>
  <c r="X625" i="18"/>
  <c r="W625" i="18"/>
  <c r="V625" i="18"/>
  <c r="U625" i="18"/>
  <c r="T625" i="18"/>
  <c r="S625" i="18"/>
  <c r="R625" i="18"/>
  <c r="Q625" i="18"/>
  <c r="P625" i="18"/>
  <c r="O625" i="18"/>
  <c r="N625" i="18"/>
  <c r="M625" i="18"/>
  <c r="L625" i="18"/>
  <c r="K625" i="18"/>
  <c r="J625" i="18"/>
  <c r="I625" i="18"/>
  <c r="H625" i="18"/>
  <c r="G625" i="18"/>
  <c r="F625" i="18"/>
  <c r="E625" i="18"/>
  <c r="D625" i="18"/>
  <c r="C625" i="18"/>
  <c r="B625" i="18"/>
  <c r="AG624" i="18"/>
  <c r="AF624" i="18"/>
  <c r="AE624" i="18"/>
  <c r="AD624" i="18"/>
  <c r="AC624" i="18"/>
  <c r="AB624" i="18"/>
  <c r="AA624" i="18"/>
  <c r="Z624" i="18"/>
  <c r="Y624" i="18"/>
  <c r="X624" i="18"/>
  <c r="W624" i="18"/>
  <c r="V624" i="18"/>
  <c r="U624" i="18"/>
  <c r="T624" i="18"/>
  <c r="S624" i="18"/>
  <c r="R624" i="18"/>
  <c r="Q624" i="18"/>
  <c r="P624" i="18"/>
  <c r="O624" i="18"/>
  <c r="N624" i="18"/>
  <c r="M624" i="18"/>
  <c r="L624" i="18"/>
  <c r="K624" i="18"/>
  <c r="J624" i="18"/>
  <c r="I624" i="18"/>
  <c r="H624" i="18"/>
  <c r="G624" i="18"/>
  <c r="F624" i="18"/>
  <c r="E624" i="18"/>
  <c r="D624" i="18"/>
  <c r="C624" i="18"/>
  <c r="B624" i="18"/>
  <c r="AG623" i="18"/>
  <c r="AF623" i="18"/>
  <c r="AE623" i="18"/>
  <c r="AD623" i="18"/>
  <c r="AC623" i="18"/>
  <c r="AB623" i="18"/>
  <c r="AA623" i="18"/>
  <c r="Z623" i="18"/>
  <c r="Y623" i="18"/>
  <c r="X623" i="18"/>
  <c r="W623" i="18"/>
  <c r="V623" i="18"/>
  <c r="U623" i="18"/>
  <c r="T623" i="18"/>
  <c r="S623" i="18"/>
  <c r="R623" i="18"/>
  <c r="Q623" i="18"/>
  <c r="P623" i="18"/>
  <c r="O623" i="18"/>
  <c r="N623" i="18"/>
  <c r="M623" i="18"/>
  <c r="L623" i="18"/>
  <c r="K623" i="18"/>
  <c r="J623" i="18"/>
  <c r="I623" i="18"/>
  <c r="H623" i="18"/>
  <c r="G623" i="18"/>
  <c r="F623" i="18"/>
  <c r="E623" i="18"/>
  <c r="D623" i="18"/>
  <c r="C623" i="18"/>
  <c r="B623" i="18"/>
  <c r="AG622" i="18"/>
  <c r="AF622" i="18"/>
  <c r="AE622" i="18"/>
  <c r="AD622" i="18"/>
  <c r="AC622" i="18"/>
  <c r="AB622" i="18"/>
  <c r="AA622" i="18"/>
  <c r="Z622" i="18"/>
  <c r="Y622" i="18"/>
  <c r="X622" i="18"/>
  <c r="W622" i="18"/>
  <c r="V622" i="18"/>
  <c r="U622" i="18"/>
  <c r="T622" i="18"/>
  <c r="S622" i="18"/>
  <c r="R622" i="18"/>
  <c r="Q622" i="18"/>
  <c r="P622" i="18"/>
  <c r="O622" i="18"/>
  <c r="N622" i="18"/>
  <c r="M622" i="18"/>
  <c r="L622" i="18"/>
  <c r="K622" i="18"/>
  <c r="J622" i="18"/>
  <c r="I622" i="18"/>
  <c r="H622" i="18"/>
  <c r="G622" i="18"/>
  <c r="F622" i="18"/>
  <c r="E622" i="18"/>
  <c r="D622" i="18"/>
  <c r="C622" i="18"/>
  <c r="B622" i="18"/>
  <c r="AG621" i="18"/>
  <c r="AF621" i="18"/>
  <c r="AE621" i="18"/>
  <c r="AD621" i="18"/>
  <c r="AC621" i="18"/>
  <c r="AB621" i="18"/>
  <c r="AA621" i="18"/>
  <c r="Z621" i="18"/>
  <c r="Y621" i="18"/>
  <c r="X621" i="18"/>
  <c r="W621" i="18"/>
  <c r="V621" i="18"/>
  <c r="U621" i="18"/>
  <c r="T621" i="18"/>
  <c r="S621" i="18"/>
  <c r="R621" i="18"/>
  <c r="Q621" i="18"/>
  <c r="P621" i="18"/>
  <c r="O621" i="18"/>
  <c r="N621" i="18"/>
  <c r="M621" i="18"/>
  <c r="L621" i="18"/>
  <c r="K621" i="18"/>
  <c r="J621" i="18"/>
  <c r="I621" i="18"/>
  <c r="H621" i="18"/>
  <c r="G621" i="18"/>
  <c r="F621" i="18"/>
  <c r="E621" i="18"/>
  <c r="D621" i="18"/>
  <c r="C621" i="18"/>
  <c r="B621" i="18"/>
  <c r="AG620" i="18"/>
  <c r="AF620" i="18"/>
  <c r="AE620" i="18"/>
  <c r="AD620" i="18"/>
  <c r="AC620" i="18"/>
  <c r="AB620" i="18"/>
  <c r="AA620" i="18"/>
  <c r="Z620" i="18"/>
  <c r="Y620" i="18"/>
  <c r="X620" i="18"/>
  <c r="W620" i="18"/>
  <c r="V620" i="18"/>
  <c r="U620" i="18"/>
  <c r="T620" i="18"/>
  <c r="S620" i="18"/>
  <c r="R620" i="18"/>
  <c r="Q620" i="18"/>
  <c r="P620" i="18"/>
  <c r="O620" i="18"/>
  <c r="N620" i="18"/>
  <c r="M620" i="18"/>
  <c r="L620" i="18"/>
  <c r="K620" i="18"/>
  <c r="J620" i="18"/>
  <c r="I620" i="18"/>
  <c r="H620" i="18"/>
  <c r="G620" i="18"/>
  <c r="F620" i="18"/>
  <c r="E620" i="18"/>
  <c r="D620" i="18"/>
  <c r="C620" i="18"/>
  <c r="B620" i="18"/>
  <c r="AG619" i="18"/>
  <c r="AF619" i="18"/>
  <c r="AE619" i="18"/>
  <c r="AD619" i="18"/>
  <c r="AC619" i="18"/>
  <c r="AB619" i="18"/>
  <c r="AA619" i="18"/>
  <c r="Z619" i="18"/>
  <c r="Y619" i="18"/>
  <c r="X619" i="18"/>
  <c r="W619" i="18"/>
  <c r="V619" i="18"/>
  <c r="U619" i="18"/>
  <c r="T619" i="18"/>
  <c r="S619" i="18"/>
  <c r="R619" i="18"/>
  <c r="Q619" i="18"/>
  <c r="P619" i="18"/>
  <c r="O619" i="18"/>
  <c r="N619" i="18"/>
  <c r="M619" i="18"/>
  <c r="L619" i="18"/>
  <c r="K619" i="18"/>
  <c r="J619" i="18"/>
  <c r="I619" i="18"/>
  <c r="H619" i="18"/>
  <c r="G619" i="18"/>
  <c r="F619" i="18"/>
  <c r="E619" i="18"/>
  <c r="D619" i="18"/>
  <c r="C619" i="18"/>
  <c r="B619" i="18"/>
  <c r="AG618" i="18"/>
  <c r="AF618" i="18"/>
  <c r="AE618" i="18"/>
  <c r="AD618" i="18"/>
  <c r="AC618" i="18"/>
  <c r="AB618" i="18"/>
  <c r="AA618" i="18"/>
  <c r="Z618" i="18"/>
  <c r="Y618" i="18"/>
  <c r="X618" i="18"/>
  <c r="W618" i="18"/>
  <c r="V618" i="18"/>
  <c r="U618" i="18"/>
  <c r="T618" i="18"/>
  <c r="S618" i="18"/>
  <c r="R618" i="18"/>
  <c r="Q618" i="18"/>
  <c r="P618" i="18"/>
  <c r="O618" i="18"/>
  <c r="N618" i="18"/>
  <c r="M618" i="18"/>
  <c r="L618" i="18"/>
  <c r="K618" i="18"/>
  <c r="J618" i="18"/>
  <c r="I618" i="18"/>
  <c r="H618" i="18"/>
  <c r="G618" i="18"/>
  <c r="F618" i="18"/>
  <c r="E618" i="18"/>
  <c r="D618" i="18"/>
  <c r="C618" i="18"/>
  <c r="B618" i="18"/>
  <c r="AG617" i="18"/>
  <c r="AF617" i="18"/>
  <c r="AE617" i="18"/>
  <c r="AD617" i="18"/>
  <c r="AC617" i="18"/>
  <c r="AB617" i="18"/>
  <c r="AA617" i="18"/>
  <c r="Z617" i="18"/>
  <c r="Y617" i="18"/>
  <c r="X617" i="18"/>
  <c r="W617" i="18"/>
  <c r="V617" i="18"/>
  <c r="U617" i="18"/>
  <c r="T617" i="18"/>
  <c r="S617" i="18"/>
  <c r="R617" i="18"/>
  <c r="Q617" i="18"/>
  <c r="P617" i="18"/>
  <c r="O617" i="18"/>
  <c r="N617" i="18"/>
  <c r="M617" i="18"/>
  <c r="L617" i="18"/>
  <c r="K617" i="18"/>
  <c r="J617" i="18"/>
  <c r="I617" i="18"/>
  <c r="H617" i="18"/>
  <c r="G617" i="18"/>
  <c r="F617" i="18"/>
  <c r="E617" i="18"/>
  <c r="D617" i="18"/>
  <c r="C617" i="18"/>
  <c r="B617" i="18"/>
  <c r="AG616" i="18"/>
  <c r="AF616" i="18"/>
  <c r="AE616" i="18"/>
  <c r="AD616" i="18"/>
  <c r="AC616" i="18"/>
  <c r="AB616" i="18"/>
  <c r="AA616" i="18"/>
  <c r="Z616" i="18"/>
  <c r="Y616" i="18"/>
  <c r="X616" i="18"/>
  <c r="W616" i="18"/>
  <c r="V616" i="18"/>
  <c r="U616" i="18"/>
  <c r="T616" i="18"/>
  <c r="S616" i="18"/>
  <c r="R616" i="18"/>
  <c r="Q616" i="18"/>
  <c r="P616" i="18"/>
  <c r="O616" i="18"/>
  <c r="N616" i="18"/>
  <c r="M616" i="18"/>
  <c r="L616" i="18"/>
  <c r="K616" i="18"/>
  <c r="J616" i="18"/>
  <c r="I616" i="18"/>
  <c r="H616" i="18"/>
  <c r="G616" i="18"/>
  <c r="F616" i="18"/>
  <c r="E616" i="18"/>
  <c r="D616" i="18"/>
  <c r="C616" i="18"/>
  <c r="B616" i="18"/>
  <c r="AG615" i="18"/>
  <c r="AF615" i="18"/>
  <c r="AE615" i="18"/>
  <c r="AD615" i="18"/>
  <c r="AC615" i="18"/>
  <c r="AB615" i="18"/>
  <c r="AA615" i="18"/>
  <c r="Z615" i="18"/>
  <c r="Y615" i="18"/>
  <c r="X615" i="18"/>
  <c r="W615" i="18"/>
  <c r="V615" i="18"/>
  <c r="U615" i="18"/>
  <c r="T615" i="18"/>
  <c r="S615" i="18"/>
  <c r="R615" i="18"/>
  <c r="Q615" i="18"/>
  <c r="P615" i="18"/>
  <c r="O615" i="18"/>
  <c r="N615" i="18"/>
  <c r="M615" i="18"/>
  <c r="L615" i="18"/>
  <c r="K615" i="18"/>
  <c r="J615" i="18"/>
  <c r="I615" i="18"/>
  <c r="H615" i="18"/>
  <c r="G615" i="18"/>
  <c r="F615" i="18"/>
  <c r="E615" i="18"/>
  <c r="D615" i="18"/>
  <c r="C615" i="18"/>
  <c r="B615" i="18"/>
  <c r="AG614" i="18"/>
  <c r="AF614" i="18"/>
  <c r="AE614" i="18"/>
  <c r="AD614" i="18"/>
  <c r="AC614" i="18"/>
  <c r="AB614" i="18"/>
  <c r="AA614" i="18"/>
  <c r="Z614" i="18"/>
  <c r="Y614" i="18"/>
  <c r="X614" i="18"/>
  <c r="W614" i="18"/>
  <c r="V614" i="18"/>
  <c r="U614" i="18"/>
  <c r="T614" i="18"/>
  <c r="S614" i="18"/>
  <c r="R614" i="18"/>
  <c r="Q614" i="18"/>
  <c r="P614" i="18"/>
  <c r="O614" i="18"/>
  <c r="N614" i="18"/>
  <c r="M614" i="18"/>
  <c r="L614" i="18"/>
  <c r="K614" i="18"/>
  <c r="J614" i="18"/>
  <c r="I614" i="18"/>
  <c r="H614" i="18"/>
  <c r="G614" i="18"/>
  <c r="F614" i="18"/>
  <c r="E614" i="18"/>
  <c r="D614" i="18"/>
  <c r="C614" i="18"/>
  <c r="B614" i="18"/>
  <c r="AG613" i="18"/>
  <c r="AF613" i="18"/>
  <c r="AE613" i="18"/>
  <c r="AD613" i="18"/>
  <c r="AC613" i="18"/>
  <c r="AB613" i="18"/>
  <c r="AA613" i="18"/>
  <c r="Z613" i="18"/>
  <c r="Y613" i="18"/>
  <c r="X613" i="18"/>
  <c r="W613" i="18"/>
  <c r="V613" i="18"/>
  <c r="U613" i="18"/>
  <c r="T613" i="18"/>
  <c r="S613" i="18"/>
  <c r="R613" i="18"/>
  <c r="Q613" i="18"/>
  <c r="P613" i="18"/>
  <c r="O613" i="18"/>
  <c r="N613" i="18"/>
  <c r="M613" i="18"/>
  <c r="L613" i="18"/>
  <c r="K613" i="18"/>
  <c r="J613" i="18"/>
  <c r="I613" i="18"/>
  <c r="H613" i="18"/>
  <c r="G613" i="18"/>
  <c r="F613" i="18"/>
  <c r="E613" i="18"/>
  <c r="D613" i="18"/>
  <c r="C613" i="18"/>
  <c r="B613" i="18"/>
  <c r="AG612" i="18"/>
  <c r="AF612" i="18"/>
  <c r="AE612" i="18"/>
  <c r="AD612" i="18"/>
  <c r="AC612" i="18"/>
  <c r="AB612" i="18"/>
  <c r="AA612" i="18"/>
  <c r="Z612" i="18"/>
  <c r="Y612" i="18"/>
  <c r="X612" i="18"/>
  <c r="W612" i="18"/>
  <c r="V612" i="18"/>
  <c r="U612" i="18"/>
  <c r="T612" i="18"/>
  <c r="S612" i="18"/>
  <c r="R612" i="18"/>
  <c r="Q612" i="18"/>
  <c r="P612" i="18"/>
  <c r="O612" i="18"/>
  <c r="N612" i="18"/>
  <c r="M612" i="18"/>
  <c r="L612" i="18"/>
  <c r="K612" i="18"/>
  <c r="J612" i="18"/>
  <c r="I612" i="18"/>
  <c r="H612" i="18"/>
  <c r="G612" i="18"/>
  <c r="F612" i="18"/>
  <c r="E612" i="18"/>
  <c r="D612" i="18"/>
  <c r="C612" i="18"/>
  <c r="B612" i="18"/>
  <c r="AG611" i="18"/>
  <c r="AF611" i="18"/>
  <c r="AE611" i="18"/>
  <c r="AD611" i="18"/>
  <c r="AC611" i="18"/>
  <c r="AB611" i="18"/>
  <c r="AA611" i="18"/>
  <c r="Z611" i="18"/>
  <c r="Y611" i="18"/>
  <c r="X611" i="18"/>
  <c r="W611" i="18"/>
  <c r="V611" i="18"/>
  <c r="U611" i="18"/>
  <c r="T611" i="18"/>
  <c r="S611" i="18"/>
  <c r="R611" i="18"/>
  <c r="Q611" i="18"/>
  <c r="P611" i="18"/>
  <c r="O611" i="18"/>
  <c r="N611" i="18"/>
  <c r="M611" i="18"/>
  <c r="L611" i="18"/>
  <c r="K611" i="18"/>
  <c r="J611" i="18"/>
  <c r="I611" i="18"/>
  <c r="H611" i="18"/>
  <c r="G611" i="18"/>
  <c r="F611" i="18"/>
  <c r="E611" i="18"/>
  <c r="D611" i="18"/>
  <c r="C611" i="18"/>
  <c r="B611" i="18"/>
  <c r="AG610" i="18"/>
  <c r="AF610" i="18"/>
  <c r="AE610" i="18"/>
  <c r="AD610" i="18"/>
  <c r="AC610" i="18"/>
  <c r="AB610" i="18"/>
  <c r="AA610" i="18"/>
  <c r="Z610" i="18"/>
  <c r="Y610" i="18"/>
  <c r="X610" i="18"/>
  <c r="W610" i="18"/>
  <c r="V610" i="18"/>
  <c r="U610" i="18"/>
  <c r="T610" i="18"/>
  <c r="S610" i="18"/>
  <c r="R610" i="18"/>
  <c r="Q610" i="18"/>
  <c r="P610" i="18"/>
  <c r="O610" i="18"/>
  <c r="N610" i="18"/>
  <c r="M610" i="18"/>
  <c r="L610" i="18"/>
  <c r="K610" i="18"/>
  <c r="J610" i="18"/>
  <c r="I610" i="18"/>
  <c r="H610" i="18"/>
  <c r="G610" i="18"/>
  <c r="F610" i="18"/>
  <c r="E610" i="18"/>
  <c r="D610" i="18"/>
  <c r="C610" i="18"/>
  <c r="B610" i="18"/>
  <c r="AG609" i="18"/>
  <c r="AF609" i="18"/>
  <c r="AE609" i="18"/>
  <c r="AD609" i="18"/>
  <c r="AC609" i="18"/>
  <c r="AB609" i="18"/>
  <c r="AA609" i="18"/>
  <c r="Z609" i="18"/>
  <c r="Y609" i="18"/>
  <c r="X609" i="18"/>
  <c r="W609" i="18"/>
  <c r="V609" i="18"/>
  <c r="U609" i="18"/>
  <c r="T609" i="18"/>
  <c r="S609" i="18"/>
  <c r="R609" i="18"/>
  <c r="Q609" i="18"/>
  <c r="P609" i="18"/>
  <c r="O609" i="18"/>
  <c r="N609" i="18"/>
  <c r="M609" i="18"/>
  <c r="L609" i="18"/>
  <c r="K609" i="18"/>
  <c r="J609" i="18"/>
  <c r="I609" i="18"/>
  <c r="H609" i="18"/>
  <c r="G609" i="18"/>
  <c r="F609" i="18"/>
  <c r="E609" i="18"/>
  <c r="D609" i="18"/>
  <c r="C609" i="18"/>
  <c r="B609" i="18"/>
  <c r="AG608" i="18"/>
  <c r="AF608" i="18"/>
  <c r="AE608" i="18"/>
  <c r="AD608" i="18"/>
  <c r="AC608" i="18"/>
  <c r="AB608" i="18"/>
  <c r="AA608" i="18"/>
  <c r="Z608" i="18"/>
  <c r="Y608" i="18"/>
  <c r="X608" i="18"/>
  <c r="W608" i="18"/>
  <c r="V608" i="18"/>
  <c r="U608" i="18"/>
  <c r="T608" i="18"/>
  <c r="S608" i="18"/>
  <c r="R608" i="18"/>
  <c r="Q608" i="18"/>
  <c r="P608" i="18"/>
  <c r="O608" i="18"/>
  <c r="N608" i="18"/>
  <c r="M608" i="18"/>
  <c r="L608" i="18"/>
  <c r="K608" i="18"/>
  <c r="J608" i="18"/>
  <c r="I608" i="18"/>
  <c r="H608" i="18"/>
  <c r="G608" i="18"/>
  <c r="F608" i="18"/>
  <c r="E608" i="18"/>
  <c r="D608" i="18"/>
  <c r="C608" i="18"/>
  <c r="B608" i="18"/>
  <c r="AG607" i="18"/>
  <c r="AF607" i="18"/>
  <c r="AE607" i="18"/>
  <c r="AD607" i="18"/>
  <c r="AC607" i="18"/>
  <c r="AB607" i="18"/>
  <c r="AA607" i="18"/>
  <c r="Z607" i="18"/>
  <c r="Y607" i="18"/>
  <c r="X607" i="18"/>
  <c r="W607" i="18"/>
  <c r="V607" i="18"/>
  <c r="U607" i="18"/>
  <c r="T607" i="18"/>
  <c r="S607" i="18"/>
  <c r="R607" i="18"/>
  <c r="Q607" i="18"/>
  <c r="P607" i="18"/>
  <c r="O607" i="18"/>
  <c r="N607" i="18"/>
  <c r="M607" i="18"/>
  <c r="L607" i="18"/>
  <c r="K607" i="18"/>
  <c r="J607" i="18"/>
  <c r="I607" i="18"/>
  <c r="H607" i="18"/>
  <c r="G607" i="18"/>
  <c r="F607" i="18"/>
  <c r="E607" i="18"/>
  <c r="D607" i="18"/>
  <c r="C607" i="18"/>
  <c r="B607" i="18"/>
  <c r="AG606" i="18"/>
  <c r="AF606" i="18"/>
  <c r="AE606" i="18"/>
  <c r="AD606" i="18"/>
  <c r="AC606" i="18"/>
  <c r="AB606" i="18"/>
  <c r="AA606" i="18"/>
  <c r="Z606" i="18"/>
  <c r="Y606" i="18"/>
  <c r="X606" i="18"/>
  <c r="W606" i="18"/>
  <c r="V606" i="18"/>
  <c r="U606" i="18"/>
  <c r="T606" i="18"/>
  <c r="S606" i="18"/>
  <c r="R606" i="18"/>
  <c r="Q606" i="18"/>
  <c r="P606" i="18"/>
  <c r="O606" i="18"/>
  <c r="N606" i="18"/>
  <c r="M606" i="18"/>
  <c r="L606" i="18"/>
  <c r="K606" i="18"/>
  <c r="J606" i="18"/>
  <c r="I606" i="18"/>
  <c r="H606" i="18"/>
  <c r="G606" i="18"/>
  <c r="F606" i="18"/>
  <c r="E606" i="18"/>
  <c r="D606" i="18"/>
  <c r="C606" i="18"/>
  <c r="B606" i="18"/>
  <c r="AG605" i="18"/>
  <c r="AF605" i="18"/>
  <c r="AE605" i="18"/>
  <c r="AD605" i="18"/>
  <c r="AC605" i="18"/>
  <c r="AB605" i="18"/>
  <c r="AA605" i="18"/>
  <c r="Z605" i="18"/>
  <c r="Y605" i="18"/>
  <c r="X605" i="18"/>
  <c r="W605" i="18"/>
  <c r="V605" i="18"/>
  <c r="U605" i="18"/>
  <c r="T605" i="18"/>
  <c r="S605" i="18"/>
  <c r="R605" i="18"/>
  <c r="Q605" i="18"/>
  <c r="P605" i="18"/>
  <c r="O605" i="18"/>
  <c r="N605" i="18"/>
  <c r="M605" i="18"/>
  <c r="L605" i="18"/>
  <c r="K605" i="18"/>
  <c r="J605" i="18"/>
  <c r="I605" i="18"/>
  <c r="H605" i="18"/>
  <c r="G605" i="18"/>
  <c r="F605" i="18"/>
  <c r="E605" i="18"/>
  <c r="D605" i="18"/>
  <c r="C605" i="18"/>
  <c r="B605" i="18"/>
  <c r="AG604" i="18"/>
  <c r="AF604" i="18"/>
  <c r="AE604" i="18"/>
  <c r="AD604" i="18"/>
  <c r="AC604" i="18"/>
  <c r="AB604" i="18"/>
  <c r="AA604" i="18"/>
  <c r="Z604" i="18"/>
  <c r="Y604" i="18"/>
  <c r="X604" i="18"/>
  <c r="W604" i="18"/>
  <c r="V604" i="18"/>
  <c r="U604" i="18"/>
  <c r="T604" i="18"/>
  <c r="S604" i="18"/>
  <c r="R604" i="18"/>
  <c r="Q604" i="18"/>
  <c r="P604" i="18"/>
  <c r="O604" i="18"/>
  <c r="N604" i="18"/>
  <c r="M604" i="18"/>
  <c r="L604" i="18"/>
  <c r="K604" i="18"/>
  <c r="J604" i="18"/>
  <c r="I604" i="18"/>
  <c r="H604" i="18"/>
  <c r="G604" i="18"/>
  <c r="F604" i="18"/>
  <c r="E604" i="18"/>
  <c r="D604" i="18"/>
  <c r="C604" i="18"/>
  <c r="B604" i="18"/>
  <c r="AG603" i="18"/>
  <c r="AF603" i="18"/>
  <c r="AE603" i="18"/>
  <c r="AD603" i="18"/>
  <c r="AC603" i="18"/>
  <c r="AB603" i="18"/>
  <c r="AA603" i="18"/>
  <c r="Z603" i="18"/>
  <c r="Y603" i="18"/>
  <c r="X603" i="18"/>
  <c r="W603" i="18"/>
  <c r="V603" i="18"/>
  <c r="U603" i="18"/>
  <c r="T603" i="18"/>
  <c r="S603" i="18"/>
  <c r="R603" i="18"/>
  <c r="Q603" i="18"/>
  <c r="P603" i="18"/>
  <c r="O603" i="18"/>
  <c r="N603" i="18"/>
  <c r="M603" i="18"/>
  <c r="L603" i="18"/>
  <c r="K603" i="18"/>
  <c r="J603" i="18"/>
  <c r="I603" i="18"/>
  <c r="H603" i="18"/>
  <c r="G603" i="18"/>
  <c r="F603" i="18"/>
  <c r="E603" i="18"/>
  <c r="D603" i="18"/>
  <c r="C603" i="18"/>
  <c r="B603" i="18"/>
  <c r="AG602" i="18"/>
  <c r="AF602" i="18"/>
  <c r="AE602" i="18"/>
  <c r="AD602" i="18"/>
  <c r="AC602" i="18"/>
  <c r="AB602" i="18"/>
  <c r="AA602" i="18"/>
  <c r="Z602" i="18"/>
  <c r="Y602" i="18"/>
  <c r="X602" i="18"/>
  <c r="W602" i="18"/>
  <c r="V602" i="18"/>
  <c r="U602" i="18"/>
  <c r="T602" i="18"/>
  <c r="S602" i="18"/>
  <c r="R602" i="18"/>
  <c r="Q602" i="18"/>
  <c r="P602" i="18"/>
  <c r="O602" i="18"/>
  <c r="N602" i="18"/>
  <c r="M602" i="18"/>
  <c r="L602" i="18"/>
  <c r="K602" i="18"/>
  <c r="J602" i="18"/>
  <c r="I602" i="18"/>
  <c r="H602" i="18"/>
  <c r="G602" i="18"/>
  <c r="F602" i="18"/>
  <c r="E602" i="18"/>
  <c r="D602" i="18"/>
  <c r="C602" i="18"/>
  <c r="B602" i="18"/>
  <c r="AG601" i="18"/>
  <c r="AF601" i="18"/>
  <c r="AE601" i="18"/>
  <c r="AD601" i="18"/>
  <c r="AC601" i="18"/>
  <c r="AB601" i="18"/>
  <c r="AA601" i="18"/>
  <c r="Z601" i="18"/>
  <c r="Y601" i="18"/>
  <c r="X601" i="18"/>
  <c r="W601" i="18"/>
  <c r="V601" i="18"/>
  <c r="U601" i="18"/>
  <c r="T601" i="18"/>
  <c r="S601" i="18"/>
  <c r="R601" i="18"/>
  <c r="Q601" i="18"/>
  <c r="P601" i="18"/>
  <c r="O601" i="18"/>
  <c r="N601" i="18"/>
  <c r="M601" i="18"/>
  <c r="L601" i="18"/>
  <c r="K601" i="18"/>
  <c r="J601" i="18"/>
  <c r="I601" i="18"/>
  <c r="H601" i="18"/>
  <c r="G601" i="18"/>
  <c r="F601" i="18"/>
  <c r="E601" i="18"/>
  <c r="D601" i="18"/>
  <c r="C601" i="18"/>
  <c r="B601" i="18"/>
  <c r="AG600" i="18"/>
  <c r="AF600" i="18"/>
  <c r="AE600" i="18"/>
  <c r="AD600" i="18"/>
  <c r="AC600" i="18"/>
  <c r="AB600" i="18"/>
  <c r="AA600" i="18"/>
  <c r="Z600" i="18"/>
  <c r="Y600" i="18"/>
  <c r="X600" i="18"/>
  <c r="W600" i="18"/>
  <c r="V600" i="18"/>
  <c r="U600" i="18"/>
  <c r="T600" i="18"/>
  <c r="S600" i="18"/>
  <c r="R600" i="18"/>
  <c r="Q600" i="18"/>
  <c r="P600" i="18"/>
  <c r="O600" i="18"/>
  <c r="N600" i="18"/>
  <c r="M600" i="18"/>
  <c r="L600" i="18"/>
  <c r="K600" i="18"/>
  <c r="J600" i="18"/>
  <c r="I600" i="18"/>
  <c r="H600" i="18"/>
  <c r="G600" i="18"/>
  <c r="F600" i="18"/>
  <c r="E600" i="18"/>
  <c r="D600" i="18"/>
  <c r="C600" i="18"/>
  <c r="B600" i="18"/>
  <c r="AG599" i="18"/>
  <c r="AF599" i="18"/>
  <c r="AE599" i="18"/>
  <c r="AD599" i="18"/>
  <c r="AC599" i="18"/>
  <c r="AB599" i="18"/>
  <c r="AA599" i="18"/>
  <c r="Z599" i="18"/>
  <c r="Y599" i="18"/>
  <c r="X599" i="18"/>
  <c r="W599" i="18"/>
  <c r="V599" i="18"/>
  <c r="U599" i="18"/>
  <c r="T599" i="18"/>
  <c r="S599" i="18"/>
  <c r="R599" i="18"/>
  <c r="Q599" i="18"/>
  <c r="P599" i="18"/>
  <c r="O599" i="18"/>
  <c r="N599" i="18"/>
  <c r="M599" i="18"/>
  <c r="L599" i="18"/>
  <c r="K599" i="18"/>
  <c r="J599" i="18"/>
  <c r="I599" i="18"/>
  <c r="H599" i="18"/>
  <c r="G599" i="18"/>
  <c r="F599" i="18"/>
  <c r="E599" i="18"/>
  <c r="D599" i="18"/>
  <c r="C599" i="18"/>
  <c r="B599" i="18"/>
  <c r="AG598" i="18"/>
  <c r="AF598" i="18"/>
  <c r="AE598" i="18"/>
  <c r="AD598" i="18"/>
  <c r="AC598" i="18"/>
  <c r="AB598" i="18"/>
  <c r="AA598" i="18"/>
  <c r="Z598" i="18"/>
  <c r="Y598" i="18"/>
  <c r="X598" i="18"/>
  <c r="W598" i="18"/>
  <c r="V598" i="18"/>
  <c r="U598" i="18"/>
  <c r="T598" i="18"/>
  <c r="S598" i="18"/>
  <c r="R598" i="18"/>
  <c r="Q598" i="18"/>
  <c r="P598" i="18"/>
  <c r="O598" i="18"/>
  <c r="N598" i="18"/>
  <c r="M598" i="18"/>
  <c r="L598" i="18"/>
  <c r="K598" i="18"/>
  <c r="J598" i="18"/>
  <c r="I598" i="18"/>
  <c r="H598" i="18"/>
  <c r="G598" i="18"/>
  <c r="F598" i="18"/>
  <c r="E598" i="18"/>
  <c r="D598" i="18"/>
  <c r="C598" i="18"/>
  <c r="B598" i="18"/>
  <c r="AG597" i="18"/>
  <c r="AF597" i="18"/>
  <c r="AE597" i="18"/>
  <c r="AD597" i="18"/>
  <c r="AC597" i="18"/>
  <c r="AB597" i="18"/>
  <c r="AA597" i="18"/>
  <c r="Z597" i="18"/>
  <c r="Y597" i="18"/>
  <c r="X597" i="18"/>
  <c r="W597" i="18"/>
  <c r="V597" i="18"/>
  <c r="U597" i="18"/>
  <c r="T597" i="18"/>
  <c r="S597" i="18"/>
  <c r="R597" i="18"/>
  <c r="Q597" i="18"/>
  <c r="P597" i="18"/>
  <c r="O597" i="18"/>
  <c r="N597" i="18"/>
  <c r="M597" i="18"/>
  <c r="L597" i="18"/>
  <c r="K597" i="18"/>
  <c r="J597" i="18"/>
  <c r="I597" i="18"/>
  <c r="H597" i="18"/>
  <c r="G597" i="18"/>
  <c r="F597" i="18"/>
  <c r="E597" i="18"/>
  <c r="D597" i="18"/>
  <c r="C597" i="18"/>
  <c r="B597" i="18"/>
  <c r="AG596" i="18"/>
  <c r="AF596" i="18"/>
  <c r="AE596" i="18"/>
  <c r="AD596" i="18"/>
  <c r="AC596" i="18"/>
  <c r="AB596" i="18"/>
  <c r="AA596" i="18"/>
  <c r="Z596" i="18"/>
  <c r="Y596" i="18"/>
  <c r="X596" i="18"/>
  <c r="W596" i="18"/>
  <c r="V596" i="18"/>
  <c r="U596" i="18"/>
  <c r="T596" i="18"/>
  <c r="S596" i="18"/>
  <c r="R596" i="18"/>
  <c r="Q596" i="18"/>
  <c r="P596" i="18"/>
  <c r="O596" i="18"/>
  <c r="N596" i="18"/>
  <c r="M596" i="18"/>
  <c r="L596" i="18"/>
  <c r="K596" i="18"/>
  <c r="J596" i="18"/>
  <c r="I596" i="18"/>
  <c r="H596" i="18"/>
  <c r="G596" i="18"/>
  <c r="F596" i="18"/>
  <c r="E596" i="18"/>
  <c r="D596" i="18"/>
  <c r="C596" i="18"/>
  <c r="B596" i="18"/>
  <c r="AG595" i="18"/>
  <c r="AF595" i="18"/>
  <c r="AE595" i="18"/>
  <c r="AD595" i="18"/>
  <c r="AC595" i="18"/>
  <c r="AB595" i="18"/>
  <c r="AA595" i="18"/>
  <c r="Z595" i="18"/>
  <c r="Y595" i="18"/>
  <c r="X595" i="18"/>
  <c r="W595" i="18"/>
  <c r="V595" i="18"/>
  <c r="U595" i="18"/>
  <c r="T595" i="18"/>
  <c r="S595" i="18"/>
  <c r="R595" i="18"/>
  <c r="Q595" i="18"/>
  <c r="P595" i="18"/>
  <c r="O595" i="18"/>
  <c r="N595" i="18"/>
  <c r="M595" i="18"/>
  <c r="L595" i="18"/>
  <c r="K595" i="18"/>
  <c r="J595" i="18"/>
  <c r="I595" i="18"/>
  <c r="H595" i="18"/>
  <c r="G595" i="18"/>
  <c r="F595" i="18"/>
  <c r="E595" i="18"/>
  <c r="D595" i="18"/>
  <c r="C595" i="18"/>
  <c r="B595" i="18"/>
  <c r="AG594" i="18"/>
  <c r="AF594" i="18"/>
  <c r="AE594" i="18"/>
  <c r="AD594" i="18"/>
  <c r="AC594" i="18"/>
  <c r="AB594" i="18"/>
  <c r="AA594" i="18"/>
  <c r="Z594" i="18"/>
  <c r="Y594" i="18"/>
  <c r="X594" i="18"/>
  <c r="W594" i="18"/>
  <c r="V594" i="18"/>
  <c r="U594" i="18"/>
  <c r="T594" i="18"/>
  <c r="S594" i="18"/>
  <c r="R594" i="18"/>
  <c r="Q594" i="18"/>
  <c r="P594" i="18"/>
  <c r="O594" i="18"/>
  <c r="N594" i="18"/>
  <c r="M594" i="18"/>
  <c r="L594" i="18"/>
  <c r="K594" i="18"/>
  <c r="J594" i="18"/>
  <c r="I594" i="18"/>
  <c r="H594" i="18"/>
  <c r="G594" i="18"/>
  <c r="F594" i="18"/>
  <c r="E594" i="18"/>
  <c r="D594" i="18"/>
  <c r="C594" i="18"/>
  <c r="B594" i="18"/>
  <c r="AG593" i="18"/>
  <c r="AF593" i="18"/>
  <c r="AE593" i="18"/>
  <c r="AD593" i="18"/>
  <c r="AC593" i="18"/>
  <c r="AB593" i="18"/>
  <c r="AA593" i="18"/>
  <c r="Z593" i="18"/>
  <c r="Y593" i="18"/>
  <c r="X593" i="18"/>
  <c r="W593" i="18"/>
  <c r="V593" i="18"/>
  <c r="U593" i="18"/>
  <c r="T593" i="18"/>
  <c r="S593" i="18"/>
  <c r="R593" i="18"/>
  <c r="Q593" i="18"/>
  <c r="P593" i="18"/>
  <c r="O593" i="18"/>
  <c r="N593" i="18"/>
  <c r="M593" i="18"/>
  <c r="L593" i="18"/>
  <c r="K593" i="18"/>
  <c r="J593" i="18"/>
  <c r="I593" i="18"/>
  <c r="H593" i="18"/>
  <c r="G593" i="18"/>
  <c r="F593" i="18"/>
  <c r="E593" i="18"/>
  <c r="D593" i="18"/>
  <c r="C593" i="18"/>
  <c r="B593" i="18"/>
  <c r="AG592" i="18"/>
  <c r="AF592" i="18"/>
  <c r="AE592" i="18"/>
  <c r="AD592" i="18"/>
  <c r="AC592" i="18"/>
  <c r="AB592" i="18"/>
  <c r="AA592" i="18"/>
  <c r="Z592" i="18"/>
  <c r="Y592" i="18"/>
  <c r="X592" i="18"/>
  <c r="W592" i="18"/>
  <c r="V592" i="18"/>
  <c r="U592" i="18"/>
  <c r="T592" i="18"/>
  <c r="S592" i="18"/>
  <c r="R592" i="18"/>
  <c r="Q592" i="18"/>
  <c r="P592" i="18"/>
  <c r="O592" i="18"/>
  <c r="N592" i="18"/>
  <c r="M592" i="18"/>
  <c r="L592" i="18"/>
  <c r="K592" i="18"/>
  <c r="J592" i="18"/>
  <c r="I592" i="18"/>
  <c r="H592" i="18"/>
  <c r="G592" i="18"/>
  <c r="F592" i="18"/>
  <c r="E592" i="18"/>
  <c r="D592" i="18"/>
  <c r="C592" i="18"/>
  <c r="B592" i="18"/>
  <c r="AG591" i="18"/>
  <c r="AF591" i="18"/>
  <c r="AE591" i="18"/>
  <c r="AD591" i="18"/>
  <c r="AC591" i="18"/>
  <c r="AB591" i="18"/>
  <c r="AA591" i="18"/>
  <c r="Z591" i="18"/>
  <c r="Y591" i="18"/>
  <c r="X591" i="18"/>
  <c r="W591" i="18"/>
  <c r="V591" i="18"/>
  <c r="U591" i="18"/>
  <c r="T591" i="18"/>
  <c r="S591" i="18"/>
  <c r="R591" i="18"/>
  <c r="Q591" i="18"/>
  <c r="P591" i="18"/>
  <c r="O591" i="18"/>
  <c r="N591" i="18"/>
  <c r="M591" i="18"/>
  <c r="L591" i="18"/>
  <c r="K591" i="18"/>
  <c r="J591" i="18"/>
  <c r="I591" i="18"/>
  <c r="H591" i="18"/>
  <c r="G591" i="18"/>
  <c r="F591" i="18"/>
  <c r="E591" i="18"/>
  <c r="D591" i="18"/>
  <c r="C591" i="18"/>
  <c r="B591" i="18"/>
  <c r="AG590" i="18"/>
  <c r="AF590" i="18"/>
  <c r="AE590" i="18"/>
  <c r="AD590" i="18"/>
  <c r="AC590" i="18"/>
  <c r="AB590" i="18"/>
  <c r="AA590" i="18"/>
  <c r="Z590" i="18"/>
  <c r="Y590" i="18"/>
  <c r="X590" i="18"/>
  <c r="W590" i="18"/>
  <c r="V590" i="18"/>
  <c r="U590" i="18"/>
  <c r="T590" i="18"/>
  <c r="S590" i="18"/>
  <c r="R590" i="18"/>
  <c r="Q590" i="18"/>
  <c r="P590" i="18"/>
  <c r="O590" i="18"/>
  <c r="N590" i="18"/>
  <c r="M590" i="18"/>
  <c r="L590" i="18"/>
  <c r="K590" i="18"/>
  <c r="J590" i="18"/>
  <c r="I590" i="18"/>
  <c r="H590" i="18"/>
  <c r="G590" i="18"/>
  <c r="F590" i="18"/>
  <c r="E590" i="18"/>
  <c r="D590" i="18"/>
  <c r="C590" i="18"/>
  <c r="B590" i="18"/>
  <c r="AG589" i="18"/>
  <c r="AF589" i="18"/>
  <c r="AE589" i="18"/>
  <c r="AD589" i="18"/>
  <c r="AC589" i="18"/>
  <c r="AB589" i="18"/>
  <c r="AA589" i="18"/>
  <c r="Z589" i="18"/>
  <c r="Y589" i="18"/>
  <c r="X589" i="18"/>
  <c r="W589" i="18"/>
  <c r="V589" i="18"/>
  <c r="U589" i="18"/>
  <c r="T589" i="18"/>
  <c r="S589" i="18"/>
  <c r="R589" i="18"/>
  <c r="Q589" i="18"/>
  <c r="P589" i="18"/>
  <c r="O589" i="18"/>
  <c r="N589" i="18"/>
  <c r="M589" i="18"/>
  <c r="L589" i="18"/>
  <c r="K589" i="18"/>
  <c r="J589" i="18"/>
  <c r="I589" i="18"/>
  <c r="H589" i="18"/>
  <c r="G589" i="18"/>
  <c r="F589" i="18"/>
  <c r="E589" i="18"/>
  <c r="D589" i="18"/>
  <c r="C589" i="18"/>
  <c r="B589" i="18"/>
  <c r="AG588" i="18"/>
  <c r="AF588" i="18"/>
  <c r="AE588" i="18"/>
  <c r="AD588" i="18"/>
  <c r="AC588" i="18"/>
  <c r="AB588" i="18"/>
  <c r="AA588" i="18"/>
  <c r="Z588" i="18"/>
  <c r="Y588" i="18"/>
  <c r="X588" i="18"/>
  <c r="W588" i="18"/>
  <c r="V588" i="18"/>
  <c r="U588" i="18"/>
  <c r="T588" i="18"/>
  <c r="S588" i="18"/>
  <c r="R588" i="18"/>
  <c r="Q588" i="18"/>
  <c r="P588" i="18"/>
  <c r="O588" i="18"/>
  <c r="N588" i="18"/>
  <c r="M588" i="18"/>
  <c r="L588" i="18"/>
  <c r="K588" i="18"/>
  <c r="J588" i="18"/>
  <c r="I588" i="18"/>
  <c r="H588" i="18"/>
  <c r="G588" i="18"/>
  <c r="F588" i="18"/>
  <c r="E588" i="18"/>
  <c r="D588" i="18"/>
  <c r="C588" i="18"/>
  <c r="B588" i="18"/>
  <c r="AG587" i="18"/>
  <c r="AF587" i="18"/>
  <c r="AE587" i="18"/>
  <c r="AD587" i="18"/>
  <c r="AC587" i="18"/>
  <c r="AB587" i="18"/>
  <c r="AA587" i="18"/>
  <c r="Z587" i="18"/>
  <c r="Y587" i="18"/>
  <c r="X587" i="18"/>
  <c r="W587" i="18"/>
  <c r="V587" i="18"/>
  <c r="U587" i="18"/>
  <c r="T587" i="18"/>
  <c r="S587" i="18"/>
  <c r="R587" i="18"/>
  <c r="Q587" i="18"/>
  <c r="P587" i="18"/>
  <c r="O587" i="18"/>
  <c r="N587" i="18"/>
  <c r="M587" i="18"/>
  <c r="L587" i="18"/>
  <c r="K587" i="18"/>
  <c r="J587" i="18"/>
  <c r="I587" i="18"/>
  <c r="H587" i="18"/>
  <c r="G587" i="18"/>
  <c r="F587" i="18"/>
  <c r="E587" i="18"/>
  <c r="D587" i="18"/>
  <c r="C587" i="18"/>
  <c r="B587" i="18"/>
  <c r="AG586" i="18"/>
  <c r="AF586" i="18"/>
  <c r="AE586" i="18"/>
  <c r="AD586" i="18"/>
  <c r="AC586" i="18"/>
  <c r="AB586" i="18"/>
  <c r="AA586" i="18"/>
  <c r="Z586" i="18"/>
  <c r="Y586" i="18"/>
  <c r="X586" i="18"/>
  <c r="W586" i="18"/>
  <c r="V586" i="18"/>
  <c r="U586" i="18"/>
  <c r="T586" i="18"/>
  <c r="S586" i="18"/>
  <c r="R586" i="18"/>
  <c r="Q586" i="18"/>
  <c r="P586" i="18"/>
  <c r="O586" i="18"/>
  <c r="N586" i="18"/>
  <c r="M586" i="18"/>
  <c r="L586" i="18"/>
  <c r="K586" i="18"/>
  <c r="J586" i="18"/>
  <c r="I586" i="18"/>
  <c r="H586" i="18"/>
  <c r="G586" i="18"/>
  <c r="F586" i="18"/>
  <c r="E586" i="18"/>
  <c r="D586" i="18"/>
  <c r="C586" i="18"/>
  <c r="B586" i="18"/>
  <c r="AG585" i="18"/>
  <c r="AF585" i="18"/>
  <c r="AE585" i="18"/>
  <c r="AD585" i="18"/>
  <c r="AC585" i="18"/>
  <c r="AB585" i="18"/>
  <c r="AA585" i="18"/>
  <c r="Z585" i="18"/>
  <c r="Y585" i="18"/>
  <c r="X585" i="18"/>
  <c r="W585" i="18"/>
  <c r="V585" i="18"/>
  <c r="U585" i="18"/>
  <c r="T585" i="18"/>
  <c r="S585" i="18"/>
  <c r="R585" i="18"/>
  <c r="Q585" i="18"/>
  <c r="P585" i="18"/>
  <c r="O585" i="18"/>
  <c r="N585" i="18"/>
  <c r="M585" i="18"/>
  <c r="L585" i="18"/>
  <c r="K585" i="18"/>
  <c r="J585" i="18"/>
  <c r="I585" i="18"/>
  <c r="H585" i="18"/>
  <c r="G585" i="18"/>
  <c r="F585" i="18"/>
  <c r="E585" i="18"/>
  <c r="D585" i="18"/>
  <c r="C585" i="18"/>
  <c r="B585" i="18"/>
  <c r="AG584" i="18"/>
  <c r="AF584" i="18"/>
  <c r="AE584" i="18"/>
  <c r="AD584" i="18"/>
  <c r="AC584" i="18"/>
  <c r="AB584" i="18"/>
  <c r="AA584" i="18"/>
  <c r="Z584" i="18"/>
  <c r="Y584" i="18"/>
  <c r="X584" i="18"/>
  <c r="W584" i="18"/>
  <c r="V584" i="18"/>
  <c r="U584" i="18"/>
  <c r="T584" i="18"/>
  <c r="S584" i="18"/>
  <c r="R584" i="18"/>
  <c r="Q584" i="18"/>
  <c r="P584" i="18"/>
  <c r="O584" i="18"/>
  <c r="N584" i="18"/>
  <c r="M584" i="18"/>
  <c r="L584" i="18"/>
  <c r="K584" i="18"/>
  <c r="J584" i="18"/>
  <c r="I584" i="18"/>
  <c r="H584" i="18"/>
  <c r="G584" i="18"/>
  <c r="F584" i="18"/>
  <c r="E584" i="18"/>
  <c r="D584" i="18"/>
  <c r="C584" i="18"/>
  <c r="B584" i="18"/>
  <c r="AG583" i="18"/>
  <c r="AF583" i="18"/>
  <c r="AE583" i="18"/>
  <c r="AD583" i="18"/>
  <c r="AC583" i="18"/>
  <c r="AB583" i="18"/>
  <c r="AA583" i="18"/>
  <c r="Z583" i="18"/>
  <c r="Y583" i="18"/>
  <c r="X583" i="18"/>
  <c r="W583" i="18"/>
  <c r="V583" i="18"/>
  <c r="U583" i="18"/>
  <c r="T583" i="18"/>
  <c r="S583" i="18"/>
  <c r="R583" i="18"/>
  <c r="Q583" i="18"/>
  <c r="P583" i="18"/>
  <c r="O583" i="18"/>
  <c r="N583" i="18"/>
  <c r="M583" i="18"/>
  <c r="L583" i="18"/>
  <c r="K583" i="18"/>
  <c r="J583" i="18"/>
  <c r="I583" i="18"/>
  <c r="H583" i="18"/>
  <c r="G583" i="18"/>
  <c r="F583" i="18"/>
  <c r="E583" i="18"/>
  <c r="D583" i="18"/>
  <c r="C583" i="18"/>
  <c r="B583" i="18"/>
  <c r="AG582" i="18"/>
  <c r="AF582" i="18"/>
  <c r="AE582" i="18"/>
  <c r="AD582" i="18"/>
  <c r="AC582" i="18"/>
  <c r="AB582" i="18"/>
  <c r="AA582" i="18"/>
  <c r="Z582" i="18"/>
  <c r="Y582" i="18"/>
  <c r="X582" i="18"/>
  <c r="W582" i="18"/>
  <c r="V582" i="18"/>
  <c r="U582" i="18"/>
  <c r="T582" i="18"/>
  <c r="S582" i="18"/>
  <c r="R582" i="18"/>
  <c r="Q582" i="18"/>
  <c r="P582" i="18"/>
  <c r="O582" i="18"/>
  <c r="N582" i="18"/>
  <c r="M582" i="18"/>
  <c r="L582" i="18"/>
  <c r="K582" i="18"/>
  <c r="J582" i="18"/>
  <c r="I582" i="18"/>
  <c r="H582" i="18"/>
  <c r="G582" i="18"/>
  <c r="F582" i="18"/>
  <c r="E582" i="18"/>
  <c r="D582" i="18"/>
  <c r="C582" i="18"/>
  <c r="B582" i="18"/>
  <c r="AG581" i="18"/>
  <c r="AF581" i="18"/>
  <c r="AE581" i="18"/>
  <c r="AD581" i="18"/>
  <c r="AC581" i="18"/>
  <c r="AB581" i="18"/>
  <c r="AA581" i="18"/>
  <c r="Z581" i="18"/>
  <c r="Y581" i="18"/>
  <c r="X581" i="18"/>
  <c r="W581" i="18"/>
  <c r="V581" i="18"/>
  <c r="U581" i="18"/>
  <c r="T581" i="18"/>
  <c r="S581" i="18"/>
  <c r="R581" i="18"/>
  <c r="Q581" i="18"/>
  <c r="P581" i="18"/>
  <c r="O581" i="18"/>
  <c r="N581" i="18"/>
  <c r="M581" i="18"/>
  <c r="L581" i="18"/>
  <c r="K581" i="18"/>
  <c r="J581" i="18"/>
  <c r="I581" i="18"/>
  <c r="H581" i="18"/>
  <c r="G581" i="18"/>
  <c r="F581" i="18"/>
  <c r="E581" i="18"/>
  <c r="D581" i="18"/>
  <c r="C581" i="18"/>
  <c r="B581" i="18"/>
  <c r="AG580" i="18"/>
  <c r="AF580" i="18"/>
  <c r="AE580" i="18"/>
  <c r="AD580" i="18"/>
  <c r="AC580" i="18"/>
  <c r="AB580" i="18"/>
  <c r="AA580" i="18"/>
  <c r="Z580" i="18"/>
  <c r="Y580" i="18"/>
  <c r="X580" i="18"/>
  <c r="W580" i="18"/>
  <c r="V580" i="18"/>
  <c r="U580" i="18"/>
  <c r="T580" i="18"/>
  <c r="S580" i="18"/>
  <c r="R580" i="18"/>
  <c r="Q580" i="18"/>
  <c r="P580" i="18"/>
  <c r="O580" i="18"/>
  <c r="N580" i="18"/>
  <c r="M580" i="18"/>
  <c r="L580" i="18"/>
  <c r="K580" i="18"/>
  <c r="J580" i="18"/>
  <c r="I580" i="18"/>
  <c r="H580" i="18"/>
  <c r="G580" i="18"/>
  <c r="F580" i="18"/>
  <c r="E580" i="18"/>
  <c r="D580" i="18"/>
  <c r="C580" i="18"/>
  <c r="B580" i="18"/>
  <c r="AG579" i="18"/>
  <c r="AF579" i="18"/>
  <c r="AE579" i="18"/>
  <c r="AD579" i="18"/>
  <c r="AC579" i="18"/>
  <c r="AB579" i="18"/>
  <c r="AA579" i="18"/>
  <c r="Z579" i="18"/>
  <c r="Y579" i="18"/>
  <c r="X579" i="18"/>
  <c r="W579" i="18"/>
  <c r="V579" i="18"/>
  <c r="U579" i="18"/>
  <c r="T579" i="18"/>
  <c r="S579" i="18"/>
  <c r="R579" i="18"/>
  <c r="Q579" i="18"/>
  <c r="P579" i="18"/>
  <c r="O579" i="18"/>
  <c r="N579" i="18"/>
  <c r="M579" i="18"/>
  <c r="L579" i="18"/>
  <c r="K579" i="18"/>
  <c r="J579" i="18"/>
  <c r="I579" i="18"/>
  <c r="H579" i="18"/>
  <c r="G579" i="18"/>
  <c r="F579" i="18"/>
  <c r="E579" i="18"/>
  <c r="D579" i="18"/>
  <c r="C579" i="18"/>
  <c r="B579" i="18"/>
  <c r="AG578" i="18"/>
  <c r="AF578" i="18"/>
  <c r="AE578" i="18"/>
  <c r="AD578" i="18"/>
  <c r="AC578" i="18"/>
  <c r="AB578" i="18"/>
  <c r="AA578" i="18"/>
  <c r="Z578" i="18"/>
  <c r="Y578" i="18"/>
  <c r="X578" i="18"/>
  <c r="W578" i="18"/>
  <c r="V578" i="18"/>
  <c r="U578" i="18"/>
  <c r="T578" i="18"/>
  <c r="S578" i="18"/>
  <c r="R578" i="18"/>
  <c r="Q578" i="18"/>
  <c r="P578" i="18"/>
  <c r="O578" i="18"/>
  <c r="N578" i="18"/>
  <c r="M578" i="18"/>
  <c r="L578" i="18"/>
  <c r="K578" i="18"/>
  <c r="J578" i="18"/>
  <c r="I578" i="18"/>
  <c r="H578" i="18"/>
  <c r="G578" i="18"/>
  <c r="F578" i="18"/>
  <c r="E578" i="18"/>
  <c r="D578" i="18"/>
  <c r="C578" i="18"/>
  <c r="B578" i="18"/>
  <c r="AG577" i="18"/>
  <c r="AF577" i="18"/>
  <c r="AE577" i="18"/>
  <c r="AD577" i="18"/>
  <c r="AC577" i="18"/>
  <c r="AB577" i="18"/>
  <c r="AA577" i="18"/>
  <c r="Z577" i="18"/>
  <c r="Y577" i="18"/>
  <c r="X577" i="18"/>
  <c r="W577" i="18"/>
  <c r="V577" i="18"/>
  <c r="U577" i="18"/>
  <c r="T577" i="18"/>
  <c r="S577" i="18"/>
  <c r="R577" i="18"/>
  <c r="Q577" i="18"/>
  <c r="P577" i="18"/>
  <c r="O577" i="18"/>
  <c r="N577" i="18"/>
  <c r="M577" i="18"/>
  <c r="L577" i="18"/>
  <c r="K577" i="18"/>
  <c r="J577" i="18"/>
  <c r="I577" i="18"/>
  <c r="H577" i="18"/>
  <c r="G577" i="18"/>
  <c r="F577" i="18"/>
  <c r="E577" i="18"/>
  <c r="D577" i="18"/>
  <c r="C577" i="18"/>
  <c r="B577" i="18"/>
  <c r="AG576" i="18"/>
  <c r="AF576" i="18"/>
  <c r="AE576" i="18"/>
  <c r="AD576" i="18"/>
  <c r="AC576" i="18"/>
  <c r="AB576" i="18"/>
  <c r="AA576" i="18"/>
  <c r="Z576" i="18"/>
  <c r="Y576" i="18"/>
  <c r="X576" i="18"/>
  <c r="W576" i="18"/>
  <c r="V576" i="18"/>
  <c r="U576" i="18"/>
  <c r="T576" i="18"/>
  <c r="S576" i="18"/>
  <c r="R576" i="18"/>
  <c r="Q576" i="18"/>
  <c r="P576" i="18"/>
  <c r="O576" i="18"/>
  <c r="N576" i="18"/>
  <c r="M576" i="18"/>
  <c r="L576" i="18"/>
  <c r="K576" i="18"/>
  <c r="J576" i="18"/>
  <c r="I576" i="18"/>
  <c r="H576" i="18"/>
  <c r="G576" i="18"/>
  <c r="F576" i="18"/>
  <c r="E576" i="18"/>
  <c r="D576" i="18"/>
  <c r="C576" i="18"/>
  <c r="B576" i="18"/>
  <c r="AG575" i="18"/>
  <c r="AF575" i="18"/>
  <c r="AE575" i="18"/>
  <c r="AD575" i="18"/>
  <c r="AC575" i="18"/>
  <c r="AB575" i="18"/>
  <c r="AA575" i="18"/>
  <c r="Z575" i="18"/>
  <c r="Y575" i="18"/>
  <c r="X575" i="18"/>
  <c r="W575" i="18"/>
  <c r="V575" i="18"/>
  <c r="U575" i="18"/>
  <c r="T575" i="18"/>
  <c r="S575" i="18"/>
  <c r="R575" i="18"/>
  <c r="Q575" i="18"/>
  <c r="P575" i="18"/>
  <c r="O575" i="18"/>
  <c r="N575" i="18"/>
  <c r="M575" i="18"/>
  <c r="L575" i="18"/>
  <c r="K575" i="18"/>
  <c r="J575" i="18"/>
  <c r="I575" i="18"/>
  <c r="H575" i="18"/>
  <c r="G575" i="18"/>
  <c r="F575" i="18"/>
  <c r="E575" i="18"/>
  <c r="D575" i="18"/>
  <c r="C575" i="18"/>
  <c r="B575" i="18"/>
  <c r="AG574" i="18"/>
  <c r="AF574" i="18"/>
  <c r="AE574" i="18"/>
  <c r="AD574" i="18"/>
  <c r="AC574" i="18"/>
  <c r="AB574" i="18"/>
  <c r="AA574" i="18"/>
  <c r="Z574" i="18"/>
  <c r="Y574" i="18"/>
  <c r="X574" i="18"/>
  <c r="W574" i="18"/>
  <c r="V574" i="18"/>
  <c r="U574" i="18"/>
  <c r="T574" i="18"/>
  <c r="S574" i="18"/>
  <c r="R574" i="18"/>
  <c r="Q574" i="18"/>
  <c r="P574" i="18"/>
  <c r="O574" i="18"/>
  <c r="N574" i="18"/>
  <c r="M574" i="18"/>
  <c r="L574" i="18"/>
  <c r="K574" i="18"/>
  <c r="J574" i="18"/>
  <c r="I574" i="18"/>
  <c r="H574" i="18"/>
  <c r="G574" i="18"/>
  <c r="F574" i="18"/>
  <c r="E574" i="18"/>
  <c r="D574" i="18"/>
  <c r="C574" i="18"/>
  <c r="B574" i="18"/>
  <c r="AG573" i="18"/>
  <c r="AF573" i="18"/>
  <c r="AE573" i="18"/>
  <c r="AD573" i="18"/>
  <c r="AC573" i="18"/>
  <c r="AB573" i="18"/>
  <c r="AA573" i="18"/>
  <c r="Z573" i="18"/>
  <c r="Y573" i="18"/>
  <c r="X573" i="18"/>
  <c r="W573" i="18"/>
  <c r="V573" i="18"/>
  <c r="U573" i="18"/>
  <c r="T573" i="18"/>
  <c r="S573" i="18"/>
  <c r="R573" i="18"/>
  <c r="Q573" i="18"/>
  <c r="P573" i="18"/>
  <c r="O573" i="18"/>
  <c r="N573" i="18"/>
  <c r="M573" i="18"/>
  <c r="L573" i="18"/>
  <c r="K573" i="18"/>
  <c r="J573" i="18"/>
  <c r="I573" i="18"/>
  <c r="H573" i="18"/>
  <c r="G573" i="18"/>
  <c r="F573" i="18"/>
  <c r="E573" i="18"/>
  <c r="D573" i="18"/>
  <c r="C573" i="18"/>
  <c r="B573" i="18"/>
  <c r="AG572" i="18"/>
  <c r="AF572" i="18"/>
  <c r="AE572" i="18"/>
  <c r="AD572" i="18"/>
  <c r="AC572" i="18"/>
  <c r="AB572" i="18"/>
  <c r="AA572" i="18"/>
  <c r="Z572" i="18"/>
  <c r="Y572" i="18"/>
  <c r="X572" i="18"/>
  <c r="W572" i="18"/>
  <c r="V572" i="18"/>
  <c r="U572" i="18"/>
  <c r="T572" i="18"/>
  <c r="S572" i="18"/>
  <c r="R572" i="18"/>
  <c r="Q572" i="18"/>
  <c r="P572" i="18"/>
  <c r="O572" i="18"/>
  <c r="N572" i="18"/>
  <c r="M572" i="18"/>
  <c r="L572" i="18"/>
  <c r="K572" i="18"/>
  <c r="J572" i="18"/>
  <c r="I572" i="18"/>
  <c r="H572" i="18"/>
  <c r="G572" i="18"/>
  <c r="F572" i="18"/>
  <c r="E572" i="18"/>
  <c r="D572" i="18"/>
  <c r="C572" i="18"/>
  <c r="B572" i="18"/>
  <c r="AG571" i="18"/>
  <c r="AF571" i="18"/>
  <c r="AE571" i="18"/>
  <c r="AD571" i="18"/>
  <c r="AC571" i="18"/>
  <c r="AB571" i="18"/>
  <c r="AA571" i="18"/>
  <c r="Z571" i="18"/>
  <c r="Y571" i="18"/>
  <c r="X571" i="18"/>
  <c r="W571" i="18"/>
  <c r="V571" i="18"/>
  <c r="U571" i="18"/>
  <c r="T571" i="18"/>
  <c r="S571" i="18"/>
  <c r="R571" i="18"/>
  <c r="Q571" i="18"/>
  <c r="P571" i="18"/>
  <c r="O571" i="18"/>
  <c r="N571" i="18"/>
  <c r="M571" i="18"/>
  <c r="L571" i="18"/>
  <c r="K571" i="18"/>
  <c r="J571" i="18"/>
  <c r="I571" i="18"/>
  <c r="H571" i="18"/>
  <c r="G571" i="18"/>
  <c r="F571" i="18"/>
  <c r="E571" i="18"/>
  <c r="D571" i="18"/>
  <c r="C571" i="18"/>
  <c r="B571" i="18"/>
  <c r="AG570" i="18"/>
  <c r="AF570" i="18"/>
  <c r="AE570" i="18"/>
  <c r="AD570" i="18"/>
  <c r="AC570" i="18"/>
  <c r="AB570" i="18"/>
  <c r="AA570" i="18"/>
  <c r="Z570" i="18"/>
  <c r="Y570" i="18"/>
  <c r="X570" i="18"/>
  <c r="W570" i="18"/>
  <c r="V570" i="18"/>
  <c r="U570" i="18"/>
  <c r="T570" i="18"/>
  <c r="S570" i="18"/>
  <c r="R570" i="18"/>
  <c r="Q570" i="18"/>
  <c r="P570" i="18"/>
  <c r="O570" i="18"/>
  <c r="N570" i="18"/>
  <c r="M570" i="18"/>
  <c r="L570" i="18"/>
  <c r="K570" i="18"/>
  <c r="J570" i="18"/>
  <c r="I570" i="18"/>
  <c r="H570" i="18"/>
  <c r="G570" i="18"/>
  <c r="F570" i="18"/>
  <c r="E570" i="18"/>
  <c r="D570" i="18"/>
  <c r="C570" i="18"/>
  <c r="B570" i="18"/>
  <c r="AG569" i="18"/>
  <c r="AF569" i="18"/>
  <c r="AE569" i="18"/>
  <c r="AD569" i="18"/>
  <c r="AC569" i="18"/>
  <c r="AB569" i="18"/>
  <c r="AA569" i="18"/>
  <c r="Z569" i="18"/>
  <c r="Y569" i="18"/>
  <c r="X569" i="18"/>
  <c r="W569" i="18"/>
  <c r="V569" i="18"/>
  <c r="U569" i="18"/>
  <c r="T569" i="18"/>
  <c r="S569" i="18"/>
  <c r="R569" i="18"/>
  <c r="Q569" i="18"/>
  <c r="P569" i="18"/>
  <c r="O569" i="18"/>
  <c r="N569" i="18"/>
  <c r="M569" i="18"/>
  <c r="L569" i="18"/>
  <c r="K569" i="18"/>
  <c r="J569" i="18"/>
  <c r="I569" i="18"/>
  <c r="H569" i="18"/>
  <c r="G569" i="18"/>
  <c r="F569" i="18"/>
  <c r="E569" i="18"/>
  <c r="D569" i="18"/>
  <c r="C569" i="18"/>
  <c r="B569" i="18"/>
  <c r="AG568" i="18"/>
  <c r="AF568" i="18"/>
  <c r="AE568" i="18"/>
  <c r="AD568" i="18"/>
  <c r="AC568" i="18"/>
  <c r="AB568" i="18"/>
  <c r="AA568" i="18"/>
  <c r="Z568" i="18"/>
  <c r="Y568" i="18"/>
  <c r="X568" i="18"/>
  <c r="W568" i="18"/>
  <c r="V568" i="18"/>
  <c r="U568" i="18"/>
  <c r="T568" i="18"/>
  <c r="S568" i="18"/>
  <c r="R568" i="18"/>
  <c r="Q568" i="18"/>
  <c r="P568" i="18"/>
  <c r="O568" i="18"/>
  <c r="N568" i="18"/>
  <c r="M568" i="18"/>
  <c r="L568" i="18"/>
  <c r="K568" i="18"/>
  <c r="J568" i="18"/>
  <c r="I568" i="18"/>
  <c r="H568" i="18"/>
  <c r="G568" i="18"/>
  <c r="F568" i="18"/>
  <c r="E568" i="18"/>
  <c r="D568" i="18"/>
  <c r="C568" i="18"/>
  <c r="B568" i="18"/>
  <c r="AG567" i="18"/>
  <c r="AF567" i="18"/>
  <c r="AE567" i="18"/>
  <c r="AD567" i="18"/>
  <c r="AC567" i="18"/>
  <c r="AB567" i="18"/>
  <c r="AA567" i="18"/>
  <c r="Z567" i="18"/>
  <c r="Y567" i="18"/>
  <c r="X567" i="18"/>
  <c r="W567" i="18"/>
  <c r="V567" i="18"/>
  <c r="U567" i="18"/>
  <c r="T567" i="18"/>
  <c r="S567" i="18"/>
  <c r="R567" i="18"/>
  <c r="Q567" i="18"/>
  <c r="P567" i="18"/>
  <c r="O567" i="18"/>
  <c r="N567" i="18"/>
  <c r="M567" i="18"/>
  <c r="L567" i="18"/>
  <c r="K567" i="18"/>
  <c r="J567" i="18"/>
  <c r="I567" i="18"/>
  <c r="H567" i="18"/>
  <c r="G567" i="18"/>
  <c r="F567" i="18"/>
  <c r="E567" i="18"/>
  <c r="D567" i="18"/>
  <c r="C567" i="18"/>
  <c r="B567" i="18"/>
  <c r="AG566" i="18"/>
  <c r="AF566" i="18"/>
  <c r="AE566" i="18"/>
  <c r="AD566" i="18"/>
  <c r="AC566" i="18"/>
  <c r="AB566" i="18"/>
  <c r="AA566" i="18"/>
  <c r="Z566" i="18"/>
  <c r="Y566" i="18"/>
  <c r="X566" i="18"/>
  <c r="W566" i="18"/>
  <c r="V566" i="18"/>
  <c r="U566" i="18"/>
  <c r="T566" i="18"/>
  <c r="S566" i="18"/>
  <c r="R566" i="18"/>
  <c r="Q566" i="18"/>
  <c r="P566" i="18"/>
  <c r="O566" i="18"/>
  <c r="N566" i="18"/>
  <c r="M566" i="18"/>
  <c r="L566" i="18"/>
  <c r="K566" i="18"/>
  <c r="J566" i="18"/>
  <c r="I566" i="18"/>
  <c r="H566" i="18"/>
  <c r="G566" i="18"/>
  <c r="F566" i="18"/>
  <c r="E566" i="18"/>
  <c r="D566" i="18"/>
  <c r="C566" i="18"/>
  <c r="B566" i="18"/>
  <c r="AG565" i="18"/>
  <c r="AF565" i="18"/>
  <c r="AE565" i="18"/>
  <c r="AD565" i="18"/>
  <c r="AC565" i="18"/>
  <c r="AB565" i="18"/>
  <c r="AA565" i="18"/>
  <c r="Z565" i="18"/>
  <c r="Y565" i="18"/>
  <c r="X565" i="18"/>
  <c r="W565" i="18"/>
  <c r="V565" i="18"/>
  <c r="U565" i="18"/>
  <c r="T565" i="18"/>
  <c r="S565" i="18"/>
  <c r="R565" i="18"/>
  <c r="Q565" i="18"/>
  <c r="P565" i="18"/>
  <c r="O565" i="18"/>
  <c r="N565" i="18"/>
  <c r="M565" i="18"/>
  <c r="L565" i="18"/>
  <c r="K565" i="18"/>
  <c r="J565" i="18"/>
  <c r="I565" i="18"/>
  <c r="H565" i="18"/>
  <c r="G565" i="18"/>
  <c r="F565" i="18"/>
  <c r="E565" i="18"/>
  <c r="D565" i="18"/>
  <c r="C565" i="18"/>
  <c r="B565" i="18"/>
  <c r="AG564" i="18"/>
  <c r="AF564" i="18"/>
  <c r="AE564" i="18"/>
  <c r="AD564" i="18"/>
  <c r="AC564" i="18"/>
  <c r="AB564" i="18"/>
  <c r="AA564" i="18"/>
  <c r="Z564" i="18"/>
  <c r="Y564" i="18"/>
  <c r="X564" i="18"/>
  <c r="W564" i="18"/>
  <c r="V564" i="18"/>
  <c r="U564" i="18"/>
  <c r="T564" i="18"/>
  <c r="S564" i="18"/>
  <c r="R564" i="18"/>
  <c r="Q564" i="18"/>
  <c r="P564" i="18"/>
  <c r="O564" i="18"/>
  <c r="N564" i="18"/>
  <c r="M564" i="18"/>
  <c r="L564" i="18"/>
  <c r="K564" i="18"/>
  <c r="J564" i="18"/>
  <c r="I564" i="18"/>
  <c r="H564" i="18"/>
  <c r="G564" i="18"/>
  <c r="F564" i="18"/>
  <c r="E564" i="18"/>
  <c r="D564" i="18"/>
  <c r="C564" i="18"/>
  <c r="B564" i="18"/>
  <c r="AG563" i="18"/>
  <c r="AF563" i="18"/>
  <c r="AE563" i="18"/>
  <c r="AD563" i="18"/>
  <c r="AC563" i="18"/>
  <c r="AB563" i="18"/>
  <c r="AA563" i="18"/>
  <c r="Z563" i="18"/>
  <c r="Y563" i="18"/>
  <c r="X563" i="18"/>
  <c r="W563" i="18"/>
  <c r="V563" i="18"/>
  <c r="U563" i="18"/>
  <c r="T563" i="18"/>
  <c r="S563" i="18"/>
  <c r="R563" i="18"/>
  <c r="Q563" i="18"/>
  <c r="P563" i="18"/>
  <c r="O563" i="18"/>
  <c r="N563" i="18"/>
  <c r="M563" i="18"/>
  <c r="L563" i="18"/>
  <c r="K563" i="18"/>
  <c r="J563" i="18"/>
  <c r="I563" i="18"/>
  <c r="H563" i="18"/>
  <c r="G563" i="18"/>
  <c r="F563" i="18"/>
  <c r="E563" i="18"/>
  <c r="D563" i="18"/>
  <c r="C563" i="18"/>
  <c r="B563" i="18"/>
  <c r="AG562" i="18"/>
  <c r="AF562" i="18"/>
  <c r="AE562" i="18"/>
  <c r="AD562" i="18"/>
  <c r="AC562" i="18"/>
  <c r="AB562" i="18"/>
  <c r="AA562" i="18"/>
  <c r="Z562" i="18"/>
  <c r="Y562" i="18"/>
  <c r="X562" i="18"/>
  <c r="W562" i="18"/>
  <c r="V562" i="18"/>
  <c r="U562" i="18"/>
  <c r="T562" i="18"/>
  <c r="S562" i="18"/>
  <c r="R562" i="18"/>
  <c r="Q562" i="18"/>
  <c r="P562" i="18"/>
  <c r="O562" i="18"/>
  <c r="N562" i="18"/>
  <c r="M562" i="18"/>
  <c r="L562" i="18"/>
  <c r="K562" i="18"/>
  <c r="J562" i="18"/>
  <c r="I562" i="18"/>
  <c r="H562" i="18"/>
  <c r="G562" i="18"/>
  <c r="F562" i="18"/>
  <c r="E562" i="18"/>
  <c r="D562" i="18"/>
  <c r="C562" i="18"/>
  <c r="B562" i="18"/>
  <c r="AG561" i="18"/>
  <c r="AF561" i="18"/>
  <c r="AE561" i="18"/>
  <c r="AD561" i="18"/>
  <c r="AC561" i="18"/>
  <c r="AB561" i="18"/>
  <c r="AA561" i="18"/>
  <c r="Z561" i="18"/>
  <c r="Y561" i="18"/>
  <c r="X561" i="18"/>
  <c r="W561" i="18"/>
  <c r="V561" i="18"/>
  <c r="U561" i="18"/>
  <c r="T561" i="18"/>
  <c r="S561" i="18"/>
  <c r="R561" i="18"/>
  <c r="Q561" i="18"/>
  <c r="P561" i="18"/>
  <c r="O561" i="18"/>
  <c r="N561" i="18"/>
  <c r="M561" i="18"/>
  <c r="L561" i="18"/>
  <c r="K561" i="18"/>
  <c r="J561" i="18"/>
  <c r="I561" i="18"/>
  <c r="H561" i="18"/>
  <c r="G561" i="18"/>
  <c r="F561" i="18"/>
  <c r="E561" i="18"/>
  <c r="D561" i="18"/>
  <c r="C561" i="18"/>
  <c r="B561" i="18"/>
  <c r="AG560" i="18"/>
  <c r="AF560" i="18"/>
  <c r="AE560" i="18"/>
  <c r="AD560" i="18"/>
  <c r="AC560" i="18"/>
  <c r="AB560" i="18"/>
  <c r="AA560" i="18"/>
  <c r="Z560" i="18"/>
  <c r="Y560" i="18"/>
  <c r="X560" i="18"/>
  <c r="W560" i="18"/>
  <c r="V560" i="18"/>
  <c r="U560" i="18"/>
  <c r="T560" i="18"/>
  <c r="S560" i="18"/>
  <c r="R560" i="18"/>
  <c r="Q560" i="18"/>
  <c r="P560" i="18"/>
  <c r="O560" i="18"/>
  <c r="N560" i="18"/>
  <c r="M560" i="18"/>
  <c r="L560" i="18"/>
  <c r="K560" i="18"/>
  <c r="J560" i="18"/>
  <c r="I560" i="18"/>
  <c r="H560" i="18"/>
  <c r="G560" i="18"/>
  <c r="F560" i="18"/>
  <c r="E560" i="18"/>
  <c r="D560" i="18"/>
  <c r="C560" i="18"/>
  <c r="B560" i="18"/>
  <c r="AG559" i="18"/>
  <c r="AF559" i="18"/>
  <c r="AE559" i="18"/>
  <c r="AD559" i="18"/>
  <c r="AC559" i="18"/>
  <c r="AB559" i="18"/>
  <c r="AA559" i="18"/>
  <c r="Z559" i="18"/>
  <c r="Y559" i="18"/>
  <c r="X559" i="18"/>
  <c r="W559" i="18"/>
  <c r="V559" i="18"/>
  <c r="U559" i="18"/>
  <c r="T559" i="18"/>
  <c r="S559" i="18"/>
  <c r="R559" i="18"/>
  <c r="Q559" i="18"/>
  <c r="P559" i="18"/>
  <c r="O559" i="18"/>
  <c r="N559" i="18"/>
  <c r="M559" i="18"/>
  <c r="L559" i="18"/>
  <c r="K559" i="18"/>
  <c r="J559" i="18"/>
  <c r="I559" i="18"/>
  <c r="H559" i="18"/>
  <c r="G559" i="18"/>
  <c r="F559" i="18"/>
  <c r="E559" i="18"/>
  <c r="D559" i="18"/>
  <c r="C559" i="18"/>
  <c r="B559" i="18"/>
  <c r="AG558" i="18"/>
  <c r="AF558" i="18"/>
  <c r="AE558" i="18"/>
  <c r="AD558" i="18"/>
  <c r="AC558" i="18"/>
  <c r="AB558" i="18"/>
  <c r="AA558" i="18"/>
  <c r="Z558" i="18"/>
  <c r="Y558" i="18"/>
  <c r="X558" i="18"/>
  <c r="W558" i="18"/>
  <c r="V558" i="18"/>
  <c r="U558" i="18"/>
  <c r="T558" i="18"/>
  <c r="S558" i="18"/>
  <c r="R558" i="18"/>
  <c r="Q558" i="18"/>
  <c r="P558" i="18"/>
  <c r="O558" i="18"/>
  <c r="N558" i="18"/>
  <c r="M558" i="18"/>
  <c r="L558" i="18"/>
  <c r="K558" i="18"/>
  <c r="J558" i="18"/>
  <c r="I558" i="18"/>
  <c r="H558" i="18"/>
  <c r="G558" i="18"/>
  <c r="F558" i="18"/>
  <c r="E558" i="18"/>
  <c r="D558" i="18"/>
  <c r="C558" i="18"/>
  <c r="B558" i="18"/>
  <c r="AG557" i="18"/>
  <c r="AF557" i="18"/>
  <c r="AE557" i="18"/>
  <c r="AD557" i="18"/>
  <c r="AC557" i="18"/>
  <c r="AB557" i="18"/>
  <c r="AA557" i="18"/>
  <c r="Z557" i="18"/>
  <c r="Y557" i="18"/>
  <c r="X557" i="18"/>
  <c r="W557" i="18"/>
  <c r="V557" i="18"/>
  <c r="U557" i="18"/>
  <c r="T557" i="18"/>
  <c r="S557" i="18"/>
  <c r="R557" i="18"/>
  <c r="Q557" i="18"/>
  <c r="P557" i="18"/>
  <c r="O557" i="18"/>
  <c r="N557" i="18"/>
  <c r="M557" i="18"/>
  <c r="L557" i="18"/>
  <c r="K557" i="18"/>
  <c r="J557" i="18"/>
  <c r="I557" i="18"/>
  <c r="H557" i="18"/>
  <c r="G557" i="18"/>
  <c r="F557" i="18"/>
  <c r="E557" i="18"/>
  <c r="D557" i="18"/>
  <c r="C557" i="18"/>
  <c r="B557" i="18"/>
  <c r="AG556" i="18"/>
  <c r="AF556" i="18"/>
  <c r="AE556" i="18"/>
  <c r="AD556" i="18"/>
  <c r="AC556" i="18"/>
  <c r="AB556" i="18"/>
  <c r="AA556" i="18"/>
  <c r="Z556" i="18"/>
  <c r="Y556" i="18"/>
  <c r="X556" i="18"/>
  <c r="W556" i="18"/>
  <c r="V556" i="18"/>
  <c r="U556" i="18"/>
  <c r="T556" i="18"/>
  <c r="S556" i="18"/>
  <c r="R556" i="18"/>
  <c r="Q556" i="18"/>
  <c r="P556" i="18"/>
  <c r="O556" i="18"/>
  <c r="N556" i="18"/>
  <c r="M556" i="18"/>
  <c r="L556" i="18"/>
  <c r="K556" i="18"/>
  <c r="J556" i="18"/>
  <c r="I556" i="18"/>
  <c r="H556" i="18"/>
  <c r="G556" i="18"/>
  <c r="F556" i="18"/>
  <c r="E556" i="18"/>
  <c r="D556" i="18"/>
  <c r="C556" i="18"/>
  <c r="B556" i="18"/>
  <c r="AG555" i="18"/>
  <c r="AF555" i="18"/>
  <c r="AE555" i="18"/>
  <c r="AD555" i="18"/>
  <c r="AC555" i="18"/>
  <c r="AB555" i="18"/>
  <c r="AA555" i="18"/>
  <c r="Z555" i="18"/>
  <c r="Y555" i="18"/>
  <c r="X555" i="18"/>
  <c r="W555" i="18"/>
  <c r="V555" i="18"/>
  <c r="U555" i="18"/>
  <c r="T555" i="18"/>
  <c r="S555" i="18"/>
  <c r="R555" i="18"/>
  <c r="Q555" i="18"/>
  <c r="P555" i="18"/>
  <c r="O555" i="18"/>
  <c r="N555" i="18"/>
  <c r="M555" i="18"/>
  <c r="L555" i="18"/>
  <c r="K555" i="18"/>
  <c r="J555" i="18"/>
  <c r="I555" i="18"/>
  <c r="H555" i="18"/>
  <c r="G555" i="18"/>
  <c r="F555" i="18"/>
  <c r="E555" i="18"/>
  <c r="D555" i="18"/>
  <c r="C555" i="18"/>
  <c r="B555" i="18"/>
  <c r="AG554" i="18"/>
  <c r="AF554" i="18"/>
  <c r="AE554" i="18"/>
  <c r="AD554" i="18"/>
  <c r="AC554" i="18"/>
  <c r="AB554" i="18"/>
  <c r="AA554" i="18"/>
  <c r="Z554" i="18"/>
  <c r="Y554" i="18"/>
  <c r="X554" i="18"/>
  <c r="W554" i="18"/>
  <c r="V554" i="18"/>
  <c r="U554" i="18"/>
  <c r="T554" i="18"/>
  <c r="S554" i="18"/>
  <c r="R554" i="18"/>
  <c r="Q554" i="18"/>
  <c r="P554" i="18"/>
  <c r="O554" i="18"/>
  <c r="N554" i="18"/>
  <c r="M554" i="18"/>
  <c r="L554" i="18"/>
  <c r="K554" i="18"/>
  <c r="J554" i="18"/>
  <c r="I554" i="18"/>
  <c r="H554" i="18"/>
  <c r="G554" i="18"/>
  <c r="F554" i="18"/>
  <c r="E554" i="18"/>
  <c r="D554" i="18"/>
  <c r="C554" i="18"/>
  <c r="B554" i="18"/>
  <c r="AG553" i="18"/>
  <c r="AF553" i="18"/>
  <c r="AE553" i="18"/>
  <c r="AD553" i="18"/>
  <c r="AC553" i="18"/>
  <c r="AB553" i="18"/>
  <c r="AA553" i="18"/>
  <c r="Z553" i="18"/>
  <c r="Y553" i="18"/>
  <c r="X553" i="18"/>
  <c r="W553" i="18"/>
  <c r="V553" i="18"/>
  <c r="U553" i="18"/>
  <c r="T553" i="18"/>
  <c r="S553" i="18"/>
  <c r="R553" i="18"/>
  <c r="Q553" i="18"/>
  <c r="P553" i="18"/>
  <c r="O553" i="18"/>
  <c r="N553" i="18"/>
  <c r="M553" i="18"/>
  <c r="L553" i="18"/>
  <c r="K553" i="18"/>
  <c r="J553" i="18"/>
  <c r="I553" i="18"/>
  <c r="H553" i="18"/>
  <c r="G553" i="18"/>
  <c r="F553" i="18"/>
  <c r="E553" i="18"/>
  <c r="D553" i="18"/>
  <c r="C553" i="18"/>
  <c r="B553" i="18"/>
  <c r="AG552" i="18"/>
  <c r="AF552" i="18"/>
  <c r="AE552" i="18"/>
  <c r="AD552" i="18"/>
  <c r="AC552" i="18"/>
  <c r="AB552" i="18"/>
  <c r="AA552" i="18"/>
  <c r="Z552" i="18"/>
  <c r="Y552" i="18"/>
  <c r="X552" i="18"/>
  <c r="W552" i="18"/>
  <c r="V552" i="18"/>
  <c r="U552" i="18"/>
  <c r="T552" i="18"/>
  <c r="S552" i="18"/>
  <c r="R552" i="18"/>
  <c r="Q552" i="18"/>
  <c r="P552" i="18"/>
  <c r="O552" i="18"/>
  <c r="N552" i="18"/>
  <c r="M552" i="18"/>
  <c r="L552" i="18"/>
  <c r="K552" i="18"/>
  <c r="J552" i="18"/>
  <c r="I552" i="18"/>
  <c r="H552" i="18"/>
  <c r="G552" i="18"/>
  <c r="F552" i="18"/>
  <c r="E552" i="18"/>
  <c r="D552" i="18"/>
  <c r="C552" i="18"/>
  <c r="B552" i="18"/>
  <c r="AG551" i="18"/>
  <c r="AF551" i="18"/>
  <c r="AE551" i="18"/>
  <c r="AD551" i="18"/>
  <c r="AC551" i="18"/>
  <c r="AB551" i="18"/>
  <c r="AA551" i="18"/>
  <c r="Z551" i="18"/>
  <c r="Y551" i="18"/>
  <c r="X551" i="18"/>
  <c r="W551" i="18"/>
  <c r="V551" i="18"/>
  <c r="U551" i="18"/>
  <c r="T551" i="18"/>
  <c r="S551" i="18"/>
  <c r="R551" i="18"/>
  <c r="Q551" i="18"/>
  <c r="P551" i="18"/>
  <c r="O551" i="18"/>
  <c r="N551" i="18"/>
  <c r="M551" i="18"/>
  <c r="L551" i="18"/>
  <c r="K551" i="18"/>
  <c r="J551" i="18"/>
  <c r="I551" i="18"/>
  <c r="H551" i="18"/>
  <c r="G551" i="18"/>
  <c r="F551" i="18"/>
  <c r="E551" i="18"/>
  <c r="D551" i="18"/>
  <c r="C551" i="18"/>
  <c r="B551" i="18"/>
  <c r="AG550" i="18"/>
  <c r="AF550" i="18"/>
  <c r="AE550" i="18"/>
  <c r="AD550" i="18"/>
  <c r="AC550" i="18"/>
  <c r="AB550" i="18"/>
  <c r="AA550" i="18"/>
  <c r="Z550" i="18"/>
  <c r="Y550" i="18"/>
  <c r="X550" i="18"/>
  <c r="W550" i="18"/>
  <c r="V550" i="18"/>
  <c r="U550" i="18"/>
  <c r="T550" i="18"/>
  <c r="S550" i="18"/>
  <c r="R550" i="18"/>
  <c r="Q550" i="18"/>
  <c r="P550" i="18"/>
  <c r="O550" i="18"/>
  <c r="N550" i="18"/>
  <c r="M550" i="18"/>
  <c r="L550" i="18"/>
  <c r="K550" i="18"/>
  <c r="J550" i="18"/>
  <c r="I550" i="18"/>
  <c r="H550" i="18"/>
  <c r="G550" i="18"/>
  <c r="F550" i="18"/>
  <c r="E550" i="18"/>
  <c r="D550" i="18"/>
  <c r="C550" i="18"/>
  <c r="B550" i="18"/>
  <c r="AG549" i="18"/>
  <c r="AF549" i="18"/>
  <c r="AE549" i="18"/>
  <c r="AD549" i="18"/>
  <c r="AC549" i="18"/>
  <c r="AB549" i="18"/>
  <c r="AA549" i="18"/>
  <c r="Z549" i="18"/>
  <c r="Y549" i="18"/>
  <c r="X549" i="18"/>
  <c r="W549" i="18"/>
  <c r="V549" i="18"/>
  <c r="U549" i="18"/>
  <c r="T549" i="18"/>
  <c r="S549" i="18"/>
  <c r="R549" i="18"/>
  <c r="Q549" i="18"/>
  <c r="P549" i="18"/>
  <c r="O549" i="18"/>
  <c r="N549" i="18"/>
  <c r="M549" i="18"/>
  <c r="L549" i="18"/>
  <c r="K549" i="18"/>
  <c r="J549" i="18"/>
  <c r="I549" i="18"/>
  <c r="H549" i="18"/>
  <c r="G549" i="18"/>
  <c r="F549" i="18"/>
  <c r="E549" i="18"/>
  <c r="D549" i="18"/>
  <c r="C549" i="18"/>
  <c r="B549" i="18"/>
  <c r="AG548" i="18"/>
  <c r="AF548" i="18"/>
  <c r="AE548" i="18"/>
  <c r="AD548" i="18"/>
  <c r="AC548" i="18"/>
  <c r="AB548" i="18"/>
  <c r="AA548" i="18"/>
  <c r="Z548" i="18"/>
  <c r="Y548" i="18"/>
  <c r="X548" i="18"/>
  <c r="W548" i="18"/>
  <c r="V548" i="18"/>
  <c r="U548" i="18"/>
  <c r="T548" i="18"/>
  <c r="S548" i="18"/>
  <c r="R548" i="18"/>
  <c r="Q548" i="18"/>
  <c r="P548" i="18"/>
  <c r="O548" i="18"/>
  <c r="N548" i="18"/>
  <c r="M548" i="18"/>
  <c r="L548" i="18"/>
  <c r="K548" i="18"/>
  <c r="J548" i="18"/>
  <c r="I548" i="18"/>
  <c r="H548" i="18"/>
  <c r="G548" i="18"/>
  <c r="F548" i="18"/>
  <c r="E548" i="18"/>
  <c r="D548" i="18"/>
  <c r="C548" i="18"/>
  <c r="B548" i="18"/>
  <c r="AG547" i="18"/>
  <c r="AF547" i="18"/>
  <c r="AE547" i="18"/>
  <c r="AD547" i="18"/>
  <c r="AC547" i="18"/>
  <c r="AB547" i="18"/>
  <c r="AA547" i="18"/>
  <c r="Z547" i="18"/>
  <c r="Y547" i="18"/>
  <c r="X547" i="18"/>
  <c r="W547" i="18"/>
  <c r="V547" i="18"/>
  <c r="U547" i="18"/>
  <c r="T547" i="18"/>
  <c r="S547" i="18"/>
  <c r="R547" i="18"/>
  <c r="Q547" i="18"/>
  <c r="P547" i="18"/>
  <c r="O547" i="18"/>
  <c r="N547" i="18"/>
  <c r="M547" i="18"/>
  <c r="L547" i="18"/>
  <c r="K547" i="18"/>
  <c r="J547" i="18"/>
  <c r="I547" i="18"/>
  <c r="H547" i="18"/>
  <c r="G547" i="18"/>
  <c r="F547" i="18"/>
  <c r="E547" i="18"/>
  <c r="D547" i="18"/>
  <c r="C547" i="18"/>
  <c r="B547" i="18"/>
  <c r="AG546" i="18"/>
  <c r="AF546" i="18"/>
  <c r="AE546" i="18"/>
  <c r="AD546" i="18"/>
  <c r="AC546" i="18"/>
  <c r="AB546" i="18"/>
  <c r="AA546" i="18"/>
  <c r="Z546" i="18"/>
  <c r="Y546" i="18"/>
  <c r="X546" i="18"/>
  <c r="W546" i="18"/>
  <c r="V546" i="18"/>
  <c r="U546" i="18"/>
  <c r="T546" i="18"/>
  <c r="S546" i="18"/>
  <c r="R546" i="18"/>
  <c r="Q546" i="18"/>
  <c r="P546" i="18"/>
  <c r="O546" i="18"/>
  <c r="N546" i="18"/>
  <c r="M546" i="18"/>
  <c r="L546" i="18"/>
  <c r="K546" i="18"/>
  <c r="J546" i="18"/>
  <c r="I546" i="18"/>
  <c r="H546" i="18"/>
  <c r="G546" i="18"/>
  <c r="F546" i="18"/>
  <c r="E546" i="18"/>
  <c r="D546" i="18"/>
  <c r="C546" i="18"/>
  <c r="B546" i="18"/>
  <c r="AG545" i="18"/>
  <c r="AF545" i="18"/>
  <c r="AE545" i="18"/>
  <c r="AD545" i="18"/>
  <c r="AC545" i="18"/>
  <c r="AB545" i="18"/>
  <c r="AA545" i="18"/>
  <c r="Z545" i="18"/>
  <c r="Y545" i="18"/>
  <c r="X545" i="18"/>
  <c r="W545" i="18"/>
  <c r="V545" i="18"/>
  <c r="U545" i="18"/>
  <c r="T545" i="18"/>
  <c r="S545" i="18"/>
  <c r="R545" i="18"/>
  <c r="Q545" i="18"/>
  <c r="P545" i="18"/>
  <c r="O545" i="18"/>
  <c r="N545" i="18"/>
  <c r="M545" i="18"/>
  <c r="L545" i="18"/>
  <c r="K545" i="18"/>
  <c r="J545" i="18"/>
  <c r="I545" i="18"/>
  <c r="H545" i="18"/>
  <c r="G545" i="18"/>
  <c r="F545" i="18"/>
  <c r="E545" i="18"/>
  <c r="D545" i="18"/>
  <c r="C545" i="18"/>
  <c r="B545" i="18"/>
  <c r="AG544" i="18"/>
  <c r="AF544" i="18"/>
  <c r="AE544" i="18"/>
  <c r="AD544" i="18"/>
  <c r="AC544" i="18"/>
  <c r="AB544" i="18"/>
  <c r="AA544" i="18"/>
  <c r="Z544" i="18"/>
  <c r="Y544" i="18"/>
  <c r="X544" i="18"/>
  <c r="W544" i="18"/>
  <c r="V544" i="18"/>
  <c r="U544" i="18"/>
  <c r="T544" i="18"/>
  <c r="S544" i="18"/>
  <c r="R544" i="18"/>
  <c r="Q544" i="18"/>
  <c r="P544" i="18"/>
  <c r="O544" i="18"/>
  <c r="N544" i="18"/>
  <c r="M544" i="18"/>
  <c r="L544" i="18"/>
  <c r="K544" i="18"/>
  <c r="J544" i="18"/>
  <c r="I544" i="18"/>
  <c r="H544" i="18"/>
  <c r="G544" i="18"/>
  <c r="F544" i="18"/>
  <c r="E544" i="18"/>
  <c r="D544" i="18"/>
  <c r="C544" i="18"/>
  <c r="B544" i="18"/>
  <c r="AG543" i="18"/>
  <c r="AF543" i="18"/>
  <c r="AE543" i="18"/>
  <c r="AD543" i="18"/>
  <c r="AC543" i="18"/>
  <c r="AB543" i="18"/>
  <c r="AA543" i="18"/>
  <c r="Z543" i="18"/>
  <c r="Y543" i="18"/>
  <c r="X543" i="18"/>
  <c r="W543" i="18"/>
  <c r="V543" i="18"/>
  <c r="U543" i="18"/>
  <c r="T543" i="18"/>
  <c r="S543" i="18"/>
  <c r="R543" i="18"/>
  <c r="Q543" i="18"/>
  <c r="P543" i="18"/>
  <c r="O543" i="18"/>
  <c r="N543" i="18"/>
  <c r="M543" i="18"/>
  <c r="L543" i="18"/>
  <c r="K543" i="18"/>
  <c r="J543" i="18"/>
  <c r="I543" i="18"/>
  <c r="H543" i="18"/>
  <c r="G543" i="18"/>
  <c r="F543" i="18"/>
  <c r="E543" i="18"/>
  <c r="D543" i="18"/>
  <c r="C543" i="18"/>
  <c r="B543" i="18"/>
  <c r="AG542" i="18"/>
  <c r="AF542" i="18"/>
  <c r="AE542" i="18"/>
  <c r="AD542" i="18"/>
  <c r="AC542" i="18"/>
  <c r="AB542" i="18"/>
  <c r="AA542" i="18"/>
  <c r="Z542" i="18"/>
  <c r="Y542" i="18"/>
  <c r="X542" i="18"/>
  <c r="W542" i="18"/>
  <c r="V542" i="18"/>
  <c r="U542" i="18"/>
  <c r="T542" i="18"/>
  <c r="S542" i="18"/>
  <c r="R542" i="18"/>
  <c r="Q542" i="18"/>
  <c r="P542" i="18"/>
  <c r="O542" i="18"/>
  <c r="N542" i="18"/>
  <c r="M542" i="18"/>
  <c r="L542" i="18"/>
  <c r="K542" i="18"/>
  <c r="J542" i="18"/>
  <c r="I542" i="18"/>
  <c r="H542" i="18"/>
  <c r="G542" i="18"/>
  <c r="F542" i="18"/>
  <c r="E542" i="18"/>
  <c r="D542" i="18"/>
  <c r="C542" i="18"/>
  <c r="B542" i="18"/>
  <c r="AG541" i="18"/>
  <c r="AF541" i="18"/>
  <c r="AE541" i="18"/>
  <c r="AD541" i="18"/>
  <c r="AC541" i="18"/>
  <c r="AB541" i="18"/>
  <c r="AA541" i="18"/>
  <c r="Z541" i="18"/>
  <c r="Y541" i="18"/>
  <c r="X541" i="18"/>
  <c r="W541" i="18"/>
  <c r="V541" i="18"/>
  <c r="U541" i="18"/>
  <c r="T541" i="18"/>
  <c r="S541" i="18"/>
  <c r="R541" i="18"/>
  <c r="Q541" i="18"/>
  <c r="P541" i="18"/>
  <c r="O541" i="18"/>
  <c r="N541" i="18"/>
  <c r="M541" i="18"/>
  <c r="L541" i="18"/>
  <c r="K541" i="18"/>
  <c r="J541" i="18"/>
  <c r="I541" i="18"/>
  <c r="H541" i="18"/>
  <c r="G541" i="18"/>
  <c r="F541" i="18"/>
  <c r="E541" i="18"/>
  <c r="D541" i="18"/>
  <c r="C541" i="18"/>
  <c r="B541" i="18"/>
  <c r="AG540" i="18"/>
  <c r="AF540" i="18"/>
  <c r="AE540" i="18"/>
  <c r="AD540" i="18"/>
  <c r="AC540" i="18"/>
  <c r="AB540" i="18"/>
  <c r="AA540" i="18"/>
  <c r="Z540" i="18"/>
  <c r="Y540" i="18"/>
  <c r="X540" i="18"/>
  <c r="W540" i="18"/>
  <c r="V540" i="18"/>
  <c r="U540" i="18"/>
  <c r="T540" i="18"/>
  <c r="S540" i="18"/>
  <c r="R540" i="18"/>
  <c r="Q540" i="18"/>
  <c r="P540" i="18"/>
  <c r="O540" i="18"/>
  <c r="N540" i="18"/>
  <c r="M540" i="18"/>
  <c r="L540" i="18"/>
  <c r="K540" i="18"/>
  <c r="J540" i="18"/>
  <c r="I540" i="18"/>
  <c r="H540" i="18"/>
  <c r="G540" i="18"/>
  <c r="F540" i="18"/>
  <c r="E540" i="18"/>
  <c r="D540" i="18"/>
  <c r="C540" i="18"/>
  <c r="B540" i="18"/>
  <c r="AG539" i="18"/>
  <c r="AF539" i="18"/>
  <c r="AE539" i="18"/>
  <c r="AD539" i="18"/>
  <c r="AC539" i="18"/>
  <c r="AB539" i="18"/>
  <c r="AA539" i="18"/>
  <c r="Z539" i="18"/>
  <c r="Y539" i="18"/>
  <c r="X539" i="18"/>
  <c r="W539" i="18"/>
  <c r="V539" i="18"/>
  <c r="U539" i="18"/>
  <c r="T539" i="18"/>
  <c r="S539" i="18"/>
  <c r="R539" i="18"/>
  <c r="Q539" i="18"/>
  <c r="P539" i="18"/>
  <c r="O539" i="18"/>
  <c r="N539" i="18"/>
  <c r="M539" i="18"/>
  <c r="L539" i="18"/>
  <c r="K539" i="18"/>
  <c r="J539" i="18"/>
  <c r="I539" i="18"/>
  <c r="H539" i="18"/>
  <c r="G539" i="18"/>
  <c r="F539" i="18"/>
  <c r="E539" i="18"/>
  <c r="D539" i="18"/>
  <c r="C539" i="18"/>
  <c r="B539" i="18"/>
  <c r="AG538" i="18"/>
  <c r="AF538" i="18"/>
  <c r="AE538" i="18"/>
  <c r="AD538" i="18"/>
  <c r="AC538" i="18"/>
  <c r="AB538" i="18"/>
  <c r="AA538" i="18"/>
  <c r="Z538" i="18"/>
  <c r="Y538" i="18"/>
  <c r="X538" i="18"/>
  <c r="W538" i="18"/>
  <c r="V538" i="18"/>
  <c r="U538" i="18"/>
  <c r="T538" i="18"/>
  <c r="S538" i="18"/>
  <c r="R538" i="18"/>
  <c r="Q538" i="18"/>
  <c r="P538" i="18"/>
  <c r="O538" i="18"/>
  <c r="N538" i="18"/>
  <c r="M538" i="18"/>
  <c r="L538" i="18"/>
  <c r="K538" i="18"/>
  <c r="J538" i="18"/>
  <c r="I538" i="18"/>
  <c r="H538" i="18"/>
  <c r="G538" i="18"/>
  <c r="F538" i="18"/>
  <c r="E538" i="18"/>
  <c r="D538" i="18"/>
  <c r="C538" i="18"/>
  <c r="B538" i="18"/>
  <c r="AG537" i="18"/>
  <c r="AF537" i="18"/>
  <c r="AE537" i="18"/>
  <c r="AD537" i="18"/>
  <c r="AC537" i="18"/>
  <c r="AB537" i="18"/>
  <c r="AA537" i="18"/>
  <c r="Z537" i="18"/>
  <c r="Y537" i="18"/>
  <c r="X537" i="18"/>
  <c r="W537" i="18"/>
  <c r="V537" i="18"/>
  <c r="U537" i="18"/>
  <c r="T537" i="18"/>
  <c r="S537" i="18"/>
  <c r="R537" i="18"/>
  <c r="Q537" i="18"/>
  <c r="P537" i="18"/>
  <c r="O537" i="18"/>
  <c r="N537" i="18"/>
  <c r="M537" i="18"/>
  <c r="L537" i="18"/>
  <c r="K537" i="18"/>
  <c r="J537" i="18"/>
  <c r="I537" i="18"/>
  <c r="H537" i="18"/>
  <c r="G537" i="18"/>
  <c r="F537" i="18"/>
  <c r="E537" i="18"/>
  <c r="D537" i="18"/>
  <c r="C537" i="18"/>
  <c r="B537" i="18"/>
  <c r="AG536" i="18"/>
  <c r="AF536" i="18"/>
  <c r="AE536" i="18"/>
  <c r="AD536" i="18"/>
  <c r="AC536" i="18"/>
  <c r="AB536" i="18"/>
  <c r="AA536" i="18"/>
  <c r="Z536" i="18"/>
  <c r="Y536" i="18"/>
  <c r="X536" i="18"/>
  <c r="W536" i="18"/>
  <c r="V536" i="18"/>
  <c r="U536" i="18"/>
  <c r="T536" i="18"/>
  <c r="S536" i="18"/>
  <c r="R536" i="18"/>
  <c r="Q536" i="18"/>
  <c r="P536" i="18"/>
  <c r="O536" i="18"/>
  <c r="N536" i="18"/>
  <c r="M536" i="18"/>
  <c r="L536" i="18"/>
  <c r="K536" i="18"/>
  <c r="J536" i="18"/>
  <c r="I536" i="18"/>
  <c r="H536" i="18"/>
  <c r="G536" i="18"/>
  <c r="F536" i="18"/>
  <c r="E536" i="18"/>
  <c r="D536" i="18"/>
  <c r="C536" i="18"/>
  <c r="B536" i="18"/>
  <c r="AG535" i="18"/>
  <c r="AF535" i="18"/>
  <c r="AE535" i="18"/>
  <c r="AD535" i="18"/>
  <c r="AC535" i="18"/>
  <c r="AB535" i="18"/>
  <c r="AA535" i="18"/>
  <c r="Z535" i="18"/>
  <c r="Y535" i="18"/>
  <c r="X535" i="18"/>
  <c r="W535" i="18"/>
  <c r="V535" i="18"/>
  <c r="U535" i="18"/>
  <c r="T535" i="18"/>
  <c r="S535" i="18"/>
  <c r="R535" i="18"/>
  <c r="Q535" i="18"/>
  <c r="P535" i="18"/>
  <c r="O535" i="18"/>
  <c r="N535" i="18"/>
  <c r="M535" i="18"/>
  <c r="L535" i="18"/>
  <c r="K535" i="18"/>
  <c r="J535" i="18"/>
  <c r="I535" i="18"/>
  <c r="H535" i="18"/>
  <c r="G535" i="18"/>
  <c r="F535" i="18"/>
  <c r="E535" i="18"/>
  <c r="D535" i="18"/>
  <c r="C535" i="18"/>
  <c r="B535" i="18"/>
  <c r="AG534" i="18"/>
  <c r="AF534" i="18"/>
  <c r="AE534" i="18"/>
  <c r="AD534" i="18"/>
  <c r="AC534" i="18"/>
  <c r="AB534" i="18"/>
  <c r="AA534" i="18"/>
  <c r="Z534" i="18"/>
  <c r="Y534" i="18"/>
  <c r="X534" i="18"/>
  <c r="W534" i="18"/>
  <c r="V534" i="18"/>
  <c r="U534" i="18"/>
  <c r="T534" i="18"/>
  <c r="S534" i="18"/>
  <c r="R534" i="18"/>
  <c r="Q534" i="18"/>
  <c r="P534" i="18"/>
  <c r="O534" i="18"/>
  <c r="N534" i="18"/>
  <c r="M534" i="18"/>
  <c r="L534" i="18"/>
  <c r="K534" i="18"/>
  <c r="J534" i="18"/>
  <c r="I534" i="18"/>
  <c r="H534" i="18"/>
  <c r="G534" i="18"/>
  <c r="F534" i="18"/>
  <c r="E534" i="18"/>
  <c r="D534" i="18"/>
  <c r="C534" i="18"/>
  <c r="B534" i="18"/>
  <c r="AG533" i="18"/>
  <c r="AF533" i="18"/>
  <c r="AE533" i="18"/>
  <c r="AD533" i="18"/>
  <c r="AC533" i="18"/>
  <c r="AB533" i="18"/>
  <c r="AA533" i="18"/>
  <c r="Z533" i="18"/>
  <c r="Y533" i="18"/>
  <c r="X533" i="18"/>
  <c r="W533" i="18"/>
  <c r="V533" i="18"/>
  <c r="U533" i="18"/>
  <c r="T533" i="18"/>
  <c r="S533" i="18"/>
  <c r="R533" i="18"/>
  <c r="Q533" i="18"/>
  <c r="P533" i="18"/>
  <c r="O533" i="18"/>
  <c r="N533" i="18"/>
  <c r="M533" i="18"/>
  <c r="L533" i="18"/>
  <c r="K533" i="18"/>
  <c r="J533" i="18"/>
  <c r="I533" i="18"/>
  <c r="H533" i="18"/>
  <c r="G533" i="18"/>
  <c r="F533" i="18"/>
  <c r="E533" i="18"/>
  <c r="D533" i="18"/>
  <c r="C533" i="18"/>
  <c r="B533" i="18"/>
  <c r="AG532" i="18"/>
  <c r="AF532" i="18"/>
  <c r="AE532" i="18"/>
  <c r="AD532" i="18"/>
  <c r="AC532" i="18"/>
  <c r="AB532" i="18"/>
  <c r="AA532" i="18"/>
  <c r="Z532" i="18"/>
  <c r="Y532" i="18"/>
  <c r="X532" i="18"/>
  <c r="W532" i="18"/>
  <c r="V532" i="18"/>
  <c r="U532" i="18"/>
  <c r="T532" i="18"/>
  <c r="S532" i="18"/>
  <c r="R532" i="18"/>
  <c r="Q532" i="18"/>
  <c r="P532" i="18"/>
  <c r="O532" i="18"/>
  <c r="N532" i="18"/>
  <c r="M532" i="18"/>
  <c r="L532" i="18"/>
  <c r="K532" i="18"/>
  <c r="J532" i="18"/>
  <c r="I532" i="18"/>
  <c r="H532" i="18"/>
  <c r="G532" i="18"/>
  <c r="F532" i="18"/>
  <c r="E532" i="18"/>
  <c r="D532" i="18"/>
  <c r="C532" i="18"/>
  <c r="B532" i="18"/>
  <c r="AG531" i="18"/>
  <c r="AF531" i="18"/>
  <c r="AE531" i="18"/>
  <c r="AD531" i="18"/>
  <c r="AC531" i="18"/>
  <c r="AB531" i="18"/>
  <c r="AA531" i="18"/>
  <c r="Z531" i="18"/>
  <c r="Y531" i="18"/>
  <c r="X531" i="18"/>
  <c r="W531" i="18"/>
  <c r="V531" i="18"/>
  <c r="U531" i="18"/>
  <c r="T531" i="18"/>
  <c r="S531" i="18"/>
  <c r="R531" i="18"/>
  <c r="Q531" i="18"/>
  <c r="P531" i="18"/>
  <c r="O531" i="18"/>
  <c r="N531" i="18"/>
  <c r="M531" i="18"/>
  <c r="L531" i="18"/>
  <c r="K531" i="18"/>
  <c r="J531" i="18"/>
  <c r="I531" i="18"/>
  <c r="H531" i="18"/>
  <c r="G531" i="18"/>
  <c r="F531" i="18"/>
  <c r="E531" i="18"/>
  <c r="D531" i="18"/>
  <c r="C531" i="18"/>
  <c r="B531" i="18"/>
  <c r="AG530" i="18"/>
  <c r="AF530" i="18"/>
  <c r="AE530" i="18"/>
  <c r="AD530" i="18"/>
  <c r="AC530" i="18"/>
  <c r="AB530" i="18"/>
  <c r="AA530" i="18"/>
  <c r="Z530" i="18"/>
  <c r="Y530" i="18"/>
  <c r="X530" i="18"/>
  <c r="W530" i="18"/>
  <c r="V530" i="18"/>
  <c r="U530" i="18"/>
  <c r="T530" i="18"/>
  <c r="S530" i="18"/>
  <c r="R530" i="18"/>
  <c r="Q530" i="18"/>
  <c r="P530" i="18"/>
  <c r="O530" i="18"/>
  <c r="N530" i="18"/>
  <c r="M530" i="18"/>
  <c r="L530" i="18"/>
  <c r="K530" i="18"/>
  <c r="J530" i="18"/>
  <c r="I530" i="18"/>
  <c r="H530" i="18"/>
  <c r="G530" i="18"/>
  <c r="F530" i="18"/>
  <c r="E530" i="18"/>
  <c r="D530" i="18"/>
  <c r="C530" i="18"/>
  <c r="B530" i="18"/>
  <c r="AG529" i="18"/>
  <c r="AF529" i="18"/>
  <c r="AE529" i="18"/>
  <c r="AD529" i="18"/>
  <c r="AC529" i="18"/>
  <c r="AB529" i="18"/>
  <c r="AA529" i="18"/>
  <c r="Z529" i="18"/>
  <c r="Y529" i="18"/>
  <c r="X529" i="18"/>
  <c r="W529" i="18"/>
  <c r="V529" i="18"/>
  <c r="U529" i="18"/>
  <c r="T529" i="18"/>
  <c r="S529" i="18"/>
  <c r="R529" i="18"/>
  <c r="Q529" i="18"/>
  <c r="P529" i="18"/>
  <c r="O529" i="18"/>
  <c r="N529" i="18"/>
  <c r="M529" i="18"/>
  <c r="L529" i="18"/>
  <c r="K529" i="18"/>
  <c r="J529" i="18"/>
  <c r="I529" i="18"/>
  <c r="H529" i="18"/>
  <c r="G529" i="18"/>
  <c r="F529" i="18"/>
  <c r="E529" i="18"/>
  <c r="D529" i="18"/>
  <c r="C529" i="18"/>
  <c r="B529" i="18"/>
  <c r="AG528" i="18"/>
  <c r="AF528" i="18"/>
  <c r="AE528" i="18"/>
  <c r="AD528" i="18"/>
  <c r="AC528" i="18"/>
  <c r="AB528" i="18"/>
  <c r="AA528" i="18"/>
  <c r="Z528" i="18"/>
  <c r="Y528" i="18"/>
  <c r="X528" i="18"/>
  <c r="W528" i="18"/>
  <c r="V528" i="18"/>
  <c r="U528" i="18"/>
  <c r="T528" i="18"/>
  <c r="S528" i="18"/>
  <c r="R528" i="18"/>
  <c r="Q528" i="18"/>
  <c r="P528" i="18"/>
  <c r="O528" i="18"/>
  <c r="N528" i="18"/>
  <c r="M528" i="18"/>
  <c r="L528" i="18"/>
  <c r="K528" i="18"/>
  <c r="J528" i="18"/>
  <c r="I528" i="18"/>
  <c r="H528" i="18"/>
  <c r="G528" i="18"/>
  <c r="F528" i="18"/>
  <c r="E528" i="18"/>
  <c r="D528" i="18"/>
  <c r="C528" i="18"/>
  <c r="B528" i="18"/>
  <c r="AG527" i="18"/>
  <c r="AF527" i="18"/>
  <c r="AE527" i="18"/>
  <c r="AD527" i="18"/>
  <c r="AC527" i="18"/>
  <c r="AB527" i="18"/>
  <c r="AA527" i="18"/>
  <c r="Z527" i="18"/>
  <c r="Y527" i="18"/>
  <c r="X527" i="18"/>
  <c r="W527" i="18"/>
  <c r="V527" i="18"/>
  <c r="U527" i="18"/>
  <c r="T527" i="18"/>
  <c r="S527" i="18"/>
  <c r="R527" i="18"/>
  <c r="Q527" i="18"/>
  <c r="P527" i="18"/>
  <c r="O527" i="18"/>
  <c r="N527" i="18"/>
  <c r="M527" i="18"/>
  <c r="L527" i="18"/>
  <c r="K527" i="18"/>
  <c r="J527" i="18"/>
  <c r="I527" i="18"/>
  <c r="H527" i="18"/>
  <c r="G527" i="18"/>
  <c r="F527" i="18"/>
  <c r="E527" i="18"/>
  <c r="D527" i="18"/>
  <c r="C527" i="18"/>
  <c r="B527" i="18"/>
  <c r="AG526" i="18"/>
  <c r="AF526" i="18"/>
  <c r="AE526" i="18"/>
  <c r="AD526" i="18"/>
  <c r="AC526" i="18"/>
  <c r="AB526" i="18"/>
  <c r="AA526" i="18"/>
  <c r="Z526" i="18"/>
  <c r="Y526" i="18"/>
  <c r="X526" i="18"/>
  <c r="W526" i="18"/>
  <c r="V526" i="18"/>
  <c r="U526" i="18"/>
  <c r="T526" i="18"/>
  <c r="S526" i="18"/>
  <c r="R526" i="18"/>
  <c r="Q526" i="18"/>
  <c r="P526" i="18"/>
  <c r="O526" i="18"/>
  <c r="N526" i="18"/>
  <c r="M526" i="18"/>
  <c r="L526" i="18"/>
  <c r="K526" i="18"/>
  <c r="J526" i="18"/>
  <c r="I526" i="18"/>
  <c r="H526" i="18"/>
  <c r="G526" i="18"/>
  <c r="F526" i="18"/>
  <c r="E526" i="18"/>
  <c r="D526" i="18"/>
  <c r="C526" i="18"/>
  <c r="B526" i="18"/>
  <c r="AG525" i="18"/>
  <c r="AF525" i="18"/>
  <c r="AE525" i="18"/>
  <c r="AD525" i="18"/>
  <c r="AC525" i="18"/>
  <c r="AB525" i="18"/>
  <c r="AA525" i="18"/>
  <c r="Z525" i="18"/>
  <c r="Y525" i="18"/>
  <c r="X525" i="18"/>
  <c r="W525" i="18"/>
  <c r="V525" i="18"/>
  <c r="U525" i="18"/>
  <c r="T525" i="18"/>
  <c r="S525" i="18"/>
  <c r="R525" i="18"/>
  <c r="Q525" i="18"/>
  <c r="P525" i="18"/>
  <c r="O525" i="18"/>
  <c r="N525" i="18"/>
  <c r="M525" i="18"/>
  <c r="L525" i="18"/>
  <c r="K525" i="18"/>
  <c r="J525" i="18"/>
  <c r="I525" i="18"/>
  <c r="H525" i="18"/>
  <c r="G525" i="18"/>
  <c r="F525" i="18"/>
  <c r="E525" i="18"/>
  <c r="D525" i="18"/>
  <c r="C525" i="18"/>
  <c r="B525" i="18"/>
  <c r="AG524" i="18"/>
  <c r="AF524" i="18"/>
  <c r="AE524" i="18"/>
  <c r="AD524" i="18"/>
  <c r="AC524" i="18"/>
  <c r="AB524" i="18"/>
  <c r="AA524" i="18"/>
  <c r="Z524" i="18"/>
  <c r="Y524" i="18"/>
  <c r="X524" i="18"/>
  <c r="W524" i="18"/>
  <c r="V524" i="18"/>
  <c r="U524" i="18"/>
  <c r="T524" i="18"/>
  <c r="S524" i="18"/>
  <c r="R524" i="18"/>
  <c r="Q524" i="18"/>
  <c r="P524" i="18"/>
  <c r="O524" i="18"/>
  <c r="N524" i="18"/>
  <c r="M524" i="18"/>
  <c r="L524" i="18"/>
  <c r="K524" i="18"/>
  <c r="J524" i="18"/>
  <c r="I524" i="18"/>
  <c r="H524" i="18"/>
  <c r="G524" i="18"/>
  <c r="F524" i="18"/>
  <c r="E524" i="18"/>
  <c r="D524" i="18"/>
  <c r="C524" i="18"/>
  <c r="B524" i="18"/>
  <c r="AG523" i="18"/>
  <c r="AF523" i="18"/>
  <c r="AE523" i="18"/>
  <c r="AD523" i="18"/>
  <c r="AC523" i="18"/>
  <c r="AB523" i="18"/>
  <c r="AA523" i="18"/>
  <c r="Z523" i="18"/>
  <c r="Y523" i="18"/>
  <c r="X523" i="18"/>
  <c r="W523" i="18"/>
  <c r="V523" i="18"/>
  <c r="U523" i="18"/>
  <c r="T523" i="18"/>
  <c r="S523" i="18"/>
  <c r="R523" i="18"/>
  <c r="Q523" i="18"/>
  <c r="P523" i="18"/>
  <c r="O523" i="18"/>
  <c r="N523" i="18"/>
  <c r="M523" i="18"/>
  <c r="L523" i="18"/>
  <c r="K523" i="18"/>
  <c r="J523" i="18"/>
  <c r="I523" i="18"/>
  <c r="H523" i="18"/>
  <c r="G523" i="18"/>
  <c r="F523" i="18"/>
  <c r="E523" i="18"/>
  <c r="D523" i="18"/>
  <c r="C523" i="18"/>
  <c r="B523" i="18"/>
  <c r="AG522" i="18"/>
  <c r="AF522" i="18"/>
  <c r="AE522" i="18"/>
  <c r="AD522" i="18"/>
  <c r="AC522" i="18"/>
  <c r="AB522" i="18"/>
  <c r="AA522" i="18"/>
  <c r="Z522" i="18"/>
  <c r="Y522" i="18"/>
  <c r="X522" i="18"/>
  <c r="W522" i="18"/>
  <c r="V522" i="18"/>
  <c r="U522" i="18"/>
  <c r="T522" i="18"/>
  <c r="S522" i="18"/>
  <c r="R522" i="18"/>
  <c r="Q522" i="18"/>
  <c r="P522" i="18"/>
  <c r="O522" i="18"/>
  <c r="N522" i="18"/>
  <c r="M522" i="18"/>
  <c r="L522" i="18"/>
  <c r="K522" i="18"/>
  <c r="J522" i="18"/>
  <c r="I522" i="18"/>
  <c r="H522" i="18"/>
  <c r="G522" i="18"/>
  <c r="F522" i="18"/>
  <c r="E522" i="18"/>
  <c r="D522" i="18"/>
  <c r="C522" i="18"/>
  <c r="B522" i="18"/>
  <c r="AG521" i="18"/>
  <c r="AF521" i="18"/>
  <c r="AE521" i="18"/>
  <c r="AD521" i="18"/>
  <c r="AC521" i="18"/>
  <c r="AB521" i="18"/>
  <c r="AA521" i="18"/>
  <c r="Z521" i="18"/>
  <c r="Y521" i="18"/>
  <c r="X521" i="18"/>
  <c r="W521" i="18"/>
  <c r="V521" i="18"/>
  <c r="U521" i="18"/>
  <c r="T521" i="18"/>
  <c r="S521" i="18"/>
  <c r="R521" i="18"/>
  <c r="Q521" i="18"/>
  <c r="P521" i="18"/>
  <c r="O521" i="18"/>
  <c r="N521" i="18"/>
  <c r="M521" i="18"/>
  <c r="L521" i="18"/>
  <c r="K521" i="18"/>
  <c r="J521" i="18"/>
  <c r="I521" i="18"/>
  <c r="H521" i="18"/>
  <c r="G521" i="18"/>
  <c r="F521" i="18"/>
  <c r="E521" i="18"/>
  <c r="D521" i="18"/>
  <c r="C521" i="18"/>
  <c r="B521" i="18"/>
  <c r="AG520" i="18"/>
  <c r="AF520" i="18"/>
  <c r="AE520" i="18"/>
  <c r="AD520" i="18"/>
  <c r="AC520" i="18"/>
  <c r="AB520" i="18"/>
  <c r="AA520" i="18"/>
  <c r="Z520" i="18"/>
  <c r="Y520" i="18"/>
  <c r="X520" i="18"/>
  <c r="W520" i="18"/>
  <c r="V520" i="18"/>
  <c r="U520" i="18"/>
  <c r="T520" i="18"/>
  <c r="S520" i="18"/>
  <c r="R520" i="18"/>
  <c r="Q520" i="18"/>
  <c r="P520" i="18"/>
  <c r="O520" i="18"/>
  <c r="N520" i="18"/>
  <c r="M520" i="18"/>
  <c r="L520" i="18"/>
  <c r="K520" i="18"/>
  <c r="J520" i="18"/>
  <c r="I520" i="18"/>
  <c r="H520" i="18"/>
  <c r="G520" i="18"/>
  <c r="F520" i="18"/>
  <c r="E520" i="18"/>
  <c r="D520" i="18"/>
  <c r="C520" i="18"/>
  <c r="B520" i="18"/>
  <c r="AG519" i="18"/>
  <c r="AF519" i="18"/>
  <c r="AE519" i="18"/>
  <c r="AD519" i="18"/>
  <c r="AC519" i="18"/>
  <c r="AB519" i="18"/>
  <c r="AA519" i="18"/>
  <c r="Z519" i="18"/>
  <c r="Y519" i="18"/>
  <c r="X519" i="18"/>
  <c r="W519" i="18"/>
  <c r="V519" i="18"/>
  <c r="U519" i="18"/>
  <c r="T519" i="18"/>
  <c r="S519" i="18"/>
  <c r="R519" i="18"/>
  <c r="Q519" i="18"/>
  <c r="P519" i="18"/>
  <c r="O519" i="18"/>
  <c r="N519" i="18"/>
  <c r="M519" i="18"/>
  <c r="L519" i="18"/>
  <c r="K519" i="18"/>
  <c r="J519" i="18"/>
  <c r="I519" i="18"/>
  <c r="H519" i="18"/>
  <c r="G519" i="18"/>
  <c r="F519" i="18"/>
  <c r="E519" i="18"/>
  <c r="D519" i="18"/>
  <c r="C519" i="18"/>
  <c r="B519" i="18"/>
  <c r="AG518" i="18"/>
  <c r="AF518" i="18"/>
  <c r="AE518" i="18"/>
  <c r="AD518" i="18"/>
  <c r="AC518" i="18"/>
  <c r="AB518" i="18"/>
  <c r="AA518" i="18"/>
  <c r="Z518" i="18"/>
  <c r="Y518" i="18"/>
  <c r="X518" i="18"/>
  <c r="W518" i="18"/>
  <c r="V518" i="18"/>
  <c r="U518" i="18"/>
  <c r="T518" i="18"/>
  <c r="S518" i="18"/>
  <c r="R518" i="18"/>
  <c r="Q518" i="18"/>
  <c r="P518" i="18"/>
  <c r="O518" i="18"/>
  <c r="N518" i="18"/>
  <c r="M518" i="18"/>
  <c r="L518" i="18"/>
  <c r="K518" i="18"/>
  <c r="J518" i="18"/>
  <c r="I518" i="18"/>
  <c r="H518" i="18"/>
  <c r="G518" i="18"/>
  <c r="F518" i="18"/>
  <c r="E518" i="18"/>
  <c r="D518" i="18"/>
  <c r="C518" i="18"/>
  <c r="B518" i="18"/>
  <c r="AG517" i="18"/>
  <c r="AF517" i="18"/>
  <c r="AE517" i="18"/>
  <c r="AD517" i="18"/>
  <c r="AC517" i="18"/>
  <c r="AB517" i="18"/>
  <c r="AA517" i="18"/>
  <c r="Z517" i="18"/>
  <c r="Y517" i="18"/>
  <c r="X517" i="18"/>
  <c r="W517" i="18"/>
  <c r="V517" i="18"/>
  <c r="U517" i="18"/>
  <c r="T517" i="18"/>
  <c r="S517" i="18"/>
  <c r="R517" i="18"/>
  <c r="Q517" i="18"/>
  <c r="P517" i="18"/>
  <c r="O517" i="18"/>
  <c r="N517" i="18"/>
  <c r="M517" i="18"/>
  <c r="L517" i="18"/>
  <c r="K517" i="18"/>
  <c r="J517" i="18"/>
  <c r="I517" i="18"/>
  <c r="H517" i="18"/>
  <c r="G517" i="18"/>
  <c r="F517" i="18"/>
  <c r="E517" i="18"/>
  <c r="D517" i="18"/>
  <c r="C517" i="18"/>
  <c r="B517" i="18"/>
  <c r="AG516" i="18"/>
  <c r="AF516" i="18"/>
  <c r="AE516" i="18"/>
  <c r="AD516" i="18"/>
  <c r="AC516" i="18"/>
  <c r="AB516" i="18"/>
  <c r="AA516" i="18"/>
  <c r="Z516" i="18"/>
  <c r="Y516" i="18"/>
  <c r="X516" i="18"/>
  <c r="W516" i="18"/>
  <c r="V516" i="18"/>
  <c r="U516" i="18"/>
  <c r="T516" i="18"/>
  <c r="S516" i="18"/>
  <c r="R516" i="18"/>
  <c r="Q516" i="18"/>
  <c r="P516" i="18"/>
  <c r="O516" i="18"/>
  <c r="N516" i="18"/>
  <c r="M516" i="18"/>
  <c r="L516" i="18"/>
  <c r="K516" i="18"/>
  <c r="J516" i="18"/>
  <c r="I516" i="18"/>
  <c r="H516" i="18"/>
  <c r="G516" i="18"/>
  <c r="F516" i="18"/>
  <c r="E516" i="18"/>
  <c r="D516" i="18"/>
  <c r="C516" i="18"/>
  <c r="B516" i="18"/>
  <c r="AG515" i="18"/>
  <c r="AF515" i="18"/>
  <c r="AE515" i="18"/>
  <c r="AD515" i="18"/>
  <c r="AC515" i="18"/>
  <c r="AB515" i="18"/>
  <c r="AA515" i="18"/>
  <c r="Z515" i="18"/>
  <c r="Y515" i="18"/>
  <c r="X515" i="18"/>
  <c r="W515" i="18"/>
  <c r="V515" i="18"/>
  <c r="U515" i="18"/>
  <c r="T515" i="18"/>
  <c r="S515" i="18"/>
  <c r="R515" i="18"/>
  <c r="Q515" i="18"/>
  <c r="P515" i="18"/>
  <c r="O515" i="18"/>
  <c r="N515" i="18"/>
  <c r="M515" i="18"/>
  <c r="L515" i="18"/>
  <c r="K515" i="18"/>
  <c r="J515" i="18"/>
  <c r="I515" i="18"/>
  <c r="H515" i="18"/>
  <c r="G515" i="18"/>
  <c r="F515" i="18"/>
  <c r="E515" i="18"/>
  <c r="D515" i="18"/>
  <c r="C515" i="18"/>
  <c r="B515" i="18"/>
  <c r="AG514" i="18"/>
  <c r="AF514" i="18"/>
  <c r="AE514" i="18"/>
  <c r="AD514" i="18"/>
  <c r="AC514" i="18"/>
  <c r="AB514" i="18"/>
  <c r="AA514" i="18"/>
  <c r="Z514" i="18"/>
  <c r="Y514" i="18"/>
  <c r="X514" i="18"/>
  <c r="W514" i="18"/>
  <c r="V514" i="18"/>
  <c r="U514" i="18"/>
  <c r="T514" i="18"/>
  <c r="S514" i="18"/>
  <c r="R514" i="18"/>
  <c r="Q514" i="18"/>
  <c r="P514" i="18"/>
  <c r="O514" i="18"/>
  <c r="N514" i="18"/>
  <c r="M514" i="18"/>
  <c r="L514" i="18"/>
  <c r="K514" i="18"/>
  <c r="J514" i="18"/>
  <c r="I514" i="18"/>
  <c r="H514" i="18"/>
  <c r="G514" i="18"/>
  <c r="F514" i="18"/>
  <c r="E514" i="18"/>
  <c r="D514" i="18"/>
  <c r="C514" i="18"/>
  <c r="B514" i="18"/>
  <c r="AG513" i="18"/>
  <c r="AF513" i="18"/>
  <c r="AE513" i="18"/>
  <c r="AD513" i="18"/>
  <c r="AC513" i="18"/>
  <c r="AB513" i="18"/>
  <c r="AA513" i="18"/>
  <c r="Z513" i="18"/>
  <c r="Y513" i="18"/>
  <c r="X513" i="18"/>
  <c r="W513" i="18"/>
  <c r="V513" i="18"/>
  <c r="U513" i="18"/>
  <c r="T513" i="18"/>
  <c r="S513" i="18"/>
  <c r="R513" i="18"/>
  <c r="Q513" i="18"/>
  <c r="P513" i="18"/>
  <c r="O513" i="18"/>
  <c r="N513" i="18"/>
  <c r="M513" i="18"/>
  <c r="L513" i="18"/>
  <c r="K513" i="18"/>
  <c r="J513" i="18"/>
  <c r="I513" i="18"/>
  <c r="H513" i="18"/>
  <c r="G513" i="18"/>
  <c r="F513" i="18"/>
  <c r="E513" i="18"/>
  <c r="D513" i="18"/>
  <c r="C513" i="18"/>
  <c r="B513" i="18"/>
  <c r="AG512" i="18"/>
  <c r="AF512" i="18"/>
  <c r="AE512" i="18"/>
  <c r="AD512" i="18"/>
  <c r="AC512" i="18"/>
  <c r="AB512" i="18"/>
  <c r="AA512" i="18"/>
  <c r="Z512" i="18"/>
  <c r="Y512" i="18"/>
  <c r="X512" i="18"/>
  <c r="W512" i="18"/>
  <c r="V512" i="18"/>
  <c r="U512" i="18"/>
  <c r="T512" i="18"/>
  <c r="S512" i="18"/>
  <c r="R512" i="18"/>
  <c r="Q512" i="18"/>
  <c r="P512" i="18"/>
  <c r="O512" i="18"/>
  <c r="N512" i="18"/>
  <c r="M512" i="18"/>
  <c r="L512" i="18"/>
  <c r="K512" i="18"/>
  <c r="J512" i="18"/>
  <c r="I512" i="18"/>
  <c r="H512" i="18"/>
  <c r="G512" i="18"/>
  <c r="F512" i="18"/>
  <c r="E512" i="18"/>
  <c r="D512" i="18"/>
  <c r="C512" i="18"/>
  <c r="B512" i="18"/>
  <c r="AG511" i="18"/>
  <c r="AF511" i="18"/>
  <c r="AE511" i="18"/>
  <c r="AD511" i="18"/>
  <c r="AC511" i="18"/>
  <c r="AB511" i="18"/>
  <c r="AA511" i="18"/>
  <c r="Z511" i="18"/>
  <c r="Y511" i="18"/>
  <c r="X511" i="18"/>
  <c r="W511" i="18"/>
  <c r="V511" i="18"/>
  <c r="U511" i="18"/>
  <c r="T511" i="18"/>
  <c r="S511" i="18"/>
  <c r="R511" i="18"/>
  <c r="Q511" i="18"/>
  <c r="P511" i="18"/>
  <c r="O511" i="18"/>
  <c r="N511" i="18"/>
  <c r="M511" i="18"/>
  <c r="L511" i="18"/>
  <c r="K511" i="18"/>
  <c r="J511" i="18"/>
  <c r="I511" i="18"/>
  <c r="H511" i="18"/>
  <c r="G511" i="18"/>
  <c r="F511" i="18"/>
  <c r="E511" i="18"/>
  <c r="D511" i="18"/>
  <c r="C511" i="18"/>
  <c r="B511" i="18"/>
  <c r="AG510" i="18"/>
  <c r="AF510" i="18"/>
  <c r="AE510" i="18"/>
  <c r="AD510" i="18"/>
  <c r="AC510" i="18"/>
  <c r="AB510" i="18"/>
  <c r="AA510" i="18"/>
  <c r="Z510" i="18"/>
  <c r="Y510" i="18"/>
  <c r="X510" i="18"/>
  <c r="W510" i="18"/>
  <c r="V510" i="18"/>
  <c r="U510" i="18"/>
  <c r="T510" i="18"/>
  <c r="S510" i="18"/>
  <c r="R510" i="18"/>
  <c r="Q510" i="18"/>
  <c r="P510" i="18"/>
  <c r="O510" i="18"/>
  <c r="N510" i="18"/>
  <c r="M510" i="18"/>
  <c r="L510" i="18"/>
  <c r="K510" i="18"/>
  <c r="J510" i="18"/>
  <c r="I510" i="18"/>
  <c r="H510" i="18"/>
  <c r="G510" i="18"/>
  <c r="F510" i="18"/>
  <c r="E510" i="18"/>
  <c r="D510" i="18"/>
  <c r="C510" i="18"/>
  <c r="B510" i="18"/>
  <c r="AG509" i="18"/>
  <c r="AF509" i="18"/>
  <c r="AE509" i="18"/>
  <c r="AD509" i="18"/>
  <c r="AC509" i="18"/>
  <c r="AB509" i="18"/>
  <c r="AA509" i="18"/>
  <c r="Z509" i="18"/>
  <c r="Y509" i="18"/>
  <c r="X509" i="18"/>
  <c r="W509" i="18"/>
  <c r="V509" i="18"/>
  <c r="U509" i="18"/>
  <c r="T509" i="18"/>
  <c r="S509" i="18"/>
  <c r="R509" i="18"/>
  <c r="Q509" i="18"/>
  <c r="P509" i="18"/>
  <c r="O509" i="18"/>
  <c r="N509" i="18"/>
  <c r="M509" i="18"/>
  <c r="L509" i="18"/>
  <c r="K509" i="18"/>
  <c r="J509" i="18"/>
  <c r="I509" i="18"/>
  <c r="H509" i="18"/>
  <c r="G509" i="18"/>
  <c r="F509" i="18"/>
  <c r="E509" i="18"/>
  <c r="D509" i="18"/>
  <c r="C509" i="18"/>
  <c r="B509" i="18"/>
  <c r="AG508" i="18"/>
  <c r="AF508" i="18"/>
  <c r="AE508" i="18"/>
  <c r="AD508" i="18"/>
  <c r="AC508" i="18"/>
  <c r="AB508" i="18"/>
  <c r="AA508" i="18"/>
  <c r="Z508" i="18"/>
  <c r="Y508" i="18"/>
  <c r="X508" i="18"/>
  <c r="W508" i="18"/>
  <c r="V508" i="18"/>
  <c r="U508" i="18"/>
  <c r="T508" i="18"/>
  <c r="S508" i="18"/>
  <c r="R508" i="18"/>
  <c r="Q508" i="18"/>
  <c r="P508" i="18"/>
  <c r="O508" i="18"/>
  <c r="N508" i="18"/>
  <c r="M508" i="18"/>
  <c r="L508" i="18"/>
  <c r="K508" i="18"/>
  <c r="J508" i="18"/>
  <c r="I508" i="18"/>
  <c r="H508" i="18"/>
  <c r="G508" i="18"/>
  <c r="F508" i="18"/>
  <c r="E508" i="18"/>
  <c r="D508" i="18"/>
  <c r="C508" i="18"/>
  <c r="B508" i="18"/>
  <c r="AG507" i="18"/>
  <c r="AF507" i="18"/>
  <c r="AE507" i="18"/>
  <c r="AD507" i="18"/>
  <c r="AC507" i="18"/>
  <c r="AB507" i="18"/>
  <c r="AA507" i="18"/>
  <c r="Z507" i="18"/>
  <c r="Y507" i="18"/>
  <c r="X507" i="18"/>
  <c r="W507" i="18"/>
  <c r="V507" i="18"/>
  <c r="U507" i="18"/>
  <c r="T507" i="18"/>
  <c r="S507" i="18"/>
  <c r="R507" i="18"/>
  <c r="Q507" i="18"/>
  <c r="P507" i="18"/>
  <c r="O507" i="18"/>
  <c r="N507" i="18"/>
  <c r="M507" i="18"/>
  <c r="L507" i="18"/>
  <c r="K507" i="18"/>
  <c r="J507" i="18"/>
  <c r="I507" i="18"/>
  <c r="H507" i="18"/>
  <c r="G507" i="18"/>
  <c r="F507" i="18"/>
  <c r="E507" i="18"/>
  <c r="D507" i="18"/>
  <c r="C507" i="18"/>
  <c r="B507" i="18"/>
  <c r="AG506" i="18"/>
  <c r="AF506" i="18"/>
  <c r="AE506" i="18"/>
  <c r="AD506" i="18"/>
  <c r="AC506" i="18"/>
  <c r="AB506" i="18"/>
  <c r="AA506" i="18"/>
  <c r="Z506" i="18"/>
  <c r="Y506" i="18"/>
  <c r="X506" i="18"/>
  <c r="W506" i="18"/>
  <c r="V506" i="18"/>
  <c r="U506" i="18"/>
  <c r="T506" i="18"/>
  <c r="S506" i="18"/>
  <c r="R506" i="18"/>
  <c r="Q506" i="18"/>
  <c r="P506" i="18"/>
  <c r="O506" i="18"/>
  <c r="N506" i="18"/>
  <c r="M506" i="18"/>
  <c r="L506" i="18"/>
  <c r="K506" i="18"/>
  <c r="J506" i="18"/>
  <c r="I506" i="18"/>
  <c r="H506" i="18"/>
  <c r="G506" i="18"/>
  <c r="F506" i="18"/>
  <c r="E506" i="18"/>
  <c r="D506" i="18"/>
  <c r="C506" i="18"/>
  <c r="B506" i="18"/>
  <c r="AG505" i="18"/>
  <c r="AF505" i="18"/>
  <c r="AE505" i="18"/>
  <c r="AD505" i="18"/>
  <c r="AC505" i="18"/>
  <c r="AB505" i="18"/>
  <c r="AA505" i="18"/>
  <c r="Z505" i="18"/>
  <c r="Y505" i="18"/>
  <c r="X505" i="18"/>
  <c r="W505" i="18"/>
  <c r="V505" i="18"/>
  <c r="U505" i="18"/>
  <c r="T505" i="18"/>
  <c r="S505" i="18"/>
  <c r="R505" i="18"/>
  <c r="Q505" i="18"/>
  <c r="P505" i="18"/>
  <c r="O505" i="18"/>
  <c r="N505" i="18"/>
  <c r="M505" i="18"/>
  <c r="L505" i="18"/>
  <c r="K505" i="18"/>
  <c r="J505" i="18"/>
  <c r="I505" i="18"/>
  <c r="H505" i="18"/>
  <c r="G505" i="18"/>
  <c r="F505" i="18"/>
  <c r="E505" i="18"/>
  <c r="D505" i="18"/>
  <c r="C505" i="18"/>
  <c r="B505" i="18"/>
  <c r="AG504" i="18"/>
  <c r="AF504" i="18"/>
  <c r="AE504" i="18"/>
  <c r="AD504" i="18"/>
  <c r="AC504" i="18"/>
  <c r="AB504" i="18"/>
  <c r="AA504" i="18"/>
  <c r="Z504" i="18"/>
  <c r="Y504" i="18"/>
  <c r="X504" i="18"/>
  <c r="W504" i="18"/>
  <c r="V504" i="18"/>
  <c r="U504" i="18"/>
  <c r="T504" i="18"/>
  <c r="S504" i="18"/>
  <c r="R504" i="18"/>
  <c r="Q504" i="18"/>
  <c r="P504" i="18"/>
  <c r="O504" i="18"/>
  <c r="N504" i="18"/>
  <c r="M504" i="18"/>
  <c r="L504" i="18"/>
  <c r="K504" i="18"/>
  <c r="J504" i="18"/>
  <c r="I504" i="18"/>
  <c r="H504" i="18"/>
  <c r="G504" i="18"/>
  <c r="F504" i="18"/>
  <c r="E504" i="18"/>
  <c r="D504" i="18"/>
  <c r="C504" i="18"/>
  <c r="B504" i="18"/>
  <c r="AG503" i="18"/>
  <c r="AF503" i="18"/>
  <c r="AE503" i="18"/>
  <c r="AD503" i="18"/>
  <c r="AC503" i="18"/>
  <c r="AB503" i="18"/>
  <c r="AA503" i="18"/>
  <c r="Z503" i="18"/>
  <c r="Y503" i="18"/>
  <c r="X503" i="18"/>
  <c r="W503" i="18"/>
  <c r="V503" i="18"/>
  <c r="U503" i="18"/>
  <c r="T503" i="18"/>
  <c r="S503" i="18"/>
  <c r="R503" i="18"/>
  <c r="Q503" i="18"/>
  <c r="P503" i="18"/>
  <c r="O503" i="18"/>
  <c r="N503" i="18"/>
  <c r="M503" i="18"/>
  <c r="L503" i="18"/>
  <c r="K503" i="18"/>
  <c r="J503" i="18"/>
  <c r="I503" i="18"/>
  <c r="H503" i="18"/>
  <c r="G503" i="18"/>
  <c r="F503" i="18"/>
  <c r="E503" i="18"/>
  <c r="D503" i="18"/>
  <c r="C503" i="18"/>
  <c r="B503" i="18"/>
  <c r="AG502" i="18"/>
  <c r="AF502" i="18"/>
  <c r="AE502" i="18"/>
  <c r="AD502" i="18"/>
  <c r="AC502" i="18"/>
  <c r="AB502" i="18"/>
  <c r="AA502" i="18"/>
  <c r="Z502" i="18"/>
  <c r="Y502" i="18"/>
  <c r="X502" i="18"/>
  <c r="W502" i="18"/>
  <c r="V502" i="18"/>
  <c r="U502" i="18"/>
  <c r="T502" i="18"/>
  <c r="S502" i="18"/>
  <c r="R502" i="18"/>
  <c r="Q502" i="18"/>
  <c r="P502" i="18"/>
  <c r="O502" i="18"/>
  <c r="N502" i="18"/>
  <c r="M502" i="18"/>
  <c r="L502" i="18"/>
  <c r="K502" i="18"/>
  <c r="J502" i="18"/>
  <c r="I502" i="18"/>
  <c r="H502" i="18"/>
  <c r="G502" i="18"/>
  <c r="F502" i="18"/>
  <c r="E502" i="18"/>
  <c r="D502" i="18"/>
  <c r="C502" i="18"/>
  <c r="B502" i="18"/>
  <c r="AG501" i="18"/>
  <c r="AF501" i="18"/>
  <c r="AE501" i="18"/>
  <c r="AD501" i="18"/>
  <c r="AC501" i="18"/>
  <c r="AB501" i="18"/>
  <c r="AA501" i="18"/>
  <c r="Z501" i="18"/>
  <c r="Y501" i="18"/>
  <c r="X501" i="18"/>
  <c r="W501" i="18"/>
  <c r="V501" i="18"/>
  <c r="U501" i="18"/>
  <c r="T501" i="18"/>
  <c r="S501" i="18"/>
  <c r="R501" i="18"/>
  <c r="Q501" i="18"/>
  <c r="P501" i="18"/>
  <c r="O501" i="18"/>
  <c r="N501" i="18"/>
  <c r="M501" i="18"/>
  <c r="L501" i="18"/>
  <c r="K501" i="18"/>
  <c r="J501" i="18"/>
  <c r="I501" i="18"/>
  <c r="H501" i="18"/>
  <c r="G501" i="18"/>
  <c r="F501" i="18"/>
  <c r="E501" i="18"/>
  <c r="D501" i="18"/>
  <c r="C501" i="18"/>
  <c r="B501" i="18"/>
  <c r="AG500" i="18"/>
  <c r="AF500" i="18"/>
  <c r="AE500" i="18"/>
  <c r="AD500" i="18"/>
  <c r="AC500" i="18"/>
  <c r="AB500" i="18"/>
  <c r="AA500" i="18"/>
  <c r="Z500" i="18"/>
  <c r="Y500" i="18"/>
  <c r="X500" i="18"/>
  <c r="W500" i="18"/>
  <c r="V500" i="18"/>
  <c r="U500" i="18"/>
  <c r="T500" i="18"/>
  <c r="S500" i="18"/>
  <c r="R500" i="18"/>
  <c r="Q500" i="18"/>
  <c r="P500" i="18"/>
  <c r="O500" i="18"/>
  <c r="N500" i="18"/>
  <c r="M500" i="18"/>
  <c r="L500" i="18"/>
  <c r="K500" i="18"/>
  <c r="J500" i="18"/>
  <c r="I500" i="18"/>
  <c r="H500" i="18"/>
  <c r="G500" i="18"/>
  <c r="F500" i="18"/>
  <c r="E500" i="18"/>
  <c r="D500" i="18"/>
  <c r="C500" i="18"/>
  <c r="B500" i="18"/>
  <c r="AG499" i="18"/>
  <c r="AF499" i="18"/>
  <c r="AE499" i="18"/>
  <c r="AD499" i="18"/>
  <c r="AC499" i="18"/>
  <c r="AB499" i="18"/>
  <c r="AA499" i="18"/>
  <c r="Z499" i="18"/>
  <c r="Y499" i="18"/>
  <c r="X499" i="18"/>
  <c r="W499" i="18"/>
  <c r="V499" i="18"/>
  <c r="U499" i="18"/>
  <c r="T499" i="18"/>
  <c r="S499" i="18"/>
  <c r="R499" i="18"/>
  <c r="Q499" i="18"/>
  <c r="P499" i="18"/>
  <c r="O499" i="18"/>
  <c r="N499" i="18"/>
  <c r="M499" i="18"/>
  <c r="L499" i="18"/>
  <c r="K499" i="18"/>
  <c r="J499" i="18"/>
  <c r="I499" i="18"/>
  <c r="H499" i="18"/>
  <c r="G499" i="18"/>
  <c r="F499" i="18"/>
  <c r="E499" i="18"/>
  <c r="D499" i="18"/>
  <c r="C499" i="18"/>
  <c r="B499" i="18"/>
  <c r="AG498" i="18"/>
  <c r="AF498" i="18"/>
  <c r="AE498" i="18"/>
  <c r="AD498" i="18"/>
  <c r="AC498" i="18"/>
  <c r="AB498" i="18"/>
  <c r="AA498" i="18"/>
  <c r="Z498" i="18"/>
  <c r="Y498" i="18"/>
  <c r="X498" i="18"/>
  <c r="W498" i="18"/>
  <c r="V498" i="18"/>
  <c r="U498" i="18"/>
  <c r="T498" i="18"/>
  <c r="S498" i="18"/>
  <c r="R498" i="18"/>
  <c r="Q498" i="18"/>
  <c r="P498" i="18"/>
  <c r="O498" i="18"/>
  <c r="N498" i="18"/>
  <c r="M498" i="18"/>
  <c r="L498" i="18"/>
  <c r="K498" i="18"/>
  <c r="J498" i="18"/>
  <c r="I498" i="18"/>
  <c r="H498" i="18"/>
  <c r="G498" i="18"/>
  <c r="F498" i="18"/>
  <c r="E498" i="18"/>
  <c r="D498" i="18"/>
  <c r="C498" i="18"/>
  <c r="B498" i="18"/>
  <c r="AG497" i="18"/>
  <c r="AF497" i="18"/>
  <c r="AE497" i="18"/>
  <c r="AD497" i="18"/>
  <c r="AC497" i="18"/>
  <c r="AB497" i="18"/>
  <c r="AA497" i="18"/>
  <c r="Z497" i="18"/>
  <c r="Y497" i="18"/>
  <c r="X497" i="18"/>
  <c r="W497" i="18"/>
  <c r="V497" i="18"/>
  <c r="U497" i="18"/>
  <c r="T497" i="18"/>
  <c r="S497" i="18"/>
  <c r="R497" i="18"/>
  <c r="Q497" i="18"/>
  <c r="P497" i="18"/>
  <c r="O497" i="18"/>
  <c r="N497" i="18"/>
  <c r="M497" i="18"/>
  <c r="L497" i="18"/>
  <c r="K497" i="18"/>
  <c r="J497" i="18"/>
  <c r="I497" i="18"/>
  <c r="H497" i="18"/>
  <c r="G497" i="18"/>
  <c r="F497" i="18"/>
  <c r="E497" i="18"/>
  <c r="D497" i="18"/>
  <c r="C497" i="18"/>
  <c r="B497" i="18"/>
  <c r="AG496" i="18"/>
  <c r="AF496" i="18"/>
  <c r="AE496" i="18"/>
  <c r="AD496" i="18"/>
  <c r="AC496" i="18"/>
  <c r="AB496" i="18"/>
  <c r="AA496" i="18"/>
  <c r="Z496" i="18"/>
  <c r="Y496" i="18"/>
  <c r="X496" i="18"/>
  <c r="W496" i="18"/>
  <c r="V496" i="18"/>
  <c r="U496" i="18"/>
  <c r="T496" i="18"/>
  <c r="S496" i="18"/>
  <c r="R496" i="18"/>
  <c r="Q496" i="18"/>
  <c r="P496" i="18"/>
  <c r="O496" i="18"/>
  <c r="N496" i="18"/>
  <c r="M496" i="18"/>
  <c r="L496" i="18"/>
  <c r="K496" i="18"/>
  <c r="J496" i="18"/>
  <c r="I496" i="18"/>
  <c r="H496" i="18"/>
  <c r="G496" i="18"/>
  <c r="F496" i="18"/>
  <c r="E496" i="18"/>
  <c r="D496" i="18"/>
  <c r="C496" i="18"/>
  <c r="B496" i="18"/>
  <c r="AG495" i="18"/>
  <c r="AF495" i="18"/>
  <c r="AE495" i="18"/>
  <c r="AD495" i="18"/>
  <c r="AC495" i="18"/>
  <c r="AB495" i="18"/>
  <c r="AA495" i="18"/>
  <c r="Z495" i="18"/>
  <c r="Y495" i="18"/>
  <c r="X495" i="18"/>
  <c r="W495" i="18"/>
  <c r="V495" i="18"/>
  <c r="U495" i="18"/>
  <c r="T495" i="18"/>
  <c r="S495" i="18"/>
  <c r="R495" i="18"/>
  <c r="Q495" i="18"/>
  <c r="P495" i="18"/>
  <c r="O495" i="18"/>
  <c r="N495" i="18"/>
  <c r="M495" i="18"/>
  <c r="L495" i="18"/>
  <c r="K495" i="18"/>
  <c r="J495" i="18"/>
  <c r="I495" i="18"/>
  <c r="H495" i="18"/>
  <c r="G495" i="18"/>
  <c r="F495" i="18"/>
  <c r="E495" i="18"/>
  <c r="D495" i="18"/>
  <c r="C495" i="18"/>
  <c r="B495" i="18"/>
  <c r="AG494" i="18"/>
  <c r="AF494" i="18"/>
  <c r="AE494" i="18"/>
  <c r="AD494" i="18"/>
  <c r="AC494" i="18"/>
  <c r="AB494" i="18"/>
  <c r="AA494" i="18"/>
  <c r="Z494" i="18"/>
  <c r="Y494" i="18"/>
  <c r="X494" i="18"/>
  <c r="W494" i="18"/>
  <c r="V494" i="18"/>
  <c r="U494" i="18"/>
  <c r="T494" i="18"/>
  <c r="S494" i="18"/>
  <c r="R494" i="18"/>
  <c r="Q494" i="18"/>
  <c r="P494" i="18"/>
  <c r="O494" i="18"/>
  <c r="N494" i="18"/>
  <c r="M494" i="18"/>
  <c r="L494" i="18"/>
  <c r="K494" i="18"/>
  <c r="J494" i="18"/>
  <c r="I494" i="18"/>
  <c r="H494" i="18"/>
  <c r="G494" i="18"/>
  <c r="F494" i="18"/>
  <c r="E494" i="18"/>
  <c r="D494" i="18"/>
  <c r="C494" i="18"/>
  <c r="B494" i="18"/>
  <c r="AG493" i="18"/>
  <c r="AF493" i="18"/>
  <c r="AE493" i="18"/>
  <c r="AD493" i="18"/>
  <c r="AC493" i="18"/>
  <c r="AB493" i="18"/>
  <c r="AA493" i="18"/>
  <c r="Z493" i="18"/>
  <c r="Y493" i="18"/>
  <c r="X493" i="18"/>
  <c r="W493" i="18"/>
  <c r="V493" i="18"/>
  <c r="U493" i="18"/>
  <c r="T493" i="18"/>
  <c r="S493" i="18"/>
  <c r="R493" i="18"/>
  <c r="Q493" i="18"/>
  <c r="P493" i="18"/>
  <c r="O493" i="18"/>
  <c r="N493" i="18"/>
  <c r="M493" i="18"/>
  <c r="L493" i="18"/>
  <c r="K493" i="18"/>
  <c r="J493" i="18"/>
  <c r="I493" i="18"/>
  <c r="H493" i="18"/>
  <c r="G493" i="18"/>
  <c r="F493" i="18"/>
  <c r="E493" i="18"/>
  <c r="D493" i="18"/>
  <c r="C493" i="18"/>
  <c r="B493" i="18"/>
  <c r="AG492" i="18"/>
  <c r="AF492" i="18"/>
  <c r="AE492" i="18"/>
  <c r="AD492" i="18"/>
  <c r="AC492" i="18"/>
  <c r="AB492" i="18"/>
  <c r="AA492" i="18"/>
  <c r="Z492" i="18"/>
  <c r="Y492" i="18"/>
  <c r="X492" i="18"/>
  <c r="W492" i="18"/>
  <c r="V492" i="18"/>
  <c r="U492" i="18"/>
  <c r="T492" i="18"/>
  <c r="S492" i="18"/>
  <c r="R492" i="18"/>
  <c r="Q492" i="18"/>
  <c r="P492" i="18"/>
  <c r="O492" i="18"/>
  <c r="N492" i="18"/>
  <c r="M492" i="18"/>
  <c r="L492" i="18"/>
  <c r="K492" i="18"/>
  <c r="J492" i="18"/>
  <c r="I492" i="18"/>
  <c r="H492" i="18"/>
  <c r="G492" i="18"/>
  <c r="F492" i="18"/>
  <c r="E492" i="18"/>
  <c r="D492" i="18"/>
  <c r="C492" i="18"/>
  <c r="B492" i="18"/>
  <c r="AG491" i="18"/>
  <c r="AF491" i="18"/>
  <c r="AE491" i="18"/>
  <c r="AD491" i="18"/>
  <c r="AC491" i="18"/>
  <c r="AB491" i="18"/>
  <c r="AA491" i="18"/>
  <c r="Z491" i="18"/>
  <c r="Y491" i="18"/>
  <c r="X491" i="18"/>
  <c r="W491" i="18"/>
  <c r="V491" i="18"/>
  <c r="U491" i="18"/>
  <c r="T491" i="18"/>
  <c r="S491" i="18"/>
  <c r="R491" i="18"/>
  <c r="Q491" i="18"/>
  <c r="P491" i="18"/>
  <c r="O491" i="18"/>
  <c r="N491" i="18"/>
  <c r="M491" i="18"/>
  <c r="L491" i="18"/>
  <c r="K491" i="18"/>
  <c r="J491" i="18"/>
  <c r="I491" i="18"/>
  <c r="H491" i="18"/>
  <c r="G491" i="18"/>
  <c r="F491" i="18"/>
  <c r="E491" i="18"/>
  <c r="D491" i="18"/>
  <c r="C491" i="18"/>
  <c r="B491" i="18"/>
  <c r="AG490" i="18"/>
  <c r="AF490" i="18"/>
  <c r="AE490" i="18"/>
  <c r="AD490" i="18"/>
  <c r="AC490" i="18"/>
  <c r="AB490" i="18"/>
  <c r="AA490" i="18"/>
  <c r="Z490" i="18"/>
  <c r="Y490" i="18"/>
  <c r="X490" i="18"/>
  <c r="W490" i="18"/>
  <c r="V490" i="18"/>
  <c r="U490" i="18"/>
  <c r="T490" i="18"/>
  <c r="S490" i="18"/>
  <c r="R490" i="18"/>
  <c r="Q490" i="18"/>
  <c r="P490" i="18"/>
  <c r="O490" i="18"/>
  <c r="N490" i="18"/>
  <c r="M490" i="18"/>
  <c r="L490" i="18"/>
  <c r="K490" i="18"/>
  <c r="J490" i="18"/>
  <c r="I490" i="18"/>
  <c r="H490" i="18"/>
  <c r="G490" i="18"/>
  <c r="F490" i="18"/>
  <c r="E490" i="18"/>
  <c r="D490" i="18"/>
  <c r="C490" i="18"/>
  <c r="B490" i="18"/>
  <c r="AG489" i="18"/>
  <c r="AF489" i="18"/>
  <c r="AE489" i="18"/>
  <c r="AD489" i="18"/>
  <c r="AC489" i="18"/>
  <c r="AB489" i="18"/>
  <c r="AA489" i="18"/>
  <c r="Z489" i="18"/>
  <c r="Y489" i="18"/>
  <c r="X489" i="18"/>
  <c r="W489" i="18"/>
  <c r="V489" i="18"/>
  <c r="U489" i="18"/>
  <c r="T489" i="18"/>
  <c r="S489" i="18"/>
  <c r="R489" i="18"/>
  <c r="Q489" i="18"/>
  <c r="P489" i="18"/>
  <c r="O489" i="18"/>
  <c r="N489" i="18"/>
  <c r="M489" i="18"/>
  <c r="L489" i="18"/>
  <c r="K489" i="18"/>
  <c r="J489" i="18"/>
  <c r="I489" i="18"/>
  <c r="H489" i="18"/>
  <c r="G489" i="18"/>
  <c r="F489" i="18"/>
  <c r="E489" i="18"/>
  <c r="D489" i="18"/>
  <c r="C489" i="18"/>
  <c r="B489" i="18"/>
  <c r="AG488" i="18"/>
  <c r="AF488" i="18"/>
  <c r="AE488" i="18"/>
  <c r="AD488" i="18"/>
  <c r="AC488" i="18"/>
  <c r="AB488" i="18"/>
  <c r="AA488" i="18"/>
  <c r="Z488" i="18"/>
  <c r="Y488" i="18"/>
  <c r="X488" i="18"/>
  <c r="W488" i="18"/>
  <c r="V488" i="18"/>
  <c r="U488" i="18"/>
  <c r="T488" i="18"/>
  <c r="S488" i="18"/>
  <c r="R488" i="18"/>
  <c r="Q488" i="18"/>
  <c r="P488" i="18"/>
  <c r="O488" i="18"/>
  <c r="N488" i="18"/>
  <c r="M488" i="18"/>
  <c r="L488" i="18"/>
  <c r="K488" i="18"/>
  <c r="J488" i="18"/>
  <c r="I488" i="18"/>
  <c r="H488" i="18"/>
  <c r="G488" i="18"/>
  <c r="F488" i="18"/>
  <c r="E488" i="18"/>
  <c r="D488" i="18"/>
  <c r="C488" i="18"/>
  <c r="B488" i="18"/>
  <c r="AG487" i="18"/>
  <c r="AF487" i="18"/>
  <c r="AE487" i="18"/>
  <c r="AD487" i="18"/>
  <c r="AC487" i="18"/>
  <c r="AB487" i="18"/>
  <c r="AA487" i="18"/>
  <c r="Z487" i="18"/>
  <c r="Y487" i="18"/>
  <c r="X487" i="18"/>
  <c r="W487" i="18"/>
  <c r="V487" i="18"/>
  <c r="U487" i="18"/>
  <c r="T487" i="18"/>
  <c r="S487" i="18"/>
  <c r="R487" i="18"/>
  <c r="Q487" i="18"/>
  <c r="P487" i="18"/>
  <c r="O487" i="18"/>
  <c r="N487" i="18"/>
  <c r="M487" i="18"/>
  <c r="L487" i="18"/>
  <c r="K487" i="18"/>
  <c r="J487" i="18"/>
  <c r="I487" i="18"/>
  <c r="H487" i="18"/>
  <c r="G487" i="18"/>
  <c r="F487" i="18"/>
  <c r="E487" i="18"/>
  <c r="D487" i="18"/>
  <c r="C487" i="18"/>
  <c r="B487" i="18"/>
  <c r="AG486" i="18"/>
  <c r="AF486" i="18"/>
  <c r="AE486" i="18"/>
  <c r="AD486" i="18"/>
  <c r="AC486" i="18"/>
  <c r="AB486" i="18"/>
  <c r="AA486" i="18"/>
  <c r="Z486" i="18"/>
  <c r="Y486" i="18"/>
  <c r="X486" i="18"/>
  <c r="W486" i="18"/>
  <c r="V486" i="18"/>
  <c r="U486" i="18"/>
  <c r="T486" i="18"/>
  <c r="S486" i="18"/>
  <c r="R486" i="18"/>
  <c r="Q486" i="18"/>
  <c r="P486" i="18"/>
  <c r="O486" i="18"/>
  <c r="N486" i="18"/>
  <c r="M486" i="18"/>
  <c r="L486" i="18"/>
  <c r="K486" i="18"/>
  <c r="J486" i="18"/>
  <c r="I486" i="18"/>
  <c r="H486" i="18"/>
  <c r="G486" i="18"/>
  <c r="F486" i="18"/>
  <c r="E486" i="18"/>
  <c r="D486" i="18"/>
  <c r="C486" i="18"/>
  <c r="B486" i="18"/>
  <c r="AG485" i="18"/>
  <c r="AF485" i="18"/>
  <c r="AE485" i="18"/>
  <c r="AD485" i="18"/>
  <c r="AC485" i="18"/>
  <c r="AB485" i="18"/>
  <c r="AA485" i="18"/>
  <c r="Z485" i="18"/>
  <c r="Y485" i="18"/>
  <c r="X485" i="18"/>
  <c r="W485" i="18"/>
  <c r="V485" i="18"/>
  <c r="U485" i="18"/>
  <c r="T485" i="18"/>
  <c r="S485" i="18"/>
  <c r="R485" i="18"/>
  <c r="Q485" i="18"/>
  <c r="P485" i="18"/>
  <c r="O485" i="18"/>
  <c r="N485" i="18"/>
  <c r="M485" i="18"/>
  <c r="L485" i="18"/>
  <c r="K485" i="18"/>
  <c r="J485" i="18"/>
  <c r="I485" i="18"/>
  <c r="H485" i="18"/>
  <c r="G485" i="18"/>
  <c r="F485" i="18"/>
  <c r="E485" i="18"/>
  <c r="D485" i="18"/>
  <c r="C485" i="18"/>
  <c r="B485" i="18"/>
  <c r="AG484" i="18"/>
  <c r="AF484" i="18"/>
  <c r="AE484" i="18"/>
  <c r="AD484" i="18"/>
  <c r="AC484" i="18"/>
  <c r="AB484" i="18"/>
  <c r="AA484" i="18"/>
  <c r="Z484" i="18"/>
  <c r="Y484" i="18"/>
  <c r="X484" i="18"/>
  <c r="W484" i="18"/>
  <c r="V484" i="18"/>
  <c r="U484" i="18"/>
  <c r="T484" i="18"/>
  <c r="S484" i="18"/>
  <c r="R484" i="18"/>
  <c r="Q484" i="18"/>
  <c r="P484" i="18"/>
  <c r="O484" i="18"/>
  <c r="N484" i="18"/>
  <c r="M484" i="18"/>
  <c r="L484" i="18"/>
  <c r="K484" i="18"/>
  <c r="J484" i="18"/>
  <c r="I484" i="18"/>
  <c r="H484" i="18"/>
  <c r="G484" i="18"/>
  <c r="F484" i="18"/>
  <c r="E484" i="18"/>
  <c r="D484" i="18"/>
  <c r="C484" i="18"/>
  <c r="B484" i="18"/>
  <c r="AG483" i="18"/>
  <c r="AF483" i="18"/>
  <c r="AE483" i="18"/>
  <c r="AD483" i="18"/>
  <c r="AC483" i="18"/>
  <c r="AB483" i="18"/>
  <c r="AA483" i="18"/>
  <c r="Z483" i="18"/>
  <c r="Y483" i="18"/>
  <c r="X483" i="18"/>
  <c r="W483" i="18"/>
  <c r="V483" i="18"/>
  <c r="U483" i="18"/>
  <c r="T483" i="18"/>
  <c r="S483" i="18"/>
  <c r="R483" i="18"/>
  <c r="Q483" i="18"/>
  <c r="P483" i="18"/>
  <c r="O483" i="18"/>
  <c r="N483" i="18"/>
  <c r="M483" i="18"/>
  <c r="L483" i="18"/>
  <c r="K483" i="18"/>
  <c r="J483" i="18"/>
  <c r="I483" i="18"/>
  <c r="H483" i="18"/>
  <c r="G483" i="18"/>
  <c r="F483" i="18"/>
  <c r="E483" i="18"/>
  <c r="D483" i="18"/>
  <c r="C483" i="18"/>
  <c r="B483" i="18"/>
  <c r="AG482" i="18"/>
  <c r="AF482" i="18"/>
  <c r="AE482" i="18"/>
  <c r="AD482" i="18"/>
  <c r="AC482" i="18"/>
  <c r="AB482" i="18"/>
  <c r="AA482" i="18"/>
  <c r="Z482" i="18"/>
  <c r="Y482" i="18"/>
  <c r="X482" i="18"/>
  <c r="W482" i="18"/>
  <c r="V482" i="18"/>
  <c r="U482" i="18"/>
  <c r="T482" i="18"/>
  <c r="S482" i="18"/>
  <c r="R482" i="18"/>
  <c r="Q482" i="18"/>
  <c r="P482" i="18"/>
  <c r="O482" i="18"/>
  <c r="N482" i="18"/>
  <c r="M482" i="18"/>
  <c r="L482" i="18"/>
  <c r="K482" i="18"/>
  <c r="J482" i="18"/>
  <c r="I482" i="18"/>
  <c r="H482" i="18"/>
  <c r="G482" i="18"/>
  <c r="F482" i="18"/>
  <c r="E482" i="18"/>
  <c r="D482" i="18"/>
  <c r="C482" i="18"/>
  <c r="B482" i="18"/>
  <c r="AG481" i="18"/>
  <c r="AF481" i="18"/>
  <c r="AE481" i="18"/>
  <c r="AD481" i="18"/>
  <c r="AC481" i="18"/>
  <c r="AB481" i="18"/>
  <c r="AA481" i="18"/>
  <c r="Z481" i="18"/>
  <c r="Y481" i="18"/>
  <c r="X481" i="18"/>
  <c r="W481" i="18"/>
  <c r="V481" i="18"/>
  <c r="U481" i="18"/>
  <c r="T481" i="18"/>
  <c r="S481" i="18"/>
  <c r="R481" i="18"/>
  <c r="Q481" i="18"/>
  <c r="P481" i="18"/>
  <c r="O481" i="18"/>
  <c r="N481" i="18"/>
  <c r="M481" i="18"/>
  <c r="L481" i="18"/>
  <c r="K481" i="18"/>
  <c r="J481" i="18"/>
  <c r="I481" i="18"/>
  <c r="H481" i="18"/>
  <c r="G481" i="18"/>
  <c r="F481" i="18"/>
  <c r="E481" i="18"/>
  <c r="D481" i="18"/>
  <c r="C481" i="18"/>
  <c r="B481" i="18"/>
  <c r="AG480" i="18"/>
  <c r="AF480" i="18"/>
  <c r="AE480" i="18"/>
  <c r="AD480" i="18"/>
  <c r="AC480" i="18"/>
  <c r="AB480" i="18"/>
  <c r="AA480" i="18"/>
  <c r="Z480" i="18"/>
  <c r="Y480" i="18"/>
  <c r="X480" i="18"/>
  <c r="W480" i="18"/>
  <c r="V480" i="18"/>
  <c r="U480" i="18"/>
  <c r="T480" i="18"/>
  <c r="S480" i="18"/>
  <c r="R480" i="18"/>
  <c r="Q480" i="18"/>
  <c r="P480" i="18"/>
  <c r="O480" i="18"/>
  <c r="N480" i="18"/>
  <c r="M480" i="18"/>
  <c r="L480" i="18"/>
  <c r="K480" i="18"/>
  <c r="J480" i="18"/>
  <c r="I480" i="18"/>
  <c r="H480" i="18"/>
  <c r="G480" i="18"/>
  <c r="F480" i="18"/>
  <c r="E480" i="18"/>
  <c r="D480" i="18"/>
  <c r="C480" i="18"/>
  <c r="B480" i="18"/>
  <c r="AG479" i="18"/>
  <c r="AF479" i="18"/>
  <c r="AE479" i="18"/>
  <c r="AD479" i="18"/>
  <c r="AC479" i="18"/>
  <c r="AB479" i="18"/>
  <c r="AA479" i="18"/>
  <c r="Z479" i="18"/>
  <c r="Y479" i="18"/>
  <c r="X479" i="18"/>
  <c r="W479" i="18"/>
  <c r="V479" i="18"/>
  <c r="U479" i="18"/>
  <c r="T479" i="18"/>
  <c r="S479" i="18"/>
  <c r="R479" i="18"/>
  <c r="Q479" i="18"/>
  <c r="P479" i="18"/>
  <c r="O479" i="18"/>
  <c r="N479" i="18"/>
  <c r="M479" i="18"/>
  <c r="L479" i="18"/>
  <c r="K479" i="18"/>
  <c r="J479" i="18"/>
  <c r="I479" i="18"/>
  <c r="H479" i="18"/>
  <c r="G479" i="18"/>
  <c r="F479" i="18"/>
  <c r="E479" i="18"/>
  <c r="D479" i="18"/>
  <c r="C479" i="18"/>
  <c r="B479" i="18"/>
  <c r="AG478" i="18"/>
  <c r="AF478" i="18"/>
  <c r="AE478" i="18"/>
  <c r="AD478" i="18"/>
  <c r="AC478" i="18"/>
  <c r="AB478" i="18"/>
  <c r="AA478" i="18"/>
  <c r="Z478" i="18"/>
  <c r="Y478" i="18"/>
  <c r="X478" i="18"/>
  <c r="W478" i="18"/>
  <c r="V478" i="18"/>
  <c r="U478" i="18"/>
  <c r="T478" i="18"/>
  <c r="S478" i="18"/>
  <c r="R478" i="18"/>
  <c r="Q478" i="18"/>
  <c r="P478" i="18"/>
  <c r="O478" i="18"/>
  <c r="N478" i="18"/>
  <c r="M478" i="18"/>
  <c r="L478" i="18"/>
  <c r="K478" i="18"/>
  <c r="J478" i="18"/>
  <c r="I478" i="18"/>
  <c r="H478" i="18"/>
  <c r="G478" i="18"/>
  <c r="F478" i="18"/>
  <c r="E478" i="18"/>
  <c r="D478" i="18"/>
  <c r="C478" i="18"/>
  <c r="B478" i="18"/>
  <c r="AG477" i="18"/>
  <c r="AF477" i="18"/>
  <c r="AE477" i="18"/>
  <c r="AD477" i="18"/>
  <c r="AC477" i="18"/>
  <c r="AB477" i="18"/>
  <c r="AA477" i="18"/>
  <c r="Z477" i="18"/>
  <c r="Y477" i="18"/>
  <c r="X477" i="18"/>
  <c r="W477" i="18"/>
  <c r="V477" i="18"/>
  <c r="U477" i="18"/>
  <c r="T477" i="18"/>
  <c r="S477" i="18"/>
  <c r="R477" i="18"/>
  <c r="Q477" i="18"/>
  <c r="P477" i="18"/>
  <c r="O477" i="18"/>
  <c r="N477" i="18"/>
  <c r="M477" i="18"/>
  <c r="L477" i="18"/>
  <c r="K477" i="18"/>
  <c r="J477" i="18"/>
  <c r="I477" i="18"/>
  <c r="H477" i="18"/>
  <c r="G477" i="18"/>
  <c r="F477" i="18"/>
  <c r="E477" i="18"/>
  <c r="D477" i="18"/>
  <c r="C477" i="18"/>
  <c r="B477" i="18"/>
  <c r="AG476" i="18"/>
  <c r="AF476" i="18"/>
  <c r="AE476" i="18"/>
  <c r="AD476" i="18"/>
  <c r="AC476" i="18"/>
  <c r="AB476" i="18"/>
  <c r="AA476" i="18"/>
  <c r="Z476" i="18"/>
  <c r="Y476" i="18"/>
  <c r="X476" i="18"/>
  <c r="W476" i="18"/>
  <c r="V476" i="18"/>
  <c r="U476" i="18"/>
  <c r="T476" i="18"/>
  <c r="S476" i="18"/>
  <c r="R476" i="18"/>
  <c r="Q476" i="18"/>
  <c r="P476" i="18"/>
  <c r="O476" i="18"/>
  <c r="N476" i="18"/>
  <c r="M476" i="18"/>
  <c r="L476" i="18"/>
  <c r="K476" i="18"/>
  <c r="J476" i="18"/>
  <c r="I476" i="18"/>
  <c r="H476" i="18"/>
  <c r="G476" i="18"/>
  <c r="F476" i="18"/>
  <c r="E476" i="18"/>
  <c r="D476" i="18"/>
  <c r="C476" i="18"/>
  <c r="B476" i="18"/>
  <c r="AG475" i="18"/>
  <c r="AF475" i="18"/>
  <c r="AE475" i="18"/>
  <c r="AD475" i="18"/>
  <c r="AC475" i="18"/>
  <c r="AB475" i="18"/>
  <c r="AA475" i="18"/>
  <c r="Z475" i="18"/>
  <c r="Y475" i="18"/>
  <c r="X475" i="18"/>
  <c r="W475" i="18"/>
  <c r="V475" i="18"/>
  <c r="U475" i="18"/>
  <c r="T475" i="18"/>
  <c r="S475" i="18"/>
  <c r="R475" i="18"/>
  <c r="Q475" i="18"/>
  <c r="P475" i="18"/>
  <c r="O475" i="18"/>
  <c r="N475" i="18"/>
  <c r="M475" i="18"/>
  <c r="L475" i="18"/>
  <c r="K475" i="18"/>
  <c r="J475" i="18"/>
  <c r="I475" i="18"/>
  <c r="H475" i="18"/>
  <c r="G475" i="18"/>
  <c r="F475" i="18"/>
  <c r="E475" i="18"/>
  <c r="D475" i="18"/>
  <c r="C475" i="18"/>
  <c r="B475" i="18"/>
  <c r="AG474" i="18"/>
  <c r="AF474" i="18"/>
  <c r="AE474" i="18"/>
  <c r="AD474" i="18"/>
  <c r="AC474" i="18"/>
  <c r="AB474" i="18"/>
  <c r="AA474" i="18"/>
  <c r="Z474" i="18"/>
  <c r="Y474" i="18"/>
  <c r="X474" i="18"/>
  <c r="W474" i="18"/>
  <c r="V474" i="18"/>
  <c r="U474" i="18"/>
  <c r="T474" i="18"/>
  <c r="S474" i="18"/>
  <c r="R474" i="18"/>
  <c r="Q474" i="18"/>
  <c r="P474" i="18"/>
  <c r="O474" i="18"/>
  <c r="N474" i="18"/>
  <c r="M474" i="18"/>
  <c r="L474" i="18"/>
  <c r="K474" i="18"/>
  <c r="J474" i="18"/>
  <c r="I474" i="18"/>
  <c r="H474" i="18"/>
  <c r="G474" i="18"/>
  <c r="F474" i="18"/>
  <c r="E474" i="18"/>
  <c r="D474" i="18"/>
  <c r="C474" i="18"/>
  <c r="B474" i="18"/>
  <c r="AG473" i="18"/>
  <c r="AF473" i="18"/>
  <c r="AE473" i="18"/>
  <c r="AD473" i="18"/>
  <c r="AC473" i="18"/>
  <c r="AB473" i="18"/>
  <c r="AA473" i="18"/>
  <c r="Z473" i="18"/>
  <c r="Y473" i="18"/>
  <c r="X473" i="18"/>
  <c r="W473" i="18"/>
  <c r="V473" i="18"/>
  <c r="U473" i="18"/>
  <c r="T473" i="18"/>
  <c r="S473" i="18"/>
  <c r="R473" i="18"/>
  <c r="Q473" i="18"/>
  <c r="P473" i="18"/>
  <c r="O473" i="18"/>
  <c r="N473" i="18"/>
  <c r="M473" i="18"/>
  <c r="L473" i="18"/>
  <c r="K473" i="18"/>
  <c r="J473" i="18"/>
  <c r="I473" i="18"/>
  <c r="H473" i="18"/>
  <c r="G473" i="18"/>
  <c r="F473" i="18"/>
  <c r="E473" i="18"/>
  <c r="D473" i="18"/>
  <c r="C473" i="18"/>
  <c r="B473" i="18"/>
  <c r="AG472" i="18"/>
  <c r="AF472" i="18"/>
  <c r="AE472" i="18"/>
  <c r="AD472" i="18"/>
  <c r="AC472" i="18"/>
  <c r="AB472" i="18"/>
  <c r="AA472" i="18"/>
  <c r="Z472" i="18"/>
  <c r="Y472" i="18"/>
  <c r="X472" i="18"/>
  <c r="W472" i="18"/>
  <c r="V472" i="18"/>
  <c r="U472" i="18"/>
  <c r="T472" i="18"/>
  <c r="S472" i="18"/>
  <c r="R472" i="18"/>
  <c r="Q472" i="18"/>
  <c r="P472" i="18"/>
  <c r="O472" i="18"/>
  <c r="N472" i="18"/>
  <c r="M472" i="18"/>
  <c r="L472" i="18"/>
  <c r="K472" i="18"/>
  <c r="J472" i="18"/>
  <c r="I472" i="18"/>
  <c r="H472" i="18"/>
  <c r="G472" i="18"/>
  <c r="F472" i="18"/>
  <c r="E472" i="18"/>
  <c r="D472" i="18"/>
  <c r="C472" i="18"/>
  <c r="B472" i="18"/>
  <c r="AG471" i="18"/>
  <c r="AF471" i="18"/>
  <c r="AE471" i="18"/>
  <c r="AD471" i="18"/>
  <c r="AC471" i="18"/>
  <c r="AB471" i="18"/>
  <c r="AA471" i="18"/>
  <c r="Z471" i="18"/>
  <c r="Y471" i="18"/>
  <c r="X471" i="18"/>
  <c r="W471" i="18"/>
  <c r="V471" i="18"/>
  <c r="U471" i="18"/>
  <c r="T471" i="18"/>
  <c r="S471" i="18"/>
  <c r="R471" i="18"/>
  <c r="Q471" i="18"/>
  <c r="P471" i="18"/>
  <c r="O471" i="18"/>
  <c r="N471" i="18"/>
  <c r="M471" i="18"/>
  <c r="L471" i="18"/>
  <c r="K471" i="18"/>
  <c r="J471" i="18"/>
  <c r="I471" i="18"/>
  <c r="H471" i="18"/>
  <c r="G471" i="18"/>
  <c r="F471" i="18"/>
  <c r="E471" i="18"/>
  <c r="D471" i="18"/>
  <c r="C471" i="18"/>
  <c r="B471" i="18"/>
  <c r="AG470" i="18"/>
  <c r="AF470" i="18"/>
  <c r="AE470" i="18"/>
  <c r="AD470" i="18"/>
  <c r="AC470" i="18"/>
  <c r="AB470" i="18"/>
  <c r="AA470" i="18"/>
  <c r="Z470" i="18"/>
  <c r="Y470" i="18"/>
  <c r="X470" i="18"/>
  <c r="W470" i="18"/>
  <c r="V470" i="18"/>
  <c r="U470" i="18"/>
  <c r="T470" i="18"/>
  <c r="S470" i="18"/>
  <c r="R470" i="18"/>
  <c r="Q470" i="18"/>
  <c r="P470" i="18"/>
  <c r="O470" i="18"/>
  <c r="N470" i="18"/>
  <c r="M470" i="18"/>
  <c r="L470" i="18"/>
  <c r="K470" i="18"/>
  <c r="J470" i="18"/>
  <c r="I470" i="18"/>
  <c r="H470" i="18"/>
  <c r="G470" i="18"/>
  <c r="F470" i="18"/>
  <c r="E470" i="18"/>
  <c r="D470" i="18"/>
  <c r="C470" i="18"/>
  <c r="B470" i="18"/>
  <c r="AG469" i="18"/>
  <c r="AF469" i="18"/>
  <c r="AE469" i="18"/>
  <c r="AD469" i="18"/>
  <c r="AC469" i="18"/>
  <c r="AB469" i="18"/>
  <c r="AA469" i="18"/>
  <c r="Z469" i="18"/>
  <c r="Y469" i="18"/>
  <c r="X469" i="18"/>
  <c r="W469" i="18"/>
  <c r="V469" i="18"/>
  <c r="U469" i="18"/>
  <c r="T469" i="18"/>
  <c r="S469" i="18"/>
  <c r="R469" i="18"/>
  <c r="Q469" i="18"/>
  <c r="P469" i="18"/>
  <c r="O469" i="18"/>
  <c r="N469" i="18"/>
  <c r="M469" i="18"/>
  <c r="L469" i="18"/>
  <c r="K469" i="18"/>
  <c r="J469" i="18"/>
  <c r="I469" i="18"/>
  <c r="H469" i="18"/>
  <c r="G469" i="18"/>
  <c r="F469" i="18"/>
  <c r="E469" i="18"/>
  <c r="D469" i="18"/>
  <c r="C469" i="18"/>
  <c r="B469" i="18"/>
  <c r="AG468" i="18"/>
  <c r="AF468" i="18"/>
  <c r="AE468" i="18"/>
  <c r="AD468" i="18"/>
  <c r="AC468" i="18"/>
  <c r="AB468" i="18"/>
  <c r="AA468" i="18"/>
  <c r="Z468" i="18"/>
  <c r="Y468" i="18"/>
  <c r="X468" i="18"/>
  <c r="W468" i="18"/>
  <c r="V468" i="18"/>
  <c r="U468" i="18"/>
  <c r="T468" i="18"/>
  <c r="S468" i="18"/>
  <c r="R468" i="18"/>
  <c r="Q468" i="18"/>
  <c r="P468" i="18"/>
  <c r="O468" i="18"/>
  <c r="N468" i="18"/>
  <c r="M468" i="18"/>
  <c r="L468" i="18"/>
  <c r="K468" i="18"/>
  <c r="J468" i="18"/>
  <c r="I468" i="18"/>
  <c r="H468" i="18"/>
  <c r="G468" i="18"/>
  <c r="F468" i="18"/>
  <c r="E468" i="18"/>
  <c r="D468" i="18"/>
  <c r="C468" i="18"/>
  <c r="B468" i="18"/>
  <c r="AG467" i="18"/>
  <c r="AF467" i="18"/>
  <c r="AE467" i="18"/>
  <c r="AD467" i="18"/>
  <c r="AC467" i="18"/>
  <c r="AB467" i="18"/>
  <c r="AA467" i="18"/>
  <c r="Z467" i="18"/>
  <c r="Y467" i="18"/>
  <c r="X467" i="18"/>
  <c r="W467" i="18"/>
  <c r="V467" i="18"/>
  <c r="U467" i="18"/>
  <c r="T467" i="18"/>
  <c r="S467" i="18"/>
  <c r="R467" i="18"/>
  <c r="Q467" i="18"/>
  <c r="P467" i="18"/>
  <c r="O467" i="18"/>
  <c r="N467" i="18"/>
  <c r="M467" i="18"/>
  <c r="L467" i="18"/>
  <c r="K467" i="18"/>
  <c r="J467" i="18"/>
  <c r="I467" i="18"/>
  <c r="H467" i="18"/>
  <c r="G467" i="18"/>
  <c r="F467" i="18"/>
  <c r="E467" i="18"/>
  <c r="D467" i="18"/>
  <c r="C467" i="18"/>
  <c r="B467" i="18"/>
  <c r="AG466" i="18"/>
  <c r="AF466" i="18"/>
  <c r="AE466" i="18"/>
  <c r="AD466" i="18"/>
  <c r="AC466" i="18"/>
  <c r="AB466" i="18"/>
  <c r="AA466" i="18"/>
  <c r="Z466" i="18"/>
  <c r="Y466" i="18"/>
  <c r="X466" i="18"/>
  <c r="W466" i="18"/>
  <c r="V466" i="18"/>
  <c r="U466" i="18"/>
  <c r="T466" i="18"/>
  <c r="S466" i="18"/>
  <c r="R466" i="18"/>
  <c r="Q466" i="18"/>
  <c r="P466" i="18"/>
  <c r="O466" i="18"/>
  <c r="N466" i="18"/>
  <c r="M466" i="18"/>
  <c r="L466" i="18"/>
  <c r="K466" i="18"/>
  <c r="J466" i="18"/>
  <c r="I466" i="18"/>
  <c r="H466" i="18"/>
  <c r="G466" i="18"/>
  <c r="F466" i="18"/>
  <c r="E466" i="18"/>
  <c r="D466" i="18"/>
  <c r="C466" i="18"/>
  <c r="B466" i="18"/>
  <c r="AG465" i="18"/>
  <c r="AF465" i="18"/>
  <c r="AE465" i="18"/>
  <c r="AD465" i="18"/>
  <c r="AC465" i="18"/>
  <c r="AB465" i="18"/>
  <c r="AA465" i="18"/>
  <c r="Z465" i="18"/>
  <c r="Y465" i="18"/>
  <c r="X465" i="18"/>
  <c r="W465" i="18"/>
  <c r="V465" i="18"/>
  <c r="U465" i="18"/>
  <c r="T465" i="18"/>
  <c r="S465" i="18"/>
  <c r="R465" i="18"/>
  <c r="Q465" i="18"/>
  <c r="P465" i="18"/>
  <c r="O465" i="18"/>
  <c r="N465" i="18"/>
  <c r="M465" i="18"/>
  <c r="L465" i="18"/>
  <c r="K465" i="18"/>
  <c r="J465" i="18"/>
  <c r="I465" i="18"/>
  <c r="H465" i="18"/>
  <c r="G465" i="18"/>
  <c r="F465" i="18"/>
  <c r="E465" i="18"/>
  <c r="D465" i="18"/>
  <c r="C465" i="18"/>
  <c r="B465" i="18"/>
  <c r="AG464" i="18"/>
  <c r="AF464" i="18"/>
  <c r="AE464" i="18"/>
  <c r="AD464" i="18"/>
  <c r="AC464" i="18"/>
  <c r="AB464" i="18"/>
  <c r="AA464" i="18"/>
  <c r="Z464" i="18"/>
  <c r="Y464" i="18"/>
  <c r="X464" i="18"/>
  <c r="W464" i="18"/>
  <c r="V464" i="18"/>
  <c r="U464" i="18"/>
  <c r="T464" i="18"/>
  <c r="S464" i="18"/>
  <c r="R464" i="18"/>
  <c r="Q464" i="18"/>
  <c r="P464" i="18"/>
  <c r="O464" i="18"/>
  <c r="N464" i="18"/>
  <c r="M464" i="18"/>
  <c r="L464" i="18"/>
  <c r="K464" i="18"/>
  <c r="J464" i="18"/>
  <c r="I464" i="18"/>
  <c r="H464" i="18"/>
  <c r="G464" i="18"/>
  <c r="F464" i="18"/>
  <c r="E464" i="18"/>
  <c r="D464" i="18"/>
  <c r="C464" i="18"/>
  <c r="B464" i="18"/>
  <c r="AG463" i="18"/>
  <c r="AF463" i="18"/>
  <c r="AE463" i="18"/>
  <c r="AD463" i="18"/>
  <c r="AC463" i="18"/>
  <c r="AB463" i="18"/>
  <c r="AA463" i="18"/>
  <c r="Z463" i="18"/>
  <c r="Y463" i="18"/>
  <c r="X463" i="18"/>
  <c r="W463" i="18"/>
  <c r="V463" i="18"/>
  <c r="U463" i="18"/>
  <c r="T463" i="18"/>
  <c r="S463" i="18"/>
  <c r="R463" i="18"/>
  <c r="Q463" i="18"/>
  <c r="P463" i="18"/>
  <c r="O463" i="18"/>
  <c r="N463" i="18"/>
  <c r="M463" i="18"/>
  <c r="L463" i="18"/>
  <c r="K463" i="18"/>
  <c r="J463" i="18"/>
  <c r="I463" i="18"/>
  <c r="H463" i="18"/>
  <c r="G463" i="18"/>
  <c r="F463" i="18"/>
  <c r="E463" i="18"/>
  <c r="D463" i="18"/>
  <c r="C463" i="18"/>
  <c r="B463" i="18"/>
  <c r="AG462" i="18"/>
  <c r="AF462" i="18"/>
  <c r="AE462" i="18"/>
  <c r="AD462" i="18"/>
  <c r="AC462" i="18"/>
  <c r="AB462" i="18"/>
  <c r="AA462" i="18"/>
  <c r="Z462" i="18"/>
  <c r="Y462" i="18"/>
  <c r="X462" i="18"/>
  <c r="W462" i="18"/>
  <c r="V462" i="18"/>
  <c r="U462" i="18"/>
  <c r="T462" i="18"/>
  <c r="S462" i="18"/>
  <c r="R462" i="18"/>
  <c r="Q462" i="18"/>
  <c r="P462" i="18"/>
  <c r="O462" i="18"/>
  <c r="N462" i="18"/>
  <c r="M462" i="18"/>
  <c r="L462" i="18"/>
  <c r="K462" i="18"/>
  <c r="J462" i="18"/>
  <c r="I462" i="18"/>
  <c r="H462" i="18"/>
  <c r="G462" i="18"/>
  <c r="F462" i="18"/>
  <c r="E462" i="18"/>
  <c r="D462" i="18"/>
  <c r="C462" i="18"/>
  <c r="B462" i="18"/>
  <c r="AG461" i="18"/>
  <c r="AF461" i="18"/>
  <c r="AE461" i="18"/>
  <c r="AD461" i="18"/>
  <c r="AC461" i="18"/>
  <c r="AB461" i="18"/>
  <c r="AA461" i="18"/>
  <c r="Z461" i="18"/>
  <c r="Y461" i="18"/>
  <c r="X461" i="18"/>
  <c r="W461" i="18"/>
  <c r="V461" i="18"/>
  <c r="U461" i="18"/>
  <c r="T461" i="18"/>
  <c r="S461" i="18"/>
  <c r="R461" i="18"/>
  <c r="Q461" i="18"/>
  <c r="P461" i="18"/>
  <c r="O461" i="18"/>
  <c r="N461" i="18"/>
  <c r="M461" i="18"/>
  <c r="L461" i="18"/>
  <c r="K461" i="18"/>
  <c r="J461" i="18"/>
  <c r="I461" i="18"/>
  <c r="H461" i="18"/>
  <c r="G461" i="18"/>
  <c r="F461" i="18"/>
  <c r="E461" i="18"/>
  <c r="D461" i="18"/>
  <c r="C461" i="18"/>
  <c r="B461" i="18"/>
  <c r="AG460" i="18"/>
  <c r="AF460" i="18"/>
  <c r="AE460" i="18"/>
  <c r="AD460" i="18"/>
  <c r="AC460" i="18"/>
  <c r="AB460" i="18"/>
  <c r="AA460" i="18"/>
  <c r="Z460" i="18"/>
  <c r="Y460" i="18"/>
  <c r="X460" i="18"/>
  <c r="W460" i="18"/>
  <c r="V460" i="18"/>
  <c r="U460" i="18"/>
  <c r="T460" i="18"/>
  <c r="S460" i="18"/>
  <c r="R460" i="18"/>
  <c r="Q460" i="18"/>
  <c r="P460" i="18"/>
  <c r="O460" i="18"/>
  <c r="N460" i="18"/>
  <c r="M460" i="18"/>
  <c r="L460" i="18"/>
  <c r="K460" i="18"/>
  <c r="J460" i="18"/>
  <c r="I460" i="18"/>
  <c r="H460" i="18"/>
  <c r="G460" i="18"/>
  <c r="F460" i="18"/>
  <c r="E460" i="18"/>
  <c r="D460" i="18"/>
  <c r="C460" i="18"/>
  <c r="B460" i="18"/>
  <c r="AG459" i="18"/>
  <c r="AF459" i="18"/>
  <c r="AE459" i="18"/>
  <c r="AD459" i="18"/>
  <c r="AC459" i="18"/>
  <c r="AB459" i="18"/>
  <c r="AA459" i="18"/>
  <c r="Z459" i="18"/>
  <c r="Y459" i="18"/>
  <c r="X459" i="18"/>
  <c r="W459" i="18"/>
  <c r="V459" i="18"/>
  <c r="U459" i="18"/>
  <c r="T459" i="18"/>
  <c r="S459" i="18"/>
  <c r="R459" i="18"/>
  <c r="Q459" i="18"/>
  <c r="P459" i="18"/>
  <c r="O459" i="18"/>
  <c r="N459" i="18"/>
  <c r="M459" i="18"/>
  <c r="L459" i="18"/>
  <c r="K459" i="18"/>
  <c r="J459" i="18"/>
  <c r="I459" i="18"/>
  <c r="H459" i="18"/>
  <c r="G459" i="18"/>
  <c r="F459" i="18"/>
  <c r="E459" i="18"/>
  <c r="D459" i="18"/>
  <c r="C459" i="18"/>
  <c r="B459" i="18"/>
  <c r="AG458" i="18"/>
  <c r="AF458" i="18"/>
  <c r="AE458" i="18"/>
  <c r="AD458" i="18"/>
  <c r="AC458" i="18"/>
  <c r="AB458" i="18"/>
  <c r="AA458" i="18"/>
  <c r="Z458" i="18"/>
  <c r="Y458" i="18"/>
  <c r="X458" i="18"/>
  <c r="W458" i="18"/>
  <c r="V458" i="18"/>
  <c r="U458" i="18"/>
  <c r="T458" i="18"/>
  <c r="S458" i="18"/>
  <c r="R458" i="18"/>
  <c r="Q458" i="18"/>
  <c r="P458" i="18"/>
  <c r="O458" i="18"/>
  <c r="N458" i="18"/>
  <c r="M458" i="18"/>
  <c r="L458" i="18"/>
  <c r="K458" i="18"/>
  <c r="J458" i="18"/>
  <c r="I458" i="18"/>
  <c r="H458" i="18"/>
  <c r="G458" i="18"/>
  <c r="F458" i="18"/>
  <c r="E458" i="18"/>
  <c r="D458" i="18"/>
  <c r="C458" i="18"/>
  <c r="B458" i="18"/>
  <c r="AG457" i="18"/>
  <c r="AF457" i="18"/>
  <c r="AE457" i="18"/>
  <c r="AD457" i="18"/>
  <c r="AC457" i="18"/>
  <c r="AB457" i="18"/>
  <c r="AA457" i="18"/>
  <c r="Z457" i="18"/>
  <c r="Y457" i="18"/>
  <c r="X457" i="18"/>
  <c r="W457" i="18"/>
  <c r="V457" i="18"/>
  <c r="U457" i="18"/>
  <c r="T457" i="18"/>
  <c r="S457" i="18"/>
  <c r="R457" i="18"/>
  <c r="Q457" i="18"/>
  <c r="P457" i="18"/>
  <c r="O457" i="18"/>
  <c r="N457" i="18"/>
  <c r="M457" i="18"/>
  <c r="L457" i="18"/>
  <c r="K457" i="18"/>
  <c r="J457" i="18"/>
  <c r="I457" i="18"/>
  <c r="H457" i="18"/>
  <c r="G457" i="18"/>
  <c r="F457" i="18"/>
  <c r="E457" i="18"/>
  <c r="D457" i="18"/>
  <c r="C457" i="18"/>
  <c r="B457" i="18"/>
  <c r="AG456" i="18"/>
  <c r="AF456" i="18"/>
  <c r="AE456" i="18"/>
  <c r="AD456" i="18"/>
  <c r="AC456" i="18"/>
  <c r="AB456" i="18"/>
  <c r="AA456" i="18"/>
  <c r="Z456" i="18"/>
  <c r="Y456" i="18"/>
  <c r="X456" i="18"/>
  <c r="W456" i="18"/>
  <c r="V456" i="18"/>
  <c r="U456" i="18"/>
  <c r="T456" i="18"/>
  <c r="S456" i="18"/>
  <c r="R456" i="18"/>
  <c r="Q456" i="18"/>
  <c r="P456" i="18"/>
  <c r="O456" i="18"/>
  <c r="N456" i="18"/>
  <c r="M456" i="18"/>
  <c r="L456" i="18"/>
  <c r="K456" i="18"/>
  <c r="J456" i="18"/>
  <c r="I456" i="18"/>
  <c r="H456" i="18"/>
  <c r="G456" i="18"/>
  <c r="F456" i="18"/>
  <c r="E456" i="18"/>
  <c r="D456" i="18"/>
  <c r="C456" i="18"/>
  <c r="B456" i="18"/>
  <c r="AG455" i="18"/>
  <c r="AF455" i="18"/>
  <c r="AE455" i="18"/>
  <c r="AD455" i="18"/>
  <c r="AC455" i="18"/>
  <c r="AB455" i="18"/>
  <c r="AA455" i="18"/>
  <c r="Z455" i="18"/>
  <c r="Y455" i="18"/>
  <c r="X455" i="18"/>
  <c r="W455" i="18"/>
  <c r="V455" i="18"/>
  <c r="U455" i="18"/>
  <c r="T455" i="18"/>
  <c r="S455" i="18"/>
  <c r="R455" i="18"/>
  <c r="Q455" i="18"/>
  <c r="P455" i="18"/>
  <c r="O455" i="18"/>
  <c r="N455" i="18"/>
  <c r="M455" i="18"/>
  <c r="L455" i="18"/>
  <c r="K455" i="18"/>
  <c r="J455" i="18"/>
  <c r="I455" i="18"/>
  <c r="H455" i="18"/>
  <c r="G455" i="18"/>
  <c r="F455" i="18"/>
  <c r="E455" i="18"/>
  <c r="D455" i="18"/>
  <c r="C455" i="18"/>
  <c r="B455" i="18"/>
  <c r="AG454" i="18"/>
  <c r="AF454" i="18"/>
  <c r="AE454" i="18"/>
  <c r="AD454" i="18"/>
  <c r="AC454" i="18"/>
  <c r="AB454" i="18"/>
  <c r="AA454" i="18"/>
  <c r="Z454" i="18"/>
  <c r="Y454" i="18"/>
  <c r="X454" i="18"/>
  <c r="W454" i="18"/>
  <c r="V454" i="18"/>
  <c r="U454" i="18"/>
  <c r="T454" i="18"/>
  <c r="S454" i="18"/>
  <c r="R454" i="18"/>
  <c r="Q454" i="18"/>
  <c r="P454" i="18"/>
  <c r="O454" i="18"/>
  <c r="N454" i="18"/>
  <c r="M454" i="18"/>
  <c r="L454" i="18"/>
  <c r="K454" i="18"/>
  <c r="J454" i="18"/>
  <c r="I454" i="18"/>
  <c r="H454" i="18"/>
  <c r="G454" i="18"/>
  <c r="F454" i="18"/>
  <c r="E454" i="18"/>
  <c r="D454" i="18"/>
  <c r="C454" i="18"/>
  <c r="B454" i="18"/>
  <c r="AG453" i="18"/>
  <c r="AF453" i="18"/>
  <c r="AE453" i="18"/>
  <c r="AD453" i="18"/>
  <c r="AC453" i="18"/>
  <c r="AB453" i="18"/>
  <c r="AA453" i="18"/>
  <c r="Z453" i="18"/>
  <c r="Y453" i="18"/>
  <c r="X453" i="18"/>
  <c r="W453" i="18"/>
  <c r="V453" i="18"/>
  <c r="U453" i="18"/>
  <c r="T453" i="18"/>
  <c r="S453" i="18"/>
  <c r="R453" i="18"/>
  <c r="Q453" i="18"/>
  <c r="P453" i="18"/>
  <c r="O453" i="18"/>
  <c r="N453" i="18"/>
  <c r="M453" i="18"/>
  <c r="L453" i="18"/>
  <c r="K453" i="18"/>
  <c r="J453" i="18"/>
  <c r="I453" i="18"/>
  <c r="H453" i="18"/>
  <c r="G453" i="18"/>
  <c r="F453" i="18"/>
  <c r="E453" i="18"/>
  <c r="D453" i="18"/>
  <c r="C453" i="18"/>
  <c r="B453" i="18"/>
  <c r="AG452" i="18"/>
  <c r="AF452" i="18"/>
  <c r="AE452" i="18"/>
  <c r="AD452" i="18"/>
  <c r="AC452" i="18"/>
  <c r="AB452" i="18"/>
  <c r="AA452" i="18"/>
  <c r="Z452" i="18"/>
  <c r="Y452" i="18"/>
  <c r="X452" i="18"/>
  <c r="W452" i="18"/>
  <c r="V452" i="18"/>
  <c r="U452" i="18"/>
  <c r="T452" i="18"/>
  <c r="S452" i="18"/>
  <c r="R452" i="18"/>
  <c r="Q452" i="18"/>
  <c r="P452" i="18"/>
  <c r="O452" i="18"/>
  <c r="N452" i="18"/>
  <c r="M452" i="18"/>
  <c r="L452" i="18"/>
  <c r="K452" i="18"/>
  <c r="J452" i="18"/>
  <c r="I452" i="18"/>
  <c r="H452" i="18"/>
  <c r="G452" i="18"/>
  <c r="F452" i="18"/>
  <c r="E452" i="18"/>
  <c r="D452" i="18"/>
  <c r="C452" i="18"/>
  <c r="B452" i="18"/>
  <c r="AG451" i="18"/>
  <c r="AF451" i="18"/>
  <c r="AE451" i="18"/>
  <c r="AD451" i="18"/>
  <c r="AC451" i="18"/>
  <c r="AB451" i="18"/>
  <c r="AA451" i="18"/>
  <c r="Z451" i="18"/>
  <c r="Y451" i="18"/>
  <c r="X451" i="18"/>
  <c r="W451" i="18"/>
  <c r="V451" i="18"/>
  <c r="U451" i="18"/>
  <c r="T451" i="18"/>
  <c r="S451" i="18"/>
  <c r="R451" i="18"/>
  <c r="Q451" i="18"/>
  <c r="P451" i="18"/>
  <c r="O451" i="18"/>
  <c r="N451" i="18"/>
  <c r="M451" i="18"/>
  <c r="L451" i="18"/>
  <c r="K451" i="18"/>
  <c r="J451" i="18"/>
  <c r="I451" i="18"/>
  <c r="H451" i="18"/>
  <c r="G451" i="18"/>
  <c r="F451" i="18"/>
  <c r="E451" i="18"/>
  <c r="D451" i="18"/>
  <c r="C451" i="18"/>
  <c r="B451" i="18"/>
  <c r="AG450" i="18"/>
  <c r="AF450" i="18"/>
  <c r="AE450" i="18"/>
  <c r="AD450" i="18"/>
  <c r="AC450" i="18"/>
  <c r="AB450" i="18"/>
  <c r="AA450" i="18"/>
  <c r="Z450" i="18"/>
  <c r="Y450" i="18"/>
  <c r="X450" i="18"/>
  <c r="W450" i="18"/>
  <c r="V450" i="18"/>
  <c r="U450" i="18"/>
  <c r="T450" i="18"/>
  <c r="S450" i="18"/>
  <c r="R450" i="18"/>
  <c r="Q450" i="18"/>
  <c r="P450" i="18"/>
  <c r="O450" i="18"/>
  <c r="N450" i="18"/>
  <c r="M450" i="18"/>
  <c r="L450" i="18"/>
  <c r="K450" i="18"/>
  <c r="J450" i="18"/>
  <c r="I450" i="18"/>
  <c r="H450" i="18"/>
  <c r="G450" i="18"/>
  <c r="F450" i="18"/>
  <c r="E450" i="18"/>
  <c r="D450" i="18"/>
  <c r="C450" i="18"/>
  <c r="B450" i="18"/>
  <c r="AG449" i="18"/>
  <c r="AF449" i="18"/>
  <c r="AE449" i="18"/>
  <c r="AD449" i="18"/>
  <c r="AC449" i="18"/>
  <c r="AB449" i="18"/>
  <c r="AA449" i="18"/>
  <c r="Z449" i="18"/>
  <c r="Y449" i="18"/>
  <c r="X449" i="18"/>
  <c r="W449" i="18"/>
  <c r="V449" i="18"/>
  <c r="U449" i="18"/>
  <c r="T449" i="18"/>
  <c r="S449" i="18"/>
  <c r="R449" i="18"/>
  <c r="Q449" i="18"/>
  <c r="P449" i="18"/>
  <c r="O449" i="18"/>
  <c r="N449" i="18"/>
  <c r="M449" i="18"/>
  <c r="L449" i="18"/>
  <c r="K449" i="18"/>
  <c r="J449" i="18"/>
  <c r="I449" i="18"/>
  <c r="H449" i="18"/>
  <c r="G449" i="18"/>
  <c r="F449" i="18"/>
  <c r="E449" i="18"/>
  <c r="D449" i="18"/>
  <c r="C449" i="18"/>
  <c r="B449" i="18"/>
  <c r="AG448" i="18"/>
  <c r="AF448" i="18"/>
  <c r="AE448" i="18"/>
  <c r="AD448" i="18"/>
  <c r="AC448" i="18"/>
  <c r="AB448" i="18"/>
  <c r="AA448" i="18"/>
  <c r="Z448" i="18"/>
  <c r="Y448" i="18"/>
  <c r="X448" i="18"/>
  <c r="W448" i="18"/>
  <c r="V448" i="18"/>
  <c r="U448" i="18"/>
  <c r="T448" i="18"/>
  <c r="S448" i="18"/>
  <c r="R448" i="18"/>
  <c r="Q448" i="18"/>
  <c r="P448" i="18"/>
  <c r="O448" i="18"/>
  <c r="N448" i="18"/>
  <c r="M448" i="18"/>
  <c r="L448" i="18"/>
  <c r="K448" i="18"/>
  <c r="J448" i="18"/>
  <c r="I448" i="18"/>
  <c r="H448" i="18"/>
  <c r="G448" i="18"/>
  <c r="F448" i="18"/>
  <c r="E448" i="18"/>
  <c r="D448" i="18"/>
  <c r="C448" i="18"/>
  <c r="B448" i="18"/>
  <c r="AG447" i="18"/>
  <c r="AF447" i="18"/>
  <c r="AE447" i="18"/>
  <c r="AD447" i="18"/>
  <c r="AC447" i="18"/>
  <c r="AB447" i="18"/>
  <c r="AA447" i="18"/>
  <c r="Z447" i="18"/>
  <c r="Y447" i="18"/>
  <c r="X447" i="18"/>
  <c r="W447" i="18"/>
  <c r="V447" i="18"/>
  <c r="U447" i="18"/>
  <c r="T447" i="18"/>
  <c r="S447" i="18"/>
  <c r="R447" i="18"/>
  <c r="Q447" i="18"/>
  <c r="P447" i="18"/>
  <c r="O447" i="18"/>
  <c r="N447" i="18"/>
  <c r="M447" i="18"/>
  <c r="L447" i="18"/>
  <c r="K447" i="18"/>
  <c r="J447" i="18"/>
  <c r="I447" i="18"/>
  <c r="H447" i="18"/>
  <c r="G447" i="18"/>
  <c r="F447" i="18"/>
  <c r="E447" i="18"/>
  <c r="D447" i="18"/>
  <c r="C447" i="18"/>
  <c r="B447" i="18"/>
  <c r="AG446" i="18"/>
  <c r="AF446" i="18"/>
  <c r="AE446" i="18"/>
  <c r="AD446" i="18"/>
  <c r="AC446" i="18"/>
  <c r="AB446" i="18"/>
  <c r="AA446" i="18"/>
  <c r="Z446" i="18"/>
  <c r="Y446" i="18"/>
  <c r="X446" i="18"/>
  <c r="W446" i="18"/>
  <c r="V446" i="18"/>
  <c r="U446" i="18"/>
  <c r="T446" i="18"/>
  <c r="S446" i="18"/>
  <c r="R446" i="18"/>
  <c r="Q446" i="18"/>
  <c r="P446" i="18"/>
  <c r="O446" i="18"/>
  <c r="N446" i="18"/>
  <c r="M446" i="18"/>
  <c r="L446" i="18"/>
  <c r="K446" i="18"/>
  <c r="J446" i="18"/>
  <c r="I446" i="18"/>
  <c r="H446" i="18"/>
  <c r="G446" i="18"/>
  <c r="F446" i="18"/>
  <c r="E446" i="18"/>
  <c r="D446" i="18"/>
  <c r="C446" i="18"/>
  <c r="B446" i="18"/>
  <c r="AG445" i="18"/>
  <c r="AF445" i="18"/>
  <c r="AE445" i="18"/>
  <c r="AD445" i="18"/>
  <c r="AC445" i="18"/>
  <c r="AB445" i="18"/>
  <c r="AA445" i="18"/>
  <c r="Z445" i="18"/>
  <c r="Y445" i="18"/>
  <c r="X445" i="18"/>
  <c r="W445" i="18"/>
  <c r="V445" i="18"/>
  <c r="U445" i="18"/>
  <c r="T445" i="18"/>
  <c r="S445" i="18"/>
  <c r="R445" i="18"/>
  <c r="Q445" i="18"/>
  <c r="P445" i="18"/>
  <c r="O445" i="18"/>
  <c r="N445" i="18"/>
  <c r="M445" i="18"/>
  <c r="L445" i="18"/>
  <c r="K445" i="18"/>
  <c r="J445" i="18"/>
  <c r="I445" i="18"/>
  <c r="H445" i="18"/>
  <c r="G445" i="18"/>
  <c r="F445" i="18"/>
  <c r="E445" i="18"/>
  <c r="D445" i="18"/>
  <c r="C445" i="18"/>
  <c r="B445" i="18"/>
  <c r="AG444" i="18"/>
  <c r="AF444" i="18"/>
  <c r="AE444" i="18"/>
  <c r="AD444" i="18"/>
  <c r="AC444" i="18"/>
  <c r="AB444" i="18"/>
  <c r="AA444" i="18"/>
  <c r="Z444" i="18"/>
  <c r="Y444" i="18"/>
  <c r="X444" i="18"/>
  <c r="W444" i="18"/>
  <c r="V444" i="18"/>
  <c r="U444" i="18"/>
  <c r="T444" i="18"/>
  <c r="S444" i="18"/>
  <c r="R444" i="18"/>
  <c r="Q444" i="18"/>
  <c r="P444" i="18"/>
  <c r="O444" i="18"/>
  <c r="N444" i="18"/>
  <c r="M444" i="18"/>
  <c r="L444" i="18"/>
  <c r="K444" i="18"/>
  <c r="J444" i="18"/>
  <c r="I444" i="18"/>
  <c r="H444" i="18"/>
  <c r="G444" i="18"/>
  <c r="F444" i="18"/>
  <c r="E444" i="18"/>
  <c r="D444" i="18"/>
  <c r="C444" i="18"/>
  <c r="B444" i="18"/>
  <c r="AG443" i="18"/>
  <c r="AF443" i="18"/>
  <c r="AE443" i="18"/>
  <c r="AD443" i="18"/>
  <c r="AC443" i="18"/>
  <c r="AB443" i="18"/>
  <c r="AA443" i="18"/>
  <c r="Z443" i="18"/>
  <c r="Y443" i="18"/>
  <c r="X443" i="18"/>
  <c r="W443" i="18"/>
  <c r="V443" i="18"/>
  <c r="U443" i="18"/>
  <c r="T443" i="18"/>
  <c r="S443" i="18"/>
  <c r="R443" i="18"/>
  <c r="Q443" i="18"/>
  <c r="P443" i="18"/>
  <c r="O443" i="18"/>
  <c r="N443" i="18"/>
  <c r="M443" i="18"/>
  <c r="L443" i="18"/>
  <c r="K443" i="18"/>
  <c r="J443" i="18"/>
  <c r="I443" i="18"/>
  <c r="H443" i="18"/>
  <c r="G443" i="18"/>
  <c r="F443" i="18"/>
  <c r="E443" i="18"/>
  <c r="D443" i="18"/>
  <c r="C443" i="18"/>
  <c r="B443" i="18"/>
  <c r="AG442" i="18"/>
  <c r="AF442" i="18"/>
  <c r="AE442" i="18"/>
  <c r="AD442" i="18"/>
  <c r="AC442" i="18"/>
  <c r="AB442" i="18"/>
  <c r="AA442" i="18"/>
  <c r="Z442" i="18"/>
  <c r="Y442" i="18"/>
  <c r="X442" i="18"/>
  <c r="W442" i="18"/>
  <c r="V442" i="18"/>
  <c r="U442" i="18"/>
  <c r="T442" i="18"/>
  <c r="S442" i="18"/>
  <c r="R442" i="18"/>
  <c r="Q442" i="18"/>
  <c r="P442" i="18"/>
  <c r="O442" i="18"/>
  <c r="N442" i="18"/>
  <c r="M442" i="18"/>
  <c r="L442" i="18"/>
  <c r="K442" i="18"/>
  <c r="J442" i="18"/>
  <c r="I442" i="18"/>
  <c r="H442" i="18"/>
  <c r="G442" i="18"/>
  <c r="F442" i="18"/>
  <c r="E442" i="18"/>
  <c r="D442" i="18"/>
  <c r="C442" i="18"/>
  <c r="B442" i="18"/>
  <c r="AG441" i="18"/>
  <c r="AF441" i="18"/>
  <c r="AE441" i="18"/>
  <c r="AD441" i="18"/>
  <c r="AC441" i="18"/>
  <c r="AB441" i="18"/>
  <c r="AA441" i="18"/>
  <c r="Z441" i="18"/>
  <c r="Y441" i="18"/>
  <c r="X441" i="18"/>
  <c r="W441" i="18"/>
  <c r="V441" i="18"/>
  <c r="U441" i="18"/>
  <c r="T441" i="18"/>
  <c r="S441" i="18"/>
  <c r="R441" i="18"/>
  <c r="Q441" i="18"/>
  <c r="P441" i="18"/>
  <c r="O441" i="18"/>
  <c r="N441" i="18"/>
  <c r="M441" i="18"/>
  <c r="L441" i="18"/>
  <c r="K441" i="18"/>
  <c r="J441" i="18"/>
  <c r="I441" i="18"/>
  <c r="H441" i="18"/>
  <c r="G441" i="18"/>
  <c r="F441" i="18"/>
  <c r="E441" i="18"/>
  <c r="D441" i="18"/>
  <c r="C441" i="18"/>
  <c r="B441" i="18"/>
  <c r="AG440" i="18"/>
  <c r="AF440" i="18"/>
  <c r="AE440" i="18"/>
  <c r="AD440" i="18"/>
  <c r="AC440" i="18"/>
  <c r="AB440" i="18"/>
  <c r="AA440" i="18"/>
  <c r="Z440" i="18"/>
  <c r="Y440" i="18"/>
  <c r="X440" i="18"/>
  <c r="W440" i="18"/>
  <c r="V440" i="18"/>
  <c r="U440" i="18"/>
  <c r="T440" i="18"/>
  <c r="S440" i="18"/>
  <c r="R440" i="18"/>
  <c r="Q440" i="18"/>
  <c r="P440" i="18"/>
  <c r="O440" i="18"/>
  <c r="N440" i="18"/>
  <c r="M440" i="18"/>
  <c r="L440" i="18"/>
  <c r="K440" i="18"/>
  <c r="J440" i="18"/>
  <c r="I440" i="18"/>
  <c r="H440" i="18"/>
  <c r="G440" i="18"/>
  <c r="F440" i="18"/>
  <c r="E440" i="18"/>
  <c r="D440" i="18"/>
  <c r="C440" i="18"/>
  <c r="B440" i="18"/>
  <c r="AG439" i="18"/>
  <c r="AF439" i="18"/>
  <c r="AE439" i="18"/>
  <c r="AD439" i="18"/>
  <c r="AC439" i="18"/>
  <c r="AB439" i="18"/>
  <c r="AA439" i="18"/>
  <c r="Z439" i="18"/>
  <c r="Y439" i="18"/>
  <c r="X439" i="18"/>
  <c r="W439" i="18"/>
  <c r="V439" i="18"/>
  <c r="U439" i="18"/>
  <c r="T439" i="18"/>
  <c r="S439" i="18"/>
  <c r="R439" i="18"/>
  <c r="Q439" i="18"/>
  <c r="P439" i="18"/>
  <c r="O439" i="18"/>
  <c r="N439" i="18"/>
  <c r="M439" i="18"/>
  <c r="L439" i="18"/>
  <c r="K439" i="18"/>
  <c r="J439" i="18"/>
  <c r="I439" i="18"/>
  <c r="H439" i="18"/>
  <c r="G439" i="18"/>
  <c r="F439" i="18"/>
  <c r="E439" i="18"/>
  <c r="D439" i="18"/>
  <c r="C439" i="18"/>
  <c r="B439" i="18"/>
  <c r="AG438" i="18"/>
  <c r="AF438" i="18"/>
  <c r="AE438" i="18"/>
  <c r="AD438" i="18"/>
  <c r="AC438" i="18"/>
  <c r="AB438" i="18"/>
  <c r="AA438" i="18"/>
  <c r="Z438" i="18"/>
  <c r="Y438" i="18"/>
  <c r="X438" i="18"/>
  <c r="W438" i="18"/>
  <c r="V438" i="18"/>
  <c r="U438" i="18"/>
  <c r="T438" i="18"/>
  <c r="S438" i="18"/>
  <c r="R438" i="18"/>
  <c r="Q438" i="18"/>
  <c r="P438" i="18"/>
  <c r="O438" i="18"/>
  <c r="N438" i="18"/>
  <c r="M438" i="18"/>
  <c r="L438" i="18"/>
  <c r="K438" i="18"/>
  <c r="J438" i="18"/>
  <c r="I438" i="18"/>
  <c r="H438" i="18"/>
  <c r="G438" i="18"/>
  <c r="F438" i="18"/>
  <c r="E438" i="18"/>
  <c r="D438" i="18"/>
  <c r="C438" i="18"/>
  <c r="B438" i="18"/>
  <c r="AG437" i="18"/>
  <c r="AF437" i="18"/>
  <c r="AE437" i="18"/>
  <c r="AD437" i="18"/>
  <c r="AC437" i="18"/>
  <c r="AB437" i="18"/>
  <c r="AA437" i="18"/>
  <c r="Z437" i="18"/>
  <c r="Y437" i="18"/>
  <c r="X437" i="18"/>
  <c r="W437" i="18"/>
  <c r="V437" i="18"/>
  <c r="U437" i="18"/>
  <c r="T437" i="18"/>
  <c r="S437" i="18"/>
  <c r="R437" i="18"/>
  <c r="Q437" i="18"/>
  <c r="P437" i="18"/>
  <c r="O437" i="18"/>
  <c r="N437" i="18"/>
  <c r="M437" i="18"/>
  <c r="L437" i="18"/>
  <c r="K437" i="18"/>
  <c r="J437" i="18"/>
  <c r="I437" i="18"/>
  <c r="H437" i="18"/>
  <c r="G437" i="18"/>
  <c r="F437" i="18"/>
  <c r="E437" i="18"/>
  <c r="D437" i="18"/>
  <c r="C437" i="18"/>
  <c r="B437" i="18"/>
  <c r="AG436" i="18"/>
  <c r="AF436" i="18"/>
  <c r="AE436" i="18"/>
  <c r="AD436" i="18"/>
  <c r="AC436" i="18"/>
  <c r="AB436" i="18"/>
  <c r="AA436" i="18"/>
  <c r="Z436" i="18"/>
  <c r="Y436" i="18"/>
  <c r="X436" i="18"/>
  <c r="W436" i="18"/>
  <c r="V436" i="18"/>
  <c r="U436" i="18"/>
  <c r="T436" i="18"/>
  <c r="S436" i="18"/>
  <c r="R436" i="18"/>
  <c r="Q436" i="18"/>
  <c r="P436" i="18"/>
  <c r="O436" i="18"/>
  <c r="N436" i="18"/>
  <c r="M436" i="18"/>
  <c r="L436" i="18"/>
  <c r="K436" i="18"/>
  <c r="J436" i="18"/>
  <c r="I436" i="18"/>
  <c r="H436" i="18"/>
  <c r="G436" i="18"/>
  <c r="F436" i="18"/>
  <c r="E436" i="18"/>
  <c r="D436" i="18"/>
  <c r="C436" i="18"/>
  <c r="B436" i="18"/>
  <c r="AG435" i="18"/>
  <c r="AF435" i="18"/>
  <c r="AE435" i="18"/>
  <c r="AD435" i="18"/>
  <c r="AC435" i="18"/>
  <c r="AB435" i="18"/>
  <c r="AA435" i="18"/>
  <c r="Z435" i="18"/>
  <c r="Y435" i="18"/>
  <c r="X435" i="18"/>
  <c r="W435" i="18"/>
  <c r="V435" i="18"/>
  <c r="U435" i="18"/>
  <c r="T435" i="18"/>
  <c r="S435" i="18"/>
  <c r="R435" i="18"/>
  <c r="Q435" i="18"/>
  <c r="P435" i="18"/>
  <c r="O435" i="18"/>
  <c r="N435" i="18"/>
  <c r="M435" i="18"/>
  <c r="L435" i="18"/>
  <c r="K435" i="18"/>
  <c r="J435" i="18"/>
  <c r="I435" i="18"/>
  <c r="H435" i="18"/>
  <c r="G435" i="18"/>
  <c r="F435" i="18"/>
  <c r="E435" i="18"/>
  <c r="D435" i="18"/>
  <c r="C435" i="18"/>
  <c r="B435" i="18"/>
  <c r="AG434" i="18"/>
  <c r="AF434" i="18"/>
  <c r="AE434" i="18"/>
  <c r="AD434" i="18"/>
  <c r="AC434" i="18"/>
  <c r="AB434" i="18"/>
  <c r="AA434" i="18"/>
  <c r="Z434" i="18"/>
  <c r="Y434" i="18"/>
  <c r="X434" i="18"/>
  <c r="W434" i="18"/>
  <c r="V434" i="18"/>
  <c r="U434" i="18"/>
  <c r="T434" i="18"/>
  <c r="S434" i="18"/>
  <c r="R434" i="18"/>
  <c r="Q434" i="18"/>
  <c r="P434" i="18"/>
  <c r="O434" i="18"/>
  <c r="N434" i="18"/>
  <c r="M434" i="18"/>
  <c r="L434" i="18"/>
  <c r="K434" i="18"/>
  <c r="J434" i="18"/>
  <c r="I434" i="18"/>
  <c r="H434" i="18"/>
  <c r="G434" i="18"/>
  <c r="F434" i="18"/>
  <c r="E434" i="18"/>
  <c r="D434" i="18"/>
  <c r="C434" i="18"/>
  <c r="B434" i="18"/>
  <c r="AG433" i="18"/>
  <c r="AF433" i="18"/>
  <c r="AE433" i="18"/>
  <c r="AD433" i="18"/>
  <c r="AC433" i="18"/>
  <c r="AB433" i="18"/>
  <c r="AA433" i="18"/>
  <c r="Z433" i="18"/>
  <c r="Y433" i="18"/>
  <c r="X433" i="18"/>
  <c r="W433" i="18"/>
  <c r="V433" i="18"/>
  <c r="U433" i="18"/>
  <c r="T433" i="18"/>
  <c r="S433" i="18"/>
  <c r="R433" i="18"/>
  <c r="Q433" i="18"/>
  <c r="P433" i="18"/>
  <c r="O433" i="18"/>
  <c r="N433" i="18"/>
  <c r="M433" i="18"/>
  <c r="L433" i="18"/>
  <c r="K433" i="18"/>
  <c r="J433" i="18"/>
  <c r="I433" i="18"/>
  <c r="H433" i="18"/>
  <c r="G433" i="18"/>
  <c r="F433" i="18"/>
  <c r="E433" i="18"/>
  <c r="D433" i="18"/>
  <c r="C433" i="18"/>
  <c r="B433" i="18"/>
  <c r="AG432" i="18"/>
  <c r="AF432" i="18"/>
  <c r="AE432" i="18"/>
  <c r="AD432" i="18"/>
  <c r="AC432" i="18"/>
  <c r="AB432" i="18"/>
  <c r="AA432" i="18"/>
  <c r="Z432" i="18"/>
  <c r="Y432" i="18"/>
  <c r="X432" i="18"/>
  <c r="W432" i="18"/>
  <c r="V432" i="18"/>
  <c r="U432" i="18"/>
  <c r="T432" i="18"/>
  <c r="S432" i="18"/>
  <c r="R432" i="18"/>
  <c r="Q432" i="18"/>
  <c r="P432" i="18"/>
  <c r="O432" i="18"/>
  <c r="N432" i="18"/>
  <c r="M432" i="18"/>
  <c r="L432" i="18"/>
  <c r="K432" i="18"/>
  <c r="J432" i="18"/>
  <c r="I432" i="18"/>
  <c r="H432" i="18"/>
  <c r="G432" i="18"/>
  <c r="F432" i="18"/>
  <c r="E432" i="18"/>
  <c r="D432" i="18"/>
  <c r="C432" i="18"/>
  <c r="B432" i="18"/>
  <c r="AG431" i="18"/>
  <c r="AF431" i="18"/>
  <c r="AE431" i="18"/>
  <c r="AD431" i="18"/>
  <c r="AC431" i="18"/>
  <c r="AB431" i="18"/>
  <c r="AA431" i="18"/>
  <c r="Z431" i="18"/>
  <c r="Y431" i="18"/>
  <c r="X431" i="18"/>
  <c r="W431" i="18"/>
  <c r="V431" i="18"/>
  <c r="U431" i="18"/>
  <c r="T431" i="18"/>
  <c r="S431" i="18"/>
  <c r="R431" i="18"/>
  <c r="Q431" i="18"/>
  <c r="P431" i="18"/>
  <c r="O431" i="18"/>
  <c r="N431" i="18"/>
  <c r="M431" i="18"/>
  <c r="L431" i="18"/>
  <c r="K431" i="18"/>
  <c r="J431" i="18"/>
  <c r="I431" i="18"/>
  <c r="H431" i="18"/>
  <c r="G431" i="18"/>
  <c r="F431" i="18"/>
  <c r="E431" i="18"/>
  <c r="D431" i="18"/>
  <c r="C431" i="18"/>
  <c r="B431" i="18"/>
  <c r="AG430" i="18"/>
  <c r="AF430" i="18"/>
  <c r="AE430" i="18"/>
  <c r="AD430" i="18"/>
  <c r="AC430" i="18"/>
  <c r="AB430" i="18"/>
  <c r="AA430" i="18"/>
  <c r="Z430" i="18"/>
  <c r="Y430" i="18"/>
  <c r="X430" i="18"/>
  <c r="W430" i="18"/>
  <c r="V430" i="18"/>
  <c r="U430" i="18"/>
  <c r="T430" i="18"/>
  <c r="S430" i="18"/>
  <c r="R430" i="18"/>
  <c r="Q430" i="18"/>
  <c r="P430" i="18"/>
  <c r="O430" i="18"/>
  <c r="N430" i="18"/>
  <c r="M430" i="18"/>
  <c r="L430" i="18"/>
  <c r="K430" i="18"/>
  <c r="J430" i="18"/>
  <c r="I430" i="18"/>
  <c r="H430" i="18"/>
  <c r="G430" i="18"/>
  <c r="F430" i="18"/>
  <c r="E430" i="18"/>
  <c r="D430" i="18"/>
  <c r="C430" i="18"/>
  <c r="B430" i="18"/>
  <c r="AG429" i="18"/>
  <c r="AF429" i="18"/>
  <c r="AE429" i="18"/>
  <c r="AD429" i="18"/>
  <c r="AC429" i="18"/>
  <c r="AB429" i="18"/>
  <c r="AA429" i="18"/>
  <c r="Z429" i="18"/>
  <c r="Y429" i="18"/>
  <c r="X429" i="18"/>
  <c r="W429" i="18"/>
  <c r="V429" i="18"/>
  <c r="U429" i="18"/>
  <c r="T429" i="18"/>
  <c r="S429" i="18"/>
  <c r="R429" i="18"/>
  <c r="Q429" i="18"/>
  <c r="P429" i="18"/>
  <c r="O429" i="18"/>
  <c r="N429" i="18"/>
  <c r="M429" i="18"/>
  <c r="L429" i="18"/>
  <c r="K429" i="18"/>
  <c r="J429" i="18"/>
  <c r="I429" i="18"/>
  <c r="H429" i="18"/>
  <c r="G429" i="18"/>
  <c r="F429" i="18"/>
  <c r="E429" i="18"/>
  <c r="D429" i="18"/>
  <c r="C429" i="18"/>
  <c r="B429" i="18"/>
  <c r="AG428" i="18"/>
  <c r="AF428" i="18"/>
  <c r="AE428" i="18"/>
  <c r="AD428" i="18"/>
  <c r="AC428" i="18"/>
  <c r="AB428" i="18"/>
  <c r="AA428" i="18"/>
  <c r="Z428" i="18"/>
  <c r="Y428" i="18"/>
  <c r="X428" i="18"/>
  <c r="W428" i="18"/>
  <c r="V428" i="18"/>
  <c r="U428" i="18"/>
  <c r="T428" i="18"/>
  <c r="S428" i="18"/>
  <c r="R428" i="18"/>
  <c r="Q428" i="18"/>
  <c r="P428" i="18"/>
  <c r="O428" i="18"/>
  <c r="N428" i="18"/>
  <c r="M428" i="18"/>
  <c r="L428" i="18"/>
  <c r="K428" i="18"/>
  <c r="J428" i="18"/>
  <c r="I428" i="18"/>
  <c r="H428" i="18"/>
  <c r="G428" i="18"/>
  <c r="F428" i="18"/>
  <c r="E428" i="18"/>
  <c r="D428" i="18"/>
  <c r="C428" i="18"/>
  <c r="B428" i="18"/>
  <c r="AG427" i="18"/>
  <c r="AF427" i="18"/>
  <c r="AE427" i="18"/>
  <c r="AD427" i="18"/>
  <c r="AC427" i="18"/>
  <c r="AB427" i="18"/>
  <c r="AA427" i="18"/>
  <c r="Z427" i="18"/>
  <c r="Y427" i="18"/>
  <c r="X427" i="18"/>
  <c r="W427" i="18"/>
  <c r="V427" i="18"/>
  <c r="U427" i="18"/>
  <c r="T427" i="18"/>
  <c r="S427" i="18"/>
  <c r="R427" i="18"/>
  <c r="Q427" i="18"/>
  <c r="P427" i="18"/>
  <c r="O427" i="18"/>
  <c r="N427" i="18"/>
  <c r="M427" i="18"/>
  <c r="L427" i="18"/>
  <c r="K427" i="18"/>
  <c r="J427" i="18"/>
  <c r="I427" i="18"/>
  <c r="H427" i="18"/>
  <c r="G427" i="18"/>
  <c r="F427" i="18"/>
  <c r="E427" i="18"/>
  <c r="D427" i="18"/>
  <c r="C427" i="18"/>
  <c r="B427" i="18"/>
  <c r="AG426" i="18"/>
  <c r="AF426" i="18"/>
  <c r="AE426" i="18"/>
  <c r="AD426" i="18"/>
  <c r="AC426" i="18"/>
  <c r="AB426" i="18"/>
  <c r="AA426" i="18"/>
  <c r="Z426" i="18"/>
  <c r="Y426" i="18"/>
  <c r="X426" i="18"/>
  <c r="W426" i="18"/>
  <c r="V426" i="18"/>
  <c r="U426" i="18"/>
  <c r="T426" i="18"/>
  <c r="S426" i="18"/>
  <c r="R426" i="18"/>
  <c r="Q426" i="18"/>
  <c r="P426" i="18"/>
  <c r="O426" i="18"/>
  <c r="N426" i="18"/>
  <c r="M426" i="18"/>
  <c r="L426" i="18"/>
  <c r="K426" i="18"/>
  <c r="J426" i="18"/>
  <c r="I426" i="18"/>
  <c r="H426" i="18"/>
  <c r="G426" i="18"/>
  <c r="F426" i="18"/>
  <c r="E426" i="18"/>
  <c r="D426" i="18"/>
  <c r="C426" i="18"/>
  <c r="B426" i="18"/>
  <c r="AG425" i="18"/>
  <c r="AF425" i="18"/>
  <c r="AE425" i="18"/>
  <c r="AD425" i="18"/>
  <c r="AC425" i="18"/>
  <c r="AB425" i="18"/>
  <c r="AA425" i="18"/>
  <c r="Z425" i="18"/>
  <c r="Y425" i="18"/>
  <c r="X425" i="18"/>
  <c r="W425" i="18"/>
  <c r="V425" i="18"/>
  <c r="U425" i="18"/>
  <c r="T425" i="18"/>
  <c r="S425" i="18"/>
  <c r="R425" i="18"/>
  <c r="Q425" i="18"/>
  <c r="P425" i="18"/>
  <c r="O425" i="18"/>
  <c r="N425" i="18"/>
  <c r="M425" i="18"/>
  <c r="L425" i="18"/>
  <c r="K425" i="18"/>
  <c r="J425" i="18"/>
  <c r="I425" i="18"/>
  <c r="H425" i="18"/>
  <c r="G425" i="18"/>
  <c r="F425" i="18"/>
  <c r="E425" i="18"/>
  <c r="D425" i="18"/>
  <c r="C425" i="18"/>
  <c r="B425" i="18"/>
  <c r="AG424" i="18"/>
  <c r="AF424" i="18"/>
  <c r="AE424" i="18"/>
  <c r="AD424" i="18"/>
  <c r="AC424" i="18"/>
  <c r="AB424" i="18"/>
  <c r="AA424" i="18"/>
  <c r="Z424" i="18"/>
  <c r="Y424" i="18"/>
  <c r="X424" i="18"/>
  <c r="W424" i="18"/>
  <c r="V424" i="18"/>
  <c r="U424" i="18"/>
  <c r="T424" i="18"/>
  <c r="S424" i="18"/>
  <c r="R424" i="18"/>
  <c r="Q424" i="18"/>
  <c r="P424" i="18"/>
  <c r="O424" i="18"/>
  <c r="N424" i="18"/>
  <c r="M424" i="18"/>
  <c r="L424" i="18"/>
  <c r="K424" i="18"/>
  <c r="J424" i="18"/>
  <c r="I424" i="18"/>
  <c r="H424" i="18"/>
  <c r="G424" i="18"/>
  <c r="F424" i="18"/>
  <c r="E424" i="18"/>
  <c r="D424" i="18"/>
  <c r="C424" i="18"/>
  <c r="B424" i="18"/>
  <c r="AG423" i="18"/>
  <c r="AF423" i="18"/>
  <c r="AE423" i="18"/>
  <c r="AD423" i="18"/>
  <c r="AC423" i="18"/>
  <c r="AB423" i="18"/>
  <c r="AA423" i="18"/>
  <c r="Z423" i="18"/>
  <c r="Y423" i="18"/>
  <c r="X423" i="18"/>
  <c r="W423" i="18"/>
  <c r="V423" i="18"/>
  <c r="U423" i="18"/>
  <c r="T423" i="18"/>
  <c r="S423" i="18"/>
  <c r="R423" i="18"/>
  <c r="Q423" i="18"/>
  <c r="P423" i="18"/>
  <c r="O423" i="18"/>
  <c r="N423" i="18"/>
  <c r="M423" i="18"/>
  <c r="L423" i="18"/>
  <c r="K423" i="18"/>
  <c r="J423" i="18"/>
  <c r="I423" i="18"/>
  <c r="H423" i="18"/>
  <c r="G423" i="18"/>
  <c r="F423" i="18"/>
  <c r="E423" i="18"/>
  <c r="D423" i="18"/>
  <c r="C423" i="18"/>
  <c r="B423" i="18"/>
  <c r="AG422" i="18"/>
  <c r="AF422" i="18"/>
  <c r="AE422" i="18"/>
  <c r="AD422" i="18"/>
  <c r="AC422" i="18"/>
  <c r="AB422" i="18"/>
  <c r="AA422" i="18"/>
  <c r="Z422" i="18"/>
  <c r="Y422" i="18"/>
  <c r="X422" i="18"/>
  <c r="W422" i="18"/>
  <c r="V422" i="18"/>
  <c r="U422" i="18"/>
  <c r="T422" i="18"/>
  <c r="S422" i="18"/>
  <c r="R422" i="18"/>
  <c r="Q422" i="18"/>
  <c r="P422" i="18"/>
  <c r="O422" i="18"/>
  <c r="N422" i="18"/>
  <c r="M422" i="18"/>
  <c r="L422" i="18"/>
  <c r="K422" i="18"/>
  <c r="J422" i="18"/>
  <c r="I422" i="18"/>
  <c r="H422" i="18"/>
  <c r="G422" i="18"/>
  <c r="F422" i="18"/>
  <c r="E422" i="18"/>
  <c r="D422" i="18"/>
  <c r="C422" i="18"/>
  <c r="B422" i="18"/>
  <c r="AG421" i="18"/>
  <c r="AF421" i="18"/>
  <c r="AE421" i="18"/>
  <c r="AD421" i="18"/>
  <c r="AC421" i="18"/>
  <c r="AB421" i="18"/>
  <c r="AA421" i="18"/>
  <c r="Z421" i="18"/>
  <c r="Y421" i="18"/>
  <c r="X421" i="18"/>
  <c r="W421" i="18"/>
  <c r="V421" i="18"/>
  <c r="U421" i="18"/>
  <c r="T421" i="18"/>
  <c r="S421" i="18"/>
  <c r="R421" i="18"/>
  <c r="Q421" i="18"/>
  <c r="P421" i="18"/>
  <c r="O421" i="18"/>
  <c r="N421" i="18"/>
  <c r="M421" i="18"/>
  <c r="L421" i="18"/>
  <c r="K421" i="18"/>
  <c r="J421" i="18"/>
  <c r="I421" i="18"/>
  <c r="H421" i="18"/>
  <c r="G421" i="18"/>
  <c r="F421" i="18"/>
  <c r="E421" i="18"/>
  <c r="D421" i="18"/>
  <c r="C421" i="18"/>
  <c r="B421" i="18"/>
  <c r="AG420" i="18"/>
  <c r="AF420" i="18"/>
  <c r="AE420" i="18"/>
  <c r="AD420" i="18"/>
  <c r="AC420" i="18"/>
  <c r="AB420" i="18"/>
  <c r="AA420" i="18"/>
  <c r="Z420" i="18"/>
  <c r="Y420" i="18"/>
  <c r="X420" i="18"/>
  <c r="W420" i="18"/>
  <c r="V420" i="18"/>
  <c r="U420" i="18"/>
  <c r="T420" i="18"/>
  <c r="S420" i="18"/>
  <c r="R420" i="18"/>
  <c r="Q420" i="18"/>
  <c r="P420" i="18"/>
  <c r="O420" i="18"/>
  <c r="N420" i="18"/>
  <c r="M420" i="18"/>
  <c r="L420" i="18"/>
  <c r="K420" i="18"/>
  <c r="J420" i="18"/>
  <c r="I420" i="18"/>
  <c r="H420" i="18"/>
  <c r="G420" i="18"/>
  <c r="F420" i="18"/>
  <c r="E420" i="18"/>
  <c r="D420" i="18"/>
  <c r="C420" i="18"/>
  <c r="B420" i="18"/>
  <c r="AG419" i="18"/>
  <c r="AF419" i="18"/>
  <c r="AE419" i="18"/>
  <c r="AD419" i="18"/>
  <c r="AC419" i="18"/>
  <c r="AB419" i="18"/>
  <c r="AA419" i="18"/>
  <c r="Z419" i="18"/>
  <c r="Y419" i="18"/>
  <c r="X419" i="18"/>
  <c r="W419" i="18"/>
  <c r="V419" i="18"/>
  <c r="U419" i="18"/>
  <c r="T419" i="18"/>
  <c r="S419" i="18"/>
  <c r="R419" i="18"/>
  <c r="Q419" i="18"/>
  <c r="P419" i="18"/>
  <c r="O419" i="18"/>
  <c r="N419" i="18"/>
  <c r="M419" i="18"/>
  <c r="L419" i="18"/>
  <c r="K419" i="18"/>
  <c r="J419" i="18"/>
  <c r="I419" i="18"/>
  <c r="H419" i="18"/>
  <c r="G419" i="18"/>
  <c r="F419" i="18"/>
  <c r="E419" i="18"/>
  <c r="D419" i="18"/>
  <c r="C419" i="18"/>
  <c r="B419" i="18"/>
  <c r="AG418" i="18"/>
  <c r="AF418" i="18"/>
  <c r="AE418" i="18"/>
  <c r="AD418" i="18"/>
  <c r="AC418" i="18"/>
  <c r="AB418" i="18"/>
  <c r="AA418" i="18"/>
  <c r="Z418" i="18"/>
  <c r="Y418" i="18"/>
  <c r="X418" i="18"/>
  <c r="W418" i="18"/>
  <c r="V418" i="18"/>
  <c r="U418" i="18"/>
  <c r="T418" i="18"/>
  <c r="S418" i="18"/>
  <c r="R418" i="18"/>
  <c r="Q418" i="18"/>
  <c r="P418" i="18"/>
  <c r="O418" i="18"/>
  <c r="N418" i="18"/>
  <c r="M418" i="18"/>
  <c r="L418" i="18"/>
  <c r="K418" i="18"/>
  <c r="J418" i="18"/>
  <c r="I418" i="18"/>
  <c r="H418" i="18"/>
  <c r="G418" i="18"/>
  <c r="F418" i="18"/>
  <c r="E418" i="18"/>
  <c r="D418" i="18"/>
  <c r="C418" i="18"/>
  <c r="B418" i="18"/>
  <c r="AG417" i="18"/>
  <c r="AF417" i="18"/>
  <c r="AE417" i="18"/>
  <c r="AD417" i="18"/>
  <c r="AC417" i="18"/>
  <c r="AB417" i="18"/>
  <c r="AA417" i="18"/>
  <c r="Z417" i="18"/>
  <c r="Y417" i="18"/>
  <c r="X417" i="18"/>
  <c r="W417" i="18"/>
  <c r="V417" i="18"/>
  <c r="U417" i="18"/>
  <c r="T417" i="18"/>
  <c r="S417" i="18"/>
  <c r="R417" i="18"/>
  <c r="Q417" i="18"/>
  <c r="P417" i="18"/>
  <c r="O417" i="18"/>
  <c r="N417" i="18"/>
  <c r="M417" i="18"/>
  <c r="L417" i="18"/>
  <c r="K417" i="18"/>
  <c r="J417" i="18"/>
  <c r="I417" i="18"/>
  <c r="H417" i="18"/>
  <c r="G417" i="18"/>
  <c r="F417" i="18"/>
  <c r="E417" i="18"/>
  <c r="D417" i="18"/>
  <c r="C417" i="18"/>
  <c r="B417" i="18"/>
  <c r="AG416" i="18"/>
  <c r="AF416" i="18"/>
  <c r="AE416" i="18"/>
  <c r="AD416" i="18"/>
  <c r="AC416" i="18"/>
  <c r="AB416" i="18"/>
  <c r="AA416" i="18"/>
  <c r="Z416" i="18"/>
  <c r="Y416" i="18"/>
  <c r="X416" i="18"/>
  <c r="W416" i="18"/>
  <c r="V416" i="18"/>
  <c r="U416" i="18"/>
  <c r="T416" i="18"/>
  <c r="S416" i="18"/>
  <c r="R416" i="18"/>
  <c r="Q416" i="18"/>
  <c r="P416" i="18"/>
  <c r="O416" i="18"/>
  <c r="N416" i="18"/>
  <c r="M416" i="18"/>
  <c r="L416" i="18"/>
  <c r="K416" i="18"/>
  <c r="J416" i="18"/>
  <c r="I416" i="18"/>
  <c r="H416" i="18"/>
  <c r="G416" i="18"/>
  <c r="F416" i="18"/>
  <c r="E416" i="18"/>
  <c r="D416" i="18"/>
  <c r="C416" i="18"/>
  <c r="B416" i="18"/>
  <c r="AG415" i="18"/>
  <c r="AF415" i="18"/>
  <c r="AE415" i="18"/>
  <c r="AD415" i="18"/>
  <c r="AC415" i="18"/>
  <c r="AB415" i="18"/>
  <c r="AA415" i="18"/>
  <c r="Z415" i="18"/>
  <c r="Y415" i="18"/>
  <c r="X415" i="18"/>
  <c r="W415" i="18"/>
  <c r="V415" i="18"/>
  <c r="U415" i="18"/>
  <c r="T415" i="18"/>
  <c r="S415" i="18"/>
  <c r="R415" i="18"/>
  <c r="Q415" i="18"/>
  <c r="P415" i="18"/>
  <c r="O415" i="18"/>
  <c r="N415" i="18"/>
  <c r="M415" i="18"/>
  <c r="L415" i="18"/>
  <c r="K415" i="18"/>
  <c r="J415" i="18"/>
  <c r="I415" i="18"/>
  <c r="H415" i="18"/>
  <c r="G415" i="18"/>
  <c r="F415" i="18"/>
  <c r="E415" i="18"/>
  <c r="D415" i="18"/>
  <c r="C415" i="18"/>
  <c r="B415" i="18"/>
  <c r="AG414" i="18"/>
  <c r="AF414" i="18"/>
  <c r="AE414" i="18"/>
  <c r="AD414" i="18"/>
  <c r="AC414" i="18"/>
  <c r="AB414" i="18"/>
  <c r="AA414" i="18"/>
  <c r="Z414" i="18"/>
  <c r="Y414" i="18"/>
  <c r="X414" i="18"/>
  <c r="W414" i="18"/>
  <c r="V414" i="18"/>
  <c r="U414" i="18"/>
  <c r="T414" i="18"/>
  <c r="S414" i="18"/>
  <c r="R414" i="18"/>
  <c r="Q414" i="18"/>
  <c r="P414" i="18"/>
  <c r="O414" i="18"/>
  <c r="N414" i="18"/>
  <c r="M414" i="18"/>
  <c r="L414" i="18"/>
  <c r="K414" i="18"/>
  <c r="J414" i="18"/>
  <c r="I414" i="18"/>
  <c r="H414" i="18"/>
  <c r="G414" i="18"/>
  <c r="F414" i="18"/>
  <c r="E414" i="18"/>
  <c r="D414" i="18"/>
  <c r="C414" i="18"/>
  <c r="B414" i="18"/>
  <c r="AG413" i="18"/>
  <c r="AF413" i="18"/>
  <c r="AE413" i="18"/>
  <c r="AD413" i="18"/>
  <c r="AC413" i="18"/>
  <c r="AB413" i="18"/>
  <c r="AA413" i="18"/>
  <c r="Z413" i="18"/>
  <c r="Y413" i="18"/>
  <c r="X413" i="18"/>
  <c r="W413" i="18"/>
  <c r="V413" i="18"/>
  <c r="U413" i="18"/>
  <c r="T413" i="18"/>
  <c r="S413" i="18"/>
  <c r="R413" i="18"/>
  <c r="Q413" i="18"/>
  <c r="P413" i="18"/>
  <c r="O413" i="18"/>
  <c r="N413" i="18"/>
  <c r="M413" i="18"/>
  <c r="L413" i="18"/>
  <c r="K413" i="18"/>
  <c r="J413" i="18"/>
  <c r="I413" i="18"/>
  <c r="H413" i="18"/>
  <c r="G413" i="18"/>
  <c r="F413" i="18"/>
  <c r="E413" i="18"/>
  <c r="D413" i="18"/>
  <c r="C413" i="18"/>
  <c r="B413" i="18"/>
  <c r="AG412" i="18"/>
  <c r="AF412" i="18"/>
  <c r="AE412" i="18"/>
  <c r="AD412" i="18"/>
  <c r="AC412" i="18"/>
  <c r="AB412" i="18"/>
  <c r="AA412" i="18"/>
  <c r="Z412" i="18"/>
  <c r="Y412" i="18"/>
  <c r="X412" i="18"/>
  <c r="W412" i="18"/>
  <c r="V412" i="18"/>
  <c r="U412" i="18"/>
  <c r="T412" i="18"/>
  <c r="S412" i="18"/>
  <c r="R412" i="18"/>
  <c r="Q412" i="18"/>
  <c r="P412" i="18"/>
  <c r="O412" i="18"/>
  <c r="N412" i="18"/>
  <c r="M412" i="18"/>
  <c r="L412" i="18"/>
  <c r="K412" i="18"/>
  <c r="J412" i="18"/>
  <c r="I412" i="18"/>
  <c r="H412" i="18"/>
  <c r="G412" i="18"/>
  <c r="F412" i="18"/>
  <c r="E412" i="18"/>
  <c r="D412" i="18"/>
  <c r="C412" i="18"/>
  <c r="B412" i="18"/>
  <c r="AG411" i="18"/>
  <c r="AF411" i="18"/>
  <c r="AE411" i="18"/>
  <c r="AD411" i="18"/>
  <c r="AC411" i="18"/>
  <c r="AB411" i="18"/>
  <c r="AA411" i="18"/>
  <c r="Z411" i="18"/>
  <c r="Y411" i="18"/>
  <c r="X411" i="18"/>
  <c r="W411" i="18"/>
  <c r="V411" i="18"/>
  <c r="U411" i="18"/>
  <c r="T411" i="18"/>
  <c r="S411" i="18"/>
  <c r="R411" i="18"/>
  <c r="Q411" i="18"/>
  <c r="P411" i="18"/>
  <c r="O411" i="18"/>
  <c r="N411" i="18"/>
  <c r="M411" i="18"/>
  <c r="L411" i="18"/>
  <c r="K411" i="18"/>
  <c r="J411" i="18"/>
  <c r="I411" i="18"/>
  <c r="H411" i="18"/>
  <c r="G411" i="18"/>
  <c r="F411" i="18"/>
  <c r="E411" i="18"/>
  <c r="D411" i="18"/>
  <c r="C411" i="18"/>
  <c r="B411" i="18"/>
  <c r="AG410" i="18"/>
  <c r="AF410" i="18"/>
  <c r="AE410" i="18"/>
  <c r="AD410" i="18"/>
  <c r="AC410" i="18"/>
  <c r="AB410" i="18"/>
  <c r="AA410" i="18"/>
  <c r="Z410" i="18"/>
  <c r="Y410" i="18"/>
  <c r="X410" i="18"/>
  <c r="W410" i="18"/>
  <c r="V410" i="18"/>
  <c r="U410" i="18"/>
  <c r="T410" i="18"/>
  <c r="S410" i="18"/>
  <c r="R410" i="18"/>
  <c r="Q410" i="18"/>
  <c r="P410" i="18"/>
  <c r="O410" i="18"/>
  <c r="N410" i="18"/>
  <c r="M410" i="18"/>
  <c r="L410" i="18"/>
  <c r="K410" i="18"/>
  <c r="J410" i="18"/>
  <c r="I410" i="18"/>
  <c r="H410" i="18"/>
  <c r="G410" i="18"/>
  <c r="F410" i="18"/>
  <c r="E410" i="18"/>
  <c r="D410" i="18"/>
  <c r="C410" i="18"/>
  <c r="B410" i="18"/>
  <c r="AG409" i="18"/>
  <c r="AF409" i="18"/>
  <c r="AE409" i="18"/>
  <c r="AD409" i="18"/>
  <c r="AC409" i="18"/>
  <c r="AB409" i="18"/>
  <c r="AA409" i="18"/>
  <c r="Z409" i="18"/>
  <c r="Y409" i="18"/>
  <c r="X409" i="18"/>
  <c r="W409" i="18"/>
  <c r="V409" i="18"/>
  <c r="U409" i="18"/>
  <c r="T409" i="18"/>
  <c r="S409" i="18"/>
  <c r="R409" i="18"/>
  <c r="Q409" i="18"/>
  <c r="P409" i="18"/>
  <c r="O409" i="18"/>
  <c r="N409" i="18"/>
  <c r="M409" i="18"/>
  <c r="L409" i="18"/>
  <c r="K409" i="18"/>
  <c r="J409" i="18"/>
  <c r="I409" i="18"/>
  <c r="H409" i="18"/>
  <c r="G409" i="18"/>
  <c r="F409" i="18"/>
  <c r="E409" i="18"/>
  <c r="D409" i="18"/>
  <c r="C409" i="18"/>
  <c r="B409" i="18"/>
  <c r="AG408" i="18"/>
  <c r="AF408" i="18"/>
  <c r="AE408" i="18"/>
  <c r="AD408" i="18"/>
  <c r="AC408" i="18"/>
  <c r="AB408" i="18"/>
  <c r="AA408" i="18"/>
  <c r="Z408" i="18"/>
  <c r="Y408" i="18"/>
  <c r="X408" i="18"/>
  <c r="W408" i="18"/>
  <c r="V408" i="18"/>
  <c r="U408" i="18"/>
  <c r="T408" i="18"/>
  <c r="S408" i="18"/>
  <c r="R408" i="18"/>
  <c r="Q408" i="18"/>
  <c r="P408" i="18"/>
  <c r="O408" i="18"/>
  <c r="N408" i="18"/>
  <c r="M408" i="18"/>
  <c r="L408" i="18"/>
  <c r="K408" i="18"/>
  <c r="J408" i="18"/>
  <c r="I408" i="18"/>
  <c r="H408" i="18"/>
  <c r="G408" i="18"/>
  <c r="F408" i="18"/>
  <c r="E408" i="18"/>
  <c r="D408" i="18"/>
  <c r="C408" i="18"/>
  <c r="B408" i="18"/>
  <c r="AG407" i="18"/>
  <c r="AF407" i="18"/>
  <c r="AE407" i="18"/>
  <c r="AD407" i="18"/>
  <c r="AC407" i="18"/>
  <c r="AB407" i="18"/>
  <c r="AA407" i="18"/>
  <c r="Z407" i="18"/>
  <c r="Y407" i="18"/>
  <c r="X407" i="18"/>
  <c r="W407" i="18"/>
  <c r="V407" i="18"/>
  <c r="U407" i="18"/>
  <c r="T407" i="18"/>
  <c r="S407" i="18"/>
  <c r="R407" i="18"/>
  <c r="Q407" i="18"/>
  <c r="P407" i="18"/>
  <c r="O407" i="18"/>
  <c r="N407" i="18"/>
  <c r="M407" i="18"/>
  <c r="L407" i="18"/>
  <c r="K407" i="18"/>
  <c r="J407" i="18"/>
  <c r="I407" i="18"/>
  <c r="H407" i="18"/>
  <c r="G407" i="18"/>
  <c r="F407" i="18"/>
  <c r="E407" i="18"/>
  <c r="D407" i="18"/>
  <c r="C407" i="18"/>
  <c r="B407" i="18"/>
  <c r="AG406" i="18"/>
  <c r="AF406" i="18"/>
  <c r="AE406" i="18"/>
  <c r="AD406" i="18"/>
  <c r="AC406" i="18"/>
  <c r="AB406" i="18"/>
  <c r="AA406" i="18"/>
  <c r="Z406" i="18"/>
  <c r="Y406" i="18"/>
  <c r="X406" i="18"/>
  <c r="W406" i="18"/>
  <c r="V406" i="18"/>
  <c r="U406" i="18"/>
  <c r="T406" i="18"/>
  <c r="S406" i="18"/>
  <c r="R406" i="18"/>
  <c r="Q406" i="18"/>
  <c r="P406" i="18"/>
  <c r="O406" i="18"/>
  <c r="N406" i="18"/>
  <c r="M406" i="18"/>
  <c r="L406" i="18"/>
  <c r="K406" i="18"/>
  <c r="J406" i="18"/>
  <c r="I406" i="18"/>
  <c r="H406" i="18"/>
  <c r="G406" i="18"/>
  <c r="F406" i="18"/>
  <c r="E406" i="18"/>
  <c r="D406" i="18"/>
  <c r="C406" i="18"/>
  <c r="B406" i="18"/>
  <c r="AG405" i="18"/>
  <c r="AF405" i="18"/>
  <c r="AE405" i="18"/>
  <c r="AD405" i="18"/>
  <c r="AC405" i="18"/>
  <c r="AB405" i="18"/>
  <c r="AA405" i="18"/>
  <c r="Z405" i="18"/>
  <c r="Y405" i="18"/>
  <c r="X405" i="18"/>
  <c r="W405" i="18"/>
  <c r="V405" i="18"/>
  <c r="U405" i="18"/>
  <c r="T405" i="18"/>
  <c r="S405" i="18"/>
  <c r="R405" i="18"/>
  <c r="Q405" i="18"/>
  <c r="P405" i="18"/>
  <c r="O405" i="18"/>
  <c r="N405" i="18"/>
  <c r="M405" i="18"/>
  <c r="L405" i="18"/>
  <c r="K405" i="18"/>
  <c r="J405" i="18"/>
  <c r="I405" i="18"/>
  <c r="H405" i="18"/>
  <c r="G405" i="18"/>
  <c r="F405" i="18"/>
  <c r="E405" i="18"/>
  <c r="D405" i="18"/>
  <c r="C405" i="18"/>
  <c r="B405" i="18"/>
  <c r="AG404" i="18"/>
  <c r="AF404" i="18"/>
  <c r="AE404" i="18"/>
  <c r="AD404" i="18"/>
  <c r="AC404" i="18"/>
  <c r="AB404" i="18"/>
  <c r="AA404" i="18"/>
  <c r="Z404" i="18"/>
  <c r="Y404" i="18"/>
  <c r="X404" i="18"/>
  <c r="W404" i="18"/>
  <c r="V404" i="18"/>
  <c r="U404" i="18"/>
  <c r="T404" i="18"/>
  <c r="S404" i="18"/>
  <c r="R404" i="18"/>
  <c r="Q404" i="18"/>
  <c r="P404" i="18"/>
  <c r="O404" i="18"/>
  <c r="N404" i="18"/>
  <c r="M404" i="18"/>
  <c r="L404" i="18"/>
  <c r="K404" i="18"/>
  <c r="J404" i="18"/>
  <c r="I404" i="18"/>
  <c r="H404" i="18"/>
  <c r="G404" i="18"/>
  <c r="F404" i="18"/>
  <c r="E404" i="18"/>
  <c r="D404" i="18"/>
  <c r="C404" i="18"/>
  <c r="B404" i="18"/>
  <c r="AG403" i="18"/>
  <c r="AF403" i="18"/>
  <c r="AE403" i="18"/>
  <c r="AD403" i="18"/>
  <c r="AC403" i="18"/>
  <c r="AB403" i="18"/>
  <c r="AA403" i="18"/>
  <c r="Z403" i="18"/>
  <c r="Y403" i="18"/>
  <c r="X403" i="18"/>
  <c r="W403" i="18"/>
  <c r="V403" i="18"/>
  <c r="U403" i="18"/>
  <c r="T403" i="18"/>
  <c r="S403" i="18"/>
  <c r="R403" i="18"/>
  <c r="Q403" i="18"/>
  <c r="P403" i="18"/>
  <c r="O403" i="18"/>
  <c r="N403" i="18"/>
  <c r="M403" i="18"/>
  <c r="L403" i="18"/>
  <c r="K403" i="18"/>
  <c r="J403" i="18"/>
  <c r="I403" i="18"/>
  <c r="H403" i="18"/>
  <c r="G403" i="18"/>
  <c r="F403" i="18"/>
  <c r="E403" i="18"/>
  <c r="D403" i="18"/>
  <c r="C403" i="18"/>
  <c r="B403" i="18"/>
  <c r="AG402" i="18"/>
  <c r="AF402" i="18"/>
  <c r="AE402" i="18"/>
  <c r="AD402" i="18"/>
  <c r="AC402" i="18"/>
  <c r="AB402" i="18"/>
  <c r="AA402" i="18"/>
  <c r="Z402" i="18"/>
  <c r="Y402" i="18"/>
  <c r="X402" i="18"/>
  <c r="W402" i="18"/>
  <c r="V402" i="18"/>
  <c r="U402" i="18"/>
  <c r="T402" i="18"/>
  <c r="S402" i="18"/>
  <c r="R402" i="18"/>
  <c r="Q402" i="18"/>
  <c r="P402" i="18"/>
  <c r="O402" i="18"/>
  <c r="N402" i="18"/>
  <c r="M402" i="18"/>
  <c r="L402" i="18"/>
  <c r="K402" i="18"/>
  <c r="J402" i="18"/>
  <c r="I402" i="18"/>
  <c r="H402" i="18"/>
  <c r="G402" i="18"/>
  <c r="F402" i="18"/>
  <c r="E402" i="18"/>
  <c r="D402" i="18"/>
  <c r="C402" i="18"/>
  <c r="B402" i="18"/>
  <c r="AG401" i="18"/>
  <c r="AF401" i="18"/>
  <c r="AE401" i="18"/>
  <c r="AD401" i="18"/>
  <c r="AC401" i="18"/>
  <c r="AB401" i="18"/>
  <c r="AA401" i="18"/>
  <c r="Z401" i="18"/>
  <c r="Y401" i="18"/>
  <c r="X401" i="18"/>
  <c r="W401" i="18"/>
  <c r="V401" i="18"/>
  <c r="U401" i="18"/>
  <c r="T401" i="18"/>
  <c r="S401" i="18"/>
  <c r="R401" i="18"/>
  <c r="Q401" i="18"/>
  <c r="P401" i="18"/>
  <c r="O401" i="18"/>
  <c r="N401" i="18"/>
  <c r="M401" i="18"/>
  <c r="L401" i="18"/>
  <c r="K401" i="18"/>
  <c r="J401" i="18"/>
  <c r="I401" i="18"/>
  <c r="H401" i="18"/>
  <c r="G401" i="18"/>
  <c r="F401" i="18"/>
  <c r="E401" i="18"/>
  <c r="D401" i="18"/>
  <c r="C401" i="18"/>
  <c r="B401" i="18"/>
  <c r="AG400" i="18"/>
  <c r="AF400" i="18"/>
  <c r="AE400" i="18"/>
  <c r="AD400" i="18"/>
  <c r="AC400" i="18"/>
  <c r="AB400" i="18"/>
  <c r="AA400" i="18"/>
  <c r="Z400" i="18"/>
  <c r="Y400" i="18"/>
  <c r="X400" i="18"/>
  <c r="W400" i="18"/>
  <c r="V400" i="18"/>
  <c r="U400" i="18"/>
  <c r="T400" i="18"/>
  <c r="S400" i="18"/>
  <c r="R400" i="18"/>
  <c r="Q400" i="18"/>
  <c r="P400" i="18"/>
  <c r="O400" i="18"/>
  <c r="N400" i="18"/>
  <c r="M400" i="18"/>
  <c r="L400" i="18"/>
  <c r="K400" i="18"/>
  <c r="J400" i="18"/>
  <c r="I400" i="18"/>
  <c r="H400" i="18"/>
  <c r="G400" i="18"/>
  <c r="F400" i="18"/>
  <c r="E400" i="18"/>
  <c r="D400" i="18"/>
  <c r="C400" i="18"/>
  <c r="B400" i="18"/>
  <c r="AG399" i="18"/>
  <c r="AF399" i="18"/>
  <c r="AE399" i="18"/>
  <c r="AD399" i="18"/>
  <c r="AC399" i="18"/>
  <c r="AB399" i="18"/>
  <c r="AA399" i="18"/>
  <c r="Z399" i="18"/>
  <c r="Y399" i="18"/>
  <c r="X399" i="18"/>
  <c r="W399" i="18"/>
  <c r="V399" i="18"/>
  <c r="U399" i="18"/>
  <c r="T399" i="18"/>
  <c r="S399" i="18"/>
  <c r="R399" i="18"/>
  <c r="Q399" i="18"/>
  <c r="P399" i="18"/>
  <c r="O399" i="18"/>
  <c r="N399" i="18"/>
  <c r="M399" i="18"/>
  <c r="L399" i="18"/>
  <c r="K399" i="18"/>
  <c r="J399" i="18"/>
  <c r="I399" i="18"/>
  <c r="H399" i="18"/>
  <c r="G399" i="18"/>
  <c r="F399" i="18"/>
  <c r="E399" i="18"/>
  <c r="D399" i="18"/>
  <c r="C399" i="18"/>
  <c r="B399" i="18"/>
  <c r="AG398" i="18"/>
  <c r="AF398" i="18"/>
  <c r="AE398" i="18"/>
  <c r="AD398" i="18"/>
  <c r="AC398" i="18"/>
  <c r="AB398" i="18"/>
  <c r="AA398" i="18"/>
  <c r="Z398" i="18"/>
  <c r="Y398" i="18"/>
  <c r="X398" i="18"/>
  <c r="W398" i="18"/>
  <c r="V398" i="18"/>
  <c r="U398" i="18"/>
  <c r="T398" i="18"/>
  <c r="S398" i="18"/>
  <c r="R398" i="18"/>
  <c r="Q398" i="18"/>
  <c r="P398" i="18"/>
  <c r="O398" i="18"/>
  <c r="N398" i="18"/>
  <c r="M398" i="18"/>
  <c r="L398" i="18"/>
  <c r="K398" i="18"/>
  <c r="J398" i="18"/>
  <c r="I398" i="18"/>
  <c r="H398" i="18"/>
  <c r="G398" i="18"/>
  <c r="F398" i="18"/>
  <c r="E398" i="18"/>
  <c r="D398" i="18"/>
  <c r="C398" i="18"/>
  <c r="B398" i="18"/>
  <c r="AG397" i="18"/>
  <c r="AF397" i="18"/>
  <c r="AE397" i="18"/>
  <c r="AD397" i="18"/>
  <c r="AC397" i="18"/>
  <c r="AB397" i="18"/>
  <c r="AA397" i="18"/>
  <c r="Z397" i="18"/>
  <c r="Y397" i="18"/>
  <c r="X397" i="18"/>
  <c r="W397" i="18"/>
  <c r="V397" i="18"/>
  <c r="U397" i="18"/>
  <c r="T397" i="18"/>
  <c r="S397" i="18"/>
  <c r="R397" i="18"/>
  <c r="Q397" i="18"/>
  <c r="P397" i="18"/>
  <c r="O397" i="18"/>
  <c r="N397" i="18"/>
  <c r="M397" i="18"/>
  <c r="L397" i="18"/>
  <c r="K397" i="18"/>
  <c r="J397" i="18"/>
  <c r="I397" i="18"/>
  <c r="H397" i="18"/>
  <c r="G397" i="18"/>
  <c r="F397" i="18"/>
  <c r="E397" i="18"/>
  <c r="D397" i="18"/>
  <c r="C397" i="18"/>
  <c r="B397" i="18"/>
  <c r="AG396" i="18"/>
  <c r="AF396" i="18"/>
  <c r="AE396" i="18"/>
  <c r="AD396" i="18"/>
  <c r="AC396" i="18"/>
  <c r="AB396" i="18"/>
  <c r="AA396" i="18"/>
  <c r="Z396" i="18"/>
  <c r="Y396" i="18"/>
  <c r="X396" i="18"/>
  <c r="W396" i="18"/>
  <c r="V396" i="18"/>
  <c r="U396" i="18"/>
  <c r="T396" i="18"/>
  <c r="S396" i="18"/>
  <c r="R396" i="18"/>
  <c r="Q396" i="18"/>
  <c r="P396" i="18"/>
  <c r="O396" i="18"/>
  <c r="N396" i="18"/>
  <c r="M396" i="18"/>
  <c r="L396" i="18"/>
  <c r="K396" i="18"/>
  <c r="J396" i="18"/>
  <c r="I396" i="18"/>
  <c r="H396" i="18"/>
  <c r="G396" i="18"/>
  <c r="F396" i="18"/>
  <c r="E396" i="18"/>
  <c r="D396" i="18"/>
  <c r="C396" i="18"/>
  <c r="B396" i="18"/>
  <c r="AG395" i="18"/>
  <c r="AF395" i="18"/>
  <c r="AE395" i="18"/>
  <c r="AD395" i="18"/>
  <c r="AC395" i="18"/>
  <c r="AB395" i="18"/>
  <c r="AA395" i="18"/>
  <c r="Z395" i="18"/>
  <c r="Y395" i="18"/>
  <c r="X395" i="18"/>
  <c r="W395" i="18"/>
  <c r="V395" i="18"/>
  <c r="U395" i="18"/>
  <c r="T395" i="18"/>
  <c r="S395" i="18"/>
  <c r="R395" i="18"/>
  <c r="Q395" i="18"/>
  <c r="P395" i="18"/>
  <c r="O395" i="18"/>
  <c r="N395" i="18"/>
  <c r="M395" i="18"/>
  <c r="L395" i="18"/>
  <c r="K395" i="18"/>
  <c r="J395" i="18"/>
  <c r="I395" i="18"/>
  <c r="H395" i="18"/>
  <c r="G395" i="18"/>
  <c r="F395" i="18"/>
  <c r="E395" i="18"/>
  <c r="D395" i="18"/>
  <c r="C395" i="18"/>
  <c r="B395" i="18"/>
  <c r="AG394" i="18"/>
  <c r="AF394" i="18"/>
  <c r="AE394" i="18"/>
  <c r="AD394" i="18"/>
  <c r="AC394" i="18"/>
  <c r="AB394" i="18"/>
  <c r="AA394" i="18"/>
  <c r="Z394" i="18"/>
  <c r="Y394" i="18"/>
  <c r="X394" i="18"/>
  <c r="W394" i="18"/>
  <c r="V394" i="18"/>
  <c r="U394" i="18"/>
  <c r="T394" i="18"/>
  <c r="S394" i="18"/>
  <c r="R394" i="18"/>
  <c r="Q394" i="18"/>
  <c r="P394" i="18"/>
  <c r="O394" i="18"/>
  <c r="N394" i="18"/>
  <c r="M394" i="18"/>
  <c r="L394" i="18"/>
  <c r="K394" i="18"/>
  <c r="J394" i="18"/>
  <c r="I394" i="18"/>
  <c r="H394" i="18"/>
  <c r="G394" i="18"/>
  <c r="F394" i="18"/>
  <c r="E394" i="18"/>
  <c r="D394" i="18"/>
  <c r="C394" i="18"/>
  <c r="B394" i="18"/>
  <c r="AG393" i="18"/>
  <c r="AF393" i="18"/>
  <c r="AE393" i="18"/>
  <c r="AD393" i="18"/>
  <c r="AC393" i="18"/>
  <c r="AB393" i="18"/>
  <c r="AA393" i="18"/>
  <c r="Z393" i="18"/>
  <c r="Y393" i="18"/>
  <c r="X393" i="18"/>
  <c r="W393" i="18"/>
  <c r="V393" i="18"/>
  <c r="U393" i="18"/>
  <c r="T393" i="18"/>
  <c r="S393" i="18"/>
  <c r="R393" i="18"/>
  <c r="Q393" i="18"/>
  <c r="P393" i="18"/>
  <c r="O393" i="18"/>
  <c r="N393" i="18"/>
  <c r="M393" i="18"/>
  <c r="L393" i="18"/>
  <c r="K393" i="18"/>
  <c r="J393" i="18"/>
  <c r="I393" i="18"/>
  <c r="H393" i="18"/>
  <c r="G393" i="18"/>
  <c r="F393" i="18"/>
  <c r="E393" i="18"/>
  <c r="D393" i="18"/>
  <c r="C393" i="18"/>
  <c r="B393" i="18"/>
  <c r="AG392" i="18"/>
  <c r="AF392" i="18"/>
  <c r="AE392" i="18"/>
  <c r="AD392" i="18"/>
  <c r="AC392" i="18"/>
  <c r="AB392" i="18"/>
  <c r="AA392" i="18"/>
  <c r="Z392" i="18"/>
  <c r="Y392" i="18"/>
  <c r="X392" i="18"/>
  <c r="W392" i="18"/>
  <c r="V392" i="18"/>
  <c r="U392" i="18"/>
  <c r="T392" i="18"/>
  <c r="S392" i="18"/>
  <c r="R392" i="18"/>
  <c r="Q392" i="18"/>
  <c r="P392" i="18"/>
  <c r="O392" i="18"/>
  <c r="N392" i="18"/>
  <c r="M392" i="18"/>
  <c r="L392" i="18"/>
  <c r="K392" i="18"/>
  <c r="J392" i="18"/>
  <c r="I392" i="18"/>
  <c r="H392" i="18"/>
  <c r="G392" i="18"/>
  <c r="F392" i="18"/>
  <c r="E392" i="18"/>
  <c r="D392" i="18"/>
  <c r="C392" i="18"/>
  <c r="B392" i="18"/>
  <c r="AG391" i="18"/>
  <c r="AF391" i="18"/>
  <c r="AE391" i="18"/>
  <c r="AD391" i="18"/>
  <c r="AC391" i="18"/>
  <c r="AB391" i="18"/>
  <c r="AA391" i="18"/>
  <c r="Z391" i="18"/>
  <c r="Y391" i="18"/>
  <c r="X391" i="18"/>
  <c r="W391" i="18"/>
  <c r="V391" i="18"/>
  <c r="U391" i="18"/>
  <c r="T391" i="18"/>
  <c r="S391" i="18"/>
  <c r="R391" i="18"/>
  <c r="Q391" i="18"/>
  <c r="P391" i="18"/>
  <c r="O391" i="18"/>
  <c r="N391" i="18"/>
  <c r="M391" i="18"/>
  <c r="L391" i="18"/>
  <c r="K391" i="18"/>
  <c r="J391" i="18"/>
  <c r="I391" i="18"/>
  <c r="H391" i="18"/>
  <c r="G391" i="18"/>
  <c r="F391" i="18"/>
  <c r="E391" i="18"/>
  <c r="D391" i="18"/>
  <c r="C391" i="18"/>
  <c r="B391" i="18"/>
  <c r="AG390" i="18"/>
  <c r="AF390" i="18"/>
  <c r="AE390" i="18"/>
  <c r="AD390" i="18"/>
  <c r="AC390" i="18"/>
  <c r="AB390" i="18"/>
  <c r="AA390" i="18"/>
  <c r="Z390" i="18"/>
  <c r="Y390" i="18"/>
  <c r="X390" i="18"/>
  <c r="W390" i="18"/>
  <c r="V390" i="18"/>
  <c r="U390" i="18"/>
  <c r="T390" i="18"/>
  <c r="S390" i="18"/>
  <c r="R390" i="18"/>
  <c r="Q390" i="18"/>
  <c r="P390" i="18"/>
  <c r="O390" i="18"/>
  <c r="N390" i="18"/>
  <c r="M390" i="18"/>
  <c r="L390" i="18"/>
  <c r="K390" i="18"/>
  <c r="J390" i="18"/>
  <c r="I390" i="18"/>
  <c r="H390" i="18"/>
  <c r="G390" i="18"/>
  <c r="F390" i="18"/>
  <c r="E390" i="18"/>
  <c r="D390" i="18"/>
  <c r="C390" i="18"/>
  <c r="B390" i="18"/>
  <c r="AG389" i="18"/>
  <c r="AF389" i="18"/>
  <c r="AE389" i="18"/>
  <c r="AD389" i="18"/>
  <c r="AC389" i="18"/>
  <c r="AB389" i="18"/>
  <c r="AA389" i="18"/>
  <c r="Z389" i="18"/>
  <c r="Y389" i="18"/>
  <c r="X389" i="18"/>
  <c r="W389" i="18"/>
  <c r="V389" i="18"/>
  <c r="U389" i="18"/>
  <c r="T389" i="18"/>
  <c r="S389" i="18"/>
  <c r="R389" i="18"/>
  <c r="Q389" i="18"/>
  <c r="P389" i="18"/>
  <c r="O389" i="18"/>
  <c r="N389" i="18"/>
  <c r="M389" i="18"/>
  <c r="L389" i="18"/>
  <c r="K389" i="18"/>
  <c r="J389" i="18"/>
  <c r="I389" i="18"/>
  <c r="H389" i="18"/>
  <c r="G389" i="18"/>
  <c r="F389" i="18"/>
  <c r="E389" i="18"/>
  <c r="D389" i="18"/>
  <c r="C389" i="18"/>
  <c r="B389" i="18"/>
  <c r="AG388" i="18"/>
  <c r="AF388" i="18"/>
  <c r="AE388" i="18"/>
  <c r="AD388" i="18"/>
  <c r="AC388" i="18"/>
  <c r="AB388" i="18"/>
  <c r="AA388" i="18"/>
  <c r="Z388" i="18"/>
  <c r="Y388" i="18"/>
  <c r="X388" i="18"/>
  <c r="W388" i="18"/>
  <c r="V388" i="18"/>
  <c r="U388" i="18"/>
  <c r="T388" i="18"/>
  <c r="S388" i="18"/>
  <c r="R388" i="18"/>
  <c r="Q388" i="18"/>
  <c r="P388" i="18"/>
  <c r="O388" i="18"/>
  <c r="N388" i="18"/>
  <c r="M388" i="18"/>
  <c r="L388" i="18"/>
  <c r="K388" i="18"/>
  <c r="J388" i="18"/>
  <c r="I388" i="18"/>
  <c r="H388" i="18"/>
  <c r="G388" i="18"/>
  <c r="F388" i="18"/>
  <c r="E388" i="18"/>
  <c r="D388" i="18"/>
  <c r="C388" i="18"/>
  <c r="B388" i="18"/>
  <c r="AG387" i="18"/>
  <c r="AF387" i="18"/>
  <c r="AE387" i="18"/>
  <c r="AD387" i="18"/>
  <c r="AC387" i="18"/>
  <c r="AB387" i="18"/>
  <c r="AA387" i="18"/>
  <c r="Z387" i="18"/>
  <c r="Y387" i="18"/>
  <c r="X387" i="18"/>
  <c r="W387" i="18"/>
  <c r="V387" i="18"/>
  <c r="U387" i="18"/>
  <c r="T387" i="18"/>
  <c r="S387" i="18"/>
  <c r="R387" i="18"/>
  <c r="Q387" i="18"/>
  <c r="P387" i="18"/>
  <c r="O387" i="18"/>
  <c r="N387" i="18"/>
  <c r="M387" i="18"/>
  <c r="L387" i="18"/>
  <c r="K387" i="18"/>
  <c r="J387" i="18"/>
  <c r="I387" i="18"/>
  <c r="H387" i="18"/>
  <c r="G387" i="18"/>
  <c r="F387" i="18"/>
  <c r="E387" i="18"/>
  <c r="D387" i="18"/>
  <c r="C387" i="18"/>
  <c r="B387" i="18"/>
  <c r="AG386" i="18"/>
  <c r="AF386" i="18"/>
  <c r="AE386" i="18"/>
  <c r="AD386" i="18"/>
  <c r="AC386" i="18"/>
  <c r="AB386" i="18"/>
  <c r="AA386" i="18"/>
  <c r="Z386" i="18"/>
  <c r="Y386" i="18"/>
  <c r="X386" i="18"/>
  <c r="W386" i="18"/>
  <c r="V386" i="18"/>
  <c r="U386" i="18"/>
  <c r="T386" i="18"/>
  <c r="S386" i="18"/>
  <c r="R386" i="18"/>
  <c r="Q386" i="18"/>
  <c r="P386" i="18"/>
  <c r="O386" i="18"/>
  <c r="N386" i="18"/>
  <c r="M386" i="18"/>
  <c r="L386" i="18"/>
  <c r="K386" i="18"/>
  <c r="J386" i="18"/>
  <c r="I386" i="18"/>
  <c r="H386" i="18"/>
  <c r="G386" i="18"/>
  <c r="F386" i="18"/>
  <c r="E386" i="18"/>
  <c r="D386" i="18"/>
  <c r="C386" i="18"/>
  <c r="B386" i="18"/>
  <c r="AG385" i="18"/>
  <c r="AF385" i="18"/>
  <c r="AE385" i="18"/>
  <c r="AD385" i="18"/>
  <c r="AC385" i="18"/>
  <c r="AB385" i="18"/>
  <c r="AA385" i="18"/>
  <c r="Z385" i="18"/>
  <c r="Y385" i="18"/>
  <c r="X385" i="18"/>
  <c r="W385" i="18"/>
  <c r="V385" i="18"/>
  <c r="U385" i="18"/>
  <c r="T385" i="18"/>
  <c r="S385" i="18"/>
  <c r="R385" i="18"/>
  <c r="Q385" i="18"/>
  <c r="P385" i="18"/>
  <c r="O385" i="18"/>
  <c r="N385" i="18"/>
  <c r="M385" i="18"/>
  <c r="L385" i="18"/>
  <c r="K385" i="18"/>
  <c r="J385" i="18"/>
  <c r="I385" i="18"/>
  <c r="H385" i="18"/>
  <c r="G385" i="18"/>
  <c r="F385" i="18"/>
  <c r="E385" i="18"/>
  <c r="D385" i="18"/>
  <c r="C385" i="18"/>
  <c r="B385" i="18"/>
  <c r="AG384" i="18"/>
  <c r="AF384" i="18"/>
  <c r="AE384" i="18"/>
  <c r="AD384" i="18"/>
  <c r="AC384" i="18"/>
  <c r="AB384" i="18"/>
  <c r="AA384" i="18"/>
  <c r="Z384" i="18"/>
  <c r="Y384" i="18"/>
  <c r="X384" i="18"/>
  <c r="W384" i="18"/>
  <c r="V384" i="18"/>
  <c r="U384" i="18"/>
  <c r="T384" i="18"/>
  <c r="S384" i="18"/>
  <c r="R384" i="18"/>
  <c r="Q384" i="18"/>
  <c r="P384" i="18"/>
  <c r="O384" i="18"/>
  <c r="N384" i="18"/>
  <c r="M384" i="18"/>
  <c r="L384" i="18"/>
  <c r="K384" i="18"/>
  <c r="J384" i="18"/>
  <c r="I384" i="18"/>
  <c r="H384" i="18"/>
  <c r="G384" i="18"/>
  <c r="F384" i="18"/>
  <c r="E384" i="18"/>
  <c r="D384" i="18"/>
  <c r="C384" i="18"/>
  <c r="B384" i="18"/>
  <c r="AG383" i="18"/>
  <c r="AF383" i="18"/>
  <c r="AE383" i="18"/>
  <c r="AD383" i="18"/>
  <c r="AC383" i="18"/>
  <c r="AB383" i="18"/>
  <c r="AA383" i="18"/>
  <c r="Z383" i="18"/>
  <c r="Y383" i="18"/>
  <c r="X383" i="18"/>
  <c r="W383" i="18"/>
  <c r="V383" i="18"/>
  <c r="U383" i="18"/>
  <c r="T383" i="18"/>
  <c r="S383" i="18"/>
  <c r="R383" i="18"/>
  <c r="Q383" i="18"/>
  <c r="P383" i="18"/>
  <c r="O383" i="18"/>
  <c r="N383" i="18"/>
  <c r="M383" i="18"/>
  <c r="L383" i="18"/>
  <c r="K383" i="18"/>
  <c r="J383" i="18"/>
  <c r="I383" i="18"/>
  <c r="H383" i="18"/>
  <c r="G383" i="18"/>
  <c r="F383" i="18"/>
  <c r="E383" i="18"/>
  <c r="D383" i="18"/>
  <c r="C383" i="18"/>
  <c r="B383" i="18"/>
  <c r="AG382" i="18"/>
  <c r="AF382" i="18"/>
  <c r="AE382" i="18"/>
  <c r="AD382" i="18"/>
  <c r="AC382" i="18"/>
  <c r="AB382" i="18"/>
  <c r="AA382" i="18"/>
  <c r="Z382" i="18"/>
  <c r="Y382" i="18"/>
  <c r="X382" i="18"/>
  <c r="W382" i="18"/>
  <c r="V382" i="18"/>
  <c r="U382" i="18"/>
  <c r="T382" i="18"/>
  <c r="S382" i="18"/>
  <c r="R382" i="18"/>
  <c r="Q382" i="18"/>
  <c r="P382" i="18"/>
  <c r="O382" i="18"/>
  <c r="N382" i="18"/>
  <c r="M382" i="18"/>
  <c r="L382" i="18"/>
  <c r="K382" i="18"/>
  <c r="J382" i="18"/>
  <c r="I382" i="18"/>
  <c r="H382" i="18"/>
  <c r="G382" i="18"/>
  <c r="F382" i="18"/>
  <c r="E382" i="18"/>
  <c r="D382" i="18"/>
  <c r="C382" i="18"/>
  <c r="B382" i="18"/>
  <c r="AG381" i="18"/>
  <c r="AF381" i="18"/>
  <c r="AE381" i="18"/>
  <c r="AD381" i="18"/>
  <c r="AC381" i="18"/>
  <c r="AB381" i="18"/>
  <c r="AA381" i="18"/>
  <c r="Z381" i="18"/>
  <c r="Y381" i="18"/>
  <c r="X381" i="18"/>
  <c r="W381" i="18"/>
  <c r="V381" i="18"/>
  <c r="U381" i="18"/>
  <c r="T381" i="18"/>
  <c r="S381" i="18"/>
  <c r="R381" i="18"/>
  <c r="Q381" i="18"/>
  <c r="P381" i="18"/>
  <c r="O381" i="18"/>
  <c r="N381" i="18"/>
  <c r="M381" i="18"/>
  <c r="L381" i="18"/>
  <c r="K381" i="18"/>
  <c r="J381" i="18"/>
  <c r="I381" i="18"/>
  <c r="H381" i="18"/>
  <c r="G381" i="18"/>
  <c r="F381" i="18"/>
  <c r="E381" i="18"/>
  <c r="D381" i="18"/>
  <c r="C381" i="18"/>
  <c r="B381" i="18"/>
  <c r="AG380" i="18"/>
  <c r="AF380" i="18"/>
  <c r="AE380" i="18"/>
  <c r="AD380" i="18"/>
  <c r="AC380" i="18"/>
  <c r="AB380" i="18"/>
  <c r="AA380" i="18"/>
  <c r="Z380" i="18"/>
  <c r="Y380" i="18"/>
  <c r="X380" i="18"/>
  <c r="W380" i="18"/>
  <c r="V380" i="18"/>
  <c r="U380" i="18"/>
  <c r="T380" i="18"/>
  <c r="S380" i="18"/>
  <c r="R380" i="18"/>
  <c r="Q380" i="18"/>
  <c r="P380" i="18"/>
  <c r="O380" i="18"/>
  <c r="N380" i="18"/>
  <c r="M380" i="18"/>
  <c r="L380" i="18"/>
  <c r="K380" i="18"/>
  <c r="J380" i="18"/>
  <c r="I380" i="18"/>
  <c r="H380" i="18"/>
  <c r="G380" i="18"/>
  <c r="F380" i="18"/>
  <c r="E380" i="18"/>
  <c r="D380" i="18"/>
  <c r="C380" i="18"/>
  <c r="B380" i="18"/>
  <c r="AG379" i="18"/>
  <c r="AF379" i="18"/>
  <c r="AE379" i="18"/>
  <c r="AD379" i="18"/>
  <c r="AC379" i="18"/>
  <c r="AB379" i="18"/>
  <c r="AA379" i="18"/>
  <c r="Z379" i="18"/>
  <c r="Y379" i="18"/>
  <c r="X379" i="18"/>
  <c r="W379" i="18"/>
  <c r="V379" i="18"/>
  <c r="U379" i="18"/>
  <c r="T379" i="18"/>
  <c r="S379" i="18"/>
  <c r="R379" i="18"/>
  <c r="Q379" i="18"/>
  <c r="P379" i="18"/>
  <c r="O379" i="18"/>
  <c r="N379" i="18"/>
  <c r="M379" i="18"/>
  <c r="L379" i="18"/>
  <c r="K379" i="18"/>
  <c r="J379" i="18"/>
  <c r="I379" i="18"/>
  <c r="H379" i="18"/>
  <c r="G379" i="18"/>
  <c r="F379" i="18"/>
  <c r="E379" i="18"/>
  <c r="D379" i="18"/>
  <c r="C379" i="18"/>
  <c r="B379" i="18"/>
  <c r="AG378" i="18"/>
  <c r="AF378" i="18"/>
  <c r="AE378" i="18"/>
  <c r="AD378" i="18"/>
  <c r="AC378" i="18"/>
  <c r="AB378" i="18"/>
  <c r="AA378" i="18"/>
  <c r="Z378" i="18"/>
  <c r="Y378" i="18"/>
  <c r="X378" i="18"/>
  <c r="W378" i="18"/>
  <c r="V378" i="18"/>
  <c r="U378" i="18"/>
  <c r="T378" i="18"/>
  <c r="S378" i="18"/>
  <c r="R378" i="18"/>
  <c r="Q378" i="18"/>
  <c r="P378" i="18"/>
  <c r="O378" i="18"/>
  <c r="N378" i="18"/>
  <c r="M378" i="18"/>
  <c r="L378" i="18"/>
  <c r="K378" i="18"/>
  <c r="J378" i="18"/>
  <c r="I378" i="18"/>
  <c r="H378" i="18"/>
  <c r="G378" i="18"/>
  <c r="F378" i="18"/>
  <c r="E378" i="18"/>
  <c r="D378" i="18"/>
  <c r="C378" i="18"/>
  <c r="B378" i="18"/>
  <c r="AG377" i="18"/>
  <c r="AF377" i="18"/>
  <c r="AE377" i="18"/>
  <c r="AD377" i="18"/>
  <c r="AC377" i="18"/>
  <c r="AB377" i="18"/>
  <c r="AA377" i="18"/>
  <c r="Z377" i="18"/>
  <c r="Y377" i="18"/>
  <c r="X377" i="18"/>
  <c r="W377" i="18"/>
  <c r="V377" i="18"/>
  <c r="U377" i="18"/>
  <c r="T377" i="18"/>
  <c r="S377" i="18"/>
  <c r="R377" i="18"/>
  <c r="Q377" i="18"/>
  <c r="P377" i="18"/>
  <c r="O377" i="18"/>
  <c r="N377" i="18"/>
  <c r="M377" i="18"/>
  <c r="L377" i="18"/>
  <c r="K377" i="18"/>
  <c r="J377" i="18"/>
  <c r="I377" i="18"/>
  <c r="H377" i="18"/>
  <c r="G377" i="18"/>
  <c r="F377" i="18"/>
  <c r="E377" i="18"/>
  <c r="D377" i="18"/>
  <c r="C377" i="18"/>
  <c r="B377" i="18"/>
  <c r="AG376" i="18"/>
  <c r="AF376" i="18"/>
  <c r="AE376" i="18"/>
  <c r="AD376" i="18"/>
  <c r="AC376" i="18"/>
  <c r="AB376" i="18"/>
  <c r="AA376" i="18"/>
  <c r="Z376" i="18"/>
  <c r="Y376" i="18"/>
  <c r="X376" i="18"/>
  <c r="W376" i="18"/>
  <c r="V376" i="18"/>
  <c r="U376" i="18"/>
  <c r="T376" i="18"/>
  <c r="S376" i="18"/>
  <c r="R376" i="18"/>
  <c r="Q376" i="18"/>
  <c r="P376" i="18"/>
  <c r="O376" i="18"/>
  <c r="N376" i="18"/>
  <c r="M376" i="18"/>
  <c r="L376" i="18"/>
  <c r="K376" i="18"/>
  <c r="J376" i="18"/>
  <c r="I376" i="18"/>
  <c r="H376" i="18"/>
  <c r="G376" i="18"/>
  <c r="F376" i="18"/>
  <c r="E376" i="18"/>
  <c r="D376" i="18"/>
  <c r="C376" i="18"/>
  <c r="B376" i="18"/>
  <c r="AG375" i="18"/>
  <c r="AF375" i="18"/>
  <c r="AE375" i="18"/>
  <c r="AD375" i="18"/>
  <c r="AC375" i="18"/>
  <c r="AB375" i="18"/>
  <c r="AA375" i="18"/>
  <c r="Z375" i="18"/>
  <c r="Y375" i="18"/>
  <c r="X375" i="18"/>
  <c r="W375" i="18"/>
  <c r="V375" i="18"/>
  <c r="U375" i="18"/>
  <c r="T375" i="18"/>
  <c r="S375" i="18"/>
  <c r="R375" i="18"/>
  <c r="Q375" i="18"/>
  <c r="P375" i="18"/>
  <c r="O375" i="18"/>
  <c r="N375" i="18"/>
  <c r="M375" i="18"/>
  <c r="L375" i="18"/>
  <c r="K375" i="18"/>
  <c r="J375" i="18"/>
  <c r="I375" i="18"/>
  <c r="H375" i="18"/>
  <c r="G375" i="18"/>
  <c r="F375" i="18"/>
  <c r="E375" i="18"/>
  <c r="D375" i="18"/>
  <c r="C375" i="18"/>
  <c r="B375" i="18"/>
  <c r="AG374" i="18"/>
  <c r="AF374" i="18"/>
  <c r="AE374" i="18"/>
  <c r="AD374" i="18"/>
  <c r="AC374" i="18"/>
  <c r="AB374" i="18"/>
  <c r="AA374" i="18"/>
  <c r="Z374" i="18"/>
  <c r="Y374" i="18"/>
  <c r="X374" i="18"/>
  <c r="W374" i="18"/>
  <c r="V374" i="18"/>
  <c r="U374" i="18"/>
  <c r="T374" i="18"/>
  <c r="S374" i="18"/>
  <c r="R374" i="18"/>
  <c r="Q374" i="18"/>
  <c r="P374" i="18"/>
  <c r="O374" i="18"/>
  <c r="N374" i="18"/>
  <c r="M374" i="18"/>
  <c r="L374" i="18"/>
  <c r="K374" i="18"/>
  <c r="J374" i="18"/>
  <c r="I374" i="18"/>
  <c r="H374" i="18"/>
  <c r="G374" i="18"/>
  <c r="F374" i="18"/>
  <c r="E374" i="18"/>
  <c r="D374" i="18"/>
  <c r="C374" i="18"/>
  <c r="B374" i="18"/>
  <c r="AG373" i="18"/>
  <c r="AF373" i="18"/>
  <c r="AE373" i="18"/>
  <c r="AD373" i="18"/>
  <c r="AC373" i="18"/>
  <c r="AB373" i="18"/>
  <c r="AA373" i="18"/>
  <c r="Z373" i="18"/>
  <c r="Y373" i="18"/>
  <c r="X373" i="18"/>
  <c r="W373" i="18"/>
  <c r="V373" i="18"/>
  <c r="U373" i="18"/>
  <c r="T373" i="18"/>
  <c r="S373" i="18"/>
  <c r="R373" i="18"/>
  <c r="Q373" i="18"/>
  <c r="P373" i="18"/>
  <c r="O373" i="18"/>
  <c r="N373" i="18"/>
  <c r="M373" i="18"/>
  <c r="L373" i="18"/>
  <c r="K373" i="18"/>
  <c r="J373" i="18"/>
  <c r="I373" i="18"/>
  <c r="H373" i="18"/>
  <c r="G373" i="18"/>
  <c r="F373" i="18"/>
  <c r="E373" i="18"/>
  <c r="D373" i="18"/>
  <c r="C373" i="18"/>
  <c r="B373" i="18"/>
  <c r="AG372" i="18"/>
  <c r="AF372" i="18"/>
  <c r="AE372" i="18"/>
  <c r="AD372" i="18"/>
  <c r="AC372" i="18"/>
  <c r="AB372" i="18"/>
  <c r="AA372" i="18"/>
  <c r="Z372" i="18"/>
  <c r="Y372" i="18"/>
  <c r="X372" i="18"/>
  <c r="W372" i="18"/>
  <c r="V372" i="18"/>
  <c r="U372" i="18"/>
  <c r="T372" i="18"/>
  <c r="S372" i="18"/>
  <c r="R372" i="18"/>
  <c r="Q372" i="18"/>
  <c r="P372" i="18"/>
  <c r="O372" i="18"/>
  <c r="N372" i="18"/>
  <c r="M372" i="18"/>
  <c r="L372" i="18"/>
  <c r="K372" i="18"/>
  <c r="J372" i="18"/>
  <c r="I372" i="18"/>
  <c r="H372" i="18"/>
  <c r="G372" i="18"/>
  <c r="F372" i="18"/>
  <c r="E372" i="18"/>
  <c r="D372" i="18"/>
  <c r="C372" i="18"/>
  <c r="B372" i="18"/>
  <c r="AG371" i="18"/>
  <c r="AF371" i="18"/>
  <c r="AE371" i="18"/>
  <c r="AD371" i="18"/>
  <c r="AC371" i="18"/>
  <c r="AB371" i="18"/>
  <c r="AA371" i="18"/>
  <c r="Z371" i="18"/>
  <c r="Y371" i="18"/>
  <c r="X371" i="18"/>
  <c r="W371" i="18"/>
  <c r="V371" i="18"/>
  <c r="U371" i="18"/>
  <c r="T371" i="18"/>
  <c r="S371" i="18"/>
  <c r="R371" i="18"/>
  <c r="Q371" i="18"/>
  <c r="P371" i="18"/>
  <c r="O371" i="18"/>
  <c r="N371" i="18"/>
  <c r="M371" i="18"/>
  <c r="L371" i="18"/>
  <c r="K371" i="18"/>
  <c r="J371" i="18"/>
  <c r="I371" i="18"/>
  <c r="H371" i="18"/>
  <c r="G371" i="18"/>
  <c r="F371" i="18"/>
  <c r="E371" i="18"/>
  <c r="D371" i="18"/>
  <c r="C371" i="18"/>
  <c r="B371" i="18"/>
  <c r="AG370" i="18"/>
  <c r="AF370" i="18"/>
  <c r="AE370" i="18"/>
  <c r="AD370" i="18"/>
  <c r="AC370" i="18"/>
  <c r="AB370" i="18"/>
  <c r="AA370" i="18"/>
  <c r="Z370" i="18"/>
  <c r="Y370" i="18"/>
  <c r="X370" i="18"/>
  <c r="W370" i="18"/>
  <c r="V370" i="18"/>
  <c r="U370" i="18"/>
  <c r="T370" i="18"/>
  <c r="S370" i="18"/>
  <c r="R370" i="18"/>
  <c r="Q370" i="18"/>
  <c r="P370" i="18"/>
  <c r="O370" i="18"/>
  <c r="N370" i="18"/>
  <c r="M370" i="18"/>
  <c r="L370" i="18"/>
  <c r="K370" i="18"/>
  <c r="J370" i="18"/>
  <c r="I370" i="18"/>
  <c r="H370" i="18"/>
  <c r="G370" i="18"/>
  <c r="F370" i="18"/>
  <c r="E370" i="18"/>
  <c r="D370" i="18"/>
  <c r="C370" i="18"/>
  <c r="B370" i="18"/>
  <c r="AG369" i="18"/>
  <c r="AF369" i="18"/>
  <c r="AE369" i="18"/>
  <c r="AD369" i="18"/>
  <c r="AC369" i="18"/>
  <c r="AB369" i="18"/>
  <c r="AA369" i="18"/>
  <c r="Z369" i="18"/>
  <c r="Y369" i="18"/>
  <c r="X369" i="18"/>
  <c r="W369" i="18"/>
  <c r="V369" i="18"/>
  <c r="U369" i="18"/>
  <c r="T369" i="18"/>
  <c r="S369" i="18"/>
  <c r="R369" i="18"/>
  <c r="Q369" i="18"/>
  <c r="P369" i="18"/>
  <c r="O369" i="18"/>
  <c r="N369" i="18"/>
  <c r="M369" i="18"/>
  <c r="L369" i="18"/>
  <c r="K369" i="18"/>
  <c r="J369" i="18"/>
  <c r="I369" i="18"/>
  <c r="H369" i="18"/>
  <c r="G369" i="18"/>
  <c r="F369" i="18"/>
  <c r="E369" i="18"/>
  <c r="D369" i="18"/>
  <c r="C369" i="18"/>
  <c r="B369" i="18"/>
  <c r="AG368" i="18"/>
  <c r="AF368" i="18"/>
  <c r="AE368" i="18"/>
  <c r="AD368" i="18"/>
  <c r="AC368" i="18"/>
  <c r="AB368" i="18"/>
  <c r="AA368" i="18"/>
  <c r="Z368" i="18"/>
  <c r="Y368" i="18"/>
  <c r="X368" i="18"/>
  <c r="W368" i="18"/>
  <c r="V368" i="18"/>
  <c r="U368" i="18"/>
  <c r="T368" i="18"/>
  <c r="S368" i="18"/>
  <c r="R368" i="18"/>
  <c r="Q368" i="18"/>
  <c r="P368" i="18"/>
  <c r="O368" i="18"/>
  <c r="N368" i="18"/>
  <c r="M368" i="18"/>
  <c r="L368" i="18"/>
  <c r="K368" i="18"/>
  <c r="J368" i="18"/>
  <c r="I368" i="18"/>
  <c r="H368" i="18"/>
  <c r="G368" i="18"/>
  <c r="F368" i="18"/>
  <c r="E368" i="18"/>
  <c r="D368" i="18"/>
  <c r="C368" i="18"/>
  <c r="B368" i="18"/>
  <c r="AG367" i="18"/>
  <c r="AF367" i="18"/>
  <c r="AE367" i="18"/>
  <c r="AD367" i="18"/>
  <c r="AC367" i="18"/>
  <c r="AB367" i="18"/>
  <c r="AA367" i="18"/>
  <c r="Z367" i="18"/>
  <c r="Y367" i="18"/>
  <c r="X367" i="18"/>
  <c r="W367" i="18"/>
  <c r="V367" i="18"/>
  <c r="U367" i="18"/>
  <c r="T367" i="18"/>
  <c r="S367" i="18"/>
  <c r="R367" i="18"/>
  <c r="Q367" i="18"/>
  <c r="P367" i="18"/>
  <c r="O367" i="18"/>
  <c r="N367" i="18"/>
  <c r="M367" i="18"/>
  <c r="L367" i="18"/>
  <c r="K367" i="18"/>
  <c r="J367" i="18"/>
  <c r="I367" i="18"/>
  <c r="H367" i="18"/>
  <c r="G367" i="18"/>
  <c r="F367" i="18"/>
  <c r="E367" i="18"/>
  <c r="D367" i="18"/>
  <c r="C367" i="18"/>
  <c r="B367" i="18"/>
  <c r="AG366" i="18"/>
  <c r="AF366" i="18"/>
  <c r="AE366" i="18"/>
  <c r="AD366" i="18"/>
  <c r="AC366" i="18"/>
  <c r="AB366" i="18"/>
  <c r="AA366" i="18"/>
  <c r="Z366" i="18"/>
  <c r="Y366" i="18"/>
  <c r="X366" i="18"/>
  <c r="W366" i="18"/>
  <c r="V366" i="18"/>
  <c r="U366" i="18"/>
  <c r="T366" i="18"/>
  <c r="S366" i="18"/>
  <c r="R366" i="18"/>
  <c r="Q366" i="18"/>
  <c r="P366" i="18"/>
  <c r="O366" i="18"/>
  <c r="N366" i="18"/>
  <c r="M366" i="18"/>
  <c r="L366" i="18"/>
  <c r="K366" i="18"/>
  <c r="J366" i="18"/>
  <c r="I366" i="18"/>
  <c r="H366" i="18"/>
  <c r="G366" i="18"/>
  <c r="F366" i="18"/>
  <c r="E366" i="18"/>
  <c r="D366" i="18"/>
  <c r="C366" i="18"/>
  <c r="B366" i="18"/>
  <c r="AG365" i="18"/>
  <c r="AF365" i="18"/>
  <c r="AE365" i="18"/>
  <c r="AD365" i="18"/>
  <c r="AC365" i="18"/>
  <c r="AB365" i="18"/>
  <c r="AA365" i="18"/>
  <c r="Z365" i="18"/>
  <c r="Y365" i="18"/>
  <c r="X365" i="18"/>
  <c r="W365" i="18"/>
  <c r="V365" i="18"/>
  <c r="U365" i="18"/>
  <c r="T365" i="18"/>
  <c r="S365" i="18"/>
  <c r="R365" i="18"/>
  <c r="Q365" i="18"/>
  <c r="P365" i="18"/>
  <c r="O365" i="18"/>
  <c r="N365" i="18"/>
  <c r="M365" i="18"/>
  <c r="L365" i="18"/>
  <c r="K365" i="18"/>
  <c r="J365" i="18"/>
  <c r="I365" i="18"/>
  <c r="H365" i="18"/>
  <c r="G365" i="18"/>
  <c r="F365" i="18"/>
  <c r="E365" i="18"/>
  <c r="D365" i="18"/>
  <c r="C365" i="18"/>
  <c r="B365" i="18"/>
  <c r="AG364" i="18"/>
  <c r="AF364" i="18"/>
  <c r="AE364" i="18"/>
  <c r="AD364" i="18"/>
  <c r="AC364" i="18"/>
  <c r="AB364" i="18"/>
  <c r="AA364" i="18"/>
  <c r="Z364" i="18"/>
  <c r="Y364" i="18"/>
  <c r="X364" i="18"/>
  <c r="W364" i="18"/>
  <c r="V364" i="18"/>
  <c r="U364" i="18"/>
  <c r="T364" i="18"/>
  <c r="S364" i="18"/>
  <c r="R364" i="18"/>
  <c r="Q364" i="18"/>
  <c r="P364" i="18"/>
  <c r="O364" i="18"/>
  <c r="N364" i="18"/>
  <c r="M364" i="18"/>
  <c r="L364" i="18"/>
  <c r="K364" i="18"/>
  <c r="J364" i="18"/>
  <c r="I364" i="18"/>
  <c r="H364" i="18"/>
  <c r="G364" i="18"/>
  <c r="F364" i="18"/>
  <c r="E364" i="18"/>
  <c r="D364" i="18"/>
  <c r="C364" i="18"/>
  <c r="B364" i="18"/>
  <c r="AG363" i="18"/>
  <c r="AF363" i="18"/>
  <c r="AE363" i="18"/>
  <c r="AD363" i="18"/>
  <c r="AC363" i="18"/>
  <c r="AB363" i="18"/>
  <c r="AA363" i="18"/>
  <c r="Z363" i="18"/>
  <c r="Y363" i="18"/>
  <c r="X363" i="18"/>
  <c r="W363" i="18"/>
  <c r="V363" i="18"/>
  <c r="U363" i="18"/>
  <c r="T363" i="18"/>
  <c r="S363" i="18"/>
  <c r="R363" i="18"/>
  <c r="Q363" i="18"/>
  <c r="P363" i="18"/>
  <c r="O363" i="18"/>
  <c r="N363" i="18"/>
  <c r="M363" i="18"/>
  <c r="L363" i="18"/>
  <c r="K363" i="18"/>
  <c r="J363" i="18"/>
  <c r="I363" i="18"/>
  <c r="H363" i="18"/>
  <c r="G363" i="18"/>
  <c r="F363" i="18"/>
  <c r="E363" i="18"/>
  <c r="D363" i="18"/>
  <c r="C363" i="18"/>
  <c r="B363" i="18"/>
  <c r="AG362" i="18"/>
  <c r="AF362" i="18"/>
  <c r="AE362" i="18"/>
  <c r="AD362" i="18"/>
  <c r="AC362" i="18"/>
  <c r="AB362" i="18"/>
  <c r="AA362" i="18"/>
  <c r="Z362" i="18"/>
  <c r="Y362" i="18"/>
  <c r="X362" i="18"/>
  <c r="W362" i="18"/>
  <c r="V362" i="18"/>
  <c r="U362" i="18"/>
  <c r="T362" i="18"/>
  <c r="S362" i="18"/>
  <c r="R362" i="18"/>
  <c r="Q362" i="18"/>
  <c r="P362" i="18"/>
  <c r="O362" i="18"/>
  <c r="N362" i="18"/>
  <c r="M362" i="18"/>
  <c r="L362" i="18"/>
  <c r="K362" i="18"/>
  <c r="J362" i="18"/>
  <c r="I362" i="18"/>
  <c r="H362" i="18"/>
  <c r="G362" i="18"/>
  <c r="F362" i="18"/>
  <c r="E362" i="18"/>
  <c r="D362" i="18"/>
  <c r="C362" i="18"/>
  <c r="B362" i="18"/>
  <c r="AG361" i="18"/>
  <c r="AF361" i="18"/>
  <c r="AE361" i="18"/>
  <c r="AD361" i="18"/>
  <c r="AC361" i="18"/>
  <c r="AB361" i="18"/>
  <c r="AA361" i="18"/>
  <c r="Z361" i="18"/>
  <c r="Y361" i="18"/>
  <c r="X361" i="18"/>
  <c r="W361" i="18"/>
  <c r="V361" i="18"/>
  <c r="U361" i="18"/>
  <c r="T361" i="18"/>
  <c r="S361" i="18"/>
  <c r="R361" i="18"/>
  <c r="Q361" i="18"/>
  <c r="P361" i="18"/>
  <c r="O361" i="18"/>
  <c r="N361" i="18"/>
  <c r="M361" i="18"/>
  <c r="L361" i="18"/>
  <c r="K361" i="18"/>
  <c r="J361" i="18"/>
  <c r="I361" i="18"/>
  <c r="H361" i="18"/>
  <c r="G361" i="18"/>
  <c r="F361" i="18"/>
  <c r="E361" i="18"/>
  <c r="D361" i="18"/>
  <c r="C361" i="18"/>
  <c r="B361" i="18"/>
  <c r="AG360" i="18"/>
  <c r="AF360" i="18"/>
  <c r="AE360" i="18"/>
  <c r="AD360" i="18"/>
  <c r="AC360" i="18"/>
  <c r="AB360" i="18"/>
  <c r="AA360" i="18"/>
  <c r="Z360" i="18"/>
  <c r="Y360" i="18"/>
  <c r="X360" i="18"/>
  <c r="W360" i="18"/>
  <c r="V360" i="18"/>
  <c r="U360" i="18"/>
  <c r="T360" i="18"/>
  <c r="S360" i="18"/>
  <c r="R360" i="18"/>
  <c r="Q360" i="18"/>
  <c r="P360" i="18"/>
  <c r="O360" i="18"/>
  <c r="N360" i="18"/>
  <c r="M360" i="18"/>
  <c r="L360" i="18"/>
  <c r="K360" i="18"/>
  <c r="J360" i="18"/>
  <c r="I360" i="18"/>
  <c r="H360" i="18"/>
  <c r="G360" i="18"/>
  <c r="F360" i="18"/>
  <c r="E360" i="18"/>
  <c r="D360" i="18"/>
  <c r="C360" i="18"/>
  <c r="B360" i="18"/>
  <c r="AG359" i="18"/>
  <c r="AF359" i="18"/>
  <c r="AE359" i="18"/>
  <c r="AD359" i="18"/>
  <c r="AC359" i="18"/>
  <c r="AB359" i="18"/>
  <c r="AA359" i="18"/>
  <c r="Z359" i="18"/>
  <c r="Y359" i="18"/>
  <c r="X359" i="18"/>
  <c r="W359" i="18"/>
  <c r="V359" i="18"/>
  <c r="U359" i="18"/>
  <c r="T359" i="18"/>
  <c r="S359" i="18"/>
  <c r="R359" i="18"/>
  <c r="Q359" i="18"/>
  <c r="P359" i="18"/>
  <c r="O359" i="18"/>
  <c r="N359" i="18"/>
  <c r="M359" i="18"/>
  <c r="L359" i="18"/>
  <c r="K359" i="18"/>
  <c r="J359" i="18"/>
  <c r="I359" i="18"/>
  <c r="H359" i="18"/>
  <c r="G359" i="18"/>
  <c r="F359" i="18"/>
  <c r="E359" i="18"/>
  <c r="D359" i="18"/>
  <c r="C359" i="18"/>
  <c r="B359" i="18"/>
  <c r="AG358" i="18"/>
  <c r="AF358" i="18"/>
  <c r="AE358" i="18"/>
  <c r="AD358" i="18"/>
  <c r="AC358" i="18"/>
  <c r="AB358" i="18"/>
  <c r="AA358" i="18"/>
  <c r="Z358" i="18"/>
  <c r="Y358" i="18"/>
  <c r="X358" i="18"/>
  <c r="W358" i="18"/>
  <c r="V358" i="18"/>
  <c r="U358" i="18"/>
  <c r="T358" i="18"/>
  <c r="S358" i="18"/>
  <c r="R358" i="18"/>
  <c r="Q358" i="18"/>
  <c r="P358" i="18"/>
  <c r="O358" i="18"/>
  <c r="N358" i="18"/>
  <c r="M358" i="18"/>
  <c r="L358" i="18"/>
  <c r="K358" i="18"/>
  <c r="J358" i="18"/>
  <c r="I358" i="18"/>
  <c r="H358" i="18"/>
  <c r="G358" i="18"/>
  <c r="F358" i="18"/>
  <c r="E358" i="18"/>
  <c r="D358" i="18"/>
  <c r="C358" i="18"/>
  <c r="B358" i="18"/>
  <c r="AG357" i="18"/>
  <c r="AF357" i="18"/>
  <c r="AE357" i="18"/>
  <c r="AD357" i="18"/>
  <c r="AC357" i="18"/>
  <c r="AB357" i="18"/>
  <c r="AA357" i="18"/>
  <c r="Z357" i="18"/>
  <c r="Y357" i="18"/>
  <c r="X357" i="18"/>
  <c r="W357" i="18"/>
  <c r="V357" i="18"/>
  <c r="U357" i="18"/>
  <c r="T357" i="18"/>
  <c r="S357" i="18"/>
  <c r="R357" i="18"/>
  <c r="Q357" i="18"/>
  <c r="P357" i="18"/>
  <c r="O357" i="18"/>
  <c r="N357" i="18"/>
  <c r="M357" i="18"/>
  <c r="L357" i="18"/>
  <c r="K357" i="18"/>
  <c r="J357" i="18"/>
  <c r="I357" i="18"/>
  <c r="H357" i="18"/>
  <c r="G357" i="18"/>
  <c r="F357" i="18"/>
  <c r="E357" i="18"/>
  <c r="D357" i="18"/>
  <c r="C357" i="18"/>
  <c r="B357" i="18"/>
  <c r="AG356" i="18"/>
  <c r="AF356" i="18"/>
  <c r="AE356" i="18"/>
  <c r="AD356" i="18"/>
  <c r="AC356" i="18"/>
  <c r="AB356" i="18"/>
  <c r="AA356" i="18"/>
  <c r="Z356" i="18"/>
  <c r="Y356" i="18"/>
  <c r="X356" i="18"/>
  <c r="W356" i="18"/>
  <c r="V356" i="18"/>
  <c r="U356" i="18"/>
  <c r="T356" i="18"/>
  <c r="S356" i="18"/>
  <c r="R356" i="18"/>
  <c r="Q356" i="18"/>
  <c r="P356" i="18"/>
  <c r="O356" i="18"/>
  <c r="N356" i="18"/>
  <c r="M356" i="18"/>
  <c r="L356" i="18"/>
  <c r="K356" i="18"/>
  <c r="J356" i="18"/>
  <c r="I356" i="18"/>
  <c r="H356" i="18"/>
  <c r="G356" i="18"/>
  <c r="F356" i="18"/>
  <c r="E356" i="18"/>
  <c r="D356" i="18"/>
  <c r="C356" i="18"/>
  <c r="B356" i="18"/>
  <c r="AG355" i="18"/>
  <c r="AF355" i="18"/>
  <c r="AE355" i="18"/>
  <c r="AD355" i="18"/>
  <c r="AC355" i="18"/>
  <c r="AB355" i="18"/>
  <c r="AA355" i="18"/>
  <c r="Z355" i="18"/>
  <c r="Y355" i="18"/>
  <c r="X355" i="18"/>
  <c r="W355" i="18"/>
  <c r="V355" i="18"/>
  <c r="U355" i="18"/>
  <c r="T355" i="18"/>
  <c r="S355" i="18"/>
  <c r="R355" i="18"/>
  <c r="Q355" i="18"/>
  <c r="P355" i="18"/>
  <c r="O355" i="18"/>
  <c r="N355" i="18"/>
  <c r="M355" i="18"/>
  <c r="L355" i="18"/>
  <c r="K355" i="18"/>
  <c r="J355" i="18"/>
  <c r="I355" i="18"/>
  <c r="H355" i="18"/>
  <c r="G355" i="18"/>
  <c r="F355" i="18"/>
  <c r="E355" i="18"/>
  <c r="D355" i="18"/>
  <c r="C355" i="18"/>
  <c r="B355" i="18"/>
  <c r="AG354" i="18"/>
  <c r="AF354" i="18"/>
  <c r="AE354" i="18"/>
  <c r="AD354" i="18"/>
  <c r="AC354" i="18"/>
  <c r="AB354" i="18"/>
  <c r="AA354" i="18"/>
  <c r="Z354" i="18"/>
  <c r="Y354" i="18"/>
  <c r="X354" i="18"/>
  <c r="W354" i="18"/>
  <c r="V354" i="18"/>
  <c r="U354" i="18"/>
  <c r="T354" i="18"/>
  <c r="S354" i="18"/>
  <c r="R354" i="18"/>
  <c r="Q354" i="18"/>
  <c r="P354" i="18"/>
  <c r="O354" i="18"/>
  <c r="N354" i="18"/>
  <c r="M354" i="18"/>
  <c r="L354" i="18"/>
  <c r="K354" i="18"/>
  <c r="J354" i="18"/>
  <c r="I354" i="18"/>
  <c r="H354" i="18"/>
  <c r="G354" i="18"/>
  <c r="F354" i="18"/>
  <c r="E354" i="18"/>
  <c r="D354" i="18"/>
  <c r="C354" i="18"/>
  <c r="B354" i="18"/>
  <c r="AG353" i="18"/>
  <c r="AF353" i="18"/>
  <c r="AE353" i="18"/>
  <c r="AD353" i="18"/>
  <c r="AC353" i="18"/>
  <c r="AB353" i="18"/>
  <c r="AA353" i="18"/>
  <c r="Z353" i="18"/>
  <c r="Y353" i="18"/>
  <c r="X353" i="18"/>
  <c r="W353" i="18"/>
  <c r="V353" i="18"/>
  <c r="U353" i="18"/>
  <c r="T353" i="18"/>
  <c r="S353" i="18"/>
  <c r="R353" i="18"/>
  <c r="Q353" i="18"/>
  <c r="P353" i="18"/>
  <c r="O353" i="18"/>
  <c r="N353" i="18"/>
  <c r="M353" i="18"/>
  <c r="L353" i="18"/>
  <c r="K353" i="18"/>
  <c r="J353" i="18"/>
  <c r="I353" i="18"/>
  <c r="H353" i="18"/>
  <c r="G353" i="18"/>
  <c r="F353" i="18"/>
  <c r="E353" i="18"/>
  <c r="D353" i="18"/>
  <c r="C353" i="18"/>
  <c r="B353" i="18"/>
  <c r="AG352" i="18"/>
  <c r="AF352" i="18"/>
  <c r="AE352" i="18"/>
  <c r="AD352" i="18"/>
  <c r="AC352" i="18"/>
  <c r="AB352" i="18"/>
  <c r="AA352" i="18"/>
  <c r="Z352" i="18"/>
  <c r="Y352" i="18"/>
  <c r="X352" i="18"/>
  <c r="W352" i="18"/>
  <c r="V352" i="18"/>
  <c r="U352" i="18"/>
  <c r="T352" i="18"/>
  <c r="S352" i="18"/>
  <c r="R352" i="18"/>
  <c r="Q352" i="18"/>
  <c r="P352" i="18"/>
  <c r="O352" i="18"/>
  <c r="N352" i="18"/>
  <c r="M352" i="18"/>
  <c r="L352" i="18"/>
  <c r="K352" i="18"/>
  <c r="J352" i="18"/>
  <c r="I352" i="18"/>
  <c r="H352" i="18"/>
  <c r="G352" i="18"/>
  <c r="F352" i="18"/>
  <c r="E352" i="18"/>
  <c r="D352" i="18"/>
  <c r="C352" i="18"/>
  <c r="B352" i="18"/>
  <c r="AG351" i="18"/>
  <c r="AF351" i="18"/>
  <c r="AE351" i="18"/>
  <c r="AD351" i="18"/>
  <c r="AC351" i="18"/>
  <c r="AB351" i="18"/>
  <c r="AA351" i="18"/>
  <c r="Z351" i="18"/>
  <c r="Y351" i="18"/>
  <c r="X351" i="18"/>
  <c r="W351" i="18"/>
  <c r="V351" i="18"/>
  <c r="U351" i="18"/>
  <c r="T351" i="18"/>
  <c r="S351" i="18"/>
  <c r="R351" i="18"/>
  <c r="Q351" i="18"/>
  <c r="P351" i="18"/>
  <c r="O351" i="18"/>
  <c r="N351" i="18"/>
  <c r="M351" i="18"/>
  <c r="L351" i="18"/>
  <c r="K351" i="18"/>
  <c r="J351" i="18"/>
  <c r="I351" i="18"/>
  <c r="H351" i="18"/>
  <c r="G351" i="18"/>
  <c r="F351" i="18"/>
  <c r="E351" i="18"/>
  <c r="D351" i="18"/>
  <c r="C351" i="18"/>
  <c r="B351" i="18"/>
  <c r="AG350" i="18"/>
  <c r="AF350" i="18"/>
  <c r="AE350" i="18"/>
  <c r="AD350" i="18"/>
  <c r="AC350" i="18"/>
  <c r="AB350" i="18"/>
  <c r="AA350" i="18"/>
  <c r="Z350" i="18"/>
  <c r="Y350" i="18"/>
  <c r="X350" i="18"/>
  <c r="W350" i="18"/>
  <c r="V350" i="18"/>
  <c r="U350" i="18"/>
  <c r="T350" i="18"/>
  <c r="S350" i="18"/>
  <c r="R350" i="18"/>
  <c r="Q350" i="18"/>
  <c r="P350" i="18"/>
  <c r="O350" i="18"/>
  <c r="N350" i="18"/>
  <c r="M350" i="18"/>
  <c r="L350" i="18"/>
  <c r="K350" i="18"/>
  <c r="J350" i="18"/>
  <c r="I350" i="18"/>
  <c r="H350" i="18"/>
  <c r="G350" i="18"/>
  <c r="F350" i="18"/>
  <c r="E350" i="18"/>
  <c r="D350" i="18"/>
  <c r="C350" i="18"/>
  <c r="B350" i="18"/>
  <c r="AG349" i="18"/>
  <c r="AF349" i="18"/>
  <c r="AE349" i="18"/>
  <c r="AD349" i="18"/>
  <c r="AC349" i="18"/>
  <c r="AB349" i="18"/>
  <c r="AA349" i="18"/>
  <c r="Z349" i="18"/>
  <c r="Y349" i="18"/>
  <c r="X349" i="18"/>
  <c r="W349" i="18"/>
  <c r="V349" i="18"/>
  <c r="U349" i="18"/>
  <c r="T349" i="18"/>
  <c r="S349" i="18"/>
  <c r="R349" i="18"/>
  <c r="Q349" i="18"/>
  <c r="P349" i="18"/>
  <c r="O349" i="18"/>
  <c r="N349" i="18"/>
  <c r="M349" i="18"/>
  <c r="L349" i="18"/>
  <c r="K349" i="18"/>
  <c r="J349" i="18"/>
  <c r="I349" i="18"/>
  <c r="H349" i="18"/>
  <c r="G349" i="18"/>
  <c r="F349" i="18"/>
  <c r="E349" i="18"/>
  <c r="D349" i="18"/>
  <c r="C349" i="18"/>
  <c r="B349" i="18"/>
  <c r="AG348" i="18"/>
  <c r="AF348" i="18"/>
  <c r="AE348" i="18"/>
  <c r="AD348" i="18"/>
  <c r="AC348" i="18"/>
  <c r="AB348" i="18"/>
  <c r="AA348" i="18"/>
  <c r="Z348" i="18"/>
  <c r="Y348" i="18"/>
  <c r="X348" i="18"/>
  <c r="W348" i="18"/>
  <c r="V348" i="18"/>
  <c r="U348" i="18"/>
  <c r="T348" i="18"/>
  <c r="S348" i="18"/>
  <c r="R348" i="18"/>
  <c r="Q348" i="18"/>
  <c r="P348" i="18"/>
  <c r="O348" i="18"/>
  <c r="N348" i="18"/>
  <c r="M348" i="18"/>
  <c r="L348" i="18"/>
  <c r="K348" i="18"/>
  <c r="J348" i="18"/>
  <c r="I348" i="18"/>
  <c r="H348" i="18"/>
  <c r="G348" i="18"/>
  <c r="F348" i="18"/>
  <c r="E348" i="18"/>
  <c r="D348" i="18"/>
  <c r="C348" i="18"/>
  <c r="B348" i="18"/>
  <c r="AG347" i="18"/>
  <c r="AF347" i="18"/>
  <c r="AE347" i="18"/>
  <c r="AD347" i="18"/>
  <c r="AC347" i="18"/>
  <c r="AB347" i="18"/>
  <c r="AA347" i="18"/>
  <c r="Z347" i="18"/>
  <c r="Y347" i="18"/>
  <c r="X347" i="18"/>
  <c r="W347" i="18"/>
  <c r="V347" i="18"/>
  <c r="U347" i="18"/>
  <c r="T347" i="18"/>
  <c r="S347" i="18"/>
  <c r="R347" i="18"/>
  <c r="Q347" i="18"/>
  <c r="P347" i="18"/>
  <c r="O347" i="18"/>
  <c r="N347" i="18"/>
  <c r="M347" i="18"/>
  <c r="L347" i="18"/>
  <c r="K347" i="18"/>
  <c r="J347" i="18"/>
  <c r="I347" i="18"/>
  <c r="H347" i="18"/>
  <c r="G347" i="18"/>
  <c r="F347" i="18"/>
  <c r="E347" i="18"/>
  <c r="D347" i="18"/>
  <c r="C347" i="18"/>
  <c r="B347" i="18"/>
  <c r="AG346" i="18"/>
  <c r="AF346" i="18"/>
  <c r="AE346" i="18"/>
  <c r="AD346" i="18"/>
  <c r="AC346" i="18"/>
  <c r="AB346" i="18"/>
  <c r="AA346" i="18"/>
  <c r="Z346" i="18"/>
  <c r="Y346" i="18"/>
  <c r="X346" i="18"/>
  <c r="W346" i="18"/>
  <c r="V346" i="18"/>
  <c r="U346" i="18"/>
  <c r="T346" i="18"/>
  <c r="S346" i="18"/>
  <c r="R346" i="18"/>
  <c r="Q346" i="18"/>
  <c r="P346" i="18"/>
  <c r="O346" i="18"/>
  <c r="N346" i="18"/>
  <c r="M346" i="18"/>
  <c r="L346" i="18"/>
  <c r="K346" i="18"/>
  <c r="J346" i="18"/>
  <c r="I346" i="18"/>
  <c r="H346" i="18"/>
  <c r="G346" i="18"/>
  <c r="F346" i="18"/>
  <c r="E346" i="18"/>
  <c r="D346" i="18"/>
  <c r="C346" i="18"/>
  <c r="B346" i="18"/>
  <c r="AG345" i="18"/>
  <c r="AF345" i="18"/>
  <c r="AE345" i="18"/>
  <c r="AD345" i="18"/>
  <c r="AC345" i="18"/>
  <c r="AB345" i="18"/>
  <c r="AA345" i="18"/>
  <c r="Z345" i="18"/>
  <c r="Y345" i="18"/>
  <c r="X345" i="18"/>
  <c r="W345" i="18"/>
  <c r="V345" i="18"/>
  <c r="U345" i="18"/>
  <c r="T345" i="18"/>
  <c r="S345" i="18"/>
  <c r="R345" i="18"/>
  <c r="Q345" i="18"/>
  <c r="P345" i="18"/>
  <c r="O345" i="18"/>
  <c r="N345" i="18"/>
  <c r="M345" i="18"/>
  <c r="L345" i="18"/>
  <c r="K345" i="18"/>
  <c r="J345" i="18"/>
  <c r="I345" i="18"/>
  <c r="H345" i="18"/>
  <c r="G345" i="18"/>
  <c r="F345" i="18"/>
  <c r="E345" i="18"/>
  <c r="D345" i="18"/>
  <c r="C345" i="18"/>
  <c r="B345" i="18"/>
  <c r="AG344" i="18"/>
  <c r="AF344" i="18"/>
  <c r="AE344" i="18"/>
  <c r="AD344" i="18"/>
  <c r="AC344" i="18"/>
  <c r="AB344" i="18"/>
  <c r="AA344" i="18"/>
  <c r="Z344" i="18"/>
  <c r="Y344" i="18"/>
  <c r="X344" i="18"/>
  <c r="W344" i="18"/>
  <c r="V344" i="18"/>
  <c r="U344" i="18"/>
  <c r="T344" i="18"/>
  <c r="S344" i="18"/>
  <c r="R344" i="18"/>
  <c r="Q344" i="18"/>
  <c r="P344" i="18"/>
  <c r="O344" i="18"/>
  <c r="N344" i="18"/>
  <c r="M344" i="18"/>
  <c r="L344" i="18"/>
  <c r="K344" i="18"/>
  <c r="J344" i="18"/>
  <c r="I344" i="18"/>
  <c r="H344" i="18"/>
  <c r="G344" i="18"/>
  <c r="F344" i="18"/>
  <c r="E344" i="18"/>
  <c r="D344" i="18"/>
  <c r="C344" i="18"/>
  <c r="B344" i="18"/>
  <c r="AG343" i="18"/>
  <c r="AF343" i="18"/>
  <c r="AE343" i="18"/>
  <c r="AD343" i="18"/>
  <c r="AC343" i="18"/>
  <c r="AB343" i="18"/>
  <c r="AA343" i="18"/>
  <c r="Z343" i="18"/>
  <c r="Y343" i="18"/>
  <c r="X343" i="18"/>
  <c r="W343" i="18"/>
  <c r="V343" i="18"/>
  <c r="U343" i="18"/>
  <c r="T343" i="18"/>
  <c r="S343" i="18"/>
  <c r="R343" i="18"/>
  <c r="Q343" i="18"/>
  <c r="P343" i="18"/>
  <c r="O343" i="18"/>
  <c r="N343" i="18"/>
  <c r="M343" i="18"/>
  <c r="L343" i="18"/>
  <c r="K343" i="18"/>
  <c r="J343" i="18"/>
  <c r="I343" i="18"/>
  <c r="H343" i="18"/>
  <c r="G343" i="18"/>
  <c r="F343" i="18"/>
  <c r="E343" i="18"/>
  <c r="D343" i="18"/>
  <c r="C343" i="18"/>
  <c r="B343" i="18"/>
  <c r="AG342" i="18"/>
  <c r="AF342" i="18"/>
  <c r="AE342" i="18"/>
  <c r="AD342" i="18"/>
  <c r="AC342" i="18"/>
  <c r="AB342" i="18"/>
  <c r="AA342" i="18"/>
  <c r="Z342" i="18"/>
  <c r="Y342" i="18"/>
  <c r="X342" i="18"/>
  <c r="W342" i="18"/>
  <c r="V342" i="18"/>
  <c r="U342" i="18"/>
  <c r="T342" i="18"/>
  <c r="S342" i="18"/>
  <c r="R342" i="18"/>
  <c r="Q342" i="18"/>
  <c r="P342" i="18"/>
  <c r="O342" i="18"/>
  <c r="N342" i="18"/>
  <c r="M342" i="18"/>
  <c r="L342" i="18"/>
  <c r="K342" i="18"/>
  <c r="J342" i="18"/>
  <c r="I342" i="18"/>
  <c r="H342" i="18"/>
  <c r="G342" i="18"/>
  <c r="F342" i="18"/>
  <c r="E342" i="18"/>
  <c r="D342" i="18"/>
  <c r="C342" i="18"/>
  <c r="B342" i="18"/>
  <c r="AG341" i="18"/>
  <c r="AF341" i="18"/>
  <c r="AE341" i="18"/>
  <c r="AD341" i="18"/>
  <c r="AC341" i="18"/>
  <c r="AB341" i="18"/>
  <c r="AA341" i="18"/>
  <c r="Z341" i="18"/>
  <c r="Y341" i="18"/>
  <c r="X341" i="18"/>
  <c r="W341" i="18"/>
  <c r="V341" i="18"/>
  <c r="U341" i="18"/>
  <c r="T341" i="18"/>
  <c r="S341" i="18"/>
  <c r="R341" i="18"/>
  <c r="Q341" i="18"/>
  <c r="P341" i="18"/>
  <c r="O341" i="18"/>
  <c r="N341" i="18"/>
  <c r="M341" i="18"/>
  <c r="L341" i="18"/>
  <c r="K341" i="18"/>
  <c r="J341" i="18"/>
  <c r="I341" i="18"/>
  <c r="H341" i="18"/>
  <c r="G341" i="18"/>
  <c r="F341" i="18"/>
  <c r="E341" i="18"/>
  <c r="D341" i="18"/>
  <c r="C341" i="18"/>
  <c r="B341" i="18"/>
  <c r="AG340" i="18"/>
  <c r="AF340" i="18"/>
  <c r="AE340" i="18"/>
  <c r="AD340" i="18"/>
  <c r="AC340" i="18"/>
  <c r="AB340" i="18"/>
  <c r="AA340" i="18"/>
  <c r="Z340" i="18"/>
  <c r="Y340" i="18"/>
  <c r="X340" i="18"/>
  <c r="W340" i="18"/>
  <c r="V340" i="18"/>
  <c r="U340" i="18"/>
  <c r="T340" i="18"/>
  <c r="S340" i="18"/>
  <c r="R340" i="18"/>
  <c r="Q340" i="18"/>
  <c r="P340" i="18"/>
  <c r="O340" i="18"/>
  <c r="N340" i="18"/>
  <c r="M340" i="18"/>
  <c r="L340" i="18"/>
  <c r="K340" i="18"/>
  <c r="J340" i="18"/>
  <c r="I340" i="18"/>
  <c r="H340" i="18"/>
  <c r="G340" i="18"/>
  <c r="F340" i="18"/>
  <c r="E340" i="18"/>
  <c r="D340" i="18"/>
  <c r="C340" i="18"/>
  <c r="B340" i="18"/>
  <c r="AG339" i="18"/>
  <c r="AF339" i="18"/>
  <c r="AE339" i="18"/>
  <c r="AD339" i="18"/>
  <c r="AC339" i="18"/>
  <c r="AB339" i="18"/>
  <c r="AA339" i="18"/>
  <c r="Z339" i="18"/>
  <c r="Y339" i="18"/>
  <c r="X339" i="18"/>
  <c r="W339" i="18"/>
  <c r="V339" i="18"/>
  <c r="U339" i="18"/>
  <c r="T339" i="18"/>
  <c r="S339" i="18"/>
  <c r="R339" i="18"/>
  <c r="Q339" i="18"/>
  <c r="P339" i="18"/>
  <c r="O339" i="18"/>
  <c r="N339" i="18"/>
  <c r="M339" i="18"/>
  <c r="L339" i="18"/>
  <c r="K339" i="18"/>
  <c r="J339" i="18"/>
  <c r="I339" i="18"/>
  <c r="H339" i="18"/>
  <c r="G339" i="18"/>
  <c r="F339" i="18"/>
  <c r="E339" i="18"/>
  <c r="D339" i="18"/>
  <c r="C339" i="18"/>
  <c r="B339" i="18"/>
  <c r="AG338" i="18"/>
  <c r="AF338" i="18"/>
  <c r="AE338" i="18"/>
  <c r="AD338" i="18"/>
  <c r="AC338" i="18"/>
  <c r="AB338" i="18"/>
  <c r="AA338" i="18"/>
  <c r="Z338" i="18"/>
  <c r="Y338" i="18"/>
  <c r="X338" i="18"/>
  <c r="W338" i="18"/>
  <c r="V338" i="18"/>
  <c r="U338" i="18"/>
  <c r="T338" i="18"/>
  <c r="S338" i="18"/>
  <c r="R338" i="18"/>
  <c r="Q338" i="18"/>
  <c r="P338" i="18"/>
  <c r="O338" i="18"/>
  <c r="N338" i="18"/>
  <c r="M338" i="18"/>
  <c r="L338" i="18"/>
  <c r="K338" i="18"/>
  <c r="J338" i="18"/>
  <c r="I338" i="18"/>
  <c r="H338" i="18"/>
  <c r="G338" i="18"/>
  <c r="F338" i="18"/>
  <c r="E338" i="18"/>
  <c r="D338" i="18"/>
  <c r="C338" i="18"/>
  <c r="B338" i="18"/>
  <c r="AG337" i="18"/>
  <c r="AF337" i="18"/>
  <c r="AE337" i="18"/>
  <c r="AD337" i="18"/>
  <c r="AC337" i="18"/>
  <c r="AB337" i="18"/>
  <c r="AA337" i="18"/>
  <c r="Z337" i="18"/>
  <c r="Y337" i="18"/>
  <c r="X337" i="18"/>
  <c r="W337" i="18"/>
  <c r="V337" i="18"/>
  <c r="U337" i="18"/>
  <c r="T337" i="18"/>
  <c r="S337" i="18"/>
  <c r="R337" i="18"/>
  <c r="Q337" i="18"/>
  <c r="P337" i="18"/>
  <c r="O337" i="18"/>
  <c r="N337" i="18"/>
  <c r="M337" i="18"/>
  <c r="L337" i="18"/>
  <c r="K337" i="18"/>
  <c r="J337" i="18"/>
  <c r="I337" i="18"/>
  <c r="H337" i="18"/>
  <c r="G337" i="18"/>
  <c r="F337" i="18"/>
  <c r="E337" i="18"/>
  <c r="D337" i="18"/>
  <c r="C337" i="18"/>
  <c r="B337" i="18"/>
  <c r="AG336" i="18"/>
  <c r="AF336" i="18"/>
  <c r="AE336" i="18"/>
  <c r="AD336" i="18"/>
  <c r="AC336" i="18"/>
  <c r="AB336" i="18"/>
  <c r="AA336" i="18"/>
  <c r="Z336" i="18"/>
  <c r="Y336" i="18"/>
  <c r="X336" i="18"/>
  <c r="W336" i="18"/>
  <c r="V336" i="18"/>
  <c r="U336" i="18"/>
  <c r="T336" i="18"/>
  <c r="S336" i="18"/>
  <c r="R336" i="18"/>
  <c r="Q336" i="18"/>
  <c r="P336" i="18"/>
  <c r="O336" i="18"/>
  <c r="N336" i="18"/>
  <c r="M336" i="18"/>
  <c r="L336" i="18"/>
  <c r="K336" i="18"/>
  <c r="J336" i="18"/>
  <c r="I336" i="18"/>
  <c r="H336" i="18"/>
  <c r="G336" i="18"/>
  <c r="F336" i="18"/>
  <c r="E336" i="18"/>
  <c r="D336" i="18"/>
  <c r="C336" i="18"/>
  <c r="B336" i="18"/>
  <c r="AG335" i="18"/>
  <c r="AF335" i="18"/>
  <c r="AE335" i="18"/>
  <c r="AD335" i="18"/>
  <c r="AC335" i="18"/>
  <c r="AB335" i="18"/>
  <c r="AA335" i="18"/>
  <c r="Z335" i="18"/>
  <c r="Y335" i="18"/>
  <c r="X335" i="18"/>
  <c r="W335" i="18"/>
  <c r="V335" i="18"/>
  <c r="U335" i="18"/>
  <c r="T335" i="18"/>
  <c r="S335" i="18"/>
  <c r="R335" i="18"/>
  <c r="Q335" i="18"/>
  <c r="P335" i="18"/>
  <c r="O335" i="18"/>
  <c r="N335" i="18"/>
  <c r="M335" i="18"/>
  <c r="L335" i="18"/>
  <c r="K335" i="18"/>
  <c r="J335" i="18"/>
  <c r="I335" i="18"/>
  <c r="H335" i="18"/>
  <c r="G335" i="18"/>
  <c r="F335" i="18"/>
  <c r="E335" i="18"/>
  <c r="D335" i="18"/>
  <c r="C335" i="18"/>
  <c r="B335" i="18"/>
  <c r="AG334" i="18"/>
  <c r="AF334" i="18"/>
  <c r="AE334" i="18"/>
  <c r="AD334" i="18"/>
  <c r="AC334" i="18"/>
  <c r="AB334" i="18"/>
  <c r="AA334" i="18"/>
  <c r="Z334" i="18"/>
  <c r="Y334" i="18"/>
  <c r="X334" i="18"/>
  <c r="W334" i="18"/>
  <c r="V334" i="18"/>
  <c r="U334" i="18"/>
  <c r="T334" i="18"/>
  <c r="S334" i="18"/>
  <c r="R334" i="18"/>
  <c r="Q334" i="18"/>
  <c r="P334" i="18"/>
  <c r="O334" i="18"/>
  <c r="N334" i="18"/>
  <c r="M334" i="18"/>
  <c r="L334" i="18"/>
  <c r="K334" i="18"/>
  <c r="J334" i="18"/>
  <c r="I334" i="18"/>
  <c r="H334" i="18"/>
  <c r="G334" i="18"/>
  <c r="F334" i="18"/>
  <c r="E334" i="18"/>
  <c r="D334" i="18"/>
  <c r="C334" i="18"/>
  <c r="B334" i="18"/>
  <c r="AG333" i="18"/>
  <c r="AF333" i="18"/>
  <c r="AE333" i="18"/>
  <c r="AD333" i="18"/>
  <c r="AC333" i="18"/>
  <c r="AB333" i="18"/>
  <c r="AA333" i="18"/>
  <c r="Z333" i="18"/>
  <c r="Y333" i="18"/>
  <c r="X333" i="18"/>
  <c r="W333" i="18"/>
  <c r="V333" i="18"/>
  <c r="U333" i="18"/>
  <c r="T333" i="18"/>
  <c r="S333" i="18"/>
  <c r="R333" i="18"/>
  <c r="Q333" i="18"/>
  <c r="P333" i="18"/>
  <c r="O333" i="18"/>
  <c r="N333" i="18"/>
  <c r="M333" i="18"/>
  <c r="L333" i="18"/>
  <c r="K333" i="18"/>
  <c r="J333" i="18"/>
  <c r="I333" i="18"/>
  <c r="H333" i="18"/>
  <c r="G333" i="18"/>
  <c r="F333" i="18"/>
  <c r="E333" i="18"/>
  <c r="D333" i="18"/>
  <c r="C333" i="18"/>
  <c r="B333" i="18"/>
  <c r="AG332" i="18"/>
  <c r="AF332" i="18"/>
  <c r="AE332" i="18"/>
  <c r="AD332" i="18"/>
  <c r="AC332" i="18"/>
  <c r="AB332" i="18"/>
  <c r="AA332" i="18"/>
  <c r="Z332" i="18"/>
  <c r="Y332" i="18"/>
  <c r="X332" i="18"/>
  <c r="W332" i="18"/>
  <c r="V332" i="18"/>
  <c r="U332" i="18"/>
  <c r="T332" i="18"/>
  <c r="S332" i="18"/>
  <c r="R332" i="18"/>
  <c r="Q332" i="18"/>
  <c r="P332" i="18"/>
  <c r="O332" i="18"/>
  <c r="N332" i="18"/>
  <c r="M332" i="18"/>
  <c r="L332" i="18"/>
  <c r="K332" i="18"/>
  <c r="J332" i="18"/>
  <c r="I332" i="18"/>
  <c r="H332" i="18"/>
  <c r="G332" i="18"/>
  <c r="F332" i="18"/>
  <c r="E332" i="18"/>
  <c r="D332" i="18"/>
  <c r="C332" i="18"/>
  <c r="B332" i="18"/>
  <c r="AG331" i="18"/>
  <c r="AF331" i="18"/>
  <c r="AE331" i="18"/>
  <c r="AD331" i="18"/>
  <c r="AC331" i="18"/>
  <c r="AB331" i="18"/>
  <c r="AA331" i="18"/>
  <c r="Z331" i="18"/>
  <c r="Y331" i="18"/>
  <c r="X331" i="18"/>
  <c r="W331" i="18"/>
  <c r="V331" i="18"/>
  <c r="U331" i="18"/>
  <c r="T331" i="18"/>
  <c r="S331" i="18"/>
  <c r="R331" i="18"/>
  <c r="Q331" i="18"/>
  <c r="P331" i="18"/>
  <c r="O331" i="18"/>
  <c r="N331" i="18"/>
  <c r="M331" i="18"/>
  <c r="L331" i="18"/>
  <c r="K331" i="18"/>
  <c r="J331" i="18"/>
  <c r="I331" i="18"/>
  <c r="H331" i="18"/>
  <c r="G331" i="18"/>
  <c r="F331" i="18"/>
  <c r="E331" i="18"/>
  <c r="D331" i="18"/>
  <c r="C331" i="18"/>
  <c r="B331" i="18"/>
  <c r="AG330" i="18"/>
  <c r="AF330" i="18"/>
  <c r="AE330" i="18"/>
  <c r="AD330" i="18"/>
  <c r="AC330" i="18"/>
  <c r="AB330" i="18"/>
  <c r="AA330" i="18"/>
  <c r="Z330" i="18"/>
  <c r="Y330" i="18"/>
  <c r="X330" i="18"/>
  <c r="W330" i="18"/>
  <c r="V330" i="18"/>
  <c r="U330" i="18"/>
  <c r="T330" i="18"/>
  <c r="S330" i="18"/>
  <c r="R330" i="18"/>
  <c r="Q330" i="18"/>
  <c r="P330" i="18"/>
  <c r="O330" i="18"/>
  <c r="N330" i="18"/>
  <c r="M330" i="18"/>
  <c r="L330" i="18"/>
  <c r="K330" i="18"/>
  <c r="J330" i="18"/>
  <c r="I330" i="18"/>
  <c r="H330" i="18"/>
  <c r="G330" i="18"/>
  <c r="F330" i="18"/>
  <c r="E330" i="18"/>
  <c r="D330" i="18"/>
  <c r="C330" i="18"/>
  <c r="B330" i="18"/>
  <c r="AG329" i="18"/>
  <c r="AF329" i="18"/>
  <c r="AE329" i="18"/>
  <c r="AD329" i="18"/>
  <c r="AC329" i="18"/>
  <c r="AB329" i="18"/>
  <c r="AA329" i="18"/>
  <c r="Z329" i="18"/>
  <c r="Y329" i="18"/>
  <c r="X329" i="18"/>
  <c r="W329" i="18"/>
  <c r="V329" i="18"/>
  <c r="U329" i="18"/>
  <c r="T329" i="18"/>
  <c r="S329" i="18"/>
  <c r="R329" i="18"/>
  <c r="Q329" i="18"/>
  <c r="P329" i="18"/>
  <c r="O329" i="18"/>
  <c r="N329" i="18"/>
  <c r="M329" i="18"/>
  <c r="L329" i="18"/>
  <c r="K329" i="18"/>
  <c r="J329" i="18"/>
  <c r="I329" i="18"/>
  <c r="H329" i="18"/>
  <c r="G329" i="18"/>
  <c r="F329" i="18"/>
  <c r="E329" i="18"/>
  <c r="D329" i="18"/>
  <c r="C329" i="18"/>
  <c r="B329" i="18"/>
  <c r="AG328" i="18"/>
  <c r="AF328" i="18"/>
  <c r="AE328" i="18"/>
  <c r="AD328" i="18"/>
  <c r="AC328" i="18"/>
  <c r="AB328" i="18"/>
  <c r="AA328" i="18"/>
  <c r="Z328" i="18"/>
  <c r="Y328" i="18"/>
  <c r="X328" i="18"/>
  <c r="W328" i="18"/>
  <c r="V328" i="18"/>
  <c r="U328" i="18"/>
  <c r="T328" i="18"/>
  <c r="S328" i="18"/>
  <c r="R328" i="18"/>
  <c r="Q328" i="18"/>
  <c r="P328" i="18"/>
  <c r="O328" i="18"/>
  <c r="N328" i="18"/>
  <c r="M328" i="18"/>
  <c r="L328" i="18"/>
  <c r="K328" i="18"/>
  <c r="J328" i="18"/>
  <c r="I328" i="18"/>
  <c r="H328" i="18"/>
  <c r="G328" i="18"/>
  <c r="F328" i="18"/>
  <c r="E328" i="18"/>
  <c r="D328" i="18"/>
  <c r="C328" i="18"/>
  <c r="B328" i="18"/>
  <c r="AG327" i="18"/>
  <c r="AF327" i="18"/>
  <c r="AE327" i="18"/>
  <c r="AD327" i="18"/>
  <c r="AC327" i="18"/>
  <c r="AB327" i="18"/>
  <c r="AA327" i="18"/>
  <c r="Z327" i="18"/>
  <c r="Y327" i="18"/>
  <c r="X327" i="18"/>
  <c r="W327" i="18"/>
  <c r="V327" i="18"/>
  <c r="U327" i="18"/>
  <c r="T327" i="18"/>
  <c r="S327" i="18"/>
  <c r="R327" i="18"/>
  <c r="Q327" i="18"/>
  <c r="P327" i="18"/>
  <c r="O327" i="18"/>
  <c r="N327" i="18"/>
  <c r="M327" i="18"/>
  <c r="L327" i="18"/>
  <c r="K327" i="18"/>
  <c r="J327" i="18"/>
  <c r="I327" i="18"/>
  <c r="H327" i="18"/>
  <c r="G327" i="18"/>
  <c r="F327" i="18"/>
  <c r="E327" i="18"/>
  <c r="D327" i="18"/>
  <c r="C327" i="18"/>
  <c r="B327" i="18"/>
  <c r="AG326" i="18"/>
  <c r="AF326" i="18"/>
  <c r="AE326" i="18"/>
  <c r="AD326" i="18"/>
  <c r="AC326" i="18"/>
  <c r="AB326" i="18"/>
  <c r="AA326" i="18"/>
  <c r="Z326" i="18"/>
  <c r="Y326" i="18"/>
  <c r="X326" i="18"/>
  <c r="W326" i="18"/>
  <c r="V326" i="18"/>
  <c r="U326" i="18"/>
  <c r="T326" i="18"/>
  <c r="S326" i="18"/>
  <c r="R326" i="18"/>
  <c r="Q326" i="18"/>
  <c r="P326" i="18"/>
  <c r="O326" i="18"/>
  <c r="N326" i="18"/>
  <c r="M326" i="18"/>
  <c r="L326" i="18"/>
  <c r="K326" i="18"/>
  <c r="J326" i="18"/>
  <c r="I326" i="18"/>
  <c r="H326" i="18"/>
  <c r="G326" i="18"/>
  <c r="F326" i="18"/>
  <c r="E326" i="18"/>
  <c r="D326" i="18"/>
  <c r="C326" i="18"/>
  <c r="B326" i="18"/>
  <c r="AG325" i="18"/>
  <c r="AF325" i="18"/>
  <c r="AE325" i="18"/>
  <c r="AD325" i="18"/>
  <c r="AC325" i="18"/>
  <c r="AB325" i="18"/>
  <c r="AA325" i="18"/>
  <c r="Z325" i="18"/>
  <c r="Y325" i="18"/>
  <c r="X325" i="18"/>
  <c r="W325" i="18"/>
  <c r="V325" i="18"/>
  <c r="U325" i="18"/>
  <c r="T325" i="18"/>
  <c r="S325" i="18"/>
  <c r="R325" i="18"/>
  <c r="Q325" i="18"/>
  <c r="P325" i="18"/>
  <c r="O325" i="18"/>
  <c r="N325" i="18"/>
  <c r="M325" i="18"/>
  <c r="L325" i="18"/>
  <c r="K325" i="18"/>
  <c r="J325" i="18"/>
  <c r="I325" i="18"/>
  <c r="H325" i="18"/>
  <c r="G325" i="18"/>
  <c r="F325" i="18"/>
  <c r="E325" i="18"/>
  <c r="D325" i="18"/>
  <c r="C325" i="18"/>
  <c r="B325" i="18"/>
  <c r="AG324" i="18"/>
  <c r="AF324" i="18"/>
  <c r="AE324" i="18"/>
  <c r="AD324" i="18"/>
  <c r="AC324" i="18"/>
  <c r="AB324" i="18"/>
  <c r="AA324" i="18"/>
  <c r="Z324" i="18"/>
  <c r="Y324" i="18"/>
  <c r="X324" i="18"/>
  <c r="W324" i="18"/>
  <c r="V324" i="18"/>
  <c r="U324" i="18"/>
  <c r="T324" i="18"/>
  <c r="S324" i="18"/>
  <c r="R324" i="18"/>
  <c r="Q324" i="18"/>
  <c r="P324" i="18"/>
  <c r="O324" i="18"/>
  <c r="N324" i="18"/>
  <c r="M324" i="18"/>
  <c r="L324" i="18"/>
  <c r="K324" i="18"/>
  <c r="J324" i="18"/>
  <c r="I324" i="18"/>
  <c r="H324" i="18"/>
  <c r="G324" i="18"/>
  <c r="F324" i="18"/>
  <c r="E324" i="18"/>
  <c r="D324" i="18"/>
  <c r="C324" i="18"/>
  <c r="B324" i="18"/>
  <c r="AG323" i="18"/>
  <c r="AF323" i="18"/>
  <c r="AE323" i="18"/>
  <c r="AD323" i="18"/>
  <c r="AC323" i="18"/>
  <c r="AB323" i="18"/>
  <c r="AA323" i="18"/>
  <c r="Z323" i="18"/>
  <c r="Y323" i="18"/>
  <c r="X323" i="18"/>
  <c r="W323" i="18"/>
  <c r="V323" i="18"/>
  <c r="U323" i="18"/>
  <c r="T323" i="18"/>
  <c r="S323" i="18"/>
  <c r="R323" i="18"/>
  <c r="Q323" i="18"/>
  <c r="P323" i="18"/>
  <c r="O323" i="18"/>
  <c r="N323" i="18"/>
  <c r="M323" i="18"/>
  <c r="L323" i="18"/>
  <c r="K323" i="18"/>
  <c r="J323" i="18"/>
  <c r="I323" i="18"/>
  <c r="H323" i="18"/>
  <c r="G323" i="18"/>
  <c r="F323" i="18"/>
  <c r="E323" i="18"/>
  <c r="D323" i="18"/>
  <c r="C323" i="18"/>
  <c r="B323" i="18"/>
  <c r="AG322" i="18"/>
  <c r="AF322" i="18"/>
  <c r="AE322" i="18"/>
  <c r="AD322" i="18"/>
  <c r="AC322" i="18"/>
  <c r="AB322" i="18"/>
  <c r="AA322" i="18"/>
  <c r="Z322" i="18"/>
  <c r="Y322" i="18"/>
  <c r="X322" i="18"/>
  <c r="W322" i="18"/>
  <c r="V322" i="18"/>
  <c r="U322" i="18"/>
  <c r="T322" i="18"/>
  <c r="S322" i="18"/>
  <c r="R322" i="18"/>
  <c r="Q322" i="18"/>
  <c r="P322" i="18"/>
  <c r="O322" i="18"/>
  <c r="N322" i="18"/>
  <c r="M322" i="18"/>
  <c r="L322" i="18"/>
  <c r="K322" i="18"/>
  <c r="J322" i="18"/>
  <c r="I322" i="18"/>
  <c r="H322" i="18"/>
  <c r="G322" i="18"/>
  <c r="F322" i="18"/>
  <c r="E322" i="18"/>
  <c r="D322" i="18"/>
  <c r="C322" i="18"/>
  <c r="B322" i="18"/>
  <c r="AG321" i="18"/>
  <c r="AF321" i="18"/>
  <c r="AE321" i="18"/>
  <c r="AD321" i="18"/>
  <c r="AC321" i="18"/>
  <c r="AB321" i="18"/>
  <c r="AA321" i="18"/>
  <c r="Z321" i="18"/>
  <c r="Y321" i="18"/>
  <c r="X321" i="18"/>
  <c r="W321" i="18"/>
  <c r="V321" i="18"/>
  <c r="U321" i="18"/>
  <c r="T321" i="18"/>
  <c r="S321" i="18"/>
  <c r="R321" i="18"/>
  <c r="Q321" i="18"/>
  <c r="P321" i="18"/>
  <c r="O321" i="18"/>
  <c r="N321" i="18"/>
  <c r="M321" i="18"/>
  <c r="L321" i="18"/>
  <c r="K321" i="18"/>
  <c r="J321" i="18"/>
  <c r="I321" i="18"/>
  <c r="H321" i="18"/>
  <c r="G321" i="18"/>
  <c r="F321" i="18"/>
  <c r="E321" i="18"/>
  <c r="D321" i="18"/>
  <c r="C321" i="18"/>
  <c r="B321" i="18"/>
  <c r="AG320" i="18"/>
  <c r="AF320" i="18"/>
  <c r="AE320" i="18"/>
  <c r="AD320" i="18"/>
  <c r="AC320" i="18"/>
  <c r="AB320" i="18"/>
  <c r="AA320" i="18"/>
  <c r="Z320" i="18"/>
  <c r="Y320" i="18"/>
  <c r="X320" i="18"/>
  <c r="W320" i="18"/>
  <c r="V320" i="18"/>
  <c r="U320" i="18"/>
  <c r="T320" i="18"/>
  <c r="S320" i="18"/>
  <c r="R320" i="18"/>
  <c r="Q320" i="18"/>
  <c r="P320" i="18"/>
  <c r="O320" i="18"/>
  <c r="N320" i="18"/>
  <c r="M320" i="18"/>
  <c r="L320" i="18"/>
  <c r="K320" i="18"/>
  <c r="J320" i="18"/>
  <c r="I320" i="18"/>
  <c r="H320" i="18"/>
  <c r="G320" i="18"/>
  <c r="F320" i="18"/>
  <c r="E320" i="18"/>
  <c r="D320" i="18"/>
  <c r="C320" i="18"/>
  <c r="B320" i="18"/>
  <c r="AG319" i="18"/>
  <c r="AF319" i="18"/>
  <c r="AE319" i="18"/>
  <c r="AD319" i="18"/>
  <c r="AC319" i="18"/>
  <c r="AB319" i="18"/>
  <c r="AA319" i="18"/>
  <c r="Z319" i="18"/>
  <c r="Y319" i="18"/>
  <c r="X319" i="18"/>
  <c r="W319" i="18"/>
  <c r="V319" i="18"/>
  <c r="U319" i="18"/>
  <c r="T319" i="18"/>
  <c r="S319" i="18"/>
  <c r="R319" i="18"/>
  <c r="Q319" i="18"/>
  <c r="P319" i="18"/>
  <c r="O319" i="18"/>
  <c r="N319" i="18"/>
  <c r="M319" i="18"/>
  <c r="L319" i="18"/>
  <c r="K319" i="18"/>
  <c r="J319" i="18"/>
  <c r="I319" i="18"/>
  <c r="H319" i="18"/>
  <c r="G319" i="18"/>
  <c r="F319" i="18"/>
  <c r="E319" i="18"/>
  <c r="D319" i="18"/>
  <c r="C319" i="18"/>
  <c r="B319" i="18"/>
  <c r="AG318" i="18"/>
  <c r="AF318" i="18"/>
  <c r="AE318" i="18"/>
  <c r="AD318" i="18"/>
  <c r="AC318" i="18"/>
  <c r="AB318" i="18"/>
  <c r="AA318" i="18"/>
  <c r="Z318" i="18"/>
  <c r="Y318" i="18"/>
  <c r="X318" i="18"/>
  <c r="W318" i="18"/>
  <c r="V318" i="18"/>
  <c r="U318" i="18"/>
  <c r="T318" i="18"/>
  <c r="S318" i="18"/>
  <c r="R318" i="18"/>
  <c r="Q318" i="18"/>
  <c r="P318" i="18"/>
  <c r="O318" i="18"/>
  <c r="N318" i="18"/>
  <c r="M318" i="18"/>
  <c r="L318" i="18"/>
  <c r="K318" i="18"/>
  <c r="J318" i="18"/>
  <c r="I318" i="18"/>
  <c r="H318" i="18"/>
  <c r="G318" i="18"/>
  <c r="F318" i="18"/>
  <c r="E318" i="18"/>
  <c r="D318" i="18"/>
  <c r="C318" i="18"/>
  <c r="B318" i="18"/>
  <c r="AG317" i="18"/>
  <c r="AF317" i="18"/>
  <c r="AE317" i="18"/>
  <c r="AD317" i="18"/>
  <c r="AC317" i="18"/>
  <c r="AB317" i="18"/>
  <c r="AA317" i="18"/>
  <c r="Z317" i="18"/>
  <c r="Y317" i="18"/>
  <c r="X317" i="18"/>
  <c r="W317" i="18"/>
  <c r="V317" i="18"/>
  <c r="U317" i="18"/>
  <c r="T317" i="18"/>
  <c r="S317" i="18"/>
  <c r="R317" i="18"/>
  <c r="Q317" i="18"/>
  <c r="P317" i="18"/>
  <c r="O317" i="18"/>
  <c r="N317" i="18"/>
  <c r="M317" i="18"/>
  <c r="L317" i="18"/>
  <c r="K317" i="18"/>
  <c r="J317" i="18"/>
  <c r="I317" i="18"/>
  <c r="H317" i="18"/>
  <c r="G317" i="18"/>
  <c r="F317" i="18"/>
  <c r="E317" i="18"/>
  <c r="D317" i="18"/>
  <c r="C317" i="18"/>
  <c r="B317" i="18"/>
  <c r="AG316" i="18"/>
  <c r="AF316" i="18"/>
  <c r="AE316" i="18"/>
  <c r="AD316" i="18"/>
  <c r="AC316" i="18"/>
  <c r="AB316" i="18"/>
  <c r="AA316" i="18"/>
  <c r="Z316" i="18"/>
  <c r="Y316" i="18"/>
  <c r="X316" i="18"/>
  <c r="W316" i="18"/>
  <c r="V316" i="18"/>
  <c r="U316" i="18"/>
  <c r="T316" i="18"/>
  <c r="S316" i="18"/>
  <c r="R316" i="18"/>
  <c r="Q316" i="18"/>
  <c r="P316" i="18"/>
  <c r="O316" i="18"/>
  <c r="N316" i="18"/>
  <c r="M316" i="18"/>
  <c r="L316" i="18"/>
  <c r="K316" i="18"/>
  <c r="J316" i="18"/>
  <c r="I316" i="18"/>
  <c r="H316" i="18"/>
  <c r="G316" i="18"/>
  <c r="F316" i="18"/>
  <c r="E316" i="18"/>
  <c r="D316" i="18"/>
  <c r="C316" i="18"/>
  <c r="B316" i="18"/>
  <c r="AG315" i="18"/>
  <c r="AF315" i="18"/>
  <c r="AE315" i="18"/>
  <c r="AD315" i="18"/>
  <c r="AC315" i="18"/>
  <c r="AB315" i="18"/>
  <c r="AA315" i="18"/>
  <c r="Z315" i="18"/>
  <c r="Y315" i="18"/>
  <c r="X315" i="18"/>
  <c r="W315" i="18"/>
  <c r="V315" i="18"/>
  <c r="U315" i="18"/>
  <c r="T315" i="18"/>
  <c r="S315" i="18"/>
  <c r="R315" i="18"/>
  <c r="Q315" i="18"/>
  <c r="P315" i="18"/>
  <c r="O315" i="18"/>
  <c r="N315" i="18"/>
  <c r="M315" i="18"/>
  <c r="L315" i="18"/>
  <c r="K315" i="18"/>
  <c r="J315" i="18"/>
  <c r="I315" i="18"/>
  <c r="H315" i="18"/>
  <c r="G315" i="18"/>
  <c r="F315" i="18"/>
  <c r="E315" i="18"/>
  <c r="D315" i="18"/>
  <c r="C315" i="18"/>
  <c r="B315" i="18"/>
  <c r="AG314" i="18"/>
  <c r="AF314" i="18"/>
  <c r="AE314" i="18"/>
  <c r="AD314" i="18"/>
  <c r="AC314" i="18"/>
  <c r="AB314" i="18"/>
  <c r="AA314" i="18"/>
  <c r="Z314" i="18"/>
  <c r="Y314" i="18"/>
  <c r="X314" i="18"/>
  <c r="W314" i="18"/>
  <c r="V314" i="18"/>
  <c r="U314" i="18"/>
  <c r="T314" i="18"/>
  <c r="S314" i="18"/>
  <c r="R314" i="18"/>
  <c r="Q314" i="18"/>
  <c r="P314" i="18"/>
  <c r="O314" i="18"/>
  <c r="N314" i="18"/>
  <c r="M314" i="18"/>
  <c r="L314" i="18"/>
  <c r="K314" i="18"/>
  <c r="J314" i="18"/>
  <c r="I314" i="18"/>
  <c r="H314" i="18"/>
  <c r="G314" i="18"/>
  <c r="F314" i="18"/>
  <c r="E314" i="18"/>
  <c r="D314" i="18"/>
  <c r="C314" i="18"/>
  <c r="B314" i="18"/>
  <c r="AG313" i="18"/>
  <c r="AF313" i="18"/>
  <c r="AE313" i="18"/>
  <c r="AD313" i="18"/>
  <c r="AC313" i="18"/>
  <c r="AB313" i="18"/>
  <c r="AA313" i="18"/>
  <c r="Z313" i="18"/>
  <c r="Y313" i="18"/>
  <c r="X313" i="18"/>
  <c r="W313" i="18"/>
  <c r="V313" i="18"/>
  <c r="U313" i="18"/>
  <c r="T313" i="18"/>
  <c r="S313" i="18"/>
  <c r="R313" i="18"/>
  <c r="Q313" i="18"/>
  <c r="P313" i="18"/>
  <c r="O313" i="18"/>
  <c r="N313" i="18"/>
  <c r="M313" i="18"/>
  <c r="L313" i="18"/>
  <c r="K313" i="18"/>
  <c r="J313" i="18"/>
  <c r="I313" i="18"/>
  <c r="H313" i="18"/>
  <c r="G313" i="18"/>
  <c r="F313" i="18"/>
  <c r="E313" i="18"/>
  <c r="D313" i="18"/>
  <c r="C313" i="18"/>
  <c r="B313" i="18"/>
  <c r="AG312" i="18"/>
  <c r="AF312" i="18"/>
  <c r="AE312" i="18"/>
  <c r="AD312" i="18"/>
  <c r="AC312" i="18"/>
  <c r="AB312" i="18"/>
  <c r="AA312" i="18"/>
  <c r="Z312" i="18"/>
  <c r="Y312" i="18"/>
  <c r="X312" i="18"/>
  <c r="W312" i="18"/>
  <c r="V312" i="18"/>
  <c r="U312" i="18"/>
  <c r="T312" i="18"/>
  <c r="S312" i="18"/>
  <c r="R312" i="18"/>
  <c r="Q312" i="18"/>
  <c r="P312" i="18"/>
  <c r="O312" i="18"/>
  <c r="N312" i="18"/>
  <c r="M312" i="18"/>
  <c r="L312" i="18"/>
  <c r="K312" i="18"/>
  <c r="J312" i="18"/>
  <c r="I312" i="18"/>
  <c r="H312" i="18"/>
  <c r="G312" i="18"/>
  <c r="F312" i="18"/>
  <c r="E312" i="18"/>
  <c r="D312" i="18"/>
  <c r="C312" i="18"/>
  <c r="B312" i="18"/>
  <c r="AG311" i="18"/>
  <c r="AF311" i="18"/>
  <c r="AE311" i="18"/>
  <c r="AD311" i="18"/>
  <c r="AC311" i="18"/>
  <c r="AB311" i="18"/>
  <c r="AA311" i="18"/>
  <c r="Z311" i="18"/>
  <c r="Y311" i="18"/>
  <c r="X311" i="18"/>
  <c r="W311" i="18"/>
  <c r="V311" i="18"/>
  <c r="U311" i="18"/>
  <c r="T311" i="18"/>
  <c r="S311" i="18"/>
  <c r="R311" i="18"/>
  <c r="Q311" i="18"/>
  <c r="P311" i="18"/>
  <c r="O311" i="18"/>
  <c r="N311" i="18"/>
  <c r="M311" i="18"/>
  <c r="L311" i="18"/>
  <c r="K311" i="18"/>
  <c r="J311" i="18"/>
  <c r="I311" i="18"/>
  <c r="H311" i="18"/>
  <c r="G311" i="18"/>
  <c r="F311" i="18"/>
  <c r="E311" i="18"/>
  <c r="D311" i="18"/>
  <c r="C311" i="18"/>
  <c r="B311" i="18"/>
  <c r="AG310" i="18"/>
  <c r="AF310" i="18"/>
  <c r="AE310" i="18"/>
  <c r="AD310" i="18"/>
  <c r="AC310" i="18"/>
  <c r="AB310" i="18"/>
  <c r="AA310" i="18"/>
  <c r="Z310" i="18"/>
  <c r="Y310" i="18"/>
  <c r="X310" i="18"/>
  <c r="W310" i="18"/>
  <c r="V310" i="18"/>
  <c r="U310" i="18"/>
  <c r="T310" i="18"/>
  <c r="S310" i="18"/>
  <c r="R310" i="18"/>
  <c r="Q310" i="18"/>
  <c r="P310" i="18"/>
  <c r="O310" i="18"/>
  <c r="N310" i="18"/>
  <c r="M310" i="18"/>
  <c r="L310" i="18"/>
  <c r="K310" i="18"/>
  <c r="J310" i="18"/>
  <c r="I310" i="18"/>
  <c r="H310" i="18"/>
  <c r="G310" i="18"/>
  <c r="F310" i="18"/>
  <c r="E310" i="18"/>
  <c r="D310" i="18"/>
  <c r="C310" i="18"/>
  <c r="B310" i="18"/>
  <c r="AG309" i="18"/>
  <c r="AF309" i="18"/>
  <c r="AE309" i="18"/>
  <c r="AD309" i="18"/>
  <c r="AC309" i="18"/>
  <c r="AB309" i="18"/>
  <c r="AA309" i="18"/>
  <c r="Z309" i="18"/>
  <c r="Y309" i="18"/>
  <c r="X309" i="18"/>
  <c r="W309" i="18"/>
  <c r="V309" i="18"/>
  <c r="U309" i="18"/>
  <c r="T309" i="18"/>
  <c r="S309" i="18"/>
  <c r="R309" i="18"/>
  <c r="Q309" i="18"/>
  <c r="P309" i="18"/>
  <c r="O309" i="18"/>
  <c r="N309" i="18"/>
  <c r="M309" i="18"/>
  <c r="L309" i="18"/>
  <c r="K309" i="18"/>
  <c r="J309" i="18"/>
  <c r="I309" i="18"/>
  <c r="H309" i="18"/>
  <c r="G309" i="18"/>
  <c r="F309" i="18"/>
  <c r="E309" i="18"/>
  <c r="D309" i="18"/>
  <c r="C309" i="18"/>
  <c r="B309" i="18"/>
  <c r="AG308" i="18"/>
  <c r="AF308" i="18"/>
  <c r="AE308" i="18"/>
  <c r="AD308" i="18"/>
  <c r="AC308" i="18"/>
  <c r="AB308" i="18"/>
  <c r="AA308" i="18"/>
  <c r="Z308" i="18"/>
  <c r="Y308" i="18"/>
  <c r="X308" i="18"/>
  <c r="W308" i="18"/>
  <c r="V308" i="18"/>
  <c r="U308" i="18"/>
  <c r="T308" i="18"/>
  <c r="S308" i="18"/>
  <c r="R308" i="18"/>
  <c r="Q308" i="18"/>
  <c r="P308" i="18"/>
  <c r="O308" i="18"/>
  <c r="N308" i="18"/>
  <c r="M308" i="18"/>
  <c r="L308" i="18"/>
  <c r="K308" i="18"/>
  <c r="J308" i="18"/>
  <c r="I308" i="18"/>
  <c r="H308" i="18"/>
  <c r="G308" i="18"/>
  <c r="F308" i="18"/>
  <c r="E308" i="18"/>
  <c r="D308" i="18"/>
  <c r="C308" i="18"/>
  <c r="B308" i="18"/>
  <c r="AG307" i="18"/>
  <c r="AF307" i="18"/>
  <c r="AE307" i="18"/>
  <c r="AD307" i="18"/>
  <c r="AC307" i="18"/>
  <c r="AB307" i="18"/>
  <c r="AA307" i="18"/>
  <c r="Z307" i="18"/>
  <c r="Y307" i="18"/>
  <c r="X307" i="18"/>
  <c r="W307" i="18"/>
  <c r="V307" i="18"/>
  <c r="U307" i="18"/>
  <c r="T307" i="18"/>
  <c r="S307" i="18"/>
  <c r="R307" i="18"/>
  <c r="Q307" i="18"/>
  <c r="P307" i="18"/>
  <c r="O307" i="18"/>
  <c r="N307" i="18"/>
  <c r="M307" i="18"/>
  <c r="L307" i="18"/>
  <c r="K307" i="18"/>
  <c r="J307" i="18"/>
  <c r="I307" i="18"/>
  <c r="H307" i="18"/>
  <c r="G307" i="18"/>
  <c r="F307" i="18"/>
  <c r="E307" i="18"/>
  <c r="D307" i="18"/>
  <c r="C307" i="18"/>
  <c r="B307" i="18"/>
  <c r="AG306" i="18"/>
  <c r="AF306" i="18"/>
  <c r="AE306" i="18"/>
  <c r="AD306" i="18"/>
  <c r="AC306" i="18"/>
  <c r="AB306" i="18"/>
  <c r="AA306" i="18"/>
  <c r="Z306" i="18"/>
  <c r="Y306" i="18"/>
  <c r="X306" i="18"/>
  <c r="W306" i="18"/>
  <c r="V306" i="18"/>
  <c r="U306" i="18"/>
  <c r="T306" i="18"/>
  <c r="S306" i="18"/>
  <c r="R306" i="18"/>
  <c r="Q306" i="18"/>
  <c r="P306" i="18"/>
  <c r="O306" i="18"/>
  <c r="N306" i="18"/>
  <c r="M306" i="18"/>
  <c r="L306" i="18"/>
  <c r="K306" i="18"/>
  <c r="J306" i="18"/>
  <c r="I306" i="18"/>
  <c r="H306" i="18"/>
  <c r="G306" i="18"/>
  <c r="F306" i="18"/>
  <c r="E306" i="18"/>
  <c r="D306" i="18"/>
  <c r="C306" i="18"/>
  <c r="B306" i="18"/>
  <c r="AG305" i="18"/>
  <c r="AF305" i="18"/>
  <c r="AE305" i="18"/>
  <c r="AD305" i="18"/>
  <c r="AC305" i="18"/>
  <c r="AB305" i="18"/>
  <c r="AA305" i="18"/>
  <c r="Z305" i="18"/>
  <c r="Y305" i="18"/>
  <c r="X305" i="18"/>
  <c r="W305" i="18"/>
  <c r="V305" i="18"/>
  <c r="U305" i="18"/>
  <c r="T305" i="18"/>
  <c r="S305" i="18"/>
  <c r="R305" i="18"/>
  <c r="Q305" i="18"/>
  <c r="P305" i="18"/>
  <c r="O305" i="18"/>
  <c r="N305" i="18"/>
  <c r="M305" i="18"/>
  <c r="L305" i="18"/>
  <c r="K305" i="18"/>
  <c r="J305" i="18"/>
  <c r="I305" i="18"/>
  <c r="H305" i="18"/>
  <c r="G305" i="18"/>
  <c r="F305" i="18"/>
  <c r="E305" i="18"/>
  <c r="D305" i="18"/>
  <c r="C305" i="18"/>
  <c r="B305" i="18"/>
  <c r="AG304" i="18"/>
  <c r="AF304" i="18"/>
  <c r="AE304" i="18"/>
  <c r="AD304" i="18"/>
  <c r="AC304" i="18"/>
  <c r="AB304" i="18"/>
  <c r="AA304" i="18"/>
  <c r="Z304" i="18"/>
  <c r="Y304" i="18"/>
  <c r="X304" i="18"/>
  <c r="W304" i="18"/>
  <c r="V304" i="18"/>
  <c r="U304" i="18"/>
  <c r="T304" i="18"/>
  <c r="S304" i="18"/>
  <c r="R304" i="18"/>
  <c r="Q304" i="18"/>
  <c r="P304" i="18"/>
  <c r="O304" i="18"/>
  <c r="N304" i="18"/>
  <c r="M304" i="18"/>
  <c r="L304" i="18"/>
  <c r="K304" i="18"/>
  <c r="J304" i="18"/>
  <c r="I304" i="18"/>
  <c r="H304" i="18"/>
  <c r="G304" i="18"/>
  <c r="F304" i="18"/>
  <c r="E304" i="18"/>
  <c r="D304" i="18"/>
  <c r="C304" i="18"/>
  <c r="B304" i="18"/>
  <c r="AG303" i="18"/>
  <c r="AF303" i="18"/>
  <c r="AE303" i="18"/>
  <c r="AD303" i="18"/>
  <c r="AC303" i="18"/>
  <c r="AB303" i="18"/>
  <c r="AA303" i="18"/>
  <c r="Z303" i="18"/>
  <c r="Y303" i="18"/>
  <c r="X303" i="18"/>
  <c r="W303" i="18"/>
  <c r="V303" i="18"/>
  <c r="U303" i="18"/>
  <c r="T303" i="18"/>
  <c r="S303" i="18"/>
  <c r="R303" i="18"/>
  <c r="Q303" i="18"/>
  <c r="P303" i="18"/>
  <c r="O303" i="18"/>
  <c r="N303" i="18"/>
  <c r="M303" i="18"/>
  <c r="L303" i="18"/>
  <c r="K303" i="18"/>
  <c r="J303" i="18"/>
  <c r="I303" i="18"/>
  <c r="H303" i="18"/>
  <c r="G303" i="18"/>
  <c r="F303" i="18"/>
  <c r="E303" i="18"/>
  <c r="D303" i="18"/>
  <c r="C303" i="18"/>
  <c r="B303" i="18"/>
  <c r="AG302" i="18"/>
  <c r="AF302" i="18"/>
  <c r="AE302" i="18"/>
  <c r="AD302" i="18"/>
  <c r="AC302" i="18"/>
  <c r="AB302" i="18"/>
  <c r="AA302" i="18"/>
  <c r="Z302" i="18"/>
  <c r="Y302" i="18"/>
  <c r="X302" i="18"/>
  <c r="W302" i="18"/>
  <c r="V302" i="18"/>
  <c r="U302" i="18"/>
  <c r="T302" i="18"/>
  <c r="S302" i="18"/>
  <c r="R302" i="18"/>
  <c r="Q302" i="18"/>
  <c r="P302" i="18"/>
  <c r="O302" i="18"/>
  <c r="N302" i="18"/>
  <c r="M302" i="18"/>
  <c r="L302" i="18"/>
  <c r="K302" i="18"/>
  <c r="J302" i="18"/>
  <c r="I302" i="18"/>
  <c r="H302" i="18"/>
  <c r="G302" i="18"/>
  <c r="F302" i="18"/>
  <c r="E302" i="18"/>
  <c r="D302" i="18"/>
  <c r="C302" i="18"/>
  <c r="B302" i="18"/>
  <c r="AG301" i="18"/>
  <c r="AF301" i="18"/>
  <c r="AE301" i="18"/>
  <c r="AD301" i="18"/>
  <c r="AC301" i="18"/>
  <c r="AB301" i="18"/>
  <c r="AA301" i="18"/>
  <c r="Z301" i="18"/>
  <c r="Y301" i="18"/>
  <c r="X301" i="18"/>
  <c r="W301" i="18"/>
  <c r="V301" i="18"/>
  <c r="U301" i="18"/>
  <c r="T301" i="18"/>
  <c r="S301" i="18"/>
  <c r="R301" i="18"/>
  <c r="Q301" i="18"/>
  <c r="P301" i="18"/>
  <c r="O301" i="18"/>
  <c r="N301" i="18"/>
  <c r="M301" i="18"/>
  <c r="L301" i="18"/>
  <c r="K301" i="18"/>
  <c r="J301" i="18"/>
  <c r="I301" i="18"/>
  <c r="H301" i="18"/>
  <c r="G301" i="18"/>
  <c r="F301" i="18"/>
  <c r="E301" i="18"/>
  <c r="D301" i="18"/>
  <c r="C301" i="18"/>
  <c r="B301" i="18"/>
  <c r="AG300" i="18"/>
  <c r="AF300" i="18"/>
  <c r="AE300" i="18"/>
  <c r="AD300" i="18"/>
  <c r="AC300" i="18"/>
  <c r="AB300" i="18"/>
  <c r="AA300" i="18"/>
  <c r="Z300" i="18"/>
  <c r="Y300" i="18"/>
  <c r="X300" i="18"/>
  <c r="W300" i="18"/>
  <c r="V300" i="18"/>
  <c r="U300" i="18"/>
  <c r="T300" i="18"/>
  <c r="S300" i="18"/>
  <c r="R300" i="18"/>
  <c r="Q300" i="18"/>
  <c r="P300" i="18"/>
  <c r="O300" i="18"/>
  <c r="N300" i="18"/>
  <c r="M300" i="18"/>
  <c r="L300" i="18"/>
  <c r="K300" i="18"/>
  <c r="J300" i="18"/>
  <c r="I300" i="18"/>
  <c r="H300" i="18"/>
  <c r="G300" i="18"/>
  <c r="F300" i="18"/>
  <c r="E300" i="18"/>
  <c r="D300" i="18"/>
  <c r="C300" i="18"/>
  <c r="B300" i="18"/>
  <c r="AG299" i="18"/>
  <c r="AF299" i="18"/>
  <c r="AE299" i="18"/>
  <c r="AD299" i="18"/>
  <c r="AC299" i="18"/>
  <c r="AB299" i="18"/>
  <c r="AA299" i="18"/>
  <c r="Z299" i="18"/>
  <c r="Y299" i="18"/>
  <c r="X299" i="18"/>
  <c r="W299" i="18"/>
  <c r="V299" i="18"/>
  <c r="U299" i="18"/>
  <c r="T299" i="18"/>
  <c r="S299" i="18"/>
  <c r="R299" i="18"/>
  <c r="Q299" i="18"/>
  <c r="P299" i="18"/>
  <c r="O299" i="18"/>
  <c r="N299" i="18"/>
  <c r="M299" i="18"/>
  <c r="L299" i="18"/>
  <c r="K299" i="18"/>
  <c r="J299" i="18"/>
  <c r="I299" i="18"/>
  <c r="H299" i="18"/>
  <c r="G299" i="18"/>
  <c r="F299" i="18"/>
  <c r="E299" i="18"/>
  <c r="D299" i="18"/>
  <c r="C299" i="18"/>
  <c r="B299" i="18"/>
  <c r="AG298" i="18"/>
  <c r="AF298" i="18"/>
  <c r="AE298" i="18"/>
  <c r="AD298" i="18"/>
  <c r="AC298" i="18"/>
  <c r="AB298" i="18"/>
  <c r="AA298" i="18"/>
  <c r="Z298" i="18"/>
  <c r="Y298" i="18"/>
  <c r="X298" i="18"/>
  <c r="W298" i="18"/>
  <c r="V298" i="18"/>
  <c r="U298" i="18"/>
  <c r="T298" i="18"/>
  <c r="S298" i="18"/>
  <c r="R298" i="18"/>
  <c r="Q298" i="18"/>
  <c r="P298" i="18"/>
  <c r="O298" i="18"/>
  <c r="N298" i="18"/>
  <c r="M298" i="18"/>
  <c r="L298" i="18"/>
  <c r="K298" i="18"/>
  <c r="J298" i="18"/>
  <c r="I298" i="18"/>
  <c r="H298" i="18"/>
  <c r="G298" i="18"/>
  <c r="F298" i="18"/>
  <c r="E298" i="18"/>
  <c r="D298" i="18"/>
  <c r="C298" i="18"/>
  <c r="B298" i="18"/>
  <c r="AG297" i="18"/>
  <c r="AF297" i="18"/>
  <c r="AE297" i="18"/>
  <c r="AD297" i="18"/>
  <c r="AC297" i="18"/>
  <c r="AB297" i="18"/>
  <c r="AA297" i="18"/>
  <c r="Z297" i="18"/>
  <c r="Y297" i="18"/>
  <c r="X297" i="18"/>
  <c r="W297" i="18"/>
  <c r="V297" i="18"/>
  <c r="U297" i="18"/>
  <c r="T297" i="18"/>
  <c r="S297" i="18"/>
  <c r="R297" i="18"/>
  <c r="Q297" i="18"/>
  <c r="P297" i="18"/>
  <c r="O297" i="18"/>
  <c r="N297" i="18"/>
  <c r="M297" i="18"/>
  <c r="L297" i="18"/>
  <c r="K297" i="18"/>
  <c r="J297" i="18"/>
  <c r="I297" i="18"/>
  <c r="H297" i="18"/>
  <c r="G297" i="18"/>
  <c r="F297" i="18"/>
  <c r="E297" i="18"/>
  <c r="D297" i="18"/>
  <c r="C297" i="18"/>
  <c r="B297" i="18"/>
  <c r="AG296" i="18"/>
  <c r="AF296" i="18"/>
  <c r="AE296" i="18"/>
  <c r="AD296" i="18"/>
  <c r="AC296" i="18"/>
  <c r="AB296" i="18"/>
  <c r="AA296" i="18"/>
  <c r="Z296" i="18"/>
  <c r="Y296" i="18"/>
  <c r="X296" i="18"/>
  <c r="W296" i="18"/>
  <c r="V296" i="18"/>
  <c r="U296" i="18"/>
  <c r="T296" i="18"/>
  <c r="S296" i="18"/>
  <c r="R296" i="18"/>
  <c r="Q296" i="18"/>
  <c r="P296" i="18"/>
  <c r="O296" i="18"/>
  <c r="N296" i="18"/>
  <c r="M296" i="18"/>
  <c r="L296" i="18"/>
  <c r="K296" i="18"/>
  <c r="J296" i="18"/>
  <c r="I296" i="18"/>
  <c r="H296" i="18"/>
  <c r="G296" i="18"/>
  <c r="F296" i="18"/>
  <c r="E296" i="18"/>
  <c r="D296" i="18"/>
  <c r="C296" i="18"/>
  <c r="B296" i="18"/>
  <c r="AG295" i="18"/>
  <c r="AF295" i="18"/>
  <c r="AE295" i="18"/>
  <c r="AD295" i="18"/>
  <c r="AC295" i="18"/>
  <c r="AB295" i="18"/>
  <c r="AA295" i="18"/>
  <c r="Z295" i="18"/>
  <c r="Y295" i="18"/>
  <c r="X295" i="18"/>
  <c r="W295" i="18"/>
  <c r="V295" i="18"/>
  <c r="U295" i="18"/>
  <c r="T295" i="18"/>
  <c r="S295" i="18"/>
  <c r="R295" i="18"/>
  <c r="Q295" i="18"/>
  <c r="P295" i="18"/>
  <c r="O295" i="18"/>
  <c r="N295" i="18"/>
  <c r="M295" i="18"/>
  <c r="L295" i="18"/>
  <c r="K295" i="18"/>
  <c r="J295" i="18"/>
  <c r="I295" i="18"/>
  <c r="H295" i="18"/>
  <c r="G295" i="18"/>
  <c r="F295" i="18"/>
  <c r="E295" i="18"/>
  <c r="D295" i="18"/>
  <c r="C295" i="18"/>
  <c r="B295" i="18"/>
  <c r="AG294" i="18"/>
  <c r="AF294" i="18"/>
  <c r="AE294" i="18"/>
  <c r="AD294" i="18"/>
  <c r="AC294" i="18"/>
  <c r="AB294" i="18"/>
  <c r="AA294" i="18"/>
  <c r="Z294" i="18"/>
  <c r="Y294" i="18"/>
  <c r="X294" i="18"/>
  <c r="W294" i="18"/>
  <c r="V294" i="18"/>
  <c r="U294" i="18"/>
  <c r="T294" i="18"/>
  <c r="S294" i="18"/>
  <c r="R294" i="18"/>
  <c r="Q294" i="18"/>
  <c r="P294" i="18"/>
  <c r="O294" i="18"/>
  <c r="N294" i="18"/>
  <c r="M294" i="18"/>
  <c r="L294" i="18"/>
  <c r="K294" i="18"/>
  <c r="J294" i="18"/>
  <c r="I294" i="18"/>
  <c r="H294" i="18"/>
  <c r="G294" i="18"/>
  <c r="F294" i="18"/>
  <c r="E294" i="18"/>
  <c r="D294" i="18"/>
  <c r="C294" i="18"/>
  <c r="B294" i="18"/>
  <c r="AG293" i="18"/>
  <c r="AF293" i="18"/>
  <c r="AE293" i="18"/>
  <c r="AD293" i="18"/>
  <c r="AC293" i="18"/>
  <c r="AB293" i="18"/>
  <c r="AA293" i="18"/>
  <c r="Z293" i="18"/>
  <c r="Y293" i="18"/>
  <c r="X293" i="18"/>
  <c r="W293" i="18"/>
  <c r="V293" i="18"/>
  <c r="U293" i="18"/>
  <c r="T293" i="18"/>
  <c r="S293" i="18"/>
  <c r="R293" i="18"/>
  <c r="Q293" i="18"/>
  <c r="P293" i="18"/>
  <c r="O293" i="18"/>
  <c r="N293" i="18"/>
  <c r="M293" i="18"/>
  <c r="L293" i="18"/>
  <c r="K293" i="18"/>
  <c r="J293" i="18"/>
  <c r="I293" i="18"/>
  <c r="H293" i="18"/>
  <c r="G293" i="18"/>
  <c r="F293" i="18"/>
  <c r="E293" i="18"/>
  <c r="D293" i="18"/>
  <c r="C293" i="18"/>
  <c r="B293" i="18"/>
  <c r="AG292" i="18"/>
  <c r="AF292" i="18"/>
  <c r="AE292" i="18"/>
  <c r="AD292" i="18"/>
  <c r="AC292" i="18"/>
  <c r="AB292" i="18"/>
  <c r="AA292" i="18"/>
  <c r="Z292" i="18"/>
  <c r="Y292" i="18"/>
  <c r="X292" i="18"/>
  <c r="W292" i="18"/>
  <c r="V292" i="18"/>
  <c r="U292" i="18"/>
  <c r="T292" i="18"/>
  <c r="S292" i="18"/>
  <c r="R292" i="18"/>
  <c r="Q292" i="18"/>
  <c r="P292" i="18"/>
  <c r="O292" i="18"/>
  <c r="N292" i="18"/>
  <c r="M292" i="18"/>
  <c r="L292" i="18"/>
  <c r="K292" i="18"/>
  <c r="J292" i="18"/>
  <c r="I292" i="18"/>
  <c r="H292" i="18"/>
  <c r="G292" i="18"/>
  <c r="F292" i="18"/>
  <c r="E292" i="18"/>
  <c r="D292" i="18"/>
  <c r="C292" i="18"/>
  <c r="B292" i="18"/>
  <c r="AG291" i="18"/>
  <c r="AF291" i="18"/>
  <c r="AE291" i="18"/>
  <c r="AD291" i="18"/>
  <c r="AC291" i="18"/>
  <c r="AB291" i="18"/>
  <c r="AA291" i="18"/>
  <c r="Z291" i="18"/>
  <c r="Y291" i="18"/>
  <c r="X291" i="18"/>
  <c r="W291" i="18"/>
  <c r="V291" i="18"/>
  <c r="U291" i="18"/>
  <c r="T291" i="18"/>
  <c r="S291" i="18"/>
  <c r="R291" i="18"/>
  <c r="Q291" i="18"/>
  <c r="P291" i="18"/>
  <c r="O291" i="18"/>
  <c r="N291" i="18"/>
  <c r="M291" i="18"/>
  <c r="L291" i="18"/>
  <c r="K291" i="18"/>
  <c r="J291" i="18"/>
  <c r="I291" i="18"/>
  <c r="H291" i="18"/>
  <c r="G291" i="18"/>
  <c r="F291" i="18"/>
  <c r="E291" i="18"/>
  <c r="D291" i="18"/>
  <c r="C291" i="18"/>
  <c r="B291" i="18"/>
  <c r="AG290" i="18"/>
  <c r="AF290" i="18"/>
  <c r="AE290" i="18"/>
  <c r="AD290" i="18"/>
  <c r="AC290" i="18"/>
  <c r="AB290" i="18"/>
  <c r="AA290" i="18"/>
  <c r="Z290" i="18"/>
  <c r="Y290" i="18"/>
  <c r="X290" i="18"/>
  <c r="W290" i="18"/>
  <c r="V290" i="18"/>
  <c r="U290" i="18"/>
  <c r="T290" i="18"/>
  <c r="S290" i="18"/>
  <c r="R290" i="18"/>
  <c r="Q290" i="18"/>
  <c r="P290" i="18"/>
  <c r="O290" i="18"/>
  <c r="N290" i="18"/>
  <c r="M290" i="18"/>
  <c r="L290" i="18"/>
  <c r="K290" i="18"/>
  <c r="J290" i="18"/>
  <c r="I290" i="18"/>
  <c r="H290" i="18"/>
  <c r="G290" i="18"/>
  <c r="F290" i="18"/>
  <c r="E290" i="18"/>
  <c r="D290" i="18"/>
  <c r="C290" i="18"/>
  <c r="B290" i="18"/>
  <c r="AG289" i="18"/>
  <c r="AF289" i="18"/>
  <c r="AE289" i="18"/>
  <c r="AD289" i="18"/>
  <c r="AC289" i="18"/>
  <c r="AB289" i="18"/>
  <c r="AA289" i="18"/>
  <c r="Z289" i="18"/>
  <c r="Y289" i="18"/>
  <c r="X289" i="18"/>
  <c r="W289" i="18"/>
  <c r="V289" i="18"/>
  <c r="U289" i="18"/>
  <c r="T289" i="18"/>
  <c r="S289" i="18"/>
  <c r="R289" i="18"/>
  <c r="Q289" i="18"/>
  <c r="P289" i="18"/>
  <c r="O289" i="18"/>
  <c r="N289" i="18"/>
  <c r="M289" i="18"/>
  <c r="L289" i="18"/>
  <c r="K289" i="18"/>
  <c r="J289" i="18"/>
  <c r="I289" i="18"/>
  <c r="H289" i="18"/>
  <c r="G289" i="18"/>
  <c r="F289" i="18"/>
  <c r="E289" i="18"/>
  <c r="D289" i="18"/>
  <c r="C289" i="18"/>
  <c r="B289" i="18"/>
  <c r="AG288" i="18"/>
  <c r="AF288" i="18"/>
  <c r="AE288" i="18"/>
  <c r="AD288" i="18"/>
  <c r="AC288" i="18"/>
  <c r="AB288" i="18"/>
  <c r="AA288" i="18"/>
  <c r="Z288" i="18"/>
  <c r="Y288" i="18"/>
  <c r="X288" i="18"/>
  <c r="W288" i="18"/>
  <c r="V288" i="18"/>
  <c r="U288" i="18"/>
  <c r="T288" i="18"/>
  <c r="S288" i="18"/>
  <c r="R288" i="18"/>
  <c r="Q288" i="18"/>
  <c r="P288" i="18"/>
  <c r="O288" i="18"/>
  <c r="N288" i="18"/>
  <c r="M288" i="18"/>
  <c r="L288" i="18"/>
  <c r="K288" i="18"/>
  <c r="J288" i="18"/>
  <c r="I288" i="18"/>
  <c r="H288" i="18"/>
  <c r="G288" i="18"/>
  <c r="F288" i="18"/>
  <c r="E288" i="18"/>
  <c r="D288" i="18"/>
  <c r="C288" i="18"/>
  <c r="B288" i="18"/>
  <c r="AG287" i="18"/>
  <c r="AF287" i="18"/>
  <c r="AE287" i="18"/>
  <c r="AD287" i="18"/>
  <c r="AC287" i="18"/>
  <c r="AB287" i="18"/>
  <c r="AA287" i="18"/>
  <c r="Z287" i="18"/>
  <c r="Y287" i="18"/>
  <c r="X287" i="18"/>
  <c r="W287" i="18"/>
  <c r="V287" i="18"/>
  <c r="U287" i="18"/>
  <c r="T287" i="18"/>
  <c r="S287" i="18"/>
  <c r="R287" i="18"/>
  <c r="Q287" i="18"/>
  <c r="P287" i="18"/>
  <c r="O287" i="18"/>
  <c r="N287" i="18"/>
  <c r="M287" i="18"/>
  <c r="L287" i="18"/>
  <c r="K287" i="18"/>
  <c r="J287" i="18"/>
  <c r="I287" i="18"/>
  <c r="H287" i="18"/>
  <c r="G287" i="18"/>
  <c r="F287" i="18"/>
  <c r="E287" i="18"/>
  <c r="D287" i="18"/>
  <c r="C287" i="18"/>
  <c r="B287" i="18"/>
  <c r="AG286" i="18"/>
  <c r="AF286" i="18"/>
  <c r="AE286" i="18"/>
  <c r="AD286" i="18"/>
  <c r="AC286" i="18"/>
  <c r="AB286" i="18"/>
  <c r="AA286" i="18"/>
  <c r="Z286" i="18"/>
  <c r="Y286" i="18"/>
  <c r="X286" i="18"/>
  <c r="W286" i="18"/>
  <c r="V286" i="18"/>
  <c r="U286" i="18"/>
  <c r="T286" i="18"/>
  <c r="S286" i="18"/>
  <c r="R286" i="18"/>
  <c r="Q286" i="18"/>
  <c r="P286" i="18"/>
  <c r="O286" i="18"/>
  <c r="N286" i="18"/>
  <c r="M286" i="18"/>
  <c r="L286" i="18"/>
  <c r="K286" i="18"/>
  <c r="J286" i="18"/>
  <c r="I286" i="18"/>
  <c r="H286" i="18"/>
  <c r="G286" i="18"/>
  <c r="F286" i="18"/>
  <c r="E286" i="18"/>
  <c r="D286" i="18"/>
  <c r="C286" i="18"/>
  <c r="B286" i="18"/>
  <c r="AG285" i="18"/>
  <c r="AF285" i="18"/>
  <c r="AE285" i="18"/>
  <c r="AD285" i="18"/>
  <c r="AC285" i="18"/>
  <c r="AB285" i="18"/>
  <c r="AA285" i="18"/>
  <c r="Z285" i="18"/>
  <c r="Y285" i="18"/>
  <c r="X285" i="18"/>
  <c r="W285" i="18"/>
  <c r="V285" i="18"/>
  <c r="U285" i="18"/>
  <c r="T285" i="18"/>
  <c r="S285" i="18"/>
  <c r="R285" i="18"/>
  <c r="Q285" i="18"/>
  <c r="P285" i="18"/>
  <c r="O285" i="18"/>
  <c r="N285" i="18"/>
  <c r="M285" i="18"/>
  <c r="L285" i="18"/>
  <c r="K285" i="18"/>
  <c r="J285" i="18"/>
  <c r="I285" i="18"/>
  <c r="H285" i="18"/>
  <c r="G285" i="18"/>
  <c r="F285" i="18"/>
  <c r="E285" i="18"/>
  <c r="D285" i="18"/>
  <c r="C285" i="18"/>
  <c r="B285" i="18"/>
  <c r="AG284" i="18"/>
  <c r="AF284" i="18"/>
  <c r="AE284" i="18"/>
  <c r="AD284" i="18"/>
  <c r="AC284" i="18"/>
  <c r="AB284" i="18"/>
  <c r="AA284" i="18"/>
  <c r="Z284" i="18"/>
  <c r="Y284" i="18"/>
  <c r="X284" i="18"/>
  <c r="W284" i="18"/>
  <c r="V284" i="18"/>
  <c r="U284" i="18"/>
  <c r="T284" i="18"/>
  <c r="S284" i="18"/>
  <c r="R284" i="18"/>
  <c r="Q284" i="18"/>
  <c r="P284" i="18"/>
  <c r="O284" i="18"/>
  <c r="N284" i="18"/>
  <c r="M284" i="18"/>
  <c r="L284" i="18"/>
  <c r="K284" i="18"/>
  <c r="J284" i="18"/>
  <c r="I284" i="18"/>
  <c r="H284" i="18"/>
  <c r="G284" i="18"/>
  <c r="F284" i="18"/>
  <c r="E284" i="18"/>
  <c r="D284" i="18"/>
  <c r="C284" i="18"/>
  <c r="B284" i="18"/>
  <c r="AG283" i="18"/>
  <c r="AF283" i="18"/>
  <c r="AE283" i="18"/>
  <c r="AD283" i="18"/>
  <c r="AC283" i="18"/>
  <c r="AB283" i="18"/>
  <c r="AA283" i="18"/>
  <c r="Z283" i="18"/>
  <c r="Y283" i="18"/>
  <c r="X283" i="18"/>
  <c r="W283" i="18"/>
  <c r="V283" i="18"/>
  <c r="U283" i="18"/>
  <c r="T283" i="18"/>
  <c r="S283" i="18"/>
  <c r="R283" i="18"/>
  <c r="Q283" i="18"/>
  <c r="P283" i="18"/>
  <c r="O283" i="18"/>
  <c r="N283" i="18"/>
  <c r="M283" i="18"/>
  <c r="L283" i="18"/>
  <c r="K283" i="18"/>
  <c r="J283" i="18"/>
  <c r="I283" i="18"/>
  <c r="H283" i="18"/>
  <c r="G283" i="18"/>
  <c r="F283" i="18"/>
  <c r="E283" i="18"/>
  <c r="D283" i="18"/>
  <c r="C283" i="18"/>
  <c r="B283" i="18"/>
  <c r="AG282" i="18"/>
  <c r="AF282" i="18"/>
  <c r="AE282" i="18"/>
  <c r="AD282" i="18"/>
  <c r="AC282" i="18"/>
  <c r="AB282" i="18"/>
  <c r="AA282" i="18"/>
  <c r="Z282" i="18"/>
  <c r="Y282" i="18"/>
  <c r="X282" i="18"/>
  <c r="W282" i="18"/>
  <c r="V282" i="18"/>
  <c r="U282" i="18"/>
  <c r="T282" i="18"/>
  <c r="S282" i="18"/>
  <c r="R282" i="18"/>
  <c r="Q282" i="18"/>
  <c r="P282" i="18"/>
  <c r="O282" i="18"/>
  <c r="N282" i="18"/>
  <c r="M282" i="18"/>
  <c r="L282" i="18"/>
  <c r="K282" i="18"/>
  <c r="J282" i="18"/>
  <c r="I282" i="18"/>
  <c r="H282" i="18"/>
  <c r="G282" i="18"/>
  <c r="F282" i="18"/>
  <c r="E282" i="18"/>
  <c r="D282" i="18"/>
  <c r="C282" i="18"/>
  <c r="B282" i="18"/>
  <c r="AG281" i="18"/>
  <c r="AF281" i="18"/>
  <c r="AE281" i="18"/>
  <c r="AD281" i="18"/>
  <c r="AC281" i="18"/>
  <c r="AB281" i="18"/>
  <c r="AA281" i="18"/>
  <c r="Z281" i="18"/>
  <c r="Y281" i="18"/>
  <c r="X281" i="18"/>
  <c r="W281" i="18"/>
  <c r="V281" i="18"/>
  <c r="U281" i="18"/>
  <c r="T281" i="18"/>
  <c r="S281" i="18"/>
  <c r="R281" i="18"/>
  <c r="Q281" i="18"/>
  <c r="P281" i="18"/>
  <c r="O281" i="18"/>
  <c r="N281" i="18"/>
  <c r="M281" i="18"/>
  <c r="L281" i="18"/>
  <c r="K281" i="18"/>
  <c r="J281" i="18"/>
  <c r="I281" i="18"/>
  <c r="H281" i="18"/>
  <c r="G281" i="18"/>
  <c r="F281" i="18"/>
  <c r="E281" i="18"/>
  <c r="D281" i="18"/>
  <c r="C281" i="18"/>
  <c r="B281" i="18"/>
  <c r="AG280" i="18"/>
  <c r="AF280" i="18"/>
  <c r="AE280" i="18"/>
  <c r="AD280" i="18"/>
  <c r="AC280" i="18"/>
  <c r="AB280" i="18"/>
  <c r="AA280" i="18"/>
  <c r="Z280" i="18"/>
  <c r="Y280" i="18"/>
  <c r="X280" i="18"/>
  <c r="W280" i="18"/>
  <c r="V280" i="18"/>
  <c r="U280" i="18"/>
  <c r="T280" i="18"/>
  <c r="S280" i="18"/>
  <c r="R280" i="18"/>
  <c r="Q280" i="18"/>
  <c r="P280" i="18"/>
  <c r="O280" i="18"/>
  <c r="N280" i="18"/>
  <c r="M280" i="18"/>
  <c r="L280" i="18"/>
  <c r="K280" i="18"/>
  <c r="J280" i="18"/>
  <c r="I280" i="18"/>
  <c r="H280" i="18"/>
  <c r="G280" i="18"/>
  <c r="F280" i="18"/>
  <c r="E280" i="18"/>
  <c r="D280" i="18"/>
  <c r="C280" i="18"/>
  <c r="B280" i="18"/>
  <c r="AG279" i="18"/>
  <c r="AF279" i="18"/>
  <c r="AE279" i="18"/>
  <c r="AD279" i="18"/>
  <c r="AC279" i="18"/>
  <c r="AB279" i="18"/>
  <c r="AA279" i="18"/>
  <c r="Z279" i="18"/>
  <c r="Y279" i="18"/>
  <c r="X279" i="18"/>
  <c r="W279" i="18"/>
  <c r="V279" i="18"/>
  <c r="U279" i="18"/>
  <c r="T279" i="18"/>
  <c r="S279" i="18"/>
  <c r="R279" i="18"/>
  <c r="Q279" i="18"/>
  <c r="P279" i="18"/>
  <c r="O279" i="18"/>
  <c r="N279" i="18"/>
  <c r="M279" i="18"/>
  <c r="L279" i="18"/>
  <c r="K279" i="18"/>
  <c r="J279" i="18"/>
  <c r="I279" i="18"/>
  <c r="H279" i="18"/>
  <c r="G279" i="18"/>
  <c r="F279" i="18"/>
  <c r="E279" i="18"/>
  <c r="D279" i="18"/>
  <c r="C279" i="18"/>
  <c r="B279" i="18"/>
  <c r="AG278" i="18"/>
  <c r="AF278" i="18"/>
  <c r="AE278" i="18"/>
  <c r="AD278" i="18"/>
  <c r="AC278" i="18"/>
  <c r="AB278" i="18"/>
  <c r="AA278" i="18"/>
  <c r="Z278" i="18"/>
  <c r="Y278" i="18"/>
  <c r="X278" i="18"/>
  <c r="W278" i="18"/>
  <c r="V278" i="18"/>
  <c r="U278" i="18"/>
  <c r="T278" i="18"/>
  <c r="S278" i="18"/>
  <c r="R278" i="18"/>
  <c r="Q278" i="18"/>
  <c r="P278" i="18"/>
  <c r="O278" i="18"/>
  <c r="N278" i="18"/>
  <c r="M278" i="18"/>
  <c r="L278" i="18"/>
  <c r="K278" i="18"/>
  <c r="J278" i="18"/>
  <c r="I278" i="18"/>
  <c r="H278" i="18"/>
  <c r="G278" i="18"/>
  <c r="F278" i="18"/>
  <c r="E278" i="18"/>
  <c r="D278" i="18"/>
  <c r="C278" i="18"/>
  <c r="B278" i="18"/>
  <c r="AG277" i="18"/>
  <c r="AF277" i="18"/>
  <c r="AE277" i="18"/>
  <c r="AD277" i="18"/>
  <c r="AC277" i="18"/>
  <c r="AB277" i="18"/>
  <c r="AA277" i="18"/>
  <c r="Z277" i="18"/>
  <c r="Y277" i="18"/>
  <c r="X277" i="18"/>
  <c r="W277" i="18"/>
  <c r="V277" i="18"/>
  <c r="U277" i="18"/>
  <c r="T277" i="18"/>
  <c r="S277" i="18"/>
  <c r="R277" i="18"/>
  <c r="Q277" i="18"/>
  <c r="P277" i="18"/>
  <c r="O277" i="18"/>
  <c r="N277" i="18"/>
  <c r="M277" i="18"/>
  <c r="L277" i="18"/>
  <c r="K277" i="18"/>
  <c r="J277" i="18"/>
  <c r="I277" i="18"/>
  <c r="H277" i="18"/>
  <c r="G277" i="18"/>
  <c r="F277" i="18"/>
  <c r="E277" i="18"/>
  <c r="D277" i="18"/>
  <c r="C277" i="18"/>
  <c r="B277" i="18"/>
  <c r="AG276" i="18"/>
  <c r="AF276" i="18"/>
  <c r="AE276" i="18"/>
  <c r="AD276" i="18"/>
  <c r="AC276" i="18"/>
  <c r="AB276" i="18"/>
  <c r="AA276" i="18"/>
  <c r="Z276" i="18"/>
  <c r="Y276" i="18"/>
  <c r="X276" i="18"/>
  <c r="W276" i="18"/>
  <c r="V276" i="18"/>
  <c r="U276" i="18"/>
  <c r="T276" i="18"/>
  <c r="S276" i="18"/>
  <c r="R276" i="18"/>
  <c r="Q276" i="18"/>
  <c r="P276" i="18"/>
  <c r="O276" i="18"/>
  <c r="N276" i="18"/>
  <c r="M276" i="18"/>
  <c r="L276" i="18"/>
  <c r="K276" i="18"/>
  <c r="J276" i="18"/>
  <c r="I276" i="18"/>
  <c r="H276" i="18"/>
  <c r="G276" i="18"/>
  <c r="F276" i="18"/>
  <c r="E276" i="18"/>
  <c r="D276" i="18"/>
  <c r="C276" i="18"/>
  <c r="B276" i="18"/>
  <c r="AG275" i="18"/>
  <c r="AF275" i="18"/>
  <c r="AE275" i="18"/>
  <c r="AD275" i="18"/>
  <c r="AC275" i="18"/>
  <c r="AB275" i="18"/>
  <c r="AA275" i="18"/>
  <c r="Z275" i="18"/>
  <c r="Y275" i="18"/>
  <c r="X275" i="18"/>
  <c r="W275" i="18"/>
  <c r="V275" i="18"/>
  <c r="U275" i="18"/>
  <c r="T275" i="18"/>
  <c r="S275" i="18"/>
  <c r="R275" i="18"/>
  <c r="Q275" i="18"/>
  <c r="P275" i="18"/>
  <c r="O275" i="18"/>
  <c r="N275" i="18"/>
  <c r="M275" i="18"/>
  <c r="L275" i="18"/>
  <c r="K275" i="18"/>
  <c r="J275" i="18"/>
  <c r="I275" i="18"/>
  <c r="H275" i="18"/>
  <c r="G275" i="18"/>
  <c r="F275" i="18"/>
  <c r="E275" i="18"/>
  <c r="D275" i="18"/>
  <c r="C275" i="18"/>
  <c r="B275" i="18"/>
  <c r="AG274" i="18"/>
  <c r="AF274" i="18"/>
  <c r="AE274" i="18"/>
  <c r="AD274" i="18"/>
  <c r="AC274" i="18"/>
  <c r="AB274" i="18"/>
  <c r="AA274" i="18"/>
  <c r="Z274" i="18"/>
  <c r="Y274" i="18"/>
  <c r="X274" i="18"/>
  <c r="W274" i="18"/>
  <c r="V274" i="18"/>
  <c r="U274" i="18"/>
  <c r="T274" i="18"/>
  <c r="S274" i="18"/>
  <c r="R274" i="18"/>
  <c r="Q274" i="18"/>
  <c r="P274" i="18"/>
  <c r="O274" i="18"/>
  <c r="N274" i="18"/>
  <c r="M274" i="18"/>
  <c r="L274" i="18"/>
  <c r="K274" i="18"/>
  <c r="J274" i="18"/>
  <c r="I274" i="18"/>
  <c r="H274" i="18"/>
  <c r="G274" i="18"/>
  <c r="F274" i="18"/>
  <c r="E274" i="18"/>
  <c r="D274" i="18"/>
  <c r="C274" i="18"/>
  <c r="B274" i="18"/>
  <c r="AG273" i="18"/>
  <c r="AF273" i="18"/>
  <c r="AE273" i="18"/>
  <c r="AD273" i="18"/>
  <c r="AC273" i="18"/>
  <c r="AB273" i="18"/>
  <c r="AA273" i="18"/>
  <c r="Z273" i="18"/>
  <c r="Y273" i="18"/>
  <c r="X273" i="18"/>
  <c r="W273" i="18"/>
  <c r="V273" i="18"/>
  <c r="U273" i="18"/>
  <c r="T273" i="18"/>
  <c r="S273" i="18"/>
  <c r="R273" i="18"/>
  <c r="Q273" i="18"/>
  <c r="P273" i="18"/>
  <c r="O273" i="18"/>
  <c r="N273" i="18"/>
  <c r="M273" i="18"/>
  <c r="L273" i="18"/>
  <c r="K273" i="18"/>
  <c r="J273" i="18"/>
  <c r="I273" i="18"/>
  <c r="H273" i="18"/>
  <c r="G273" i="18"/>
  <c r="F273" i="18"/>
  <c r="E273" i="18"/>
  <c r="D273" i="18"/>
  <c r="C273" i="18"/>
  <c r="B273" i="18"/>
  <c r="AG272" i="18"/>
  <c r="AF272" i="18"/>
  <c r="AE272" i="18"/>
  <c r="AD272" i="18"/>
  <c r="AC272" i="18"/>
  <c r="AB272" i="18"/>
  <c r="AA272" i="18"/>
  <c r="Z272" i="18"/>
  <c r="Y272" i="18"/>
  <c r="X272" i="18"/>
  <c r="W272" i="18"/>
  <c r="V272" i="18"/>
  <c r="U272" i="18"/>
  <c r="T272" i="18"/>
  <c r="S272" i="18"/>
  <c r="R272" i="18"/>
  <c r="Q272" i="18"/>
  <c r="P272" i="18"/>
  <c r="O272" i="18"/>
  <c r="N272" i="18"/>
  <c r="M272" i="18"/>
  <c r="L272" i="18"/>
  <c r="K272" i="18"/>
  <c r="J272" i="18"/>
  <c r="I272" i="18"/>
  <c r="H272" i="18"/>
  <c r="G272" i="18"/>
  <c r="F272" i="18"/>
  <c r="E272" i="18"/>
  <c r="D272" i="18"/>
  <c r="C272" i="18"/>
  <c r="B272" i="18"/>
  <c r="AG271" i="18"/>
  <c r="AF271" i="18"/>
  <c r="AE271" i="18"/>
  <c r="AD271" i="18"/>
  <c r="AC271" i="18"/>
  <c r="AB271" i="18"/>
  <c r="AA271" i="18"/>
  <c r="Z271" i="18"/>
  <c r="Y271" i="18"/>
  <c r="X271" i="18"/>
  <c r="W271" i="18"/>
  <c r="V271" i="18"/>
  <c r="U271" i="18"/>
  <c r="T271" i="18"/>
  <c r="S271" i="18"/>
  <c r="R271" i="18"/>
  <c r="Q271" i="18"/>
  <c r="P271" i="18"/>
  <c r="O271" i="18"/>
  <c r="N271" i="18"/>
  <c r="M271" i="18"/>
  <c r="L271" i="18"/>
  <c r="K271" i="18"/>
  <c r="J271" i="18"/>
  <c r="I271" i="18"/>
  <c r="H271" i="18"/>
  <c r="G271" i="18"/>
  <c r="F271" i="18"/>
  <c r="E271" i="18"/>
  <c r="D271" i="18"/>
  <c r="C271" i="18"/>
  <c r="B271" i="18"/>
  <c r="AG270" i="18"/>
  <c r="AF270" i="18"/>
  <c r="AE270" i="18"/>
  <c r="AD270" i="18"/>
  <c r="AC270" i="18"/>
  <c r="AB270" i="18"/>
  <c r="AA270" i="18"/>
  <c r="Z270" i="18"/>
  <c r="Y270" i="18"/>
  <c r="X270" i="18"/>
  <c r="W270" i="18"/>
  <c r="V270" i="18"/>
  <c r="U270" i="18"/>
  <c r="T270" i="18"/>
  <c r="S270" i="18"/>
  <c r="R270" i="18"/>
  <c r="Q270" i="18"/>
  <c r="P270" i="18"/>
  <c r="O270" i="18"/>
  <c r="N270" i="18"/>
  <c r="M270" i="18"/>
  <c r="L270" i="18"/>
  <c r="K270" i="18"/>
  <c r="J270" i="18"/>
  <c r="I270" i="18"/>
  <c r="H270" i="18"/>
  <c r="G270" i="18"/>
  <c r="F270" i="18"/>
  <c r="E270" i="18"/>
  <c r="D270" i="18"/>
  <c r="C270" i="18"/>
  <c r="B270" i="18"/>
  <c r="AG269" i="18"/>
  <c r="AF269" i="18"/>
  <c r="AE269" i="18"/>
  <c r="AD269" i="18"/>
  <c r="AC269" i="18"/>
  <c r="AB269" i="18"/>
  <c r="AA269" i="18"/>
  <c r="Z269" i="18"/>
  <c r="Y269" i="18"/>
  <c r="X269" i="18"/>
  <c r="W269" i="18"/>
  <c r="V269" i="18"/>
  <c r="U269" i="18"/>
  <c r="T269" i="18"/>
  <c r="S269" i="18"/>
  <c r="R269" i="18"/>
  <c r="Q269" i="18"/>
  <c r="P269" i="18"/>
  <c r="O269" i="18"/>
  <c r="N269" i="18"/>
  <c r="M269" i="18"/>
  <c r="L269" i="18"/>
  <c r="K269" i="18"/>
  <c r="J269" i="18"/>
  <c r="I269" i="18"/>
  <c r="H269" i="18"/>
  <c r="G269" i="18"/>
  <c r="F269" i="18"/>
  <c r="E269" i="18"/>
  <c r="D269" i="18"/>
  <c r="C269" i="18"/>
  <c r="B269" i="18"/>
  <c r="AG268" i="18"/>
  <c r="AF268" i="18"/>
  <c r="AE268" i="18"/>
  <c r="AD268" i="18"/>
  <c r="AC268" i="18"/>
  <c r="AB268" i="18"/>
  <c r="AA268" i="18"/>
  <c r="Z268" i="18"/>
  <c r="Y268" i="18"/>
  <c r="X268" i="18"/>
  <c r="W268" i="18"/>
  <c r="V268" i="18"/>
  <c r="U268" i="18"/>
  <c r="T268" i="18"/>
  <c r="S268" i="18"/>
  <c r="R268" i="18"/>
  <c r="Q268" i="18"/>
  <c r="P268" i="18"/>
  <c r="O268" i="18"/>
  <c r="N268" i="18"/>
  <c r="M268" i="18"/>
  <c r="L268" i="18"/>
  <c r="K268" i="18"/>
  <c r="J268" i="18"/>
  <c r="I268" i="18"/>
  <c r="H268" i="18"/>
  <c r="G268" i="18"/>
  <c r="F268" i="18"/>
  <c r="E268" i="18"/>
  <c r="D268" i="18"/>
  <c r="C268" i="18"/>
  <c r="B268" i="18"/>
  <c r="AG267" i="18"/>
  <c r="AF267" i="18"/>
  <c r="AE267" i="18"/>
  <c r="AD267" i="18"/>
  <c r="AC267" i="18"/>
  <c r="AB267" i="18"/>
  <c r="AA267" i="18"/>
  <c r="Z267" i="18"/>
  <c r="Y267" i="18"/>
  <c r="X267" i="18"/>
  <c r="W267" i="18"/>
  <c r="V267" i="18"/>
  <c r="U267" i="18"/>
  <c r="T267" i="18"/>
  <c r="S267" i="18"/>
  <c r="R267" i="18"/>
  <c r="Q267" i="18"/>
  <c r="P267" i="18"/>
  <c r="O267" i="18"/>
  <c r="N267" i="18"/>
  <c r="M267" i="18"/>
  <c r="L267" i="18"/>
  <c r="K267" i="18"/>
  <c r="J267" i="18"/>
  <c r="I267" i="18"/>
  <c r="H267" i="18"/>
  <c r="G267" i="18"/>
  <c r="F267" i="18"/>
  <c r="E267" i="18"/>
  <c r="D267" i="18"/>
  <c r="C267" i="18"/>
  <c r="B267" i="18"/>
  <c r="AG266" i="18"/>
  <c r="AF266" i="18"/>
  <c r="AE266" i="18"/>
  <c r="AD266" i="18"/>
  <c r="AC266" i="18"/>
  <c r="AB266" i="18"/>
  <c r="AA266" i="18"/>
  <c r="Z266" i="18"/>
  <c r="Y266" i="18"/>
  <c r="X266" i="18"/>
  <c r="W266" i="18"/>
  <c r="V266" i="18"/>
  <c r="U266" i="18"/>
  <c r="T266" i="18"/>
  <c r="S266" i="18"/>
  <c r="R266" i="18"/>
  <c r="Q266" i="18"/>
  <c r="P266" i="18"/>
  <c r="O266" i="18"/>
  <c r="N266" i="18"/>
  <c r="M266" i="18"/>
  <c r="L266" i="18"/>
  <c r="K266" i="18"/>
  <c r="J266" i="18"/>
  <c r="I266" i="18"/>
  <c r="H266" i="18"/>
  <c r="G266" i="18"/>
  <c r="F266" i="18"/>
  <c r="E266" i="18"/>
  <c r="D266" i="18"/>
  <c r="C266" i="18"/>
  <c r="B266" i="18"/>
  <c r="AG265" i="18"/>
  <c r="AF265" i="18"/>
  <c r="AE265" i="18"/>
  <c r="AD265" i="18"/>
  <c r="AC265" i="18"/>
  <c r="AB265" i="18"/>
  <c r="AA265" i="18"/>
  <c r="Z265" i="18"/>
  <c r="Y265" i="18"/>
  <c r="X265" i="18"/>
  <c r="W265" i="18"/>
  <c r="V265" i="18"/>
  <c r="U265" i="18"/>
  <c r="T265" i="18"/>
  <c r="S265" i="18"/>
  <c r="R265" i="18"/>
  <c r="Q265" i="18"/>
  <c r="P265" i="18"/>
  <c r="O265" i="18"/>
  <c r="N265" i="18"/>
  <c r="M265" i="18"/>
  <c r="L265" i="18"/>
  <c r="K265" i="18"/>
  <c r="J265" i="18"/>
  <c r="I265" i="18"/>
  <c r="H265" i="18"/>
  <c r="G265" i="18"/>
  <c r="F265" i="18"/>
  <c r="E265" i="18"/>
  <c r="D265" i="18"/>
  <c r="C265" i="18"/>
  <c r="B265" i="18"/>
  <c r="AG264" i="18"/>
  <c r="AF264" i="18"/>
  <c r="AE264" i="18"/>
  <c r="AD264" i="18"/>
  <c r="AC264" i="18"/>
  <c r="AB264" i="18"/>
  <c r="AA264" i="18"/>
  <c r="Z264" i="18"/>
  <c r="Y264" i="18"/>
  <c r="X264" i="18"/>
  <c r="W264" i="18"/>
  <c r="V264" i="18"/>
  <c r="U264" i="18"/>
  <c r="T264" i="18"/>
  <c r="S264" i="18"/>
  <c r="R264" i="18"/>
  <c r="Q264" i="18"/>
  <c r="P264" i="18"/>
  <c r="O264" i="18"/>
  <c r="N264" i="18"/>
  <c r="M264" i="18"/>
  <c r="L264" i="18"/>
  <c r="K264" i="18"/>
  <c r="J264" i="18"/>
  <c r="I264" i="18"/>
  <c r="H264" i="18"/>
  <c r="G264" i="18"/>
  <c r="F264" i="18"/>
  <c r="E264" i="18"/>
  <c r="D264" i="18"/>
  <c r="C264" i="18"/>
  <c r="B264" i="18"/>
  <c r="AG263" i="18"/>
  <c r="AF263" i="18"/>
  <c r="AE263" i="18"/>
  <c r="AD263" i="18"/>
  <c r="AC263" i="18"/>
  <c r="AB263" i="18"/>
  <c r="AA263" i="18"/>
  <c r="Z263" i="18"/>
  <c r="Y263" i="18"/>
  <c r="X263" i="18"/>
  <c r="W263" i="18"/>
  <c r="V263" i="18"/>
  <c r="U263" i="18"/>
  <c r="T263" i="18"/>
  <c r="S263" i="18"/>
  <c r="R263" i="18"/>
  <c r="Q263" i="18"/>
  <c r="P263" i="18"/>
  <c r="O263" i="18"/>
  <c r="N263" i="18"/>
  <c r="M263" i="18"/>
  <c r="L263" i="18"/>
  <c r="K263" i="18"/>
  <c r="J263" i="18"/>
  <c r="I263" i="18"/>
  <c r="H263" i="18"/>
  <c r="G263" i="18"/>
  <c r="F263" i="18"/>
  <c r="E263" i="18"/>
  <c r="D263" i="18"/>
  <c r="C263" i="18"/>
  <c r="B263" i="18"/>
  <c r="AG262" i="18"/>
  <c r="AF262" i="18"/>
  <c r="AE262" i="18"/>
  <c r="AD262" i="18"/>
  <c r="AC262" i="18"/>
  <c r="AB262" i="18"/>
  <c r="AA262" i="18"/>
  <c r="Z262" i="18"/>
  <c r="Y262" i="18"/>
  <c r="X262" i="18"/>
  <c r="W262" i="18"/>
  <c r="V262" i="18"/>
  <c r="U262" i="18"/>
  <c r="T262" i="18"/>
  <c r="S262" i="18"/>
  <c r="R262" i="18"/>
  <c r="Q262" i="18"/>
  <c r="P262" i="18"/>
  <c r="O262" i="18"/>
  <c r="N262" i="18"/>
  <c r="M262" i="18"/>
  <c r="L262" i="18"/>
  <c r="K262" i="18"/>
  <c r="J262" i="18"/>
  <c r="I262" i="18"/>
  <c r="H262" i="18"/>
  <c r="G262" i="18"/>
  <c r="F262" i="18"/>
  <c r="E262" i="18"/>
  <c r="D262" i="18"/>
  <c r="C262" i="18"/>
  <c r="B262" i="18"/>
  <c r="AG261" i="18"/>
  <c r="AF261" i="18"/>
  <c r="AE261" i="18"/>
  <c r="AD261" i="18"/>
  <c r="AC261" i="18"/>
  <c r="AB261" i="18"/>
  <c r="AA261" i="18"/>
  <c r="Z261" i="18"/>
  <c r="Y261" i="18"/>
  <c r="X261" i="18"/>
  <c r="W261" i="18"/>
  <c r="V261" i="18"/>
  <c r="U261" i="18"/>
  <c r="T261" i="18"/>
  <c r="S261" i="18"/>
  <c r="R261" i="18"/>
  <c r="Q261" i="18"/>
  <c r="P261" i="18"/>
  <c r="O261" i="18"/>
  <c r="N261" i="18"/>
  <c r="M261" i="18"/>
  <c r="L261" i="18"/>
  <c r="K261" i="18"/>
  <c r="J261" i="18"/>
  <c r="I261" i="18"/>
  <c r="H261" i="18"/>
  <c r="G261" i="18"/>
  <c r="F261" i="18"/>
  <c r="E261" i="18"/>
  <c r="D261" i="18"/>
  <c r="C261" i="18"/>
  <c r="B261" i="18"/>
  <c r="AG260" i="18"/>
  <c r="AF260" i="18"/>
  <c r="AE260" i="18"/>
  <c r="AD260" i="18"/>
  <c r="AC260" i="18"/>
  <c r="AB260" i="18"/>
  <c r="AA260" i="18"/>
  <c r="Z260" i="18"/>
  <c r="Y260" i="18"/>
  <c r="X260" i="18"/>
  <c r="W260" i="18"/>
  <c r="V260" i="18"/>
  <c r="U260" i="18"/>
  <c r="T260" i="18"/>
  <c r="S260" i="18"/>
  <c r="R260" i="18"/>
  <c r="Q260" i="18"/>
  <c r="P260" i="18"/>
  <c r="O260" i="18"/>
  <c r="N260" i="18"/>
  <c r="M260" i="18"/>
  <c r="L260" i="18"/>
  <c r="K260" i="18"/>
  <c r="J260" i="18"/>
  <c r="I260" i="18"/>
  <c r="H260" i="18"/>
  <c r="G260" i="18"/>
  <c r="F260" i="18"/>
  <c r="E260" i="18"/>
  <c r="D260" i="18"/>
  <c r="C260" i="18"/>
  <c r="B260" i="18"/>
  <c r="AG259" i="18"/>
  <c r="AF259" i="18"/>
  <c r="AE259" i="18"/>
  <c r="AD259" i="18"/>
  <c r="AC259" i="18"/>
  <c r="AB259" i="18"/>
  <c r="AA259" i="18"/>
  <c r="Z259" i="18"/>
  <c r="Y259" i="18"/>
  <c r="X259" i="18"/>
  <c r="W259" i="18"/>
  <c r="V259" i="18"/>
  <c r="U259" i="18"/>
  <c r="T259" i="18"/>
  <c r="S259" i="18"/>
  <c r="R259" i="18"/>
  <c r="Q259" i="18"/>
  <c r="P259" i="18"/>
  <c r="O259" i="18"/>
  <c r="N259" i="18"/>
  <c r="M259" i="18"/>
  <c r="L259" i="18"/>
  <c r="K259" i="18"/>
  <c r="J259" i="18"/>
  <c r="I259" i="18"/>
  <c r="H259" i="18"/>
  <c r="G259" i="18"/>
  <c r="F259" i="18"/>
  <c r="E259" i="18"/>
  <c r="D259" i="18"/>
  <c r="C259" i="18"/>
  <c r="B259" i="18"/>
  <c r="AG258" i="18"/>
  <c r="AF258" i="18"/>
  <c r="AE258" i="18"/>
  <c r="AD258" i="18"/>
  <c r="AC258" i="18"/>
  <c r="AB258" i="18"/>
  <c r="AA258" i="18"/>
  <c r="Z258" i="18"/>
  <c r="Y258" i="18"/>
  <c r="X258" i="18"/>
  <c r="W258" i="18"/>
  <c r="V258" i="18"/>
  <c r="U258" i="18"/>
  <c r="T258" i="18"/>
  <c r="S258" i="18"/>
  <c r="R258" i="18"/>
  <c r="Q258" i="18"/>
  <c r="P258" i="18"/>
  <c r="O258" i="18"/>
  <c r="N258" i="18"/>
  <c r="M258" i="18"/>
  <c r="L258" i="18"/>
  <c r="K258" i="18"/>
  <c r="J258" i="18"/>
  <c r="I258" i="18"/>
  <c r="H258" i="18"/>
  <c r="G258" i="18"/>
  <c r="F258" i="18"/>
  <c r="E258" i="18"/>
  <c r="D258" i="18"/>
  <c r="C258" i="18"/>
  <c r="B258" i="18"/>
  <c r="AG257" i="18"/>
  <c r="AF257" i="18"/>
  <c r="AE257" i="18"/>
  <c r="AD257" i="18"/>
  <c r="AC257" i="18"/>
  <c r="AB257" i="18"/>
  <c r="AA257" i="18"/>
  <c r="Z257" i="18"/>
  <c r="Y257" i="18"/>
  <c r="X257" i="18"/>
  <c r="W257" i="18"/>
  <c r="V257" i="18"/>
  <c r="U257" i="18"/>
  <c r="T257" i="18"/>
  <c r="S257" i="18"/>
  <c r="R257" i="18"/>
  <c r="Q257" i="18"/>
  <c r="P257" i="18"/>
  <c r="O257" i="18"/>
  <c r="N257" i="18"/>
  <c r="M257" i="18"/>
  <c r="L257" i="18"/>
  <c r="K257" i="18"/>
  <c r="J257" i="18"/>
  <c r="I257" i="18"/>
  <c r="H257" i="18"/>
  <c r="G257" i="18"/>
  <c r="F257" i="18"/>
  <c r="E257" i="18"/>
  <c r="D257" i="18"/>
  <c r="C257" i="18"/>
  <c r="B257" i="18"/>
  <c r="AG256" i="18"/>
  <c r="AF256" i="18"/>
  <c r="AE256" i="18"/>
  <c r="AD256" i="18"/>
  <c r="AC256" i="18"/>
  <c r="AB256" i="18"/>
  <c r="AA256" i="18"/>
  <c r="Z256" i="18"/>
  <c r="Y256" i="18"/>
  <c r="X256" i="18"/>
  <c r="W256" i="18"/>
  <c r="V256" i="18"/>
  <c r="U256" i="18"/>
  <c r="T256" i="18"/>
  <c r="S256" i="18"/>
  <c r="R256" i="18"/>
  <c r="Q256" i="18"/>
  <c r="P256" i="18"/>
  <c r="O256" i="18"/>
  <c r="N256" i="18"/>
  <c r="M256" i="18"/>
  <c r="L256" i="18"/>
  <c r="K256" i="18"/>
  <c r="J256" i="18"/>
  <c r="I256" i="18"/>
  <c r="H256" i="18"/>
  <c r="G256" i="18"/>
  <c r="F256" i="18"/>
  <c r="E256" i="18"/>
  <c r="D256" i="18"/>
  <c r="C256" i="18"/>
  <c r="B256" i="18"/>
  <c r="AG255" i="18"/>
  <c r="AF255" i="18"/>
  <c r="AE255" i="18"/>
  <c r="AD255" i="18"/>
  <c r="AC255" i="18"/>
  <c r="AB255" i="18"/>
  <c r="AA255" i="18"/>
  <c r="Z255" i="18"/>
  <c r="Y255" i="18"/>
  <c r="X255" i="18"/>
  <c r="W255" i="18"/>
  <c r="V255" i="18"/>
  <c r="U255" i="18"/>
  <c r="T255" i="18"/>
  <c r="S255" i="18"/>
  <c r="R255" i="18"/>
  <c r="Q255" i="18"/>
  <c r="P255" i="18"/>
  <c r="O255" i="18"/>
  <c r="N255" i="18"/>
  <c r="M255" i="18"/>
  <c r="L255" i="18"/>
  <c r="K255" i="18"/>
  <c r="J255" i="18"/>
  <c r="I255" i="18"/>
  <c r="H255" i="18"/>
  <c r="G255" i="18"/>
  <c r="F255" i="18"/>
  <c r="E255" i="18"/>
  <c r="D255" i="18"/>
  <c r="C255" i="18"/>
  <c r="B255" i="18"/>
  <c r="AG254" i="18"/>
  <c r="AF254" i="18"/>
  <c r="AE254" i="18"/>
  <c r="AD254" i="18"/>
  <c r="AC254" i="18"/>
  <c r="AB254" i="18"/>
  <c r="AA254" i="18"/>
  <c r="Z254" i="18"/>
  <c r="Y254" i="18"/>
  <c r="X254" i="18"/>
  <c r="W254" i="18"/>
  <c r="V254" i="18"/>
  <c r="U254" i="18"/>
  <c r="T254" i="18"/>
  <c r="S254" i="18"/>
  <c r="R254" i="18"/>
  <c r="Q254" i="18"/>
  <c r="P254" i="18"/>
  <c r="O254" i="18"/>
  <c r="N254" i="18"/>
  <c r="M254" i="18"/>
  <c r="L254" i="18"/>
  <c r="K254" i="18"/>
  <c r="J254" i="18"/>
  <c r="I254" i="18"/>
  <c r="H254" i="18"/>
  <c r="G254" i="18"/>
  <c r="F254" i="18"/>
  <c r="E254" i="18"/>
  <c r="D254" i="18"/>
  <c r="C254" i="18"/>
  <c r="B254" i="18"/>
  <c r="AG253" i="18"/>
  <c r="AF253" i="18"/>
  <c r="AE253" i="18"/>
  <c r="AD253" i="18"/>
  <c r="AC253" i="18"/>
  <c r="AB253" i="18"/>
  <c r="AA253" i="18"/>
  <c r="Z253" i="18"/>
  <c r="Y253" i="18"/>
  <c r="X253" i="18"/>
  <c r="W253" i="18"/>
  <c r="V253" i="18"/>
  <c r="U253" i="18"/>
  <c r="T253" i="18"/>
  <c r="S253" i="18"/>
  <c r="R253" i="18"/>
  <c r="Q253" i="18"/>
  <c r="P253" i="18"/>
  <c r="O253" i="18"/>
  <c r="N253" i="18"/>
  <c r="M253" i="18"/>
  <c r="L253" i="18"/>
  <c r="K253" i="18"/>
  <c r="J253" i="18"/>
  <c r="I253" i="18"/>
  <c r="H253" i="18"/>
  <c r="G253" i="18"/>
  <c r="F253" i="18"/>
  <c r="E253" i="18"/>
  <c r="D253" i="18"/>
  <c r="C253" i="18"/>
  <c r="B253" i="18"/>
  <c r="AG252" i="18"/>
  <c r="AF252" i="18"/>
  <c r="AE252" i="18"/>
  <c r="AD252" i="18"/>
  <c r="AC252" i="18"/>
  <c r="AB252" i="18"/>
  <c r="AA252" i="18"/>
  <c r="Z252" i="18"/>
  <c r="Y252" i="18"/>
  <c r="X252" i="18"/>
  <c r="W252" i="18"/>
  <c r="V252" i="18"/>
  <c r="U252" i="18"/>
  <c r="T252" i="18"/>
  <c r="S252" i="18"/>
  <c r="R252" i="18"/>
  <c r="Q252" i="18"/>
  <c r="P252" i="18"/>
  <c r="O252" i="18"/>
  <c r="N252" i="18"/>
  <c r="M252" i="18"/>
  <c r="L252" i="18"/>
  <c r="K252" i="18"/>
  <c r="J252" i="18"/>
  <c r="I252" i="18"/>
  <c r="H252" i="18"/>
  <c r="G252" i="18"/>
  <c r="F252" i="18"/>
  <c r="E252" i="18"/>
  <c r="D252" i="18"/>
  <c r="C252" i="18"/>
  <c r="B252" i="18"/>
  <c r="AG251" i="18"/>
  <c r="AF251" i="18"/>
  <c r="AE251" i="18"/>
  <c r="AD251" i="18"/>
  <c r="AC251" i="18"/>
  <c r="AB251" i="18"/>
  <c r="AA251" i="18"/>
  <c r="Z251" i="18"/>
  <c r="Y251" i="18"/>
  <c r="X251" i="18"/>
  <c r="W251" i="18"/>
  <c r="V251" i="18"/>
  <c r="U251" i="18"/>
  <c r="T251" i="18"/>
  <c r="S251" i="18"/>
  <c r="R251" i="18"/>
  <c r="Q251" i="18"/>
  <c r="P251" i="18"/>
  <c r="O251" i="18"/>
  <c r="N251" i="18"/>
  <c r="M251" i="18"/>
  <c r="L251" i="18"/>
  <c r="K251" i="18"/>
  <c r="J251" i="18"/>
  <c r="I251" i="18"/>
  <c r="H251" i="18"/>
  <c r="G251" i="18"/>
  <c r="F251" i="18"/>
  <c r="E251" i="18"/>
  <c r="D251" i="18"/>
  <c r="C251" i="18"/>
  <c r="B251" i="18"/>
  <c r="AG250" i="18"/>
  <c r="AF250" i="18"/>
  <c r="AE250" i="18"/>
  <c r="AD250" i="18"/>
  <c r="AC250" i="18"/>
  <c r="AB250" i="18"/>
  <c r="AA250" i="18"/>
  <c r="Z250" i="18"/>
  <c r="Y250" i="18"/>
  <c r="X250" i="18"/>
  <c r="W250" i="18"/>
  <c r="V250" i="18"/>
  <c r="U250" i="18"/>
  <c r="T250" i="18"/>
  <c r="S250" i="18"/>
  <c r="R250" i="18"/>
  <c r="Q250" i="18"/>
  <c r="P250" i="18"/>
  <c r="O250" i="18"/>
  <c r="N250" i="18"/>
  <c r="M250" i="18"/>
  <c r="L250" i="18"/>
  <c r="K250" i="18"/>
  <c r="J250" i="18"/>
  <c r="I250" i="18"/>
  <c r="H250" i="18"/>
  <c r="G250" i="18"/>
  <c r="F250" i="18"/>
  <c r="E250" i="18"/>
  <c r="D250" i="18"/>
  <c r="C250" i="18"/>
  <c r="B250" i="18"/>
  <c r="AG249" i="18"/>
  <c r="AF249" i="18"/>
  <c r="AE249" i="18"/>
  <c r="AD249" i="18"/>
  <c r="AC249" i="18"/>
  <c r="AB249" i="18"/>
  <c r="AA249" i="18"/>
  <c r="Z249" i="18"/>
  <c r="Y249" i="18"/>
  <c r="X249" i="18"/>
  <c r="W249" i="18"/>
  <c r="V249" i="18"/>
  <c r="U249" i="18"/>
  <c r="T249" i="18"/>
  <c r="S249" i="18"/>
  <c r="R249" i="18"/>
  <c r="Q249" i="18"/>
  <c r="P249" i="18"/>
  <c r="O249" i="18"/>
  <c r="N249" i="18"/>
  <c r="M249" i="18"/>
  <c r="L249" i="18"/>
  <c r="K249" i="18"/>
  <c r="J249" i="18"/>
  <c r="I249" i="18"/>
  <c r="H249" i="18"/>
  <c r="G249" i="18"/>
  <c r="F249" i="18"/>
  <c r="E249" i="18"/>
  <c r="D249" i="18"/>
  <c r="C249" i="18"/>
  <c r="B249" i="18"/>
  <c r="AG248" i="18"/>
  <c r="AF248" i="18"/>
  <c r="AE248" i="18"/>
  <c r="AD248" i="18"/>
  <c r="AC248" i="18"/>
  <c r="AB248" i="18"/>
  <c r="AA248" i="18"/>
  <c r="Z248" i="18"/>
  <c r="Y248" i="18"/>
  <c r="X248" i="18"/>
  <c r="W248" i="18"/>
  <c r="V248" i="18"/>
  <c r="U248" i="18"/>
  <c r="T248" i="18"/>
  <c r="S248" i="18"/>
  <c r="R248" i="18"/>
  <c r="Q248" i="18"/>
  <c r="P248" i="18"/>
  <c r="O248" i="18"/>
  <c r="N248" i="18"/>
  <c r="M248" i="18"/>
  <c r="L248" i="18"/>
  <c r="K248" i="18"/>
  <c r="J248" i="18"/>
  <c r="I248" i="18"/>
  <c r="H248" i="18"/>
  <c r="G248" i="18"/>
  <c r="F248" i="18"/>
  <c r="E248" i="18"/>
  <c r="D248" i="18"/>
  <c r="C248" i="18"/>
  <c r="B248" i="18"/>
  <c r="AG247" i="18"/>
  <c r="AF247" i="18"/>
  <c r="AE247" i="18"/>
  <c r="AD247" i="18"/>
  <c r="AC247" i="18"/>
  <c r="AB247" i="18"/>
  <c r="AA247" i="18"/>
  <c r="Z247" i="18"/>
  <c r="Y247" i="18"/>
  <c r="X247" i="18"/>
  <c r="W247" i="18"/>
  <c r="V247" i="18"/>
  <c r="U247" i="18"/>
  <c r="T247" i="18"/>
  <c r="S247" i="18"/>
  <c r="R247" i="18"/>
  <c r="Q247" i="18"/>
  <c r="P247" i="18"/>
  <c r="O247" i="18"/>
  <c r="N247" i="18"/>
  <c r="M247" i="18"/>
  <c r="L247" i="18"/>
  <c r="K247" i="18"/>
  <c r="J247" i="18"/>
  <c r="I247" i="18"/>
  <c r="H247" i="18"/>
  <c r="G247" i="18"/>
  <c r="F247" i="18"/>
  <c r="E247" i="18"/>
  <c r="D247" i="18"/>
  <c r="C247" i="18"/>
  <c r="B247" i="18"/>
  <c r="AG246" i="18"/>
  <c r="AF246" i="18"/>
  <c r="AE246" i="18"/>
  <c r="AD246" i="18"/>
  <c r="AC246" i="18"/>
  <c r="AB246" i="18"/>
  <c r="AA246" i="18"/>
  <c r="Z246" i="18"/>
  <c r="Y246" i="18"/>
  <c r="X246" i="18"/>
  <c r="W246" i="18"/>
  <c r="V246" i="18"/>
  <c r="U246" i="18"/>
  <c r="T246" i="18"/>
  <c r="S246" i="18"/>
  <c r="R246" i="18"/>
  <c r="Q246" i="18"/>
  <c r="P246" i="18"/>
  <c r="O246" i="18"/>
  <c r="N246" i="18"/>
  <c r="M246" i="18"/>
  <c r="L246" i="18"/>
  <c r="K246" i="18"/>
  <c r="J246" i="18"/>
  <c r="I246" i="18"/>
  <c r="H246" i="18"/>
  <c r="G246" i="18"/>
  <c r="F246" i="18"/>
  <c r="E246" i="18"/>
  <c r="D246" i="18"/>
  <c r="C246" i="18"/>
  <c r="B246" i="18"/>
  <c r="AG245" i="18"/>
  <c r="AF245" i="18"/>
  <c r="AE245" i="18"/>
  <c r="AD245" i="18"/>
  <c r="AC245" i="18"/>
  <c r="AB245" i="18"/>
  <c r="AA245" i="18"/>
  <c r="Z245" i="18"/>
  <c r="Y245" i="18"/>
  <c r="X245" i="18"/>
  <c r="W245" i="18"/>
  <c r="V245" i="18"/>
  <c r="U245" i="18"/>
  <c r="T245" i="18"/>
  <c r="S245" i="18"/>
  <c r="R245" i="18"/>
  <c r="Q245" i="18"/>
  <c r="P245" i="18"/>
  <c r="O245" i="18"/>
  <c r="N245" i="18"/>
  <c r="M245" i="18"/>
  <c r="L245" i="18"/>
  <c r="K245" i="18"/>
  <c r="J245" i="18"/>
  <c r="I245" i="18"/>
  <c r="H245" i="18"/>
  <c r="G245" i="18"/>
  <c r="F245" i="18"/>
  <c r="E245" i="18"/>
  <c r="D245" i="18"/>
  <c r="C245" i="18"/>
  <c r="B245" i="18"/>
  <c r="AG244" i="18"/>
  <c r="AF244" i="18"/>
  <c r="AE244" i="18"/>
  <c r="AD244" i="18"/>
  <c r="AC244" i="18"/>
  <c r="AB244" i="18"/>
  <c r="AA244" i="18"/>
  <c r="Z244" i="18"/>
  <c r="Y244" i="18"/>
  <c r="X244" i="18"/>
  <c r="W244" i="18"/>
  <c r="V244" i="18"/>
  <c r="U244" i="18"/>
  <c r="T244" i="18"/>
  <c r="S244" i="18"/>
  <c r="R244" i="18"/>
  <c r="Q244" i="18"/>
  <c r="P244" i="18"/>
  <c r="O244" i="18"/>
  <c r="N244" i="18"/>
  <c r="M244" i="18"/>
  <c r="L244" i="18"/>
  <c r="K244" i="18"/>
  <c r="J244" i="18"/>
  <c r="I244" i="18"/>
  <c r="H244" i="18"/>
  <c r="G244" i="18"/>
  <c r="F244" i="18"/>
  <c r="E244" i="18"/>
  <c r="D244" i="18"/>
  <c r="C244" i="18"/>
  <c r="B244" i="18"/>
  <c r="AG243" i="18"/>
  <c r="AF243" i="18"/>
  <c r="AE243" i="18"/>
  <c r="AD243" i="18"/>
  <c r="AC243" i="18"/>
  <c r="AB243" i="18"/>
  <c r="AA243" i="18"/>
  <c r="Z243" i="18"/>
  <c r="Y243" i="18"/>
  <c r="X243" i="18"/>
  <c r="W243" i="18"/>
  <c r="V243" i="18"/>
  <c r="U243" i="18"/>
  <c r="T243" i="18"/>
  <c r="S243" i="18"/>
  <c r="R243" i="18"/>
  <c r="Q243" i="18"/>
  <c r="P243" i="18"/>
  <c r="O243" i="18"/>
  <c r="N243" i="18"/>
  <c r="M243" i="18"/>
  <c r="L243" i="18"/>
  <c r="K243" i="18"/>
  <c r="J243" i="18"/>
  <c r="I243" i="18"/>
  <c r="H243" i="18"/>
  <c r="G243" i="18"/>
  <c r="F243" i="18"/>
  <c r="E243" i="18"/>
  <c r="D243" i="18"/>
  <c r="C243" i="18"/>
  <c r="B243" i="18"/>
  <c r="AG242" i="18"/>
  <c r="AF242" i="18"/>
  <c r="AE242" i="18"/>
  <c r="AD242" i="18"/>
  <c r="AC242" i="18"/>
  <c r="AB242" i="18"/>
  <c r="AA242" i="18"/>
  <c r="Z242" i="18"/>
  <c r="Y242" i="18"/>
  <c r="X242" i="18"/>
  <c r="W242" i="18"/>
  <c r="V242" i="18"/>
  <c r="U242" i="18"/>
  <c r="T242" i="18"/>
  <c r="S242" i="18"/>
  <c r="R242" i="18"/>
  <c r="Q242" i="18"/>
  <c r="P242" i="18"/>
  <c r="O242" i="18"/>
  <c r="N242" i="18"/>
  <c r="M242" i="18"/>
  <c r="L242" i="18"/>
  <c r="K242" i="18"/>
  <c r="J242" i="18"/>
  <c r="I242" i="18"/>
  <c r="H242" i="18"/>
  <c r="G242" i="18"/>
  <c r="F242" i="18"/>
  <c r="E242" i="18"/>
  <c r="D242" i="18"/>
  <c r="C242" i="18"/>
  <c r="B242" i="18"/>
  <c r="AG241" i="18"/>
  <c r="AF241" i="18"/>
  <c r="AE241" i="18"/>
  <c r="AD241" i="18"/>
  <c r="AC241" i="18"/>
  <c r="AB241" i="18"/>
  <c r="AA241" i="18"/>
  <c r="Z241" i="18"/>
  <c r="Y241" i="18"/>
  <c r="X241" i="18"/>
  <c r="W241" i="18"/>
  <c r="V241" i="18"/>
  <c r="U241" i="18"/>
  <c r="T241" i="18"/>
  <c r="S241" i="18"/>
  <c r="R241" i="18"/>
  <c r="Q241" i="18"/>
  <c r="P241" i="18"/>
  <c r="O241" i="18"/>
  <c r="N241" i="18"/>
  <c r="M241" i="18"/>
  <c r="L241" i="18"/>
  <c r="K241" i="18"/>
  <c r="J241" i="18"/>
  <c r="I241" i="18"/>
  <c r="H241" i="18"/>
  <c r="G241" i="18"/>
  <c r="F241" i="18"/>
  <c r="E241" i="18"/>
  <c r="D241" i="18"/>
  <c r="C241" i="18"/>
  <c r="B241" i="18"/>
  <c r="AG240" i="18"/>
  <c r="AF240" i="18"/>
  <c r="AE240" i="18"/>
  <c r="AD240" i="18"/>
  <c r="AC240" i="18"/>
  <c r="AB240" i="18"/>
  <c r="AA240" i="18"/>
  <c r="Z240" i="18"/>
  <c r="Y240" i="18"/>
  <c r="X240" i="18"/>
  <c r="W240" i="18"/>
  <c r="V240" i="18"/>
  <c r="U240" i="18"/>
  <c r="T240" i="18"/>
  <c r="S240" i="18"/>
  <c r="R240" i="18"/>
  <c r="Q240" i="18"/>
  <c r="P240" i="18"/>
  <c r="O240" i="18"/>
  <c r="N240" i="18"/>
  <c r="M240" i="18"/>
  <c r="L240" i="18"/>
  <c r="K240" i="18"/>
  <c r="J240" i="18"/>
  <c r="I240" i="18"/>
  <c r="H240" i="18"/>
  <c r="G240" i="18"/>
  <c r="F240" i="18"/>
  <c r="E240" i="18"/>
  <c r="D240" i="18"/>
  <c r="C240" i="18"/>
  <c r="B240" i="18"/>
  <c r="AG239" i="18"/>
  <c r="AF239" i="18"/>
  <c r="AE239" i="18"/>
  <c r="AD239" i="18"/>
  <c r="AC239" i="18"/>
  <c r="AB239" i="18"/>
  <c r="AA239" i="18"/>
  <c r="Z239" i="18"/>
  <c r="Y239" i="18"/>
  <c r="X239" i="18"/>
  <c r="W239" i="18"/>
  <c r="V239" i="18"/>
  <c r="U239" i="18"/>
  <c r="T239" i="18"/>
  <c r="S239" i="18"/>
  <c r="R239" i="18"/>
  <c r="Q239" i="18"/>
  <c r="P239" i="18"/>
  <c r="O239" i="18"/>
  <c r="N239" i="18"/>
  <c r="M239" i="18"/>
  <c r="L239" i="18"/>
  <c r="K239" i="18"/>
  <c r="J239" i="18"/>
  <c r="I239" i="18"/>
  <c r="H239" i="18"/>
  <c r="G239" i="18"/>
  <c r="F239" i="18"/>
  <c r="E239" i="18"/>
  <c r="D239" i="18"/>
  <c r="C239" i="18"/>
  <c r="B239" i="18"/>
  <c r="AG238" i="18"/>
  <c r="AF238" i="18"/>
  <c r="AE238" i="18"/>
  <c r="AD238" i="18"/>
  <c r="AC238" i="18"/>
  <c r="AB238" i="18"/>
  <c r="AA238" i="18"/>
  <c r="Z238" i="18"/>
  <c r="Y238" i="18"/>
  <c r="X238" i="18"/>
  <c r="W238" i="18"/>
  <c r="V238" i="18"/>
  <c r="U238" i="18"/>
  <c r="T238" i="18"/>
  <c r="S238" i="18"/>
  <c r="R238" i="18"/>
  <c r="Q238" i="18"/>
  <c r="P238" i="18"/>
  <c r="O238" i="18"/>
  <c r="N238" i="18"/>
  <c r="M238" i="18"/>
  <c r="L238" i="18"/>
  <c r="K238" i="18"/>
  <c r="J238" i="18"/>
  <c r="I238" i="18"/>
  <c r="H238" i="18"/>
  <c r="G238" i="18"/>
  <c r="F238" i="18"/>
  <c r="E238" i="18"/>
  <c r="D238" i="18"/>
  <c r="C238" i="18"/>
  <c r="B238" i="18"/>
  <c r="AG237" i="18"/>
  <c r="AF237" i="18"/>
  <c r="AE237" i="18"/>
  <c r="AD237" i="18"/>
  <c r="AC237" i="18"/>
  <c r="AB237" i="18"/>
  <c r="AA237" i="18"/>
  <c r="Z237" i="18"/>
  <c r="Y237" i="18"/>
  <c r="X237" i="18"/>
  <c r="W237" i="18"/>
  <c r="V237" i="18"/>
  <c r="U237" i="18"/>
  <c r="T237" i="18"/>
  <c r="S237" i="18"/>
  <c r="R237" i="18"/>
  <c r="Q237" i="18"/>
  <c r="P237" i="18"/>
  <c r="O237" i="18"/>
  <c r="N237" i="18"/>
  <c r="M237" i="18"/>
  <c r="L237" i="18"/>
  <c r="K237" i="18"/>
  <c r="J237" i="18"/>
  <c r="I237" i="18"/>
  <c r="H237" i="18"/>
  <c r="G237" i="18"/>
  <c r="F237" i="18"/>
  <c r="E237" i="18"/>
  <c r="D237" i="18"/>
  <c r="C237" i="18"/>
  <c r="B237" i="18"/>
  <c r="AG236" i="18"/>
  <c r="AF236" i="18"/>
  <c r="AE236" i="18"/>
  <c r="AD236" i="18"/>
  <c r="AC236" i="18"/>
  <c r="AB236" i="18"/>
  <c r="AA236" i="18"/>
  <c r="Z236" i="18"/>
  <c r="Y236" i="18"/>
  <c r="X236" i="18"/>
  <c r="W236" i="18"/>
  <c r="V236" i="18"/>
  <c r="U236" i="18"/>
  <c r="T236" i="18"/>
  <c r="S236" i="18"/>
  <c r="R236" i="18"/>
  <c r="Q236" i="18"/>
  <c r="P236" i="18"/>
  <c r="O236" i="18"/>
  <c r="N236" i="18"/>
  <c r="M236" i="18"/>
  <c r="L236" i="18"/>
  <c r="K236" i="18"/>
  <c r="J236" i="18"/>
  <c r="I236" i="18"/>
  <c r="H236" i="18"/>
  <c r="G236" i="18"/>
  <c r="F236" i="18"/>
  <c r="E236" i="18"/>
  <c r="D236" i="18"/>
  <c r="C236" i="18"/>
  <c r="B236" i="18"/>
  <c r="AG235" i="18"/>
  <c r="AF235" i="18"/>
  <c r="AE235" i="18"/>
  <c r="AD235" i="18"/>
  <c r="AC235" i="18"/>
  <c r="AB235" i="18"/>
  <c r="AA235" i="18"/>
  <c r="Z235" i="18"/>
  <c r="Y235" i="18"/>
  <c r="X235" i="18"/>
  <c r="W235" i="18"/>
  <c r="V235" i="18"/>
  <c r="U235" i="18"/>
  <c r="T235" i="18"/>
  <c r="S235" i="18"/>
  <c r="R235" i="18"/>
  <c r="Q235" i="18"/>
  <c r="P235" i="18"/>
  <c r="O235" i="18"/>
  <c r="N235" i="18"/>
  <c r="M235" i="18"/>
  <c r="L235" i="18"/>
  <c r="K235" i="18"/>
  <c r="J235" i="18"/>
  <c r="I235" i="18"/>
  <c r="H235" i="18"/>
  <c r="G235" i="18"/>
  <c r="F235" i="18"/>
  <c r="E235" i="18"/>
  <c r="D235" i="18"/>
  <c r="C235" i="18"/>
  <c r="B235" i="18"/>
  <c r="AG234" i="18"/>
  <c r="AF234" i="18"/>
  <c r="AE234" i="18"/>
  <c r="AD234" i="18"/>
  <c r="AC234" i="18"/>
  <c r="AB234" i="18"/>
  <c r="AA234" i="18"/>
  <c r="Z234" i="18"/>
  <c r="Y234" i="18"/>
  <c r="X234" i="18"/>
  <c r="W234" i="18"/>
  <c r="V234" i="18"/>
  <c r="U234" i="18"/>
  <c r="T234" i="18"/>
  <c r="S234" i="18"/>
  <c r="R234" i="18"/>
  <c r="Q234" i="18"/>
  <c r="P234" i="18"/>
  <c r="O234" i="18"/>
  <c r="N234" i="18"/>
  <c r="M234" i="18"/>
  <c r="L234" i="18"/>
  <c r="K234" i="18"/>
  <c r="J234" i="18"/>
  <c r="I234" i="18"/>
  <c r="H234" i="18"/>
  <c r="G234" i="18"/>
  <c r="F234" i="18"/>
  <c r="E234" i="18"/>
  <c r="D234" i="18"/>
  <c r="C234" i="18"/>
  <c r="B234" i="18"/>
  <c r="AG233" i="18"/>
  <c r="AF233" i="18"/>
  <c r="AE233" i="18"/>
  <c r="AD233" i="18"/>
  <c r="AC233" i="18"/>
  <c r="AB233" i="18"/>
  <c r="AA233" i="18"/>
  <c r="Z233" i="18"/>
  <c r="Y233" i="18"/>
  <c r="X233" i="18"/>
  <c r="W233" i="18"/>
  <c r="V233" i="18"/>
  <c r="U233" i="18"/>
  <c r="T233" i="18"/>
  <c r="S233" i="18"/>
  <c r="R233" i="18"/>
  <c r="Q233" i="18"/>
  <c r="P233" i="18"/>
  <c r="O233" i="18"/>
  <c r="N233" i="18"/>
  <c r="M233" i="18"/>
  <c r="L233" i="18"/>
  <c r="K233" i="18"/>
  <c r="J233" i="18"/>
  <c r="I233" i="18"/>
  <c r="H233" i="18"/>
  <c r="G233" i="18"/>
  <c r="F233" i="18"/>
  <c r="E233" i="18"/>
  <c r="D233" i="18"/>
  <c r="C233" i="18"/>
  <c r="B233" i="18"/>
  <c r="AG232" i="18"/>
  <c r="AF232" i="18"/>
  <c r="AE232" i="18"/>
  <c r="AD232" i="18"/>
  <c r="AC232" i="18"/>
  <c r="AB232" i="18"/>
  <c r="AA232" i="18"/>
  <c r="Z232" i="18"/>
  <c r="Y232" i="18"/>
  <c r="X232" i="18"/>
  <c r="W232" i="18"/>
  <c r="V232" i="18"/>
  <c r="U232" i="18"/>
  <c r="T232" i="18"/>
  <c r="S232" i="18"/>
  <c r="R232" i="18"/>
  <c r="Q232" i="18"/>
  <c r="P232" i="18"/>
  <c r="O232" i="18"/>
  <c r="N232" i="18"/>
  <c r="M232" i="18"/>
  <c r="L232" i="18"/>
  <c r="K232" i="18"/>
  <c r="J232" i="18"/>
  <c r="I232" i="18"/>
  <c r="H232" i="18"/>
  <c r="G232" i="18"/>
  <c r="F232" i="18"/>
  <c r="E232" i="18"/>
  <c r="D232" i="18"/>
  <c r="C232" i="18"/>
  <c r="B232" i="18"/>
  <c r="AG231" i="18"/>
  <c r="AF231" i="18"/>
  <c r="AE231" i="18"/>
  <c r="AD231" i="18"/>
  <c r="AC231" i="18"/>
  <c r="AB231" i="18"/>
  <c r="AA231" i="18"/>
  <c r="Z231" i="18"/>
  <c r="Y231" i="18"/>
  <c r="X231" i="18"/>
  <c r="W231" i="18"/>
  <c r="V231" i="18"/>
  <c r="U231" i="18"/>
  <c r="T231" i="18"/>
  <c r="S231" i="18"/>
  <c r="R231" i="18"/>
  <c r="Q231" i="18"/>
  <c r="P231" i="18"/>
  <c r="O231" i="18"/>
  <c r="N231" i="18"/>
  <c r="M231" i="18"/>
  <c r="L231" i="18"/>
  <c r="K231" i="18"/>
  <c r="J231" i="18"/>
  <c r="I231" i="18"/>
  <c r="H231" i="18"/>
  <c r="G231" i="18"/>
  <c r="F231" i="18"/>
  <c r="E231" i="18"/>
  <c r="D231" i="18"/>
  <c r="C231" i="18"/>
  <c r="B231" i="18"/>
  <c r="AG230" i="18"/>
  <c r="AF230" i="18"/>
  <c r="AE230" i="18"/>
  <c r="AD230" i="18"/>
  <c r="AC230" i="18"/>
  <c r="AB230" i="18"/>
  <c r="AA230" i="18"/>
  <c r="Z230" i="18"/>
  <c r="Y230" i="18"/>
  <c r="X230" i="18"/>
  <c r="W230" i="18"/>
  <c r="V230" i="18"/>
  <c r="U230" i="18"/>
  <c r="T230" i="18"/>
  <c r="S230" i="18"/>
  <c r="R230" i="18"/>
  <c r="Q230" i="18"/>
  <c r="P230" i="18"/>
  <c r="O230" i="18"/>
  <c r="N230" i="18"/>
  <c r="M230" i="18"/>
  <c r="L230" i="18"/>
  <c r="K230" i="18"/>
  <c r="J230" i="18"/>
  <c r="I230" i="18"/>
  <c r="H230" i="18"/>
  <c r="G230" i="18"/>
  <c r="F230" i="18"/>
  <c r="E230" i="18"/>
  <c r="D230" i="18"/>
  <c r="C230" i="18"/>
  <c r="B230" i="18"/>
  <c r="AG229" i="18"/>
  <c r="AF229" i="18"/>
  <c r="AE229" i="18"/>
  <c r="AD229" i="18"/>
  <c r="AC229" i="18"/>
  <c r="AB229" i="18"/>
  <c r="AA229" i="18"/>
  <c r="Z229" i="18"/>
  <c r="Y229" i="18"/>
  <c r="X229" i="18"/>
  <c r="W229" i="18"/>
  <c r="V229" i="18"/>
  <c r="U229" i="18"/>
  <c r="T229" i="18"/>
  <c r="S229" i="18"/>
  <c r="R229" i="18"/>
  <c r="Q229" i="18"/>
  <c r="P229" i="18"/>
  <c r="O229" i="18"/>
  <c r="N229" i="18"/>
  <c r="M229" i="18"/>
  <c r="L229" i="18"/>
  <c r="K229" i="18"/>
  <c r="J229" i="18"/>
  <c r="I229" i="18"/>
  <c r="H229" i="18"/>
  <c r="G229" i="18"/>
  <c r="F229" i="18"/>
  <c r="E229" i="18"/>
  <c r="D229" i="18"/>
  <c r="C229" i="18"/>
  <c r="B229" i="18"/>
  <c r="AG228" i="18"/>
  <c r="AF228" i="18"/>
  <c r="AE228" i="18"/>
  <c r="AD228" i="18"/>
  <c r="AC228" i="18"/>
  <c r="AB228" i="18"/>
  <c r="AA228" i="18"/>
  <c r="Z228" i="18"/>
  <c r="Y228" i="18"/>
  <c r="X228" i="18"/>
  <c r="W228" i="18"/>
  <c r="V228" i="18"/>
  <c r="U228" i="18"/>
  <c r="T228" i="18"/>
  <c r="S228" i="18"/>
  <c r="R228" i="18"/>
  <c r="Q228" i="18"/>
  <c r="P228" i="18"/>
  <c r="O228" i="18"/>
  <c r="N228" i="18"/>
  <c r="M228" i="18"/>
  <c r="L228" i="18"/>
  <c r="K228" i="18"/>
  <c r="J228" i="18"/>
  <c r="I228" i="18"/>
  <c r="H228" i="18"/>
  <c r="G228" i="18"/>
  <c r="F228" i="18"/>
  <c r="E228" i="18"/>
  <c r="D228" i="18"/>
  <c r="C228" i="18"/>
  <c r="B228" i="18"/>
  <c r="AG227" i="18"/>
  <c r="AF227" i="18"/>
  <c r="AE227" i="18"/>
  <c r="AD227" i="18"/>
  <c r="AC227" i="18"/>
  <c r="AB227" i="18"/>
  <c r="AA227" i="18"/>
  <c r="Z227" i="18"/>
  <c r="Y227" i="18"/>
  <c r="X227" i="18"/>
  <c r="W227" i="18"/>
  <c r="V227" i="18"/>
  <c r="U227" i="18"/>
  <c r="T227" i="18"/>
  <c r="S227" i="18"/>
  <c r="R227" i="18"/>
  <c r="Q227" i="18"/>
  <c r="P227" i="18"/>
  <c r="O227" i="18"/>
  <c r="N227" i="18"/>
  <c r="M227" i="18"/>
  <c r="L227" i="18"/>
  <c r="K227" i="18"/>
  <c r="J227" i="18"/>
  <c r="I227" i="18"/>
  <c r="H227" i="18"/>
  <c r="G227" i="18"/>
  <c r="F227" i="18"/>
  <c r="E227" i="18"/>
  <c r="D227" i="18"/>
  <c r="C227" i="18"/>
  <c r="B227" i="18"/>
  <c r="AG226" i="18"/>
  <c r="AF226" i="18"/>
  <c r="AE226" i="18"/>
  <c r="AD226" i="18"/>
  <c r="AC226" i="18"/>
  <c r="AB226" i="18"/>
  <c r="AA226" i="18"/>
  <c r="Z226" i="18"/>
  <c r="Y226" i="18"/>
  <c r="X226" i="18"/>
  <c r="W226" i="18"/>
  <c r="V226" i="18"/>
  <c r="U226" i="18"/>
  <c r="T226" i="18"/>
  <c r="S226" i="18"/>
  <c r="R226" i="18"/>
  <c r="Q226" i="18"/>
  <c r="P226" i="18"/>
  <c r="O226" i="18"/>
  <c r="N226" i="18"/>
  <c r="M226" i="18"/>
  <c r="L226" i="18"/>
  <c r="K226" i="18"/>
  <c r="J226" i="18"/>
  <c r="I226" i="18"/>
  <c r="H226" i="18"/>
  <c r="G226" i="18"/>
  <c r="F226" i="18"/>
  <c r="E226" i="18"/>
  <c r="D226" i="18"/>
  <c r="C226" i="18"/>
  <c r="B226" i="18"/>
  <c r="AG225" i="18"/>
  <c r="AF225" i="18"/>
  <c r="AE225" i="18"/>
  <c r="AD225" i="18"/>
  <c r="AC225" i="18"/>
  <c r="AB225" i="18"/>
  <c r="AA225" i="18"/>
  <c r="Z225" i="18"/>
  <c r="Y225" i="18"/>
  <c r="X225" i="18"/>
  <c r="W225" i="18"/>
  <c r="V225" i="18"/>
  <c r="U225" i="18"/>
  <c r="T225" i="18"/>
  <c r="S225" i="18"/>
  <c r="R225" i="18"/>
  <c r="Q225" i="18"/>
  <c r="P225" i="18"/>
  <c r="O225" i="18"/>
  <c r="N225" i="18"/>
  <c r="M225" i="18"/>
  <c r="L225" i="18"/>
  <c r="K225" i="18"/>
  <c r="J225" i="18"/>
  <c r="I225" i="18"/>
  <c r="H225" i="18"/>
  <c r="G225" i="18"/>
  <c r="F225" i="18"/>
  <c r="E225" i="18"/>
  <c r="D225" i="18"/>
  <c r="C225" i="18"/>
  <c r="B225" i="18"/>
  <c r="AG224" i="18"/>
  <c r="AF224" i="18"/>
  <c r="AE224" i="18"/>
  <c r="AD224" i="18"/>
  <c r="AC224" i="18"/>
  <c r="AB224" i="18"/>
  <c r="AA224" i="18"/>
  <c r="Z224" i="18"/>
  <c r="Y224" i="18"/>
  <c r="X224" i="18"/>
  <c r="W224" i="18"/>
  <c r="V224" i="18"/>
  <c r="U224" i="18"/>
  <c r="T224" i="18"/>
  <c r="S224" i="18"/>
  <c r="R224" i="18"/>
  <c r="Q224" i="18"/>
  <c r="P224" i="18"/>
  <c r="O224" i="18"/>
  <c r="N224" i="18"/>
  <c r="M224" i="18"/>
  <c r="L224" i="18"/>
  <c r="K224" i="18"/>
  <c r="J224" i="18"/>
  <c r="I224" i="18"/>
  <c r="H224" i="18"/>
  <c r="G224" i="18"/>
  <c r="F224" i="18"/>
  <c r="E224" i="18"/>
  <c r="D224" i="18"/>
  <c r="C224" i="18"/>
  <c r="B224" i="18"/>
  <c r="AG223" i="18"/>
  <c r="AF223" i="18"/>
  <c r="AE223" i="18"/>
  <c r="AD223" i="18"/>
  <c r="AC223" i="18"/>
  <c r="AB223" i="18"/>
  <c r="AA223" i="18"/>
  <c r="Z223" i="18"/>
  <c r="Y223" i="18"/>
  <c r="X223" i="18"/>
  <c r="W223" i="18"/>
  <c r="V223" i="18"/>
  <c r="U223" i="18"/>
  <c r="T223" i="18"/>
  <c r="S223" i="18"/>
  <c r="R223" i="18"/>
  <c r="Q223" i="18"/>
  <c r="P223" i="18"/>
  <c r="O223" i="18"/>
  <c r="N223" i="18"/>
  <c r="M223" i="18"/>
  <c r="L223" i="18"/>
  <c r="K223" i="18"/>
  <c r="J223" i="18"/>
  <c r="I223" i="18"/>
  <c r="H223" i="18"/>
  <c r="G223" i="18"/>
  <c r="F223" i="18"/>
  <c r="E223" i="18"/>
  <c r="D223" i="18"/>
  <c r="C223" i="18"/>
  <c r="B223" i="18"/>
  <c r="AG222" i="18"/>
  <c r="AF222" i="18"/>
  <c r="AE222" i="18"/>
  <c r="AD222" i="18"/>
  <c r="AC222" i="18"/>
  <c r="AB222" i="18"/>
  <c r="AA222" i="18"/>
  <c r="Z222" i="18"/>
  <c r="Y222" i="18"/>
  <c r="X222" i="18"/>
  <c r="W222" i="18"/>
  <c r="V222" i="18"/>
  <c r="U222" i="18"/>
  <c r="T222" i="18"/>
  <c r="S222" i="18"/>
  <c r="R222" i="18"/>
  <c r="Q222" i="18"/>
  <c r="P222" i="18"/>
  <c r="O222" i="18"/>
  <c r="N222" i="18"/>
  <c r="M222" i="18"/>
  <c r="L222" i="18"/>
  <c r="K222" i="18"/>
  <c r="J222" i="18"/>
  <c r="I222" i="18"/>
  <c r="H222" i="18"/>
  <c r="G222" i="18"/>
  <c r="F222" i="18"/>
  <c r="E222" i="18"/>
  <c r="D222" i="18"/>
  <c r="C222" i="18"/>
  <c r="B222" i="18"/>
  <c r="AG221" i="18"/>
  <c r="AF221" i="18"/>
  <c r="AE221" i="18"/>
  <c r="AD221" i="18"/>
  <c r="AC221" i="18"/>
  <c r="AB221" i="18"/>
  <c r="AA221" i="18"/>
  <c r="Z221" i="18"/>
  <c r="Y221" i="18"/>
  <c r="X221" i="18"/>
  <c r="W221" i="18"/>
  <c r="V221" i="18"/>
  <c r="U221" i="18"/>
  <c r="T221" i="18"/>
  <c r="S221" i="18"/>
  <c r="R221" i="18"/>
  <c r="Q221" i="18"/>
  <c r="P221" i="18"/>
  <c r="O221" i="18"/>
  <c r="N221" i="18"/>
  <c r="M221" i="18"/>
  <c r="L221" i="18"/>
  <c r="K221" i="18"/>
  <c r="J221" i="18"/>
  <c r="I221" i="18"/>
  <c r="H221" i="18"/>
  <c r="G221" i="18"/>
  <c r="F221" i="18"/>
  <c r="E221" i="18"/>
  <c r="D221" i="18"/>
  <c r="C221" i="18"/>
  <c r="B221" i="18"/>
  <c r="AG220" i="18"/>
  <c r="AF220" i="18"/>
  <c r="AE220" i="18"/>
  <c r="AD220" i="18"/>
  <c r="AC220" i="18"/>
  <c r="AB220" i="18"/>
  <c r="AA220" i="18"/>
  <c r="Z220" i="18"/>
  <c r="Y220" i="18"/>
  <c r="X220" i="18"/>
  <c r="W220" i="18"/>
  <c r="V220" i="18"/>
  <c r="U220" i="18"/>
  <c r="T220" i="18"/>
  <c r="S220" i="18"/>
  <c r="R220" i="18"/>
  <c r="Q220" i="18"/>
  <c r="P220" i="18"/>
  <c r="O220" i="18"/>
  <c r="N220" i="18"/>
  <c r="M220" i="18"/>
  <c r="L220" i="18"/>
  <c r="K220" i="18"/>
  <c r="J220" i="18"/>
  <c r="I220" i="18"/>
  <c r="H220" i="18"/>
  <c r="G220" i="18"/>
  <c r="F220" i="18"/>
  <c r="E220" i="18"/>
  <c r="D220" i="18"/>
  <c r="C220" i="18"/>
  <c r="B220" i="18"/>
  <c r="AG219" i="18"/>
  <c r="AF219" i="18"/>
  <c r="AE219" i="18"/>
  <c r="AD219" i="18"/>
  <c r="AC219" i="18"/>
  <c r="AB219" i="18"/>
  <c r="AA219" i="18"/>
  <c r="Z219" i="18"/>
  <c r="Y219" i="18"/>
  <c r="X219" i="18"/>
  <c r="W219" i="18"/>
  <c r="V219" i="18"/>
  <c r="U219" i="18"/>
  <c r="T219" i="18"/>
  <c r="S219" i="18"/>
  <c r="R219" i="18"/>
  <c r="Q219" i="18"/>
  <c r="P219" i="18"/>
  <c r="O219" i="18"/>
  <c r="N219" i="18"/>
  <c r="M219" i="18"/>
  <c r="L219" i="18"/>
  <c r="K219" i="18"/>
  <c r="J219" i="18"/>
  <c r="I219" i="18"/>
  <c r="H219" i="18"/>
  <c r="G219" i="18"/>
  <c r="F219" i="18"/>
  <c r="E219" i="18"/>
  <c r="D219" i="18"/>
  <c r="C219" i="18"/>
  <c r="B219" i="18"/>
  <c r="AG218" i="18"/>
  <c r="AF218" i="18"/>
  <c r="AE218" i="18"/>
  <c r="AD218" i="18"/>
  <c r="AC218" i="18"/>
  <c r="AB218" i="18"/>
  <c r="AA218" i="18"/>
  <c r="Z218" i="18"/>
  <c r="Y218" i="18"/>
  <c r="X218" i="18"/>
  <c r="W218" i="18"/>
  <c r="V218" i="18"/>
  <c r="U218" i="18"/>
  <c r="T218" i="18"/>
  <c r="S218" i="18"/>
  <c r="R218" i="18"/>
  <c r="Q218" i="18"/>
  <c r="P218" i="18"/>
  <c r="O218" i="18"/>
  <c r="N218" i="18"/>
  <c r="M218" i="18"/>
  <c r="L218" i="18"/>
  <c r="K218" i="18"/>
  <c r="J218" i="18"/>
  <c r="I218" i="18"/>
  <c r="H218" i="18"/>
  <c r="G218" i="18"/>
  <c r="F218" i="18"/>
  <c r="E218" i="18"/>
  <c r="D218" i="18"/>
  <c r="C218" i="18"/>
  <c r="B218" i="18"/>
  <c r="AG217" i="18"/>
  <c r="AF217" i="18"/>
  <c r="AE217" i="18"/>
  <c r="AD217" i="18"/>
  <c r="AC217" i="18"/>
  <c r="AB217" i="18"/>
  <c r="AA217" i="18"/>
  <c r="Z217" i="18"/>
  <c r="Y217" i="18"/>
  <c r="X217" i="18"/>
  <c r="W217" i="18"/>
  <c r="V217" i="18"/>
  <c r="U217" i="18"/>
  <c r="T217" i="18"/>
  <c r="S217" i="18"/>
  <c r="R217" i="18"/>
  <c r="Q217" i="18"/>
  <c r="P217" i="18"/>
  <c r="O217" i="18"/>
  <c r="N217" i="18"/>
  <c r="M217" i="18"/>
  <c r="L217" i="18"/>
  <c r="K217" i="18"/>
  <c r="J217" i="18"/>
  <c r="I217" i="18"/>
  <c r="H217" i="18"/>
  <c r="G217" i="18"/>
  <c r="F217" i="18"/>
  <c r="E217" i="18"/>
  <c r="D217" i="18"/>
  <c r="C217" i="18"/>
  <c r="B217" i="18"/>
  <c r="AG216" i="18"/>
  <c r="AF216" i="18"/>
  <c r="AE216" i="18"/>
  <c r="AD216" i="18"/>
  <c r="AC216" i="18"/>
  <c r="AB216" i="18"/>
  <c r="AA216" i="18"/>
  <c r="Z216" i="18"/>
  <c r="Y216" i="18"/>
  <c r="X216" i="18"/>
  <c r="W216" i="18"/>
  <c r="V216" i="18"/>
  <c r="U216" i="18"/>
  <c r="T216" i="18"/>
  <c r="S216" i="18"/>
  <c r="R216" i="18"/>
  <c r="Q216" i="18"/>
  <c r="P216" i="18"/>
  <c r="O216" i="18"/>
  <c r="N216" i="18"/>
  <c r="M216" i="18"/>
  <c r="L216" i="18"/>
  <c r="K216" i="18"/>
  <c r="J216" i="18"/>
  <c r="I216" i="18"/>
  <c r="H216" i="18"/>
  <c r="G216" i="18"/>
  <c r="F216" i="18"/>
  <c r="E216" i="18"/>
  <c r="D216" i="18"/>
  <c r="C216" i="18"/>
  <c r="B216" i="18"/>
  <c r="AG215" i="18"/>
  <c r="AF215" i="18"/>
  <c r="AE215" i="18"/>
  <c r="AD215" i="18"/>
  <c r="AC215" i="18"/>
  <c r="AB215" i="18"/>
  <c r="AA215" i="18"/>
  <c r="Z215" i="18"/>
  <c r="Y215" i="18"/>
  <c r="X215" i="18"/>
  <c r="W215" i="18"/>
  <c r="V215" i="18"/>
  <c r="U215" i="18"/>
  <c r="T215" i="18"/>
  <c r="S215" i="18"/>
  <c r="R215" i="18"/>
  <c r="Q215" i="18"/>
  <c r="P215" i="18"/>
  <c r="O215" i="18"/>
  <c r="N215" i="18"/>
  <c r="M215" i="18"/>
  <c r="L215" i="18"/>
  <c r="K215" i="18"/>
  <c r="J215" i="18"/>
  <c r="I215" i="18"/>
  <c r="H215" i="18"/>
  <c r="G215" i="18"/>
  <c r="F215" i="18"/>
  <c r="E215" i="18"/>
  <c r="D215" i="18"/>
  <c r="C215" i="18"/>
  <c r="B215" i="18"/>
  <c r="AG214" i="18"/>
  <c r="AF214" i="18"/>
  <c r="AE214" i="18"/>
  <c r="AD214" i="18"/>
  <c r="AC214" i="18"/>
  <c r="AB214" i="18"/>
  <c r="AA214" i="18"/>
  <c r="Z214" i="18"/>
  <c r="Y214" i="18"/>
  <c r="X214" i="18"/>
  <c r="W214" i="18"/>
  <c r="V214" i="18"/>
  <c r="U214" i="18"/>
  <c r="T214" i="18"/>
  <c r="S214" i="18"/>
  <c r="R214" i="18"/>
  <c r="Q214" i="18"/>
  <c r="P214" i="18"/>
  <c r="O214" i="18"/>
  <c r="N214" i="18"/>
  <c r="M214" i="18"/>
  <c r="L214" i="18"/>
  <c r="K214" i="18"/>
  <c r="J214" i="18"/>
  <c r="I214" i="18"/>
  <c r="H214" i="18"/>
  <c r="G214" i="18"/>
  <c r="F214" i="18"/>
  <c r="E214" i="18"/>
  <c r="D214" i="18"/>
  <c r="C214" i="18"/>
  <c r="B214" i="18"/>
  <c r="AG213" i="18"/>
  <c r="AF213" i="18"/>
  <c r="AE213" i="18"/>
  <c r="AD213" i="18"/>
  <c r="AC213" i="18"/>
  <c r="AB213" i="18"/>
  <c r="AA213" i="18"/>
  <c r="Z213" i="18"/>
  <c r="Y213" i="18"/>
  <c r="X213" i="18"/>
  <c r="W213" i="18"/>
  <c r="V213" i="18"/>
  <c r="U213" i="18"/>
  <c r="T213" i="18"/>
  <c r="S213" i="18"/>
  <c r="R213" i="18"/>
  <c r="Q213" i="18"/>
  <c r="P213" i="18"/>
  <c r="O213" i="18"/>
  <c r="N213" i="18"/>
  <c r="M213" i="18"/>
  <c r="L213" i="18"/>
  <c r="K213" i="18"/>
  <c r="J213" i="18"/>
  <c r="I213" i="18"/>
  <c r="H213" i="18"/>
  <c r="G213" i="18"/>
  <c r="F213" i="18"/>
  <c r="E213" i="18"/>
  <c r="D213" i="18"/>
  <c r="C213" i="18"/>
  <c r="B213" i="18"/>
  <c r="AG212" i="18"/>
  <c r="AF212" i="18"/>
  <c r="AE212" i="18"/>
  <c r="AD212" i="18"/>
  <c r="AC212" i="18"/>
  <c r="AB212" i="18"/>
  <c r="AA212" i="18"/>
  <c r="Z212" i="18"/>
  <c r="Y212" i="18"/>
  <c r="X212" i="18"/>
  <c r="W212" i="18"/>
  <c r="V212" i="18"/>
  <c r="U212" i="18"/>
  <c r="T212" i="18"/>
  <c r="S212" i="18"/>
  <c r="R212" i="18"/>
  <c r="Q212" i="18"/>
  <c r="P212" i="18"/>
  <c r="O212" i="18"/>
  <c r="N212" i="18"/>
  <c r="M212" i="18"/>
  <c r="L212" i="18"/>
  <c r="K212" i="18"/>
  <c r="J212" i="18"/>
  <c r="I212" i="18"/>
  <c r="H212" i="18"/>
  <c r="G212" i="18"/>
  <c r="F212" i="18"/>
  <c r="E212" i="18"/>
  <c r="D212" i="18"/>
  <c r="C212" i="18"/>
  <c r="B212" i="18"/>
  <c r="AG211" i="18"/>
  <c r="AF211" i="18"/>
  <c r="AE211" i="18"/>
  <c r="AD211" i="18"/>
  <c r="AC211" i="18"/>
  <c r="AB211" i="18"/>
  <c r="AA211" i="18"/>
  <c r="Z211" i="18"/>
  <c r="Y211" i="18"/>
  <c r="X211" i="18"/>
  <c r="W211" i="18"/>
  <c r="V211" i="18"/>
  <c r="U211" i="18"/>
  <c r="T211" i="18"/>
  <c r="S211" i="18"/>
  <c r="R211" i="18"/>
  <c r="Q211" i="18"/>
  <c r="P211" i="18"/>
  <c r="O211" i="18"/>
  <c r="N211" i="18"/>
  <c r="M211" i="18"/>
  <c r="L211" i="18"/>
  <c r="K211" i="18"/>
  <c r="J211" i="18"/>
  <c r="I211" i="18"/>
  <c r="H211" i="18"/>
  <c r="G211" i="18"/>
  <c r="F211" i="18"/>
  <c r="E211" i="18"/>
  <c r="D211" i="18"/>
  <c r="C211" i="18"/>
  <c r="B211" i="18"/>
  <c r="AG210" i="18"/>
  <c r="AF210" i="18"/>
  <c r="AE210" i="18"/>
  <c r="AD210" i="18"/>
  <c r="AC210" i="18"/>
  <c r="AB210" i="18"/>
  <c r="AA210" i="18"/>
  <c r="Z210" i="18"/>
  <c r="Y210" i="18"/>
  <c r="X210" i="18"/>
  <c r="W210" i="18"/>
  <c r="V210" i="18"/>
  <c r="U210" i="18"/>
  <c r="T210" i="18"/>
  <c r="S210" i="18"/>
  <c r="R210" i="18"/>
  <c r="Q210" i="18"/>
  <c r="P210" i="18"/>
  <c r="O210" i="18"/>
  <c r="N210" i="18"/>
  <c r="M210" i="18"/>
  <c r="L210" i="18"/>
  <c r="K210" i="18"/>
  <c r="J210" i="18"/>
  <c r="I210" i="18"/>
  <c r="H210" i="18"/>
  <c r="G210" i="18"/>
  <c r="F210" i="18"/>
  <c r="E210" i="18"/>
  <c r="D210" i="18"/>
  <c r="C210" i="18"/>
  <c r="B210" i="18"/>
  <c r="AG209" i="18"/>
  <c r="AF209" i="18"/>
  <c r="AE209" i="18"/>
  <c r="AD209" i="18"/>
  <c r="AC209" i="18"/>
  <c r="AB209" i="18"/>
  <c r="AA209" i="18"/>
  <c r="Z209" i="18"/>
  <c r="Y209" i="18"/>
  <c r="X209" i="18"/>
  <c r="W209" i="18"/>
  <c r="V209" i="18"/>
  <c r="U209" i="18"/>
  <c r="T209" i="18"/>
  <c r="S209" i="18"/>
  <c r="R209" i="18"/>
  <c r="Q209" i="18"/>
  <c r="P209" i="18"/>
  <c r="O209" i="18"/>
  <c r="N209" i="18"/>
  <c r="M209" i="18"/>
  <c r="L209" i="18"/>
  <c r="K209" i="18"/>
  <c r="J209" i="18"/>
  <c r="I209" i="18"/>
  <c r="H209" i="18"/>
  <c r="G209" i="18"/>
  <c r="F209" i="18"/>
  <c r="E209" i="18"/>
  <c r="D209" i="18"/>
  <c r="C209" i="18"/>
  <c r="B209" i="18"/>
  <c r="AG208" i="18"/>
  <c r="AF208" i="18"/>
  <c r="AE208" i="18"/>
  <c r="AD208" i="18"/>
  <c r="AC208" i="18"/>
  <c r="AB208" i="18"/>
  <c r="AA208" i="18"/>
  <c r="Z208" i="18"/>
  <c r="Y208" i="18"/>
  <c r="X208" i="18"/>
  <c r="W208" i="18"/>
  <c r="V208" i="18"/>
  <c r="U208" i="18"/>
  <c r="T208" i="18"/>
  <c r="S208" i="18"/>
  <c r="R208" i="18"/>
  <c r="Q208" i="18"/>
  <c r="P208" i="18"/>
  <c r="O208" i="18"/>
  <c r="N208" i="18"/>
  <c r="M208" i="18"/>
  <c r="L208" i="18"/>
  <c r="K208" i="18"/>
  <c r="J208" i="18"/>
  <c r="I208" i="18"/>
  <c r="H208" i="18"/>
  <c r="G208" i="18"/>
  <c r="F208" i="18"/>
  <c r="E208" i="18"/>
  <c r="D208" i="18"/>
  <c r="C208" i="18"/>
  <c r="B208" i="18"/>
  <c r="AG207" i="18"/>
  <c r="AF207" i="18"/>
  <c r="AE207" i="18"/>
  <c r="AD207" i="18"/>
  <c r="AC207" i="18"/>
  <c r="AB207" i="18"/>
  <c r="AA207" i="18"/>
  <c r="Z207" i="18"/>
  <c r="Y207" i="18"/>
  <c r="X207" i="18"/>
  <c r="W207" i="18"/>
  <c r="V207" i="18"/>
  <c r="U207" i="18"/>
  <c r="T207" i="18"/>
  <c r="S207" i="18"/>
  <c r="R207" i="18"/>
  <c r="Q207" i="18"/>
  <c r="P207" i="18"/>
  <c r="O207" i="18"/>
  <c r="N207" i="18"/>
  <c r="M207" i="18"/>
  <c r="L207" i="18"/>
  <c r="K207" i="18"/>
  <c r="J207" i="18"/>
  <c r="I207" i="18"/>
  <c r="H207" i="18"/>
  <c r="G207" i="18"/>
  <c r="F207" i="18"/>
  <c r="E207" i="18"/>
  <c r="D207" i="18"/>
  <c r="C207" i="18"/>
  <c r="B207" i="18"/>
  <c r="AG206" i="18"/>
  <c r="AF206" i="18"/>
  <c r="AE206" i="18"/>
  <c r="AD206" i="18"/>
  <c r="AC206" i="18"/>
  <c r="AB206" i="18"/>
  <c r="AA206" i="18"/>
  <c r="Z206" i="18"/>
  <c r="Y206" i="18"/>
  <c r="X206" i="18"/>
  <c r="W206" i="18"/>
  <c r="V206" i="18"/>
  <c r="U206" i="18"/>
  <c r="T206" i="18"/>
  <c r="S206" i="18"/>
  <c r="R206" i="18"/>
  <c r="Q206" i="18"/>
  <c r="P206" i="18"/>
  <c r="O206" i="18"/>
  <c r="N206" i="18"/>
  <c r="M206" i="18"/>
  <c r="L206" i="18"/>
  <c r="K206" i="18"/>
  <c r="J206" i="18"/>
  <c r="I206" i="18"/>
  <c r="H206" i="18"/>
  <c r="G206" i="18"/>
  <c r="F206" i="18"/>
  <c r="E206" i="18"/>
  <c r="D206" i="18"/>
  <c r="C206" i="18"/>
  <c r="B206" i="18"/>
  <c r="AG205" i="18"/>
  <c r="AF205" i="18"/>
  <c r="AE205" i="18"/>
  <c r="AD205" i="18"/>
  <c r="AC205" i="18"/>
  <c r="AB205" i="18"/>
  <c r="AA205" i="18"/>
  <c r="Z205" i="18"/>
  <c r="Y205" i="18"/>
  <c r="X205" i="18"/>
  <c r="W205" i="18"/>
  <c r="V205" i="18"/>
  <c r="U205" i="18"/>
  <c r="T205" i="18"/>
  <c r="S205" i="18"/>
  <c r="R205" i="18"/>
  <c r="Q205" i="18"/>
  <c r="P205" i="18"/>
  <c r="O205" i="18"/>
  <c r="N205" i="18"/>
  <c r="M205" i="18"/>
  <c r="L205" i="18"/>
  <c r="K205" i="18"/>
  <c r="J205" i="18"/>
  <c r="I205" i="18"/>
  <c r="H205" i="18"/>
  <c r="G205" i="18"/>
  <c r="F205" i="18"/>
  <c r="E205" i="18"/>
  <c r="D205" i="18"/>
  <c r="C205" i="18"/>
  <c r="B205" i="18"/>
  <c r="AG204" i="18"/>
  <c r="AF204" i="18"/>
  <c r="AE204" i="18"/>
  <c r="AD204" i="18"/>
  <c r="AC204" i="18"/>
  <c r="AB204" i="18"/>
  <c r="AA204" i="18"/>
  <c r="Z204" i="18"/>
  <c r="Y204" i="18"/>
  <c r="X204" i="18"/>
  <c r="W204" i="18"/>
  <c r="V204" i="18"/>
  <c r="U204" i="18"/>
  <c r="T204" i="18"/>
  <c r="S204" i="18"/>
  <c r="R204" i="18"/>
  <c r="Q204" i="18"/>
  <c r="P204" i="18"/>
  <c r="O204" i="18"/>
  <c r="N204" i="18"/>
  <c r="M204" i="18"/>
  <c r="L204" i="18"/>
  <c r="K204" i="18"/>
  <c r="J204" i="18"/>
  <c r="I204" i="18"/>
  <c r="H204" i="18"/>
  <c r="G204" i="18"/>
  <c r="F204" i="18"/>
  <c r="E204" i="18"/>
  <c r="D204" i="18"/>
  <c r="C204" i="18"/>
  <c r="B204" i="18"/>
  <c r="AG203" i="18"/>
  <c r="AF203" i="18"/>
  <c r="AE203" i="18"/>
  <c r="AD203" i="18"/>
  <c r="AC203" i="18"/>
  <c r="AB203" i="18"/>
  <c r="AA203" i="18"/>
  <c r="Z203" i="18"/>
  <c r="Y203" i="18"/>
  <c r="X203" i="18"/>
  <c r="W203" i="18"/>
  <c r="V203" i="18"/>
  <c r="U203" i="18"/>
  <c r="T203" i="18"/>
  <c r="S203" i="18"/>
  <c r="R203" i="18"/>
  <c r="Q203" i="18"/>
  <c r="P203" i="18"/>
  <c r="O203" i="18"/>
  <c r="N203" i="18"/>
  <c r="M203" i="18"/>
  <c r="L203" i="18"/>
  <c r="K203" i="18"/>
  <c r="J203" i="18"/>
  <c r="I203" i="18"/>
  <c r="H203" i="18"/>
  <c r="G203" i="18"/>
  <c r="F203" i="18"/>
  <c r="E203" i="18"/>
  <c r="D203" i="18"/>
  <c r="C203" i="18"/>
  <c r="B203" i="18"/>
  <c r="AG202" i="18"/>
  <c r="AF202" i="18"/>
  <c r="AE202" i="18"/>
  <c r="AD202" i="18"/>
  <c r="AC202" i="18"/>
  <c r="AB202" i="18"/>
  <c r="AA202" i="18"/>
  <c r="Z202" i="18"/>
  <c r="Y202" i="18"/>
  <c r="X202" i="18"/>
  <c r="W202" i="18"/>
  <c r="V202" i="18"/>
  <c r="U202" i="18"/>
  <c r="T202" i="18"/>
  <c r="S202" i="18"/>
  <c r="R202" i="18"/>
  <c r="Q202" i="18"/>
  <c r="P202" i="18"/>
  <c r="O202" i="18"/>
  <c r="N202" i="18"/>
  <c r="M202" i="18"/>
  <c r="L202" i="18"/>
  <c r="K202" i="18"/>
  <c r="J202" i="18"/>
  <c r="I202" i="18"/>
  <c r="H202" i="18"/>
  <c r="G202" i="18"/>
  <c r="F202" i="18"/>
  <c r="E202" i="18"/>
  <c r="D202" i="18"/>
  <c r="C202" i="18"/>
  <c r="B202" i="18"/>
  <c r="AG201" i="18"/>
  <c r="AF201" i="18"/>
  <c r="AE201" i="18"/>
  <c r="AD201" i="18"/>
  <c r="AC201" i="18"/>
  <c r="AB201" i="18"/>
  <c r="AA201" i="18"/>
  <c r="Z201" i="18"/>
  <c r="Y201" i="18"/>
  <c r="X201" i="18"/>
  <c r="W201" i="18"/>
  <c r="V201" i="18"/>
  <c r="U201" i="18"/>
  <c r="T201" i="18"/>
  <c r="S201" i="18"/>
  <c r="R201" i="18"/>
  <c r="Q201" i="18"/>
  <c r="P201" i="18"/>
  <c r="O201" i="18"/>
  <c r="N201" i="18"/>
  <c r="M201" i="18"/>
  <c r="L201" i="18"/>
  <c r="K201" i="18"/>
  <c r="J201" i="18"/>
  <c r="I201" i="18"/>
  <c r="H201" i="18"/>
  <c r="G201" i="18"/>
  <c r="F201" i="18"/>
  <c r="E201" i="18"/>
  <c r="D201" i="18"/>
  <c r="C201" i="18"/>
  <c r="B201" i="18"/>
  <c r="AG200" i="18"/>
  <c r="AF200" i="18"/>
  <c r="AE200" i="18"/>
  <c r="AD200" i="18"/>
  <c r="AC200" i="18"/>
  <c r="AB200" i="18"/>
  <c r="AA200" i="18"/>
  <c r="Z200" i="18"/>
  <c r="Y200" i="18"/>
  <c r="X200" i="18"/>
  <c r="W200" i="18"/>
  <c r="V200" i="18"/>
  <c r="U200" i="18"/>
  <c r="T200" i="18"/>
  <c r="S200" i="18"/>
  <c r="R200" i="18"/>
  <c r="Q200" i="18"/>
  <c r="P200" i="18"/>
  <c r="O200" i="18"/>
  <c r="N200" i="18"/>
  <c r="M200" i="18"/>
  <c r="L200" i="18"/>
  <c r="K200" i="18"/>
  <c r="J200" i="18"/>
  <c r="I200" i="18"/>
  <c r="H200" i="18"/>
  <c r="G200" i="18"/>
  <c r="F200" i="18"/>
  <c r="E200" i="18"/>
  <c r="D200" i="18"/>
  <c r="C200" i="18"/>
  <c r="B200" i="18"/>
  <c r="AG199" i="18"/>
  <c r="AF199" i="18"/>
  <c r="AE199" i="18"/>
  <c r="AD199" i="18"/>
  <c r="AC199" i="18"/>
  <c r="AB199" i="18"/>
  <c r="AA199" i="18"/>
  <c r="Z199" i="18"/>
  <c r="Y199" i="18"/>
  <c r="X199" i="18"/>
  <c r="W199" i="18"/>
  <c r="V199" i="18"/>
  <c r="U199" i="18"/>
  <c r="T199" i="18"/>
  <c r="S199" i="18"/>
  <c r="R199" i="18"/>
  <c r="Q199" i="18"/>
  <c r="P199" i="18"/>
  <c r="O199" i="18"/>
  <c r="N199" i="18"/>
  <c r="M199" i="18"/>
  <c r="L199" i="18"/>
  <c r="K199" i="18"/>
  <c r="J199" i="18"/>
  <c r="I199" i="18"/>
  <c r="H199" i="18"/>
  <c r="G199" i="18"/>
  <c r="F199" i="18"/>
  <c r="E199" i="18"/>
  <c r="D199" i="18"/>
  <c r="C199" i="18"/>
  <c r="B199" i="18"/>
  <c r="AG198" i="18"/>
  <c r="AF198" i="18"/>
  <c r="AE198" i="18"/>
  <c r="AD198" i="18"/>
  <c r="AC198" i="18"/>
  <c r="AB198" i="18"/>
  <c r="AA198" i="18"/>
  <c r="Z198" i="18"/>
  <c r="Y198" i="18"/>
  <c r="X198" i="18"/>
  <c r="W198" i="18"/>
  <c r="V198" i="18"/>
  <c r="U198" i="18"/>
  <c r="T198" i="18"/>
  <c r="S198" i="18"/>
  <c r="R198" i="18"/>
  <c r="Q198" i="18"/>
  <c r="P198" i="18"/>
  <c r="O198" i="18"/>
  <c r="N198" i="18"/>
  <c r="M198" i="18"/>
  <c r="L198" i="18"/>
  <c r="K198" i="18"/>
  <c r="J198" i="18"/>
  <c r="I198" i="18"/>
  <c r="H198" i="18"/>
  <c r="G198" i="18"/>
  <c r="F198" i="18"/>
  <c r="E198" i="18"/>
  <c r="D198" i="18"/>
  <c r="C198" i="18"/>
  <c r="B198" i="18"/>
  <c r="AG197" i="18"/>
  <c r="AF197" i="18"/>
  <c r="AE197" i="18"/>
  <c r="AD197" i="18"/>
  <c r="AC197" i="18"/>
  <c r="AB197" i="18"/>
  <c r="AA197" i="18"/>
  <c r="Z197" i="18"/>
  <c r="Y197" i="18"/>
  <c r="X197" i="18"/>
  <c r="W197" i="18"/>
  <c r="V197" i="18"/>
  <c r="U197" i="18"/>
  <c r="T197" i="18"/>
  <c r="S197" i="18"/>
  <c r="R197" i="18"/>
  <c r="Q197" i="18"/>
  <c r="P197" i="18"/>
  <c r="O197" i="18"/>
  <c r="N197" i="18"/>
  <c r="M197" i="18"/>
  <c r="L197" i="18"/>
  <c r="K197" i="18"/>
  <c r="J197" i="18"/>
  <c r="I197" i="18"/>
  <c r="H197" i="18"/>
  <c r="G197" i="18"/>
  <c r="F197" i="18"/>
  <c r="E197" i="18"/>
  <c r="D197" i="18"/>
  <c r="C197" i="18"/>
  <c r="B197" i="18"/>
  <c r="AG196" i="18"/>
  <c r="AF196" i="18"/>
  <c r="AE196" i="18"/>
  <c r="AD196" i="18"/>
  <c r="AC196" i="18"/>
  <c r="AB196" i="18"/>
  <c r="AA196" i="18"/>
  <c r="Z196" i="18"/>
  <c r="Y196" i="18"/>
  <c r="X196" i="18"/>
  <c r="W196" i="18"/>
  <c r="V196" i="18"/>
  <c r="U196" i="18"/>
  <c r="T196" i="18"/>
  <c r="S196" i="18"/>
  <c r="R196" i="18"/>
  <c r="Q196" i="18"/>
  <c r="P196" i="18"/>
  <c r="O196" i="18"/>
  <c r="N196" i="18"/>
  <c r="M196" i="18"/>
  <c r="L196" i="18"/>
  <c r="K196" i="18"/>
  <c r="J196" i="18"/>
  <c r="I196" i="18"/>
  <c r="H196" i="18"/>
  <c r="G196" i="18"/>
  <c r="F196" i="18"/>
  <c r="E196" i="18"/>
  <c r="D196" i="18"/>
  <c r="C196" i="18"/>
  <c r="B196" i="18"/>
  <c r="AG195" i="18"/>
  <c r="AF195" i="18"/>
  <c r="AE195" i="18"/>
  <c r="AD195" i="18"/>
  <c r="AC195" i="18"/>
  <c r="AB195" i="18"/>
  <c r="AA195" i="18"/>
  <c r="Z195" i="18"/>
  <c r="Y195" i="18"/>
  <c r="X195" i="18"/>
  <c r="W195" i="18"/>
  <c r="V195" i="18"/>
  <c r="U195" i="18"/>
  <c r="T195" i="18"/>
  <c r="S195" i="18"/>
  <c r="R195" i="18"/>
  <c r="Q195" i="18"/>
  <c r="P195" i="18"/>
  <c r="O195" i="18"/>
  <c r="N195" i="18"/>
  <c r="M195" i="18"/>
  <c r="L195" i="18"/>
  <c r="K195" i="18"/>
  <c r="J195" i="18"/>
  <c r="I195" i="18"/>
  <c r="H195" i="18"/>
  <c r="G195" i="18"/>
  <c r="F195" i="18"/>
  <c r="E195" i="18"/>
  <c r="D195" i="18"/>
  <c r="C195" i="18"/>
  <c r="B195" i="18"/>
  <c r="AG194" i="18"/>
  <c r="AF194" i="18"/>
  <c r="AE194" i="18"/>
  <c r="AD194" i="18"/>
  <c r="AC194" i="18"/>
  <c r="AB194" i="18"/>
  <c r="AA194" i="18"/>
  <c r="Z194" i="18"/>
  <c r="Y194" i="18"/>
  <c r="X194" i="18"/>
  <c r="W194" i="18"/>
  <c r="V194" i="18"/>
  <c r="U194" i="18"/>
  <c r="T194" i="18"/>
  <c r="S194" i="18"/>
  <c r="R194" i="18"/>
  <c r="Q194" i="18"/>
  <c r="P194" i="18"/>
  <c r="O194" i="18"/>
  <c r="N194" i="18"/>
  <c r="M194" i="18"/>
  <c r="L194" i="18"/>
  <c r="K194" i="18"/>
  <c r="J194" i="18"/>
  <c r="I194" i="18"/>
  <c r="H194" i="18"/>
  <c r="G194" i="18"/>
  <c r="F194" i="18"/>
  <c r="E194" i="18"/>
  <c r="D194" i="18"/>
  <c r="C194" i="18"/>
  <c r="B194" i="18"/>
  <c r="AG193" i="18"/>
  <c r="AF193" i="18"/>
  <c r="AE193" i="18"/>
  <c r="AD193" i="18"/>
  <c r="AC193" i="18"/>
  <c r="AB193" i="18"/>
  <c r="AA193" i="18"/>
  <c r="Z193" i="18"/>
  <c r="Y193" i="18"/>
  <c r="X193" i="18"/>
  <c r="W193" i="18"/>
  <c r="V193" i="18"/>
  <c r="U193" i="18"/>
  <c r="T193" i="18"/>
  <c r="S193" i="18"/>
  <c r="R193" i="18"/>
  <c r="Q193" i="18"/>
  <c r="P193" i="18"/>
  <c r="O193" i="18"/>
  <c r="N193" i="18"/>
  <c r="M193" i="18"/>
  <c r="L193" i="18"/>
  <c r="K193" i="18"/>
  <c r="J193" i="18"/>
  <c r="I193" i="18"/>
  <c r="H193" i="18"/>
  <c r="G193" i="18"/>
  <c r="F193" i="18"/>
  <c r="E193" i="18"/>
  <c r="D193" i="18"/>
  <c r="C193" i="18"/>
  <c r="B193" i="18"/>
  <c r="AG192" i="18"/>
  <c r="AF192" i="18"/>
  <c r="AE192" i="18"/>
  <c r="AD192" i="18"/>
  <c r="AC192" i="18"/>
  <c r="AB192" i="18"/>
  <c r="AA192" i="18"/>
  <c r="Z192" i="18"/>
  <c r="Y192" i="18"/>
  <c r="X192" i="18"/>
  <c r="W192" i="18"/>
  <c r="V192" i="18"/>
  <c r="U192" i="18"/>
  <c r="T192" i="18"/>
  <c r="S192" i="18"/>
  <c r="R192" i="18"/>
  <c r="Q192" i="18"/>
  <c r="P192" i="18"/>
  <c r="O192" i="18"/>
  <c r="N192" i="18"/>
  <c r="M192" i="18"/>
  <c r="L192" i="18"/>
  <c r="K192" i="18"/>
  <c r="J192" i="18"/>
  <c r="I192" i="18"/>
  <c r="H192" i="18"/>
  <c r="G192" i="18"/>
  <c r="F192" i="18"/>
  <c r="E192" i="18"/>
  <c r="D192" i="18"/>
  <c r="C192" i="18"/>
  <c r="B192" i="18"/>
  <c r="AG191" i="18"/>
  <c r="AF191" i="18"/>
  <c r="AE191" i="18"/>
  <c r="AD191" i="18"/>
  <c r="AC191" i="18"/>
  <c r="AB191" i="18"/>
  <c r="AA191" i="18"/>
  <c r="Z191" i="18"/>
  <c r="Y191" i="18"/>
  <c r="X191" i="18"/>
  <c r="W191" i="18"/>
  <c r="V191" i="18"/>
  <c r="U191" i="18"/>
  <c r="T191" i="18"/>
  <c r="S191" i="18"/>
  <c r="R191" i="18"/>
  <c r="Q191" i="18"/>
  <c r="P191" i="18"/>
  <c r="O191" i="18"/>
  <c r="N191" i="18"/>
  <c r="M191" i="18"/>
  <c r="L191" i="18"/>
  <c r="K191" i="18"/>
  <c r="J191" i="18"/>
  <c r="I191" i="18"/>
  <c r="H191" i="18"/>
  <c r="G191" i="18"/>
  <c r="F191" i="18"/>
  <c r="E191" i="18"/>
  <c r="D191" i="18"/>
  <c r="C191" i="18"/>
  <c r="B191" i="18"/>
  <c r="AG190" i="18"/>
  <c r="AF190" i="18"/>
  <c r="AE190" i="18"/>
  <c r="AD190" i="18"/>
  <c r="AC190" i="18"/>
  <c r="AB190" i="18"/>
  <c r="AA190" i="18"/>
  <c r="Z190" i="18"/>
  <c r="Y190" i="18"/>
  <c r="X190" i="18"/>
  <c r="W190" i="18"/>
  <c r="V190" i="18"/>
  <c r="U190" i="18"/>
  <c r="T190" i="18"/>
  <c r="S190" i="18"/>
  <c r="R190" i="18"/>
  <c r="Q190" i="18"/>
  <c r="P190" i="18"/>
  <c r="O190" i="18"/>
  <c r="N190" i="18"/>
  <c r="M190" i="18"/>
  <c r="L190" i="18"/>
  <c r="K190" i="18"/>
  <c r="J190" i="18"/>
  <c r="I190" i="18"/>
  <c r="H190" i="18"/>
  <c r="G190" i="18"/>
  <c r="F190" i="18"/>
  <c r="E190" i="18"/>
  <c r="D190" i="18"/>
  <c r="C190" i="18"/>
  <c r="B190" i="18"/>
  <c r="AG189" i="18"/>
  <c r="AF189" i="18"/>
  <c r="AE189" i="18"/>
  <c r="AD189" i="18"/>
  <c r="AC189" i="18"/>
  <c r="AB189" i="18"/>
  <c r="AA189" i="18"/>
  <c r="Z189" i="18"/>
  <c r="Y189" i="18"/>
  <c r="X189" i="18"/>
  <c r="W189" i="18"/>
  <c r="V189" i="18"/>
  <c r="U189" i="18"/>
  <c r="T189" i="18"/>
  <c r="S189" i="18"/>
  <c r="R189" i="18"/>
  <c r="Q189" i="18"/>
  <c r="P189" i="18"/>
  <c r="O189" i="18"/>
  <c r="N189" i="18"/>
  <c r="M189" i="18"/>
  <c r="L189" i="18"/>
  <c r="K189" i="18"/>
  <c r="J189" i="18"/>
  <c r="I189" i="18"/>
  <c r="H189" i="18"/>
  <c r="G189" i="18"/>
  <c r="F189" i="18"/>
  <c r="E189" i="18"/>
  <c r="D189" i="18"/>
  <c r="C189" i="18"/>
  <c r="B189" i="18"/>
  <c r="AG188" i="18"/>
  <c r="AF188" i="18"/>
  <c r="AE188" i="18"/>
  <c r="AD188" i="18"/>
  <c r="AC188" i="18"/>
  <c r="AB188" i="18"/>
  <c r="AA188" i="18"/>
  <c r="Z188" i="18"/>
  <c r="Y188" i="18"/>
  <c r="X188" i="18"/>
  <c r="W188" i="18"/>
  <c r="V188" i="18"/>
  <c r="U188" i="18"/>
  <c r="T188" i="18"/>
  <c r="S188" i="18"/>
  <c r="R188" i="18"/>
  <c r="Q188" i="18"/>
  <c r="P188" i="18"/>
  <c r="O188" i="18"/>
  <c r="N188" i="18"/>
  <c r="M188" i="18"/>
  <c r="L188" i="18"/>
  <c r="K188" i="18"/>
  <c r="J188" i="18"/>
  <c r="I188" i="18"/>
  <c r="H188" i="18"/>
  <c r="G188" i="18"/>
  <c r="F188" i="18"/>
  <c r="E188" i="18"/>
  <c r="D188" i="18"/>
  <c r="C188" i="18"/>
  <c r="B188" i="18"/>
  <c r="AG187" i="18"/>
  <c r="AF187" i="18"/>
  <c r="AE187" i="18"/>
  <c r="AD187" i="18"/>
  <c r="AC187" i="18"/>
  <c r="AB187" i="18"/>
  <c r="AA187" i="18"/>
  <c r="Z187" i="18"/>
  <c r="Y187" i="18"/>
  <c r="X187" i="18"/>
  <c r="W187" i="18"/>
  <c r="V187" i="18"/>
  <c r="U187" i="18"/>
  <c r="T187" i="18"/>
  <c r="S187" i="18"/>
  <c r="R187" i="18"/>
  <c r="Q187" i="18"/>
  <c r="P187" i="18"/>
  <c r="O187" i="18"/>
  <c r="N187" i="18"/>
  <c r="M187" i="18"/>
  <c r="L187" i="18"/>
  <c r="K187" i="18"/>
  <c r="J187" i="18"/>
  <c r="I187" i="18"/>
  <c r="H187" i="18"/>
  <c r="G187" i="18"/>
  <c r="F187" i="18"/>
  <c r="E187" i="18"/>
  <c r="D187" i="18"/>
  <c r="C187" i="18"/>
  <c r="B187" i="18"/>
  <c r="AG186" i="18"/>
  <c r="AF186" i="18"/>
  <c r="AE186" i="18"/>
  <c r="AD186" i="18"/>
  <c r="AC186" i="18"/>
  <c r="AB186" i="18"/>
  <c r="AA186" i="18"/>
  <c r="Z186" i="18"/>
  <c r="Y186" i="18"/>
  <c r="X186" i="18"/>
  <c r="W186" i="18"/>
  <c r="V186" i="18"/>
  <c r="U186" i="18"/>
  <c r="T186" i="18"/>
  <c r="S186" i="18"/>
  <c r="R186" i="18"/>
  <c r="Q186" i="18"/>
  <c r="P186" i="18"/>
  <c r="O186" i="18"/>
  <c r="N186" i="18"/>
  <c r="M186" i="18"/>
  <c r="L186" i="18"/>
  <c r="K186" i="18"/>
  <c r="J186" i="18"/>
  <c r="I186" i="18"/>
  <c r="H186" i="18"/>
  <c r="G186" i="18"/>
  <c r="F186" i="18"/>
  <c r="E186" i="18"/>
  <c r="D186" i="18"/>
  <c r="C186" i="18"/>
  <c r="B186" i="18"/>
  <c r="AG185" i="18"/>
  <c r="AF185" i="18"/>
  <c r="AE185" i="18"/>
  <c r="AD185" i="18"/>
  <c r="AC185" i="18"/>
  <c r="AB185" i="18"/>
  <c r="AA185" i="18"/>
  <c r="Z185" i="18"/>
  <c r="Y185" i="18"/>
  <c r="X185" i="18"/>
  <c r="W185" i="18"/>
  <c r="V185" i="18"/>
  <c r="U185" i="18"/>
  <c r="T185" i="18"/>
  <c r="S185" i="18"/>
  <c r="R185" i="18"/>
  <c r="Q185" i="18"/>
  <c r="P185" i="18"/>
  <c r="O185" i="18"/>
  <c r="N185" i="18"/>
  <c r="M185" i="18"/>
  <c r="L185" i="18"/>
  <c r="K185" i="18"/>
  <c r="J185" i="18"/>
  <c r="I185" i="18"/>
  <c r="H185" i="18"/>
  <c r="G185" i="18"/>
  <c r="F185" i="18"/>
  <c r="E185" i="18"/>
  <c r="D185" i="18"/>
  <c r="C185" i="18"/>
  <c r="B185" i="18"/>
  <c r="AG184" i="18"/>
  <c r="AF184" i="18"/>
  <c r="AE184" i="18"/>
  <c r="AD184" i="18"/>
  <c r="AC184" i="18"/>
  <c r="AB184" i="18"/>
  <c r="AA184" i="18"/>
  <c r="Z184" i="18"/>
  <c r="Y184" i="18"/>
  <c r="X184" i="18"/>
  <c r="W184" i="18"/>
  <c r="V184" i="18"/>
  <c r="U184" i="18"/>
  <c r="T184" i="18"/>
  <c r="S184" i="18"/>
  <c r="R184" i="18"/>
  <c r="Q184" i="18"/>
  <c r="P184" i="18"/>
  <c r="O184" i="18"/>
  <c r="N184" i="18"/>
  <c r="M184" i="18"/>
  <c r="L184" i="18"/>
  <c r="K184" i="18"/>
  <c r="J184" i="18"/>
  <c r="I184" i="18"/>
  <c r="H184" i="18"/>
  <c r="G184" i="18"/>
  <c r="F184" i="18"/>
  <c r="E184" i="18"/>
  <c r="D184" i="18"/>
  <c r="C184" i="18"/>
  <c r="B184" i="18"/>
  <c r="AG183" i="18"/>
  <c r="AF183" i="18"/>
  <c r="AE183" i="18"/>
  <c r="AD183" i="18"/>
  <c r="AC183" i="18"/>
  <c r="AB183" i="18"/>
  <c r="AA183" i="18"/>
  <c r="Z183" i="18"/>
  <c r="Y183" i="18"/>
  <c r="X183" i="18"/>
  <c r="W183" i="18"/>
  <c r="V183" i="18"/>
  <c r="U183" i="18"/>
  <c r="T183" i="18"/>
  <c r="S183" i="18"/>
  <c r="R183" i="18"/>
  <c r="Q183" i="18"/>
  <c r="P183" i="18"/>
  <c r="O183" i="18"/>
  <c r="N183" i="18"/>
  <c r="M183" i="18"/>
  <c r="L183" i="18"/>
  <c r="K183" i="18"/>
  <c r="J183" i="18"/>
  <c r="I183" i="18"/>
  <c r="H183" i="18"/>
  <c r="G183" i="18"/>
  <c r="F183" i="18"/>
  <c r="E183" i="18"/>
  <c r="D183" i="18"/>
  <c r="C183" i="18"/>
  <c r="B183" i="18"/>
  <c r="AG182" i="18"/>
  <c r="AF182" i="18"/>
  <c r="AE182" i="18"/>
  <c r="AD182" i="18"/>
  <c r="AC182" i="18"/>
  <c r="AB182" i="18"/>
  <c r="AA182" i="18"/>
  <c r="Z182" i="18"/>
  <c r="Y182" i="18"/>
  <c r="X182" i="18"/>
  <c r="W182" i="18"/>
  <c r="V182" i="18"/>
  <c r="U182" i="18"/>
  <c r="T182" i="18"/>
  <c r="S182" i="18"/>
  <c r="R182" i="18"/>
  <c r="Q182" i="18"/>
  <c r="P182" i="18"/>
  <c r="O182" i="18"/>
  <c r="N182" i="18"/>
  <c r="M182" i="18"/>
  <c r="L182" i="18"/>
  <c r="K182" i="18"/>
  <c r="J182" i="18"/>
  <c r="I182" i="18"/>
  <c r="H182" i="18"/>
  <c r="G182" i="18"/>
  <c r="F182" i="18"/>
  <c r="E182" i="18"/>
  <c r="D182" i="18"/>
  <c r="C182" i="18"/>
  <c r="B182" i="18"/>
  <c r="AG181" i="18"/>
  <c r="AF181" i="18"/>
  <c r="AE181" i="18"/>
  <c r="AD181" i="18"/>
  <c r="AC181" i="18"/>
  <c r="AB181" i="18"/>
  <c r="AA181" i="18"/>
  <c r="Z181" i="18"/>
  <c r="Y181" i="18"/>
  <c r="X181" i="18"/>
  <c r="W181" i="18"/>
  <c r="V181" i="18"/>
  <c r="U181" i="18"/>
  <c r="T181" i="18"/>
  <c r="S181" i="18"/>
  <c r="R181" i="18"/>
  <c r="Q181" i="18"/>
  <c r="P181" i="18"/>
  <c r="O181" i="18"/>
  <c r="N181" i="18"/>
  <c r="M181" i="18"/>
  <c r="L181" i="18"/>
  <c r="K181" i="18"/>
  <c r="J181" i="18"/>
  <c r="I181" i="18"/>
  <c r="H181" i="18"/>
  <c r="G181" i="18"/>
  <c r="F181" i="18"/>
  <c r="E181" i="18"/>
  <c r="D181" i="18"/>
  <c r="C181" i="18"/>
  <c r="B181" i="18"/>
  <c r="AG180" i="18"/>
  <c r="AF180" i="18"/>
  <c r="AE180" i="18"/>
  <c r="AD180" i="18"/>
  <c r="AC180" i="18"/>
  <c r="AB180" i="18"/>
  <c r="AA180" i="18"/>
  <c r="Z180" i="18"/>
  <c r="Y180" i="18"/>
  <c r="X180" i="18"/>
  <c r="W180" i="18"/>
  <c r="V180" i="18"/>
  <c r="U180" i="18"/>
  <c r="T180" i="18"/>
  <c r="S180" i="18"/>
  <c r="R180" i="18"/>
  <c r="Q180" i="18"/>
  <c r="P180" i="18"/>
  <c r="O180" i="18"/>
  <c r="N180" i="18"/>
  <c r="M180" i="18"/>
  <c r="L180" i="18"/>
  <c r="K180" i="18"/>
  <c r="J180" i="18"/>
  <c r="I180" i="18"/>
  <c r="H180" i="18"/>
  <c r="G180" i="18"/>
  <c r="F180" i="18"/>
  <c r="E180" i="18"/>
  <c r="D180" i="18"/>
  <c r="C180" i="18"/>
  <c r="B180" i="18"/>
  <c r="AG179" i="18"/>
  <c r="AF179" i="18"/>
  <c r="AE179" i="18"/>
  <c r="AD179" i="18"/>
  <c r="AC179" i="18"/>
  <c r="AB179" i="18"/>
  <c r="AA179" i="18"/>
  <c r="Z179" i="18"/>
  <c r="Y179" i="18"/>
  <c r="X179" i="18"/>
  <c r="W179" i="18"/>
  <c r="V179" i="18"/>
  <c r="U179" i="18"/>
  <c r="T179" i="18"/>
  <c r="S179" i="18"/>
  <c r="R179" i="18"/>
  <c r="Q179" i="18"/>
  <c r="P179" i="18"/>
  <c r="O179" i="18"/>
  <c r="N179" i="18"/>
  <c r="M179" i="18"/>
  <c r="L179" i="18"/>
  <c r="K179" i="18"/>
  <c r="J179" i="18"/>
  <c r="I179" i="18"/>
  <c r="H179" i="18"/>
  <c r="G179" i="18"/>
  <c r="F179" i="18"/>
  <c r="E179" i="18"/>
  <c r="D179" i="18"/>
  <c r="C179" i="18"/>
  <c r="B179" i="18"/>
  <c r="AG178" i="18"/>
  <c r="AF178" i="18"/>
  <c r="AE178" i="18"/>
  <c r="AD178" i="18"/>
  <c r="AC178" i="18"/>
  <c r="AB178" i="18"/>
  <c r="AA178" i="18"/>
  <c r="Z178" i="18"/>
  <c r="Y178" i="18"/>
  <c r="X178" i="18"/>
  <c r="W178" i="18"/>
  <c r="V178" i="18"/>
  <c r="U178" i="18"/>
  <c r="T178" i="18"/>
  <c r="S178" i="18"/>
  <c r="R178" i="18"/>
  <c r="Q178" i="18"/>
  <c r="P178" i="18"/>
  <c r="O178" i="18"/>
  <c r="N178" i="18"/>
  <c r="M178" i="18"/>
  <c r="L178" i="18"/>
  <c r="K178" i="18"/>
  <c r="J178" i="18"/>
  <c r="I178" i="18"/>
  <c r="H178" i="18"/>
  <c r="G178" i="18"/>
  <c r="F178" i="18"/>
  <c r="E178" i="18"/>
  <c r="D178" i="18"/>
  <c r="C178" i="18"/>
  <c r="B178" i="18"/>
  <c r="AG177" i="18"/>
  <c r="AF177" i="18"/>
  <c r="AE177" i="18"/>
  <c r="AD177" i="18"/>
  <c r="AC177" i="18"/>
  <c r="AB177" i="18"/>
  <c r="AA177" i="18"/>
  <c r="Z177" i="18"/>
  <c r="Y177" i="18"/>
  <c r="X177" i="18"/>
  <c r="W177" i="18"/>
  <c r="V177" i="18"/>
  <c r="U177" i="18"/>
  <c r="T177" i="18"/>
  <c r="S177" i="18"/>
  <c r="R177" i="18"/>
  <c r="Q177" i="18"/>
  <c r="P177" i="18"/>
  <c r="O177" i="18"/>
  <c r="N177" i="18"/>
  <c r="M177" i="18"/>
  <c r="L177" i="18"/>
  <c r="K177" i="18"/>
  <c r="J177" i="18"/>
  <c r="I177" i="18"/>
  <c r="H177" i="18"/>
  <c r="G177" i="18"/>
  <c r="F177" i="18"/>
  <c r="E177" i="18"/>
  <c r="D177" i="18"/>
  <c r="C177" i="18"/>
  <c r="B177" i="18"/>
  <c r="AG176" i="18"/>
  <c r="AF176" i="18"/>
  <c r="AE176" i="18"/>
  <c r="AD176" i="18"/>
  <c r="AC176" i="18"/>
  <c r="AB176" i="18"/>
  <c r="AA176" i="18"/>
  <c r="Z176" i="18"/>
  <c r="Y176" i="18"/>
  <c r="X176" i="18"/>
  <c r="W176" i="18"/>
  <c r="V176" i="18"/>
  <c r="U176" i="18"/>
  <c r="T176" i="18"/>
  <c r="S176" i="18"/>
  <c r="R176" i="18"/>
  <c r="Q176" i="18"/>
  <c r="P176" i="18"/>
  <c r="O176" i="18"/>
  <c r="N176" i="18"/>
  <c r="M176" i="18"/>
  <c r="L176" i="18"/>
  <c r="K176" i="18"/>
  <c r="J176" i="18"/>
  <c r="I176" i="18"/>
  <c r="H176" i="18"/>
  <c r="G176" i="18"/>
  <c r="F176" i="18"/>
  <c r="E176" i="18"/>
  <c r="D176" i="18"/>
  <c r="C176" i="18"/>
  <c r="B176" i="18"/>
  <c r="AG175" i="18"/>
  <c r="AF175" i="18"/>
  <c r="AE175" i="18"/>
  <c r="AD175" i="18"/>
  <c r="AC175" i="18"/>
  <c r="AB175" i="18"/>
  <c r="AA175" i="18"/>
  <c r="Z175" i="18"/>
  <c r="Y175" i="18"/>
  <c r="X175" i="18"/>
  <c r="W175" i="18"/>
  <c r="V175" i="18"/>
  <c r="U175" i="18"/>
  <c r="T175" i="18"/>
  <c r="S175" i="18"/>
  <c r="R175" i="18"/>
  <c r="Q175" i="18"/>
  <c r="P175" i="18"/>
  <c r="O175" i="18"/>
  <c r="N175" i="18"/>
  <c r="M175" i="18"/>
  <c r="L175" i="18"/>
  <c r="K175" i="18"/>
  <c r="J175" i="18"/>
  <c r="I175" i="18"/>
  <c r="H175" i="18"/>
  <c r="G175" i="18"/>
  <c r="F175" i="18"/>
  <c r="E175" i="18"/>
  <c r="D175" i="18"/>
  <c r="C175" i="18"/>
  <c r="B175" i="18"/>
  <c r="AG174" i="18"/>
  <c r="AF174" i="18"/>
  <c r="AE174" i="18"/>
  <c r="AD174" i="18"/>
  <c r="AC174" i="18"/>
  <c r="AB174" i="18"/>
  <c r="AA174" i="18"/>
  <c r="Z174" i="18"/>
  <c r="Y174" i="18"/>
  <c r="X174" i="18"/>
  <c r="W174" i="18"/>
  <c r="V174" i="18"/>
  <c r="U174" i="18"/>
  <c r="T174" i="18"/>
  <c r="S174" i="18"/>
  <c r="R174" i="18"/>
  <c r="Q174" i="18"/>
  <c r="P174" i="18"/>
  <c r="O174" i="18"/>
  <c r="N174" i="18"/>
  <c r="M174" i="18"/>
  <c r="L174" i="18"/>
  <c r="K174" i="18"/>
  <c r="J174" i="18"/>
  <c r="I174" i="18"/>
  <c r="H174" i="18"/>
  <c r="G174" i="18"/>
  <c r="F174" i="18"/>
  <c r="E174" i="18"/>
  <c r="D174" i="18"/>
  <c r="C174" i="18"/>
  <c r="B174" i="18"/>
  <c r="AG173" i="18"/>
  <c r="AF173" i="18"/>
  <c r="AE173" i="18"/>
  <c r="AD173" i="18"/>
  <c r="AC173" i="18"/>
  <c r="AB173" i="18"/>
  <c r="AA173" i="18"/>
  <c r="Z173" i="18"/>
  <c r="Y173" i="18"/>
  <c r="X173" i="18"/>
  <c r="W173" i="18"/>
  <c r="V173" i="18"/>
  <c r="U173" i="18"/>
  <c r="T173" i="18"/>
  <c r="S173" i="18"/>
  <c r="R173" i="18"/>
  <c r="Q173" i="18"/>
  <c r="P173" i="18"/>
  <c r="O173" i="18"/>
  <c r="N173" i="18"/>
  <c r="M173" i="18"/>
  <c r="L173" i="18"/>
  <c r="K173" i="18"/>
  <c r="J173" i="18"/>
  <c r="I173" i="18"/>
  <c r="H173" i="18"/>
  <c r="G173" i="18"/>
  <c r="F173" i="18"/>
  <c r="E173" i="18"/>
  <c r="D173" i="18"/>
  <c r="C173" i="18"/>
  <c r="B173" i="18"/>
  <c r="AG172" i="18"/>
  <c r="AF172" i="18"/>
  <c r="AE172" i="18"/>
  <c r="AD172" i="18"/>
  <c r="AC172" i="18"/>
  <c r="AB172" i="18"/>
  <c r="AA172" i="18"/>
  <c r="Z172" i="18"/>
  <c r="Y172" i="18"/>
  <c r="X172" i="18"/>
  <c r="W172" i="18"/>
  <c r="V172" i="18"/>
  <c r="U172" i="18"/>
  <c r="T172" i="18"/>
  <c r="S172" i="18"/>
  <c r="R172" i="18"/>
  <c r="Q172" i="18"/>
  <c r="P172" i="18"/>
  <c r="O172" i="18"/>
  <c r="N172" i="18"/>
  <c r="M172" i="18"/>
  <c r="L172" i="18"/>
  <c r="K172" i="18"/>
  <c r="J172" i="18"/>
  <c r="I172" i="18"/>
  <c r="H172" i="18"/>
  <c r="G172" i="18"/>
  <c r="F172" i="18"/>
  <c r="E172" i="18"/>
  <c r="D172" i="18"/>
  <c r="C172" i="18"/>
  <c r="B172" i="18"/>
  <c r="AG171" i="18"/>
  <c r="AF171" i="18"/>
  <c r="AE171" i="18"/>
  <c r="AD171" i="18"/>
  <c r="AC171" i="18"/>
  <c r="AB171" i="18"/>
  <c r="AA171" i="18"/>
  <c r="Z171" i="18"/>
  <c r="Y171" i="18"/>
  <c r="X171" i="18"/>
  <c r="W171" i="18"/>
  <c r="V171" i="18"/>
  <c r="U171" i="18"/>
  <c r="T171" i="18"/>
  <c r="S171" i="18"/>
  <c r="R171" i="18"/>
  <c r="Q171" i="18"/>
  <c r="P171" i="18"/>
  <c r="O171" i="18"/>
  <c r="N171" i="18"/>
  <c r="M171" i="18"/>
  <c r="L171" i="18"/>
  <c r="K171" i="18"/>
  <c r="J171" i="18"/>
  <c r="I171" i="18"/>
  <c r="H171" i="18"/>
  <c r="G171" i="18"/>
  <c r="F171" i="18"/>
  <c r="E171" i="18"/>
  <c r="D171" i="18"/>
  <c r="C171" i="18"/>
  <c r="B171" i="18"/>
  <c r="AG170" i="18"/>
  <c r="AF170" i="18"/>
  <c r="AE170" i="18"/>
  <c r="AD170" i="18"/>
  <c r="AC170" i="18"/>
  <c r="AB170" i="18"/>
  <c r="AA170" i="18"/>
  <c r="Z170" i="18"/>
  <c r="Y170" i="18"/>
  <c r="X170" i="18"/>
  <c r="W170" i="18"/>
  <c r="V170" i="18"/>
  <c r="U170" i="18"/>
  <c r="T170" i="18"/>
  <c r="S170" i="18"/>
  <c r="R170" i="18"/>
  <c r="Q170" i="18"/>
  <c r="P170" i="18"/>
  <c r="O170" i="18"/>
  <c r="N170" i="18"/>
  <c r="M170" i="18"/>
  <c r="L170" i="18"/>
  <c r="K170" i="18"/>
  <c r="J170" i="18"/>
  <c r="I170" i="18"/>
  <c r="H170" i="18"/>
  <c r="G170" i="18"/>
  <c r="F170" i="18"/>
  <c r="E170" i="18"/>
  <c r="D170" i="18"/>
  <c r="C170" i="18"/>
  <c r="B170" i="18"/>
  <c r="AG169" i="18"/>
  <c r="AF169" i="18"/>
  <c r="AE169" i="18"/>
  <c r="AD169" i="18"/>
  <c r="AC169" i="18"/>
  <c r="AB169" i="18"/>
  <c r="AA169" i="18"/>
  <c r="Z169" i="18"/>
  <c r="Y169" i="18"/>
  <c r="X169" i="18"/>
  <c r="W169" i="18"/>
  <c r="V169" i="18"/>
  <c r="U169" i="18"/>
  <c r="T169" i="18"/>
  <c r="S169" i="18"/>
  <c r="R169" i="18"/>
  <c r="Q169" i="18"/>
  <c r="P169" i="18"/>
  <c r="O169" i="18"/>
  <c r="N169" i="18"/>
  <c r="M169" i="18"/>
  <c r="L169" i="18"/>
  <c r="K169" i="18"/>
  <c r="J169" i="18"/>
  <c r="I169" i="18"/>
  <c r="H169" i="18"/>
  <c r="G169" i="18"/>
  <c r="F169" i="18"/>
  <c r="E169" i="18"/>
  <c r="D169" i="18"/>
  <c r="C169" i="18"/>
  <c r="B169" i="18"/>
  <c r="AG168" i="18"/>
  <c r="AF168" i="18"/>
  <c r="AE168" i="18"/>
  <c r="AD168" i="18"/>
  <c r="AC168" i="18"/>
  <c r="AB168" i="18"/>
  <c r="AA168" i="18"/>
  <c r="Z168" i="18"/>
  <c r="Y168" i="18"/>
  <c r="X168" i="18"/>
  <c r="W168" i="18"/>
  <c r="V168" i="18"/>
  <c r="U168" i="18"/>
  <c r="T168" i="18"/>
  <c r="S168" i="18"/>
  <c r="R168" i="18"/>
  <c r="Q168" i="18"/>
  <c r="P168" i="18"/>
  <c r="O168" i="18"/>
  <c r="N168" i="18"/>
  <c r="M168" i="18"/>
  <c r="L168" i="18"/>
  <c r="K168" i="18"/>
  <c r="J168" i="18"/>
  <c r="I168" i="18"/>
  <c r="H168" i="18"/>
  <c r="G168" i="18"/>
  <c r="F168" i="18"/>
  <c r="E168" i="18"/>
  <c r="D168" i="18"/>
  <c r="C168" i="18"/>
  <c r="B168" i="18"/>
  <c r="AG167" i="18"/>
  <c r="AF167" i="18"/>
  <c r="AE167" i="18"/>
  <c r="AD167" i="18"/>
  <c r="AC167" i="18"/>
  <c r="AB167" i="18"/>
  <c r="AA167" i="18"/>
  <c r="Z167" i="18"/>
  <c r="Y167" i="18"/>
  <c r="X167" i="18"/>
  <c r="W167" i="18"/>
  <c r="V167" i="18"/>
  <c r="U167" i="18"/>
  <c r="T167" i="18"/>
  <c r="S167" i="18"/>
  <c r="R167" i="18"/>
  <c r="Q167" i="18"/>
  <c r="P167" i="18"/>
  <c r="O167" i="18"/>
  <c r="N167" i="18"/>
  <c r="M167" i="18"/>
  <c r="L167" i="18"/>
  <c r="K167" i="18"/>
  <c r="J167" i="18"/>
  <c r="I167" i="18"/>
  <c r="H167" i="18"/>
  <c r="G167" i="18"/>
  <c r="F167" i="18"/>
  <c r="E167" i="18"/>
  <c r="D167" i="18"/>
  <c r="C167" i="18"/>
  <c r="B167" i="18"/>
  <c r="AG166" i="18"/>
  <c r="AF166" i="18"/>
  <c r="AE166" i="18"/>
  <c r="AD166" i="18"/>
  <c r="AC166" i="18"/>
  <c r="AB166" i="18"/>
  <c r="AA166" i="18"/>
  <c r="Z166" i="18"/>
  <c r="Y166" i="18"/>
  <c r="X166" i="18"/>
  <c r="W166" i="18"/>
  <c r="V166" i="18"/>
  <c r="U166" i="18"/>
  <c r="T166" i="18"/>
  <c r="S166" i="18"/>
  <c r="R166" i="18"/>
  <c r="Q166" i="18"/>
  <c r="P166" i="18"/>
  <c r="O166" i="18"/>
  <c r="N166" i="18"/>
  <c r="M166" i="18"/>
  <c r="L166" i="18"/>
  <c r="K166" i="18"/>
  <c r="J166" i="18"/>
  <c r="I166" i="18"/>
  <c r="H166" i="18"/>
  <c r="G166" i="18"/>
  <c r="F166" i="18"/>
  <c r="E166" i="18"/>
  <c r="D166" i="18"/>
  <c r="C166" i="18"/>
  <c r="B166" i="18"/>
  <c r="AG165" i="18"/>
  <c r="AF165" i="18"/>
  <c r="AE165" i="18"/>
  <c r="AD165" i="18"/>
  <c r="AC165" i="18"/>
  <c r="AB165" i="18"/>
  <c r="AA165" i="18"/>
  <c r="Z165" i="18"/>
  <c r="Y165" i="18"/>
  <c r="X165" i="18"/>
  <c r="W165" i="18"/>
  <c r="V165" i="18"/>
  <c r="U165" i="18"/>
  <c r="T165" i="18"/>
  <c r="S165" i="18"/>
  <c r="R165" i="18"/>
  <c r="Q165" i="18"/>
  <c r="P165" i="18"/>
  <c r="O165" i="18"/>
  <c r="N165" i="18"/>
  <c r="M165" i="18"/>
  <c r="L165" i="18"/>
  <c r="K165" i="18"/>
  <c r="J165" i="18"/>
  <c r="I165" i="18"/>
  <c r="H165" i="18"/>
  <c r="G165" i="18"/>
  <c r="F165" i="18"/>
  <c r="E165" i="18"/>
  <c r="D165" i="18"/>
  <c r="C165" i="18"/>
  <c r="B165" i="18"/>
  <c r="AG164" i="18"/>
  <c r="AF164" i="18"/>
  <c r="AE164" i="18"/>
  <c r="AD164" i="18"/>
  <c r="AC164" i="18"/>
  <c r="AB164" i="18"/>
  <c r="AA164" i="18"/>
  <c r="Z164" i="18"/>
  <c r="Y164" i="18"/>
  <c r="X164" i="18"/>
  <c r="W164" i="18"/>
  <c r="V164" i="18"/>
  <c r="U164" i="18"/>
  <c r="T164" i="18"/>
  <c r="S164" i="18"/>
  <c r="R164" i="18"/>
  <c r="Q164" i="18"/>
  <c r="P164" i="18"/>
  <c r="O164" i="18"/>
  <c r="N164" i="18"/>
  <c r="M164" i="18"/>
  <c r="L164" i="18"/>
  <c r="K164" i="18"/>
  <c r="J164" i="18"/>
  <c r="I164" i="18"/>
  <c r="H164" i="18"/>
  <c r="G164" i="18"/>
  <c r="F164" i="18"/>
  <c r="E164" i="18"/>
  <c r="D164" i="18"/>
  <c r="C164" i="18"/>
  <c r="B164" i="18"/>
  <c r="AG163" i="18"/>
  <c r="AF163" i="18"/>
  <c r="AE163" i="18"/>
  <c r="AD163" i="18"/>
  <c r="AC163" i="18"/>
  <c r="AB163" i="18"/>
  <c r="AA163" i="18"/>
  <c r="Z163" i="18"/>
  <c r="Y163" i="18"/>
  <c r="X163" i="18"/>
  <c r="W163" i="18"/>
  <c r="V163" i="18"/>
  <c r="U163" i="18"/>
  <c r="T163" i="18"/>
  <c r="S163" i="18"/>
  <c r="R163" i="18"/>
  <c r="Q163" i="18"/>
  <c r="P163" i="18"/>
  <c r="O163" i="18"/>
  <c r="N163" i="18"/>
  <c r="M163" i="18"/>
  <c r="L163" i="18"/>
  <c r="K163" i="18"/>
  <c r="J163" i="18"/>
  <c r="I163" i="18"/>
  <c r="H163" i="18"/>
  <c r="G163" i="18"/>
  <c r="F163" i="18"/>
  <c r="E163" i="18"/>
  <c r="D163" i="18"/>
  <c r="C163" i="18"/>
  <c r="B163" i="18"/>
  <c r="AG162" i="18"/>
  <c r="AF162" i="18"/>
  <c r="AE162" i="18"/>
  <c r="AD162" i="18"/>
  <c r="AC162" i="18"/>
  <c r="AB162" i="18"/>
  <c r="AA162" i="18"/>
  <c r="Z162" i="18"/>
  <c r="Y162" i="18"/>
  <c r="X162" i="18"/>
  <c r="W162" i="18"/>
  <c r="V162" i="18"/>
  <c r="U162" i="18"/>
  <c r="T162" i="18"/>
  <c r="S162" i="18"/>
  <c r="R162" i="18"/>
  <c r="Q162" i="18"/>
  <c r="P162" i="18"/>
  <c r="O162" i="18"/>
  <c r="N162" i="18"/>
  <c r="M162" i="18"/>
  <c r="L162" i="18"/>
  <c r="K162" i="18"/>
  <c r="J162" i="18"/>
  <c r="I162" i="18"/>
  <c r="H162" i="18"/>
  <c r="G162" i="18"/>
  <c r="F162" i="18"/>
  <c r="E162" i="18"/>
  <c r="D162" i="18"/>
  <c r="C162" i="18"/>
  <c r="B162" i="18"/>
  <c r="AG161" i="18"/>
  <c r="AF161" i="18"/>
  <c r="AE161" i="18"/>
  <c r="AD161" i="18"/>
  <c r="AC161" i="18"/>
  <c r="AB161" i="18"/>
  <c r="AA161" i="18"/>
  <c r="Z161" i="18"/>
  <c r="Y161" i="18"/>
  <c r="X161" i="18"/>
  <c r="W161" i="18"/>
  <c r="V161" i="18"/>
  <c r="U161" i="18"/>
  <c r="T161" i="18"/>
  <c r="S161" i="18"/>
  <c r="R161" i="18"/>
  <c r="Q161" i="18"/>
  <c r="P161" i="18"/>
  <c r="O161" i="18"/>
  <c r="N161" i="18"/>
  <c r="M161" i="18"/>
  <c r="L161" i="18"/>
  <c r="K161" i="18"/>
  <c r="J161" i="18"/>
  <c r="I161" i="18"/>
  <c r="H161" i="18"/>
  <c r="G161" i="18"/>
  <c r="F161" i="18"/>
  <c r="E161" i="18"/>
  <c r="D161" i="18"/>
  <c r="C161" i="18"/>
  <c r="B161" i="18"/>
  <c r="AG160" i="18"/>
  <c r="AF160" i="18"/>
  <c r="AE160" i="18"/>
  <c r="AD160" i="18"/>
  <c r="AC160" i="18"/>
  <c r="AB160" i="18"/>
  <c r="AA160" i="18"/>
  <c r="Z160" i="18"/>
  <c r="Y160" i="18"/>
  <c r="X160" i="18"/>
  <c r="W160" i="18"/>
  <c r="V160" i="18"/>
  <c r="U160" i="18"/>
  <c r="T160" i="18"/>
  <c r="S160" i="18"/>
  <c r="R160" i="18"/>
  <c r="Q160" i="18"/>
  <c r="P160" i="18"/>
  <c r="O160" i="18"/>
  <c r="N160" i="18"/>
  <c r="M160" i="18"/>
  <c r="L160" i="18"/>
  <c r="K160" i="18"/>
  <c r="J160" i="18"/>
  <c r="I160" i="18"/>
  <c r="H160" i="18"/>
  <c r="G160" i="18"/>
  <c r="F160" i="18"/>
  <c r="E160" i="18"/>
  <c r="D160" i="18"/>
  <c r="C160" i="18"/>
  <c r="B160" i="18"/>
  <c r="AG159" i="18"/>
  <c r="AF159" i="18"/>
  <c r="AE159" i="18"/>
  <c r="AD159" i="18"/>
  <c r="AC159" i="18"/>
  <c r="AB159" i="18"/>
  <c r="AA159" i="18"/>
  <c r="Z159" i="18"/>
  <c r="Y159" i="18"/>
  <c r="X159" i="18"/>
  <c r="W159" i="18"/>
  <c r="V159" i="18"/>
  <c r="U159" i="18"/>
  <c r="T159" i="18"/>
  <c r="S159" i="18"/>
  <c r="R159" i="18"/>
  <c r="Q159" i="18"/>
  <c r="P159" i="18"/>
  <c r="O159" i="18"/>
  <c r="N159" i="18"/>
  <c r="M159" i="18"/>
  <c r="L159" i="18"/>
  <c r="K159" i="18"/>
  <c r="J159" i="18"/>
  <c r="I159" i="18"/>
  <c r="H159" i="18"/>
  <c r="G159" i="18"/>
  <c r="F159" i="18"/>
  <c r="E159" i="18"/>
  <c r="D159" i="18"/>
  <c r="C159" i="18"/>
  <c r="B159" i="18"/>
  <c r="AG158" i="18"/>
  <c r="AF158" i="18"/>
  <c r="AE158" i="18"/>
  <c r="AD158" i="18"/>
  <c r="AC158" i="18"/>
  <c r="AB158" i="18"/>
  <c r="AA158" i="18"/>
  <c r="Z158" i="18"/>
  <c r="Y158" i="18"/>
  <c r="X158" i="18"/>
  <c r="W158" i="18"/>
  <c r="V158" i="18"/>
  <c r="U158" i="18"/>
  <c r="T158" i="18"/>
  <c r="S158" i="18"/>
  <c r="R158" i="18"/>
  <c r="Q158" i="18"/>
  <c r="P158" i="18"/>
  <c r="O158" i="18"/>
  <c r="N158" i="18"/>
  <c r="M158" i="18"/>
  <c r="L158" i="18"/>
  <c r="K158" i="18"/>
  <c r="J158" i="18"/>
  <c r="I158" i="18"/>
  <c r="H158" i="18"/>
  <c r="G158" i="18"/>
  <c r="F158" i="18"/>
  <c r="E158" i="18"/>
  <c r="D158" i="18"/>
  <c r="C158" i="18"/>
  <c r="B158" i="18"/>
  <c r="AG157" i="18"/>
  <c r="AF157" i="18"/>
  <c r="AE157" i="18"/>
  <c r="AD157" i="18"/>
  <c r="AC157" i="18"/>
  <c r="AB157" i="18"/>
  <c r="AA157" i="18"/>
  <c r="Z157" i="18"/>
  <c r="Y157" i="18"/>
  <c r="X157" i="18"/>
  <c r="W157" i="18"/>
  <c r="V157" i="18"/>
  <c r="U157" i="18"/>
  <c r="T157" i="18"/>
  <c r="S157" i="18"/>
  <c r="R157" i="18"/>
  <c r="Q157" i="18"/>
  <c r="P157" i="18"/>
  <c r="O157" i="18"/>
  <c r="N157" i="18"/>
  <c r="M157" i="18"/>
  <c r="L157" i="18"/>
  <c r="K157" i="18"/>
  <c r="J157" i="18"/>
  <c r="I157" i="18"/>
  <c r="H157" i="18"/>
  <c r="G157" i="18"/>
  <c r="F157" i="18"/>
  <c r="E157" i="18"/>
  <c r="D157" i="18"/>
  <c r="C157" i="18"/>
  <c r="B157" i="18"/>
  <c r="AG156" i="18"/>
  <c r="AF156" i="18"/>
  <c r="AE156" i="18"/>
  <c r="AD156" i="18"/>
  <c r="AC156" i="18"/>
  <c r="AB156" i="18"/>
  <c r="AA156" i="18"/>
  <c r="Z156" i="18"/>
  <c r="Y156" i="18"/>
  <c r="X156" i="18"/>
  <c r="W156" i="18"/>
  <c r="V156" i="18"/>
  <c r="U156" i="18"/>
  <c r="T156" i="18"/>
  <c r="S156" i="18"/>
  <c r="R156" i="18"/>
  <c r="Q156" i="18"/>
  <c r="P156" i="18"/>
  <c r="O156" i="18"/>
  <c r="N156" i="18"/>
  <c r="M156" i="18"/>
  <c r="L156" i="18"/>
  <c r="K156" i="18"/>
  <c r="J156" i="18"/>
  <c r="I156" i="18"/>
  <c r="H156" i="18"/>
  <c r="G156" i="18"/>
  <c r="F156" i="18"/>
  <c r="E156" i="18"/>
  <c r="D156" i="18"/>
  <c r="C156" i="18"/>
  <c r="B156" i="18"/>
  <c r="AG155" i="18"/>
  <c r="AF155" i="18"/>
  <c r="AE155" i="18"/>
  <c r="AD155" i="18"/>
  <c r="AC155" i="18"/>
  <c r="AB155" i="18"/>
  <c r="AA155" i="18"/>
  <c r="Z155" i="18"/>
  <c r="Y155" i="18"/>
  <c r="X155" i="18"/>
  <c r="W155" i="18"/>
  <c r="V155" i="18"/>
  <c r="U155" i="18"/>
  <c r="T155" i="18"/>
  <c r="S155" i="18"/>
  <c r="R155" i="18"/>
  <c r="Q155" i="18"/>
  <c r="P155" i="18"/>
  <c r="O155" i="18"/>
  <c r="N155" i="18"/>
  <c r="M155" i="18"/>
  <c r="L155" i="18"/>
  <c r="K155" i="18"/>
  <c r="J155" i="18"/>
  <c r="I155" i="18"/>
  <c r="H155" i="18"/>
  <c r="G155" i="18"/>
  <c r="F155" i="18"/>
  <c r="E155" i="18"/>
  <c r="D155" i="18"/>
  <c r="C155" i="18"/>
  <c r="B155" i="18"/>
  <c r="AG154" i="18"/>
  <c r="AF154" i="18"/>
  <c r="AE154" i="18"/>
  <c r="AD154" i="18"/>
  <c r="AC154" i="18"/>
  <c r="AB154" i="18"/>
  <c r="AA154" i="18"/>
  <c r="Z154" i="18"/>
  <c r="Y154" i="18"/>
  <c r="X154" i="18"/>
  <c r="W154" i="18"/>
  <c r="V154" i="18"/>
  <c r="U154" i="18"/>
  <c r="T154" i="18"/>
  <c r="S154" i="18"/>
  <c r="R154" i="18"/>
  <c r="Q154" i="18"/>
  <c r="P154" i="18"/>
  <c r="O154" i="18"/>
  <c r="N154" i="18"/>
  <c r="M154" i="18"/>
  <c r="L154" i="18"/>
  <c r="K154" i="18"/>
  <c r="J154" i="18"/>
  <c r="I154" i="18"/>
  <c r="H154" i="18"/>
  <c r="G154" i="18"/>
  <c r="F154" i="18"/>
  <c r="E154" i="18"/>
  <c r="D154" i="18"/>
  <c r="C154" i="18"/>
  <c r="B154" i="18"/>
  <c r="AG153" i="18"/>
  <c r="AF153" i="18"/>
  <c r="AE153" i="18"/>
  <c r="AD153" i="18"/>
  <c r="AC153" i="18"/>
  <c r="AB153" i="18"/>
  <c r="AA153" i="18"/>
  <c r="Z153" i="18"/>
  <c r="Y153" i="18"/>
  <c r="X153" i="18"/>
  <c r="W153" i="18"/>
  <c r="V153" i="18"/>
  <c r="U153" i="18"/>
  <c r="T153" i="18"/>
  <c r="S153" i="18"/>
  <c r="R153" i="18"/>
  <c r="Q153" i="18"/>
  <c r="P153" i="18"/>
  <c r="O153" i="18"/>
  <c r="N153" i="18"/>
  <c r="M153" i="18"/>
  <c r="L153" i="18"/>
  <c r="K153" i="18"/>
  <c r="J153" i="18"/>
  <c r="I153" i="18"/>
  <c r="H153" i="18"/>
  <c r="G153" i="18"/>
  <c r="F153" i="18"/>
  <c r="E153" i="18"/>
  <c r="D153" i="18"/>
  <c r="C153" i="18"/>
  <c r="B153" i="18"/>
  <c r="AG152" i="18"/>
  <c r="AF152" i="18"/>
  <c r="AE152" i="18"/>
  <c r="AD152" i="18"/>
  <c r="AC152" i="18"/>
  <c r="AB152" i="18"/>
  <c r="AA152" i="18"/>
  <c r="Z152" i="18"/>
  <c r="Y152" i="18"/>
  <c r="X152" i="18"/>
  <c r="W152" i="18"/>
  <c r="V152" i="18"/>
  <c r="U152" i="18"/>
  <c r="T152" i="18"/>
  <c r="S152" i="18"/>
  <c r="R152" i="18"/>
  <c r="Q152" i="18"/>
  <c r="P152" i="18"/>
  <c r="O152" i="18"/>
  <c r="N152" i="18"/>
  <c r="M152" i="18"/>
  <c r="L152" i="18"/>
  <c r="K152" i="18"/>
  <c r="J152" i="18"/>
  <c r="I152" i="18"/>
  <c r="H152" i="18"/>
  <c r="G152" i="18"/>
  <c r="F152" i="18"/>
  <c r="E152" i="18"/>
  <c r="D152" i="18"/>
  <c r="C152" i="18"/>
  <c r="B152" i="18"/>
  <c r="AG151" i="18"/>
  <c r="AF151" i="18"/>
  <c r="AE151" i="18"/>
  <c r="AD151" i="18"/>
  <c r="AC151" i="18"/>
  <c r="AB151" i="18"/>
  <c r="AA151" i="18"/>
  <c r="Z151" i="18"/>
  <c r="Y151" i="18"/>
  <c r="X151" i="18"/>
  <c r="W151" i="18"/>
  <c r="V151" i="18"/>
  <c r="U151" i="18"/>
  <c r="T151" i="18"/>
  <c r="S151" i="18"/>
  <c r="R151" i="18"/>
  <c r="Q151" i="18"/>
  <c r="P151" i="18"/>
  <c r="O151" i="18"/>
  <c r="N151" i="18"/>
  <c r="M151" i="18"/>
  <c r="L151" i="18"/>
  <c r="K151" i="18"/>
  <c r="J151" i="18"/>
  <c r="I151" i="18"/>
  <c r="H151" i="18"/>
  <c r="G151" i="18"/>
  <c r="F151" i="18"/>
  <c r="E151" i="18"/>
  <c r="D151" i="18"/>
  <c r="C151" i="18"/>
  <c r="B151" i="18"/>
  <c r="AG150" i="18"/>
  <c r="AF150" i="18"/>
  <c r="AE150" i="18"/>
  <c r="AD150" i="18"/>
  <c r="AC150" i="18"/>
  <c r="AB150" i="18"/>
  <c r="AA150" i="18"/>
  <c r="Z150" i="18"/>
  <c r="Y150" i="18"/>
  <c r="X150" i="18"/>
  <c r="W150" i="18"/>
  <c r="V150" i="18"/>
  <c r="U150" i="18"/>
  <c r="T150" i="18"/>
  <c r="S150" i="18"/>
  <c r="R150" i="18"/>
  <c r="Q150" i="18"/>
  <c r="P150" i="18"/>
  <c r="O150" i="18"/>
  <c r="N150" i="18"/>
  <c r="M150" i="18"/>
  <c r="L150" i="18"/>
  <c r="K150" i="18"/>
  <c r="J150" i="18"/>
  <c r="I150" i="18"/>
  <c r="H150" i="18"/>
  <c r="G150" i="18"/>
  <c r="F150" i="18"/>
  <c r="E150" i="18"/>
  <c r="D150" i="18"/>
  <c r="C150" i="18"/>
  <c r="B150" i="18"/>
  <c r="AG149" i="18"/>
  <c r="AF149" i="18"/>
  <c r="AE149" i="18"/>
  <c r="AD149" i="18"/>
  <c r="AC149" i="18"/>
  <c r="AB149" i="18"/>
  <c r="AA149" i="18"/>
  <c r="Z149" i="18"/>
  <c r="Y149" i="18"/>
  <c r="X149" i="18"/>
  <c r="W149" i="18"/>
  <c r="V149" i="18"/>
  <c r="U149" i="18"/>
  <c r="T149" i="18"/>
  <c r="S149" i="18"/>
  <c r="R149" i="18"/>
  <c r="Q149" i="18"/>
  <c r="P149" i="18"/>
  <c r="O149" i="18"/>
  <c r="N149" i="18"/>
  <c r="M149" i="18"/>
  <c r="L149" i="18"/>
  <c r="K149" i="18"/>
  <c r="J149" i="18"/>
  <c r="I149" i="18"/>
  <c r="H149" i="18"/>
  <c r="G149" i="18"/>
  <c r="F149" i="18"/>
  <c r="E149" i="18"/>
  <c r="D149" i="18"/>
  <c r="C149" i="18"/>
  <c r="B149" i="18"/>
  <c r="AG148" i="18"/>
  <c r="AF148" i="18"/>
  <c r="AE148" i="18"/>
  <c r="AD148" i="18"/>
  <c r="AC148" i="18"/>
  <c r="AB148" i="18"/>
  <c r="AA148" i="18"/>
  <c r="Z148" i="18"/>
  <c r="Y148" i="18"/>
  <c r="X148" i="18"/>
  <c r="W148" i="18"/>
  <c r="V148" i="18"/>
  <c r="U148" i="18"/>
  <c r="T148" i="18"/>
  <c r="S148" i="18"/>
  <c r="R148" i="18"/>
  <c r="Q148" i="18"/>
  <c r="P148" i="18"/>
  <c r="O148" i="18"/>
  <c r="N148" i="18"/>
  <c r="M148" i="18"/>
  <c r="L148" i="18"/>
  <c r="K148" i="18"/>
  <c r="J148" i="18"/>
  <c r="I148" i="18"/>
  <c r="H148" i="18"/>
  <c r="G148" i="18"/>
  <c r="F148" i="18"/>
  <c r="E148" i="18"/>
  <c r="D148" i="18"/>
  <c r="C148" i="18"/>
  <c r="B148" i="18"/>
  <c r="AG147" i="18"/>
  <c r="AF147" i="18"/>
  <c r="AE147" i="18"/>
  <c r="AD147" i="18"/>
  <c r="AC147" i="18"/>
  <c r="AB147" i="18"/>
  <c r="AA147" i="18"/>
  <c r="Z147" i="18"/>
  <c r="Y147" i="18"/>
  <c r="X147" i="18"/>
  <c r="W147" i="18"/>
  <c r="V147" i="18"/>
  <c r="U147" i="18"/>
  <c r="T147" i="18"/>
  <c r="S147" i="18"/>
  <c r="R147" i="18"/>
  <c r="Q147" i="18"/>
  <c r="P147" i="18"/>
  <c r="O147" i="18"/>
  <c r="N147" i="18"/>
  <c r="M147" i="18"/>
  <c r="L147" i="18"/>
  <c r="K147" i="18"/>
  <c r="J147" i="18"/>
  <c r="I147" i="18"/>
  <c r="H147" i="18"/>
  <c r="G147" i="18"/>
  <c r="F147" i="18"/>
  <c r="E147" i="18"/>
  <c r="D147" i="18"/>
  <c r="C147" i="18"/>
  <c r="B147" i="18"/>
  <c r="AG146" i="18"/>
  <c r="AF146" i="18"/>
  <c r="AE146" i="18"/>
  <c r="AD146" i="18"/>
  <c r="AC146" i="18"/>
  <c r="AB146" i="18"/>
  <c r="AA146" i="18"/>
  <c r="Z146" i="18"/>
  <c r="Y146" i="18"/>
  <c r="X146" i="18"/>
  <c r="W146" i="18"/>
  <c r="V146" i="18"/>
  <c r="U146" i="18"/>
  <c r="T146" i="18"/>
  <c r="S146" i="18"/>
  <c r="R146" i="18"/>
  <c r="Q146" i="18"/>
  <c r="P146" i="18"/>
  <c r="O146" i="18"/>
  <c r="N146" i="18"/>
  <c r="M146" i="18"/>
  <c r="L146" i="18"/>
  <c r="K146" i="18"/>
  <c r="J146" i="18"/>
  <c r="I146" i="18"/>
  <c r="H146" i="18"/>
  <c r="G146" i="18"/>
  <c r="F146" i="18"/>
  <c r="E146" i="18"/>
  <c r="D146" i="18"/>
  <c r="C146" i="18"/>
  <c r="B146" i="18"/>
  <c r="AG145" i="18"/>
  <c r="AF145" i="18"/>
  <c r="AE145" i="18"/>
  <c r="AD145" i="18"/>
  <c r="AC145" i="18"/>
  <c r="AB145" i="18"/>
  <c r="AA145" i="18"/>
  <c r="Z145" i="18"/>
  <c r="Y145" i="18"/>
  <c r="X145" i="18"/>
  <c r="W145" i="18"/>
  <c r="V145" i="18"/>
  <c r="U145" i="18"/>
  <c r="T145" i="18"/>
  <c r="S145" i="18"/>
  <c r="R145" i="18"/>
  <c r="Q145" i="18"/>
  <c r="P145" i="18"/>
  <c r="O145" i="18"/>
  <c r="N145" i="18"/>
  <c r="M145" i="18"/>
  <c r="L145" i="18"/>
  <c r="K145" i="18"/>
  <c r="J145" i="18"/>
  <c r="I145" i="18"/>
  <c r="H145" i="18"/>
  <c r="G145" i="18"/>
  <c r="F145" i="18"/>
  <c r="E145" i="18"/>
  <c r="D145" i="18"/>
  <c r="C145" i="18"/>
  <c r="B145" i="18"/>
  <c r="AG144" i="18"/>
  <c r="AF144" i="18"/>
  <c r="AE144" i="18"/>
  <c r="AD144" i="18"/>
  <c r="AC144" i="18"/>
  <c r="AB144" i="18"/>
  <c r="AA144" i="18"/>
  <c r="Z144" i="18"/>
  <c r="Y144" i="18"/>
  <c r="X144" i="18"/>
  <c r="W144" i="18"/>
  <c r="V144" i="18"/>
  <c r="U144" i="18"/>
  <c r="T144" i="18"/>
  <c r="S144" i="18"/>
  <c r="R144" i="18"/>
  <c r="Q144" i="18"/>
  <c r="P144" i="18"/>
  <c r="O144" i="18"/>
  <c r="N144" i="18"/>
  <c r="M144" i="18"/>
  <c r="L144" i="18"/>
  <c r="K144" i="18"/>
  <c r="J144" i="18"/>
  <c r="I144" i="18"/>
  <c r="H144" i="18"/>
  <c r="G144" i="18"/>
  <c r="F144" i="18"/>
  <c r="E144" i="18"/>
  <c r="D144" i="18"/>
  <c r="C144" i="18"/>
  <c r="B144" i="18"/>
  <c r="AG143" i="18"/>
  <c r="AF143" i="18"/>
  <c r="AE143" i="18"/>
  <c r="AD143" i="18"/>
  <c r="AC143" i="18"/>
  <c r="AB143" i="18"/>
  <c r="AA143" i="18"/>
  <c r="Z143" i="18"/>
  <c r="Y143" i="18"/>
  <c r="X143" i="18"/>
  <c r="W143" i="18"/>
  <c r="V143" i="18"/>
  <c r="U143" i="18"/>
  <c r="T143" i="18"/>
  <c r="S143" i="18"/>
  <c r="R143" i="18"/>
  <c r="Q143" i="18"/>
  <c r="P143" i="18"/>
  <c r="O143" i="18"/>
  <c r="N143" i="18"/>
  <c r="M143" i="18"/>
  <c r="L143" i="18"/>
  <c r="K143" i="18"/>
  <c r="J143" i="18"/>
  <c r="I143" i="18"/>
  <c r="H143" i="18"/>
  <c r="G143" i="18"/>
  <c r="F143" i="18"/>
  <c r="E143" i="18"/>
  <c r="D143" i="18"/>
  <c r="C143" i="18"/>
  <c r="B143" i="18"/>
  <c r="AG142" i="18"/>
  <c r="AF142" i="18"/>
  <c r="AE142" i="18"/>
  <c r="AD142" i="18"/>
  <c r="AC142" i="18"/>
  <c r="AB142" i="18"/>
  <c r="AA142" i="18"/>
  <c r="Z142" i="18"/>
  <c r="Y142" i="18"/>
  <c r="X142" i="18"/>
  <c r="W142" i="18"/>
  <c r="V142" i="18"/>
  <c r="U142" i="18"/>
  <c r="T142" i="18"/>
  <c r="S142" i="18"/>
  <c r="R142" i="18"/>
  <c r="Q142" i="18"/>
  <c r="P142" i="18"/>
  <c r="O142" i="18"/>
  <c r="N142" i="18"/>
  <c r="M142" i="18"/>
  <c r="L142" i="18"/>
  <c r="K142" i="18"/>
  <c r="J142" i="18"/>
  <c r="I142" i="18"/>
  <c r="H142" i="18"/>
  <c r="G142" i="18"/>
  <c r="F142" i="18"/>
  <c r="E142" i="18"/>
  <c r="D142" i="18"/>
  <c r="C142" i="18"/>
  <c r="B142" i="18"/>
  <c r="AG141" i="18"/>
  <c r="AF141" i="18"/>
  <c r="AE141" i="18"/>
  <c r="AD141" i="18"/>
  <c r="AC141" i="18"/>
  <c r="AB141" i="18"/>
  <c r="AA141" i="18"/>
  <c r="Z141" i="18"/>
  <c r="Y141" i="18"/>
  <c r="X141" i="18"/>
  <c r="W141" i="18"/>
  <c r="V141" i="18"/>
  <c r="U141" i="18"/>
  <c r="T141" i="18"/>
  <c r="S141" i="18"/>
  <c r="R141" i="18"/>
  <c r="Q141" i="18"/>
  <c r="P141" i="18"/>
  <c r="O141" i="18"/>
  <c r="N141" i="18"/>
  <c r="M141" i="18"/>
  <c r="L141" i="18"/>
  <c r="K141" i="18"/>
  <c r="J141" i="18"/>
  <c r="I141" i="18"/>
  <c r="H141" i="18"/>
  <c r="G141" i="18"/>
  <c r="F141" i="18"/>
  <c r="E141" i="18"/>
  <c r="D141" i="18"/>
  <c r="C141" i="18"/>
  <c r="B141" i="18"/>
  <c r="AG140" i="18"/>
  <c r="AF140" i="18"/>
  <c r="AE140" i="18"/>
  <c r="AD140" i="18"/>
  <c r="AC140" i="18"/>
  <c r="AB140" i="18"/>
  <c r="AA140" i="18"/>
  <c r="Z140" i="18"/>
  <c r="Y140" i="18"/>
  <c r="X140" i="18"/>
  <c r="W140" i="18"/>
  <c r="V140" i="18"/>
  <c r="U140" i="18"/>
  <c r="T140" i="18"/>
  <c r="S140" i="18"/>
  <c r="R140" i="18"/>
  <c r="Q140" i="18"/>
  <c r="P140" i="18"/>
  <c r="O140" i="18"/>
  <c r="N140" i="18"/>
  <c r="M140" i="18"/>
  <c r="L140" i="18"/>
  <c r="K140" i="18"/>
  <c r="J140" i="18"/>
  <c r="I140" i="18"/>
  <c r="H140" i="18"/>
  <c r="G140" i="18"/>
  <c r="F140" i="18"/>
  <c r="E140" i="18"/>
  <c r="D140" i="18"/>
  <c r="C140" i="18"/>
  <c r="B140" i="18"/>
  <c r="AG139" i="18"/>
  <c r="AF139" i="18"/>
  <c r="AE139" i="18"/>
  <c r="AD139" i="18"/>
  <c r="AC139" i="18"/>
  <c r="AB139" i="18"/>
  <c r="AA139" i="18"/>
  <c r="Z139" i="18"/>
  <c r="Y139" i="18"/>
  <c r="X139" i="18"/>
  <c r="W139" i="18"/>
  <c r="V139" i="18"/>
  <c r="U139" i="18"/>
  <c r="T139" i="18"/>
  <c r="S139" i="18"/>
  <c r="R139" i="18"/>
  <c r="Q139" i="18"/>
  <c r="P139" i="18"/>
  <c r="O139" i="18"/>
  <c r="N139" i="18"/>
  <c r="M139" i="18"/>
  <c r="L139" i="18"/>
  <c r="K139" i="18"/>
  <c r="J139" i="18"/>
  <c r="I139" i="18"/>
  <c r="H139" i="18"/>
  <c r="G139" i="18"/>
  <c r="F139" i="18"/>
  <c r="E139" i="18"/>
  <c r="D139" i="18"/>
  <c r="C139" i="18"/>
  <c r="B139" i="18"/>
  <c r="AG138" i="18"/>
  <c r="AF138" i="18"/>
  <c r="AE138" i="18"/>
  <c r="AD138" i="18"/>
  <c r="AC138" i="18"/>
  <c r="AB138" i="18"/>
  <c r="AA138" i="18"/>
  <c r="Z138" i="18"/>
  <c r="Y138" i="18"/>
  <c r="X138" i="18"/>
  <c r="W138" i="18"/>
  <c r="V138" i="18"/>
  <c r="U138" i="18"/>
  <c r="T138" i="18"/>
  <c r="S138" i="18"/>
  <c r="R138" i="18"/>
  <c r="Q138" i="18"/>
  <c r="P138" i="18"/>
  <c r="O138" i="18"/>
  <c r="N138" i="18"/>
  <c r="M138" i="18"/>
  <c r="L138" i="18"/>
  <c r="K138" i="18"/>
  <c r="J138" i="18"/>
  <c r="I138" i="18"/>
  <c r="H138" i="18"/>
  <c r="G138" i="18"/>
  <c r="F138" i="18"/>
  <c r="E138" i="18"/>
  <c r="D138" i="18"/>
  <c r="C138" i="18"/>
  <c r="B138" i="18"/>
  <c r="AG137" i="18"/>
  <c r="AF137" i="18"/>
  <c r="AE137" i="18"/>
  <c r="AD137" i="18"/>
  <c r="AC137" i="18"/>
  <c r="AB137" i="18"/>
  <c r="AA137" i="18"/>
  <c r="Z137" i="18"/>
  <c r="Y137" i="18"/>
  <c r="X137" i="18"/>
  <c r="W137" i="18"/>
  <c r="V137" i="18"/>
  <c r="U137" i="18"/>
  <c r="T137" i="18"/>
  <c r="S137" i="18"/>
  <c r="R137" i="18"/>
  <c r="Q137" i="18"/>
  <c r="P137" i="18"/>
  <c r="O137" i="18"/>
  <c r="N137" i="18"/>
  <c r="M137" i="18"/>
  <c r="L137" i="18"/>
  <c r="K137" i="18"/>
  <c r="J137" i="18"/>
  <c r="I137" i="18"/>
  <c r="H137" i="18"/>
  <c r="G137" i="18"/>
  <c r="F137" i="18"/>
  <c r="E137" i="18"/>
  <c r="D137" i="18"/>
  <c r="C137" i="18"/>
  <c r="B137" i="18"/>
  <c r="AG136" i="18"/>
  <c r="AF136" i="18"/>
  <c r="AE136" i="18"/>
  <c r="AD136" i="18"/>
  <c r="AC136" i="18"/>
  <c r="AB136" i="18"/>
  <c r="AA136" i="18"/>
  <c r="Z136" i="18"/>
  <c r="Y136" i="18"/>
  <c r="X136" i="18"/>
  <c r="W136" i="18"/>
  <c r="V136" i="18"/>
  <c r="U136" i="18"/>
  <c r="T136" i="18"/>
  <c r="S136" i="18"/>
  <c r="R136" i="18"/>
  <c r="Q136" i="18"/>
  <c r="P136" i="18"/>
  <c r="O136" i="18"/>
  <c r="N136" i="18"/>
  <c r="M136" i="18"/>
  <c r="L136" i="18"/>
  <c r="K136" i="18"/>
  <c r="J136" i="18"/>
  <c r="I136" i="18"/>
  <c r="H136" i="18"/>
  <c r="G136" i="18"/>
  <c r="F136" i="18"/>
  <c r="E136" i="18"/>
  <c r="D136" i="18"/>
  <c r="C136" i="18"/>
  <c r="B136" i="18"/>
  <c r="AG135" i="18"/>
  <c r="AF135" i="18"/>
  <c r="AE135" i="18"/>
  <c r="AD135" i="18"/>
  <c r="AC135" i="18"/>
  <c r="AB135" i="18"/>
  <c r="AA135" i="18"/>
  <c r="Z135" i="18"/>
  <c r="Y135" i="18"/>
  <c r="X135" i="18"/>
  <c r="W135" i="18"/>
  <c r="V135" i="18"/>
  <c r="U135" i="18"/>
  <c r="T135" i="18"/>
  <c r="S135" i="18"/>
  <c r="R135" i="18"/>
  <c r="Q135" i="18"/>
  <c r="P135" i="18"/>
  <c r="O135" i="18"/>
  <c r="N135" i="18"/>
  <c r="M135" i="18"/>
  <c r="L135" i="18"/>
  <c r="K135" i="18"/>
  <c r="J135" i="18"/>
  <c r="I135" i="18"/>
  <c r="H135" i="18"/>
  <c r="G135" i="18"/>
  <c r="F135" i="18"/>
  <c r="E135" i="18"/>
  <c r="D135" i="18"/>
  <c r="C135" i="18"/>
  <c r="B135" i="18"/>
  <c r="AG134" i="18"/>
  <c r="AF134" i="18"/>
  <c r="AE134" i="18"/>
  <c r="AD134" i="18"/>
  <c r="AC134" i="18"/>
  <c r="AB134" i="18"/>
  <c r="AA134" i="18"/>
  <c r="Z134" i="18"/>
  <c r="Y134" i="18"/>
  <c r="X134" i="18"/>
  <c r="W134" i="18"/>
  <c r="V134" i="18"/>
  <c r="U134" i="18"/>
  <c r="T134" i="18"/>
  <c r="S134" i="18"/>
  <c r="R134" i="18"/>
  <c r="Q134" i="18"/>
  <c r="P134" i="18"/>
  <c r="O134" i="18"/>
  <c r="N134" i="18"/>
  <c r="M134" i="18"/>
  <c r="L134" i="18"/>
  <c r="K134" i="18"/>
  <c r="J134" i="18"/>
  <c r="I134" i="18"/>
  <c r="H134" i="18"/>
  <c r="G134" i="18"/>
  <c r="F134" i="18"/>
  <c r="E134" i="18"/>
  <c r="D134" i="18"/>
  <c r="C134" i="18"/>
  <c r="B134" i="18"/>
  <c r="AG133" i="18"/>
  <c r="AF133" i="18"/>
  <c r="AE133" i="18"/>
  <c r="AD133" i="18"/>
  <c r="AC133" i="18"/>
  <c r="AB133" i="18"/>
  <c r="AA133" i="18"/>
  <c r="Z133" i="18"/>
  <c r="Y133" i="18"/>
  <c r="X133" i="18"/>
  <c r="W133" i="18"/>
  <c r="V133" i="18"/>
  <c r="U133" i="18"/>
  <c r="T133" i="18"/>
  <c r="S133" i="18"/>
  <c r="R133" i="18"/>
  <c r="Q133" i="18"/>
  <c r="P133" i="18"/>
  <c r="O133" i="18"/>
  <c r="N133" i="18"/>
  <c r="M133" i="18"/>
  <c r="L133" i="18"/>
  <c r="K133" i="18"/>
  <c r="J133" i="18"/>
  <c r="I133" i="18"/>
  <c r="H133" i="18"/>
  <c r="G133" i="18"/>
  <c r="F133" i="18"/>
  <c r="E133" i="18"/>
  <c r="D133" i="18"/>
  <c r="C133" i="18"/>
  <c r="B133" i="18"/>
  <c r="AG132" i="18"/>
  <c r="AF132" i="18"/>
  <c r="AE132" i="18"/>
  <c r="AD132" i="18"/>
  <c r="AC132" i="18"/>
  <c r="AB132" i="18"/>
  <c r="AA132" i="18"/>
  <c r="Z132" i="18"/>
  <c r="Y132" i="18"/>
  <c r="X132" i="18"/>
  <c r="W132" i="18"/>
  <c r="V132" i="18"/>
  <c r="U132" i="18"/>
  <c r="T132" i="18"/>
  <c r="S132" i="18"/>
  <c r="R132" i="18"/>
  <c r="Q132" i="18"/>
  <c r="P132" i="18"/>
  <c r="O132" i="18"/>
  <c r="N132" i="18"/>
  <c r="M132" i="18"/>
  <c r="L132" i="18"/>
  <c r="K132" i="18"/>
  <c r="J132" i="18"/>
  <c r="I132" i="18"/>
  <c r="H132" i="18"/>
  <c r="G132" i="18"/>
  <c r="F132" i="18"/>
  <c r="E132" i="18"/>
  <c r="D132" i="18"/>
  <c r="C132" i="18"/>
  <c r="B132" i="18"/>
  <c r="AG131" i="18"/>
  <c r="AF131" i="18"/>
  <c r="AE131" i="18"/>
  <c r="AD131" i="18"/>
  <c r="AC131" i="18"/>
  <c r="AB131" i="18"/>
  <c r="AA131" i="18"/>
  <c r="Z131" i="18"/>
  <c r="Y131" i="18"/>
  <c r="X131" i="18"/>
  <c r="W131" i="18"/>
  <c r="V131" i="18"/>
  <c r="U131" i="18"/>
  <c r="T131" i="18"/>
  <c r="S131" i="18"/>
  <c r="R131" i="18"/>
  <c r="Q131" i="18"/>
  <c r="P131" i="18"/>
  <c r="O131" i="18"/>
  <c r="N131" i="18"/>
  <c r="M131" i="18"/>
  <c r="L131" i="18"/>
  <c r="K131" i="18"/>
  <c r="J131" i="18"/>
  <c r="I131" i="18"/>
  <c r="H131" i="18"/>
  <c r="G131" i="18"/>
  <c r="F131" i="18"/>
  <c r="E131" i="18"/>
  <c r="D131" i="18"/>
  <c r="C131" i="18"/>
  <c r="B131" i="18"/>
  <c r="AG130" i="18"/>
  <c r="AF130" i="18"/>
  <c r="AE130" i="18"/>
  <c r="AD130" i="18"/>
  <c r="AC130" i="18"/>
  <c r="AB130" i="18"/>
  <c r="AA130" i="18"/>
  <c r="Z130" i="18"/>
  <c r="Y130" i="18"/>
  <c r="X130" i="18"/>
  <c r="W130" i="18"/>
  <c r="V130" i="18"/>
  <c r="U130" i="18"/>
  <c r="T130" i="18"/>
  <c r="S130" i="18"/>
  <c r="R130" i="18"/>
  <c r="Q130" i="18"/>
  <c r="P130" i="18"/>
  <c r="O130" i="18"/>
  <c r="N130" i="18"/>
  <c r="M130" i="18"/>
  <c r="L130" i="18"/>
  <c r="K130" i="18"/>
  <c r="J130" i="18"/>
  <c r="I130" i="18"/>
  <c r="H130" i="18"/>
  <c r="G130" i="18"/>
  <c r="F130" i="18"/>
  <c r="E130" i="18"/>
  <c r="D130" i="18"/>
  <c r="C130" i="18"/>
  <c r="B130" i="18"/>
  <c r="AG129" i="18"/>
  <c r="AF129" i="18"/>
  <c r="AE129" i="18"/>
  <c r="AD129" i="18"/>
  <c r="AC129" i="18"/>
  <c r="AB129" i="18"/>
  <c r="AA129" i="18"/>
  <c r="Z129" i="18"/>
  <c r="Y129" i="18"/>
  <c r="X129" i="18"/>
  <c r="W129" i="18"/>
  <c r="V129" i="18"/>
  <c r="U129" i="18"/>
  <c r="T129" i="18"/>
  <c r="S129" i="18"/>
  <c r="R129" i="18"/>
  <c r="Q129" i="18"/>
  <c r="P129" i="18"/>
  <c r="O129" i="18"/>
  <c r="N129" i="18"/>
  <c r="M129" i="18"/>
  <c r="L129" i="18"/>
  <c r="K129" i="18"/>
  <c r="J129" i="18"/>
  <c r="I129" i="18"/>
  <c r="H129" i="18"/>
  <c r="G129" i="18"/>
  <c r="F129" i="18"/>
  <c r="E129" i="18"/>
  <c r="D129" i="18"/>
  <c r="C129" i="18"/>
  <c r="B129" i="18"/>
  <c r="AG128" i="18"/>
  <c r="AF128" i="18"/>
  <c r="AE128" i="18"/>
  <c r="AD128" i="18"/>
  <c r="AC128" i="18"/>
  <c r="AB128" i="18"/>
  <c r="AA128" i="18"/>
  <c r="Z128" i="18"/>
  <c r="Y128" i="18"/>
  <c r="X128" i="18"/>
  <c r="W128" i="18"/>
  <c r="V128" i="18"/>
  <c r="U128" i="18"/>
  <c r="T128" i="18"/>
  <c r="S128" i="18"/>
  <c r="R128" i="18"/>
  <c r="Q128" i="18"/>
  <c r="P128" i="18"/>
  <c r="O128" i="18"/>
  <c r="N128" i="18"/>
  <c r="M128" i="18"/>
  <c r="L128" i="18"/>
  <c r="K128" i="18"/>
  <c r="J128" i="18"/>
  <c r="I128" i="18"/>
  <c r="H128" i="18"/>
  <c r="G128" i="18"/>
  <c r="F128" i="18"/>
  <c r="E128" i="18"/>
  <c r="D128" i="18"/>
  <c r="C128" i="18"/>
  <c r="B128" i="18"/>
  <c r="AG127" i="18"/>
  <c r="AF127" i="18"/>
  <c r="AE127" i="18"/>
  <c r="AD127" i="18"/>
  <c r="AC127" i="18"/>
  <c r="AB127" i="18"/>
  <c r="AA127" i="18"/>
  <c r="Z127" i="18"/>
  <c r="Y127" i="18"/>
  <c r="X127" i="18"/>
  <c r="W127" i="18"/>
  <c r="V127" i="18"/>
  <c r="U127" i="18"/>
  <c r="T127" i="18"/>
  <c r="S127" i="18"/>
  <c r="R127" i="18"/>
  <c r="Q127" i="18"/>
  <c r="P127" i="18"/>
  <c r="O127" i="18"/>
  <c r="N127" i="18"/>
  <c r="M127" i="18"/>
  <c r="L127" i="18"/>
  <c r="K127" i="18"/>
  <c r="J127" i="18"/>
  <c r="I127" i="18"/>
  <c r="H127" i="18"/>
  <c r="G127" i="18"/>
  <c r="F127" i="18"/>
  <c r="E127" i="18"/>
  <c r="D127" i="18"/>
  <c r="C127" i="18"/>
  <c r="B127" i="18"/>
  <c r="AG126" i="18"/>
  <c r="AF126" i="18"/>
  <c r="AE126" i="18"/>
  <c r="AD126" i="18"/>
  <c r="AC126" i="18"/>
  <c r="AB126" i="18"/>
  <c r="AA126" i="18"/>
  <c r="Z126" i="18"/>
  <c r="Y126" i="18"/>
  <c r="X126" i="18"/>
  <c r="W126" i="18"/>
  <c r="V126" i="18"/>
  <c r="U126" i="18"/>
  <c r="T126" i="18"/>
  <c r="S126" i="18"/>
  <c r="R126" i="18"/>
  <c r="Q126" i="18"/>
  <c r="P126" i="18"/>
  <c r="O126" i="18"/>
  <c r="N126" i="18"/>
  <c r="M126" i="18"/>
  <c r="L126" i="18"/>
  <c r="K126" i="18"/>
  <c r="J126" i="18"/>
  <c r="I126" i="18"/>
  <c r="H126" i="18"/>
  <c r="G126" i="18"/>
  <c r="F126" i="18"/>
  <c r="E126" i="18"/>
  <c r="D126" i="18"/>
  <c r="C126" i="18"/>
  <c r="B126" i="18"/>
  <c r="AG125" i="18"/>
  <c r="AF125" i="18"/>
  <c r="AE125" i="18"/>
  <c r="AD125" i="18"/>
  <c r="AC125" i="18"/>
  <c r="AB125" i="18"/>
  <c r="AA125" i="18"/>
  <c r="Z125" i="18"/>
  <c r="Y125" i="18"/>
  <c r="X125" i="18"/>
  <c r="W125" i="18"/>
  <c r="V125" i="18"/>
  <c r="U125" i="18"/>
  <c r="T125" i="18"/>
  <c r="S125" i="18"/>
  <c r="R125" i="18"/>
  <c r="Q125" i="18"/>
  <c r="P125" i="18"/>
  <c r="O125" i="18"/>
  <c r="N125" i="18"/>
  <c r="M125" i="18"/>
  <c r="L125" i="18"/>
  <c r="K125" i="18"/>
  <c r="J125" i="18"/>
  <c r="I125" i="18"/>
  <c r="H125" i="18"/>
  <c r="G125" i="18"/>
  <c r="F125" i="18"/>
  <c r="E125" i="18"/>
  <c r="D125" i="18"/>
  <c r="C125" i="18"/>
  <c r="B125" i="18"/>
  <c r="AG124" i="18"/>
  <c r="AF124" i="18"/>
  <c r="AE124" i="18"/>
  <c r="AD124" i="18"/>
  <c r="AC124" i="18"/>
  <c r="AB124" i="18"/>
  <c r="AA124" i="18"/>
  <c r="Z124" i="18"/>
  <c r="Y124" i="18"/>
  <c r="X124" i="18"/>
  <c r="W124" i="18"/>
  <c r="V124" i="18"/>
  <c r="U124" i="18"/>
  <c r="T124" i="18"/>
  <c r="S124" i="18"/>
  <c r="R124" i="18"/>
  <c r="Q124" i="18"/>
  <c r="P124" i="18"/>
  <c r="O124" i="18"/>
  <c r="N124" i="18"/>
  <c r="M124" i="18"/>
  <c r="L124" i="18"/>
  <c r="K124" i="18"/>
  <c r="J124" i="18"/>
  <c r="I124" i="18"/>
  <c r="H124" i="18"/>
  <c r="G124" i="18"/>
  <c r="F124" i="18"/>
  <c r="E124" i="18"/>
  <c r="D124" i="18"/>
  <c r="C124" i="18"/>
  <c r="B124" i="18"/>
  <c r="AG123" i="18"/>
  <c r="AF123" i="18"/>
  <c r="AE123" i="18"/>
  <c r="AD123" i="18"/>
  <c r="AC123" i="18"/>
  <c r="AB123" i="18"/>
  <c r="AA123" i="18"/>
  <c r="Z123" i="18"/>
  <c r="Y123" i="18"/>
  <c r="X123" i="18"/>
  <c r="W123" i="18"/>
  <c r="V123" i="18"/>
  <c r="U123" i="18"/>
  <c r="T123" i="18"/>
  <c r="S123" i="18"/>
  <c r="R123" i="18"/>
  <c r="Q123" i="18"/>
  <c r="P123" i="18"/>
  <c r="O123" i="18"/>
  <c r="N123" i="18"/>
  <c r="M123" i="18"/>
  <c r="L123" i="18"/>
  <c r="K123" i="18"/>
  <c r="J123" i="18"/>
  <c r="I123" i="18"/>
  <c r="H123" i="18"/>
  <c r="G123" i="18"/>
  <c r="F123" i="18"/>
  <c r="E123" i="18"/>
  <c r="D123" i="18"/>
  <c r="C123" i="18"/>
  <c r="B123" i="18"/>
  <c r="AG122" i="18"/>
  <c r="AF122" i="18"/>
  <c r="AE122" i="18"/>
  <c r="AD122" i="18"/>
  <c r="AC122" i="18"/>
  <c r="AB122" i="18"/>
  <c r="AA122" i="18"/>
  <c r="Z122" i="18"/>
  <c r="Y122" i="18"/>
  <c r="X122" i="18"/>
  <c r="W122" i="18"/>
  <c r="V122" i="18"/>
  <c r="U122" i="18"/>
  <c r="T122" i="18"/>
  <c r="S122" i="18"/>
  <c r="R122" i="18"/>
  <c r="Q122" i="18"/>
  <c r="P122" i="18"/>
  <c r="O122" i="18"/>
  <c r="N122" i="18"/>
  <c r="M122" i="18"/>
  <c r="L122" i="18"/>
  <c r="K122" i="18"/>
  <c r="J122" i="18"/>
  <c r="I122" i="18"/>
  <c r="H122" i="18"/>
  <c r="G122" i="18"/>
  <c r="F122" i="18"/>
  <c r="E122" i="18"/>
  <c r="D122" i="18"/>
  <c r="C122" i="18"/>
  <c r="B122" i="18"/>
  <c r="AG121" i="18"/>
  <c r="AF121" i="18"/>
  <c r="AE121" i="18"/>
  <c r="AD121" i="18"/>
  <c r="AC121" i="18"/>
  <c r="AB121" i="18"/>
  <c r="AA121" i="18"/>
  <c r="Z121" i="18"/>
  <c r="Y121" i="18"/>
  <c r="X121" i="18"/>
  <c r="W121" i="18"/>
  <c r="V121" i="18"/>
  <c r="U121" i="18"/>
  <c r="T121" i="18"/>
  <c r="S121" i="18"/>
  <c r="R121" i="18"/>
  <c r="Q121" i="18"/>
  <c r="P121" i="18"/>
  <c r="O121" i="18"/>
  <c r="N121" i="18"/>
  <c r="M121" i="18"/>
  <c r="L121" i="18"/>
  <c r="K121" i="18"/>
  <c r="J121" i="18"/>
  <c r="I121" i="18"/>
  <c r="H121" i="18"/>
  <c r="G121" i="18"/>
  <c r="F121" i="18"/>
  <c r="E121" i="18"/>
  <c r="D121" i="18"/>
  <c r="C121" i="18"/>
  <c r="B121" i="18"/>
  <c r="AG120" i="18"/>
  <c r="AF120" i="18"/>
  <c r="AE120" i="18"/>
  <c r="AD120" i="18"/>
  <c r="AC120" i="18"/>
  <c r="AB120" i="18"/>
  <c r="AA120" i="18"/>
  <c r="Z120" i="18"/>
  <c r="Y120" i="18"/>
  <c r="X120" i="18"/>
  <c r="W120" i="18"/>
  <c r="V120" i="18"/>
  <c r="U120" i="18"/>
  <c r="T120" i="18"/>
  <c r="S120" i="18"/>
  <c r="R120" i="18"/>
  <c r="Q120" i="18"/>
  <c r="P120" i="18"/>
  <c r="O120" i="18"/>
  <c r="N120" i="18"/>
  <c r="M120" i="18"/>
  <c r="L120" i="18"/>
  <c r="K120" i="18"/>
  <c r="J120" i="18"/>
  <c r="I120" i="18"/>
  <c r="H120" i="18"/>
  <c r="G120" i="18"/>
  <c r="F120" i="18"/>
  <c r="E120" i="18"/>
  <c r="D120" i="18"/>
  <c r="C120" i="18"/>
  <c r="B120" i="18"/>
  <c r="AG119" i="18"/>
  <c r="AF119" i="18"/>
  <c r="AE119" i="18"/>
  <c r="AD119" i="18"/>
  <c r="AC119" i="18"/>
  <c r="AB119" i="18"/>
  <c r="AA119" i="18"/>
  <c r="Z119" i="18"/>
  <c r="Y119" i="18"/>
  <c r="X119" i="18"/>
  <c r="W119" i="18"/>
  <c r="V119" i="18"/>
  <c r="U119" i="18"/>
  <c r="T119" i="18"/>
  <c r="S119" i="18"/>
  <c r="R119" i="18"/>
  <c r="Q119" i="18"/>
  <c r="P119" i="18"/>
  <c r="O119" i="18"/>
  <c r="N119" i="18"/>
  <c r="M119" i="18"/>
  <c r="L119" i="18"/>
  <c r="K119" i="18"/>
  <c r="J119" i="18"/>
  <c r="I119" i="18"/>
  <c r="H119" i="18"/>
  <c r="G119" i="18"/>
  <c r="F119" i="18"/>
  <c r="E119" i="18"/>
  <c r="D119" i="18"/>
  <c r="C119" i="18"/>
  <c r="B119" i="18"/>
  <c r="AG118" i="18"/>
  <c r="AF118" i="18"/>
  <c r="AE118" i="18"/>
  <c r="AD118" i="18"/>
  <c r="AC118" i="18"/>
  <c r="AB118" i="18"/>
  <c r="AA118" i="18"/>
  <c r="Z118" i="18"/>
  <c r="Y118" i="18"/>
  <c r="X118" i="18"/>
  <c r="W118" i="18"/>
  <c r="V118" i="18"/>
  <c r="U118" i="18"/>
  <c r="T118" i="18"/>
  <c r="S118" i="18"/>
  <c r="R118" i="18"/>
  <c r="Q118" i="18"/>
  <c r="P118" i="18"/>
  <c r="O118" i="18"/>
  <c r="N118" i="18"/>
  <c r="M118" i="18"/>
  <c r="L118" i="18"/>
  <c r="K118" i="18"/>
  <c r="J118" i="18"/>
  <c r="I118" i="18"/>
  <c r="H118" i="18"/>
  <c r="G118" i="18"/>
  <c r="F118" i="18"/>
  <c r="E118" i="18"/>
  <c r="D118" i="18"/>
  <c r="C118" i="18"/>
  <c r="B118" i="18"/>
  <c r="AG117" i="18"/>
  <c r="AF117" i="18"/>
  <c r="AE117" i="18"/>
  <c r="AD117" i="18"/>
  <c r="AC117" i="18"/>
  <c r="AB117" i="18"/>
  <c r="AA117" i="18"/>
  <c r="Z117" i="18"/>
  <c r="Y117" i="18"/>
  <c r="X117" i="18"/>
  <c r="W117" i="18"/>
  <c r="V117" i="18"/>
  <c r="U117" i="18"/>
  <c r="T117" i="18"/>
  <c r="S117" i="18"/>
  <c r="R117" i="18"/>
  <c r="Q117" i="18"/>
  <c r="P117" i="18"/>
  <c r="O117" i="18"/>
  <c r="N117" i="18"/>
  <c r="M117" i="18"/>
  <c r="L117" i="18"/>
  <c r="K117" i="18"/>
  <c r="J117" i="18"/>
  <c r="I117" i="18"/>
  <c r="H117" i="18"/>
  <c r="G117" i="18"/>
  <c r="F117" i="18"/>
  <c r="E117" i="18"/>
  <c r="D117" i="18"/>
  <c r="C117" i="18"/>
  <c r="B117" i="18"/>
  <c r="AG116" i="18"/>
  <c r="AF116" i="18"/>
  <c r="AE116" i="18"/>
  <c r="AD116" i="18"/>
  <c r="AC116" i="18"/>
  <c r="AB116" i="18"/>
  <c r="AA116" i="18"/>
  <c r="Z116" i="18"/>
  <c r="Y116" i="18"/>
  <c r="X116" i="18"/>
  <c r="W116" i="18"/>
  <c r="V116" i="18"/>
  <c r="U116" i="18"/>
  <c r="T116" i="18"/>
  <c r="S116" i="18"/>
  <c r="R116" i="18"/>
  <c r="Q116" i="18"/>
  <c r="P116" i="18"/>
  <c r="O116" i="18"/>
  <c r="N116" i="18"/>
  <c r="M116" i="18"/>
  <c r="L116" i="18"/>
  <c r="K116" i="18"/>
  <c r="J116" i="18"/>
  <c r="I116" i="18"/>
  <c r="H116" i="18"/>
  <c r="G116" i="18"/>
  <c r="F116" i="18"/>
  <c r="E116" i="18"/>
  <c r="D116" i="18"/>
  <c r="C116" i="18"/>
  <c r="B116" i="18"/>
  <c r="AG115" i="18"/>
  <c r="AF115" i="18"/>
  <c r="AE115" i="18"/>
  <c r="AD115" i="18"/>
  <c r="AC115" i="18"/>
  <c r="AB115" i="18"/>
  <c r="AA115" i="18"/>
  <c r="Z115" i="18"/>
  <c r="Y115" i="18"/>
  <c r="X115" i="18"/>
  <c r="W115" i="18"/>
  <c r="V115" i="18"/>
  <c r="U115" i="18"/>
  <c r="T115" i="18"/>
  <c r="S115" i="18"/>
  <c r="R115" i="18"/>
  <c r="Q115" i="18"/>
  <c r="P115" i="18"/>
  <c r="O115" i="18"/>
  <c r="N115" i="18"/>
  <c r="M115" i="18"/>
  <c r="L115" i="18"/>
  <c r="K115" i="18"/>
  <c r="J115" i="18"/>
  <c r="I115" i="18"/>
  <c r="H115" i="18"/>
  <c r="G115" i="18"/>
  <c r="F115" i="18"/>
  <c r="E115" i="18"/>
  <c r="D115" i="18"/>
  <c r="C115" i="18"/>
  <c r="B115" i="18"/>
  <c r="AG114" i="18"/>
  <c r="AF114" i="18"/>
  <c r="AE114" i="18"/>
  <c r="AD114" i="18"/>
  <c r="AC114" i="18"/>
  <c r="AB114" i="18"/>
  <c r="AA114" i="18"/>
  <c r="Z114" i="18"/>
  <c r="Y114" i="18"/>
  <c r="X114" i="18"/>
  <c r="W114" i="18"/>
  <c r="V114" i="18"/>
  <c r="U114" i="18"/>
  <c r="T114" i="18"/>
  <c r="S114" i="18"/>
  <c r="R114" i="18"/>
  <c r="Q114" i="18"/>
  <c r="P114" i="18"/>
  <c r="O114" i="18"/>
  <c r="N114" i="18"/>
  <c r="M114" i="18"/>
  <c r="L114" i="18"/>
  <c r="K114" i="18"/>
  <c r="J114" i="18"/>
  <c r="I114" i="18"/>
  <c r="H114" i="18"/>
  <c r="G114" i="18"/>
  <c r="F114" i="18"/>
  <c r="E114" i="18"/>
  <c r="D114" i="18"/>
  <c r="C114" i="18"/>
  <c r="B114" i="18"/>
  <c r="AG113" i="18"/>
  <c r="AF113" i="18"/>
  <c r="AE113" i="18"/>
  <c r="AD113" i="18"/>
  <c r="AC113" i="18"/>
  <c r="AB113" i="18"/>
  <c r="AA113" i="18"/>
  <c r="Z113" i="18"/>
  <c r="Y113" i="18"/>
  <c r="X113" i="18"/>
  <c r="W113" i="18"/>
  <c r="V113" i="18"/>
  <c r="U113" i="18"/>
  <c r="T113" i="18"/>
  <c r="S113" i="18"/>
  <c r="R113" i="18"/>
  <c r="Q113" i="18"/>
  <c r="P113" i="18"/>
  <c r="O113" i="18"/>
  <c r="N113" i="18"/>
  <c r="M113" i="18"/>
  <c r="L113" i="18"/>
  <c r="K113" i="18"/>
  <c r="J113" i="18"/>
  <c r="I113" i="18"/>
  <c r="H113" i="18"/>
  <c r="G113" i="18"/>
  <c r="F113" i="18"/>
  <c r="E113" i="18"/>
  <c r="D113" i="18"/>
  <c r="C113" i="18"/>
  <c r="B113" i="18"/>
  <c r="AG112" i="18"/>
  <c r="AF112" i="18"/>
  <c r="AE112" i="18"/>
  <c r="AD112" i="18"/>
  <c r="AC112" i="18"/>
  <c r="AB112" i="18"/>
  <c r="AA112" i="18"/>
  <c r="Z112" i="18"/>
  <c r="Y112" i="18"/>
  <c r="X112" i="18"/>
  <c r="W112" i="18"/>
  <c r="V112" i="18"/>
  <c r="U112" i="18"/>
  <c r="T112" i="18"/>
  <c r="S112" i="18"/>
  <c r="R112" i="18"/>
  <c r="Q112" i="18"/>
  <c r="P112" i="18"/>
  <c r="O112" i="18"/>
  <c r="N112" i="18"/>
  <c r="M112" i="18"/>
  <c r="L112" i="18"/>
  <c r="K112" i="18"/>
  <c r="J112" i="18"/>
  <c r="I112" i="18"/>
  <c r="H112" i="18"/>
  <c r="G112" i="18"/>
  <c r="F112" i="18"/>
  <c r="E112" i="18"/>
  <c r="D112" i="18"/>
  <c r="C112" i="18"/>
  <c r="B112" i="18"/>
  <c r="AG111" i="18"/>
  <c r="AF111" i="18"/>
  <c r="AE111" i="18"/>
  <c r="AD111" i="18"/>
  <c r="AC111" i="18"/>
  <c r="AB111" i="18"/>
  <c r="AA111" i="18"/>
  <c r="Z111" i="18"/>
  <c r="Y111" i="18"/>
  <c r="X111" i="18"/>
  <c r="W111" i="18"/>
  <c r="V111" i="18"/>
  <c r="U111" i="18"/>
  <c r="T111" i="18"/>
  <c r="S111" i="18"/>
  <c r="R111" i="18"/>
  <c r="Q111" i="18"/>
  <c r="P111" i="18"/>
  <c r="O111" i="18"/>
  <c r="N111" i="18"/>
  <c r="M111" i="18"/>
  <c r="L111" i="18"/>
  <c r="K111" i="18"/>
  <c r="J111" i="18"/>
  <c r="I111" i="18"/>
  <c r="H111" i="18"/>
  <c r="G111" i="18"/>
  <c r="F111" i="18"/>
  <c r="E111" i="18"/>
  <c r="D111" i="18"/>
  <c r="C111" i="18"/>
  <c r="B111" i="18"/>
  <c r="AG110" i="18"/>
  <c r="AF110" i="18"/>
  <c r="AE110" i="18"/>
  <c r="AD110" i="18"/>
  <c r="AC110" i="18"/>
  <c r="AB110" i="18"/>
  <c r="AA110" i="18"/>
  <c r="Z110" i="18"/>
  <c r="Y110" i="18"/>
  <c r="X110" i="18"/>
  <c r="W110" i="18"/>
  <c r="V110" i="18"/>
  <c r="U110" i="18"/>
  <c r="T110" i="18"/>
  <c r="S110" i="18"/>
  <c r="R110" i="18"/>
  <c r="Q110" i="18"/>
  <c r="P110" i="18"/>
  <c r="O110" i="18"/>
  <c r="N110" i="18"/>
  <c r="M110" i="18"/>
  <c r="L110" i="18"/>
  <c r="K110" i="18"/>
  <c r="J110" i="18"/>
  <c r="I110" i="18"/>
  <c r="H110" i="18"/>
  <c r="G110" i="18"/>
  <c r="F110" i="18"/>
  <c r="E110" i="18"/>
  <c r="D110" i="18"/>
  <c r="C110" i="18"/>
  <c r="B110" i="18"/>
  <c r="AG109" i="18"/>
  <c r="AF109" i="18"/>
  <c r="AE109" i="18"/>
  <c r="AD109" i="18"/>
  <c r="AC109" i="18"/>
  <c r="AB109" i="18"/>
  <c r="AA109" i="18"/>
  <c r="Z109" i="18"/>
  <c r="Y109" i="18"/>
  <c r="X109" i="18"/>
  <c r="W109" i="18"/>
  <c r="V109" i="18"/>
  <c r="U109" i="18"/>
  <c r="T109" i="18"/>
  <c r="S109" i="18"/>
  <c r="R109" i="18"/>
  <c r="Q109" i="18"/>
  <c r="P109" i="18"/>
  <c r="O109" i="18"/>
  <c r="N109" i="18"/>
  <c r="M109" i="18"/>
  <c r="L109" i="18"/>
  <c r="K109" i="18"/>
  <c r="J109" i="18"/>
  <c r="I109" i="18"/>
  <c r="H109" i="18"/>
  <c r="G109" i="18"/>
  <c r="F109" i="18"/>
  <c r="E109" i="18"/>
  <c r="D109" i="18"/>
  <c r="C109" i="18"/>
  <c r="B109" i="18"/>
  <c r="AG108" i="18"/>
  <c r="AF108" i="18"/>
  <c r="AE108" i="18"/>
  <c r="AD108" i="18"/>
  <c r="AC108" i="18"/>
  <c r="AB108" i="18"/>
  <c r="AA108" i="18"/>
  <c r="Z108" i="18"/>
  <c r="Y108" i="18"/>
  <c r="X108" i="18"/>
  <c r="W108" i="18"/>
  <c r="V108" i="18"/>
  <c r="U108" i="18"/>
  <c r="T108" i="18"/>
  <c r="S108" i="18"/>
  <c r="R108" i="18"/>
  <c r="Q108" i="18"/>
  <c r="P108" i="18"/>
  <c r="O108" i="18"/>
  <c r="N108" i="18"/>
  <c r="M108" i="18"/>
  <c r="L108" i="18"/>
  <c r="K108" i="18"/>
  <c r="J108" i="18"/>
  <c r="I108" i="18"/>
  <c r="H108" i="18"/>
  <c r="G108" i="18"/>
  <c r="F108" i="18"/>
  <c r="E108" i="18"/>
  <c r="D108" i="18"/>
  <c r="C108" i="18"/>
  <c r="B108" i="18"/>
  <c r="AG107" i="18"/>
  <c r="AF107" i="18"/>
  <c r="AE107" i="18"/>
  <c r="AD107" i="18"/>
  <c r="AC107" i="18"/>
  <c r="AB107" i="18"/>
  <c r="AA107" i="18"/>
  <c r="Z107" i="18"/>
  <c r="Y107" i="18"/>
  <c r="X107" i="18"/>
  <c r="W107" i="18"/>
  <c r="V107" i="18"/>
  <c r="U107" i="18"/>
  <c r="T107" i="18"/>
  <c r="S107" i="18"/>
  <c r="R107" i="18"/>
  <c r="Q107" i="18"/>
  <c r="P107" i="18"/>
  <c r="O107" i="18"/>
  <c r="N107" i="18"/>
  <c r="M107" i="18"/>
  <c r="L107" i="18"/>
  <c r="K107" i="18"/>
  <c r="J107" i="18"/>
  <c r="I107" i="18"/>
  <c r="H107" i="18"/>
  <c r="G107" i="18"/>
  <c r="F107" i="18"/>
  <c r="E107" i="18"/>
  <c r="D107" i="18"/>
  <c r="C107" i="18"/>
  <c r="B107" i="18"/>
  <c r="AG106" i="18"/>
  <c r="AF106" i="18"/>
  <c r="AE106" i="18"/>
  <c r="AD106" i="18"/>
  <c r="AC106" i="18"/>
  <c r="AB106" i="18"/>
  <c r="AA106" i="18"/>
  <c r="Z106" i="18"/>
  <c r="Y106" i="18"/>
  <c r="X106" i="18"/>
  <c r="W106" i="18"/>
  <c r="V106" i="18"/>
  <c r="U106" i="18"/>
  <c r="T106" i="18"/>
  <c r="S106" i="18"/>
  <c r="R106" i="18"/>
  <c r="Q106" i="18"/>
  <c r="P106" i="18"/>
  <c r="O106" i="18"/>
  <c r="N106" i="18"/>
  <c r="M106" i="18"/>
  <c r="L106" i="18"/>
  <c r="K106" i="18"/>
  <c r="J106" i="18"/>
  <c r="I106" i="18"/>
  <c r="H106" i="18"/>
  <c r="G106" i="18"/>
  <c r="F106" i="18"/>
  <c r="E106" i="18"/>
  <c r="D106" i="18"/>
  <c r="C106" i="18"/>
  <c r="B106" i="18"/>
  <c r="AG105" i="18"/>
  <c r="AF105" i="18"/>
  <c r="AE105" i="18"/>
  <c r="AD105" i="18"/>
  <c r="AC105" i="18"/>
  <c r="AB105" i="18"/>
  <c r="AA105" i="18"/>
  <c r="Z105" i="18"/>
  <c r="Y105" i="18"/>
  <c r="X105" i="18"/>
  <c r="W105" i="18"/>
  <c r="V105" i="18"/>
  <c r="U105" i="18"/>
  <c r="T105" i="18"/>
  <c r="S105" i="18"/>
  <c r="R105" i="18"/>
  <c r="Q105" i="18"/>
  <c r="P105" i="18"/>
  <c r="O105" i="18"/>
  <c r="N105" i="18"/>
  <c r="M105" i="18"/>
  <c r="L105" i="18"/>
  <c r="K105" i="18"/>
  <c r="J105" i="18"/>
  <c r="I105" i="18"/>
  <c r="H105" i="18"/>
  <c r="G105" i="18"/>
  <c r="F105" i="18"/>
  <c r="E105" i="18"/>
  <c r="D105" i="18"/>
  <c r="C105" i="18"/>
  <c r="B105" i="18"/>
  <c r="AG104" i="18"/>
  <c r="AF104" i="18"/>
  <c r="AE104" i="18"/>
  <c r="AD104" i="18"/>
  <c r="AC104" i="18"/>
  <c r="AB104" i="18"/>
  <c r="AA104" i="18"/>
  <c r="Z104" i="18"/>
  <c r="Y104" i="18"/>
  <c r="X104" i="18"/>
  <c r="W104" i="18"/>
  <c r="V104" i="18"/>
  <c r="U104" i="18"/>
  <c r="T104" i="18"/>
  <c r="S104" i="18"/>
  <c r="R104" i="18"/>
  <c r="Q104" i="18"/>
  <c r="P104" i="18"/>
  <c r="O104" i="18"/>
  <c r="N104" i="18"/>
  <c r="M104" i="18"/>
  <c r="L104" i="18"/>
  <c r="K104" i="18"/>
  <c r="J104" i="18"/>
  <c r="I104" i="18"/>
  <c r="H104" i="18"/>
  <c r="G104" i="18"/>
  <c r="F104" i="18"/>
  <c r="E104" i="18"/>
  <c r="D104" i="18"/>
  <c r="C104" i="18"/>
  <c r="B104" i="18"/>
  <c r="AG103" i="18"/>
  <c r="AF103" i="18"/>
  <c r="AE103" i="18"/>
  <c r="AD103" i="18"/>
  <c r="AC103" i="18"/>
  <c r="AB103" i="18"/>
  <c r="AA103" i="18"/>
  <c r="Z103" i="18"/>
  <c r="Y103" i="18"/>
  <c r="X103" i="18"/>
  <c r="W103" i="18"/>
  <c r="V103" i="18"/>
  <c r="U103" i="18"/>
  <c r="T103" i="18"/>
  <c r="S103" i="18"/>
  <c r="R103" i="18"/>
  <c r="Q103" i="18"/>
  <c r="P103" i="18"/>
  <c r="O103" i="18"/>
  <c r="N103" i="18"/>
  <c r="M103" i="18"/>
  <c r="L103" i="18"/>
  <c r="K103" i="18"/>
  <c r="J103" i="18"/>
  <c r="I103" i="18"/>
  <c r="H103" i="18"/>
  <c r="G103" i="18"/>
  <c r="F103" i="18"/>
  <c r="E103" i="18"/>
  <c r="D103" i="18"/>
  <c r="C103" i="18"/>
  <c r="B103" i="18"/>
  <c r="AG102" i="18"/>
  <c r="AF102" i="18"/>
  <c r="AE102" i="18"/>
  <c r="AD102" i="18"/>
  <c r="AC102" i="18"/>
  <c r="AB102" i="18"/>
  <c r="AA102" i="18"/>
  <c r="Z102" i="18"/>
  <c r="Y102" i="18"/>
  <c r="X102" i="18"/>
  <c r="W102" i="18"/>
  <c r="V102" i="18"/>
  <c r="U102" i="18"/>
  <c r="T102" i="18"/>
  <c r="S102" i="18"/>
  <c r="R102" i="18"/>
  <c r="Q102" i="18"/>
  <c r="P102" i="18"/>
  <c r="O102" i="18"/>
  <c r="N102" i="18"/>
  <c r="M102" i="18"/>
  <c r="L102" i="18"/>
  <c r="K102" i="18"/>
  <c r="J102" i="18"/>
  <c r="I102" i="18"/>
  <c r="H102" i="18"/>
  <c r="G102" i="18"/>
  <c r="F102" i="18"/>
  <c r="E102" i="18"/>
  <c r="D102" i="18"/>
  <c r="C102" i="18"/>
  <c r="B102" i="18"/>
  <c r="AG101" i="18"/>
  <c r="AF101" i="18"/>
  <c r="AE101" i="18"/>
  <c r="AD101" i="18"/>
  <c r="AC101" i="18"/>
  <c r="AB101" i="18"/>
  <c r="AA101" i="18"/>
  <c r="Z101" i="18"/>
  <c r="Y101" i="18"/>
  <c r="X101" i="18"/>
  <c r="W101" i="18"/>
  <c r="V101" i="18"/>
  <c r="U101" i="18"/>
  <c r="T101" i="18"/>
  <c r="S101" i="18"/>
  <c r="R101" i="18"/>
  <c r="Q101" i="18"/>
  <c r="P101" i="18"/>
  <c r="O101" i="18"/>
  <c r="N101" i="18"/>
  <c r="M101" i="18"/>
  <c r="L101" i="18"/>
  <c r="K101" i="18"/>
  <c r="J101" i="18"/>
  <c r="I101" i="18"/>
  <c r="H101" i="18"/>
  <c r="G101" i="18"/>
  <c r="F101" i="18"/>
  <c r="E101" i="18"/>
  <c r="D101" i="18"/>
  <c r="C101" i="18"/>
  <c r="B101" i="18"/>
  <c r="AG100" i="18"/>
  <c r="AF100" i="18"/>
  <c r="AE100" i="18"/>
  <c r="AD100" i="18"/>
  <c r="AC100" i="18"/>
  <c r="AB100" i="18"/>
  <c r="AA100" i="18"/>
  <c r="Z100" i="18"/>
  <c r="Y100" i="18"/>
  <c r="X100" i="18"/>
  <c r="W100" i="18"/>
  <c r="V100" i="18"/>
  <c r="U100" i="18"/>
  <c r="T100" i="18"/>
  <c r="S100" i="18"/>
  <c r="R100" i="18"/>
  <c r="Q100" i="18"/>
  <c r="P100" i="18"/>
  <c r="O100" i="18"/>
  <c r="N100" i="18"/>
  <c r="M100" i="18"/>
  <c r="L100" i="18"/>
  <c r="K100" i="18"/>
  <c r="J100" i="18"/>
  <c r="I100" i="18"/>
  <c r="H100" i="18"/>
  <c r="G100" i="18"/>
  <c r="F100" i="18"/>
  <c r="E100" i="18"/>
  <c r="D100" i="18"/>
  <c r="C100" i="18"/>
  <c r="B100" i="18"/>
  <c r="AB101" i="17"/>
  <c r="AA101" i="17"/>
  <c r="AB100" i="17"/>
  <c r="AA100" i="17"/>
  <c r="AG99" i="2"/>
  <c r="AG99" i="18" s="1"/>
  <c r="AF99" i="2"/>
  <c r="AF99" i="18" s="1"/>
  <c r="AE99" i="2"/>
  <c r="AE99" i="18" s="1"/>
  <c r="AD99" i="2"/>
  <c r="AD99" i="18" s="1"/>
  <c r="AC99" i="2"/>
  <c r="AC99" i="18" s="1"/>
  <c r="AB99" i="2"/>
  <c r="AB99" i="18" s="1"/>
  <c r="AA99" i="2"/>
  <c r="AA99" i="18" s="1"/>
  <c r="Z99" i="2"/>
  <c r="Z99" i="18" s="1"/>
  <c r="AG98" i="2"/>
  <c r="AG98" i="18" s="1"/>
  <c r="AF98" i="2"/>
  <c r="AF98" i="18" s="1"/>
  <c r="AE98" i="2"/>
  <c r="AE98" i="18" s="1"/>
  <c r="AD98" i="2"/>
  <c r="AD98" i="18" s="1"/>
  <c r="AC98" i="2"/>
  <c r="AC98" i="18" s="1"/>
  <c r="AB98" i="2"/>
  <c r="AB98" i="18" s="1"/>
  <c r="AA98" i="2"/>
  <c r="AA98" i="18" s="1"/>
  <c r="Z98" i="2"/>
  <c r="Z98" i="18" s="1"/>
  <c r="AG97" i="2"/>
  <c r="AG97" i="18" s="1"/>
  <c r="AF97" i="2"/>
  <c r="AF97" i="18" s="1"/>
  <c r="AE97" i="2"/>
  <c r="AE97" i="18" s="1"/>
  <c r="AD97" i="2"/>
  <c r="AD97" i="18" s="1"/>
  <c r="AC97" i="2"/>
  <c r="AC97" i="18" s="1"/>
  <c r="AB97" i="2"/>
  <c r="AB97" i="18" s="1"/>
  <c r="AA97" i="2"/>
  <c r="AA97" i="18" s="1"/>
  <c r="Z97" i="2"/>
  <c r="Z97" i="18" s="1"/>
  <c r="AG96" i="2"/>
  <c r="AG96" i="18" s="1"/>
  <c r="AF96" i="2"/>
  <c r="AF96" i="18" s="1"/>
  <c r="AE96" i="2"/>
  <c r="AE96" i="18" s="1"/>
  <c r="AD96" i="2"/>
  <c r="AD96" i="18" s="1"/>
  <c r="AC96" i="2"/>
  <c r="AC96" i="18" s="1"/>
  <c r="AB96" i="2"/>
  <c r="AB96" i="18" s="1"/>
  <c r="AA96" i="2"/>
  <c r="AA96" i="18" s="1"/>
  <c r="Z96" i="2"/>
  <c r="Z96" i="18" s="1"/>
  <c r="AG95" i="2"/>
  <c r="AG95" i="18" s="1"/>
  <c r="AF95" i="2"/>
  <c r="AF95" i="18" s="1"/>
  <c r="AE95" i="2"/>
  <c r="AE95" i="18" s="1"/>
  <c r="AD95" i="2"/>
  <c r="AD95" i="18" s="1"/>
  <c r="AC95" i="2"/>
  <c r="AC95" i="18" s="1"/>
  <c r="AB95" i="2"/>
  <c r="AB95" i="18" s="1"/>
  <c r="AA95" i="2"/>
  <c r="AA95" i="18" s="1"/>
  <c r="Z95" i="2"/>
  <c r="Z95" i="18" s="1"/>
  <c r="AG94" i="2"/>
  <c r="AG94" i="18" s="1"/>
  <c r="AF94" i="2"/>
  <c r="AF94" i="18" s="1"/>
  <c r="AE94" i="2"/>
  <c r="AE94" i="18" s="1"/>
  <c r="AD94" i="2"/>
  <c r="AD94" i="18" s="1"/>
  <c r="AC94" i="2"/>
  <c r="AC94" i="18" s="1"/>
  <c r="AB94" i="2"/>
  <c r="AB94" i="18" s="1"/>
  <c r="AA94" i="2"/>
  <c r="AA94" i="18" s="1"/>
  <c r="Z94" i="2"/>
  <c r="Z94" i="18" s="1"/>
  <c r="AG93" i="2"/>
  <c r="AG93" i="18" s="1"/>
  <c r="AF93" i="2"/>
  <c r="AF93" i="18" s="1"/>
  <c r="AE93" i="2"/>
  <c r="AE93" i="18" s="1"/>
  <c r="AD93" i="2"/>
  <c r="AD93" i="18" s="1"/>
  <c r="AC93" i="2"/>
  <c r="AC93" i="18" s="1"/>
  <c r="AB93" i="2"/>
  <c r="AB93" i="18" s="1"/>
  <c r="AA93" i="2"/>
  <c r="AA93" i="18" s="1"/>
  <c r="Z93" i="2"/>
  <c r="Z93" i="18" s="1"/>
  <c r="AG92" i="2"/>
  <c r="AG92" i="18" s="1"/>
  <c r="AF92" i="2"/>
  <c r="AF92" i="18" s="1"/>
  <c r="AE92" i="2"/>
  <c r="AE92" i="18" s="1"/>
  <c r="AD92" i="2"/>
  <c r="AD92" i="18" s="1"/>
  <c r="AC92" i="2"/>
  <c r="AC92" i="18" s="1"/>
  <c r="AB92" i="2"/>
  <c r="AB92" i="18" s="1"/>
  <c r="AA92" i="2"/>
  <c r="AA92" i="18" s="1"/>
  <c r="Z92" i="2"/>
  <c r="Z92" i="18" s="1"/>
  <c r="AG91" i="2"/>
  <c r="AG91" i="18" s="1"/>
  <c r="AF91" i="2"/>
  <c r="AF91" i="18" s="1"/>
  <c r="AE91" i="2"/>
  <c r="AE91" i="18" s="1"/>
  <c r="AD91" i="2"/>
  <c r="AD91" i="18" s="1"/>
  <c r="AC91" i="2"/>
  <c r="AC91" i="18" s="1"/>
  <c r="AB91" i="2"/>
  <c r="AB91" i="18" s="1"/>
  <c r="AA91" i="2"/>
  <c r="AA91" i="18" s="1"/>
  <c r="Z91" i="2"/>
  <c r="Z91" i="18" s="1"/>
  <c r="AG90" i="2"/>
  <c r="AG90" i="18" s="1"/>
  <c r="AF90" i="2"/>
  <c r="AF90" i="18" s="1"/>
  <c r="AE90" i="2"/>
  <c r="AE90" i="18" s="1"/>
  <c r="AD90" i="2"/>
  <c r="AD90" i="18" s="1"/>
  <c r="AC90" i="2"/>
  <c r="AC90" i="18" s="1"/>
  <c r="AB90" i="2"/>
  <c r="AB90" i="18" s="1"/>
  <c r="AA90" i="2"/>
  <c r="AA90" i="18" s="1"/>
  <c r="Z90" i="2"/>
  <c r="Z90" i="18" s="1"/>
  <c r="AG89" i="2"/>
  <c r="AG89" i="18" s="1"/>
  <c r="AF89" i="2"/>
  <c r="AF89" i="18" s="1"/>
  <c r="AE89" i="2"/>
  <c r="AE89" i="18" s="1"/>
  <c r="AD89" i="2"/>
  <c r="AD89" i="18" s="1"/>
  <c r="AC89" i="2"/>
  <c r="AC89" i="18" s="1"/>
  <c r="AB89" i="2"/>
  <c r="AB89" i="18" s="1"/>
  <c r="AA89" i="2"/>
  <c r="AA89" i="18" s="1"/>
  <c r="Z89" i="2"/>
  <c r="Z89" i="18" s="1"/>
  <c r="AG88" i="2"/>
  <c r="AG88" i="18" s="1"/>
  <c r="AF88" i="2"/>
  <c r="AF88" i="18" s="1"/>
  <c r="AE88" i="2"/>
  <c r="AE88" i="18" s="1"/>
  <c r="AD88" i="2"/>
  <c r="AD88" i="18" s="1"/>
  <c r="AC88" i="2"/>
  <c r="AC88" i="18" s="1"/>
  <c r="AB88" i="2"/>
  <c r="AB88" i="18" s="1"/>
  <c r="AA88" i="2"/>
  <c r="AA88" i="18" s="1"/>
  <c r="Z88" i="2"/>
  <c r="Z88" i="18" s="1"/>
  <c r="AG87" i="2"/>
  <c r="AG87" i="18" s="1"/>
  <c r="AF87" i="2"/>
  <c r="AF87" i="18" s="1"/>
  <c r="AE87" i="2"/>
  <c r="AE87" i="18" s="1"/>
  <c r="AD87" i="2"/>
  <c r="AD87" i="18" s="1"/>
  <c r="AC87" i="2"/>
  <c r="AC87" i="18" s="1"/>
  <c r="AB87" i="2"/>
  <c r="AB87" i="18" s="1"/>
  <c r="AA87" i="2"/>
  <c r="AA87" i="18" s="1"/>
  <c r="Z87" i="2"/>
  <c r="Z87" i="18" s="1"/>
  <c r="AG86" i="2"/>
  <c r="AG86" i="18" s="1"/>
  <c r="AF86" i="2"/>
  <c r="AF86" i="18" s="1"/>
  <c r="AE86" i="2"/>
  <c r="AE86" i="18" s="1"/>
  <c r="AD86" i="2"/>
  <c r="AD86" i="18" s="1"/>
  <c r="AC86" i="2"/>
  <c r="AC86" i="18" s="1"/>
  <c r="AB86" i="2"/>
  <c r="AB86" i="18" s="1"/>
  <c r="AA86" i="2"/>
  <c r="AA86" i="18" s="1"/>
  <c r="Z86" i="2"/>
  <c r="Z86" i="18" s="1"/>
  <c r="AG85" i="2"/>
  <c r="AG85" i="18" s="1"/>
  <c r="AF85" i="2"/>
  <c r="AF85" i="18" s="1"/>
  <c r="AE85" i="2"/>
  <c r="AE85" i="18" s="1"/>
  <c r="AD85" i="2"/>
  <c r="AD85" i="18" s="1"/>
  <c r="AC85" i="2"/>
  <c r="AC85" i="18" s="1"/>
  <c r="AB85" i="2"/>
  <c r="AB85" i="18" s="1"/>
  <c r="AA85" i="2"/>
  <c r="AA85" i="18" s="1"/>
  <c r="Z85" i="2"/>
  <c r="Z85" i="18" s="1"/>
  <c r="AG84" i="2"/>
  <c r="AG84" i="18" s="1"/>
  <c r="AF84" i="2"/>
  <c r="AF84" i="18" s="1"/>
  <c r="AE84" i="2"/>
  <c r="AE84" i="18" s="1"/>
  <c r="AD84" i="2"/>
  <c r="AD84" i="18" s="1"/>
  <c r="AC84" i="2"/>
  <c r="AC84" i="18" s="1"/>
  <c r="AB84" i="2"/>
  <c r="AB84" i="18" s="1"/>
  <c r="AA84" i="2"/>
  <c r="AA84" i="18" s="1"/>
  <c r="Z84" i="2"/>
  <c r="Z84" i="18" s="1"/>
  <c r="AG83" i="2"/>
  <c r="AG83" i="18" s="1"/>
  <c r="AF83" i="2"/>
  <c r="AF83" i="18" s="1"/>
  <c r="AE83" i="2"/>
  <c r="AE83" i="18" s="1"/>
  <c r="AD83" i="2"/>
  <c r="AD83" i="18" s="1"/>
  <c r="AC83" i="2"/>
  <c r="AC83" i="18" s="1"/>
  <c r="AB83" i="2"/>
  <c r="AB83" i="18" s="1"/>
  <c r="AA83" i="2"/>
  <c r="AA83" i="18" s="1"/>
  <c r="Z83" i="2"/>
  <c r="Z83" i="18" s="1"/>
  <c r="AG82" i="2"/>
  <c r="AG82" i="18" s="1"/>
  <c r="AF82" i="2"/>
  <c r="AF82" i="18" s="1"/>
  <c r="AE82" i="2"/>
  <c r="AE82" i="18" s="1"/>
  <c r="AD82" i="2"/>
  <c r="AD82" i="18" s="1"/>
  <c r="AC82" i="2"/>
  <c r="AC82" i="18" s="1"/>
  <c r="AB82" i="2"/>
  <c r="AB82" i="18" s="1"/>
  <c r="AA82" i="2"/>
  <c r="AA82" i="18" s="1"/>
  <c r="Z82" i="2"/>
  <c r="Z82" i="18" s="1"/>
  <c r="AG81" i="2"/>
  <c r="AG81" i="18" s="1"/>
  <c r="AF81" i="2"/>
  <c r="AF81" i="18" s="1"/>
  <c r="AE81" i="2"/>
  <c r="AE81" i="18" s="1"/>
  <c r="AD81" i="2"/>
  <c r="AD81" i="18" s="1"/>
  <c r="AC81" i="2"/>
  <c r="AC81" i="18" s="1"/>
  <c r="AB81" i="2"/>
  <c r="AB81" i="18" s="1"/>
  <c r="AA81" i="2"/>
  <c r="AA81" i="18" s="1"/>
  <c r="Z81" i="2"/>
  <c r="Z81" i="18" s="1"/>
  <c r="AG80" i="2"/>
  <c r="AG80" i="18" s="1"/>
  <c r="AF80" i="2"/>
  <c r="AF80" i="18" s="1"/>
  <c r="AE80" i="2"/>
  <c r="AE80" i="18" s="1"/>
  <c r="AD80" i="2"/>
  <c r="AD80" i="18" s="1"/>
  <c r="AC80" i="2"/>
  <c r="AC80" i="18" s="1"/>
  <c r="AB80" i="2"/>
  <c r="AB80" i="18" s="1"/>
  <c r="AA80" i="2"/>
  <c r="AA80" i="18" s="1"/>
  <c r="Z80" i="2"/>
  <c r="Z80" i="18" s="1"/>
  <c r="AG79" i="2"/>
  <c r="AG79" i="18" s="1"/>
  <c r="AF79" i="2"/>
  <c r="AF79" i="18" s="1"/>
  <c r="AE79" i="2"/>
  <c r="AE79" i="18" s="1"/>
  <c r="AD79" i="2"/>
  <c r="AD79" i="18" s="1"/>
  <c r="AC79" i="2"/>
  <c r="AC79" i="18" s="1"/>
  <c r="AB79" i="2"/>
  <c r="AB79" i="18" s="1"/>
  <c r="AA79" i="2"/>
  <c r="AA79" i="18" s="1"/>
  <c r="Z79" i="2"/>
  <c r="Z79" i="18" s="1"/>
  <c r="AG78" i="2"/>
  <c r="AG78" i="18" s="1"/>
  <c r="AF78" i="2"/>
  <c r="AF78" i="18" s="1"/>
  <c r="AE78" i="2"/>
  <c r="AE78" i="18" s="1"/>
  <c r="AD78" i="2"/>
  <c r="AD78" i="18" s="1"/>
  <c r="AC78" i="2"/>
  <c r="AC78" i="18" s="1"/>
  <c r="AB78" i="2"/>
  <c r="AB78" i="18" s="1"/>
  <c r="AA78" i="2"/>
  <c r="AA78" i="18" s="1"/>
  <c r="Z78" i="2"/>
  <c r="Z78" i="18" s="1"/>
  <c r="AG77" i="2"/>
  <c r="AG77" i="18" s="1"/>
  <c r="AF77" i="2"/>
  <c r="AF77" i="18" s="1"/>
  <c r="AE77" i="2"/>
  <c r="AE77" i="18" s="1"/>
  <c r="AD77" i="2"/>
  <c r="AD77" i="18" s="1"/>
  <c r="AC77" i="2"/>
  <c r="AC77" i="18" s="1"/>
  <c r="AB77" i="2"/>
  <c r="AB77" i="18" s="1"/>
  <c r="AA77" i="2"/>
  <c r="AA77" i="18" s="1"/>
  <c r="Z77" i="2"/>
  <c r="Z77" i="18" s="1"/>
  <c r="AG76" i="2"/>
  <c r="AG76" i="18" s="1"/>
  <c r="AF76" i="2"/>
  <c r="AF76" i="18" s="1"/>
  <c r="AE76" i="2"/>
  <c r="AE76" i="18" s="1"/>
  <c r="AD76" i="2"/>
  <c r="AD76" i="18" s="1"/>
  <c r="AC76" i="2"/>
  <c r="AC76" i="18" s="1"/>
  <c r="AB76" i="2"/>
  <c r="AB76" i="18" s="1"/>
  <c r="AA76" i="2"/>
  <c r="AA76" i="18" s="1"/>
  <c r="Z76" i="2"/>
  <c r="Z76" i="18" s="1"/>
  <c r="AG75" i="2"/>
  <c r="AG75" i="18" s="1"/>
  <c r="AF75" i="2"/>
  <c r="AF75" i="18" s="1"/>
  <c r="AE75" i="2"/>
  <c r="AE75" i="18" s="1"/>
  <c r="AD75" i="2"/>
  <c r="AD75" i="18" s="1"/>
  <c r="AC75" i="2"/>
  <c r="AC75" i="18" s="1"/>
  <c r="AB75" i="2"/>
  <c r="AB75" i="18" s="1"/>
  <c r="AA75" i="2"/>
  <c r="AA75" i="18" s="1"/>
  <c r="Z75" i="2"/>
  <c r="Z75" i="18" s="1"/>
  <c r="AG74" i="2"/>
  <c r="AG74" i="18" s="1"/>
  <c r="AF74" i="2"/>
  <c r="AF74" i="18" s="1"/>
  <c r="AE74" i="2"/>
  <c r="AE74" i="18" s="1"/>
  <c r="AD74" i="2"/>
  <c r="AD74" i="18" s="1"/>
  <c r="AC74" i="2"/>
  <c r="AC74" i="18" s="1"/>
  <c r="AB74" i="2"/>
  <c r="AB74" i="18" s="1"/>
  <c r="AA74" i="2"/>
  <c r="AA74" i="18" s="1"/>
  <c r="Z74" i="2"/>
  <c r="Z74" i="18" s="1"/>
  <c r="AG73" i="2"/>
  <c r="AG73" i="18" s="1"/>
  <c r="AF73" i="2"/>
  <c r="AF73" i="18" s="1"/>
  <c r="AE73" i="2"/>
  <c r="AE73" i="18" s="1"/>
  <c r="AD73" i="2"/>
  <c r="AD73" i="18" s="1"/>
  <c r="AC73" i="2"/>
  <c r="AC73" i="18" s="1"/>
  <c r="AB73" i="2"/>
  <c r="AB73" i="18" s="1"/>
  <c r="AA73" i="2"/>
  <c r="AA73" i="18" s="1"/>
  <c r="Z73" i="2"/>
  <c r="Z73" i="18" s="1"/>
  <c r="AG72" i="2"/>
  <c r="AG72" i="18" s="1"/>
  <c r="AF72" i="2"/>
  <c r="AF72" i="18" s="1"/>
  <c r="AE72" i="2"/>
  <c r="AE72" i="18" s="1"/>
  <c r="AD72" i="2"/>
  <c r="AD72" i="18" s="1"/>
  <c r="AC72" i="2"/>
  <c r="AC72" i="18" s="1"/>
  <c r="AB72" i="2"/>
  <c r="AB72" i="18" s="1"/>
  <c r="AA72" i="2"/>
  <c r="AA72" i="18" s="1"/>
  <c r="Z72" i="2"/>
  <c r="Z72" i="18" s="1"/>
  <c r="AG71" i="2"/>
  <c r="AG71" i="18" s="1"/>
  <c r="AF71" i="2"/>
  <c r="AF71" i="18" s="1"/>
  <c r="AE71" i="2"/>
  <c r="AE71" i="18" s="1"/>
  <c r="AD71" i="2"/>
  <c r="AD71" i="18" s="1"/>
  <c r="AC71" i="2"/>
  <c r="AC71" i="18" s="1"/>
  <c r="AB71" i="2"/>
  <c r="AB71" i="18" s="1"/>
  <c r="AA71" i="2"/>
  <c r="AA71" i="18" s="1"/>
  <c r="Z71" i="2"/>
  <c r="Z71" i="18" s="1"/>
  <c r="AG70" i="2"/>
  <c r="AG70" i="18" s="1"/>
  <c r="AF70" i="2"/>
  <c r="AF70" i="18" s="1"/>
  <c r="AE70" i="2"/>
  <c r="AE70" i="18" s="1"/>
  <c r="AD70" i="2"/>
  <c r="AD70" i="18" s="1"/>
  <c r="AC70" i="2"/>
  <c r="AC70" i="18" s="1"/>
  <c r="AB70" i="2"/>
  <c r="AB70" i="18" s="1"/>
  <c r="AA70" i="2"/>
  <c r="AA70" i="18" s="1"/>
  <c r="Z70" i="2"/>
  <c r="Z70" i="18" s="1"/>
  <c r="AG69" i="2"/>
  <c r="AG69" i="18" s="1"/>
  <c r="AF69" i="2"/>
  <c r="AF69" i="18" s="1"/>
  <c r="AE69" i="2"/>
  <c r="AE69" i="18" s="1"/>
  <c r="AD69" i="2"/>
  <c r="AD69" i="18" s="1"/>
  <c r="AC69" i="2"/>
  <c r="AC69" i="18" s="1"/>
  <c r="AB69" i="2"/>
  <c r="AB69" i="18" s="1"/>
  <c r="AA69" i="2"/>
  <c r="AA69" i="18" s="1"/>
  <c r="Z69" i="2"/>
  <c r="Z69" i="18" s="1"/>
  <c r="AG68" i="2"/>
  <c r="AG68" i="18" s="1"/>
  <c r="AF68" i="2"/>
  <c r="AF68" i="18" s="1"/>
  <c r="AE68" i="2"/>
  <c r="AE68" i="18" s="1"/>
  <c r="AD68" i="2"/>
  <c r="AD68" i="18" s="1"/>
  <c r="AC68" i="2"/>
  <c r="AC68" i="18" s="1"/>
  <c r="AB68" i="2"/>
  <c r="AB68" i="18" s="1"/>
  <c r="AA68" i="2"/>
  <c r="AA68" i="18" s="1"/>
  <c r="Z68" i="2"/>
  <c r="Z68" i="18" s="1"/>
  <c r="AG67" i="2"/>
  <c r="AG67" i="18" s="1"/>
  <c r="AF67" i="2"/>
  <c r="AF67" i="18" s="1"/>
  <c r="AE67" i="2"/>
  <c r="AE67" i="18" s="1"/>
  <c r="AD67" i="2"/>
  <c r="AD67" i="18" s="1"/>
  <c r="AC67" i="2"/>
  <c r="AC67" i="18" s="1"/>
  <c r="AB67" i="2"/>
  <c r="AB67" i="18" s="1"/>
  <c r="AA67" i="2"/>
  <c r="AA67" i="18" s="1"/>
  <c r="Z67" i="2"/>
  <c r="Z67" i="18" s="1"/>
  <c r="AG66" i="2"/>
  <c r="AG66" i="18" s="1"/>
  <c r="AF66" i="2"/>
  <c r="AF66" i="18" s="1"/>
  <c r="AE66" i="2"/>
  <c r="AE66" i="18" s="1"/>
  <c r="AD66" i="2"/>
  <c r="AD66" i="18" s="1"/>
  <c r="AC66" i="2"/>
  <c r="AC66" i="18" s="1"/>
  <c r="AB66" i="2"/>
  <c r="AB66" i="18" s="1"/>
  <c r="AA66" i="2"/>
  <c r="AA66" i="18" s="1"/>
  <c r="Z66" i="2"/>
  <c r="Z66" i="18" s="1"/>
  <c r="AG65" i="2"/>
  <c r="AG65" i="18" s="1"/>
  <c r="AF65" i="2"/>
  <c r="AF65" i="18" s="1"/>
  <c r="AE65" i="2"/>
  <c r="AE65" i="18" s="1"/>
  <c r="AD65" i="2"/>
  <c r="AD65" i="18" s="1"/>
  <c r="AC65" i="2"/>
  <c r="AC65" i="18" s="1"/>
  <c r="AB65" i="2"/>
  <c r="AB65" i="18" s="1"/>
  <c r="AA65" i="2"/>
  <c r="AA65" i="18" s="1"/>
  <c r="Z65" i="2"/>
  <c r="Z65" i="18" s="1"/>
  <c r="AG64" i="2"/>
  <c r="AG64" i="18" s="1"/>
  <c r="AF64" i="2"/>
  <c r="AF64" i="18" s="1"/>
  <c r="AE64" i="2"/>
  <c r="AE64" i="18" s="1"/>
  <c r="AD64" i="2"/>
  <c r="AD64" i="18" s="1"/>
  <c r="AC64" i="2"/>
  <c r="AC64" i="18" s="1"/>
  <c r="AB64" i="2"/>
  <c r="AB64" i="18" s="1"/>
  <c r="AA64" i="2"/>
  <c r="AA64" i="18" s="1"/>
  <c r="Z64" i="2"/>
  <c r="Z64" i="18" s="1"/>
  <c r="AG63" i="2"/>
  <c r="AG63" i="18" s="1"/>
  <c r="AF63" i="2"/>
  <c r="AF63" i="18" s="1"/>
  <c r="AE63" i="2"/>
  <c r="AE63" i="18" s="1"/>
  <c r="AD63" i="2"/>
  <c r="AD63" i="18" s="1"/>
  <c r="AC63" i="2"/>
  <c r="AC63" i="18" s="1"/>
  <c r="AB63" i="2"/>
  <c r="AB63" i="18" s="1"/>
  <c r="AA63" i="2"/>
  <c r="AA63" i="18" s="1"/>
  <c r="Z63" i="2"/>
  <c r="Z63" i="18" s="1"/>
  <c r="AG62" i="2"/>
  <c r="AG62" i="18" s="1"/>
  <c r="AF62" i="2"/>
  <c r="AF62" i="18" s="1"/>
  <c r="AE62" i="2"/>
  <c r="AE62" i="18" s="1"/>
  <c r="AD62" i="2"/>
  <c r="AD62" i="18" s="1"/>
  <c r="AC62" i="2"/>
  <c r="AC62" i="18" s="1"/>
  <c r="AB62" i="2"/>
  <c r="AB62" i="18" s="1"/>
  <c r="AA62" i="2"/>
  <c r="AA62" i="18" s="1"/>
  <c r="Z62" i="2"/>
  <c r="Z62" i="18" s="1"/>
  <c r="AG61" i="2"/>
  <c r="AG61" i="18" s="1"/>
  <c r="AF61" i="2"/>
  <c r="AF61" i="18" s="1"/>
  <c r="AE61" i="2"/>
  <c r="AE61" i="18" s="1"/>
  <c r="AD61" i="2"/>
  <c r="AD61" i="18" s="1"/>
  <c r="AC61" i="2"/>
  <c r="AC61" i="18" s="1"/>
  <c r="AB61" i="2"/>
  <c r="AB61" i="18" s="1"/>
  <c r="AA61" i="2"/>
  <c r="AA61" i="18" s="1"/>
  <c r="Z61" i="2"/>
  <c r="Z61" i="18" s="1"/>
  <c r="AG60" i="2"/>
  <c r="AG60" i="18" s="1"/>
  <c r="AF60" i="2"/>
  <c r="AF60" i="18" s="1"/>
  <c r="AE60" i="2"/>
  <c r="AE60" i="18" s="1"/>
  <c r="AD60" i="2"/>
  <c r="AD60" i="18" s="1"/>
  <c r="AC60" i="2"/>
  <c r="AC60" i="18" s="1"/>
  <c r="AB60" i="2"/>
  <c r="AB60" i="18" s="1"/>
  <c r="AA60" i="2"/>
  <c r="AA60" i="18" s="1"/>
  <c r="Z60" i="2"/>
  <c r="Z60" i="18" s="1"/>
  <c r="AG59" i="2"/>
  <c r="AG59" i="18" s="1"/>
  <c r="AF59" i="2"/>
  <c r="AF59" i="18" s="1"/>
  <c r="AE59" i="2"/>
  <c r="AE59" i="18" s="1"/>
  <c r="AD59" i="2"/>
  <c r="AD59" i="18" s="1"/>
  <c r="AC59" i="2"/>
  <c r="AC59" i="18" s="1"/>
  <c r="AB59" i="2"/>
  <c r="AB59" i="18" s="1"/>
  <c r="AA59" i="2"/>
  <c r="AA59" i="18" s="1"/>
  <c r="Z59" i="2"/>
  <c r="Z59" i="18" s="1"/>
  <c r="AG58" i="2"/>
  <c r="AG58" i="18" s="1"/>
  <c r="AF58" i="2"/>
  <c r="AF58" i="18" s="1"/>
  <c r="AE58" i="2"/>
  <c r="AE58" i="18" s="1"/>
  <c r="AD58" i="2"/>
  <c r="AD58" i="18" s="1"/>
  <c r="AC58" i="2"/>
  <c r="AC58" i="18" s="1"/>
  <c r="AB58" i="2"/>
  <c r="AB58" i="18" s="1"/>
  <c r="AA58" i="2"/>
  <c r="AA58" i="18" s="1"/>
  <c r="Z58" i="2"/>
  <c r="Z58" i="18" s="1"/>
  <c r="AG57" i="2"/>
  <c r="AG57" i="18" s="1"/>
  <c r="AF57" i="2"/>
  <c r="AF57" i="18" s="1"/>
  <c r="AE57" i="2"/>
  <c r="AE57" i="18" s="1"/>
  <c r="AD57" i="2"/>
  <c r="AD57" i="18" s="1"/>
  <c r="AC57" i="2"/>
  <c r="AC57" i="18" s="1"/>
  <c r="AB57" i="2"/>
  <c r="AB57" i="18" s="1"/>
  <c r="AA57" i="2"/>
  <c r="AA57" i="18" s="1"/>
  <c r="Z57" i="2"/>
  <c r="Z57" i="18" s="1"/>
  <c r="AG56" i="2"/>
  <c r="AG56" i="18" s="1"/>
  <c r="AF56" i="2"/>
  <c r="AF56" i="18" s="1"/>
  <c r="AE56" i="2"/>
  <c r="AE56" i="18" s="1"/>
  <c r="AD56" i="2"/>
  <c r="AD56" i="18" s="1"/>
  <c r="AC56" i="2"/>
  <c r="AC56" i="18" s="1"/>
  <c r="AB56" i="2"/>
  <c r="AB56" i="18" s="1"/>
  <c r="AA56" i="2"/>
  <c r="AA56" i="18" s="1"/>
  <c r="Z56" i="2"/>
  <c r="Z56" i="18" s="1"/>
  <c r="AG55" i="2"/>
  <c r="AG55" i="18" s="1"/>
  <c r="AF55" i="2"/>
  <c r="AF55" i="18" s="1"/>
  <c r="AE55" i="2"/>
  <c r="AE55" i="18" s="1"/>
  <c r="AD55" i="2"/>
  <c r="AD55" i="18" s="1"/>
  <c r="AC55" i="2"/>
  <c r="AC55" i="18" s="1"/>
  <c r="AB55" i="2"/>
  <c r="AB55" i="18" s="1"/>
  <c r="AA55" i="2"/>
  <c r="AA55" i="18" s="1"/>
  <c r="Z55" i="2"/>
  <c r="Z55" i="18" s="1"/>
  <c r="AG54" i="2"/>
  <c r="AG54" i="18" s="1"/>
  <c r="AF54" i="2"/>
  <c r="AF54" i="18" s="1"/>
  <c r="AE54" i="2"/>
  <c r="AE54" i="18" s="1"/>
  <c r="AD54" i="2"/>
  <c r="AD54" i="18" s="1"/>
  <c r="AC54" i="2"/>
  <c r="AC54" i="18" s="1"/>
  <c r="AB54" i="2"/>
  <c r="AB54" i="18" s="1"/>
  <c r="AA54" i="2"/>
  <c r="AA54" i="18" s="1"/>
  <c r="Z54" i="2"/>
  <c r="Z54" i="18" s="1"/>
  <c r="AG53" i="2"/>
  <c r="AG53" i="18" s="1"/>
  <c r="AF53" i="2"/>
  <c r="AF53" i="18" s="1"/>
  <c r="AE53" i="2"/>
  <c r="AE53" i="18" s="1"/>
  <c r="AD53" i="2"/>
  <c r="AD53" i="18" s="1"/>
  <c r="AC53" i="2"/>
  <c r="AC53" i="18" s="1"/>
  <c r="AB53" i="2"/>
  <c r="AB53" i="18" s="1"/>
  <c r="AA53" i="2"/>
  <c r="AA53" i="18" s="1"/>
  <c r="Z53" i="2"/>
  <c r="Z53" i="18" s="1"/>
  <c r="AG52" i="2"/>
  <c r="AG52" i="18" s="1"/>
  <c r="AF52" i="2"/>
  <c r="AF52" i="18" s="1"/>
  <c r="AE52" i="2"/>
  <c r="AE52" i="18" s="1"/>
  <c r="AD52" i="2"/>
  <c r="AD52" i="18" s="1"/>
  <c r="AC52" i="2"/>
  <c r="AC52" i="18" s="1"/>
  <c r="AB52" i="2"/>
  <c r="AB52" i="18" s="1"/>
  <c r="AA52" i="2"/>
  <c r="AA52" i="18" s="1"/>
  <c r="Z52" i="2"/>
  <c r="Z52" i="18" s="1"/>
  <c r="AG51" i="2"/>
  <c r="AG51" i="18" s="1"/>
  <c r="AF51" i="2"/>
  <c r="AF51" i="18" s="1"/>
  <c r="AE51" i="2"/>
  <c r="AE51" i="18" s="1"/>
  <c r="AD51" i="2"/>
  <c r="AD51" i="18" s="1"/>
  <c r="AC51" i="2"/>
  <c r="AC51" i="18" s="1"/>
  <c r="AB51" i="2"/>
  <c r="AB51" i="18" s="1"/>
  <c r="AA51" i="2"/>
  <c r="AA51" i="18" s="1"/>
  <c r="Z51" i="2"/>
  <c r="Z51" i="18" s="1"/>
  <c r="AG50" i="2"/>
  <c r="AG50" i="18" s="1"/>
  <c r="AF50" i="2"/>
  <c r="AF50" i="18" s="1"/>
  <c r="AE50" i="2"/>
  <c r="AE50" i="18" s="1"/>
  <c r="AD50" i="2"/>
  <c r="AD50" i="18" s="1"/>
  <c r="AC50" i="2"/>
  <c r="AC50" i="18" s="1"/>
  <c r="AB50" i="2"/>
  <c r="AB50" i="18" s="1"/>
  <c r="AA50" i="2"/>
  <c r="AA50" i="18" s="1"/>
  <c r="Z50" i="2"/>
  <c r="Z50" i="18" s="1"/>
  <c r="AG49" i="2"/>
  <c r="AG49" i="18" s="1"/>
  <c r="AF49" i="2"/>
  <c r="AF49" i="18" s="1"/>
  <c r="AE49" i="2"/>
  <c r="AE49" i="18" s="1"/>
  <c r="AD49" i="2"/>
  <c r="AD49" i="18" s="1"/>
  <c r="AC49" i="2"/>
  <c r="AC49" i="18" s="1"/>
  <c r="AB49" i="2"/>
  <c r="AB49" i="18" s="1"/>
  <c r="AA49" i="2"/>
  <c r="AA49" i="18" s="1"/>
  <c r="Z49" i="2"/>
  <c r="Z49" i="18" s="1"/>
  <c r="AG48" i="2"/>
  <c r="AG48" i="18" s="1"/>
  <c r="AF48" i="2"/>
  <c r="AF48" i="18" s="1"/>
  <c r="AE48" i="2"/>
  <c r="AE48" i="18" s="1"/>
  <c r="AD48" i="2"/>
  <c r="AD48" i="18" s="1"/>
  <c r="AC48" i="2"/>
  <c r="AC48" i="18" s="1"/>
  <c r="AB48" i="2"/>
  <c r="AB48" i="18" s="1"/>
  <c r="AA48" i="2"/>
  <c r="AA48" i="18" s="1"/>
  <c r="Z48" i="2"/>
  <c r="Z48" i="18" s="1"/>
  <c r="AG47" i="2"/>
  <c r="AG47" i="18" s="1"/>
  <c r="AF47" i="2"/>
  <c r="AF47" i="18" s="1"/>
  <c r="AE47" i="2"/>
  <c r="AE47" i="18" s="1"/>
  <c r="AD47" i="2"/>
  <c r="AD47" i="18" s="1"/>
  <c r="AC47" i="2"/>
  <c r="AC47" i="18" s="1"/>
  <c r="AB47" i="2"/>
  <c r="AB47" i="18" s="1"/>
  <c r="AA47" i="2"/>
  <c r="AA47" i="18" s="1"/>
  <c r="Z47" i="2"/>
  <c r="Z47" i="18" s="1"/>
  <c r="AG46" i="2"/>
  <c r="AG46" i="18" s="1"/>
  <c r="AF46" i="2"/>
  <c r="AF46" i="18" s="1"/>
  <c r="AE46" i="2"/>
  <c r="AE46" i="18" s="1"/>
  <c r="AD46" i="2"/>
  <c r="AD46" i="18" s="1"/>
  <c r="AC46" i="2"/>
  <c r="AC46" i="18" s="1"/>
  <c r="AB46" i="2"/>
  <c r="AB46" i="18" s="1"/>
  <c r="AA46" i="2"/>
  <c r="AA46" i="18" s="1"/>
  <c r="Z46" i="2"/>
  <c r="Z46" i="18" s="1"/>
  <c r="AG45" i="2"/>
  <c r="AG45" i="18" s="1"/>
  <c r="AF45" i="2"/>
  <c r="AF45" i="18" s="1"/>
  <c r="AE45" i="2"/>
  <c r="AE45" i="18" s="1"/>
  <c r="AD45" i="2"/>
  <c r="AD45" i="18" s="1"/>
  <c r="AC45" i="2"/>
  <c r="AC45" i="18" s="1"/>
  <c r="AB45" i="2"/>
  <c r="AB45" i="18" s="1"/>
  <c r="AA45" i="2"/>
  <c r="AA45" i="18" s="1"/>
  <c r="Z45" i="2"/>
  <c r="Z45" i="18" s="1"/>
  <c r="AG44" i="2"/>
  <c r="AG44" i="18" s="1"/>
  <c r="AF44" i="2"/>
  <c r="AF44" i="18" s="1"/>
  <c r="AE44" i="2"/>
  <c r="AE44" i="18" s="1"/>
  <c r="AD44" i="2"/>
  <c r="AD44" i="18" s="1"/>
  <c r="AC44" i="2"/>
  <c r="AC44" i="18" s="1"/>
  <c r="AB44" i="2"/>
  <c r="AB44" i="18" s="1"/>
  <c r="AA44" i="2"/>
  <c r="AA44" i="18" s="1"/>
  <c r="Z44" i="2"/>
  <c r="Z44" i="18" s="1"/>
  <c r="AG43" i="2"/>
  <c r="AG43" i="18" s="1"/>
  <c r="AF43" i="2"/>
  <c r="AF43" i="18" s="1"/>
  <c r="AE43" i="2"/>
  <c r="AE43" i="18" s="1"/>
  <c r="AD43" i="2"/>
  <c r="AD43" i="18" s="1"/>
  <c r="AC43" i="2"/>
  <c r="AC43" i="18" s="1"/>
  <c r="AB43" i="2"/>
  <c r="AB43" i="18" s="1"/>
  <c r="AA43" i="2"/>
  <c r="AA43" i="18" s="1"/>
  <c r="Z43" i="2"/>
  <c r="Z43" i="18" s="1"/>
  <c r="AG42" i="2"/>
  <c r="AG42" i="18" s="1"/>
  <c r="AF42" i="2"/>
  <c r="AF42" i="18" s="1"/>
  <c r="AE42" i="2"/>
  <c r="AE42" i="18" s="1"/>
  <c r="AD42" i="2"/>
  <c r="AD42" i="18" s="1"/>
  <c r="AC42" i="2"/>
  <c r="AC42" i="18" s="1"/>
  <c r="AB42" i="2"/>
  <c r="AB42" i="18" s="1"/>
  <c r="AA42" i="2"/>
  <c r="AA42" i="18" s="1"/>
  <c r="Z42" i="2"/>
  <c r="Z42" i="18" s="1"/>
  <c r="AG41" i="2"/>
  <c r="AG41" i="18" s="1"/>
  <c r="AF41" i="2"/>
  <c r="AF41" i="18" s="1"/>
  <c r="AE41" i="2"/>
  <c r="AE41" i="18" s="1"/>
  <c r="AD41" i="2"/>
  <c r="AD41" i="18" s="1"/>
  <c r="AC41" i="2"/>
  <c r="AC41" i="18" s="1"/>
  <c r="AB41" i="2"/>
  <c r="AB41" i="18" s="1"/>
  <c r="AA41" i="2"/>
  <c r="AA41" i="18" s="1"/>
  <c r="Z41" i="2"/>
  <c r="Z41" i="18" s="1"/>
  <c r="AG40" i="2"/>
  <c r="AG40" i="18" s="1"/>
  <c r="AF40" i="2"/>
  <c r="AF40" i="18" s="1"/>
  <c r="AE40" i="2"/>
  <c r="AE40" i="18" s="1"/>
  <c r="AD40" i="2"/>
  <c r="AD40" i="18" s="1"/>
  <c r="AC40" i="2"/>
  <c r="AC40" i="18" s="1"/>
  <c r="AB40" i="2"/>
  <c r="AB40" i="18" s="1"/>
  <c r="AA40" i="2"/>
  <c r="AA40" i="18" s="1"/>
  <c r="Z40" i="2"/>
  <c r="Z40" i="18" s="1"/>
  <c r="AG39" i="2"/>
  <c r="AG39" i="18" s="1"/>
  <c r="AF39" i="2"/>
  <c r="AF39" i="18" s="1"/>
  <c r="AE39" i="2"/>
  <c r="AE39" i="18" s="1"/>
  <c r="AD39" i="2"/>
  <c r="AD39" i="18" s="1"/>
  <c r="AC39" i="2"/>
  <c r="AC39" i="18" s="1"/>
  <c r="AB39" i="2"/>
  <c r="AB39" i="18" s="1"/>
  <c r="AA39" i="2"/>
  <c r="AA39" i="18" s="1"/>
  <c r="Z39" i="2"/>
  <c r="Z39" i="18" s="1"/>
  <c r="AG38" i="2"/>
  <c r="AG38" i="18" s="1"/>
  <c r="AF38" i="2"/>
  <c r="AF38" i="18" s="1"/>
  <c r="AE38" i="2"/>
  <c r="AE38" i="18" s="1"/>
  <c r="AD38" i="2"/>
  <c r="AD38" i="18" s="1"/>
  <c r="AC38" i="2"/>
  <c r="AC38" i="18" s="1"/>
  <c r="AB38" i="2"/>
  <c r="AB38" i="18" s="1"/>
  <c r="AA38" i="2"/>
  <c r="AA38" i="18" s="1"/>
  <c r="Z38" i="2"/>
  <c r="Z38" i="18" s="1"/>
  <c r="AG37" i="2"/>
  <c r="AG37" i="18" s="1"/>
  <c r="AF37" i="2"/>
  <c r="AF37" i="18" s="1"/>
  <c r="AE37" i="2"/>
  <c r="AE37" i="18" s="1"/>
  <c r="AD37" i="2"/>
  <c r="AD37" i="18" s="1"/>
  <c r="AC37" i="2"/>
  <c r="AC37" i="18" s="1"/>
  <c r="AB37" i="2"/>
  <c r="AB37" i="18" s="1"/>
  <c r="AA37" i="2"/>
  <c r="AA37" i="18" s="1"/>
  <c r="Z37" i="2"/>
  <c r="Z37" i="18" s="1"/>
  <c r="AG36" i="2"/>
  <c r="AG36" i="18" s="1"/>
  <c r="AF36" i="2"/>
  <c r="AF36" i="18" s="1"/>
  <c r="AE36" i="2"/>
  <c r="AE36" i="18" s="1"/>
  <c r="AD36" i="2"/>
  <c r="AD36" i="18" s="1"/>
  <c r="AC36" i="2"/>
  <c r="AC36" i="18" s="1"/>
  <c r="AB36" i="2"/>
  <c r="AB36" i="18" s="1"/>
  <c r="AA36" i="2"/>
  <c r="AA36" i="18" s="1"/>
  <c r="Z36" i="2"/>
  <c r="Z36" i="18" s="1"/>
  <c r="AG35" i="2"/>
  <c r="AG35" i="18" s="1"/>
  <c r="AF35" i="2"/>
  <c r="AF35" i="18" s="1"/>
  <c r="AE35" i="2"/>
  <c r="AE35" i="18" s="1"/>
  <c r="AD35" i="2"/>
  <c r="AD35" i="18" s="1"/>
  <c r="AC35" i="2"/>
  <c r="AC35" i="18" s="1"/>
  <c r="AB35" i="2"/>
  <c r="AB35" i="18" s="1"/>
  <c r="AA35" i="2"/>
  <c r="AA35" i="18" s="1"/>
  <c r="Z35" i="2"/>
  <c r="Z35" i="18" s="1"/>
  <c r="AG34" i="2"/>
  <c r="AG34" i="18" s="1"/>
  <c r="AF34" i="2"/>
  <c r="AF34" i="18" s="1"/>
  <c r="AE34" i="2"/>
  <c r="AE34" i="18" s="1"/>
  <c r="AD34" i="2"/>
  <c r="AD34" i="18" s="1"/>
  <c r="AC34" i="2"/>
  <c r="AC34" i="18" s="1"/>
  <c r="AB34" i="2"/>
  <c r="AB34" i="18" s="1"/>
  <c r="AA34" i="2"/>
  <c r="AA34" i="18" s="1"/>
  <c r="Z34" i="2"/>
  <c r="Z34" i="18" s="1"/>
  <c r="AG33" i="2"/>
  <c r="AG33" i="18" s="1"/>
  <c r="AF33" i="2"/>
  <c r="AF33" i="18" s="1"/>
  <c r="AE33" i="2"/>
  <c r="AE33" i="18" s="1"/>
  <c r="AD33" i="2"/>
  <c r="AD33" i="18" s="1"/>
  <c r="AC33" i="2"/>
  <c r="AC33" i="18" s="1"/>
  <c r="AB33" i="2"/>
  <c r="AB33" i="18" s="1"/>
  <c r="AA33" i="2"/>
  <c r="AA33" i="18" s="1"/>
  <c r="Z33" i="2"/>
  <c r="Z33" i="18" s="1"/>
  <c r="AG32" i="2"/>
  <c r="AG32" i="18" s="1"/>
  <c r="AF32" i="2"/>
  <c r="AF32" i="18" s="1"/>
  <c r="AE32" i="2"/>
  <c r="AE32" i="18" s="1"/>
  <c r="AD32" i="2"/>
  <c r="AD32" i="18" s="1"/>
  <c r="AC32" i="2"/>
  <c r="AC32" i="18" s="1"/>
  <c r="AB32" i="2"/>
  <c r="AB32" i="18" s="1"/>
  <c r="AA32" i="2"/>
  <c r="AA32" i="18" s="1"/>
  <c r="Z32" i="2"/>
  <c r="Z32" i="18" s="1"/>
  <c r="AG31" i="2"/>
  <c r="AG31" i="18" s="1"/>
  <c r="AF31" i="2"/>
  <c r="AF31" i="18" s="1"/>
  <c r="AE31" i="2"/>
  <c r="AE31" i="18" s="1"/>
  <c r="AD31" i="2"/>
  <c r="AD31" i="18" s="1"/>
  <c r="AC31" i="2"/>
  <c r="AC31" i="18" s="1"/>
  <c r="AB31" i="2"/>
  <c r="AB31" i="18" s="1"/>
  <c r="AA31" i="2"/>
  <c r="AA31" i="18" s="1"/>
  <c r="Z31" i="2"/>
  <c r="Z31" i="18" s="1"/>
  <c r="AG30" i="2"/>
  <c r="AG30" i="18" s="1"/>
  <c r="AF30" i="2"/>
  <c r="AF30" i="18" s="1"/>
  <c r="AE30" i="2"/>
  <c r="AE30" i="18" s="1"/>
  <c r="AD30" i="2"/>
  <c r="AD30" i="18" s="1"/>
  <c r="AC30" i="2"/>
  <c r="AC30" i="18" s="1"/>
  <c r="AB30" i="2"/>
  <c r="AB30" i="18" s="1"/>
  <c r="AA30" i="2"/>
  <c r="AA30" i="18" s="1"/>
  <c r="Z30" i="2"/>
  <c r="Z30" i="18" s="1"/>
  <c r="AG29" i="2"/>
  <c r="AG29" i="18" s="1"/>
  <c r="AF29" i="2"/>
  <c r="AF29" i="18" s="1"/>
  <c r="AE29" i="2"/>
  <c r="AE29" i="18" s="1"/>
  <c r="AD29" i="2"/>
  <c r="AD29" i="18" s="1"/>
  <c r="AC29" i="2"/>
  <c r="AC29" i="18" s="1"/>
  <c r="AB29" i="2"/>
  <c r="AB29" i="18" s="1"/>
  <c r="AA29" i="2"/>
  <c r="AA29" i="18" s="1"/>
  <c r="Z29" i="2"/>
  <c r="Z29" i="18" s="1"/>
  <c r="AG28" i="2"/>
  <c r="AG28" i="18" s="1"/>
  <c r="AF28" i="2"/>
  <c r="AF28" i="18" s="1"/>
  <c r="AE28" i="2"/>
  <c r="AE28" i="18" s="1"/>
  <c r="AD28" i="2"/>
  <c r="AD28" i="18" s="1"/>
  <c r="AC28" i="2"/>
  <c r="AC28" i="18" s="1"/>
  <c r="AB28" i="2"/>
  <c r="AB28" i="18" s="1"/>
  <c r="AA28" i="2"/>
  <c r="AA28" i="18" s="1"/>
  <c r="Z28" i="2"/>
  <c r="Z28" i="18" s="1"/>
  <c r="AG27" i="2"/>
  <c r="AG27" i="18" s="1"/>
  <c r="AF27" i="2"/>
  <c r="AF27" i="18" s="1"/>
  <c r="AE27" i="2"/>
  <c r="AE27" i="18" s="1"/>
  <c r="AD27" i="2"/>
  <c r="AD27" i="18" s="1"/>
  <c r="AC27" i="2"/>
  <c r="AC27" i="18" s="1"/>
  <c r="AB27" i="2"/>
  <c r="AB27" i="18" s="1"/>
  <c r="AA27" i="2"/>
  <c r="AA27" i="18" s="1"/>
  <c r="Z27" i="2"/>
  <c r="Z27" i="18" s="1"/>
  <c r="AG26" i="2"/>
  <c r="AG26" i="18" s="1"/>
  <c r="AF26" i="2"/>
  <c r="AF26" i="18" s="1"/>
  <c r="AE26" i="2"/>
  <c r="AE26" i="18" s="1"/>
  <c r="AD26" i="2"/>
  <c r="AD26" i="18" s="1"/>
  <c r="AC26" i="2"/>
  <c r="AC26" i="18" s="1"/>
  <c r="AB26" i="2"/>
  <c r="AB26" i="18" s="1"/>
  <c r="AA26" i="2"/>
  <c r="AA26" i="18" s="1"/>
  <c r="Z26" i="2"/>
  <c r="Z26" i="18" s="1"/>
  <c r="AG25" i="2"/>
  <c r="AG25" i="18" s="1"/>
  <c r="AF25" i="2"/>
  <c r="AF25" i="18" s="1"/>
  <c r="AE25" i="2"/>
  <c r="AE25" i="18" s="1"/>
  <c r="AD25" i="2"/>
  <c r="AD25" i="18" s="1"/>
  <c r="AC25" i="2"/>
  <c r="AC25" i="18" s="1"/>
  <c r="AB25" i="2"/>
  <c r="AB25" i="18" s="1"/>
  <c r="AA25" i="2"/>
  <c r="AA25" i="18" s="1"/>
  <c r="Z25" i="2"/>
  <c r="Z25" i="18" s="1"/>
  <c r="AG24" i="2"/>
  <c r="AG24" i="18" s="1"/>
  <c r="AF24" i="2"/>
  <c r="AF24" i="18" s="1"/>
  <c r="AE24" i="2"/>
  <c r="AE24" i="18" s="1"/>
  <c r="AD24" i="2"/>
  <c r="AD24" i="18" s="1"/>
  <c r="AC24" i="2"/>
  <c r="AC24" i="18" s="1"/>
  <c r="AB24" i="2"/>
  <c r="AB24" i="18" s="1"/>
  <c r="AA24" i="2"/>
  <c r="AA24" i="18" s="1"/>
  <c r="Z24" i="2"/>
  <c r="Z24" i="18" s="1"/>
  <c r="AG23" i="2"/>
  <c r="AG23" i="18" s="1"/>
  <c r="AF23" i="2"/>
  <c r="AF23" i="18" s="1"/>
  <c r="AE23" i="2"/>
  <c r="AE23" i="18" s="1"/>
  <c r="AD23" i="2"/>
  <c r="AD23" i="18" s="1"/>
  <c r="AC23" i="2"/>
  <c r="AC23" i="18" s="1"/>
  <c r="AB23" i="2"/>
  <c r="AB23" i="18" s="1"/>
  <c r="AA23" i="2"/>
  <c r="AA23" i="18" s="1"/>
  <c r="Z23" i="2"/>
  <c r="Z23" i="18" s="1"/>
  <c r="AG22" i="2"/>
  <c r="AG22" i="18" s="1"/>
  <c r="AF22" i="2"/>
  <c r="AF22" i="18" s="1"/>
  <c r="AE22" i="2"/>
  <c r="AE22" i="18" s="1"/>
  <c r="AD22" i="2"/>
  <c r="AD22" i="18" s="1"/>
  <c r="AC22" i="2"/>
  <c r="AC22" i="18" s="1"/>
  <c r="AB22" i="2"/>
  <c r="AB22" i="18" s="1"/>
  <c r="AA22" i="2"/>
  <c r="AA22" i="18" s="1"/>
  <c r="Z22" i="2"/>
  <c r="Z22" i="18" s="1"/>
  <c r="AG21" i="2"/>
  <c r="AG21" i="18" s="1"/>
  <c r="AF21" i="2"/>
  <c r="AF21" i="18" s="1"/>
  <c r="AE21" i="2"/>
  <c r="AE21" i="18" s="1"/>
  <c r="AD21" i="2"/>
  <c r="AD21" i="18" s="1"/>
  <c r="AC21" i="2"/>
  <c r="AC21" i="18" s="1"/>
  <c r="AB21" i="2"/>
  <c r="AB21" i="18" s="1"/>
  <c r="AA21" i="2"/>
  <c r="AA21" i="18" s="1"/>
  <c r="Z21" i="2"/>
  <c r="Z21" i="18" s="1"/>
  <c r="AG20" i="2"/>
  <c r="AG20" i="18" s="1"/>
  <c r="AF20" i="2"/>
  <c r="AF20" i="18" s="1"/>
  <c r="AE20" i="2"/>
  <c r="AE20" i="18" s="1"/>
  <c r="AD20" i="2"/>
  <c r="AD20" i="18" s="1"/>
  <c r="AC20" i="2"/>
  <c r="AC20" i="18" s="1"/>
  <c r="AB20" i="2"/>
  <c r="AB20" i="18" s="1"/>
  <c r="AA20" i="2"/>
  <c r="AA20" i="18" s="1"/>
  <c r="Z20" i="2"/>
  <c r="Z20" i="18" s="1"/>
  <c r="AG19" i="2"/>
  <c r="AG19" i="18" s="1"/>
  <c r="AF19" i="2"/>
  <c r="AF19" i="18" s="1"/>
  <c r="AE19" i="2"/>
  <c r="AE19" i="18" s="1"/>
  <c r="AD19" i="2"/>
  <c r="AD19" i="18" s="1"/>
  <c r="AC19" i="2"/>
  <c r="AC19" i="18" s="1"/>
  <c r="AB19" i="2"/>
  <c r="AB19" i="18" s="1"/>
  <c r="AA19" i="2"/>
  <c r="AA19" i="18" s="1"/>
  <c r="Z19" i="2"/>
  <c r="Z19" i="18" s="1"/>
  <c r="AG18" i="2"/>
  <c r="AG18" i="18" s="1"/>
  <c r="AF18" i="2"/>
  <c r="AF18" i="18" s="1"/>
  <c r="AE18" i="2"/>
  <c r="AE18" i="18" s="1"/>
  <c r="AD18" i="2"/>
  <c r="AD18" i="18" s="1"/>
  <c r="AC18" i="2"/>
  <c r="AC18" i="18" s="1"/>
  <c r="AB18" i="2"/>
  <c r="AB18" i="18" s="1"/>
  <c r="AA18" i="2"/>
  <c r="AA18" i="18" s="1"/>
  <c r="Z18" i="2"/>
  <c r="Z18" i="18" s="1"/>
  <c r="AG17" i="2"/>
  <c r="AG17" i="18" s="1"/>
  <c r="AF17" i="2"/>
  <c r="AF17" i="18" s="1"/>
  <c r="AE17" i="2"/>
  <c r="AE17" i="18" s="1"/>
  <c r="AD17" i="2"/>
  <c r="AD17" i="18" s="1"/>
  <c r="AC17" i="2"/>
  <c r="AC17" i="18" s="1"/>
  <c r="AB17" i="2"/>
  <c r="AB17" i="18" s="1"/>
  <c r="AA17" i="2"/>
  <c r="AA17" i="18" s="1"/>
  <c r="Z17" i="2"/>
  <c r="Z17" i="18" s="1"/>
  <c r="AG16" i="2"/>
  <c r="AG16" i="18" s="1"/>
  <c r="AF16" i="2"/>
  <c r="AF16" i="18" s="1"/>
  <c r="AE16" i="2"/>
  <c r="AE16" i="18" s="1"/>
  <c r="AD16" i="2"/>
  <c r="AD16" i="18" s="1"/>
  <c r="AC16" i="2"/>
  <c r="AC16" i="18" s="1"/>
  <c r="AB16" i="2"/>
  <c r="AB16" i="18" s="1"/>
  <c r="AA16" i="2"/>
  <c r="AA16" i="18" s="1"/>
  <c r="Z16" i="2"/>
  <c r="Z16" i="18" s="1"/>
  <c r="AG15" i="2"/>
  <c r="AG15" i="18" s="1"/>
  <c r="AF15" i="2"/>
  <c r="AF15" i="18" s="1"/>
  <c r="AE15" i="2"/>
  <c r="AE15" i="18" s="1"/>
  <c r="AD15" i="2"/>
  <c r="AD15" i="18" s="1"/>
  <c r="AC15" i="2"/>
  <c r="AC15" i="18" s="1"/>
  <c r="AB15" i="2"/>
  <c r="AB15" i="18" s="1"/>
  <c r="AA15" i="2"/>
  <c r="AA15" i="18" s="1"/>
  <c r="Z15" i="2"/>
  <c r="Z15" i="18" s="1"/>
  <c r="AG14" i="2"/>
  <c r="AG14" i="18" s="1"/>
  <c r="AF14" i="2"/>
  <c r="AF14" i="18" s="1"/>
  <c r="AE14" i="2"/>
  <c r="AE14" i="18" s="1"/>
  <c r="AD14" i="2"/>
  <c r="AD14" i="18" s="1"/>
  <c r="AC14" i="2"/>
  <c r="AC14" i="18" s="1"/>
  <c r="AB14" i="2"/>
  <c r="AB14" i="18" s="1"/>
  <c r="AA14" i="2"/>
  <c r="AA14" i="18" s="1"/>
  <c r="Z14" i="2"/>
  <c r="Z14" i="18" s="1"/>
  <c r="AG13" i="2"/>
  <c r="AG13" i="18" s="1"/>
  <c r="AF13" i="2"/>
  <c r="AF13" i="18" s="1"/>
  <c r="AE13" i="2"/>
  <c r="AE13" i="18" s="1"/>
  <c r="AD13" i="2"/>
  <c r="AD13" i="18" s="1"/>
  <c r="AC13" i="2"/>
  <c r="AC13" i="18" s="1"/>
  <c r="AB13" i="2"/>
  <c r="AB13" i="18" s="1"/>
  <c r="AA13" i="2"/>
  <c r="AA13" i="18" s="1"/>
  <c r="Z13" i="2"/>
  <c r="Z13" i="18" s="1"/>
  <c r="AG12" i="2"/>
  <c r="AG12" i="18" s="1"/>
  <c r="AF12" i="2"/>
  <c r="AF12" i="18" s="1"/>
  <c r="AE12" i="2"/>
  <c r="AE12" i="18" s="1"/>
  <c r="AD12" i="2"/>
  <c r="AD12" i="18" s="1"/>
  <c r="AC12" i="2"/>
  <c r="AC12" i="18" s="1"/>
  <c r="AB12" i="2"/>
  <c r="AB12" i="18" s="1"/>
  <c r="AA12" i="2"/>
  <c r="AA12" i="18" s="1"/>
  <c r="Z12" i="2"/>
  <c r="Z12" i="18" s="1"/>
  <c r="AG11" i="2"/>
  <c r="AG11" i="18" s="1"/>
  <c r="AF11" i="2"/>
  <c r="AF11" i="18" s="1"/>
  <c r="AE11" i="2"/>
  <c r="AE11" i="18" s="1"/>
  <c r="AD11" i="2"/>
  <c r="AD11" i="18" s="1"/>
  <c r="AC11" i="2"/>
  <c r="AC11" i="18" s="1"/>
  <c r="AB11" i="2"/>
  <c r="AB11" i="18" s="1"/>
  <c r="AA11" i="2"/>
  <c r="AA11" i="18" s="1"/>
  <c r="Z11" i="2"/>
  <c r="Z11" i="18" s="1"/>
  <c r="AG10" i="2"/>
  <c r="AG10" i="18" s="1"/>
  <c r="AF10" i="2"/>
  <c r="AF10" i="18" s="1"/>
  <c r="AE10" i="2"/>
  <c r="AE10" i="18" s="1"/>
  <c r="AD10" i="2"/>
  <c r="AD10" i="18" s="1"/>
  <c r="AC10" i="2"/>
  <c r="AC10" i="18" s="1"/>
  <c r="AB10" i="2"/>
  <c r="AB10" i="18" s="1"/>
  <c r="AA10" i="2"/>
  <c r="AA10" i="18" s="1"/>
  <c r="Z10" i="2"/>
  <c r="Z10" i="18" s="1"/>
  <c r="AG9" i="2"/>
  <c r="AG9" i="18" s="1"/>
  <c r="AF9" i="2"/>
  <c r="AF9" i="18" s="1"/>
  <c r="AE9" i="2"/>
  <c r="AE9" i="18" s="1"/>
  <c r="AD9" i="2"/>
  <c r="AD9" i="18" s="1"/>
  <c r="AC9" i="2"/>
  <c r="AC9" i="18" s="1"/>
  <c r="AB9" i="2"/>
  <c r="AB9" i="18" s="1"/>
  <c r="AA9" i="2"/>
  <c r="AA9" i="18" s="1"/>
  <c r="Z9" i="2"/>
  <c r="Z9" i="18" s="1"/>
  <c r="AG8" i="2"/>
  <c r="AG8" i="18" s="1"/>
  <c r="AF8" i="2"/>
  <c r="AF8" i="18" s="1"/>
  <c r="AE8" i="2"/>
  <c r="AE8" i="18" s="1"/>
  <c r="AD8" i="2"/>
  <c r="AD8" i="18" s="1"/>
  <c r="AC8" i="2"/>
  <c r="AC8" i="18" s="1"/>
  <c r="AB8" i="2"/>
  <c r="AB8" i="18" s="1"/>
  <c r="AA8" i="2"/>
  <c r="AA8" i="18" s="1"/>
  <c r="Z8" i="2"/>
  <c r="Z8" i="18" s="1"/>
  <c r="AG7" i="2"/>
  <c r="AG7" i="18" s="1"/>
  <c r="AF7" i="2"/>
  <c r="AF7" i="18" s="1"/>
  <c r="AE7" i="2"/>
  <c r="AE7" i="18" s="1"/>
  <c r="AD7" i="2"/>
  <c r="AD7" i="18" s="1"/>
  <c r="AC7" i="2"/>
  <c r="AC7" i="18" s="1"/>
  <c r="AB7" i="2"/>
  <c r="AB7" i="18" s="1"/>
  <c r="AA7" i="2"/>
  <c r="AA7" i="18" s="1"/>
  <c r="Z7" i="2"/>
  <c r="Z7" i="18" s="1"/>
  <c r="AG6" i="2"/>
  <c r="AG6" i="18" s="1"/>
  <c r="AF6" i="2"/>
  <c r="AF6" i="18" s="1"/>
  <c r="AE6" i="2"/>
  <c r="AE6" i="18" s="1"/>
  <c r="AD6" i="2"/>
  <c r="AD6" i="18" s="1"/>
  <c r="AC6" i="2"/>
  <c r="AC6" i="18" s="1"/>
  <c r="AB6" i="2"/>
  <c r="AB6" i="18" s="1"/>
  <c r="AA6" i="2"/>
  <c r="AA6" i="18" s="1"/>
  <c r="Z6" i="2"/>
  <c r="Z6" i="18" s="1"/>
  <c r="AG5" i="2"/>
  <c r="AG5" i="18" s="1"/>
  <c r="AF5" i="2"/>
  <c r="AF5" i="18" s="1"/>
  <c r="AE5" i="2"/>
  <c r="AE5" i="18" s="1"/>
  <c r="AD5" i="2"/>
  <c r="AD5" i="18" s="1"/>
  <c r="AC5" i="2"/>
  <c r="AC5" i="18" s="1"/>
  <c r="AB5" i="2"/>
  <c r="AB5" i="18" s="1"/>
  <c r="AA5" i="2"/>
  <c r="AA5" i="18" s="1"/>
  <c r="Z5" i="2"/>
  <c r="Z5" i="18" s="1"/>
  <c r="I5" i="18"/>
  <c r="H5" i="18"/>
  <c r="G5" i="18"/>
  <c r="F5" i="18"/>
  <c r="E5" i="18"/>
  <c r="D5" i="18"/>
  <c r="C5" i="18"/>
  <c r="AG4" i="18"/>
  <c r="AF4" i="18"/>
  <c r="AE4" i="18"/>
  <c r="AD4" i="18"/>
  <c r="AB4" i="18"/>
  <c r="AA4" i="18"/>
  <c r="Z4" i="18"/>
  <c r="I4" i="18"/>
  <c r="H4" i="18"/>
  <c r="G4" i="18"/>
  <c r="F4" i="18"/>
  <c r="E4" i="18"/>
  <c r="D4" i="18"/>
  <c r="C4" i="18"/>
  <c r="BE102" i="4"/>
  <c r="BD102" i="4"/>
  <c r="BC102" i="4"/>
  <c r="BB102" i="4"/>
  <c r="BA102" i="4"/>
  <c r="AZ102" i="4"/>
  <c r="AY102" i="4"/>
  <c r="AX102" i="4"/>
  <c r="AW102" i="4"/>
  <c r="Q102" i="13" s="1"/>
  <c r="AV102" i="4"/>
  <c r="O102" i="13" s="1"/>
  <c r="AU102" i="4"/>
  <c r="M102" i="13" s="1"/>
  <c r="AT102" i="4"/>
  <c r="K102" i="13" s="1"/>
  <c r="AS102" i="4"/>
  <c r="I102" i="13" s="1"/>
  <c r="AR102" i="4"/>
  <c r="G102" i="13" s="1"/>
  <c r="AQ102" i="4"/>
  <c r="E102" i="13" s="1"/>
  <c r="AP102" i="4"/>
  <c r="C102" i="13" s="1"/>
  <c r="AO102" i="4"/>
  <c r="AN102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BE101" i="4"/>
  <c r="BD101" i="4"/>
  <c r="BC101" i="4"/>
  <c r="BB101" i="4"/>
  <c r="BA101" i="4"/>
  <c r="AZ101" i="4"/>
  <c r="AY101" i="4"/>
  <c r="AX101" i="4"/>
  <c r="AW101" i="4"/>
  <c r="Q101" i="13" s="1"/>
  <c r="AV101" i="4"/>
  <c r="O101" i="13" s="1"/>
  <c r="AU101" i="4"/>
  <c r="M101" i="13" s="1"/>
  <c r="AT101" i="4"/>
  <c r="K101" i="13" s="1"/>
  <c r="AS101" i="4"/>
  <c r="I101" i="13" s="1"/>
  <c r="AR101" i="4"/>
  <c r="G101" i="13" s="1"/>
  <c r="AQ101" i="4"/>
  <c r="E101" i="13" s="1"/>
  <c r="AP101" i="4"/>
  <c r="C101" i="13" s="1"/>
  <c r="AO101" i="4"/>
  <c r="AN101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BE102" i="1"/>
  <c r="BD102" i="1"/>
  <c r="BC102" i="1"/>
  <c r="BB102" i="1"/>
  <c r="BA102" i="1"/>
  <c r="AZ102" i="1"/>
  <c r="AY102" i="1"/>
  <c r="AX102" i="1"/>
  <c r="AW102" i="1"/>
  <c r="AV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BE101" i="1"/>
  <c r="BD101" i="1"/>
  <c r="BC101" i="1"/>
  <c r="BB101" i="1"/>
  <c r="BA101" i="1"/>
  <c r="AZ101" i="1"/>
  <c r="AY101" i="1"/>
  <c r="AX101" i="1"/>
  <c r="AW101" i="1"/>
  <c r="AV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BM99" i="1"/>
  <c r="BL99" i="1"/>
  <c r="BJ99" i="1"/>
  <c r="BI99" i="1"/>
  <c r="BH99" i="1"/>
  <c r="BG99" i="1"/>
  <c r="BF99" i="1"/>
  <c r="BM98" i="1"/>
  <c r="BL98" i="1"/>
  <c r="BJ98" i="1"/>
  <c r="BI98" i="1"/>
  <c r="BH98" i="1"/>
  <c r="BG98" i="1"/>
  <c r="BF98" i="1"/>
  <c r="BM97" i="1"/>
  <c r="BL97" i="1"/>
  <c r="BJ97" i="1"/>
  <c r="BI97" i="1"/>
  <c r="BH97" i="1"/>
  <c r="BG97" i="1"/>
  <c r="BF97" i="1"/>
  <c r="BM96" i="1"/>
  <c r="BL96" i="1"/>
  <c r="BJ96" i="1"/>
  <c r="BI96" i="1"/>
  <c r="BH96" i="1"/>
  <c r="BG96" i="1"/>
  <c r="BF96" i="1"/>
  <c r="BM95" i="1"/>
  <c r="BL95" i="1"/>
  <c r="BJ95" i="1"/>
  <c r="BI95" i="1"/>
  <c r="BH95" i="1"/>
  <c r="BG95" i="1"/>
  <c r="BF95" i="1"/>
  <c r="BM94" i="1"/>
  <c r="BL94" i="1"/>
  <c r="BJ94" i="1"/>
  <c r="BI94" i="1"/>
  <c r="BH94" i="1"/>
  <c r="BG94" i="1"/>
  <c r="BF94" i="1"/>
  <c r="BM93" i="1"/>
  <c r="BL93" i="1"/>
  <c r="BJ93" i="1"/>
  <c r="BI93" i="1"/>
  <c r="BH93" i="1"/>
  <c r="BG93" i="1"/>
  <c r="BF93" i="1"/>
  <c r="BM92" i="1"/>
  <c r="BL92" i="1"/>
  <c r="BJ92" i="1"/>
  <c r="BI92" i="1"/>
  <c r="BH92" i="1"/>
  <c r="BG92" i="1"/>
  <c r="BF92" i="1"/>
  <c r="BM91" i="1"/>
  <c r="BL91" i="1"/>
  <c r="BJ91" i="1"/>
  <c r="BI91" i="1"/>
  <c r="BH91" i="1"/>
  <c r="BG91" i="1"/>
  <c r="BF91" i="1"/>
  <c r="BM90" i="1"/>
  <c r="BL90" i="1"/>
  <c r="BJ90" i="1"/>
  <c r="BI90" i="1"/>
  <c r="BH90" i="1"/>
  <c r="BG90" i="1"/>
  <c r="BF90" i="1"/>
  <c r="BM89" i="1"/>
  <c r="BL89" i="1"/>
  <c r="BJ89" i="1"/>
  <c r="BI89" i="1"/>
  <c r="BH89" i="1"/>
  <c r="BG89" i="1"/>
  <c r="BF89" i="1"/>
  <c r="BM88" i="1"/>
  <c r="BL88" i="1"/>
  <c r="BJ88" i="1"/>
  <c r="BI88" i="1"/>
  <c r="BH88" i="1"/>
  <c r="BG88" i="1"/>
  <c r="BF88" i="1"/>
  <c r="BM87" i="1"/>
  <c r="BL87" i="1"/>
  <c r="BJ87" i="1"/>
  <c r="BI87" i="1"/>
  <c r="BH87" i="1"/>
  <c r="BG87" i="1"/>
  <c r="BF87" i="1"/>
  <c r="BM86" i="1"/>
  <c r="BL86" i="1"/>
  <c r="BJ86" i="1"/>
  <c r="BI86" i="1"/>
  <c r="BH86" i="1"/>
  <c r="BG86" i="1"/>
  <c r="BF86" i="1"/>
  <c r="BM85" i="1"/>
  <c r="BL85" i="1"/>
  <c r="BJ85" i="1"/>
  <c r="BI85" i="1"/>
  <c r="BH85" i="1"/>
  <c r="BG85" i="1"/>
  <c r="BF85" i="1"/>
  <c r="BM84" i="1"/>
  <c r="BL84" i="1"/>
  <c r="BJ84" i="1"/>
  <c r="BI84" i="1"/>
  <c r="BH84" i="1"/>
  <c r="BG84" i="1"/>
  <c r="BF84" i="1"/>
  <c r="BM83" i="1"/>
  <c r="BL83" i="1"/>
  <c r="BJ83" i="1"/>
  <c r="BI83" i="1"/>
  <c r="BH83" i="1"/>
  <c r="BG83" i="1"/>
  <c r="BF83" i="1"/>
  <c r="BM82" i="1"/>
  <c r="BL82" i="1"/>
  <c r="BJ82" i="1"/>
  <c r="BI82" i="1"/>
  <c r="BH82" i="1"/>
  <c r="BG82" i="1"/>
  <c r="BF82" i="1"/>
  <c r="BM81" i="1"/>
  <c r="BL81" i="1"/>
  <c r="BJ81" i="1"/>
  <c r="BI81" i="1"/>
  <c r="BH81" i="1"/>
  <c r="BG81" i="1"/>
  <c r="BF81" i="1"/>
  <c r="BM80" i="1"/>
  <c r="BL80" i="1"/>
  <c r="BJ80" i="1"/>
  <c r="BI80" i="1"/>
  <c r="BH80" i="1"/>
  <c r="BG80" i="1"/>
  <c r="BF80" i="1"/>
  <c r="BM79" i="1"/>
  <c r="BL79" i="1"/>
  <c r="BJ79" i="1"/>
  <c r="BI79" i="1"/>
  <c r="BH79" i="1"/>
  <c r="BG79" i="1"/>
  <c r="BF79" i="1"/>
  <c r="BM78" i="1"/>
  <c r="BL78" i="1"/>
  <c r="BJ78" i="1"/>
  <c r="BI78" i="1"/>
  <c r="BH78" i="1"/>
  <c r="BG78" i="1"/>
  <c r="BF78" i="1"/>
  <c r="BM77" i="1"/>
  <c r="BL77" i="1"/>
  <c r="BJ77" i="1"/>
  <c r="BI77" i="1"/>
  <c r="BH77" i="1"/>
  <c r="BG77" i="1"/>
  <c r="BF77" i="1"/>
  <c r="BM76" i="1"/>
  <c r="BL76" i="1"/>
  <c r="BJ76" i="1"/>
  <c r="BI76" i="1"/>
  <c r="BH76" i="1"/>
  <c r="BG76" i="1"/>
  <c r="BF76" i="1"/>
  <c r="BM75" i="1"/>
  <c r="BL75" i="1"/>
  <c r="BJ75" i="1"/>
  <c r="BI75" i="1"/>
  <c r="BH75" i="1"/>
  <c r="BG75" i="1"/>
  <c r="BF75" i="1"/>
  <c r="BM74" i="1"/>
  <c r="BL74" i="1"/>
  <c r="BJ74" i="1"/>
  <c r="BI74" i="1"/>
  <c r="BH74" i="1"/>
  <c r="BG74" i="1"/>
  <c r="BF74" i="1"/>
  <c r="BM73" i="1"/>
  <c r="BL73" i="1"/>
  <c r="BJ73" i="1"/>
  <c r="BI73" i="1"/>
  <c r="BH73" i="1"/>
  <c r="BG73" i="1"/>
  <c r="BF73" i="1"/>
  <c r="BM72" i="1"/>
  <c r="BL72" i="1"/>
  <c r="BJ72" i="1"/>
  <c r="BI72" i="1"/>
  <c r="BH72" i="1"/>
  <c r="BG72" i="1"/>
  <c r="BF72" i="1"/>
  <c r="BM71" i="1"/>
  <c r="BL71" i="1"/>
  <c r="BJ71" i="1"/>
  <c r="BI71" i="1"/>
  <c r="BH71" i="1"/>
  <c r="BG71" i="1"/>
  <c r="BF71" i="1"/>
  <c r="BM70" i="1"/>
  <c r="BL70" i="1"/>
  <c r="BJ70" i="1"/>
  <c r="BI70" i="1"/>
  <c r="BH70" i="1"/>
  <c r="BG70" i="1"/>
  <c r="BF70" i="1"/>
  <c r="BM69" i="1"/>
  <c r="BL69" i="1"/>
  <c r="BJ69" i="1"/>
  <c r="BI69" i="1"/>
  <c r="BH69" i="1"/>
  <c r="BG69" i="1"/>
  <c r="BF69" i="1"/>
  <c r="BM68" i="1"/>
  <c r="BL68" i="1"/>
  <c r="BJ68" i="1"/>
  <c r="BI68" i="1"/>
  <c r="BH68" i="1"/>
  <c r="BG68" i="1"/>
  <c r="BF68" i="1"/>
  <c r="BM67" i="1"/>
  <c r="BL67" i="1"/>
  <c r="BJ67" i="1"/>
  <c r="BI67" i="1"/>
  <c r="BH67" i="1"/>
  <c r="BG67" i="1"/>
  <c r="BF67" i="1"/>
  <c r="BM66" i="1"/>
  <c r="BL66" i="1"/>
  <c r="BJ66" i="1"/>
  <c r="BI66" i="1"/>
  <c r="BH66" i="1"/>
  <c r="BG66" i="1"/>
  <c r="BF66" i="1"/>
  <c r="BM65" i="1"/>
  <c r="BL65" i="1"/>
  <c r="BJ65" i="1"/>
  <c r="BI65" i="1"/>
  <c r="BH65" i="1"/>
  <c r="BG65" i="1"/>
  <c r="BF65" i="1"/>
  <c r="BM64" i="1"/>
  <c r="BL64" i="1"/>
  <c r="BJ64" i="1"/>
  <c r="BI64" i="1"/>
  <c r="BH64" i="1"/>
  <c r="BG64" i="1"/>
  <c r="BF64" i="1"/>
  <c r="BM63" i="1"/>
  <c r="BL63" i="1"/>
  <c r="BJ63" i="1"/>
  <c r="BI63" i="1"/>
  <c r="BH63" i="1"/>
  <c r="BG63" i="1"/>
  <c r="BF63" i="1"/>
  <c r="BM62" i="1"/>
  <c r="BL62" i="1"/>
  <c r="BJ62" i="1"/>
  <c r="BI62" i="1"/>
  <c r="BH62" i="1"/>
  <c r="BG62" i="1"/>
  <c r="BF62" i="1"/>
  <c r="BM61" i="1"/>
  <c r="BL61" i="1"/>
  <c r="BJ61" i="1"/>
  <c r="BI61" i="1"/>
  <c r="BH61" i="1"/>
  <c r="BG61" i="1"/>
  <c r="BF61" i="1"/>
  <c r="BM60" i="1"/>
  <c r="BL60" i="1"/>
  <c r="BJ60" i="1"/>
  <c r="BI60" i="1"/>
  <c r="BH60" i="1"/>
  <c r="BG60" i="1"/>
  <c r="BF60" i="1"/>
  <c r="BM59" i="1"/>
  <c r="BL59" i="1"/>
  <c r="BJ59" i="1"/>
  <c r="BI59" i="1"/>
  <c r="BH59" i="1"/>
  <c r="BG59" i="1"/>
  <c r="BF59" i="1"/>
  <c r="BM58" i="1"/>
  <c r="BL58" i="1"/>
  <c r="BJ58" i="1"/>
  <c r="BI58" i="1"/>
  <c r="BH58" i="1"/>
  <c r="BG58" i="1"/>
  <c r="BF58" i="1"/>
  <c r="BM57" i="1"/>
  <c r="BL57" i="1"/>
  <c r="BJ57" i="1"/>
  <c r="BI57" i="1"/>
  <c r="BH57" i="1"/>
  <c r="BG57" i="1"/>
  <c r="BF57" i="1"/>
  <c r="BM56" i="1"/>
  <c r="BL56" i="1"/>
  <c r="BJ56" i="1"/>
  <c r="BI56" i="1"/>
  <c r="BH56" i="1"/>
  <c r="BG56" i="1"/>
  <c r="BF56" i="1"/>
  <c r="BM55" i="1"/>
  <c r="BL55" i="1"/>
  <c r="BJ55" i="1"/>
  <c r="BI55" i="1"/>
  <c r="BH55" i="1"/>
  <c r="BG55" i="1"/>
  <c r="BF55" i="1"/>
  <c r="BM54" i="1"/>
  <c r="BL54" i="1"/>
  <c r="BJ54" i="1"/>
  <c r="BI54" i="1"/>
  <c r="BH54" i="1"/>
  <c r="BG54" i="1"/>
  <c r="BF54" i="1"/>
  <c r="BM53" i="1"/>
  <c r="BL53" i="1"/>
  <c r="BJ53" i="1"/>
  <c r="BI53" i="1"/>
  <c r="BH53" i="1"/>
  <c r="BG53" i="1"/>
  <c r="BF53" i="1"/>
  <c r="BM52" i="1"/>
  <c r="BL52" i="1"/>
  <c r="BJ52" i="1"/>
  <c r="BI52" i="1"/>
  <c r="BH52" i="1"/>
  <c r="BG52" i="1"/>
  <c r="BF52" i="1"/>
  <c r="BM51" i="1"/>
  <c r="BL51" i="1"/>
  <c r="BJ51" i="1"/>
  <c r="BI51" i="1"/>
  <c r="BH51" i="1"/>
  <c r="BG51" i="1"/>
  <c r="BF51" i="1"/>
  <c r="BM50" i="1"/>
  <c r="BL50" i="1"/>
  <c r="BJ50" i="1"/>
  <c r="BI50" i="1"/>
  <c r="BH50" i="1"/>
  <c r="BG50" i="1"/>
  <c r="BF50" i="1"/>
  <c r="BM49" i="1"/>
  <c r="BL49" i="1"/>
  <c r="BJ49" i="1"/>
  <c r="BI49" i="1"/>
  <c r="BH49" i="1"/>
  <c r="BG49" i="1"/>
  <c r="BF49" i="1"/>
  <c r="BM48" i="1"/>
  <c r="BL48" i="1"/>
  <c r="BJ48" i="1"/>
  <c r="BI48" i="1"/>
  <c r="BH48" i="1"/>
  <c r="BG48" i="1"/>
  <c r="BF48" i="1"/>
  <c r="BM47" i="1"/>
  <c r="BL47" i="1"/>
  <c r="BJ47" i="1"/>
  <c r="BI47" i="1"/>
  <c r="BH47" i="1"/>
  <c r="BG47" i="1"/>
  <c r="BF47" i="1"/>
  <c r="BM46" i="1"/>
  <c r="BL46" i="1"/>
  <c r="BJ46" i="1"/>
  <c r="BI46" i="1"/>
  <c r="BH46" i="1"/>
  <c r="BG46" i="1"/>
  <c r="BF46" i="1"/>
  <c r="BM45" i="1"/>
  <c r="BL45" i="1"/>
  <c r="BJ45" i="1"/>
  <c r="BI45" i="1"/>
  <c r="BH45" i="1"/>
  <c r="BG45" i="1"/>
  <c r="BF45" i="1"/>
  <c r="BM44" i="1"/>
  <c r="BL44" i="1"/>
  <c r="BJ44" i="1"/>
  <c r="BI44" i="1"/>
  <c r="BH44" i="1"/>
  <c r="BG44" i="1"/>
  <c r="BF44" i="1"/>
  <c r="BM43" i="1"/>
  <c r="BL43" i="1"/>
  <c r="BJ43" i="1"/>
  <c r="BI43" i="1"/>
  <c r="BH43" i="1"/>
  <c r="BG43" i="1"/>
  <c r="BF43" i="1"/>
  <c r="BM42" i="1"/>
  <c r="BL42" i="1"/>
  <c r="BJ42" i="1"/>
  <c r="BI42" i="1"/>
  <c r="BH42" i="1"/>
  <c r="BG42" i="1"/>
  <c r="BF42" i="1"/>
  <c r="BM41" i="1"/>
  <c r="BL41" i="1"/>
  <c r="BJ41" i="1"/>
  <c r="BI41" i="1"/>
  <c r="BH41" i="1"/>
  <c r="BG41" i="1"/>
  <c r="BF41" i="1"/>
  <c r="BM40" i="1"/>
  <c r="BL40" i="1"/>
  <c r="BJ40" i="1"/>
  <c r="BI40" i="1"/>
  <c r="BH40" i="1"/>
  <c r="BG40" i="1"/>
  <c r="BF40" i="1"/>
  <c r="BM39" i="1"/>
  <c r="BL39" i="1"/>
  <c r="BJ39" i="1"/>
  <c r="BI39" i="1"/>
  <c r="BH39" i="1"/>
  <c r="BG39" i="1"/>
  <c r="BF39" i="1"/>
  <c r="BM38" i="1"/>
  <c r="BL38" i="1"/>
  <c r="BJ38" i="1"/>
  <c r="BI38" i="1"/>
  <c r="BH38" i="1"/>
  <c r="BG38" i="1"/>
  <c r="BF38" i="1"/>
  <c r="BM37" i="1"/>
  <c r="BL37" i="1"/>
  <c r="BJ37" i="1"/>
  <c r="BI37" i="1"/>
  <c r="BH37" i="1"/>
  <c r="BG37" i="1"/>
  <c r="BF37" i="1"/>
  <c r="BM36" i="1"/>
  <c r="BL36" i="1"/>
  <c r="BJ36" i="1"/>
  <c r="BI36" i="1"/>
  <c r="BH36" i="1"/>
  <c r="BG36" i="1"/>
  <c r="BF36" i="1"/>
  <c r="BM35" i="1"/>
  <c r="BL35" i="1"/>
  <c r="BJ35" i="1"/>
  <c r="BI35" i="1"/>
  <c r="BH35" i="1"/>
  <c r="BG35" i="1"/>
  <c r="BF35" i="1"/>
  <c r="BM34" i="1"/>
  <c r="BL34" i="1"/>
  <c r="BJ34" i="1"/>
  <c r="BI34" i="1"/>
  <c r="BH34" i="1"/>
  <c r="BG34" i="1"/>
  <c r="BF34" i="1"/>
  <c r="BM33" i="1"/>
  <c r="BL33" i="1"/>
  <c r="BJ33" i="1"/>
  <c r="BI33" i="1"/>
  <c r="BH33" i="1"/>
  <c r="BG33" i="1"/>
  <c r="BF33" i="1"/>
  <c r="BM32" i="1"/>
  <c r="BL32" i="1"/>
  <c r="BJ32" i="1"/>
  <c r="BI32" i="1"/>
  <c r="BH32" i="1"/>
  <c r="BG32" i="1"/>
  <c r="BF32" i="1"/>
  <c r="BM31" i="1"/>
  <c r="BL31" i="1"/>
  <c r="BJ31" i="1"/>
  <c r="BI31" i="1"/>
  <c r="BH31" i="1"/>
  <c r="BG31" i="1"/>
  <c r="BF31" i="1"/>
  <c r="BM30" i="1"/>
  <c r="BL30" i="1"/>
  <c r="BJ30" i="1"/>
  <c r="BI30" i="1"/>
  <c r="BH30" i="1"/>
  <c r="BG30" i="1"/>
  <c r="BF30" i="1"/>
  <c r="BM29" i="1"/>
  <c r="BL29" i="1"/>
  <c r="BJ29" i="1"/>
  <c r="BI29" i="1"/>
  <c r="BH29" i="1"/>
  <c r="BG29" i="1"/>
  <c r="BF29" i="1"/>
  <c r="BM28" i="1"/>
  <c r="BL28" i="1"/>
  <c r="BJ28" i="1"/>
  <c r="BI28" i="1"/>
  <c r="BH28" i="1"/>
  <c r="BG28" i="1"/>
  <c r="BF28" i="1"/>
  <c r="BM27" i="1"/>
  <c r="BL27" i="1"/>
  <c r="BJ27" i="1"/>
  <c r="BI27" i="1"/>
  <c r="BH27" i="1"/>
  <c r="BG27" i="1"/>
  <c r="BF27" i="1"/>
  <c r="BM26" i="1"/>
  <c r="BL26" i="1"/>
  <c r="BJ26" i="1"/>
  <c r="BI26" i="1"/>
  <c r="BH26" i="1"/>
  <c r="BG26" i="1"/>
  <c r="BF26" i="1"/>
  <c r="BM25" i="1"/>
  <c r="BL25" i="1"/>
  <c r="BJ25" i="1"/>
  <c r="BI25" i="1"/>
  <c r="BH25" i="1"/>
  <c r="BG25" i="1"/>
  <c r="BF25" i="1"/>
  <c r="BM24" i="1"/>
  <c r="BL24" i="1"/>
  <c r="BJ24" i="1"/>
  <c r="BI24" i="1"/>
  <c r="BH24" i="1"/>
  <c r="BG24" i="1"/>
  <c r="BF24" i="1"/>
  <c r="BM23" i="1"/>
  <c r="BL23" i="1"/>
  <c r="BJ23" i="1"/>
  <c r="BI23" i="1"/>
  <c r="BH23" i="1"/>
  <c r="BG23" i="1"/>
  <c r="BF23" i="1"/>
  <c r="BM22" i="1"/>
  <c r="BL22" i="1"/>
  <c r="BJ22" i="1"/>
  <c r="BI22" i="1"/>
  <c r="BH22" i="1"/>
  <c r="BG22" i="1"/>
  <c r="BF22" i="1"/>
  <c r="BM21" i="1"/>
  <c r="BL21" i="1"/>
  <c r="BJ21" i="1"/>
  <c r="BI21" i="1"/>
  <c r="BH21" i="1"/>
  <c r="BG21" i="1"/>
  <c r="BF21" i="1"/>
  <c r="BM20" i="1"/>
  <c r="BL20" i="1"/>
  <c r="BJ20" i="1"/>
  <c r="BI20" i="1"/>
  <c r="BH20" i="1"/>
  <c r="BG20" i="1"/>
  <c r="BF20" i="1"/>
  <c r="BM19" i="1"/>
  <c r="BL19" i="1"/>
  <c r="BJ19" i="1"/>
  <c r="BI19" i="1"/>
  <c r="BH19" i="1"/>
  <c r="BG19" i="1"/>
  <c r="BF19" i="1"/>
  <c r="BM18" i="1"/>
  <c r="BL18" i="1"/>
  <c r="BJ18" i="1"/>
  <c r="BI18" i="1"/>
  <c r="BH18" i="1"/>
  <c r="BG18" i="1"/>
  <c r="BF18" i="1"/>
  <c r="BM17" i="1"/>
  <c r="BL17" i="1"/>
  <c r="BJ17" i="1"/>
  <c r="BI17" i="1"/>
  <c r="BH17" i="1"/>
  <c r="BG17" i="1"/>
  <c r="BF17" i="1"/>
  <c r="BM16" i="1"/>
  <c r="BL16" i="1"/>
  <c r="BJ16" i="1"/>
  <c r="BI16" i="1"/>
  <c r="BH16" i="1"/>
  <c r="BG16" i="1"/>
  <c r="BF16" i="1"/>
  <c r="BM15" i="1"/>
  <c r="BL15" i="1"/>
  <c r="BJ15" i="1"/>
  <c r="BI15" i="1"/>
  <c r="BH15" i="1"/>
  <c r="BG15" i="1"/>
  <c r="BF15" i="1"/>
  <c r="BM14" i="1"/>
  <c r="BL14" i="1"/>
  <c r="BJ14" i="1"/>
  <c r="BI14" i="1"/>
  <c r="BH14" i="1"/>
  <c r="BG14" i="1"/>
  <c r="BF14" i="1"/>
  <c r="BM13" i="1"/>
  <c r="BL13" i="1"/>
  <c r="BJ13" i="1"/>
  <c r="BI13" i="1"/>
  <c r="BH13" i="1"/>
  <c r="BG13" i="1"/>
  <c r="BF13" i="1"/>
  <c r="BM12" i="1"/>
  <c r="BL12" i="1"/>
  <c r="BJ12" i="1"/>
  <c r="BI12" i="1"/>
  <c r="BH12" i="1"/>
  <c r="BG12" i="1"/>
  <c r="BF12" i="1"/>
  <c r="BM11" i="1"/>
  <c r="BL11" i="1"/>
  <c r="BJ11" i="1"/>
  <c r="BI11" i="1"/>
  <c r="BH11" i="1"/>
  <c r="BG11" i="1"/>
  <c r="BF11" i="1"/>
  <c r="BM10" i="1"/>
  <c r="BL10" i="1"/>
  <c r="BJ10" i="1"/>
  <c r="BI10" i="1"/>
  <c r="BH10" i="1"/>
  <c r="BG10" i="1"/>
  <c r="BF10" i="1"/>
  <c r="BM9" i="1"/>
  <c r="BL9" i="1"/>
  <c r="BJ9" i="1"/>
  <c r="BI9" i="1"/>
  <c r="BH9" i="1"/>
  <c r="BG9" i="1"/>
  <c r="BF9" i="1"/>
  <c r="BM8" i="1"/>
  <c r="BL8" i="1"/>
  <c r="BJ8" i="1"/>
  <c r="BI8" i="1"/>
  <c r="BH8" i="1"/>
  <c r="BG8" i="1"/>
  <c r="BF8" i="1"/>
  <c r="BM7" i="1"/>
  <c r="BL7" i="1"/>
  <c r="BJ7" i="1"/>
  <c r="BI7" i="1"/>
  <c r="BH7" i="1"/>
  <c r="BG7" i="1"/>
  <c r="BF7" i="1"/>
  <c r="BM6" i="1"/>
  <c r="BL6" i="1"/>
  <c r="BJ6" i="1"/>
  <c r="BI6" i="1"/>
  <c r="BH6" i="1"/>
  <c r="BG6" i="1"/>
  <c r="BF6" i="1"/>
  <c r="BM5" i="1"/>
  <c r="BL5" i="1"/>
  <c r="BJ5" i="1"/>
  <c r="BI5" i="1"/>
  <c r="BH5" i="1"/>
  <c r="BG5" i="1"/>
  <c r="BF5" i="1"/>
  <c r="BM4" i="1"/>
  <c r="BL4" i="1"/>
  <c r="BJ4" i="1"/>
  <c r="BI4" i="1"/>
  <c r="BH4" i="1"/>
  <c r="BG4" i="1"/>
  <c r="BF4" i="1"/>
  <c r="Y92" i="2" l="1"/>
  <c r="Y92" i="18" s="1"/>
  <c r="Y94" i="2"/>
  <c r="Y94" i="18" s="1"/>
  <c r="Y98" i="2"/>
  <c r="Y98" i="18" s="1"/>
  <c r="T5" i="2"/>
  <c r="T5" i="18" s="1"/>
  <c r="X5" i="2"/>
  <c r="X5" i="18" s="1"/>
  <c r="T6" i="2"/>
  <c r="T6" i="18" s="1"/>
  <c r="X6" i="2"/>
  <c r="X6" i="18" s="1"/>
  <c r="T7" i="2"/>
  <c r="T7" i="18" s="1"/>
  <c r="X7" i="2"/>
  <c r="X7" i="18" s="1"/>
  <c r="T8" i="2"/>
  <c r="T8" i="18" s="1"/>
  <c r="X8" i="2"/>
  <c r="X8" i="18" s="1"/>
  <c r="T9" i="2"/>
  <c r="T9" i="18" s="1"/>
  <c r="X9" i="2"/>
  <c r="X9" i="18" s="1"/>
  <c r="T10" i="2"/>
  <c r="T10" i="18" s="1"/>
  <c r="X10" i="2"/>
  <c r="X10" i="18" s="1"/>
  <c r="T11" i="2"/>
  <c r="T11" i="18" s="1"/>
  <c r="X11" i="2"/>
  <c r="X11" i="18" s="1"/>
  <c r="T12" i="2"/>
  <c r="T12" i="18" s="1"/>
  <c r="X12" i="2"/>
  <c r="X12" i="18" s="1"/>
  <c r="T13" i="2"/>
  <c r="T13" i="18" s="1"/>
  <c r="X13" i="2"/>
  <c r="X13" i="18" s="1"/>
  <c r="T14" i="2"/>
  <c r="T14" i="18" s="1"/>
  <c r="X14" i="2"/>
  <c r="X14" i="18" s="1"/>
  <c r="T15" i="2"/>
  <c r="T15" i="18" s="1"/>
  <c r="X15" i="2"/>
  <c r="X15" i="18" s="1"/>
  <c r="T16" i="2"/>
  <c r="T16" i="18" s="1"/>
  <c r="X16" i="2"/>
  <c r="X16" i="18" s="1"/>
  <c r="T17" i="2"/>
  <c r="T17" i="18" s="1"/>
  <c r="X17" i="2"/>
  <c r="X17" i="18" s="1"/>
  <c r="T18" i="2"/>
  <c r="T18" i="18" s="1"/>
  <c r="X18" i="2"/>
  <c r="X18" i="18" s="1"/>
  <c r="T19" i="2"/>
  <c r="T19" i="18" s="1"/>
  <c r="X19" i="2"/>
  <c r="X19" i="18" s="1"/>
  <c r="T20" i="2"/>
  <c r="T20" i="18" s="1"/>
  <c r="X20" i="2"/>
  <c r="X20" i="18" s="1"/>
  <c r="T21" i="2"/>
  <c r="T21" i="18" s="1"/>
  <c r="X21" i="2"/>
  <c r="X21" i="18" s="1"/>
  <c r="T22" i="2"/>
  <c r="T22" i="18" s="1"/>
  <c r="X22" i="2"/>
  <c r="X22" i="18" s="1"/>
  <c r="T23" i="2"/>
  <c r="T23" i="18" s="1"/>
  <c r="X23" i="2"/>
  <c r="X23" i="18" s="1"/>
  <c r="T24" i="2"/>
  <c r="T24" i="18" s="1"/>
  <c r="X24" i="2"/>
  <c r="X24" i="18" s="1"/>
  <c r="T25" i="2"/>
  <c r="T25" i="18" s="1"/>
  <c r="X25" i="2"/>
  <c r="X25" i="18" s="1"/>
  <c r="T26" i="2"/>
  <c r="T26" i="18" s="1"/>
  <c r="X26" i="2"/>
  <c r="X26" i="18" s="1"/>
  <c r="T27" i="2"/>
  <c r="T27" i="18" s="1"/>
  <c r="X27" i="2"/>
  <c r="X27" i="18" s="1"/>
  <c r="T28" i="2"/>
  <c r="T28" i="18" s="1"/>
  <c r="X28" i="2"/>
  <c r="X28" i="18" s="1"/>
  <c r="T29" i="2"/>
  <c r="T29" i="18" s="1"/>
  <c r="X29" i="2"/>
  <c r="X29" i="18" s="1"/>
  <c r="T30" i="2"/>
  <c r="T30" i="18" s="1"/>
  <c r="X30" i="2"/>
  <c r="X30" i="18" s="1"/>
  <c r="T31" i="2"/>
  <c r="T31" i="18" s="1"/>
  <c r="X31" i="2"/>
  <c r="X31" i="18" s="1"/>
  <c r="T32" i="2"/>
  <c r="T32" i="18" s="1"/>
  <c r="X32" i="2"/>
  <c r="X32" i="18" s="1"/>
  <c r="T33" i="2"/>
  <c r="T33" i="18" s="1"/>
  <c r="X33" i="2"/>
  <c r="X33" i="18" s="1"/>
  <c r="T34" i="2"/>
  <c r="T34" i="18" s="1"/>
  <c r="X34" i="2"/>
  <c r="X34" i="18" s="1"/>
  <c r="T35" i="2"/>
  <c r="T35" i="18" s="1"/>
  <c r="X35" i="2"/>
  <c r="X35" i="18" s="1"/>
  <c r="T36" i="2"/>
  <c r="T36" i="18" s="1"/>
  <c r="X36" i="2"/>
  <c r="X36" i="18" s="1"/>
  <c r="T37" i="2"/>
  <c r="T37" i="18" s="1"/>
  <c r="X37" i="2"/>
  <c r="X37" i="18" s="1"/>
  <c r="T38" i="2"/>
  <c r="T38" i="18" s="1"/>
  <c r="X38" i="2"/>
  <c r="X38" i="18" s="1"/>
  <c r="T39" i="2"/>
  <c r="T39" i="18" s="1"/>
  <c r="X39" i="2"/>
  <c r="X39" i="18" s="1"/>
  <c r="T40" i="2"/>
  <c r="T40" i="18" s="1"/>
  <c r="X40" i="2"/>
  <c r="X40" i="18" s="1"/>
  <c r="T41" i="2"/>
  <c r="T41" i="18" s="1"/>
  <c r="X41" i="2"/>
  <c r="X41" i="18" s="1"/>
  <c r="T42" i="2"/>
  <c r="T42" i="18" s="1"/>
  <c r="X42" i="2"/>
  <c r="X42" i="18" s="1"/>
  <c r="T43" i="2"/>
  <c r="T43" i="18" s="1"/>
  <c r="X43" i="2"/>
  <c r="X43" i="18" s="1"/>
  <c r="T44" i="2"/>
  <c r="T44" i="18" s="1"/>
  <c r="X44" i="2"/>
  <c r="X44" i="18" s="1"/>
  <c r="T45" i="2"/>
  <c r="T45" i="18" s="1"/>
  <c r="X45" i="2"/>
  <c r="X45" i="18" s="1"/>
  <c r="T46" i="2"/>
  <c r="T46" i="18" s="1"/>
  <c r="X46" i="2"/>
  <c r="X46" i="18" s="1"/>
  <c r="T47" i="2"/>
  <c r="T47" i="18" s="1"/>
  <c r="X47" i="2"/>
  <c r="X47" i="18" s="1"/>
  <c r="T48" i="2"/>
  <c r="T48" i="18" s="1"/>
  <c r="X48" i="2"/>
  <c r="X48" i="18" s="1"/>
  <c r="T49" i="2"/>
  <c r="T49" i="18" s="1"/>
  <c r="X49" i="2"/>
  <c r="X49" i="18" s="1"/>
  <c r="T50" i="2"/>
  <c r="T50" i="18" s="1"/>
  <c r="X50" i="2"/>
  <c r="X50" i="18" s="1"/>
  <c r="T51" i="2"/>
  <c r="T51" i="18" s="1"/>
  <c r="X51" i="2"/>
  <c r="X51" i="18" s="1"/>
  <c r="T52" i="2"/>
  <c r="T52" i="18" s="1"/>
  <c r="X52" i="2"/>
  <c r="X52" i="18" s="1"/>
  <c r="T53" i="2"/>
  <c r="T53" i="18" s="1"/>
  <c r="X53" i="2"/>
  <c r="X53" i="18" s="1"/>
  <c r="T54" i="2"/>
  <c r="T54" i="18" s="1"/>
  <c r="X54" i="2"/>
  <c r="X54" i="18" s="1"/>
  <c r="T55" i="2"/>
  <c r="T55" i="18" s="1"/>
  <c r="X55" i="2"/>
  <c r="X55" i="18" s="1"/>
  <c r="T56" i="2"/>
  <c r="T56" i="18" s="1"/>
  <c r="X56" i="2"/>
  <c r="X56" i="18" s="1"/>
  <c r="T57" i="2"/>
  <c r="T57" i="18" s="1"/>
  <c r="X57" i="2"/>
  <c r="X57" i="18" s="1"/>
  <c r="T58" i="2"/>
  <c r="T58" i="18" s="1"/>
  <c r="X58" i="2"/>
  <c r="X58" i="18" s="1"/>
  <c r="T59" i="2"/>
  <c r="T59" i="18" s="1"/>
  <c r="X59" i="2"/>
  <c r="X59" i="18" s="1"/>
  <c r="T60" i="2"/>
  <c r="T60" i="18" s="1"/>
  <c r="X60" i="2"/>
  <c r="X60" i="18" s="1"/>
  <c r="T61" i="2"/>
  <c r="T61" i="18" s="1"/>
  <c r="X61" i="2"/>
  <c r="X61" i="18" s="1"/>
  <c r="T62" i="2"/>
  <c r="T62" i="18" s="1"/>
  <c r="X62" i="2"/>
  <c r="X62" i="18" s="1"/>
  <c r="T63" i="2"/>
  <c r="T63" i="18" s="1"/>
  <c r="X63" i="2"/>
  <c r="X63" i="18" s="1"/>
  <c r="T64" i="2"/>
  <c r="T64" i="18" s="1"/>
  <c r="X64" i="2"/>
  <c r="X64" i="18" s="1"/>
  <c r="T65" i="2"/>
  <c r="T65" i="18" s="1"/>
  <c r="X65" i="2"/>
  <c r="X65" i="18" s="1"/>
  <c r="T66" i="2"/>
  <c r="T66" i="18" s="1"/>
  <c r="X66" i="2"/>
  <c r="X66" i="18" s="1"/>
  <c r="T67" i="2"/>
  <c r="T67" i="18" s="1"/>
  <c r="X67" i="2"/>
  <c r="X67" i="18" s="1"/>
  <c r="T68" i="2"/>
  <c r="T68" i="18" s="1"/>
  <c r="X68" i="2"/>
  <c r="X68" i="18" s="1"/>
  <c r="T69" i="2"/>
  <c r="T69" i="18" s="1"/>
  <c r="X69" i="2"/>
  <c r="X69" i="18" s="1"/>
  <c r="T70" i="2"/>
  <c r="T70" i="18" s="1"/>
  <c r="X70" i="2"/>
  <c r="X70" i="18" s="1"/>
  <c r="T71" i="2"/>
  <c r="T71" i="18" s="1"/>
  <c r="X71" i="2"/>
  <c r="X71" i="18" s="1"/>
  <c r="T72" i="2"/>
  <c r="T72" i="18" s="1"/>
  <c r="X72" i="2"/>
  <c r="X72" i="18" s="1"/>
  <c r="T73" i="2"/>
  <c r="T73" i="18" s="1"/>
  <c r="X73" i="2"/>
  <c r="X73" i="18" s="1"/>
  <c r="T74" i="2"/>
  <c r="T74" i="18" s="1"/>
  <c r="X74" i="2"/>
  <c r="X74" i="18" s="1"/>
  <c r="T75" i="2"/>
  <c r="T75" i="18" s="1"/>
  <c r="X75" i="2"/>
  <c r="X75" i="18" s="1"/>
  <c r="T76" i="2"/>
  <c r="T76" i="18" s="1"/>
  <c r="X76" i="2"/>
  <c r="X76" i="18" s="1"/>
  <c r="T77" i="2"/>
  <c r="T77" i="18" s="1"/>
  <c r="X77" i="2"/>
  <c r="X77" i="18" s="1"/>
  <c r="T78" i="2"/>
  <c r="T78" i="18" s="1"/>
  <c r="X78" i="2"/>
  <c r="X78" i="18" s="1"/>
  <c r="T79" i="2"/>
  <c r="T79" i="18" s="1"/>
  <c r="X79" i="2"/>
  <c r="X79" i="18" s="1"/>
  <c r="T80" i="2"/>
  <c r="T80" i="18" s="1"/>
  <c r="X80" i="2"/>
  <c r="X80" i="18" s="1"/>
  <c r="T81" i="2"/>
  <c r="T81" i="18" s="1"/>
  <c r="X81" i="2"/>
  <c r="X81" i="18" s="1"/>
  <c r="T82" i="2"/>
  <c r="T82" i="18" s="1"/>
  <c r="X82" i="2"/>
  <c r="X82" i="18" s="1"/>
  <c r="T83" i="2"/>
  <c r="T83" i="18" s="1"/>
  <c r="X83" i="2"/>
  <c r="X83" i="18" s="1"/>
  <c r="T84" i="2"/>
  <c r="T84" i="18" s="1"/>
  <c r="X84" i="2"/>
  <c r="X84" i="18" s="1"/>
  <c r="T85" i="2"/>
  <c r="T85" i="18" s="1"/>
  <c r="X85" i="2"/>
  <c r="X85" i="18" s="1"/>
  <c r="T86" i="2"/>
  <c r="T86" i="18" s="1"/>
  <c r="X86" i="2"/>
  <c r="X86" i="18" s="1"/>
  <c r="T87" i="2"/>
  <c r="T87" i="18" s="1"/>
  <c r="X87" i="2"/>
  <c r="X87" i="18" s="1"/>
  <c r="T88" i="2"/>
  <c r="T88" i="18" s="1"/>
  <c r="X88" i="2"/>
  <c r="X88" i="18" s="1"/>
  <c r="T89" i="2"/>
  <c r="T89" i="18" s="1"/>
  <c r="X89" i="2"/>
  <c r="X89" i="18" s="1"/>
  <c r="T90" i="2"/>
  <c r="T90" i="18" s="1"/>
  <c r="X90" i="2"/>
  <c r="X90" i="18" s="1"/>
  <c r="T91" i="2"/>
  <c r="T91" i="18" s="1"/>
  <c r="X91" i="2"/>
  <c r="X91" i="18" s="1"/>
  <c r="T92" i="2"/>
  <c r="T92" i="18" s="1"/>
  <c r="X92" i="2"/>
  <c r="X92" i="18" s="1"/>
  <c r="T93" i="2"/>
  <c r="T93" i="18" s="1"/>
  <c r="X93" i="2"/>
  <c r="X93" i="18" s="1"/>
  <c r="T94" i="2"/>
  <c r="T94" i="18" s="1"/>
  <c r="X94" i="2"/>
  <c r="X94" i="18" s="1"/>
  <c r="T95" i="2"/>
  <c r="T95" i="18" s="1"/>
  <c r="X95" i="2"/>
  <c r="X95" i="18" s="1"/>
  <c r="T96" i="2"/>
  <c r="T96" i="18" s="1"/>
  <c r="X96" i="2"/>
  <c r="X96" i="18" s="1"/>
  <c r="T97" i="2"/>
  <c r="T97" i="18" s="1"/>
  <c r="X97" i="2"/>
  <c r="X97" i="18" s="1"/>
  <c r="T98" i="2"/>
  <c r="T98" i="18" s="1"/>
  <c r="X98" i="2"/>
  <c r="X98" i="18" s="1"/>
  <c r="T99" i="2"/>
  <c r="T99" i="18" s="1"/>
  <c r="U93" i="2"/>
  <c r="U93" i="18" s="1"/>
  <c r="U97" i="2"/>
  <c r="U97" i="18" s="1"/>
  <c r="U95" i="2"/>
  <c r="U95" i="18" s="1"/>
  <c r="Y96" i="2"/>
  <c r="Y96" i="18" s="1"/>
  <c r="U99" i="2"/>
  <c r="U99" i="18" s="1"/>
  <c r="X99" i="2"/>
  <c r="X99" i="18" s="1"/>
  <c r="R5" i="2"/>
  <c r="V5" i="2"/>
  <c r="V5" i="18" s="1"/>
  <c r="R6" i="2"/>
  <c r="V6" i="2"/>
  <c r="V6" i="18" s="1"/>
  <c r="R7" i="2"/>
  <c r="V7" i="2"/>
  <c r="V7" i="18" s="1"/>
  <c r="R8" i="2"/>
  <c r="V8" i="2"/>
  <c r="V8" i="18" s="1"/>
  <c r="R9" i="2"/>
  <c r="V9" i="2"/>
  <c r="V9" i="18" s="1"/>
  <c r="R10" i="2"/>
  <c r="V10" i="2"/>
  <c r="V10" i="18" s="1"/>
  <c r="R11" i="2"/>
  <c r="V11" i="2"/>
  <c r="V11" i="18" s="1"/>
  <c r="R12" i="2"/>
  <c r="V12" i="2"/>
  <c r="V12" i="18" s="1"/>
  <c r="R13" i="2"/>
  <c r="V13" i="2"/>
  <c r="V13" i="18" s="1"/>
  <c r="R14" i="2"/>
  <c r="V14" i="2"/>
  <c r="V14" i="18" s="1"/>
  <c r="R15" i="2"/>
  <c r="V15" i="2"/>
  <c r="V15" i="18" s="1"/>
  <c r="R16" i="2"/>
  <c r="V16" i="2"/>
  <c r="V16" i="18" s="1"/>
  <c r="R17" i="2"/>
  <c r="V17" i="2"/>
  <c r="V17" i="18" s="1"/>
  <c r="R18" i="2"/>
  <c r="V18" i="2"/>
  <c r="V18" i="18" s="1"/>
  <c r="R19" i="2"/>
  <c r="V19" i="2"/>
  <c r="V19" i="18" s="1"/>
  <c r="R20" i="2"/>
  <c r="V20" i="2"/>
  <c r="V20" i="18" s="1"/>
  <c r="R21" i="2"/>
  <c r="V21" i="2"/>
  <c r="V21" i="18" s="1"/>
  <c r="R22" i="2"/>
  <c r="V22" i="2"/>
  <c r="V22" i="18" s="1"/>
  <c r="R23" i="2"/>
  <c r="V23" i="2"/>
  <c r="V23" i="18" s="1"/>
  <c r="R24" i="2"/>
  <c r="V24" i="2"/>
  <c r="V24" i="18" s="1"/>
  <c r="R25" i="2"/>
  <c r="V25" i="2"/>
  <c r="V25" i="18" s="1"/>
  <c r="R26" i="2"/>
  <c r="V26" i="2"/>
  <c r="V26" i="18" s="1"/>
  <c r="R27" i="2"/>
  <c r="V27" i="2"/>
  <c r="V27" i="18" s="1"/>
  <c r="R28" i="2"/>
  <c r="V28" i="2"/>
  <c r="V28" i="18" s="1"/>
  <c r="R29" i="2"/>
  <c r="V29" i="2"/>
  <c r="V29" i="18" s="1"/>
  <c r="R30" i="2"/>
  <c r="V30" i="2"/>
  <c r="V30" i="18" s="1"/>
  <c r="R31" i="2"/>
  <c r="V31" i="2"/>
  <c r="V31" i="18" s="1"/>
  <c r="R32" i="2"/>
  <c r="V32" i="2"/>
  <c r="V32" i="18" s="1"/>
  <c r="R33" i="2"/>
  <c r="V33" i="2"/>
  <c r="V33" i="18" s="1"/>
  <c r="R34" i="2"/>
  <c r="V34" i="2"/>
  <c r="V34" i="18" s="1"/>
  <c r="R35" i="2"/>
  <c r="V35" i="2"/>
  <c r="V35" i="18" s="1"/>
  <c r="R36" i="2"/>
  <c r="V36" i="2"/>
  <c r="V36" i="18" s="1"/>
  <c r="R37" i="2"/>
  <c r="V37" i="2"/>
  <c r="V37" i="18" s="1"/>
  <c r="R38" i="2"/>
  <c r="V38" i="2"/>
  <c r="V38" i="18" s="1"/>
  <c r="R39" i="2"/>
  <c r="V39" i="2"/>
  <c r="V39" i="18" s="1"/>
  <c r="R40" i="2"/>
  <c r="V40" i="2"/>
  <c r="V40" i="18" s="1"/>
  <c r="R41" i="2"/>
  <c r="V41" i="2"/>
  <c r="V41" i="18" s="1"/>
  <c r="R42" i="2"/>
  <c r="V42" i="2"/>
  <c r="V42" i="18" s="1"/>
  <c r="R43" i="2"/>
  <c r="V43" i="2"/>
  <c r="V43" i="18" s="1"/>
  <c r="R44" i="2"/>
  <c r="V44" i="2"/>
  <c r="V44" i="18" s="1"/>
  <c r="R45" i="2"/>
  <c r="V45" i="2"/>
  <c r="V45" i="18" s="1"/>
  <c r="R46" i="2"/>
  <c r="V46" i="2"/>
  <c r="V46" i="18" s="1"/>
  <c r="R47" i="2"/>
  <c r="V47" i="2"/>
  <c r="V47" i="18" s="1"/>
  <c r="R48" i="2"/>
  <c r="V48" i="2"/>
  <c r="V48" i="18" s="1"/>
  <c r="R49" i="2"/>
  <c r="V49" i="2"/>
  <c r="V49" i="18" s="1"/>
  <c r="R50" i="2"/>
  <c r="V50" i="2"/>
  <c r="V50" i="18" s="1"/>
  <c r="R51" i="2"/>
  <c r="V51" i="2"/>
  <c r="V51" i="18" s="1"/>
  <c r="R52" i="2"/>
  <c r="V52" i="2"/>
  <c r="V52" i="18" s="1"/>
  <c r="R53" i="2"/>
  <c r="V53" i="2"/>
  <c r="V53" i="18" s="1"/>
  <c r="R54" i="2"/>
  <c r="V54" i="2"/>
  <c r="V54" i="18" s="1"/>
  <c r="R55" i="2"/>
  <c r="V55" i="2"/>
  <c r="V55" i="18" s="1"/>
  <c r="R56" i="2"/>
  <c r="V56" i="2"/>
  <c r="V56" i="18" s="1"/>
  <c r="R57" i="2"/>
  <c r="V57" i="2"/>
  <c r="V57" i="18" s="1"/>
  <c r="R58" i="2"/>
  <c r="V58" i="2"/>
  <c r="V58" i="18" s="1"/>
  <c r="R59" i="2"/>
  <c r="V59" i="2"/>
  <c r="V59" i="18" s="1"/>
  <c r="R60" i="2"/>
  <c r="V60" i="2"/>
  <c r="V60" i="18" s="1"/>
  <c r="R61" i="2"/>
  <c r="V61" i="2"/>
  <c r="V61" i="18" s="1"/>
  <c r="R62" i="2"/>
  <c r="V62" i="2"/>
  <c r="V62" i="18" s="1"/>
  <c r="R63" i="2"/>
  <c r="V63" i="2"/>
  <c r="V63" i="18" s="1"/>
  <c r="R64" i="2"/>
  <c r="V64" i="2"/>
  <c r="V64" i="18" s="1"/>
  <c r="R65" i="2"/>
  <c r="V65" i="2"/>
  <c r="V65" i="18" s="1"/>
  <c r="R66" i="2"/>
  <c r="V66" i="2"/>
  <c r="V66" i="18" s="1"/>
  <c r="R67" i="2"/>
  <c r="V67" i="2"/>
  <c r="V67" i="18" s="1"/>
  <c r="R68" i="2"/>
  <c r="V68" i="2"/>
  <c r="V68" i="18" s="1"/>
  <c r="R69" i="2"/>
  <c r="V69" i="2"/>
  <c r="V69" i="18" s="1"/>
  <c r="R70" i="2"/>
  <c r="V70" i="2"/>
  <c r="V70" i="18" s="1"/>
  <c r="R71" i="2"/>
  <c r="V71" i="2"/>
  <c r="V71" i="18" s="1"/>
  <c r="R72" i="2"/>
  <c r="V72" i="2"/>
  <c r="V72" i="18" s="1"/>
  <c r="R73" i="2"/>
  <c r="V73" i="2"/>
  <c r="V73" i="18" s="1"/>
  <c r="R74" i="2"/>
  <c r="V74" i="2"/>
  <c r="V74" i="18" s="1"/>
  <c r="R75" i="2"/>
  <c r="V75" i="2"/>
  <c r="V75" i="18" s="1"/>
  <c r="R76" i="2"/>
  <c r="V76" i="2"/>
  <c r="V76" i="18" s="1"/>
  <c r="R77" i="2"/>
  <c r="V77" i="2"/>
  <c r="V77" i="18" s="1"/>
  <c r="R78" i="2"/>
  <c r="V78" i="2"/>
  <c r="V78" i="18" s="1"/>
  <c r="R79" i="2"/>
  <c r="V79" i="2"/>
  <c r="V79" i="18" s="1"/>
  <c r="R80" i="2"/>
  <c r="V80" i="2"/>
  <c r="V80" i="18" s="1"/>
  <c r="R81" i="2"/>
  <c r="V81" i="2"/>
  <c r="V81" i="18" s="1"/>
  <c r="R82" i="2"/>
  <c r="V82" i="2"/>
  <c r="V82" i="18" s="1"/>
  <c r="R83" i="2"/>
  <c r="V83" i="2"/>
  <c r="V83" i="18" s="1"/>
  <c r="R84" i="2"/>
  <c r="V84" i="2"/>
  <c r="V84" i="18" s="1"/>
  <c r="R85" i="2"/>
  <c r="V85" i="2"/>
  <c r="V85" i="18" s="1"/>
  <c r="R86" i="2"/>
  <c r="V86" i="2"/>
  <c r="V86" i="18" s="1"/>
  <c r="R87" i="2"/>
  <c r="V87" i="2"/>
  <c r="V87" i="18" s="1"/>
  <c r="R88" i="2"/>
  <c r="V88" i="2"/>
  <c r="V88" i="18" s="1"/>
  <c r="R89" i="2"/>
  <c r="V89" i="2"/>
  <c r="V89" i="18" s="1"/>
  <c r="R90" i="2"/>
  <c r="V90" i="2"/>
  <c r="V90" i="18" s="1"/>
  <c r="R91" i="2"/>
  <c r="V91" i="2"/>
  <c r="V91" i="18" s="1"/>
  <c r="R92" i="2"/>
  <c r="V92" i="2"/>
  <c r="V92" i="18" s="1"/>
  <c r="R93" i="2"/>
  <c r="V93" i="2"/>
  <c r="V93" i="18" s="1"/>
  <c r="R94" i="2"/>
  <c r="V94" i="2"/>
  <c r="V94" i="18" s="1"/>
  <c r="R95" i="2"/>
  <c r="V95" i="2"/>
  <c r="V95" i="18" s="1"/>
  <c r="R96" i="2"/>
  <c r="V96" i="2"/>
  <c r="V96" i="18" s="1"/>
  <c r="R97" i="2"/>
  <c r="V97" i="2"/>
  <c r="V97" i="18" s="1"/>
  <c r="R98" i="2"/>
  <c r="V98" i="2"/>
  <c r="V98" i="18" s="1"/>
  <c r="R99" i="2"/>
  <c r="V99" i="2"/>
  <c r="V99" i="18" s="1"/>
  <c r="B4" i="18"/>
  <c r="BH102" i="1"/>
  <c r="U28" i="2"/>
  <c r="U28" i="18" s="1"/>
  <c r="Y28" i="2"/>
  <c r="Y28" i="18" s="1"/>
  <c r="U29" i="2"/>
  <c r="U29" i="18" s="1"/>
  <c r="Y29" i="2"/>
  <c r="Y29" i="18" s="1"/>
  <c r="U30" i="2"/>
  <c r="U30" i="18" s="1"/>
  <c r="Y30" i="2"/>
  <c r="Y30" i="18" s="1"/>
  <c r="U31" i="2"/>
  <c r="U31" i="18" s="1"/>
  <c r="Y31" i="2"/>
  <c r="Y31" i="18" s="1"/>
  <c r="U32" i="2"/>
  <c r="U32" i="18" s="1"/>
  <c r="Y32" i="2"/>
  <c r="Y32" i="18" s="1"/>
  <c r="U33" i="2"/>
  <c r="U33" i="18" s="1"/>
  <c r="Y33" i="2"/>
  <c r="Y33" i="18" s="1"/>
  <c r="U34" i="2"/>
  <c r="U34" i="18" s="1"/>
  <c r="Y34" i="2"/>
  <c r="Y34" i="18" s="1"/>
  <c r="U35" i="2"/>
  <c r="U35" i="18" s="1"/>
  <c r="Y35" i="2"/>
  <c r="Y35" i="18" s="1"/>
  <c r="U36" i="2"/>
  <c r="U36" i="18" s="1"/>
  <c r="Y36" i="2"/>
  <c r="Y36" i="18" s="1"/>
  <c r="U37" i="2"/>
  <c r="U37" i="18" s="1"/>
  <c r="Y37" i="2"/>
  <c r="Y37" i="18" s="1"/>
  <c r="U38" i="2"/>
  <c r="U38" i="18" s="1"/>
  <c r="Y38" i="2"/>
  <c r="Y38" i="18" s="1"/>
  <c r="U39" i="2"/>
  <c r="U39" i="18" s="1"/>
  <c r="Y39" i="2"/>
  <c r="Y39" i="18" s="1"/>
  <c r="U40" i="2"/>
  <c r="U40" i="18" s="1"/>
  <c r="Y40" i="2"/>
  <c r="Y40" i="18" s="1"/>
  <c r="U41" i="2"/>
  <c r="U41" i="18" s="1"/>
  <c r="Y41" i="2"/>
  <c r="Y41" i="18" s="1"/>
  <c r="U42" i="2"/>
  <c r="U42" i="18" s="1"/>
  <c r="Y42" i="2"/>
  <c r="Y42" i="18" s="1"/>
  <c r="U43" i="2"/>
  <c r="U43" i="18" s="1"/>
  <c r="Y43" i="2"/>
  <c r="Y43" i="18" s="1"/>
  <c r="U44" i="2"/>
  <c r="U44" i="18" s="1"/>
  <c r="Y44" i="2"/>
  <c r="Y44" i="18" s="1"/>
  <c r="U45" i="2"/>
  <c r="U45" i="18" s="1"/>
  <c r="Y45" i="2"/>
  <c r="Y45" i="18" s="1"/>
  <c r="U46" i="2"/>
  <c r="U46" i="18" s="1"/>
  <c r="Y46" i="2"/>
  <c r="Y46" i="18" s="1"/>
  <c r="U47" i="2"/>
  <c r="U47" i="18" s="1"/>
  <c r="Y47" i="2"/>
  <c r="Y47" i="18" s="1"/>
  <c r="U48" i="2"/>
  <c r="U48" i="18" s="1"/>
  <c r="Y48" i="2"/>
  <c r="Y48" i="18" s="1"/>
  <c r="U49" i="2"/>
  <c r="U49" i="18" s="1"/>
  <c r="Y49" i="2"/>
  <c r="Y49" i="18" s="1"/>
  <c r="U50" i="2"/>
  <c r="U50" i="18" s="1"/>
  <c r="Y50" i="2"/>
  <c r="Y50" i="18" s="1"/>
  <c r="U51" i="2"/>
  <c r="U51" i="18" s="1"/>
  <c r="Y51" i="2"/>
  <c r="Y51" i="18" s="1"/>
  <c r="U52" i="2"/>
  <c r="U52" i="18" s="1"/>
  <c r="Y52" i="2"/>
  <c r="Y52" i="18" s="1"/>
  <c r="U53" i="2"/>
  <c r="U53" i="18" s="1"/>
  <c r="Y53" i="2"/>
  <c r="Y53" i="18" s="1"/>
  <c r="U54" i="2"/>
  <c r="U54" i="18" s="1"/>
  <c r="Y54" i="2"/>
  <c r="Y54" i="18" s="1"/>
  <c r="U55" i="2"/>
  <c r="U55" i="18" s="1"/>
  <c r="Y55" i="2"/>
  <c r="Y55" i="18" s="1"/>
  <c r="U56" i="2"/>
  <c r="U56" i="18" s="1"/>
  <c r="Y56" i="2"/>
  <c r="Y56" i="18" s="1"/>
  <c r="U57" i="2"/>
  <c r="U57" i="18" s="1"/>
  <c r="Y57" i="2"/>
  <c r="Y57" i="18" s="1"/>
  <c r="U58" i="2"/>
  <c r="U58" i="18" s="1"/>
  <c r="Y58" i="2"/>
  <c r="Y58" i="18" s="1"/>
  <c r="U59" i="2"/>
  <c r="U59" i="18" s="1"/>
  <c r="Y59" i="2"/>
  <c r="Y59" i="18" s="1"/>
  <c r="U60" i="2"/>
  <c r="U60" i="18" s="1"/>
  <c r="Y60" i="2"/>
  <c r="Y60" i="18" s="1"/>
  <c r="U61" i="2"/>
  <c r="U61" i="18" s="1"/>
  <c r="Y61" i="2"/>
  <c r="Y61" i="18" s="1"/>
  <c r="U62" i="2"/>
  <c r="U62" i="18" s="1"/>
  <c r="Y62" i="2"/>
  <c r="Y62" i="18" s="1"/>
  <c r="U63" i="2"/>
  <c r="U63" i="18" s="1"/>
  <c r="Y63" i="2"/>
  <c r="Y63" i="18" s="1"/>
  <c r="U64" i="2"/>
  <c r="U64" i="18" s="1"/>
  <c r="Y64" i="2"/>
  <c r="Y64" i="18" s="1"/>
  <c r="U65" i="2"/>
  <c r="U65" i="18" s="1"/>
  <c r="Y65" i="2"/>
  <c r="Y65" i="18" s="1"/>
  <c r="U66" i="2"/>
  <c r="U66" i="18" s="1"/>
  <c r="Y66" i="2"/>
  <c r="Y66" i="18" s="1"/>
  <c r="U67" i="2"/>
  <c r="U67" i="18" s="1"/>
  <c r="Y67" i="2"/>
  <c r="Y67" i="18" s="1"/>
  <c r="U68" i="2"/>
  <c r="U68" i="18" s="1"/>
  <c r="Y68" i="2"/>
  <c r="Y68" i="18" s="1"/>
  <c r="U69" i="2"/>
  <c r="U69" i="18" s="1"/>
  <c r="Y69" i="2"/>
  <c r="Y69" i="18" s="1"/>
  <c r="U70" i="2"/>
  <c r="U70" i="18" s="1"/>
  <c r="U5" i="2"/>
  <c r="U5" i="18" s="1"/>
  <c r="Y5" i="2"/>
  <c r="Y5" i="18" s="1"/>
  <c r="U6" i="2"/>
  <c r="U6" i="18" s="1"/>
  <c r="Y6" i="2"/>
  <c r="Y6" i="18" s="1"/>
  <c r="U7" i="2"/>
  <c r="U7" i="18" s="1"/>
  <c r="Y7" i="2"/>
  <c r="Y7" i="18" s="1"/>
  <c r="U8" i="2"/>
  <c r="U8" i="18" s="1"/>
  <c r="Y8" i="2"/>
  <c r="Y8" i="18" s="1"/>
  <c r="U9" i="2"/>
  <c r="U9" i="18" s="1"/>
  <c r="Y9" i="2"/>
  <c r="Y9" i="18" s="1"/>
  <c r="U10" i="2"/>
  <c r="U10" i="18" s="1"/>
  <c r="Y10" i="2"/>
  <c r="Y10" i="18" s="1"/>
  <c r="U11" i="2"/>
  <c r="U11" i="18" s="1"/>
  <c r="Y11" i="2"/>
  <c r="Y11" i="18" s="1"/>
  <c r="U12" i="2"/>
  <c r="U12" i="18" s="1"/>
  <c r="Y12" i="2"/>
  <c r="Y12" i="18" s="1"/>
  <c r="U13" i="2"/>
  <c r="U13" i="18" s="1"/>
  <c r="Y13" i="2"/>
  <c r="Y13" i="18" s="1"/>
  <c r="U14" i="2"/>
  <c r="U14" i="18" s="1"/>
  <c r="Y14" i="2"/>
  <c r="Y14" i="18" s="1"/>
  <c r="U15" i="2"/>
  <c r="U15" i="18" s="1"/>
  <c r="Y15" i="2"/>
  <c r="Y15" i="18" s="1"/>
  <c r="U16" i="2"/>
  <c r="U16" i="18" s="1"/>
  <c r="Y16" i="2"/>
  <c r="Y16" i="18" s="1"/>
  <c r="U17" i="2"/>
  <c r="U17" i="18" s="1"/>
  <c r="Y17" i="2"/>
  <c r="Y17" i="18" s="1"/>
  <c r="U18" i="2"/>
  <c r="U18" i="18" s="1"/>
  <c r="Y18" i="2"/>
  <c r="Y18" i="18" s="1"/>
  <c r="U19" i="2"/>
  <c r="U19" i="18" s="1"/>
  <c r="Y19" i="2"/>
  <c r="Y19" i="18" s="1"/>
  <c r="U20" i="2"/>
  <c r="U20" i="18" s="1"/>
  <c r="Y20" i="2"/>
  <c r="Y20" i="18" s="1"/>
  <c r="U21" i="2"/>
  <c r="U21" i="18" s="1"/>
  <c r="Y21" i="2"/>
  <c r="Y21" i="18" s="1"/>
  <c r="U22" i="2"/>
  <c r="U22" i="18" s="1"/>
  <c r="Y22" i="2"/>
  <c r="Y22" i="18" s="1"/>
  <c r="U23" i="2"/>
  <c r="U23" i="18" s="1"/>
  <c r="Y23" i="2"/>
  <c r="Y23" i="18" s="1"/>
  <c r="U24" i="2"/>
  <c r="U24" i="18" s="1"/>
  <c r="Y24" i="2"/>
  <c r="Y24" i="18" s="1"/>
  <c r="U25" i="2"/>
  <c r="U25" i="18" s="1"/>
  <c r="Y25" i="2"/>
  <c r="Y25" i="18" s="1"/>
  <c r="U26" i="2"/>
  <c r="U26" i="18" s="1"/>
  <c r="Y26" i="2"/>
  <c r="Y26" i="18" s="1"/>
  <c r="U27" i="2"/>
  <c r="U27" i="18" s="1"/>
  <c r="Y27" i="2"/>
  <c r="Y27" i="18" s="1"/>
  <c r="Y70" i="2"/>
  <c r="Y70" i="18" s="1"/>
  <c r="U71" i="2"/>
  <c r="U71" i="18" s="1"/>
  <c r="Y71" i="2"/>
  <c r="Y71" i="18" s="1"/>
  <c r="U72" i="2"/>
  <c r="U72" i="18" s="1"/>
  <c r="Y72" i="2"/>
  <c r="Y72" i="18" s="1"/>
  <c r="U73" i="2"/>
  <c r="U73" i="18" s="1"/>
  <c r="Y73" i="2"/>
  <c r="Y73" i="18" s="1"/>
  <c r="U74" i="2"/>
  <c r="U74" i="18" s="1"/>
  <c r="Y74" i="2"/>
  <c r="Y74" i="18" s="1"/>
  <c r="U75" i="2"/>
  <c r="U75" i="18" s="1"/>
  <c r="Y75" i="2"/>
  <c r="Y75" i="18" s="1"/>
  <c r="U76" i="2"/>
  <c r="U76" i="18" s="1"/>
  <c r="Y76" i="2"/>
  <c r="Y76" i="18" s="1"/>
  <c r="U77" i="2"/>
  <c r="U77" i="18" s="1"/>
  <c r="Y77" i="2"/>
  <c r="Y77" i="18" s="1"/>
  <c r="U78" i="2"/>
  <c r="U78" i="18" s="1"/>
  <c r="Y78" i="2"/>
  <c r="Y78" i="18" s="1"/>
  <c r="U79" i="2"/>
  <c r="U79" i="18" s="1"/>
  <c r="Y79" i="2"/>
  <c r="Y79" i="18" s="1"/>
  <c r="U80" i="2"/>
  <c r="U80" i="18" s="1"/>
  <c r="Y80" i="2"/>
  <c r="Y80" i="18" s="1"/>
  <c r="U81" i="2"/>
  <c r="U81" i="18" s="1"/>
  <c r="Y81" i="2"/>
  <c r="Y81" i="18" s="1"/>
  <c r="U82" i="2"/>
  <c r="U82" i="18" s="1"/>
  <c r="Y82" i="2"/>
  <c r="Y82" i="18" s="1"/>
  <c r="U83" i="2"/>
  <c r="U83" i="18" s="1"/>
  <c r="Y83" i="2"/>
  <c r="Y83" i="18" s="1"/>
  <c r="U84" i="2"/>
  <c r="U84" i="18" s="1"/>
  <c r="Y84" i="2"/>
  <c r="Y84" i="18" s="1"/>
  <c r="U85" i="2"/>
  <c r="U85" i="18" s="1"/>
  <c r="Y85" i="2"/>
  <c r="Y85" i="18" s="1"/>
  <c r="U86" i="2"/>
  <c r="U86" i="18" s="1"/>
  <c r="Y86" i="2"/>
  <c r="Y86" i="18" s="1"/>
  <c r="U87" i="2"/>
  <c r="U87" i="18" s="1"/>
  <c r="Y87" i="2"/>
  <c r="Y87" i="18" s="1"/>
  <c r="U88" i="2"/>
  <c r="U88" i="18" s="1"/>
  <c r="Y88" i="2"/>
  <c r="Y88" i="18" s="1"/>
  <c r="U89" i="2"/>
  <c r="U89" i="18" s="1"/>
  <c r="Y89" i="2"/>
  <c r="Y89" i="18" s="1"/>
  <c r="U90" i="2"/>
  <c r="U90" i="18" s="1"/>
  <c r="Y90" i="2"/>
  <c r="Y90" i="18" s="1"/>
  <c r="U91" i="2"/>
  <c r="U91" i="18" s="1"/>
  <c r="Y91" i="2"/>
  <c r="Y91" i="18" s="1"/>
  <c r="U92" i="2"/>
  <c r="U92" i="18" s="1"/>
  <c r="Y93" i="2"/>
  <c r="Y93" i="18" s="1"/>
  <c r="U94" i="2"/>
  <c r="U94" i="18" s="1"/>
  <c r="Y95" i="2"/>
  <c r="Y95" i="18" s="1"/>
  <c r="U96" i="2"/>
  <c r="U96" i="18" s="1"/>
  <c r="Y97" i="2"/>
  <c r="Y97" i="18" s="1"/>
  <c r="U98" i="2"/>
  <c r="U98" i="18" s="1"/>
  <c r="Y99" i="2"/>
  <c r="Y99" i="18" s="1"/>
  <c r="W6" i="2"/>
  <c r="W6" i="18" s="1"/>
  <c r="S8" i="2"/>
  <c r="S8" i="18" s="1"/>
  <c r="W8" i="2"/>
  <c r="W8" i="18" s="1"/>
  <c r="W10" i="2"/>
  <c r="W10" i="18" s="1"/>
  <c r="S12" i="2"/>
  <c r="S12" i="18" s="1"/>
  <c r="W12" i="2"/>
  <c r="W12" i="18" s="1"/>
  <c r="W14" i="2"/>
  <c r="W14" i="18" s="1"/>
  <c r="S16" i="2"/>
  <c r="S16" i="18" s="1"/>
  <c r="W16" i="2"/>
  <c r="W16" i="18" s="1"/>
  <c r="W18" i="2"/>
  <c r="W18" i="18" s="1"/>
  <c r="S21" i="2"/>
  <c r="S21" i="18" s="1"/>
  <c r="W22" i="2"/>
  <c r="W22" i="18" s="1"/>
  <c r="S23" i="2"/>
  <c r="S23" i="18" s="1"/>
  <c r="S25" i="2"/>
  <c r="S25" i="18" s="1"/>
  <c r="W26" i="2"/>
  <c r="W26" i="18" s="1"/>
  <c r="S27" i="2"/>
  <c r="S27" i="18" s="1"/>
  <c r="W27" i="2"/>
  <c r="W27" i="18" s="1"/>
  <c r="S29" i="2"/>
  <c r="S29" i="18" s="1"/>
  <c r="W29" i="2"/>
  <c r="W29" i="18" s="1"/>
  <c r="W31" i="2"/>
  <c r="W31" i="18" s="1"/>
  <c r="S33" i="2"/>
  <c r="S33" i="18" s="1"/>
  <c r="W33" i="2"/>
  <c r="W33" i="18" s="1"/>
  <c r="W35" i="2"/>
  <c r="W35" i="18" s="1"/>
  <c r="S36" i="2"/>
  <c r="S36" i="18" s="1"/>
  <c r="S38" i="2"/>
  <c r="S38" i="18" s="1"/>
  <c r="W39" i="2"/>
  <c r="W39" i="18" s="1"/>
  <c r="S40" i="2"/>
  <c r="S40" i="18" s="1"/>
  <c r="S42" i="2"/>
  <c r="S42" i="18" s="1"/>
  <c r="W44" i="2"/>
  <c r="W44" i="18" s="1"/>
  <c r="S46" i="2"/>
  <c r="S46" i="18" s="1"/>
  <c r="W46" i="2"/>
  <c r="W46" i="18" s="1"/>
  <c r="W48" i="2"/>
  <c r="W48" i="18" s="1"/>
  <c r="S50" i="2"/>
  <c r="S50" i="18" s="1"/>
  <c r="W50" i="2"/>
  <c r="W50" i="18" s="1"/>
  <c r="W52" i="2"/>
  <c r="W52" i="18" s="1"/>
  <c r="S53" i="2"/>
  <c r="S53" i="18" s="1"/>
  <c r="S55" i="2"/>
  <c r="S55" i="18" s="1"/>
  <c r="W56" i="2"/>
  <c r="W56" i="18" s="1"/>
  <c r="S57" i="2"/>
  <c r="S57" i="18" s="1"/>
  <c r="S59" i="2"/>
  <c r="S59" i="18" s="1"/>
  <c r="W59" i="2"/>
  <c r="W59" i="18" s="1"/>
  <c r="W61" i="2"/>
  <c r="W61" i="18" s="1"/>
  <c r="S63" i="2"/>
  <c r="S63" i="18" s="1"/>
  <c r="W63" i="2"/>
  <c r="W63" i="18" s="1"/>
  <c r="W65" i="2"/>
  <c r="W65" i="18" s="1"/>
  <c r="S67" i="2"/>
  <c r="S67" i="18" s="1"/>
  <c r="S68" i="2"/>
  <c r="S68" i="18" s="1"/>
  <c r="W69" i="2"/>
  <c r="W69" i="18" s="1"/>
  <c r="S70" i="2"/>
  <c r="S70" i="18" s="1"/>
  <c r="S72" i="2"/>
  <c r="S72" i="18" s="1"/>
  <c r="W73" i="2"/>
  <c r="W73" i="18" s="1"/>
  <c r="S74" i="2"/>
  <c r="S74" i="18" s="1"/>
  <c r="S76" i="2"/>
  <c r="S76" i="18" s="1"/>
  <c r="W76" i="2"/>
  <c r="W76" i="18" s="1"/>
  <c r="W78" i="2"/>
  <c r="W78" i="18" s="1"/>
  <c r="S80" i="2"/>
  <c r="S80" i="18" s="1"/>
  <c r="W80" i="2"/>
  <c r="W80" i="18" s="1"/>
  <c r="W82" i="2"/>
  <c r="W82" i="18" s="1"/>
  <c r="S85" i="2"/>
  <c r="S85" i="18" s="1"/>
  <c r="W86" i="2"/>
  <c r="W86" i="18" s="1"/>
  <c r="S87" i="2"/>
  <c r="S87" i="18" s="1"/>
  <c r="S89" i="2"/>
  <c r="S89" i="18" s="1"/>
  <c r="W90" i="2"/>
  <c r="W90" i="18" s="1"/>
  <c r="S91" i="2"/>
  <c r="S91" i="18" s="1"/>
  <c r="W91" i="2"/>
  <c r="W91" i="18" s="1"/>
  <c r="S93" i="2"/>
  <c r="S93" i="18" s="1"/>
  <c r="W93" i="2"/>
  <c r="W93" i="18" s="1"/>
  <c r="W95" i="2"/>
  <c r="W95" i="18" s="1"/>
  <c r="S97" i="2"/>
  <c r="S97" i="18" s="1"/>
  <c r="W97" i="2"/>
  <c r="W97" i="18" s="1"/>
  <c r="W99" i="2"/>
  <c r="W99" i="18" s="1"/>
  <c r="S5" i="2"/>
  <c r="S5" i="18" s="1"/>
  <c r="W5" i="2"/>
  <c r="W5" i="18" s="1"/>
  <c r="S6" i="2"/>
  <c r="S6" i="18" s="1"/>
  <c r="S7" i="2"/>
  <c r="S7" i="18" s="1"/>
  <c r="W7" i="2"/>
  <c r="W7" i="18" s="1"/>
  <c r="S9" i="2"/>
  <c r="S9" i="18" s="1"/>
  <c r="W9" i="2"/>
  <c r="W9" i="18" s="1"/>
  <c r="S10" i="2"/>
  <c r="S10" i="18" s="1"/>
  <c r="S11" i="2"/>
  <c r="S11" i="18" s="1"/>
  <c r="W11" i="2"/>
  <c r="W11" i="18" s="1"/>
  <c r="S13" i="2"/>
  <c r="S13" i="18" s="1"/>
  <c r="W13" i="2"/>
  <c r="W13" i="18" s="1"/>
  <c r="S14" i="2"/>
  <c r="S14" i="18" s="1"/>
  <c r="S15" i="2"/>
  <c r="S15" i="18" s="1"/>
  <c r="W15" i="2"/>
  <c r="W15" i="18" s="1"/>
  <c r="S17" i="2"/>
  <c r="S17" i="18" s="1"/>
  <c r="W17" i="2"/>
  <c r="W17" i="18" s="1"/>
  <c r="S18" i="2"/>
  <c r="S18" i="18" s="1"/>
  <c r="S19" i="2"/>
  <c r="S19" i="18" s="1"/>
  <c r="W19" i="2"/>
  <c r="W19" i="18" s="1"/>
  <c r="S20" i="2"/>
  <c r="S20" i="18" s="1"/>
  <c r="W20" i="2"/>
  <c r="W20" i="18" s="1"/>
  <c r="W21" i="2"/>
  <c r="W21" i="18" s="1"/>
  <c r="S22" i="2"/>
  <c r="S22" i="18" s="1"/>
  <c r="W23" i="2"/>
  <c r="W23" i="18" s="1"/>
  <c r="S24" i="2"/>
  <c r="S24" i="18" s="1"/>
  <c r="W24" i="2"/>
  <c r="W24" i="18" s="1"/>
  <c r="W25" i="2"/>
  <c r="W25" i="18" s="1"/>
  <c r="S26" i="2"/>
  <c r="S26" i="18" s="1"/>
  <c r="S28" i="2"/>
  <c r="S28" i="18" s="1"/>
  <c r="W28" i="2"/>
  <c r="W28" i="18" s="1"/>
  <c r="S30" i="2"/>
  <c r="S30" i="18" s="1"/>
  <c r="W30" i="2"/>
  <c r="W30" i="18" s="1"/>
  <c r="S31" i="2"/>
  <c r="S31" i="18" s="1"/>
  <c r="S32" i="2"/>
  <c r="S32" i="18" s="1"/>
  <c r="W32" i="2"/>
  <c r="W32" i="18" s="1"/>
  <c r="S34" i="2"/>
  <c r="S34" i="18" s="1"/>
  <c r="W34" i="2"/>
  <c r="W34" i="18" s="1"/>
  <c r="S35" i="2"/>
  <c r="S35" i="18" s="1"/>
  <c r="W36" i="2"/>
  <c r="W36" i="18" s="1"/>
  <c r="S37" i="2"/>
  <c r="S37" i="18" s="1"/>
  <c r="W37" i="2"/>
  <c r="W37" i="18" s="1"/>
  <c r="W38" i="2"/>
  <c r="W38" i="18" s="1"/>
  <c r="S39" i="2"/>
  <c r="S39" i="18" s="1"/>
  <c r="W40" i="2"/>
  <c r="W40" i="18" s="1"/>
  <c r="S41" i="2"/>
  <c r="S41" i="18" s="1"/>
  <c r="W41" i="2"/>
  <c r="W41" i="18" s="1"/>
  <c r="W42" i="2"/>
  <c r="W42" i="18" s="1"/>
  <c r="S43" i="2"/>
  <c r="S43" i="18" s="1"/>
  <c r="W43" i="2"/>
  <c r="W43" i="18" s="1"/>
  <c r="S44" i="2"/>
  <c r="S44" i="18" s="1"/>
  <c r="S45" i="2"/>
  <c r="S45" i="18" s="1"/>
  <c r="W45" i="2"/>
  <c r="W45" i="18" s="1"/>
  <c r="S47" i="2"/>
  <c r="S47" i="18" s="1"/>
  <c r="W47" i="2"/>
  <c r="W47" i="18" s="1"/>
  <c r="S48" i="2"/>
  <c r="S48" i="18" s="1"/>
  <c r="S49" i="2"/>
  <c r="S49" i="18" s="1"/>
  <c r="W49" i="2"/>
  <c r="W49" i="18" s="1"/>
  <c r="S51" i="2"/>
  <c r="S51" i="18" s="1"/>
  <c r="W51" i="2"/>
  <c r="W51" i="18" s="1"/>
  <c r="S52" i="2"/>
  <c r="S52" i="18" s="1"/>
  <c r="W53" i="2"/>
  <c r="W53" i="18" s="1"/>
  <c r="S54" i="2"/>
  <c r="S54" i="18" s="1"/>
  <c r="W54" i="2"/>
  <c r="W54" i="18" s="1"/>
  <c r="W55" i="2"/>
  <c r="W55" i="18" s="1"/>
  <c r="S56" i="2"/>
  <c r="S56" i="18" s="1"/>
  <c r="W57" i="2"/>
  <c r="W57" i="18" s="1"/>
  <c r="S58" i="2"/>
  <c r="S58" i="18" s="1"/>
  <c r="W58" i="2"/>
  <c r="W58" i="18" s="1"/>
  <c r="S60" i="2"/>
  <c r="S60" i="18" s="1"/>
  <c r="W60" i="2"/>
  <c r="W60" i="18" s="1"/>
  <c r="S61" i="2"/>
  <c r="S61" i="18" s="1"/>
  <c r="S62" i="2"/>
  <c r="S62" i="18" s="1"/>
  <c r="W62" i="2"/>
  <c r="W62" i="18" s="1"/>
  <c r="S64" i="2"/>
  <c r="S64" i="18" s="1"/>
  <c r="W64" i="2"/>
  <c r="W64" i="18" s="1"/>
  <c r="S65" i="2"/>
  <c r="S65" i="18" s="1"/>
  <c r="S66" i="2"/>
  <c r="S66" i="18" s="1"/>
  <c r="W66" i="2"/>
  <c r="W66" i="18" s="1"/>
  <c r="W67" i="2"/>
  <c r="W67" i="18" s="1"/>
  <c r="W68" i="2"/>
  <c r="W68" i="18" s="1"/>
  <c r="S69" i="2"/>
  <c r="S69" i="18" s="1"/>
  <c r="W70" i="2"/>
  <c r="W70" i="18" s="1"/>
  <c r="S71" i="2"/>
  <c r="S71" i="18" s="1"/>
  <c r="W71" i="2"/>
  <c r="W71" i="18" s="1"/>
  <c r="W72" i="2"/>
  <c r="W72" i="18" s="1"/>
  <c r="S73" i="2"/>
  <c r="S73" i="18" s="1"/>
  <c r="W74" i="2"/>
  <c r="W74" i="18" s="1"/>
  <c r="S75" i="2"/>
  <c r="S75" i="18" s="1"/>
  <c r="W75" i="2"/>
  <c r="W75" i="18" s="1"/>
  <c r="S77" i="2"/>
  <c r="S77" i="18" s="1"/>
  <c r="W77" i="2"/>
  <c r="W77" i="18" s="1"/>
  <c r="S78" i="2"/>
  <c r="S78" i="18" s="1"/>
  <c r="S79" i="2"/>
  <c r="S79" i="18" s="1"/>
  <c r="W79" i="2"/>
  <c r="W79" i="18" s="1"/>
  <c r="S81" i="2"/>
  <c r="S81" i="18" s="1"/>
  <c r="W81" i="2"/>
  <c r="W81" i="18" s="1"/>
  <c r="S82" i="2"/>
  <c r="S82" i="18" s="1"/>
  <c r="S83" i="2"/>
  <c r="S83" i="18" s="1"/>
  <c r="W83" i="2"/>
  <c r="W83" i="18" s="1"/>
  <c r="S84" i="2"/>
  <c r="S84" i="18" s="1"/>
  <c r="W84" i="2"/>
  <c r="W84" i="18" s="1"/>
  <c r="W85" i="2"/>
  <c r="W85" i="18" s="1"/>
  <c r="S86" i="2"/>
  <c r="S86" i="18" s="1"/>
  <c r="W87" i="2"/>
  <c r="W87" i="18" s="1"/>
  <c r="S88" i="2"/>
  <c r="S88" i="18" s="1"/>
  <c r="W88" i="2"/>
  <c r="W88" i="18" s="1"/>
  <c r="W89" i="2"/>
  <c r="W89" i="18" s="1"/>
  <c r="S90" i="2"/>
  <c r="S90" i="18" s="1"/>
  <c r="S92" i="2"/>
  <c r="S92" i="18" s="1"/>
  <c r="W92" i="2"/>
  <c r="W92" i="18" s="1"/>
  <c r="S94" i="2"/>
  <c r="S94" i="18" s="1"/>
  <c r="W94" i="2"/>
  <c r="W94" i="18" s="1"/>
  <c r="S95" i="2"/>
  <c r="S95" i="18" s="1"/>
  <c r="S96" i="2"/>
  <c r="S96" i="18" s="1"/>
  <c r="W96" i="2"/>
  <c r="W96" i="18" s="1"/>
  <c r="S98" i="2"/>
  <c r="S98" i="18" s="1"/>
  <c r="W98" i="2"/>
  <c r="W98" i="18" s="1"/>
  <c r="S99" i="2"/>
  <c r="S99" i="18" s="1"/>
  <c r="BJ102" i="1"/>
  <c r="R4" i="18"/>
  <c r="T4" i="18"/>
  <c r="V4" i="18"/>
  <c r="X4" i="18"/>
  <c r="S4" i="18"/>
  <c r="U4" i="18"/>
  <c r="W4" i="18"/>
  <c r="Y4" i="18"/>
  <c r="BF102" i="4"/>
  <c r="BH102" i="4"/>
  <c r="BJ102" i="4"/>
  <c r="BL102" i="4"/>
  <c r="BF102" i="1"/>
  <c r="BL102" i="1"/>
  <c r="BF101" i="1"/>
  <c r="BJ101" i="1"/>
  <c r="J5" i="2"/>
  <c r="L5" i="2"/>
  <c r="N5" i="2"/>
  <c r="P5" i="2"/>
  <c r="J6" i="2"/>
  <c r="L6" i="2"/>
  <c r="N6" i="2"/>
  <c r="P6" i="2"/>
  <c r="J7" i="2"/>
  <c r="L7" i="2"/>
  <c r="N7" i="2"/>
  <c r="P7" i="2"/>
  <c r="J8" i="2"/>
  <c r="L8" i="2"/>
  <c r="N8" i="2"/>
  <c r="P8" i="2"/>
  <c r="J9" i="2"/>
  <c r="L9" i="2"/>
  <c r="N9" i="2"/>
  <c r="P9" i="2"/>
  <c r="J10" i="2"/>
  <c r="L10" i="2"/>
  <c r="N10" i="2"/>
  <c r="P10" i="2"/>
  <c r="J11" i="2"/>
  <c r="L11" i="2"/>
  <c r="N11" i="2"/>
  <c r="P11" i="2"/>
  <c r="J12" i="2"/>
  <c r="L12" i="2"/>
  <c r="N12" i="2"/>
  <c r="P12" i="2"/>
  <c r="J13" i="2"/>
  <c r="L13" i="2"/>
  <c r="N13" i="2"/>
  <c r="P13" i="2"/>
  <c r="J14" i="2"/>
  <c r="L14" i="2"/>
  <c r="N14" i="2"/>
  <c r="P14" i="2"/>
  <c r="J15" i="2"/>
  <c r="L15" i="2"/>
  <c r="N15" i="2"/>
  <c r="P15" i="2"/>
  <c r="J16" i="2"/>
  <c r="L16" i="2"/>
  <c r="N16" i="2"/>
  <c r="P16" i="2"/>
  <c r="J17" i="2"/>
  <c r="L17" i="2"/>
  <c r="N17" i="2"/>
  <c r="P17" i="2"/>
  <c r="J18" i="2"/>
  <c r="L18" i="2"/>
  <c r="N18" i="2"/>
  <c r="P18" i="2"/>
  <c r="J19" i="2"/>
  <c r="L19" i="2"/>
  <c r="N19" i="2"/>
  <c r="P19" i="2"/>
  <c r="J20" i="2"/>
  <c r="L20" i="2"/>
  <c r="N20" i="2"/>
  <c r="P20" i="2"/>
  <c r="J21" i="2"/>
  <c r="L21" i="2"/>
  <c r="N21" i="2"/>
  <c r="P21" i="2"/>
  <c r="J22" i="2"/>
  <c r="L22" i="2"/>
  <c r="N22" i="2"/>
  <c r="P22" i="2"/>
  <c r="J23" i="2"/>
  <c r="L23" i="2"/>
  <c r="N23" i="2"/>
  <c r="P23" i="2"/>
  <c r="J24" i="2"/>
  <c r="L24" i="2"/>
  <c r="N24" i="2"/>
  <c r="P24" i="2"/>
  <c r="J25" i="2"/>
  <c r="L25" i="2"/>
  <c r="N25" i="2"/>
  <c r="P25" i="2"/>
  <c r="J26" i="2"/>
  <c r="L26" i="2"/>
  <c r="N26" i="2"/>
  <c r="P26" i="2"/>
  <c r="J27" i="2"/>
  <c r="L27" i="2"/>
  <c r="N27" i="2"/>
  <c r="P27" i="2"/>
  <c r="J28" i="2"/>
  <c r="L28" i="2"/>
  <c r="N28" i="2"/>
  <c r="P28" i="2"/>
  <c r="J29" i="2"/>
  <c r="L29" i="2"/>
  <c r="N29" i="2"/>
  <c r="P29" i="2"/>
  <c r="J30" i="2"/>
  <c r="L30" i="2"/>
  <c r="N30" i="2"/>
  <c r="P30" i="2"/>
  <c r="J31" i="2"/>
  <c r="L31" i="2"/>
  <c r="N31" i="2"/>
  <c r="P31" i="2"/>
  <c r="J32" i="2"/>
  <c r="L32" i="2"/>
  <c r="N32" i="2"/>
  <c r="P32" i="2"/>
  <c r="J33" i="2"/>
  <c r="L33" i="2"/>
  <c r="N33" i="2"/>
  <c r="P33" i="2"/>
  <c r="J34" i="2"/>
  <c r="L34" i="2"/>
  <c r="N34" i="2"/>
  <c r="P34" i="2"/>
  <c r="J35" i="2"/>
  <c r="L35" i="2"/>
  <c r="N35" i="2"/>
  <c r="P35" i="2"/>
  <c r="J36" i="2"/>
  <c r="L36" i="2"/>
  <c r="N36" i="2"/>
  <c r="P36" i="2"/>
  <c r="J37" i="2"/>
  <c r="L37" i="2"/>
  <c r="N37" i="2"/>
  <c r="P37" i="2"/>
  <c r="J38" i="2"/>
  <c r="L38" i="2"/>
  <c r="N38" i="2"/>
  <c r="P38" i="2"/>
  <c r="J39" i="2"/>
  <c r="L39" i="2"/>
  <c r="N39" i="2"/>
  <c r="P39" i="2"/>
  <c r="J40" i="2"/>
  <c r="L40" i="2"/>
  <c r="N40" i="2"/>
  <c r="P40" i="2"/>
  <c r="J41" i="2"/>
  <c r="L41" i="2"/>
  <c r="N41" i="2"/>
  <c r="P41" i="2"/>
  <c r="J42" i="2"/>
  <c r="L42" i="2"/>
  <c r="N42" i="2"/>
  <c r="P42" i="2"/>
  <c r="J43" i="2"/>
  <c r="L43" i="2"/>
  <c r="N43" i="2"/>
  <c r="P43" i="2"/>
  <c r="J44" i="2"/>
  <c r="L44" i="2"/>
  <c r="N44" i="2"/>
  <c r="P44" i="2"/>
  <c r="BG102" i="1"/>
  <c r="BG101" i="1"/>
  <c r="BI102" i="1"/>
  <c r="BI101" i="1"/>
  <c r="BK102" i="1"/>
  <c r="BK101" i="1"/>
  <c r="BM102" i="1"/>
  <c r="BM101" i="1"/>
  <c r="BH101" i="1"/>
  <c r="BL101" i="1"/>
  <c r="J45" i="2"/>
  <c r="L45" i="2"/>
  <c r="N45" i="2"/>
  <c r="P45" i="2"/>
  <c r="J46" i="2"/>
  <c r="L46" i="2"/>
  <c r="N46" i="2"/>
  <c r="P46" i="2"/>
  <c r="J47" i="2"/>
  <c r="L47" i="2"/>
  <c r="N47" i="2"/>
  <c r="P47" i="2"/>
  <c r="J48" i="2"/>
  <c r="L48" i="2"/>
  <c r="N48" i="2"/>
  <c r="P48" i="2"/>
  <c r="J49" i="2"/>
  <c r="L49" i="2"/>
  <c r="N49" i="2"/>
  <c r="P49" i="2"/>
  <c r="J50" i="2"/>
  <c r="L50" i="2"/>
  <c r="N50" i="2"/>
  <c r="P50" i="2"/>
  <c r="J51" i="2"/>
  <c r="L51" i="2"/>
  <c r="N51" i="2"/>
  <c r="P51" i="2"/>
  <c r="J52" i="2"/>
  <c r="L52" i="2"/>
  <c r="N52" i="2"/>
  <c r="P52" i="2"/>
  <c r="J53" i="2"/>
  <c r="L53" i="2"/>
  <c r="N53" i="2"/>
  <c r="P53" i="2"/>
  <c r="J54" i="2"/>
  <c r="L54" i="2"/>
  <c r="N54" i="2"/>
  <c r="P54" i="2"/>
  <c r="J55" i="2"/>
  <c r="L55" i="2"/>
  <c r="N55" i="2"/>
  <c r="P55" i="2"/>
  <c r="J56" i="2"/>
  <c r="L56" i="2"/>
  <c r="N56" i="2"/>
  <c r="P56" i="2"/>
  <c r="J57" i="2"/>
  <c r="L57" i="2"/>
  <c r="N57" i="2"/>
  <c r="P57" i="2"/>
  <c r="J58" i="2"/>
  <c r="L58" i="2"/>
  <c r="N58" i="2"/>
  <c r="P58" i="2"/>
  <c r="J59" i="2"/>
  <c r="L59" i="2"/>
  <c r="N59" i="2"/>
  <c r="P59" i="2"/>
  <c r="J60" i="2"/>
  <c r="L60" i="2"/>
  <c r="N60" i="2"/>
  <c r="P60" i="2"/>
  <c r="J61" i="2"/>
  <c r="L61" i="2"/>
  <c r="N61" i="2"/>
  <c r="P61" i="2"/>
  <c r="J62" i="2"/>
  <c r="L62" i="2"/>
  <c r="N62" i="2"/>
  <c r="P62" i="2"/>
  <c r="J63" i="2"/>
  <c r="L63" i="2"/>
  <c r="N63" i="2"/>
  <c r="P63" i="2"/>
  <c r="J64" i="2"/>
  <c r="L64" i="2"/>
  <c r="N64" i="2"/>
  <c r="P64" i="2"/>
  <c r="J65" i="2"/>
  <c r="L65" i="2"/>
  <c r="N65" i="2"/>
  <c r="P65" i="2"/>
  <c r="J66" i="2"/>
  <c r="L66" i="2"/>
  <c r="N66" i="2"/>
  <c r="P66" i="2"/>
  <c r="J67" i="2"/>
  <c r="L67" i="2"/>
  <c r="N67" i="2"/>
  <c r="P67" i="2"/>
  <c r="J68" i="2"/>
  <c r="L68" i="2"/>
  <c r="N68" i="2"/>
  <c r="P68" i="2"/>
  <c r="J69" i="2"/>
  <c r="L69" i="2"/>
  <c r="N69" i="2"/>
  <c r="P69" i="2"/>
  <c r="J70" i="2"/>
  <c r="L70" i="2"/>
  <c r="N70" i="2"/>
  <c r="P70" i="2"/>
  <c r="J71" i="2"/>
  <c r="L71" i="2"/>
  <c r="N71" i="2"/>
  <c r="P71" i="2"/>
  <c r="J72" i="2"/>
  <c r="L72" i="2"/>
  <c r="N72" i="2"/>
  <c r="P72" i="2"/>
  <c r="J73" i="2"/>
  <c r="L73" i="2"/>
  <c r="N73" i="2"/>
  <c r="P73" i="2"/>
  <c r="J74" i="2"/>
  <c r="L74" i="2"/>
  <c r="N74" i="2"/>
  <c r="P74" i="2"/>
  <c r="J75" i="2"/>
  <c r="L75" i="2"/>
  <c r="N75" i="2"/>
  <c r="P75" i="2"/>
  <c r="J76" i="2"/>
  <c r="L76" i="2"/>
  <c r="N76" i="2"/>
  <c r="P76" i="2"/>
  <c r="J77" i="2"/>
  <c r="L77" i="2"/>
  <c r="N77" i="2"/>
  <c r="P77" i="2"/>
  <c r="J78" i="2"/>
  <c r="L78" i="2"/>
  <c r="N78" i="2"/>
  <c r="K4" i="18"/>
  <c r="M4" i="18"/>
  <c r="O4" i="18"/>
  <c r="Q4" i="18"/>
  <c r="K5" i="2"/>
  <c r="M5" i="2"/>
  <c r="O5" i="2"/>
  <c r="Q5" i="2"/>
  <c r="K6" i="2"/>
  <c r="M6" i="2"/>
  <c r="O6" i="2"/>
  <c r="Q6" i="2"/>
  <c r="K7" i="2"/>
  <c r="M7" i="2"/>
  <c r="O7" i="2"/>
  <c r="Q7" i="2"/>
  <c r="K8" i="2"/>
  <c r="M8" i="2"/>
  <c r="O8" i="2"/>
  <c r="Q8" i="2"/>
  <c r="K9" i="2"/>
  <c r="M9" i="2"/>
  <c r="O9" i="2"/>
  <c r="Q9" i="2"/>
  <c r="K10" i="2"/>
  <c r="M10" i="2"/>
  <c r="O10" i="2"/>
  <c r="Q10" i="2"/>
  <c r="K11" i="2"/>
  <c r="M11" i="2"/>
  <c r="O11" i="2"/>
  <c r="Q11" i="2"/>
  <c r="K12" i="2"/>
  <c r="M12" i="2"/>
  <c r="O12" i="2"/>
  <c r="Q12" i="2"/>
  <c r="K13" i="2"/>
  <c r="M13" i="2"/>
  <c r="O13" i="2"/>
  <c r="Q13" i="2"/>
  <c r="K14" i="2"/>
  <c r="M14" i="2"/>
  <c r="O14" i="2"/>
  <c r="Q14" i="2"/>
  <c r="K15" i="2"/>
  <c r="M15" i="2"/>
  <c r="O15" i="2"/>
  <c r="Q15" i="2"/>
  <c r="K16" i="2"/>
  <c r="M16" i="2"/>
  <c r="O16" i="2"/>
  <c r="Q16" i="2"/>
  <c r="K17" i="2"/>
  <c r="M17" i="2"/>
  <c r="O17" i="2"/>
  <c r="Q17" i="2"/>
  <c r="K18" i="2"/>
  <c r="M18" i="2"/>
  <c r="O18" i="2"/>
  <c r="Q18" i="2"/>
  <c r="K19" i="2"/>
  <c r="M19" i="2"/>
  <c r="O19" i="2"/>
  <c r="Q19" i="2"/>
  <c r="K20" i="2"/>
  <c r="M20" i="2"/>
  <c r="O20" i="2"/>
  <c r="Q20" i="2"/>
  <c r="K21" i="2"/>
  <c r="M21" i="2"/>
  <c r="O21" i="2"/>
  <c r="Q21" i="2"/>
  <c r="K22" i="2"/>
  <c r="M22" i="2"/>
  <c r="O22" i="2"/>
  <c r="Q22" i="2"/>
  <c r="K23" i="2"/>
  <c r="M23" i="2"/>
  <c r="O23" i="2"/>
  <c r="Q23" i="2"/>
  <c r="K24" i="2"/>
  <c r="M24" i="2"/>
  <c r="O24" i="2"/>
  <c r="Q24" i="2"/>
  <c r="K25" i="2"/>
  <c r="M25" i="2"/>
  <c r="O25" i="2"/>
  <c r="Q25" i="2"/>
  <c r="K26" i="2"/>
  <c r="M26" i="2"/>
  <c r="O26" i="2"/>
  <c r="Q26" i="2"/>
  <c r="K27" i="2"/>
  <c r="M27" i="2"/>
  <c r="O27" i="2"/>
  <c r="Q27" i="2"/>
  <c r="K28" i="2"/>
  <c r="M28" i="2"/>
  <c r="O28" i="2"/>
  <c r="Q28" i="2"/>
  <c r="K29" i="2"/>
  <c r="M29" i="2"/>
  <c r="O29" i="2"/>
  <c r="Q29" i="2"/>
  <c r="K30" i="2"/>
  <c r="M30" i="2"/>
  <c r="O30" i="2"/>
  <c r="Q30" i="2"/>
  <c r="K31" i="2"/>
  <c r="M31" i="2"/>
  <c r="O31" i="2"/>
  <c r="Q31" i="2"/>
  <c r="K32" i="2"/>
  <c r="M32" i="2"/>
  <c r="O32" i="2"/>
  <c r="Q32" i="2"/>
  <c r="K33" i="2"/>
  <c r="M33" i="2"/>
  <c r="O33" i="2"/>
  <c r="Q33" i="2"/>
  <c r="K34" i="2"/>
  <c r="M34" i="2"/>
  <c r="O34" i="2"/>
  <c r="Q34" i="2"/>
  <c r="K35" i="2"/>
  <c r="M35" i="2"/>
  <c r="O35" i="2"/>
  <c r="Q35" i="2"/>
  <c r="K36" i="2"/>
  <c r="P78" i="2"/>
  <c r="J79" i="2"/>
  <c r="L79" i="2"/>
  <c r="N79" i="2"/>
  <c r="P79" i="2"/>
  <c r="J80" i="2"/>
  <c r="L80" i="2"/>
  <c r="N80" i="2"/>
  <c r="P80" i="2"/>
  <c r="J81" i="2"/>
  <c r="L81" i="2"/>
  <c r="N81" i="2"/>
  <c r="P81" i="2"/>
  <c r="J82" i="2"/>
  <c r="L82" i="2"/>
  <c r="N82" i="2"/>
  <c r="P82" i="2"/>
  <c r="J83" i="2"/>
  <c r="L83" i="2"/>
  <c r="N83" i="2"/>
  <c r="P83" i="2"/>
  <c r="J84" i="2"/>
  <c r="L84" i="2"/>
  <c r="N84" i="2"/>
  <c r="P84" i="2"/>
  <c r="J85" i="2"/>
  <c r="L85" i="2"/>
  <c r="N85" i="2"/>
  <c r="P85" i="2"/>
  <c r="J86" i="2"/>
  <c r="L86" i="2"/>
  <c r="N86" i="2"/>
  <c r="P86" i="2"/>
  <c r="J87" i="2"/>
  <c r="L87" i="2"/>
  <c r="N87" i="2"/>
  <c r="P87" i="2"/>
  <c r="J88" i="2"/>
  <c r="L88" i="2"/>
  <c r="N88" i="2"/>
  <c r="P88" i="2"/>
  <c r="J89" i="2"/>
  <c r="L89" i="2"/>
  <c r="N89" i="2"/>
  <c r="P89" i="2"/>
  <c r="J90" i="2"/>
  <c r="L90" i="2"/>
  <c r="N90" i="2"/>
  <c r="P90" i="2"/>
  <c r="J91" i="2"/>
  <c r="L91" i="2"/>
  <c r="N91" i="2"/>
  <c r="P91" i="2"/>
  <c r="J92" i="2"/>
  <c r="L92" i="2"/>
  <c r="N92" i="2"/>
  <c r="P92" i="2"/>
  <c r="J93" i="2"/>
  <c r="L93" i="2"/>
  <c r="N93" i="2"/>
  <c r="P93" i="2"/>
  <c r="J94" i="2"/>
  <c r="L94" i="2"/>
  <c r="N94" i="2"/>
  <c r="P94" i="2"/>
  <c r="J95" i="2"/>
  <c r="L95" i="2"/>
  <c r="N95" i="2"/>
  <c r="P95" i="2"/>
  <c r="J96" i="2"/>
  <c r="L96" i="2"/>
  <c r="N96" i="2"/>
  <c r="P96" i="2"/>
  <c r="J97" i="2"/>
  <c r="L97" i="2"/>
  <c r="N97" i="2"/>
  <c r="P97" i="2"/>
  <c r="J98" i="2"/>
  <c r="L98" i="2"/>
  <c r="N98" i="2"/>
  <c r="P98" i="2"/>
  <c r="J99" i="2"/>
  <c r="L99" i="2"/>
  <c r="N99" i="2"/>
  <c r="P99" i="2"/>
  <c r="M36" i="2"/>
  <c r="O36" i="2"/>
  <c r="Q36" i="2"/>
  <c r="K37" i="2"/>
  <c r="M37" i="2"/>
  <c r="O37" i="2"/>
  <c r="Q37" i="2"/>
  <c r="K38" i="2"/>
  <c r="M38" i="2"/>
  <c r="O38" i="2"/>
  <c r="Q38" i="2"/>
  <c r="K39" i="2"/>
  <c r="M39" i="2"/>
  <c r="O39" i="2"/>
  <c r="Q39" i="2"/>
  <c r="K40" i="2"/>
  <c r="M40" i="2"/>
  <c r="O40" i="2"/>
  <c r="Q40" i="2"/>
  <c r="K41" i="2"/>
  <c r="M41" i="2"/>
  <c r="O41" i="2"/>
  <c r="Q41" i="2"/>
  <c r="K42" i="2"/>
  <c r="M42" i="2"/>
  <c r="O42" i="2"/>
  <c r="Q42" i="2"/>
  <c r="K43" i="2"/>
  <c r="M43" i="2"/>
  <c r="O43" i="2"/>
  <c r="Q43" i="2"/>
  <c r="K44" i="2"/>
  <c r="M44" i="2"/>
  <c r="O44" i="2"/>
  <c r="Q44" i="2"/>
  <c r="K45" i="2"/>
  <c r="M45" i="2"/>
  <c r="O45" i="2"/>
  <c r="Q45" i="2"/>
  <c r="K46" i="2"/>
  <c r="M46" i="2"/>
  <c r="O46" i="2"/>
  <c r="Q46" i="2"/>
  <c r="K47" i="2"/>
  <c r="M47" i="2"/>
  <c r="O47" i="2"/>
  <c r="Q47" i="2"/>
  <c r="K48" i="2"/>
  <c r="M48" i="2"/>
  <c r="O48" i="2"/>
  <c r="Q48" i="2"/>
  <c r="K49" i="2"/>
  <c r="M49" i="2"/>
  <c r="O49" i="2"/>
  <c r="Q49" i="2"/>
  <c r="K50" i="2"/>
  <c r="M50" i="2"/>
  <c r="O50" i="2"/>
  <c r="Q50" i="2"/>
  <c r="K51" i="2"/>
  <c r="M51" i="2"/>
  <c r="O51" i="2"/>
  <c r="Q51" i="2"/>
  <c r="K52" i="2"/>
  <c r="M52" i="2"/>
  <c r="O52" i="2"/>
  <c r="Q52" i="2"/>
  <c r="K53" i="2"/>
  <c r="M53" i="2"/>
  <c r="O53" i="2"/>
  <c r="Q53" i="2"/>
  <c r="K54" i="2"/>
  <c r="M54" i="2"/>
  <c r="O54" i="2"/>
  <c r="Q54" i="2"/>
  <c r="K55" i="2"/>
  <c r="M55" i="2"/>
  <c r="O55" i="2"/>
  <c r="Q55" i="2"/>
  <c r="K56" i="2"/>
  <c r="M56" i="2"/>
  <c r="O56" i="2"/>
  <c r="Q56" i="2"/>
  <c r="K57" i="2"/>
  <c r="M57" i="2"/>
  <c r="O57" i="2"/>
  <c r="Q57" i="2"/>
  <c r="K58" i="2"/>
  <c r="M58" i="2"/>
  <c r="O58" i="2"/>
  <c r="Q58" i="2"/>
  <c r="K59" i="2"/>
  <c r="M59" i="2"/>
  <c r="O59" i="2"/>
  <c r="Q59" i="2"/>
  <c r="K60" i="2"/>
  <c r="M60" i="2"/>
  <c r="O60" i="2"/>
  <c r="Q60" i="2"/>
  <c r="K61" i="2"/>
  <c r="M61" i="2"/>
  <c r="O61" i="2"/>
  <c r="Q61" i="2"/>
  <c r="K62" i="2"/>
  <c r="M62" i="2"/>
  <c r="O62" i="2"/>
  <c r="Q62" i="2"/>
  <c r="K63" i="2"/>
  <c r="M63" i="2"/>
  <c r="O63" i="2"/>
  <c r="Q63" i="2"/>
  <c r="K64" i="2"/>
  <c r="M64" i="2"/>
  <c r="O64" i="2"/>
  <c r="Q64" i="2"/>
  <c r="K65" i="2"/>
  <c r="M65" i="2"/>
  <c r="O65" i="2"/>
  <c r="Q65" i="2"/>
  <c r="K66" i="2"/>
  <c r="M66" i="2"/>
  <c r="O66" i="2"/>
  <c r="Q66" i="2"/>
  <c r="K67" i="2"/>
  <c r="M67" i="2"/>
  <c r="O67" i="2"/>
  <c r="Q67" i="2"/>
  <c r="K68" i="2"/>
  <c r="M68" i="2"/>
  <c r="O68" i="2"/>
  <c r="Q68" i="2"/>
  <c r="K69" i="2"/>
  <c r="M69" i="2"/>
  <c r="O69" i="2"/>
  <c r="Q69" i="2"/>
  <c r="K70" i="2"/>
  <c r="M70" i="2"/>
  <c r="O70" i="2"/>
  <c r="Q70" i="2"/>
  <c r="K71" i="2"/>
  <c r="M71" i="2"/>
  <c r="O71" i="2"/>
  <c r="Q71" i="2"/>
  <c r="K72" i="2"/>
  <c r="M72" i="2"/>
  <c r="O72" i="2"/>
  <c r="Q72" i="2"/>
  <c r="K73" i="2"/>
  <c r="M73" i="2"/>
  <c r="O73" i="2"/>
  <c r="Q73" i="2"/>
  <c r="K74" i="2"/>
  <c r="M74" i="2"/>
  <c r="O74" i="2"/>
  <c r="Q74" i="2"/>
  <c r="K75" i="2"/>
  <c r="M75" i="2"/>
  <c r="O75" i="2"/>
  <c r="Q75" i="2"/>
  <c r="K76" i="2"/>
  <c r="M76" i="2"/>
  <c r="O76" i="2"/>
  <c r="Q76" i="2"/>
  <c r="K77" i="2"/>
  <c r="M77" i="2"/>
  <c r="O77" i="2"/>
  <c r="Q77" i="2"/>
  <c r="K78" i="2"/>
  <c r="M78" i="2"/>
  <c r="O78" i="2"/>
  <c r="Q78" i="2"/>
  <c r="K79" i="2"/>
  <c r="M79" i="2"/>
  <c r="O79" i="2"/>
  <c r="Q79" i="2"/>
  <c r="K80" i="2"/>
  <c r="M80" i="2"/>
  <c r="O80" i="2"/>
  <c r="Q80" i="2"/>
  <c r="K81" i="2"/>
  <c r="M81" i="2"/>
  <c r="O81" i="2"/>
  <c r="Q81" i="2"/>
  <c r="K82" i="2"/>
  <c r="M82" i="2"/>
  <c r="O82" i="2"/>
  <c r="Q82" i="2"/>
  <c r="K83" i="2"/>
  <c r="M83" i="2"/>
  <c r="O83" i="2"/>
  <c r="Q83" i="2"/>
  <c r="K84" i="2"/>
  <c r="M84" i="2"/>
  <c r="O84" i="2"/>
  <c r="Q84" i="2"/>
  <c r="K85" i="2"/>
  <c r="M85" i="2"/>
  <c r="O85" i="2"/>
  <c r="Q85" i="2"/>
  <c r="K86" i="2"/>
  <c r="M86" i="2"/>
  <c r="O86" i="2"/>
  <c r="Q86" i="2"/>
  <c r="K87" i="2"/>
  <c r="M87" i="2"/>
  <c r="O87" i="2"/>
  <c r="Q87" i="2"/>
  <c r="K88" i="2"/>
  <c r="M88" i="2"/>
  <c r="O88" i="2"/>
  <c r="Q88" i="2"/>
  <c r="K89" i="2"/>
  <c r="M89" i="2"/>
  <c r="O89" i="2"/>
  <c r="Q89" i="2"/>
  <c r="K90" i="2"/>
  <c r="M90" i="2"/>
  <c r="O90" i="2"/>
  <c r="Q90" i="2"/>
  <c r="K91" i="2"/>
  <c r="M91" i="2"/>
  <c r="O91" i="2"/>
  <c r="Q91" i="2"/>
  <c r="K92" i="2"/>
  <c r="M92" i="2"/>
  <c r="O92" i="2"/>
  <c r="Q92" i="2"/>
  <c r="K93" i="2"/>
  <c r="M93" i="2"/>
  <c r="O93" i="2"/>
  <c r="Q93" i="2"/>
  <c r="K94" i="2"/>
  <c r="M94" i="2"/>
  <c r="O94" i="2"/>
  <c r="Q94" i="2"/>
  <c r="K95" i="2"/>
  <c r="M95" i="2"/>
  <c r="O95" i="2"/>
  <c r="Q95" i="2"/>
  <c r="K96" i="2"/>
  <c r="M96" i="2"/>
  <c r="O96" i="2"/>
  <c r="Q96" i="2"/>
  <c r="K97" i="2"/>
  <c r="M97" i="2"/>
  <c r="O97" i="2"/>
  <c r="Q97" i="2"/>
  <c r="K98" i="2"/>
  <c r="M98" i="2"/>
  <c r="O98" i="2"/>
  <c r="Q98" i="2"/>
  <c r="K99" i="2"/>
  <c r="M99" i="2"/>
  <c r="O99" i="2"/>
  <c r="Q99" i="2"/>
  <c r="BG101" i="4"/>
  <c r="BI101" i="4"/>
  <c r="BK101" i="4"/>
  <c r="BM101" i="4"/>
  <c r="BG102" i="4"/>
  <c r="BI102" i="4"/>
  <c r="BK102" i="4"/>
  <c r="BM102" i="4"/>
  <c r="J4" i="18"/>
  <c r="L4" i="18"/>
  <c r="N4" i="18"/>
  <c r="P4" i="18"/>
  <c r="BF101" i="4"/>
  <c r="BH101" i="4"/>
  <c r="BJ101" i="4"/>
  <c r="BL101" i="4"/>
  <c r="B2" i="1"/>
  <c r="K99" i="18" l="1"/>
  <c r="K97" i="18"/>
  <c r="K95" i="18"/>
  <c r="K93" i="18"/>
  <c r="K91" i="18"/>
  <c r="K89" i="18"/>
  <c r="K88" i="18"/>
  <c r="K86" i="18"/>
  <c r="K84" i="18"/>
  <c r="K82" i="18"/>
  <c r="K80" i="18"/>
  <c r="K78" i="18"/>
  <c r="K75" i="18"/>
  <c r="K72" i="18"/>
  <c r="K69" i="18"/>
  <c r="K67" i="18"/>
  <c r="K64" i="18"/>
  <c r="K61" i="18"/>
  <c r="K58" i="18"/>
  <c r="K55" i="18"/>
  <c r="K53" i="18"/>
  <c r="K50" i="18"/>
  <c r="K47" i="18"/>
  <c r="K44" i="18"/>
  <c r="K41" i="18"/>
  <c r="K38" i="18"/>
  <c r="P98" i="18"/>
  <c r="P95" i="18"/>
  <c r="P92" i="18"/>
  <c r="P89" i="18"/>
  <c r="P86" i="18"/>
  <c r="P83" i="18"/>
  <c r="P80" i="18"/>
  <c r="M35" i="18"/>
  <c r="M32" i="18"/>
  <c r="M29" i="18"/>
  <c r="M26" i="18"/>
  <c r="M23" i="18"/>
  <c r="M20" i="18"/>
  <c r="M17" i="18"/>
  <c r="M15" i="18"/>
  <c r="M12" i="18"/>
  <c r="M9" i="18"/>
  <c r="M5" i="18"/>
  <c r="J77" i="18"/>
  <c r="J74" i="18"/>
  <c r="J71" i="18"/>
  <c r="J67" i="18"/>
  <c r="J64" i="18"/>
  <c r="J61" i="18"/>
  <c r="J59" i="18"/>
  <c r="J55" i="18"/>
  <c r="J52" i="18"/>
  <c r="J48" i="18"/>
  <c r="N43" i="18"/>
  <c r="N40" i="18"/>
  <c r="N37" i="18"/>
  <c r="N34" i="18"/>
  <c r="N31" i="18"/>
  <c r="N28" i="18"/>
  <c r="N24" i="18"/>
  <c r="N21" i="18"/>
  <c r="N18" i="18"/>
  <c r="N15" i="18"/>
  <c r="N11" i="18"/>
  <c r="Q97" i="18"/>
  <c r="M99" i="18"/>
  <c r="M98" i="18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J99" i="18"/>
  <c r="J98" i="18"/>
  <c r="J97" i="18"/>
  <c r="J96" i="18"/>
  <c r="J95" i="18"/>
  <c r="J94" i="18"/>
  <c r="J93" i="18"/>
  <c r="J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O35" i="18"/>
  <c r="O34" i="18"/>
  <c r="O33" i="18"/>
  <c r="O32" i="18"/>
  <c r="O31" i="18"/>
  <c r="O30" i="18"/>
  <c r="O29" i="18"/>
  <c r="O28" i="18"/>
  <c r="O27" i="18"/>
  <c r="O26" i="18"/>
  <c r="O25" i="18"/>
  <c r="O24" i="18"/>
  <c r="O23" i="18"/>
  <c r="O22" i="18"/>
  <c r="O21" i="18"/>
  <c r="O20" i="18"/>
  <c r="O19" i="18"/>
  <c r="O18" i="18"/>
  <c r="O17" i="18"/>
  <c r="O16" i="18"/>
  <c r="O15" i="18"/>
  <c r="O14" i="18"/>
  <c r="O13" i="18"/>
  <c r="O12" i="18"/>
  <c r="O11" i="18"/>
  <c r="O10" i="18"/>
  <c r="O9" i="18"/>
  <c r="O8" i="18"/>
  <c r="O7" i="18"/>
  <c r="O6" i="18"/>
  <c r="O5" i="18"/>
  <c r="L78" i="18"/>
  <c r="L77" i="18"/>
  <c r="L76" i="18"/>
  <c r="L75" i="18"/>
  <c r="L74" i="18"/>
  <c r="L73" i="18"/>
  <c r="L72" i="18"/>
  <c r="L71" i="18"/>
  <c r="L70" i="18"/>
  <c r="L69" i="18"/>
  <c r="L68" i="18"/>
  <c r="L67" i="18"/>
  <c r="L66" i="18"/>
  <c r="L65" i="18"/>
  <c r="L64" i="18"/>
  <c r="L63" i="18"/>
  <c r="L62" i="18"/>
  <c r="L61" i="18"/>
  <c r="L60" i="18"/>
  <c r="L59" i="18"/>
  <c r="L58" i="18"/>
  <c r="L57" i="18"/>
  <c r="L56" i="18"/>
  <c r="L55" i="18"/>
  <c r="L54" i="18"/>
  <c r="L53" i="18"/>
  <c r="L52" i="18"/>
  <c r="L51" i="18"/>
  <c r="L50" i="18"/>
  <c r="L49" i="18"/>
  <c r="L48" i="18"/>
  <c r="L47" i="18"/>
  <c r="L46" i="18"/>
  <c r="L45" i="18"/>
  <c r="P44" i="18"/>
  <c r="P43" i="18"/>
  <c r="P42" i="18"/>
  <c r="P41" i="18"/>
  <c r="P40" i="18"/>
  <c r="P39" i="18"/>
  <c r="P38" i="18"/>
  <c r="P37" i="18"/>
  <c r="P36" i="18"/>
  <c r="P35" i="18"/>
  <c r="P34" i="18"/>
  <c r="P33" i="18"/>
  <c r="P32" i="18"/>
  <c r="P31" i="18"/>
  <c r="P30" i="18"/>
  <c r="P29" i="18"/>
  <c r="P28" i="18"/>
  <c r="P27" i="18"/>
  <c r="P26" i="18"/>
  <c r="P25" i="18"/>
  <c r="P24" i="18"/>
  <c r="P23" i="18"/>
  <c r="P22" i="18"/>
  <c r="P21" i="18"/>
  <c r="P20" i="18"/>
  <c r="P19" i="18"/>
  <c r="P18" i="18"/>
  <c r="P17" i="18"/>
  <c r="P16" i="18"/>
  <c r="P15" i="18"/>
  <c r="P14" i="18"/>
  <c r="P13" i="18"/>
  <c r="P12" i="18"/>
  <c r="P11" i="18"/>
  <c r="P10" i="18"/>
  <c r="P9" i="18"/>
  <c r="P8" i="18"/>
  <c r="P7" i="18"/>
  <c r="P6" i="18"/>
  <c r="P5" i="18"/>
  <c r="K98" i="18"/>
  <c r="K96" i="18"/>
  <c r="K94" i="18"/>
  <c r="K92" i="18"/>
  <c r="K90" i="18"/>
  <c r="K87" i="18"/>
  <c r="K85" i="18"/>
  <c r="K83" i="18"/>
  <c r="K81" i="18"/>
  <c r="K79" i="18"/>
  <c r="K77" i="18"/>
  <c r="K74" i="18"/>
  <c r="K70" i="18"/>
  <c r="K66" i="18"/>
  <c r="K63" i="18"/>
  <c r="K60" i="18"/>
  <c r="K56" i="18"/>
  <c r="K52" i="18"/>
  <c r="K49" i="18"/>
  <c r="K46" i="18"/>
  <c r="K43" i="18"/>
  <c r="K40" i="18"/>
  <c r="K37" i="18"/>
  <c r="P97" i="18"/>
  <c r="P94" i="18"/>
  <c r="P91" i="18"/>
  <c r="P88" i="18"/>
  <c r="P84" i="18"/>
  <c r="P81" i="18"/>
  <c r="P78" i="18"/>
  <c r="M33" i="18"/>
  <c r="M30" i="18"/>
  <c r="M27" i="18"/>
  <c r="M24" i="18"/>
  <c r="M21" i="18"/>
  <c r="M18" i="18"/>
  <c r="M14" i="18"/>
  <c r="M11" i="18"/>
  <c r="M8" i="18"/>
  <c r="M6" i="18"/>
  <c r="J78" i="18"/>
  <c r="J75" i="18"/>
  <c r="J72" i="18"/>
  <c r="J68" i="18"/>
  <c r="J65" i="18"/>
  <c r="J62" i="18"/>
  <c r="J58" i="18"/>
  <c r="J56" i="18"/>
  <c r="J53" i="18"/>
  <c r="J50" i="18"/>
  <c r="J47" i="18"/>
  <c r="J46" i="18"/>
  <c r="J45" i="18"/>
  <c r="N44" i="18"/>
  <c r="N41" i="18"/>
  <c r="N38" i="18"/>
  <c r="N35" i="18"/>
  <c r="N32" i="18"/>
  <c r="N29" i="18"/>
  <c r="N26" i="18"/>
  <c r="N23" i="18"/>
  <c r="N20" i="18"/>
  <c r="N17" i="18"/>
  <c r="N14" i="18"/>
  <c r="N12" i="18"/>
  <c r="N9" i="18"/>
  <c r="N6" i="18"/>
  <c r="Q99" i="18"/>
  <c r="Q96" i="18"/>
  <c r="Q95" i="18"/>
  <c r="Q94" i="18"/>
  <c r="Q93" i="18"/>
  <c r="Q92" i="18"/>
  <c r="Q91" i="18"/>
  <c r="Q90" i="18"/>
  <c r="Q89" i="18"/>
  <c r="Q88" i="18"/>
  <c r="Q87" i="18"/>
  <c r="Q86" i="18"/>
  <c r="Q85" i="18"/>
  <c r="Q84" i="18"/>
  <c r="Q83" i="18"/>
  <c r="Q82" i="18"/>
  <c r="Q81" i="18"/>
  <c r="Q80" i="18"/>
  <c r="Q79" i="18"/>
  <c r="Q78" i="18"/>
  <c r="Q77" i="18"/>
  <c r="Q76" i="18"/>
  <c r="Q75" i="18"/>
  <c r="Q74" i="18"/>
  <c r="Q73" i="18"/>
  <c r="Q72" i="18"/>
  <c r="Q71" i="18"/>
  <c r="Q70" i="18"/>
  <c r="Q69" i="18"/>
  <c r="Q68" i="18"/>
  <c r="Q67" i="18"/>
  <c r="Q66" i="18"/>
  <c r="Q65" i="18"/>
  <c r="Q64" i="18"/>
  <c r="Q63" i="18"/>
  <c r="Q62" i="18"/>
  <c r="Q61" i="18"/>
  <c r="Q60" i="18"/>
  <c r="Q59" i="18"/>
  <c r="Q58" i="18"/>
  <c r="Q57" i="18"/>
  <c r="Q56" i="18"/>
  <c r="Q55" i="18"/>
  <c r="Q54" i="18"/>
  <c r="Q53" i="18"/>
  <c r="Q52" i="18"/>
  <c r="Q51" i="18"/>
  <c r="Q50" i="18"/>
  <c r="Q49" i="18"/>
  <c r="Q48" i="18"/>
  <c r="Q47" i="18"/>
  <c r="Q46" i="18"/>
  <c r="Q45" i="18"/>
  <c r="Q44" i="18"/>
  <c r="Q43" i="18"/>
  <c r="Q42" i="18"/>
  <c r="Q41" i="18"/>
  <c r="Q40" i="18"/>
  <c r="Q39" i="18"/>
  <c r="Q38" i="18"/>
  <c r="Q37" i="18"/>
  <c r="Q36" i="18"/>
  <c r="N99" i="18"/>
  <c r="N98" i="18"/>
  <c r="N97" i="18"/>
  <c r="N96" i="18"/>
  <c r="N95" i="18"/>
  <c r="N94" i="18"/>
  <c r="N93" i="18"/>
  <c r="N92" i="18"/>
  <c r="N91" i="18"/>
  <c r="N90" i="18"/>
  <c r="N89" i="18"/>
  <c r="N88" i="18"/>
  <c r="N87" i="18"/>
  <c r="N86" i="18"/>
  <c r="N85" i="18"/>
  <c r="N84" i="18"/>
  <c r="N83" i="18"/>
  <c r="N82" i="18"/>
  <c r="N81" i="18"/>
  <c r="N80" i="18"/>
  <c r="N79" i="18"/>
  <c r="K36" i="18"/>
  <c r="K35" i="18"/>
  <c r="K34" i="18"/>
  <c r="K33" i="18"/>
  <c r="K32" i="18"/>
  <c r="K31" i="18"/>
  <c r="K30" i="18"/>
  <c r="K29" i="18"/>
  <c r="K28" i="18"/>
  <c r="K27" i="18"/>
  <c r="K26" i="18"/>
  <c r="K25" i="18"/>
  <c r="K24" i="18"/>
  <c r="K23" i="18"/>
  <c r="K22" i="18"/>
  <c r="K21" i="18"/>
  <c r="K20" i="18"/>
  <c r="K19" i="18"/>
  <c r="K18" i="18"/>
  <c r="K17" i="18"/>
  <c r="K16" i="18"/>
  <c r="K15" i="18"/>
  <c r="K14" i="18"/>
  <c r="K13" i="18"/>
  <c r="K12" i="18"/>
  <c r="K11" i="18"/>
  <c r="K10" i="18"/>
  <c r="K9" i="18"/>
  <c r="K8" i="18"/>
  <c r="K7" i="18"/>
  <c r="K6" i="18"/>
  <c r="K5" i="18"/>
  <c r="P77" i="18"/>
  <c r="P76" i="18"/>
  <c r="P75" i="18"/>
  <c r="P74" i="18"/>
  <c r="P73" i="18"/>
  <c r="P72" i="18"/>
  <c r="P71" i="18"/>
  <c r="P70" i="18"/>
  <c r="P69" i="18"/>
  <c r="P68" i="18"/>
  <c r="P67" i="18"/>
  <c r="P66" i="18"/>
  <c r="P65" i="18"/>
  <c r="P64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L44" i="18"/>
  <c r="L43" i="18"/>
  <c r="L42" i="18"/>
  <c r="L41" i="18"/>
  <c r="L40" i="18"/>
  <c r="L39" i="18"/>
  <c r="L38" i="18"/>
  <c r="L37" i="18"/>
  <c r="L36" i="18"/>
  <c r="L35" i="18"/>
  <c r="L34" i="18"/>
  <c r="L33" i="18"/>
  <c r="L32" i="18"/>
  <c r="L31" i="18"/>
  <c r="L30" i="18"/>
  <c r="L29" i="18"/>
  <c r="L28" i="18"/>
  <c r="L27" i="18"/>
  <c r="L26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7" i="18"/>
  <c r="L6" i="18"/>
  <c r="L5" i="18"/>
  <c r="K76" i="18"/>
  <c r="K73" i="18"/>
  <c r="K71" i="18"/>
  <c r="K68" i="18"/>
  <c r="K65" i="18"/>
  <c r="K62" i="18"/>
  <c r="K59" i="18"/>
  <c r="K57" i="18"/>
  <c r="K54" i="18"/>
  <c r="K51" i="18"/>
  <c r="K48" i="18"/>
  <c r="K45" i="18"/>
  <c r="K42" i="18"/>
  <c r="K39" i="18"/>
  <c r="P99" i="18"/>
  <c r="P96" i="18"/>
  <c r="P93" i="18"/>
  <c r="P90" i="18"/>
  <c r="P87" i="18"/>
  <c r="P85" i="18"/>
  <c r="P82" i="18"/>
  <c r="P79" i="18"/>
  <c r="M34" i="18"/>
  <c r="M31" i="18"/>
  <c r="M28" i="18"/>
  <c r="M25" i="18"/>
  <c r="M22" i="18"/>
  <c r="M19" i="18"/>
  <c r="M16" i="18"/>
  <c r="M13" i="18"/>
  <c r="M10" i="18"/>
  <c r="M7" i="18"/>
  <c r="J76" i="18"/>
  <c r="J73" i="18"/>
  <c r="J70" i="18"/>
  <c r="J69" i="18"/>
  <c r="J66" i="18"/>
  <c r="J63" i="18"/>
  <c r="J60" i="18"/>
  <c r="J57" i="18"/>
  <c r="J54" i="18"/>
  <c r="J51" i="18"/>
  <c r="J49" i="18"/>
  <c r="N42" i="18"/>
  <c r="N39" i="18"/>
  <c r="N36" i="18"/>
  <c r="N33" i="18"/>
  <c r="N30" i="18"/>
  <c r="N27" i="18"/>
  <c r="N25" i="18"/>
  <c r="N22" i="18"/>
  <c r="N19" i="18"/>
  <c r="N16" i="18"/>
  <c r="N13" i="18"/>
  <c r="N10" i="18"/>
  <c r="N8" i="18"/>
  <c r="N7" i="18"/>
  <c r="N5" i="18"/>
  <c r="Q98" i="18"/>
  <c r="O99" i="18"/>
  <c r="O98" i="18"/>
  <c r="O97" i="18"/>
  <c r="O96" i="18"/>
  <c r="O95" i="18"/>
  <c r="O94" i="18"/>
  <c r="O93" i="18"/>
  <c r="O92" i="18"/>
  <c r="O91" i="18"/>
  <c r="O90" i="18"/>
  <c r="O89" i="18"/>
  <c r="O88" i="18"/>
  <c r="O87" i="18"/>
  <c r="O86" i="18"/>
  <c r="O85" i="18"/>
  <c r="O84" i="18"/>
  <c r="O83" i="18"/>
  <c r="O82" i="18"/>
  <c r="O81" i="18"/>
  <c r="O80" i="18"/>
  <c r="O79" i="18"/>
  <c r="O78" i="18"/>
  <c r="O77" i="18"/>
  <c r="O76" i="18"/>
  <c r="O75" i="18"/>
  <c r="O74" i="18"/>
  <c r="O73" i="18"/>
  <c r="O72" i="18"/>
  <c r="O71" i="18"/>
  <c r="O70" i="18"/>
  <c r="O69" i="18"/>
  <c r="O68" i="18"/>
  <c r="O67" i="18"/>
  <c r="O66" i="18"/>
  <c r="O65" i="18"/>
  <c r="O64" i="18"/>
  <c r="O63" i="18"/>
  <c r="O62" i="18"/>
  <c r="O61" i="18"/>
  <c r="O60" i="18"/>
  <c r="O59" i="18"/>
  <c r="O58" i="18"/>
  <c r="O57" i="18"/>
  <c r="O56" i="18"/>
  <c r="O55" i="18"/>
  <c r="O54" i="18"/>
  <c r="O53" i="18"/>
  <c r="O52" i="18"/>
  <c r="O51" i="18"/>
  <c r="O50" i="18"/>
  <c r="O49" i="18"/>
  <c r="O48" i="18"/>
  <c r="O47" i="18"/>
  <c r="O46" i="18"/>
  <c r="O45" i="18"/>
  <c r="O44" i="18"/>
  <c r="O43" i="18"/>
  <c r="O42" i="18"/>
  <c r="O41" i="18"/>
  <c r="O40" i="18"/>
  <c r="O39" i="18"/>
  <c r="O38" i="18"/>
  <c r="O37" i="18"/>
  <c r="O36" i="18"/>
  <c r="L99" i="18"/>
  <c r="L98" i="18"/>
  <c r="L97" i="18"/>
  <c r="L96" i="18"/>
  <c r="L95" i="18"/>
  <c r="L94" i="18"/>
  <c r="L93" i="18"/>
  <c r="L92" i="18"/>
  <c r="L91" i="18"/>
  <c r="L90" i="18"/>
  <c r="L89" i="18"/>
  <c r="L88" i="18"/>
  <c r="L87" i="18"/>
  <c r="L86" i="18"/>
  <c r="L85" i="18"/>
  <c r="L84" i="18"/>
  <c r="L83" i="18"/>
  <c r="L82" i="18"/>
  <c r="L81" i="18"/>
  <c r="L80" i="18"/>
  <c r="L79" i="18"/>
  <c r="Q35" i="18"/>
  <c r="Q34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Q19" i="18"/>
  <c r="Q18" i="18"/>
  <c r="Q17" i="18"/>
  <c r="Q16" i="18"/>
  <c r="Q15" i="18"/>
  <c r="Q14" i="18"/>
  <c r="Q13" i="18"/>
  <c r="Q12" i="18"/>
  <c r="Q11" i="18"/>
  <c r="Q10" i="18"/>
  <c r="Q9" i="18"/>
  <c r="Q8" i="18"/>
  <c r="Q7" i="18"/>
  <c r="Q6" i="18"/>
  <c r="Q5" i="18"/>
  <c r="N78" i="18"/>
  <c r="N77" i="18"/>
  <c r="N76" i="18"/>
  <c r="N75" i="18"/>
  <c r="N74" i="18"/>
  <c r="N73" i="18"/>
  <c r="N72" i="18"/>
  <c r="N71" i="18"/>
  <c r="N70" i="18"/>
  <c r="N69" i="18"/>
  <c r="N68" i="18"/>
  <c r="N67" i="18"/>
  <c r="N66" i="18"/>
  <c r="N65" i="18"/>
  <c r="N64" i="18"/>
  <c r="N63" i="18"/>
  <c r="N62" i="18"/>
  <c r="N61" i="18"/>
  <c r="N60" i="18"/>
  <c r="N59" i="18"/>
  <c r="N58" i="18"/>
  <c r="N57" i="18"/>
  <c r="N56" i="18"/>
  <c r="N55" i="18"/>
  <c r="N54" i="18"/>
  <c r="N53" i="18"/>
  <c r="N52" i="18"/>
  <c r="N51" i="18"/>
  <c r="N50" i="18"/>
  <c r="N49" i="18"/>
  <c r="N48" i="18"/>
  <c r="N47" i="18"/>
  <c r="N46" i="18"/>
  <c r="N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R99" i="18"/>
  <c r="R97" i="18"/>
  <c r="R95" i="18"/>
  <c r="R93" i="18"/>
  <c r="R91" i="18"/>
  <c r="R89" i="18"/>
  <c r="R87" i="18"/>
  <c r="R85" i="18"/>
  <c r="R83" i="18"/>
  <c r="R81" i="18"/>
  <c r="R79" i="18"/>
  <c r="R77" i="18"/>
  <c r="R75" i="18"/>
  <c r="R73" i="18"/>
  <c r="R71" i="18"/>
  <c r="R69" i="18"/>
  <c r="R67" i="18"/>
  <c r="R65" i="18"/>
  <c r="R63" i="18"/>
  <c r="R61" i="18"/>
  <c r="R59" i="18"/>
  <c r="R57" i="18"/>
  <c r="R55" i="18"/>
  <c r="R53" i="18"/>
  <c r="R51" i="18"/>
  <c r="R49" i="18"/>
  <c r="R47" i="18"/>
  <c r="R45" i="18"/>
  <c r="R43" i="18"/>
  <c r="R41" i="18"/>
  <c r="R39" i="18"/>
  <c r="R37" i="18"/>
  <c r="R35" i="18"/>
  <c r="R33" i="18"/>
  <c r="R31" i="18"/>
  <c r="R29" i="18"/>
  <c r="R27" i="18"/>
  <c r="R25" i="18"/>
  <c r="R23" i="18"/>
  <c r="R21" i="18"/>
  <c r="R19" i="18"/>
  <c r="R17" i="18"/>
  <c r="R15" i="18"/>
  <c r="R13" i="18"/>
  <c r="R11" i="18"/>
  <c r="R9" i="18"/>
  <c r="R7" i="18"/>
  <c r="R5" i="18"/>
  <c r="R98" i="18"/>
  <c r="R96" i="18"/>
  <c r="R94" i="18"/>
  <c r="R92" i="18"/>
  <c r="R90" i="18"/>
  <c r="R88" i="18"/>
  <c r="R86" i="18"/>
  <c r="R84" i="18"/>
  <c r="R82" i="18"/>
  <c r="R80" i="18"/>
  <c r="R78" i="18"/>
  <c r="R76" i="18"/>
  <c r="R74" i="18"/>
  <c r="R72" i="18"/>
  <c r="R70" i="18"/>
  <c r="R68" i="18"/>
  <c r="R66" i="18"/>
  <c r="R64" i="18"/>
  <c r="R62" i="18"/>
  <c r="R60" i="18"/>
  <c r="R58" i="18"/>
  <c r="R56" i="18"/>
  <c r="R54" i="18"/>
  <c r="R52" i="18"/>
  <c r="R50" i="18"/>
  <c r="R48" i="18"/>
  <c r="R46" i="18"/>
  <c r="R44" i="18"/>
  <c r="R42" i="18"/>
  <c r="R40" i="18"/>
  <c r="R38" i="18"/>
  <c r="R36" i="18"/>
  <c r="R34" i="18"/>
  <c r="R32" i="18"/>
  <c r="R30" i="18"/>
  <c r="R28" i="18"/>
  <c r="R26" i="18"/>
  <c r="R24" i="18"/>
  <c r="R22" i="18"/>
  <c r="R20" i="18"/>
  <c r="R18" i="18"/>
  <c r="R16" i="18"/>
  <c r="R14" i="18"/>
  <c r="R12" i="18"/>
  <c r="R10" i="18"/>
  <c r="R8" i="18"/>
  <c r="R6" i="18"/>
  <c r="J2" i="1"/>
  <c r="R2" i="1" s="1"/>
  <c r="Z2" i="1" s="1"/>
  <c r="AH2" i="1" s="1"/>
  <c r="AS1" i="46"/>
  <c r="AC4" i="18"/>
  <c r="AS1" i="2"/>
  <c r="F6" i="18" l="1"/>
  <c r="D6" i="18"/>
  <c r="H3" i="45"/>
  <c r="I3" i="45" s="1"/>
  <c r="I6" i="18"/>
  <c r="C6" i="18"/>
  <c r="H6" i="18"/>
  <c r="G6" i="18"/>
  <c r="E6" i="18"/>
  <c r="AP2" i="1"/>
  <c r="AX2" i="1" s="1"/>
  <c r="B2" i="4" s="1"/>
  <c r="J2" i="4" s="1"/>
  <c r="R2" i="4" s="1"/>
  <c r="Z2" i="4" s="1"/>
  <c r="AH2" i="4" s="1"/>
  <c r="AP2" i="4" s="1"/>
  <c r="AX2" i="4" s="1"/>
  <c r="AJ1" i="1"/>
  <c r="C7" i="18" l="1"/>
  <c r="D7" i="18"/>
  <c r="E7" i="18"/>
  <c r="F7" i="18"/>
  <c r="G7" i="18"/>
  <c r="H4" i="45"/>
  <c r="I4" i="45" s="1"/>
  <c r="I7" i="18"/>
  <c r="H7" i="18"/>
  <c r="B6" i="18"/>
  <c r="G8" i="18" l="1"/>
  <c r="E8" i="18"/>
  <c r="C8" i="18"/>
  <c r="H5" i="45"/>
  <c r="I5" i="45" s="1"/>
  <c r="I8" i="18"/>
  <c r="D8" i="18"/>
  <c r="F8" i="18"/>
  <c r="H8" i="18"/>
  <c r="B7" i="18"/>
  <c r="C9" i="18" l="1"/>
  <c r="E9" i="18"/>
  <c r="H9" i="18"/>
  <c r="F9" i="18"/>
  <c r="H6" i="45"/>
  <c r="I6" i="45" s="1"/>
  <c r="I9" i="18"/>
  <c r="G9" i="18"/>
  <c r="D9" i="18"/>
  <c r="B8" i="18"/>
  <c r="D10" i="18" l="1"/>
  <c r="H10" i="18"/>
  <c r="C10" i="18"/>
  <c r="F10" i="18"/>
  <c r="G10" i="18"/>
  <c r="H7" i="45"/>
  <c r="I7" i="45" s="1"/>
  <c r="I10" i="18"/>
  <c r="E10" i="18"/>
  <c r="B9" i="18"/>
  <c r="E11" i="18" l="1"/>
  <c r="C11" i="18"/>
  <c r="D11" i="18"/>
  <c r="H8" i="45"/>
  <c r="I8" i="45" s="1"/>
  <c r="I11" i="18"/>
  <c r="F11" i="18"/>
  <c r="H11" i="18"/>
  <c r="G11" i="18"/>
  <c r="B10" i="18"/>
  <c r="H9" i="45" l="1"/>
  <c r="I9" i="45" s="1"/>
  <c r="I12" i="18"/>
  <c r="F12" i="18"/>
  <c r="D12" i="18"/>
  <c r="C12" i="18"/>
  <c r="G12" i="18"/>
  <c r="H12" i="18"/>
  <c r="E12" i="18"/>
  <c r="B11" i="18"/>
  <c r="F13" i="18" l="1"/>
  <c r="H13" i="18"/>
  <c r="G13" i="18"/>
  <c r="D13" i="18"/>
  <c r="H10" i="45"/>
  <c r="I10" i="45" s="1"/>
  <c r="I13" i="18"/>
  <c r="E13" i="18"/>
  <c r="C13" i="18"/>
  <c r="B12" i="18"/>
  <c r="D14" i="18" l="1"/>
  <c r="C14" i="18"/>
  <c r="H14" i="18"/>
  <c r="E14" i="18"/>
  <c r="H11" i="45"/>
  <c r="I11" i="45" s="1"/>
  <c r="I14" i="18"/>
  <c r="G14" i="18"/>
  <c r="F14" i="18"/>
  <c r="B13" i="18"/>
  <c r="G15" i="18" l="1"/>
  <c r="F15" i="18"/>
  <c r="E15" i="18"/>
  <c r="C15" i="18"/>
  <c r="H12" i="45"/>
  <c r="I12" i="45" s="1"/>
  <c r="I15" i="18"/>
  <c r="H15" i="18"/>
  <c r="D15" i="18"/>
  <c r="B14" i="18"/>
  <c r="H16" i="18" l="1"/>
  <c r="F16" i="18"/>
  <c r="C16" i="18"/>
  <c r="D16" i="18"/>
  <c r="H13" i="45"/>
  <c r="I13" i="45" s="1"/>
  <c r="I16" i="18"/>
  <c r="E16" i="18"/>
  <c r="G16" i="18"/>
  <c r="B15" i="18"/>
  <c r="F17" i="18" l="1"/>
  <c r="E17" i="18"/>
  <c r="D17" i="18"/>
  <c r="G17" i="18"/>
  <c r="H14" i="45"/>
  <c r="I14" i="45" s="1"/>
  <c r="I17" i="18"/>
  <c r="C17" i="18"/>
  <c r="H17" i="18"/>
  <c r="B16" i="18"/>
  <c r="C18" i="18" l="1"/>
  <c r="G18" i="18"/>
  <c r="E18" i="18"/>
  <c r="H18" i="18"/>
  <c r="H15" i="45"/>
  <c r="I15" i="45" s="1"/>
  <c r="I18" i="18"/>
  <c r="D18" i="18"/>
  <c r="F18" i="18"/>
  <c r="B17" i="18"/>
  <c r="D19" i="18" l="1"/>
  <c r="H19" i="18"/>
  <c r="G19" i="18"/>
  <c r="F19" i="18"/>
  <c r="H16" i="45"/>
  <c r="I16" i="45" s="1"/>
  <c r="I19" i="18"/>
  <c r="E19" i="18"/>
  <c r="C19" i="18"/>
  <c r="B18" i="18"/>
  <c r="E20" i="18" l="1"/>
  <c r="F20" i="18"/>
  <c r="H20" i="18"/>
  <c r="C20" i="18"/>
  <c r="H17" i="45"/>
  <c r="I17" i="45" s="1"/>
  <c r="I20" i="18"/>
  <c r="G20" i="18"/>
  <c r="D20" i="18"/>
  <c r="B19" i="18"/>
  <c r="G21" i="18" l="1"/>
  <c r="C21" i="18"/>
  <c r="F21" i="18"/>
  <c r="D21" i="18"/>
  <c r="H18" i="45"/>
  <c r="I18" i="45" s="1"/>
  <c r="I21" i="18"/>
  <c r="H21" i="18"/>
  <c r="E21" i="18"/>
  <c r="B20" i="18"/>
  <c r="H22" i="18" l="1"/>
  <c r="D22" i="18"/>
  <c r="C22" i="18"/>
  <c r="E22" i="18"/>
  <c r="H19" i="45"/>
  <c r="I19" i="45" s="1"/>
  <c r="I22" i="18"/>
  <c r="F22" i="18"/>
  <c r="G22" i="18"/>
  <c r="B21" i="18"/>
  <c r="F23" i="18" l="1"/>
  <c r="E23" i="18"/>
  <c r="D23" i="18"/>
  <c r="G23" i="18"/>
  <c r="H20" i="45"/>
  <c r="I20" i="45" s="1"/>
  <c r="I23" i="18"/>
  <c r="C23" i="18"/>
  <c r="H23" i="18"/>
  <c r="B22" i="18"/>
  <c r="C24" i="18" l="1"/>
  <c r="G24" i="18"/>
  <c r="E24" i="18"/>
  <c r="H24" i="18"/>
  <c r="H21" i="45"/>
  <c r="I21" i="45" s="1"/>
  <c r="I24" i="18"/>
  <c r="D24" i="18"/>
  <c r="F24" i="18"/>
  <c r="B23" i="18"/>
  <c r="D25" i="18" l="1"/>
  <c r="H25" i="18"/>
  <c r="G25" i="18"/>
  <c r="F25" i="18"/>
  <c r="H22" i="45"/>
  <c r="I22" i="45" s="1"/>
  <c r="I25" i="18"/>
  <c r="E25" i="18"/>
  <c r="C25" i="18"/>
  <c r="B24" i="18"/>
  <c r="E26" i="18" l="1"/>
  <c r="F26" i="18"/>
  <c r="H26" i="18"/>
  <c r="C26" i="18"/>
  <c r="H23" i="45"/>
  <c r="I23" i="45" s="1"/>
  <c r="I26" i="18"/>
  <c r="G26" i="18"/>
  <c r="D26" i="18"/>
  <c r="B25" i="18"/>
  <c r="G27" i="18" l="1"/>
  <c r="C27" i="18"/>
  <c r="F27" i="18"/>
  <c r="D27" i="18"/>
  <c r="H24" i="45"/>
  <c r="I24" i="45" s="1"/>
  <c r="I27" i="18"/>
  <c r="H27" i="18"/>
  <c r="E27" i="18"/>
  <c r="B26" i="18"/>
  <c r="H28" i="18" l="1"/>
  <c r="D28" i="18"/>
  <c r="C28" i="18"/>
  <c r="E28" i="18"/>
  <c r="H25" i="45"/>
  <c r="I25" i="45" s="1"/>
  <c r="I28" i="18"/>
  <c r="F28" i="18"/>
  <c r="G28" i="18"/>
  <c r="B27" i="18"/>
  <c r="F29" i="18" l="1"/>
  <c r="E29" i="18"/>
  <c r="D29" i="18"/>
  <c r="G29" i="18"/>
  <c r="H26" i="45"/>
  <c r="I26" i="45" s="1"/>
  <c r="I29" i="18"/>
  <c r="C29" i="18"/>
  <c r="H29" i="18"/>
  <c r="B28" i="18"/>
  <c r="C30" i="18" l="1"/>
  <c r="G30" i="18"/>
  <c r="E30" i="18"/>
  <c r="H30" i="18"/>
  <c r="H27" i="45"/>
  <c r="I27" i="45" s="1"/>
  <c r="I30" i="18"/>
  <c r="D30" i="18"/>
  <c r="F30" i="18"/>
  <c r="B29" i="18"/>
  <c r="D31" i="18" l="1"/>
  <c r="H31" i="18"/>
  <c r="G31" i="18"/>
  <c r="F31" i="18"/>
  <c r="H28" i="45"/>
  <c r="I28" i="45" s="1"/>
  <c r="I31" i="18"/>
  <c r="E31" i="18"/>
  <c r="C31" i="18"/>
  <c r="B30" i="18"/>
  <c r="H32" i="18" l="1"/>
  <c r="E32" i="18"/>
  <c r="F32" i="18"/>
  <c r="C32" i="18"/>
  <c r="H29" i="45"/>
  <c r="I29" i="45" s="1"/>
  <c r="I32" i="18"/>
  <c r="G32" i="18"/>
  <c r="D32" i="18"/>
  <c r="B31" i="18"/>
  <c r="E33" i="18" l="1"/>
  <c r="G33" i="18"/>
  <c r="C33" i="18"/>
  <c r="D33" i="18"/>
  <c r="H30" i="45"/>
  <c r="I30" i="45" s="1"/>
  <c r="I33" i="18"/>
  <c r="F33" i="18"/>
  <c r="H33" i="18"/>
  <c r="B32" i="18"/>
  <c r="F34" i="18" l="1"/>
  <c r="D34" i="18"/>
  <c r="G34" i="18"/>
  <c r="H34" i="18"/>
  <c r="H31" i="45"/>
  <c r="I31" i="45" s="1"/>
  <c r="I34" i="18"/>
  <c r="C34" i="18"/>
  <c r="E34" i="18"/>
  <c r="B33" i="18"/>
  <c r="C35" i="18" l="1"/>
  <c r="H35" i="18"/>
  <c r="D35" i="18"/>
  <c r="E35" i="18"/>
  <c r="H32" i="45"/>
  <c r="I32" i="45" s="1"/>
  <c r="I35" i="18"/>
  <c r="G35" i="18"/>
  <c r="F35" i="18"/>
  <c r="B34" i="18"/>
  <c r="G36" i="18" l="1"/>
  <c r="E36" i="18"/>
  <c r="H36" i="18"/>
  <c r="F36" i="18"/>
  <c r="H33" i="45"/>
  <c r="I33" i="45" s="1"/>
  <c r="I36" i="18"/>
  <c r="D36" i="18"/>
  <c r="C36" i="18"/>
  <c r="B35" i="18"/>
  <c r="D37" i="18" l="1"/>
  <c r="F37" i="18"/>
  <c r="E37" i="18"/>
  <c r="C37" i="18"/>
  <c r="H34" i="45"/>
  <c r="I34" i="45" s="1"/>
  <c r="I37" i="18"/>
  <c r="H37" i="18"/>
  <c r="G37" i="18"/>
  <c r="B36" i="18"/>
  <c r="H38" i="18" l="1"/>
  <c r="C38" i="18"/>
  <c r="F38" i="18"/>
  <c r="G38" i="18"/>
  <c r="H35" i="45"/>
  <c r="I35" i="45" s="1"/>
  <c r="I38" i="18"/>
  <c r="E38" i="18"/>
  <c r="D38" i="18"/>
  <c r="B37" i="18"/>
  <c r="E39" i="18" l="1"/>
  <c r="G39" i="18"/>
  <c r="C39" i="18"/>
  <c r="D39" i="18"/>
  <c r="H36" i="45"/>
  <c r="I36" i="45" s="1"/>
  <c r="I39" i="18"/>
  <c r="F39" i="18"/>
  <c r="H39" i="18"/>
  <c r="B38" i="18"/>
  <c r="F40" i="18" l="1"/>
  <c r="D40" i="18"/>
  <c r="G40" i="18"/>
  <c r="H40" i="18"/>
  <c r="H37" i="45"/>
  <c r="I37" i="45" s="1"/>
  <c r="I40" i="18"/>
  <c r="C40" i="18"/>
  <c r="E40" i="18"/>
  <c r="B39" i="18"/>
  <c r="C41" i="18" l="1"/>
  <c r="H41" i="18"/>
  <c r="D41" i="18"/>
  <c r="E41" i="18"/>
  <c r="H38" i="45"/>
  <c r="I38" i="45" s="1"/>
  <c r="I41" i="18"/>
  <c r="G41" i="18"/>
  <c r="F41" i="18"/>
  <c r="B40" i="18"/>
  <c r="G42" i="18" l="1"/>
  <c r="E42" i="18"/>
  <c r="H42" i="18"/>
  <c r="F42" i="18"/>
  <c r="H39" i="45"/>
  <c r="I39" i="45" s="1"/>
  <c r="I42" i="18"/>
  <c r="D42" i="18"/>
  <c r="C42" i="18"/>
  <c r="B41" i="18"/>
  <c r="D43" i="18" l="1"/>
  <c r="F43" i="18"/>
  <c r="E43" i="18"/>
  <c r="C43" i="18"/>
  <c r="H40" i="45"/>
  <c r="I40" i="45" s="1"/>
  <c r="I43" i="18"/>
  <c r="H43" i="18"/>
  <c r="G43" i="18"/>
  <c r="B42" i="18"/>
  <c r="H44" i="18" l="1"/>
  <c r="C44" i="18"/>
  <c r="F44" i="18"/>
  <c r="G44" i="18"/>
  <c r="H41" i="45"/>
  <c r="I41" i="45" s="1"/>
  <c r="I44" i="18"/>
  <c r="E44" i="18"/>
  <c r="D44" i="18"/>
  <c r="B43" i="18"/>
  <c r="E45" i="18" l="1"/>
  <c r="G45" i="18"/>
  <c r="C45" i="18"/>
  <c r="D45" i="18"/>
  <c r="H42" i="45"/>
  <c r="I42" i="45" s="1"/>
  <c r="I45" i="18"/>
  <c r="F45" i="18"/>
  <c r="H45" i="18"/>
  <c r="B44" i="18"/>
  <c r="D46" i="18" l="1"/>
  <c r="G46" i="18"/>
  <c r="F46" i="18"/>
  <c r="H46" i="18"/>
  <c r="H43" i="45"/>
  <c r="I43" i="45" s="1"/>
  <c r="I46" i="18"/>
  <c r="C46" i="18"/>
  <c r="E46" i="18"/>
  <c r="B45" i="18"/>
  <c r="C47" i="18" l="1"/>
  <c r="H47" i="18"/>
  <c r="G47" i="18"/>
  <c r="E47" i="18"/>
  <c r="H44" i="45"/>
  <c r="I44" i="45" s="1"/>
  <c r="I47" i="18"/>
  <c r="F47" i="18"/>
  <c r="D47" i="18"/>
  <c r="B46" i="18"/>
  <c r="F48" i="18" l="1"/>
  <c r="E48" i="18"/>
  <c r="H48" i="18"/>
  <c r="D48" i="18"/>
  <c r="H45" i="45"/>
  <c r="I45" i="45" s="1"/>
  <c r="I48" i="18"/>
  <c r="G48" i="18"/>
  <c r="C48" i="18"/>
  <c r="B47" i="18"/>
  <c r="D49" i="18" l="1"/>
  <c r="G49" i="18"/>
  <c r="E49" i="18"/>
  <c r="C49" i="18"/>
  <c r="H46" i="45"/>
  <c r="I46" i="45" s="1"/>
  <c r="I49" i="18"/>
  <c r="H49" i="18"/>
  <c r="F49" i="18"/>
  <c r="B48" i="18"/>
  <c r="G50" i="18" l="1"/>
  <c r="H50" i="18"/>
  <c r="C50" i="18"/>
  <c r="F50" i="18"/>
  <c r="H47" i="45"/>
  <c r="I47" i="45" s="1"/>
  <c r="I50" i="18"/>
  <c r="E50" i="18"/>
  <c r="D50" i="18"/>
  <c r="B49" i="18"/>
  <c r="H51" i="18" l="1"/>
  <c r="E51" i="18"/>
  <c r="F51" i="18"/>
  <c r="D51" i="18"/>
  <c r="H48" i="45"/>
  <c r="I48" i="45" s="1"/>
  <c r="I51" i="18"/>
  <c r="C51" i="18"/>
  <c r="G51" i="18"/>
  <c r="B50" i="18"/>
  <c r="C52" i="18" l="1"/>
  <c r="E52" i="18"/>
  <c r="D52" i="18"/>
  <c r="G52" i="18"/>
  <c r="H49" i="45"/>
  <c r="I49" i="45" s="1"/>
  <c r="I52" i="18"/>
  <c r="F52" i="18"/>
  <c r="H52" i="18"/>
  <c r="B51" i="18"/>
  <c r="F53" i="18" l="1"/>
  <c r="E53" i="18"/>
  <c r="G53" i="18"/>
  <c r="H53" i="18"/>
  <c r="H50" i="45"/>
  <c r="I50" i="45" s="1"/>
  <c r="I53" i="18"/>
  <c r="D53" i="18"/>
  <c r="C53" i="18"/>
  <c r="B52" i="18"/>
  <c r="E54" i="18" l="1"/>
  <c r="D54" i="18"/>
  <c r="H54" i="18"/>
  <c r="C54" i="18"/>
  <c r="H51" i="45"/>
  <c r="I51" i="45" s="1"/>
  <c r="I54" i="18"/>
  <c r="G54" i="18"/>
  <c r="F54" i="18"/>
  <c r="B53" i="18"/>
  <c r="D55" i="18" l="1"/>
  <c r="G55" i="18"/>
  <c r="C55" i="18"/>
  <c r="F55" i="18"/>
  <c r="H52" i="45"/>
  <c r="I52" i="45" s="1"/>
  <c r="I55" i="18"/>
  <c r="H55" i="18"/>
  <c r="E55" i="18"/>
  <c r="B54" i="18"/>
  <c r="H56" i="18" l="1"/>
  <c r="G56" i="18"/>
  <c r="F56" i="18"/>
  <c r="E56" i="18"/>
  <c r="H53" i="45"/>
  <c r="I53" i="45" s="1"/>
  <c r="I56" i="18"/>
  <c r="C56" i="18"/>
  <c r="D56" i="18"/>
  <c r="B55" i="18"/>
  <c r="G57" i="18" l="1"/>
  <c r="C57" i="18"/>
  <c r="E57" i="18"/>
  <c r="D57" i="18"/>
  <c r="H54" i="45"/>
  <c r="I54" i="45" s="1"/>
  <c r="I57" i="18"/>
  <c r="F57" i="18"/>
  <c r="H57" i="18"/>
  <c r="B56" i="18"/>
  <c r="C58" i="18" l="1"/>
  <c r="F58" i="18"/>
  <c r="D58" i="18"/>
  <c r="H58" i="18"/>
  <c r="H55" i="45"/>
  <c r="I55" i="45" s="1"/>
  <c r="I58" i="18"/>
  <c r="E58" i="18"/>
  <c r="G58" i="18"/>
  <c r="B57" i="18"/>
  <c r="F59" i="18" l="1"/>
  <c r="E59" i="18"/>
  <c r="H59" i="18"/>
  <c r="G59" i="18"/>
  <c r="H56" i="45"/>
  <c r="I56" i="45" s="1"/>
  <c r="I59" i="18"/>
  <c r="D59" i="18"/>
  <c r="C59" i="18"/>
  <c r="B58" i="18"/>
  <c r="E60" i="18" l="1"/>
  <c r="D60" i="18"/>
  <c r="G60" i="18"/>
  <c r="C60" i="18"/>
  <c r="H57" i="45"/>
  <c r="I57" i="45" s="1"/>
  <c r="I60" i="18"/>
  <c r="H60" i="18"/>
  <c r="F60" i="18"/>
  <c r="B59" i="18"/>
  <c r="H61" i="18" l="1"/>
  <c r="D61" i="18"/>
  <c r="C61" i="18"/>
  <c r="F61" i="18"/>
  <c r="H58" i="45"/>
  <c r="I58" i="45" s="1"/>
  <c r="I61" i="18"/>
  <c r="G61" i="18"/>
  <c r="E61" i="18"/>
  <c r="B60" i="18"/>
  <c r="D62" i="18" l="1"/>
  <c r="G62" i="18"/>
  <c r="F62" i="18"/>
  <c r="E62" i="18"/>
  <c r="H59" i="45"/>
  <c r="I59" i="45" s="1"/>
  <c r="I62" i="18"/>
  <c r="C62" i="18"/>
  <c r="H62" i="18"/>
  <c r="B61" i="18"/>
  <c r="C63" i="18" l="1"/>
  <c r="E63" i="18"/>
  <c r="G63" i="18"/>
  <c r="H63" i="18"/>
  <c r="H60" i="45"/>
  <c r="I60" i="45" s="1"/>
  <c r="I63" i="18"/>
  <c r="F63" i="18"/>
  <c r="D63" i="18"/>
  <c r="B62" i="18"/>
  <c r="F64" i="18" l="1"/>
  <c r="H64" i="18"/>
  <c r="E64" i="18"/>
  <c r="D64" i="18"/>
  <c r="H61" i="45"/>
  <c r="I61" i="45" s="1"/>
  <c r="I64" i="18"/>
  <c r="G64" i="18"/>
  <c r="C64" i="18"/>
  <c r="B63" i="18"/>
  <c r="G65" i="18" l="1"/>
  <c r="D65" i="18"/>
  <c r="H65" i="18"/>
  <c r="C65" i="18"/>
  <c r="H62" i="45"/>
  <c r="I62" i="45" s="1"/>
  <c r="I65" i="18"/>
  <c r="E65" i="18"/>
  <c r="F65" i="18"/>
  <c r="B64" i="18"/>
  <c r="E66" i="18" l="1"/>
  <c r="C66" i="18"/>
  <c r="D66" i="18"/>
  <c r="F66" i="18"/>
  <c r="H63" i="45"/>
  <c r="I63" i="45" s="1"/>
  <c r="I66" i="18"/>
  <c r="H66" i="18"/>
  <c r="G66" i="18"/>
  <c r="B65" i="18"/>
  <c r="H67" i="18" l="1"/>
  <c r="F67" i="18"/>
  <c r="C67" i="18"/>
  <c r="G67" i="18"/>
  <c r="H64" i="45"/>
  <c r="I64" i="45" s="1"/>
  <c r="I67" i="18"/>
  <c r="D67" i="18"/>
  <c r="E67" i="18"/>
  <c r="B66" i="18"/>
  <c r="D68" i="18" l="1"/>
  <c r="G68" i="18"/>
  <c r="F68" i="18"/>
  <c r="E68" i="18"/>
  <c r="H65" i="45"/>
  <c r="I65" i="45" s="1"/>
  <c r="I68" i="18"/>
  <c r="C68" i="18"/>
  <c r="H68" i="18"/>
  <c r="B67" i="18"/>
  <c r="C69" i="18" l="1"/>
  <c r="E69" i="18"/>
  <c r="G69" i="18"/>
  <c r="H69" i="18"/>
  <c r="H66" i="45"/>
  <c r="I66" i="45" s="1"/>
  <c r="I69" i="18"/>
  <c r="F69" i="18"/>
  <c r="D69" i="18"/>
  <c r="B68" i="18"/>
  <c r="F70" i="18" l="1"/>
  <c r="H70" i="18"/>
  <c r="E70" i="18"/>
  <c r="D70" i="18"/>
  <c r="H67" i="45"/>
  <c r="I67" i="45" s="1"/>
  <c r="I70" i="18"/>
  <c r="G70" i="18"/>
  <c r="C70" i="18"/>
  <c r="B69" i="18"/>
  <c r="G71" i="18" l="1"/>
  <c r="D71" i="18"/>
  <c r="H71" i="18"/>
  <c r="C71" i="18"/>
  <c r="H68" i="45"/>
  <c r="I68" i="45" s="1"/>
  <c r="I71" i="18"/>
  <c r="E71" i="18"/>
  <c r="F71" i="18"/>
  <c r="B70" i="18"/>
  <c r="E72" i="18" l="1"/>
  <c r="C72" i="18"/>
  <c r="D72" i="18"/>
  <c r="F72" i="18"/>
  <c r="H69" i="45"/>
  <c r="I69" i="45" s="1"/>
  <c r="I72" i="18"/>
  <c r="H72" i="18"/>
  <c r="G72" i="18"/>
  <c r="B71" i="18"/>
  <c r="H73" i="18" l="1"/>
  <c r="F73" i="18"/>
  <c r="C73" i="18"/>
  <c r="G73" i="18"/>
  <c r="H70" i="45"/>
  <c r="I70" i="45" s="1"/>
  <c r="I73" i="18"/>
  <c r="D73" i="18"/>
  <c r="E73" i="18"/>
  <c r="B72" i="18"/>
  <c r="D74" i="18" l="1"/>
  <c r="G74" i="18"/>
  <c r="F74" i="18"/>
  <c r="E74" i="18"/>
  <c r="H71" i="45"/>
  <c r="I71" i="45" s="1"/>
  <c r="I74" i="18"/>
  <c r="C74" i="18"/>
  <c r="H74" i="18"/>
  <c r="B73" i="18"/>
  <c r="C75" i="18" l="1"/>
  <c r="E75" i="18"/>
  <c r="G75" i="18"/>
  <c r="H75" i="18"/>
  <c r="H72" i="45"/>
  <c r="I72" i="45" s="1"/>
  <c r="I75" i="18"/>
  <c r="F75" i="18"/>
  <c r="D75" i="18"/>
  <c r="B74" i="18"/>
  <c r="D76" i="18" l="1"/>
  <c r="F76" i="18"/>
  <c r="H76" i="18"/>
  <c r="E76" i="18"/>
  <c r="H73" i="45"/>
  <c r="I73" i="45" s="1"/>
  <c r="I76" i="18"/>
  <c r="G76" i="18"/>
  <c r="C76" i="18"/>
  <c r="B75" i="18"/>
  <c r="G77" i="18" l="1"/>
  <c r="F77" i="18"/>
  <c r="E77" i="18"/>
  <c r="C77" i="18"/>
  <c r="H74" i="45"/>
  <c r="I74" i="45" s="1"/>
  <c r="I77" i="18"/>
  <c r="H77" i="18"/>
  <c r="D77" i="18"/>
  <c r="B76" i="18"/>
  <c r="H78" i="18" l="1"/>
  <c r="F78" i="18"/>
  <c r="C78" i="18"/>
  <c r="D78" i="18"/>
  <c r="H75" i="45"/>
  <c r="I75" i="45" s="1"/>
  <c r="I78" i="18"/>
  <c r="E78" i="18"/>
  <c r="G78" i="18"/>
  <c r="B77" i="18"/>
  <c r="F79" i="18" l="1"/>
  <c r="E79" i="18"/>
  <c r="D79" i="18"/>
  <c r="G79" i="18"/>
  <c r="H76" i="45"/>
  <c r="I76" i="45" s="1"/>
  <c r="I79" i="18"/>
  <c r="C79" i="18"/>
  <c r="H79" i="18"/>
  <c r="B78" i="18"/>
  <c r="E80" i="18" l="1"/>
  <c r="C80" i="18"/>
  <c r="G80" i="18"/>
  <c r="H80" i="18"/>
  <c r="H77" i="45"/>
  <c r="I77" i="45" s="1"/>
  <c r="I80" i="18"/>
  <c r="D80" i="18"/>
  <c r="F80" i="18"/>
  <c r="B79" i="18"/>
  <c r="D81" i="18" l="1"/>
  <c r="C81" i="18"/>
  <c r="H81" i="18"/>
  <c r="F81" i="18"/>
  <c r="H78" i="45"/>
  <c r="I78" i="45" s="1"/>
  <c r="I81" i="18"/>
  <c r="G81" i="18"/>
  <c r="E81" i="18"/>
  <c r="B80" i="18"/>
  <c r="C82" i="18" l="1"/>
  <c r="G82" i="18"/>
  <c r="F82" i="18"/>
  <c r="E82" i="18"/>
  <c r="H79" i="45"/>
  <c r="I79" i="45" s="1"/>
  <c r="I82" i="18"/>
  <c r="H82" i="18"/>
  <c r="D82" i="18"/>
  <c r="B81" i="18"/>
  <c r="H83" i="18" l="1"/>
  <c r="G83" i="18"/>
  <c r="E83" i="18"/>
  <c r="D83" i="18"/>
  <c r="H80" i="45"/>
  <c r="I80" i="45" s="1"/>
  <c r="I83" i="18"/>
  <c r="F83" i="18"/>
  <c r="C83" i="18"/>
  <c r="B82" i="18"/>
  <c r="G84" i="18" l="1"/>
  <c r="F84" i="18"/>
  <c r="D84" i="18"/>
  <c r="C84" i="18"/>
  <c r="H81" i="45"/>
  <c r="I81" i="45" s="1"/>
  <c r="I84" i="18"/>
  <c r="E84" i="18"/>
  <c r="H84" i="18"/>
  <c r="B83" i="18"/>
  <c r="F85" i="18" l="1"/>
  <c r="E85" i="18"/>
  <c r="C85" i="18"/>
  <c r="H85" i="18"/>
  <c r="H82" i="45"/>
  <c r="I82" i="45" s="1"/>
  <c r="I85" i="18"/>
  <c r="D85" i="18"/>
  <c r="G85" i="18"/>
  <c r="B84" i="18"/>
  <c r="D86" i="18" l="1"/>
  <c r="H86" i="18"/>
  <c r="E86" i="18"/>
  <c r="G86" i="18"/>
  <c r="H83" i="45"/>
  <c r="I83" i="45" s="1"/>
  <c r="I86" i="18"/>
  <c r="C86" i="18"/>
  <c r="F86" i="18"/>
  <c r="B85" i="18"/>
  <c r="C87" i="18" l="1"/>
  <c r="G87" i="18"/>
  <c r="H87" i="18"/>
  <c r="F87" i="18"/>
  <c r="H84" i="45"/>
  <c r="I84" i="45" s="1"/>
  <c r="I87" i="18"/>
  <c r="E87" i="18"/>
  <c r="D87" i="18"/>
  <c r="B86" i="18"/>
  <c r="E88" i="18" l="1"/>
  <c r="F88" i="18"/>
  <c r="G88" i="18"/>
  <c r="D88" i="18"/>
  <c r="H85" i="45"/>
  <c r="I85" i="45" s="1"/>
  <c r="I88" i="18"/>
  <c r="H88" i="18"/>
  <c r="C88" i="18"/>
  <c r="B87" i="18"/>
  <c r="H89" i="18" l="1"/>
  <c r="D89" i="18"/>
  <c r="F89" i="18"/>
  <c r="C89" i="18"/>
  <c r="H86" i="45"/>
  <c r="I86" i="45" s="1"/>
  <c r="I89" i="18"/>
  <c r="G89" i="18"/>
  <c r="E89" i="18"/>
  <c r="B88" i="18"/>
  <c r="G90" i="18" l="1"/>
  <c r="C90" i="18"/>
  <c r="D90" i="18"/>
  <c r="E90" i="18"/>
  <c r="H87" i="45"/>
  <c r="I87" i="45" s="1"/>
  <c r="I90" i="18"/>
  <c r="F90" i="18"/>
  <c r="H90" i="18"/>
  <c r="B89" i="18"/>
  <c r="F91" i="18" l="1"/>
  <c r="E91" i="18"/>
  <c r="C91" i="18"/>
  <c r="H91" i="18"/>
  <c r="H88" i="45"/>
  <c r="I88" i="45" s="1"/>
  <c r="I91" i="18"/>
  <c r="D91" i="18"/>
  <c r="G91" i="18"/>
  <c r="B90" i="18"/>
  <c r="D92" i="18" l="1"/>
  <c r="H92" i="18"/>
  <c r="E92" i="18"/>
  <c r="G92" i="18"/>
  <c r="H89" i="45"/>
  <c r="I89" i="45" s="1"/>
  <c r="I92" i="18"/>
  <c r="C92" i="18"/>
  <c r="F92" i="18"/>
  <c r="B91" i="18"/>
  <c r="C93" i="18" l="1"/>
  <c r="G93" i="18"/>
  <c r="H93" i="18"/>
  <c r="F93" i="18"/>
  <c r="H90" i="45"/>
  <c r="I90" i="45" s="1"/>
  <c r="I93" i="18"/>
  <c r="E93" i="18"/>
  <c r="D93" i="18"/>
  <c r="B92" i="18"/>
  <c r="E94" i="18" l="1"/>
  <c r="F94" i="18"/>
  <c r="G94" i="18"/>
  <c r="D94" i="18"/>
  <c r="H91" i="45"/>
  <c r="I91" i="45" s="1"/>
  <c r="I94" i="18"/>
  <c r="H94" i="18"/>
  <c r="C94" i="18"/>
  <c r="B93" i="18"/>
  <c r="H95" i="18" l="1"/>
  <c r="D95" i="18"/>
  <c r="F95" i="18"/>
  <c r="C95" i="18"/>
  <c r="H92" i="45"/>
  <c r="I92" i="45" s="1"/>
  <c r="I95" i="18"/>
  <c r="G95" i="18"/>
  <c r="E95" i="18"/>
  <c r="B94" i="18"/>
  <c r="G96" i="18" l="1"/>
  <c r="C96" i="18"/>
  <c r="D96" i="18"/>
  <c r="E96" i="18"/>
  <c r="H93" i="45"/>
  <c r="I93" i="45" s="1"/>
  <c r="I96" i="18"/>
  <c r="F96" i="18"/>
  <c r="H96" i="18"/>
  <c r="B95" i="18"/>
  <c r="F97" i="18" l="1"/>
  <c r="E97" i="18"/>
  <c r="C97" i="18"/>
  <c r="H97" i="18"/>
  <c r="H94" i="45"/>
  <c r="I94" i="45" s="1"/>
  <c r="I97" i="18"/>
  <c r="D97" i="18"/>
  <c r="G97" i="18"/>
  <c r="B96" i="18"/>
  <c r="D98" i="18" l="1"/>
  <c r="H98" i="18"/>
  <c r="E98" i="18"/>
  <c r="G98" i="18"/>
  <c r="H95" i="45"/>
  <c r="I95" i="45" s="1"/>
  <c r="I98" i="18"/>
  <c r="C98" i="18"/>
  <c r="F98" i="18"/>
  <c r="B97" i="18"/>
  <c r="G99" i="18" l="1"/>
  <c r="I35" i="43"/>
  <c r="I33" i="43"/>
  <c r="I34" i="43"/>
  <c r="H99" i="18"/>
  <c r="J34" i="43"/>
  <c r="J33" i="43"/>
  <c r="J35" i="43"/>
  <c r="C99" i="18"/>
  <c r="E33" i="43"/>
  <c r="E34" i="43"/>
  <c r="E35" i="43"/>
  <c r="F99" i="18"/>
  <c r="H34" i="43"/>
  <c r="H35" i="43"/>
  <c r="H33" i="43"/>
  <c r="H96" i="45"/>
  <c r="I96" i="45" s="1"/>
  <c r="I99" i="18"/>
  <c r="C34" i="43"/>
  <c r="C33" i="43"/>
  <c r="C35" i="43"/>
  <c r="E99" i="18"/>
  <c r="G34" i="43"/>
  <c r="G35" i="43"/>
  <c r="G33" i="43"/>
  <c r="D99" i="18"/>
  <c r="F34" i="43"/>
  <c r="F35" i="43"/>
  <c r="F33" i="43"/>
  <c r="B98" i="18"/>
  <c r="B99" i="18" l="1"/>
  <c r="D33" i="43"/>
  <c r="D35" i="43"/>
  <c r="D34" i="43"/>
  <c r="B5" i="18"/>
  <c r="AW64" i="31" l="1"/>
  <c r="AW64" i="32" s="1"/>
  <c r="AW60" i="31"/>
  <c r="AW60" i="32" s="1"/>
  <c r="AV9" i="31"/>
  <c r="AV9" i="32" s="1"/>
  <c r="AW22" i="31"/>
  <c r="AW22" i="32" s="1"/>
  <c r="T46" i="29"/>
  <c r="T46" i="30" s="1"/>
  <c r="T46" i="31" s="1"/>
  <c r="T46" i="32" s="1"/>
  <c r="AW11" i="31"/>
  <c r="AW11" i="32" s="1"/>
  <c r="U8" i="29"/>
  <c r="U8" i="30" s="1"/>
  <c r="U8" i="31" s="1"/>
  <c r="U8" i="32" s="1"/>
  <c r="AV33" i="31"/>
  <c r="AV33" i="32" s="1"/>
  <c r="AV14" i="31"/>
  <c r="AV14" i="32" s="1"/>
  <c r="U4" i="29"/>
  <c r="U4" i="30" s="1"/>
  <c r="U4" i="31" s="1"/>
  <c r="U4" i="32" s="1"/>
  <c r="AU93" i="31"/>
  <c r="AU93" i="32" s="1"/>
  <c r="T12" i="29"/>
  <c r="T12" i="30" s="1"/>
  <c r="T12" i="31" s="1"/>
  <c r="T12" i="32" s="1"/>
  <c r="AV54" i="31"/>
  <c r="AV54" i="32" s="1"/>
  <c r="AV93" i="31"/>
  <c r="AV93" i="32" s="1"/>
  <c r="AU78" i="31"/>
  <c r="AU78" i="32" s="1"/>
  <c r="AU4" i="31"/>
  <c r="AU4" i="32" s="1"/>
  <c r="AW35" i="31"/>
  <c r="AW35" i="32" s="1"/>
  <c r="X67" i="29"/>
  <c r="X67" i="30" s="1"/>
  <c r="X67" i="31" s="1"/>
  <c r="X67" i="32" s="1"/>
  <c r="AU66" i="31"/>
  <c r="AU66" i="32" s="1"/>
  <c r="AU46" i="31"/>
  <c r="AU46" i="32" s="1"/>
  <c r="W56" i="29"/>
  <c r="W56" i="30" s="1"/>
  <c r="W56" i="31" s="1"/>
  <c r="W56" i="32" s="1"/>
  <c r="AU49" i="31"/>
  <c r="AU49" i="32" s="1"/>
  <c r="X68" i="29"/>
  <c r="X68" i="30" s="1"/>
  <c r="X68" i="31" s="1"/>
  <c r="X68" i="32" s="1"/>
  <c r="AW48" i="31"/>
  <c r="AW48" i="32" s="1"/>
  <c r="W16" i="29"/>
  <c r="W16" i="30" s="1"/>
  <c r="W16" i="31" s="1"/>
  <c r="W16" i="32" s="1"/>
  <c r="S80" i="29"/>
  <c r="S80" i="30" s="1"/>
  <c r="S80" i="31" s="1"/>
  <c r="S80" i="32" s="1"/>
  <c r="T36" i="29"/>
  <c r="T36" i="30" s="1"/>
  <c r="T36" i="31" s="1"/>
  <c r="T36" i="32" s="1"/>
  <c r="T14" i="29"/>
  <c r="T14" i="30" s="1"/>
  <c r="T14" i="31" s="1"/>
  <c r="T14" i="32" s="1"/>
  <c r="AW57" i="31"/>
  <c r="AW57" i="32" s="1"/>
  <c r="AU20" i="31"/>
  <c r="AU20" i="32" s="1"/>
  <c r="AV51" i="31"/>
  <c r="AV51" i="32" s="1"/>
  <c r="S88" i="29"/>
  <c r="S88" i="30" s="1"/>
  <c r="S88" i="31" s="1"/>
  <c r="S88" i="32" s="1"/>
  <c r="X63" i="29"/>
  <c r="X63" i="30" s="1"/>
  <c r="X63" i="31" s="1"/>
  <c r="X63" i="32" s="1"/>
  <c r="S85" i="29"/>
  <c r="S85" i="30" s="1"/>
  <c r="S85" i="31" s="1"/>
  <c r="S85" i="32" s="1"/>
  <c r="T38" i="29"/>
  <c r="T38" i="30" s="1"/>
  <c r="T38" i="31" s="1"/>
  <c r="T38" i="32" s="1"/>
  <c r="AW25" i="31"/>
  <c r="AW25" i="32" s="1"/>
  <c r="AU23" i="31"/>
  <c r="AU23" i="32" s="1"/>
  <c r="X26" i="29"/>
  <c r="X26" i="30" s="1"/>
  <c r="X26" i="31" s="1"/>
  <c r="X26" i="32" s="1"/>
  <c r="AW28" i="31"/>
  <c r="AW28" i="32" s="1"/>
  <c r="AW71" i="31"/>
  <c r="AW71" i="32" s="1"/>
  <c r="T28" i="29"/>
  <c r="T28" i="30" s="1"/>
  <c r="T28" i="31" s="1"/>
  <c r="T28" i="32" s="1"/>
  <c r="AU8" i="31"/>
  <c r="AU8" i="32" s="1"/>
  <c r="AU39" i="31"/>
  <c r="AU39" i="32" s="1"/>
  <c r="AW36" i="31"/>
  <c r="AW36" i="32" s="1"/>
  <c r="W20" i="29"/>
  <c r="W20" i="30" s="1"/>
  <c r="W20" i="31" s="1"/>
  <c r="W20" i="32" s="1"/>
  <c r="AU15" i="31"/>
  <c r="AU15" i="32" s="1"/>
  <c r="X28" i="29"/>
  <c r="X28" i="30" s="1"/>
  <c r="X28" i="31" s="1"/>
  <c r="X28" i="32" s="1"/>
  <c r="X42" i="29"/>
  <c r="X42" i="30" s="1"/>
  <c r="X42" i="31" s="1"/>
  <c r="X42" i="32" s="1"/>
  <c r="S58" i="29"/>
  <c r="S58" i="30" s="1"/>
  <c r="S58" i="31" s="1"/>
  <c r="S58" i="32" s="1"/>
  <c r="AV21" i="31"/>
  <c r="AV21" i="32" s="1"/>
  <c r="AW78" i="31"/>
  <c r="AW78" i="32" s="1"/>
  <c r="AU91" i="31"/>
  <c r="AU91" i="32" s="1"/>
  <c r="AV24" i="31"/>
  <c r="AV24" i="32" s="1"/>
  <c r="AU89" i="31"/>
  <c r="AU89" i="32" s="1"/>
  <c r="AV61" i="31"/>
  <c r="AV61" i="32" s="1"/>
  <c r="AV74" i="31"/>
  <c r="AV74" i="32" s="1"/>
  <c r="BN67" i="30"/>
  <c r="AW27" i="31"/>
  <c r="AW27" i="32" s="1"/>
  <c r="AW46" i="31"/>
  <c r="AW46" i="32" s="1"/>
  <c r="X17" i="29"/>
  <c r="X17" i="30" s="1"/>
  <c r="X17" i="31" s="1"/>
  <c r="X17" i="32" s="1"/>
  <c r="S76" i="29"/>
  <c r="S76" i="30" s="1"/>
  <c r="S76" i="31" s="1"/>
  <c r="S76" i="32" s="1"/>
  <c r="AW73" i="31"/>
  <c r="AW73" i="32" s="1"/>
  <c r="AV31" i="31"/>
  <c r="AV31" i="32" s="1"/>
  <c r="AV52" i="31"/>
  <c r="AV52" i="32" s="1"/>
  <c r="AV15" i="31"/>
  <c r="AV15" i="32" s="1"/>
  <c r="AV81" i="31"/>
  <c r="AV81" i="32" s="1"/>
  <c r="AU59" i="31"/>
  <c r="AU59" i="32" s="1"/>
  <c r="AU38" i="31"/>
  <c r="AU38" i="32" s="1"/>
  <c r="AV20" i="31"/>
  <c r="AV20" i="32" s="1"/>
  <c r="AU98" i="31"/>
  <c r="AU98" i="32" s="1"/>
  <c r="BL37" i="30"/>
  <c r="AR37" i="31" s="1"/>
  <c r="AR37" i="32" s="1"/>
  <c r="AW96" i="31"/>
  <c r="AW96" i="32" s="1"/>
  <c r="AV97" i="31"/>
  <c r="AV97" i="32" s="1"/>
  <c r="W70" i="29"/>
  <c r="W70" i="30" s="1"/>
  <c r="W70" i="31" s="1"/>
  <c r="W70" i="32" s="1"/>
  <c r="AU82" i="31"/>
  <c r="AU82" i="32" s="1"/>
  <c r="AU94" i="31"/>
  <c r="AU94" i="32" s="1"/>
  <c r="AV5" i="31"/>
  <c r="AV5" i="32" s="1"/>
  <c r="AU57" i="31"/>
  <c r="AU57" i="32" s="1"/>
  <c r="AU41" i="31"/>
  <c r="AU41" i="32" s="1"/>
  <c r="X66" i="29"/>
  <c r="X66" i="30" s="1"/>
  <c r="X66" i="31" s="1"/>
  <c r="X66" i="32" s="1"/>
  <c r="AW76" i="31"/>
  <c r="AW76" i="32" s="1"/>
  <c r="AV82" i="31"/>
  <c r="AV82" i="32" s="1"/>
  <c r="BL22" i="30"/>
  <c r="BT22" i="30" s="1"/>
  <c r="AV72" i="31"/>
  <c r="AV72" i="32" s="1"/>
  <c r="BL28" i="30"/>
  <c r="AU73" i="31"/>
  <c r="AU73" i="32" s="1"/>
  <c r="BL54" i="30"/>
  <c r="AR54" i="31" s="1"/>
  <c r="AR54" i="32" s="1"/>
  <c r="S87" i="29"/>
  <c r="S87" i="30" s="1"/>
  <c r="S87" i="31" s="1"/>
  <c r="S87" i="32" s="1"/>
  <c r="T16" i="29"/>
  <c r="T16" i="30" s="1"/>
  <c r="T16" i="31" s="1"/>
  <c r="T16" i="32" s="1"/>
  <c r="AU79" i="31"/>
  <c r="AU79" i="32" s="1"/>
  <c r="S13" i="29"/>
  <c r="S13" i="30" s="1"/>
  <c r="S13" i="31" s="1"/>
  <c r="S13" i="32" s="1"/>
  <c r="W65" i="29"/>
  <c r="W65" i="30" s="1"/>
  <c r="W65" i="31" s="1"/>
  <c r="W65" i="32" s="1"/>
  <c r="W73" i="29"/>
  <c r="W73" i="30" s="1"/>
  <c r="W73" i="31" s="1"/>
  <c r="W73" i="32" s="1"/>
  <c r="BN89" i="30"/>
  <c r="AT89" i="31" s="1"/>
  <c r="AT89" i="32" s="1"/>
  <c r="T30" i="29"/>
  <c r="T30" i="30" s="1"/>
  <c r="T30" i="31" s="1"/>
  <c r="T30" i="32" s="1"/>
  <c r="BN39" i="30"/>
  <c r="AT39" i="31" s="1"/>
  <c r="AT39" i="32" s="1"/>
  <c r="T4" i="29"/>
  <c r="T4" i="30" s="1"/>
  <c r="T4" i="31" s="1"/>
  <c r="T4" i="32" s="1"/>
  <c r="BM65" i="30"/>
  <c r="T20" i="29"/>
  <c r="T20" i="30" s="1"/>
  <c r="T20" i="31" s="1"/>
  <c r="T20" i="32" s="1"/>
  <c r="AW92" i="31"/>
  <c r="AW92" i="32" s="1"/>
  <c r="AU60" i="31"/>
  <c r="AU60" i="32" s="1"/>
  <c r="G66" i="30"/>
  <c r="BF66" i="30" s="1"/>
  <c r="AV41" i="31"/>
  <c r="AV41" i="32" s="1"/>
  <c r="AU12" i="31"/>
  <c r="AU12" i="32" s="1"/>
  <c r="S72" i="29"/>
  <c r="S72" i="30" s="1"/>
  <c r="S72" i="31" s="1"/>
  <c r="S72" i="32" s="1"/>
  <c r="BL20" i="30"/>
  <c r="T7" i="29"/>
  <c r="T7" i="30" s="1"/>
  <c r="T7" i="31" s="1"/>
  <c r="T7" i="32" s="1"/>
  <c r="X11" i="29"/>
  <c r="X11" i="30" s="1"/>
  <c r="X11" i="31" s="1"/>
  <c r="X11" i="32" s="1"/>
  <c r="AU25" i="31"/>
  <c r="AU25" i="32" s="1"/>
  <c r="G79" i="30"/>
  <c r="AU48" i="31"/>
  <c r="AU48" i="32" s="1"/>
  <c r="BN62" i="30"/>
  <c r="AU72" i="31"/>
  <c r="AU72" i="32" s="1"/>
  <c r="AU96" i="31"/>
  <c r="AU96" i="32" s="1"/>
  <c r="AV8" i="31"/>
  <c r="AV8" i="32" s="1"/>
  <c r="AV78" i="31"/>
  <c r="AV78" i="32" s="1"/>
  <c r="BM38" i="30"/>
  <c r="AS38" i="31" s="1"/>
  <c r="AS38" i="32" s="1"/>
  <c r="BL44" i="30"/>
  <c r="AR44" i="31" s="1"/>
  <c r="AR44" i="32" s="1"/>
  <c r="AU42" i="31"/>
  <c r="AU42" i="32" s="1"/>
  <c r="BN94" i="30"/>
  <c r="BK53" i="30"/>
  <c r="BS53" i="30" s="1"/>
  <c r="BL71" i="30"/>
  <c r="CB71" i="30" s="1"/>
  <c r="BL80" i="30"/>
  <c r="BT80" i="30" s="1"/>
  <c r="BK61" i="30"/>
  <c r="BK4" i="30"/>
  <c r="S56" i="29"/>
  <c r="S56" i="30" s="1"/>
  <c r="S56" i="31" s="1"/>
  <c r="S56" i="32" s="1"/>
  <c r="S12" i="29"/>
  <c r="S12" i="30" s="1"/>
  <c r="S12" i="31" s="1"/>
  <c r="S12" i="32" s="1"/>
  <c r="BM56" i="30"/>
  <c r="X48" i="29"/>
  <c r="X48" i="30" s="1"/>
  <c r="X48" i="31" s="1"/>
  <c r="X48" i="32" s="1"/>
  <c r="AU88" i="31"/>
  <c r="AU88" i="32" s="1"/>
  <c r="AU26" i="31"/>
  <c r="AU26" i="32" s="1"/>
  <c r="AV80" i="31"/>
  <c r="AV80" i="32" s="1"/>
  <c r="BM54" i="30"/>
  <c r="AV62" i="31"/>
  <c r="AV62" i="32" s="1"/>
  <c r="S64" i="29"/>
  <c r="S64" i="30" s="1"/>
  <c r="S64" i="31" s="1"/>
  <c r="S64" i="32" s="1"/>
  <c r="AW5" i="31"/>
  <c r="AW5" i="32" s="1"/>
  <c r="BM48" i="30"/>
  <c r="AS48" i="31" s="1"/>
  <c r="AS48" i="32" s="1"/>
  <c r="AU22" i="31"/>
  <c r="AU22" i="32" s="1"/>
  <c r="AU32" i="31"/>
  <c r="AU32" i="32" s="1"/>
  <c r="BL53" i="30"/>
  <c r="BM40" i="30"/>
  <c r="AS40" i="31" s="1"/>
  <c r="AS40" i="32" s="1"/>
  <c r="AV60" i="31"/>
  <c r="AV60" i="32" s="1"/>
  <c r="BK35" i="30"/>
  <c r="AV50" i="31"/>
  <c r="AV50" i="32" s="1"/>
  <c r="BL77" i="30"/>
  <c r="CB77" i="30" s="1"/>
  <c r="BL70" i="30"/>
  <c r="AR70" i="31" s="1"/>
  <c r="AR70" i="32" s="1"/>
  <c r="AW65" i="31"/>
  <c r="AW65" i="32" s="1"/>
  <c r="BM9" i="30"/>
  <c r="AS9" i="31" s="1"/>
  <c r="AS9" i="32" s="1"/>
  <c r="AV19" i="31"/>
  <c r="AV19" i="32" s="1"/>
  <c r="BK5" i="30"/>
  <c r="AW50" i="31"/>
  <c r="AW50" i="32" s="1"/>
  <c r="AV96" i="31"/>
  <c r="AV96" i="32" s="1"/>
  <c r="BK40" i="30"/>
  <c r="T11" i="29"/>
  <c r="T11" i="30" s="1"/>
  <c r="T11" i="31" s="1"/>
  <c r="T11" i="32" s="1"/>
  <c r="T33" i="29"/>
  <c r="T33" i="30" s="1"/>
  <c r="T33" i="31" s="1"/>
  <c r="T33" i="32" s="1"/>
  <c r="AW23" i="31"/>
  <c r="AW23" i="32" s="1"/>
  <c r="BN37" i="30"/>
  <c r="BL92" i="30"/>
  <c r="AR92" i="31" s="1"/>
  <c r="AR92" i="32" s="1"/>
  <c r="BL4" i="30"/>
  <c r="W72" i="29"/>
  <c r="W72" i="30" s="1"/>
  <c r="W72" i="31" s="1"/>
  <c r="W72" i="32" s="1"/>
  <c r="BN72" i="30"/>
  <c r="AT72" i="31" s="1"/>
  <c r="AT72" i="32" s="1"/>
  <c r="BL79" i="30"/>
  <c r="AR79" i="31" s="1"/>
  <c r="AR79" i="32" s="1"/>
  <c r="G95" i="30"/>
  <c r="G95" i="31" s="1"/>
  <c r="G95" i="32" s="1"/>
  <c r="BL15" i="30"/>
  <c r="BT15" i="30" s="1"/>
  <c r="BL21" i="30"/>
  <c r="AR21" i="31" s="1"/>
  <c r="AR21" i="32" s="1"/>
  <c r="AV43" i="31"/>
  <c r="AV43" i="32" s="1"/>
  <c r="BM13" i="30"/>
  <c r="AS13" i="31" s="1"/>
  <c r="AS13" i="32" s="1"/>
  <c r="BK21" i="30"/>
  <c r="BS21" i="30" s="1"/>
  <c r="F97" i="30"/>
  <c r="F97" i="31" s="1"/>
  <c r="F97" i="32" s="1"/>
  <c r="BK15" i="30"/>
  <c r="BK85" i="30"/>
  <c r="AQ85" i="31" s="1"/>
  <c r="AQ85" i="32" s="1"/>
  <c r="BL17" i="30"/>
  <c r="CB17" i="30" s="1"/>
  <c r="BL93" i="30"/>
  <c r="BN70" i="30"/>
  <c r="AT70" i="31" s="1"/>
  <c r="AT70" i="32" s="1"/>
  <c r="AU24" i="31"/>
  <c r="AU24" i="32" s="1"/>
  <c r="AU18" i="31"/>
  <c r="AU18" i="32" s="1"/>
  <c r="BK59" i="30"/>
  <c r="BN24" i="30"/>
  <c r="AT24" i="31" s="1"/>
  <c r="AT24" i="32" s="1"/>
  <c r="C22" i="30"/>
  <c r="C22" i="31" s="1"/>
  <c r="C22" i="32" s="1"/>
  <c r="BM80" i="30"/>
  <c r="AS80" i="31" s="1"/>
  <c r="AS80" i="32" s="1"/>
  <c r="T26" i="29"/>
  <c r="T26" i="30" s="1"/>
  <c r="T26" i="31" s="1"/>
  <c r="T26" i="32" s="1"/>
  <c r="AU71" i="31"/>
  <c r="AU71" i="32" s="1"/>
  <c r="BN61" i="30"/>
  <c r="AT61" i="31" s="1"/>
  <c r="AT61" i="32" s="1"/>
  <c r="BL61" i="30"/>
  <c r="AR61" i="31" s="1"/>
  <c r="AR61" i="32" s="1"/>
  <c r="BM18" i="30"/>
  <c r="BN48" i="30"/>
  <c r="AT48" i="31" s="1"/>
  <c r="AT48" i="32" s="1"/>
  <c r="AU84" i="31"/>
  <c r="AU84" i="32" s="1"/>
  <c r="S82" i="29"/>
  <c r="S82" i="30" s="1"/>
  <c r="S82" i="31" s="1"/>
  <c r="S82" i="32" s="1"/>
  <c r="AU28" i="31"/>
  <c r="AU28" i="32" s="1"/>
  <c r="BM90" i="30"/>
  <c r="AS90" i="31" s="1"/>
  <c r="AS90" i="32" s="1"/>
  <c r="AU10" i="31"/>
  <c r="AU10" i="32" s="1"/>
  <c r="BM58" i="30"/>
  <c r="CC58" i="30" s="1"/>
  <c r="G71" i="30"/>
  <c r="G71" i="31" s="1"/>
  <c r="G71" i="32" s="1"/>
  <c r="BN71" i="30"/>
  <c r="AT71" i="31" s="1"/>
  <c r="AT71" i="32" s="1"/>
  <c r="BM20" i="30"/>
  <c r="AS20" i="31" s="1"/>
  <c r="AS20" i="32" s="1"/>
  <c r="S32" i="29"/>
  <c r="S32" i="30" s="1"/>
  <c r="S32" i="31" s="1"/>
  <c r="S32" i="32" s="1"/>
  <c r="AU74" i="31"/>
  <c r="AU74" i="32" s="1"/>
  <c r="BL50" i="30"/>
  <c r="AR50" i="31" s="1"/>
  <c r="AR50" i="32" s="1"/>
  <c r="BN23" i="30"/>
  <c r="CD23" i="30" s="1"/>
  <c r="BL64" i="30"/>
  <c r="AR64" i="31" s="1"/>
  <c r="AR64" i="32" s="1"/>
  <c r="BL75" i="30"/>
  <c r="AR75" i="31" s="1"/>
  <c r="AR75" i="32" s="1"/>
  <c r="BL34" i="30"/>
  <c r="AR34" i="31" s="1"/>
  <c r="AR34" i="32" s="1"/>
  <c r="BM67" i="30"/>
  <c r="AW21" i="31"/>
  <c r="AW21" i="32" s="1"/>
  <c r="AW72" i="31"/>
  <c r="AW72" i="32" s="1"/>
  <c r="BN90" i="30"/>
  <c r="T24" i="29"/>
  <c r="T24" i="30" s="1"/>
  <c r="T24" i="31" s="1"/>
  <c r="T24" i="32" s="1"/>
  <c r="AW62" i="31"/>
  <c r="AW62" i="32" s="1"/>
  <c r="BN30" i="30"/>
  <c r="AT30" i="31" s="1"/>
  <c r="AT30" i="32" s="1"/>
  <c r="AW63" i="31"/>
  <c r="AW63" i="32" s="1"/>
  <c r="AV87" i="31"/>
  <c r="AV87" i="32" s="1"/>
  <c r="BL12" i="30"/>
  <c r="AR12" i="31" s="1"/>
  <c r="AR12" i="32" s="1"/>
  <c r="AW74" i="31"/>
  <c r="AW74" i="32" s="1"/>
  <c r="BN55" i="30"/>
  <c r="CD55" i="30" s="1"/>
  <c r="BK8" i="30"/>
  <c r="AQ8" i="31" s="1"/>
  <c r="AQ8" i="32" s="1"/>
  <c r="AV45" i="31"/>
  <c r="AV45" i="32" s="1"/>
  <c r="BK66" i="30"/>
  <c r="AQ66" i="31" s="1"/>
  <c r="AQ66" i="32" s="1"/>
  <c r="BN28" i="30"/>
  <c r="AT28" i="31" s="1"/>
  <c r="AT28" i="32" s="1"/>
  <c r="BK50" i="30"/>
  <c r="AQ50" i="31" s="1"/>
  <c r="AQ50" i="32" s="1"/>
  <c r="BN60" i="30"/>
  <c r="AT60" i="31" s="1"/>
  <c r="AT60" i="32" s="1"/>
  <c r="AV35" i="31"/>
  <c r="AV35" i="32" s="1"/>
  <c r="AV7" i="31"/>
  <c r="AV7" i="32" s="1"/>
  <c r="AU33" i="31"/>
  <c r="AU33" i="32" s="1"/>
  <c r="BM59" i="30"/>
  <c r="AS59" i="31" s="1"/>
  <c r="AS59" i="32" s="1"/>
  <c r="AW18" i="31"/>
  <c r="AW18" i="32" s="1"/>
  <c r="BM6" i="30"/>
  <c r="BK29" i="30"/>
  <c r="AW90" i="31"/>
  <c r="AW90" i="32" s="1"/>
  <c r="BM15" i="30"/>
  <c r="CC15" i="30" s="1"/>
  <c r="AU36" i="31"/>
  <c r="AU36" i="32" s="1"/>
  <c r="AW44" i="31"/>
  <c r="AW44" i="32" s="1"/>
  <c r="AU53" i="31"/>
  <c r="AU53" i="32" s="1"/>
  <c r="U5" i="29"/>
  <c r="U5" i="30" s="1"/>
  <c r="U5" i="31" s="1"/>
  <c r="U5" i="32" s="1"/>
  <c r="AV59" i="31"/>
  <c r="AV59" i="32" s="1"/>
  <c r="AW30" i="31"/>
  <c r="AW30" i="32" s="1"/>
  <c r="X61" i="29"/>
  <c r="X61" i="30" s="1"/>
  <c r="X61" i="31" s="1"/>
  <c r="X61" i="32" s="1"/>
  <c r="T42" i="29"/>
  <c r="T42" i="30" s="1"/>
  <c r="T42" i="31" s="1"/>
  <c r="T42" i="32" s="1"/>
  <c r="AW67" i="31"/>
  <c r="AW67" i="32" s="1"/>
  <c r="AW9" i="31"/>
  <c r="AW9" i="32" s="1"/>
  <c r="AV64" i="31"/>
  <c r="AV64" i="32" s="1"/>
  <c r="AU45" i="31"/>
  <c r="AU45" i="32" s="1"/>
  <c r="AV11" i="31"/>
  <c r="AV11" i="32" s="1"/>
  <c r="S62" i="29"/>
  <c r="S62" i="30" s="1"/>
  <c r="S62" i="31" s="1"/>
  <c r="S62" i="32" s="1"/>
  <c r="T52" i="29"/>
  <c r="T52" i="30" s="1"/>
  <c r="T52" i="31" s="1"/>
  <c r="T52" i="32" s="1"/>
  <c r="AU52" i="31"/>
  <c r="AU52" i="32" s="1"/>
  <c r="AU58" i="31"/>
  <c r="AU58" i="32" s="1"/>
  <c r="AV95" i="31"/>
  <c r="AV95" i="32" s="1"/>
  <c r="AW94" i="31"/>
  <c r="AW94" i="32" s="1"/>
  <c r="AV39" i="31"/>
  <c r="AV39" i="32" s="1"/>
  <c r="T18" i="29"/>
  <c r="T18" i="30" s="1"/>
  <c r="T18" i="31" s="1"/>
  <c r="T18" i="32" s="1"/>
  <c r="AW37" i="31"/>
  <c r="AW37" i="32" s="1"/>
  <c r="AU14" i="31"/>
  <c r="AU14" i="32" s="1"/>
  <c r="AV94" i="31"/>
  <c r="AV94" i="32" s="1"/>
  <c r="AU6" i="31"/>
  <c r="AU6" i="32" s="1"/>
  <c r="AU56" i="31"/>
  <c r="AU56" i="32" s="1"/>
  <c r="T34" i="29"/>
  <c r="T34" i="30" s="1"/>
  <c r="T34" i="31" s="1"/>
  <c r="T34" i="32" s="1"/>
  <c r="AV66" i="31"/>
  <c r="AV66" i="32" s="1"/>
  <c r="AW10" i="31"/>
  <c r="AW10" i="32" s="1"/>
  <c r="X71" i="29"/>
  <c r="X71" i="30" s="1"/>
  <c r="X71" i="31" s="1"/>
  <c r="X71" i="32" s="1"/>
  <c r="S7" i="29"/>
  <c r="S7" i="30" s="1"/>
  <c r="S7" i="31" s="1"/>
  <c r="S7" i="32" s="1"/>
  <c r="T8" i="29"/>
  <c r="T8" i="30" s="1"/>
  <c r="T8" i="31" s="1"/>
  <c r="T8" i="32" s="1"/>
  <c r="U9" i="29"/>
  <c r="U9" i="30" s="1"/>
  <c r="U9" i="31" s="1"/>
  <c r="U9" i="32" s="1"/>
  <c r="AW29" i="31"/>
  <c r="AW29" i="32" s="1"/>
  <c r="AV13" i="31"/>
  <c r="AV13" i="32" s="1"/>
  <c r="T32" i="29"/>
  <c r="T32" i="30" s="1"/>
  <c r="T32" i="31" s="1"/>
  <c r="T32" i="32" s="1"/>
  <c r="AV89" i="31"/>
  <c r="AV89" i="32" s="1"/>
  <c r="BK26" i="30"/>
  <c r="BS26" i="30" s="1"/>
  <c r="BK36" i="30"/>
  <c r="AQ36" i="31" s="1"/>
  <c r="AQ36" i="32" s="1"/>
  <c r="S75" i="29"/>
  <c r="S75" i="30" s="1"/>
  <c r="S75" i="31" s="1"/>
  <c r="S75" i="32" s="1"/>
  <c r="S89" i="29"/>
  <c r="S89" i="30" s="1"/>
  <c r="S89" i="31" s="1"/>
  <c r="S89" i="32" s="1"/>
  <c r="T35" i="29"/>
  <c r="T35" i="30" s="1"/>
  <c r="T35" i="31" s="1"/>
  <c r="T35" i="32" s="1"/>
  <c r="X44" i="29"/>
  <c r="X44" i="30" s="1"/>
  <c r="X44" i="31" s="1"/>
  <c r="X44" i="32" s="1"/>
  <c r="S14" i="29"/>
  <c r="S14" i="30" s="1"/>
  <c r="S14" i="31" s="1"/>
  <c r="S14" i="32" s="1"/>
  <c r="W67" i="29"/>
  <c r="W67" i="30" s="1"/>
  <c r="W67" i="31" s="1"/>
  <c r="W67" i="32" s="1"/>
  <c r="W75" i="29"/>
  <c r="W75" i="30" s="1"/>
  <c r="W75" i="31" s="1"/>
  <c r="W75" i="32" s="1"/>
  <c r="X13" i="29"/>
  <c r="X13" i="30" s="1"/>
  <c r="X13" i="31" s="1"/>
  <c r="X13" i="32" s="1"/>
  <c r="BM7" i="30"/>
  <c r="BU7" i="30" s="1"/>
  <c r="BL76" i="30"/>
  <c r="AR76" i="31" s="1"/>
  <c r="AR76" i="32" s="1"/>
  <c r="AW19" i="31"/>
  <c r="AW19" i="32" s="1"/>
  <c r="BN22" i="30"/>
  <c r="AT22" i="31" s="1"/>
  <c r="AT22" i="32" s="1"/>
  <c r="AW87" i="31"/>
  <c r="AW87" i="32" s="1"/>
  <c r="AU86" i="31"/>
  <c r="AU86" i="32" s="1"/>
  <c r="W12" i="29"/>
  <c r="W12" i="30" s="1"/>
  <c r="W12" i="31" s="1"/>
  <c r="W12" i="32" s="1"/>
  <c r="W64" i="29"/>
  <c r="W64" i="30" s="1"/>
  <c r="W64" i="31" s="1"/>
  <c r="W64" i="32" s="1"/>
  <c r="AV38" i="31"/>
  <c r="AV38" i="32" s="1"/>
  <c r="C73" i="30"/>
  <c r="AS73" i="30" s="1"/>
  <c r="BL29" i="30"/>
  <c r="CB29" i="30" s="1"/>
  <c r="S66" i="29"/>
  <c r="S66" i="30" s="1"/>
  <c r="S66" i="31" s="1"/>
  <c r="S66" i="32" s="1"/>
  <c r="T22" i="29"/>
  <c r="T22" i="30" s="1"/>
  <c r="T22" i="31" s="1"/>
  <c r="T22" i="32" s="1"/>
  <c r="AU64" i="31"/>
  <c r="AU64" i="32" s="1"/>
  <c r="S54" i="29"/>
  <c r="S54" i="30" s="1"/>
  <c r="S54" i="31" s="1"/>
  <c r="S54" i="32" s="1"/>
  <c r="S10" i="29"/>
  <c r="S10" i="30" s="1"/>
  <c r="S10" i="31" s="1"/>
  <c r="S10" i="32" s="1"/>
  <c r="AW17" i="31"/>
  <c r="AW17" i="32" s="1"/>
  <c r="AW79" i="31"/>
  <c r="AW79" i="32" s="1"/>
  <c r="BL81" i="30"/>
  <c r="AV25" i="31"/>
  <c r="AV25" i="32" s="1"/>
  <c r="AW7" i="31"/>
  <c r="AW7" i="32" s="1"/>
  <c r="AW13" i="31"/>
  <c r="AW13" i="32" s="1"/>
  <c r="AV16" i="31"/>
  <c r="AV16" i="32" s="1"/>
  <c r="AU17" i="31"/>
  <c r="AU17" i="32" s="1"/>
  <c r="AW54" i="31"/>
  <c r="AW54" i="32" s="1"/>
  <c r="AV29" i="31"/>
  <c r="AV29" i="32" s="1"/>
  <c r="AU55" i="31"/>
  <c r="AU55" i="32" s="1"/>
  <c r="BM97" i="30"/>
  <c r="AW98" i="31"/>
  <c r="AW98" i="32" s="1"/>
  <c r="X69" i="29"/>
  <c r="X69" i="30" s="1"/>
  <c r="X69" i="31" s="1"/>
  <c r="X69" i="32" s="1"/>
  <c r="AW58" i="31"/>
  <c r="AW58" i="32" s="1"/>
  <c r="AW47" i="31"/>
  <c r="AW47" i="32" s="1"/>
  <c r="AU50" i="31"/>
  <c r="AU50" i="32" s="1"/>
  <c r="W78" i="29"/>
  <c r="W78" i="30" s="1"/>
  <c r="W78" i="31" s="1"/>
  <c r="W78" i="32" s="1"/>
  <c r="AW85" i="31"/>
  <c r="AW85" i="32" s="1"/>
  <c r="S17" i="29"/>
  <c r="S17" i="30" s="1"/>
  <c r="S17" i="31" s="1"/>
  <c r="S17" i="32" s="1"/>
  <c r="W79" i="29"/>
  <c r="W79" i="30" s="1"/>
  <c r="W79" i="31" s="1"/>
  <c r="W79" i="32" s="1"/>
  <c r="W81" i="29"/>
  <c r="W81" i="30" s="1"/>
  <c r="W81" i="31" s="1"/>
  <c r="W81" i="32" s="1"/>
  <c r="W83" i="29"/>
  <c r="W83" i="30" s="1"/>
  <c r="W83" i="31" s="1"/>
  <c r="W83" i="32" s="1"/>
  <c r="X19" i="29"/>
  <c r="X19" i="30" s="1"/>
  <c r="X19" i="31" s="1"/>
  <c r="X19" i="32" s="1"/>
  <c r="X21" i="29"/>
  <c r="X21" i="30" s="1"/>
  <c r="X21" i="31" s="1"/>
  <c r="X21" i="32" s="1"/>
  <c r="X23" i="29"/>
  <c r="X23" i="30" s="1"/>
  <c r="X23" i="31" s="1"/>
  <c r="X23" i="32" s="1"/>
  <c r="AW86" i="31"/>
  <c r="AW86" i="32" s="1"/>
  <c r="BM85" i="30"/>
  <c r="AW56" i="31"/>
  <c r="AW56" i="32" s="1"/>
  <c r="AW53" i="31"/>
  <c r="AW53" i="32" s="1"/>
  <c r="BN68" i="30"/>
  <c r="AU67" i="31"/>
  <c r="AU67" i="32" s="1"/>
  <c r="AW38" i="31"/>
  <c r="AW38" i="32" s="1"/>
  <c r="AW31" i="31"/>
  <c r="AW31" i="32" s="1"/>
  <c r="BM12" i="30"/>
  <c r="AV91" i="31"/>
  <c r="AV91" i="32" s="1"/>
  <c r="AV73" i="31"/>
  <c r="AV73" i="32" s="1"/>
  <c r="BN91" i="30"/>
  <c r="BM72" i="30"/>
  <c r="AS72" i="31" s="1"/>
  <c r="AS72" i="32" s="1"/>
  <c r="AV37" i="31"/>
  <c r="AV37" i="32" s="1"/>
  <c r="BM89" i="30"/>
  <c r="T44" i="29"/>
  <c r="T44" i="30" s="1"/>
  <c r="T44" i="31" s="1"/>
  <c r="T44" i="32" s="1"/>
  <c r="BN34" i="30"/>
  <c r="BK38" i="30"/>
  <c r="AU19" i="31"/>
  <c r="AU19" i="32" s="1"/>
  <c r="BM8" i="30"/>
  <c r="AS8" i="31" s="1"/>
  <c r="AS8" i="32" s="1"/>
  <c r="BL42" i="30"/>
  <c r="AR42" i="31" s="1"/>
  <c r="AR42" i="32" s="1"/>
  <c r="BN88" i="30"/>
  <c r="C93" i="30"/>
  <c r="C93" i="31" s="1"/>
  <c r="C93" i="32" s="1"/>
  <c r="AV92" i="31"/>
  <c r="AV92" i="32" s="1"/>
  <c r="S11" i="29"/>
  <c r="S11" i="30" s="1"/>
  <c r="S11" i="31" s="1"/>
  <c r="S11" i="32" s="1"/>
  <c r="S15" i="29"/>
  <c r="S15" i="30" s="1"/>
  <c r="S15" i="31" s="1"/>
  <c r="S15" i="32" s="1"/>
  <c r="W69" i="29"/>
  <c r="W69" i="30" s="1"/>
  <c r="W69" i="31" s="1"/>
  <c r="W69" i="32" s="1"/>
  <c r="W77" i="29"/>
  <c r="W77" i="30" s="1"/>
  <c r="W77" i="31" s="1"/>
  <c r="W77" i="32" s="1"/>
  <c r="X15" i="29"/>
  <c r="X15" i="30" s="1"/>
  <c r="X15" i="31" s="1"/>
  <c r="X15" i="32" s="1"/>
  <c r="BN38" i="30"/>
  <c r="CD38" i="30" s="1"/>
  <c r="BK76" i="30"/>
  <c r="AQ76" i="31" s="1"/>
  <c r="AQ76" i="32" s="1"/>
  <c r="AU13" i="31"/>
  <c r="AU13" i="32" s="1"/>
  <c r="BK74" i="30"/>
  <c r="AQ74" i="31" s="1"/>
  <c r="AQ74" i="32" s="1"/>
  <c r="BM47" i="30"/>
  <c r="AS47" i="31" s="1"/>
  <c r="AS47" i="32" s="1"/>
  <c r="AV48" i="31"/>
  <c r="AV48" i="32" s="1"/>
  <c r="AU34" i="31"/>
  <c r="AU34" i="32" s="1"/>
  <c r="AW84" i="31"/>
  <c r="AW84" i="32" s="1"/>
  <c r="BM17" i="30"/>
  <c r="AS17" i="31" s="1"/>
  <c r="AS17" i="32" s="1"/>
  <c r="S55" i="29"/>
  <c r="S55" i="30" s="1"/>
  <c r="S55" i="31" s="1"/>
  <c r="S55" i="32" s="1"/>
  <c r="S57" i="29"/>
  <c r="S57" i="30" s="1"/>
  <c r="S57" i="31" s="1"/>
  <c r="S57" i="32" s="1"/>
  <c r="S59" i="29"/>
  <c r="S59" i="30" s="1"/>
  <c r="S59" i="31" s="1"/>
  <c r="S59" i="32" s="1"/>
  <c r="S61" i="29"/>
  <c r="S61" i="30" s="1"/>
  <c r="S61" i="31" s="1"/>
  <c r="S61" i="32" s="1"/>
  <c r="S63" i="29"/>
  <c r="S63" i="30" s="1"/>
  <c r="S63" i="31" s="1"/>
  <c r="S63" i="32" s="1"/>
  <c r="S65" i="29"/>
  <c r="S65" i="30" s="1"/>
  <c r="S65" i="31" s="1"/>
  <c r="S65" i="32" s="1"/>
  <c r="S77" i="29"/>
  <c r="S77" i="30" s="1"/>
  <c r="S77" i="31" s="1"/>
  <c r="S77" i="32" s="1"/>
  <c r="S79" i="29"/>
  <c r="S79" i="30" s="1"/>
  <c r="S79" i="31" s="1"/>
  <c r="S79" i="32" s="1"/>
  <c r="T13" i="29"/>
  <c r="T13" i="30" s="1"/>
  <c r="T13" i="31" s="1"/>
  <c r="T13" i="32" s="1"/>
  <c r="T15" i="29"/>
  <c r="T15" i="30" s="1"/>
  <c r="T15" i="31" s="1"/>
  <c r="T15" i="32" s="1"/>
  <c r="T17" i="29"/>
  <c r="T17" i="30" s="1"/>
  <c r="T17" i="31" s="1"/>
  <c r="T17" i="32" s="1"/>
  <c r="T19" i="29"/>
  <c r="T19" i="30" s="1"/>
  <c r="T19" i="31" s="1"/>
  <c r="T19" i="32" s="1"/>
  <c r="T37" i="29"/>
  <c r="T37" i="30" s="1"/>
  <c r="T37" i="31" s="1"/>
  <c r="T37" i="32" s="1"/>
  <c r="T39" i="29"/>
  <c r="T39" i="30" s="1"/>
  <c r="T39" i="31" s="1"/>
  <c r="T39" i="32" s="1"/>
  <c r="BK30" i="30"/>
  <c r="AQ30" i="31" s="1"/>
  <c r="AQ30" i="32" s="1"/>
  <c r="BK48" i="30"/>
  <c r="AQ48" i="31" s="1"/>
  <c r="AQ48" i="32" s="1"/>
  <c r="BM52" i="30"/>
  <c r="AS52" i="31" s="1"/>
  <c r="AS52" i="32" s="1"/>
  <c r="BN10" i="30"/>
  <c r="AT10" i="31" s="1"/>
  <c r="AT10" i="32" s="1"/>
  <c r="BN58" i="30"/>
  <c r="BL5" i="30"/>
  <c r="AR5" i="31" s="1"/>
  <c r="AR5" i="32" s="1"/>
  <c r="BM19" i="30"/>
  <c r="AS19" i="31" s="1"/>
  <c r="AS19" i="32" s="1"/>
  <c r="S70" i="29"/>
  <c r="S70" i="30" s="1"/>
  <c r="S70" i="31" s="1"/>
  <c r="S70" i="32" s="1"/>
  <c r="AV76" i="31"/>
  <c r="AV76" i="32" s="1"/>
  <c r="BM36" i="30"/>
  <c r="CC36" i="30" s="1"/>
  <c r="X72" i="29"/>
  <c r="X72" i="30" s="1"/>
  <c r="X72" i="31" s="1"/>
  <c r="X72" i="32" s="1"/>
  <c r="BL8" i="30"/>
  <c r="AR8" i="31" s="1"/>
  <c r="AR8" i="32" s="1"/>
  <c r="G83" i="30"/>
  <c r="BF83" i="30" s="1"/>
  <c r="AW14" i="31"/>
  <c r="AW14" i="32" s="1"/>
  <c r="BN26" i="30"/>
  <c r="BL65" i="30"/>
  <c r="BK14" i="30"/>
  <c r="CA14" i="30" s="1"/>
  <c r="BK32" i="30"/>
  <c r="CA32" i="30" s="1"/>
  <c r="BL49" i="30"/>
  <c r="AR49" i="31" s="1"/>
  <c r="AR49" i="32" s="1"/>
  <c r="AU29" i="31"/>
  <c r="AU29" i="32" s="1"/>
  <c r="AW43" i="31"/>
  <c r="AW43" i="32" s="1"/>
  <c r="AW39" i="31"/>
  <c r="AW39" i="32" s="1"/>
  <c r="AU27" i="31"/>
  <c r="AU27" i="32" s="1"/>
  <c r="S74" i="29"/>
  <c r="S74" i="30" s="1"/>
  <c r="S74" i="31" s="1"/>
  <c r="S74" i="32" s="1"/>
  <c r="X46" i="29"/>
  <c r="X46" i="30" s="1"/>
  <c r="X46" i="31" s="1"/>
  <c r="X46" i="32" s="1"/>
  <c r="BM62" i="30"/>
  <c r="BU62" i="30" s="1"/>
  <c r="AV4" i="31"/>
  <c r="AV4" i="32" s="1"/>
  <c r="X4" i="29"/>
  <c r="X4" i="30" s="1"/>
  <c r="X4" i="31" s="1"/>
  <c r="X4" i="32" s="1"/>
  <c r="AV63" i="31"/>
  <c r="AV63" i="32" s="1"/>
  <c r="W19" i="29"/>
  <c r="W19" i="30" s="1"/>
  <c r="W19" i="31" s="1"/>
  <c r="W19" i="32" s="1"/>
  <c r="BN85" i="30"/>
  <c r="AT85" i="31" s="1"/>
  <c r="AT85" i="32" s="1"/>
  <c r="BL85" i="30"/>
  <c r="AR85" i="31" s="1"/>
  <c r="AR85" i="32" s="1"/>
  <c r="BK87" i="30"/>
  <c r="AQ87" i="31" s="1"/>
  <c r="AQ87" i="32" s="1"/>
  <c r="S16" i="29"/>
  <c r="S16" i="30" s="1"/>
  <c r="S16" i="31" s="1"/>
  <c r="S16" i="32" s="1"/>
  <c r="W71" i="29"/>
  <c r="W71" i="30" s="1"/>
  <c r="W71" i="31" s="1"/>
  <c r="W71" i="32" s="1"/>
  <c r="X25" i="29"/>
  <c r="X25" i="30" s="1"/>
  <c r="X25" i="31" s="1"/>
  <c r="X25" i="32" s="1"/>
  <c r="BL41" i="30"/>
  <c r="AR41" i="31" s="1"/>
  <c r="AR41" i="32" s="1"/>
  <c r="AV85" i="31"/>
  <c r="AV85" i="32" s="1"/>
  <c r="BN33" i="30"/>
  <c r="AT33" i="31" s="1"/>
  <c r="AT33" i="32" s="1"/>
  <c r="BK90" i="30"/>
  <c r="CA90" i="30" s="1"/>
  <c r="BL26" i="30"/>
  <c r="AR26" i="31" s="1"/>
  <c r="AR26" i="32" s="1"/>
  <c r="AV23" i="31"/>
  <c r="AV23" i="32" s="1"/>
  <c r="BK78" i="30"/>
  <c r="AQ78" i="31" s="1"/>
  <c r="AQ78" i="32" s="1"/>
  <c r="BM33" i="30"/>
  <c r="AS33" i="31" s="1"/>
  <c r="AS33" i="32" s="1"/>
  <c r="BM34" i="30"/>
  <c r="BN69" i="30"/>
  <c r="AT69" i="31" s="1"/>
  <c r="AT69" i="32" s="1"/>
  <c r="BK23" i="30"/>
  <c r="BS23" i="30" s="1"/>
  <c r="BM16" i="30"/>
  <c r="AS16" i="31" s="1"/>
  <c r="AS16" i="32" s="1"/>
  <c r="BL86" i="30"/>
  <c r="BT86" i="30" s="1"/>
  <c r="AW89" i="31"/>
  <c r="AW89" i="32" s="1"/>
  <c r="BN86" i="30"/>
  <c r="AT86" i="31" s="1"/>
  <c r="AT86" i="32" s="1"/>
  <c r="BM30" i="30"/>
  <c r="BK47" i="30"/>
  <c r="AQ47" i="31" s="1"/>
  <c r="AQ47" i="32" s="1"/>
  <c r="BL47" i="30"/>
  <c r="CB47" i="30" s="1"/>
  <c r="BM81" i="30"/>
  <c r="BK83" i="30"/>
  <c r="BM79" i="30"/>
  <c r="AS79" i="31" s="1"/>
  <c r="AS79" i="32" s="1"/>
  <c r="BL84" i="30"/>
  <c r="AR84" i="31" s="1"/>
  <c r="AR84" i="32" s="1"/>
  <c r="BL82" i="30"/>
  <c r="BN84" i="30"/>
  <c r="AT84" i="31" s="1"/>
  <c r="AT84" i="32" s="1"/>
  <c r="AV55" i="31"/>
  <c r="AV55" i="32" s="1"/>
  <c r="AV36" i="31"/>
  <c r="AV36" i="32" s="1"/>
  <c r="BL18" i="30"/>
  <c r="AW45" i="31"/>
  <c r="AW45" i="32" s="1"/>
  <c r="C89" i="30"/>
  <c r="C89" i="31" s="1"/>
  <c r="C89" i="32" s="1"/>
  <c r="AW20" i="31"/>
  <c r="AW20" i="32" s="1"/>
  <c r="S6" i="29"/>
  <c r="S6" i="30" s="1"/>
  <c r="S6" i="31" s="1"/>
  <c r="S6" i="32" s="1"/>
  <c r="T29" i="29"/>
  <c r="T29" i="30" s="1"/>
  <c r="T29" i="31" s="1"/>
  <c r="T29" i="32" s="1"/>
  <c r="BL39" i="30"/>
  <c r="AR39" i="31" s="1"/>
  <c r="AR39" i="32" s="1"/>
  <c r="BL73" i="30"/>
  <c r="AR73" i="31" s="1"/>
  <c r="AR73" i="32" s="1"/>
  <c r="BK6" i="30"/>
  <c r="BS6" i="30" s="1"/>
  <c r="BM74" i="30"/>
  <c r="AS74" i="31" s="1"/>
  <c r="AS74" i="32" s="1"/>
  <c r="BL10" i="30"/>
  <c r="AR10" i="31" s="1"/>
  <c r="AR10" i="32" s="1"/>
  <c r="BK96" i="30"/>
  <c r="AQ96" i="31" s="1"/>
  <c r="AQ96" i="32" s="1"/>
  <c r="BM70" i="30"/>
  <c r="BK37" i="30"/>
  <c r="BS37" i="30" s="1"/>
  <c r="BN78" i="30"/>
  <c r="BV78" i="30" s="1"/>
  <c r="AV46" i="31"/>
  <c r="AV46" i="32" s="1"/>
  <c r="S60" i="29"/>
  <c r="S60" i="30" s="1"/>
  <c r="S60" i="31" s="1"/>
  <c r="S60" i="32" s="1"/>
  <c r="T40" i="29"/>
  <c r="T40" i="30" s="1"/>
  <c r="T40" i="31" s="1"/>
  <c r="T40" i="32" s="1"/>
  <c r="BM22" i="30"/>
  <c r="AS22" i="31" s="1"/>
  <c r="AS22" i="32" s="1"/>
  <c r="BK18" i="30"/>
  <c r="AQ18" i="31" s="1"/>
  <c r="AQ18" i="32" s="1"/>
  <c r="BM83" i="30"/>
  <c r="AS83" i="31" s="1"/>
  <c r="AS83" i="32" s="1"/>
  <c r="BM94" i="30"/>
  <c r="AS94" i="31" s="1"/>
  <c r="AS94" i="32" s="1"/>
  <c r="BM87" i="30"/>
  <c r="AS87" i="31" s="1"/>
  <c r="AS87" i="32" s="1"/>
  <c r="AU75" i="31"/>
  <c r="AU75" i="32" s="1"/>
  <c r="AW42" i="31"/>
  <c r="AW42" i="32" s="1"/>
  <c r="BK11" i="30"/>
  <c r="AQ11" i="31" s="1"/>
  <c r="AQ11" i="32" s="1"/>
  <c r="AV88" i="31"/>
  <c r="AV88" i="32" s="1"/>
  <c r="BK57" i="30"/>
  <c r="BS57" i="30" s="1"/>
  <c r="BM45" i="30"/>
  <c r="BU45" i="30" s="1"/>
  <c r="BK97" i="30"/>
  <c r="CA97" i="30" s="1"/>
  <c r="BL52" i="30"/>
  <c r="BT52" i="30" s="1"/>
  <c r="BN27" i="30"/>
  <c r="AT27" i="31" s="1"/>
  <c r="AT27" i="32" s="1"/>
  <c r="BL45" i="30"/>
  <c r="AR45" i="31" s="1"/>
  <c r="AR45" i="32" s="1"/>
  <c r="BK92" i="30"/>
  <c r="BM46" i="30"/>
  <c r="BU46" i="30" s="1"/>
  <c r="AV84" i="31"/>
  <c r="AV84" i="32" s="1"/>
  <c r="BK55" i="30"/>
  <c r="CA55" i="30" s="1"/>
  <c r="BN41" i="30"/>
  <c r="AT41" i="31" s="1"/>
  <c r="AT41" i="32" s="1"/>
  <c r="C41" i="30"/>
  <c r="AS41" i="30" s="1"/>
  <c r="BN31" i="30"/>
  <c r="C65" i="30"/>
  <c r="C65" i="31" s="1"/>
  <c r="C65" i="32" s="1"/>
  <c r="AW34" i="31"/>
  <c r="AW34" i="32" s="1"/>
  <c r="AW51" i="31"/>
  <c r="AW51" i="32" s="1"/>
  <c r="BL74" i="30"/>
  <c r="AR74" i="31" s="1"/>
  <c r="AR74" i="32" s="1"/>
  <c r="BK34" i="30"/>
  <c r="CA34" i="30" s="1"/>
  <c r="BK19" i="30"/>
  <c r="AQ19" i="31" s="1"/>
  <c r="AQ19" i="32" s="1"/>
  <c r="AW4" i="31"/>
  <c r="AW4" i="32" s="1"/>
  <c r="BK80" i="30"/>
  <c r="AQ80" i="31" s="1"/>
  <c r="AQ80" i="32" s="1"/>
  <c r="BM77" i="30"/>
  <c r="AS77" i="31" s="1"/>
  <c r="AS77" i="32" s="1"/>
  <c r="BK77" i="30"/>
  <c r="BK89" i="30"/>
  <c r="AQ89" i="31" s="1"/>
  <c r="AQ89" i="32" s="1"/>
  <c r="W86" i="29"/>
  <c r="W86" i="30" s="1"/>
  <c r="W86" i="31" s="1"/>
  <c r="W86" i="32" s="1"/>
  <c r="W88" i="29"/>
  <c r="W88" i="30" s="1"/>
  <c r="W88" i="31" s="1"/>
  <c r="W88" i="32" s="1"/>
  <c r="Y4" i="29"/>
  <c r="Y4" i="30" s="1"/>
  <c r="Y4" i="31" s="1"/>
  <c r="Y4" i="32" s="1"/>
  <c r="X7" i="29"/>
  <c r="X7" i="30" s="1"/>
  <c r="X7" i="31" s="1"/>
  <c r="X7" i="32" s="1"/>
  <c r="W10" i="29"/>
  <c r="W10" i="30" s="1"/>
  <c r="W10" i="31" s="1"/>
  <c r="W10" i="32" s="1"/>
  <c r="X12" i="29"/>
  <c r="X12" i="30" s="1"/>
  <c r="X12" i="31" s="1"/>
  <c r="X12" i="32" s="1"/>
  <c r="X14" i="29"/>
  <c r="X14" i="30" s="1"/>
  <c r="X14" i="31" s="1"/>
  <c r="X14" i="32" s="1"/>
  <c r="X16" i="29"/>
  <c r="X16" i="30" s="1"/>
  <c r="X16" i="31" s="1"/>
  <c r="X16" i="32" s="1"/>
  <c r="X18" i="29"/>
  <c r="X18" i="30" s="1"/>
  <c r="X18" i="31" s="1"/>
  <c r="X18" i="32" s="1"/>
  <c r="X30" i="29"/>
  <c r="X30" i="30" s="1"/>
  <c r="X30" i="31" s="1"/>
  <c r="X30" i="32" s="1"/>
  <c r="BM51" i="30"/>
  <c r="BL57" i="30"/>
  <c r="BT57" i="30" s="1"/>
  <c r="BN18" i="30"/>
  <c r="AW88" i="31"/>
  <c r="AW88" i="32" s="1"/>
  <c r="AV57" i="31"/>
  <c r="AV57" i="32" s="1"/>
  <c r="BN15" i="30"/>
  <c r="AT15" i="31" s="1"/>
  <c r="AT15" i="32" s="1"/>
  <c r="BL90" i="30"/>
  <c r="AR90" i="31" s="1"/>
  <c r="AR90" i="32" s="1"/>
  <c r="S78" i="29"/>
  <c r="S78" i="30" s="1"/>
  <c r="S78" i="31" s="1"/>
  <c r="S78" i="32" s="1"/>
  <c r="S86" i="29"/>
  <c r="S86" i="30" s="1"/>
  <c r="S86" i="31" s="1"/>
  <c r="S86" i="32" s="1"/>
  <c r="BM92" i="30"/>
  <c r="BK45" i="30"/>
  <c r="AU11" i="31"/>
  <c r="AU11" i="32" s="1"/>
  <c r="BL98" i="30"/>
  <c r="CB98" i="30" s="1"/>
  <c r="T31" i="29"/>
  <c r="T31" i="30" s="1"/>
  <c r="T31" i="31" s="1"/>
  <c r="T31" i="32" s="1"/>
  <c r="AW70" i="31"/>
  <c r="AW70" i="32" s="1"/>
  <c r="AV26" i="31"/>
  <c r="AV26" i="32" s="1"/>
  <c r="BL63" i="30"/>
  <c r="BT63" i="30" s="1"/>
  <c r="BL96" i="30"/>
  <c r="AR96" i="31" s="1"/>
  <c r="AR96" i="32" s="1"/>
  <c r="G39" i="30"/>
  <c r="BF39" i="30" s="1"/>
  <c r="BN43" i="30"/>
  <c r="AT43" i="31" s="1"/>
  <c r="AT43" i="32" s="1"/>
  <c r="BM63" i="30"/>
  <c r="AS63" i="31" s="1"/>
  <c r="AS63" i="32" s="1"/>
  <c r="BK44" i="30"/>
  <c r="AQ44" i="31" s="1"/>
  <c r="AQ44" i="32" s="1"/>
  <c r="BK64" i="30"/>
  <c r="AQ64" i="31" s="1"/>
  <c r="AQ64" i="32" s="1"/>
  <c r="AV53" i="31"/>
  <c r="AV53" i="32" s="1"/>
  <c r="AU30" i="31"/>
  <c r="AU30" i="32" s="1"/>
  <c r="G45" i="30"/>
  <c r="G45" i="31" s="1"/>
  <c r="G45" i="32" s="1"/>
  <c r="AU16" i="31"/>
  <c r="AU16" i="32" s="1"/>
  <c r="BM68" i="30"/>
  <c r="AS68" i="31" s="1"/>
  <c r="AS68" i="32" s="1"/>
  <c r="AV32" i="31"/>
  <c r="AV32" i="32" s="1"/>
  <c r="BN56" i="30"/>
  <c r="AT56" i="31" s="1"/>
  <c r="AT56" i="32" s="1"/>
  <c r="BN87" i="30"/>
  <c r="BK17" i="30"/>
  <c r="AQ17" i="31" s="1"/>
  <c r="AQ17" i="32" s="1"/>
  <c r="BL59" i="30"/>
  <c r="BL33" i="30"/>
  <c r="CB33" i="30" s="1"/>
  <c r="BL38" i="30"/>
  <c r="BM25" i="30"/>
  <c r="AS25" i="31" s="1"/>
  <c r="AS25" i="32" s="1"/>
  <c r="BK39" i="30"/>
  <c r="W80" i="29"/>
  <c r="W80" i="30" s="1"/>
  <c r="W80" i="31" s="1"/>
  <c r="W80" i="32" s="1"/>
  <c r="BM24" i="30"/>
  <c r="CC24" i="30" s="1"/>
  <c r="BM50" i="30"/>
  <c r="AU47" i="31"/>
  <c r="AU47" i="32" s="1"/>
  <c r="T56" i="29"/>
  <c r="T56" i="30" s="1"/>
  <c r="T56" i="31" s="1"/>
  <c r="T56" i="32" s="1"/>
  <c r="AW82" i="31"/>
  <c r="AW82" i="32" s="1"/>
  <c r="BL55" i="30"/>
  <c r="BM88" i="30"/>
  <c r="S69" i="29"/>
  <c r="S69" i="30" s="1"/>
  <c r="S69" i="31" s="1"/>
  <c r="S69" i="32" s="1"/>
  <c r="S81" i="29"/>
  <c r="S81" i="30" s="1"/>
  <c r="S81" i="31" s="1"/>
  <c r="S81" i="32" s="1"/>
  <c r="T23" i="29"/>
  <c r="T23" i="30" s="1"/>
  <c r="T23" i="31" s="1"/>
  <c r="T23" i="32" s="1"/>
  <c r="T41" i="29"/>
  <c r="T41" i="30" s="1"/>
  <c r="T41" i="31" s="1"/>
  <c r="T41" i="32" s="1"/>
  <c r="AW40" i="31"/>
  <c r="AW40" i="32" s="1"/>
  <c r="AV30" i="31"/>
  <c r="AV30" i="32" s="1"/>
  <c r="AU85" i="31"/>
  <c r="AU85" i="32" s="1"/>
  <c r="AW6" i="31"/>
  <c r="AW6" i="32" s="1"/>
  <c r="S84" i="29"/>
  <c r="S84" i="30" s="1"/>
  <c r="S84" i="31" s="1"/>
  <c r="S84" i="32" s="1"/>
  <c r="AV90" i="31"/>
  <c r="AV90" i="32" s="1"/>
  <c r="W68" i="29"/>
  <c r="W68" i="30" s="1"/>
  <c r="W68" i="31" s="1"/>
  <c r="W68" i="32" s="1"/>
  <c r="AW52" i="31"/>
  <c r="AW52" i="32" s="1"/>
  <c r="AW69" i="31"/>
  <c r="AW69" i="32" s="1"/>
  <c r="X22" i="29"/>
  <c r="X22" i="30" s="1"/>
  <c r="X22" i="31" s="1"/>
  <c r="X22" i="32" s="1"/>
  <c r="X32" i="29"/>
  <c r="X32" i="30" s="1"/>
  <c r="X32" i="31" s="1"/>
  <c r="X32" i="32" s="1"/>
  <c r="X34" i="29"/>
  <c r="X34" i="30" s="1"/>
  <c r="X34" i="31" s="1"/>
  <c r="X34" i="32" s="1"/>
  <c r="AV70" i="31"/>
  <c r="AV70" i="32" s="1"/>
  <c r="AW12" i="31"/>
  <c r="AW12" i="32" s="1"/>
  <c r="AU31" i="31"/>
  <c r="AU31" i="32" s="1"/>
  <c r="AW95" i="31"/>
  <c r="AW95" i="32" s="1"/>
  <c r="AU9" i="31"/>
  <c r="AU9" i="32" s="1"/>
  <c r="T61" i="29"/>
  <c r="T61" i="30" s="1"/>
  <c r="T61" i="31" s="1"/>
  <c r="T61" i="32" s="1"/>
  <c r="T63" i="29"/>
  <c r="T63" i="30" s="1"/>
  <c r="T63" i="31" s="1"/>
  <c r="T63" i="32" s="1"/>
  <c r="X64" i="29"/>
  <c r="X64" i="30" s="1"/>
  <c r="X64" i="31" s="1"/>
  <c r="X64" i="32" s="1"/>
  <c r="X65" i="29"/>
  <c r="X65" i="30" s="1"/>
  <c r="X65" i="31" s="1"/>
  <c r="X65" i="32" s="1"/>
  <c r="AV86" i="31"/>
  <c r="AV86" i="32" s="1"/>
  <c r="AV71" i="31"/>
  <c r="AV71" i="32" s="1"/>
  <c r="AW41" i="31"/>
  <c r="AW41" i="32" s="1"/>
  <c r="W11" i="29"/>
  <c r="W11" i="30" s="1"/>
  <c r="W11" i="31" s="1"/>
  <c r="W11" i="32" s="1"/>
  <c r="X20" i="29"/>
  <c r="X20" i="30" s="1"/>
  <c r="X20" i="31" s="1"/>
  <c r="X20" i="32" s="1"/>
  <c r="W13" i="29"/>
  <c r="W13" i="30" s="1"/>
  <c r="W13" i="31" s="1"/>
  <c r="W13" i="32" s="1"/>
  <c r="AW91" i="31"/>
  <c r="AW91" i="32" s="1"/>
  <c r="AU90" i="31"/>
  <c r="AU90" i="32" s="1"/>
  <c r="AV58" i="31"/>
  <c r="AV58" i="32" s="1"/>
  <c r="Y10" i="29"/>
  <c r="Y10" i="30" s="1"/>
  <c r="Y10" i="31" s="1"/>
  <c r="Y10" i="32" s="1"/>
  <c r="X90" i="29"/>
  <c r="X90" i="30" s="1"/>
  <c r="X90" i="31" s="1"/>
  <c r="X90" i="32" s="1"/>
  <c r="T91" i="29"/>
  <c r="T91" i="30" s="1"/>
  <c r="T91" i="31" s="1"/>
  <c r="T91" i="32" s="1"/>
  <c r="X92" i="29"/>
  <c r="X92" i="30" s="1"/>
  <c r="X92" i="31" s="1"/>
  <c r="X92" i="32" s="1"/>
  <c r="T78" i="29"/>
  <c r="T78" i="30" s="1"/>
  <c r="T78" i="31" s="1"/>
  <c r="T78" i="32" s="1"/>
  <c r="S53" i="29"/>
  <c r="S53" i="30" s="1"/>
  <c r="S53" i="31" s="1"/>
  <c r="S53" i="32" s="1"/>
  <c r="W53" i="29"/>
  <c r="W53" i="30" s="1"/>
  <c r="W53" i="31" s="1"/>
  <c r="W53" i="32" s="1"/>
  <c r="C84" i="30"/>
  <c r="C84" i="31" s="1"/>
  <c r="C84" i="32" s="1"/>
  <c r="BM73" i="30"/>
  <c r="AS73" i="31" s="1"/>
  <c r="AS73" i="32" s="1"/>
  <c r="BL14" i="30"/>
  <c r="AR14" i="31" s="1"/>
  <c r="AR14" i="32" s="1"/>
  <c r="BM95" i="30"/>
  <c r="AS95" i="31" s="1"/>
  <c r="AS95" i="32" s="1"/>
  <c r="W32" i="29"/>
  <c r="W32" i="30" s="1"/>
  <c r="W32" i="31" s="1"/>
  <c r="W32" i="32" s="1"/>
  <c r="BM32" i="30"/>
  <c r="AS32" i="31" s="1"/>
  <c r="AS32" i="32" s="1"/>
  <c r="BL56" i="30"/>
  <c r="AR56" i="31" s="1"/>
  <c r="AR56" i="32" s="1"/>
  <c r="BN59" i="30"/>
  <c r="AT59" i="31" s="1"/>
  <c r="AT59" i="32" s="1"/>
  <c r="AV44" i="31"/>
  <c r="AV44" i="32" s="1"/>
  <c r="BM44" i="30"/>
  <c r="AS44" i="31" s="1"/>
  <c r="AS44" i="32" s="1"/>
  <c r="BM76" i="30"/>
  <c r="BU76" i="30" s="1"/>
  <c r="W22" i="29"/>
  <c r="W22" i="30" s="1"/>
  <c r="W22" i="31" s="1"/>
  <c r="W22" i="32" s="1"/>
  <c r="AU61" i="31"/>
  <c r="AU61" i="32" s="1"/>
  <c r="C55" i="30"/>
  <c r="C55" i="31" s="1"/>
  <c r="C55" i="32" s="1"/>
  <c r="AW15" i="31"/>
  <c r="AW15" i="32" s="1"/>
  <c r="AU92" i="31"/>
  <c r="AU92" i="32" s="1"/>
  <c r="BM11" i="30"/>
  <c r="CC11" i="30" s="1"/>
  <c r="BN25" i="30"/>
  <c r="AT25" i="31" s="1"/>
  <c r="AT25" i="32" s="1"/>
  <c r="BL95" i="30"/>
  <c r="AR95" i="31" s="1"/>
  <c r="AR95" i="32" s="1"/>
  <c r="BM42" i="30"/>
  <c r="AS42" i="31" s="1"/>
  <c r="AS42" i="32" s="1"/>
  <c r="BK20" i="30"/>
  <c r="CA20" i="30" s="1"/>
  <c r="BN73" i="30"/>
  <c r="W55" i="29"/>
  <c r="W55" i="30" s="1"/>
  <c r="W55" i="31" s="1"/>
  <c r="W55" i="32" s="1"/>
  <c r="W57" i="29"/>
  <c r="W57" i="30" s="1"/>
  <c r="W57" i="31" s="1"/>
  <c r="W57" i="32" s="1"/>
  <c r="W59" i="29"/>
  <c r="W59" i="30" s="1"/>
  <c r="W59" i="31" s="1"/>
  <c r="W59" i="32" s="1"/>
  <c r="W61" i="29"/>
  <c r="W61" i="30" s="1"/>
  <c r="W61" i="31" s="1"/>
  <c r="W61" i="32" s="1"/>
  <c r="W63" i="29"/>
  <c r="W63" i="30" s="1"/>
  <c r="W63" i="31" s="1"/>
  <c r="W63" i="32" s="1"/>
  <c r="W89" i="29"/>
  <c r="W89" i="30" s="1"/>
  <c r="W89" i="31" s="1"/>
  <c r="W89" i="32" s="1"/>
  <c r="W6" i="29"/>
  <c r="W6" i="30" s="1"/>
  <c r="W6" i="31" s="1"/>
  <c r="W6" i="32" s="1"/>
  <c r="Y8" i="29"/>
  <c r="Y8" i="30" s="1"/>
  <c r="Y8" i="31" s="1"/>
  <c r="Y8" i="32" s="1"/>
  <c r="X27" i="29"/>
  <c r="X27" i="30" s="1"/>
  <c r="X27" i="31" s="1"/>
  <c r="X27" i="32" s="1"/>
  <c r="X8" i="29"/>
  <c r="X8" i="30" s="1"/>
  <c r="X8" i="31" s="1"/>
  <c r="X8" i="32" s="1"/>
  <c r="BL91" i="30"/>
  <c r="AR91" i="31" s="1"/>
  <c r="AR91" i="32" s="1"/>
  <c r="AW33" i="31"/>
  <c r="AW33" i="32" s="1"/>
  <c r="W15" i="29"/>
  <c r="W15" i="30" s="1"/>
  <c r="W15" i="31" s="1"/>
  <c r="W15" i="32" s="1"/>
  <c r="AU40" i="31"/>
  <c r="AU40" i="32" s="1"/>
  <c r="BM55" i="30"/>
  <c r="CC55" i="30" s="1"/>
  <c r="BN9" i="30"/>
  <c r="BV9" i="30" s="1"/>
  <c r="BN14" i="30"/>
  <c r="CD14" i="30" s="1"/>
  <c r="AU37" i="31"/>
  <c r="AU37" i="32" s="1"/>
  <c r="BK46" i="30"/>
  <c r="BS46" i="30" s="1"/>
  <c r="Y9" i="29"/>
  <c r="Y9" i="30" s="1"/>
  <c r="Y9" i="31" s="1"/>
  <c r="Y9" i="32" s="1"/>
  <c r="W60" i="29"/>
  <c r="W60" i="30" s="1"/>
  <c r="W60" i="31" s="1"/>
  <c r="W60" i="32" s="1"/>
  <c r="BN64" i="30"/>
  <c r="BN65" i="30"/>
  <c r="AT65" i="31" s="1"/>
  <c r="AT65" i="32" s="1"/>
  <c r="S67" i="29"/>
  <c r="S67" i="30" s="1"/>
  <c r="S67" i="31" s="1"/>
  <c r="S67" i="32" s="1"/>
  <c r="S71" i="29"/>
  <c r="S71" i="30" s="1"/>
  <c r="S71" i="31" s="1"/>
  <c r="S71" i="32" s="1"/>
  <c r="T21" i="29"/>
  <c r="T21" i="30" s="1"/>
  <c r="T21" i="31" s="1"/>
  <c r="T21" i="32" s="1"/>
  <c r="T25" i="29"/>
  <c r="T25" i="30" s="1"/>
  <c r="T25" i="31" s="1"/>
  <c r="T25" i="32" s="1"/>
  <c r="T43" i="29"/>
  <c r="T43" i="30" s="1"/>
  <c r="T43" i="31" s="1"/>
  <c r="T43" i="32" s="1"/>
  <c r="S31" i="29"/>
  <c r="S31" i="30" s="1"/>
  <c r="S31" i="31" s="1"/>
  <c r="S31" i="32" s="1"/>
  <c r="AV69" i="31"/>
  <c r="AV69" i="32" s="1"/>
  <c r="AV27" i="31"/>
  <c r="AV27" i="32" s="1"/>
  <c r="BM23" i="30"/>
  <c r="AU65" i="31"/>
  <c r="AU65" i="32" s="1"/>
  <c r="C95" i="30"/>
  <c r="C95" i="31" s="1"/>
  <c r="C95" i="32" s="1"/>
  <c r="AV28" i="31"/>
  <c r="AV28" i="32" s="1"/>
  <c r="AV40" i="31"/>
  <c r="AV40" i="32" s="1"/>
  <c r="T95" i="29"/>
  <c r="T95" i="30" s="1"/>
  <c r="T95" i="31" s="1"/>
  <c r="T95" i="32" s="1"/>
  <c r="T97" i="29"/>
  <c r="T97" i="30" s="1"/>
  <c r="T97" i="31" s="1"/>
  <c r="T97" i="32" s="1"/>
  <c r="S90" i="29"/>
  <c r="S90" i="30" s="1"/>
  <c r="S90" i="31" s="1"/>
  <c r="S90" i="32" s="1"/>
  <c r="S91" i="29"/>
  <c r="S91" i="30" s="1"/>
  <c r="S91" i="31" s="1"/>
  <c r="S91" i="32" s="1"/>
  <c r="S92" i="29"/>
  <c r="S92" i="30" s="1"/>
  <c r="S92" i="31" s="1"/>
  <c r="S92" i="32" s="1"/>
  <c r="S93" i="29"/>
  <c r="S93" i="30" s="1"/>
  <c r="S93" i="31" s="1"/>
  <c r="S93" i="32" s="1"/>
  <c r="S94" i="29"/>
  <c r="S94" i="30" s="1"/>
  <c r="S94" i="31" s="1"/>
  <c r="S94" i="32" s="1"/>
  <c r="S95" i="29"/>
  <c r="S95" i="30" s="1"/>
  <c r="S95" i="31" s="1"/>
  <c r="S95" i="32" s="1"/>
  <c r="S96" i="29"/>
  <c r="S96" i="30" s="1"/>
  <c r="S96" i="31" s="1"/>
  <c r="S96" i="32" s="1"/>
  <c r="S97" i="29"/>
  <c r="S97" i="30" s="1"/>
  <c r="S97" i="31" s="1"/>
  <c r="S97" i="32" s="1"/>
  <c r="S98" i="29"/>
  <c r="S98" i="30" s="1"/>
  <c r="S98" i="31" s="1"/>
  <c r="S98" i="32" s="1"/>
  <c r="T90" i="29"/>
  <c r="T90" i="30" s="1"/>
  <c r="T90" i="31" s="1"/>
  <c r="T90" i="32" s="1"/>
  <c r="T92" i="29"/>
  <c r="T92" i="30" s="1"/>
  <c r="T92" i="31" s="1"/>
  <c r="T92" i="32" s="1"/>
  <c r="T94" i="29"/>
  <c r="T94" i="30" s="1"/>
  <c r="T94" i="31" s="1"/>
  <c r="T94" i="32" s="1"/>
  <c r="X70" i="29"/>
  <c r="X70" i="30" s="1"/>
  <c r="X70" i="31" s="1"/>
  <c r="X70" i="32" s="1"/>
  <c r="BN17" i="30"/>
  <c r="BK70" i="30"/>
  <c r="BS70" i="30" s="1"/>
  <c r="AW93" i="31"/>
  <c r="AW93" i="32" s="1"/>
  <c r="BK7" i="30"/>
  <c r="X81" i="29"/>
  <c r="X81" i="30" s="1"/>
  <c r="X81" i="31" s="1"/>
  <c r="X81" i="32" s="1"/>
  <c r="U66" i="29"/>
  <c r="U66" i="30" s="1"/>
  <c r="U66" i="31" s="1"/>
  <c r="U66" i="32" s="1"/>
  <c r="U67" i="29"/>
  <c r="U67" i="30" s="1"/>
  <c r="U67" i="31" s="1"/>
  <c r="U67" i="32" s="1"/>
  <c r="U68" i="29"/>
  <c r="U68" i="30" s="1"/>
  <c r="U68" i="31" s="1"/>
  <c r="U68" i="32" s="1"/>
  <c r="AV67" i="31"/>
  <c r="AV67" i="32" s="1"/>
  <c r="W21" i="29"/>
  <c r="W21" i="30" s="1"/>
  <c r="W21" i="31" s="1"/>
  <c r="W21" i="32" s="1"/>
  <c r="W66" i="29"/>
  <c r="W66" i="30" s="1"/>
  <c r="W66" i="31" s="1"/>
  <c r="W66" i="32" s="1"/>
  <c r="W82" i="29"/>
  <c r="W82" i="30" s="1"/>
  <c r="W82" i="31" s="1"/>
  <c r="W82" i="32" s="1"/>
  <c r="BK41" i="30"/>
  <c r="CA41" i="30" s="1"/>
  <c r="BK98" i="30"/>
  <c r="BS98" i="30" s="1"/>
  <c r="BK58" i="30"/>
  <c r="AQ58" i="31" s="1"/>
  <c r="AQ58" i="32" s="1"/>
  <c r="C67" i="30"/>
  <c r="C67" i="31" s="1"/>
  <c r="C67" i="32" s="1"/>
  <c r="BK25" i="30"/>
  <c r="CA25" i="30" s="1"/>
  <c r="BM93" i="30"/>
  <c r="AS93" i="31" s="1"/>
  <c r="AS93" i="32" s="1"/>
  <c r="AW80" i="31"/>
  <c r="AW80" i="32" s="1"/>
  <c r="BL94" i="30"/>
  <c r="AU69" i="31"/>
  <c r="AU69" i="32" s="1"/>
  <c r="BL9" i="30"/>
  <c r="AR9" i="31" s="1"/>
  <c r="AR9" i="32" s="1"/>
  <c r="AU80" i="31"/>
  <c r="AU80" i="32" s="1"/>
  <c r="BL89" i="30"/>
  <c r="AU7" i="31"/>
  <c r="AU7" i="32" s="1"/>
  <c r="BL13" i="30"/>
  <c r="CB13" i="30" s="1"/>
  <c r="AU51" i="31"/>
  <c r="AU51" i="32" s="1"/>
  <c r="W17" i="29"/>
  <c r="W17" i="30" s="1"/>
  <c r="W17" i="31" s="1"/>
  <c r="W17" i="32" s="1"/>
  <c r="AU83" i="31"/>
  <c r="AU83" i="32" s="1"/>
  <c r="T79" i="29"/>
  <c r="T79" i="30" s="1"/>
  <c r="T79" i="31" s="1"/>
  <c r="T79" i="32" s="1"/>
  <c r="T60" i="29"/>
  <c r="T60" i="30" s="1"/>
  <c r="T60" i="31" s="1"/>
  <c r="T60" i="32" s="1"/>
  <c r="BL30" i="30"/>
  <c r="CB30" i="30" s="1"/>
  <c r="AW16" i="31"/>
  <c r="AW16" i="32" s="1"/>
  <c r="AV6" i="31"/>
  <c r="AV6" i="32" s="1"/>
  <c r="BM60" i="30"/>
  <c r="BN97" i="30"/>
  <c r="BL68" i="30"/>
  <c r="AR68" i="31" s="1"/>
  <c r="AR68" i="32" s="1"/>
  <c r="BN74" i="30"/>
  <c r="C26" i="30"/>
  <c r="C26" i="31" s="1"/>
  <c r="C26" i="32" s="1"/>
  <c r="X95" i="29"/>
  <c r="X95" i="30" s="1"/>
  <c r="X95" i="31" s="1"/>
  <c r="X95" i="32" s="1"/>
  <c r="AU68" i="31"/>
  <c r="AU68" i="32" s="1"/>
  <c r="W84" i="29"/>
  <c r="W84" i="30" s="1"/>
  <c r="W84" i="31" s="1"/>
  <c r="W84" i="32" s="1"/>
  <c r="G50" i="30"/>
  <c r="AV98" i="31"/>
  <c r="AV98" i="32" s="1"/>
  <c r="BK24" i="30"/>
  <c r="AU62" i="31"/>
  <c r="AU62" i="32" s="1"/>
  <c r="AW68" i="31"/>
  <c r="AW68" i="32" s="1"/>
  <c r="AW49" i="31"/>
  <c r="AW49" i="32" s="1"/>
  <c r="AV79" i="31"/>
  <c r="AV79" i="32" s="1"/>
  <c r="AV68" i="31"/>
  <c r="AV68" i="32" s="1"/>
  <c r="AV65" i="31"/>
  <c r="AV65" i="32" s="1"/>
  <c r="BM5" i="30"/>
  <c r="AS5" i="31" s="1"/>
  <c r="AS5" i="32" s="1"/>
  <c r="AW83" i="31"/>
  <c r="AW83" i="32" s="1"/>
  <c r="BL32" i="30"/>
  <c r="BN49" i="30"/>
  <c r="X36" i="29"/>
  <c r="X36" i="30" s="1"/>
  <c r="X36" i="31" s="1"/>
  <c r="X36" i="32" s="1"/>
  <c r="AW26" i="31"/>
  <c r="AW26" i="32" s="1"/>
  <c r="BK16" i="30"/>
  <c r="BM71" i="30"/>
  <c r="AV42" i="31"/>
  <c r="AV42" i="32" s="1"/>
  <c r="BN13" i="30"/>
  <c r="BM4" i="30"/>
  <c r="BK27" i="30"/>
  <c r="BK91" i="30"/>
  <c r="BS91" i="30" s="1"/>
  <c r="BL97" i="30"/>
  <c r="BL58" i="30"/>
  <c r="BT58" i="30" s="1"/>
  <c r="BL72" i="30"/>
  <c r="BT72" i="30" s="1"/>
  <c r="BL87" i="30"/>
  <c r="AR87" i="31" s="1"/>
  <c r="AR87" i="32" s="1"/>
  <c r="BM49" i="30"/>
  <c r="BL11" i="30"/>
  <c r="AR11" i="31" s="1"/>
  <c r="AR11" i="32" s="1"/>
  <c r="G69" i="30"/>
  <c r="C33" i="30"/>
  <c r="C33" i="31" s="1"/>
  <c r="C33" i="32" s="1"/>
  <c r="BM41" i="30"/>
  <c r="BM14" i="30"/>
  <c r="AU54" i="31"/>
  <c r="AU54" i="32" s="1"/>
  <c r="BM10" i="30"/>
  <c r="BK67" i="30"/>
  <c r="BM64" i="30"/>
  <c r="BK72" i="30"/>
  <c r="CA72" i="30" s="1"/>
  <c r="BN96" i="30"/>
  <c r="BL7" i="30"/>
  <c r="CB7" i="30" s="1"/>
  <c r="BN93" i="30"/>
  <c r="BL40" i="30"/>
  <c r="BT40" i="30" s="1"/>
  <c r="BN45" i="30"/>
  <c r="S18" i="29"/>
  <c r="S18" i="30" s="1"/>
  <c r="S18" i="31" s="1"/>
  <c r="S18" i="32" s="1"/>
  <c r="S19" i="29"/>
  <c r="S19" i="30" s="1"/>
  <c r="S19" i="31" s="1"/>
  <c r="S19" i="32" s="1"/>
  <c r="S20" i="29"/>
  <c r="S20" i="30" s="1"/>
  <c r="S20" i="31" s="1"/>
  <c r="S20" i="32" s="1"/>
  <c r="S21" i="29"/>
  <c r="S21" i="30" s="1"/>
  <c r="S21" i="31" s="1"/>
  <c r="S21" i="32" s="1"/>
  <c r="S22" i="29"/>
  <c r="S22" i="30" s="1"/>
  <c r="S22" i="31" s="1"/>
  <c r="S22" i="32" s="1"/>
  <c r="W85" i="29"/>
  <c r="W85" i="30" s="1"/>
  <c r="W85" i="31" s="1"/>
  <c r="W85" i="32" s="1"/>
  <c r="W87" i="29"/>
  <c r="W87" i="30" s="1"/>
  <c r="W87" i="31" s="1"/>
  <c r="W87" i="32" s="1"/>
  <c r="BL78" i="30"/>
  <c r="AR78" i="31" s="1"/>
  <c r="AR78" i="32" s="1"/>
  <c r="C92" i="30"/>
  <c r="C92" i="31" s="1"/>
  <c r="C92" i="32" s="1"/>
  <c r="BM27" i="30"/>
  <c r="AS27" i="31" s="1"/>
  <c r="AS27" i="32" s="1"/>
  <c r="AW24" i="31"/>
  <c r="AW24" i="32" s="1"/>
  <c r="D51" i="30"/>
  <c r="D51" i="31" s="1"/>
  <c r="D51" i="32" s="1"/>
  <c r="AU44" i="31"/>
  <c r="AU44" i="32" s="1"/>
  <c r="BN11" i="30"/>
  <c r="AT11" i="31" s="1"/>
  <c r="AT11" i="32" s="1"/>
  <c r="BN46" i="30"/>
  <c r="AT46" i="31" s="1"/>
  <c r="AT46" i="32" s="1"/>
  <c r="BL25" i="30"/>
  <c r="BT25" i="30" s="1"/>
  <c r="W76" i="29"/>
  <c r="W76" i="30" s="1"/>
  <c r="W76" i="31" s="1"/>
  <c r="W76" i="32" s="1"/>
  <c r="BK60" i="30"/>
  <c r="AQ60" i="31" s="1"/>
  <c r="AQ60" i="32" s="1"/>
  <c r="AV17" i="31"/>
  <c r="AV17" i="32" s="1"/>
  <c r="BM29" i="30"/>
  <c r="BU29" i="30" s="1"/>
  <c r="AU63" i="31"/>
  <c r="AU63" i="32" s="1"/>
  <c r="E29" i="30"/>
  <c r="E29" i="31" s="1"/>
  <c r="E29" i="32" s="1"/>
  <c r="E63" i="30"/>
  <c r="E63" i="31" s="1"/>
  <c r="E63" i="32" s="1"/>
  <c r="AV77" i="31"/>
  <c r="AV77" i="32" s="1"/>
  <c r="BM26" i="30"/>
  <c r="CC26" i="30" s="1"/>
  <c r="BM75" i="30"/>
  <c r="AS75" i="31" s="1"/>
  <c r="AS75" i="32" s="1"/>
  <c r="BN7" i="30"/>
  <c r="AT7" i="31" s="1"/>
  <c r="AT7" i="32" s="1"/>
  <c r="BL69" i="30"/>
  <c r="AR69" i="31" s="1"/>
  <c r="AR69" i="32" s="1"/>
  <c r="BK93" i="30"/>
  <c r="AQ93" i="31" s="1"/>
  <c r="AQ93" i="32" s="1"/>
  <c r="G47" i="30"/>
  <c r="G70" i="30"/>
  <c r="G70" i="31" s="1"/>
  <c r="G70" i="32" s="1"/>
  <c r="BK51" i="30"/>
  <c r="BN20" i="30"/>
  <c r="CD20" i="30" s="1"/>
  <c r="S73" i="29"/>
  <c r="S73" i="30" s="1"/>
  <c r="S73" i="31" s="1"/>
  <c r="S73" i="32" s="1"/>
  <c r="S83" i="29"/>
  <c r="S83" i="30" s="1"/>
  <c r="S83" i="31" s="1"/>
  <c r="S83" i="32" s="1"/>
  <c r="T27" i="29"/>
  <c r="T27" i="30" s="1"/>
  <c r="T27" i="31" s="1"/>
  <c r="T27" i="32" s="1"/>
  <c r="T45" i="29"/>
  <c r="T45" i="30" s="1"/>
  <c r="T45" i="31" s="1"/>
  <c r="T45" i="32" s="1"/>
  <c r="T47" i="29"/>
  <c r="T47" i="30" s="1"/>
  <c r="T47" i="31" s="1"/>
  <c r="T47" i="32" s="1"/>
  <c r="T49" i="29"/>
  <c r="T49" i="30" s="1"/>
  <c r="T49" i="31" s="1"/>
  <c r="T49" i="32" s="1"/>
  <c r="BL24" i="30"/>
  <c r="BT24" i="30" s="1"/>
  <c r="BL16" i="30"/>
  <c r="CB16" i="30" s="1"/>
  <c r="BM91" i="30"/>
  <c r="CC91" i="30" s="1"/>
  <c r="BL66" i="30"/>
  <c r="BT66" i="30" s="1"/>
  <c r="BK54" i="30"/>
  <c r="AQ54" i="31" s="1"/>
  <c r="AQ54" i="32" s="1"/>
  <c r="G31" i="30"/>
  <c r="G31" i="31" s="1"/>
  <c r="G31" i="32" s="1"/>
  <c r="C97" i="30"/>
  <c r="C97" i="31" s="1"/>
  <c r="C97" i="32" s="1"/>
  <c r="G63" i="30"/>
  <c r="BF63" i="30" s="1"/>
  <c r="BK43" i="30"/>
  <c r="CA43" i="30" s="1"/>
  <c r="C29" i="30"/>
  <c r="C29" i="31" s="1"/>
  <c r="C29" i="32" s="1"/>
  <c r="S33" i="29"/>
  <c r="S33" i="30" s="1"/>
  <c r="S33" i="31" s="1"/>
  <c r="S33" i="32" s="1"/>
  <c r="D11" i="30"/>
  <c r="AT11" i="30" s="1"/>
  <c r="BM39" i="30"/>
  <c r="AV10" i="31"/>
  <c r="AV10" i="32" s="1"/>
  <c r="BN75" i="30"/>
  <c r="BV75" i="30" s="1"/>
  <c r="AU81" i="31"/>
  <c r="AU81" i="32" s="1"/>
  <c r="X24" i="29"/>
  <c r="X24" i="30" s="1"/>
  <c r="X24" i="31" s="1"/>
  <c r="X24" i="32" s="1"/>
  <c r="Y5" i="29"/>
  <c r="Y5" i="30" s="1"/>
  <c r="Y5" i="31" s="1"/>
  <c r="Y5" i="32" s="1"/>
  <c r="W7" i="29"/>
  <c r="W7" i="30" s="1"/>
  <c r="W7" i="31" s="1"/>
  <c r="W7" i="32" s="1"/>
  <c r="T48" i="29"/>
  <c r="T48" i="30" s="1"/>
  <c r="T48" i="31" s="1"/>
  <c r="T48" i="32" s="1"/>
  <c r="AW75" i="31"/>
  <c r="AW75" i="32" s="1"/>
  <c r="BM66" i="30"/>
  <c r="BU66" i="30" s="1"/>
  <c r="T64" i="29"/>
  <c r="T64" i="30" s="1"/>
  <c r="T64" i="31" s="1"/>
  <c r="T64" i="32" s="1"/>
  <c r="G42" i="30"/>
  <c r="G42" i="31" s="1"/>
  <c r="G42" i="32" s="1"/>
  <c r="BK9" i="30"/>
  <c r="AQ9" i="31" s="1"/>
  <c r="AQ9" i="32" s="1"/>
  <c r="E95" i="30"/>
  <c r="BL23" i="30"/>
  <c r="AR23" i="31" s="1"/>
  <c r="AR23" i="32" s="1"/>
  <c r="BM61" i="30"/>
  <c r="BL83" i="30"/>
  <c r="CB83" i="30" s="1"/>
  <c r="BN79" i="30"/>
  <c r="BV79" i="30" s="1"/>
  <c r="C53" i="30"/>
  <c r="C53" i="31" s="1"/>
  <c r="C53" i="32" s="1"/>
  <c r="BM31" i="30"/>
  <c r="AS31" i="31" s="1"/>
  <c r="AS31" i="32" s="1"/>
  <c r="BL88" i="30"/>
  <c r="AR88" i="31" s="1"/>
  <c r="AR88" i="32" s="1"/>
  <c r="BK75" i="30"/>
  <c r="AQ75" i="31" s="1"/>
  <c r="AQ75" i="32" s="1"/>
  <c r="BM28" i="30"/>
  <c r="AS28" i="31" s="1"/>
  <c r="AS28" i="32" s="1"/>
  <c r="BN51" i="30"/>
  <c r="AT51" i="31" s="1"/>
  <c r="AT51" i="32" s="1"/>
  <c r="BL43" i="30"/>
  <c r="C87" i="30"/>
  <c r="C87" i="31" s="1"/>
  <c r="C87" i="32" s="1"/>
  <c r="E43" i="30"/>
  <c r="E43" i="31" s="1"/>
  <c r="E43" i="32" s="1"/>
  <c r="BM84" i="30"/>
  <c r="AS84" i="31" s="1"/>
  <c r="AS84" i="32" s="1"/>
  <c r="BL51" i="30"/>
  <c r="CB51" i="30" s="1"/>
  <c r="S34" i="29"/>
  <c r="S34" i="30" s="1"/>
  <c r="S34" i="31" s="1"/>
  <c r="S34" i="32" s="1"/>
  <c r="S35" i="29"/>
  <c r="S35" i="30" s="1"/>
  <c r="S35" i="31" s="1"/>
  <c r="S35" i="32" s="1"/>
  <c r="S36" i="29"/>
  <c r="S36" i="30" s="1"/>
  <c r="S36" i="31" s="1"/>
  <c r="S36" i="32" s="1"/>
  <c r="S37" i="29"/>
  <c r="S37" i="30" s="1"/>
  <c r="S37" i="31" s="1"/>
  <c r="S37" i="32" s="1"/>
  <c r="S38" i="29"/>
  <c r="S38" i="30" s="1"/>
  <c r="S38" i="31" s="1"/>
  <c r="S38" i="32" s="1"/>
  <c r="S39" i="29"/>
  <c r="S39" i="30" s="1"/>
  <c r="S39" i="31" s="1"/>
  <c r="S39" i="32" s="1"/>
  <c r="S40" i="29"/>
  <c r="S40" i="30" s="1"/>
  <c r="S40" i="31" s="1"/>
  <c r="S40" i="32" s="1"/>
  <c r="S41" i="29"/>
  <c r="S41" i="30" s="1"/>
  <c r="S41" i="31" s="1"/>
  <c r="S41" i="32" s="1"/>
  <c r="S42" i="29"/>
  <c r="S42" i="30" s="1"/>
  <c r="S42" i="31" s="1"/>
  <c r="S42" i="32" s="1"/>
  <c r="S43" i="29"/>
  <c r="S43" i="30" s="1"/>
  <c r="S43" i="31" s="1"/>
  <c r="S43" i="32" s="1"/>
  <c r="S44" i="29"/>
  <c r="S44" i="30" s="1"/>
  <c r="S44" i="31" s="1"/>
  <c r="S44" i="32" s="1"/>
  <c r="S45" i="29"/>
  <c r="S45" i="30" s="1"/>
  <c r="S45" i="31" s="1"/>
  <c r="S45" i="32" s="1"/>
  <c r="AV75" i="31"/>
  <c r="AV75" i="32" s="1"/>
  <c r="X29" i="29"/>
  <c r="X29" i="30" s="1"/>
  <c r="X29" i="31" s="1"/>
  <c r="X29" i="32" s="1"/>
  <c r="X31" i="29"/>
  <c r="X31" i="30" s="1"/>
  <c r="X31" i="31" s="1"/>
  <c r="X31" i="32" s="1"/>
  <c r="X33" i="29"/>
  <c r="X33" i="30" s="1"/>
  <c r="X33" i="31" s="1"/>
  <c r="X33" i="32" s="1"/>
  <c r="X35" i="29"/>
  <c r="X35" i="30" s="1"/>
  <c r="X35" i="31" s="1"/>
  <c r="X35" i="32" s="1"/>
  <c r="X37" i="29"/>
  <c r="X37" i="30" s="1"/>
  <c r="X37" i="31" s="1"/>
  <c r="X37" i="32" s="1"/>
  <c r="S23" i="29"/>
  <c r="S23" i="30" s="1"/>
  <c r="S23" i="31" s="1"/>
  <c r="S23" i="32" s="1"/>
  <c r="W23" i="29"/>
  <c r="W23" i="30" s="1"/>
  <c r="W23" i="31" s="1"/>
  <c r="W23" i="32" s="1"/>
  <c r="S24" i="29"/>
  <c r="S24" i="30" s="1"/>
  <c r="S24" i="31" s="1"/>
  <c r="S24" i="32" s="1"/>
  <c r="W24" i="29"/>
  <c r="W24" i="30" s="1"/>
  <c r="W24" i="31" s="1"/>
  <c r="W24" i="32" s="1"/>
  <c r="S25" i="29"/>
  <c r="S25" i="30" s="1"/>
  <c r="S25" i="31" s="1"/>
  <c r="S25" i="32" s="1"/>
  <c r="W25" i="29"/>
  <c r="W25" i="30" s="1"/>
  <c r="W25" i="31" s="1"/>
  <c r="W25" i="32" s="1"/>
  <c r="S26" i="29"/>
  <c r="S26" i="30" s="1"/>
  <c r="S26" i="31" s="1"/>
  <c r="S26" i="32" s="1"/>
  <c r="W26" i="29"/>
  <c r="W26" i="30" s="1"/>
  <c r="W26" i="31" s="1"/>
  <c r="W26" i="32" s="1"/>
  <c r="S27" i="29"/>
  <c r="S27" i="30" s="1"/>
  <c r="S27" i="31" s="1"/>
  <c r="S27" i="32" s="1"/>
  <c r="W27" i="29"/>
  <c r="W27" i="30" s="1"/>
  <c r="W27" i="31" s="1"/>
  <c r="W27" i="32" s="1"/>
  <c r="S28" i="29"/>
  <c r="S28" i="30" s="1"/>
  <c r="S28" i="31" s="1"/>
  <c r="S28" i="32" s="1"/>
  <c r="W28" i="29"/>
  <c r="W28" i="30" s="1"/>
  <c r="W28" i="31" s="1"/>
  <c r="W28" i="32" s="1"/>
  <c r="S29" i="29"/>
  <c r="S29" i="30" s="1"/>
  <c r="S29" i="31" s="1"/>
  <c r="S29" i="32" s="1"/>
  <c r="W29" i="29"/>
  <c r="W29" i="30" s="1"/>
  <c r="W29" i="31" s="1"/>
  <c r="W29" i="32" s="1"/>
  <c r="S30" i="29"/>
  <c r="S30" i="30" s="1"/>
  <c r="S30" i="31" s="1"/>
  <c r="S30" i="32" s="1"/>
  <c r="W30" i="29"/>
  <c r="W30" i="30" s="1"/>
  <c r="W30" i="31" s="1"/>
  <c r="W30" i="32" s="1"/>
  <c r="U90" i="29"/>
  <c r="U90" i="30" s="1"/>
  <c r="U90" i="31" s="1"/>
  <c r="U90" i="32" s="1"/>
  <c r="U91" i="29"/>
  <c r="U91" i="30" s="1"/>
  <c r="U91" i="31" s="1"/>
  <c r="U91" i="32" s="1"/>
  <c r="U92" i="29"/>
  <c r="U92" i="30" s="1"/>
  <c r="U92" i="31" s="1"/>
  <c r="U92" i="32" s="1"/>
  <c r="U93" i="29"/>
  <c r="U93" i="30" s="1"/>
  <c r="U93" i="31" s="1"/>
  <c r="U93" i="32" s="1"/>
  <c r="U94" i="29"/>
  <c r="U94" i="30" s="1"/>
  <c r="U94" i="31" s="1"/>
  <c r="U94" i="32" s="1"/>
  <c r="U95" i="29"/>
  <c r="U95" i="30" s="1"/>
  <c r="U95" i="31" s="1"/>
  <c r="U95" i="32" s="1"/>
  <c r="U96" i="29"/>
  <c r="U96" i="30" s="1"/>
  <c r="U96" i="31" s="1"/>
  <c r="U96" i="32" s="1"/>
  <c r="U97" i="29"/>
  <c r="U97" i="30" s="1"/>
  <c r="U97" i="31" s="1"/>
  <c r="U97" i="32" s="1"/>
  <c r="U98" i="29"/>
  <c r="U98" i="30" s="1"/>
  <c r="U98" i="31" s="1"/>
  <c r="U98" i="32" s="1"/>
  <c r="X94" i="29"/>
  <c r="X94" i="30" s="1"/>
  <c r="X94" i="31" s="1"/>
  <c r="X94" i="32" s="1"/>
  <c r="T74" i="29"/>
  <c r="T74" i="30" s="1"/>
  <c r="T74" i="31" s="1"/>
  <c r="T74" i="32" s="1"/>
  <c r="T75" i="29"/>
  <c r="T75" i="30" s="1"/>
  <c r="T75" i="31" s="1"/>
  <c r="T75" i="32" s="1"/>
  <c r="T76" i="29"/>
  <c r="T76" i="30" s="1"/>
  <c r="T76" i="31" s="1"/>
  <c r="T76" i="32" s="1"/>
  <c r="T77" i="29"/>
  <c r="T77" i="30" s="1"/>
  <c r="T77" i="31" s="1"/>
  <c r="T77" i="32" s="1"/>
  <c r="AU87" i="31"/>
  <c r="AU87" i="32" s="1"/>
  <c r="AU95" i="31"/>
  <c r="AU95" i="32" s="1"/>
  <c r="AW81" i="31"/>
  <c r="AW81" i="32" s="1"/>
  <c r="T81" i="29"/>
  <c r="T81" i="30" s="1"/>
  <c r="T81" i="31" s="1"/>
  <c r="T81" i="32" s="1"/>
  <c r="AW66" i="31"/>
  <c r="AW66" i="32" s="1"/>
  <c r="X91" i="29"/>
  <c r="X91" i="30" s="1"/>
  <c r="X91" i="31" s="1"/>
  <c r="X91" i="32" s="1"/>
  <c r="X76" i="29"/>
  <c r="X76" i="30" s="1"/>
  <c r="X76" i="31" s="1"/>
  <c r="X76" i="32" s="1"/>
  <c r="S46" i="29"/>
  <c r="S46" i="30" s="1"/>
  <c r="S46" i="31" s="1"/>
  <c r="S46" i="32" s="1"/>
  <c r="S48" i="29"/>
  <c r="S48" i="30" s="1"/>
  <c r="S48" i="31" s="1"/>
  <c r="S48" i="32" s="1"/>
  <c r="S50" i="29"/>
  <c r="S50" i="30" s="1"/>
  <c r="S50" i="31" s="1"/>
  <c r="S50" i="32" s="1"/>
  <c r="S52" i="29"/>
  <c r="S52" i="30" s="1"/>
  <c r="S52" i="31" s="1"/>
  <c r="S52" i="32" s="1"/>
  <c r="X84" i="29"/>
  <c r="X84" i="30" s="1"/>
  <c r="X84" i="31" s="1"/>
  <c r="X84" i="32" s="1"/>
  <c r="X87" i="29"/>
  <c r="X87" i="30" s="1"/>
  <c r="X87" i="31" s="1"/>
  <c r="X87" i="32" s="1"/>
  <c r="S5" i="29"/>
  <c r="S5" i="30" s="1"/>
  <c r="S5" i="31" s="1"/>
  <c r="S5" i="32" s="1"/>
  <c r="W5" i="29"/>
  <c r="W5" i="30" s="1"/>
  <c r="W5" i="31" s="1"/>
  <c r="W5" i="32" s="1"/>
  <c r="Y55" i="29"/>
  <c r="Y55" i="30" s="1"/>
  <c r="Y55" i="31" s="1"/>
  <c r="Y55" i="32" s="1"/>
  <c r="U56" i="29"/>
  <c r="U56" i="30" s="1"/>
  <c r="U56" i="31" s="1"/>
  <c r="U56" i="32" s="1"/>
  <c r="Y56" i="29"/>
  <c r="Y56" i="30" s="1"/>
  <c r="Y56" i="31" s="1"/>
  <c r="Y56" i="32" s="1"/>
  <c r="U57" i="29"/>
  <c r="U57" i="30" s="1"/>
  <c r="U57" i="31" s="1"/>
  <c r="U57" i="32" s="1"/>
  <c r="Y57" i="29"/>
  <c r="Y57" i="30" s="1"/>
  <c r="Y57" i="31" s="1"/>
  <c r="Y57" i="32" s="1"/>
  <c r="U58" i="29"/>
  <c r="U58" i="30" s="1"/>
  <c r="U58" i="31" s="1"/>
  <c r="U58" i="32" s="1"/>
  <c r="Y58" i="29"/>
  <c r="Y58" i="30" s="1"/>
  <c r="Y58" i="31" s="1"/>
  <c r="Y58" i="32" s="1"/>
  <c r="U59" i="29"/>
  <c r="U59" i="30" s="1"/>
  <c r="U59" i="31" s="1"/>
  <c r="U59" i="32" s="1"/>
  <c r="Y59" i="29"/>
  <c r="Y59" i="30" s="1"/>
  <c r="Y59" i="31" s="1"/>
  <c r="Y59" i="32" s="1"/>
  <c r="U60" i="29"/>
  <c r="U60" i="30" s="1"/>
  <c r="U60" i="31" s="1"/>
  <c r="U60" i="32" s="1"/>
  <c r="Y60" i="29"/>
  <c r="Y60" i="30" s="1"/>
  <c r="Y60" i="31" s="1"/>
  <c r="Y60" i="32" s="1"/>
  <c r="U61" i="29"/>
  <c r="U61" i="30" s="1"/>
  <c r="U61" i="31" s="1"/>
  <c r="U61" i="32" s="1"/>
  <c r="Y61" i="29"/>
  <c r="Y61" i="30" s="1"/>
  <c r="Y61" i="31" s="1"/>
  <c r="Y61" i="32" s="1"/>
  <c r="U62" i="29"/>
  <c r="U62" i="30" s="1"/>
  <c r="U62" i="31" s="1"/>
  <c r="U62" i="32" s="1"/>
  <c r="Y62" i="29"/>
  <c r="Y62" i="30" s="1"/>
  <c r="Y62" i="31" s="1"/>
  <c r="Y62" i="32" s="1"/>
  <c r="U63" i="29"/>
  <c r="U63" i="30" s="1"/>
  <c r="U63" i="31" s="1"/>
  <c r="U63" i="32" s="1"/>
  <c r="Y63" i="29"/>
  <c r="Y63" i="30" s="1"/>
  <c r="Y63" i="31" s="1"/>
  <c r="Y63" i="32" s="1"/>
  <c r="U64" i="29"/>
  <c r="U64" i="30" s="1"/>
  <c r="U64" i="31" s="1"/>
  <c r="U64" i="32" s="1"/>
  <c r="Y64" i="29"/>
  <c r="Y64" i="30" s="1"/>
  <c r="Y64" i="31" s="1"/>
  <c r="Y64" i="32" s="1"/>
  <c r="U65" i="29"/>
  <c r="U65" i="30" s="1"/>
  <c r="U65" i="31" s="1"/>
  <c r="U65" i="32" s="1"/>
  <c r="Y65" i="29"/>
  <c r="Y65" i="30" s="1"/>
  <c r="Y65" i="31" s="1"/>
  <c r="Y65" i="32" s="1"/>
  <c r="T88" i="29"/>
  <c r="T88" i="30" s="1"/>
  <c r="T88" i="31" s="1"/>
  <c r="T88" i="32" s="1"/>
  <c r="Y69" i="29"/>
  <c r="Y69" i="30" s="1"/>
  <c r="Y69" i="31" s="1"/>
  <c r="Y69" i="32" s="1"/>
  <c r="U70" i="29"/>
  <c r="U70" i="30" s="1"/>
  <c r="U70" i="31" s="1"/>
  <c r="U70" i="32" s="1"/>
  <c r="Y70" i="29"/>
  <c r="Y70" i="30" s="1"/>
  <c r="Y70" i="31" s="1"/>
  <c r="Y70" i="32" s="1"/>
  <c r="U71" i="29"/>
  <c r="U71" i="30" s="1"/>
  <c r="U71" i="31" s="1"/>
  <c r="U71" i="32" s="1"/>
  <c r="Y71" i="29"/>
  <c r="Y71" i="30" s="1"/>
  <c r="Y71" i="31" s="1"/>
  <c r="Y71" i="32" s="1"/>
  <c r="U72" i="29"/>
  <c r="U72" i="30" s="1"/>
  <c r="U72" i="31" s="1"/>
  <c r="U72" i="32" s="1"/>
  <c r="X77" i="29"/>
  <c r="X77" i="30" s="1"/>
  <c r="X77" i="31" s="1"/>
  <c r="X77" i="32" s="1"/>
  <c r="BN52" i="30"/>
  <c r="W14" i="29"/>
  <c r="W14" i="30" s="1"/>
  <c r="W14" i="31" s="1"/>
  <c r="W14" i="32" s="1"/>
  <c r="BL36" i="30"/>
  <c r="BT36" i="30" s="1"/>
  <c r="AV56" i="31"/>
  <c r="AV56" i="32" s="1"/>
  <c r="AW77" i="31"/>
  <c r="AW77" i="32" s="1"/>
  <c r="C91" i="30"/>
  <c r="BB91" i="30" s="1"/>
  <c r="BL62" i="30"/>
  <c r="BT62" i="30" s="1"/>
  <c r="BN80" i="30"/>
  <c r="BV80" i="30" s="1"/>
  <c r="AW59" i="31"/>
  <c r="AW59" i="32" s="1"/>
  <c r="BK69" i="30"/>
  <c r="BS69" i="30" s="1"/>
  <c r="AU35" i="31"/>
  <c r="AU35" i="32" s="1"/>
  <c r="B54" i="30"/>
  <c r="B54" i="31" s="1"/>
  <c r="B54" i="32" s="1"/>
  <c r="AU70" i="31"/>
  <c r="AU70" i="32" s="1"/>
  <c r="AU76" i="31"/>
  <c r="AU76" i="32" s="1"/>
  <c r="X41" i="29"/>
  <c r="X41" i="30" s="1"/>
  <c r="X41" i="31" s="1"/>
  <c r="X41" i="32" s="1"/>
  <c r="X43" i="29"/>
  <c r="X43" i="30" s="1"/>
  <c r="X43" i="31" s="1"/>
  <c r="X43" i="32" s="1"/>
  <c r="X45" i="29"/>
  <c r="X45" i="30" s="1"/>
  <c r="X45" i="31" s="1"/>
  <c r="X45" i="32" s="1"/>
  <c r="X47" i="29"/>
  <c r="X47" i="30" s="1"/>
  <c r="X47" i="31" s="1"/>
  <c r="X47" i="32" s="1"/>
  <c r="D35" i="30"/>
  <c r="BM37" i="30"/>
  <c r="BU37" i="30" s="1"/>
  <c r="BM35" i="30"/>
  <c r="S68" i="29"/>
  <c r="S68" i="30" s="1"/>
  <c r="S68" i="31" s="1"/>
  <c r="S68" i="32" s="1"/>
  <c r="W31" i="29"/>
  <c r="W31" i="30" s="1"/>
  <c r="W31" i="31" s="1"/>
  <c r="W31" i="32" s="1"/>
  <c r="T87" i="29"/>
  <c r="T87" i="30" s="1"/>
  <c r="T87" i="31" s="1"/>
  <c r="T87" i="32" s="1"/>
  <c r="BN81" i="30"/>
  <c r="AT81" i="31" s="1"/>
  <c r="AT81" i="32" s="1"/>
  <c r="BK88" i="30"/>
  <c r="AV49" i="31"/>
  <c r="AV49" i="32" s="1"/>
  <c r="X39" i="29"/>
  <c r="X39" i="30" s="1"/>
  <c r="X39" i="31" s="1"/>
  <c r="X39" i="32" s="1"/>
  <c r="BN54" i="30"/>
  <c r="BV54" i="30" s="1"/>
  <c r="BK68" i="30"/>
  <c r="T96" i="29"/>
  <c r="T96" i="30" s="1"/>
  <c r="T96" i="31" s="1"/>
  <c r="T96" i="32" s="1"/>
  <c r="X98" i="29"/>
  <c r="X98" i="30" s="1"/>
  <c r="X98" i="31" s="1"/>
  <c r="X98" i="32" s="1"/>
  <c r="W90" i="29"/>
  <c r="W90" i="30" s="1"/>
  <c r="W90" i="31" s="1"/>
  <c r="W90" i="32" s="1"/>
  <c r="W91" i="29"/>
  <c r="W91" i="30" s="1"/>
  <c r="W91" i="31" s="1"/>
  <c r="W91" i="32" s="1"/>
  <c r="W92" i="29"/>
  <c r="W92" i="30" s="1"/>
  <c r="W92" i="31" s="1"/>
  <c r="W92" i="32" s="1"/>
  <c r="W93" i="29"/>
  <c r="W93" i="30" s="1"/>
  <c r="W93" i="31" s="1"/>
  <c r="W93" i="32" s="1"/>
  <c r="W94" i="29"/>
  <c r="W94" i="30" s="1"/>
  <c r="W94" i="31" s="1"/>
  <c r="W94" i="32" s="1"/>
  <c r="W95" i="29"/>
  <c r="W95" i="30" s="1"/>
  <c r="W95" i="31" s="1"/>
  <c r="W95" i="32" s="1"/>
  <c r="W96" i="29"/>
  <c r="W96" i="30" s="1"/>
  <c r="W96" i="31" s="1"/>
  <c r="W96" i="32" s="1"/>
  <c r="BK10" i="30"/>
  <c r="BS10" i="30" s="1"/>
  <c r="BM98" i="30"/>
  <c r="CC98" i="30" s="1"/>
  <c r="B79" i="30"/>
  <c r="BA79" i="30" s="1"/>
  <c r="X54" i="29"/>
  <c r="X54" i="30" s="1"/>
  <c r="X54" i="31" s="1"/>
  <c r="X54" i="32" s="1"/>
  <c r="X56" i="29"/>
  <c r="X56" i="30" s="1"/>
  <c r="X56" i="31" s="1"/>
  <c r="X56" i="32" s="1"/>
  <c r="T10" i="29"/>
  <c r="T10" i="30" s="1"/>
  <c r="T10" i="31" s="1"/>
  <c r="T10" i="32" s="1"/>
  <c r="X10" i="29"/>
  <c r="X10" i="30" s="1"/>
  <c r="X10" i="31" s="1"/>
  <c r="X10" i="32" s="1"/>
  <c r="U69" i="29"/>
  <c r="U69" i="30" s="1"/>
  <c r="U69" i="31" s="1"/>
  <c r="U69" i="32" s="1"/>
  <c r="AW61" i="31"/>
  <c r="AW61" i="32" s="1"/>
  <c r="W35" i="29"/>
  <c r="W35" i="30" s="1"/>
  <c r="W35" i="31" s="1"/>
  <c r="W35" i="32" s="1"/>
  <c r="W39" i="29"/>
  <c r="W39" i="30" s="1"/>
  <c r="W39" i="31" s="1"/>
  <c r="W39" i="32" s="1"/>
  <c r="W43" i="29"/>
  <c r="W43" i="30" s="1"/>
  <c r="W43" i="31" s="1"/>
  <c r="W43" i="32" s="1"/>
  <c r="AW8" i="31"/>
  <c r="AW8" i="32" s="1"/>
  <c r="BK73" i="30"/>
  <c r="BS73" i="30" s="1"/>
  <c r="X93" i="29"/>
  <c r="X93" i="30" s="1"/>
  <c r="X93" i="31" s="1"/>
  <c r="X93" i="32" s="1"/>
  <c r="C71" i="30"/>
  <c r="BB71" i="30" s="1"/>
  <c r="X58" i="29"/>
  <c r="X58" i="30" s="1"/>
  <c r="X58" i="31" s="1"/>
  <c r="X58" i="32" s="1"/>
  <c r="X60" i="29"/>
  <c r="X60" i="30" s="1"/>
  <c r="X60" i="31" s="1"/>
  <c r="X60" i="32" s="1"/>
  <c r="AV12" i="31"/>
  <c r="AV12" i="32" s="1"/>
  <c r="W40" i="29"/>
  <c r="W40" i="30" s="1"/>
  <c r="W40" i="31" s="1"/>
  <c r="W40" i="32" s="1"/>
  <c r="BN63" i="30"/>
  <c r="BV63" i="30" s="1"/>
  <c r="G58" i="30"/>
  <c r="G58" i="31" s="1"/>
  <c r="G58" i="32" s="1"/>
  <c r="G80" i="30"/>
  <c r="BF80" i="30" s="1"/>
  <c r="G74" i="30"/>
  <c r="G74" i="31" s="1"/>
  <c r="G74" i="32" s="1"/>
  <c r="T83" i="29"/>
  <c r="T83" i="30" s="1"/>
  <c r="T83" i="31" s="1"/>
  <c r="T83" i="32" s="1"/>
  <c r="T50" i="29"/>
  <c r="T50" i="30" s="1"/>
  <c r="T50" i="31" s="1"/>
  <c r="T50" i="32" s="1"/>
  <c r="T54" i="29"/>
  <c r="T54" i="30" s="1"/>
  <c r="T54" i="31" s="1"/>
  <c r="T54" i="32" s="1"/>
  <c r="T58" i="29"/>
  <c r="T58" i="30" s="1"/>
  <c r="T58" i="31" s="1"/>
  <c r="T58" i="32" s="1"/>
  <c r="E55" i="30"/>
  <c r="E55" i="31" s="1"/>
  <c r="E55" i="32" s="1"/>
  <c r="BN53" i="30"/>
  <c r="CD53" i="30" s="1"/>
  <c r="W18" i="29"/>
  <c r="W18" i="30" s="1"/>
  <c r="W18" i="31" s="1"/>
  <c r="W18" i="32" s="1"/>
  <c r="BM43" i="30"/>
  <c r="CC43" i="30" s="1"/>
  <c r="C61" i="30"/>
  <c r="C61" i="31" s="1"/>
  <c r="C61" i="32" s="1"/>
  <c r="C39" i="30"/>
  <c r="BL19" i="30"/>
  <c r="G53" i="30"/>
  <c r="G53" i="31" s="1"/>
  <c r="G53" i="32" s="1"/>
  <c r="B62" i="30"/>
  <c r="B62" i="31" s="1"/>
  <c r="B62" i="32" s="1"/>
  <c r="E35" i="30"/>
  <c r="E35" i="31" s="1"/>
  <c r="E35" i="32" s="1"/>
  <c r="G26" i="30"/>
  <c r="G26" i="31" s="1"/>
  <c r="G26" i="32" s="1"/>
  <c r="BL35" i="30"/>
  <c r="BT35" i="30" s="1"/>
  <c r="W54" i="29"/>
  <c r="W54" i="30" s="1"/>
  <c r="W54" i="31" s="1"/>
  <c r="W54" i="32" s="1"/>
  <c r="AV22" i="31"/>
  <c r="AV22" i="32" s="1"/>
  <c r="BK56" i="30"/>
  <c r="CA56" i="30" s="1"/>
  <c r="AW97" i="31"/>
  <c r="AW97" i="32" s="1"/>
  <c r="X38" i="29"/>
  <c r="X38" i="30" s="1"/>
  <c r="X38" i="31" s="1"/>
  <c r="X38" i="32" s="1"/>
  <c r="BL48" i="30"/>
  <c r="CB48" i="30" s="1"/>
  <c r="AW55" i="31"/>
  <c r="AW55" i="32" s="1"/>
  <c r="T70" i="29"/>
  <c r="T70" i="30" s="1"/>
  <c r="T70" i="31" s="1"/>
  <c r="T70" i="32" s="1"/>
  <c r="T71" i="29"/>
  <c r="T71" i="30" s="1"/>
  <c r="T71" i="31" s="1"/>
  <c r="T71" i="32" s="1"/>
  <c r="BL27" i="30"/>
  <c r="AV34" i="31"/>
  <c r="AV34" i="32" s="1"/>
  <c r="BN47" i="30"/>
  <c r="CD47" i="30" s="1"/>
  <c r="W34" i="29"/>
  <c r="W34" i="30" s="1"/>
  <c r="W34" i="31" s="1"/>
  <c r="W34" i="32" s="1"/>
  <c r="W38" i="29"/>
  <c r="W38" i="30" s="1"/>
  <c r="W38" i="31" s="1"/>
  <c r="W38" i="32" s="1"/>
  <c r="W42" i="29"/>
  <c r="W42" i="30" s="1"/>
  <c r="W42" i="31" s="1"/>
  <c r="W42" i="32" s="1"/>
  <c r="C81" i="30"/>
  <c r="AS81" i="30" s="1"/>
  <c r="AU97" i="31"/>
  <c r="AU97" i="32" s="1"/>
  <c r="G77" i="30"/>
  <c r="G77" i="31" s="1"/>
  <c r="G77" i="32" s="1"/>
  <c r="C70" i="30"/>
  <c r="C70" i="31" s="1"/>
  <c r="C70" i="32" s="1"/>
  <c r="BM82" i="30"/>
  <c r="CC82" i="30" s="1"/>
  <c r="BK33" i="30"/>
  <c r="CA33" i="30" s="1"/>
  <c r="X78" i="29"/>
  <c r="X78" i="30" s="1"/>
  <c r="X78" i="31" s="1"/>
  <c r="X78" i="32" s="1"/>
  <c r="X79" i="29"/>
  <c r="X79" i="30" s="1"/>
  <c r="X79" i="31" s="1"/>
  <c r="X79" i="32" s="1"/>
  <c r="U35" i="29"/>
  <c r="U35" i="30" s="1"/>
  <c r="U35" i="31" s="1"/>
  <c r="U35" i="32" s="1"/>
  <c r="U36" i="29"/>
  <c r="U36" i="30" s="1"/>
  <c r="U36" i="31" s="1"/>
  <c r="U36" i="32" s="1"/>
  <c r="BN66" i="30"/>
  <c r="D70" i="30"/>
  <c r="BC70" i="30" s="1"/>
  <c r="X85" i="29"/>
  <c r="X85" i="30" s="1"/>
  <c r="X85" i="31" s="1"/>
  <c r="X85" i="32" s="1"/>
  <c r="X86" i="29"/>
  <c r="X86" i="30" s="1"/>
  <c r="X86" i="31" s="1"/>
  <c r="X86" i="32" s="1"/>
  <c r="X89" i="29"/>
  <c r="X89" i="30" s="1"/>
  <c r="X89" i="31" s="1"/>
  <c r="X89" i="32" s="1"/>
  <c r="BM69" i="30"/>
  <c r="CC69" i="30" s="1"/>
  <c r="BM86" i="30"/>
  <c r="BU86" i="30" s="1"/>
  <c r="E87" i="30"/>
  <c r="E87" i="31" s="1"/>
  <c r="E87" i="32" s="1"/>
  <c r="C31" i="30"/>
  <c r="BK95" i="30"/>
  <c r="AQ95" i="31" s="1"/>
  <c r="AQ95" i="32" s="1"/>
  <c r="C96" i="30"/>
  <c r="G38" i="30"/>
  <c r="G38" i="31" s="1"/>
  <c r="G38" i="32" s="1"/>
  <c r="BK79" i="30"/>
  <c r="AQ79" i="31" s="1"/>
  <c r="AQ79" i="32" s="1"/>
  <c r="BN4" i="30"/>
  <c r="AT4" i="31" s="1"/>
  <c r="AT4" i="32" s="1"/>
  <c r="AW32" i="31"/>
  <c r="AW32" i="32" s="1"/>
  <c r="B83" i="30"/>
  <c r="B83" i="31" s="1"/>
  <c r="B83" i="32" s="1"/>
  <c r="C69" i="30"/>
  <c r="C69" i="31" s="1"/>
  <c r="C69" i="32" s="1"/>
  <c r="T93" i="29"/>
  <c r="T93" i="30" s="1"/>
  <c r="T93" i="31" s="1"/>
  <c r="T93" i="32" s="1"/>
  <c r="G84" i="30"/>
  <c r="G84" i="31" s="1"/>
  <c r="G84" i="32" s="1"/>
  <c r="E85" i="30"/>
  <c r="H78" i="30"/>
  <c r="H78" i="31" s="1"/>
  <c r="H78" i="32" s="1"/>
  <c r="B96" i="30"/>
  <c r="BN50" i="30"/>
  <c r="AT50" i="31" s="1"/>
  <c r="AT50" i="32" s="1"/>
  <c r="C59" i="30"/>
  <c r="T69" i="29"/>
  <c r="T69" i="30" s="1"/>
  <c r="T69" i="31" s="1"/>
  <c r="T69" i="32" s="1"/>
  <c r="H47" i="30"/>
  <c r="H47" i="31" s="1"/>
  <c r="H47" i="32" s="1"/>
  <c r="E98" i="30"/>
  <c r="C79" i="30"/>
  <c r="G96" i="30"/>
  <c r="BM57" i="30"/>
  <c r="BM78" i="30"/>
  <c r="BN42" i="30"/>
  <c r="AT42" i="31" s="1"/>
  <c r="AT42" i="32" s="1"/>
  <c r="BK12" i="30"/>
  <c r="CA12" i="30" s="1"/>
  <c r="BN40" i="30"/>
  <c r="F9" i="30"/>
  <c r="G37" i="30"/>
  <c r="BN29" i="30"/>
  <c r="E66" i="30"/>
  <c r="E66" i="31" s="1"/>
  <c r="E66" i="32" s="1"/>
  <c r="BK63" i="30"/>
  <c r="C6" i="30"/>
  <c r="BL67" i="30"/>
  <c r="T62" i="29"/>
  <c r="T62" i="30" s="1"/>
  <c r="T62" i="31" s="1"/>
  <c r="T62" i="32" s="1"/>
  <c r="BN5" i="30"/>
  <c r="AU5" i="31"/>
  <c r="AU5" i="32" s="1"/>
  <c r="AU21" i="31"/>
  <c r="AU21" i="32" s="1"/>
  <c r="G82" i="30"/>
  <c r="T98" i="29"/>
  <c r="T98" i="30" s="1"/>
  <c r="T98" i="31" s="1"/>
  <c r="T98" i="32" s="1"/>
  <c r="Y90" i="29"/>
  <c r="Y90" i="30" s="1"/>
  <c r="Y90" i="31" s="1"/>
  <c r="Y90" i="32" s="1"/>
  <c r="Y91" i="29"/>
  <c r="Y91" i="30" s="1"/>
  <c r="Y91" i="31" s="1"/>
  <c r="Y91" i="32" s="1"/>
  <c r="Y92" i="29"/>
  <c r="Y92" i="30" s="1"/>
  <c r="Y92" i="31" s="1"/>
  <c r="Y92" i="32" s="1"/>
  <c r="Y93" i="29"/>
  <c r="Y93" i="30" s="1"/>
  <c r="Y93" i="31" s="1"/>
  <c r="Y93" i="32" s="1"/>
  <c r="Y94" i="29"/>
  <c r="Y94" i="30" s="1"/>
  <c r="Y94" i="31" s="1"/>
  <c r="Y94" i="32" s="1"/>
  <c r="Y95" i="29"/>
  <c r="Y95" i="30" s="1"/>
  <c r="Y95" i="31" s="1"/>
  <c r="Y95" i="32" s="1"/>
  <c r="Y96" i="29"/>
  <c r="Y96" i="30" s="1"/>
  <c r="Y96" i="31" s="1"/>
  <c r="Y96" i="32" s="1"/>
  <c r="Y97" i="29"/>
  <c r="Y97" i="30" s="1"/>
  <c r="Y97" i="31" s="1"/>
  <c r="Y97" i="32" s="1"/>
  <c r="Y98" i="29"/>
  <c r="Y98" i="30" s="1"/>
  <c r="Y98" i="31" s="1"/>
  <c r="Y98" i="32" s="1"/>
  <c r="X96" i="29"/>
  <c r="X96" i="30" s="1"/>
  <c r="X96" i="31" s="1"/>
  <c r="X96" i="32" s="1"/>
  <c r="X74" i="29"/>
  <c r="X74" i="30" s="1"/>
  <c r="X74" i="31" s="1"/>
  <c r="X74" i="32" s="1"/>
  <c r="BK82" i="30"/>
  <c r="B36" i="30"/>
  <c r="AR36" i="30" s="1"/>
  <c r="BK42" i="30"/>
  <c r="AQ42" i="31" s="1"/>
  <c r="AQ42" i="32" s="1"/>
  <c r="BM96" i="30"/>
  <c r="C86" i="30"/>
  <c r="C86" i="31" s="1"/>
  <c r="C86" i="32" s="1"/>
  <c r="C85" i="30"/>
  <c r="F23" i="30"/>
  <c r="F23" i="31" s="1"/>
  <c r="F23" i="32" s="1"/>
  <c r="C74" i="30"/>
  <c r="B44" i="30"/>
  <c r="B44" i="31" s="1"/>
  <c r="B44" i="32" s="1"/>
  <c r="BK13" i="30"/>
  <c r="G88" i="30"/>
  <c r="G88" i="31" s="1"/>
  <c r="G88" i="32" s="1"/>
  <c r="G61" i="30"/>
  <c r="G78" i="30"/>
  <c r="G62" i="30"/>
  <c r="BF62" i="30" s="1"/>
  <c r="AV47" i="31"/>
  <c r="AV47" i="32" s="1"/>
  <c r="BK31" i="30"/>
  <c r="AQ31" i="31" s="1"/>
  <c r="AQ31" i="32" s="1"/>
  <c r="G55" i="30"/>
  <c r="AW55" i="30" s="1"/>
  <c r="G87" i="30"/>
  <c r="BM21" i="30"/>
  <c r="AS21" i="31" s="1"/>
  <c r="AS21" i="32" s="1"/>
  <c r="D75" i="30"/>
  <c r="BN8" i="30"/>
  <c r="AT8" i="31" s="1"/>
  <c r="AT8" i="32" s="1"/>
  <c r="W62" i="29"/>
  <c r="W62" i="30" s="1"/>
  <c r="W62" i="31" s="1"/>
  <c r="W62" i="32" s="1"/>
  <c r="W74" i="29"/>
  <c r="W74" i="30" s="1"/>
  <c r="W74" i="31" s="1"/>
  <c r="W74" i="32" s="1"/>
  <c r="BK71" i="30"/>
  <c r="AQ71" i="31" s="1"/>
  <c r="AQ71" i="32" s="1"/>
  <c r="B78" i="30"/>
  <c r="B78" i="31" s="1"/>
  <c r="B78" i="32" s="1"/>
  <c r="AU77" i="31"/>
  <c r="AU77" i="32" s="1"/>
  <c r="H89" i="30"/>
  <c r="BG89" i="30" s="1"/>
  <c r="E59" i="30"/>
  <c r="E59" i="31" s="1"/>
  <c r="E59" i="32" s="1"/>
  <c r="B94" i="30"/>
  <c r="B94" i="31" s="1"/>
  <c r="B94" i="32" s="1"/>
  <c r="W46" i="29"/>
  <c r="W46" i="30" s="1"/>
  <c r="W46" i="31" s="1"/>
  <c r="W46" i="32" s="1"/>
  <c r="W48" i="29"/>
  <c r="W48" i="30" s="1"/>
  <c r="W48" i="31" s="1"/>
  <c r="W48" i="32" s="1"/>
  <c r="W50" i="29"/>
  <c r="W50" i="30" s="1"/>
  <c r="W50" i="31" s="1"/>
  <c r="W50" i="32" s="1"/>
  <c r="W52" i="29"/>
  <c r="W52" i="30" s="1"/>
  <c r="W52" i="31" s="1"/>
  <c r="W52" i="32" s="1"/>
  <c r="T72" i="29"/>
  <c r="T72" i="30" s="1"/>
  <c r="T72" i="31" s="1"/>
  <c r="T72" i="32" s="1"/>
  <c r="C57" i="30"/>
  <c r="C57" i="31" s="1"/>
  <c r="C57" i="32" s="1"/>
  <c r="C66" i="30"/>
  <c r="C66" i="31" s="1"/>
  <c r="C66" i="32" s="1"/>
  <c r="E89" i="30"/>
  <c r="E89" i="31" s="1"/>
  <c r="E89" i="32" s="1"/>
  <c r="G18" i="30"/>
  <c r="G18" i="31" s="1"/>
  <c r="G18" i="32" s="1"/>
  <c r="C88" i="30"/>
  <c r="C88" i="31" s="1"/>
  <c r="C88" i="32" s="1"/>
  <c r="BN35" i="30"/>
  <c r="AT35" i="31" s="1"/>
  <c r="AT35" i="32" s="1"/>
  <c r="BK84" i="30"/>
  <c r="AQ84" i="31" s="1"/>
  <c r="AQ84" i="32" s="1"/>
  <c r="C51" i="30"/>
  <c r="C51" i="31" s="1"/>
  <c r="C51" i="32" s="1"/>
  <c r="C12" i="30"/>
  <c r="C12" i="31" s="1"/>
  <c r="C12" i="32" s="1"/>
  <c r="C83" i="30"/>
  <c r="C83" i="31" s="1"/>
  <c r="C83" i="32" s="1"/>
  <c r="C27" i="30"/>
  <c r="C27" i="31" s="1"/>
  <c r="C27" i="32" s="1"/>
  <c r="E46" i="30"/>
  <c r="W36" i="29"/>
  <c r="W36" i="30" s="1"/>
  <c r="W36" i="31" s="1"/>
  <c r="W36" i="32" s="1"/>
  <c r="W44" i="29"/>
  <c r="W44" i="30" s="1"/>
  <c r="W44" i="31" s="1"/>
  <c r="W44" i="32" s="1"/>
  <c r="C28" i="30"/>
  <c r="C28" i="31" s="1"/>
  <c r="C28" i="32" s="1"/>
  <c r="G33" i="30"/>
  <c r="G33" i="31" s="1"/>
  <c r="G33" i="32" s="1"/>
  <c r="H85" i="30"/>
  <c r="H85" i="31" s="1"/>
  <c r="H85" i="32" s="1"/>
  <c r="C21" i="30"/>
  <c r="C21" i="31" s="1"/>
  <c r="C21" i="32" s="1"/>
  <c r="E42" i="30"/>
  <c r="E42" i="31" s="1"/>
  <c r="E42" i="32" s="1"/>
  <c r="C50" i="30"/>
  <c r="AS50" i="30" s="1"/>
  <c r="C23" i="30"/>
  <c r="C23" i="31" s="1"/>
  <c r="C23" i="32" s="1"/>
  <c r="X40" i="29"/>
  <c r="X40" i="30" s="1"/>
  <c r="X40" i="31" s="1"/>
  <c r="X40" i="32" s="1"/>
  <c r="H69" i="30"/>
  <c r="AV18" i="31"/>
  <c r="AV18" i="32" s="1"/>
  <c r="BK28" i="30"/>
  <c r="AQ28" i="31" s="1"/>
  <c r="AQ28" i="32" s="1"/>
  <c r="X73" i="29"/>
  <c r="X73" i="30" s="1"/>
  <c r="X73" i="31" s="1"/>
  <c r="X73" i="32" s="1"/>
  <c r="W97" i="29"/>
  <c r="W97" i="30" s="1"/>
  <c r="W97" i="31" s="1"/>
  <c r="W97" i="32" s="1"/>
  <c r="S47" i="29"/>
  <c r="S47" i="30" s="1"/>
  <c r="S47" i="31" s="1"/>
  <c r="S47" i="32" s="1"/>
  <c r="S49" i="29"/>
  <c r="S49" i="30" s="1"/>
  <c r="S49" i="31" s="1"/>
  <c r="S49" i="32" s="1"/>
  <c r="S51" i="29"/>
  <c r="S51" i="30" s="1"/>
  <c r="S51" i="31" s="1"/>
  <c r="S51" i="32" s="1"/>
  <c r="T85" i="29"/>
  <c r="T85" i="30" s="1"/>
  <c r="T85" i="31" s="1"/>
  <c r="T85" i="32" s="1"/>
  <c r="G54" i="30"/>
  <c r="G54" i="31" s="1"/>
  <c r="G54" i="32" s="1"/>
  <c r="Y66" i="29"/>
  <c r="Y66" i="30" s="1"/>
  <c r="Y66" i="31" s="1"/>
  <c r="Y66" i="32" s="1"/>
  <c r="Y67" i="29"/>
  <c r="Y67" i="30" s="1"/>
  <c r="Y67" i="31" s="1"/>
  <c r="Y67" i="32" s="1"/>
  <c r="Y68" i="29"/>
  <c r="Y68" i="30" s="1"/>
  <c r="Y68" i="31" s="1"/>
  <c r="Y68" i="32" s="1"/>
  <c r="C38" i="30"/>
  <c r="C38" i="31" s="1"/>
  <c r="C38" i="32" s="1"/>
  <c r="D73" i="30"/>
  <c r="AT73" i="30" s="1"/>
  <c r="W51" i="29"/>
  <c r="W51" i="30" s="1"/>
  <c r="W51" i="31" s="1"/>
  <c r="W51" i="32" s="1"/>
  <c r="T73" i="29"/>
  <c r="T73" i="30" s="1"/>
  <c r="T73" i="31" s="1"/>
  <c r="T73" i="32" s="1"/>
  <c r="T68" i="29"/>
  <c r="T68" i="30" s="1"/>
  <c r="T68" i="31" s="1"/>
  <c r="T68" i="32" s="1"/>
  <c r="X6" i="29"/>
  <c r="X6" i="30" s="1"/>
  <c r="X6" i="31" s="1"/>
  <c r="X6" i="32" s="1"/>
  <c r="W9" i="29"/>
  <c r="W9" i="30" s="1"/>
  <c r="W9" i="31" s="1"/>
  <c r="W9" i="32" s="1"/>
  <c r="T59" i="29"/>
  <c r="T59" i="30" s="1"/>
  <c r="T59" i="31" s="1"/>
  <c r="T59" i="32" s="1"/>
  <c r="X62" i="29"/>
  <c r="X62" i="30" s="1"/>
  <c r="X62" i="31" s="1"/>
  <c r="X62" i="32" s="1"/>
  <c r="Y72" i="29"/>
  <c r="Y72" i="30" s="1"/>
  <c r="Y72" i="31" s="1"/>
  <c r="Y72" i="32" s="1"/>
  <c r="U73" i="29"/>
  <c r="U73" i="30" s="1"/>
  <c r="U73" i="31" s="1"/>
  <c r="U73" i="32" s="1"/>
  <c r="H73" i="30"/>
  <c r="H73" i="31" s="1"/>
  <c r="H73" i="32" s="1"/>
  <c r="E62" i="30"/>
  <c r="E62" i="31" s="1"/>
  <c r="E62" i="32" s="1"/>
  <c r="D74" i="30"/>
  <c r="D74" i="31" s="1"/>
  <c r="D74" i="32" s="1"/>
  <c r="D9" i="30"/>
  <c r="D9" i="31" s="1"/>
  <c r="D9" i="32" s="1"/>
  <c r="BN12" i="30"/>
  <c r="AT12" i="31" s="1"/>
  <c r="AT12" i="32" s="1"/>
  <c r="BK94" i="30"/>
  <c r="AQ94" i="31" s="1"/>
  <c r="AQ94" i="32" s="1"/>
  <c r="G90" i="30"/>
  <c r="BF90" i="30" s="1"/>
  <c r="BK81" i="30"/>
  <c r="AQ81" i="31" s="1"/>
  <c r="AQ81" i="32" s="1"/>
  <c r="BN16" i="30"/>
  <c r="BV16" i="30" s="1"/>
  <c r="G76" i="30"/>
  <c r="G76" i="31" s="1"/>
  <c r="G76" i="32" s="1"/>
  <c r="D86" i="30"/>
  <c r="D86" i="31" s="1"/>
  <c r="D86" i="32" s="1"/>
  <c r="G35" i="30"/>
  <c r="G35" i="31" s="1"/>
  <c r="G35" i="32" s="1"/>
  <c r="T6" i="29"/>
  <c r="T6" i="30" s="1"/>
  <c r="T6" i="31" s="1"/>
  <c r="T6" i="32" s="1"/>
  <c r="Y73" i="29"/>
  <c r="Y73" i="30" s="1"/>
  <c r="Y73" i="31" s="1"/>
  <c r="Y73" i="32" s="1"/>
  <c r="U74" i="29"/>
  <c r="U74" i="30" s="1"/>
  <c r="U74" i="31" s="1"/>
  <c r="U74" i="32" s="1"/>
  <c r="Y74" i="29"/>
  <c r="Y74" i="30" s="1"/>
  <c r="Y74" i="31" s="1"/>
  <c r="Y74" i="32" s="1"/>
  <c r="U75" i="29"/>
  <c r="U75" i="30" s="1"/>
  <c r="U75" i="31" s="1"/>
  <c r="U75" i="32" s="1"/>
  <c r="Y75" i="29"/>
  <c r="Y75" i="30" s="1"/>
  <c r="Y75" i="31" s="1"/>
  <c r="Y75" i="32" s="1"/>
  <c r="U76" i="29"/>
  <c r="U76" i="30" s="1"/>
  <c r="U76" i="31" s="1"/>
  <c r="U76" i="32" s="1"/>
  <c r="Y76" i="29"/>
  <c r="Y76" i="30" s="1"/>
  <c r="Y76" i="31" s="1"/>
  <c r="Y76" i="32" s="1"/>
  <c r="U77" i="29"/>
  <c r="U77" i="30" s="1"/>
  <c r="U77" i="31" s="1"/>
  <c r="U77" i="32" s="1"/>
  <c r="Y77" i="29"/>
  <c r="Y77" i="30" s="1"/>
  <c r="Y77" i="31" s="1"/>
  <c r="Y77" i="32" s="1"/>
  <c r="U78" i="29"/>
  <c r="U78" i="30" s="1"/>
  <c r="U78" i="31" s="1"/>
  <c r="U78" i="32" s="1"/>
  <c r="Y78" i="29"/>
  <c r="Y78" i="30" s="1"/>
  <c r="Y78" i="31" s="1"/>
  <c r="Y78" i="32" s="1"/>
  <c r="U79" i="29"/>
  <c r="U79" i="30" s="1"/>
  <c r="U79" i="31" s="1"/>
  <c r="U79" i="32" s="1"/>
  <c r="Y79" i="29"/>
  <c r="Y79" i="30" s="1"/>
  <c r="Y79" i="31" s="1"/>
  <c r="Y79" i="32" s="1"/>
  <c r="U80" i="29"/>
  <c r="U80" i="30" s="1"/>
  <c r="U80" i="31" s="1"/>
  <c r="U80" i="32" s="1"/>
  <c r="Y80" i="29"/>
  <c r="Y80" i="30" s="1"/>
  <c r="Y80" i="31" s="1"/>
  <c r="Y80" i="32" s="1"/>
  <c r="U81" i="29"/>
  <c r="U81" i="30" s="1"/>
  <c r="U81" i="31" s="1"/>
  <c r="U81" i="32" s="1"/>
  <c r="Y81" i="29"/>
  <c r="Y81" i="30" s="1"/>
  <c r="Y81" i="31" s="1"/>
  <c r="Y81" i="32" s="1"/>
  <c r="U82" i="29"/>
  <c r="U82" i="30" s="1"/>
  <c r="U82" i="31" s="1"/>
  <c r="U82" i="32" s="1"/>
  <c r="Y82" i="29"/>
  <c r="Y82" i="30" s="1"/>
  <c r="Y82" i="31" s="1"/>
  <c r="Y82" i="32" s="1"/>
  <c r="U83" i="29"/>
  <c r="U83" i="30" s="1"/>
  <c r="U83" i="31" s="1"/>
  <c r="U83" i="32" s="1"/>
  <c r="Y83" i="29"/>
  <c r="Y83" i="30" s="1"/>
  <c r="Y83" i="31" s="1"/>
  <c r="Y83" i="32" s="1"/>
  <c r="U84" i="29"/>
  <c r="U84" i="30" s="1"/>
  <c r="U84" i="31" s="1"/>
  <c r="U84" i="32" s="1"/>
  <c r="Y84" i="29"/>
  <c r="Y84" i="30" s="1"/>
  <c r="Y84" i="31" s="1"/>
  <c r="Y84" i="32" s="1"/>
  <c r="U85" i="29"/>
  <c r="U85" i="30" s="1"/>
  <c r="U85" i="31" s="1"/>
  <c r="U85" i="32" s="1"/>
  <c r="Y85" i="29"/>
  <c r="Y85" i="30" s="1"/>
  <c r="Y85" i="31" s="1"/>
  <c r="Y85" i="32" s="1"/>
  <c r="U86" i="29"/>
  <c r="U86" i="30" s="1"/>
  <c r="U86" i="31" s="1"/>
  <c r="U86" i="32" s="1"/>
  <c r="Y86" i="29"/>
  <c r="Y86" i="30" s="1"/>
  <c r="Y86" i="31" s="1"/>
  <c r="Y86" i="32" s="1"/>
  <c r="U87" i="29"/>
  <c r="U87" i="30" s="1"/>
  <c r="U87" i="31" s="1"/>
  <c r="U87" i="32" s="1"/>
  <c r="Y87" i="29"/>
  <c r="Y87" i="30" s="1"/>
  <c r="Y87" i="31" s="1"/>
  <c r="Y87" i="32" s="1"/>
  <c r="U88" i="29"/>
  <c r="U88" i="30" s="1"/>
  <c r="U88" i="31" s="1"/>
  <c r="U88" i="32" s="1"/>
  <c r="Y88" i="29"/>
  <c r="Y88" i="30" s="1"/>
  <c r="Y88" i="31" s="1"/>
  <c r="Y88" i="32" s="1"/>
  <c r="U89" i="29"/>
  <c r="U89" i="30" s="1"/>
  <c r="U89" i="31" s="1"/>
  <c r="U89" i="32" s="1"/>
  <c r="E11" i="30"/>
  <c r="E11" i="31" s="1"/>
  <c r="E11" i="32" s="1"/>
  <c r="E69" i="30"/>
  <c r="AU69" i="30" s="1"/>
  <c r="BL60" i="30"/>
  <c r="CB60" i="30" s="1"/>
  <c r="W33" i="29"/>
  <c r="W33" i="30" s="1"/>
  <c r="W33" i="31" s="1"/>
  <c r="W33" i="32" s="1"/>
  <c r="T53" i="29"/>
  <c r="T53" i="30" s="1"/>
  <c r="T53" i="31" s="1"/>
  <c r="T53" i="32" s="1"/>
  <c r="T84" i="29"/>
  <c r="T84" i="30" s="1"/>
  <c r="T84" i="31" s="1"/>
  <c r="T84" i="32" s="1"/>
  <c r="G29" i="30"/>
  <c r="AW29" i="30" s="1"/>
  <c r="C77" i="30"/>
  <c r="C77" i="31" s="1"/>
  <c r="C77" i="32" s="1"/>
  <c r="B67" i="30"/>
  <c r="BA67" i="30" s="1"/>
  <c r="E51" i="30"/>
  <c r="AU51" i="30" s="1"/>
  <c r="G44" i="30"/>
  <c r="AW44" i="30" s="1"/>
  <c r="C90" i="30"/>
  <c r="AS90" i="30" s="1"/>
  <c r="B65" i="30"/>
  <c r="AR65" i="30" s="1"/>
  <c r="BN19" i="30"/>
  <c r="CD19" i="30" s="1"/>
  <c r="X75" i="29"/>
  <c r="X75" i="30" s="1"/>
  <c r="X75" i="31" s="1"/>
  <c r="X75" i="32" s="1"/>
  <c r="E94" i="30"/>
  <c r="E94" i="31" s="1"/>
  <c r="E94" i="32" s="1"/>
  <c r="B97" i="30"/>
  <c r="AR97" i="30" s="1"/>
  <c r="B49" i="30"/>
  <c r="U14" i="29"/>
  <c r="U14" i="30" s="1"/>
  <c r="U14" i="31" s="1"/>
  <c r="U14" i="32" s="1"/>
  <c r="U18" i="29"/>
  <c r="U18" i="30" s="1"/>
  <c r="U18" i="31" s="1"/>
  <c r="U18" i="32" s="1"/>
  <c r="U22" i="29"/>
  <c r="U22" i="30" s="1"/>
  <c r="U22" i="31" s="1"/>
  <c r="U22" i="32" s="1"/>
  <c r="U26" i="29"/>
  <c r="U26" i="30" s="1"/>
  <c r="U26" i="31" s="1"/>
  <c r="U26" i="32" s="1"/>
  <c r="U30" i="29"/>
  <c r="U30" i="30" s="1"/>
  <c r="U30" i="31" s="1"/>
  <c r="U30" i="32" s="1"/>
  <c r="U34" i="29"/>
  <c r="U34" i="30" s="1"/>
  <c r="U34" i="31" s="1"/>
  <c r="U34" i="32" s="1"/>
  <c r="C14" i="30"/>
  <c r="BB14" i="30" s="1"/>
  <c r="C47" i="30"/>
  <c r="C47" i="31" s="1"/>
  <c r="C47" i="32" s="1"/>
  <c r="G81" i="30"/>
  <c r="BF81" i="30" s="1"/>
  <c r="C76" i="30"/>
  <c r="C76" i="31" s="1"/>
  <c r="C76" i="32" s="1"/>
  <c r="H59" i="30"/>
  <c r="H59" i="31" s="1"/>
  <c r="H59" i="32" s="1"/>
  <c r="G48" i="30"/>
  <c r="G48" i="31" s="1"/>
  <c r="G48" i="32" s="1"/>
  <c r="F87" i="30"/>
  <c r="F87" i="31" s="1"/>
  <c r="F87" i="32" s="1"/>
  <c r="G43" i="30"/>
  <c r="G43" i="31" s="1"/>
  <c r="G43" i="32" s="1"/>
  <c r="E78" i="30"/>
  <c r="E78" i="31" s="1"/>
  <c r="E78" i="32" s="1"/>
  <c r="BL46" i="30"/>
  <c r="BT46" i="30" s="1"/>
  <c r="F11" i="30"/>
  <c r="G89" i="30"/>
  <c r="BF89" i="30" s="1"/>
  <c r="E71" i="30"/>
  <c r="AU71" i="30" s="1"/>
  <c r="U37" i="29"/>
  <c r="U37" i="30" s="1"/>
  <c r="U37" i="31" s="1"/>
  <c r="U37" i="32" s="1"/>
  <c r="U39" i="29"/>
  <c r="U39" i="30" s="1"/>
  <c r="U39" i="31" s="1"/>
  <c r="U39" i="32" s="1"/>
  <c r="U41" i="29"/>
  <c r="U41" i="30" s="1"/>
  <c r="U41" i="31" s="1"/>
  <c r="U41" i="32" s="1"/>
  <c r="U43" i="29"/>
  <c r="U43" i="30" s="1"/>
  <c r="U43" i="31" s="1"/>
  <c r="U43" i="32" s="1"/>
  <c r="U45" i="29"/>
  <c r="U45" i="30" s="1"/>
  <c r="U45" i="31" s="1"/>
  <c r="U45" i="32" s="1"/>
  <c r="E81" i="30"/>
  <c r="C98" i="30"/>
  <c r="C98" i="31" s="1"/>
  <c r="C98" i="32" s="1"/>
  <c r="C24" i="30"/>
  <c r="C24" i="31" s="1"/>
  <c r="C24" i="32" s="1"/>
  <c r="G23" i="30"/>
  <c r="G23" i="31" s="1"/>
  <c r="G23" i="32" s="1"/>
  <c r="B76" i="30"/>
  <c r="B76" i="31" s="1"/>
  <c r="B76" i="32" s="1"/>
  <c r="BN77" i="30"/>
  <c r="CD77" i="30" s="1"/>
  <c r="G24" i="30"/>
  <c r="BF24" i="30" s="1"/>
  <c r="AV83" i="31"/>
  <c r="AV83" i="32" s="1"/>
  <c r="E58" i="30"/>
  <c r="AU58" i="30" s="1"/>
  <c r="E88" i="30"/>
  <c r="BD88" i="30" s="1"/>
  <c r="C58" i="30"/>
  <c r="C58" i="31" s="1"/>
  <c r="C58" i="32" s="1"/>
  <c r="E31" i="30"/>
  <c r="BD31" i="30" s="1"/>
  <c r="D65" i="30"/>
  <c r="BC65" i="30" s="1"/>
  <c r="H56" i="30"/>
  <c r="H56" i="31" s="1"/>
  <c r="H56" i="32" s="1"/>
  <c r="T82" i="29"/>
  <c r="T82" i="30" s="1"/>
  <c r="T82" i="31" s="1"/>
  <c r="T82" i="32" s="1"/>
  <c r="W37" i="29"/>
  <c r="W37" i="30" s="1"/>
  <c r="W37" i="31" s="1"/>
  <c r="W37" i="32" s="1"/>
  <c r="U7" i="29"/>
  <c r="U7" i="30" s="1"/>
  <c r="U7" i="31" s="1"/>
  <c r="U7" i="32" s="1"/>
  <c r="E76" i="30"/>
  <c r="E76" i="31" s="1"/>
  <c r="E76" i="32" s="1"/>
  <c r="H41" i="30"/>
  <c r="H41" i="31" s="1"/>
  <c r="H41" i="32" s="1"/>
  <c r="E25" i="30"/>
  <c r="AU25" i="30" s="1"/>
  <c r="E14" i="30"/>
  <c r="E14" i="31" s="1"/>
  <c r="E14" i="32" s="1"/>
  <c r="X55" i="29"/>
  <c r="X55" i="30" s="1"/>
  <c r="X55" i="31" s="1"/>
  <c r="X55" i="32" s="1"/>
  <c r="E79" i="30"/>
  <c r="E79" i="31" s="1"/>
  <c r="E79" i="32" s="1"/>
  <c r="D91" i="30"/>
  <c r="BC91" i="30" s="1"/>
  <c r="H74" i="30"/>
  <c r="H74" i="31" s="1"/>
  <c r="H74" i="32" s="1"/>
  <c r="E45" i="30"/>
  <c r="E45" i="31" s="1"/>
  <c r="E45" i="32" s="1"/>
  <c r="E53" i="30"/>
  <c r="E53" i="31" s="1"/>
  <c r="E53" i="32" s="1"/>
  <c r="G92" i="30"/>
  <c r="BF92" i="30" s="1"/>
  <c r="H90" i="30"/>
  <c r="BG90" i="30" s="1"/>
  <c r="G4" i="30"/>
  <c r="BF4" i="30" s="1"/>
  <c r="H17" i="30"/>
  <c r="BG17" i="30" s="1"/>
  <c r="E97" i="30"/>
  <c r="AU97" i="30" s="1"/>
  <c r="C60" i="30"/>
  <c r="AS60" i="30" s="1"/>
  <c r="F98" i="30"/>
  <c r="AV98" i="30" s="1"/>
  <c r="G68" i="30"/>
  <c r="AW68" i="30" s="1"/>
  <c r="F91" i="30"/>
  <c r="BE91" i="30" s="1"/>
  <c r="B84" i="30"/>
  <c r="AR84" i="30" s="1"/>
  <c r="D45" i="30"/>
  <c r="BC45" i="30" s="1"/>
  <c r="D54" i="30"/>
  <c r="BC54" i="30" s="1"/>
  <c r="F35" i="30"/>
  <c r="F35" i="31" s="1"/>
  <c r="F35" i="32" s="1"/>
  <c r="E74" i="30"/>
  <c r="E74" i="31" s="1"/>
  <c r="E74" i="32" s="1"/>
  <c r="U52" i="29"/>
  <c r="U52" i="30" s="1"/>
  <c r="U52" i="31" s="1"/>
  <c r="U52" i="32" s="1"/>
  <c r="U54" i="29"/>
  <c r="U54" i="30" s="1"/>
  <c r="U54" i="31" s="1"/>
  <c r="U54" i="32" s="1"/>
  <c r="B27" i="30"/>
  <c r="B27" i="31" s="1"/>
  <c r="B27" i="32" s="1"/>
  <c r="BL6" i="30"/>
  <c r="CB6" i="30" s="1"/>
  <c r="BN6" i="30"/>
  <c r="BV6" i="30" s="1"/>
  <c r="W45" i="29"/>
  <c r="W45" i="30" s="1"/>
  <c r="W45" i="31" s="1"/>
  <c r="W45" i="32" s="1"/>
  <c r="D76" i="30"/>
  <c r="D76" i="31" s="1"/>
  <c r="D76" i="32" s="1"/>
  <c r="BM53" i="30"/>
  <c r="BU53" i="30" s="1"/>
  <c r="D93" i="30"/>
  <c r="BC93" i="30" s="1"/>
  <c r="U11" i="29"/>
  <c r="U11" i="30" s="1"/>
  <c r="U11" i="31" s="1"/>
  <c r="U11" i="32" s="1"/>
  <c r="U15" i="29"/>
  <c r="U15" i="30" s="1"/>
  <c r="U15" i="31" s="1"/>
  <c r="U15" i="32" s="1"/>
  <c r="U19" i="29"/>
  <c r="U19" i="30" s="1"/>
  <c r="U19" i="31" s="1"/>
  <c r="U19" i="32" s="1"/>
  <c r="U23" i="29"/>
  <c r="U23" i="30" s="1"/>
  <c r="U23" i="31" s="1"/>
  <c r="U23" i="32" s="1"/>
  <c r="U27" i="29"/>
  <c r="U27" i="30" s="1"/>
  <c r="U27" i="31" s="1"/>
  <c r="U27" i="32" s="1"/>
  <c r="U31" i="29"/>
  <c r="U31" i="30" s="1"/>
  <c r="U31" i="31" s="1"/>
  <c r="U31" i="32" s="1"/>
  <c r="C54" i="30"/>
  <c r="C54" i="31" s="1"/>
  <c r="C54" i="32" s="1"/>
  <c r="G22" i="30"/>
  <c r="BF22" i="30" s="1"/>
  <c r="T55" i="29"/>
  <c r="T55" i="30" s="1"/>
  <c r="T55" i="31" s="1"/>
  <c r="T55" i="32" s="1"/>
  <c r="C18" i="30"/>
  <c r="BB18" i="30" s="1"/>
  <c r="H75" i="30"/>
  <c r="AX75" i="30" s="1"/>
  <c r="D62" i="30"/>
  <c r="D62" i="31" s="1"/>
  <c r="D62" i="32" s="1"/>
  <c r="H55" i="30"/>
  <c r="AX55" i="30" s="1"/>
  <c r="C19" i="30"/>
  <c r="BB19" i="30" s="1"/>
  <c r="E61" i="30"/>
  <c r="E61" i="31" s="1"/>
  <c r="E61" i="32" s="1"/>
  <c r="C43" i="30"/>
  <c r="AS43" i="30" s="1"/>
  <c r="H83" i="30"/>
  <c r="AX83" i="30" s="1"/>
  <c r="C20" i="30"/>
  <c r="BB20" i="30" s="1"/>
  <c r="C25" i="30"/>
  <c r="BB25" i="30" s="1"/>
  <c r="C52" i="30"/>
  <c r="BB52" i="30" s="1"/>
  <c r="D39" i="30"/>
  <c r="BC39" i="30" s="1"/>
  <c r="D94" i="30"/>
  <c r="D94" i="31" s="1"/>
  <c r="D94" i="32" s="1"/>
  <c r="E30" i="30"/>
  <c r="AU30" i="30" s="1"/>
  <c r="D47" i="30"/>
  <c r="D47" i="31" s="1"/>
  <c r="D47" i="32" s="1"/>
  <c r="D6" i="30"/>
  <c r="AT6" i="30" s="1"/>
  <c r="F6" i="30"/>
  <c r="F6" i="31" s="1"/>
  <c r="F6" i="32" s="1"/>
  <c r="F5" i="30"/>
  <c r="BE5" i="30" s="1"/>
  <c r="T67" i="29"/>
  <c r="T67" i="30" s="1"/>
  <c r="T67" i="31" s="1"/>
  <c r="T67" i="32" s="1"/>
  <c r="F88" i="30"/>
  <c r="F88" i="31" s="1"/>
  <c r="F88" i="32" s="1"/>
  <c r="F70" i="30"/>
  <c r="AV70" i="30" s="1"/>
  <c r="D32" i="30"/>
  <c r="D32" i="31" s="1"/>
  <c r="D32" i="32" s="1"/>
  <c r="F66" i="30"/>
  <c r="F66" i="31" s="1"/>
  <c r="F66" i="32" s="1"/>
  <c r="BN92" i="30"/>
  <c r="AT92" i="31" s="1"/>
  <c r="AT92" i="32" s="1"/>
  <c r="H46" i="30"/>
  <c r="H46" i="31" s="1"/>
  <c r="H46" i="32" s="1"/>
  <c r="BK22" i="30"/>
  <c r="AQ22" i="31" s="1"/>
  <c r="AQ22" i="32" s="1"/>
  <c r="BN36" i="30"/>
  <c r="AT36" i="31" s="1"/>
  <c r="AT36" i="32" s="1"/>
  <c r="B28" i="30"/>
  <c r="B28" i="31" s="1"/>
  <c r="B28" i="32" s="1"/>
  <c r="X80" i="29"/>
  <c r="X80" i="30" s="1"/>
  <c r="X80" i="31" s="1"/>
  <c r="X80" i="32" s="1"/>
  <c r="G67" i="30"/>
  <c r="AW67" i="30" s="1"/>
  <c r="D89" i="30"/>
  <c r="BC89" i="30" s="1"/>
  <c r="D97" i="30"/>
  <c r="AT97" i="30" s="1"/>
  <c r="D43" i="30"/>
  <c r="D43" i="31" s="1"/>
  <c r="D43" i="32" s="1"/>
  <c r="U47" i="29"/>
  <c r="U47" i="30" s="1"/>
  <c r="U47" i="31" s="1"/>
  <c r="U47" i="32" s="1"/>
  <c r="B89" i="30"/>
  <c r="B89" i="31" s="1"/>
  <c r="B89" i="32" s="1"/>
  <c r="H98" i="30"/>
  <c r="H98" i="31" s="1"/>
  <c r="H98" i="32" s="1"/>
  <c r="X51" i="29"/>
  <c r="X51" i="30" s="1"/>
  <c r="X51" i="31" s="1"/>
  <c r="X51" i="32" s="1"/>
  <c r="B24" i="30"/>
  <c r="AR24" i="30" s="1"/>
  <c r="C75" i="30"/>
  <c r="C75" i="31" s="1"/>
  <c r="C75" i="32" s="1"/>
  <c r="B70" i="30"/>
  <c r="B70" i="31" s="1"/>
  <c r="B70" i="32" s="1"/>
  <c r="G57" i="30"/>
  <c r="G57" i="31" s="1"/>
  <c r="G57" i="32" s="1"/>
  <c r="E64" i="30"/>
  <c r="AU64" i="30" s="1"/>
  <c r="C42" i="30"/>
  <c r="C42" i="31" s="1"/>
  <c r="C42" i="32" s="1"/>
  <c r="BN21" i="30"/>
  <c r="BV21" i="30" s="1"/>
  <c r="B82" i="30"/>
  <c r="B82" i="31" s="1"/>
  <c r="B82" i="32" s="1"/>
  <c r="E57" i="30"/>
  <c r="BD57" i="30" s="1"/>
  <c r="C62" i="30"/>
  <c r="C62" i="31" s="1"/>
  <c r="C62" i="32" s="1"/>
  <c r="C68" i="30"/>
  <c r="AS68" i="30" s="1"/>
  <c r="C36" i="30"/>
  <c r="C36" i="31" s="1"/>
  <c r="C36" i="32" s="1"/>
  <c r="F14" i="30"/>
  <c r="BE14" i="30" s="1"/>
  <c r="H4" i="30"/>
  <c r="H4" i="31" s="1"/>
  <c r="D22" i="30"/>
  <c r="D22" i="31" s="1"/>
  <c r="D22" i="32" s="1"/>
  <c r="E54" i="30"/>
  <c r="E54" i="31" s="1"/>
  <c r="E54" i="32" s="1"/>
  <c r="D13" i="30"/>
  <c r="BC13" i="30" s="1"/>
  <c r="H16" i="30"/>
  <c r="H16" i="31" s="1"/>
  <c r="H16" i="32" s="1"/>
  <c r="G19" i="30"/>
  <c r="AW19" i="30" s="1"/>
  <c r="C44" i="30"/>
  <c r="BB44" i="30" s="1"/>
  <c r="E34" i="30"/>
  <c r="BD34" i="30" s="1"/>
  <c r="F13" i="30"/>
  <c r="AV13" i="30" s="1"/>
  <c r="F26" i="30"/>
  <c r="F26" i="31" s="1"/>
  <c r="F26" i="32" s="1"/>
  <c r="E23" i="30"/>
  <c r="BD23" i="30" s="1"/>
  <c r="C80" i="30"/>
  <c r="BB80" i="30" s="1"/>
  <c r="H91" i="30"/>
  <c r="AX91" i="30" s="1"/>
  <c r="D83" i="30"/>
  <c r="AT83" i="30" s="1"/>
  <c r="E60" i="30"/>
  <c r="BD60" i="30" s="1"/>
  <c r="D56" i="30"/>
  <c r="AT56" i="30" s="1"/>
  <c r="D30" i="30"/>
  <c r="D30" i="31" s="1"/>
  <c r="D30" i="32" s="1"/>
  <c r="F25" i="30"/>
  <c r="F25" i="31" s="1"/>
  <c r="F25" i="32" s="1"/>
  <c r="B35" i="30"/>
  <c r="BA35" i="30" s="1"/>
  <c r="B52" i="30"/>
  <c r="BA52" i="30" s="1"/>
  <c r="E36" i="30"/>
  <c r="E36" i="31" s="1"/>
  <c r="E36" i="32" s="1"/>
  <c r="F67" i="30"/>
  <c r="D50" i="30"/>
  <c r="D50" i="31" s="1"/>
  <c r="D50" i="32" s="1"/>
  <c r="H9" i="30"/>
  <c r="AX9" i="30" s="1"/>
  <c r="H71" i="30"/>
  <c r="H71" i="31" s="1"/>
  <c r="H71" i="32" s="1"/>
  <c r="B66" i="30"/>
  <c r="B64" i="30"/>
  <c r="H50" i="30"/>
  <c r="AX50" i="30" s="1"/>
  <c r="H13" i="30"/>
  <c r="H13" i="31" s="1"/>
  <c r="H13" i="32" s="1"/>
  <c r="H72" i="30"/>
  <c r="E26" i="30"/>
  <c r="X82" i="29"/>
  <c r="X82" i="30" s="1"/>
  <c r="X82" i="31" s="1"/>
  <c r="X82" i="32" s="1"/>
  <c r="T66" i="29"/>
  <c r="T66" i="30" s="1"/>
  <c r="T66" i="31" s="1"/>
  <c r="T66" i="32" s="1"/>
  <c r="S9" i="29"/>
  <c r="S9" i="30" s="1"/>
  <c r="S9" i="31" s="1"/>
  <c r="S9" i="32" s="1"/>
  <c r="F40" i="30"/>
  <c r="B5" i="30"/>
  <c r="B5" i="31" s="1"/>
  <c r="B5" i="32" s="1"/>
  <c r="H61" i="30"/>
  <c r="B8" i="30"/>
  <c r="B8" i="31" s="1"/>
  <c r="B8" i="32" s="1"/>
  <c r="D14" i="30"/>
  <c r="X53" i="29"/>
  <c r="X53" i="30" s="1"/>
  <c r="X53" i="31" s="1"/>
  <c r="X53" i="32" s="1"/>
  <c r="B37" i="30"/>
  <c r="F56" i="30"/>
  <c r="D68" i="30"/>
  <c r="G52" i="30"/>
  <c r="AW52" i="30" s="1"/>
  <c r="E77" i="30"/>
  <c r="E77" i="31" s="1"/>
  <c r="E77" i="32" s="1"/>
  <c r="F71" i="30"/>
  <c r="H88" i="30"/>
  <c r="H88" i="31" s="1"/>
  <c r="H88" i="32" s="1"/>
  <c r="E19" i="30"/>
  <c r="B47" i="30"/>
  <c r="B47" i="31" s="1"/>
  <c r="B47" i="32" s="1"/>
  <c r="G12" i="30"/>
  <c r="AW12" i="30" s="1"/>
  <c r="H58" i="30"/>
  <c r="AX58" i="30" s="1"/>
  <c r="H34" i="30"/>
  <c r="BG34" i="30" s="1"/>
  <c r="G15" i="30"/>
  <c r="H94" i="30"/>
  <c r="AU43" i="31"/>
  <c r="AU43" i="32" s="1"/>
  <c r="W47" i="29"/>
  <c r="W47" i="30" s="1"/>
  <c r="W47" i="31" s="1"/>
  <c r="W47" i="32" s="1"/>
  <c r="BN32" i="30"/>
  <c r="BN44" i="30"/>
  <c r="CD44" i="30" s="1"/>
  <c r="BN82" i="30"/>
  <c r="Y7" i="29"/>
  <c r="Y7" i="30" s="1"/>
  <c r="Y7" i="31" s="1"/>
  <c r="Y7" i="32" s="1"/>
  <c r="C34" i="30"/>
  <c r="BB34" i="30" s="1"/>
  <c r="B75" i="30"/>
  <c r="B75" i="31" s="1"/>
  <c r="B75" i="32" s="1"/>
  <c r="C49" i="30"/>
  <c r="G28" i="30"/>
  <c r="G28" i="31" s="1"/>
  <c r="G28" i="32" s="1"/>
  <c r="D79" i="30"/>
  <c r="F24" i="30"/>
  <c r="AV24" i="30" s="1"/>
  <c r="E33" i="30"/>
  <c r="BD33" i="30" s="1"/>
  <c r="D85" i="30"/>
  <c r="G32" i="30"/>
  <c r="AW32" i="30" s="1"/>
  <c r="B81" i="30"/>
  <c r="AR81" i="30" s="1"/>
  <c r="E67" i="30"/>
  <c r="BD67" i="30" s="1"/>
  <c r="B80" i="30"/>
  <c r="G93" i="30"/>
  <c r="BF93" i="30" s="1"/>
  <c r="G27" i="30"/>
  <c r="E15" i="30"/>
  <c r="BD15" i="30" s="1"/>
  <c r="U51" i="29"/>
  <c r="U51" i="30" s="1"/>
  <c r="U51" i="31" s="1"/>
  <c r="U51" i="32" s="1"/>
  <c r="U53" i="29"/>
  <c r="U53" i="30" s="1"/>
  <c r="U53" i="31" s="1"/>
  <c r="U53" i="32" s="1"/>
  <c r="U55" i="29"/>
  <c r="U55" i="30" s="1"/>
  <c r="U55" i="31" s="1"/>
  <c r="U55" i="32" s="1"/>
  <c r="D48" i="30"/>
  <c r="D20" i="30"/>
  <c r="D64" i="30"/>
  <c r="D64" i="31" s="1"/>
  <c r="D64" i="32" s="1"/>
  <c r="E75" i="30"/>
  <c r="BD75" i="30" s="1"/>
  <c r="H64" i="30"/>
  <c r="H49" i="30"/>
  <c r="AX49" i="30" s="1"/>
  <c r="B92" i="30"/>
  <c r="BA92" i="30" s="1"/>
  <c r="D61" i="30"/>
  <c r="AT61" i="30" s="1"/>
  <c r="E28" i="30"/>
  <c r="BD28" i="30" s="1"/>
  <c r="E32" i="30"/>
  <c r="AU32" i="30" s="1"/>
  <c r="G97" i="30"/>
  <c r="G97" i="31" s="1"/>
  <c r="G97" i="32" s="1"/>
  <c r="C7" i="30"/>
  <c r="C7" i="31" s="1"/>
  <c r="C7" i="32" s="1"/>
  <c r="BN83" i="30"/>
  <c r="BV83" i="30" s="1"/>
  <c r="W98" i="29"/>
  <c r="W98" i="30" s="1"/>
  <c r="W98" i="31" s="1"/>
  <c r="W98" i="32" s="1"/>
  <c r="G65" i="30"/>
  <c r="AW65" i="30" s="1"/>
  <c r="U13" i="29"/>
  <c r="U13" i="30" s="1"/>
  <c r="U13" i="31" s="1"/>
  <c r="U13" i="32" s="1"/>
  <c r="U29" i="29"/>
  <c r="U29" i="30" s="1"/>
  <c r="U29" i="31" s="1"/>
  <c r="U29" i="32" s="1"/>
  <c r="B48" i="30"/>
  <c r="AR48" i="30" s="1"/>
  <c r="W58" i="29"/>
  <c r="W58" i="30" s="1"/>
  <c r="W58" i="31" s="1"/>
  <c r="W58" i="32" s="1"/>
  <c r="BN76" i="30"/>
  <c r="CD76" i="30" s="1"/>
  <c r="B22" i="30"/>
  <c r="AR22" i="30" s="1"/>
  <c r="X88" i="29"/>
  <c r="X88" i="30" s="1"/>
  <c r="X88" i="31" s="1"/>
  <c r="X88" i="32" s="1"/>
  <c r="Y14" i="29"/>
  <c r="Y14" i="30" s="1"/>
  <c r="Y14" i="31" s="1"/>
  <c r="Y14" i="32" s="1"/>
  <c r="Y18" i="29"/>
  <c r="Y18" i="30" s="1"/>
  <c r="Y18" i="31" s="1"/>
  <c r="Y18" i="32" s="1"/>
  <c r="Y22" i="29"/>
  <c r="Y22" i="30" s="1"/>
  <c r="Y22" i="31" s="1"/>
  <c r="Y22" i="32" s="1"/>
  <c r="Y26" i="29"/>
  <c r="Y26" i="30" s="1"/>
  <c r="Y26" i="31" s="1"/>
  <c r="Y26" i="32" s="1"/>
  <c r="Y30" i="29"/>
  <c r="Y30" i="30" s="1"/>
  <c r="Y30" i="31" s="1"/>
  <c r="Y30" i="32" s="1"/>
  <c r="Y34" i="29"/>
  <c r="Y34" i="30" s="1"/>
  <c r="Y34" i="31" s="1"/>
  <c r="Y34" i="32" s="1"/>
  <c r="Y38" i="29"/>
  <c r="Y38" i="30" s="1"/>
  <c r="Y38" i="31" s="1"/>
  <c r="Y38" i="32" s="1"/>
  <c r="Y42" i="29"/>
  <c r="Y42" i="30" s="1"/>
  <c r="Y42" i="31" s="1"/>
  <c r="Y42" i="32" s="1"/>
  <c r="Y46" i="29"/>
  <c r="Y46" i="30" s="1"/>
  <c r="Y46" i="31" s="1"/>
  <c r="Y46" i="32" s="1"/>
  <c r="Y89" i="29"/>
  <c r="Y89" i="30" s="1"/>
  <c r="Y89" i="31" s="1"/>
  <c r="Y89" i="32" s="1"/>
  <c r="X5" i="29"/>
  <c r="X5" i="30" s="1"/>
  <c r="X5" i="31" s="1"/>
  <c r="X5" i="32" s="1"/>
  <c r="W8" i="29"/>
  <c r="W8" i="30" s="1"/>
  <c r="W8" i="31" s="1"/>
  <c r="W8" i="32" s="1"/>
  <c r="G51" i="30"/>
  <c r="AW51" i="30" s="1"/>
  <c r="B86" i="30"/>
  <c r="AR86" i="30" s="1"/>
  <c r="D81" i="30"/>
  <c r="BC81" i="30" s="1"/>
  <c r="G9" i="30"/>
  <c r="AW9" i="30" s="1"/>
  <c r="B18" i="30"/>
  <c r="AR18" i="30" s="1"/>
  <c r="H79" i="30"/>
  <c r="BG79" i="30" s="1"/>
  <c r="BK65" i="30"/>
  <c r="AQ65" i="31" s="1"/>
  <c r="AQ65" i="32" s="1"/>
  <c r="D88" i="30"/>
  <c r="D88" i="31" s="1"/>
  <c r="D88" i="32" s="1"/>
  <c r="H40" i="30"/>
  <c r="BG40" i="30" s="1"/>
  <c r="D37" i="30"/>
  <c r="BC37" i="30" s="1"/>
  <c r="G14" i="30"/>
  <c r="G14" i="31" s="1"/>
  <c r="G14" i="32" s="1"/>
  <c r="E5" i="30"/>
  <c r="AU5" i="30" s="1"/>
  <c r="D55" i="30"/>
  <c r="D55" i="31" s="1"/>
  <c r="D55" i="32" s="1"/>
  <c r="W41" i="29"/>
  <c r="W41" i="30" s="1"/>
  <c r="W41" i="31" s="1"/>
  <c r="W41" i="32" s="1"/>
  <c r="H93" i="30"/>
  <c r="AX93" i="30" s="1"/>
  <c r="BL31" i="30"/>
  <c r="CB31" i="30" s="1"/>
  <c r="B77" i="30"/>
  <c r="BA77" i="30" s="1"/>
  <c r="X50" i="29"/>
  <c r="X50" i="30" s="1"/>
  <c r="X50" i="31" s="1"/>
  <c r="X50" i="32" s="1"/>
  <c r="G16" i="30"/>
  <c r="G16" i="31" s="1"/>
  <c r="G16" i="32" s="1"/>
  <c r="U12" i="29"/>
  <c r="U12" i="30" s="1"/>
  <c r="U12" i="31" s="1"/>
  <c r="U12" i="32" s="1"/>
  <c r="U16" i="29"/>
  <c r="U16" i="30" s="1"/>
  <c r="U16" i="31" s="1"/>
  <c r="U16" i="32" s="1"/>
  <c r="U20" i="29"/>
  <c r="U20" i="30" s="1"/>
  <c r="U20" i="31" s="1"/>
  <c r="U20" i="32" s="1"/>
  <c r="U24" i="29"/>
  <c r="U24" i="30" s="1"/>
  <c r="U24" i="31" s="1"/>
  <c r="U24" i="32" s="1"/>
  <c r="U28" i="29"/>
  <c r="U28" i="30" s="1"/>
  <c r="U28" i="31" s="1"/>
  <c r="U28" i="32" s="1"/>
  <c r="U32" i="29"/>
  <c r="U32" i="30" s="1"/>
  <c r="U32" i="31" s="1"/>
  <c r="U32" i="32" s="1"/>
  <c r="U38" i="29"/>
  <c r="U38" i="30" s="1"/>
  <c r="U38" i="31" s="1"/>
  <c r="U38" i="32" s="1"/>
  <c r="U40" i="29"/>
  <c r="U40" i="30" s="1"/>
  <c r="U40" i="31" s="1"/>
  <c r="U40" i="32" s="1"/>
  <c r="U42" i="29"/>
  <c r="U42" i="30" s="1"/>
  <c r="U42" i="31" s="1"/>
  <c r="U42" i="32" s="1"/>
  <c r="U44" i="29"/>
  <c r="U44" i="30" s="1"/>
  <c r="U44" i="31" s="1"/>
  <c r="U44" i="32" s="1"/>
  <c r="U46" i="29"/>
  <c r="U46" i="30" s="1"/>
  <c r="U46" i="31" s="1"/>
  <c r="U46" i="32" s="1"/>
  <c r="B7" i="30"/>
  <c r="BA7" i="30" s="1"/>
  <c r="H87" i="30"/>
  <c r="AX87" i="30" s="1"/>
  <c r="D77" i="30"/>
  <c r="AT77" i="30" s="1"/>
  <c r="B71" i="30"/>
  <c r="B71" i="31" s="1"/>
  <c r="B71" i="32" s="1"/>
  <c r="C8" i="30"/>
  <c r="BB8" i="30" s="1"/>
  <c r="E91" i="30"/>
  <c r="BD91" i="30" s="1"/>
  <c r="T57" i="29"/>
  <c r="T57" i="30" s="1"/>
  <c r="T57" i="31" s="1"/>
  <c r="T57" i="32" s="1"/>
  <c r="G21" i="30"/>
  <c r="G21" i="31" s="1"/>
  <c r="G21" i="32" s="1"/>
  <c r="G60" i="30"/>
  <c r="AW60" i="30" s="1"/>
  <c r="G49" i="30"/>
  <c r="AW49" i="30" s="1"/>
  <c r="G64" i="30"/>
  <c r="AW64" i="30" s="1"/>
  <c r="B74" i="30"/>
  <c r="AR74" i="30" s="1"/>
  <c r="E4" i="30"/>
  <c r="AU4" i="30" s="1"/>
  <c r="B85" i="30"/>
  <c r="AR85" i="30" s="1"/>
  <c r="E52" i="30"/>
  <c r="BD52" i="30" s="1"/>
  <c r="Y47" i="29"/>
  <c r="Y47" i="30" s="1"/>
  <c r="Y47" i="31" s="1"/>
  <c r="Y47" i="32" s="1"/>
  <c r="U48" i="29"/>
  <c r="U48" i="30" s="1"/>
  <c r="U48" i="31" s="1"/>
  <c r="U48" i="32" s="1"/>
  <c r="Y48" i="29"/>
  <c r="Y48" i="30" s="1"/>
  <c r="Y48" i="31" s="1"/>
  <c r="Y48" i="32" s="1"/>
  <c r="U49" i="29"/>
  <c r="U49" i="30" s="1"/>
  <c r="U49" i="31" s="1"/>
  <c r="U49" i="32" s="1"/>
  <c r="Y49" i="29"/>
  <c r="Y49" i="30" s="1"/>
  <c r="Y49" i="31" s="1"/>
  <c r="Y49" i="32" s="1"/>
  <c r="U50" i="29"/>
  <c r="U50" i="30" s="1"/>
  <c r="U50" i="31" s="1"/>
  <c r="U50" i="32" s="1"/>
  <c r="Y50" i="29"/>
  <c r="Y50" i="30" s="1"/>
  <c r="Y50" i="31" s="1"/>
  <c r="Y50" i="32" s="1"/>
  <c r="D98" i="30"/>
  <c r="D98" i="31" s="1"/>
  <c r="D98" i="32" s="1"/>
  <c r="B10" i="30"/>
  <c r="AR10" i="30" s="1"/>
  <c r="G98" i="30"/>
  <c r="AW98" i="30" s="1"/>
  <c r="G59" i="30"/>
  <c r="BF59" i="30" s="1"/>
  <c r="B90" i="30"/>
  <c r="AR90" i="30" s="1"/>
  <c r="D84" i="30"/>
  <c r="BC84" i="30" s="1"/>
  <c r="F83" i="30"/>
  <c r="F83" i="31" s="1"/>
  <c r="F83" i="32" s="1"/>
  <c r="G56" i="30"/>
  <c r="G56" i="31" s="1"/>
  <c r="G56" i="32" s="1"/>
  <c r="H57" i="30"/>
  <c r="H57" i="31" s="1"/>
  <c r="H57" i="32" s="1"/>
  <c r="F34" i="30"/>
  <c r="F34" i="31" s="1"/>
  <c r="F34" i="32" s="1"/>
  <c r="E39" i="30"/>
  <c r="E39" i="31" s="1"/>
  <c r="E39" i="32" s="1"/>
  <c r="B73" i="30"/>
  <c r="BA73" i="30" s="1"/>
  <c r="H44" i="30"/>
  <c r="BG44" i="30" s="1"/>
  <c r="E72" i="30"/>
  <c r="E72" i="31" s="1"/>
  <c r="E72" i="32" s="1"/>
  <c r="D96" i="30"/>
  <c r="D96" i="31" s="1"/>
  <c r="D96" i="32" s="1"/>
  <c r="G17" i="30"/>
  <c r="G17" i="31" s="1"/>
  <c r="G17" i="32" s="1"/>
  <c r="F49" i="30"/>
  <c r="F49" i="31" s="1"/>
  <c r="F49" i="32" s="1"/>
  <c r="D69" i="30"/>
  <c r="H65" i="30"/>
  <c r="H65" i="31" s="1"/>
  <c r="H65" i="32" s="1"/>
  <c r="G30" i="30"/>
  <c r="AW30" i="30" s="1"/>
  <c r="C45" i="30"/>
  <c r="C45" i="31" s="1"/>
  <c r="C45" i="32" s="1"/>
  <c r="G85" i="30"/>
  <c r="G41" i="30"/>
  <c r="G41" i="31" s="1"/>
  <c r="G41" i="32" s="1"/>
  <c r="BN57" i="30"/>
  <c r="CD57" i="30" s="1"/>
  <c r="H70" i="30"/>
  <c r="H70" i="31" s="1"/>
  <c r="H70" i="32" s="1"/>
  <c r="E48" i="30"/>
  <c r="E20" i="30"/>
  <c r="E20" i="31" s="1"/>
  <c r="E20" i="32" s="1"/>
  <c r="B57" i="30"/>
  <c r="AR57" i="30" s="1"/>
  <c r="G94" i="30"/>
  <c r="G94" i="31" s="1"/>
  <c r="G94" i="32" s="1"/>
  <c r="E49" i="30"/>
  <c r="B56" i="30"/>
  <c r="B56" i="31" s="1"/>
  <c r="B56" i="32" s="1"/>
  <c r="H62" i="30"/>
  <c r="AX62" i="30" s="1"/>
  <c r="F86" i="30"/>
  <c r="F86" i="31" s="1"/>
  <c r="F86" i="32" s="1"/>
  <c r="H39" i="30"/>
  <c r="BG39" i="30" s="1"/>
  <c r="D5" i="30"/>
  <c r="BC5" i="30" s="1"/>
  <c r="D19" i="30"/>
  <c r="AT19" i="30" s="1"/>
  <c r="T51" i="29"/>
  <c r="T51" i="30" s="1"/>
  <c r="T51" i="31" s="1"/>
  <c r="T51" i="32" s="1"/>
  <c r="U17" i="29"/>
  <c r="U17" i="30" s="1"/>
  <c r="U17" i="31" s="1"/>
  <c r="U17" i="32" s="1"/>
  <c r="U33" i="29"/>
  <c r="U33" i="30" s="1"/>
  <c r="U33" i="31" s="1"/>
  <c r="U33" i="32" s="1"/>
  <c r="F41" i="30"/>
  <c r="AV41" i="30" s="1"/>
  <c r="E37" i="30"/>
  <c r="BD37" i="30" s="1"/>
  <c r="D66" i="30"/>
  <c r="D66" i="31" s="1"/>
  <c r="D66" i="32" s="1"/>
  <c r="E93" i="30"/>
  <c r="BD93" i="30" s="1"/>
  <c r="E8" i="30"/>
  <c r="G40" i="30"/>
  <c r="C16" i="30"/>
  <c r="C16" i="31" s="1"/>
  <c r="C16" i="32" s="1"/>
  <c r="D80" i="30"/>
  <c r="D28" i="30"/>
  <c r="AT28" i="30" s="1"/>
  <c r="B14" i="30"/>
  <c r="AR14" i="30" s="1"/>
  <c r="F8" i="30"/>
  <c r="F8" i="31" s="1"/>
  <c r="F8" i="32" s="1"/>
  <c r="F12" i="30"/>
  <c r="F65" i="30"/>
  <c r="F65" i="31" s="1"/>
  <c r="F65" i="32" s="1"/>
  <c r="D26" i="30"/>
  <c r="B19" i="30"/>
  <c r="V79" i="29"/>
  <c r="V79" i="30" s="1"/>
  <c r="V79" i="31" s="1"/>
  <c r="V79" i="32" s="1"/>
  <c r="F79" i="30"/>
  <c r="F79" i="31" s="1"/>
  <c r="F79" i="32" s="1"/>
  <c r="H76" i="30"/>
  <c r="B60" i="30"/>
  <c r="Y13" i="29"/>
  <c r="Y13" i="30" s="1"/>
  <c r="Y13" i="31" s="1"/>
  <c r="Y13" i="32" s="1"/>
  <c r="Y21" i="29"/>
  <c r="Y21" i="30" s="1"/>
  <c r="Y21" i="31" s="1"/>
  <c r="Y21" i="32" s="1"/>
  <c r="Y29" i="29"/>
  <c r="Y29" i="30" s="1"/>
  <c r="Y29" i="31" s="1"/>
  <c r="Y29" i="32" s="1"/>
  <c r="Y37" i="29"/>
  <c r="Y37" i="30" s="1"/>
  <c r="Y37" i="31" s="1"/>
  <c r="Y37" i="32" s="1"/>
  <c r="Y45" i="29"/>
  <c r="Y45" i="30" s="1"/>
  <c r="Y45" i="31" s="1"/>
  <c r="Y45" i="32" s="1"/>
  <c r="T5" i="29"/>
  <c r="T5" i="30" s="1"/>
  <c r="T5" i="31" s="1"/>
  <c r="T5" i="32" s="1"/>
  <c r="S8" i="29"/>
  <c r="S8" i="30" s="1"/>
  <c r="S8" i="31" s="1"/>
  <c r="S8" i="32" s="1"/>
  <c r="E83" i="30"/>
  <c r="AU83" i="30" s="1"/>
  <c r="E12" i="30"/>
  <c r="E90" i="30"/>
  <c r="BD90" i="30" s="1"/>
  <c r="H63" i="30"/>
  <c r="E6" i="30"/>
  <c r="AU6" i="30" s="1"/>
  <c r="T80" i="29"/>
  <c r="T80" i="30" s="1"/>
  <c r="T80" i="31" s="1"/>
  <c r="T80" i="32" s="1"/>
  <c r="D7" i="30"/>
  <c r="AT7" i="30" s="1"/>
  <c r="Y11" i="29"/>
  <c r="Y11" i="30" s="1"/>
  <c r="Y11" i="31" s="1"/>
  <c r="Y11" i="32" s="1"/>
  <c r="Y15" i="29"/>
  <c r="Y15" i="30" s="1"/>
  <c r="Y15" i="31" s="1"/>
  <c r="Y15" i="32" s="1"/>
  <c r="Y19" i="29"/>
  <c r="Y19" i="30" s="1"/>
  <c r="Y19" i="31" s="1"/>
  <c r="Y19" i="32" s="1"/>
  <c r="Y23" i="29"/>
  <c r="Y23" i="30" s="1"/>
  <c r="Y23" i="31" s="1"/>
  <c r="Y23" i="32" s="1"/>
  <c r="Y27" i="29"/>
  <c r="Y27" i="30" s="1"/>
  <c r="Y27" i="31" s="1"/>
  <c r="Y27" i="32" s="1"/>
  <c r="Y31" i="29"/>
  <c r="Y31" i="30" s="1"/>
  <c r="Y31" i="31" s="1"/>
  <c r="Y31" i="32" s="1"/>
  <c r="Y35" i="29"/>
  <c r="Y35" i="30" s="1"/>
  <c r="Y35" i="31" s="1"/>
  <c r="Y35" i="32" s="1"/>
  <c r="Y39" i="29"/>
  <c r="Y39" i="30" s="1"/>
  <c r="Y39" i="31" s="1"/>
  <c r="Y39" i="32" s="1"/>
  <c r="Y43" i="29"/>
  <c r="Y43" i="30" s="1"/>
  <c r="Y43" i="31" s="1"/>
  <c r="Y43" i="32" s="1"/>
  <c r="S4" i="29"/>
  <c r="S4" i="30" s="1"/>
  <c r="S4" i="31" s="1"/>
  <c r="S4" i="32" s="1"/>
  <c r="U6" i="29"/>
  <c r="U6" i="30" s="1"/>
  <c r="U6" i="31" s="1"/>
  <c r="U6" i="32" s="1"/>
  <c r="T9" i="29"/>
  <c r="T9" i="30" s="1"/>
  <c r="T9" i="31" s="1"/>
  <c r="T9" i="32" s="1"/>
  <c r="H27" i="30"/>
  <c r="BG27" i="30" s="1"/>
  <c r="H60" i="30"/>
  <c r="B11" i="30"/>
  <c r="BA11" i="30" s="1"/>
  <c r="D42" i="30"/>
  <c r="AT42" i="30" s="1"/>
  <c r="F44" i="30"/>
  <c r="AV44" i="30" s="1"/>
  <c r="T65" i="29"/>
  <c r="T65" i="30" s="1"/>
  <c r="T65" i="31" s="1"/>
  <c r="T65" i="32" s="1"/>
  <c r="D78" i="30"/>
  <c r="BC78" i="30" s="1"/>
  <c r="C37" i="30"/>
  <c r="AS37" i="30" s="1"/>
  <c r="E27" i="30"/>
  <c r="AU27" i="30" s="1"/>
  <c r="G5" i="30"/>
  <c r="G5" i="31" s="1"/>
  <c r="G5" i="32" s="1"/>
  <c r="B63" i="30"/>
  <c r="AR63" i="30" s="1"/>
  <c r="C78" i="30"/>
  <c r="BB78" i="30" s="1"/>
  <c r="D25" i="30"/>
  <c r="D25" i="31" s="1"/>
  <c r="D25" i="32" s="1"/>
  <c r="G86" i="30"/>
  <c r="AW86" i="30" s="1"/>
  <c r="D31" i="30"/>
  <c r="D31" i="31" s="1"/>
  <c r="D31" i="32" s="1"/>
  <c r="F95" i="30"/>
  <c r="AV95" i="30" s="1"/>
  <c r="C5" i="30"/>
  <c r="BB5" i="30" s="1"/>
  <c r="T89" i="29"/>
  <c r="T89" i="30" s="1"/>
  <c r="T89" i="31" s="1"/>
  <c r="T89" i="32" s="1"/>
  <c r="Y52" i="29"/>
  <c r="Y52" i="30" s="1"/>
  <c r="Y52" i="31" s="1"/>
  <c r="Y52" i="32" s="1"/>
  <c r="F18" i="30"/>
  <c r="BE18" i="30" s="1"/>
  <c r="D27" i="30"/>
  <c r="BC27" i="30" s="1"/>
  <c r="D16" i="30"/>
  <c r="D16" i="31" s="1"/>
  <c r="D16" i="32" s="1"/>
  <c r="F47" i="30"/>
  <c r="F47" i="31" s="1"/>
  <c r="F47" i="32" s="1"/>
  <c r="D10" i="30"/>
  <c r="AT10" i="30" s="1"/>
  <c r="G13" i="30"/>
  <c r="BF13" i="30" s="1"/>
  <c r="G73" i="30"/>
  <c r="G73" i="31" s="1"/>
  <c r="G73" i="32" s="1"/>
  <c r="E41" i="30"/>
  <c r="V76" i="29"/>
  <c r="V76" i="30" s="1"/>
  <c r="V76" i="31" s="1"/>
  <c r="V76" i="32" s="1"/>
  <c r="F76" i="30"/>
  <c r="F76" i="31" s="1"/>
  <c r="F76" i="32" s="1"/>
  <c r="D87" i="30"/>
  <c r="D87" i="31" s="1"/>
  <c r="D87" i="32" s="1"/>
  <c r="C63" i="30"/>
  <c r="AS63" i="30" s="1"/>
  <c r="G34" i="30"/>
  <c r="G34" i="31" s="1"/>
  <c r="G34" i="32" s="1"/>
  <c r="B95" i="30"/>
  <c r="AR95" i="30" s="1"/>
  <c r="H12" i="30"/>
  <c r="H12" i="31" s="1"/>
  <c r="H12" i="32" s="1"/>
  <c r="B42" i="30"/>
  <c r="AR42" i="30" s="1"/>
  <c r="V70" i="29"/>
  <c r="V70" i="30" s="1"/>
  <c r="V70" i="31" s="1"/>
  <c r="V70" i="32" s="1"/>
  <c r="E70" i="30"/>
  <c r="E70" i="31" s="1"/>
  <c r="E70" i="32" s="1"/>
  <c r="D15" i="30"/>
  <c r="D15" i="31" s="1"/>
  <c r="D15" i="32" s="1"/>
  <c r="D53" i="30"/>
  <c r="D53" i="31" s="1"/>
  <c r="D53" i="32" s="1"/>
  <c r="C56" i="30"/>
  <c r="C56" i="31" s="1"/>
  <c r="C56" i="32" s="1"/>
  <c r="F21" i="30"/>
  <c r="F21" i="31" s="1"/>
  <c r="F21" i="32" s="1"/>
  <c r="F45" i="30"/>
  <c r="F45" i="31" s="1"/>
  <c r="F45" i="32" s="1"/>
  <c r="C32" i="30"/>
  <c r="C32" i="31" s="1"/>
  <c r="C32" i="32" s="1"/>
  <c r="F39" i="30"/>
  <c r="F39" i="31" s="1"/>
  <c r="F39" i="32" s="1"/>
  <c r="B6" i="30"/>
  <c r="BA6" i="30" s="1"/>
  <c r="F90" i="30"/>
  <c r="H11" i="30"/>
  <c r="H11" i="31" s="1"/>
  <c r="H11" i="32" s="1"/>
  <c r="D29" i="30"/>
  <c r="AT29" i="30" s="1"/>
  <c r="X52" i="29"/>
  <c r="X52" i="30" s="1"/>
  <c r="X52" i="31" s="1"/>
  <c r="X52" i="32" s="1"/>
  <c r="U21" i="29"/>
  <c r="U21" i="30" s="1"/>
  <c r="U21" i="31" s="1"/>
  <c r="U21" i="32" s="1"/>
  <c r="F7" i="30"/>
  <c r="AV7" i="30" s="1"/>
  <c r="Y53" i="29"/>
  <c r="Y53" i="30" s="1"/>
  <c r="Y53" i="31" s="1"/>
  <c r="Y53" i="32" s="1"/>
  <c r="V27" i="29"/>
  <c r="V27" i="30" s="1"/>
  <c r="V27" i="31" s="1"/>
  <c r="V27" i="32" s="1"/>
  <c r="F27" i="30"/>
  <c r="AV27" i="30" s="1"/>
  <c r="V89" i="29"/>
  <c r="V89" i="30" s="1"/>
  <c r="V89" i="31" s="1"/>
  <c r="V89" i="32" s="1"/>
  <c r="F89" i="30"/>
  <c r="AV89" i="30" s="1"/>
  <c r="C30" i="30"/>
  <c r="AS30" i="30" s="1"/>
  <c r="B93" i="30"/>
  <c r="AR93" i="30" s="1"/>
  <c r="H67" i="30"/>
  <c r="V14" i="29"/>
  <c r="V14" i="30" s="1"/>
  <c r="V14" i="31" s="1"/>
  <c r="V14" i="32" s="1"/>
  <c r="H14" i="30"/>
  <c r="AX14" i="30" s="1"/>
  <c r="C17" i="30"/>
  <c r="AS17" i="30" s="1"/>
  <c r="G25" i="30"/>
  <c r="AW25" i="30" s="1"/>
  <c r="F73" i="30"/>
  <c r="F73" i="31" s="1"/>
  <c r="F73" i="32" s="1"/>
  <c r="B33" i="30"/>
  <c r="B33" i="31" s="1"/>
  <c r="B33" i="32" s="1"/>
  <c r="B51" i="30"/>
  <c r="B51" i="31" s="1"/>
  <c r="B51" i="32" s="1"/>
  <c r="B29" i="30"/>
  <c r="AR29" i="30" s="1"/>
  <c r="H6" i="30"/>
  <c r="H6" i="31" s="1"/>
  <c r="H6" i="32" s="1"/>
  <c r="E9" i="30"/>
  <c r="E9" i="31" s="1"/>
  <c r="E9" i="32" s="1"/>
  <c r="F64" i="30"/>
  <c r="F64" i="31" s="1"/>
  <c r="F64" i="32" s="1"/>
  <c r="F59" i="30"/>
  <c r="H95" i="30"/>
  <c r="AX95" i="30" s="1"/>
  <c r="B40" i="30"/>
  <c r="BA40" i="30" s="1"/>
  <c r="F48" i="30"/>
  <c r="F48" i="31" s="1"/>
  <c r="F48" i="32" s="1"/>
  <c r="V78" i="29"/>
  <c r="V78" i="30" s="1"/>
  <c r="V78" i="31" s="1"/>
  <c r="V78" i="32" s="1"/>
  <c r="F78" i="30"/>
  <c r="AV78" i="30" s="1"/>
  <c r="C11" i="30"/>
  <c r="AS11" i="30" s="1"/>
  <c r="F62" i="30"/>
  <c r="BE62" i="30" s="1"/>
  <c r="E40" i="30"/>
  <c r="E40" i="31" s="1"/>
  <c r="E40" i="32" s="1"/>
  <c r="G20" i="30"/>
  <c r="G20" i="31" s="1"/>
  <c r="G20" i="32" s="1"/>
  <c r="Y54" i="29"/>
  <c r="Y54" i="30" s="1"/>
  <c r="Y54" i="31" s="1"/>
  <c r="Y54" i="32" s="1"/>
  <c r="F68" i="30"/>
  <c r="BE68" i="30" s="1"/>
  <c r="F50" i="30"/>
  <c r="F50" i="31" s="1"/>
  <c r="F50" i="32" s="1"/>
  <c r="F33" i="30"/>
  <c r="BE33" i="30" s="1"/>
  <c r="V47" i="29"/>
  <c r="V47" i="30" s="1"/>
  <c r="V47" i="31" s="1"/>
  <c r="V47" i="32" s="1"/>
  <c r="E47" i="30"/>
  <c r="E47" i="31" s="1"/>
  <c r="E47" i="32" s="1"/>
  <c r="H97" i="30"/>
  <c r="H97" i="31" s="1"/>
  <c r="H97" i="32" s="1"/>
  <c r="D23" i="30"/>
  <c r="BC23" i="30" s="1"/>
  <c r="H33" i="30"/>
  <c r="AX33" i="30" s="1"/>
  <c r="F84" i="30"/>
  <c r="AV84" i="30" s="1"/>
  <c r="F46" i="30"/>
  <c r="AV46" i="30" s="1"/>
  <c r="G7" i="30"/>
  <c r="AW7" i="30" s="1"/>
  <c r="H29" i="30"/>
  <c r="H29" i="31" s="1"/>
  <c r="H29" i="32" s="1"/>
  <c r="BK52" i="30"/>
  <c r="BS52" i="30" s="1"/>
  <c r="G6" i="30"/>
  <c r="BF6" i="30" s="1"/>
  <c r="B72" i="30"/>
  <c r="BA72" i="30" s="1"/>
  <c r="V90" i="29"/>
  <c r="V90" i="30" s="1"/>
  <c r="V90" i="31" s="1"/>
  <c r="V90" i="32" s="1"/>
  <c r="D90" i="30"/>
  <c r="AT90" i="30" s="1"/>
  <c r="Y12" i="29"/>
  <c r="Y12" i="30" s="1"/>
  <c r="Y12" i="31" s="1"/>
  <c r="Y12" i="32" s="1"/>
  <c r="Y16" i="29"/>
  <c r="Y16" i="30" s="1"/>
  <c r="Y16" i="31" s="1"/>
  <c r="Y16" i="32" s="1"/>
  <c r="Y20" i="29"/>
  <c r="Y20" i="30" s="1"/>
  <c r="Y20" i="31" s="1"/>
  <c r="Y20" i="32" s="1"/>
  <c r="Y24" i="29"/>
  <c r="Y24" i="30" s="1"/>
  <c r="Y24" i="31" s="1"/>
  <c r="Y24" i="32" s="1"/>
  <c r="Y28" i="29"/>
  <c r="Y28" i="30" s="1"/>
  <c r="Y28" i="31" s="1"/>
  <c r="Y28" i="32" s="1"/>
  <c r="Y32" i="29"/>
  <c r="Y32" i="30" s="1"/>
  <c r="Y32" i="31" s="1"/>
  <c r="Y32" i="32" s="1"/>
  <c r="Y36" i="29"/>
  <c r="Y36" i="30" s="1"/>
  <c r="Y36" i="31" s="1"/>
  <c r="Y36" i="32" s="1"/>
  <c r="Y40" i="29"/>
  <c r="Y40" i="30" s="1"/>
  <c r="Y40" i="31" s="1"/>
  <c r="Y40" i="32" s="1"/>
  <c r="Y44" i="29"/>
  <c r="Y44" i="30" s="1"/>
  <c r="Y44" i="31" s="1"/>
  <c r="Y44" i="32" s="1"/>
  <c r="W4" i="29"/>
  <c r="W4" i="30" s="1"/>
  <c r="W4" i="31" s="1"/>
  <c r="W4" i="32" s="1"/>
  <c r="V6" i="29"/>
  <c r="V6" i="30" s="1"/>
  <c r="V6" i="31" s="1"/>
  <c r="V6" i="32" s="1"/>
  <c r="Y6" i="29"/>
  <c r="Y6" i="30" s="1"/>
  <c r="Y6" i="31" s="1"/>
  <c r="Y6" i="32" s="1"/>
  <c r="X9" i="29"/>
  <c r="X9" i="30" s="1"/>
  <c r="X9" i="31" s="1"/>
  <c r="X9" i="32" s="1"/>
  <c r="BK86" i="30"/>
  <c r="BS86" i="30" s="1"/>
  <c r="G75" i="30"/>
  <c r="BF75" i="30" s="1"/>
  <c r="H43" i="30"/>
  <c r="AX43" i="30" s="1"/>
  <c r="F72" i="30"/>
  <c r="AV72" i="30" s="1"/>
  <c r="H22" i="30"/>
  <c r="H22" i="31" s="1"/>
  <c r="H22" i="32" s="1"/>
  <c r="D24" i="30"/>
  <c r="BC24" i="30" s="1"/>
  <c r="C46" i="30"/>
  <c r="BB46" i="30" s="1"/>
  <c r="B26" i="30"/>
  <c r="BA26" i="30" s="1"/>
  <c r="H10" i="30"/>
  <c r="AX10" i="30" s="1"/>
  <c r="T86" i="29"/>
  <c r="T86" i="30" s="1"/>
  <c r="T86" i="31" s="1"/>
  <c r="T86" i="32" s="1"/>
  <c r="E24" i="30"/>
  <c r="BD24" i="30" s="1"/>
  <c r="H51" i="30"/>
  <c r="H51" i="31" s="1"/>
  <c r="H51" i="32" s="1"/>
  <c r="V73" i="29"/>
  <c r="V73" i="30" s="1"/>
  <c r="V73" i="31" s="1"/>
  <c r="V73" i="32" s="1"/>
  <c r="E73" i="30"/>
  <c r="AU73" i="30" s="1"/>
  <c r="B91" i="30"/>
  <c r="BA91" i="30" s="1"/>
  <c r="E92" i="30"/>
  <c r="BD92" i="30" s="1"/>
  <c r="F30" i="30"/>
  <c r="BE30" i="30" s="1"/>
  <c r="B31" i="30"/>
  <c r="AR31" i="30" s="1"/>
  <c r="F82" i="30"/>
  <c r="F82" i="31" s="1"/>
  <c r="F82" i="32" s="1"/>
  <c r="F57" i="30"/>
  <c r="AV57" i="30" s="1"/>
  <c r="X57" i="29"/>
  <c r="X57" i="30" s="1"/>
  <c r="X57" i="31" s="1"/>
  <c r="X57" i="32" s="1"/>
  <c r="D82" i="30"/>
  <c r="AT82" i="30" s="1"/>
  <c r="H54" i="30"/>
  <c r="BG54" i="30" s="1"/>
  <c r="B41" i="30"/>
  <c r="AR41" i="30" s="1"/>
  <c r="D12" i="30"/>
  <c r="BC12" i="30" s="1"/>
  <c r="F32" i="30"/>
  <c r="AV32" i="30" s="1"/>
  <c r="F53" i="30"/>
  <c r="BE53" i="30" s="1"/>
  <c r="E80" i="30"/>
  <c r="E80" i="31" s="1"/>
  <c r="E80" i="32" s="1"/>
  <c r="V11" i="29"/>
  <c r="V11" i="30" s="1"/>
  <c r="V11" i="31" s="1"/>
  <c r="V11" i="32" s="1"/>
  <c r="G11" i="30"/>
  <c r="G11" i="31" s="1"/>
  <c r="G11" i="32" s="1"/>
  <c r="E7" i="30"/>
  <c r="BD7" i="30" s="1"/>
  <c r="H48" i="30"/>
  <c r="BG48" i="30" s="1"/>
  <c r="H37" i="30"/>
  <c r="H37" i="31" s="1"/>
  <c r="H37" i="32" s="1"/>
  <c r="D41" i="30"/>
  <c r="D41" i="31" s="1"/>
  <c r="D41" i="32" s="1"/>
  <c r="F15" i="30"/>
  <c r="F15" i="31" s="1"/>
  <c r="F15" i="32" s="1"/>
  <c r="V29" i="29"/>
  <c r="V29" i="30" s="1"/>
  <c r="V29" i="31" s="1"/>
  <c r="V29" i="32" s="1"/>
  <c r="F29" i="30"/>
  <c r="F29" i="31" s="1"/>
  <c r="F29" i="32" s="1"/>
  <c r="B9" i="30"/>
  <c r="B9" i="31" s="1"/>
  <c r="B9" i="32" s="1"/>
  <c r="F31" i="30"/>
  <c r="BE31" i="30" s="1"/>
  <c r="V88" i="29"/>
  <c r="V88" i="30" s="1"/>
  <c r="V88" i="31" s="1"/>
  <c r="V88" i="32" s="1"/>
  <c r="B88" i="30"/>
  <c r="AR88" i="30" s="1"/>
  <c r="D95" i="30"/>
  <c r="D95" i="31" s="1"/>
  <c r="D95" i="32" s="1"/>
  <c r="B32" i="30"/>
  <c r="B32" i="31" s="1"/>
  <c r="B32" i="32" s="1"/>
  <c r="V71" i="29"/>
  <c r="V71" i="30" s="1"/>
  <c r="V71" i="31" s="1"/>
  <c r="V71" i="32" s="1"/>
  <c r="D71" i="30"/>
  <c r="D71" i="31" s="1"/>
  <c r="D71" i="32" s="1"/>
  <c r="D59" i="30"/>
  <c r="D59" i="31" s="1"/>
  <c r="D59" i="32" s="1"/>
  <c r="C82" i="30"/>
  <c r="C82" i="31" s="1"/>
  <c r="C82" i="32" s="1"/>
  <c r="F4" i="30"/>
  <c r="F4" i="31" s="1"/>
  <c r="C94" i="30"/>
  <c r="BB94" i="30" s="1"/>
  <c r="B98" i="30"/>
  <c r="B98" i="31" s="1"/>
  <c r="B98" i="32" s="1"/>
  <c r="F20" i="30"/>
  <c r="AV20" i="30" s="1"/>
  <c r="D63" i="30"/>
  <c r="D63" i="31" s="1"/>
  <c r="D63" i="32" s="1"/>
  <c r="B15" i="30"/>
  <c r="B15" i="31" s="1"/>
  <c r="B15" i="32" s="1"/>
  <c r="B25" i="30"/>
  <c r="B25" i="31" s="1"/>
  <c r="B25" i="32" s="1"/>
  <c r="E68" i="30"/>
  <c r="E68" i="31" s="1"/>
  <c r="E68" i="32" s="1"/>
  <c r="E84" i="30"/>
  <c r="E84" i="31" s="1"/>
  <c r="E84" i="32" s="1"/>
  <c r="H82" i="30"/>
  <c r="AX82" i="30" s="1"/>
  <c r="H19" i="30"/>
  <c r="H19" i="31" s="1"/>
  <c r="H19" i="32" s="1"/>
  <c r="V75" i="29"/>
  <c r="V75" i="30" s="1"/>
  <c r="V75" i="31" s="1"/>
  <c r="V75" i="32" s="1"/>
  <c r="F75" i="30"/>
  <c r="F75" i="31" s="1"/>
  <c r="F75" i="32" s="1"/>
  <c r="V48" i="29"/>
  <c r="V48" i="30" s="1"/>
  <c r="V48" i="31" s="1"/>
  <c r="V48" i="32" s="1"/>
  <c r="C48" i="30"/>
  <c r="C48" i="31" s="1"/>
  <c r="C48" i="32" s="1"/>
  <c r="C13" i="30"/>
  <c r="C13" i="31" s="1"/>
  <c r="C13" i="32" s="1"/>
  <c r="E96" i="30"/>
  <c r="E96" i="31" s="1"/>
  <c r="E96" i="32" s="1"/>
  <c r="V95" i="29"/>
  <c r="V95" i="30" s="1"/>
  <c r="V95" i="31" s="1"/>
  <c r="V95" i="32" s="1"/>
  <c r="BN95" i="30"/>
  <c r="AT95" i="31" s="1"/>
  <c r="AT95" i="32" s="1"/>
  <c r="D18" i="30"/>
  <c r="BC18" i="30" s="1"/>
  <c r="D40" i="30"/>
  <c r="D40" i="31" s="1"/>
  <c r="D40" i="32" s="1"/>
  <c r="V98" i="29"/>
  <c r="V98" i="30" s="1"/>
  <c r="V98" i="31" s="1"/>
  <c r="V98" i="32" s="1"/>
  <c r="BN98" i="30"/>
  <c r="BV98" i="30" s="1"/>
  <c r="B17" i="30"/>
  <c r="AR17" i="30" s="1"/>
  <c r="H52" i="30"/>
  <c r="H52" i="31" s="1"/>
  <c r="H52" i="32" s="1"/>
  <c r="E44" i="30"/>
  <c r="AU44" i="30" s="1"/>
  <c r="V32" i="29"/>
  <c r="V32" i="30" s="1"/>
  <c r="V32" i="31" s="1"/>
  <c r="V32" i="32" s="1"/>
  <c r="H32" i="30"/>
  <c r="AX32" i="30" s="1"/>
  <c r="B59" i="30"/>
  <c r="BA59" i="30" s="1"/>
  <c r="E21" i="30"/>
  <c r="BD21" i="30" s="1"/>
  <c r="H80" i="30"/>
  <c r="BG80" i="30" s="1"/>
  <c r="V9" i="29"/>
  <c r="V9" i="30" s="1"/>
  <c r="V9" i="31" s="1"/>
  <c r="V9" i="32" s="1"/>
  <c r="C9" i="30"/>
  <c r="AS9" i="30" s="1"/>
  <c r="B20" i="30"/>
  <c r="BA20" i="30" s="1"/>
  <c r="W49" i="29"/>
  <c r="W49" i="30" s="1"/>
  <c r="W49" i="31" s="1"/>
  <c r="W49" i="32" s="1"/>
  <c r="U25" i="29"/>
  <c r="U25" i="30" s="1"/>
  <c r="U25" i="31" s="1"/>
  <c r="U25" i="32" s="1"/>
  <c r="V59" i="29"/>
  <c r="V59" i="30" s="1"/>
  <c r="V59" i="31" s="1"/>
  <c r="V59" i="32" s="1"/>
  <c r="X59" i="29"/>
  <c r="X59" i="30" s="1"/>
  <c r="X59" i="31" s="1"/>
  <c r="X59" i="32" s="1"/>
  <c r="Y17" i="29"/>
  <c r="Y17" i="30" s="1"/>
  <c r="Y17" i="31" s="1"/>
  <c r="Y17" i="32" s="1"/>
  <c r="Y25" i="29"/>
  <c r="Y25" i="30" s="1"/>
  <c r="Y25" i="31" s="1"/>
  <c r="Y25" i="32" s="1"/>
  <c r="Y33" i="29"/>
  <c r="Y33" i="30" s="1"/>
  <c r="Y33" i="31" s="1"/>
  <c r="Y33" i="32" s="1"/>
  <c r="V41" i="29"/>
  <c r="V41" i="30" s="1"/>
  <c r="V41" i="31" s="1"/>
  <c r="V41" i="32" s="1"/>
  <c r="Y41" i="29"/>
  <c r="Y41" i="30" s="1"/>
  <c r="Y41" i="31" s="1"/>
  <c r="Y41" i="32" s="1"/>
  <c r="U10" i="29"/>
  <c r="U10" i="30" s="1"/>
  <c r="U10" i="31" s="1"/>
  <c r="U10" i="32" s="1"/>
  <c r="Y51" i="29"/>
  <c r="Y51" i="30" s="1"/>
  <c r="Y51" i="31" s="1"/>
  <c r="Y51" i="32" s="1"/>
  <c r="F36" i="30"/>
  <c r="F36" i="31" s="1"/>
  <c r="F36" i="32" s="1"/>
  <c r="V51" i="29"/>
  <c r="V51" i="30" s="1"/>
  <c r="V51" i="31" s="1"/>
  <c r="V51" i="32" s="1"/>
  <c r="F51" i="30"/>
  <c r="F51" i="31" s="1"/>
  <c r="F51" i="32" s="1"/>
  <c r="F61" i="30"/>
  <c r="BE61" i="30" s="1"/>
  <c r="H30" i="30"/>
  <c r="H30" i="31" s="1"/>
  <c r="H30" i="32" s="1"/>
  <c r="V7" i="29"/>
  <c r="V7" i="30" s="1"/>
  <c r="V7" i="31" s="1"/>
  <c r="V7" i="32" s="1"/>
  <c r="H7" i="30"/>
  <c r="AX7" i="30" s="1"/>
  <c r="D36" i="30"/>
  <c r="AT36" i="30" s="1"/>
  <c r="F17" i="30"/>
  <c r="F17" i="31" s="1"/>
  <c r="F17" i="32" s="1"/>
  <c r="B69" i="30"/>
  <c r="B69" i="31" s="1"/>
  <c r="B69" i="32" s="1"/>
  <c r="B34" i="30"/>
  <c r="AR34" i="30" s="1"/>
  <c r="V26" i="29"/>
  <c r="V26" i="30" s="1"/>
  <c r="V26" i="31" s="1"/>
  <c r="V26" i="32" s="1"/>
  <c r="H26" i="30"/>
  <c r="BG26" i="30" s="1"/>
  <c r="B4" i="30"/>
  <c r="AR4" i="30" s="1"/>
  <c r="H35" i="30"/>
  <c r="AX35" i="30" s="1"/>
  <c r="V19" i="29"/>
  <c r="V19" i="30" s="1"/>
  <c r="V19" i="31" s="1"/>
  <c r="V19" i="32" s="1"/>
  <c r="F19" i="30"/>
  <c r="F19" i="31" s="1"/>
  <c r="F19" i="32" s="1"/>
  <c r="V30" i="29"/>
  <c r="V30" i="30" s="1"/>
  <c r="V30" i="31" s="1"/>
  <c r="V30" i="32" s="1"/>
  <c r="B30" i="30"/>
  <c r="BA30" i="30" s="1"/>
  <c r="F92" i="30"/>
  <c r="BE92" i="30" s="1"/>
  <c r="V25" i="29"/>
  <c r="V25" i="30" s="1"/>
  <c r="V25" i="31" s="1"/>
  <c r="V25" i="32" s="1"/>
  <c r="H25" i="30"/>
  <c r="AX25" i="30" s="1"/>
  <c r="F38" i="30"/>
  <c r="F38" i="31" s="1"/>
  <c r="F38" i="32" s="1"/>
  <c r="C15" i="30"/>
  <c r="BB15" i="30" s="1"/>
  <c r="D8" i="30"/>
  <c r="BC8" i="30" s="1"/>
  <c r="G10" i="30"/>
  <c r="BF10" i="30" s="1"/>
  <c r="X49" i="29"/>
  <c r="X49" i="30" s="1"/>
  <c r="X49" i="31" s="1"/>
  <c r="X49" i="32" s="1"/>
  <c r="B53" i="30"/>
  <c r="AR53" i="30" s="1"/>
  <c r="D4" i="30"/>
  <c r="D4" i="31" s="1"/>
  <c r="V35" i="29"/>
  <c r="V35" i="30" s="1"/>
  <c r="V35" i="31" s="1"/>
  <c r="V35" i="32" s="1"/>
  <c r="C35" i="30"/>
  <c r="AS35" i="30" s="1"/>
  <c r="G46" i="30"/>
  <c r="AW46" i="30" s="1"/>
  <c r="V83" i="29"/>
  <c r="V83" i="30" s="1"/>
  <c r="V83" i="31" s="1"/>
  <c r="V83" i="32" s="1"/>
  <c r="X83" i="29"/>
  <c r="X83" i="30" s="1"/>
  <c r="X83" i="31" s="1"/>
  <c r="X83" i="32" s="1"/>
  <c r="V66" i="29"/>
  <c r="V66" i="30" s="1"/>
  <c r="V66" i="31" s="1"/>
  <c r="V66" i="32" s="1"/>
  <c r="H66" i="30"/>
  <c r="AX66" i="30" s="1"/>
  <c r="H8" i="30"/>
  <c r="AX8" i="30" s="1"/>
  <c r="B68" i="30"/>
  <c r="BA68" i="30" s="1"/>
  <c r="V61" i="29"/>
  <c r="V61" i="30" s="1"/>
  <c r="V61" i="31" s="1"/>
  <c r="V61" i="32" s="1"/>
  <c r="B61" i="30"/>
  <c r="BA61" i="30" s="1"/>
  <c r="V63" i="29"/>
  <c r="V63" i="30" s="1"/>
  <c r="V63" i="31" s="1"/>
  <c r="V63" i="32" s="1"/>
  <c r="F63" i="30"/>
  <c r="AV63" i="30" s="1"/>
  <c r="F10" i="30"/>
  <c r="AV10" i="30" s="1"/>
  <c r="D17" i="30"/>
  <c r="AT17" i="30" s="1"/>
  <c r="V5" i="29"/>
  <c r="V5" i="30" s="1"/>
  <c r="V5" i="31" s="1"/>
  <c r="V5" i="32" s="1"/>
  <c r="H5" i="30"/>
  <c r="AX5" i="30" s="1"/>
  <c r="V84" i="29"/>
  <c r="V84" i="30" s="1"/>
  <c r="V84" i="31" s="1"/>
  <c r="V84" i="32" s="1"/>
  <c r="H84" i="30"/>
  <c r="BG84" i="30" s="1"/>
  <c r="H28" i="30"/>
  <c r="AX28" i="30" s="1"/>
  <c r="V56" i="29"/>
  <c r="V56" i="30" s="1"/>
  <c r="V56" i="31" s="1"/>
  <c r="V56" i="32" s="1"/>
  <c r="E56" i="30"/>
  <c r="E56" i="31" s="1"/>
  <c r="E56" i="32" s="1"/>
  <c r="V80" i="29"/>
  <c r="V80" i="30" s="1"/>
  <c r="V80" i="31" s="1"/>
  <c r="V80" i="32" s="1"/>
  <c r="F80" i="30"/>
  <c r="AV80" i="30" s="1"/>
  <c r="E18" i="30"/>
  <c r="AU18" i="30" s="1"/>
  <c r="B16" i="30"/>
  <c r="AR16" i="30" s="1"/>
  <c r="V91" i="29"/>
  <c r="V91" i="30" s="1"/>
  <c r="V91" i="31" s="1"/>
  <c r="V91" i="32" s="1"/>
  <c r="G91" i="30"/>
  <c r="BF91" i="30" s="1"/>
  <c r="H23" i="30"/>
  <c r="BG23" i="30" s="1"/>
  <c r="H77" i="30"/>
  <c r="BG77" i="30" s="1"/>
  <c r="V39" i="29"/>
  <c r="V39" i="30" s="1"/>
  <c r="V39" i="31" s="1"/>
  <c r="V39" i="32" s="1"/>
  <c r="B39" i="30"/>
  <c r="B39" i="31" s="1"/>
  <c r="B39" i="32" s="1"/>
  <c r="V97" i="29"/>
  <c r="V97" i="30" s="1"/>
  <c r="V97" i="31" s="1"/>
  <c r="V97" i="32" s="1"/>
  <c r="X97" i="29"/>
  <c r="X97" i="30" s="1"/>
  <c r="X97" i="31" s="1"/>
  <c r="X97" i="32" s="1"/>
  <c r="B55" i="30"/>
  <c r="BA55" i="30" s="1"/>
  <c r="V37" i="29"/>
  <c r="V37" i="30" s="1"/>
  <c r="V37" i="31" s="1"/>
  <c r="V37" i="32" s="1"/>
  <c r="F37" i="30"/>
  <c r="F37" i="31" s="1"/>
  <c r="F37" i="32" s="1"/>
  <c r="H36" i="30"/>
  <c r="AX36" i="30" s="1"/>
  <c r="F58" i="30"/>
  <c r="AV58" i="30" s="1"/>
  <c r="B13" i="30"/>
  <c r="AR13" i="30" s="1"/>
  <c r="E10" i="30"/>
  <c r="E10" i="31" s="1"/>
  <c r="E10" i="32" s="1"/>
  <c r="V55" i="29"/>
  <c r="V55" i="30" s="1"/>
  <c r="V55" i="31" s="1"/>
  <c r="V55" i="32" s="1"/>
  <c r="F55" i="30"/>
  <c r="AV55" i="30" s="1"/>
  <c r="D46" i="30"/>
  <c r="BC46" i="30" s="1"/>
  <c r="V15" i="29"/>
  <c r="V15" i="30" s="1"/>
  <c r="V15" i="31" s="1"/>
  <c r="V15" i="32" s="1"/>
  <c r="H15" i="30"/>
  <c r="BG15" i="30" s="1"/>
  <c r="V23" i="29"/>
  <c r="V23" i="30" s="1"/>
  <c r="V23" i="31" s="1"/>
  <c r="V23" i="32" s="1"/>
  <c r="B23" i="30"/>
  <c r="BA23" i="30" s="1"/>
  <c r="D60" i="30"/>
  <c r="BC60" i="30" s="1"/>
  <c r="V82" i="29"/>
  <c r="V82" i="30" s="1"/>
  <c r="V82" i="31" s="1"/>
  <c r="V82" i="32" s="1"/>
  <c r="E82" i="30"/>
  <c r="BD82" i="30" s="1"/>
  <c r="H81" i="30"/>
  <c r="AX81" i="30" s="1"/>
  <c r="B38" i="30"/>
  <c r="B38" i="31" s="1"/>
  <c r="B38" i="32" s="1"/>
  <c r="V67" i="29"/>
  <c r="V67" i="30" s="1"/>
  <c r="V67" i="31" s="1"/>
  <c r="V67" i="32" s="1"/>
  <c r="D67" i="30"/>
  <c r="BC67" i="30" s="1"/>
  <c r="V53" i="29"/>
  <c r="V53" i="30" s="1"/>
  <c r="V53" i="31" s="1"/>
  <c r="V53" i="32" s="1"/>
  <c r="H53" i="30"/>
  <c r="H53" i="31" s="1"/>
  <c r="H53" i="32" s="1"/>
  <c r="V85" i="29"/>
  <c r="V85" i="30" s="1"/>
  <c r="V85" i="31" s="1"/>
  <c r="V85" i="32" s="1"/>
  <c r="F85" i="30"/>
  <c r="BE85" i="30" s="1"/>
  <c r="F16" i="30"/>
  <c r="BE16" i="30" s="1"/>
  <c r="V10" i="29"/>
  <c r="V10" i="30" s="1"/>
  <c r="V10" i="31" s="1"/>
  <c r="V10" i="32" s="1"/>
  <c r="C10" i="30"/>
  <c r="AS10" i="30" s="1"/>
  <c r="B43" i="30"/>
  <c r="AR43" i="30" s="1"/>
  <c r="H42" i="30"/>
  <c r="AX42" i="30" s="1"/>
  <c r="E38" i="30"/>
  <c r="BD38" i="30" s="1"/>
  <c r="V13" i="29"/>
  <c r="V13" i="30" s="1"/>
  <c r="V13" i="31" s="1"/>
  <c r="V13" i="32" s="1"/>
  <c r="E13" i="30"/>
  <c r="E13" i="31" s="1"/>
  <c r="E13" i="32" s="1"/>
  <c r="V12" i="29"/>
  <c r="V12" i="30" s="1"/>
  <c r="V12" i="31" s="1"/>
  <c r="V12" i="32" s="1"/>
  <c r="B12" i="30"/>
  <c r="BA12" i="30" s="1"/>
  <c r="E22" i="30"/>
  <c r="BD22" i="30" s="1"/>
  <c r="V4" i="29"/>
  <c r="V4" i="30" s="1"/>
  <c r="V4" i="31" s="1"/>
  <c r="V4" i="32" s="1"/>
  <c r="C4" i="30"/>
  <c r="BB4" i="30" s="1"/>
  <c r="H92" i="30"/>
  <c r="AX92" i="30" s="1"/>
  <c r="H21" i="30"/>
  <c r="H21" i="31" s="1"/>
  <c r="H21" i="32" s="1"/>
  <c r="V94" i="29"/>
  <c r="V94" i="30" s="1"/>
  <c r="V94" i="31" s="1"/>
  <c r="V94" i="32" s="1"/>
  <c r="F94" i="30"/>
  <c r="AV94" i="30" s="1"/>
  <c r="D52" i="30"/>
  <c r="D52" i="31" s="1"/>
  <c r="D52" i="32" s="1"/>
  <c r="V57" i="29"/>
  <c r="V57" i="30" s="1"/>
  <c r="V57" i="31" s="1"/>
  <c r="V57" i="32" s="1"/>
  <c r="D57" i="30"/>
  <c r="D57" i="31" s="1"/>
  <c r="D57" i="32" s="1"/>
  <c r="V65" i="29"/>
  <c r="V65" i="30" s="1"/>
  <c r="V65" i="31" s="1"/>
  <c r="V65" i="32" s="1"/>
  <c r="E65" i="30"/>
  <c r="E65" i="31" s="1"/>
  <c r="E65" i="32" s="1"/>
  <c r="BK49" i="30"/>
  <c r="CA49" i="30" s="1"/>
  <c r="H45" i="30"/>
  <c r="H45" i="31" s="1"/>
  <c r="H45" i="32" s="1"/>
  <c r="V52" i="29"/>
  <c r="V52" i="30" s="1"/>
  <c r="V52" i="31" s="1"/>
  <c r="V52" i="32" s="1"/>
  <c r="F52" i="30"/>
  <c r="F52" i="31" s="1"/>
  <c r="F52" i="32" s="1"/>
  <c r="V62" i="29"/>
  <c r="V62" i="30" s="1"/>
  <c r="V62" i="31" s="1"/>
  <c r="V62" i="32" s="1"/>
  <c r="BK62" i="30"/>
  <c r="CA62" i="30" s="1"/>
  <c r="E86" i="30"/>
  <c r="E86" i="31" s="1"/>
  <c r="E86" i="32" s="1"/>
  <c r="V87" i="29"/>
  <c r="V87" i="30" s="1"/>
  <c r="V87" i="31" s="1"/>
  <c r="V87" i="32" s="1"/>
  <c r="B87" i="30"/>
  <c r="BA87" i="30" s="1"/>
  <c r="V8" i="29"/>
  <c r="V8" i="30" s="1"/>
  <c r="V8" i="31" s="1"/>
  <c r="V8" i="32" s="1"/>
  <c r="G8" i="30"/>
  <c r="AW8" i="30" s="1"/>
  <c r="C72" i="30"/>
  <c r="C72" i="31" s="1"/>
  <c r="C72" i="32" s="1"/>
  <c r="V17" i="29"/>
  <c r="V17" i="30" s="1"/>
  <c r="V17" i="31" s="1"/>
  <c r="V17" i="32" s="1"/>
  <c r="E17" i="30"/>
  <c r="E17" i="31" s="1"/>
  <c r="E17" i="32" s="1"/>
  <c r="V43" i="29"/>
  <c r="V43" i="30" s="1"/>
  <c r="V43" i="31" s="1"/>
  <c r="V43" i="32" s="1"/>
  <c r="F43" i="30"/>
  <c r="F43" i="31" s="1"/>
  <c r="F43" i="32" s="1"/>
  <c r="V68" i="29"/>
  <c r="V68" i="30" s="1"/>
  <c r="V68" i="31" s="1"/>
  <c r="V68" i="32" s="1"/>
  <c r="H68" i="30"/>
  <c r="H68" i="31" s="1"/>
  <c r="H68" i="32" s="1"/>
  <c r="B50" i="30"/>
  <c r="AR50" i="30" s="1"/>
  <c r="V54" i="29"/>
  <c r="V54" i="30" s="1"/>
  <c r="V54" i="31" s="1"/>
  <c r="V54" i="32" s="1"/>
  <c r="F54" i="30"/>
  <c r="F54" i="31" s="1"/>
  <c r="F54" i="32" s="1"/>
  <c r="V69" i="29"/>
  <c r="V69" i="30" s="1"/>
  <c r="V69" i="31" s="1"/>
  <c r="V69" i="32" s="1"/>
  <c r="F69" i="30"/>
  <c r="BE69" i="30" s="1"/>
  <c r="V36" i="29"/>
  <c r="V36" i="30" s="1"/>
  <c r="V36" i="31" s="1"/>
  <c r="V36" i="32" s="1"/>
  <c r="G36" i="30"/>
  <c r="G36" i="31" s="1"/>
  <c r="G36" i="32" s="1"/>
  <c r="B58" i="30"/>
  <c r="B58" i="31" s="1"/>
  <c r="B58" i="32" s="1"/>
  <c r="V81" i="29"/>
  <c r="V81" i="30" s="1"/>
  <c r="V81" i="31" s="1"/>
  <c r="V81" i="32" s="1"/>
  <c r="F81" i="30"/>
  <c r="F81" i="31" s="1"/>
  <c r="F81" i="32" s="1"/>
  <c r="V24" i="29"/>
  <c r="V24" i="30" s="1"/>
  <c r="V24" i="31" s="1"/>
  <c r="V24" i="32" s="1"/>
  <c r="H24" i="30"/>
  <c r="AX24" i="30" s="1"/>
  <c r="V44" i="29"/>
  <c r="V44" i="30" s="1"/>
  <c r="V44" i="31" s="1"/>
  <c r="V44" i="32" s="1"/>
  <c r="D44" i="30"/>
  <c r="D44" i="31" s="1"/>
  <c r="D44" i="32" s="1"/>
  <c r="H38" i="30"/>
  <c r="AX38" i="30" s="1"/>
  <c r="V58" i="29"/>
  <c r="V58" i="30" s="1"/>
  <c r="V58" i="31" s="1"/>
  <c r="V58" i="32" s="1"/>
  <c r="D58" i="30"/>
  <c r="D58" i="31" s="1"/>
  <c r="D58" i="32" s="1"/>
  <c r="V38" i="29"/>
  <c r="V38" i="30" s="1"/>
  <c r="V38" i="31" s="1"/>
  <c r="V38" i="32" s="1"/>
  <c r="D38" i="30"/>
  <c r="D38" i="31" s="1"/>
  <c r="D38" i="32" s="1"/>
  <c r="V40" i="29"/>
  <c r="V40" i="30" s="1"/>
  <c r="V40" i="31" s="1"/>
  <c r="V40" i="32" s="1"/>
  <c r="C40" i="30"/>
  <c r="C40" i="31" s="1"/>
  <c r="C40" i="32" s="1"/>
  <c r="V18" i="29"/>
  <c r="V18" i="30" s="1"/>
  <c r="V18" i="31" s="1"/>
  <c r="V18" i="32" s="1"/>
  <c r="H18" i="30"/>
  <c r="H18" i="31" s="1"/>
  <c r="H18" i="32" s="1"/>
  <c r="V22" i="29"/>
  <c r="V22" i="30" s="1"/>
  <c r="V22" i="31" s="1"/>
  <c r="V22" i="32" s="1"/>
  <c r="F22" i="30"/>
  <c r="F22" i="31" s="1"/>
  <c r="F22" i="32" s="1"/>
  <c r="V49" i="29"/>
  <c r="V49" i="30" s="1"/>
  <c r="V49" i="31" s="1"/>
  <c r="V49" i="32" s="1"/>
  <c r="D49" i="30"/>
  <c r="D49" i="31" s="1"/>
  <c r="D49" i="32" s="1"/>
  <c r="V92" i="29"/>
  <c r="V92" i="30" s="1"/>
  <c r="V92" i="31" s="1"/>
  <c r="V92" i="32" s="1"/>
  <c r="D92" i="30"/>
  <c r="D92" i="31" s="1"/>
  <c r="D92" i="32" s="1"/>
  <c r="V33" i="29"/>
  <c r="V33" i="30" s="1"/>
  <c r="V33" i="31" s="1"/>
  <c r="V33" i="32" s="1"/>
  <c r="D33" i="30"/>
  <c r="D33" i="31" s="1"/>
  <c r="D33" i="32" s="1"/>
  <c r="V16" i="29"/>
  <c r="V16" i="30" s="1"/>
  <c r="V16" i="31" s="1"/>
  <c r="V16" i="32" s="1"/>
  <c r="E16" i="30"/>
  <c r="E16" i="31" s="1"/>
  <c r="E16" i="32" s="1"/>
  <c r="V46" i="29"/>
  <c r="V46" i="30" s="1"/>
  <c r="V46" i="31" s="1"/>
  <c r="V46" i="32" s="1"/>
  <c r="B46" i="30"/>
  <c r="B46" i="31" s="1"/>
  <c r="B46" i="32" s="1"/>
  <c r="V31" i="29"/>
  <c r="V31" i="30" s="1"/>
  <c r="V31" i="31" s="1"/>
  <c r="V31" i="32" s="1"/>
  <c r="H31" i="30"/>
  <c r="H31" i="31" s="1"/>
  <c r="H31" i="32" s="1"/>
  <c r="V28" i="29"/>
  <c r="V28" i="30" s="1"/>
  <c r="V28" i="31" s="1"/>
  <c r="V28" i="32" s="1"/>
  <c r="F28" i="30"/>
  <c r="F28" i="31" s="1"/>
  <c r="F28" i="32" s="1"/>
  <c r="V60" i="29"/>
  <c r="V60" i="30" s="1"/>
  <c r="V60" i="31" s="1"/>
  <c r="V60" i="32" s="1"/>
  <c r="F60" i="30"/>
  <c r="F60" i="31" s="1"/>
  <c r="F60" i="32" s="1"/>
  <c r="V93" i="29"/>
  <c r="V93" i="30" s="1"/>
  <c r="V93" i="31" s="1"/>
  <c r="V93" i="32" s="1"/>
  <c r="F93" i="30"/>
  <c r="F93" i="31" s="1"/>
  <c r="F93" i="32" s="1"/>
  <c r="V20" i="29"/>
  <c r="V20" i="30" s="1"/>
  <c r="V20" i="31" s="1"/>
  <c r="V20" i="32" s="1"/>
  <c r="H20" i="30"/>
  <c r="H20" i="31" s="1"/>
  <c r="H20" i="32" s="1"/>
  <c r="V74" i="29"/>
  <c r="V74" i="30" s="1"/>
  <c r="V74" i="31" s="1"/>
  <c r="V74" i="32" s="1"/>
  <c r="F74" i="30"/>
  <c r="F74" i="31" s="1"/>
  <c r="F74" i="32" s="1"/>
  <c r="D21" i="30"/>
  <c r="D21" i="31" s="1"/>
  <c r="D21" i="32" s="1"/>
  <c r="V86" i="29"/>
  <c r="V86" i="30" s="1"/>
  <c r="V86" i="31" s="1"/>
  <c r="V86" i="32" s="1"/>
  <c r="H86" i="30"/>
  <c r="H86" i="31" s="1"/>
  <c r="H86" i="32" s="1"/>
  <c r="V64" i="29"/>
  <c r="V64" i="30" s="1"/>
  <c r="V64" i="31" s="1"/>
  <c r="V64" i="32" s="1"/>
  <c r="C64" i="30"/>
  <c r="C64" i="31" s="1"/>
  <c r="C64" i="32" s="1"/>
  <c r="H96" i="30"/>
  <c r="AX96" i="30" s="1"/>
  <c r="V42" i="29"/>
  <c r="V42" i="30" s="1"/>
  <c r="V42" i="31" s="1"/>
  <c r="V42" i="32" s="1"/>
  <c r="F42" i="30"/>
  <c r="F42" i="31" s="1"/>
  <c r="F42" i="32" s="1"/>
  <c r="V77" i="29"/>
  <c r="V77" i="30" s="1"/>
  <c r="V77" i="31" s="1"/>
  <c r="V77" i="32" s="1"/>
  <c r="F77" i="30"/>
  <c r="AV77" i="30" s="1"/>
  <c r="V34" i="29"/>
  <c r="V34" i="30" s="1"/>
  <c r="V34" i="31" s="1"/>
  <c r="V34" i="32" s="1"/>
  <c r="D34" i="30"/>
  <c r="D34" i="31" s="1"/>
  <c r="D34" i="32" s="1"/>
  <c r="D72" i="30"/>
  <c r="D72" i="31" s="1"/>
  <c r="D72" i="32" s="1"/>
  <c r="V21" i="29"/>
  <c r="V21" i="30" s="1"/>
  <c r="V21" i="31" s="1"/>
  <c r="V21" i="32" s="1"/>
  <c r="B21" i="30"/>
  <c r="B21" i="31" s="1"/>
  <c r="B21" i="32" s="1"/>
  <c r="V50" i="29"/>
  <c r="V50" i="30" s="1"/>
  <c r="V50" i="31" s="1"/>
  <c r="V50" i="32" s="1"/>
  <c r="E50" i="30"/>
  <c r="AU50" i="30" s="1"/>
  <c r="V72" i="29"/>
  <c r="V72" i="30" s="1"/>
  <c r="V72" i="31" s="1"/>
  <c r="V72" i="32" s="1"/>
  <c r="G72" i="30"/>
  <c r="G72" i="31" s="1"/>
  <c r="G72" i="32" s="1"/>
  <c r="V45" i="29"/>
  <c r="V45" i="30" s="1"/>
  <c r="V45" i="31" s="1"/>
  <c r="V45" i="32" s="1"/>
  <c r="B45" i="30"/>
  <c r="BA45" i="30" s="1"/>
  <c r="V96" i="29"/>
  <c r="V96" i="30" s="1"/>
  <c r="V96" i="31" s="1"/>
  <c r="V96" i="32" s="1"/>
  <c r="F96" i="30"/>
  <c r="F96" i="31" s="1"/>
  <c r="F96" i="32" s="1"/>
  <c r="AS37" i="31" l="1"/>
  <c r="AS37" i="32" s="1"/>
  <c r="CB11" i="30"/>
  <c r="BT95" i="30"/>
  <c r="BT56" i="30"/>
  <c r="CC87" i="30"/>
  <c r="CD50" i="30"/>
  <c r="CA64" i="30"/>
  <c r="CA79" i="30"/>
  <c r="BT69" i="30"/>
  <c r="AS22" i="30"/>
  <c r="BT21" i="30"/>
  <c r="AR77" i="31"/>
  <c r="AR77" i="32" s="1"/>
  <c r="CC19" i="30"/>
  <c r="AR94" i="30"/>
  <c r="CC37" i="30"/>
  <c r="AS26" i="31"/>
  <c r="AS26" i="32" s="1"/>
  <c r="CB68" i="30"/>
  <c r="CB10" i="30"/>
  <c r="BV44" i="30"/>
  <c r="AS43" i="31"/>
  <c r="AS43" i="32" s="1"/>
  <c r="BT88" i="30"/>
  <c r="AR16" i="31"/>
  <c r="AR16" i="32" s="1"/>
  <c r="BS74" i="30"/>
  <c r="BG52" i="30"/>
  <c r="AQ86" i="31"/>
  <c r="AQ86" i="32" s="1"/>
  <c r="E88" i="31"/>
  <c r="E88" i="32" s="1"/>
  <c r="CA42" i="30"/>
  <c r="BV81" i="30"/>
  <c r="CC75" i="30"/>
  <c r="BV11" i="30"/>
  <c r="CB56" i="30"/>
  <c r="AR98" i="31"/>
  <c r="AR98" i="32" s="1"/>
  <c r="CA66" i="30"/>
  <c r="AR15" i="31"/>
  <c r="AR15" i="32" s="1"/>
  <c r="CD72" i="30"/>
  <c r="BT68" i="30"/>
  <c r="BD17" i="30"/>
  <c r="CA86" i="30"/>
  <c r="BS22" i="30"/>
  <c r="BS42" i="30"/>
  <c r="CD42" i="30"/>
  <c r="AQ56" i="31"/>
  <c r="AQ56" i="32" s="1"/>
  <c r="AR35" i="31"/>
  <c r="AR35" i="32" s="1"/>
  <c r="AT20" i="31"/>
  <c r="AT20" i="32" s="1"/>
  <c r="CD11" i="30"/>
  <c r="BT87" i="30"/>
  <c r="AS45" i="31"/>
  <c r="AS45" i="32" s="1"/>
  <c r="CA96" i="30"/>
  <c r="BU72" i="30"/>
  <c r="BU5" i="30"/>
  <c r="BE82" i="30"/>
  <c r="AR31" i="31"/>
  <c r="AR31" i="32" s="1"/>
  <c r="CA31" i="30"/>
  <c r="AS86" i="30"/>
  <c r="CD81" i="30"/>
  <c r="AS55" i="31"/>
  <c r="AS55" i="32" s="1"/>
  <c r="CB95" i="30"/>
  <c r="CC73" i="30"/>
  <c r="BU68" i="30"/>
  <c r="CA19" i="30"/>
  <c r="CC22" i="30"/>
  <c r="BT10" i="30"/>
  <c r="CA50" i="30"/>
  <c r="BV72" i="30"/>
  <c r="CB92" i="30"/>
  <c r="CD39" i="30"/>
  <c r="H84" i="31"/>
  <c r="H84" i="32" s="1"/>
  <c r="AV6" i="30"/>
  <c r="CC63" i="30"/>
  <c r="CB8" i="30"/>
  <c r="CA74" i="30"/>
  <c r="C4" i="31"/>
  <c r="C4" i="32" s="1"/>
  <c r="F84" i="31"/>
  <c r="F84" i="32" s="1"/>
  <c r="G44" i="31"/>
  <c r="G44" i="32" s="1"/>
  <c r="AT71" i="30"/>
  <c r="B14" i="31"/>
  <c r="B14" i="32" s="1"/>
  <c r="BC88" i="30"/>
  <c r="BF33" i="30"/>
  <c r="BB61" i="30"/>
  <c r="AT31" i="30"/>
  <c r="D84" i="31"/>
  <c r="D84" i="32" s="1"/>
  <c r="E4" i="31"/>
  <c r="E4" i="32" s="1"/>
  <c r="H40" i="31"/>
  <c r="H40" i="32" s="1"/>
  <c r="D93" i="31"/>
  <c r="D93" i="32" s="1"/>
  <c r="H90" i="31"/>
  <c r="H90" i="32" s="1"/>
  <c r="AV82" i="30"/>
  <c r="AT53" i="30"/>
  <c r="BD6" i="30"/>
  <c r="G19" i="31"/>
  <c r="G19" i="32" s="1"/>
  <c r="BD54" i="30"/>
  <c r="C96" i="31"/>
  <c r="C96" i="32" s="1"/>
  <c r="BB96" i="30"/>
  <c r="BT89" i="30"/>
  <c r="AR89" i="31"/>
  <c r="AR89" i="32" s="1"/>
  <c r="AS12" i="31"/>
  <c r="AS12" i="32" s="1"/>
  <c r="BU12" i="30"/>
  <c r="AQ15" i="31"/>
  <c r="AQ15" i="32" s="1"/>
  <c r="BS15" i="30"/>
  <c r="AR53" i="31"/>
  <c r="AR53" i="32" s="1"/>
  <c r="BT53" i="30"/>
  <c r="BE65" i="30"/>
  <c r="CB46" i="30"/>
  <c r="AS57" i="31"/>
  <c r="AS57" i="32" s="1"/>
  <c r="BU57" i="30"/>
  <c r="BS54" i="30"/>
  <c r="AQ72" i="31"/>
  <c r="AQ72" i="32" s="1"/>
  <c r="BS72" i="30"/>
  <c r="BV13" i="30"/>
  <c r="AT13" i="31"/>
  <c r="AT13" i="32" s="1"/>
  <c r="BS80" i="30"/>
  <c r="CB45" i="30"/>
  <c r="AQ83" i="31"/>
  <c r="AQ83" i="32" s="1"/>
  <c r="BS83" i="30"/>
  <c r="BU97" i="30"/>
  <c r="AS97" i="31"/>
  <c r="AS97" i="32" s="1"/>
  <c r="BU20" i="30"/>
  <c r="CA15" i="30"/>
  <c r="CB53" i="30"/>
  <c r="CC48" i="30"/>
  <c r="CA52" i="30"/>
  <c r="BG57" i="30"/>
  <c r="BE6" i="30"/>
  <c r="BC47" i="30"/>
  <c r="BF67" i="30"/>
  <c r="G37" i="31"/>
  <c r="G37" i="32" s="1"/>
  <c r="BF37" i="30"/>
  <c r="BF84" i="30"/>
  <c r="AR83" i="30"/>
  <c r="AR19" i="31"/>
  <c r="AR19" i="32" s="1"/>
  <c r="CB19" i="30"/>
  <c r="BS68" i="30"/>
  <c r="AQ68" i="31"/>
  <c r="AQ68" i="32" s="1"/>
  <c r="BU28" i="30"/>
  <c r="AR83" i="31"/>
  <c r="AR83" i="32" s="1"/>
  <c r="BT83" i="30"/>
  <c r="AR7" i="31"/>
  <c r="AR7" i="32" s="1"/>
  <c r="BT7" i="30"/>
  <c r="AR58" i="31"/>
  <c r="AR58" i="32" s="1"/>
  <c r="CB58" i="30"/>
  <c r="CC95" i="30"/>
  <c r="AQ77" i="31"/>
  <c r="AQ77" i="32" s="1"/>
  <c r="CA77" i="30"/>
  <c r="BV41" i="30"/>
  <c r="AS46" i="31"/>
  <c r="AS46" i="32" s="1"/>
  <c r="CC46" i="30"/>
  <c r="CA83" i="30"/>
  <c r="AR86" i="31"/>
  <c r="AR86" i="32" s="1"/>
  <c r="CB86" i="30"/>
  <c r="AQ90" i="31"/>
  <c r="AQ90" i="32" s="1"/>
  <c r="BS90" i="30"/>
  <c r="BV88" i="30"/>
  <c r="AT88" i="31"/>
  <c r="AT88" i="32" s="1"/>
  <c r="AQ26" i="31"/>
  <c r="AQ26" i="32" s="1"/>
  <c r="CA26" i="30"/>
  <c r="AS6" i="31"/>
  <c r="AS6" i="32" s="1"/>
  <c r="CC6" i="30"/>
  <c r="CB80" i="30"/>
  <c r="AR28" i="31"/>
  <c r="AR28" i="32" s="1"/>
  <c r="CB28" i="30"/>
  <c r="BT27" i="30"/>
  <c r="AR27" i="31"/>
  <c r="AR27" i="32" s="1"/>
  <c r="D11" i="31"/>
  <c r="D11" i="32" s="1"/>
  <c r="BC11" i="30"/>
  <c r="AQ67" i="31"/>
  <c r="AQ67" i="32" s="1"/>
  <c r="BS67" i="30"/>
  <c r="AS4" i="31"/>
  <c r="AS4" i="32" s="1"/>
  <c r="CC4" i="30"/>
  <c r="BS16" i="30"/>
  <c r="AQ16" i="31"/>
  <c r="AQ16" i="32" s="1"/>
  <c r="AQ45" i="31"/>
  <c r="AQ45" i="32" s="1"/>
  <c r="BS45" i="30"/>
  <c r="AS34" i="31"/>
  <c r="AS34" i="32" s="1"/>
  <c r="BU34" i="30"/>
  <c r="AR65" i="31"/>
  <c r="AR65" i="32" s="1"/>
  <c r="CB65" i="30"/>
  <c r="AQ91" i="31"/>
  <c r="AQ91" i="32" s="1"/>
  <c r="CA91" i="30"/>
  <c r="AQ23" i="31"/>
  <c r="AQ23" i="32" s="1"/>
  <c r="CA23" i="30"/>
  <c r="BT65" i="30"/>
  <c r="AT38" i="31"/>
  <c r="AT38" i="32" s="1"/>
  <c r="BV38" i="30"/>
  <c r="CC12" i="30"/>
  <c r="BU59" i="30"/>
  <c r="BV90" i="30"/>
  <c r="AT90" i="31"/>
  <c r="AT90" i="32" s="1"/>
  <c r="AR22" i="31"/>
  <c r="AR22" i="32" s="1"/>
  <c r="CB22" i="30"/>
  <c r="AV22" i="30"/>
  <c r="BD50" i="30"/>
  <c r="BA46" i="30"/>
  <c r="H25" i="31"/>
  <c r="H25" i="32" s="1"/>
  <c r="BE4" i="30"/>
  <c r="AT95" i="30"/>
  <c r="AX65" i="30"/>
  <c r="G67" i="31"/>
  <c r="G67" i="32" s="1"/>
  <c r="CD92" i="30"/>
  <c r="F70" i="31"/>
  <c r="F70" i="32" s="1"/>
  <c r="BE70" i="30"/>
  <c r="C25" i="31"/>
  <c r="C25" i="32" s="1"/>
  <c r="BV77" i="30"/>
  <c r="AR46" i="31"/>
  <c r="AR46" i="32" s="1"/>
  <c r="BV12" i="30"/>
  <c r="AR43" i="31"/>
  <c r="AR43" i="32" s="1"/>
  <c r="BT43" i="30"/>
  <c r="BU61" i="30"/>
  <c r="AS61" i="31"/>
  <c r="AS61" i="32" s="1"/>
  <c r="AR40" i="31"/>
  <c r="AR40" i="32" s="1"/>
  <c r="CB40" i="30"/>
  <c r="CA67" i="30"/>
  <c r="AS14" i="31"/>
  <c r="AS14" i="32" s="1"/>
  <c r="CC14" i="30"/>
  <c r="BU4" i="30"/>
  <c r="AQ25" i="31"/>
  <c r="AQ25" i="32" s="1"/>
  <c r="CA16" i="30"/>
  <c r="CA45" i="30"/>
  <c r="AT31" i="31"/>
  <c r="AT31" i="32" s="1"/>
  <c r="BV31" i="30"/>
  <c r="CC34" i="30"/>
  <c r="AS7" i="31"/>
  <c r="AS7" i="32" s="1"/>
  <c r="CC7" i="30"/>
  <c r="AT55" i="31"/>
  <c r="AT55" i="32" s="1"/>
  <c r="BV55" i="30"/>
  <c r="AS18" i="31"/>
  <c r="AS18" i="32" s="1"/>
  <c r="BU18" i="30"/>
  <c r="AQ21" i="31"/>
  <c r="AQ21" i="32" s="1"/>
  <c r="CA21" i="30"/>
  <c r="AS61" i="30"/>
  <c r="AS66" i="31"/>
  <c r="AS66" i="32" s="1"/>
  <c r="AR66" i="31"/>
  <c r="AR66" i="32" s="1"/>
  <c r="BU93" i="30"/>
  <c r="CC68" i="30"/>
  <c r="BS64" i="30"/>
  <c r="BU63" i="30"/>
  <c r="CB90" i="30"/>
  <c r="CB74" i="30"/>
  <c r="BU87" i="30"/>
  <c r="CB85" i="30"/>
  <c r="BT8" i="30"/>
  <c r="BU19" i="30"/>
  <c r="CC72" i="30"/>
  <c r="BS50" i="30"/>
  <c r="BS66" i="30"/>
  <c r="CC90" i="30"/>
  <c r="BT70" i="30"/>
  <c r="CB44" i="30"/>
  <c r="CB54" i="30"/>
  <c r="CB37" i="30"/>
  <c r="BC36" i="30"/>
  <c r="AR98" i="30"/>
  <c r="BB45" i="30"/>
  <c r="BC96" i="30"/>
  <c r="BG98" i="30"/>
  <c r="AT21" i="30"/>
  <c r="AW58" i="30"/>
  <c r="BB53" i="30"/>
  <c r="BE60" i="30"/>
  <c r="AT41" i="30"/>
  <c r="BB16" i="30"/>
  <c r="AW41" i="30"/>
  <c r="BA47" i="30"/>
  <c r="BG13" i="30"/>
  <c r="AW33" i="30"/>
  <c r="BB86" i="30"/>
  <c r="BB95" i="30"/>
  <c r="BB66" i="30"/>
  <c r="BG78" i="30"/>
  <c r="AT72" i="30"/>
  <c r="BC21" i="30"/>
  <c r="BC38" i="30"/>
  <c r="AT44" i="30"/>
  <c r="D46" i="31"/>
  <c r="D46" i="32" s="1"/>
  <c r="D36" i="31"/>
  <c r="D36" i="32" s="1"/>
  <c r="B20" i="31"/>
  <c r="B20" i="32" s="1"/>
  <c r="AV29" i="30"/>
  <c r="D12" i="31"/>
  <c r="D12" i="32" s="1"/>
  <c r="BE84" i="30"/>
  <c r="C30" i="31"/>
  <c r="C30" i="32" s="1"/>
  <c r="AV47" i="30"/>
  <c r="BE8" i="30"/>
  <c r="BC28" i="30"/>
  <c r="AT66" i="30"/>
  <c r="BE83" i="30"/>
  <c r="AW21" i="30"/>
  <c r="BD77" i="30"/>
  <c r="AX98" i="30"/>
  <c r="AR28" i="30"/>
  <c r="AX90" i="30"/>
  <c r="BC74" i="30"/>
  <c r="C91" i="31"/>
  <c r="C91" i="32" s="1"/>
  <c r="BA49" i="30"/>
  <c r="B49" i="31"/>
  <c r="B49" i="32" s="1"/>
  <c r="BV45" i="30"/>
  <c r="AT45" i="31"/>
  <c r="AT45" i="32" s="1"/>
  <c r="CD45" i="30"/>
  <c r="CC23" i="30"/>
  <c r="AS23" i="31"/>
  <c r="AS23" i="32" s="1"/>
  <c r="BU23" i="30"/>
  <c r="AQ39" i="31"/>
  <c r="AQ39" i="32" s="1"/>
  <c r="CA39" i="30"/>
  <c r="BS39" i="30"/>
  <c r="AR93" i="31"/>
  <c r="AR93" i="32" s="1"/>
  <c r="BT93" i="30"/>
  <c r="CB93" i="30"/>
  <c r="BF72" i="30"/>
  <c r="BC72" i="30"/>
  <c r="AV93" i="30"/>
  <c r="BC49" i="30"/>
  <c r="AV81" i="30"/>
  <c r="AV43" i="30"/>
  <c r="H42" i="31"/>
  <c r="H42" i="32" s="1"/>
  <c r="H23" i="31"/>
  <c r="H23" i="32" s="1"/>
  <c r="D17" i="31"/>
  <c r="D17" i="32" s="1"/>
  <c r="C35" i="31"/>
  <c r="C35" i="32" s="1"/>
  <c r="B4" i="31"/>
  <c r="B4" i="32" s="1"/>
  <c r="BB35" i="30"/>
  <c r="BV95" i="30"/>
  <c r="BC59" i="30"/>
  <c r="E73" i="31"/>
  <c r="E73" i="32" s="1"/>
  <c r="C46" i="31"/>
  <c r="C46" i="32" s="1"/>
  <c r="G7" i="31"/>
  <c r="G7" i="32" s="1"/>
  <c r="AX97" i="30"/>
  <c r="BF7" i="30"/>
  <c r="AX6" i="30"/>
  <c r="AR51" i="30"/>
  <c r="AV73" i="30"/>
  <c r="D29" i="31"/>
  <c r="D29" i="32" s="1"/>
  <c r="BE21" i="30"/>
  <c r="BE76" i="30"/>
  <c r="AV65" i="30"/>
  <c r="AV8" i="30"/>
  <c r="E93" i="31"/>
  <c r="E93" i="32" s="1"/>
  <c r="E37" i="31"/>
  <c r="E37" i="32" s="1"/>
  <c r="BE41" i="30"/>
  <c r="AV49" i="30"/>
  <c r="BD39" i="30"/>
  <c r="D61" i="31"/>
  <c r="D61" i="32" s="1"/>
  <c r="AT44" i="31"/>
  <c r="AT44" i="32" s="1"/>
  <c r="H34" i="31"/>
  <c r="H34" i="32" s="1"/>
  <c r="BG88" i="30"/>
  <c r="G52" i="31"/>
  <c r="G52" i="32" s="1"/>
  <c r="BG71" i="30"/>
  <c r="AX4" i="30"/>
  <c r="AS36" i="30"/>
  <c r="BB62" i="30"/>
  <c r="BA82" i="30"/>
  <c r="AS42" i="30"/>
  <c r="AW57" i="30"/>
  <c r="BB75" i="30"/>
  <c r="BC43" i="30"/>
  <c r="BE88" i="30"/>
  <c r="AV35" i="30"/>
  <c r="BT6" i="30"/>
  <c r="AU81" i="30"/>
  <c r="E81" i="31"/>
  <c r="E81" i="32" s="1"/>
  <c r="F11" i="31"/>
  <c r="F11" i="32" s="1"/>
  <c r="BE11" i="30"/>
  <c r="AV9" i="30"/>
  <c r="F9" i="31"/>
  <c r="F9" i="32" s="1"/>
  <c r="D35" i="31"/>
  <c r="D35" i="32" s="1"/>
  <c r="AT35" i="30"/>
  <c r="BC35" i="30"/>
  <c r="AQ51" i="31"/>
  <c r="AQ51" i="32" s="1"/>
  <c r="CA51" i="30"/>
  <c r="BS51" i="30"/>
  <c r="E46" i="31"/>
  <c r="E46" i="32" s="1"/>
  <c r="BD46" i="30"/>
  <c r="AU46" i="30"/>
  <c r="G87" i="31"/>
  <c r="G87" i="32" s="1"/>
  <c r="BF87" i="30"/>
  <c r="AW87" i="30"/>
  <c r="AT66" i="31"/>
  <c r="AT66" i="32" s="1"/>
  <c r="BV66" i="30"/>
  <c r="CD66" i="30"/>
  <c r="CB72" i="30"/>
  <c r="AR72" i="31"/>
  <c r="AR72" i="32" s="1"/>
  <c r="BS7" i="30"/>
  <c r="AQ7" i="31"/>
  <c r="AQ7" i="32" s="1"/>
  <c r="AR59" i="31"/>
  <c r="AR59" i="32" s="1"/>
  <c r="CB59" i="30"/>
  <c r="BT59" i="30"/>
  <c r="AR82" i="31"/>
  <c r="AR82" i="32" s="1"/>
  <c r="CB82" i="30"/>
  <c r="BT82" i="30"/>
  <c r="AT68" i="31"/>
  <c r="AT68" i="32" s="1"/>
  <c r="BV68" i="30"/>
  <c r="CD68" i="30"/>
  <c r="AQ29" i="31"/>
  <c r="AQ29" i="32" s="1"/>
  <c r="CA29" i="30"/>
  <c r="BS29" i="30"/>
  <c r="BU67" i="30"/>
  <c r="AS67" i="31"/>
  <c r="AS67" i="32" s="1"/>
  <c r="CC67" i="30"/>
  <c r="AR45" i="30"/>
  <c r="AU16" i="30"/>
  <c r="BC58" i="30"/>
  <c r="BG68" i="30"/>
  <c r="BE52" i="30"/>
  <c r="F16" i="31"/>
  <c r="F16" i="32" s="1"/>
  <c r="B61" i="31"/>
  <c r="B61" i="32" s="1"/>
  <c r="AW10" i="30"/>
  <c r="E44" i="31"/>
  <c r="E44" i="32" s="1"/>
  <c r="BC95" i="30"/>
  <c r="BF11" i="30"/>
  <c r="E92" i="31"/>
  <c r="E92" i="32" s="1"/>
  <c r="AQ52" i="31"/>
  <c r="AQ52" i="32" s="1"/>
  <c r="AV50" i="30"/>
  <c r="C11" i="31"/>
  <c r="C11" i="32" s="1"/>
  <c r="C37" i="31"/>
  <c r="C37" i="32" s="1"/>
  <c r="E83" i="31"/>
  <c r="E83" i="32" s="1"/>
  <c r="AV86" i="30"/>
  <c r="D28" i="31"/>
  <c r="D28" i="32" s="1"/>
  <c r="BF21" i="30"/>
  <c r="E91" i="31"/>
  <c r="E91" i="32" s="1"/>
  <c r="AT76" i="31"/>
  <c r="AT76" i="32" s="1"/>
  <c r="BA28" i="30"/>
  <c r="CA22" i="30"/>
  <c r="BV92" i="30"/>
  <c r="AT47" i="30"/>
  <c r="G68" i="31"/>
  <c r="G68" i="32" s="1"/>
  <c r="E71" i="31"/>
  <c r="E71" i="32" s="1"/>
  <c r="BD71" i="30"/>
  <c r="AV11" i="30"/>
  <c r="E51" i="31"/>
  <c r="E51" i="32" s="1"/>
  <c r="BD51" i="30"/>
  <c r="G29" i="31"/>
  <c r="G29" i="32" s="1"/>
  <c r="D75" i="31"/>
  <c r="D75" i="32" s="1"/>
  <c r="BC75" i="30"/>
  <c r="CC35" i="30"/>
  <c r="AS35" i="31"/>
  <c r="AS35" i="32" s="1"/>
  <c r="BT32" i="30"/>
  <c r="AR32" i="31"/>
  <c r="AR32" i="32" s="1"/>
  <c r="CB32" i="30"/>
  <c r="CB94" i="30"/>
  <c r="AR94" i="31"/>
  <c r="AR94" i="32" s="1"/>
  <c r="CD64" i="30"/>
  <c r="AT64" i="31"/>
  <c r="AT64" i="32" s="1"/>
  <c r="BB64" i="30"/>
  <c r="BS62" i="30"/>
  <c r="B23" i="31"/>
  <c r="B23" i="32" s="1"/>
  <c r="H36" i="31"/>
  <c r="H36" i="32" s="1"/>
  <c r="H66" i="31"/>
  <c r="H66" i="32" s="1"/>
  <c r="G10" i="31"/>
  <c r="G10" i="32" s="1"/>
  <c r="AV92" i="30"/>
  <c r="H32" i="31"/>
  <c r="H32" i="32" s="1"/>
  <c r="CD98" i="30"/>
  <c r="D18" i="31"/>
  <c r="D18" i="32" s="1"/>
  <c r="H54" i="31"/>
  <c r="H54" i="32" s="1"/>
  <c r="B31" i="31"/>
  <c r="B31" i="32" s="1"/>
  <c r="B72" i="31"/>
  <c r="B72" i="32" s="1"/>
  <c r="D23" i="31"/>
  <c r="D23" i="32" s="1"/>
  <c r="BA51" i="30"/>
  <c r="BE73" i="30"/>
  <c r="BD70" i="30"/>
  <c r="AT25" i="30"/>
  <c r="E90" i="31"/>
  <c r="E90" i="32" s="1"/>
  <c r="G32" i="31"/>
  <c r="G32" i="32" s="1"/>
  <c r="BG4" i="30"/>
  <c r="BB36" i="30"/>
  <c r="AS62" i="30"/>
  <c r="AR82" i="30"/>
  <c r="BB42" i="30"/>
  <c r="BF57" i="30"/>
  <c r="AS75" i="30"/>
  <c r="AT43" i="30"/>
  <c r="AV88" i="30"/>
  <c r="F5" i="31"/>
  <c r="F5" i="32" s="1"/>
  <c r="H75" i="31"/>
  <c r="H75" i="32" s="1"/>
  <c r="AR6" i="31"/>
  <c r="AR6" i="32" s="1"/>
  <c r="BE35" i="30"/>
  <c r="E58" i="31"/>
  <c r="E58" i="32" s="1"/>
  <c r="BD58" i="30"/>
  <c r="H69" i="31"/>
  <c r="H69" i="32" s="1"/>
  <c r="BG69" i="30"/>
  <c r="C31" i="31"/>
  <c r="C31" i="32" s="1"/>
  <c r="AS31" i="30"/>
  <c r="BB39" i="30"/>
  <c r="C39" i="31"/>
  <c r="C39" i="32" s="1"/>
  <c r="BS88" i="30"/>
  <c r="AQ88" i="31"/>
  <c r="AQ88" i="32" s="1"/>
  <c r="BV52" i="30"/>
  <c r="AT52" i="31"/>
  <c r="AT52" i="32" s="1"/>
  <c r="E95" i="31"/>
  <c r="E95" i="32" s="1"/>
  <c r="AU95" i="30"/>
  <c r="CC39" i="30"/>
  <c r="AS39" i="31"/>
  <c r="AS39" i="32" s="1"/>
  <c r="G47" i="31"/>
  <c r="G47" i="32" s="1"/>
  <c r="AW47" i="30"/>
  <c r="BV17" i="30"/>
  <c r="AT17" i="31"/>
  <c r="AT17" i="32" s="1"/>
  <c r="AT73" i="31"/>
  <c r="AT73" i="32" s="1"/>
  <c r="BV73" i="30"/>
  <c r="CD73" i="30"/>
  <c r="BS33" i="30"/>
  <c r="CD13" i="30"/>
  <c r="CC50" i="30"/>
  <c r="BU50" i="30"/>
  <c r="AS50" i="31"/>
  <c r="AS50" i="32" s="1"/>
  <c r="AS51" i="31"/>
  <c r="AS51" i="32" s="1"/>
  <c r="BU51" i="30"/>
  <c r="CC51" i="30"/>
  <c r="AS30" i="31"/>
  <c r="AS30" i="32" s="1"/>
  <c r="CC30" i="30"/>
  <c r="BU30" i="30"/>
  <c r="AT58" i="31"/>
  <c r="AT58" i="32" s="1"/>
  <c r="CD58" i="30"/>
  <c r="BV58" i="30"/>
  <c r="BT81" i="30"/>
  <c r="AR81" i="31"/>
  <c r="AR81" i="32" s="1"/>
  <c r="CD12" i="30"/>
  <c r="AS21" i="30"/>
  <c r="G55" i="31"/>
  <c r="G55" i="32" s="1"/>
  <c r="BS31" i="30"/>
  <c r="AQ12" i="31"/>
  <c r="AQ12" i="32" s="1"/>
  <c r="BV42" i="30"/>
  <c r="CC57" i="30"/>
  <c r="BV50" i="30"/>
  <c r="AX78" i="30"/>
  <c r="AW84" i="30"/>
  <c r="BS79" i="30"/>
  <c r="AQ33" i="31"/>
  <c r="AQ33" i="32" s="1"/>
  <c r="C81" i="31"/>
  <c r="C81" i="32" s="1"/>
  <c r="AR62" i="30"/>
  <c r="BT19" i="30"/>
  <c r="AQ73" i="31"/>
  <c r="AQ73" i="32" s="1"/>
  <c r="AT80" i="31"/>
  <c r="AT80" i="32" s="1"/>
  <c r="CB43" i="30"/>
  <c r="CC28" i="30"/>
  <c r="CB88" i="30"/>
  <c r="CA54" i="30"/>
  <c r="CB69" i="30"/>
  <c r="BU75" i="30"/>
  <c r="CC66" i="30"/>
  <c r="BU14" i="30"/>
  <c r="BT11" i="30"/>
  <c r="CB87" i="30"/>
  <c r="CC5" i="30"/>
  <c r="AR30" i="31"/>
  <c r="AR30" i="32" s="1"/>
  <c r="CC93" i="30"/>
  <c r="AS95" i="30"/>
  <c r="AQ20" i="31"/>
  <c r="AQ20" i="32" s="1"/>
  <c r="BU95" i="30"/>
  <c r="BU73" i="30"/>
  <c r="AR38" i="31"/>
  <c r="AR38" i="32" s="1"/>
  <c r="BT38" i="30"/>
  <c r="CB38" i="30"/>
  <c r="AT87" i="31"/>
  <c r="AT87" i="32" s="1"/>
  <c r="BV87" i="30"/>
  <c r="CD87" i="30"/>
  <c r="CC81" i="30"/>
  <c r="AS81" i="31"/>
  <c r="AS81" i="32" s="1"/>
  <c r="CD26" i="30"/>
  <c r="BV26" i="30"/>
  <c r="AT26" i="31"/>
  <c r="AT26" i="32" s="1"/>
  <c r="BS20" i="30"/>
  <c r="CB55" i="30"/>
  <c r="AR55" i="31"/>
  <c r="AR55" i="32" s="1"/>
  <c r="BU92" i="30"/>
  <c r="AS92" i="31"/>
  <c r="AS92" i="32" s="1"/>
  <c r="AT18" i="31"/>
  <c r="AT18" i="32" s="1"/>
  <c r="BV18" i="30"/>
  <c r="CD18" i="30"/>
  <c r="CA92" i="30"/>
  <c r="AQ92" i="31"/>
  <c r="AQ92" i="32" s="1"/>
  <c r="BU70" i="30"/>
  <c r="AS70" i="31"/>
  <c r="AS70" i="32" s="1"/>
  <c r="AR18" i="31"/>
  <c r="AR18" i="32" s="1"/>
  <c r="CB18" i="30"/>
  <c r="BT18" i="30"/>
  <c r="AQ59" i="31"/>
  <c r="AQ59" i="32" s="1"/>
  <c r="BS59" i="30"/>
  <c r="CA59" i="30"/>
  <c r="AQ35" i="31"/>
  <c r="AQ35" i="32" s="1"/>
  <c r="BS35" i="30"/>
  <c r="CA35" i="30"/>
  <c r="BT90" i="30"/>
  <c r="BS77" i="30"/>
  <c r="CA80" i="30"/>
  <c r="AQ55" i="31"/>
  <c r="AQ55" i="32" s="1"/>
  <c r="BT45" i="30"/>
  <c r="BS96" i="30"/>
  <c r="AS36" i="31"/>
  <c r="AS36" i="32" s="1"/>
  <c r="CC17" i="30"/>
  <c r="BT34" i="30"/>
  <c r="CB64" i="30"/>
  <c r="CC20" i="30"/>
  <c r="AW71" i="30"/>
  <c r="BU90" i="30"/>
  <c r="CB21" i="30"/>
  <c r="BT92" i="30"/>
  <c r="CB70" i="30"/>
  <c r="BT77" i="30"/>
  <c r="AQ53" i="31"/>
  <c r="AQ53" i="32" s="1"/>
  <c r="BV39" i="30"/>
  <c r="BT54" i="30"/>
  <c r="BT28" i="30"/>
  <c r="BS19" i="30"/>
  <c r="BT74" i="30"/>
  <c r="CD31" i="30"/>
  <c r="CD41" i="30"/>
  <c r="AQ97" i="31"/>
  <c r="AQ97" i="32" s="1"/>
  <c r="BU22" i="30"/>
  <c r="BT85" i="30"/>
  <c r="BU36" i="30"/>
  <c r="BU6" i="30"/>
  <c r="CC59" i="30"/>
  <c r="CC18" i="30"/>
  <c r="BU48" i="30"/>
  <c r="AR80" i="31"/>
  <c r="AR80" i="32" s="1"/>
  <c r="BT44" i="30"/>
  <c r="BT37" i="30"/>
  <c r="BU17" i="30"/>
  <c r="CB34" i="30"/>
  <c r="BT64" i="30"/>
  <c r="CA53" i="30"/>
  <c r="BG31" i="30"/>
  <c r="AS40" i="30"/>
  <c r="BE96" i="30"/>
  <c r="BA21" i="30"/>
  <c r="AX86" i="30"/>
  <c r="AV74" i="30"/>
  <c r="AV28" i="30"/>
  <c r="BC33" i="30"/>
  <c r="BG18" i="30"/>
  <c r="BA58" i="30"/>
  <c r="AS72" i="30"/>
  <c r="BG45" i="30"/>
  <c r="AU65" i="30"/>
  <c r="AT57" i="30"/>
  <c r="BC52" i="30"/>
  <c r="C10" i="31"/>
  <c r="C10" i="32" s="1"/>
  <c r="H81" i="31"/>
  <c r="H81" i="32" s="1"/>
  <c r="H15" i="31"/>
  <c r="H15" i="32" s="1"/>
  <c r="B13" i="31"/>
  <c r="B13" i="32" s="1"/>
  <c r="H5" i="31"/>
  <c r="H5" i="32" s="1"/>
  <c r="B68" i="31"/>
  <c r="B68" i="32" s="1"/>
  <c r="AV38" i="30"/>
  <c r="BE17" i="30"/>
  <c r="BA13" i="30"/>
  <c r="BC17" i="30"/>
  <c r="BG66" i="30"/>
  <c r="BG25" i="30"/>
  <c r="AV51" i="30"/>
  <c r="AV36" i="30"/>
  <c r="E21" i="31"/>
  <c r="E21" i="32" s="1"/>
  <c r="BC40" i="30"/>
  <c r="BD96" i="30"/>
  <c r="AS48" i="30"/>
  <c r="AV75" i="30"/>
  <c r="BG19" i="30"/>
  <c r="AU84" i="30"/>
  <c r="AR25" i="30"/>
  <c r="BC63" i="30"/>
  <c r="BA98" i="30"/>
  <c r="AV4" i="30"/>
  <c r="AT59" i="30"/>
  <c r="BC41" i="30"/>
  <c r="F53" i="31"/>
  <c r="F53" i="32" s="1"/>
  <c r="BD44" i="30"/>
  <c r="H10" i="31"/>
  <c r="H10" i="32" s="1"/>
  <c r="H43" i="31"/>
  <c r="H43" i="32" s="1"/>
  <c r="D90" i="31"/>
  <c r="D90" i="32" s="1"/>
  <c r="AX29" i="30"/>
  <c r="AX54" i="30"/>
  <c r="BG97" i="30"/>
  <c r="F33" i="31"/>
  <c r="F33" i="32" s="1"/>
  <c r="BE50" i="30"/>
  <c r="AS46" i="30"/>
  <c r="B40" i="31"/>
  <c r="B40" i="32" s="1"/>
  <c r="BE59" i="30"/>
  <c r="AV59" i="30"/>
  <c r="AV68" i="30"/>
  <c r="BG67" i="30"/>
  <c r="H67" i="31"/>
  <c r="H67" i="32" s="1"/>
  <c r="AX67" i="30"/>
  <c r="AV33" i="30"/>
  <c r="C63" i="31"/>
  <c r="C63" i="32" s="1"/>
  <c r="BB63" i="30"/>
  <c r="G13" i="31"/>
  <c r="G13" i="32" s="1"/>
  <c r="AW13" i="30"/>
  <c r="AX23" i="30"/>
  <c r="BE63" i="30"/>
  <c r="BA9" i="30"/>
  <c r="AU80" i="30"/>
  <c r="AT18" i="30"/>
  <c r="BA31" i="30"/>
  <c r="F68" i="31"/>
  <c r="F68" i="32" s="1"/>
  <c r="AU92" i="30"/>
  <c r="H14" i="31"/>
  <c r="H14" i="32" s="1"/>
  <c r="F89" i="31"/>
  <c r="F89" i="32" s="1"/>
  <c r="BE89" i="30"/>
  <c r="AR40" i="30"/>
  <c r="AV90" i="30"/>
  <c r="F90" i="31"/>
  <c r="F90" i="32" s="1"/>
  <c r="B95" i="31"/>
  <c r="B95" i="32" s="1"/>
  <c r="BA95" i="30"/>
  <c r="E41" i="31"/>
  <c r="E41" i="32" s="1"/>
  <c r="AU41" i="30"/>
  <c r="BG24" i="30"/>
  <c r="AR58" i="30"/>
  <c r="AX68" i="30"/>
  <c r="BE43" i="30"/>
  <c r="AU17" i="30"/>
  <c r="BB72" i="30"/>
  <c r="AX45" i="30"/>
  <c r="AT52" i="30"/>
  <c r="E22" i="31"/>
  <c r="E22" i="32" s="1"/>
  <c r="E18" i="31"/>
  <c r="E18" i="32" s="1"/>
  <c r="F63" i="31"/>
  <c r="F63" i="32" s="1"/>
  <c r="C15" i="31"/>
  <c r="C15" i="32" s="1"/>
  <c r="BE38" i="30"/>
  <c r="F92" i="31"/>
  <c r="F92" i="32" s="1"/>
  <c r="BG42" i="30"/>
  <c r="AV17" i="30"/>
  <c r="AX84" i="30"/>
  <c r="AR61" i="30"/>
  <c r="BA4" i="30"/>
  <c r="BE36" i="30"/>
  <c r="AU21" i="30"/>
  <c r="AT40" i="30"/>
  <c r="AU96" i="30"/>
  <c r="AX19" i="30"/>
  <c r="BD84" i="30"/>
  <c r="BA25" i="30"/>
  <c r="AT63" i="30"/>
  <c r="BG29" i="30"/>
  <c r="BD73" i="30"/>
  <c r="BC90" i="30"/>
  <c r="BG14" i="30"/>
  <c r="B42" i="31"/>
  <c r="B42" i="32" s="1"/>
  <c r="BA42" i="30"/>
  <c r="BD41" i="30"/>
  <c r="BG20" i="30"/>
  <c r="BC92" i="30"/>
  <c r="BD65" i="30"/>
  <c r="BC57" i="30"/>
  <c r="BG5" i="30"/>
  <c r="AR68" i="30"/>
  <c r="AS15" i="30"/>
  <c r="BE51" i="30"/>
  <c r="AX52" i="30"/>
  <c r="BB48" i="30"/>
  <c r="BE75" i="30"/>
  <c r="AR9" i="30"/>
  <c r="BD80" i="30"/>
  <c r="AT12" i="30"/>
  <c r="BD47" i="30"/>
  <c r="BG10" i="30"/>
  <c r="AR72" i="30"/>
  <c r="AT23" i="30"/>
  <c r="F59" i="31"/>
  <c r="F59" i="32" s="1"/>
  <c r="BG6" i="30"/>
  <c r="AU93" i="30"/>
  <c r="BA56" i="30"/>
  <c r="AW94" i="30"/>
  <c r="AU20" i="30"/>
  <c r="AX70" i="30"/>
  <c r="AW93" i="30"/>
  <c r="AU33" i="30"/>
  <c r="AS34" i="30"/>
  <c r="BG50" i="30"/>
  <c r="BC32" i="30"/>
  <c r="AS80" i="30"/>
  <c r="BC94" i="30"/>
  <c r="H55" i="31"/>
  <c r="H55" i="32" s="1"/>
  <c r="AT62" i="30"/>
  <c r="BB54" i="30"/>
  <c r="BA27" i="30"/>
  <c r="B84" i="31"/>
  <c r="B84" i="32" s="1"/>
  <c r="BG55" i="30"/>
  <c r="AU45" i="30"/>
  <c r="AU14" i="30"/>
  <c r="BG41" i="30"/>
  <c r="BF68" i="30"/>
  <c r="AT65" i="30"/>
  <c r="AS58" i="30"/>
  <c r="AW23" i="30"/>
  <c r="BB98" i="30"/>
  <c r="AU78" i="30"/>
  <c r="BE87" i="30"/>
  <c r="BG59" i="30"/>
  <c r="AS77" i="30"/>
  <c r="BD11" i="30"/>
  <c r="AT86" i="30"/>
  <c r="AW90" i="30"/>
  <c r="AT74" i="30"/>
  <c r="AX73" i="30"/>
  <c r="BB50" i="30"/>
  <c r="G90" i="31"/>
  <c r="G90" i="32" s="1"/>
  <c r="C50" i="31"/>
  <c r="C50" i="32" s="1"/>
  <c r="G62" i="31"/>
  <c r="G62" i="32" s="1"/>
  <c r="AW88" i="30"/>
  <c r="BA44" i="30"/>
  <c r="BE23" i="30"/>
  <c r="BA83" i="30"/>
  <c r="AS96" i="30"/>
  <c r="BB31" i="30"/>
  <c r="BF47" i="30"/>
  <c r="AS33" i="30"/>
  <c r="G39" i="31"/>
  <c r="G39" i="32" s="1"/>
  <c r="AW83" i="30"/>
  <c r="AS93" i="30"/>
  <c r="AW95" i="30"/>
  <c r="BC31" i="30"/>
  <c r="E6" i="31"/>
  <c r="E6" i="32" s="1"/>
  <c r="AV79" i="30"/>
  <c r="BB37" i="30"/>
  <c r="AU90" i="30"/>
  <c r="AS16" i="30"/>
  <c r="BA14" i="30"/>
  <c r="BC66" i="30"/>
  <c r="H39" i="31"/>
  <c r="H39" i="32" s="1"/>
  <c r="BE86" i="30"/>
  <c r="AU39" i="30"/>
  <c r="AX57" i="30"/>
  <c r="AV83" i="30"/>
  <c r="BC98" i="30"/>
  <c r="E52" i="31"/>
  <c r="E52" i="32" s="1"/>
  <c r="H87" i="31"/>
  <c r="H87" i="32" s="1"/>
  <c r="AX39" i="30"/>
  <c r="G51" i="31"/>
  <c r="G51" i="32" s="1"/>
  <c r="G65" i="31"/>
  <c r="G65" i="32" s="1"/>
  <c r="BF97" i="30"/>
  <c r="AX40" i="30"/>
  <c r="E75" i="31"/>
  <c r="E75" i="32" s="1"/>
  <c r="AT64" i="30"/>
  <c r="E67" i="31"/>
  <c r="E67" i="32" s="1"/>
  <c r="BF28" i="30"/>
  <c r="AR75" i="30"/>
  <c r="AR47" i="30"/>
  <c r="AX88" i="30"/>
  <c r="AU77" i="30"/>
  <c r="AR8" i="30"/>
  <c r="AR5" i="30"/>
  <c r="BG49" i="30"/>
  <c r="AU67" i="30"/>
  <c r="BF52" i="30"/>
  <c r="H9" i="31"/>
  <c r="H9" i="32" s="1"/>
  <c r="BC50" i="30"/>
  <c r="AU36" i="30"/>
  <c r="AR35" i="30"/>
  <c r="AT30" i="30"/>
  <c r="BG16" i="30"/>
  <c r="AU54" i="30"/>
  <c r="BF19" i="30"/>
  <c r="BG75" i="30"/>
  <c r="BB60" i="30"/>
  <c r="D65" i="31"/>
  <c r="D65" i="32" s="1"/>
  <c r="AS83" i="30"/>
  <c r="BB51" i="30"/>
  <c r="AW18" i="30"/>
  <c r="BD66" i="30"/>
  <c r="AW37" i="30"/>
  <c r="AX47" i="30"/>
  <c r="AW26" i="30"/>
  <c r="G80" i="31"/>
  <c r="G80" i="32" s="1"/>
  <c r="BD43" i="30"/>
  <c r="AS53" i="30"/>
  <c r="BD95" i="30"/>
  <c r="BB97" i="30"/>
  <c r="BB26" i="30"/>
  <c r="AS67" i="30"/>
  <c r="AW39" i="30"/>
  <c r="G83" i="31"/>
  <c r="G83" i="32" s="1"/>
  <c r="BB30" i="30"/>
  <c r="AV21" i="30"/>
  <c r="BC53" i="30"/>
  <c r="BE47" i="30"/>
  <c r="BC25" i="30"/>
  <c r="D78" i="31"/>
  <c r="D78" i="32" s="1"/>
  <c r="H27" i="31"/>
  <c r="H27" i="32" s="1"/>
  <c r="AT78" i="30"/>
  <c r="BD83" i="30"/>
  <c r="D19" i="31"/>
  <c r="D19" i="32" s="1"/>
  <c r="H62" i="31"/>
  <c r="H62" i="32" s="1"/>
  <c r="AU37" i="30"/>
  <c r="AR56" i="30"/>
  <c r="BF94" i="30"/>
  <c r="BD20" i="30"/>
  <c r="BG70" i="30"/>
  <c r="BF41" i="30"/>
  <c r="AS45" i="30"/>
  <c r="BG65" i="30"/>
  <c r="BE49" i="30"/>
  <c r="AT96" i="30"/>
  <c r="G60" i="31"/>
  <c r="G60" i="32" s="1"/>
  <c r="AT88" i="30"/>
  <c r="D81" i="31"/>
  <c r="D81" i="32" s="1"/>
  <c r="AR73" i="30"/>
  <c r="AT84" i="30"/>
  <c r="AU91" i="30"/>
  <c r="H49" i="31"/>
  <c r="H49" i="32" s="1"/>
  <c r="G93" i="31"/>
  <c r="G93" i="32" s="1"/>
  <c r="C34" i="31"/>
  <c r="C34" i="32" s="1"/>
  <c r="AU75" i="30"/>
  <c r="AX34" i="30"/>
  <c r="AX13" i="30"/>
  <c r="H50" i="31"/>
  <c r="H50" i="32" s="1"/>
  <c r="AX71" i="30"/>
  <c r="C80" i="31"/>
  <c r="C80" i="32" s="1"/>
  <c r="D97" i="31"/>
  <c r="D97" i="32" s="1"/>
  <c r="B35" i="31"/>
  <c r="B35" i="32" s="1"/>
  <c r="AT32" i="30"/>
  <c r="AT94" i="30"/>
  <c r="H83" i="31"/>
  <c r="H83" i="32" s="1"/>
  <c r="BC62" i="30"/>
  <c r="AS54" i="30"/>
  <c r="AR27" i="30"/>
  <c r="AV5" i="30"/>
  <c r="C60" i="31"/>
  <c r="C60" i="32" s="1"/>
  <c r="AS25" i="30"/>
  <c r="BD45" i="30"/>
  <c r="AT93" i="30"/>
  <c r="BD14" i="30"/>
  <c r="AX41" i="30"/>
  <c r="BB58" i="30"/>
  <c r="BF23" i="30"/>
  <c r="AS98" i="30"/>
  <c r="BD78" i="30"/>
  <c r="AV87" i="30"/>
  <c r="AX59" i="30"/>
  <c r="AU88" i="30"/>
  <c r="BD81" i="30"/>
  <c r="BB77" i="30"/>
  <c r="AU11" i="30"/>
  <c r="BF44" i="30"/>
  <c r="BC86" i="30"/>
  <c r="BG73" i="30"/>
  <c r="AX69" i="30"/>
  <c r="BB21" i="30"/>
  <c r="BF88" i="30"/>
  <c r="AR44" i="30"/>
  <c r="AV23" i="30"/>
  <c r="BB33" i="30"/>
  <c r="BB93" i="30"/>
  <c r="C73" i="31"/>
  <c r="C73" i="32" s="1"/>
  <c r="BF95" i="30"/>
  <c r="F18" i="31"/>
  <c r="F18" i="32" s="1"/>
  <c r="AV18" i="30"/>
  <c r="AX27" i="30"/>
  <c r="B73" i="31"/>
  <c r="B73" i="32" s="1"/>
  <c r="G59" i="31"/>
  <c r="G59" i="32" s="1"/>
  <c r="AT98" i="30"/>
  <c r="G64" i="31"/>
  <c r="G64" i="32" s="1"/>
  <c r="B18" i="31"/>
  <c r="B18" i="32" s="1"/>
  <c r="AW97" i="30"/>
  <c r="E32" i="31"/>
  <c r="E32" i="32" s="1"/>
  <c r="AW59" i="30"/>
  <c r="BG87" i="30"/>
  <c r="BC64" i="30"/>
  <c r="E15" i="31"/>
  <c r="E15" i="32" s="1"/>
  <c r="E33" i="31"/>
  <c r="E33" i="32" s="1"/>
  <c r="AW28" i="30"/>
  <c r="BA75" i="30"/>
  <c r="G12" i="31"/>
  <c r="G12" i="32" s="1"/>
  <c r="BA8" i="30"/>
  <c r="BA5" i="30"/>
  <c r="AU15" i="30"/>
  <c r="BF32" i="30"/>
  <c r="BF12" i="30"/>
  <c r="AT50" i="30"/>
  <c r="BD36" i="30"/>
  <c r="BC30" i="30"/>
  <c r="AX16" i="30"/>
  <c r="BC97" i="30"/>
  <c r="BG83" i="30"/>
  <c r="BA84" i="30"/>
  <c r="AR49" i="30"/>
  <c r="BF29" i="30"/>
  <c r="BB83" i="30"/>
  <c r="AS51" i="30"/>
  <c r="BF18" i="30"/>
  <c r="AS66" i="30"/>
  <c r="BA94" i="30"/>
  <c r="AT75" i="30"/>
  <c r="B36" i="31"/>
  <c r="B36" i="32" s="1"/>
  <c r="AU66" i="30"/>
  <c r="BG47" i="30"/>
  <c r="BF26" i="30"/>
  <c r="BA62" i="30"/>
  <c r="BF58" i="30"/>
  <c r="AU43" i="30"/>
  <c r="AS97" i="30"/>
  <c r="AS26" i="30"/>
  <c r="BB67" i="30"/>
  <c r="C41" i="31"/>
  <c r="C41" i="32" s="1"/>
  <c r="BF71" i="30"/>
  <c r="BB22" i="30"/>
  <c r="D4" i="32"/>
  <c r="BG96" i="30"/>
  <c r="AS64" i="30"/>
  <c r="BG86" i="30"/>
  <c r="BE74" i="30"/>
  <c r="AX20" i="30"/>
  <c r="BE93" i="30"/>
  <c r="AV60" i="30"/>
  <c r="BE28" i="30"/>
  <c r="AX31" i="30"/>
  <c r="AR46" i="30"/>
  <c r="BD16" i="30"/>
  <c r="AT33" i="30"/>
  <c r="AT92" i="30"/>
  <c r="AT49" i="30"/>
  <c r="BE22" i="30"/>
  <c r="AX18" i="30"/>
  <c r="BB40" i="30"/>
  <c r="AT38" i="30"/>
  <c r="AT58" i="30"/>
  <c r="BG38" i="30"/>
  <c r="BA50" i="30"/>
  <c r="BF8" i="30"/>
  <c r="AR87" i="30"/>
  <c r="AU86" i="30"/>
  <c r="BS49" i="30"/>
  <c r="BE94" i="30"/>
  <c r="AX21" i="30"/>
  <c r="H92" i="31"/>
  <c r="H92" i="32" s="1"/>
  <c r="B43" i="31"/>
  <c r="B43" i="32" s="1"/>
  <c r="E82" i="31"/>
  <c r="E82" i="32" s="1"/>
  <c r="D60" i="31"/>
  <c r="D60" i="32" s="1"/>
  <c r="F58" i="31"/>
  <c r="F58" i="32" s="1"/>
  <c r="G91" i="31"/>
  <c r="G91" i="32" s="1"/>
  <c r="B16" i="31"/>
  <c r="B16" i="32" s="1"/>
  <c r="F10" i="31"/>
  <c r="F10" i="32" s="1"/>
  <c r="AT4" i="30"/>
  <c r="B53" i="31"/>
  <c r="B53" i="32" s="1"/>
  <c r="H26" i="31"/>
  <c r="H26" i="32" s="1"/>
  <c r="B34" i="31"/>
  <c r="B34" i="32" s="1"/>
  <c r="AT46" i="30"/>
  <c r="AR69" i="30"/>
  <c r="H7" i="31"/>
  <c r="H7" i="32" s="1"/>
  <c r="BG92" i="30"/>
  <c r="AU22" i="30"/>
  <c r="AU13" i="30"/>
  <c r="BA43" i="30"/>
  <c r="AV16" i="30"/>
  <c r="AX53" i="30"/>
  <c r="AR38" i="30"/>
  <c r="AT60" i="30"/>
  <c r="AX15" i="30"/>
  <c r="AU10" i="30"/>
  <c r="BE58" i="30"/>
  <c r="BE37" i="30"/>
  <c r="AR39" i="30"/>
  <c r="BA16" i="30"/>
  <c r="BD56" i="30"/>
  <c r="BE19" i="30"/>
  <c r="BA34" i="30"/>
  <c r="AV61" i="30"/>
  <c r="BG30" i="30"/>
  <c r="B45" i="31"/>
  <c r="B45" i="32" s="1"/>
  <c r="E50" i="31"/>
  <c r="E50" i="32" s="1"/>
  <c r="F77" i="31"/>
  <c r="F77" i="32" s="1"/>
  <c r="H96" i="31"/>
  <c r="H96" i="32" s="1"/>
  <c r="H38" i="31"/>
  <c r="H38" i="32" s="1"/>
  <c r="H24" i="31"/>
  <c r="H24" i="32" s="1"/>
  <c r="F69" i="31"/>
  <c r="F69" i="32" s="1"/>
  <c r="B50" i="31"/>
  <c r="B50" i="32" s="1"/>
  <c r="B87" i="31"/>
  <c r="B87" i="32" s="1"/>
  <c r="AQ49" i="31"/>
  <c r="AQ49" i="32" s="1"/>
  <c r="F94" i="31"/>
  <c r="F94" i="32" s="1"/>
  <c r="C9" i="31"/>
  <c r="C9" i="32" s="1"/>
  <c r="H80" i="31"/>
  <c r="H80" i="32" s="1"/>
  <c r="BA17" i="30"/>
  <c r="BB13" i="30"/>
  <c r="BG82" i="30"/>
  <c r="AU68" i="30"/>
  <c r="AR15" i="30"/>
  <c r="BE20" i="30"/>
  <c r="AS94" i="30"/>
  <c r="F4" i="32"/>
  <c r="AS82" i="30"/>
  <c r="BC71" i="30"/>
  <c r="AR32" i="30"/>
  <c r="AV31" i="30"/>
  <c r="BE29" i="30"/>
  <c r="AV15" i="30"/>
  <c r="AX37" i="30"/>
  <c r="H48" i="31"/>
  <c r="H48" i="32" s="1"/>
  <c r="AU7" i="30"/>
  <c r="B41" i="31"/>
  <c r="B41" i="32" s="1"/>
  <c r="BE57" i="30"/>
  <c r="B91" i="31"/>
  <c r="B91" i="32" s="1"/>
  <c r="BG51" i="30"/>
  <c r="B26" i="31"/>
  <c r="B26" i="32" s="1"/>
  <c r="BG22" i="30"/>
  <c r="F72" i="31"/>
  <c r="F72" i="32" s="1"/>
  <c r="G6" i="31"/>
  <c r="G6" i="32" s="1"/>
  <c r="F46" i="31"/>
  <c r="F46" i="32" s="1"/>
  <c r="AX48" i="30"/>
  <c r="AV53" i="30"/>
  <c r="AU47" i="30"/>
  <c r="BE72" i="30"/>
  <c r="AW75" i="30"/>
  <c r="AW6" i="30"/>
  <c r="BD40" i="30"/>
  <c r="F62" i="31"/>
  <c r="F62" i="32" s="1"/>
  <c r="H95" i="31"/>
  <c r="H95" i="32" s="1"/>
  <c r="B17" i="31"/>
  <c r="B17" i="32" s="1"/>
  <c r="AU9" i="30"/>
  <c r="BA29" i="30"/>
  <c r="AR33" i="30"/>
  <c r="BF25" i="30"/>
  <c r="C17" i="31"/>
  <c r="C17" i="32" s="1"/>
  <c r="B93" i="31"/>
  <c r="B93" i="32" s="1"/>
  <c r="AX80" i="30"/>
  <c r="H82" i="31"/>
  <c r="H82" i="32" s="1"/>
  <c r="F20" i="31"/>
  <c r="F20" i="32" s="1"/>
  <c r="C94" i="31"/>
  <c r="C94" i="32" s="1"/>
  <c r="F31" i="31"/>
  <c r="F31" i="32" s="1"/>
  <c r="BF20" i="30"/>
  <c r="BB11" i="30"/>
  <c r="AV48" i="30"/>
  <c r="BG95" i="30"/>
  <c r="F57" i="31"/>
  <c r="F57" i="32" s="1"/>
  <c r="BE64" i="30"/>
  <c r="AT98" i="31"/>
  <c r="AT98" i="32" s="1"/>
  <c r="AV39" i="30"/>
  <c r="AV45" i="30"/>
  <c r="BA93" i="30"/>
  <c r="BE27" i="30"/>
  <c r="BB56" i="30"/>
  <c r="BC15" i="30"/>
  <c r="AX12" i="30"/>
  <c r="BF34" i="30"/>
  <c r="BC87" i="30"/>
  <c r="BF73" i="30"/>
  <c r="BG11" i="30"/>
  <c r="BC10" i="30"/>
  <c r="BC16" i="30"/>
  <c r="D27" i="31"/>
  <c r="D27" i="32" s="1"/>
  <c r="C5" i="31"/>
  <c r="C5" i="32" s="1"/>
  <c r="BE95" i="30"/>
  <c r="BF86" i="30"/>
  <c r="AS78" i="30"/>
  <c r="AW5" i="30"/>
  <c r="BC29" i="30"/>
  <c r="BE90" i="30"/>
  <c r="F44" i="31"/>
  <c r="F44" i="32" s="1"/>
  <c r="F95" i="31"/>
  <c r="F95" i="32" s="1"/>
  <c r="B11" i="31"/>
  <c r="B11" i="32" s="1"/>
  <c r="AR11" i="30"/>
  <c r="BG63" i="30"/>
  <c r="H63" i="31"/>
  <c r="H63" i="32" s="1"/>
  <c r="BD12" i="30"/>
  <c r="E12" i="31"/>
  <c r="E12" i="32" s="1"/>
  <c r="G86" i="31"/>
  <c r="G86" i="32" s="1"/>
  <c r="BA19" i="30"/>
  <c r="B19" i="31"/>
  <c r="B19" i="32" s="1"/>
  <c r="BE44" i="30"/>
  <c r="AU12" i="30"/>
  <c r="AR19" i="30"/>
  <c r="AR6" i="30"/>
  <c r="BD49" i="30"/>
  <c r="E49" i="31"/>
  <c r="E49" i="32" s="1"/>
  <c r="AU49" i="30"/>
  <c r="AU48" i="30"/>
  <c r="E48" i="31"/>
  <c r="E48" i="32" s="1"/>
  <c r="BD48" i="30"/>
  <c r="AW85" i="30"/>
  <c r="G85" i="31"/>
  <c r="G85" i="32" s="1"/>
  <c r="BF85" i="30"/>
  <c r="AT69" i="30"/>
  <c r="D69" i="31"/>
  <c r="D69" i="32" s="1"/>
  <c r="BC69" i="30"/>
  <c r="BC34" i="30"/>
  <c r="AW36" i="30"/>
  <c r="AV69" i="30"/>
  <c r="BE54" i="30"/>
  <c r="BD13" i="30"/>
  <c r="BG53" i="30"/>
  <c r="BA38" i="30"/>
  <c r="BD10" i="30"/>
  <c r="AV37" i="30"/>
  <c r="BA39" i="30"/>
  <c r="AU56" i="30"/>
  <c r="AV19" i="30"/>
  <c r="AX30" i="30"/>
  <c r="AQ62" i="31"/>
  <c r="AQ62" i="32" s="1"/>
  <c r="BA88" i="30"/>
  <c r="BB9" i="30"/>
  <c r="AR59" i="30"/>
  <c r="AR20" i="30"/>
  <c r="BG32" i="30"/>
  <c r="BE32" i="30"/>
  <c r="BA41" i="30"/>
  <c r="BC82" i="30"/>
  <c r="B88" i="31"/>
  <c r="B88" i="32" s="1"/>
  <c r="AV30" i="30"/>
  <c r="AR91" i="30"/>
  <c r="AU24" i="30"/>
  <c r="AR26" i="30"/>
  <c r="AT24" i="30"/>
  <c r="BG43" i="30"/>
  <c r="BE46" i="30"/>
  <c r="BG33" i="30"/>
  <c r="E7" i="31"/>
  <c r="E7" i="32" s="1"/>
  <c r="AW20" i="30"/>
  <c r="BE48" i="30"/>
  <c r="AV64" i="30"/>
  <c r="AS32" i="30"/>
  <c r="BB32" i="30"/>
  <c r="BB17" i="30"/>
  <c r="BE7" i="30"/>
  <c r="B29" i="31"/>
  <c r="B29" i="32" s="1"/>
  <c r="G25" i="31"/>
  <c r="G25" i="32" s="1"/>
  <c r="AX11" i="30"/>
  <c r="F61" i="31"/>
  <c r="F61" i="32" s="1"/>
  <c r="AT27" i="30"/>
  <c r="D10" i="31"/>
  <c r="D10" i="32" s="1"/>
  <c r="BA60" i="30"/>
  <c r="B60" i="31"/>
  <c r="B60" i="32" s="1"/>
  <c r="AS5" i="30"/>
  <c r="C78" i="31"/>
  <c r="C78" i="32" s="1"/>
  <c r="AU8" i="30"/>
  <c r="E8" i="31"/>
  <c r="E8" i="32" s="1"/>
  <c r="BE77" i="30"/>
  <c r="BE42" i="30"/>
  <c r="AV96" i="30"/>
  <c r="AW72" i="30"/>
  <c r="AR21" i="30"/>
  <c r="AT34" i="30"/>
  <c r="AV42" i="30"/>
  <c r="BC44" i="30"/>
  <c r="BE81" i="30"/>
  <c r="BF36" i="30"/>
  <c r="AV54" i="30"/>
  <c r="BD86" i="30"/>
  <c r="AV52" i="30"/>
  <c r="BG21" i="30"/>
  <c r="B12" i="31"/>
  <c r="B12" i="32" s="1"/>
  <c r="E38" i="31"/>
  <c r="E38" i="32" s="1"/>
  <c r="F85" i="31"/>
  <c r="F85" i="32" s="1"/>
  <c r="D67" i="31"/>
  <c r="D67" i="32" s="1"/>
  <c r="F55" i="31"/>
  <c r="F55" i="32" s="1"/>
  <c r="B55" i="31"/>
  <c r="B55" i="32" s="1"/>
  <c r="H77" i="31"/>
  <c r="H77" i="32" s="1"/>
  <c r="F80" i="31"/>
  <c r="F80" i="32" s="1"/>
  <c r="H28" i="31"/>
  <c r="H28" i="32" s="1"/>
  <c r="H8" i="31"/>
  <c r="H8" i="32" s="1"/>
  <c r="G46" i="31"/>
  <c r="G46" i="32" s="1"/>
  <c r="BC4" i="30"/>
  <c r="D8" i="31"/>
  <c r="D8" i="32" s="1"/>
  <c r="B30" i="31"/>
  <c r="B30" i="32" s="1"/>
  <c r="H35" i="31"/>
  <c r="H35" i="32" s="1"/>
  <c r="BE80" i="30"/>
  <c r="AU82" i="30"/>
  <c r="BA69" i="30"/>
  <c r="AS4" i="30"/>
  <c r="AR12" i="30"/>
  <c r="AU38" i="30"/>
  <c r="BB10" i="30"/>
  <c r="AV85" i="30"/>
  <c r="AT67" i="30"/>
  <c r="BG81" i="30"/>
  <c r="AR23" i="30"/>
  <c r="BE55" i="30"/>
  <c r="BG36" i="30"/>
  <c r="AR55" i="30"/>
  <c r="AX77" i="30"/>
  <c r="AW91" i="30"/>
  <c r="BD18" i="30"/>
  <c r="BG28" i="30"/>
  <c r="BE10" i="30"/>
  <c r="BG8" i="30"/>
  <c r="BF46" i="30"/>
  <c r="BA53" i="30"/>
  <c r="AT8" i="30"/>
  <c r="AR30" i="30"/>
  <c r="BG35" i="30"/>
  <c r="AX26" i="30"/>
  <c r="BG7" i="30"/>
  <c r="G8" i="31"/>
  <c r="G8" i="32" s="1"/>
  <c r="B59" i="31"/>
  <c r="B59" i="32" s="1"/>
  <c r="CD95" i="30"/>
  <c r="AS13" i="30"/>
  <c r="BD68" i="30"/>
  <c r="BA15" i="30"/>
  <c r="BB82" i="30"/>
  <c r="BA32" i="30"/>
  <c r="BE15" i="30"/>
  <c r="BG37" i="30"/>
  <c r="AW11" i="30"/>
  <c r="F32" i="31"/>
  <c r="F32" i="32" s="1"/>
  <c r="D82" i="31"/>
  <c r="D82" i="32" s="1"/>
  <c r="F30" i="31"/>
  <c r="F30" i="32" s="1"/>
  <c r="AX51" i="30"/>
  <c r="E24" i="31"/>
  <c r="E24" i="32" s="1"/>
  <c r="D24" i="31"/>
  <c r="D24" i="32" s="1"/>
  <c r="AX22" i="30"/>
  <c r="G75" i="31"/>
  <c r="G75" i="32" s="1"/>
  <c r="H33" i="31"/>
  <c r="H33" i="32" s="1"/>
  <c r="AU40" i="30"/>
  <c r="F78" i="31"/>
  <c r="F78" i="32" s="1"/>
  <c r="BD9" i="30"/>
  <c r="BA33" i="30"/>
  <c r="F27" i="31"/>
  <c r="F27" i="32" s="1"/>
  <c r="F7" i="31"/>
  <c r="F7" i="32" s="1"/>
  <c r="AV62" i="30"/>
  <c r="BE78" i="30"/>
  <c r="B6" i="31"/>
  <c r="B6" i="32" s="1"/>
  <c r="BE39" i="30"/>
  <c r="BE45" i="30"/>
  <c r="AS56" i="30"/>
  <c r="AT15" i="30"/>
  <c r="AU70" i="30"/>
  <c r="BG12" i="30"/>
  <c r="AW34" i="30"/>
  <c r="AT87" i="30"/>
  <c r="AV76" i="30"/>
  <c r="AW73" i="30"/>
  <c r="AT16" i="30"/>
  <c r="B63" i="31"/>
  <c r="B63" i="32" s="1"/>
  <c r="BF5" i="30"/>
  <c r="BD27" i="30"/>
  <c r="E27" i="31"/>
  <c r="E27" i="32" s="1"/>
  <c r="AX60" i="30"/>
  <c r="H60" i="31"/>
  <c r="H60" i="32" s="1"/>
  <c r="BC7" i="30"/>
  <c r="D7" i="31"/>
  <c r="D7" i="32" s="1"/>
  <c r="H76" i="31"/>
  <c r="H76" i="32" s="1"/>
  <c r="BG76" i="30"/>
  <c r="AX76" i="30"/>
  <c r="BG60" i="30"/>
  <c r="AX63" i="30"/>
  <c r="AR60" i="30"/>
  <c r="D80" i="31"/>
  <c r="D80" i="32" s="1"/>
  <c r="AT80" i="30"/>
  <c r="BC80" i="30"/>
  <c r="G40" i="31"/>
  <c r="G40" i="32" s="1"/>
  <c r="AW40" i="30"/>
  <c r="BF40" i="30"/>
  <c r="BD8" i="30"/>
  <c r="BC42" i="30"/>
  <c r="D42" i="31"/>
  <c r="D42" i="32" s="1"/>
  <c r="BA63" i="30"/>
  <c r="BC26" i="30"/>
  <c r="D26" i="31"/>
  <c r="D26" i="32" s="1"/>
  <c r="AT26" i="30"/>
  <c r="F12" i="31"/>
  <c r="F12" i="32" s="1"/>
  <c r="BE12" i="30"/>
  <c r="AV12" i="30"/>
  <c r="BC19" i="30"/>
  <c r="AX44" i="30"/>
  <c r="AX79" i="30"/>
  <c r="BA90" i="30"/>
  <c r="BF98" i="30"/>
  <c r="AU52" i="30"/>
  <c r="BD4" i="30"/>
  <c r="BF64" i="30"/>
  <c r="BF60" i="30"/>
  <c r="BC77" i="30"/>
  <c r="AR7" i="30"/>
  <c r="BG93" i="30"/>
  <c r="BF9" i="30"/>
  <c r="BA22" i="30"/>
  <c r="CD83" i="30"/>
  <c r="BG64" i="30"/>
  <c r="H64" i="31"/>
  <c r="H64" i="32" s="1"/>
  <c r="BC48" i="30"/>
  <c r="D48" i="31"/>
  <c r="D48" i="32" s="1"/>
  <c r="BA80" i="30"/>
  <c r="B80" i="31"/>
  <c r="B80" i="32" s="1"/>
  <c r="B81" i="31"/>
  <c r="B81" i="32" s="1"/>
  <c r="BA81" i="30"/>
  <c r="BC85" i="30"/>
  <c r="D85" i="31"/>
  <c r="D85" i="32" s="1"/>
  <c r="CD82" i="30"/>
  <c r="AT82" i="31"/>
  <c r="AT82" i="32" s="1"/>
  <c r="CD32" i="30"/>
  <c r="AT32" i="31"/>
  <c r="AT32" i="32" s="1"/>
  <c r="AU19" i="30"/>
  <c r="E19" i="31"/>
  <c r="E19" i="32" s="1"/>
  <c r="BD19" i="30"/>
  <c r="AV71" i="30"/>
  <c r="F71" i="31"/>
  <c r="F71" i="32" s="1"/>
  <c r="BE71" i="30"/>
  <c r="BE56" i="30"/>
  <c r="F56" i="31"/>
  <c r="F56" i="32" s="1"/>
  <c r="AV56" i="30"/>
  <c r="BG62" i="30"/>
  <c r="B57" i="31"/>
  <c r="B57" i="32" s="1"/>
  <c r="AT57" i="31"/>
  <c r="AT57" i="32" s="1"/>
  <c r="G30" i="31"/>
  <c r="G30" i="32" s="1"/>
  <c r="AX64" i="30"/>
  <c r="AR80" i="30"/>
  <c r="AT85" i="30"/>
  <c r="E26" i="31"/>
  <c r="E26" i="32" s="1"/>
  <c r="BD26" i="30"/>
  <c r="AU26" i="30"/>
  <c r="BA66" i="30"/>
  <c r="B66" i="31"/>
  <c r="B66" i="32" s="1"/>
  <c r="AR66" i="30"/>
  <c r="BE79" i="30"/>
  <c r="BA57" i="30"/>
  <c r="BV57" i="30"/>
  <c r="BF30" i="30"/>
  <c r="AW17" i="30"/>
  <c r="AU72" i="30"/>
  <c r="H44" i="31"/>
  <c r="H44" i="32" s="1"/>
  <c r="BE34" i="30"/>
  <c r="BF56" i="30"/>
  <c r="B90" i="31"/>
  <c r="B90" i="32" s="1"/>
  <c r="BA10" i="30"/>
  <c r="B74" i="31"/>
  <c r="B74" i="32" s="1"/>
  <c r="AR71" i="30"/>
  <c r="D77" i="31"/>
  <c r="D77" i="32" s="1"/>
  <c r="BF16" i="30"/>
  <c r="B77" i="31"/>
  <c r="B77" i="32" s="1"/>
  <c r="AT55" i="30"/>
  <c r="E5" i="31"/>
  <c r="E5" i="32" s="1"/>
  <c r="BF14" i="30"/>
  <c r="D37" i="31"/>
  <c r="D37" i="32" s="1"/>
  <c r="BS65" i="30"/>
  <c r="H79" i="31"/>
  <c r="H79" i="32" s="1"/>
  <c r="B86" i="31"/>
  <c r="B86" i="32" s="1"/>
  <c r="B48" i="31"/>
  <c r="B48" i="32" s="1"/>
  <c r="BB7" i="30"/>
  <c r="E28" i="31"/>
  <c r="E28" i="32" s="1"/>
  <c r="AR77" i="30"/>
  <c r="BD5" i="30"/>
  <c r="AT37" i="30"/>
  <c r="AT81" i="30"/>
  <c r="BV76" i="30"/>
  <c r="BD32" i="30"/>
  <c r="BC61" i="30"/>
  <c r="BE24" i="30"/>
  <c r="F24" i="31"/>
  <c r="F24" i="32" s="1"/>
  <c r="D14" i="31"/>
  <c r="D14" i="32" s="1"/>
  <c r="AT14" i="30"/>
  <c r="BC14" i="30"/>
  <c r="BG61" i="30"/>
  <c r="H61" i="31"/>
  <c r="H61" i="32" s="1"/>
  <c r="AX61" i="30"/>
  <c r="F40" i="31"/>
  <c r="F40" i="32" s="1"/>
  <c r="AV40" i="30"/>
  <c r="BE40" i="30"/>
  <c r="AT48" i="30"/>
  <c r="B10" i="31"/>
  <c r="B10" i="32" s="1"/>
  <c r="BV32" i="30"/>
  <c r="H72" i="31"/>
  <c r="H72" i="32" s="1"/>
  <c r="BG72" i="30"/>
  <c r="AX72" i="30"/>
  <c r="BE67" i="30"/>
  <c r="F67" i="31"/>
  <c r="F67" i="32" s="1"/>
  <c r="AV67" i="30"/>
  <c r="BA85" i="30"/>
  <c r="BA74" i="30"/>
  <c r="BF49" i="30"/>
  <c r="BA86" i="30"/>
  <c r="BA48" i="30"/>
  <c r="AU28" i="30"/>
  <c r="BC20" i="30"/>
  <c r="D20" i="31"/>
  <c r="D20" i="32" s="1"/>
  <c r="AT20" i="30"/>
  <c r="BF27" i="30"/>
  <c r="G27" i="31"/>
  <c r="G27" i="32" s="1"/>
  <c r="D79" i="31"/>
  <c r="D79" i="32" s="1"/>
  <c r="AT79" i="30"/>
  <c r="BC79" i="30"/>
  <c r="C49" i="31"/>
  <c r="C49" i="32" s="1"/>
  <c r="BB49" i="30"/>
  <c r="AS49" i="30"/>
  <c r="BG94" i="30"/>
  <c r="H94" i="31"/>
  <c r="H94" i="32" s="1"/>
  <c r="AX94" i="30"/>
  <c r="BF15" i="30"/>
  <c r="G15" i="31"/>
  <c r="G15" i="32" s="1"/>
  <c r="BG58" i="30"/>
  <c r="H58" i="31"/>
  <c r="H58" i="32" s="1"/>
  <c r="B37" i="31"/>
  <c r="B37" i="32" s="1"/>
  <c r="AR37" i="30"/>
  <c r="AR64" i="30"/>
  <c r="BA64" i="30"/>
  <c r="B64" i="31"/>
  <c r="B64" i="32" s="1"/>
  <c r="F41" i="31"/>
  <c r="F41" i="32" s="1"/>
  <c r="D5" i="31"/>
  <c r="D5" i="32" s="1"/>
  <c r="BF17" i="30"/>
  <c r="BD72" i="30"/>
  <c r="AV34" i="30"/>
  <c r="AW56" i="30"/>
  <c r="G98" i="31"/>
  <c r="G98" i="32" s="1"/>
  <c r="B85" i="31"/>
  <c r="B85" i="32" s="1"/>
  <c r="G49" i="31"/>
  <c r="G49" i="32" s="1"/>
  <c r="C8" i="31"/>
  <c r="C8" i="32" s="1"/>
  <c r="BA71" i="30"/>
  <c r="B7" i="31"/>
  <c r="B7" i="32" s="1"/>
  <c r="AW16" i="30"/>
  <c r="H93" i="31"/>
  <c r="H93" i="32" s="1"/>
  <c r="BC55" i="30"/>
  <c r="AW14" i="30"/>
  <c r="CA65" i="30"/>
  <c r="G9" i="31"/>
  <c r="G9" i="32" s="1"/>
  <c r="B22" i="31"/>
  <c r="B22" i="32" s="1"/>
  <c r="AT83" i="31"/>
  <c r="AT83" i="32" s="1"/>
  <c r="AS7" i="30"/>
  <c r="BT31" i="30"/>
  <c r="AR92" i="30"/>
  <c r="B92" i="31"/>
  <c r="B92" i="32" s="1"/>
  <c r="BA18" i="30"/>
  <c r="BF51" i="30"/>
  <c r="BF65" i="30"/>
  <c r="AS8" i="30"/>
  <c r="AT68" i="30"/>
  <c r="BC68" i="30"/>
  <c r="D68" i="31"/>
  <c r="D68" i="32" s="1"/>
  <c r="AT5" i="30"/>
  <c r="AW27" i="30"/>
  <c r="BV82" i="30"/>
  <c r="AW15" i="30"/>
  <c r="BA37" i="30"/>
  <c r="H4" i="32"/>
  <c r="AR52" i="30"/>
  <c r="BE25" i="30"/>
  <c r="BC56" i="30"/>
  <c r="BC83" i="30"/>
  <c r="H91" i="31"/>
  <c r="H91" i="32" s="1"/>
  <c r="AV26" i="30"/>
  <c r="AU34" i="30"/>
  <c r="C44" i="31"/>
  <c r="C44" i="32" s="1"/>
  <c r="AT13" i="30"/>
  <c r="AT22" i="30"/>
  <c r="AV14" i="30"/>
  <c r="BB68" i="30"/>
  <c r="AU57" i="30"/>
  <c r="CD21" i="30"/>
  <c r="BD64" i="30"/>
  <c r="BA70" i="30"/>
  <c r="BA24" i="30"/>
  <c r="BA89" i="30"/>
  <c r="E34" i="31"/>
  <c r="E34" i="32" s="1"/>
  <c r="CD36" i="30"/>
  <c r="AX46" i="30"/>
  <c r="AV66" i="30"/>
  <c r="BC6" i="30"/>
  <c r="BG91" i="30"/>
  <c r="AU23" i="30"/>
  <c r="BE13" i="30"/>
  <c r="BD30" i="30"/>
  <c r="AS44" i="30"/>
  <c r="AT39" i="30"/>
  <c r="C20" i="31"/>
  <c r="C20" i="32" s="1"/>
  <c r="AU61" i="30"/>
  <c r="C19" i="31"/>
  <c r="C19" i="32" s="1"/>
  <c r="AT89" i="30"/>
  <c r="AW22" i="30"/>
  <c r="AS53" i="31"/>
  <c r="AS53" i="32" s="1"/>
  <c r="BC76" i="30"/>
  <c r="AU74" i="30"/>
  <c r="AT54" i="30"/>
  <c r="D45" i="31"/>
  <c r="D45" i="32" s="1"/>
  <c r="F91" i="31"/>
  <c r="F91" i="32" s="1"/>
  <c r="E97" i="31"/>
  <c r="E97" i="32" s="1"/>
  <c r="AX17" i="30"/>
  <c r="AS52" i="30"/>
  <c r="AS20" i="30"/>
  <c r="BB43" i="30"/>
  <c r="AU53" i="30"/>
  <c r="AX74" i="30"/>
  <c r="D91" i="31"/>
  <c r="D91" i="32" s="1"/>
  <c r="AU79" i="30"/>
  <c r="CC53" i="30"/>
  <c r="D6" i="31"/>
  <c r="D6" i="32" s="1"/>
  <c r="BD25" i="30"/>
  <c r="AT45" i="30"/>
  <c r="AU76" i="30"/>
  <c r="BD97" i="30"/>
  <c r="BG9" i="30"/>
  <c r="AW92" i="30"/>
  <c r="D54" i="31"/>
  <c r="D54" i="32" s="1"/>
  <c r="AX56" i="30"/>
  <c r="H17" i="31"/>
  <c r="H17" i="32" s="1"/>
  <c r="D83" i="31"/>
  <c r="D83" i="32" s="1"/>
  <c r="AU31" i="30"/>
  <c r="AW24" i="30"/>
  <c r="AT77" i="31"/>
  <c r="AT77" i="32" s="1"/>
  <c r="BA76" i="30"/>
  <c r="BB24" i="30"/>
  <c r="AW89" i="30"/>
  <c r="BF43" i="30"/>
  <c r="AW48" i="30"/>
  <c r="AS76" i="30"/>
  <c r="G81" i="31"/>
  <c r="G81" i="32" s="1"/>
  <c r="BB47" i="30"/>
  <c r="C14" i="31"/>
  <c r="C14" i="32" s="1"/>
  <c r="BD94" i="30"/>
  <c r="AT19" i="31"/>
  <c r="AT19" i="32" s="1"/>
  <c r="BA65" i="30"/>
  <c r="C90" i="31"/>
  <c r="C90" i="32" s="1"/>
  <c r="E25" i="31"/>
  <c r="E25" i="32" s="1"/>
  <c r="AR67" i="30"/>
  <c r="AW81" i="30"/>
  <c r="AS14" i="30"/>
  <c r="BA97" i="30"/>
  <c r="AR60" i="31"/>
  <c r="AR60" i="32" s="1"/>
  <c r="BD69" i="30"/>
  <c r="BB90" i="30"/>
  <c r="AW35" i="30"/>
  <c r="AW76" i="30"/>
  <c r="BS81" i="30"/>
  <c r="CA94" i="30"/>
  <c r="BC9" i="30"/>
  <c r="AU62" i="30"/>
  <c r="B67" i="31"/>
  <c r="B67" i="32" s="1"/>
  <c r="BT60" i="30"/>
  <c r="BB38" i="30"/>
  <c r="E69" i="31"/>
  <c r="E69" i="32" s="1"/>
  <c r="G89" i="31"/>
  <c r="G89" i="32" s="1"/>
  <c r="CA28" i="30"/>
  <c r="BS28" i="30"/>
  <c r="AS23" i="30"/>
  <c r="BB23" i="30"/>
  <c r="BD42" i="30"/>
  <c r="BG85" i="30"/>
  <c r="BB28" i="30"/>
  <c r="BC73" i="30"/>
  <c r="AS27" i="30"/>
  <c r="BB12" i="30"/>
  <c r="CA84" i="30"/>
  <c r="BB88" i="30"/>
  <c r="AU89" i="30"/>
  <c r="BB57" i="30"/>
  <c r="AU59" i="30"/>
  <c r="H89" i="31"/>
  <c r="H89" i="32" s="1"/>
  <c r="BV8" i="30"/>
  <c r="CD8" i="30"/>
  <c r="BU21" i="30"/>
  <c r="CD5" i="30"/>
  <c r="AT5" i="31"/>
  <c r="AT5" i="32" s="1"/>
  <c r="BV5" i="30"/>
  <c r="AS78" i="31"/>
  <c r="AS78" i="32" s="1"/>
  <c r="BU78" i="30"/>
  <c r="CC78" i="30"/>
  <c r="AW96" i="30"/>
  <c r="G96" i="31"/>
  <c r="G96" i="32" s="1"/>
  <c r="BF96" i="30"/>
  <c r="AU60" i="30"/>
  <c r="AS19" i="30"/>
  <c r="AS18" i="30"/>
  <c r="CD6" i="30"/>
  <c r="BE98" i="30"/>
  <c r="D13" i="31"/>
  <c r="D13" i="32" s="1"/>
  <c r="AW4" i="30"/>
  <c r="B52" i="31"/>
  <c r="B52" i="32" s="1"/>
  <c r="C68" i="31"/>
  <c r="C68" i="32" s="1"/>
  <c r="E57" i="31"/>
  <c r="E57" i="32" s="1"/>
  <c r="AT21" i="31"/>
  <c r="AT21" i="32" s="1"/>
  <c r="E64" i="31"/>
  <c r="E64" i="32" s="1"/>
  <c r="AT91" i="30"/>
  <c r="F14" i="31"/>
  <c r="F14" i="32" s="1"/>
  <c r="G24" i="31"/>
  <c r="G24" i="32" s="1"/>
  <c r="D56" i="31"/>
  <c r="D56" i="32" s="1"/>
  <c r="B24" i="31"/>
  <c r="B24" i="32" s="1"/>
  <c r="G22" i="31"/>
  <c r="G22" i="32" s="1"/>
  <c r="D39" i="31"/>
  <c r="D39" i="32" s="1"/>
  <c r="E31" i="31"/>
  <c r="E31" i="32" s="1"/>
  <c r="BV19" i="30"/>
  <c r="E30" i="31"/>
  <c r="E30" i="32" s="1"/>
  <c r="B65" i="31"/>
  <c r="B65" i="32" s="1"/>
  <c r="BV35" i="30"/>
  <c r="CD35" i="30"/>
  <c r="BS71" i="30"/>
  <c r="CA71" i="30"/>
  <c r="AS6" i="30"/>
  <c r="BB6" i="30"/>
  <c r="C6" i="31"/>
  <c r="C6" i="32" s="1"/>
  <c r="C59" i="31"/>
  <c r="C59" i="32" s="1"/>
  <c r="BB59" i="30"/>
  <c r="AS59" i="30"/>
  <c r="BA96" i="30"/>
  <c r="B96" i="31"/>
  <c r="B96" i="32" s="1"/>
  <c r="AR96" i="30"/>
  <c r="E85" i="31"/>
  <c r="E85" i="32" s="1"/>
  <c r="AU85" i="30"/>
  <c r="BD85" i="30"/>
  <c r="AV25" i="30"/>
  <c r="E60" i="31"/>
  <c r="E60" i="32" s="1"/>
  <c r="E23" i="31"/>
  <c r="E23" i="32" s="1"/>
  <c r="BE26" i="30"/>
  <c r="F13" i="31"/>
  <c r="F13" i="32" s="1"/>
  <c r="BC22" i="30"/>
  <c r="AR70" i="30"/>
  <c r="AR89" i="30"/>
  <c r="D89" i="31"/>
  <c r="D89" i="32" s="1"/>
  <c r="BV36" i="30"/>
  <c r="BG46" i="30"/>
  <c r="BE66" i="30"/>
  <c r="C52" i="31"/>
  <c r="C52" i="32" s="1"/>
  <c r="C43" i="31"/>
  <c r="C43" i="32" s="1"/>
  <c r="BD61" i="30"/>
  <c r="C18" i="31"/>
  <c r="C18" i="32" s="1"/>
  <c r="AT76" i="30"/>
  <c r="AT6" i="31"/>
  <c r="AT6" i="32" s="1"/>
  <c r="BD74" i="30"/>
  <c r="F98" i="31"/>
  <c r="F98" i="32" s="1"/>
  <c r="G4" i="31"/>
  <c r="G92" i="31"/>
  <c r="G92" i="32" s="1"/>
  <c r="BD53" i="30"/>
  <c r="BG74" i="30"/>
  <c r="BD79" i="30"/>
  <c r="AV91" i="30"/>
  <c r="BD76" i="30"/>
  <c r="BG56" i="30"/>
  <c r="AR76" i="30"/>
  <c r="AS24" i="30"/>
  <c r="AW43" i="30"/>
  <c r="BF48" i="30"/>
  <c r="BB76" i="30"/>
  <c r="AS47" i="30"/>
  <c r="B97" i="31"/>
  <c r="B97" i="32" s="1"/>
  <c r="AU94" i="30"/>
  <c r="BF35" i="30"/>
  <c r="BF76" i="30"/>
  <c r="AT16" i="31"/>
  <c r="AT16" i="32" s="1"/>
  <c r="CA81" i="30"/>
  <c r="BS94" i="30"/>
  <c r="AT9" i="30"/>
  <c r="BD62" i="30"/>
  <c r="D73" i="31"/>
  <c r="D73" i="32" s="1"/>
  <c r="AS38" i="30"/>
  <c r="CD16" i="30"/>
  <c r="AU42" i="30"/>
  <c r="AX85" i="30"/>
  <c r="AS28" i="30"/>
  <c r="BB27" i="30"/>
  <c r="AS12" i="30"/>
  <c r="BS84" i="30"/>
  <c r="AS88" i="30"/>
  <c r="BD89" i="30"/>
  <c r="AS57" i="30"/>
  <c r="BD59" i="30"/>
  <c r="AR78" i="30"/>
  <c r="BA78" i="30"/>
  <c r="CC21" i="30"/>
  <c r="BF78" i="30"/>
  <c r="G78" i="31"/>
  <c r="G78" i="32" s="1"/>
  <c r="AW78" i="30"/>
  <c r="AQ82" i="31"/>
  <c r="AQ82" i="32" s="1"/>
  <c r="CA82" i="30"/>
  <c r="BS82" i="30"/>
  <c r="AX89" i="30"/>
  <c r="AQ63" i="31"/>
  <c r="AQ63" i="32" s="1"/>
  <c r="BS63" i="30"/>
  <c r="CA63" i="30"/>
  <c r="BV29" i="30"/>
  <c r="AT29" i="31"/>
  <c r="AT29" i="32" s="1"/>
  <c r="CD29" i="30"/>
  <c r="CD40" i="30"/>
  <c r="BV40" i="30"/>
  <c r="AT40" i="31"/>
  <c r="AT40" i="32" s="1"/>
  <c r="BB79" i="30"/>
  <c r="C79" i="31"/>
  <c r="C79" i="32" s="1"/>
  <c r="AS79" i="30"/>
  <c r="BF54" i="30"/>
  <c r="AW54" i="30"/>
  <c r="G61" i="31"/>
  <c r="G61" i="32" s="1"/>
  <c r="AW61" i="30"/>
  <c r="BF61" i="30"/>
  <c r="AQ13" i="31"/>
  <c r="AQ13" i="32" s="1"/>
  <c r="BS13" i="30"/>
  <c r="CA13" i="30"/>
  <c r="C74" i="31"/>
  <c r="C74" i="32" s="1"/>
  <c r="AS74" i="30"/>
  <c r="BB74" i="30"/>
  <c r="AS85" i="30"/>
  <c r="BB85" i="30"/>
  <c r="BU96" i="30"/>
  <c r="AS96" i="31"/>
  <c r="AS96" i="32" s="1"/>
  <c r="CC96" i="30"/>
  <c r="BF82" i="30"/>
  <c r="G82" i="31"/>
  <c r="G82" i="32" s="1"/>
  <c r="AW82" i="30"/>
  <c r="BT67" i="30"/>
  <c r="AR67" i="31"/>
  <c r="AR67" i="32" s="1"/>
  <c r="CB67" i="30"/>
  <c r="C85" i="31"/>
  <c r="C85" i="32" s="1"/>
  <c r="E98" i="31"/>
  <c r="E98" i="32" s="1"/>
  <c r="AU98" i="30"/>
  <c r="BD98" i="30"/>
  <c r="AS69" i="30"/>
  <c r="CD4" i="30"/>
  <c r="AW38" i="30"/>
  <c r="BS95" i="30"/>
  <c r="AU87" i="30"/>
  <c r="AT70" i="30"/>
  <c r="BB70" i="30"/>
  <c r="BU69" i="30"/>
  <c r="AT47" i="31"/>
  <c r="AT47" i="32" s="1"/>
  <c r="AR48" i="31"/>
  <c r="AR48" i="32" s="1"/>
  <c r="BE9" i="30"/>
  <c r="BS12" i="30"/>
  <c r="BD35" i="30"/>
  <c r="BF53" i="30"/>
  <c r="AT53" i="31"/>
  <c r="AT53" i="32" s="1"/>
  <c r="BD55" i="30"/>
  <c r="CD63" i="30"/>
  <c r="CC86" i="30"/>
  <c r="AW62" i="30"/>
  <c r="C71" i="31"/>
  <c r="C71" i="32" s="1"/>
  <c r="B79" i="31"/>
  <c r="B79" i="32" s="1"/>
  <c r="BU98" i="30"/>
  <c r="AW77" i="30"/>
  <c r="BV47" i="30"/>
  <c r="BT48" i="30"/>
  <c r="BS56" i="30"/>
  <c r="BU43" i="30"/>
  <c r="AW74" i="30"/>
  <c r="AR54" i="30"/>
  <c r="AR36" i="31"/>
  <c r="AR36" i="32" s="1"/>
  <c r="CA73" i="30"/>
  <c r="AR79" i="30"/>
  <c r="CA68" i="30"/>
  <c r="BU35" i="30"/>
  <c r="CA69" i="30"/>
  <c r="CB62" i="30"/>
  <c r="CB36" i="30"/>
  <c r="BU84" i="30"/>
  <c r="BB87" i="30"/>
  <c r="BV51" i="30"/>
  <c r="CA75" i="30"/>
  <c r="BU31" i="30"/>
  <c r="CD79" i="30"/>
  <c r="BT23" i="30"/>
  <c r="BS9" i="30"/>
  <c r="AT75" i="31"/>
  <c r="AT75" i="32" s="1"/>
  <c r="AS29" i="30"/>
  <c r="AQ43" i="31"/>
  <c r="AQ43" i="32" s="1"/>
  <c r="AW63" i="30"/>
  <c r="BF31" i="30"/>
  <c r="AR24" i="31"/>
  <c r="AR24" i="32" s="1"/>
  <c r="AW70" i="30"/>
  <c r="CA93" i="30"/>
  <c r="BV7" i="30"/>
  <c r="AU29" i="30"/>
  <c r="AS29" i="31"/>
  <c r="AS29" i="32" s="1"/>
  <c r="CA60" i="30"/>
  <c r="BS60" i="30"/>
  <c r="CD46" i="30"/>
  <c r="BC51" i="30"/>
  <c r="CC27" i="30"/>
  <c r="BT78" i="30"/>
  <c r="CB78" i="30"/>
  <c r="CB25" i="30"/>
  <c r="CA27" i="30"/>
  <c r="AQ27" i="31"/>
  <c r="AQ27" i="32" s="1"/>
  <c r="BS27" i="30"/>
  <c r="CD75" i="30"/>
  <c r="AT49" i="31"/>
  <c r="AT49" i="32" s="1"/>
  <c r="BV49" i="30"/>
  <c r="CD49" i="30"/>
  <c r="BT51" i="30"/>
  <c r="BU39" i="30"/>
  <c r="CB66" i="30"/>
  <c r="CB24" i="30"/>
  <c r="CA24" i="30"/>
  <c r="BS24" i="30"/>
  <c r="AQ24" i="31"/>
  <c r="AQ24" i="32" s="1"/>
  <c r="BU26" i="30"/>
  <c r="BA36" i="30"/>
  <c r="BU82" i="30"/>
  <c r="BF77" i="30"/>
  <c r="CB35" i="30"/>
  <c r="BF74" i="30"/>
  <c r="CA10" i="30"/>
  <c r="AS71" i="30"/>
  <c r="D70" i="31"/>
  <c r="D70" i="32" s="1"/>
  <c r="AS98" i="31"/>
  <c r="AS98" i="32" s="1"/>
  <c r="CD54" i="30"/>
  <c r="CA88" i="30"/>
  <c r="CD80" i="30"/>
  <c r="AS91" i="30"/>
  <c r="CD52" i="30"/>
  <c r="AT79" i="31"/>
  <c r="AT79" i="32" s="1"/>
  <c r="AU63" i="30"/>
  <c r="BD63" i="30"/>
  <c r="G63" i="31"/>
  <c r="G63" i="32" s="1"/>
  <c r="BB92" i="30"/>
  <c r="AS92" i="30"/>
  <c r="CC29" i="30"/>
  <c r="AS41" i="31"/>
  <c r="AS41" i="32" s="1"/>
  <c r="BU41" i="30"/>
  <c r="CC41" i="30"/>
  <c r="CC61" i="30"/>
  <c r="AT63" i="31"/>
  <c r="AT63" i="32" s="1"/>
  <c r="BU91" i="30"/>
  <c r="BV20" i="30"/>
  <c r="BU60" i="30"/>
  <c r="CC60" i="30"/>
  <c r="AS60" i="31"/>
  <c r="AS60" i="32" s="1"/>
  <c r="BB69" i="30"/>
  <c r="BV4" i="30"/>
  <c r="BF38" i="30"/>
  <c r="CA95" i="30"/>
  <c r="BD87" i="30"/>
  <c r="AS86" i="31"/>
  <c r="AS86" i="32" s="1"/>
  <c r="AS69" i="31"/>
  <c r="AS69" i="32" s="1"/>
  <c r="AS82" i="31"/>
  <c r="AS82" i="32" s="1"/>
  <c r="BF55" i="30"/>
  <c r="AS70" i="30"/>
  <c r="AU35" i="30"/>
  <c r="AW53" i="30"/>
  <c r="AU55" i="30"/>
  <c r="AQ10" i="31"/>
  <c r="AQ10" i="32" s="1"/>
  <c r="BB81" i="30"/>
  <c r="CB27" i="30"/>
  <c r="AT54" i="31"/>
  <c r="AT54" i="32" s="1"/>
  <c r="AS39" i="30"/>
  <c r="BV53" i="30"/>
  <c r="AW80" i="30"/>
  <c r="BA54" i="30"/>
  <c r="AQ69" i="31"/>
  <c r="AQ69" i="32" s="1"/>
  <c r="AR62" i="31"/>
  <c r="AR62" i="32" s="1"/>
  <c r="AR51" i="31"/>
  <c r="AR51" i="32" s="1"/>
  <c r="CC84" i="30"/>
  <c r="AS87" i="30"/>
  <c r="CD51" i="30"/>
  <c r="BS75" i="30"/>
  <c r="CC31" i="30"/>
  <c r="CB23" i="30"/>
  <c r="CA9" i="30"/>
  <c r="BB29" i="30"/>
  <c r="AW31" i="30"/>
  <c r="AS91" i="31"/>
  <c r="AS91" i="32" s="1"/>
  <c r="BF70" i="30"/>
  <c r="BS93" i="30"/>
  <c r="CD7" i="30"/>
  <c r="BD29" i="30"/>
  <c r="AR25" i="31"/>
  <c r="AR25" i="32" s="1"/>
  <c r="BV46" i="30"/>
  <c r="AT51" i="30"/>
  <c r="BU27" i="30"/>
  <c r="BV93" i="30"/>
  <c r="AT93" i="31"/>
  <c r="AT93" i="32" s="1"/>
  <c r="CD93" i="30"/>
  <c r="BT16" i="30"/>
  <c r="G69" i="31"/>
  <c r="G69" i="32" s="1"/>
  <c r="BF69" i="30"/>
  <c r="AW69" i="30"/>
  <c r="CC49" i="30"/>
  <c r="AS49" i="31"/>
  <c r="AS49" i="32" s="1"/>
  <c r="BU49" i="30"/>
  <c r="BU71" i="30"/>
  <c r="AS71" i="31"/>
  <c r="AS71" i="32" s="1"/>
  <c r="BS43" i="30"/>
  <c r="CC71" i="30"/>
  <c r="BF42" i="30"/>
  <c r="AW42" i="30"/>
  <c r="AT96" i="31"/>
  <c r="AT96" i="32" s="1"/>
  <c r="BV96" i="30"/>
  <c r="CD96" i="30"/>
  <c r="AS64" i="31"/>
  <c r="AS64" i="32" s="1"/>
  <c r="CC64" i="30"/>
  <c r="BU64" i="30"/>
  <c r="AS10" i="31"/>
  <c r="AS10" i="32" s="1"/>
  <c r="CC10" i="30"/>
  <c r="BU10" i="30"/>
  <c r="AR97" i="31"/>
  <c r="AR97" i="32" s="1"/>
  <c r="BT97" i="30"/>
  <c r="CB97" i="30"/>
  <c r="AW50" i="30"/>
  <c r="G50" i="31"/>
  <c r="G50" i="32" s="1"/>
  <c r="BF50" i="30"/>
  <c r="CD74" i="30"/>
  <c r="AT74" i="31"/>
  <c r="AT74" i="32" s="1"/>
  <c r="BV74" i="30"/>
  <c r="CD97" i="30"/>
  <c r="AT97" i="31"/>
  <c r="AT97" i="32" s="1"/>
  <c r="BV97" i="30"/>
  <c r="AR13" i="31"/>
  <c r="AR13" i="32" s="1"/>
  <c r="BS58" i="30"/>
  <c r="AQ98" i="31"/>
  <c r="AQ98" i="32" s="1"/>
  <c r="BS41" i="30"/>
  <c r="AQ70" i="31"/>
  <c r="AQ70" i="32" s="1"/>
  <c r="AQ41" i="31"/>
  <c r="AQ41" i="32" s="1"/>
  <c r="BV14" i="30"/>
  <c r="CB9" i="30"/>
  <c r="BS25" i="30"/>
  <c r="BT91" i="30"/>
  <c r="CA98" i="30"/>
  <c r="CC42" i="30"/>
  <c r="CD25" i="30"/>
  <c r="AS11" i="31"/>
  <c r="AS11" i="32" s="1"/>
  <c r="BB55" i="30"/>
  <c r="CD59" i="30"/>
  <c r="CC32" i="30"/>
  <c r="BT14" i="30"/>
  <c r="AT14" i="31"/>
  <c r="AT14" i="32" s="1"/>
  <c r="AS84" i="30"/>
  <c r="CA70" i="30"/>
  <c r="CD65" i="30"/>
  <c r="CC76" i="30"/>
  <c r="BT9" i="30"/>
  <c r="BU44" i="30"/>
  <c r="CC44" i="30"/>
  <c r="CA7" i="30"/>
  <c r="CD17" i="30"/>
  <c r="BV65" i="30"/>
  <c r="BU11" i="30"/>
  <c r="CA58" i="30"/>
  <c r="AQ46" i="31"/>
  <c r="AQ46" i="32" s="1"/>
  <c r="AT9" i="31"/>
  <c r="AT9" i="32" s="1"/>
  <c r="BT30" i="30"/>
  <c r="BT13" i="30"/>
  <c r="CB89" i="30"/>
  <c r="BT94" i="30"/>
  <c r="CB91" i="30"/>
  <c r="BU42" i="30"/>
  <c r="BV25" i="30"/>
  <c r="CA46" i="30"/>
  <c r="AS55" i="30"/>
  <c r="AS76" i="31"/>
  <c r="AS76" i="32" s="1"/>
  <c r="BV59" i="30"/>
  <c r="BU32" i="30"/>
  <c r="CB14" i="30"/>
  <c r="BB84" i="30"/>
  <c r="BV64" i="30"/>
  <c r="CD9" i="30"/>
  <c r="BU55" i="30"/>
  <c r="BU88" i="30"/>
  <c r="AS88" i="31"/>
  <c r="AS88" i="32" s="1"/>
  <c r="CC88" i="30"/>
  <c r="AV101" i="32"/>
  <c r="BX104" i="30" s="1"/>
  <c r="G8" i="33"/>
  <c r="AS24" i="31"/>
  <c r="AS24" i="32" s="1"/>
  <c r="BU25" i="30"/>
  <c r="BT33" i="30"/>
  <c r="BS17" i="30"/>
  <c r="BV56" i="30"/>
  <c r="AW45" i="30"/>
  <c r="CA44" i="30"/>
  <c r="BV43" i="30"/>
  <c r="CB96" i="30"/>
  <c r="AR63" i="31"/>
  <c r="AR63" i="32" s="1"/>
  <c r="BV15" i="30"/>
  <c r="CB57" i="30"/>
  <c r="BS89" i="30"/>
  <c r="CC77" i="30"/>
  <c r="BS34" i="30"/>
  <c r="AS65" i="30"/>
  <c r="BV27" i="30"/>
  <c r="AR52" i="31"/>
  <c r="AR52" i="32" s="1"/>
  <c r="AQ57" i="31"/>
  <c r="AQ57" i="32" s="1"/>
  <c r="BS11" i="30"/>
  <c r="CC94" i="30"/>
  <c r="BS18" i="30"/>
  <c r="CD78" i="30"/>
  <c r="AQ37" i="31"/>
  <c r="AQ37" i="32" s="1"/>
  <c r="BU74" i="30"/>
  <c r="AQ6" i="31"/>
  <c r="AQ6" i="32" s="1"/>
  <c r="CB73" i="30"/>
  <c r="BV84" i="30"/>
  <c r="BT84" i="30"/>
  <c r="CC79" i="30"/>
  <c r="AR47" i="31"/>
  <c r="AR47" i="32" s="1"/>
  <c r="BS47" i="30"/>
  <c r="CD86" i="30"/>
  <c r="CC16" i="30"/>
  <c r="BV69" i="30"/>
  <c r="CC33" i="30"/>
  <c r="CB26" i="30"/>
  <c r="BT47" i="30"/>
  <c r="BV33" i="30"/>
  <c r="BS87" i="30"/>
  <c r="BV85" i="30"/>
  <c r="AS62" i="31"/>
  <c r="AS62" i="32" s="1"/>
  <c r="BT98" i="30"/>
  <c r="BT55" i="30"/>
  <c r="BT49" i="30"/>
  <c r="BS14" i="30"/>
  <c r="BS92" i="30"/>
  <c r="AR57" i="31"/>
  <c r="AR57" i="32" s="1"/>
  <c r="BS55" i="30"/>
  <c r="BT5" i="30"/>
  <c r="CB5" i="30"/>
  <c r="CD10" i="30"/>
  <c r="CB52" i="30"/>
  <c r="BU52" i="30"/>
  <c r="BS30" i="30"/>
  <c r="CC70" i="30"/>
  <c r="BS76" i="30"/>
  <c r="CA6" i="30"/>
  <c r="CC89" i="30"/>
  <c r="AS89" i="31"/>
  <c r="AS89" i="32" s="1"/>
  <c r="BU89" i="30"/>
  <c r="CC92" i="30"/>
  <c r="AQ14" i="31"/>
  <c r="AQ14" i="32" s="1"/>
  <c r="AW101" i="32"/>
  <c r="BY104" i="30" s="1"/>
  <c r="H8" i="33"/>
  <c r="AT78" i="31"/>
  <c r="AT78" i="32" s="1"/>
  <c r="BT41" i="30"/>
  <c r="CB41" i="30"/>
  <c r="CC45" i="30"/>
  <c r="AR33" i="31"/>
  <c r="AR33" i="32" s="1"/>
  <c r="CA48" i="30"/>
  <c r="BS48" i="30"/>
  <c r="AQ34" i="31"/>
  <c r="AQ34" i="32" s="1"/>
  <c r="CC62" i="30"/>
  <c r="BS32" i="30"/>
  <c r="CB42" i="30"/>
  <c r="BT42" i="30"/>
  <c r="BV34" i="30"/>
  <c r="CD34" i="30"/>
  <c r="AT34" i="31"/>
  <c r="AT34" i="32" s="1"/>
  <c r="BU24" i="30"/>
  <c r="CC25" i="30"/>
  <c r="CA17" i="30"/>
  <c r="CD56" i="30"/>
  <c r="BF45" i="30"/>
  <c r="BS44" i="30"/>
  <c r="CD43" i="30"/>
  <c r="BT96" i="30"/>
  <c r="CD15" i="30"/>
  <c r="CA89" i="30"/>
  <c r="BU77" i="30"/>
  <c r="BB65" i="30"/>
  <c r="CD27" i="30"/>
  <c r="CA11" i="30"/>
  <c r="BU94" i="30"/>
  <c r="CA18" i="30"/>
  <c r="CB63" i="30"/>
  <c r="CC74" i="30"/>
  <c r="BT73" i="30"/>
  <c r="CD84" i="30"/>
  <c r="CB84" i="30"/>
  <c r="BU79" i="30"/>
  <c r="CA37" i="30"/>
  <c r="CA47" i="30"/>
  <c r="BV86" i="30"/>
  <c r="BU16" i="30"/>
  <c r="CD69" i="30"/>
  <c r="BU33" i="30"/>
  <c r="BT26" i="30"/>
  <c r="CD33" i="30"/>
  <c r="CA87" i="30"/>
  <c r="CD85" i="30"/>
  <c r="BB41" i="30"/>
  <c r="CB49" i="30"/>
  <c r="AQ32" i="31"/>
  <c r="AQ32" i="32" s="1"/>
  <c r="CA57" i="30"/>
  <c r="BV10" i="30"/>
  <c r="BS97" i="30"/>
  <c r="CC52" i="30"/>
  <c r="CA30" i="30"/>
  <c r="BU47" i="30"/>
  <c r="CC47" i="30"/>
  <c r="CA76" i="30"/>
  <c r="CA38" i="30"/>
  <c r="BS38" i="30"/>
  <c r="AQ38" i="31"/>
  <c r="AQ38" i="32" s="1"/>
  <c r="BU81" i="30"/>
  <c r="CC83" i="30"/>
  <c r="BU83" i="30"/>
  <c r="BT39" i="30"/>
  <c r="CB39" i="30"/>
  <c r="AS89" i="30"/>
  <c r="BB89" i="30"/>
  <c r="BS78" i="30"/>
  <c r="CA78" i="30"/>
  <c r="CC8" i="30"/>
  <c r="BU8" i="30"/>
  <c r="AT91" i="31"/>
  <c r="AT91" i="32" s="1"/>
  <c r="BV91" i="30"/>
  <c r="CD91" i="30"/>
  <c r="AS85" i="31"/>
  <c r="AS85" i="32" s="1"/>
  <c r="CC85" i="30"/>
  <c r="BU85" i="30"/>
  <c r="AR29" i="31"/>
  <c r="AR29" i="32" s="1"/>
  <c r="CA36" i="30"/>
  <c r="CB81" i="30"/>
  <c r="BB73" i="30"/>
  <c r="CC97" i="30"/>
  <c r="CD88" i="30"/>
  <c r="CD22" i="30"/>
  <c r="BV22" i="30"/>
  <c r="CB76" i="30"/>
  <c r="BT76" i="30"/>
  <c r="BS36" i="30"/>
  <c r="BT29" i="30"/>
  <c r="BU15" i="30"/>
  <c r="CD60" i="30"/>
  <c r="BV28" i="30"/>
  <c r="CA8" i="30"/>
  <c r="CB12" i="30"/>
  <c r="BT75" i="30"/>
  <c r="BV23" i="30"/>
  <c r="BT50" i="30"/>
  <c r="BV71" i="30"/>
  <c r="BV48" i="30"/>
  <c r="BT61" i="30"/>
  <c r="BU80" i="30"/>
  <c r="BV24" i="30"/>
  <c r="BV70" i="30"/>
  <c r="BT17" i="30"/>
  <c r="CA85" i="30"/>
  <c r="BE97" i="30"/>
  <c r="BU13" i="30"/>
  <c r="CB79" i="30"/>
  <c r="AR17" i="31"/>
  <c r="AR17" i="32" s="1"/>
  <c r="BS40" i="30"/>
  <c r="AQ40" i="31"/>
  <c r="AQ40" i="32" s="1"/>
  <c r="CA40" i="30"/>
  <c r="CD90" i="30"/>
  <c r="AT23" i="31"/>
  <c r="AT23" i="32" s="1"/>
  <c r="AS15" i="31"/>
  <c r="AS15" i="32" s="1"/>
  <c r="CD61" i="30"/>
  <c r="BV61" i="30"/>
  <c r="AQ5" i="31"/>
  <c r="AQ5" i="32" s="1"/>
  <c r="CA5" i="30"/>
  <c r="BS5" i="30"/>
  <c r="CB15" i="30"/>
  <c r="BV60" i="30"/>
  <c r="CD28" i="30"/>
  <c r="BS8" i="30"/>
  <c r="BT12" i="30"/>
  <c r="CB75" i="30"/>
  <c r="CB50" i="30"/>
  <c r="CD71" i="30"/>
  <c r="AS58" i="31"/>
  <c r="AS58" i="32" s="1"/>
  <c r="CD48" i="30"/>
  <c r="CB61" i="30"/>
  <c r="CC80" i="30"/>
  <c r="CD24" i="30"/>
  <c r="CD70" i="30"/>
  <c r="BS85" i="30"/>
  <c r="AV97" i="30"/>
  <c r="CC13" i="30"/>
  <c r="BT79" i="30"/>
  <c r="AR4" i="31"/>
  <c r="AR4" i="32" s="1"/>
  <c r="CB4" i="30"/>
  <c r="BT4" i="30"/>
  <c r="BU9" i="30"/>
  <c r="CC9" i="30"/>
  <c r="BU54" i="30"/>
  <c r="CC54" i="30"/>
  <c r="AS54" i="31"/>
  <c r="AS54" i="32" s="1"/>
  <c r="AQ4" i="31"/>
  <c r="AQ4" i="32" s="1"/>
  <c r="BS4" i="30"/>
  <c r="CA4" i="30"/>
  <c r="BS61" i="30"/>
  <c r="AQ61" i="31"/>
  <c r="AQ61" i="32" s="1"/>
  <c r="CA61" i="30"/>
  <c r="BV94" i="30"/>
  <c r="AT94" i="31"/>
  <c r="AT94" i="32" s="1"/>
  <c r="CD94" i="30"/>
  <c r="BU58" i="30"/>
  <c r="BV30" i="30"/>
  <c r="CD30" i="30"/>
  <c r="CD37" i="30"/>
  <c r="AT37" i="31"/>
  <c r="AT37" i="32" s="1"/>
  <c r="BV37" i="30"/>
  <c r="BU40" i="30"/>
  <c r="CC40" i="30"/>
  <c r="AS56" i="31"/>
  <c r="AS56" i="32" s="1"/>
  <c r="BU56" i="30"/>
  <c r="CC56" i="30"/>
  <c r="AT62" i="31"/>
  <c r="AT62" i="32" s="1"/>
  <c r="CD62" i="30"/>
  <c r="BV62" i="30"/>
  <c r="G79" i="31"/>
  <c r="G79" i="32" s="1"/>
  <c r="AW79" i="30"/>
  <c r="BF79" i="30"/>
  <c r="CB20" i="30"/>
  <c r="BT20" i="30"/>
  <c r="AR20" i="31"/>
  <c r="AR20" i="32" s="1"/>
  <c r="CC65" i="30"/>
  <c r="BU65" i="30"/>
  <c r="AS65" i="31"/>
  <c r="AS65" i="32" s="1"/>
  <c r="AR71" i="31"/>
  <c r="AR71" i="32" s="1"/>
  <c r="CC38" i="30"/>
  <c r="AW66" i="30"/>
  <c r="BV89" i="30"/>
  <c r="BT71" i="30"/>
  <c r="CD67" i="30"/>
  <c r="AT67" i="31"/>
  <c r="AT67" i="32" s="1"/>
  <c r="BV67" i="30"/>
  <c r="F8" i="33"/>
  <c r="AU101" i="32"/>
  <c r="BW104" i="30" s="1"/>
  <c r="G66" i="31"/>
  <c r="G66" i="32" s="1"/>
  <c r="BU38" i="30"/>
  <c r="CD89" i="30"/>
  <c r="H4" i="33" l="1"/>
  <c r="BU101" i="30"/>
  <c r="BU102" i="30" s="1"/>
  <c r="D14" i="33" s="1"/>
  <c r="AT101" i="32"/>
  <c r="BV104" i="30" s="1"/>
  <c r="E8" i="33"/>
  <c r="BT101" i="30"/>
  <c r="BT102" i="30" s="1"/>
  <c r="BT105" i="30" s="1"/>
  <c r="D8" i="33"/>
  <c r="AS101" i="32"/>
  <c r="BU104" i="30" s="1"/>
  <c r="AX101" i="30"/>
  <c r="H13" i="33" s="1"/>
  <c r="E3" i="33"/>
  <c r="E107" i="31" s="1"/>
  <c r="AV101" i="30"/>
  <c r="AV102" i="30" s="1"/>
  <c r="F12" i="33" s="1"/>
  <c r="F108" i="31" s="1"/>
  <c r="AU101" i="30"/>
  <c r="AU102" i="30" s="1"/>
  <c r="E12" i="33" s="1"/>
  <c r="E108" i="31" s="1"/>
  <c r="C4" i="33"/>
  <c r="B3" i="33"/>
  <c r="B107" i="31" s="1"/>
  <c r="AR101" i="30"/>
  <c r="B13" i="33" s="1"/>
  <c r="G4" i="33"/>
  <c r="B4" i="33"/>
  <c r="F4" i="33"/>
  <c r="C3" i="33"/>
  <c r="C107" i="31" s="1"/>
  <c r="BU105" i="30"/>
  <c r="C8" i="33"/>
  <c r="AR101" i="32"/>
  <c r="BT104" i="30" s="1"/>
  <c r="AW101" i="30"/>
  <c r="H101" i="31"/>
  <c r="C101" i="31"/>
  <c r="B101" i="31"/>
  <c r="D100" i="31"/>
  <c r="C100" i="31"/>
  <c r="D4" i="33"/>
  <c r="B100" i="31"/>
  <c r="F3" i="33"/>
  <c r="F107" i="31" s="1"/>
  <c r="AT101" i="30"/>
  <c r="D101" i="31"/>
  <c r="C14" i="33"/>
  <c r="BS101" i="30"/>
  <c r="BS102" i="30" s="1"/>
  <c r="BV101" i="30"/>
  <c r="BV102" i="30" s="1"/>
  <c r="H3" i="33"/>
  <c r="H107" i="31" s="1"/>
  <c r="E101" i="31"/>
  <c r="E4" i="33"/>
  <c r="AS101" i="30"/>
  <c r="F101" i="31"/>
  <c r="AQ101" i="32"/>
  <c r="BS104" i="30" s="1"/>
  <c r="B8" i="33"/>
  <c r="G100" i="31"/>
  <c r="G101" i="31"/>
  <c r="G4" i="32"/>
  <c r="G3" i="33" s="1"/>
  <c r="G107" i="31" s="1"/>
  <c r="H100" i="31"/>
  <c r="E100" i="31"/>
  <c r="F100" i="31"/>
  <c r="D3" i="33"/>
  <c r="D107" i="31" s="1"/>
  <c r="AR102" i="30" l="1"/>
  <c r="B12" i="33" s="1"/>
  <c r="B108" i="31" s="1"/>
  <c r="F13" i="33"/>
  <c r="E13" i="33"/>
  <c r="AX102" i="30"/>
  <c r="H12" i="33" s="1"/>
  <c r="H108" i="31" s="1"/>
  <c r="D106" i="31"/>
  <c r="C106" i="31"/>
  <c r="BS105" i="30"/>
  <c r="B14" i="33"/>
  <c r="D13" i="33"/>
  <c r="AT102" i="30"/>
  <c r="D12" i="33" s="1"/>
  <c r="D108" i="31" s="1"/>
  <c r="H106" i="31"/>
  <c r="E106" i="31"/>
  <c r="G13" i="33"/>
  <c r="AW102" i="30"/>
  <c r="G12" i="33" s="1"/>
  <c r="G108" i="31" s="1"/>
  <c r="G106" i="31"/>
  <c r="F106" i="31"/>
  <c r="B106" i="31"/>
  <c r="C13" i="33"/>
  <c r="AS102" i="30"/>
  <c r="C12" i="33" s="1"/>
  <c r="C108" i="31" s="1"/>
  <c r="BV105" i="30"/>
  <c r="E14" i="33"/>
</calcChain>
</file>

<file path=xl/sharedStrings.xml><?xml version="1.0" encoding="utf-8"?>
<sst xmlns="http://schemas.openxmlformats.org/spreadsheetml/2006/main" count="897" uniqueCount="93">
  <si>
    <t>WR</t>
  </si>
  <si>
    <t>Average of Last Week</t>
  </si>
  <si>
    <t>Past Data</t>
  </si>
  <si>
    <t>Forecast I</t>
  </si>
  <si>
    <t>Forecast II</t>
  </si>
  <si>
    <t>Forecast III</t>
  </si>
  <si>
    <t>Forecast IV</t>
  </si>
  <si>
    <t>Last Two Week Same Day Values</t>
  </si>
  <si>
    <t>MSEB</t>
  </si>
  <si>
    <t>GEB</t>
  </si>
  <si>
    <t>MPSEB</t>
  </si>
  <si>
    <t>CSEB</t>
  </si>
  <si>
    <t>GOA</t>
  </si>
  <si>
    <t>DD</t>
  </si>
  <si>
    <t>DNH</t>
  </si>
  <si>
    <t>Date</t>
  </si>
  <si>
    <t>Max</t>
  </si>
  <si>
    <t>Min</t>
  </si>
  <si>
    <t>Forecast BY SLDC</t>
  </si>
  <si>
    <t>ESIL</t>
  </si>
  <si>
    <t>Forecast By ESIL</t>
  </si>
  <si>
    <t>WRLDC Forecast</t>
  </si>
  <si>
    <t>Forecast-I</t>
  </si>
  <si>
    <t>Time</t>
  </si>
  <si>
    <t>Forecast by SLDC</t>
  </si>
  <si>
    <t>Forecast by ESIL</t>
  </si>
  <si>
    <t>Forecast</t>
  </si>
  <si>
    <t>Forecast with State Data</t>
  </si>
  <si>
    <t>Forecast By SLDC</t>
  </si>
  <si>
    <t>% Forecast Error</t>
  </si>
  <si>
    <t>% Forecast Error done by SLDC</t>
  </si>
  <si>
    <t>%Forecast Error with State Data</t>
  </si>
  <si>
    <t>Mean Absolute Percentage Error(MAPE) (%)</t>
  </si>
  <si>
    <t>Max Absolute Error(%)</t>
  </si>
  <si>
    <t>Constituents</t>
  </si>
  <si>
    <t>% Error</t>
  </si>
  <si>
    <t>[Min]</t>
  </si>
  <si>
    <t>[Max]</t>
  </si>
  <si>
    <t>Mean Absolute</t>
  </si>
  <si>
    <t>Maharashtra</t>
  </si>
  <si>
    <t>Gujarat</t>
  </si>
  <si>
    <t>MP*</t>
  </si>
  <si>
    <t>Chhattisgarh*</t>
  </si>
  <si>
    <t>Forecasted Demand(MW)</t>
  </si>
  <si>
    <t>Actual Demand(MW)</t>
  </si>
  <si>
    <t>Avg</t>
  </si>
  <si>
    <t>MP</t>
  </si>
  <si>
    <t>Chhattisgarh</t>
  </si>
  <si>
    <t>MAHAD</t>
  </si>
  <si>
    <t>WRDMD</t>
  </si>
  <si>
    <t>Error^2</t>
  </si>
  <si>
    <t>RMSE Error</t>
  </si>
  <si>
    <t>RMSE</t>
  </si>
  <si>
    <t>%RMSE</t>
  </si>
  <si>
    <t>Absolute Error</t>
  </si>
  <si>
    <t>SLDC Forecast</t>
  </si>
  <si>
    <t>Error</t>
  </si>
  <si>
    <t>Mah</t>
  </si>
  <si>
    <t>Chh</t>
  </si>
  <si>
    <t>RMSE(%)</t>
  </si>
  <si>
    <t>MAE(%)</t>
  </si>
  <si>
    <t>, 0x0007,</t>
  </si>
  <si>
    <t xml:space="preserve">मूल औसत वर्ग त्रुटि (आरएमएसई) </t>
  </si>
  <si>
    <t>त्रुटि(%)</t>
  </si>
  <si>
    <t>महाराष्ट्र</t>
  </si>
  <si>
    <t>गुजरात</t>
  </si>
  <si>
    <t xml:space="preserve">
एमपी</t>
  </si>
  <si>
    <t>छत्तीसगढ़</t>
  </si>
  <si>
    <t>गोवा</t>
  </si>
  <si>
    <t>डीडी</t>
  </si>
  <si>
    <t>डीएनएच</t>
  </si>
  <si>
    <t xml:space="preserve">
प॰क्षे॰</t>
  </si>
  <si>
    <t>प॰क्षे॰</t>
  </si>
  <si>
    <t>पूर्वानुमान</t>
  </si>
  <si>
    <t>वास्तविक</t>
  </si>
  <si>
    <t xml:space="preserve">
उच्चतम(मे॰वा॰)</t>
  </si>
  <si>
    <t>न्यूनतम(मे॰वा॰)</t>
  </si>
  <si>
    <t>औसत(मे॰वा॰)</t>
  </si>
  <si>
    <t>त्रुटि(मे॰वा॰)</t>
  </si>
  <si>
    <t>एमपी</t>
  </si>
  <si>
    <t>औसत निरपेक्ष त्रुटि (एमएई)</t>
  </si>
  <si>
    <t>वास्तविक लोड</t>
  </si>
  <si>
    <t>% पूर्वानुमान त्रुटि</t>
  </si>
  <si>
    <t>पूर्वानुमानित लोड</t>
  </si>
  <si>
    <t>A</t>
  </si>
  <si>
    <t>B</t>
  </si>
  <si>
    <t>C</t>
  </si>
  <si>
    <t>Avg(A,B,C)</t>
  </si>
  <si>
    <t>एसएलडीसी त्रुटि(%)</t>
  </si>
  <si>
    <t>SLDC Forecast Error</t>
  </si>
  <si>
    <t>Load Forecast Error</t>
  </si>
  <si>
    <t>WR RE Forecast Error</t>
  </si>
  <si>
    <t>WRLDCMP.SCADA1.A0001347,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</si>
</sst>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h:mm:ss;@"/>
    <numFmt numFmtId="165" formatCode="0_)"/>
    <numFmt numFmtId="166" formatCode="0.0"/>
    <numFmt numFmtId="167" formatCode="0.0000"/>
    <numFmt numFmtId="168" formatCode="0.000"/>
  </numFmts>
  <fonts count="8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8"/>
      <color theme="3"/>
      <name val="Cambria"/>
      <family val="2"/>
      <charset val="1"/>
      <scheme val="major"/>
    </font>
    <font>
      <b/>
      <sz val="15"/>
      <color theme="3"/>
      <name val="Calibri"/>
      <family val="2"/>
      <charset val="1"/>
      <scheme val="minor"/>
    </font>
    <font>
      <b/>
      <sz val="13"/>
      <color theme="3"/>
      <name val="Calibri"/>
      <family val="2"/>
      <charset val="1"/>
      <scheme val="minor"/>
    </font>
    <font>
      <b/>
      <sz val="11"/>
      <color theme="3"/>
      <name val="Calibri"/>
      <family val="2"/>
      <charset val="1"/>
      <scheme val="minor"/>
    </font>
    <font>
      <sz val="11"/>
      <color rgb="FF006100"/>
      <name val="Calibri"/>
      <family val="2"/>
      <charset val="1"/>
      <scheme val="minor"/>
    </font>
    <font>
      <sz val="11"/>
      <color rgb="FF9C0006"/>
      <name val="Calibri"/>
      <family val="2"/>
      <charset val="1"/>
      <scheme val="minor"/>
    </font>
    <font>
      <sz val="11"/>
      <color rgb="FF9C6500"/>
      <name val="Calibri"/>
      <family val="2"/>
      <charset val="1"/>
      <scheme val="minor"/>
    </font>
    <font>
      <sz val="11"/>
      <color rgb="FF3F3F76"/>
      <name val="Calibri"/>
      <family val="2"/>
      <charset val="1"/>
      <scheme val="minor"/>
    </font>
    <font>
      <b/>
      <sz val="11"/>
      <color rgb="FF3F3F3F"/>
      <name val="Calibri"/>
      <family val="2"/>
      <charset val="1"/>
      <scheme val="minor"/>
    </font>
    <font>
      <b/>
      <sz val="11"/>
      <color rgb="FFFA7D00"/>
      <name val="Calibri"/>
      <family val="2"/>
      <charset val="1"/>
      <scheme val="minor"/>
    </font>
    <font>
      <sz val="11"/>
      <color rgb="FFFA7D00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11"/>
      <color rgb="FFFF0000"/>
      <name val="Calibri"/>
      <family val="2"/>
      <charset val="1"/>
      <scheme val="minor"/>
    </font>
    <font>
      <i/>
      <sz val="11"/>
      <color rgb="FF7F7F7F"/>
      <name val="Calibri"/>
      <family val="2"/>
      <charset val="1"/>
      <scheme val="minor"/>
    </font>
    <font>
      <b/>
      <sz val="11"/>
      <color theme="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2"/>
      <name val="Arial"/>
      <family val="2"/>
    </font>
    <font>
      <b/>
      <sz val="13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  <charset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Courier"/>
      <family val="3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Courier"/>
      <family val="3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2"/>
      <color indexed="8"/>
      <name val="Calibri"/>
      <family val="2"/>
    </font>
    <font>
      <sz val="13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</fonts>
  <fills count="8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31"/>
        <bgColor indexed="64"/>
      </patternFill>
    </fill>
    <fill>
      <patternFill patternType="solid">
        <fgColor indexed="45"/>
      </patternFill>
    </fill>
    <fill>
      <patternFill patternType="solid">
        <fgColor indexed="45"/>
        <bgColor indexed="64"/>
      </patternFill>
    </fill>
    <fill>
      <patternFill patternType="solid">
        <fgColor indexed="42"/>
      </patternFill>
    </fill>
    <fill>
      <patternFill patternType="solid">
        <fgColor indexed="42"/>
        <bgColor indexed="64"/>
      </patternFill>
    </fill>
    <fill>
      <patternFill patternType="solid">
        <fgColor indexed="46"/>
      </patternFill>
    </fill>
    <fill>
      <patternFill patternType="solid">
        <fgColor indexed="46"/>
        <bgColor indexed="64"/>
      </patternFill>
    </fill>
    <fill>
      <patternFill patternType="solid">
        <fgColor indexed="27"/>
      </patternFill>
    </fill>
    <fill>
      <patternFill patternType="solid">
        <fgColor indexed="27"/>
        <bgColor indexed="64"/>
      </patternFill>
    </fill>
    <fill>
      <patternFill patternType="solid">
        <fgColor indexed="47"/>
      </patternFill>
    </fill>
    <fill>
      <patternFill patternType="solid">
        <fgColor indexed="47"/>
        <bgColor indexed="64"/>
      </patternFill>
    </fill>
    <fill>
      <patternFill patternType="solid">
        <f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29"/>
      </patternFill>
    </fill>
    <fill>
      <patternFill patternType="solid">
        <fgColor indexed="29"/>
        <bgColor indexed="64"/>
      </patternFill>
    </fill>
    <fill>
      <patternFill patternType="solid">
        <fgColor indexed="11"/>
      </patternFill>
    </fill>
    <fill>
      <patternFill patternType="solid">
        <fgColor indexed="11"/>
        <bgColor indexed="64"/>
      </patternFill>
    </fill>
    <fill>
      <patternFill patternType="solid">
        <fgColor indexed="51"/>
      </patternFill>
    </fill>
    <fill>
      <patternFill patternType="solid">
        <fgColor indexed="51"/>
        <bgColor indexed="64"/>
      </patternFill>
    </fill>
    <fill>
      <patternFill patternType="solid">
        <fgColor indexed="30"/>
      </patternFill>
    </fill>
    <fill>
      <patternFill patternType="solid">
        <fgColor indexed="30"/>
        <bgColor indexed="64"/>
      </patternFill>
    </fill>
    <fill>
      <patternFill patternType="solid">
        <fgColor indexed="36"/>
      </patternFill>
    </fill>
    <fill>
      <patternFill patternType="solid">
        <fgColor indexed="36"/>
        <bgColor indexed="64"/>
      </patternFill>
    </fill>
    <fill>
      <patternFill patternType="solid">
        <fgColor indexed="49"/>
      </patternFill>
    </fill>
    <fill>
      <patternFill patternType="solid">
        <fgColor indexed="49"/>
        <bgColor indexed="64"/>
      </patternFill>
    </fill>
    <fill>
      <patternFill patternType="solid">
        <fgColor indexed="52"/>
      </patternFill>
    </fill>
    <fill>
      <patternFill patternType="solid">
        <fgColor indexed="52"/>
        <bgColor indexed="64"/>
      </patternFill>
    </fill>
    <fill>
      <patternFill patternType="solid">
        <fgColor indexed="62"/>
      </patternFill>
    </fill>
    <fill>
      <patternFill patternType="solid">
        <fgColor indexed="62"/>
        <bgColor indexed="64"/>
      </patternFill>
    </fill>
    <fill>
      <patternFill patternType="solid">
        <fgColor indexed="10"/>
      </patternFill>
    </fill>
    <fill>
      <patternFill patternType="solid">
        <fgColor indexed="10"/>
        <bgColor indexed="64"/>
      </patternFill>
    </fill>
    <fill>
      <patternFill patternType="solid">
        <fgColor indexed="57"/>
      </patternFill>
    </fill>
    <fill>
      <patternFill patternType="solid">
        <fgColor indexed="57"/>
        <bgColor indexed="64"/>
      </patternFill>
    </fill>
    <fill>
      <patternFill patternType="solid">
        <fgColor indexed="53"/>
      </patternFill>
    </fill>
    <fill>
      <patternFill patternType="solid">
        <fgColor indexed="53"/>
        <bgColor indexed="64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B7DEE8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805">
    <xf numFmtId="0" fontId="0" fillId="0" borderId="0"/>
    <xf numFmtId="0" fontId="17" fillId="0" borderId="0" applyNumberFormat="0" applyFill="0" applyBorder="0" applyAlignment="0" applyProtection="0"/>
    <xf numFmtId="0" fontId="18" fillId="0" borderId="4" applyNumberFormat="0" applyFill="0" applyAlignment="0" applyProtection="0"/>
    <xf numFmtId="0" fontId="19" fillId="0" borderId="5" applyNumberFormat="0" applyFill="0" applyAlignment="0" applyProtection="0"/>
    <xf numFmtId="0" fontId="20" fillId="0" borderId="6" applyNumberFormat="0" applyFill="0" applyAlignment="0" applyProtection="0"/>
    <xf numFmtId="0" fontId="20" fillId="0" borderId="0" applyNumberFormat="0" applyFill="0" applyBorder="0" applyAlignment="0" applyProtection="0"/>
    <xf numFmtId="0" fontId="21" fillId="2" borderId="0" applyNumberFormat="0" applyBorder="0" applyAlignment="0" applyProtection="0"/>
    <xf numFmtId="0" fontId="22" fillId="3" borderId="0" applyNumberFormat="0" applyBorder="0" applyAlignment="0" applyProtection="0"/>
    <xf numFmtId="0" fontId="23" fillId="4" borderId="0" applyNumberFormat="0" applyBorder="0" applyAlignment="0" applyProtection="0"/>
    <xf numFmtId="0" fontId="24" fillId="5" borderId="7" applyNumberFormat="0" applyAlignment="0" applyProtection="0"/>
    <xf numFmtId="0" fontId="25" fillId="6" borderId="8" applyNumberFormat="0" applyAlignment="0" applyProtection="0"/>
    <xf numFmtId="0" fontId="26" fillId="6" borderId="7" applyNumberFormat="0" applyAlignment="0" applyProtection="0"/>
    <xf numFmtId="0" fontId="27" fillId="0" borderId="9" applyNumberFormat="0" applyFill="0" applyAlignment="0" applyProtection="0"/>
    <xf numFmtId="0" fontId="28" fillId="7" borderId="10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2" applyNumberFormat="0" applyFill="0" applyAlignment="0" applyProtection="0"/>
    <xf numFmtId="0" fontId="32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9" borderId="0" applyNumberFormat="0" applyBorder="0" applyAlignment="0" applyProtection="0"/>
    <xf numFmtId="0" fontId="32" fillId="20" borderId="0" applyNumberFormat="0" applyBorder="0" applyAlignment="0" applyProtection="0"/>
    <xf numFmtId="0" fontId="32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32" fillId="24" borderId="0" applyNumberFormat="0" applyBorder="0" applyAlignment="0" applyProtection="0"/>
    <xf numFmtId="0" fontId="32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32" fillId="28" borderId="0" applyNumberFormat="0" applyBorder="0" applyAlignment="0" applyProtection="0"/>
    <xf numFmtId="0" fontId="32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32" fillId="32" borderId="0" applyNumberFormat="0" applyBorder="0" applyAlignment="0" applyProtection="0"/>
    <xf numFmtId="0" fontId="16" fillId="0" borderId="0"/>
    <xf numFmtId="0" fontId="16" fillId="8" borderId="11" applyNumberFormat="0" applyFont="0" applyAlignment="0" applyProtection="0"/>
    <xf numFmtId="0" fontId="15" fillId="0" borderId="0"/>
    <xf numFmtId="0" fontId="15" fillId="8" borderId="11" applyNumberFormat="0" applyFont="0" applyAlignment="0" applyProtection="0"/>
    <xf numFmtId="0" fontId="15" fillId="10" borderId="0" applyNumberFormat="0" applyBorder="0" applyAlignment="0" applyProtection="0"/>
    <xf numFmtId="0" fontId="15" fillId="11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22" borderId="0" applyNumberFormat="0" applyBorder="0" applyAlignment="0" applyProtection="0"/>
    <xf numFmtId="0" fontId="15" fillId="23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35" fillId="0" borderId="0"/>
    <xf numFmtId="0" fontId="34" fillId="0" borderId="0">
      <alignment vertical="top"/>
    </xf>
    <xf numFmtId="0" fontId="35" fillId="34" borderId="0" applyNumberFormat="0" applyBorder="0" applyAlignment="0" applyProtection="0"/>
    <xf numFmtId="0" fontId="35" fillId="33" borderId="0" applyNumberFormat="0" applyBorder="0" applyAlignment="0" applyProtection="0"/>
    <xf numFmtId="0" fontId="35" fillId="33" borderId="0" applyNumberFormat="0" applyBorder="0" applyAlignment="0" applyProtection="0"/>
    <xf numFmtId="0" fontId="35" fillId="33" borderId="0" applyNumberFormat="0" applyBorder="0" applyAlignment="0" applyProtection="0"/>
    <xf numFmtId="0" fontId="35" fillId="33" borderId="0" applyNumberFormat="0" applyBorder="0" applyAlignment="0" applyProtection="0"/>
    <xf numFmtId="0" fontId="35" fillId="33" borderId="0" applyNumberFormat="0" applyBorder="0" applyAlignment="0" applyProtection="0"/>
    <xf numFmtId="0" fontId="35" fillId="33" borderId="0" applyNumberFormat="0" applyBorder="0" applyAlignment="0" applyProtection="0"/>
    <xf numFmtId="0" fontId="35" fillId="36" borderId="0" applyNumberFormat="0" applyBorder="0" applyAlignment="0" applyProtection="0"/>
    <xf numFmtId="0" fontId="35" fillId="35" borderId="0" applyNumberFormat="0" applyBorder="0" applyAlignment="0" applyProtection="0"/>
    <xf numFmtId="0" fontId="35" fillId="35" borderId="0" applyNumberFormat="0" applyBorder="0" applyAlignment="0" applyProtection="0"/>
    <xf numFmtId="0" fontId="35" fillId="35" borderId="0" applyNumberFormat="0" applyBorder="0" applyAlignment="0" applyProtection="0"/>
    <xf numFmtId="0" fontId="35" fillId="35" borderId="0" applyNumberFormat="0" applyBorder="0" applyAlignment="0" applyProtection="0"/>
    <xf numFmtId="0" fontId="35" fillId="35" borderId="0" applyNumberFormat="0" applyBorder="0" applyAlignment="0" applyProtection="0"/>
    <xf numFmtId="0" fontId="35" fillId="35" borderId="0" applyNumberFormat="0" applyBorder="0" applyAlignment="0" applyProtection="0"/>
    <xf numFmtId="0" fontId="35" fillId="38" borderId="0" applyNumberFormat="0" applyBorder="0" applyAlignment="0" applyProtection="0"/>
    <xf numFmtId="0" fontId="35" fillId="37" borderId="0" applyNumberFormat="0" applyBorder="0" applyAlignment="0" applyProtection="0"/>
    <xf numFmtId="0" fontId="35" fillId="37" borderId="0" applyNumberFormat="0" applyBorder="0" applyAlignment="0" applyProtection="0"/>
    <xf numFmtId="0" fontId="35" fillId="37" borderId="0" applyNumberFormat="0" applyBorder="0" applyAlignment="0" applyProtection="0"/>
    <xf numFmtId="0" fontId="35" fillId="37" borderId="0" applyNumberFormat="0" applyBorder="0" applyAlignment="0" applyProtection="0"/>
    <xf numFmtId="0" fontId="35" fillId="37" borderId="0" applyNumberFormat="0" applyBorder="0" applyAlignment="0" applyProtection="0"/>
    <xf numFmtId="0" fontId="35" fillId="37" borderId="0" applyNumberFormat="0" applyBorder="0" applyAlignment="0" applyProtection="0"/>
    <xf numFmtId="0" fontId="35" fillId="40" borderId="0" applyNumberFormat="0" applyBorder="0" applyAlignment="0" applyProtection="0"/>
    <xf numFmtId="0" fontId="35" fillId="39" borderId="0" applyNumberFormat="0" applyBorder="0" applyAlignment="0" applyProtection="0"/>
    <xf numFmtId="0" fontId="35" fillId="39" borderId="0" applyNumberFormat="0" applyBorder="0" applyAlignment="0" applyProtection="0"/>
    <xf numFmtId="0" fontId="35" fillId="39" borderId="0" applyNumberFormat="0" applyBorder="0" applyAlignment="0" applyProtection="0"/>
    <xf numFmtId="0" fontId="35" fillId="39" borderId="0" applyNumberFormat="0" applyBorder="0" applyAlignment="0" applyProtection="0"/>
    <xf numFmtId="0" fontId="35" fillId="39" borderId="0" applyNumberFormat="0" applyBorder="0" applyAlignment="0" applyProtection="0"/>
    <xf numFmtId="0" fontId="35" fillId="39" borderId="0" applyNumberFormat="0" applyBorder="0" applyAlignment="0" applyProtection="0"/>
    <xf numFmtId="0" fontId="35" fillId="42" borderId="0" applyNumberFormat="0" applyBorder="0" applyAlignment="0" applyProtection="0"/>
    <xf numFmtId="0" fontId="35" fillId="41" borderId="0" applyNumberFormat="0" applyBorder="0" applyAlignment="0" applyProtection="0"/>
    <xf numFmtId="0" fontId="35" fillId="41" borderId="0" applyNumberFormat="0" applyBorder="0" applyAlignment="0" applyProtection="0"/>
    <xf numFmtId="0" fontId="35" fillId="41" borderId="0" applyNumberFormat="0" applyBorder="0" applyAlignment="0" applyProtection="0"/>
    <xf numFmtId="0" fontId="35" fillId="41" borderId="0" applyNumberFormat="0" applyBorder="0" applyAlignment="0" applyProtection="0"/>
    <xf numFmtId="0" fontId="35" fillId="41" borderId="0" applyNumberFormat="0" applyBorder="0" applyAlignment="0" applyProtection="0"/>
    <xf numFmtId="0" fontId="35" fillId="41" borderId="0" applyNumberFormat="0" applyBorder="0" applyAlignment="0" applyProtection="0"/>
    <xf numFmtId="0" fontId="35" fillId="44" borderId="0" applyNumberFormat="0" applyBorder="0" applyAlignment="0" applyProtection="0"/>
    <xf numFmtId="0" fontId="35" fillId="43" borderId="0" applyNumberFormat="0" applyBorder="0" applyAlignment="0" applyProtection="0"/>
    <xf numFmtId="0" fontId="35" fillId="43" borderId="0" applyNumberFormat="0" applyBorder="0" applyAlignment="0" applyProtection="0"/>
    <xf numFmtId="0" fontId="35" fillId="43" borderId="0" applyNumberFormat="0" applyBorder="0" applyAlignment="0" applyProtection="0"/>
    <xf numFmtId="0" fontId="35" fillId="43" borderId="0" applyNumberFormat="0" applyBorder="0" applyAlignment="0" applyProtection="0"/>
    <xf numFmtId="0" fontId="35" fillId="43" borderId="0" applyNumberFormat="0" applyBorder="0" applyAlignment="0" applyProtection="0"/>
    <xf numFmtId="0" fontId="35" fillId="43" borderId="0" applyNumberFormat="0" applyBorder="0" applyAlignment="0" applyProtection="0"/>
    <xf numFmtId="0" fontId="35" fillId="46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8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50" borderId="0" applyNumberFormat="0" applyBorder="0" applyAlignment="0" applyProtection="0"/>
    <xf numFmtId="0" fontId="35" fillId="49" borderId="0" applyNumberFormat="0" applyBorder="0" applyAlignment="0" applyProtection="0"/>
    <xf numFmtId="0" fontId="35" fillId="49" borderId="0" applyNumberFormat="0" applyBorder="0" applyAlignment="0" applyProtection="0"/>
    <xf numFmtId="0" fontId="35" fillId="49" borderId="0" applyNumberFormat="0" applyBorder="0" applyAlignment="0" applyProtection="0"/>
    <xf numFmtId="0" fontId="35" fillId="49" borderId="0" applyNumberFormat="0" applyBorder="0" applyAlignment="0" applyProtection="0"/>
    <xf numFmtId="0" fontId="35" fillId="49" borderId="0" applyNumberFormat="0" applyBorder="0" applyAlignment="0" applyProtection="0"/>
    <xf numFmtId="0" fontId="35" fillId="49" borderId="0" applyNumberFormat="0" applyBorder="0" applyAlignment="0" applyProtection="0"/>
    <xf numFmtId="0" fontId="35" fillId="40" borderId="0" applyNumberFormat="0" applyBorder="0" applyAlignment="0" applyProtection="0"/>
    <xf numFmtId="0" fontId="35" fillId="39" borderId="0" applyNumberFormat="0" applyBorder="0" applyAlignment="0" applyProtection="0"/>
    <xf numFmtId="0" fontId="35" fillId="39" borderId="0" applyNumberFormat="0" applyBorder="0" applyAlignment="0" applyProtection="0"/>
    <xf numFmtId="0" fontId="35" fillId="39" borderId="0" applyNumberFormat="0" applyBorder="0" applyAlignment="0" applyProtection="0"/>
    <xf numFmtId="0" fontId="35" fillId="39" borderId="0" applyNumberFormat="0" applyBorder="0" applyAlignment="0" applyProtection="0"/>
    <xf numFmtId="0" fontId="35" fillId="39" borderId="0" applyNumberFormat="0" applyBorder="0" applyAlignment="0" applyProtection="0"/>
    <xf numFmtId="0" fontId="35" fillId="39" borderId="0" applyNumberFormat="0" applyBorder="0" applyAlignment="0" applyProtection="0"/>
    <xf numFmtId="0" fontId="35" fillId="46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52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8" fillId="54" borderId="0" applyNumberFormat="0" applyBorder="0" applyAlignment="0" applyProtection="0"/>
    <xf numFmtId="0" fontId="38" fillId="53" borderId="0" applyNumberFormat="0" applyBorder="0" applyAlignment="0" applyProtection="0"/>
    <xf numFmtId="0" fontId="38" fillId="53" borderId="0" applyNumberFormat="0" applyBorder="0" applyAlignment="0" applyProtection="0"/>
    <xf numFmtId="0" fontId="38" fillId="53" borderId="0" applyNumberFormat="0" applyBorder="0" applyAlignment="0" applyProtection="0"/>
    <xf numFmtId="0" fontId="38" fillId="53" borderId="0" applyNumberFormat="0" applyBorder="0" applyAlignment="0" applyProtection="0"/>
    <xf numFmtId="0" fontId="38" fillId="53" borderId="0" applyNumberFormat="0" applyBorder="0" applyAlignment="0" applyProtection="0"/>
    <xf numFmtId="0" fontId="38" fillId="53" borderId="0" applyNumberFormat="0" applyBorder="0" applyAlignment="0" applyProtection="0"/>
    <xf numFmtId="0" fontId="38" fillId="48" borderId="0" applyNumberFormat="0" applyBorder="0" applyAlignment="0" applyProtection="0"/>
    <xf numFmtId="0" fontId="38" fillId="47" borderId="0" applyNumberFormat="0" applyBorder="0" applyAlignment="0" applyProtection="0"/>
    <xf numFmtId="0" fontId="38" fillId="47" borderId="0" applyNumberFormat="0" applyBorder="0" applyAlignment="0" applyProtection="0"/>
    <xf numFmtId="0" fontId="38" fillId="47" borderId="0" applyNumberFormat="0" applyBorder="0" applyAlignment="0" applyProtection="0"/>
    <xf numFmtId="0" fontId="38" fillId="47" borderId="0" applyNumberFormat="0" applyBorder="0" applyAlignment="0" applyProtection="0"/>
    <xf numFmtId="0" fontId="38" fillId="47" borderId="0" applyNumberFormat="0" applyBorder="0" applyAlignment="0" applyProtection="0"/>
    <xf numFmtId="0" fontId="38" fillId="47" borderId="0" applyNumberFormat="0" applyBorder="0" applyAlignment="0" applyProtection="0"/>
    <xf numFmtId="0" fontId="38" fillId="50" borderId="0" applyNumberFormat="0" applyBorder="0" applyAlignment="0" applyProtection="0"/>
    <xf numFmtId="0" fontId="38" fillId="49" borderId="0" applyNumberFormat="0" applyBorder="0" applyAlignment="0" applyProtection="0"/>
    <xf numFmtId="0" fontId="38" fillId="49" borderId="0" applyNumberFormat="0" applyBorder="0" applyAlignment="0" applyProtection="0"/>
    <xf numFmtId="0" fontId="38" fillId="49" borderId="0" applyNumberFormat="0" applyBorder="0" applyAlignment="0" applyProtection="0"/>
    <xf numFmtId="0" fontId="38" fillId="49" borderId="0" applyNumberFormat="0" applyBorder="0" applyAlignment="0" applyProtection="0"/>
    <xf numFmtId="0" fontId="38" fillId="49" borderId="0" applyNumberFormat="0" applyBorder="0" applyAlignment="0" applyProtection="0"/>
    <xf numFmtId="0" fontId="38" fillId="49" borderId="0" applyNumberFormat="0" applyBorder="0" applyAlignment="0" applyProtection="0"/>
    <xf numFmtId="0" fontId="38" fillId="56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8" borderId="0" applyNumberFormat="0" applyBorder="0" applyAlignment="0" applyProtection="0"/>
    <xf numFmtId="0" fontId="38" fillId="57" borderId="0" applyNumberFormat="0" applyBorder="0" applyAlignment="0" applyProtection="0"/>
    <xf numFmtId="0" fontId="38" fillId="57" borderId="0" applyNumberFormat="0" applyBorder="0" applyAlignment="0" applyProtection="0"/>
    <xf numFmtId="0" fontId="38" fillId="57" borderId="0" applyNumberFormat="0" applyBorder="0" applyAlignment="0" applyProtection="0"/>
    <xf numFmtId="0" fontId="38" fillId="57" borderId="0" applyNumberFormat="0" applyBorder="0" applyAlignment="0" applyProtection="0"/>
    <xf numFmtId="0" fontId="38" fillId="57" borderId="0" applyNumberFormat="0" applyBorder="0" applyAlignment="0" applyProtection="0"/>
    <xf numFmtId="0" fontId="38" fillId="57" borderId="0" applyNumberFormat="0" applyBorder="0" applyAlignment="0" applyProtection="0"/>
    <xf numFmtId="0" fontId="38" fillId="60" borderId="0" applyNumberFormat="0" applyBorder="0" applyAlignment="0" applyProtection="0"/>
    <xf numFmtId="0" fontId="38" fillId="59" borderId="0" applyNumberFormat="0" applyBorder="0" applyAlignment="0" applyProtection="0"/>
    <xf numFmtId="0" fontId="38" fillId="59" borderId="0" applyNumberFormat="0" applyBorder="0" applyAlignment="0" applyProtection="0"/>
    <xf numFmtId="0" fontId="38" fillId="59" borderId="0" applyNumberFormat="0" applyBorder="0" applyAlignment="0" applyProtection="0"/>
    <xf numFmtId="0" fontId="38" fillId="59" borderId="0" applyNumberFormat="0" applyBorder="0" applyAlignment="0" applyProtection="0"/>
    <xf numFmtId="0" fontId="38" fillId="59" borderId="0" applyNumberFormat="0" applyBorder="0" applyAlignment="0" applyProtection="0"/>
    <xf numFmtId="0" fontId="38" fillId="59" borderId="0" applyNumberFormat="0" applyBorder="0" applyAlignment="0" applyProtection="0"/>
    <xf numFmtId="0" fontId="38" fillId="62" borderId="0" applyNumberFormat="0" applyBorder="0" applyAlignment="0" applyProtection="0"/>
    <xf numFmtId="0" fontId="38" fillId="61" borderId="0" applyNumberFormat="0" applyBorder="0" applyAlignment="0" applyProtection="0"/>
    <xf numFmtId="0" fontId="38" fillId="61" borderId="0" applyNumberFormat="0" applyBorder="0" applyAlignment="0" applyProtection="0"/>
    <xf numFmtId="0" fontId="38" fillId="61" borderId="0" applyNumberFormat="0" applyBorder="0" applyAlignment="0" applyProtection="0"/>
    <xf numFmtId="0" fontId="38" fillId="61" borderId="0" applyNumberFormat="0" applyBorder="0" applyAlignment="0" applyProtection="0"/>
    <xf numFmtId="0" fontId="38" fillId="61" borderId="0" applyNumberFormat="0" applyBorder="0" applyAlignment="0" applyProtection="0"/>
    <xf numFmtId="0" fontId="38" fillId="61" borderId="0" applyNumberFormat="0" applyBorder="0" applyAlignment="0" applyProtection="0"/>
    <xf numFmtId="0" fontId="38" fillId="64" borderId="0" applyNumberFormat="0" applyBorder="0" applyAlignment="0" applyProtection="0"/>
    <xf numFmtId="0" fontId="38" fillId="63" borderId="0" applyNumberFormat="0" applyBorder="0" applyAlignment="0" applyProtection="0"/>
    <xf numFmtId="0" fontId="38" fillId="63" borderId="0" applyNumberFormat="0" applyBorder="0" applyAlignment="0" applyProtection="0"/>
    <xf numFmtId="0" fontId="38" fillId="63" borderId="0" applyNumberFormat="0" applyBorder="0" applyAlignment="0" applyProtection="0"/>
    <xf numFmtId="0" fontId="38" fillId="63" borderId="0" applyNumberFormat="0" applyBorder="0" applyAlignment="0" applyProtection="0"/>
    <xf numFmtId="0" fontId="38" fillId="63" borderId="0" applyNumberFormat="0" applyBorder="0" applyAlignment="0" applyProtection="0"/>
    <xf numFmtId="0" fontId="38" fillId="63" borderId="0" applyNumberFormat="0" applyBorder="0" applyAlignment="0" applyProtection="0"/>
    <xf numFmtId="0" fontId="38" fillId="66" borderId="0" applyNumberFormat="0" applyBorder="0" applyAlignment="0" applyProtection="0"/>
    <xf numFmtId="0" fontId="38" fillId="65" borderId="0" applyNumberFormat="0" applyBorder="0" applyAlignment="0" applyProtection="0"/>
    <xf numFmtId="0" fontId="38" fillId="65" borderId="0" applyNumberFormat="0" applyBorder="0" applyAlignment="0" applyProtection="0"/>
    <xf numFmtId="0" fontId="38" fillId="65" borderId="0" applyNumberFormat="0" applyBorder="0" applyAlignment="0" applyProtection="0"/>
    <xf numFmtId="0" fontId="38" fillId="65" borderId="0" applyNumberFormat="0" applyBorder="0" applyAlignment="0" applyProtection="0"/>
    <xf numFmtId="0" fontId="38" fillId="65" borderId="0" applyNumberFormat="0" applyBorder="0" applyAlignment="0" applyProtection="0"/>
    <xf numFmtId="0" fontId="38" fillId="65" borderId="0" applyNumberFormat="0" applyBorder="0" applyAlignment="0" applyProtection="0"/>
    <xf numFmtId="0" fontId="38" fillId="56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8" borderId="0" applyNumberFormat="0" applyBorder="0" applyAlignment="0" applyProtection="0"/>
    <xf numFmtId="0" fontId="38" fillId="57" borderId="0" applyNumberFormat="0" applyBorder="0" applyAlignment="0" applyProtection="0"/>
    <xf numFmtId="0" fontId="38" fillId="57" borderId="0" applyNumberFormat="0" applyBorder="0" applyAlignment="0" applyProtection="0"/>
    <xf numFmtId="0" fontId="38" fillId="57" borderId="0" applyNumberFormat="0" applyBorder="0" applyAlignment="0" applyProtection="0"/>
    <xf numFmtId="0" fontId="38" fillId="57" borderId="0" applyNumberFormat="0" applyBorder="0" applyAlignment="0" applyProtection="0"/>
    <xf numFmtId="0" fontId="38" fillId="57" borderId="0" applyNumberFormat="0" applyBorder="0" applyAlignment="0" applyProtection="0"/>
    <xf numFmtId="0" fontId="38" fillId="57" borderId="0" applyNumberFormat="0" applyBorder="0" applyAlignment="0" applyProtection="0"/>
    <xf numFmtId="0" fontId="38" fillId="68" borderId="0" applyNumberFormat="0" applyBorder="0" applyAlignment="0" applyProtection="0"/>
    <xf numFmtId="0" fontId="38" fillId="67" borderId="0" applyNumberFormat="0" applyBorder="0" applyAlignment="0" applyProtection="0"/>
    <xf numFmtId="0" fontId="38" fillId="67" borderId="0" applyNumberFormat="0" applyBorder="0" applyAlignment="0" applyProtection="0"/>
    <xf numFmtId="0" fontId="38" fillId="67" borderId="0" applyNumberFormat="0" applyBorder="0" applyAlignment="0" applyProtection="0"/>
    <xf numFmtId="0" fontId="38" fillId="67" borderId="0" applyNumberFormat="0" applyBorder="0" applyAlignment="0" applyProtection="0"/>
    <xf numFmtId="0" fontId="38" fillId="67" borderId="0" applyNumberFormat="0" applyBorder="0" applyAlignment="0" applyProtection="0"/>
    <xf numFmtId="0" fontId="38" fillId="67" borderId="0" applyNumberFormat="0" applyBorder="0" applyAlignment="0" applyProtection="0"/>
    <xf numFmtId="0" fontId="39" fillId="36" borderId="0" applyNumberFormat="0" applyBorder="0" applyAlignment="0" applyProtection="0"/>
    <xf numFmtId="0" fontId="39" fillId="35" borderId="0" applyNumberFormat="0" applyBorder="0" applyAlignment="0" applyProtection="0"/>
    <xf numFmtId="0" fontId="39" fillId="35" borderId="0" applyNumberFormat="0" applyBorder="0" applyAlignment="0" applyProtection="0"/>
    <xf numFmtId="0" fontId="39" fillId="35" borderId="0" applyNumberFormat="0" applyBorder="0" applyAlignment="0" applyProtection="0"/>
    <xf numFmtId="0" fontId="39" fillId="35" borderId="0" applyNumberFormat="0" applyBorder="0" applyAlignment="0" applyProtection="0"/>
    <xf numFmtId="0" fontId="39" fillId="35" borderId="0" applyNumberFormat="0" applyBorder="0" applyAlignment="0" applyProtection="0"/>
    <xf numFmtId="0" fontId="39" fillId="35" borderId="0" applyNumberFormat="0" applyBorder="0" applyAlignment="0" applyProtection="0"/>
    <xf numFmtId="0" fontId="40" fillId="70" borderId="13" applyNumberFormat="0" applyAlignment="0" applyProtection="0"/>
    <xf numFmtId="0" fontId="40" fillId="69" borderId="13" applyNumberFormat="0" applyAlignment="0" applyProtection="0"/>
    <xf numFmtId="0" fontId="40" fillId="69" borderId="13" applyNumberFormat="0" applyAlignment="0" applyProtection="0"/>
    <xf numFmtId="0" fontId="40" fillId="69" borderId="13" applyNumberFormat="0" applyAlignment="0" applyProtection="0"/>
    <xf numFmtId="0" fontId="40" fillId="69" borderId="13" applyNumberFormat="0" applyAlignment="0" applyProtection="0"/>
    <xf numFmtId="0" fontId="40" fillId="69" borderId="13" applyNumberFormat="0" applyAlignment="0" applyProtection="0"/>
    <xf numFmtId="0" fontId="40" fillId="69" borderId="13" applyNumberFormat="0" applyAlignment="0" applyProtection="0"/>
    <xf numFmtId="0" fontId="41" fillId="72" borderId="14" applyNumberFormat="0" applyAlignment="0" applyProtection="0"/>
    <xf numFmtId="0" fontId="41" fillId="71" borderId="14" applyNumberFormat="0" applyAlignment="0" applyProtection="0"/>
    <xf numFmtId="0" fontId="41" fillId="71" borderId="14" applyNumberFormat="0" applyAlignment="0" applyProtection="0"/>
    <xf numFmtId="0" fontId="41" fillId="71" borderId="14" applyNumberFormat="0" applyAlignment="0" applyProtection="0"/>
    <xf numFmtId="0" fontId="41" fillId="71" borderId="14" applyNumberFormat="0" applyAlignment="0" applyProtection="0"/>
    <xf numFmtId="0" fontId="41" fillId="71" borderId="14" applyNumberFormat="0" applyAlignment="0" applyProtection="0"/>
    <xf numFmtId="0" fontId="41" fillId="71" borderId="14" applyNumberFormat="0" applyAlignment="0" applyProtection="0"/>
    <xf numFmtId="0" fontId="42" fillId="0" borderId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38" borderId="0" applyNumberFormat="0" applyBorder="0" applyAlignment="0" applyProtection="0"/>
    <xf numFmtId="0" fontId="44" fillId="37" borderId="0" applyNumberFormat="0" applyBorder="0" applyAlignment="0" applyProtection="0"/>
    <xf numFmtId="0" fontId="44" fillId="37" borderId="0" applyNumberFormat="0" applyBorder="0" applyAlignment="0" applyProtection="0"/>
    <xf numFmtId="0" fontId="44" fillId="37" borderId="0" applyNumberFormat="0" applyBorder="0" applyAlignment="0" applyProtection="0"/>
    <xf numFmtId="0" fontId="44" fillId="37" borderId="0" applyNumberFormat="0" applyBorder="0" applyAlignment="0" applyProtection="0"/>
    <xf numFmtId="0" fontId="44" fillId="37" borderId="0" applyNumberFormat="0" applyBorder="0" applyAlignment="0" applyProtection="0"/>
    <xf numFmtId="0" fontId="44" fillId="37" borderId="0" applyNumberFormat="0" applyBorder="0" applyAlignment="0" applyProtection="0"/>
    <xf numFmtId="0" fontId="45" fillId="0" borderId="15" applyNumberFormat="0" applyFill="0" applyAlignment="0" applyProtection="0"/>
    <xf numFmtId="0" fontId="45" fillId="0" borderId="15" applyNumberFormat="0" applyFill="0" applyAlignment="0" applyProtection="0"/>
    <xf numFmtId="0" fontId="45" fillId="0" borderId="15" applyNumberFormat="0" applyFill="0" applyAlignment="0" applyProtection="0"/>
    <xf numFmtId="0" fontId="45" fillId="0" borderId="15" applyNumberFormat="0" applyFill="0" applyAlignment="0" applyProtection="0"/>
    <xf numFmtId="0" fontId="45" fillId="0" borderId="15" applyNumberFormat="0" applyFill="0" applyAlignment="0" applyProtection="0"/>
    <xf numFmtId="0" fontId="45" fillId="0" borderId="15" applyNumberFormat="0" applyFill="0" applyAlignment="0" applyProtection="0"/>
    <xf numFmtId="0" fontId="46" fillId="0" borderId="16" applyNumberFormat="0" applyFill="0" applyAlignment="0" applyProtection="0"/>
    <xf numFmtId="0" fontId="46" fillId="0" borderId="16" applyNumberFormat="0" applyFill="0" applyAlignment="0" applyProtection="0"/>
    <xf numFmtId="0" fontId="46" fillId="0" borderId="16" applyNumberFormat="0" applyFill="0" applyAlignment="0" applyProtection="0"/>
    <xf numFmtId="0" fontId="46" fillId="0" borderId="16" applyNumberFormat="0" applyFill="0" applyAlignment="0" applyProtection="0"/>
    <xf numFmtId="0" fontId="46" fillId="0" borderId="16" applyNumberFormat="0" applyFill="0" applyAlignment="0" applyProtection="0"/>
    <xf numFmtId="0" fontId="46" fillId="0" borderId="16" applyNumberFormat="0" applyFill="0" applyAlignment="0" applyProtection="0"/>
    <xf numFmtId="0" fontId="47" fillId="0" borderId="17" applyNumberFormat="0" applyFill="0" applyAlignment="0" applyProtection="0"/>
    <xf numFmtId="0" fontId="47" fillId="0" borderId="17" applyNumberFormat="0" applyFill="0" applyAlignment="0" applyProtection="0"/>
    <xf numFmtId="0" fontId="47" fillId="0" borderId="17" applyNumberFormat="0" applyFill="0" applyAlignment="0" applyProtection="0"/>
    <xf numFmtId="0" fontId="47" fillId="0" borderId="17" applyNumberFormat="0" applyFill="0" applyAlignment="0" applyProtection="0"/>
    <xf numFmtId="0" fontId="47" fillId="0" borderId="17" applyNumberFormat="0" applyFill="0" applyAlignment="0" applyProtection="0"/>
    <xf numFmtId="0" fontId="47" fillId="0" borderId="17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>
      <alignment vertical="top"/>
      <protection locked="0"/>
    </xf>
    <xf numFmtId="0" fontId="49" fillId="44" borderId="13" applyNumberFormat="0" applyAlignment="0" applyProtection="0"/>
    <xf numFmtId="0" fontId="49" fillId="43" borderId="13" applyNumberFormat="0" applyAlignment="0" applyProtection="0"/>
    <xf numFmtId="0" fontId="49" fillId="43" borderId="13" applyNumberFormat="0" applyAlignment="0" applyProtection="0"/>
    <xf numFmtId="0" fontId="49" fillId="43" borderId="13" applyNumberFormat="0" applyAlignment="0" applyProtection="0"/>
    <xf numFmtId="0" fontId="49" fillId="43" borderId="13" applyNumberFormat="0" applyAlignment="0" applyProtection="0"/>
    <xf numFmtId="0" fontId="49" fillId="43" borderId="13" applyNumberFormat="0" applyAlignment="0" applyProtection="0"/>
    <xf numFmtId="0" fontId="49" fillId="43" borderId="13" applyNumberFormat="0" applyAlignment="0" applyProtection="0"/>
    <xf numFmtId="0" fontId="50" fillId="0" borderId="18" applyNumberFormat="0" applyFill="0" applyAlignment="0" applyProtection="0"/>
    <xf numFmtId="0" fontId="50" fillId="0" borderId="18" applyNumberFormat="0" applyFill="0" applyAlignment="0" applyProtection="0"/>
    <xf numFmtId="0" fontId="50" fillId="0" borderId="18" applyNumberFormat="0" applyFill="0" applyAlignment="0" applyProtection="0"/>
    <xf numFmtId="0" fontId="50" fillId="0" borderId="18" applyNumberFormat="0" applyFill="0" applyAlignment="0" applyProtection="0"/>
    <xf numFmtId="0" fontId="50" fillId="0" borderId="18" applyNumberFormat="0" applyFill="0" applyAlignment="0" applyProtection="0"/>
    <xf numFmtId="0" fontId="50" fillId="0" borderId="18" applyNumberFormat="0" applyFill="0" applyAlignment="0" applyProtection="0"/>
    <xf numFmtId="0" fontId="51" fillId="74" borderId="0" applyNumberFormat="0" applyBorder="0" applyAlignment="0" applyProtection="0"/>
    <xf numFmtId="0" fontId="51" fillId="73" borderId="0" applyNumberFormat="0" applyBorder="0" applyAlignment="0" applyProtection="0"/>
    <xf numFmtId="0" fontId="51" fillId="73" borderId="0" applyNumberFormat="0" applyBorder="0" applyAlignment="0" applyProtection="0"/>
    <xf numFmtId="0" fontId="51" fillId="73" borderId="0" applyNumberFormat="0" applyBorder="0" applyAlignment="0" applyProtection="0"/>
    <xf numFmtId="0" fontId="51" fillId="73" borderId="0" applyNumberFormat="0" applyBorder="0" applyAlignment="0" applyProtection="0"/>
    <xf numFmtId="0" fontId="51" fillId="73" borderId="0" applyNumberFormat="0" applyBorder="0" applyAlignment="0" applyProtection="0"/>
    <xf numFmtId="0" fontId="51" fillId="73" borderId="0" applyNumberFormat="0" applyBorder="0" applyAlignment="0" applyProtection="0"/>
    <xf numFmtId="0" fontId="52" fillId="0" borderId="0"/>
    <xf numFmtId="0" fontId="36" fillId="0" borderId="0"/>
    <xf numFmtId="0" fontId="36" fillId="0" borderId="0"/>
    <xf numFmtId="0" fontId="52" fillId="0" borderId="0"/>
    <xf numFmtId="0" fontId="36" fillId="0" borderId="0"/>
    <xf numFmtId="0" fontId="36" fillId="0" borderId="0"/>
    <xf numFmtId="0" fontId="52" fillId="0" borderId="0"/>
    <xf numFmtId="0" fontId="36" fillId="0" borderId="0"/>
    <xf numFmtId="0" fontId="36" fillId="0" borderId="0"/>
    <xf numFmtId="0" fontId="34" fillId="0" borderId="0"/>
    <xf numFmtId="0" fontId="52" fillId="0" borderId="0"/>
    <xf numFmtId="0" fontId="34" fillId="0" borderId="0"/>
    <xf numFmtId="0" fontId="52" fillId="0" borderId="0"/>
    <xf numFmtId="0" fontId="33" fillId="0" borderId="0"/>
    <xf numFmtId="0" fontId="52" fillId="0" borderId="0"/>
    <xf numFmtId="0" fontId="34" fillId="0" borderId="0"/>
    <xf numFmtId="0" fontId="52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5" fillId="0" borderId="0"/>
    <xf numFmtId="0" fontId="52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52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5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52" fillId="0" borderId="0"/>
    <xf numFmtId="0" fontId="52" fillId="0" borderId="0"/>
    <xf numFmtId="0" fontId="34" fillId="0" borderId="0"/>
    <xf numFmtId="0" fontId="36" fillId="0" borderId="0"/>
    <xf numFmtId="0" fontId="34" fillId="0" borderId="0"/>
    <xf numFmtId="0" fontId="34" fillId="0" borderId="0"/>
    <xf numFmtId="0" fontId="34" fillId="0" borderId="0"/>
    <xf numFmtId="0" fontId="36" fillId="0" borderId="0"/>
    <xf numFmtId="0" fontId="34" fillId="0" borderId="0"/>
    <xf numFmtId="0" fontId="34" fillId="0" borderId="0"/>
    <xf numFmtId="0" fontId="36" fillId="0" borderId="0"/>
    <xf numFmtId="0" fontId="34" fillId="0" borderId="0"/>
    <xf numFmtId="0" fontId="36" fillId="0" borderId="0"/>
    <xf numFmtId="0" fontId="52" fillId="0" borderId="0"/>
    <xf numFmtId="0" fontId="34" fillId="0" borderId="0"/>
    <xf numFmtId="0" fontId="36" fillId="0" borderId="0"/>
    <xf numFmtId="0" fontId="34" fillId="0" borderId="0"/>
    <xf numFmtId="0" fontId="36" fillId="0" borderId="0"/>
    <xf numFmtId="0" fontId="52" fillId="0" borderId="0"/>
    <xf numFmtId="0" fontId="34" fillId="0" borderId="0"/>
    <xf numFmtId="0" fontId="34" fillId="0" borderId="0"/>
    <xf numFmtId="0" fontId="35" fillId="0" borderId="0"/>
    <xf numFmtId="0" fontId="52" fillId="0" borderId="0"/>
    <xf numFmtId="0" fontId="34" fillId="0" borderId="0"/>
    <xf numFmtId="0" fontId="35" fillId="0" borderId="0"/>
    <xf numFmtId="0" fontId="52" fillId="0" borderId="0"/>
    <xf numFmtId="0" fontId="36" fillId="0" borderId="0"/>
    <xf numFmtId="0" fontId="36" fillId="0" borderId="0"/>
    <xf numFmtId="0" fontId="34" fillId="76" borderId="19" applyNumberFormat="0" applyFont="0" applyAlignment="0" applyProtection="0"/>
    <xf numFmtId="0" fontId="34" fillId="75" borderId="19" applyNumberFormat="0" applyFont="0" applyAlignment="0" applyProtection="0"/>
    <xf numFmtId="0" fontId="34" fillId="75" borderId="19" applyNumberFormat="0" applyFont="0" applyAlignment="0" applyProtection="0"/>
    <xf numFmtId="0" fontId="34" fillId="75" borderId="19" applyNumberFormat="0" applyFont="0" applyAlignment="0" applyProtection="0"/>
    <xf numFmtId="0" fontId="35" fillId="75" borderId="19" applyNumberFormat="0" applyFont="0" applyAlignment="0" applyProtection="0"/>
    <xf numFmtId="0" fontId="34" fillId="75" borderId="19" applyNumberFormat="0" applyFont="0" applyAlignment="0" applyProtection="0"/>
    <xf numFmtId="0" fontId="34" fillId="75" borderId="19" applyNumberFormat="0" applyFont="0" applyAlignment="0" applyProtection="0"/>
    <xf numFmtId="0" fontId="34" fillId="75" borderId="19" applyNumberFormat="0" applyFont="0" applyAlignment="0" applyProtection="0"/>
    <xf numFmtId="0" fontId="34" fillId="75" borderId="19" applyNumberFormat="0" applyFont="0" applyAlignment="0" applyProtection="0"/>
    <xf numFmtId="0" fontId="34" fillId="75" borderId="19" applyNumberFormat="0" applyFont="0" applyAlignment="0" applyProtection="0"/>
    <xf numFmtId="0" fontId="34" fillId="75" borderId="19" applyNumberFormat="0" applyFont="0" applyAlignment="0" applyProtection="0"/>
    <xf numFmtId="0" fontId="34" fillId="75" borderId="19" applyNumberFormat="0" applyFont="0" applyAlignment="0" applyProtection="0"/>
    <xf numFmtId="0" fontId="34" fillId="75" borderId="19" applyNumberFormat="0" applyFont="0" applyAlignment="0" applyProtection="0"/>
    <xf numFmtId="0" fontId="34" fillId="75" borderId="19" applyNumberFormat="0" applyFont="0" applyAlignment="0" applyProtection="0"/>
    <xf numFmtId="0" fontId="34" fillId="75" borderId="19" applyNumberFormat="0" applyFont="0" applyAlignment="0" applyProtection="0"/>
    <xf numFmtId="0" fontId="34" fillId="75" borderId="19" applyNumberFormat="0" applyFont="0" applyAlignment="0" applyProtection="0"/>
    <xf numFmtId="0" fontId="34" fillId="75" borderId="19" applyNumberFormat="0" applyFont="0" applyAlignment="0" applyProtection="0"/>
    <xf numFmtId="0" fontId="53" fillId="70" borderId="20" applyNumberFormat="0" applyAlignment="0" applyProtection="0"/>
    <xf numFmtId="0" fontId="53" fillId="69" borderId="20" applyNumberFormat="0" applyAlignment="0" applyProtection="0"/>
    <xf numFmtId="0" fontId="53" fillId="69" borderId="20" applyNumberFormat="0" applyAlignment="0" applyProtection="0"/>
    <xf numFmtId="0" fontId="53" fillId="69" borderId="20" applyNumberFormat="0" applyAlignment="0" applyProtection="0"/>
    <xf numFmtId="0" fontId="53" fillId="69" borderId="20" applyNumberFormat="0" applyAlignment="0" applyProtection="0"/>
    <xf numFmtId="0" fontId="53" fillId="69" borderId="20" applyNumberFormat="0" applyAlignment="0" applyProtection="0"/>
    <xf numFmtId="0" fontId="53" fillId="69" borderId="20" applyNumberFormat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5" fillId="0" borderId="21" applyNumberFormat="0" applyFill="0" applyAlignment="0" applyProtection="0"/>
    <xf numFmtId="0" fontId="55" fillId="0" borderId="21" applyNumberFormat="0" applyFill="0" applyAlignment="0" applyProtection="0"/>
    <xf numFmtId="0" fontId="55" fillId="0" borderId="21" applyNumberFormat="0" applyFill="0" applyAlignment="0" applyProtection="0"/>
    <xf numFmtId="0" fontId="55" fillId="0" borderId="21" applyNumberFormat="0" applyFill="0" applyAlignment="0" applyProtection="0"/>
    <xf numFmtId="0" fontId="55" fillId="0" borderId="21" applyNumberFormat="0" applyFill="0" applyAlignment="0" applyProtection="0"/>
    <xf numFmtId="0" fontId="55" fillId="0" borderId="21" applyNumberFormat="0" applyFill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44" fontId="34" fillId="0" borderId="0" applyFont="0" applyFill="0" applyBorder="0" applyAlignment="0" applyProtection="0"/>
    <xf numFmtId="0" fontId="35" fillId="0" borderId="0"/>
    <xf numFmtId="0" fontId="14" fillId="10" borderId="0" applyNumberFormat="0" applyBorder="0" applyAlignment="0" applyProtection="0"/>
    <xf numFmtId="0" fontId="14" fillId="14" borderId="0" applyNumberFormat="0" applyBorder="0" applyAlignment="0" applyProtection="0"/>
    <xf numFmtId="0" fontId="14" fillId="18" borderId="0" applyNumberFormat="0" applyBorder="0" applyAlignment="0" applyProtection="0"/>
    <xf numFmtId="0" fontId="14" fillId="22" borderId="0" applyNumberFormat="0" applyBorder="0" applyAlignment="0" applyProtection="0"/>
    <xf numFmtId="0" fontId="14" fillId="26" borderId="0" applyNumberFormat="0" applyBorder="0" applyAlignment="0" applyProtection="0"/>
    <xf numFmtId="0" fontId="14" fillId="30" borderId="0" applyNumberFormat="0" applyBorder="0" applyAlignment="0" applyProtection="0"/>
    <xf numFmtId="0" fontId="14" fillId="11" borderId="0" applyNumberFormat="0" applyBorder="0" applyAlignment="0" applyProtection="0"/>
    <xf numFmtId="0" fontId="14" fillId="15" borderId="0" applyNumberFormat="0" applyBorder="0" applyAlignment="0" applyProtection="0"/>
    <xf numFmtId="0" fontId="14" fillId="19" borderId="0" applyNumberFormat="0" applyBorder="0" applyAlignment="0" applyProtection="0"/>
    <xf numFmtId="0" fontId="14" fillId="23" borderId="0" applyNumberFormat="0" applyBorder="0" applyAlignment="0" applyProtection="0"/>
    <xf numFmtId="0" fontId="14" fillId="27" borderId="0" applyNumberFormat="0" applyBorder="0" applyAlignment="0" applyProtection="0"/>
    <xf numFmtId="0" fontId="14" fillId="31" borderId="0" applyNumberFormat="0" applyBorder="0" applyAlignment="0" applyProtection="0"/>
    <xf numFmtId="0" fontId="32" fillId="12" borderId="0" applyNumberFormat="0" applyBorder="0" applyAlignment="0" applyProtection="0"/>
    <xf numFmtId="0" fontId="32" fillId="16" borderId="0" applyNumberFormat="0" applyBorder="0" applyAlignment="0" applyProtection="0"/>
    <xf numFmtId="0" fontId="32" fillId="20" borderId="0" applyNumberFormat="0" applyBorder="0" applyAlignment="0" applyProtection="0"/>
    <xf numFmtId="0" fontId="32" fillId="24" borderId="0" applyNumberFormat="0" applyBorder="0" applyAlignment="0" applyProtection="0"/>
    <xf numFmtId="0" fontId="32" fillId="28" borderId="0" applyNumberFormat="0" applyBorder="0" applyAlignment="0" applyProtection="0"/>
    <xf numFmtId="0" fontId="32" fillId="32" borderId="0" applyNumberFormat="0" applyBorder="0" applyAlignment="0" applyProtection="0"/>
    <xf numFmtId="0" fontId="32" fillId="9" borderId="0" applyNumberFormat="0" applyBorder="0" applyAlignment="0" applyProtection="0"/>
    <xf numFmtId="0" fontId="32" fillId="13" borderId="0" applyNumberFormat="0" applyBorder="0" applyAlignment="0" applyProtection="0"/>
    <xf numFmtId="0" fontId="32" fillId="17" borderId="0" applyNumberFormat="0" applyBorder="0" applyAlignment="0" applyProtection="0"/>
    <xf numFmtId="0" fontId="32" fillId="21" borderId="0" applyNumberFormat="0" applyBorder="0" applyAlignment="0" applyProtection="0"/>
    <xf numFmtId="0" fontId="32" fillId="25" borderId="0" applyNumberFormat="0" applyBorder="0" applyAlignment="0" applyProtection="0"/>
    <xf numFmtId="0" fontId="32" fillId="29" borderId="0" applyNumberFormat="0" applyBorder="0" applyAlignment="0" applyProtection="0"/>
    <xf numFmtId="0" fontId="22" fillId="3" borderId="0" applyNumberFormat="0" applyBorder="0" applyAlignment="0" applyProtection="0"/>
    <xf numFmtId="0" fontId="26" fillId="6" borderId="7" applyNumberFormat="0" applyAlignment="0" applyProtection="0"/>
    <xf numFmtId="0" fontId="28" fillId="7" borderId="10" applyNumberFormat="0" applyAlignment="0" applyProtection="0"/>
    <xf numFmtId="0" fontId="30" fillId="0" borderId="0" applyNumberFormat="0" applyFill="0" applyBorder="0" applyAlignment="0" applyProtection="0"/>
    <xf numFmtId="0" fontId="21" fillId="2" borderId="0" applyNumberFormat="0" applyBorder="0" applyAlignment="0" applyProtection="0"/>
    <xf numFmtId="0" fontId="18" fillId="0" borderId="4" applyNumberFormat="0" applyFill="0" applyAlignment="0" applyProtection="0"/>
    <xf numFmtId="0" fontId="19" fillId="0" borderId="5" applyNumberFormat="0" applyFill="0" applyAlignment="0" applyProtection="0"/>
    <xf numFmtId="0" fontId="20" fillId="0" borderId="6" applyNumberFormat="0" applyFill="0" applyAlignment="0" applyProtection="0"/>
    <xf numFmtId="0" fontId="20" fillId="0" borderId="0" applyNumberFormat="0" applyFill="0" applyBorder="0" applyAlignment="0" applyProtection="0"/>
    <xf numFmtId="0" fontId="24" fillId="5" borderId="7" applyNumberFormat="0" applyAlignment="0" applyProtection="0"/>
    <xf numFmtId="0" fontId="27" fillId="0" borderId="9" applyNumberFormat="0" applyFill="0" applyAlignment="0" applyProtection="0"/>
    <xf numFmtId="0" fontId="23" fillId="4" borderId="0" applyNumberFormat="0" applyBorder="0" applyAlignment="0" applyProtection="0"/>
    <xf numFmtId="0" fontId="14" fillId="0" borderId="0"/>
    <xf numFmtId="0" fontId="14" fillId="8" borderId="11" applyNumberFormat="0" applyFont="0" applyAlignment="0" applyProtection="0"/>
    <xf numFmtId="0" fontId="25" fillId="6" borderId="8" applyNumberFormat="0" applyAlignment="0" applyProtection="0"/>
    <xf numFmtId="0" fontId="17" fillId="0" borderId="0" applyNumberFormat="0" applyFill="0" applyBorder="0" applyAlignment="0" applyProtection="0"/>
    <xf numFmtId="0" fontId="31" fillId="0" borderId="12" applyNumberFormat="0" applyFill="0" applyAlignment="0" applyProtection="0"/>
    <xf numFmtId="0" fontId="29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0" borderId="0"/>
    <xf numFmtId="0" fontId="13" fillId="8" borderId="11" applyNumberFormat="0" applyFont="0" applyAlignment="0" applyProtection="0"/>
    <xf numFmtId="0" fontId="13" fillId="0" borderId="0"/>
    <xf numFmtId="0" fontId="13" fillId="8" borderId="11" applyNumberFormat="0" applyFont="0" applyAlignment="0" applyProtection="0"/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35" fillId="0" borderId="0"/>
    <xf numFmtId="0" fontId="35" fillId="75" borderId="19" applyNumberFormat="0" applyFont="0" applyAlignment="0" applyProtection="0"/>
    <xf numFmtId="0" fontId="13" fillId="10" borderId="0" applyNumberFormat="0" applyBorder="0" applyAlignment="0" applyProtection="0"/>
    <xf numFmtId="0" fontId="13" fillId="14" borderId="0" applyNumberFormat="0" applyBorder="0" applyAlignment="0" applyProtection="0"/>
    <xf numFmtId="0" fontId="13" fillId="18" borderId="0" applyNumberFormat="0" applyBorder="0" applyAlignment="0" applyProtection="0"/>
    <xf numFmtId="0" fontId="13" fillId="22" borderId="0" applyNumberFormat="0" applyBorder="0" applyAlignment="0" applyProtection="0"/>
    <xf numFmtId="0" fontId="13" fillId="26" borderId="0" applyNumberFormat="0" applyBorder="0" applyAlignment="0" applyProtection="0"/>
    <xf numFmtId="0" fontId="13" fillId="30" borderId="0" applyNumberFormat="0" applyBorder="0" applyAlignment="0" applyProtection="0"/>
    <xf numFmtId="0" fontId="13" fillId="11" borderId="0" applyNumberFormat="0" applyBorder="0" applyAlignment="0" applyProtection="0"/>
    <xf numFmtId="0" fontId="13" fillId="15" borderId="0" applyNumberFormat="0" applyBorder="0" applyAlignment="0" applyProtection="0"/>
    <xf numFmtId="0" fontId="13" fillId="19" borderId="0" applyNumberFormat="0" applyBorder="0" applyAlignment="0" applyProtection="0"/>
    <xf numFmtId="0" fontId="13" fillId="23" borderId="0" applyNumberFormat="0" applyBorder="0" applyAlignment="0" applyProtection="0"/>
    <xf numFmtId="0" fontId="13" fillId="27" borderId="0" applyNumberFormat="0" applyBorder="0" applyAlignment="0" applyProtection="0"/>
    <xf numFmtId="0" fontId="13" fillId="31" borderId="0" applyNumberFormat="0" applyBorder="0" applyAlignment="0" applyProtection="0"/>
    <xf numFmtId="0" fontId="32" fillId="12" borderId="0" applyNumberFormat="0" applyBorder="0" applyAlignment="0" applyProtection="0"/>
    <xf numFmtId="0" fontId="32" fillId="16" borderId="0" applyNumberFormat="0" applyBorder="0" applyAlignment="0" applyProtection="0"/>
    <xf numFmtId="0" fontId="32" fillId="20" borderId="0" applyNumberFormat="0" applyBorder="0" applyAlignment="0" applyProtection="0"/>
    <xf numFmtId="0" fontId="32" fillId="24" borderId="0" applyNumberFormat="0" applyBorder="0" applyAlignment="0" applyProtection="0"/>
    <xf numFmtId="0" fontId="32" fillId="28" borderId="0" applyNumberFormat="0" applyBorder="0" applyAlignment="0" applyProtection="0"/>
    <xf numFmtId="0" fontId="32" fillId="32" borderId="0" applyNumberFormat="0" applyBorder="0" applyAlignment="0" applyProtection="0"/>
    <xf numFmtId="0" fontId="32" fillId="9" borderId="0" applyNumberFormat="0" applyBorder="0" applyAlignment="0" applyProtection="0"/>
    <xf numFmtId="0" fontId="32" fillId="13" borderId="0" applyNumberFormat="0" applyBorder="0" applyAlignment="0" applyProtection="0"/>
    <xf numFmtId="0" fontId="32" fillId="17" borderId="0" applyNumberFormat="0" applyBorder="0" applyAlignment="0" applyProtection="0"/>
    <xf numFmtId="0" fontId="32" fillId="21" borderId="0" applyNumberFormat="0" applyBorder="0" applyAlignment="0" applyProtection="0"/>
    <xf numFmtId="0" fontId="32" fillId="25" borderId="0" applyNumberFormat="0" applyBorder="0" applyAlignment="0" applyProtection="0"/>
    <xf numFmtId="0" fontId="32" fillId="29" borderId="0" applyNumberFormat="0" applyBorder="0" applyAlignment="0" applyProtection="0"/>
    <xf numFmtId="0" fontId="22" fillId="3" borderId="0" applyNumberFormat="0" applyBorder="0" applyAlignment="0" applyProtection="0"/>
    <xf numFmtId="0" fontId="26" fillId="6" borderId="7" applyNumberFormat="0" applyAlignment="0" applyProtection="0"/>
    <xf numFmtId="0" fontId="28" fillId="7" borderId="10" applyNumberFormat="0" applyAlignment="0" applyProtection="0"/>
    <xf numFmtId="0" fontId="21" fillId="2" borderId="0" applyNumberFormat="0" applyBorder="0" applyAlignment="0" applyProtection="0"/>
    <xf numFmtId="0" fontId="24" fillId="5" borderId="7" applyNumberFormat="0" applyAlignment="0" applyProtection="0"/>
    <xf numFmtId="0" fontId="23" fillId="4" borderId="0" applyNumberFormat="0" applyBorder="0" applyAlignment="0" applyProtection="0"/>
    <xf numFmtId="0" fontId="13" fillId="0" borderId="0"/>
    <xf numFmtId="0" fontId="13" fillId="8" borderId="11" applyNumberFormat="0" applyFont="0" applyAlignment="0" applyProtection="0"/>
    <xf numFmtId="0" fontId="25" fillId="6" borderId="8" applyNumberFormat="0" applyAlignment="0" applyProtection="0"/>
    <xf numFmtId="0" fontId="17" fillId="0" borderId="0" applyNumberFormat="0" applyFill="0" applyBorder="0" applyAlignment="0" applyProtection="0"/>
    <xf numFmtId="0" fontId="35" fillId="0" borderId="0"/>
    <xf numFmtId="0" fontId="12" fillId="10" borderId="0" applyNumberFormat="0" applyBorder="0" applyAlignment="0" applyProtection="0"/>
    <xf numFmtId="0" fontId="12" fillId="14" borderId="0" applyNumberFormat="0" applyBorder="0" applyAlignment="0" applyProtection="0"/>
    <xf numFmtId="0" fontId="12" fillId="18" borderId="0" applyNumberFormat="0" applyBorder="0" applyAlignment="0" applyProtection="0"/>
    <xf numFmtId="0" fontId="12" fillId="22" borderId="0" applyNumberFormat="0" applyBorder="0" applyAlignment="0" applyProtection="0"/>
    <xf numFmtId="0" fontId="12" fillId="26" borderId="0" applyNumberFormat="0" applyBorder="0" applyAlignment="0" applyProtection="0"/>
    <xf numFmtId="0" fontId="12" fillId="30" borderId="0" applyNumberFormat="0" applyBorder="0" applyAlignment="0" applyProtection="0"/>
    <xf numFmtId="0" fontId="12" fillId="11" borderId="0" applyNumberFormat="0" applyBorder="0" applyAlignment="0" applyProtection="0"/>
    <xf numFmtId="0" fontId="12" fillId="15" borderId="0" applyNumberFormat="0" applyBorder="0" applyAlignment="0" applyProtection="0"/>
    <xf numFmtId="0" fontId="12" fillId="19" borderId="0" applyNumberFormat="0" applyBorder="0" applyAlignment="0" applyProtection="0"/>
    <xf numFmtId="0" fontId="12" fillId="23" borderId="0" applyNumberFormat="0" applyBorder="0" applyAlignment="0" applyProtection="0"/>
    <xf numFmtId="0" fontId="12" fillId="27" borderId="0" applyNumberFormat="0" applyBorder="0" applyAlignment="0" applyProtection="0"/>
    <xf numFmtId="0" fontId="12" fillId="31" borderId="0" applyNumberFormat="0" applyBorder="0" applyAlignment="0" applyProtection="0"/>
    <xf numFmtId="0" fontId="12" fillId="0" borderId="0"/>
    <xf numFmtId="0" fontId="12" fillId="8" borderId="11" applyNumberFormat="0" applyFont="0" applyAlignment="0" applyProtection="0"/>
    <xf numFmtId="0" fontId="11" fillId="10" borderId="0" applyNumberFormat="0" applyBorder="0" applyAlignment="0" applyProtection="0"/>
    <xf numFmtId="0" fontId="11" fillId="14" borderId="0" applyNumberFormat="0" applyBorder="0" applyAlignment="0" applyProtection="0"/>
    <xf numFmtId="0" fontId="11" fillId="18" borderId="0" applyNumberFormat="0" applyBorder="0" applyAlignment="0" applyProtection="0"/>
    <xf numFmtId="0" fontId="11" fillId="22" borderId="0" applyNumberFormat="0" applyBorder="0" applyAlignment="0" applyProtection="0"/>
    <xf numFmtId="0" fontId="11" fillId="26" borderId="0" applyNumberFormat="0" applyBorder="0" applyAlignment="0" applyProtection="0"/>
    <xf numFmtId="0" fontId="11" fillId="30" borderId="0" applyNumberFormat="0" applyBorder="0" applyAlignment="0" applyProtection="0"/>
    <xf numFmtId="0" fontId="11" fillId="11" borderId="0" applyNumberFormat="0" applyBorder="0" applyAlignment="0" applyProtection="0"/>
    <xf numFmtId="0" fontId="11" fillId="15" borderId="0" applyNumberFormat="0" applyBorder="0" applyAlignment="0" applyProtection="0"/>
    <xf numFmtId="0" fontId="11" fillId="19" borderId="0" applyNumberFormat="0" applyBorder="0" applyAlignment="0" applyProtection="0"/>
    <xf numFmtId="0" fontId="11" fillId="23" borderId="0" applyNumberFormat="0" applyBorder="0" applyAlignment="0" applyProtection="0"/>
    <xf numFmtId="0" fontId="11" fillId="27" borderId="0" applyNumberFormat="0" applyBorder="0" applyAlignment="0" applyProtection="0"/>
    <xf numFmtId="0" fontId="11" fillId="31" borderId="0" applyNumberFormat="0" applyBorder="0" applyAlignment="0" applyProtection="0"/>
    <xf numFmtId="0" fontId="11" fillId="0" borderId="0"/>
    <xf numFmtId="0" fontId="11" fillId="8" borderId="11" applyNumberFormat="0" applyFont="0" applyAlignment="0" applyProtection="0"/>
    <xf numFmtId="0" fontId="60" fillId="0" borderId="0"/>
    <xf numFmtId="0" fontId="35" fillId="0" borderId="0"/>
    <xf numFmtId="0" fontId="35" fillId="0" borderId="0"/>
    <xf numFmtId="0" fontId="35" fillId="0" borderId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0" borderId="0"/>
    <xf numFmtId="0" fontId="10" fillId="0" borderId="0"/>
    <xf numFmtId="0" fontId="10" fillId="8" borderId="11" applyNumberFormat="0" applyFont="0" applyAlignment="0" applyProtection="0"/>
    <xf numFmtId="0" fontId="10" fillId="0" borderId="0"/>
    <xf numFmtId="0" fontId="10" fillId="0" borderId="0"/>
    <xf numFmtId="0" fontId="9" fillId="10" borderId="0" applyNumberFormat="0" applyBorder="0" applyAlignment="0" applyProtection="0"/>
    <xf numFmtId="0" fontId="9" fillId="14" borderId="0" applyNumberFormat="0" applyBorder="0" applyAlignment="0" applyProtection="0"/>
    <xf numFmtId="0" fontId="9" fillId="18" borderId="0" applyNumberFormat="0" applyBorder="0" applyAlignment="0" applyProtection="0"/>
    <xf numFmtId="0" fontId="9" fillId="22" borderId="0" applyNumberFormat="0" applyBorder="0" applyAlignment="0" applyProtection="0"/>
    <xf numFmtId="0" fontId="9" fillId="26" borderId="0" applyNumberFormat="0" applyBorder="0" applyAlignment="0" applyProtection="0"/>
    <xf numFmtId="0" fontId="9" fillId="30" borderId="0" applyNumberFormat="0" applyBorder="0" applyAlignment="0" applyProtection="0"/>
    <xf numFmtId="0" fontId="9" fillId="11" borderId="0" applyNumberFormat="0" applyBorder="0" applyAlignment="0" applyProtection="0"/>
    <xf numFmtId="0" fontId="9" fillId="15" borderId="0" applyNumberFormat="0" applyBorder="0" applyAlignment="0" applyProtection="0"/>
    <xf numFmtId="0" fontId="9" fillId="19" borderId="0" applyNumberFormat="0" applyBorder="0" applyAlignment="0" applyProtection="0"/>
    <xf numFmtId="0" fontId="9" fillId="23" borderId="0" applyNumberFormat="0" applyBorder="0" applyAlignment="0" applyProtection="0"/>
    <xf numFmtId="0" fontId="9" fillId="27" borderId="0" applyNumberFormat="0" applyBorder="0" applyAlignment="0" applyProtection="0"/>
    <xf numFmtId="0" fontId="9" fillId="31" borderId="0" applyNumberFormat="0" applyBorder="0" applyAlignment="0" applyProtection="0"/>
    <xf numFmtId="0" fontId="9" fillId="0" borderId="0"/>
    <xf numFmtId="0" fontId="9" fillId="0" borderId="0"/>
    <xf numFmtId="0" fontId="9" fillId="8" borderId="11" applyNumberFormat="0" applyFont="0" applyAlignment="0" applyProtection="0"/>
    <xf numFmtId="0" fontId="9" fillId="0" borderId="0"/>
    <xf numFmtId="0" fontId="8" fillId="10" borderId="0" applyNumberFormat="0" applyBorder="0" applyAlignment="0" applyProtection="0"/>
    <xf numFmtId="0" fontId="8" fillId="14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8" fillId="26" borderId="0" applyNumberFormat="0" applyBorder="0" applyAlignment="0" applyProtection="0"/>
    <xf numFmtId="0" fontId="8" fillId="30" borderId="0" applyNumberFormat="0" applyBorder="0" applyAlignment="0" applyProtection="0"/>
    <xf numFmtId="0" fontId="8" fillId="11" borderId="0" applyNumberFormat="0" applyBorder="0" applyAlignment="0" applyProtection="0"/>
    <xf numFmtId="0" fontId="8" fillId="15" borderId="0" applyNumberFormat="0" applyBorder="0" applyAlignment="0" applyProtection="0"/>
    <xf numFmtId="0" fontId="8" fillId="19" borderId="0" applyNumberFormat="0" applyBorder="0" applyAlignment="0" applyProtection="0"/>
    <xf numFmtId="0" fontId="8" fillId="23" borderId="0" applyNumberFormat="0" applyBorder="0" applyAlignment="0" applyProtection="0"/>
    <xf numFmtId="0" fontId="8" fillId="27" borderId="0" applyNumberFormat="0" applyBorder="0" applyAlignment="0" applyProtection="0"/>
    <xf numFmtId="0" fontId="8" fillId="31" borderId="0" applyNumberFormat="0" applyBorder="0" applyAlignment="0" applyProtection="0"/>
    <xf numFmtId="0" fontId="8" fillId="0" borderId="0"/>
    <xf numFmtId="0" fontId="8" fillId="0" borderId="0"/>
    <xf numFmtId="0" fontId="8" fillId="8" borderId="11" applyNumberFormat="0" applyFont="0" applyAlignment="0" applyProtection="0"/>
    <xf numFmtId="0" fontId="8" fillId="0" borderId="0"/>
    <xf numFmtId="0" fontId="8" fillId="0" borderId="0"/>
    <xf numFmtId="0" fontId="7" fillId="10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11" borderId="0" applyNumberFormat="0" applyBorder="0" applyAlignment="0" applyProtection="0"/>
    <xf numFmtId="0" fontId="7" fillId="15" borderId="0" applyNumberFormat="0" applyBorder="0" applyAlignment="0" applyProtection="0"/>
    <xf numFmtId="0" fontId="7" fillId="19" borderId="0" applyNumberFormat="0" applyBorder="0" applyAlignment="0" applyProtection="0"/>
    <xf numFmtId="0" fontId="7" fillId="23" borderId="0" applyNumberFormat="0" applyBorder="0" applyAlignment="0" applyProtection="0"/>
    <xf numFmtId="0" fontId="7" fillId="27" borderId="0" applyNumberFormat="0" applyBorder="0" applyAlignment="0" applyProtection="0"/>
    <xf numFmtId="0" fontId="7" fillId="31" borderId="0" applyNumberFormat="0" applyBorder="0" applyAlignment="0" applyProtection="0"/>
    <xf numFmtId="0" fontId="7" fillId="0" borderId="0"/>
    <xf numFmtId="0" fontId="7" fillId="8" borderId="11" applyNumberFormat="0" applyFont="0" applyAlignment="0" applyProtection="0"/>
    <xf numFmtId="0" fontId="6" fillId="10" borderId="0" applyNumberFormat="0" applyBorder="0" applyAlignment="0" applyProtection="0"/>
    <xf numFmtId="0" fontId="6" fillId="14" borderId="0" applyNumberFormat="0" applyBorder="0" applyAlignment="0" applyProtection="0"/>
    <xf numFmtId="0" fontId="6" fillId="18" borderId="0" applyNumberFormat="0" applyBorder="0" applyAlignment="0" applyProtection="0"/>
    <xf numFmtId="0" fontId="6" fillId="22" borderId="0" applyNumberFormat="0" applyBorder="0" applyAlignment="0" applyProtection="0"/>
    <xf numFmtId="0" fontId="6" fillId="26" borderId="0" applyNumberFormat="0" applyBorder="0" applyAlignment="0" applyProtection="0"/>
    <xf numFmtId="0" fontId="6" fillId="30" borderId="0" applyNumberFormat="0" applyBorder="0" applyAlignment="0" applyProtection="0"/>
    <xf numFmtId="0" fontId="6" fillId="11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23" borderId="0" applyNumberFormat="0" applyBorder="0" applyAlignment="0" applyProtection="0"/>
    <xf numFmtId="0" fontId="6" fillId="27" borderId="0" applyNumberFormat="0" applyBorder="0" applyAlignment="0" applyProtection="0"/>
    <xf numFmtId="0" fontId="6" fillId="31" borderId="0" applyNumberFormat="0" applyBorder="0" applyAlignment="0" applyProtection="0"/>
    <xf numFmtId="0" fontId="6" fillId="0" borderId="0"/>
    <xf numFmtId="0" fontId="6" fillId="8" borderId="11" applyNumberFormat="0" applyFont="0" applyAlignment="0" applyProtection="0"/>
    <xf numFmtId="0" fontId="6" fillId="0" borderId="0"/>
    <xf numFmtId="0" fontId="5" fillId="10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11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0" borderId="0"/>
    <xf numFmtId="0" fontId="5" fillId="0" borderId="0"/>
    <xf numFmtId="0" fontId="5" fillId="8" borderId="11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11" applyNumberFormat="0" applyFont="0" applyAlignment="0" applyProtection="0"/>
    <xf numFmtId="0" fontId="3" fillId="10" borderId="0" applyNumberFormat="0" applyBorder="0" applyAlignment="0" applyProtection="0"/>
    <xf numFmtId="0" fontId="3" fillId="14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11" borderId="0" applyNumberFormat="0" applyBorder="0" applyAlignment="0" applyProtection="0"/>
    <xf numFmtId="0" fontId="3" fillId="15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0" borderId="0"/>
    <xf numFmtId="0" fontId="3" fillId="0" borderId="0"/>
    <xf numFmtId="0" fontId="3" fillId="8" borderId="11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8" borderId="11" applyNumberFormat="0" applyFont="0" applyAlignment="0" applyProtection="0"/>
    <xf numFmtId="0" fontId="2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11" applyNumberFormat="0" applyFont="0" applyAlignment="0" applyProtection="0"/>
    <xf numFmtId="0" fontId="1" fillId="0" borderId="0"/>
    <xf numFmtId="0" fontId="61" fillId="0" borderId="0"/>
    <xf numFmtId="0" fontId="33" fillId="0" borderId="0"/>
    <xf numFmtId="0" fontId="61" fillId="0" borderId="0"/>
    <xf numFmtId="0" fontId="33" fillId="0" borderId="0"/>
    <xf numFmtId="0" fontId="33" fillId="0" borderId="0"/>
    <xf numFmtId="0" fontId="1" fillId="10" borderId="0" applyNumberFormat="0" applyBorder="0" applyAlignment="0" applyProtection="0"/>
    <xf numFmtId="0" fontId="33" fillId="10" borderId="0" applyNumberFormat="0" applyBorder="0" applyAlignment="0" applyProtection="0"/>
    <xf numFmtId="0" fontId="1" fillId="14" borderId="0" applyNumberFormat="0" applyBorder="0" applyAlignment="0" applyProtection="0"/>
    <xf numFmtId="0" fontId="33" fillId="14" borderId="0" applyNumberFormat="0" applyBorder="0" applyAlignment="0" applyProtection="0"/>
    <xf numFmtId="0" fontId="1" fillId="18" borderId="0" applyNumberFormat="0" applyBorder="0" applyAlignment="0" applyProtection="0"/>
    <xf numFmtId="0" fontId="33" fillId="18" borderId="0" applyNumberFormat="0" applyBorder="0" applyAlignment="0" applyProtection="0"/>
    <xf numFmtId="0" fontId="1" fillId="22" borderId="0" applyNumberFormat="0" applyBorder="0" applyAlignment="0" applyProtection="0"/>
    <xf numFmtId="0" fontId="33" fillId="22" borderId="0" applyNumberFormat="0" applyBorder="0" applyAlignment="0" applyProtection="0"/>
    <xf numFmtId="0" fontId="1" fillId="26" borderId="0" applyNumberFormat="0" applyBorder="0" applyAlignment="0" applyProtection="0"/>
    <xf numFmtId="0" fontId="33" fillId="26" borderId="0" applyNumberFormat="0" applyBorder="0" applyAlignment="0" applyProtection="0"/>
    <xf numFmtId="0" fontId="1" fillId="30" borderId="0" applyNumberFormat="0" applyBorder="0" applyAlignment="0" applyProtection="0"/>
    <xf numFmtId="0" fontId="33" fillId="30" borderId="0" applyNumberFormat="0" applyBorder="0" applyAlignment="0" applyProtection="0"/>
    <xf numFmtId="0" fontId="1" fillId="11" borderId="0" applyNumberFormat="0" applyBorder="0" applyAlignment="0" applyProtection="0"/>
    <xf numFmtId="0" fontId="33" fillId="11" borderId="0" applyNumberFormat="0" applyBorder="0" applyAlignment="0" applyProtection="0"/>
    <xf numFmtId="0" fontId="1" fillId="15" borderId="0" applyNumberFormat="0" applyBorder="0" applyAlignment="0" applyProtection="0"/>
    <xf numFmtId="0" fontId="33" fillId="15" borderId="0" applyNumberFormat="0" applyBorder="0" applyAlignment="0" applyProtection="0"/>
    <xf numFmtId="0" fontId="1" fillId="19" borderId="0" applyNumberFormat="0" applyBorder="0" applyAlignment="0" applyProtection="0"/>
    <xf numFmtId="0" fontId="33" fillId="19" borderId="0" applyNumberFormat="0" applyBorder="0" applyAlignment="0" applyProtection="0"/>
    <xf numFmtId="0" fontId="1" fillId="23" borderId="0" applyNumberFormat="0" applyBorder="0" applyAlignment="0" applyProtection="0"/>
    <xf numFmtId="0" fontId="33" fillId="23" borderId="0" applyNumberFormat="0" applyBorder="0" applyAlignment="0" applyProtection="0"/>
    <xf numFmtId="0" fontId="1" fillId="27" borderId="0" applyNumberFormat="0" applyBorder="0" applyAlignment="0" applyProtection="0"/>
    <xf numFmtId="0" fontId="33" fillId="27" borderId="0" applyNumberFormat="0" applyBorder="0" applyAlignment="0" applyProtection="0"/>
    <xf numFmtId="0" fontId="1" fillId="31" borderId="0" applyNumberFormat="0" applyBorder="0" applyAlignment="0" applyProtection="0"/>
    <xf numFmtId="0" fontId="33" fillId="31" borderId="0" applyNumberFormat="0" applyBorder="0" applyAlignment="0" applyProtection="0"/>
    <xf numFmtId="0" fontId="70" fillId="12" borderId="0" applyNumberFormat="0" applyBorder="0" applyAlignment="0" applyProtection="0"/>
    <xf numFmtId="0" fontId="70" fillId="16" borderId="0" applyNumberFormat="0" applyBorder="0" applyAlignment="0" applyProtection="0"/>
    <xf numFmtId="0" fontId="70" fillId="20" borderId="0" applyNumberFormat="0" applyBorder="0" applyAlignment="0" applyProtection="0"/>
    <xf numFmtId="0" fontId="70" fillId="24" borderId="0" applyNumberFormat="0" applyBorder="0" applyAlignment="0" applyProtection="0"/>
    <xf numFmtId="0" fontId="70" fillId="28" borderId="0" applyNumberFormat="0" applyBorder="0" applyAlignment="0" applyProtection="0"/>
    <xf numFmtId="0" fontId="70" fillId="32" borderId="0" applyNumberFormat="0" applyBorder="0" applyAlignment="0" applyProtection="0"/>
    <xf numFmtId="0" fontId="70" fillId="9" borderId="0" applyNumberFormat="0" applyBorder="0" applyAlignment="0" applyProtection="0"/>
    <xf numFmtId="0" fontId="70" fillId="13" borderId="0" applyNumberFormat="0" applyBorder="0" applyAlignment="0" applyProtection="0"/>
    <xf numFmtId="0" fontId="70" fillId="17" borderId="0" applyNumberFormat="0" applyBorder="0" applyAlignment="0" applyProtection="0"/>
    <xf numFmtId="0" fontId="70" fillId="21" borderId="0" applyNumberFormat="0" applyBorder="0" applyAlignment="0" applyProtection="0"/>
    <xf numFmtId="0" fontId="70" fillId="25" borderId="0" applyNumberFormat="0" applyBorder="0" applyAlignment="0" applyProtection="0"/>
    <xf numFmtId="0" fontId="70" fillId="29" borderId="0" applyNumberFormat="0" applyBorder="0" applyAlignment="0" applyProtection="0"/>
    <xf numFmtId="0" fontId="71" fillId="3" borderId="0" applyNumberFormat="0" applyBorder="0" applyAlignment="0" applyProtection="0"/>
    <xf numFmtId="0" fontId="72" fillId="6" borderId="7" applyNumberFormat="0" applyAlignment="0" applyProtection="0"/>
    <xf numFmtId="0" fontId="73" fillId="7" borderId="10" applyNumberFormat="0" applyAlignment="0" applyProtection="0"/>
    <xf numFmtId="43" fontId="35" fillId="0" borderId="0" applyFont="0" applyFill="0" applyBorder="0" applyAlignment="0" applyProtection="0"/>
    <xf numFmtId="43" fontId="33" fillId="0" borderId="0" applyFont="0" applyFill="0" applyBorder="0" applyAlignment="0" applyProtection="0"/>
    <xf numFmtId="0" fontId="74" fillId="0" borderId="0" applyNumberFormat="0" applyFill="0" applyBorder="0" applyAlignment="0" applyProtection="0"/>
    <xf numFmtId="0" fontId="75" fillId="2" borderId="0" applyNumberFormat="0" applyBorder="0" applyAlignment="0" applyProtection="0"/>
    <xf numFmtId="0" fontId="76" fillId="0" borderId="4" applyNumberFormat="0" applyFill="0" applyAlignment="0" applyProtection="0"/>
    <xf numFmtId="0" fontId="77" fillId="0" borderId="5" applyNumberFormat="0" applyFill="0" applyAlignment="0" applyProtection="0"/>
    <xf numFmtId="0" fontId="78" fillId="0" borderId="6" applyNumberFormat="0" applyFill="0" applyAlignment="0" applyProtection="0"/>
    <xf numFmtId="0" fontId="78" fillId="0" borderId="0" applyNumberFormat="0" applyFill="0" applyBorder="0" applyAlignment="0" applyProtection="0"/>
    <xf numFmtId="0" fontId="79" fillId="5" borderId="7" applyNumberFormat="0" applyAlignment="0" applyProtection="0"/>
    <xf numFmtId="0" fontId="80" fillId="0" borderId="9" applyNumberFormat="0" applyFill="0" applyAlignment="0" applyProtection="0"/>
    <xf numFmtId="0" fontId="81" fillId="4" borderId="0" applyNumberFormat="0" applyBorder="0" applyAlignment="0" applyProtection="0"/>
    <xf numFmtId="0" fontId="1" fillId="0" borderId="0"/>
    <xf numFmtId="0" fontId="1" fillId="0" borderId="0"/>
    <xf numFmtId="0" fontId="34" fillId="0" borderId="1"/>
    <xf numFmtId="0" fontId="33" fillId="0" borderId="0"/>
    <xf numFmtId="0" fontId="1" fillId="8" borderId="11" applyNumberFormat="0" applyFont="0" applyAlignment="0" applyProtection="0"/>
    <xf numFmtId="0" fontId="33" fillId="8" borderId="11" applyNumberFormat="0" applyFont="0" applyAlignment="0" applyProtection="0"/>
    <xf numFmtId="0" fontId="82" fillId="6" borderId="8" applyNumberFormat="0" applyAlignment="0" applyProtection="0"/>
    <xf numFmtId="0" fontId="83" fillId="0" borderId="0" applyNumberFormat="0" applyFill="0" applyBorder="0" applyAlignment="0" applyProtection="0"/>
    <xf numFmtId="0" fontId="64" fillId="0" borderId="12" applyNumberFormat="0" applyFill="0" applyAlignment="0" applyProtection="0"/>
    <xf numFmtId="0" fontId="84" fillId="0" borderId="0" applyNumberFormat="0" applyFill="0" applyBorder="0" applyAlignment="0" applyProtection="0"/>
  </cellStyleXfs>
  <cellXfs count="98">
    <xf numFmtId="0" fontId="0" fillId="0" borderId="0" xfId="0"/>
    <xf numFmtId="1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1" xfId="0" applyBorder="1"/>
    <xf numFmtId="1" fontId="0" fillId="0" borderId="1" xfId="0" applyNumberFormat="1" applyBorder="1"/>
    <xf numFmtId="2" fontId="0" fillId="0" borderId="1" xfId="0" applyNumberFormat="1" applyBorder="1"/>
    <xf numFmtId="1" fontId="0" fillId="0" borderId="0" xfId="0" applyNumberFormat="1" applyAlignment="1">
      <alignment horizontal="center"/>
    </xf>
    <xf numFmtId="165" fontId="37" fillId="77" borderId="22" xfId="0" applyNumberFormat="1" applyFont="1" applyFill="1" applyBorder="1" applyAlignment="1" applyProtection="1">
      <alignment vertical="center"/>
      <protection locked="0"/>
    </xf>
    <xf numFmtId="165" fontId="37" fillId="77" borderId="23" xfId="0" applyNumberFormat="1" applyFont="1" applyFill="1" applyBorder="1" applyAlignment="1" applyProtection="1">
      <alignment vertical="center"/>
    </xf>
    <xf numFmtId="165" fontId="37" fillId="77" borderId="24" xfId="0" applyNumberFormat="1" applyFont="1" applyFill="1" applyBorder="1" applyAlignment="1" applyProtection="1">
      <alignment vertical="center"/>
    </xf>
    <xf numFmtId="1" fontId="58" fillId="0" borderId="26" xfId="57" applyNumberFormat="1" applyFont="1" applyBorder="1" applyAlignment="1">
      <alignment horizontal="center" vertical="center"/>
    </xf>
    <xf numFmtId="1" fontId="58" fillId="0" borderId="25" xfId="57" applyNumberFormat="1" applyFont="1" applyBorder="1" applyAlignment="1">
      <alignment horizontal="center" vertical="center"/>
    </xf>
    <xf numFmtId="1" fontId="59" fillId="0" borderId="1" xfId="0" applyNumberFormat="1" applyFont="1" applyBorder="1" applyAlignment="1">
      <alignment horizontal="center"/>
    </xf>
    <xf numFmtId="0" fontId="58" fillId="0" borderId="27" xfId="543" applyFont="1" applyBorder="1" applyAlignment="1">
      <alignment horizontal="center" vertical="center"/>
    </xf>
    <xf numFmtId="0" fontId="58" fillId="0" borderId="26" xfId="543" applyFont="1" applyBorder="1" applyAlignment="1">
      <alignment horizontal="center" vertical="center"/>
    </xf>
    <xf numFmtId="0" fontId="58" fillId="0" borderId="28" xfId="543" applyFont="1" applyBorder="1" applyAlignment="1">
      <alignment horizontal="center" vertical="center"/>
    </xf>
    <xf numFmtId="1" fontId="59" fillId="0" borderId="1" xfId="0" applyNumberFormat="1" applyFont="1" applyBorder="1" applyAlignment="1">
      <alignment horizontal="center"/>
    </xf>
    <xf numFmtId="1" fontId="58" fillId="0" borderId="27" xfId="575" applyNumberFormat="1" applyFont="1" applyBorder="1" applyAlignment="1">
      <alignment horizontal="center" vertic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166" fontId="62" fillId="0" borderId="1" xfId="742" applyNumberFormat="1" applyFont="1" applyBorder="1" applyAlignment="1">
      <alignment horizontal="center" vertical="top" wrapText="1"/>
    </xf>
    <xf numFmtId="1" fontId="59" fillId="0" borderId="1" xfId="0" applyNumberFormat="1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64" fillId="0" borderId="3" xfId="0" applyFont="1" applyBorder="1"/>
    <xf numFmtId="0" fontId="64" fillId="0" borderId="1" xfId="0" applyFont="1" applyBorder="1"/>
    <xf numFmtId="0" fontId="64" fillId="0" borderId="0" xfId="0" applyFont="1"/>
    <xf numFmtId="1" fontId="0" fillId="0" borderId="32" xfId="0" applyNumberFormat="1" applyFill="1" applyBorder="1"/>
    <xf numFmtId="0" fontId="65" fillId="0" borderId="0" xfId="0" applyFont="1"/>
    <xf numFmtId="0" fontId="65" fillId="0" borderId="1" xfId="0" applyFont="1" applyBorder="1"/>
    <xf numFmtId="0" fontId="65" fillId="0" borderId="32" xfId="0" applyFont="1" applyFill="1" applyBorder="1"/>
    <xf numFmtId="0" fontId="0" fillId="0" borderId="0" xfId="0" applyBorder="1"/>
    <xf numFmtId="1" fontId="66" fillId="0" borderId="1" xfId="744" applyNumberFormat="1" applyFont="1" applyFill="1" applyBorder="1" applyAlignment="1" applyProtection="1">
      <alignment horizontal="center" vertical="center" wrapText="1"/>
    </xf>
    <xf numFmtId="10" fontId="0" fillId="0" borderId="1" xfId="0" applyNumberFormat="1" applyBorder="1"/>
    <xf numFmtId="10" fontId="0" fillId="0" borderId="0" xfId="0" applyNumberFormat="1"/>
    <xf numFmtId="9" fontId="0" fillId="0" borderId="1" xfId="0" applyNumberFormat="1" applyBorder="1"/>
    <xf numFmtId="9" fontId="64" fillId="0" borderId="1" xfId="0" applyNumberFormat="1" applyFont="1" applyBorder="1"/>
    <xf numFmtId="0" fontId="64" fillId="0" borderId="1" xfId="0" applyFont="1" applyFill="1" applyBorder="1"/>
    <xf numFmtId="0" fontId="68" fillId="78" borderId="1" xfId="0" applyFont="1" applyFill="1" applyBorder="1" applyAlignment="1">
      <alignment horizontal="center" vertical="center"/>
    </xf>
    <xf numFmtId="0" fontId="68" fillId="79" borderId="1" xfId="0" applyFont="1" applyFill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1" fontId="68" fillId="0" borderId="1" xfId="0" applyNumberFormat="1" applyFont="1" applyBorder="1" applyAlignment="1">
      <alignment horizontal="center" vertical="center"/>
    </xf>
    <xf numFmtId="9" fontId="0" fillId="0" borderId="0" xfId="0" applyNumberFormat="1"/>
    <xf numFmtId="0" fontId="65" fillId="0" borderId="3" xfId="0" applyFont="1" applyBorder="1"/>
    <xf numFmtId="1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67" fillId="0" borderId="1" xfId="0" applyFont="1" applyBorder="1" applyAlignment="1">
      <alignment horizontal="center"/>
    </xf>
    <xf numFmtId="0" fontId="67" fillId="0" borderId="35" xfId="0" applyFont="1" applyBorder="1" applyAlignment="1">
      <alignment horizontal="center"/>
    </xf>
    <xf numFmtId="0" fontId="67" fillId="0" borderId="31" xfId="0" applyFont="1" applyBorder="1" applyAlignment="1">
      <alignment horizontal="center"/>
    </xf>
    <xf numFmtId="0" fontId="67" fillId="0" borderId="36" xfId="0" applyFont="1" applyBorder="1" applyAlignment="1">
      <alignment horizontal="center"/>
    </xf>
    <xf numFmtId="0" fontId="67" fillId="0" borderId="37" xfId="0" applyFont="1" applyBorder="1" applyAlignment="1">
      <alignment horizontal="center"/>
    </xf>
    <xf numFmtId="0" fontId="67" fillId="0" borderId="23" xfId="0" applyFont="1" applyBorder="1" applyAlignment="1">
      <alignment horizontal="center"/>
    </xf>
    <xf numFmtId="0" fontId="67" fillId="0" borderId="38" xfId="0" applyFont="1" applyBorder="1" applyAlignment="1">
      <alignment horizontal="center"/>
    </xf>
    <xf numFmtId="0" fontId="67" fillId="0" borderId="33" xfId="0" applyFont="1" applyBorder="1" applyAlignment="1">
      <alignment horizontal="center"/>
    </xf>
    <xf numFmtId="0" fontId="67" fillId="0" borderId="24" xfId="0" applyFont="1" applyBorder="1" applyAlignment="1">
      <alignment horizontal="center"/>
    </xf>
    <xf numFmtId="167" fontId="0" fillId="0" borderId="0" xfId="0" applyNumberFormat="1"/>
    <xf numFmtId="0" fontId="69" fillId="80" borderId="39" xfId="0" applyFont="1" applyFill="1" applyBorder="1" applyAlignment="1">
      <alignment horizontal="center" vertical="center"/>
    </xf>
    <xf numFmtId="0" fontId="69" fillId="81" borderId="40" xfId="0" applyFont="1" applyFill="1" applyBorder="1" applyAlignment="1">
      <alignment horizontal="center" vertical="center"/>
    </xf>
    <xf numFmtId="0" fontId="69" fillId="80" borderId="29" xfId="0" applyFont="1" applyFill="1" applyBorder="1" applyAlignment="1">
      <alignment horizontal="center" vertical="center"/>
    </xf>
    <xf numFmtId="1" fontId="69" fillId="0" borderId="28" xfId="0" applyNumberFormat="1" applyFont="1" applyBorder="1" applyAlignment="1">
      <alignment horizontal="center" vertical="center"/>
    </xf>
    <xf numFmtId="0" fontId="69" fillId="81" borderId="28" xfId="0" applyFont="1" applyFill="1" applyBorder="1" applyAlignment="1">
      <alignment horizontal="center" vertical="center"/>
    </xf>
    <xf numFmtId="0" fontId="68" fillId="77" borderId="43" xfId="0" applyFont="1" applyFill="1" applyBorder="1" applyAlignment="1">
      <alignment vertical="center"/>
    </xf>
    <xf numFmtId="20" fontId="0" fillId="0" borderId="0" xfId="0" applyNumberFormat="1"/>
    <xf numFmtId="2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69" fillId="81" borderId="40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85" fillId="0" borderId="1" xfId="0" applyFont="1" applyBorder="1" applyAlignment="1">
      <alignment horizontal="center" vertical="center"/>
    </xf>
    <xf numFmtId="0" fontId="85" fillId="0" borderId="1" xfId="0" applyFont="1" applyBorder="1" applyAlignment="1">
      <alignment horizontal="center" vertical="center" wrapText="1"/>
    </xf>
    <xf numFmtId="0" fontId="69" fillId="80" borderId="29" xfId="0" applyFont="1" applyFill="1" applyBorder="1" applyAlignment="1">
      <alignment horizontal="center" wrapText="1"/>
    </xf>
    <xf numFmtId="0" fontId="69" fillId="80" borderId="29" xfId="0" applyFont="1" applyFill="1" applyBorder="1" applyAlignment="1">
      <alignment horizontal="center"/>
    </xf>
    <xf numFmtId="0" fontId="69" fillId="81" borderId="40" xfId="0" applyFont="1" applyFill="1" applyBorder="1" applyAlignment="1">
      <alignment horizontal="center" wrapText="1"/>
    </xf>
    <xf numFmtId="168" fontId="0" fillId="0" borderId="1" xfId="0" applyNumberFormat="1" applyBorder="1"/>
    <xf numFmtId="1" fontId="0" fillId="0" borderId="0" xfId="0" applyNumberFormat="1" applyBorder="1" applyAlignment="1">
      <alignment horizontal="center"/>
    </xf>
    <xf numFmtId="0" fontId="65" fillId="0" borderId="1" xfId="0" applyFont="1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4" xfId="0" applyBorder="1" applyAlignment="1">
      <alignment horizontal="center"/>
    </xf>
    <xf numFmtId="0" fontId="67" fillId="0" borderId="1" xfId="0" applyFont="1" applyBorder="1" applyAlignment="1">
      <alignment horizontal="center"/>
    </xf>
    <xf numFmtId="0" fontId="68" fillId="78" borderId="1" xfId="0" applyFont="1" applyFill="1" applyBorder="1" applyAlignment="1">
      <alignment horizontal="center" vertical="center"/>
    </xf>
    <xf numFmtId="0" fontId="68" fillId="78" borderId="41" xfId="0" applyFont="1" applyFill="1" applyBorder="1" applyAlignment="1">
      <alignment horizontal="center" vertical="center"/>
    </xf>
    <xf numFmtId="0" fontId="68" fillId="78" borderId="42" xfId="0" applyFont="1" applyFill="1" applyBorder="1" applyAlignment="1">
      <alignment horizontal="center" vertical="center"/>
    </xf>
    <xf numFmtId="0" fontId="68" fillId="78" borderId="40" xfId="0" applyFont="1" applyFill="1" applyBorder="1" applyAlignment="1">
      <alignment horizontal="center" vertical="center"/>
    </xf>
    <xf numFmtId="0" fontId="69" fillId="81" borderId="41" xfId="0" applyFont="1" applyFill="1" applyBorder="1" applyAlignment="1">
      <alignment horizontal="center" vertical="center"/>
    </xf>
    <xf numFmtId="0" fontId="69" fillId="81" borderId="40" xfId="0" applyFont="1" applyFill="1" applyBorder="1" applyAlignment="1">
      <alignment horizontal="center" vertical="center"/>
    </xf>
    <xf numFmtId="0" fontId="69" fillId="81" borderId="42" xfId="0" applyFont="1" applyFill="1" applyBorder="1" applyAlignment="1">
      <alignment horizontal="center" vertical="center"/>
    </xf>
  </cellXfs>
  <cellStyles count="805">
    <cellStyle name="20% - Accent1" xfId="18" builtinId="30" customBuiltin="1"/>
    <cellStyle name="20% - Accent1 2" xfId="45" xr:uid="{00000000-0005-0000-0000-000001000000}"/>
    <cellStyle name="20% - Accent1 2 10" xfId="609" xr:uid="{00000000-0005-0000-0000-000002000000}"/>
    <cellStyle name="20% - Accent1 2 11" xfId="626" xr:uid="{00000000-0005-0000-0000-000003000000}"/>
    <cellStyle name="20% - Accent1 2 12" xfId="640" xr:uid="{00000000-0005-0000-0000-000004000000}"/>
    <cellStyle name="20% - Accent1 2 13" xfId="655" xr:uid="{00000000-0005-0000-0000-000005000000}"/>
    <cellStyle name="20% - Accent1 2 14" xfId="675" xr:uid="{00000000-0005-0000-0000-000006000000}"/>
    <cellStyle name="20% - Accent1 2 15" xfId="689" xr:uid="{00000000-0005-0000-0000-000007000000}"/>
    <cellStyle name="20% - Accent1 2 16" xfId="709" xr:uid="{00000000-0005-0000-0000-000008000000}"/>
    <cellStyle name="20% - Accent1 2 17" xfId="725" xr:uid="{00000000-0005-0000-0000-000009000000}"/>
    <cellStyle name="20% - Accent1 2 2" xfId="60" xr:uid="{00000000-0005-0000-0000-00000A000000}"/>
    <cellStyle name="20% - Accent1 2 2 2" xfId="509" xr:uid="{00000000-0005-0000-0000-00000B000000}"/>
    <cellStyle name="20% - Accent1 2 2 3" xfId="745" xr:uid="{00000000-0005-0000-0000-00000C000000}"/>
    <cellStyle name="20% - Accent1 2 3" xfId="59" xr:uid="{00000000-0005-0000-0000-00000D000000}"/>
    <cellStyle name="20% - Accent1 2 3 2" xfId="746" xr:uid="{00000000-0005-0000-0000-00000E000000}"/>
    <cellStyle name="20% - Accent1 2 4" xfId="437" xr:uid="{00000000-0005-0000-0000-00000F000000}"/>
    <cellStyle name="20% - Accent1 2 5" xfId="495" xr:uid="{00000000-0005-0000-0000-000010000000}"/>
    <cellStyle name="20% - Accent1 2 6" xfId="544" xr:uid="{00000000-0005-0000-0000-000011000000}"/>
    <cellStyle name="20% - Accent1 2 7" xfId="558" xr:uid="{00000000-0005-0000-0000-000012000000}"/>
    <cellStyle name="20% - Accent1 2 8" xfId="576" xr:uid="{00000000-0005-0000-0000-000013000000}"/>
    <cellStyle name="20% - Accent1 2 9" xfId="593" xr:uid="{00000000-0005-0000-0000-000014000000}"/>
    <cellStyle name="20% - Accent1 3" xfId="61" xr:uid="{00000000-0005-0000-0000-000015000000}"/>
    <cellStyle name="20% - Accent1 4" xfId="62" xr:uid="{00000000-0005-0000-0000-000016000000}"/>
    <cellStyle name="20% - Accent1 5" xfId="63" xr:uid="{00000000-0005-0000-0000-000017000000}"/>
    <cellStyle name="20% - Accent1 6" xfId="64" xr:uid="{00000000-0005-0000-0000-000018000000}"/>
    <cellStyle name="20% - Accent1 7" xfId="65" xr:uid="{00000000-0005-0000-0000-000019000000}"/>
    <cellStyle name="20% - Accent1 8" xfId="479" xr:uid="{00000000-0005-0000-0000-00001A000000}"/>
    <cellStyle name="20% - Accent2" xfId="22" builtinId="34" customBuiltin="1"/>
    <cellStyle name="20% - Accent2 2" xfId="47" xr:uid="{00000000-0005-0000-0000-00001C000000}"/>
    <cellStyle name="20% - Accent2 2 10" xfId="610" xr:uid="{00000000-0005-0000-0000-00001D000000}"/>
    <cellStyle name="20% - Accent2 2 11" xfId="627" xr:uid="{00000000-0005-0000-0000-00001E000000}"/>
    <cellStyle name="20% - Accent2 2 12" xfId="641" xr:uid="{00000000-0005-0000-0000-00001F000000}"/>
    <cellStyle name="20% - Accent2 2 13" xfId="656" xr:uid="{00000000-0005-0000-0000-000020000000}"/>
    <cellStyle name="20% - Accent2 2 14" xfId="676" xr:uid="{00000000-0005-0000-0000-000021000000}"/>
    <cellStyle name="20% - Accent2 2 15" xfId="690" xr:uid="{00000000-0005-0000-0000-000022000000}"/>
    <cellStyle name="20% - Accent2 2 16" xfId="710" xr:uid="{00000000-0005-0000-0000-000023000000}"/>
    <cellStyle name="20% - Accent2 2 17" xfId="726" xr:uid="{00000000-0005-0000-0000-000024000000}"/>
    <cellStyle name="20% - Accent2 2 2" xfId="67" xr:uid="{00000000-0005-0000-0000-000025000000}"/>
    <cellStyle name="20% - Accent2 2 2 2" xfId="510" xr:uid="{00000000-0005-0000-0000-000026000000}"/>
    <cellStyle name="20% - Accent2 2 2 3" xfId="747" xr:uid="{00000000-0005-0000-0000-000027000000}"/>
    <cellStyle name="20% - Accent2 2 3" xfId="66" xr:uid="{00000000-0005-0000-0000-000028000000}"/>
    <cellStyle name="20% - Accent2 2 3 2" xfId="748" xr:uid="{00000000-0005-0000-0000-000029000000}"/>
    <cellStyle name="20% - Accent2 2 4" xfId="438" xr:uid="{00000000-0005-0000-0000-00002A000000}"/>
    <cellStyle name="20% - Accent2 2 5" xfId="497" xr:uid="{00000000-0005-0000-0000-00002B000000}"/>
    <cellStyle name="20% - Accent2 2 6" xfId="545" xr:uid="{00000000-0005-0000-0000-00002C000000}"/>
    <cellStyle name="20% - Accent2 2 7" xfId="559" xr:uid="{00000000-0005-0000-0000-00002D000000}"/>
    <cellStyle name="20% - Accent2 2 8" xfId="577" xr:uid="{00000000-0005-0000-0000-00002E000000}"/>
    <cellStyle name="20% - Accent2 2 9" xfId="594" xr:uid="{00000000-0005-0000-0000-00002F000000}"/>
    <cellStyle name="20% - Accent2 3" xfId="68" xr:uid="{00000000-0005-0000-0000-000030000000}"/>
    <cellStyle name="20% - Accent2 4" xfId="69" xr:uid="{00000000-0005-0000-0000-000031000000}"/>
    <cellStyle name="20% - Accent2 5" xfId="70" xr:uid="{00000000-0005-0000-0000-000032000000}"/>
    <cellStyle name="20% - Accent2 6" xfId="71" xr:uid="{00000000-0005-0000-0000-000033000000}"/>
    <cellStyle name="20% - Accent2 7" xfId="72" xr:uid="{00000000-0005-0000-0000-000034000000}"/>
    <cellStyle name="20% - Accent2 8" xfId="481" xr:uid="{00000000-0005-0000-0000-000035000000}"/>
    <cellStyle name="20% - Accent3" xfId="26" builtinId="38" customBuiltin="1"/>
    <cellStyle name="20% - Accent3 2" xfId="49" xr:uid="{00000000-0005-0000-0000-000037000000}"/>
    <cellStyle name="20% - Accent3 2 10" xfId="611" xr:uid="{00000000-0005-0000-0000-000038000000}"/>
    <cellStyle name="20% - Accent3 2 11" xfId="628" xr:uid="{00000000-0005-0000-0000-000039000000}"/>
    <cellStyle name="20% - Accent3 2 12" xfId="642" xr:uid="{00000000-0005-0000-0000-00003A000000}"/>
    <cellStyle name="20% - Accent3 2 13" xfId="657" xr:uid="{00000000-0005-0000-0000-00003B000000}"/>
    <cellStyle name="20% - Accent3 2 14" xfId="677" xr:uid="{00000000-0005-0000-0000-00003C000000}"/>
    <cellStyle name="20% - Accent3 2 15" xfId="691" xr:uid="{00000000-0005-0000-0000-00003D000000}"/>
    <cellStyle name="20% - Accent3 2 16" xfId="711" xr:uid="{00000000-0005-0000-0000-00003E000000}"/>
    <cellStyle name="20% - Accent3 2 17" xfId="727" xr:uid="{00000000-0005-0000-0000-00003F000000}"/>
    <cellStyle name="20% - Accent3 2 2" xfId="74" xr:uid="{00000000-0005-0000-0000-000040000000}"/>
    <cellStyle name="20% - Accent3 2 2 2" xfId="511" xr:uid="{00000000-0005-0000-0000-000041000000}"/>
    <cellStyle name="20% - Accent3 2 2 3" xfId="749" xr:uid="{00000000-0005-0000-0000-000042000000}"/>
    <cellStyle name="20% - Accent3 2 3" xfId="73" xr:uid="{00000000-0005-0000-0000-000043000000}"/>
    <cellStyle name="20% - Accent3 2 3 2" xfId="750" xr:uid="{00000000-0005-0000-0000-000044000000}"/>
    <cellStyle name="20% - Accent3 2 4" xfId="439" xr:uid="{00000000-0005-0000-0000-000045000000}"/>
    <cellStyle name="20% - Accent3 2 5" xfId="499" xr:uid="{00000000-0005-0000-0000-000046000000}"/>
    <cellStyle name="20% - Accent3 2 6" xfId="546" xr:uid="{00000000-0005-0000-0000-000047000000}"/>
    <cellStyle name="20% - Accent3 2 7" xfId="560" xr:uid="{00000000-0005-0000-0000-000048000000}"/>
    <cellStyle name="20% - Accent3 2 8" xfId="578" xr:uid="{00000000-0005-0000-0000-000049000000}"/>
    <cellStyle name="20% - Accent3 2 9" xfId="595" xr:uid="{00000000-0005-0000-0000-00004A000000}"/>
    <cellStyle name="20% - Accent3 3" xfId="75" xr:uid="{00000000-0005-0000-0000-00004B000000}"/>
    <cellStyle name="20% - Accent3 4" xfId="76" xr:uid="{00000000-0005-0000-0000-00004C000000}"/>
    <cellStyle name="20% - Accent3 5" xfId="77" xr:uid="{00000000-0005-0000-0000-00004D000000}"/>
    <cellStyle name="20% - Accent3 6" xfId="78" xr:uid="{00000000-0005-0000-0000-00004E000000}"/>
    <cellStyle name="20% - Accent3 7" xfId="79" xr:uid="{00000000-0005-0000-0000-00004F000000}"/>
    <cellStyle name="20% - Accent3 8" xfId="483" xr:uid="{00000000-0005-0000-0000-000050000000}"/>
    <cellStyle name="20% - Accent4" xfId="30" builtinId="42" customBuiltin="1"/>
    <cellStyle name="20% - Accent4 2" xfId="51" xr:uid="{00000000-0005-0000-0000-000052000000}"/>
    <cellStyle name="20% - Accent4 2 10" xfId="612" xr:uid="{00000000-0005-0000-0000-000053000000}"/>
    <cellStyle name="20% - Accent4 2 11" xfId="629" xr:uid="{00000000-0005-0000-0000-000054000000}"/>
    <cellStyle name="20% - Accent4 2 12" xfId="643" xr:uid="{00000000-0005-0000-0000-000055000000}"/>
    <cellStyle name="20% - Accent4 2 13" xfId="658" xr:uid="{00000000-0005-0000-0000-000056000000}"/>
    <cellStyle name="20% - Accent4 2 14" xfId="678" xr:uid="{00000000-0005-0000-0000-000057000000}"/>
    <cellStyle name="20% - Accent4 2 15" xfId="692" xr:uid="{00000000-0005-0000-0000-000058000000}"/>
    <cellStyle name="20% - Accent4 2 16" xfId="712" xr:uid="{00000000-0005-0000-0000-000059000000}"/>
    <cellStyle name="20% - Accent4 2 17" xfId="728" xr:uid="{00000000-0005-0000-0000-00005A000000}"/>
    <cellStyle name="20% - Accent4 2 2" xfId="81" xr:uid="{00000000-0005-0000-0000-00005B000000}"/>
    <cellStyle name="20% - Accent4 2 2 2" xfId="512" xr:uid="{00000000-0005-0000-0000-00005C000000}"/>
    <cellStyle name="20% - Accent4 2 2 3" xfId="751" xr:uid="{00000000-0005-0000-0000-00005D000000}"/>
    <cellStyle name="20% - Accent4 2 3" xfId="80" xr:uid="{00000000-0005-0000-0000-00005E000000}"/>
    <cellStyle name="20% - Accent4 2 3 2" xfId="752" xr:uid="{00000000-0005-0000-0000-00005F000000}"/>
    <cellStyle name="20% - Accent4 2 4" xfId="440" xr:uid="{00000000-0005-0000-0000-000060000000}"/>
    <cellStyle name="20% - Accent4 2 5" xfId="501" xr:uid="{00000000-0005-0000-0000-000061000000}"/>
    <cellStyle name="20% - Accent4 2 6" xfId="547" xr:uid="{00000000-0005-0000-0000-000062000000}"/>
    <cellStyle name="20% - Accent4 2 7" xfId="561" xr:uid="{00000000-0005-0000-0000-000063000000}"/>
    <cellStyle name="20% - Accent4 2 8" xfId="579" xr:uid="{00000000-0005-0000-0000-000064000000}"/>
    <cellStyle name="20% - Accent4 2 9" xfId="596" xr:uid="{00000000-0005-0000-0000-000065000000}"/>
    <cellStyle name="20% - Accent4 3" xfId="82" xr:uid="{00000000-0005-0000-0000-000066000000}"/>
    <cellStyle name="20% - Accent4 4" xfId="83" xr:uid="{00000000-0005-0000-0000-000067000000}"/>
    <cellStyle name="20% - Accent4 5" xfId="84" xr:uid="{00000000-0005-0000-0000-000068000000}"/>
    <cellStyle name="20% - Accent4 6" xfId="85" xr:uid="{00000000-0005-0000-0000-000069000000}"/>
    <cellStyle name="20% - Accent4 7" xfId="86" xr:uid="{00000000-0005-0000-0000-00006A000000}"/>
    <cellStyle name="20% - Accent4 8" xfId="485" xr:uid="{00000000-0005-0000-0000-00006B000000}"/>
    <cellStyle name="20% - Accent5" xfId="34" builtinId="46" customBuiltin="1"/>
    <cellStyle name="20% - Accent5 2" xfId="53" xr:uid="{00000000-0005-0000-0000-00006D000000}"/>
    <cellStyle name="20% - Accent5 2 10" xfId="613" xr:uid="{00000000-0005-0000-0000-00006E000000}"/>
    <cellStyle name="20% - Accent5 2 11" xfId="630" xr:uid="{00000000-0005-0000-0000-00006F000000}"/>
    <cellStyle name="20% - Accent5 2 12" xfId="644" xr:uid="{00000000-0005-0000-0000-000070000000}"/>
    <cellStyle name="20% - Accent5 2 13" xfId="659" xr:uid="{00000000-0005-0000-0000-000071000000}"/>
    <cellStyle name="20% - Accent5 2 14" xfId="679" xr:uid="{00000000-0005-0000-0000-000072000000}"/>
    <cellStyle name="20% - Accent5 2 15" xfId="693" xr:uid="{00000000-0005-0000-0000-000073000000}"/>
    <cellStyle name="20% - Accent5 2 16" xfId="713" xr:uid="{00000000-0005-0000-0000-000074000000}"/>
    <cellStyle name="20% - Accent5 2 17" xfId="729" xr:uid="{00000000-0005-0000-0000-000075000000}"/>
    <cellStyle name="20% - Accent5 2 2" xfId="88" xr:uid="{00000000-0005-0000-0000-000076000000}"/>
    <cellStyle name="20% - Accent5 2 2 2" xfId="513" xr:uid="{00000000-0005-0000-0000-000077000000}"/>
    <cellStyle name="20% - Accent5 2 2 3" xfId="753" xr:uid="{00000000-0005-0000-0000-000078000000}"/>
    <cellStyle name="20% - Accent5 2 3" xfId="87" xr:uid="{00000000-0005-0000-0000-000079000000}"/>
    <cellStyle name="20% - Accent5 2 3 2" xfId="754" xr:uid="{00000000-0005-0000-0000-00007A000000}"/>
    <cellStyle name="20% - Accent5 2 4" xfId="441" xr:uid="{00000000-0005-0000-0000-00007B000000}"/>
    <cellStyle name="20% - Accent5 2 5" xfId="503" xr:uid="{00000000-0005-0000-0000-00007C000000}"/>
    <cellStyle name="20% - Accent5 2 6" xfId="548" xr:uid="{00000000-0005-0000-0000-00007D000000}"/>
    <cellStyle name="20% - Accent5 2 7" xfId="562" xr:uid="{00000000-0005-0000-0000-00007E000000}"/>
    <cellStyle name="20% - Accent5 2 8" xfId="580" xr:uid="{00000000-0005-0000-0000-00007F000000}"/>
    <cellStyle name="20% - Accent5 2 9" xfId="597" xr:uid="{00000000-0005-0000-0000-000080000000}"/>
    <cellStyle name="20% - Accent5 3" xfId="89" xr:uid="{00000000-0005-0000-0000-000081000000}"/>
    <cellStyle name="20% - Accent5 4" xfId="90" xr:uid="{00000000-0005-0000-0000-000082000000}"/>
    <cellStyle name="20% - Accent5 5" xfId="91" xr:uid="{00000000-0005-0000-0000-000083000000}"/>
    <cellStyle name="20% - Accent5 6" xfId="92" xr:uid="{00000000-0005-0000-0000-000084000000}"/>
    <cellStyle name="20% - Accent5 7" xfId="93" xr:uid="{00000000-0005-0000-0000-000085000000}"/>
    <cellStyle name="20% - Accent5 8" xfId="487" xr:uid="{00000000-0005-0000-0000-000086000000}"/>
    <cellStyle name="20% - Accent6" xfId="38" builtinId="50" customBuiltin="1"/>
    <cellStyle name="20% - Accent6 2" xfId="55" xr:uid="{00000000-0005-0000-0000-000088000000}"/>
    <cellStyle name="20% - Accent6 2 10" xfId="614" xr:uid="{00000000-0005-0000-0000-000089000000}"/>
    <cellStyle name="20% - Accent6 2 11" xfId="631" xr:uid="{00000000-0005-0000-0000-00008A000000}"/>
    <cellStyle name="20% - Accent6 2 12" xfId="645" xr:uid="{00000000-0005-0000-0000-00008B000000}"/>
    <cellStyle name="20% - Accent6 2 13" xfId="660" xr:uid="{00000000-0005-0000-0000-00008C000000}"/>
    <cellStyle name="20% - Accent6 2 14" xfId="680" xr:uid="{00000000-0005-0000-0000-00008D000000}"/>
    <cellStyle name="20% - Accent6 2 15" xfId="694" xr:uid="{00000000-0005-0000-0000-00008E000000}"/>
    <cellStyle name="20% - Accent6 2 16" xfId="714" xr:uid="{00000000-0005-0000-0000-00008F000000}"/>
    <cellStyle name="20% - Accent6 2 17" xfId="730" xr:uid="{00000000-0005-0000-0000-000090000000}"/>
    <cellStyle name="20% - Accent6 2 2" xfId="95" xr:uid="{00000000-0005-0000-0000-000091000000}"/>
    <cellStyle name="20% - Accent6 2 2 2" xfId="514" xr:uid="{00000000-0005-0000-0000-000092000000}"/>
    <cellStyle name="20% - Accent6 2 2 3" xfId="755" xr:uid="{00000000-0005-0000-0000-000093000000}"/>
    <cellStyle name="20% - Accent6 2 3" xfId="94" xr:uid="{00000000-0005-0000-0000-000094000000}"/>
    <cellStyle name="20% - Accent6 2 3 2" xfId="756" xr:uid="{00000000-0005-0000-0000-000095000000}"/>
    <cellStyle name="20% - Accent6 2 4" xfId="442" xr:uid="{00000000-0005-0000-0000-000096000000}"/>
    <cellStyle name="20% - Accent6 2 5" xfId="505" xr:uid="{00000000-0005-0000-0000-000097000000}"/>
    <cellStyle name="20% - Accent6 2 6" xfId="549" xr:uid="{00000000-0005-0000-0000-000098000000}"/>
    <cellStyle name="20% - Accent6 2 7" xfId="563" xr:uid="{00000000-0005-0000-0000-000099000000}"/>
    <cellStyle name="20% - Accent6 2 8" xfId="581" xr:uid="{00000000-0005-0000-0000-00009A000000}"/>
    <cellStyle name="20% - Accent6 2 9" xfId="598" xr:uid="{00000000-0005-0000-0000-00009B000000}"/>
    <cellStyle name="20% - Accent6 3" xfId="96" xr:uid="{00000000-0005-0000-0000-00009C000000}"/>
    <cellStyle name="20% - Accent6 4" xfId="97" xr:uid="{00000000-0005-0000-0000-00009D000000}"/>
    <cellStyle name="20% - Accent6 5" xfId="98" xr:uid="{00000000-0005-0000-0000-00009E000000}"/>
    <cellStyle name="20% - Accent6 6" xfId="99" xr:uid="{00000000-0005-0000-0000-00009F000000}"/>
    <cellStyle name="20% - Accent6 7" xfId="100" xr:uid="{00000000-0005-0000-0000-0000A0000000}"/>
    <cellStyle name="20% - Accent6 8" xfId="489" xr:uid="{00000000-0005-0000-0000-0000A1000000}"/>
    <cellStyle name="40% - Accent1" xfId="19" builtinId="31" customBuiltin="1"/>
    <cellStyle name="40% - Accent1 2" xfId="46" xr:uid="{00000000-0005-0000-0000-0000A3000000}"/>
    <cellStyle name="40% - Accent1 2 10" xfId="615" xr:uid="{00000000-0005-0000-0000-0000A4000000}"/>
    <cellStyle name="40% - Accent1 2 11" xfId="632" xr:uid="{00000000-0005-0000-0000-0000A5000000}"/>
    <cellStyle name="40% - Accent1 2 12" xfId="646" xr:uid="{00000000-0005-0000-0000-0000A6000000}"/>
    <cellStyle name="40% - Accent1 2 13" xfId="661" xr:uid="{00000000-0005-0000-0000-0000A7000000}"/>
    <cellStyle name="40% - Accent1 2 14" xfId="681" xr:uid="{00000000-0005-0000-0000-0000A8000000}"/>
    <cellStyle name="40% - Accent1 2 15" xfId="695" xr:uid="{00000000-0005-0000-0000-0000A9000000}"/>
    <cellStyle name="40% - Accent1 2 16" xfId="715" xr:uid="{00000000-0005-0000-0000-0000AA000000}"/>
    <cellStyle name="40% - Accent1 2 17" xfId="731" xr:uid="{00000000-0005-0000-0000-0000AB000000}"/>
    <cellStyle name="40% - Accent1 2 2" xfId="102" xr:uid="{00000000-0005-0000-0000-0000AC000000}"/>
    <cellStyle name="40% - Accent1 2 2 2" xfId="515" xr:uid="{00000000-0005-0000-0000-0000AD000000}"/>
    <cellStyle name="40% - Accent1 2 2 3" xfId="757" xr:uid="{00000000-0005-0000-0000-0000AE000000}"/>
    <cellStyle name="40% - Accent1 2 3" xfId="101" xr:uid="{00000000-0005-0000-0000-0000AF000000}"/>
    <cellStyle name="40% - Accent1 2 3 2" xfId="758" xr:uid="{00000000-0005-0000-0000-0000B0000000}"/>
    <cellStyle name="40% - Accent1 2 4" xfId="443" xr:uid="{00000000-0005-0000-0000-0000B1000000}"/>
    <cellStyle name="40% - Accent1 2 5" xfId="496" xr:uid="{00000000-0005-0000-0000-0000B2000000}"/>
    <cellStyle name="40% - Accent1 2 6" xfId="550" xr:uid="{00000000-0005-0000-0000-0000B3000000}"/>
    <cellStyle name="40% - Accent1 2 7" xfId="564" xr:uid="{00000000-0005-0000-0000-0000B4000000}"/>
    <cellStyle name="40% - Accent1 2 8" xfId="582" xr:uid="{00000000-0005-0000-0000-0000B5000000}"/>
    <cellStyle name="40% - Accent1 2 9" xfId="599" xr:uid="{00000000-0005-0000-0000-0000B6000000}"/>
    <cellStyle name="40% - Accent1 3" xfId="103" xr:uid="{00000000-0005-0000-0000-0000B7000000}"/>
    <cellStyle name="40% - Accent1 4" xfId="104" xr:uid="{00000000-0005-0000-0000-0000B8000000}"/>
    <cellStyle name="40% - Accent1 5" xfId="105" xr:uid="{00000000-0005-0000-0000-0000B9000000}"/>
    <cellStyle name="40% - Accent1 6" xfId="106" xr:uid="{00000000-0005-0000-0000-0000BA000000}"/>
    <cellStyle name="40% - Accent1 7" xfId="107" xr:uid="{00000000-0005-0000-0000-0000BB000000}"/>
    <cellStyle name="40% - Accent1 8" xfId="480" xr:uid="{00000000-0005-0000-0000-0000BC000000}"/>
    <cellStyle name="40% - Accent2" xfId="23" builtinId="35" customBuiltin="1"/>
    <cellStyle name="40% - Accent2 2" xfId="48" xr:uid="{00000000-0005-0000-0000-0000BE000000}"/>
    <cellStyle name="40% - Accent2 2 10" xfId="616" xr:uid="{00000000-0005-0000-0000-0000BF000000}"/>
    <cellStyle name="40% - Accent2 2 11" xfId="633" xr:uid="{00000000-0005-0000-0000-0000C0000000}"/>
    <cellStyle name="40% - Accent2 2 12" xfId="647" xr:uid="{00000000-0005-0000-0000-0000C1000000}"/>
    <cellStyle name="40% - Accent2 2 13" xfId="662" xr:uid="{00000000-0005-0000-0000-0000C2000000}"/>
    <cellStyle name="40% - Accent2 2 14" xfId="682" xr:uid="{00000000-0005-0000-0000-0000C3000000}"/>
    <cellStyle name="40% - Accent2 2 15" xfId="696" xr:uid="{00000000-0005-0000-0000-0000C4000000}"/>
    <cellStyle name="40% - Accent2 2 16" xfId="716" xr:uid="{00000000-0005-0000-0000-0000C5000000}"/>
    <cellStyle name="40% - Accent2 2 17" xfId="732" xr:uid="{00000000-0005-0000-0000-0000C6000000}"/>
    <cellStyle name="40% - Accent2 2 2" xfId="109" xr:uid="{00000000-0005-0000-0000-0000C7000000}"/>
    <cellStyle name="40% - Accent2 2 2 2" xfId="516" xr:uid="{00000000-0005-0000-0000-0000C8000000}"/>
    <cellStyle name="40% - Accent2 2 2 3" xfId="759" xr:uid="{00000000-0005-0000-0000-0000C9000000}"/>
    <cellStyle name="40% - Accent2 2 3" xfId="108" xr:uid="{00000000-0005-0000-0000-0000CA000000}"/>
    <cellStyle name="40% - Accent2 2 3 2" xfId="760" xr:uid="{00000000-0005-0000-0000-0000CB000000}"/>
    <cellStyle name="40% - Accent2 2 4" xfId="444" xr:uid="{00000000-0005-0000-0000-0000CC000000}"/>
    <cellStyle name="40% - Accent2 2 5" xfId="498" xr:uid="{00000000-0005-0000-0000-0000CD000000}"/>
    <cellStyle name="40% - Accent2 2 6" xfId="551" xr:uid="{00000000-0005-0000-0000-0000CE000000}"/>
    <cellStyle name="40% - Accent2 2 7" xfId="565" xr:uid="{00000000-0005-0000-0000-0000CF000000}"/>
    <cellStyle name="40% - Accent2 2 8" xfId="583" xr:uid="{00000000-0005-0000-0000-0000D0000000}"/>
    <cellStyle name="40% - Accent2 2 9" xfId="600" xr:uid="{00000000-0005-0000-0000-0000D1000000}"/>
    <cellStyle name="40% - Accent2 3" xfId="110" xr:uid="{00000000-0005-0000-0000-0000D2000000}"/>
    <cellStyle name="40% - Accent2 4" xfId="111" xr:uid="{00000000-0005-0000-0000-0000D3000000}"/>
    <cellStyle name="40% - Accent2 5" xfId="112" xr:uid="{00000000-0005-0000-0000-0000D4000000}"/>
    <cellStyle name="40% - Accent2 6" xfId="113" xr:uid="{00000000-0005-0000-0000-0000D5000000}"/>
    <cellStyle name="40% - Accent2 7" xfId="114" xr:uid="{00000000-0005-0000-0000-0000D6000000}"/>
    <cellStyle name="40% - Accent2 8" xfId="482" xr:uid="{00000000-0005-0000-0000-0000D7000000}"/>
    <cellStyle name="40% - Accent3" xfId="27" builtinId="39" customBuiltin="1"/>
    <cellStyle name="40% - Accent3 2" xfId="50" xr:uid="{00000000-0005-0000-0000-0000D9000000}"/>
    <cellStyle name="40% - Accent3 2 10" xfId="617" xr:uid="{00000000-0005-0000-0000-0000DA000000}"/>
    <cellStyle name="40% - Accent3 2 11" xfId="634" xr:uid="{00000000-0005-0000-0000-0000DB000000}"/>
    <cellStyle name="40% - Accent3 2 12" xfId="648" xr:uid="{00000000-0005-0000-0000-0000DC000000}"/>
    <cellStyle name="40% - Accent3 2 13" xfId="663" xr:uid="{00000000-0005-0000-0000-0000DD000000}"/>
    <cellStyle name="40% - Accent3 2 14" xfId="683" xr:uid="{00000000-0005-0000-0000-0000DE000000}"/>
    <cellStyle name="40% - Accent3 2 15" xfId="697" xr:uid="{00000000-0005-0000-0000-0000DF000000}"/>
    <cellStyle name="40% - Accent3 2 16" xfId="717" xr:uid="{00000000-0005-0000-0000-0000E0000000}"/>
    <cellStyle name="40% - Accent3 2 17" xfId="733" xr:uid="{00000000-0005-0000-0000-0000E1000000}"/>
    <cellStyle name="40% - Accent3 2 2" xfId="116" xr:uid="{00000000-0005-0000-0000-0000E2000000}"/>
    <cellStyle name="40% - Accent3 2 2 2" xfId="517" xr:uid="{00000000-0005-0000-0000-0000E3000000}"/>
    <cellStyle name="40% - Accent3 2 2 3" xfId="761" xr:uid="{00000000-0005-0000-0000-0000E4000000}"/>
    <cellStyle name="40% - Accent3 2 3" xfId="115" xr:uid="{00000000-0005-0000-0000-0000E5000000}"/>
    <cellStyle name="40% - Accent3 2 3 2" xfId="762" xr:uid="{00000000-0005-0000-0000-0000E6000000}"/>
    <cellStyle name="40% - Accent3 2 4" xfId="445" xr:uid="{00000000-0005-0000-0000-0000E7000000}"/>
    <cellStyle name="40% - Accent3 2 5" xfId="500" xr:uid="{00000000-0005-0000-0000-0000E8000000}"/>
    <cellStyle name="40% - Accent3 2 6" xfId="552" xr:uid="{00000000-0005-0000-0000-0000E9000000}"/>
    <cellStyle name="40% - Accent3 2 7" xfId="566" xr:uid="{00000000-0005-0000-0000-0000EA000000}"/>
    <cellStyle name="40% - Accent3 2 8" xfId="584" xr:uid="{00000000-0005-0000-0000-0000EB000000}"/>
    <cellStyle name="40% - Accent3 2 9" xfId="601" xr:uid="{00000000-0005-0000-0000-0000EC000000}"/>
    <cellStyle name="40% - Accent3 3" xfId="117" xr:uid="{00000000-0005-0000-0000-0000ED000000}"/>
    <cellStyle name="40% - Accent3 4" xfId="118" xr:uid="{00000000-0005-0000-0000-0000EE000000}"/>
    <cellStyle name="40% - Accent3 5" xfId="119" xr:uid="{00000000-0005-0000-0000-0000EF000000}"/>
    <cellStyle name="40% - Accent3 6" xfId="120" xr:uid="{00000000-0005-0000-0000-0000F0000000}"/>
    <cellStyle name="40% - Accent3 7" xfId="121" xr:uid="{00000000-0005-0000-0000-0000F1000000}"/>
    <cellStyle name="40% - Accent3 8" xfId="484" xr:uid="{00000000-0005-0000-0000-0000F2000000}"/>
    <cellStyle name="40% - Accent4" xfId="31" builtinId="43" customBuiltin="1"/>
    <cellStyle name="40% - Accent4 2" xfId="52" xr:uid="{00000000-0005-0000-0000-0000F4000000}"/>
    <cellStyle name="40% - Accent4 2 10" xfId="618" xr:uid="{00000000-0005-0000-0000-0000F5000000}"/>
    <cellStyle name="40% - Accent4 2 11" xfId="635" xr:uid="{00000000-0005-0000-0000-0000F6000000}"/>
    <cellStyle name="40% - Accent4 2 12" xfId="649" xr:uid="{00000000-0005-0000-0000-0000F7000000}"/>
    <cellStyle name="40% - Accent4 2 13" xfId="664" xr:uid="{00000000-0005-0000-0000-0000F8000000}"/>
    <cellStyle name="40% - Accent4 2 14" xfId="684" xr:uid="{00000000-0005-0000-0000-0000F9000000}"/>
    <cellStyle name="40% - Accent4 2 15" xfId="698" xr:uid="{00000000-0005-0000-0000-0000FA000000}"/>
    <cellStyle name="40% - Accent4 2 16" xfId="718" xr:uid="{00000000-0005-0000-0000-0000FB000000}"/>
    <cellStyle name="40% - Accent4 2 17" xfId="734" xr:uid="{00000000-0005-0000-0000-0000FC000000}"/>
    <cellStyle name="40% - Accent4 2 2" xfId="123" xr:uid="{00000000-0005-0000-0000-0000FD000000}"/>
    <cellStyle name="40% - Accent4 2 2 2" xfId="518" xr:uid="{00000000-0005-0000-0000-0000FE000000}"/>
    <cellStyle name="40% - Accent4 2 2 3" xfId="763" xr:uid="{00000000-0005-0000-0000-0000FF000000}"/>
    <cellStyle name="40% - Accent4 2 3" xfId="122" xr:uid="{00000000-0005-0000-0000-000000010000}"/>
    <cellStyle name="40% - Accent4 2 3 2" xfId="764" xr:uid="{00000000-0005-0000-0000-000001010000}"/>
    <cellStyle name="40% - Accent4 2 4" xfId="446" xr:uid="{00000000-0005-0000-0000-000002010000}"/>
    <cellStyle name="40% - Accent4 2 5" xfId="502" xr:uid="{00000000-0005-0000-0000-000003010000}"/>
    <cellStyle name="40% - Accent4 2 6" xfId="553" xr:uid="{00000000-0005-0000-0000-000004010000}"/>
    <cellStyle name="40% - Accent4 2 7" xfId="567" xr:uid="{00000000-0005-0000-0000-000005010000}"/>
    <cellStyle name="40% - Accent4 2 8" xfId="585" xr:uid="{00000000-0005-0000-0000-000006010000}"/>
    <cellStyle name="40% - Accent4 2 9" xfId="602" xr:uid="{00000000-0005-0000-0000-000007010000}"/>
    <cellStyle name="40% - Accent4 3" xfId="124" xr:uid="{00000000-0005-0000-0000-000008010000}"/>
    <cellStyle name="40% - Accent4 4" xfId="125" xr:uid="{00000000-0005-0000-0000-000009010000}"/>
    <cellStyle name="40% - Accent4 5" xfId="126" xr:uid="{00000000-0005-0000-0000-00000A010000}"/>
    <cellStyle name="40% - Accent4 6" xfId="127" xr:uid="{00000000-0005-0000-0000-00000B010000}"/>
    <cellStyle name="40% - Accent4 7" xfId="128" xr:uid="{00000000-0005-0000-0000-00000C010000}"/>
    <cellStyle name="40% - Accent4 8" xfId="486" xr:uid="{00000000-0005-0000-0000-00000D010000}"/>
    <cellStyle name="40% - Accent5" xfId="35" builtinId="47" customBuiltin="1"/>
    <cellStyle name="40% - Accent5 2" xfId="54" xr:uid="{00000000-0005-0000-0000-00000F010000}"/>
    <cellStyle name="40% - Accent5 2 10" xfId="619" xr:uid="{00000000-0005-0000-0000-000010010000}"/>
    <cellStyle name="40% - Accent5 2 11" xfId="636" xr:uid="{00000000-0005-0000-0000-000011010000}"/>
    <cellStyle name="40% - Accent5 2 12" xfId="650" xr:uid="{00000000-0005-0000-0000-000012010000}"/>
    <cellStyle name="40% - Accent5 2 13" xfId="665" xr:uid="{00000000-0005-0000-0000-000013010000}"/>
    <cellStyle name="40% - Accent5 2 14" xfId="685" xr:uid="{00000000-0005-0000-0000-000014010000}"/>
    <cellStyle name="40% - Accent5 2 15" xfId="699" xr:uid="{00000000-0005-0000-0000-000015010000}"/>
    <cellStyle name="40% - Accent5 2 16" xfId="719" xr:uid="{00000000-0005-0000-0000-000016010000}"/>
    <cellStyle name="40% - Accent5 2 17" xfId="735" xr:uid="{00000000-0005-0000-0000-000017010000}"/>
    <cellStyle name="40% - Accent5 2 2" xfId="130" xr:uid="{00000000-0005-0000-0000-000018010000}"/>
    <cellStyle name="40% - Accent5 2 2 2" xfId="519" xr:uid="{00000000-0005-0000-0000-000019010000}"/>
    <cellStyle name="40% - Accent5 2 2 3" xfId="765" xr:uid="{00000000-0005-0000-0000-00001A010000}"/>
    <cellStyle name="40% - Accent5 2 3" xfId="129" xr:uid="{00000000-0005-0000-0000-00001B010000}"/>
    <cellStyle name="40% - Accent5 2 3 2" xfId="766" xr:uid="{00000000-0005-0000-0000-00001C010000}"/>
    <cellStyle name="40% - Accent5 2 4" xfId="447" xr:uid="{00000000-0005-0000-0000-00001D010000}"/>
    <cellStyle name="40% - Accent5 2 5" xfId="504" xr:uid="{00000000-0005-0000-0000-00001E010000}"/>
    <cellStyle name="40% - Accent5 2 6" xfId="554" xr:uid="{00000000-0005-0000-0000-00001F010000}"/>
    <cellStyle name="40% - Accent5 2 7" xfId="568" xr:uid="{00000000-0005-0000-0000-000020010000}"/>
    <cellStyle name="40% - Accent5 2 8" xfId="586" xr:uid="{00000000-0005-0000-0000-000021010000}"/>
    <cellStyle name="40% - Accent5 2 9" xfId="603" xr:uid="{00000000-0005-0000-0000-000022010000}"/>
    <cellStyle name="40% - Accent5 3" xfId="131" xr:uid="{00000000-0005-0000-0000-000023010000}"/>
    <cellStyle name="40% - Accent5 4" xfId="132" xr:uid="{00000000-0005-0000-0000-000024010000}"/>
    <cellStyle name="40% - Accent5 5" xfId="133" xr:uid="{00000000-0005-0000-0000-000025010000}"/>
    <cellStyle name="40% - Accent5 6" xfId="134" xr:uid="{00000000-0005-0000-0000-000026010000}"/>
    <cellStyle name="40% - Accent5 7" xfId="135" xr:uid="{00000000-0005-0000-0000-000027010000}"/>
    <cellStyle name="40% - Accent5 8" xfId="488" xr:uid="{00000000-0005-0000-0000-000028010000}"/>
    <cellStyle name="40% - Accent6" xfId="39" builtinId="51" customBuiltin="1"/>
    <cellStyle name="40% - Accent6 2" xfId="56" xr:uid="{00000000-0005-0000-0000-00002A010000}"/>
    <cellStyle name="40% - Accent6 2 10" xfId="620" xr:uid="{00000000-0005-0000-0000-00002B010000}"/>
    <cellStyle name="40% - Accent6 2 11" xfId="637" xr:uid="{00000000-0005-0000-0000-00002C010000}"/>
    <cellStyle name="40% - Accent6 2 12" xfId="651" xr:uid="{00000000-0005-0000-0000-00002D010000}"/>
    <cellStyle name="40% - Accent6 2 13" xfId="666" xr:uid="{00000000-0005-0000-0000-00002E010000}"/>
    <cellStyle name="40% - Accent6 2 14" xfId="686" xr:uid="{00000000-0005-0000-0000-00002F010000}"/>
    <cellStyle name="40% - Accent6 2 15" xfId="700" xr:uid="{00000000-0005-0000-0000-000030010000}"/>
    <cellStyle name="40% - Accent6 2 16" xfId="720" xr:uid="{00000000-0005-0000-0000-000031010000}"/>
    <cellStyle name="40% - Accent6 2 17" xfId="736" xr:uid="{00000000-0005-0000-0000-000032010000}"/>
    <cellStyle name="40% - Accent6 2 2" xfId="137" xr:uid="{00000000-0005-0000-0000-000033010000}"/>
    <cellStyle name="40% - Accent6 2 2 2" xfId="520" xr:uid="{00000000-0005-0000-0000-000034010000}"/>
    <cellStyle name="40% - Accent6 2 2 3" xfId="767" xr:uid="{00000000-0005-0000-0000-000035010000}"/>
    <cellStyle name="40% - Accent6 2 3" xfId="136" xr:uid="{00000000-0005-0000-0000-000036010000}"/>
    <cellStyle name="40% - Accent6 2 3 2" xfId="768" xr:uid="{00000000-0005-0000-0000-000037010000}"/>
    <cellStyle name="40% - Accent6 2 4" xfId="448" xr:uid="{00000000-0005-0000-0000-000038010000}"/>
    <cellStyle name="40% - Accent6 2 5" xfId="506" xr:uid="{00000000-0005-0000-0000-000039010000}"/>
    <cellStyle name="40% - Accent6 2 6" xfId="555" xr:uid="{00000000-0005-0000-0000-00003A010000}"/>
    <cellStyle name="40% - Accent6 2 7" xfId="569" xr:uid="{00000000-0005-0000-0000-00003B010000}"/>
    <cellStyle name="40% - Accent6 2 8" xfId="587" xr:uid="{00000000-0005-0000-0000-00003C010000}"/>
    <cellStyle name="40% - Accent6 2 9" xfId="604" xr:uid="{00000000-0005-0000-0000-00003D010000}"/>
    <cellStyle name="40% - Accent6 3" xfId="138" xr:uid="{00000000-0005-0000-0000-00003E010000}"/>
    <cellStyle name="40% - Accent6 4" xfId="139" xr:uid="{00000000-0005-0000-0000-00003F010000}"/>
    <cellStyle name="40% - Accent6 5" xfId="140" xr:uid="{00000000-0005-0000-0000-000040010000}"/>
    <cellStyle name="40% - Accent6 6" xfId="141" xr:uid="{00000000-0005-0000-0000-000041010000}"/>
    <cellStyle name="40% - Accent6 7" xfId="142" xr:uid="{00000000-0005-0000-0000-000042010000}"/>
    <cellStyle name="40% - Accent6 8" xfId="490" xr:uid="{00000000-0005-0000-0000-000043010000}"/>
    <cellStyle name="60% - Accent1" xfId="20" builtinId="32" customBuiltin="1"/>
    <cellStyle name="60% - Accent1 2" xfId="143" xr:uid="{00000000-0005-0000-0000-000045010000}"/>
    <cellStyle name="60% - Accent1 2 2" xfId="144" xr:uid="{00000000-0005-0000-0000-000046010000}"/>
    <cellStyle name="60% - Accent1 2 2 2" xfId="521" xr:uid="{00000000-0005-0000-0000-000047010000}"/>
    <cellStyle name="60% - Accent1 2 3" xfId="449" xr:uid="{00000000-0005-0000-0000-000048010000}"/>
    <cellStyle name="60% - Accent1 2 3 2" xfId="769" xr:uid="{00000000-0005-0000-0000-000049010000}"/>
    <cellStyle name="60% - Accent1 3" xfId="145" xr:uid="{00000000-0005-0000-0000-00004A010000}"/>
    <cellStyle name="60% - Accent1 4" xfId="146" xr:uid="{00000000-0005-0000-0000-00004B010000}"/>
    <cellStyle name="60% - Accent1 5" xfId="147" xr:uid="{00000000-0005-0000-0000-00004C010000}"/>
    <cellStyle name="60% - Accent1 6" xfId="148" xr:uid="{00000000-0005-0000-0000-00004D010000}"/>
    <cellStyle name="60% - Accent1 7" xfId="149" xr:uid="{00000000-0005-0000-0000-00004E010000}"/>
    <cellStyle name="60% - Accent2" xfId="24" builtinId="36" customBuiltin="1"/>
    <cellStyle name="60% - Accent2 2" xfId="150" xr:uid="{00000000-0005-0000-0000-000050010000}"/>
    <cellStyle name="60% - Accent2 2 2" xfId="151" xr:uid="{00000000-0005-0000-0000-000051010000}"/>
    <cellStyle name="60% - Accent2 2 2 2" xfId="522" xr:uid="{00000000-0005-0000-0000-000052010000}"/>
    <cellStyle name="60% - Accent2 2 3" xfId="450" xr:uid="{00000000-0005-0000-0000-000053010000}"/>
    <cellStyle name="60% - Accent2 2 3 2" xfId="770" xr:uid="{00000000-0005-0000-0000-000054010000}"/>
    <cellStyle name="60% - Accent2 3" xfId="152" xr:uid="{00000000-0005-0000-0000-000055010000}"/>
    <cellStyle name="60% - Accent2 4" xfId="153" xr:uid="{00000000-0005-0000-0000-000056010000}"/>
    <cellStyle name="60% - Accent2 5" xfId="154" xr:uid="{00000000-0005-0000-0000-000057010000}"/>
    <cellStyle name="60% - Accent2 6" xfId="155" xr:uid="{00000000-0005-0000-0000-000058010000}"/>
    <cellStyle name="60% - Accent2 7" xfId="156" xr:uid="{00000000-0005-0000-0000-000059010000}"/>
    <cellStyle name="60% - Accent3" xfId="28" builtinId="40" customBuiltin="1"/>
    <cellStyle name="60% - Accent3 2" xfId="157" xr:uid="{00000000-0005-0000-0000-00005B010000}"/>
    <cellStyle name="60% - Accent3 2 2" xfId="158" xr:uid="{00000000-0005-0000-0000-00005C010000}"/>
    <cellStyle name="60% - Accent3 2 2 2" xfId="523" xr:uid="{00000000-0005-0000-0000-00005D010000}"/>
    <cellStyle name="60% - Accent3 2 3" xfId="451" xr:uid="{00000000-0005-0000-0000-00005E010000}"/>
    <cellStyle name="60% - Accent3 2 3 2" xfId="771" xr:uid="{00000000-0005-0000-0000-00005F010000}"/>
    <cellStyle name="60% - Accent3 3" xfId="159" xr:uid="{00000000-0005-0000-0000-000060010000}"/>
    <cellStyle name="60% - Accent3 4" xfId="160" xr:uid="{00000000-0005-0000-0000-000061010000}"/>
    <cellStyle name="60% - Accent3 5" xfId="161" xr:uid="{00000000-0005-0000-0000-000062010000}"/>
    <cellStyle name="60% - Accent3 6" xfId="162" xr:uid="{00000000-0005-0000-0000-000063010000}"/>
    <cellStyle name="60% - Accent3 7" xfId="163" xr:uid="{00000000-0005-0000-0000-000064010000}"/>
    <cellStyle name="60% - Accent4" xfId="32" builtinId="44" customBuiltin="1"/>
    <cellStyle name="60% - Accent4 2" xfId="164" xr:uid="{00000000-0005-0000-0000-000066010000}"/>
    <cellStyle name="60% - Accent4 2 2" xfId="165" xr:uid="{00000000-0005-0000-0000-000067010000}"/>
    <cellStyle name="60% - Accent4 2 2 2" xfId="524" xr:uid="{00000000-0005-0000-0000-000068010000}"/>
    <cellStyle name="60% - Accent4 2 3" xfId="452" xr:uid="{00000000-0005-0000-0000-000069010000}"/>
    <cellStyle name="60% - Accent4 2 3 2" xfId="772" xr:uid="{00000000-0005-0000-0000-00006A010000}"/>
    <cellStyle name="60% - Accent4 3" xfId="166" xr:uid="{00000000-0005-0000-0000-00006B010000}"/>
    <cellStyle name="60% - Accent4 4" xfId="167" xr:uid="{00000000-0005-0000-0000-00006C010000}"/>
    <cellStyle name="60% - Accent4 5" xfId="168" xr:uid="{00000000-0005-0000-0000-00006D010000}"/>
    <cellStyle name="60% - Accent4 6" xfId="169" xr:uid="{00000000-0005-0000-0000-00006E010000}"/>
    <cellStyle name="60% - Accent4 7" xfId="170" xr:uid="{00000000-0005-0000-0000-00006F010000}"/>
    <cellStyle name="60% - Accent5" xfId="36" builtinId="48" customBuiltin="1"/>
    <cellStyle name="60% - Accent5 2" xfId="171" xr:uid="{00000000-0005-0000-0000-000071010000}"/>
    <cellStyle name="60% - Accent5 2 2" xfId="172" xr:uid="{00000000-0005-0000-0000-000072010000}"/>
    <cellStyle name="60% - Accent5 2 2 2" xfId="525" xr:uid="{00000000-0005-0000-0000-000073010000}"/>
    <cellStyle name="60% - Accent5 2 3" xfId="453" xr:uid="{00000000-0005-0000-0000-000074010000}"/>
    <cellStyle name="60% - Accent5 2 3 2" xfId="773" xr:uid="{00000000-0005-0000-0000-000075010000}"/>
    <cellStyle name="60% - Accent5 3" xfId="173" xr:uid="{00000000-0005-0000-0000-000076010000}"/>
    <cellStyle name="60% - Accent5 4" xfId="174" xr:uid="{00000000-0005-0000-0000-000077010000}"/>
    <cellStyle name="60% - Accent5 5" xfId="175" xr:uid="{00000000-0005-0000-0000-000078010000}"/>
    <cellStyle name="60% - Accent5 6" xfId="176" xr:uid="{00000000-0005-0000-0000-000079010000}"/>
    <cellStyle name="60% - Accent5 7" xfId="177" xr:uid="{00000000-0005-0000-0000-00007A010000}"/>
    <cellStyle name="60% - Accent6" xfId="40" builtinId="52" customBuiltin="1"/>
    <cellStyle name="60% - Accent6 2" xfId="178" xr:uid="{00000000-0005-0000-0000-00007C010000}"/>
    <cellStyle name="60% - Accent6 2 2" xfId="179" xr:uid="{00000000-0005-0000-0000-00007D010000}"/>
    <cellStyle name="60% - Accent6 2 2 2" xfId="526" xr:uid="{00000000-0005-0000-0000-00007E010000}"/>
    <cellStyle name="60% - Accent6 2 3" xfId="454" xr:uid="{00000000-0005-0000-0000-00007F010000}"/>
    <cellStyle name="60% - Accent6 2 3 2" xfId="774" xr:uid="{00000000-0005-0000-0000-000080010000}"/>
    <cellStyle name="60% - Accent6 3" xfId="180" xr:uid="{00000000-0005-0000-0000-000081010000}"/>
    <cellStyle name="60% - Accent6 4" xfId="181" xr:uid="{00000000-0005-0000-0000-000082010000}"/>
    <cellStyle name="60% - Accent6 5" xfId="182" xr:uid="{00000000-0005-0000-0000-000083010000}"/>
    <cellStyle name="60% - Accent6 6" xfId="183" xr:uid="{00000000-0005-0000-0000-000084010000}"/>
    <cellStyle name="60% - Accent6 7" xfId="184" xr:uid="{00000000-0005-0000-0000-000085010000}"/>
    <cellStyle name="Accent1" xfId="17" builtinId="29" customBuiltin="1"/>
    <cellStyle name="Accent1 2" xfId="185" xr:uid="{00000000-0005-0000-0000-000087010000}"/>
    <cellStyle name="Accent1 2 2" xfId="186" xr:uid="{00000000-0005-0000-0000-000088010000}"/>
    <cellStyle name="Accent1 2 2 2" xfId="527" xr:uid="{00000000-0005-0000-0000-000089010000}"/>
    <cellStyle name="Accent1 2 3" xfId="455" xr:uid="{00000000-0005-0000-0000-00008A010000}"/>
    <cellStyle name="Accent1 2 3 2" xfId="775" xr:uid="{00000000-0005-0000-0000-00008B010000}"/>
    <cellStyle name="Accent1 3" xfId="187" xr:uid="{00000000-0005-0000-0000-00008C010000}"/>
    <cellStyle name="Accent1 4" xfId="188" xr:uid="{00000000-0005-0000-0000-00008D010000}"/>
    <cellStyle name="Accent1 5" xfId="189" xr:uid="{00000000-0005-0000-0000-00008E010000}"/>
    <cellStyle name="Accent1 6" xfId="190" xr:uid="{00000000-0005-0000-0000-00008F010000}"/>
    <cellStyle name="Accent1 7" xfId="191" xr:uid="{00000000-0005-0000-0000-000090010000}"/>
    <cellStyle name="Accent2" xfId="21" builtinId="33" customBuiltin="1"/>
    <cellStyle name="Accent2 2" xfId="192" xr:uid="{00000000-0005-0000-0000-000092010000}"/>
    <cellStyle name="Accent2 2 2" xfId="193" xr:uid="{00000000-0005-0000-0000-000093010000}"/>
    <cellStyle name="Accent2 2 2 2" xfId="528" xr:uid="{00000000-0005-0000-0000-000094010000}"/>
    <cellStyle name="Accent2 2 3" xfId="456" xr:uid="{00000000-0005-0000-0000-000095010000}"/>
    <cellStyle name="Accent2 2 3 2" xfId="776" xr:uid="{00000000-0005-0000-0000-000096010000}"/>
    <cellStyle name="Accent2 3" xfId="194" xr:uid="{00000000-0005-0000-0000-000097010000}"/>
    <cellStyle name="Accent2 4" xfId="195" xr:uid="{00000000-0005-0000-0000-000098010000}"/>
    <cellStyle name="Accent2 5" xfId="196" xr:uid="{00000000-0005-0000-0000-000099010000}"/>
    <cellStyle name="Accent2 6" xfId="197" xr:uid="{00000000-0005-0000-0000-00009A010000}"/>
    <cellStyle name="Accent2 7" xfId="198" xr:uid="{00000000-0005-0000-0000-00009B010000}"/>
    <cellStyle name="Accent3" xfId="25" builtinId="37" customBuiltin="1"/>
    <cellStyle name="Accent3 2" xfId="199" xr:uid="{00000000-0005-0000-0000-00009D010000}"/>
    <cellStyle name="Accent3 2 2" xfId="200" xr:uid="{00000000-0005-0000-0000-00009E010000}"/>
    <cellStyle name="Accent3 2 2 2" xfId="529" xr:uid="{00000000-0005-0000-0000-00009F010000}"/>
    <cellStyle name="Accent3 2 3" xfId="457" xr:uid="{00000000-0005-0000-0000-0000A0010000}"/>
    <cellStyle name="Accent3 2 3 2" xfId="777" xr:uid="{00000000-0005-0000-0000-0000A1010000}"/>
    <cellStyle name="Accent3 3" xfId="201" xr:uid="{00000000-0005-0000-0000-0000A2010000}"/>
    <cellStyle name="Accent3 4" xfId="202" xr:uid="{00000000-0005-0000-0000-0000A3010000}"/>
    <cellStyle name="Accent3 5" xfId="203" xr:uid="{00000000-0005-0000-0000-0000A4010000}"/>
    <cellStyle name="Accent3 6" xfId="204" xr:uid="{00000000-0005-0000-0000-0000A5010000}"/>
    <cellStyle name="Accent3 7" xfId="205" xr:uid="{00000000-0005-0000-0000-0000A6010000}"/>
    <cellStyle name="Accent4" xfId="29" builtinId="41" customBuiltin="1"/>
    <cellStyle name="Accent4 2" xfId="206" xr:uid="{00000000-0005-0000-0000-0000A8010000}"/>
    <cellStyle name="Accent4 2 2" xfId="207" xr:uid="{00000000-0005-0000-0000-0000A9010000}"/>
    <cellStyle name="Accent4 2 2 2" xfId="530" xr:uid="{00000000-0005-0000-0000-0000AA010000}"/>
    <cellStyle name="Accent4 2 3" xfId="458" xr:uid="{00000000-0005-0000-0000-0000AB010000}"/>
    <cellStyle name="Accent4 2 3 2" xfId="778" xr:uid="{00000000-0005-0000-0000-0000AC010000}"/>
    <cellStyle name="Accent4 3" xfId="208" xr:uid="{00000000-0005-0000-0000-0000AD010000}"/>
    <cellStyle name="Accent4 4" xfId="209" xr:uid="{00000000-0005-0000-0000-0000AE010000}"/>
    <cellStyle name="Accent4 5" xfId="210" xr:uid="{00000000-0005-0000-0000-0000AF010000}"/>
    <cellStyle name="Accent4 6" xfId="211" xr:uid="{00000000-0005-0000-0000-0000B0010000}"/>
    <cellStyle name="Accent4 7" xfId="212" xr:uid="{00000000-0005-0000-0000-0000B1010000}"/>
    <cellStyle name="Accent5" xfId="33" builtinId="45" customBuiltin="1"/>
    <cellStyle name="Accent5 2" xfId="213" xr:uid="{00000000-0005-0000-0000-0000B3010000}"/>
    <cellStyle name="Accent5 2 2" xfId="214" xr:uid="{00000000-0005-0000-0000-0000B4010000}"/>
    <cellStyle name="Accent5 2 2 2" xfId="531" xr:uid="{00000000-0005-0000-0000-0000B5010000}"/>
    <cellStyle name="Accent5 2 3" xfId="459" xr:uid="{00000000-0005-0000-0000-0000B6010000}"/>
    <cellStyle name="Accent5 2 3 2" xfId="779" xr:uid="{00000000-0005-0000-0000-0000B7010000}"/>
    <cellStyle name="Accent5 3" xfId="215" xr:uid="{00000000-0005-0000-0000-0000B8010000}"/>
    <cellStyle name="Accent5 4" xfId="216" xr:uid="{00000000-0005-0000-0000-0000B9010000}"/>
    <cellStyle name="Accent5 5" xfId="217" xr:uid="{00000000-0005-0000-0000-0000BA010000}"/>
    <cellStyle name="Accent5 6" xfId="218" xr:uid="{00000000-0005-0000-0000-0000BB010000}"/>
    <cellStyle name="Accent5 7" xfId="219" xr:uid="{00000000-0005-0000-0000-0000BC010000}"/>
    <cellStyle name="Accent6" xfId="37" builtinId="49" customBuiltin="1"/>
    <cellStyle name="Accent6 2" xfId="220" xr:uid="{00000000-0005-0000-0000-0000BE010000}"/>
    <cellStyle name="Accent6 2 2" xfId="221" xr:uid="{00000000-0005-0000-0000-0000BF010000}"/>
    <cellStyle name="Accent6 2 2 2" xfId="532" xr:uid="{00000000-0005-0000-0000-0000C0010000}"/>
    <cellStyle name="Accent6 2 3" xfId="460" xr:uid="{00000000-0005-0000-0000-0000C1010000}"/>
    <cellStyle name="Accent6 2 3 2" xfId="780" xr:uid="{00000000-0005-0000-0000-0000C2010000}"/>
    <cellStyle name="Accent6 3" xfId="222" xr:uid="{00000000-0005-0000-0000-0000C3010000}"/>
    <cellStyle name="Accent6 4" xfId="223" xr:uid="{00000000-0005-0000-0000-0000C4010000}"/>
    <cellStyle name="Accent6 5" xfId="224" xr:uid="{00000000-0005-0000-0000-0000C5010000}"/>
    <cellStyle name="Accent6 6" xfId="225" xr:uid="{00000000-0005-0000-0000-0000C6010000}"/>
    <cellStyle name="Accent6 7" xfId="226" xr:uid="{00000000-0005-0000-0000-0000C7010000}"/>
    <cellStyle name="Bad" xfId="7" builtinId="27" customBuiltin="1"/>
    <cellStyle name="Bad 2" xfId="227" xr:uid="{00000000-0005-0000-0000-0000C9010000}"/>
    <cellStyle name="Bad 2 2" xfId="228" xr:uid="{00000000-0005-0000-0000-0000CA010000}"/>
    <cellStyle name="Bad 2 2 2" xfId="533" xr:uid="{00000000-0005-0000-0000-0000CB010000}"/>
    <cellStyle name="Bad 2 3" xfId="461" xr:uid="{00000000-0005-0000-0000-0000CC010000}"/>
    <cellStyle name="Bad 2 3 2" xfId="781" xr:uid="{00000000-0005-0000-0000-0000CD010000}"/>
    <cellStyle name="Bad 3" xfId="229" xr:uid="{00000000-0005-0000-0000-0000CE010000}"/>
    <cellStyle name="Bad 4" xfId="230" xr:uid="{00000000-0005-0000-0000-0000CF010000}"/>
    <cellStyle name="Bad 5" xfId="231" xr:uid="{00000000-0005-0000-0000-0000D0010000}"/>
    <cellStyle name="Bad 6" xfId="232" xr:uid="{00000000-0005-0000-0000-0000D1010000}"/>
    <cellStyle name="Bad 7" xfId="233" xr:uid="{00000000-0005-0000-0000-0000D2010000}"/>
    <cellStyle name="Calculation" xfId="11" builtinId="22" customBuiltin="1"/>
    <cellStyle name="Calculation 2" xfId="234" xr:uid="{00000000-0005-0000-0000-0000D4010000}"/>
    <cellStyle name="Calculation 2 2" xfId="235" xr:uid="{00000000-0005-0000-0000-0000D5010000}"/>
    <cellStyle name="Calculation 2 2 2" xfId="534" xr:uid="{00000000-0005-0000-0000-0000D6010000}"/>
    <cellStyle name="Calculation 2 3" xfId="462" xr:uid="{00000000-0005-0000-0000-0000D7010000}"/>
    <cellStyle name="Calculation 2 3 2" xfId="782" xr:uid="{00000000-0005-0000-0000-0000D8010000}"/>
    <cellStyle name="Calculation 3" xfId="236" xr:uid="{00000000-0005-0000-0000-0000D9010000}"/>
    <cellStyle name="Calculation 4" xfId="237" xr:uid="{00000000-0005-0000-0000-0000DA010000}"/>
    <cellStyle name="Calculation 5" xfId="238" xr:uid="{00000000-0005-0000-0000-0000DB010000}"/>
    <cellStyle name="Calculation 6" xfId="239" xr:uid="{00000000-0005-0000-0000-0000DC010000}"/>
    <cellStyle name="Calculation 7" xfId="240" xr:uid="{00000000-0005-0000-0000-0000DD010000}"/>
    <cellStyle name="Check Cell" xfId="13" builtinId="23" customBuiltin="1"/>
    <cellStyle name="Check Cell 2" xfId="241" xr:uid="{00000000-0005-0000-0000-0000DF010000}"/>
    <cellStyle name="Check Cell 2 2" xfId="242" xr:uid="{00000000-0005-0000-0000-0000E0010000}"/>
    <cellStyle name="Check Cell 2 2 2" xfId="535" xr:uid="{00000000-0005-0000-0000-0000E1010000}"/>
    <cellStyle name="Check Cell 2 3" xfId="463" xr:uid="{00000000-0005-0000-0000-0000E2010000}"/>
    <cellStyle name="Check Cell 2 3 2" xfId="783" xr:uid="{00000000-0005-0000-0000-0000E3010000}"/>
    <cellStyle name="Check Cell 3" xfId="243" xr:uid="{00000000-0005-0000-0000-0000E4010000}"/>
    <cellStyle name="Check Cell 4" xfId="244" xr:uid="{00000000-0005-0000-0000-0000E5010000}"/>
    <cellStyle name="Check Cell 5" xfId="245" xr:uid="{00000000-0005-0000-0000-0000E6010000}"/>
    <cellStyle name="Check Cell 6" xfId="246" xr:uid="{00000000-0005-0000-0000-0000E7010000}"/>
    <cellStyle name="Check Cell 7" xfId="247" xr:uid="{00000000-0005-0000-0000-0000E8010000}"/>
    <cellStyle name="Comma 2" xfId="784" xr:uid="{00000000-0005-0000-0000-0000E9010000}"/>
    <cellStyle name="Comma 3" xfId="785" xr:uid="{00000000-0005-0000-0000-0000EA010000}"/>
    <cellStyle name="Currency 2" xfId="435" xr:uid="{00000000-0005-0000-0000-0000EB010000}"/>
    <cellStyle name="Excel Built-in Normal" xfId="248" xr:uid="{00000000-0005-0000-0000-0000EC010000}"/>
    <cellStyle name="Explanatory Text" xfId="15" builtinId="53" customBuiltin="1"/>
    <cellStyle name="Explanatory Text 2" xfId="249" xr:uid="{00000000-0005-0000-0000-0000EE010000}"/>
    <cellStyle name="Explanatory Text 2 2" xfId="464" xr:uid="{00000000-0005-0000-0000-0000EF010000}"/>
    <cellStyle name="Explanatory Text 2 3" xfId="786" xr:uid="{00000000-0005-0000-0000-0000F0010000}"/>
    <cellStyle name="Explanatory Text 3" xfId="250" xr:uid="{00000000-0005-0000-0000-0000F1010000}"/>
    <cellStyle name="Explanatory Text 4" xfId="251" xr:uid="{00000000-0005-0000-0000-0000F2010000}"/>
    <cellStyle name="Explanatory Text 5" xfId="252" xr:uid="{00000000-0005-0000-0000-0000F3010000}"/>
    <cellStyle name="Explanatory Text 6" xfId="253" xr:uid="{00000000-0005-0000-0000-0000F4010000}"/>
    <cellStyle name="Explanatory Text 7" xfId="254" xr:uid="{00000000-0005-0000-0000-0000F5010000}"/>
    <cellStyle name="Good" xfId="6" builtinId="26" customBuiltin="1"/>
    <cellStyle name="Good 2" xfId="255" xr:uid="{00000000-0005-0000-0000-0000F7010000}"/>
    <cellStyle name="Good 2 2" xfId="256" xr:uid="{00000000-0005-0000-0000-0000F8010000}"/>
    <cellStyle name="Good 2 2 2" xfId="536" xr:uid="{00000000-0005-0000-0000-0000F9010000}"/>
    <cellStyle name="Good 2 3" xfId="465" xr:uid="{00000000-0005-0000-0000-0000FA010000}"/>
    <cellStyle name="Good 2 3 2" xfId="787" xr:uid="{00000000-0005-0000-0000-0000FB010000}"/>
    <cellStyle name="Good 3" xfId="257" xr:uid="{00000000-0005-0000-0000-0000FC010000}"/>
    <cellStyle name="Good 4" xfId="258" xr:uid="{00000000-0005-0000-0000-0000FD010000}"/>
    <cellStyle name="Good 5" xfId="259" xr:uid="{00000000-0005-0000-0000-0000FE010000}"/>
    <cellStyle name="Good 6" xfId="260" xr:uid="{00000000-0005-0000-0000-0000FF010000}"/>
    <cellStyle name="Good 7" xfId="261" xr:uid="{00000000-0005-0000-0000-000000020000}"/>
    <cellStyle name="Heading 1" xfId="2" builtinId="16" customBuiltin="1"/>
    <cellStyle name="Heading 1 2" xfId="262" xr:uid="{00000000-0005-0000-0000-000002020000}"/>
    <cellStyle name="Heading 1 2 2" xfId="466" xr:uid="{00000000-0005-0000-0000-000003020000}"/>
    <cellStyle name="Heading 1 2 3" xfId="788" xr:uid="{00000000-0005-0000-0000-000004020000}"/>
    <cellStyle name="Heading 1 3" xfId="263" xr:uid="{00000000-0005-0000-0000-000005020000}"/>
    <cellStyle name="Heading 1 4" xfId="264" xr:uid="{00000000-0005-0000-0000-000006020000}"/>
    <cellStyle name="Heading 1 5" xfId="265" xr:uid="{00000000-0005-0000-0000-000007020000}"/>
    <cellStyle name="Heading 1 6" xfId="266" xr:uid="{00000000-0005-0000-0000-000008020000}"/>
    <cellStyle name="Heading 1 7" xfId="267" xr:uid="{00000000-0005-0000-0000-000009020000}"/>
    <cellStyle name="Heading 2" xfId="3" builtinId="17" customBuiltin="1"/>
    <cellStyle name="Heading 2 2" xfId="268" xr:uid="{00000000-0005-0000-0000-00000B020000}"/>
    <cellStyle name="Heading 2 2 2" xfId="467" xr:uid="{00000000-0005-0000-0000-00000C020000}"/>
    <cellStyle name="Heading 2 2 3" xfId="789" xr:uid="{00000000-0005-0000-0000-00000D020000}"/>
    <cellStyle name="Heading 2 3" xfId="269" xr:uid="{00000000-0005-0000-0000-00000E020000}"/>
    <cellStyle name="Heading 2 4" xfId="270" xr:uid="{00000000-0005-0000-0000-00000F020000}"/>
    <cellStyle name="Heading 2 5" xfId="271" xr:uid="{00000000-0005-0000-0000-000010020000}"/>
    <cellStyle name="Heading 2 6" xfId="272" xr:uid="{00000000-0005-0000-0000-000011020000}"/>
    <cellStyle name="Heading 2 7" xfId="273" xr:uid="{00000000-0005-0000-0000-000012020000}"/>
    <cellStyle name="Heading 3" xfId="4" builtinId="18" customBuiltin="1"/>
    <cellStyle name="Heading 3 2" xfId="274" xr:uid="{00000000-0005-0000-0000-000014020000}"/>
    <cellStyle name="Heading 3 2 2" xfId="468" xr:uid="{00000000-0005-0000-0000-000015020000}"/>
    <cellStyle name="Heading 3 2 3" xfId="790" xr:uid="{00000000-0005-0000-0000-000016020000}"/>
    <cellStyle name="Heading 3 3" xfId="275" xr:uid="{00000000-0005-0000-0000-000017020000}"/>
    <cellStyle name="Heading 3 4" xfId="276" xr:uid="{00000000-0005-0000-0000-000018020000}"/>
    <cellStyle name="Heading 3 5" xfId="277" xr:uid="{00000000-0005-0000-0000-000019020000}"/>
    <cellStyle name="Heading 3 6" xfId="278" xr:uid="{00000000-0005-0000-0000-00001A020000}"/>
    <cellStyle name="Heading 3 7" xfId="279" xr:uid="{00000000-0005-0000-0000-00001B020000}"/>
    <cellStyle name="Heading 4" xfId="5" builtinId="19" customBuiltin="1"/>
    <cellStyle name="Heading 4 2" xfId="280" xr:uid="{00000000-0005-0000-0000-00001D020000}"/>
    <cellStyle name="Heading 4 2 2" xfId="469" xr:uid="{00000000-0005-0000-0000-00001E020000}"/>
    <cellStyle name="Heading 4 2 3" xfId="791" xr:uid="{00000000-0005-0000-0000-00001F020000}"/>
    <cellStyle name="Heading 4 3" xfId="281" xr:uid="{00000000-0005-0000-0000-000020020000}"/>
    <cellStyle name="Heading 4 4" xfId="282" xr:uid="{00000000-0005-0000-0000-000021020000}"/>
    <cellStyle name="Heading 4 5" xfId="283" xr:uid="{00000000-0005-0000-0000-000022020000}"/>
    <cellStyle name="Heading 4 6" xfId="284" xr:uid="{00000000-0005-0000-0000-000023020000}"/>
    <cellStyle name="Heading 4 7" xfId="285" xr:uid="{00000000-0005-0000-0000-000024020000}"/>
    <cellStyle name="Hyperlink 2" xfId="286" xr:uid="{00000000-0005-0000-0000-000025020000}"/>
    <cellStyle name="Input" xfId="9" builtinId="20" customBuiltin="1"/>
    <cellStyle name="Input 2" xfId="287" xr:uid="{00000000-0005-0000-0000-000027020000}"/>
    <cellStyle name="Input 2 2" xfId="288" xr:uid="{00000000-0005-0000-0000-000028020000}"/>
    <cellStyle name="Input 2 2 2" xfId="537" xr:uid="{00000000-0005-0000-0000-000029020000}"/>
    <cellStyle name="Input 2 3" xfId="470" xr:uid="{00000000-0005-0000-0000-00002A020000}"/>
    <cellStyle name="Input 2 3 2" xfId="792" xr:uid="{00000000-0005-0000-0000-00002B020000}"/>
    <cellStyle name="Input 3" xfId="289" xr:uid="{00000000-0005-0000-0000-00002C020000}"/>
    <cellStyle name="Input 4" xfId="290" xr:uid="{00000000-0005-0000-0000-00002D020000}"/>
    <cellStyle name="Input 5" xfId="291" xr:uid="{00000000-0005-0000-0000-00002E020000}"/>
    <cellStyle name="Input 6" xfId="292" xr:uid="{00000000-0005-0000-0000-00002F020000}"/>
    <cellStyle name="Input 7" xfId="293" xr:uid="{00000000-0005-0000-0000-000030020000}"/>
    <cellStyle name="Linked Cell" xfId="12" builtinId="24" customBuiltin="1"/>
    <cellStyle name="Linked Cell 2" xfId="294" xr:uid="{00000000-0005-0000-0000-000032020000}"/>
    <cellStyle name="Linked Cell 2 2" xfId="471" xr:uid="{00000000-0005-0000-0000-000033020000}"/>
    <cellStyle name="Linked Cell 2 3" xfId="793" xr:uid="{00000000-0005-0000-0000-000034020000}"/>
    <cellStyle name="Linked Cell 3" xfId="295" xr:uid="{00000000-0005-0000-0000-000035020000}"/>
    <cellStyle name="Linked Cell 4" xfId="296" xr:uid="{00000000-0005-0000-0000-000036020000}"/>
    <cellStyle name="Linked Cell 5" xfId="297" xr:uid="{00000000-0005-0000-0000-000037020000}"/>
    <cellStyle name="Linked Cell 6" xfId="298" xr:uid="{00000000-0005-0000-0000-000038020000}"/>
    <cellStyle name="Linked Cell 7" xfId="299" xr:uid="{00000000-0005-0000-0000-000039020000}"/>
    <cellStyle name="Neutral" xfId="8" builtinId="28" customBuiltin="1"/>
    <cellStyle name="Neutral 2" xfId="300" xr:uid="{00000000-0005-0000-0000-00003B020000}"/>
    <cellStyle name="Neutral 2 2" xfId="301" xr:uid="{00000000-0005-0000-0000-00003C020000}"/>
    <cellStyle name="Neutral 2 2 2" xfId="538" xr:uid="{00000000-0005-0000-0000-00003D020000}"/>
    <cellStyle name="Neutral 2 3" xfId="472" xr:uid="{00000000-0005-0000-0000-00003E020000}"/>
    <cellStyle name="Neutral 2 3 2" xfId="794" xr:uid="{00000000-0005-0000-0000-00003F020000}"/>
    <cellStyle name="Neutral 3" xfId="302" xr:uid="{00000000-0005-0000-0000-000040020000}"/>
    <cellStyle name="Neutral 4" xfId="303" xr:uid="{00000000-0005-0000-0000-000041020000}"/>
    <cellStyle name="Neutral 5" xfId="304" xr:uid="{00000000-0005-0000-0000-000042020000}"/>
    <cellStyle name="Neutral 6" xfId="305" xr:uid="{00000000-0005-0000-0000-000043020000}"/>
    <cellStyle name="Neutral 7" xfId="306" xr:uid="{00000000-0005-0000-0000-000044020000}"/>
    <cellStyle name="Normal" xfId="0" builtinId="0"/>
    <cellStyle name="Normal 10" xfId="307" xr:uid="{00000000-0005-0000-0000-000046020000}"/>
    <cellStyle name="Normal 10 2" xfId="308" xr:uid="{00000000-0005-0000-0000-000047020000}"/>
    <cellStyle name="Normal 10 3" xfId="309" xr:uid="{00000000-0005-0000-0000-000048020000}"/>
    <cellStyle name="Normal 11" xfId="310" xr:uid="{00000000-0005-0000-0000-000049020000}"/>
    <cellStyle name="Normal 11 2" xfId="311" xr:uid="{00000000-0005-0000-0000-00004A020000}"/>
    <cellStyle name="Normal 11 3" xfId="312" xr:uid="{00000000-0005-0000-0000-00004B020000}"/>
    <cellStyle name="Normal 12" xfId="313" xr:uid="{00000000-0005-0000-0000-00004C020000}"/>
    <cellStyle name="Normal 12 2" xfId="314" xr:uid="{00000000-0005-0000-0000-00004D020000}"/>
    <cellStyle name="Normal 12 3" xfId="315" xr:uid="{00000000-0005-0000-0000-00004E020000}"/>
    <cellStyle name="Normal 13" xfId="316" xr:uid="{00000000-0005-0000-0000-00004F020000}"/>
    <cellStyle name="Normal 13 2" xfId="317" xr:uid="{00000000-0005-0000-0000-000050020000}"/>
    <cellStyle name="Normal 13 2 2" xfId="318" xr:uid="{00000000-0005-0000-0000-000051020000}"/>
    <cellStyle name="Normal 14" xfId="319" xr:uid="{00000000-0005-0000-0000-000052020000}"/>
    <cellStyle name="Normal 14 2" xfId="320" xr:uid="{00000000-0005-0000-0000-000053020000}"/>
    <cellStyle name="Normal 15" xfId="321" xr:uid="{00000000-0005-0000-0000-000054020000}"/>
    <cellStyle name="Normal 16" xfId="322" xr:uid="{00000000-0005-0000-0000-000055020000}"/>
    <cellStyle name="Normal 17" xfId="323" xr:uid="{00000000-0005-0000-0000-000056020000}"/>
    <cellStyle name="Normal 18" xfId="324" xr:uid="{00000000-0005-0000-0000-000057020000}"/>
    <cellStyle name="Normal 19" xfId="325" xr:uid="{00000000-0005-0000-0000-000058020000}"/>
    <cellStyle name="Normal 19 2" xfId="326" xr:uid="{00000000-0005-0000-0000-000059020000}"/>
    <cellStyle name="Normal 19_DESPATCH SCH TO MPPGCL" xfId="327" xr:uid="{00000000-0005-0000-0000-00005A020000}"/>
    <cellStyle name="Normal 2" xfId="41" xr:uid="{00000000-0005-0000-0000-00005B020000}"/>
    <cellStyle name="Normal 2 10" xfId="329" xr:uid="{00000000-0005-0000-0000-00005C020000}"/>
    <cellStyle name="Normal 2 10 2" xfId="330" xr:uid="{00000000-0005-0000-0000-00005D020000}"/>
    <cellStyle name="Normal 2 11" xfId="331" xr:uid="{00000000-0005-0000-0000-00005E020000}"/>
    <cellStyle name="Normal 2 12" xfId="332" xr:uid="{00000000-0005-0000-0000-00005F020000}"/>
    <cellStyle name="Normal 2 13" xfId="333" xr:uid="{00000000-0005-0000-0000-000060020000}"/>
    <cellStyle name="Normal 2 14" xfId="334" xr:uid="{00000000-0005-0000-0000-000061020000}"/>
    <cellStyle name="Normal 2 15" xfId="328" xr:uid="{00000000-0005-0000-0000-000062020000}"/>
    <cellStyle name="Normal 2 16" xfId="473" xr:uid="{00000000-0005-0000-0000-000063020000}"/>
    <cellStyle name="Normal 2 17" xfId="491" xr:uid="{00000000-0005-0000-0000-000064020000}"/>
    <cellStyle name="Normal 2 18" xfId="556" xr:uid="{00000000-0005-0000-0000-000065020000}"/>
    <cellStyle name="Normal 2 19" xfId="570" xr:uid="{00000000-0005-0000-0000-000066020000}"/>
    <cellStyle name="Normal 2 2" xfId="58" xr:uid="{00000000-0005-0000-0000-000067020000}"/>
    <cellStyle name="Normal 2 2 2" xfId="336" xr:uid="{00000000-0005-0000-0000-000068020000}"/>
    <cellStyle name="Normal 2 2 2 2" xfId="337" xr:uid="{00000000-0005-0000-0000-000069020000}"/>
    <cellStyle name="Normal 2 2 3" xfId="338" xr:uid="{00000000-0005-0000-0000-00006A020000}"/>
    <cellStyle name="Normal 2 2 4" xfId="339" xr:uid="{00000000-0005-0000-0000-00006B020000}"/>
    <cellStyle name="Normal 2 2 5" xfId="335" xr:uid="{00000000-0005-0000-0000-00006C020000}"/>
    <cellStyle name="Normal 2 2 6" xfId="796" xr:uid="{00000000-0005-0000-0000-00006D020000}"/>
    <cellStyle name="Normal 2 2_DESPATCH SCH TO MPPGCL" xfId="340" xr:uid="{00000000-0005-0000-0000-00006E020000}"/>
    <cellStyle name="Normal 2 20" xfId="589" xr:uid="{00000000-0005-0000-0000-00006F020000}"/>
    <cellStyle name="Normal 2 21" xfId="592" xr:uid="{00000000-0005-0000-0000-000070020000}"/>
    <cellStyle name="Normal 2 22" xfId="588" xr:uid="{00000000-0005-0000-0000-000071020000}"/>
    <cellStyle name="Normal 2 23" xfId="591" xr:uid="{00000000-0005-0000-0000-000072020000}"/>
    <cellStyle name="Normal 2 24" xfId="606" xr:uid="{00000000-0005-0000-0000-000073020000}"/>
    <cellStyle name="Normal 2 25" xfId="608" xr:uid="{00000000-0005-0000-0000-000074020000}"/>
    <cellStyle name="Normal 2 26" xfId="605" xr:uid="{00000000-0005-0000-0000-000075020000}"/>
    <cellStyle name="Normal 2 27" xfId="622" xr:uid="{00000000-0005-0000-0000-000076020000}"/>
    <cellStyle name="Normal 2 28" xfId="625" xr:uid="{00000000-0005-0000-0000-000077020000}"/>
    <cellStyle name="Normal 2 29" xfId="621" xr:uid="{00000000-0005-0000-0000-000078020000}"/>
    <cellStyle name="Normal 2 3" xfId="341" xr:uid="{00000000-0005-0000-0000-000079020000}"/>
    <cellStyle name="Normal 2 3 2" xfId="342" xr:uid="{00000000-0005-0000-0000-00007A020000}"/>
    <cellStyle name="Normal 2 3 3" xfId="539" xr:uid="{00000000-0005-0000-0000-00007B020000}"/>
    <cellStyle name="Normal 2 3 4" xfId="797" xr:uid="{00000000-0005-0000-0000-00007C020000}"/>
    <cellStyle name="Normal 2 30" xfId="624" xr:uid="{00000000-0005-0000-0000-00007D020000}"/>
    <cellStyle name="Normal 2 31" xfId="638" xr:uid="{00000000-0005-0000-0000-00007E020000}"/>
    <cellStyle name="Normal 2 32" xfId="652" xr:uid="{00000000-0005-0000-0000-00007F020000}"/>
    <cellStyle name="Normal 2 33" xfId="654" xr:uid="{00000000-0005-0000-0000-000080020000}"/>
    <cellStyle name="Normal 2 34" xfId="668" xr:uid="{00000000-0005-0000-0000-000081020000}"/>
    <cellStyle name="Normal 2 35" xfId="671" xr:uid="{00000000-0005-0000-0000-000082020000}"/>
    <cellStyle name="Normal 2 36" xfId="667" xr:uid="{00000000-0005-0000-0000-000083020000}"/>
    <cellStyle name="Normal 2 37" xfId="670" xr:uid="{00000000-0005-0000-0000-000084020000}"/>
    <cellStyle name="Normal 2 38" xfId="672" xr:uid="{00000000-0005-0000-0000-000085020000}"/>
    <cellStyle name="Normal 2 39" xfId="673" xr:uid="{00000000-0005-0000-0000-000086020000}"/>
    <cellStyle name="Normal 2 4" xfId="343" xr:uid="{00000000-0005-0000-0000-000087020000}"/>
    <cellStyle name="Normal 2 4 2" xfId="744" xr:uid="{00000000-0005-0000-0000-000088020000}"/>
    <cellStyle name="Normal 2 40" xfId="674" xr:uid="{00000000-0005-0000-0000-000089020000}"/>
    <cellStyle name="Normal 2 41" xfId="687" xr:uid="{00000000-0005-0000-0000-00008A020000}"/>
    <cellStyle name="Normal 2 42" xfId="702" xr:uid="{00000000-0005-0000-0000-00008B020000}"/>
    <cellStyle name="Normal 2 43" xfId="705" xr:uid="{00000000-0005-0000-0000-00008C020000}"/>
    <cellStyle name="Normal 2 44" xfId="701" xr:uid="{00000000-0005-0000-0000-00008D020000}"/>
    <cellStyle name="Normal 2 45" xfId="704" xr:uid="{00000000-0005-0000-0000-00008E020000}"/>
    <cellStyle name="Normal 2 46" xfId="706" xr:uid="{00000000-0005-0000-0000-00008F020000}"/>
    <cellStyle name="Normal 2 47" xfId="707" xr:uid="{00000000-0005-0000-0000-000090020000}"/>
    <cellStyle name="Normal 2 48" xfId="708" xr:uid="{00000000-0005-0000-0000-000091020000}"/>
    <cellStyle name="Normal 2 49" xfId="722" xr:uid="{00000000-0005-0000-0000-000092020000}"/>
    <cellStyle name="Normal 2 5" xfId="344" xr:uid="{00000000-0005-0000-0000-000093020000}"/>
    <cellStyle name="Normal 2 50" xfId="724" xr:uid="{00000000-0005-0000-0000-000094020000}"/>
    <cellStyle name="Normal 2 51" xfId="721" xr:uid="{00000000-0005-0000-0000-000095020000}"/>
    <cellStyle name="Normal 2 52" xfId="737" xr:uid="{00000000-0005-0000-0000-000096020000}"/>
    <cellStyle name="Normal 2 53" xfId="739" xr:uid="{00000000-0005-0000-0000-000097020000}"/>
    <cellStyle name="Normal 2 54" xfId="741" xr:uid="{00000000-0005-0000-0000-000098020000}"/>
    <cellStyle name="Normal 2 55" xfId="743" xr:uid="{00000000-0005-0000-0000-000099020000}"/>
    <cellStyle name="Normal 2 56" xfId="795" xr:uid="{00000000-0005-0000-0000-00009A020000}"/>
    <cellStyle name="Normal 2 6" xfId="345" xr:uid="{00000000-0005-0000-0000-00009B020000}"/>
    <cellStyle name="Normal 2 7" xfId="346" xr:uid="{00000000-0005-0000-0000-00009C020000}"/>
    <cellStyle name="Normal 2 8" xfId="347" xr:uid="{00000000-0005-0000-0000-00009D020000}"/>
    <cellStyle name="Normal 2 9" xfId="348" xr:uid="{00000000-0005-0000-0000-00009E020000}"/>
    <cellStyle name="Normal 2_DESPATCH SCH TO MPPGCL" xfId="349" xr:uid="{00000000-0005-0000-0000-00009F020000}"/>
    <cellStyle name="Normal 20" xfId="350" xr:uid="{00000000-0005-0000-0000-0000A0020000}"/>
    <cellStyle name="Normal 21" xfId="351" xr:uid="{00000000-0005-0000-0000-0000A1020000}"/>
    <cellStyle name="Normal 22" xfId="352" xr:uid="{00000000-0005-0000-0000-0000A2020000}"/>
    <cellStyle name="Normal 23" xfId="353" xr:uid="{00000000-0005-0000-0000-0000A3020000}"/>
    <cellStyle name="Normal 24" xfId="354" xr:uid="{00000000-0005-0000-0000-0000A4020000}"/>
    <cellStyle name="Normal 25" xfId="57" xr:uid="{00000000-0005-0000-0000-0000A5020000}"/>
    <cellStyle name="Normal 26" xfId="436" xr:uid="{00000000-0005-0000-0000-0000A6020000}"/>
    <cellStyle name="Normal 27" xfId="543" xr:uid="{00000000-0005-0000-0000-0000A7020000}"/>
    <cellStyle name="Normal 28" xfId="573" xr:uid="{00000000-0005-0000-0000-0000A8020000}"/>
    <cellStyle name="Normal 29" xfId="574" xr:uid="{00000000-0005-0000-0000-0000A9020000}"/>
    <cellStyle name="Normal 3" xfId="43" xr:uid="{00000000-0005-0000-0000-0000AA020000}"/>
    <cellStyle name="Normal 3 2" xfId="356" xr:uid="{00000000-0005-0000-0000-0000AB020000}"/>
    <cellStyle name="Normal 3 2 2" xfId="357" xr:uid="{00000000-0005-0000-0000-0000AC020000}"/>
    <cellStyle name="Normal 3 3" xfId="358" xr:uid="{00000000-0005-0000-0000-0000AD020000}"/>
    <cellStyle name="Normal 3 4" xfId="359" xr:uid="{00000000-0005-0000-0000-0000AE020000}"/>
    <cellStyle name="Normal 3 5" xfId="360" xr:uid="{00000000-0005-0000-0000-0000AF020000}"/>
    <cellStyle name="Normal 3 6" xfId="355" xr:uid="{00000000-0005-0000-0000-0000B0020000}"/>
    <cellStyle name="Normal 3 7" xfId="493" xr:uid="{00000000-0005-0000-0000-0000B1020000}"/>
    <cellStyle name="Normal 3 8" xfId="572" xr:uid="{00000000-0005-0000-0000-0000B2020000}"/>
    <cellStyle name="Normal 3_DESPATCH SCH TO MPPGCL" xfId="361" xr:uid="{00000000-0005-0000-0000-0000B3020000}"/>
    <cellStyle name="Normal 30" xfId="575" xr:uid="{00000000-0005-0000-0000-0000B4020000}"/>
    <cellStyle name="Normal 31" xfId="740" xr:uid="{00000000-0005-0000-0000-0000B5020000}"/>
    <cellStyle name="Normal 32" xfId="742" xr:uid="{00000000-0005-0000-0000-0000B6020000}"/>
    <cellStyle name="Normal 4" xfId="362" xr:uid="{00000000-0005-0000-0000-0000B7020000}"/>
    <cellStyle name="Normal 4 2" xfId="363" xr:uid="{00000000-0005-0000-0000-0000B8020000}"/>
    <cellStyle name="Normal 4 2 2" xfId="364" xr:uid="{00000000-0005-0000-0000-0000B9020000}"/>
    <cellStyle name="Normal 4 3" xfId="365" xr:uid="{00000000-0005-0000-0000-0000BA020000}"/>
    <cellStyle name="Normal 4 4" xfId="366" xr:uid="{00000000-0005-0000-0000-0000BB020000}"/>
    <cellStyle name="Normal 4 5" xfId="367" xr:uid="{00000000-0005-0000-0000-0000BC020000}"/>
    <cellStyle name="Normal 4 6" xfId="368" xr:uid="{00000000-0005-0000-0000-0000BD020000}"/>
    <cellStyle name="Normal 4 7" xfId="507" xr:uid="{00000000-0005-0000-0000-0000BE020000}"/>
    <cellStyle name="Normal 4 8" xfId="798" xr:uid="{00000000-0005-0000-0000-0000BF020000}"/>
    <cellStyle name="Normal 5" xfId="369" xr:uid="{00000000-0005-0000-0000-0000C0020000}"/>
    <cellStyle name="Normal 5 2" xfId="370" xr:uid="{00000000-0005-0000-0000-0000C1020000}"/>
    <cellStyle name="Normal 5 2 2" xfId="371" xr:uid="{00000000-0005-0000-0000-0000C2020000}"/>
    <cellStyle name="Normal 5 3" xfId="372" xr:uid="{00000000-0005-0000-0000-0000C3020000}"/>
    <cellStyle name="Normal 5 4" xfId="373" xr:uid="{00000000-0005-0000-0000-0000C4020000}"/>
    <cellStyle name="Normal 6" xfId="374" xr:uid="{00000000-0005-0000-0000-0000C5020000}"/>
    <cellStyle name="Normal 6 2" xfId="375" xr:uid="{00000000-0005-0000-0000-0000C6020000}"/>
    <cellStyle name="Normal 6 2 2" xfId="376" xr:uid="{00000000-0005-0000-0000-0000C7020000}"/>
    <cellStyle name="Normal 6 3" xfId="377" xr:uid="{00000000-0005-0000-0000-0000C8020000}"/>
    <cellStyle name="Normal 6 4" xfId="378" xr:uid="{00000000-0005-0000-0000-0000C9020000}"/>
    <cellStyle name="Normal 7" xfId="379" xr:uid="{00000000-0005-0000-0000-0000CA020000}"/>
    <cellStyle name="Normal 7 2" xfId="380" xr:uid="{00000000-0005-0000-0000-0000CB020000}"/>
    <cellStyle name="Normal 7 3" xfId="381" xr:uid="{00000000-0005-0000-0000-0000CC020000}"/>
    <cellStyle name="Normal 7 4" xfId="382" xr:uid="{00000000-0005-0000-0000-0000CD020000}"/>
    <cellStyle name="Normal 8" xfId="383" xr:uid="{00000000-0005-0000-0000-0000CE020000}"/>
    <cellStyle name="Normal 8 2" xfId="384" xr:uid="{00000000-0005-0000-0000-0000CF020000}"/>
    <cellStyle name="Normal 8 3" xfId="385" xr:uid="{00000000-0005-0000-0000-0000D0020000}"/>
    <cellStyle name="Normal 9" xfId="386" xr:uid="{00000000-0005-0000-0000-0000D1020000}"/>
    <cellStyle name="Normal 9 2" xfId="387" xr:uid="{00000000-0005-0000-0000-0000D2020000}"/>
    <cellStyle name="Normal 9 3" xfId="388" xr:uid="{00000000-0005-0000-0000-0000D3020000}"/>
    <cellStyle name="Note 2" xfId="42" xr:uid="{00000000-0005-0000-0000-0000D4020000}"/>
    <cellStyle name="Note 2 10" xfId="557" xr:uid="{00000000-0005-0000-0000-0000D5020000}"/>
    <cellStyle name="Note 2 11" xfId="571" xr:uid="{00000000-0005-0000-0000-0000D6020000}"/>
    <cellStyle name="Note 2 12" xfId="590" xr:uid="{00000000-0005-0000-0000-0000D7020000}"/>
    <cellStyle name="Note 2 13" xfId="607" xr:uid="{00000000-0005-0000-0000-0000D8020000}"/>
    <cellStyle name="Note 2 14" xfId="623" xr:uid="{00000000-0005-0000-0000-0000D9020000}"/>
    <cellStyle name="Note 2 15" xfId="639" xr:uid="{00000000-0005-0000-0000-0000DA020000}"/>
    <cellStyle name="Note 2 16" xfId="653" xr:uid="{00000000-0005-0000-0000-0000DB020000}"/>
    <cellStyle name="Note 2 17" xfId="669" xr:uid="{00000000-0005-0000-0000-0000DC020000}"/>
    <cellStyle name="Note 2 18" xfId="688" xr:uid="{00000000-0005-0000-0000-0000DD020000}"/>
    <cellStyle name="Note 2 19" xfId="703" xr:uid="{00000000-0005-0000-0000-0000DE020000}"/>
    <cellStyle name="Note 2 2" xfId="390" xr:uid="{00000000-0005-0000-0000-0000DF020000}"/>
    <cellStyle name="Note 2 2 2" xfId="540" xr:uid="{00000000-0005-0000-0000-0000E0020000}"/>
    <cellStyle name="Note 2 2 3" xfId="799" xr:uid="{00000000-0005-0000-0000-0000E1020000}"/>
    <cellStyle name="Note 2 20" xfId="723" xr:uid="{00000000-0005-0000-0000-0000E2020000}"/>
    <cellStyle name="Note 2 21" xfId="738" xr:uid="{00000000-0005-0000-0000-0000E3020000}"/>
    <cellStyle name="Note 2 3" xfId="391" xr:uid="{00000000-0005-0000-0000-0000E4020000}"/>
    <cellStyle name="Note 2 3 2" xfId="800" xr:uid="{00000000-0005-0000-0000-0000E5020000}"/>
    <cellStyle name="Note 2 4" xfId="392" xr:uid="{00000000-0005-0000-0000-0000E6020000}"/>
    <cellStyle name="Note 2 5" xfId="393" xr:uid="{00000000-0005-0000-0000-0000E7020000}"/>
    <cellStyle name="Note 2 6" xfId="394" xr:uid="{00000000-0005-0000-0000-0000E8020000}"/>
    <cellStyle name="Note 2 7" xfId="389" xr:uid="{00000000-0005-0000-0000-0000E9020000}"/>
    <cellStyle name="Note 2 8" xfId="474" xr:uid="{00000000-0005-0000-0000-0000EA020000}"/>
    <cellStyle name="Note 2 9" xfId="492" xr:uid="{00000000-0005-0000-0000-0000EB020000}"/>
    <cellStyle name="Note 3" xfId="44" xr:uid="{00000000-0005-0000-0000-0000EC020000}"/>
    <cellStyle name="Note 3 2" xfId="396" xr:uid="{00000000-0005-0000-0000-0000ED020000}"/>
    <cellStyle name="Note 3 3" xfId="397" xr:uid="{00000000-0005-0000-0000-0000EE020000}"/>
    <cellStyle name="Note 3 4" xfId="398" xr:uid="{00000000-0005-0000-0000-0000EF020000}"/>
    <cellStyle name="Note 3 5" xfId="395" xr:uid="{00000000-0005-0000-0000-0000F0020000}"/>
    <cellStyle name="Note 3 6" xfId="494" xr:uid="{00000000-0005-0000-0000-0000F1020000}"/>
    <cellStyle name="Note 4" xfId="399" xr:uid="{00000000-0005-0000-0000-0000F2020000}"/>
    <cellStyle name="Note 4 2" xfId="400" xr:uid="{00000000-0005-0000-0000-0000F3020000}"/>
    <cellStyle name="Note 4 3" xfId="401" xr:uid="{00000000-0005-0000-0000-0000F4020000}"/>
    <cellStyle name="Note 4 4" xfId="402" xr:uid="{00000000-0005-0000-0000-0000F5020000}"/>
    <cellStyle name="Note 4 5" xfId="508" xr:uid="{00000000-0005-0000-0000-0000F6020000}"/>
    <cellStyle name="Note 5" xfId="403" xr:uid="{00000000-0005-0000-0000-0000F7020000}"/>
    <cellStyle name="Note 6" xfId="404" xr:uid="{00000000-0005-0000-0000-0000F8020000}"/>
    <cellStyle name="Note 7" xfId="405" xr:uid="{00000000-0005-0000-0000-0000F9020000}"/>
    <cellStyle name="Output" xfId="10" builtinId="21" customBuiltin="1"/>
    <cellStyle name="Output 2" xfId="406" xr:uid="{00000000-0005-0000-0000-0000FB020000}"/>
    <cellStyle name="Output 2 2" xfId="407" xr:uid="{00000000-0005-0000-0000-0000FC020000}"/>
    <cellStyle name="Output 2 2 2" xfId="541" xr:uid="{00000000-0005-0000-0000-0000FD020000}"/>
    <cellStyle name="Output 2 3" xfId="475" xr:uid="{00000000-0005-0000-0000-0000FE020000}"/>
    <cellStyle name="Output 2 3 2" xfId="801" xr:uid="{00000000-0005-0000-0000-0000FF020000}"/>
    <cellStyle name="Output 3" xfId="408" xr:uid="{00000000-0005-0000-0000-000000030000}"/>
    <cellStyle name="Output 4" xfId="409" xr:uid="{00000000-0005-0000-0000-000001030000}"/>
    <cellStyle name="Output 5" xfId="410" xr:uid="{00000000-0005-0000-0000-000002030000}"/>
    <cellStyle name="Output 6" xfId="411" xr:uid="{00000000-0005-0000-0000-000003030000}"/>
    <cellStyle name="Output 7" xfId="412" xr:uid="{00000000-0005-0000-0000-000004030000}"/>
    <cellStyle name="Percent 2" xfId="413" xr:uid="{00000000-0005-0000-0000-000005030000}"/>
    <cellStyle name="Percent 2 2" xfId="414" xr:uid="{00000000-0005-0000-0000-000006030000}"/>
    <cellStyle name="Percent 3" xfId="415" xr:uid="{00000000-0005-0000-0000-000007030000}"/>
    <cellStyle name="Title" xfId="1" builtinId="15" customBuiltin="1"/>
    <cellStyle name="Title 2" xfId="416" xr:uid="{00000000-0005-0000-0000-000009030000}"/>
    <cellStyle name="Title 2 2" xfId="417" xr:uid="{00000000-0005-0000-0000-00000A030000}"/>
    <cellStyle name="Title 2 2 2" xfId="542" xr:uid="{00000000-0005-0000-0000-00000B030000}"/>
    <cellStyle name="Title 2 3" xfId="476" xr:uid="{00000000-0005-0000-0000-00000C030000}"/>
    <cellStyle name="Title 2 3 2" xfId="802" xr:uid="{00000000-0005-0000-0000-00000D030000}"/>
    <cellStyle name="Title 3" xfId="418" xr:uid="{00000000-0005-0000-0000-00000E030000}"/>
    <cellStyle name="Title 4" xfId="419" xr:uid="{00000000-0005-0000-0000-00000F030000}"/>
    <cellStyle name="Title 5" xfId="420" xr:uid="{00000000-0005-0000-0000-000010030000}"/>
    <cellStyle name="Title 6" xfId="421" xr:uid="{00000000-0005-0000-0000-000011030000}"/>
    <cellStyle name="Title 7" xfId="422" xr:uid="{00000000-0005-0000-0000-000012030000}"/>
    <cellStyle name="Total" xfId="16" builtinId="25" customBuiltin="1"/>
    <cellStyle name="Total 2" xfId="423" xr:uid="{00000000-0005-0000-0000-000014030000}"/>
    <cellStyle name="Total 2 2" xfId="477" xr:uid="{00000000-0005-0000-0000-000015030000}"/>
    <cellStyle name="Total 2 3" xfId="803" xr:uid="{00000000-0005-0000-0000-000016030000}"/>
    <cellStyle name="Total 3" xfId="424" xr:uid="{00000000-0005-0000-0000-000017030000}"/>
    <cellStyle name="Total 4" xfId="425" xr:uid="{00000000-0005-0000-0000-000018030000}"/>
    <cellStyle name="Total 5" xfId="426" xr:uid="{00000000-0005-0000-0000-000019030000}"/>
    <cellStyle name="Total 6" xfId="427" xr:uid="{00000000-0005-0000-0000-00001A030000}"/>
    <cellStyle name="Total 7" xfId="428" xr:uid="{00000000-0005-0000-0000-00001B030000}"/>
    <cellStyle name="Warning Text" xfId="14" builtinId="11" customBuiltin="1"/>
    <cellStyle name="Warning Text 2" xfId="429" xr:uid="{00000000-0005-0000-0000-00001D030000}"/>
    <cellStyle name="Warning Text 2 2" xfId="478" xr:uid="{00000000-0005-0000-0000-00001E030000}"/>
    <cellStyle name="Warning Text 2 3" xfId="804" xr:uid="{00000000-0005-0000-0000-00001F030000}"/>
    <cellStyle name="Warning Text 3" xfId="430" xr:uid="{00000000-0005-0000-0000-000020030000}"/>
    <cellStyle name="Warning Text 4" xfId="431" xr:uid="{00000000-0005-0000-0000-000021030000}"/>
    <cellStyle name="Warning Text 5" xfId="432" xr:uid="{00000000-0005-0000-0000-000022030000}"/>
    <cellStyle name="Warning Text 6" xfId="433" xr:uid="{00000000-0005-0000-0000-000023030000}"/>
    <cellStyle name="Warning Text 7" xfId="434" xr:uid="{00000000-0005-0000-0000-00002403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chartsheet" Target="chartsheets/sheet6.xml"/><Relationship Id="rId18" Type="http://schemas.openxmlformats.org/officeDocument/2006/relationships/worksheet" Target="worksheets/sheet9.xml"/><Relationship Id="rId26" Type="http://schemas.openxmlformats.org/officeDocument/2006/relationships/chartsheet" Target="chartsheets/sheet12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12.xml"/><Relationship Id="rId34" Type="http://schemas.openxmlformats.org/officeDocument/2006/relationships/worksheet" Target="worksheets/sheet15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5.xml"/><Relationship Id="rId17" Type="http://schemas.openxmlformats.org/officeDocument/2006/relationships/worksheet" Target="worksheets/sheet8.xml"/><Relationship Id="rId25" Type="http://schemas.openxmlformats.org/officeDocument/2006/relationships/chartsheet" Target="chartsheets/sheet11.xml"/><Relationship Id="rId33" Type="http://schemas.openxmlformats.org/officeDocument/2006/relationships/chartsheet" Target="chartsheets/sheet19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9.xml"/><Relationship Id="rId20" Type="http://schemas.openxmlformats.org/officeDocument/2006/relationships/worksheet" Target="worksheets/sheet11.xml"/><Relationship Id="rId29" Type="http://schemas.openxmlformats.org/officeDocument/2006/relationships/chartsheet" Target="chartsheets/sheet1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4.xml"/><Relationship Id="rId24" Type="http://schemas.openxmlformats.org/officeDocument/2006/relationships/chartsheet" Target="chartsheets/sheet10.xml"/><Relationship Id="rId32" Type="http://schemas.openxmlformats.org/officeDocument/2006/relationships/chartsheet" Target="chartsheets/sheet18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8.xml"/><Relationship Id="rId23" Type="http://schemas.openxmlformats.org/officeDocument/2006/relationships/worksheet" Target="worksheets/sheet14.xml"/><Relationship Id="rId28" Type="http://schemas.openxmlformats.org/officeDocument/2006/relationships/chartsheet" Target="chartsheets/sheet14.xml"/><Relationship Id="rId36" Type="http://schemas.openxmlformats.org/officeDocument/2006/relationships/externalLink" Target="externalLinks/externalLink1.xml"/><Relationship Id="rId10" Type="http://schemas.openxmlformats.org/officeDocument/2006/relationships/chartsheet" Target="chartsheets/sheet3.xml"/><Relationship Id="rId19" Type="http://schemas.openxmlformats.org/officeDocument/2006/relationships/worksheet" Target="worksheets/sheet10.xml"/><Relationship Id="rId31" Type="http://schemas.openxmlformats.org/officeDocument/2006/relationships/chartsheet" Target="chartsheets/sheet17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chartsheet" Target="chartsheets/sheet7.xml"/><Relationship Id="rId22" Type="http://schemas.openxmlformats.org/officeDocument/2006/relationships/worksheet" Target="worksheets/sheet13.xml"/><Relationship Id="rId27" Type="http://schemas.openxmlformats.org/officeDocument/2006/relationships/chartsheet" Target="chartsheets/sheet13.xml"/><Relationship Id="rId30" Type="http://schemas.openxmlformats.org/officeDocument/2006/relationships/chartsheet" Target="chartsheets/sheet16.xml"/><Relationship Id="rId35" Type="http://schemas.openxmlformats.org/officeDocument/2006/relationships/worksheet" Target="worksheets/sheet1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Past_Data_Last_Week!$BQ$4</c:f>
          <c:strCache>
            <c:ptCount val="1"/>
            <c:pt idx="0">
              <c:v>महाराष्ट्र का पूर्वानुमानित लोड दिनांक_11-07-2020</c:v>
            </c:pt>
          </c:strCache>
        </c:strRef>
      </c:tx>
      <c:layout>
        <c:manualLayout>
          <c:xMode val="edge"/>
          <c:yMode val="edge"/>
          <c:x val="0.21496339880591853"/>
          <c:y val="0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83623200946032"/>
          <c:y val="0.12180653666400625"/>
          <c:w val="0.86668593348908296"/>
          <c:h val="0.78021079653444558"/>
        </c:manualLayout>
      </c:layout>
      <c:scatterChart>
        <c:scatterStyle val="smoothMarker"/>
        <c:varyColors val="0"/>
        <c:ser>
          <c:idx val="5"/>
          <c:order val="0"/>
          <c:tx>
            <c:strRef>
              <c:f>Forecast!$AP$1</c:f>
              <c:strCache>
                <c:ptCount val="1"/>
                <c:pt idx="0">
                  <c:v>WRLDC Forecast</c:v>
                </c:pt>
              </c:strCache>
            </c:strRef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Forecast!$A$4:$A$99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Forecast!$B$4:$B$99</c:f>
              <c:numCache>
                <c:formatCode>0</c:formatCode>
                <c:ptCount val="96"/>
                <c:pt idx="0">
                  <c:v>14888.474187149581</c:v>
                </c:pt>
                <c:pt idx="1">
                  <c:v>14831.537182857788</c:v>
                </c:pt>
                <c:pt idx="2">
                  <c:v>14685.424194952186</c:v>
                </c:pt>
                <c:pt idx="3">
                  <c:v>14644.772083475646</c:v>
                </c:pt>
                <c:pt idx="4">
                  <c:v>14595.865693837672</c:v>
                </c:pt>
                <c:pt idx="5">
                  <c:v>14575.904569340879</c:v>
                </c:pt>
                <c:pt idx="6">
                  <c:v>14558.033463085012</c:v>
                </c:pt>
                <c:pt idx="7">
                  <c:v>14410.239068846791</c:v>
                </c:pt>
                <c:pt idx="8">
                  <c:v>14271.639743520869</c:v>
                </c:pt>
                <c:pt idx="9">
                  <c:v>14181.660222873783</c:v>
                </c:pt>
                <c:pt idx="10">
                  <c:v>14118.255689489726</c:v>
                </c:pt>
                <c:pt idx="11">
                  <c:v>14209.800019319318</c:v>
                </c:pt>
                <c:pt idx="12">
                  <c:v>14131.008275067574</c:v>
                </c:pt>
                <c:pt idx="13">
                  <c:v>14174.916159813634</c:v>
                </c:pt>
                <c:pt idx="14">
                  <c:v>13931.501554710594</c:v>
                </c:pt>
                <c:pt idx="15">
                  <c:v>14117.57064868747</c:v>
                </c:pt>
                <c:pt idx="16">
                  <c:v>14107.00614569035</c:v>
                </c:pt>
                <c:pt idx="17">
                  <c:v>14226.878000509641</c:v>
                </c:pt>
                <c:pt idx="18">
                  <c:v>14425.920157385826</c:v>
                </c:pt>
                <c:pt idx="19">
                  <c:v>14466.788246033149</c:v>
                </c:pt>
                <c:pt idx="20">
                  <c:v>14634.806581486069</c:v>
                </c:pt>
                <c:pt idx="21">
                  <c:v>14621.229916979497</c:v>
                </c:pt>
                <c:pt idx="22">
                  <c:v>14943.649528365622</c:v>
                </c:pt>
                <c:pt idx="23">
                  <c:v>15062.559009345745</c:v>
                </c:pt>
                <c:pt idx="24">
                  <c:v>15035.610605001464</c:v>
                </c:pt>
                <c:pt idx="25">
                  <c:v>15218.050226819298</c:v>
                </c:pt>
                <c:pt idx="26">
                  <c:v>15261.017168444023</c:v>
                </c:pt>
                <c:pt idx="27">
                  <c:v>15728.602630182018</c:v>
                </c:pt>
                <c:pt idx="28">
                  <c:v>15804.283873043931</c:v>
                </c:pt>
                <c:pt idx="29">
                  <c:v>15908.57856978635</c:v>
                </c:pt>
                <c:pt idx="30">
                  <c:v>15818.294230067762</c:v>
                </c:pt>
                <c:pt idx="31">
                  <c:v>15951.06398291135</c:v>
                </c:pt>
                <c:pt idx="32">
                  <c:v>16072.976343339184</c:v>
                </c:pt>
                <c:pt idx="33">
                  <c:v>16156.419705717219</c:v>
                </c:pt>
                <c:pt idx="34">
                  <c:v>16094.138111559096</c:v>
                </c:pt>
                <c:pt idx="35">
                  <c:v>16233.811992159164</c:v>
                </c:pt>
                <c:pt idx="36">
                  <c:v>16260.388438022499</c:v>
                </c:pt>
                <c:pt idx="37">
                  <c:v>16534.130376621029</c:v>
                </c:pt>
                <c:pt idx="38">
                  <c:v>16553.009810423904</c:v>
                </c:pt>
                <c:pt idx="39">
                  <c:v>16471.172994750021</c:v>
                </c:pt>
                <c:pt idx="40">
                  <c:v>16534.861115777461</c:v>
                </c:pt>
                <c:pt idx="41">
                  <c:v>16492.724444956955</c:v>
                </c:pt>
                <c:pt idx="42">
                  <c:v>16439.608417641604</c:v>
                </c:pt>
                <c:pt idx="43">
                  <c:v>16285.051200166414</c:v>
                </c:pt>
                <c:pt idx="44">
                  <c:v>16222.358863206891</c:v>
                </c:pt>
                <c:pt idx="45">
                  <c:v>16267.859187480602</c:v>
                </c:pt>
                <c:pt idx="46">
                  <c:v>16248.796513694191</c:v>
                </c:pt>
                <c:pt idx="47">
                  <c:v>16235.783260405829</c:v>
                </c:pt>
                <c:pt idx="48">
                  <c:v>16081.317276169455</c:v>
                </c:pt>
                <c:pt idx="49">
                  <c:v>15836.620524201358</c:v>
                </c:pt>
                <c:pt idx="50">
                  <c:v>15720.746524157998</c:v>
                </c:pt>
                <c:pt idx="51">
                  <c:v>15550.573485770308</c:v>
                </c:pt>
                <c:pt idx="52">
                  <c:v>15470.436033065193</c:v>
                </c:pt>
                <c:pt idx="53">
                  <c:v>15269.741259631885</c:v>
                </c:pt>
                <c:pt idx="54">
                  <c:v>15452.467327377113</c:v>
                </c:pt>
                <c:pt idx="55">
                  <c:v>15242.288991249725</c:v>
                </c:pt>
                <c:pt idx="56">
                  <c:v>15079.671575821905</c:v>
                </c:pt>
                <c:pt idx="57">
                  <c:v>15209.38567470998</c:v>
                </c:pt>
                <c:pt idx="58">
                  <c:v>15294.141142187982</c:v>
                </c:pt>
                <c:pt idx="59">
                  <c:v>15214.640134377732</c:v>
                </c:pt>
                <c:pt idx="60">
                  <c:v>15010.852009149316</c:v>
                </c:pt>
                <c:pt idx="61">
                  <c:v>15133.009081056212</c:v>
                </c:pt>
                <c:pt idx="62">
                  <c:v>15051.816573377775</c:v>
                </c:pt>
                <c:pt idx="63">
                  <c:v>14915.171536540494</c:v>
                </c:pt>
                <c:pt idx="64">
                  <c:v>14643.426900029212</c:v>
                </c:pt>
                <c:pt idx="65">
                  <c:v>14389.720451471669</c:v>
                </c:pt>
                <c:pt idx="66">
                  <c:v>14778.038265232106</c:v>
                </c:pt>
                <c:pt idx="67">
                  <c:v>14810.559179735277</c:v>
                </c:pt>
                <c:pt idx="68">
                  <c:v>15008.442965577178</c:v>
                </c:pt>
                <c:pt idx="69">
                  <c:v>14747.38350534635</c:v>
                </c:pt>
                <c:pt idx="70">
                  <c:v>14574.087343130726</c:v>
                </c:pt>
                <c:pt idx="71">
                  <c:v>14460.154577651239</c:v>
                </c:pt>
                <c:pt idx="72">
                  <c:v>14529.173040801983</c:v>
                </c:pt>
                <c:pt idx="73">
                  <c:v>14541.251409939639</c:v>
                </c:pt>
                <c:pt idx="74">
                  <c:v>14699.808008068099</c:v>
                </c:pt>
                <c:pt idx="75">
                  <c:v>14781.651150144107</c:v>
                </c:pt>
                <c:pt idx="76">
                  <c:v>14829.962714350064</c:v>
                </c:pt>
                <c:pt idx="77">
                  <c:v>14924.241669513123</c:v>
                </c:pt>
                <c:pt idx="78">
                  <c:v>15083.160608139131</c:v>
                </c:pt>
                <c:pt idx="79">
                  <c:v>14986.432701288648</c:v>
                </c:pt>
                <c:pt idx="80">
                  <c:v>14711.729374806484</c:v>
                </c:pt>
                <c:pt idx="81">
                  <c:v>14497.601431264877</c:v>
                </c:pt>
                <c:pt idx="82">
                  <c:v>14467.432982800285</c:v>
                </c:pt>
                <c:pt idx="83">
                  <c:v>14572.676747608713</c:v>
                </c:pt>
                <c:pt idx="84">
                  <c:v>14473.967431247582</c:v>
                </c:pt>
                <c:pt idx="85">
                  <c:v>14370.433578708433</c:v>
                </c:pt>
                <c:pt idx="86">
                  <c:v>14257.455746814678</c:v>
                </c:pt>
                <c:pt idx="87">
                  <c:v>14145.501764072709</c:v>
                </c:pt>
                <c:pt idx="88">
                  <c:v>14176.399024319491</c:v>
                </c:pt>
                <c:pt idx="89">
                  <c:v>14238.107782452602</c:v>
                </c:pt>
                <c:pt idx="90">
                  <c:v>14127.219517137068</c:v>
                </c:pt>
                <c:pt idx="91">
                  <c:v>14087.810568969664</c:v>
                </c:pt>
                <c:pt idx="92">
                  <c:v>14054.037232652465</c:v>
                </c:pt>
                <c:pt idx="93">
                  <c:v>13822.59880379985</c:v>
                </c:pt>
                <c:pt idx="94">
                  <c:v>14063.487689377684</c:v>
                </c:pt>
                <c:pt idx="95">
                  <c:v>14009.133735875257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1D-49F4-84CE-C6A440FC8696}"/>
            </c:ext>
          </c:extLst>
        </c:ser>
        <c:ser>
          <c:idx val="0"/>
          <c:order val="1"/>
          <c:tx>
            <c:strRef>
              <c:f>Forecast!$AH$2</c:f>
              <c:strCache>
                <c:ptCount val="1"/>
                <c:pt idx="0">
                  <c:v>Forecast BY SLDC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Forecast!$A$4:$A$99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'Actual Forecast'!$AH$4:$AH$99</c:f>
              <c:numCache>
                <c:formatCode>0</c:formatCode>
                <c:ptCount val="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1D-49F4-84CE-C6A440FC8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863824"/>
        <c:axId val="284861472"/>
      </c:scatterChart>
      <c:valAx>
        <c:axId val="284863824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hi-IN"/>
                  <a:t>समय ब्लॉक</a:t>
                </a:r>
                <a:endParaRPr lang="en-US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84861472"/>
        <c:crosses val="autoZero"/>
        <c:crossBetween val="midCat"/>
        <c:majorUnit val="4"/>
        <c:minorUnit val="3.3333340000000038E-2"/>
      </c:valAx>
      <c:valAx>
        <c:axId val="284861472"/>
        <c:scaling>
          <c:orientation val="minMax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hi-IN"/>
                  <a:t>मेगावाट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1637391479911161E-3"/>
              <c:y val="0.47349907282769682"/>
            </c:manualLayout>
          </c:layout>
          <c:overlay val="0"/>
        </c:title>
        <c:numFmt formatCode="0" sourceLinked="0"/>
        <c:majorTickMark val="out"/>
        <c:minorTickMark val="none"/>
        <c:tickLblPos val="low"/>
        <c:crossAx val="284863824"/>
        <c:crosses val="autoZero"/>
        <c:crossBetween val="midCat"/>
        <c:majorUnit val="1000"/>
      </c:valAx>
      <c:spPr>
        <a:noFill/>
        <a:ln w="38100"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 sz="1400" b="1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Past_Data_Last_Week!$BQ$5</c:f>
          <c:strCache>
            <c:ptCount val="1"/>
            <c:pt idx="0">
              <c:v>गुजरात का पूर्वानुमानित लोड दिनांक_11-07-2020</c:v>
            </c:pt>
          </c:strCache>
        </c:strRef>
      </c:tx>
      <c:layout>
        <c:manualLayout>
          <c:xMode val="edge"/>
          <c:yMode val="edge"/>
          <c:x val="0.26904398488650455"/>
          <c:y val="8.0685829551185081E-3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37137665484123"/>
          <c:y val="0.10768651649254884"/>
          <c:w val="0.86522073202388161"/>
          <c:h val="0.80895993900913676"/>
        </c:manualLayout>
      </c:layout>
      <c:scatterChart>
        <c:scatterStyle val="smoothMarker"/>
        <c:varyColors val="0"/>
        <c:ser>
          <c:idx val="5"/>
          <c:order val="0"/>
          <c:tx>
            <c:strRef>
              <c:f>Forecast!$AP$1</c:f>
              <c:strCache>
                <c:ptCount val="1"/>
                <c:pt idx="0">
                  <c:v>WRLDC Forecast</c:v>
                </c:pt>
              </c:strCache>
            </c:strRef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Forecast!$A$4:$A$99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Forecast!$C$4:$C$99</c:f>
              <c:numCache>
                <c:formatCode>0</c:formatCode>
                <c:ptCount val="96"/>
                <c:pt idx="0">
                  <c:v>10817.617738137245</c:v>
                </c:pt>
                <c:pt idx="1">
                  <c:v>10805.772292144258</c:v>
                </c:pt>
                <c:pt idx="2">
                  <c:v>10720.043684004597</c:v>
                </c:pt>
                <c:pt idx="3">
                  <c:v>10804.758784099173</c:v>
                </c:pt>
                <c:pt idx="4">
                  <c:v>10846.35814488116</c:v>
                </c:pt>
                <c:pt idx="5">
                  <c:v>10822.767413027985</c:v>
                </c:pt>
                <c:pt idx="6">
                  <c:v>10800.425938866183</c:v>
                </c:pt>
                <c:pt idx="7">
                  <c:v>10769.554000914877</c:v>
                </c:pt>
                <c:pt idx="8">
                  <c:v>10712.719739039911</c:v>
                </c:pt>
                <c:pt idx="9">
                  <c:v>10646.099778770678</c:v>
                </c:pt>
                <c:pt idx="10">
                  <c:v>10555.858937086803</c:v>
                </c:pt>
                <c:pt idx="11">
                  <c:v>10476.830101220499</c:v>
                </c:pt>
                <c:pt idx="12">
                  <c:v>10421.094377343006</c:v>
                </c:pt>
                <c:pt idx="13">
                  <c:v>10427.162638745664</c:v>
                </c:pt>
                <c:pt idx="14">
                  <c:v>10403.635349862603</c:v>
                </c:pt>
                <c:pt idx="15">
                  <c:v>10374.330718358586</c:v>
                </c:pt>
                <c:pt idx="16">
                  <c:v>10321.961822544587</c:v>
                </c:pt>
                <c:pt idx="17">
                  <c:v>10275.490131075685</c:v>
                </c:pt>
                <c:pt idx="18">
                  <c:v>10233.470917938013</c:v>
                </c:pt>
                <c:pt idx="19">
                  <c:v>10278.126889816436</c:v>
                </c:pt>
                <c:pt idx="20">
                  <c:v>10312.62485776868</c:v>
                </c:pt>
                <c:pt idx="21">
                  <c:v>10397.957840184412</c:v>
                </c:pt>
                <c:pt idx="22">
                  <c:v>10539.456358297395</c:v>
                </c:pt>
                <c:pt idx="23">
                  <c:v>10535.741593748153</c:v>
                </c:pt>
                <c:pt idx="24">
                  <c:v>10363.333255113423</c:v>
                </c:pt>
                <c:pt idx="25">
                  <c:v>10520.51596860133</c:v>
                </c:pt>
                <c:pt idx="26">
                  <c:v>10635.946826668247</c:v>
                </c:pt>
                <c:pt idx="27">
                  <c:v>10686.12160267133</c:v>
                </c:pt>
                <c:pt idx="28">
                  <c:v>10746.084016271232</c:v>
                </c:pt>
                <c:pt idx="29">
                  <c:v>10903.212808043469</c:v>
                </c:pt>
                <c:pt idx="30">
                  <c:v>10982.725668481417</c:v>
                </c:pt>
                <c:pt idx="31">
                  <c:v>11065.442656315734</c:v>
                </c:pt>
                <c:pt idx="32">
                  <c:v>11031.584849840008</c:v>
                </c:pt>
                <c:pt idx="33">
                  <c:v>11180.073424943444</c:v>
                </c:pt>
                <c:pt idx="34">
                  <c:v>11351.34683091363</c:v>
                </c:pt>
                <c:pt idx="35">
                  <c:v>11513.096660048037</c:v>
                </c:pt>
                <c:pt idx="36">
                  <c:v>11641.803009537458</c:v>
                </c:pt>
                <c:pt idx="37">
                  <c:v>11777.329295809075</c:v>
                </c:pt>
                <c:pt idx="38">
                  <c:v>11917.801738255617</c:v>
                </c:pt>
                <c:pt idx="39">
                  <c:v>11905.625539236578</c:v>
                </c:pt>
                <c:pt idx="40">
                  <c:v>11935.90150724902</c:v>
                </c:pt>
                <c:pt idx="41">
                  <c:v>11875.08246847024</c:v>
                </c:pt>
                <c:pt idx="42">
                  <c:v>11860.804610479472</c:v>
                </c:pt>
                <c:pt idx="43">
                  <c:v>12347.923593867561</c:v>
                </c:pt>
                <c:pt idx="44">
                  <c:v>12474.217965053695</c:v>
                </c:pt>
                <c:pt idx="45">
                  <c:v>12688.320667236128</c:v>
                </c:pt>
                <c:pt idx="46">
                  <c:v>12727.040994256542</c:v>
                </c:pt>
                <c:pt idx="47">
                  <c:v>12706.015239680135</c:v>
                </c:pt>
                <c:pt idx="48">
                  <c:v>12531.885797893805</c:v>
                </c:pt>
                <c:pt idx="49">
                  <c:v>12583.885234146586</c:v>
                </c:pt>
                <c:pt idx="50">
                  <c:v>12532.251327066953</c:v>
                </c:pt>
                <c:pt idx="51">
                  <c:v>12566.815165893571</c:v>
                </c:pt>
                <c:pt idx="52">
                  <c:v>12610.438125342254</c:v>
                </c:pt>
                <c:pt idx="53">
                  <c:v>12689.044838187128</c:v>
                </c:pt>
                <c:pt idx="54">
                  <c:v>12753.51085434167</c:v>
                </c:pt>
                <c:pt idx="55">
                  <c:v>12913.673312349369</c:v>
                </c:pt>
                <c:pt idx="56">
                  <c:v>12964.812241665486</c:v>
                </c:pt>
                <c:pt idx="57">
                  <c:v>13120.342582789983</c:v>
                </c:pt>
                <c:pt idx="58">
                  <c:v>13313.526891797945</c:v>
                </c:pt>
                <c:pt idx="59">
                  <c:v>13316.979909735939</c:v>
                </c:pt>
                <c:pt idx="60">
                  <c:v>13237.037873310914</c:v>
                </c:pt>
                <c:pt idx="61">
                  <c:v>13183.090503660413</c:v>
                </c:pt>
                <c:pt idx="62">
                  <c:v>13007.104141374315</c:v>
                </c:pt>
                <c:pt idx="63">
                  <c:v>12873.341212410396</c:v>
                </c:pt>
                <c:pt idx="64">
                  <c:v>12865.784132813129</c:v>
                </c:pt>
                <c:pt idx="65">
                  <c:v>12962.060695911936</c:v>
                </c:pt>
                <c:pt idx="66">
                  <c:v>12933.416196585647</c:v>
                </c:pt>
                <c:pt idx="67">
                  <c:v>12807.390912446319</c:v>
                </c:pt>
                <c:pt idx="68">
                  <c:v>12704.663334800143</c:v>
                </c:pt>
                <c:pt idx="69">
                  <c:v>12644.952872058866</c:v>
                </c:pt>
                <c:pt idx="70">
                  <c:v>12455.828889948554</c:v>
                </c:pt>
                <c:pt idx="71">
                  <c:v>12341.477188119245</c:v>
                </c:pt>
                <c:pt idx="72">
                  <c:v>12096.640245657454</c:v>
                </c:pt>
                <c:pt idx="73">
                  <c:v>11964.274421727459</c:v>
                </c:pt>
                <c:pt idx="74">
                  <c:v>11765.34894585549</c:v>
                </c:pt>
                <c:pt idx="75">
                  <c:v>11592.258938184215</c:v>
                </c:pt>
                <c:pt idx="76">
                  <c:v>11416.884564797039</c:v>
                </c:pt>
                <c:pt idx="77">
                  <c:v>11423.953055850314</c:v>
                </c:pt>
                <c:pt idx="78">
                  <c:v>11455.246931167916</c:v>
                </c:pt>
                <c:pt idx="79">
                  <c:v>11450.830071227763</c:v>
                </c:pt>
                <c:pt idx="80">
                  <c:v>11322.047389265965</c:v>
                </c:pt>
                <c:pt idx="81">
                  <c:v>11286.87268384575</c:v>
                </c:pt>
                <c:pt idx="82">
                  <c:v>11305.409098106704</c:v>
                </c:pt>
                <c:pt idx="83">
                  <c:v>11326.788054897155</c:v>
                </c:pt>
                <c:pt idx="84">
                  <c:v>11227.102608435649</c:v>
                </c:pt>
                <c:pt idx="85">
                  <c:v>11226.373238576783</c:v>
                </c:pt>
                <c:pt idx="86">
                  <c:v>11269.664782202326</c:v>
                </c:pt>
                <c:pt idx="87">
                  <c:v>11233.504777026272</c:v>
                </c:pt>
                <c:pt idx="88">
                  <c:v>11418.470100682674</c:v>
                </c:pt>
                <c:pt idx="89">
                  <c:v>11686.254697269896</c:v>
                </c:pt>
                <c:pt idx="90">
                  <c:v>11765.711426616941</c:v>
                </c:pt>
                <c:pt idx="91">
                  <c:v>11763.769502591873</c:v>
                </c:pt>
                <c:pt idx="92">
                  <c:v>11683.461384342942</c:v>
                </c:pt>
                <c:pt idx="93">
                  <c:v>11607.473253702572</c:v>
                </c:pt>
                <c:pt idx="94">
                  <c:v>11473.432892482517</c:v>
                </c:pt>
                <c:pt idx="95">
                  <c:v>11399.982683433826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0F-41B5-871D-1297D4C55837}"/>
            </c:ext>
          </c:extLst>
        </c:ser>
        <c:ser>
          <c:idx val="0"/>
          <c:order val="1"/>
          <c:tx>
            <c:strRef>
              <c:f>Forecast!$AH$2</c:f>
              <c:strCache>
                <c:ptCount val="1"/>
                <c:pt idx="0">
                  <c:v>Forecast BY SLDC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Forecast!$A$4:$A$99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Forecast!$AI$4:$AI$99</c:f>
              <c:numCache>
                <c:formatCode>0</c:formatCode>
                <c:ptCount val="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0F-41B5-871D-1297D4C55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529352"/>
        <c:axId val="307525040"/>
      </c:scatterChart>
      <c:valAx>
        <c:axId val="307529352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hi-IN"/>
                  <a:t>समय ब्लॉक</a:t>
                </a:r>
                <a:endParaRPr lang="en-US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307525040"/>
        <c:crosses val="autoZero"/>
        <c:crossBetween val="midCat"/>
        <c:majorUnit val="4"/>
        <c:minorUnit val="3.3333340000000038E-2"/>
      </c:valAx>
      <c:valAx>
        <c:axId val="307525040"/>
        <c:scaling>
          <c:orientation val="minMax"/>
          <c:min val="6000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hi-IN"/>
                  <a:t>मेगावाट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6.029246344206985E-4"/>
              <c:y val="0.41555505259270725"/>
            </c:manualLayout>
          </c:layout>
          <c:overlay val="0"/>
        </c:title>
        <c:numFmt formatCode="0" sourceLinked="0"/>
        <c:majorTickMark val="out"/>
        <c:minorTickMark val="none"/>
        <c:tickLblPos val="low"/>
        <c:crossAx val="307529352"/>
        <c:crosses val="autoZero"/>
        <c:crossBetween val="midCat"/>
      </c:valAx>
      <c:spPr>
        <a:noFill/>
        <a:ln w="38100"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 sz="1400" b="1"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Past_Data_Last_Week!$BQ$6</c:f>
          <c:strCache>
            <c:ptCount val="1"/>
            <c:pt idx="0">
              <c:v>एमपी का पूर्वानुमानित लोड दिनांक_11-07-2020</c:v>
            </c:pt>
          </c:strCache>
        </c:strRef>
      </c:tx>
      <c:overlay val="0"/>
      <c:txPr>
        <a:bodyPr/>
        <a:lstStyle/>
        <a:p>
          <a:pPr>
            <a:defRPr sz="20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25381442704279E-2"/>
          <c:y val="0.11777224518644698"/>
          <c:w val="0.8842683510715007"/>
          <c:h val="0.79887421031523853"/>
        </c:manualLayout>
      </c:layout>
      <c:scatterChart>
        <c:scatterStyle val="smoothMarker"/>
        <c:varyColors val="0"/>
        <c:ser>
          <c:idx val="5"/>
          <c:order val="0"/>
          <c:tx>
            <c:strRef>
              <c:f>Forecast!$AP$1</c:f>
              <c:strCache>
                <c:ptCount val="1"/>
                <c:pt idx="0">
                  <c:v>WRLDC Forecast</c:v>
                </c:pt>
              </c:strCache>
            </c:strRef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Forecast!$A$4:$A$99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Forecast!$D$4:$D$99</c:f>
              <c:numCache>
                <c:formatCode>0</c:formatCode>
                <c:ptCount val="96"/>
                <c:pt idx="0">
                  <c:v>8165.1563218128213</c:v>
                </c:pt>
                <c:pt idx="1">
                  <c:v>8178.9664367573096</c:v>
                </c:pt>
                <c:pt idx="2">
                  <c:v>8202.2464210163071</c:v>
                </c:pt>
                <c:pt idx="3">
                  <c:v>8160.2023106203642</c:v>
                </c:pt>
                <c:pt idx="4">
                  <c:v>8161.4028461946291</c:v>
                </c:pt>
                <c:pt idx="5">
                  <c:v>8095.2704809933521</c:v>
                </c:pt>
                <c:pt idx="6">
                  <c:v>8019.7850660244949</c:v>
                </c:pt>
                <c:pt idx="7">
                  <c:v>7916.7171246280795</c:v>
                </c:pt>
                <c:pt idx="8">
                  <c:v>7826.5032895082313</c:v>
                </c:pt>
                <c:pt idx="9">
                  <c:v>7856.0389638120741</c:v>
                </c:pt>
                <c:pt idx="10">
                  <c:v>7854.7707425964709</c:v>
                </c:pt>
                <c:pt idx="11">
                  <c:v>7913.4445977819123</c:v>
                </c:pt>
                <c:pt idx="12">
                  <c:v>7871.1548878803687</c:v>
                </c:pt>
                <c:pt idx="13">
                  <c:v>7848.3330464945811</c:v>
                </c:pt>
                <c:pt idx="14">
                  <c:v>7831.5716827797405</c:v>
                </c:pt>
                <c:pt idx="15">
                  <c:v>7838.5892626692166</c:v>
                </c:pt>
                <c:pt idx="16">
                  <c:v>7834.1431644548475</c:v>
                </c:pt>
                <c:pt idx="17">
                  <c:v>7801.3388345729036</c:v>
                </c:pt>
                <c:pt idx="18">
                  <c:v>7822.3449774182873</c:v>
                </c:pt>
                <c:pt idx="19">
                  <c:v>7807.318142815735</c:v>
                </c:pt>
                <c:pt idx="20">
                  <c:v>7857.9632248703638</c:v>
                </c:pt>
                <c:pt idx="21">
                  <c:v>7910.1164137443529</c:v>
                </c:pt>
                <c:pt idx="22">
                  <c:v>7963.6632022506219</c:v>
                </c:pt>
                <c:pt idx="23">
                  <c:v>7995.7057953087315</c:v>
                </c:pt>
                <c:pt idx="24">
                  <c:v>8054.0216685268797</c:v>
                </c:pt>
                <c:pt idx="25">
                  <c:v>8113.5146695578596</c:v>
                </c:pt>
                <c:pt idx="26">
                  <c:v>8114.3998014440367</c:v>
                </c:pt>
                <c:pt idx="27">
                  <c:v>8208.5552923300002</c:v>
                </c:pt>
                <c:pt idx="28">
                  <c:v>8235.527501971048</c:v>
                </c:pt>
                <c:pt idx="29">
                  <c:v>8302.9227114160913</c:v>
                </c:pt>
                <c:pt idx="30">
                  <c:v>8348.6476624330553</c:v>
                </c:pt>
                <c:pt idx="31">
                  <c:v>8292.1064291922467</c:v>
                </c:pt>
                <c:pt idx="32">
                  <c:v>8211.9597963675751</c:v>
                </c:pt>
                <c:pt idx="33">
                  <c:v>8243.4424443655698</c:v>
                </c:pt>
                <c:pt idx="34">
                  <c:v>8162.2380494895797</c:v>
                </c:pt>
                <c:pt idx="35">
                  <c:v>8163.1128975822994</c:v>
                </c:pt>
                <c:pt idx="36">
                  <c:v>8055.5948813276473</c:v>
                </c:pt>
                <c:pt idx="37">
                  <c:v>8011.7926016159345</c:v>
                </c:pt>
                <c:pt idx="38">
                  <c:v>8057.9229080860923</c:v>
                </c:pt>
                <c:pt idx="39">
                  <c:v>8059.80253212552</c:v>
                </c:pt>
                <c:pt idx="40">
                  <c:v>8051.8889949680479</c:v>
                </c:pt>
                <c:pt idx="41">
                  <c:v>8014.20544575247</c:v>
                </c:pt>
                <c:pt idx="42">
                  <c:v>7998.1661240283793</c:v>
                </c:pt>
                <c:pt idx="43">
                  <c:v>7981.733696066518</c:v>
                </c:pt>
                <c:pt idx="44">
                  <c:v>7951.8776510312046</c:v>
                </c:pt>
                <c:pt idx="45">
                  <c:v>7729.2077193811701</c:v>
                </c:pt>
                <c:pt idx="46">
                  <c:v>7594.6180674734387</c:v>
                </c:pt>
                <c:pt idx="47">
                  <c:v>7534.4370624811227</c:v>
                </c:pt>
                <c:pt idx="48">
                  <c:v>7398.4338138551702</c:v>
                </c:pt>
                <c:pt idx="49">
                  <c:v>7430.1123132911398</c:v>
                </c:pt>
                <c:pt idx="50">
                  <c:v>7393.0377812088027</c:v>
                </c:pt>
                <c:pt idx="51">
                  <c:v>7394.406436808491</c:v>
                </c:pt>
                <c:pt idx="52">
                  <c:v>7400.1909523731147</c:v>
                </c:pt>
                <c:pt idx="53">
                  <c:v>7403.6873998572009</c:v>
                </c:pt>
                <c:pt idx="54">
                  <c:v>7451.6747786532978</c:v>
                </c:pt>
                <c:pt idx="55">
                  <c:v>7491.0042545304932</c:v>
                </c:pt>
                <c:pt idx="56">
                  <c:v>7516.8562872057346</c:v>
                </c:pt>
                <c:pt idx="57">
                  <c:v>7519.1168397511674</c:v>
                </c:pt>
                <c:pt idx="58">
                  <c:v>7591.5835699846821</c:v>
                </c:pt>
                <c:pt idx="59">
                  <c:v>7650.2512373929885</c:v>
                </c:pt>
                <c:pt idx="60">
                  <c:v>7693.0004883613219</c:v>
                </c:pt>
                <c:pt idx="61">
                  <c:v>7719.5202993474477</c:v>
                </c:pt>
                <c:pt idx="62">
                  <c:v>7762.5235891711482</c:v>
                </c:pt>
                <c:pt idx="63">
                  <c:v>7722.2483507234028</c:v>
                </c:pt>
                <c:pt idx="64">
                  <c:v>7742.0839951215412</c:v>
                </c:pt>
                <c:pt idx="65">
                  <c:v>7724.4498356431886</c:v>
                </c:pt>
                <c:pt idx="66">
                  <c:v>7696.1688689159255</c:v>
                </c:pt>
                <c:pt idx="67">
                  <c:v>7646.3496107368228</c:v>
                </c:pt>
                <c:pt idx="68">
                  <c:v>7623.8192797480451</c:v>
                </c:pt>
                <c:pt idx="69">
                  <c:v>7576.453917283482</c:v>
                </c:pt>
                <c:pt idx="70">
                  <c:v>7492.1086958602364</c:v>
                </c:pt>
                <c:pt idx="71">
                  <c:v>7423.9992784977976</c:v>
                </c:pt>
                <c:pt idx="72">
                  <c:v>7327.5561654537487</c:v>
                </c:pt>
                <c:pt idx="73">
                  <c:v>7284.6070286396698</c:v>
                </c:pt>
                <c:pt idx="74">
                  <c:v>7321.7066331045207</c:v>
                </c:pt>
                <c:pt idx="75">
                  <c:v>7442.8369907449132</c:v>
                </c:pt>
                <c:pt idx="76">
                  <c:v>7605.9204881387986</c:v>
                </c:pt>
                <c:pt idx="77">
                  <c:v>7856.7791521977333</c:v>
                </c:pt>
                <c:pt idx="78">
                  <c:v>8154.858480615967</c:v>
                </c:pt>
                <c:pt idx="79">
                  <c:v>8251.601379938169</c:v>
                </c:pt>
                <c:pt idx="80">
                  <c:v>8212.2655370876219</c:v>
                </c:pt>
                <c:pt idx="81">
                  <c:v>8133.1705496350432</c:v>
                </c:pt>
                <c:pt idx="82">
                  <c:v>8072.4230961816975</c:v>
                </c:pt>
                <c:pt idx="83">
                  <c:v>8001.2688241227697</c:v>
                </c:pt>
                <c:pt idx="84">
                  <c:v>7964.2540930461346</c:v>
                </c:pt>
                <c:pt idx="85">
                  <c:v>7932.311344839959</c:v>
                </c:pt>
                <c:pt idx="86">
                  <c:v>7975.6635756363958</c:v>
                </c:pt>
                <c:pt idx="87">
                  <c:v>8018.9654081328763</c:v>
                </c:pt>
                <c:pt idx="88">
                  <c:v>8131.7538952419218</c:v>
                </c:pt>
                <c:pt idx="89">
                  <c:v>8299.2432040399563</c:v>
                </c:pt>
                <c:pt idx="90">
                  <c:v>8424.3189984313849</c:v>
                </c:pt>
                <c:pt idx="91">
                  <c:v>8451.1797573947697</c:v>
                </c:pt>
                <c:pt idx="92">
                  <c:v>8424.5071212548573</c:v>
                </c:pt>
                <c:pt idx="93">
                  <c:v>8475.5771302834328</c:v>
                </c:pt>
                <c:pt idx="94">
                  <c:v>8460.4159330387847</c:v>
                </c:pt>
                <c:pt idx="95">
                  <c:v>8414.4337968010968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AD-465C-A5D4-06375134B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526608"/>
        <c:axId val="307530528"/>
      </c:scatterChart>
      <c:valAx>
        <c:axId val="307526608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hi-IN"/>
                  <a:t>समय ब्लॉक</a:t>
                </a:r>
                <a:endParaRPr lang="en-US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307530528"/>
        <c:crosses val="autoZero"/>
        <c:crossBetween val="midCat"/>
        <c:majorUnit val="4"/>
        <c:minorUnit val="3.3333340000000038E-2"/>
      </c:valAx>
      <c:valAx>
        <c:axId val="307530528"/>
        <c:scaling>
          <c:orientation val="minMax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hi-IN"/>
                  <a:t>मेगावाट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4.0194975628046525E-4"/>
              <c:y val="0.4661383968456288"/>
            </c:manualLayout>
          </c:layout>
          <c:overlay val="0"/>
        </c:title>
        <c:numFmt formatCode="0" sourceLinked="0"/>
        <c:majorTickMark val="out"/>
        <c:minorTickMark val="none"/>
        <c:tickLblPos val="low"/>
        <c:crossAx val="307526608"/>
        <c:crosses val="autoZero"/>
        <c:crossBetween val="midCat"/>
      </c:valAx>
      <c:spPr>
        <a:noFill/>
        <a:ln w="38100"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 sz="1400" b="1"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Past_Data_Last_Week!$BQ$7</c:f>
          <c:strCache>
            <c:ptCount val="1"/>
            <c:pt idx="0">
              <c:v>छत्तीसगढ़ का पूर्वानुमानित लोड दिनांक_11-07-2020</c:v>
            </c:pt>
          </c:strCache>
        </c:strRef>
      </c:tx>
      <c:layout>
        <c:manualLayout>
          <c:xMode val="edge"/>
          <c:yMode val="edge"/>
          <c:x val="0.19408058608058609"/>
          <c:y val="3.0257186081694403E-2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579844873566563E-2"/>
          <c:y val="0.12871160697389317"/>
          <c:w val="0.87694233255575949"/>
          <c:h val="0.78793490155423362"/>
        </c:manualLayout>
      </c:layout>
      <c:scatterChart>
        <c:scatterStyle val="smoothMarker"/>
        <c:varyColors val="0"/>
        <c:ser>
          <c:idx val="5"/>
          <c:order val="0"/>
          <c:tx>
            <c:strRef>
              <c:f>Forecast!$AP$1</c:f>
              <c:strCache>
                <c:ptCount val="1"/>
                <c:pt idx="0">
                  <c:v>WRLDC Forecast</c:v>
                </c:pt>
              </c:strCache>
            </c:strRef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Forecast!$A$4:$A$99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Forecast!$E$4:$E$99</c:f>
              <c:numCache>
                <c:formatCode>0</c:formatCode>
                <c:ptCount val="96"/>
                <c:pt idx="0">
                  <c:v>3850.6574368620277</c:v>
                </c:pt>
                <c:pt idx="1">
                  <c:v>3851.0447393966292</c:v>
                </c:pt>
                <c:pt idx="2">
                  <c:v>3836.1757920819659</c:v>
                </c:pt>
                <c:pt idx="3">
                  <c:v>3826.645335794768</c:v>
                </c:pt>
                <c:pt idx="4">
                  <c:v>3810.7017733071375</c:v>
                </c:pt>
                <c:pt idx="5">
                  <c:v>3813.183342306696</c:v>
                </c:pt>
                <c:pt idx="6">
                  <c:v>3805.4144557129084</c:v>
                </c:pt>
                <c:pt idx="7">
                  <c:v>3836.4922048644562</c:v>
                </c:pt>
                <c:pt idx="8">
                  <c:v>3763.3670817828438</c:v>
                </c:pt>
                <c:pt idx="9">
                  <c:v>3784.2288169186222</c:v>
                </c:pt>
                <c:pt idx="10">
                  <c:v>3777.6026482770994</c:v>
                </c:pt>
                <c:pt idx="11">
                  <c:v>3753.5680754199525</c:v>
                </c:pt>
                <c:pt idx="12">
                  <c:v>3738.072376168458</c:v>
                </c:pt>
                <c:pt idx="13">
                  <c:v>3733.825528577082</c:v>
                </c:pt>
                <c:pt idx="14">
                  <c:v>3757.0363366400043</c:v>
                </c:pt>
                <c:pt idx="15">
                  <c:v>3747.761412342059</c:v>
                </c:pt>
                <c:pt idx="16">
                  <c:v>3730.6954217462362</c:v>
                </c:pt>
                <c:pt idx="17">
                  <c:v>3738.3060575439949</c:v>
                </c:pt>
                <c:pt idx="18">
                  <c:v>3725.202779771359</c:v>
                </c:pt>
                <c:pt idx="19">
                  <c:v>3760.7177005461062</c:v>
                </c:pt>
                <c:pt idx="20">
                  <c:v>3753.9239335628558</c:v>
                </c:pt>
                <c:pt idx="21">
                  <c:v>3785.6674636032681</c:v>
                </c:pt>
                <c:pt idx="22">
                  <c:v>3791.7062902857151</c:v>
                </c:pt>
                <c:pt idx="23">
                  <c:v>3813.2862947488561</c:v>
                </c:pt>
                <c:pt idx="24">
                  <c:v>3736.5607278840284</c:v>
                </c:pt>
                <c:pt idx="25">
                  <c:v>3777.5452035741228</c:v>
                </c:pt>
                <c:pt idx="26">
                  <c:v>3780.4503312793227</c:v>
                </c:pt>
                <c:pt idx="27">
                  <c:v>3781.3768361782477</c:v>
                </c:pt>
                <c:pt idx="28">
                  <c:v>3801.2566027142957</c:v>
                </c:pt>
                <c:pt idx="29">
                  <c:v>3775.4236121987083</c:v>
                </c:pt>
                <c:pt idx="30">
                  <c:v>3733.982638085663</c:v>
                </c:pt>
                <c:pt idx="31">
                  <c:v>3699.8981597558782</c:v>
                </c:pt>
                <c:pt idx="32">
                  <c:v>3715.3805483300698</c:v>
                </c:pt>
                <c:pt idx="33">
                  <c:v>3681.8742075115774</c:v>
                </c:pt>
                <c:pt idx="34">
                  <c:v>3754.8267911352318</c:v>
                </c:pt>
                <c:pt idx="35">
                  <c:v>3725.7919870719725</c:v>
                </c:pt>
                <c:pt idx="36">
                  <c:v>3698.7412568239179</c:v>
                </c:pt>
                <c:pt idx="37">
                  <c:v>3680.9305200028161</c:v>
                </c:pt>
                <c:pt idx="38">
                  <c:v>3731.9807770127277</c:v>
                </c:pt>
                <c:pt idx="39">
                  <c:v>3741.5354828275008</c:v>
                </c:pt>
                <c:pt idx="40">
                  <c:v>3738.5715315624002</c:v>
                </c:pt>
                <c:pt idx="41">
                  <c:v>3729.4484436956941</c:v>
                </c:pt>
                <c:pt idx="42">
                  <c:v>3716.5489512520271</c:v>
                </c:pt>
                <c:pt idx="43">
                  <c:v>3689.8968174838819</c:v>
                </c:pt>
                <c:pt idx="44">
                  <c:v>3697.4215183599131</c:v>
                </c:pt>
                <c:pt idx="45">
                  <c:v>3694.4094636082482</c:v>
                </c:pt>
                <c:pt idx="46">
                  <c:v>3729.2774828670244</c:v>
                </c:pt>
                <c:pt idx="47">
                  <c:v>3692.7162404868823</c:v>
                </c:pt>
                <c:pt idx="48">
                  <c:v>3645.0299818435747</c:v>
                </c:pt>
                <c:pt idx="49">
                  <c:v>3706.427805115798</c:v>
                </c:pt>
                <c:pt idx="50">
                  <c:v>3671.5894415617067</c:v>
                </c:pt>
                <c:pt idx="51">
                  <c:v>3640.3306268729639</c:v>
                </c:pt>
                <c:pt idx="52">
                  <c:v>3563.1591399045401</c:v>
                </c:pt>
                <c:pt idx="53">
                  <c:v>3498.4806882964563</c:v>
                </c:pt>
                <c:pt idx="54">
                  <c:v>3465.5207818893609</c:v>
                </c:pt>
                <c:pt idx="55">
                  <c:v>3381.8823661055394</c:v>
                </c:pt>
                <c:pt idx="56">
                  <c:v>3327.3173509787962</c:v>
                </c:pt>
                <c:pt idx="57">
                  <c:v>3308.4200051595658</c:v>
                </c:pt>
                <c:pt idx="58">
                  <c:v>3325.3590826662421</c:v>
                </c:pt>
                <c:pt idx="59">
                  <c:v>3346.3510189852714</c:v>
                </c:pt>
                <c:pt idx="60">
                  <c:v>3353.3297419923874</c:v>
                </c:pt>
                <c:pt idx="61">
                  <c:v>3310.8359465353437</c:v>
                </c:pt>
                <c:pt idx="62">
                  <c:v>3313.1820963653236</c:v>
                </c:pt>
                <c:pt idx="63">
                  <c:v>3330.9348215478472</c:v>
                </c:pt>
                <c:pt idx="64">
                  <c:v>3332.5794270517722</c:v>
                </c:pt>
                <c:pt idx="65">
                  <c:v>3356.9771219279064</c:v>
                </c:pt>
                <c:pt idx="66">
                  <c:v>3341.7632752391587</c:v>
                </c:pt>
                <c:pt idx="67">
                  <c:v>3392.5748121918723</c:v>
                </c:pt>
                <c:pt idx="68">
                  <c:v>3340.6346718059194</c:v>
                </c:pt>
                <c:pt idx="69">
                  <c:v>3303.3404614926749</c:v>
                </c:pt>
                <c:pt idx="70">
                  <c:v>3296.7413639683577</c:v>
                </c:pt>
                <c:pt idx="71">
                  <c:v>3330.0348699540518</c:v>
                </c:pt>
                <c:pt idx="72">
                  <c:v>3379.0808476376765</c:v>
                </c:pt>
                <c:pt idx="73">
                  <c:v>3408.366346372924</c:v>
                </c:pt>
                <c:pt idx="74">
                  <c:v>3491.5838611385075</c:v>
                </c:pt>
                <c:pt idx="75">
                  <c:v>3490.7257130808648</c:v>
                </c:pt>
                <c:pt idx="76">
                  <c:v>3536.940046904504</c:v>
                </c:pt>
                <c:pt idx="77">
                  <c:v>3562.8568971998839</c:v>
                </c:pt>
                <c:pt idx="78">
                  <c:v>3522.861361047932</c:v>
                </c:pt>
                <c:pt idx="79">
                  <c:v>3522.0039643090804</c:v>
                </c:pt>
                <c:pt idx="80">
                  <c:v>3502.9921499734119</c:v>
                </c:pt>
                <c:pt idx="81">
                  <c:v>3518.0581682054126</c:v>
                </c:pt>
                <c:pt idx="82">
                  <c:v>3561.9322692033334</c:v>
                </c:pt>
                <c:pt idx="83">
                  <c:v>3515.7601534712094</c:v>
                </c:pt>
                <c:pt idx="84">
                  <c:v>3537.0920920184867</c:v>
                </c:pt>
                <c:pt idx="85">
                  <c:v>3587.3548556678043</c:v>
                </c:pt>
                <c:pt idx="86">
                  <c:v>3629.9939200690019</c:v>
                </c:pt>
                <c:pt idx="87">
                  <c:v>3563.8168498648843</c:v>
                </c:pt>
                <c:pt idx="88">
                  <c:v>3516.6879592889559</c:v>
                </c:pt>
                <c:pt idx="89">
                  <c:v>3470.4260673712433</c:v>
                </c:pt>
                <c:pt idx="90">
                  <c:v>3478.2123969211466</c:v>
                </c:pt>
                <c:pt idx="91">
                  <c:v>3437.6469090999581</c:v>
                </c:pt>
                <c:pt idx="92">
                  <c:v>3410.3816328694447</c:v>
                </c:pt>
                <c:pt idx="93">
                  <c:v>3425.3284285506443</c:v>
                </c:pt>
                <c:pt idx="94">
                  <c:v>3398.0246302582646</c:v>
                </c:pt>
                <c:pt idx="95">
                  <c:v>3419.4120953046304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0D-4C61-A26F-57E44E916F4D}"/>
            </c:ext>
          </c:extLst>
        </c:ser>
        <c:ser>
          <c:idx val="0"/>
          <c:order val="1"/>
          <c:tx>
            <c:strRef>
              <c:f>Forecast!$AH$2</c:f>
              <c:strCache>
                <c:ptCount val="1"/>
                <c:pt idx="0">
                  <c:v>Forecast BY SLDC</c:v>
                </c:pt>
              </c:strCache>
            </c:strRef>
          </c:tx>
          <c:marker>
            <c:symbol val="none"/>
          </c:marker>
          <c:xVal>
            <c:numRef>
              <c:f>Forecast!$A$4:$A$99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Forecast!$AK$4:$AK$99</c:f>
              <c:numCache>
                <c:formatCode>0</c:formatCode>
                <c:ptCount val="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0D-4C61-A26F-57E44E916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523864"/>
        <c:axId val="307524256"/>
      </c:scatterChart>
      <c:valAx>
        <c:axId val="307523864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hi-IN"/>
                  <a:t>समय ब्लॉक</a:t>
                </a:r>
                <a:endParaRPr lang="en-US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307524256"/>
        <c:crosses val="autoZero"/>
        <c:crossBetween val="midCat"/>
        <c:majorUnit val="4"/>
        <c:minorUnit val="3.3333340000000038E-2"/>
      </c:valAx>
      <c:valAx>
        <c:axId val="307524256"/>
        <c:scaling>
          <c:orientation val="minMax"/>
          <c:min val="1100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hi-IN"/>
                  <a:t>मेगावाट</a:t>
                </a:r>
                <a:endParaRPr lang="en-US"/>
              </a:p>
            </c:rich>
          </c:tx>
          <c:overlay val="0"/>
        </c:title>
        <c:numFmt formatCode="0" sourceLinked="0"/>
        <c:majorTickMark val="out"/>
        <c:minorTickMark val="none"/>
        <c:tickLblPos val="low"/>
        <c:crossAx val="307523864"/>
        <c:crosses val="autoZero"/>
        <c:crossBetween val="midCat"/>
      </c:valAx>
      <c:spPr>
        <a:noFill/>
        <a:ln w="38100"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 sz="1400" b="1"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Past_Data_Last_Week!$BQ$8</c:f>
          <c:strCache>
            <c:ptCount val="1"/>
            <c:pt idx="0">
              <c:v>गोवा का पूर्वानुमानित लोड दिनांक_ 11-07-2020</c:v>
            </c:pt>
          </c:strCache>
        </c:strRef>
      </c:tx>
      <c:overlay val="0"/>
      <c:txPr>
        <a:bodyPr/>
        <a:lstStyle/>
        <a:p>
          <a:pPr>
            <a:defRPr sz="20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579844873566563E-2"/>
          <c:y val="0.13996084831302288"/>
          <c:w val="0.87694233255575949"/>
          <c:h val="0.76414648795859752"/>
        </c:manualLayout>
      </c:layout>
      <c:scatterChart>
        <c:scatterStyle val="smoothMarker"/>
        <c:varyColors val="0"/>
        <c:ser>
          <c:idx val="5"/>
          <c:order val="0"/>
          <c:tx>
            <c:strRef>
              <c:f>Forecast!$AP$1</c:f>
              <c:strCache>
                <c:ptCount val="1"/>
                <c:pt idx="0">
                  <c:v>WRLDC Forecast</c:v>
                </c:pt>
              </c:strCache>
            </c:strRef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Forecast!$A$4:$A$99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Forecast!$F$4:$F$99</c:f>
              <c:numCache>
                <c:formatCode>0</c:formatCode>
                <c:ptCount val="96"/>
                <c:pt idx="0">
                  <c:v>366.60442296470671</c:v>
                </c:pt>
                <c:pt idx="1">
                  <c:v>363.46028040113947</c:v>
                </c:pt>
                <c:pt idx="2">
                  <c:v>359.16189293977999</c:v>
                </c:pt>
                <c:pt idx="3">
                  <c:v>351.43635300007782</c:v>
                </c:pt>
                <c:pt idx="4">
                  <c:v>347.91134024535842</c:v>
                </c:pt>
                <c:pt idx="5">
                  <c:v>347.2730710875548</c:v>
                </c:pt>
                <c:pt idx="6">
                  <c:v>349.06095221883368</c:v>
                </c:pt>
                <c:pt idx="7">
                  <c:v>344.14543477944085</c:v>
                </c:pt>
                <c:pt idx="8">
                  <c:v>334.10875912542843</c:v>
                </c:pt>
                <c:pt idx="9">
                  <c:v>323.33587245101438</c:v>
                </c:pt>
                <c:pt idx="10">
                  <c:v>321.92937433261795</c:v>
                </c:pt>
                <c:pt idx="11">
                  <c:v>323.7555766836046</c:v>
                </c:pt>
                <c:pt idx="12">
                  <c:v>333.290870472574</c:v>
                </c:pt>
                <c:pt idx="13">
                  <c:v>332.66098527167327</c:v>
                </c:pt>
                <c:pt idx="14">
                  <c:v>325.51662290051786</c:v>
                </c:pt>
                <c:pt idx="15">
                  <c:v>329.59964196328502</c:v>
                </c:pt>
                <c:pt idx="16">
                  <c:v>334.13383512418835</c:v>
                </c:pt>
                <c:pt idx="17">
                  <c:v>334.31368557727046</c:v>
                </c:pt>
                <c:pt idx="18">
                  <c:v>331.01663187784914</c:v>
                </c:pt>
                <c:pt idx="19">
                  <c:v>330.95821462559775</c:v>
                </c:pt>
                <c:pt idx="20">
                  <c:v>327.15056656088314</c:v>
                </c:pt>
                <c:pt idx="21">
                  <c:v>319.82230529817622</c:v>
                </c:pt>
                <c:pt idx="22">
                  <c:v>315.06658182113932</c:v>
                </c:pt>
                <c:pt idx="23">
                  <c:v>314.28789941534507</c:v>
                </c:pt>
                <c:pt idx="24">
                  <c:v>331.23260268234907</c:v>
                </c:pt>
                <c:pt idx="25">
                  <c:v>329.38857006381096</c:v>
                </c:pt>
                <c:pt idx="26">
                  <c:v>325.7874032639927</c:v>
                </c:pt>
                <c:pt idx="27">
                  <c:v>336.12398220838674</c:v>
                </c:pt>
                <c:pt idx="28">
                  <c:v>328.89737935176402</c:v>
                </c:pt>
                <c:pt idx="29">
                  <c:v>324.25123235595566</c:v>
                </c:pt>
                <c:pt idx="30">
                  <c:v>321.89620558947331</c:v>
                </c:pt>
                <c:pt idx="31">
                  <c:v>324.61023305613708</c:v>
                </c:pt>
                <c:pt idx="32">
                  <c:v>326.26919117566882</c:v>
                </c:pt>
                <c:pt idx="33">
                  <c:v>335.23733963782274</c:v>
                </c:pt>
                <c:pt idx="34">
                  <c:v>343.10653417296817</c:v>
                </c:pt>
                <c:pt idx="35">
                  <c:v>346.11509850907379</c:v>
                </c:pt>
                <c:pt idx="36">
                  <c:v>363.39964209626959</c:v>
                </c:pt>
                <c:pt idx="37">
                  <c:v>372.5805942635518</c:v>
                </c:pt>
                <c:pt idx="38">
                  <c:v>385.69401976271075</c:v>
                </c:pt>
                <c:pt idx="39">
                  <c:v>376.91363167774904</c:v>
                </c:pt>
                <c:pt idx="40">
                  <c:v>373.47188697873776</c:v>
                </c:pt>
                <c:pt idx="41">
                  <c:v>376.86998506863</c:v>
                </c:pt>
                <c:pt idx="42">
                  <c:v>378.80915462921166</c:v>
                </c:pt>
                <c:pt idx="43">
                  <c:v>376.12131475701972</c:v>
                </c:pt>
                <c:pt idx="44">
                  <c:v>377.9974851642678</c:v>
                </c:pt>
                <c:pt idx="45">
                  <c:v>376.04390836735001</c:v>
                </c:pt>
                <c:pt idx="46">
                  <c:v>373.34824666070512</c:v>
                </c:pt>
                <c:pt idx="47">
                  <c:v>369.02983771032967</c:v>
                </c:pt>
                <c:pt idx="48">
                  <c:v>374.63402503715173</c:v>
                </c:pt>
                <c:pt idx="49">
                  <c:v>374.10591278593921</c:v>
                </c:pt>
                <c:pt idx="50">
                  <c:v>371.85650009035959</c:v>
                </c:pt>
                <c:pt idx="51">
                  <c:v>370.31274892169426</c:v>
                </c:pt>
                <c:pt idx="52">
                  <c:v>350.48066966879503</c:v>
                </c:pt>
                <c:pt idx="53">
                  <c:v>341.37294543944211</c:v>
                </c:pt>
                <c:pt idx="54">
                  <c:v>337.14643281722766</c:v>
                </c:pt>
                <c:pt idx="55">
                  <c:v>340.65110751483849</c:v>
                </c:pt>
                <c:pt idx="56">
                  <c:v>340.64204469774671</c:v>
                </c:pt>
                <c:pt idx="57">
                  <c:v>342.85684795406604</c:v>
                </c:pt>
                <c:pt idx="58">
                  <c:v>338.81443697417939</c:v>
                </c:pt>
                <c:pt idx="59">
                  <c:v>339.52588623401692</c:v>
                </c:pt>
                <c:pt idx="60">
                  <c:v>340.10428349611453</c:v>
                </c:pt>
                <c:pt idx="61">
                  <c:v>344.6293772645177</c:v>
                </c:pt>
                <c:pt idx="62">
                  <c:v>342.89000373890678</c:v>
                </c:pt>
                <c:pt idx="63">
                  <c:v>341.82238056117416</c:v>
                </c:pt>
                <c:pt idx="64">
                  <c:v>336.18436862372914</c:v>
                </c:pt>
                <c:pt idx="65">
                  <c:v>325.01351384880945</c:v>
                </c:pt>
                <c:pt idx="66">
                  <c:v>329.37403399766043</c:v>
                </c:pt>
                <c:pt idx="67">
                  <c:v>327.40831007904063</c:v>
                </c:pt>
                <c:pt idx="68">
                  <c:v>340.24855944897496</c:v>
                </c:pt>
                <c:pt idx="69">
                  <c:v>344.42170409434783</c:v>
                </c:pt>
                <c:pt idx="70">
                  <c:v>346.79160936557537</c:v>
                </c:pt>
                <c:pt idx="71">
                  <c:v>353.37784669317051</c:v>
                </c:pt>
                <c:pt idx="72">
                  <c:v>358.43980355680344</c:v>
                </c:pt>
                <c:pt idx="73">
                  <c:v>368.65167334448228</c:v>
                </c:pt>
                <c:pt idx="74">
                  <c:v>380.61970879969545</c:v>
                </c:pt>
                <c:pt idx="75">
                  <c:v>394.4629548185016</c:v>
                </c:pt>
                <c:pt idx="76">
                  <c:v>416.77120782315251</c:v>
                </c:pt>
                <c:pt idx="77">
                  <c:v>424.04682714236532</c:v>
                </c:pt>
                <c:pt idx="78">
                  <c:v>425.77480382808358</c:v>
                </c:pt>
                <c:pt idx="79">
                  <c:v>410.34412206343478</c:v>
                </c:pt>
                <c:pt idx="80">
                  <c:v>400.6210588414732</c:v>
                </c:pt>
                <c:pt idx="81">
                  <c:v>396.86677342620317</c:v>
                </c:pt>
                <c:pt idx="82">
                  <c:v>388.49313181128093</c:v>
                </c:pt>
                <c:pt idx="83">
                  <c:v>381.84578077245936</c:v>
                </c:pt>
                <c:pt idx="84">
                  <c:v>373.78927588707944</c:v>
                </c:pt>
                <c:pt idx="85">
                  <c:v>372.38639031390676</c:v>
                </c:pt>
                <c:pt idx="86">
                  <c:v>367.23843081725471</c:v>
                </c:pt>
                <c:pt idx="87">
                  <c:v>365.22859440797964</c:v>
                </c:pt>
                <c:pt idx="88">
                  <c:v>371.50817025626179</c:v>
                </c:pt>
                <c:pt idx="89">
                  <c:v>362.05290624507012</c:v>
                </c:pt>
                <c:pt idx="90">
                  <c:v>358.3104626495919</c:v>
                </c:pt>
                <c:pt idx="91">
                  <c:v>356.95197265042918</c:v>
                </c:pt>
                <c:pt idx="92">
                  <c:v>342.55531649049038</c:v>
                </c:pt>
                <c:pt idx="93">
                  <c:v>344.18870934196684</c:v>
                </c:pt>
                <c:pt idx="94">
                  <c:v>346.29803486136649</c:v>
                </c:pt>
                <c:pt idx="95">
                  <c:v>340.3615070413739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2C-46C2-A4E8-A41D114AA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641848"/>
        <c:axId val="308642240"/>
      </c:scatterChart>
      <c:valAx>
        <c:axId val="308641848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hi-IN"/>
                  <a:t>समय ब्लॉक</a:t>
                </a:r>
                <a:endParaRPr lang="en-US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308642240"/>
        <c:crosses val="autoZero"/>
        <c:crossBetween val="midCat"/>
        <c:majorUnit val="4"/>
        <c:minorUnit val="3.3333340000000038E-2"/>
      </c:valAx>
      <c:valAx>
        <c:axId val="308642240"/>
        <c:scaling>
          <c:orientation val="minMax"/>
          <c:max val="600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hi-IN"/>
                  <a:t>मेगावाट</a:t>
                </a:r>
                <a:endParaRPr lang="en-US"/>
              </a:p>
            </c:rich>
          </c:tx>
          <c:overlay val="0"/>
        </c:title>
        <c:numFmt formatCode="0" sourceLinked="0"/>
        <c:majorTickMark val="out"/>
        <c:minorTickMark val="none"/>
        <c:tickLblPos val="low"/>
        <c:crossAx val="308641848"/>
        <c:crosses val="autoZero"/>
        <c:crossBetween val="midCat"/>
      </c:valAx>
      <c:spPr>
        <a:noFill/>
        <a:ln w="38100"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 sz="1400" b="1"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Past_Data_Last_Week!$BQ$9</c:f>
          <c:strCache>
            <c:ptCount val="1"/>
            <c:pt idx="0">
              <c:v>डीडी का पूर्वानुमानित लोड दिनांक_11-07-2020</c:v>
            </c:pt>
          </c:strCache>
        </c:strRef>
      </c:tx>
      <c:overlay val="0"/>
      <c:txPr>
        <a:bodyPr/>
        <a:lstStyle/>
        <a:p>
          <a:pPr>
            <a:defRPr sz="20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184217357445724E-2"/>
          <c:y val="0.13592655683546362"/>
          <c:w val="0.88133794814109778"/>
          <c:h val="0.76861702423354417"/>
        </c:manualLayout>
      </c:layout>
      <c:scatterChart>
        <c:scatterStyle val="smoothMarker"/>
        <c:varyColors val="0"/>
        <c:ser>
          <c:idx val="5"/>
          <c:order val="0"/>
          <c:tx>
            <c:strRef>
              <c:f>Forecast!$AP$1</c:f>
              <c:strCache>
                <c:ptCount val="1"/>
                <c:pt idx="0">
                  <c:v>WRLDC Forecast</c:v>
                </c:pt>
              </c:strCache>
            </c:strRef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Forecast!$A$4:$A$99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Forecast!$G$4:$G$99</c:f>
              <c:numCache>
                <c:formatCode>0</c:formatCode>
                <c:ptCount val="96"/>
                <c:pt idx="0">
                  <c:v>220.53794462154752</c:v>
                </c:pt>
                <c:pt idx="1">
                  <c:v>217.63565240169328</c:v>
                </c:pt>
                <c:pt idx="2">
                  <c:v>218.49145809601779</c:v>
                </c:pt>
                <c:pt idx="3">
                  <c:v>219.46407947223429</c:v>
                </c:pt>
                <c:pt idx="4">
                  <c:v>216.71629373177714</c:v>
                </c:pt>
                <c:pt idx="5">
                  <c:v>216.49792028760825</c:v>
                </c:pt>
                <c:pt idx="6">
                  <c:v>216.34840737290102</c:v>
                </c:pt>
                <c:pt idx="7">
                  <c:v>217.81104749934406</c:v>
                </c:pt>
                <c:pt idx="8">
                  <c:v>215.47180450210135</c:v>
                </c:pt>
                <c:pt idx="9">
                  <c:v>215.42151303189439</c:v>
                </c:pt>
                <c:pt idx="10">
                  <c:v>213.04870943518003</c:v>
                </c:pt>
                <c:pt idx="11">
                  <c:v>213.97438167161172</c:v>
                </c:pt>
                <c:pt idx="12">
                  <c:v>212.34019452758491</c:v>
                </c:pt>
                <c:pt idx="13">
                  <c:v>212.28819314441014</c:v>
                </c:pt>
                <c:pt idx="14">
                  <c:v>209.20887824756676</c:v>
                </c:pt>
                <c:pt idx="15">
                  <c:v>209.79537238455742</c:v>
                </c:pt>
                <c:pt idx="16">
                  <c:v>210.83731344331855</c:v>
                </c:pt>
                <c:pt idx="17">
                  <c:v>210.7928973142956</c:v>
                </c:pt>
                <c:pt idx="18">
                  <c:v>209.43003614681973</c:v>
                </c:pt>
                <c:pt idx="19">
                  <c:v>207.5820363763618</c:v>
                </c:pt>
                <c:pt idx="20">
                  <c:v>207.22972614338303</c:v>
                </c:pt>
                <c:pt idx="21">
                  <c:v>206.84843064952977</c:v>
                </c:pt>
                <c:pt idx="22">
                  <c:v>206.70350960184371</c:v>
                </c:pt>
                <c:pt idx="23">
                  <c:v>206.97023158079941</c:v>
                </c:pt>
                <c:pt idx="24">
                  <c:v>202.15536856811207</c:v>
                </c:pt>
                <c:pt idx="25">
                  <c:v>204.69340941594584</c:v>
                </c:pt>
                <c:pt idx="26">
                  <c:v>205.55053420996228</c:v>
                </c:pt>
                <c:pt idx="27">
                  <c:v>209.98877184628122</c:v>
                </c:pt>
                <c:pt idx="28">
                  <c:v>211.71573942957315</c:v>
                </c:pt>
                <c:pt idx="29">
                  <c:v>211.35254458618718</c:v>
                </c:pt>
                <c:pt idx="30">
                  <c:v>210.83416096844115</c:v>
                </c:pt>
                <c:pt idx="31">
                  <c:v>208.20711313824225</c:v>
                </c:pt>
                <c:pt idx="32">
                  <c:v>211.50282373751239</c:v>
                </c:pt>
                <c:pt idx="33">
                  <c:v>218.36280552712248</c:v>
                </c:pt>
                <c:pt idx="34">
                  <c:v>226.23137979930553</c:v>
                </c:pt>
                <c:pt idx="35">
                  <c:v>231.26351898320962</c:v>
                </c:pt>
                <c:pt idx="36">
                  <c:v>233.41706051962376</c:v>
                </c:pt>
                <c:pt idx="37">
                  <c:v>236.65377137911969</c:v>
                </c:pt>
                <c:pt idx="38">
                  <c:v>242.81909987721122</c:v>
                </c:pt>
                <c:pt idx="39">
                  <c:v>244.81554935267184</c:v>
                </c:pt>
                <c:pt idx="40">
                  <c:v>244.5222351526302</c:v>
                </c:pt>
                <c:pt idx="41">
                  <c:v>241.9281382333121</c:v>
                </c:pt>
                <c:pt idx="42">
                  <c:v>238.08760143936311</c:v>
                </c:pt>
                <c:pt idx="43">
                  <c:v>237.2877468348583</c:v>
                </c:pt>
                <c:pt idx="44">
                  <c:v>237.10370833781539</c:v>
                </c:pt>
                <c:pt idx="45">
                  <c:v>238.23509050661971</c:v>
                </c:pt>
                <c:pt idx="46">
                  <c:v>240.27405905052558</c:v>
                </c:pt>
                <c:pt idx="47">
                  <c:v>244.73653877622337</c:v>
                </c:pt>
                <c:pt idx="48">
                  <c:v>239.48810385685385</c:v>
                </c:pt>
                <c:pt idx="49">
                  <c:v>235.43801445419203</c:v>
                </c:pt>
                <c:pt idx="50">
                  <c:v>230.35360156798021</c:v>
                </c:pt>
                <c:pt idx="51">
                  <c:v>224.22158605826769</c:v>
                </c:pt>
                <c:pt idx="52">
                  <c:v>223.07189357856473</c:v>
                </c:pt>
                <c:pt idx="53">
                  <c:v>227.57837872473635</c:v>
                </c:pt>
                <c:pt idx="54">
                  <c:v>230.08660573368022</c:v>
                </c:pt>
                <c:pt idx="55">
                  <c:v>233.81465826643313</c:v>
                </c:pt>
                <c:pt idx="56">
                  <c:v>234.75442926174341</c:v>
                </c:pt>
                <c:pt idx="57">
                  <c:v>236.56383622369458</c:v>
                </c:pt>
                <c:pt idx="58">
                  <c:v>236.20447400339339</c:v>
                </c:pt>
                <c:pt idx="59">
                  <c:v>235.33461841180784</c:v>
                </c:pt>
                <c:pt idx="60">
                  <c:v>234.51160228817858</c:v>
                </c:pt>
                <c:pt idx="61">
                  <c:v>236.89793282852767</c:v>
                </c:pt>
                <c:pt idx="62">
                  <c:v>239.57817624228616</c:v>
                </c:pt>
                <c:pt idx="63">
                  <c:v>240.66201957368747</c:v>
                </c:pt>
                <c:pt idx="64">
                  <c:v>237.71389244082175</c:v>
                </c:pt>
                <c:pt idx="65">
                  <c:v>235.03205733574546</c:v>
                </c:pt>
                <c:pt idx="66">
                  <c:v>234.04111212654951</c:v>
                </c:pt>
                <c:pt idx="67">
                  <c:v>234.9678114809808</c:v>
                </c:pt>
                <c:pt idx="68">
                  <c:v>235.38130396036098</c:v>
                </c:pt>
                <c:pt idx="69">
                  <c:v>238.58551437797192</c:v>
                </c:pt>
                <c:pt idx="70">
                  <c:v>236.85757551610368</c:v>
                </c:pt>
                <c:pt idx="71">
                  <c:v>235.2497139285386</c:v>
                </c:pt>
                <c:pt idx="72">
                  <c:v>230.72661155039043</c:v>
                </c:pt>
                <c:pt idx="73">
                  <c:v>227.16795489642098</c:v>
                </c:pt>
                <c:pt idx="74">
                  <c:v>227.28729622151334</c:v>
                </c:pt>
                <c:pt idx="75">
                  <c:v>223.1255111925833</c:v>
                </c:pt>
                <c:pt idx="76">
                  <c:v>220.33044464390386</c:v>
                </c:pt>
                <c:pt idx="77">
                  <c:v>219.72531511434423</c:v>
                </c:pt>
                <c:pt idx="78">
                  <c:v>215.92933656071352</c:v>
                </c:pt>
                <c:pt idx="79">
                  <c:v>206.99332658581562</c:v>
                </c:pt>
                <c:pt idx="80">
                  <c:v>196.73102207711165</c:v>
                </c:pt>
                <c:pt idx="81">
                  <c:v>198.70023683044565</c:v>
                </c:pt>
                <c:pt idx="82">
                  <c:v>200.18549868327949</c:v>
                </c:pt>
                <c:pt idx="83">
                  <c:v>198.64766615466408</c:v>
                </c:pt>
                <c:pt idx="84">
                  <c:v>199.427179944427</c:v>
                </c:pt>
                <c:pt idx="85">
                  <c:v>199.71375063864048</c:v>
                </c:pt>
                <c:pt idx="86">
                  <c:v>199.46881426913893</c:v>
                </c:pt>
                <c:pt idx="87">
                  <c:v>198.84387829619806</c:v>
                </c:pt>
                <c:pt idx="88">
                  <c:v>201.96867968862372</c:v>
                </c:pt>
                <c:pt idx="89">
                  <c:v>205.27086528013879</c:v>
                </c:pt>
                <c:pt idx="90">
                  <c:v>203.30378206507027</c:v>
                </c:pt>
                <c:pt idx="91">
                  <c:v>201.82379784587999</c:v>
                </c:pt>
                <c:pt idx="92">
                  <c:v>203.47964556856047</c:v>
                </c:pt>
                <c:pt idx="93">
                  <c:v>201.58198192687277</c:v>
                </c:pt>
                <c:pt idx="94">
                  <c:v>201.7888366653151</c:v>
                </c:pt>
                <c:pt idx="95">
                  <c:v>200.09039710675634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18-47C4-9A33-9AAE9B577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644984"/>
        <c:axId val="308645768"/>
      </c:scatterChart>
      <c:valAx>
        <c:axId val="308644984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hi-IN"/>
                  <a:t>समय ब्लॉक</a:t>
                </a:r>
                <a:endParaRPr lang="en-US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308645768"/>
        <c:crosses val="autoZero"/>
        <c:crossBetween val="midCat"/>
        <c:majorUnit val="4"/>
        <c:minorUnit val="3.3333340000000038E-2"/>
      </c:valAx>
      <c:valAx>
        <c:axId val="308645768"/>
        <c:scaling>
          <c:orientation val="minMax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hi-IN"/>
                  <a:t>मेगावाट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7.8679011277436491E-3"/>
              <c:y val="0.48904491325876248"/>
            </c:manualLayout>
          </c:layout>
          <c:overlay val="0"/>
        </c:title>
        <c:numFmt formatCode="0" sourceLinked="0"/>
        <c:majorTickMark val="out"/>
        <c:minorTickMark val="none"/>
        <c:tickLblPos val="low"/>
        <c:crossAx val="308644984"/>
        <c:crosses val="autoZero"/>
        <c:crossBetween val="midCat"/>
      </c:valAx>
      <c:spPr>
        <a:noFill/>
        <a:ln w="38100"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 sz="1400" b="1"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Past_Data_Last_Week!$BQ$10</c:f>
          <c:strCache>
            <c:ptCount val="1"/>
            <c:pt idx="0">
              <c:v>डीएनएच का पूर्वानुमानित लोड दिनांक_11-07-2020</c:v>
            </c:pt>
          </c:strCache>
        </c:strRef>
      </c:tx>
      <c:layout>
        <c:manualLayout>
          <c:xMode val="edge"/>
          <c:yMode val="edge"/>
          <c:x val="0.18813913645409705"/>
          <c:y val="1.2102874432677761E-2"/>
        </c:manualLayout>
      </c:layout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506978081168728E-2"/>
          <c:y val="0.10163507927620997"/>
          <c:w val="0.88001525909568357"/>
          <c:h val="0.7962025358115502"/>
        </c:manualLayout>
      </c:layout>
      <c:scatterChart>
        <c:scatterStyle val="smoothMarker"/>
        <c:varyColors val="0"/>
        <c:ser>
          <c:idx val="5"/>
          <c:order val="0"/>
          <c:tx>
            <c:strRef>
              <c:f>Forecast!$AP$1</c:f>
              <c:strCache>
                <c:ptCount val="1"/>
                <c:pt idx="0">
                  <c:v>WRLDC Forecast</c:v>
                </c:pt>
              </c:strCache>
            </c:strRef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Forecast!$A$4:$A$99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Forecast!$H$4:$H$99</c:f>
              <c:numCache>
                <c:formatCode>0</c:formatCode>
                <c:ptCount val="96"/>
                <c:pt idx="0">
                  <c:v>547.85626520985022</c:v>
                </c:pt>
                <c:pt idx="1">
                  <c:v>558.69013577743624</c:v>
                </c:pt>
                <c:pt idx="2">
                  <c:v>557.38741053789329</c:v>
                </c:pt>
                <c:pt idx="3">
                  <c:v>555.86934870419441</c:v>
                </c:pt>
                <c:pt idx="4">
                  <c:v>554.52302371939072</c:v>
                </c:pt>
                <c:pt idx="5">
                  <c:v>555.52070483206057</c:v>
                </c:pt>
                <c:pt idx="6">
                  <c:v>555.35884110816573</c:v>
                </c:pt>
                <c:pt idx="7">
                  <c:v>551.68340423565542</c:v>
                </c:pt>
                <c:pt idx="8">
                  <c:v>548.43760716658289</c:v>
                </c:pt>
                <c:pt idx="9">
                  <c:v>548.54857765767269</c:v>
                </c:pt>
                <c:pt idx="10">
                  <c:v>550.48065971267772</c:v>
                </c:pt>
                <c:pt idx="11">
                  <c:v>546.61185102719753</c:v>
                </c:pt>
                <c:pt idx="12">
                  <c:v>547.48879217786248</c:v>
                </c:pt>
                <c:pt idx="13">
                  <c:v>550.28530994351036</c:v>
                </c:pt>
                <c:pt idx="14">
                  <c:v>546.86932980429685</c:v>
                </c:pt>
                <c:pt idx="15">
                  <c:v>546.66944358081776</c:v>
                </c:pt>
                <c:pt idx="16">
                  <c:v>545.14532072377438</c:v>
                </c:pt>
                <c:pt idx="17">
                  <c:v>547.77750697238753</c:v>
                </c:pt>
                <c:pt idx="18">
                  <c:v>546.57560936758205</c:v>
                </c:pt>
                <c:pt idx="19">
                  <c:v>545.09314072620157</c:v>
                </c:pt>
                <c:pt idx="20">
                  <c:v>542.85769511613978</c:v>
                </c:pt>
                <c:pt idx="21">
                  <c:v>547.36120128719983</c:v>
                </c:pt>
                <c:pt idx="22">
                  <c:v>545.48420256960185</c:v>
                </c:pt>
                <c:pt idx="23">
                  <c:v>547.97248750308199</c:v>
                </c:pt>
                <c:pt idx="24">
                  <c:v>544.88511642279309</c:v>
                </c:pt>
                <c:pt idx="25">
                  <c:v>544.42551308627651</c:v>
                </c:pt>
                <c:pt idx="26">
                  <c:v>537.39873243782847</c:v>
                </c:pt>
                <c:pt idx="27">
                  <c:v>536.21230693447819</c:v>
                </c:pt>
                <c:pt idx="28">
                  <c:v>536.08069312373516</c:v>
                </c:pt>
                <c:pt idx="29">
                  <c:v>541.65217174674433</c:v>
                </c:pt>
                <c:pt idx="30">
                  <c:v>550.38750927175454</c:v>
                </c:pt>
                <c:pt idx="31">
                  <c:v>552.80485174415946</c:v>
                </c:pt>
                <c:pt idx="32">
                  <c:v>553.5806816863535</c:v>
                </c:pt>
                <c:pt idx="33">
                  <c:v>564.61407994839692</c:v>
                </c:pt>
                <c:pt idx="34">
                  <c:v>573.74302471898079</c:v>
                </c:pt>
                <c:pt idx="35">
                  <c:v>582.24294514552389</c:v>
                </c:pt>
                <c:pt idx="36">
                  <c:v>587.38321950744375</c:v>
                </c:pt>
                <c:pt idx="37">
                  <c:v>593.63574012528147</c:v>
                </c:pt>
                <c:pt idx="38">
                  <c:v>594.82405069624542</c:v>
                </c:pt>
                <c:pt idx="39">
                  <c:v>602.1660298614878</c:v>
                </c:pt>
                <c:pt idx="40">
                  <c:v>601.74318996126203</c:v>
                </c:pt>
                <c:pt idx="41">
                  <c:v>599.03974277883185</c:v>
                </c:pt>
                <c:pt idx="42">
                  <c:v>598.42481458124496</c:v>
                </c:pt>
                <c:pt idx="43">
                  <c:v>604.39079453571424</c:v>
                </c:pt>
                <c:pt idx="44">
                  <c:v>602.28617186254314</c:v>
                </c:pt>
                <c:pt idx="45">
                  <c:v>603.58298623275334</c:v>
                </c:pt>
                <c:pt idx="46">
                  <c:v>601.72597845042935</c:v>
                </c:pt>
                <c:pt idx="47">
                  <c:v>596.01000898764266</c:v>
                </c:pt>
                <c:pt idx="48">
                  <c:v>595.05632808118889</c:v>
                </c:pt>
                <c:pt idx="49">
                  <c:v>599.64901617840928</c:v>
                </c:pt>
                <c:pt idx="50">
                  <c:v>595.84483442901626</c:v>
                </c:pt>
                <c:pt idx="51">
                  <c:v>587.87154873579993</c:v>
                </c:pt>
                <c:pt idx="52">
                  <c:v>583.71689960813819</c:v>
                </c:pt>
                <c:pt idx="53">
                  <c:v>586.4298888922832</c:v>
                </c:pt>
                <c:pt idx="54">
                  <c:v>588.38092876652274</c:v>
                </c:pt>
                <c:pt idx="55">
                  <c:v>595.24436176872473</c:v>
                </c:pt>
                <c:pt idx="56">
                  <c:v>596.02926743448177</c:v>
                </c:pt>
                <c:pt idx="57">
                  <c:v>599.32529694539994</c:v>
                </c:pt>
                <c:pt idx="58">
                  <c:v>601.7311516612549</c:v>
                </c:pt>
                <c:pt idx="59">
                  <c:v>610.00750247147096</c:v>
                </c:pt>
                <c:pt idx="60">
                  <c:v>604.94384720368453</c:v>
                </c:pt>
                <c:pt idx="61">
                  <c:v>607.80228366503195</c:v>
                </c:pt>
                <c:pt idx="62">
                  <c:v>611.88081117280626</c:v>
                </c:pt>
                <c:pt idx="63">
                  <c:v>612.29393055761898</c:v>
                </c:pt>
                <c:pt idx="64">
                  <c:v>606.97909137555291</c:v>
                </c:pt>
                <c:pt idx="65">
                  <c:v>605.70971090758144</c:v>
                </c:pt>
                <c:pt idx="66">
                  <c:v>605.73590503269224</c:v>
                </c:pt>
                <c:pt idx="67">
                  <c:v>604.02253303378291</c:v>
                </c:pt>
                <c:pt idx="68">
                  <c:v>594.19318849392562</c:v>
                </c:pt>
                <c:pt idx="69">
                  <c:v>596.45659030970262</c:v>
                </c:pt>
                <c:pt idx="70">
                  <c:v>592.86385026580342</c:v>
                </c:pt>
                <c:pt idx="71">
                  <c:v>589.23319659889751</c:v>
                </c:pt>
                <c:pt idx="72">
                  <c:v>588.99167161540345</c:v>
                </c:pt>
                <c:pt idx="73">
                  <c:v>586.60090349464213</c:v>
                </c:pt>
                <c:pt idx="74">
                  <c:v>580.99766284309408</c:v>
                </c:pt>
                <c:pt idx="75">
                  <c:v>572.23815812467399</c:v>
                </c:pt>
                <c:pt idx="76">
                  <c:v>553.27245861168353</c:v>
                </c:pt>
                <c:pt idx="77">
                  <c:v>556.61150075671139</c:v>
                </c:pt>
                <c:pt idx="78">
                  <c:v>551.4208765544837</c:v>
                </c:pt>
                <c:pt idx="79">
                  <c:v>548.12357480657283</c:v>
                </c:pt>
                <c:pt idx="80">
                  <c:v>544.45543341445114</c:v>
                </c:pt>
                <c:pt idx="81">
                  <c:v>540.55483329223762</c:v>
                </c:pt>
                <c:pt idx="82">
                  <c:v>539.44586551025782</c:v>
                </c:pt>
                <c:pt idx="83">
                  <c:v>547.20747286307744</c:v>
                </c:pt>
                <c:pt idx="84">
                  <c:v>543.13186113496238</c:v>
                </c:pt>
                <c:pt idx="85">
                  <c:v>543.48599300366402</c:v>
                </c:pt>
                <c:pt idx="86">
                  <c:v>542.59298285655791</c:v>
                </c:pt>
                <c:pt idx="87">
                  <c:v>542.22646456446091</c:v>
                </c:pt>
                <c:pt idx="88">
                  <c:v>536.01801678466438</c:v>
                </c:pt>
                <c:pt idx="89">
                  <c:v>536.82301668299078</c:v>
                </c:pt>
                <c:pt idx="90">
                  <c:v>534.18940248656156</c:v>
                </c:pt>
                <c:pt idx="91">
                  <c:v>532.76357068103812</c:v>
                </c:pt>
                <c:pt idx="92">
                  <c:v>528.95588125186464</c:v>
                </c:pt>
                <c:pt idx="93">
                  <c:v>530.52518043600321</c:v>
                </c:pt>
                <c:pt idx="94">
                  <c:v>533.35034398800804</c:v>
                </c:pt>
                <c:pt idx="95">
                  <c:v>529.6986520984733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DD-433F-9C24-190C895E4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646552"/>
        <c:axId val="308648512"/>
      </c:scatterChart>
      <c:valAx>
        <c:axId val="308646552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hi-IN" sz="1400"/>
                  <a:t>समय ब्लॉक</a:t>
                </a:r>
                <a:endParaRPr lang="en-US" sz="1400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308648512"/>
        <c:crosses val="autoZero"/>
        <c:crossBetween val="midCat"/>
        <c:majorUnit val="4"/>
        <c:minorUnit val="3.3333340000000038E-2"/>
      </c:valAx>
      <c:valAx>
        <c:axId val="308648512"/>
        <c:scaling>
          <c:orientation val="minMax"/>
          <c:max val="700"/>
          <c:min val="200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hi-IN" sz="1400"/>
                  <a:t>मेगावाट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2.168510921805194E-3"/>
              <c:y val="0.44324932737639772"/>
            </c:manualLayout>
          </c:layout>
          <c:overlay val="0"/>
        </c:title>
        <c:numFmt formatCode="0" sourceLinked="0"/>
        <c:majorTickMark val="out"/>
        <c:minorTickMark val="none"/>
        <c:tickLblPos val="low"/>
        <c:crossAx val="308646552"/>
        <c:crosses val="autoZero"/>
        <c:crossBetween val="midCat"/>
      </c:valAx>
      <c:spPr>
        <a:noFill/>
        <a:ln w="38100"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 sz="1600" b="1"/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ESIL Load Forecast for 11/12/2015 </a:t>
            </a:r>
          </a:p>
        </c:rich>
      </c:tx>
      <c:layout>
        <c:manualLayout>
          <c:xMode val="edge"/>
          <c:yMode val="edge"/>
          <c:x val="0.28337723169219231"/>
          <c:y val="1.412002017145738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5579844873566563E-2"/>
          <c:y val="0.18433805456617486"/>
          <c:w val="0.87694233255575949"/>
          <c:h val="0.73230840093551119"/>
        </c:manualLayout>
      </c:layout>
      <c:scatterChart>
        <c:scatterStyle val="smoothMarker"/>
        <c:varyColors val="0"/>
        <c:ser>
          <c:idx val="5"/>
          <c:order val="0"/>
          <c:tx>
            <c:strRef>
              <c:f>Forecast!$AO$1</c:f>
              <c:strCache>
                <c:ptCount val="1"/>
                <c:pt idx="0">
                  <c:v>Forecast By ESIL</c:v>
                </c:pt>
              </c:strCache>
            </c:strRef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Forecast!$A$4:$A$99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Forecast!$AO$4:$AO$99</c:f>
              <c:numCache>
                <c:formatCode>0.00</c:formatCode>
                <c:ptCount val="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67-4F45-B904-D71D42B03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428272"/>
        <c:axId val="312423568"/>
      </c:scatterChart>
      <c:valAx>
        <c:axId val="312428272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Block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312423568"/>
        <c:crosses val="autoZero"/>
        <c:crossBetween val="midCat"/>
        <c:majorUnit val="4"/>
        <c:minorUnit val="3.3333340000000038E-2"/>
      </c:valAx>
      <c:valAx>
        <c:axId val="312423568"/>
        <c:scaling>
          <c:orientation val="minMax"/>
          <c:min val="200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MW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low"/>
        <c:crossAx val="312428272"/>
        <c:crosses val="autoZero"/>
        <c:crossBetween val="midCat"/>
      </c:valAx>
      <c:spPr>
        <a:noFill/>
        <a:ln w="38100"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0.31979060309768992"/>
          <c:y val="9.8654468494010272E-2"/>
          <c:w val="0.37674840644919383"/>
          <c:h val="5.1103672555302779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600" b="1"/>
      </a:pPr>
      <a:endParaRPr lang="en-US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Past_Data_Last_Week!$BQ$11</c:f>
          <c:strCache>
            <c:ptCount val="1"/>
            <c:pt idx="0">
              <c:v>पश्चिमी क्षेत्र का पूर्वानुमानित लोड दिनांक_11-07-2020</c:v>
            </c:pt>
          </c:strCache>
        </c:strRef>
      </c:tx>
      <c:layout>
        <c:manualLayout>
          <c:xMode val="edge"/>
          <c:yMode val="edge"/>
          <c:x val="0.18746133656369876"/>
          <c:y val="2.4642055900349825E-2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7777706138831"/>
          <c:y val="0.12987511961912473"/>
          <c:w val="0.86674446656296922"/>
          <c:h val="0.77841186779552241"/>
        </c:manualLayout>
      </c:layout>
      <c:scatterChart>
        <c:scatterStyle val="smoothMarker"/>
        <c:varyColors val="0"/>
        <c:ser>
          <c:idx val="5"/>
          <c:order val="0"/>
          <c:tx>
            <c:strRef>
              <c:f>Forecast!$AP$1</c:f>
              <c:strCache>
                <c:ptCount val="1"/>
                <c:pt idx="0">
                  <c:v>WRLDC Forecast</c:v>
                </c:pt>
              </c:strCache>
            </c:strRef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Forecast!$A$4:$A$99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Forecast!$I$4:$I$99</c:f>
              <c:numCache>
                <c:formatCode>0</c:formatCode>
                <c:ptCount val="96"/>
                <c:pt idx="0">
                  <c:v>38292.588351865314</c:v>
                </c:pt>
                <c:pt idx="1">
                  <c:v>38295.876885126403</c:v>
                </c:pt>
                <c:pt idx="2">
                  <c:v>37933.131477838411</c:v>
                </c:pt>
                <c:pt idx="3">
                  <c:v>37888.167292148137</c:v>
                </c:pt>
                <c:pt idx="4">
                  <c:v>38038.765561485059</c:v>
                </c:pt>
                <c:pt idx="5">
                  <c:v>37801.431986518677</c:v>
                </c:pt>
                <c:pt idx="6">
                  <c:v>37694.531851932974</c:v>
                </c:pt>
                <c:pt idx="7">
                  <c:v>37444.504767505146</c:v>
                </c:pt>
                <c:pt idx="8">
                  <c:v>37082.431470575764</c:v>
                </c:pt>
                <c:pt idx="9">
                  <c:v>36833.334887503544</c:v>
                </c:pt>
                <c:pt idx="10">
                  <c:v>36859.872086638446</c:v>
                </c:pt>
                <c:pt idx="11">
                  <c:v>36782.593578245149</c:v>
                </c:pt>
                <c:pt idx="12">
                  <c:v>36721.086814560738</c:v>
                </c:pt>
                <c:pt idx="13">
                  <c:v>36792.009546878049</c:v>
                </c:pt>
                <c:pt idx="14">
                  <c:v>36549.054743414723</c:v>
                </c:pt>
                <c:pt idx="15">
                  <c:v>36570.246062826394</c:v>
                </c:pt>
                <c:pt idx="16">
                  <c:v>36599.908373645732</c:v>
                </c:pt>
                <c:pt idx="17">
                  <c:v>36584.459366968229</c:v>
                </c:pt>
                <c:pt idx="18">
                  <c:v>36664.105063416355</c:v>
                </c:pt>
                <c:pt idx="19">
                  <c:v>36858.030504553361</c:v>
                </c:pt>
                <c:pt idx="20">
                  <c:v>36954.761920259036</c:v>
                </c:pt>
                <c:pt idx="21">
                  <c:v>37056.065914033075</c:v>
                </c:pt>
                <c:pt idx="22">
                  <c:v>37777.937662416967</c:v>
                </c:pt>
                <c:pt idx="23">
                  <c:v>37975.390651945476</c:v>
                </c:pt>
                <c:pt idx="24">
                  <c:v>37646.044819624389</c:v>
                </c:pt>
                <c:pt idx="25">
                  <c:v>38104.400575585489</c:v>
                </c:pt>
                <c:pt idx="26">
                  <c:v>38320.954175278399</c:v>
                </c:pt>
                <c:pt idx="27">
                  <c:v>38897.781521326375</c:v>
                </c:pt>
                <c:pt idx="28">
                  <c:v>39155.407421316588</c:v>
                </c:pt>
                <c:pt idx="29">
                  <c:v>39439.457844811455</c:v>
                </c:pt>
                <c:pt idx="30">
                  <c:v>39333.828158323697</c:v>
                </c:pt>
                <c:pt idx="31">
                  <c:v>39495.475511790588</c:v>
                </c:pt>
                <c:pt idx="32">
                  <c:v>39521.111672134306</c:v>
                </c:pt>
                <c:pt idx="33">
                  <c:v>39779.30736478031</c:v>
                </c:pt>
                <c:pt idx="34">
                  <c:v>39998.483090393085</c:v>
                </c:pt>
                <c:pt idx="35">
                  <c:v>40125.959366847936</c:v>
                </c:pt>
                <c:pt idx="36">
                  <c:v>40138.092937792775</c:v>
                </c:pt>
                <c:pt idx="37">
                  <c:v>40662.317899419111</c:v>
                </c:pt>
                <c:pt idx="38">
                  <c:v>40776.492143152325</c:v>
                </c:pt>
                <c:pt idx="39">
                  <c:v>40608.60096623798</c:v>
                </c:pt>
                <c:pt idx="40">
                  <c:v>40727.956772513251</c:v>
                </c:pt>
                <c:pt idx="41">
                  <c:v>40593.50050609107</c:v>
                </c:pt>
                <c:pt idx="42">
                  <c:v>40548.689704520533</c:v>
                </c:pt>
                <c:pt idx="43">
                  <c:v>40842.078760593788</c:v>
                </c:pt>
                <c:pt idx="44">
                  <c:v>40825.382863557184</c:v>
                </c:pt>
                <c:pt idx="45">
                  <c:v>40806.078022352252</c:v>
                </c:pt>
                <c:pt idx="46">
                  <c:v>40897.084287476093</c:v>
                </c:pt>
                <c:pt idx="47">
                  <c:v>40838.258098623643</c:v>
                </c:pt>
                <c:pt idx="48">
                  <c:v>40187.580110997907</c:v>
                </c:pt>
                <c:pt idx="49">
                  <c:v>40089.921409494207</c:v>
                </c:pt>
                <c:pt idx="50">
                  <c:v>39914.931331509688</c:v>
                </c:pt>
                <c:pt idx="51">
                  <c:v>39693.214443965247</c:v>
                </c:pt>
                <c:pt idx="52">
                  <c:v>39579.103703955981</c:v>
                </c:pt>
                <c:pt idx="53">
                  <c:v>39448.290630441836</c:v>
                </c:pt>
                <c:pt idx="54">
                  <c:v>39680.817981629225</c:v>
                </c:pt>
                <c:pt idx="55">
                  <c:v>39511.330743408093</c:v>
                </c:pt>
                <c:pt idx="56">
                  <c:v>39468.13403269073</c:v>
                </c:pt>
                <c:pt idx="57">
                  <c:v>39690.584434520715</c:v>
                </c:pt>
                <c:pt idx="58">
                  <c:v>39971.734478849212</c:v>
                </c:pt>
                <c:pt idx="59">
                  <c:v>40090.688407888279</c:v>
                </c:pt>
                <c:pt idx="60">
                  <c:v>39967.467787559472</c:v>
                </c:pt>
                <c:pt idx="61">
                  <c:v>39873.186980499624</c:v>
                </c:pt>
                <c:pt idx="62">
                  <c:v>39596.559351097276</c:v>
                </c:pt>
                <c:pt idx="63">
                  <c:v>39410.992152753228</c:v>
                </c:pt>
                <c:pt idx="64">
                  <c:v>38861.424669132211</c:v>
                </c:pt>
                <c:pt idx="65">
                  <c:v>38759.847499879266</c:v>
                </c:pt>
                <c:pt idx="66">
                  <c:v>38359.280365915947</c:v>
                </c:pt>
                <c:pt idx="67">
                  <c:v>39916.117635760478</c:v>
                </c:pt>
                <c:pt idx="68">
                  <c:v>39217.953088280301</c:v>
                </c:pt>
                <c:pt idx="69">
                  <c:v>38753.349757569551</c:v>
                </c:pt>
                <c:pt idx="70">
                  <c:v>38374.707940287772</c:v>
                </c:pt>
                <c:pt idx="71">
                  <c:v>38082.42377967004</c:v>
                </c:pt>
                <c:pt idx="72">
                  <c:v>37876.96689278337</c:v>
                </c:pt>
                <c:pt idx="73">
                  <c:v>37789.738613480251</c:v>
                </c:pt>
                <c:pt idx="74">
                  <c:v>37976.978035727108</c:v>
                </c:pt>
                <c:pt idx="75">
                  <c:v>37758.788707650529</c:v>
                </c:pt>
                <c:pt idx="76">
                  <c:v>37878.345008710246</c:v>
                </c:pt>
                <c:pt idx="77">
                  <c:v>38213.747694995378</c:v>
                </c:pt>
                <c:pt idx="78">
                  <c:v>38845.449240575035</c:v>
                </c:pt>
                <c:pt idx="79">
                  <c:v>38699.755583210004</c:v>
                </c:pt>
                <c:pt idx="80">
                  <c:v>38206.366351118966</c:v>
                </c:pt>
                <c:pt idx="81">
                  <c:v>37886.98803120001</c:v>
                </c:pt>
                <c:pt idx="82">
                  <c:v>37916.216361859668</c:v>
                </c:pt>
                <c:pt idx="83">
                  <c:v>37984.426048421432</c:v>
                </c:pt>
                <c:pt idx="84">
                  <c:v>37594.974989875671</c:v>
                </c:pt>
                <c:pt idx="85">
                  <c:v>37520.151264579996</c:v>
                </c:pt>
                <c:pt idx="86">
                  <c:v>37504.515396917363</c:v>
                </c:pt>
                <c:pt idx="87">
                  <c:v>37410.839002621513</c:v>
                </c:pt>
                <c:pt idx="88">
                  <c:v>37783.78332407229</c:v>
                </c:pt>
                <c:pt idx="89">
                  <c:v>38072.8159655747</c:v>
                </c:pt>
                <c:pt idx="90">
                  <c:v>38062.991998954996</c:v>
                </c:pt>
                <c:pt idx="91">
                  <c:v>38182.285048774633</c:v>
                </c:pt>
                <c:pt idx="92">
                  <c:v>38006.407244220594</c:v>
                </c:pt>
                <c:pt idx="93">
                  <c:v>37826.532161179814</c:v>
                </c:pt>
                <c:pt idx="94">
                  <c:v>37885.507840293852</c:v>
                </c:pt>
                <c:pt idx="95">
                  <c:v>37544.580371936747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29-45C0-B36F-19BA6209B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424352"/>
        <c:axId val="312423176"/>
      </c:scatterChart>
      <c:valAx>
        <c:axId val="312424352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hi-IN"/>
                  <a:t>समय ब्लॉक</a:t>
                </a:r>
                <a:endParaRPr lang="en-US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312423176"/>
        <c:crosses val="autoZero"/>
        <c:crossBetween val="midCat"/>
        <c:majorUnit val="4"/>
        <c:minorUnit val="3.3333340000000038E-2"/>
      </c:valAx>
      <c:valAx>
        <c:axId val="312423176"/>
        <c:scaling>
          <c:orientation val="minMax"/>
          <c:min val="28000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hi-IN"/>
                  <a:t>मेगावाट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0048743907011624E-3"/>
              <c:y val="0.42321575914962217"/>
            </c:manualLayout>
          </c:layout>
          <c:overlay val="0"/>
        </c:title>
        <c:numFmt formatCode="0" sourceLinked="0"/>
        <c:majorTickMark val="out"/>
        <c:minorTickMark val="none"/>
        <c:tickLblPos val="low"/>
        <c:crossAx val="312424352"/>
        <c:crosses val="autoZero"/>
        <c:crossBetween val="midCat"/>
        <c:majorUnit val="1000"/>
      </c:valAx>
      <c:spPr>
        <a:noFill/>
        <a:ln w="38100"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 sz="1400" b="1"/>
      </a:pPr>
      <a:endParaRPr lang="en-US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'Actual D-1'!$L$4</c:f>
          <c:strCache>
            <c:ptCount val="1"/>
            <c:pt idx="0">
              <c:v>गुजरात  का पूर्वानुमान बनाम वास्तविक लोड दिनांक _ 09-07-2020</c:v>
            </c:pt>
          </c:strCache>
        </c:strRef>
      </c:tx>
      <c:layout>
        <c:manualLayout>
          <c:xMode val="edge"/>
          <c:yMode val="edge"/>
          <c:x val="0.15220143635891667"/>
          <c:y val="1.4120020171457387E-2"/>
        </c:manualLayout>
      </c:layout>
      <c:overlay val="0"/>
      <c:txPr>
        <a:bodyPr/>
        <a:lstStyle/>
        <a:p>
          <a:pPr>
            <a:defRPr sz="18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82804072567852"/>
          <c:y val="0.12043027148081528"/>
          <c:w val="0.81779952019815338"/>
          <c:h val="0.77932712956335004"/>
        </c:manualLayout>
      </c:layout>
      <c:scatterChart>
        <c:scatterStyle val="smoothMarker"/>
        <c:varyColors val="0"/>
        <c:ser>
          <c:idx val="0"/>
          <c:order val="0"/>
          <c:tx>
            <c:v>Actual Load</c:v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'Actual D-1'!$C$3:$C$98</c:f>
              <c:numCache>
                <c:formatCode>0</c:formatCode>
                <c:ptCount val="96"/>
                <c:pt idx="0">
                  <c:v>9523.1506666666664</c:v>
                </c:pt>
                <c:pt idx="1">
                  <c:v>9480.1506666666664</c:v>
                </c:pt>
                <c:pt idx="2">
                  <c:v>9415.4073333333326</c:v>
                </c:pt>
                <c:pt idx="3">
                  <c:v>9501.4833333333336</c:v>
                </c:pt>
                <c:pt idx="4">
                  <c:v>9588.4813333333332</c:v>
                </c:pt>
                <c:pt idx="5">
                  <c:v>9591.1653333333343</c:v>
                </c:pt>
                <c:pt idx="6">
                  <c:v>9572.2020000000011</c:v>
                </c:pt>
                <c:pt idx="7">
                  <c:v>9565.2266666666674</c:v>
                </c:pt>
                <c:pt idx="8">
                  <c:v>9514.5793333333331</c:v>
                </c:pt>
                <c:pt idx="9">
                  <c:v>9476.216666666669</c:v>
                </c:pt>
                <c:pt idx="10">
                  <c:v>9422.7586666666666</c:v>
                </c:pt>
                <c:pt idx="11">
                  <c:v>9370.8106666666663</c:v>
                </c:pt>
                <c:pt idx="12">
                  <c:v>9311.9860000000008</c:v>
                </c:pt>
                <c:pt idx="13">
                  <c:v>9298.4153333333343</c:v>
                </c:pt>
                <c:pt idx="14">
                  <c:v>9274.7180000000008</c:v>
                </c:pt>
                <c:pt idx="15">
                  <c:v>9230.7613333333338</c:v>
                </c:pt>
                <c:pt idx="16">
                  <c:v>9165.5586666666677</c:v>
                </c:pt>
                <c:pt idx="17">
                  <c:v>9176.9573333333337</c:v>
                </c:pt>
                <c:pt idx="18">
                  <c:v>9157.1586666666644</c:v>
                </c:pt>
                <c:pt idx="19">
                  <c:v>9155.2553333333344</c:v>
                </c:pt>
                <c:pt idx="20">
                  <c:v>9216.724666666667</c:v>
                </c:pt>
                <c:pt idx="21">
                  <c:v>9311.0546666666669</c:v>
                </c:pt>
                <c:pt idx="22">
                  <c:v>9405.0753333333323</c:v>
                </c:pt>
                <c:pt idx="23">
                  <c:v>9405.3366666666661</c:v>
                </c:pt>
                <c:pt idx="24">
                  <c:v>9256.0453333333353</c:v>
                </c:pt>
                <c:pt idx="25">
                  <c:v>9408.8846666666686</c:v>
                </c:pt>
                <c:pt idx="26">
                  <c:v>9515.4553333333333</c:v>
                </c:pt>
                <c:pt idx="27">
                  <c:v>9565.2266666666656</c:v>
                </c:pt>
                <c:pt idx="28">
                  <c:v>9625.7066666666669</c:v>
                </c:pt>
                <c:pt idx="29">
                  <c:v>9791.0726666666651</c:v>
                </c:pt>
                <c:pt idx="30">
                  <c:v>9802.2466666666678</c:v>
                </c:pt>
                <c:pt idx="31">
                  <c:v>9880.9200000000019</c:v>
                </c:pt>
                <c:pt idx="32">
                  <c:v>9917.5126666666674</c:v>
                </c:pt>
                <c:pt idx="33">
                  <c:v>10129.081333333334</c:v>
                </c:pt>
                <c:pt idx="34">
                  <c:v>10304.803333333331</c:v>
                </c:pt>
                <c:pt idx="35">
                  <c:v>10406.081333333335</c:v>
                </c:pt>
                <c:pt idx="36">
                  <c:v>10541.686666666666</c:v>
                </c:pt>
                <c:pt idx="37">
                  <c:v>10643.270666666667</c:v>
                </c:pt>
                <c:pt idx="38">
                  <c:v>10785.282000000001</c:v>
                </c:pt>
                <c:pt idx="39">
                  <c:v>10852.747333333335</c:v>
                </c:pt>
                <c:pt idx="40">
                  <c:v>10879.185333333333</c:v>
                </c:pt>
                <c:pt idx="41">
                  <c:v>10933.79733333333</c:v>
                </c:pt>
                <c:pt idx="42">
                  <c:v>10961.746000000003</c:v>
                </c:pt>
                <c:pt idx="43">
                  <c:v>11697.918666666666</c:v>
                </c:pt>
                <c:pt idx="44">
                  <c:v>11916.689333333336</c:v>
                </c:pt>
                <c:pt idx="45">
                  <c:v>11940.377333333336</c:v>
                </c:pt>
                <c:pt idx="46">
                  <c:v>11924.033999999998</c:v>
                </c:pt>
                <c:pt idx="47">
                  <c:v>11872.603333333334</c:v>
                </c:pt>
                <c:pt idx="48">
                  <c:v>11709.448666666667</c:v>
                </c:pt>
                <c:pt idx="49">
                  <c:v>11769.975333333334</c:v>
                </c:pt>
                <c:pt idx="50">
                  <c:v>11751.912666666665</c:v>
                </c:pt>
                <c:pt idx="51">
                  <c:v>11857.567333333334</c:v>
                </c:pt>
                <c:pt idx="52">
                  <c:v>11800.189333333334</c:v>
                </c:pt>
                <c:pt idx="53">
                  <c:v>11875.353999999999</c:v>
                </c:pt>
                <c:pt idx="54">
                  <c:v>11967.613333333333</c:v>
                </c:pt>
                <c:pt idx="55">
                  <c:v>12087.786666666665</c:v>
                </c:pt>
                <c:pt idx="56">
                  <c:v>12162.996000000001</c:v>
                </c:pt>
                <c:pt idx="57">
                  <c:v>12305.472</c:v>
                </c:pt>
                <c:pt idx="58">
                  <c:v>12390.376</c:v>
                </c:pt>
                <c:pt idx="59">
                  <c:v>12439.067999999999</c:v>
                </c:pt>
                <c:pt idx="60">
                  <c:v>12371.883999999998</c:v>
                </c:pt>
                <c:pt idx="61">
                  <c:v>12353.525333333331</c:v>
                </c:pt>
                <c:pt idx="62">
                  <c:v>12172.875999999998</c:v>
                </c:pt>
                <c:pt idx="63">
                  <c:v>12119.367999999999</c:v>
                </c:pt>
                <c:pt idx="64">
                  <c:v>12162.992000000002</c:v>
                </c:pt>
                <c:pt idx="65">
                  <c:v>12308.097333333335</c:v>
                </c:pt>
                <c:pt idx="66">
                  <c:v>12362.192666666664</c:v>
                </c:pt>
                <c:pt idx="67">
                  <c:v>12266.529333333332</c:v>
                </c:pt>
                <c:pt idx="68">
                  <c:v>12245.815999999999</c:v>
                </c:pt>
                <c:pt idx="69">
                  <c:v>12174.581333333332</c:v>
                </c:pt>
                <c:pt idx="70">
                  <c:v>12060.423999999999</c:v>
                </c:pt>
                <c:pt idx="71">
                  <c:v>11926.852666666666</c:v>
                </c:pt>
                <c:pt idx="72">
                  <c:v>11786.758000000002</c:v>
                </c:pt>
                <c:pt idx="73">
                  <c:v>11653.849999999999</c:v>
                </c:pt>
                <c:pt idx="74">
                  <c:v>11514.967333333332</c:v>
                </c:pt>
                <c:pt idx="75">
                  <c:v>11372.569999999998</c:v>
                </c:pt>
                <c:pt idx="76">
                  <c:v>11141.187333333333</c:v>
                </c:pt>
                <c:pt idx="77">
                  <c:v>11128.064666666667</c:v>
                </c:pt>
                <c:pt idx="78">
                  <c:v>11184.907999999999</c:v>
                </c:pt>
                <c:pt idx="79">
                  <c:v>11208.390666666666</c:v>
                </c:pt>
                <c:pt idx="80">
                  <c:v>11119.875333333332</c:v>
                </c:pt>
                <c:pt idx="81">
                  <c:v>11175.823333333336</c:v>
                </c:pt>
                <c:pt idx="82">
                  <c:v>11212.907333333334</c:v>
                </c:pt>
                <c:pt idx="83">
                  <c:v>11235.897999999999</c:v>
                </c:pt>
                <c:pt idx="84">
                  <c:v>11190.564666666667</c:v>
                </c:pt>
                <c:pt idx="85">
                  <c:v>11240.404000000002</c:v>
                </c:pt>
                <c:pt idx="86">
                  <c:v>11242.702666666668</c:v>
                </c:pt>
                <c:pt idx="87">
                  <c:v>11198.780666666666</c:v>
                </c:pt>
                <c:pt idx="88">
                  <c:v>11306.925333333334</c:v>
                </c:pt>
                <c:pt idx="89">
                  <c:v>11645.190666666665</c:v>
                </c:pt>
                <c:pt idx="90">
                  <c:v>11736.909333333335</c:v>
                </c:pt>
                <c:pt idx="91">
                  <c:v>11667.784666666666</c:v>
                </c:pt>
                <c:pt idx="92">
                  <c:v>11555.924666666666</c:v>
                </c:pt>
                <c:pt idx="93">
                  <c:v>11454.523333333333</c:v>
                </c:pt>
                <c:pt idx="94">
                  <c:v>11320.56</c:v>
                </c:pt>
                <c:pt idx="95">
                  <c:v>11192.832666666665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73-4324-9C46-7256F7585924}"/>
            </c:ext>
          </c:extLst>
        </c:ser>
        <c:ser>
          <c:idx val="1"/>
          <c:order val="1"/>
          <c:tx>
            <c:v>WRLDC Forecast</c:v>
          </c:tx>
          <c:spPr>
            <a:ln w="38100"/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'Forecast D-1'!$C$3:$C$98</c:f>
              <c:numCache>
                <c:formatCode>0</c:formatCode>
                <c:ptCount val="96"/>
                <c:pt idx="0">
                  <c:v>10498.239844539028</c:v>
                </c:pt>
                <c:pt idx="1">
                  <c:v>10407.87970911073</c:v>
                </c:pt>
                <c:pt idx="2">
                  <c:v>10347.290194854026</c:v>
                </c:pt>
                <c:pt idx="3">
                  <c:v>10247.642928477138</c:v>
                </c:pt>
                <c:pt idx="4">
                  <c:v>10160.757713520266</c:v>
                </c:pt>
                <c:pt idx="5">
                  <c:v>10076.51440504912</c:v>
                </c:pt>
                <c:pt idx="6">
                  <c:v>10026.995648090993</c:v>
                </c:pt>
                <c:pt idx="7">
                  <c:v>9997.3637036381297</c:v>
                </c:pt>
                <c:pt idx="8">
                  <c:v>9967.6374561193188</c:v>
                </c:pt>
                <c:pt idx="9">
                  <c:v>9921.8203506852697</c:v>
                </c:pt>
                <c:pt idx="10">
                  <c:v>9841.3069313551823</c:v>
                </c:pt>
                <c:pt idx="11">
                  <c:v>9830.7307789374281</c:v>
                </c:pt>
                <c:pt idx="12">
                  <c:v>9744.2651204132835</c:v>
                </c:pt>
                <c:pt idx="13">
                  <c:v>9692.6017976485236</c:v>
                </c:pt>
                <c:pt idx="14">
                  <c:v>9681.1976208367378</c:v>
                </c:pt>
                <c:pt idx="15">
                  <c:v>9630.7811705305085</c:v>
                </c:pt>
                <c:pt idx="16">
                  <c:v>9575.3796141782932</c:v>
                </c:pt>
                <c:pt idx="17">
                  <c:v>9582.7193930641242</c:v>
                </c:pt>
                <c:pt idx="18">
                  <c:v>9570.0615917646537</c:v>
                </c:pt>
                <c:pt idx="19">
                  <c:v>9576.7333854167227</c:v>
                </c:pt>
                <c:pt idx="20">
                  <c:v>9627.1600279316244</c:v>
                </c:pt>
                <c:pt idx="21">
                  <c:v>9677.2929694366703</c:v>
                </c:pt>
                <c:pt idx="22">
                  <c:v>9822.2109172306373</c:v>
                </c:pt>
                <c:pt idx="23">
                  <c:v>9823.6538863792994</c:v>
                </c:pt>
                <c:pt idx="24">
                  <c:v>9737.6527322162274</c:v>
                </c:pt>
                <c:pt idx="25">
                  <c:v>9898.2545340009347</c:v>
                </c:pt>
                <c:pt idx="26">
                  <c:v>10012.745948606769</c:v>
                </c:pt>
                <c:pt idx="27">
                  <c:v>10090.69722742496</c:v>
                </c:pt>
                <c:pt idx="28">
                  <c:v>10189.252537327871</c:v>
                </c:pt>
                <c:pt idx="29">
                  <c:v>10345.317131716965</c:v>
                </c:pt>
                <c:pt idx="30">
                  <c:v>10485.737746091503</c:v>
                </c:pt>
                <c:pt idx="31">
                  <c:v>10700.38605409103</c:v>
                </c:pt>
                <c:pt idx="32">
                  <c:v>10727.837374937844</c:v>
                </c:pt>
                <c:pt idx="33">
                  <c:v>10872.656983937411</c:v>
                </c:pt>
                <c:pt idx="34">
                  <c:v>11123.801645921949</c:v>
                </c:pt>
                <c:pt idx="35">
                  <c:v>11400.14738233362</c:v>
                </c:pt>
                <c:pt idx="36">
                  <c:v>11616.728951307325</c:v>
                </c:pt>
                <c:pt idx="37">
                  <c:v>11783.566222933014</c:v>
                </c:pt>
                <c:pt idx="38">
                  <c:v>11981.752812523513</c:v>
                </c:pt>
                <c:pt idx="39">
                  <c:v>12159.026175031215</c:v>
                </c:pt>
                <c:pt idx="40">
                  <c:v>12212.167004878669</c:v>
                </c:pt>
                <c:pt idx="41">
                  <c:v>12361.329389962875</c:v>
                </c:pt>
                <c:pt idx="42">
                  <c:v>12427.16983642472</c:v>
                </c:pt>
                <c:pt idx="43">
                  <c:v>12352.093814172456</c:v>
                </c:pt>
                <c:pt idx="44">
                  <c:v>12348.403310818481</c:v>
                </c:pt>
                <c:pt idx="45">
                  <c:v>12437.964927048752</c:v>
                </c:pt>
                <c:pt idx="46">
                  <c:v>12537.171630704852</c:v>
                </c:pt>
                <c:pt idx="47">
                  <c:v>12612.098550145536</c:v>
                </c:pt>
                <c:pt idx="48">
                  <c:v>12450.813470035582</c:v>
                </c:pt>
                <c:pt idx="49">
                  <c:v>12376.732594598045</c:v>
                </c:pt>
                <c:pt idx="50">
                  <c:v>12392.348853386187</c:v>
                </c:pt>
                <c:pt idx="51">
                  <c:v>12502.349975746056</c:v>
                </c:pt>
                <c:pt idx="52">
                  <c:v>12471.634607031905</c:v>
                </c:pt>
                <c:pt idx="53">
                  <c:v>12692.346118751275</c:v>
                </c:pt>
                <c:pt idx="54">
                  <c:v>12867.511143152551</c:v>
                </c:pt>
                <c:pt idx="55">
                  <c:v>13000.891081523208</c:v>
                </c:pt>
                <c:pt idx="56">
                  <c:v>13148.442241315161</c:v>
                </c:pt>
                <c:pt idx="57">
                  <c:v>13278.688654599999</c:v>
                </c:pt>
                <c:pt idx="58">
                  <c:v>13454.88513072056</c:v>
                </c:pt>
                <c:pt idx="59">
                  <c:v>13446.887052528806</c:v>
                </c:pt>
                <c:pt idx="60">
                  <c:v>13369.663386182212</c:v>
                </c:pt>
                <c:pt idx="61">
                  <c:v>13213.276290050955</c:v>
                </c:pt>
                <c:pt idx="62">
                  <c:v>13244.881975719876</c:v>
                </c:pt>
                <c:pt idx="63">
                  <c:v>13136.891849639107</c:v>
                </c:pt>
                <c:pt idx="64">
                  <c:v>12924.921649491846</c:v>
                </c:pt>
                <c:pt idx="65">
                  <c:v>12826.433363839151</c:v>
                </c:pt>
                <c:pt idx="66">
                  <c:v>12696.928527459915</c:v>
                </c:pt>
                <c:pt idx="67">
                  <c:v>12602.621633777508</c:v>
                </c:pt>
                <c:pt idx="68">
                  <c:v>12507.792499213743</c:v>
                </c:pt>
                <c:pt idx="69">
                  <c:v>12444.589842874653</c:v>
                </c:pt>
                <c:pt idx="70">
                  <c:v>12455.669077040915</c:v>
                </c:pt>
                <c:pt idx="71">
                  <c:v>12310.411073574447</c:v>
                </c:pt>
                <c:pt idx="72">
                  <c:v>12105.464752755275</c:v>
                </c:pt>
                <c:pt idx="73">
                  <c:v>12024.01510854435</c:v>
                </c:pt>
                <c:pt idx="74">
                  <c:v>11897.484706921965</c:v>
                </c:pt>
                <c:pt idx="75">
                  <c:v>11691.880944913353</c:v>
                </c:pt>
                <c:pt idx="76">
                  <c:v>11487.994596187678</c:v>
                </c:pt>
                <c:pt idx="77">
                  <c:v>11465.05556511511</c:v>
                </c:pt>
                <c:pt idx="78">
                  <c:v>11600.933659634096</c:v>
                </c:pt>
                <c:pt idx="79">
                  <c:v>11607.706151637994</c:v>
                </c:pt>
                <c:pt idx="80">
                  <c:v>11392.636913353801</c:v>
                </c:pt>
                <c:pt idx="81">
                  <c:v>11457.909421793232</c:v>
                </c:pt>
                <c:pt idx="82">
                  <c:v>11467.339408359376</c:v>
                </c:pt>
                <c:pt idx="83">
                  <c:v>11427.747647729568</c:v>
                </c:pt>
                <c:pt idx="84">
                  <c:v>11474.033104656361</c:v>
                </c:pt>
                <c:pt idx="85">
                  <c:v>11549.238005614836</c:v>
                </c:pt>
                <c:pt idx="86">
                  <c:v>11476.002513153366</c:v>
                </c:pt>
                <c:pt idx="87">
                  <c:v>11508.531381958453</c:v>
                </c:pt>
                <c:pt idx="88">
                  <c:v>11591.836670754845</c:v>
                </c:pt>
                <c:pt idx="89">
                  <c:v>11798.651120246675</c:v>
                </c:pt>
                <c:pt idx="90">
                  <c:v>11950.554690236302</c:v>
                </c:pt>
                <c:pt idx="91">
                  <c:v>12000.068899822143</c:v>
                </c:pt>
                <c:pt idx="92">
                  <c:v>11936.473877378088</c:v>
                </c:pt>
                <c:pt idx="93">
                  <c:v>11887.029135102943</c:v>
                </c:pt>
                <c:pt idx="94">
                  <c:v>11867.130326003347</c:v>
                </c:pt>
                <c:pt idx="95">
                  <c:v>11714.082524030991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73-4324-9C46-7256F7585924}"/>
            </c:ext>
          </c:extLst>
        </c:ser>
        <c:ser>
          <c:idx val="2"/>
          <c:order val="3"/>
          <c:tx>
            <c:v>Forecast by SLDC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[1]Forecast!$A$3:$A$98</c:f>
              <c:numCache>
                <c:formatCode>General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[1]Forecast!$AI$3:$AI$98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73-4324-9C46-7256F7585924}"/>
            </c:ext>
          </c:extLst>
        </c:ser>
        <c:ser>
          <c:idx val="4"/>
          <c:order val="4"/>
          <c:tx>
            <c:v>Forecast by SLDC</c:v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'Forecast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'Forecast D-1'!$AI$3:$AI$98</c:f>
              <c:numCache>
                <c:formatCode>0</c:formatCode>
                <c:ptCount val="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973-4324-9C46-7256F7585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642632"/>
        <c:axId val="308644592"/>
      </c:scatterChart>
      <c:scatterChart>
        <c:scatterStyle val="smoothMarker"/>
        <c:varyColors val="0"/>
        <c:ser>
          <c:idx val="3"/>
          <c:order val="2"/>
          <c:tx>
            <c:v>% Error</c:v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'Error%'!$C$3:$C$98</c:f>
              <c:numCache>
                <c:formatCode>0.00%</c:formatCode>
                <c:ptCount val="96"/>
                <c:pt idx="0">
                  <c:v>-0.10239144711690953</c:v>
                </c:pt>
                <c:pt idx="1">
                  <c:v>-9.786015803589164E-2</c:v>
                </c:pt>
                <c:pt idx="2">
                  <c:v>-9.8974248115803923E-2</c:v>
                </c:pt>
                <c:pt idx="3">
                  <c:v>-7.8530853443283921E-2</c:v>
                </c:pt>
                <c:pt idx="4">
                  <c:v>-5.968373512888589E-2</c:v>
                </c:pt>
                <c:pt idx="5">
                  <c:v>-5.0603764490326678E-2</c:v>
                </c:pt>
                <c:pt idx="6">
                  <c:v>-4.7511915031775556E-2</c:v>
                </c:pt>
                <c:pt idx="7">
                  <c:v>-4.5177919147216125E-2</c:v>
                </c:pt>
                <c:pt idx="8">
                  <c:v>-4.761725210475086E-2</c:v>
                </c:pt>
                <c:pt idx="9">
                  <c:v>-4.7023374379571374E-2</c:v>
                </c:pt>
                <c:pt idx="10">
                  <c:v>-4.4418867074367999E-2</c:v>
                </c:pt>
                <c:pt idx="11">
                  <c:v>-4.9080077341308835E-2</c:v>
                </c:pt>
                <c:pt idx="12">
                  <c:v>-4.6421796640725481E-2</c:v>
                </c:pt>
                <c:pt idx="13">
                  <c:v>-4.2392864825266927E-2</c:v>
                </c:pt>
                <c:pt idx="14">
                  <c:v>-4.3826628565605659E-2</c:v>
                </c:pt>
                <c:pt idx="15">
                  <c:v>-4.3335519438971661E-2</c:v>
                </c:pt>
                <c:pt idx="16">
                  <c:v>-4.4713144328240854E-2</c:v>
                </c:pt>
                <c:pt idx="17">
                  <c:v>-4.421531505403721E-2</c:v>
                </c:pt>
                <c:pt idx="18">
                  <c:v>-4.5090725205080652E-2</c:v>
                </c:pt>
                <c:pt idx="19">
                  <c:v>-4.6036733737925419E-2</c:v>
                </c:pt>
                <c:pt idx="20">
                  <c:v>-4.4531585363436495E-2</c:v>
                </c:pt>
                <c:pt idx="21">
                  <c:v>-3.9333707714242834E-2</c:v>
                </c:pt>
                <c:pt idx="22">
                  <c:v>-4.4352178915452067E-2</c:v>
                </c:pt>
                <c:pt idx="23">
                  <c:v>-4.4476581172812876E-2</c:v>
                </c:pt>
                <c:pt idx="24">
                  <c:v>-5.2031659476483257E-2</c:v>
                </c:pt>
                <c:pt idx="25">
                  <c:v>-5.2011464129003662E-2</c:v>
                </c:pt>
                <c:pt idx="26">
                  <c:v>-5.2261357744110316E-2</c:v>
                </c:pt>
                <c:pt idx="27">
                  <c:v>-5.4935505353937736E-2</c:v>
                </c:pt>
                <c:pt idx="28">
                  <c:v>-5.8545921891920427E-2</c:v>
                </c:pt>
                <c:pt idx="29">
                  <c:v>-5.6607124052628521E-2</c:v>
                </c:pt>
                <c:pt idx="30">
                  <c:v>-6.972800243326889E-2</c:v>
                </c:pt>
                <c:pt idx="31">
                  <c:v>-8.2934185692327023E-2</c:v>
                </c:pt>
                <c:pt idx="32">
                  <c:v>-8.1706445507725434E-2</c:v>
                </c:pt>
                <c:pt idx="33">
                  <c:v>-7.3409979260120925E-2</c:v>
                </c:pt>
                <c:pt idx="34">
                  <c:v>-7.9477335577999145E-2</c:v>
                </c:pt>
                <c:pt idx="35">
                  <c:v>-9.5527414898828183E-2</c:v>
                </c:pt>
                <c:pt idx="36">
                  <c:v>-0.10198010229615294</c:v>
                </c:pt>
                <c:pt idx="37">
                  <c:v>-0.10713770155612064</c:v>
                </c:pt>
                <c:pt idx="38">
                  <c:v>-0.11093551494745449</c:v>
                </c:pt>
                <c:pt idx="39">
                  <c:v>-0.1203638858969609</c:v>
                </c:pt>
                <c:pt idx="40">
                  <c:v>-0.12252587217731649</c:v>
                </c:pt>
                <c:pt idx="41">
                  <c:v>-0.13056141549994696</c:v>
                </c:pt>
                <c:pt idx="42">
                  <c:v>-0.13368525747857296</c:v>
                </c:pt>
                <c:pt idx="43">
                  <c:v>-5.5922353894446913E-2</c:v>
                </c:pt>
                <c:pt idx="44">
                  <c:v>-3.6227677453800559E-2</c:v>
                </c:pt>
                <c:pt idx="45">
                  <c:v>-4.1672685864484901E-2</c:v>
                </c:pt>
                <c:pt idx="46">
                  <c:v>-5.142031888745488E-2</c:v>
                </c:pt>
                <c:pt idx="47">
                  <c:v>-6.2285852230572432E-2</c:v>
                </c:pt>
                <c:pt idx="48">
                  <c:v>-6.3313382591561385E-2</c:v>
                </c:pt>
                <c:pt idx="49">
                  <c:v>-5.1551277218596626E-2</c:v>
                </c:pt>
                <c:pt idx="50">
                  <c:v>-5.4496336459006089E-2</c:v>
                </c:pt>
                <c:pt idx="51">
                  <c:v>-5.4377312334558239E-2</c:v>
                </c:pt>
                <c:pt idx="52">
                  <c:v>-5.6901228847393466E-2</c:v>
                </c:pt>
                <c:pt idx="53">
                  <c:v>-6.8797285432609045E-2</c:v>
                </c:pt>
                <c:pt idx="54">
                  <c:v>-7.5194425551228128E-2</c:v>
                </c:pt>
                <c:pt idx="55">
                  <c:v>-7.5539421735041384E-2</c:v>
                </c:pt>
                <c:pt idx="56">
                  <c:v>-8.1020025108547222E-2</c:v>
                </c:pt>
                <c:pt idx="57">
                  <c:v>-7.9088120683221172E-2</c:v>
                </c:pt>
                <c:pt idx="58">
                  <c:v>-8.5914191039929727E-2</c:v>
                </c:pt>
                <c:pt idx="59">
                  <c:v>-8.10204633119464E-2</c:v>
                </c:pt>
                <c:pt idx="60">
                  <c:v>-8.0648944508549703E-2</c:v>
                </c:pt>
                <c:pt idx="61">
                  <c:v>-6.959559587397865E-2</c:v>
                </c:pt>
                <c:pt idx="62">
                  <c:v>-8.8065135611327838E-2</c:v>
                </c:pt>
                <c:pt idx="63">
                  <c:v>-8.395849104005329E-2</c:v>
                </c:pt>
                <c:pt idx="64">
                  <c:v>-6.2643274737979218E-2</c:v>
                </c:pt>
                <c:pt idx="65">
                  <c:v>-4.2113416596246379E-2</c:v>
                </c:pt>
                <c:pt idx="66">
                  <c:v>-2.7077385850475429E-2</c:v>
                </c:pt>
                <c:pt idx="67">
                  <c:v>-2.7399135591749751E-2</c:v>
                </c:pt>
                <c:pt idx="68">
                  <c:v>-2.139314352050891E-2</c:v>
                </c:pt>
                <c:pt idx="69">
                  <c:v>-2.2178052957110984E-2</c:v>
                </c:pt>
                <c:pt idx="70">
                  <c:v>-3.2772071449636925E-2</c:v>
                </c:pt>
                <c:pt idx="71">
                  <c:v>-3.2159230739871189E-2</c:v>
                </c:pt>
                <c:pt idx="72">
                  <c:v>-2.7039390539389502E-2</c:v>
                </c:pt>
                <c:pt idx="73">
                  <c:v>-3.1763332164422217E-2</c:v>
                </c:pt>
                <c:pt idx="74">
                  <c:v>-3.3219145353658802E-2</c:v>
                </c:pt>
                <c:pt idx="75">
                  <c:v>-2.8077289910139521E-2</c:v>
                </c:pt>
                <c:pt idx="76">
                  <c:v>-3.1128393453786735E-2</c:v>
                </c:pt>
                <c:pt idx="77">
                  <c:v>-3.0282974492220126E-2</c:v>
                </c:pt>
                <c:pt idx="78">
                  <c:v>-3.7195268806332331E-2</c:v>
                </c:pt>
                <c:pt idx="79">
                  <c:v>-3.5626478131144869E-2</c:v>
                </c:pt>
                <c:pt idx="80">
                  <c:v>-2.4529194064148333E-2</c:v>
                </c:pt>
                <c:pt idx="81">
                  <c:v>-2.5240743348057298E-2</c:v>
                </c:pt>
                <c:pt idx="82">
                  <c:v>-2.2690999529593418E-2</c:v>
                </c:pt>
                <c:pt idx="83">
                  <c:v>-1.7074705353285379E-2</c:v>
                </c:pt>
                <c:pt idx="84">
                  <c:v>-2.5331021841468005E-2</c:v>
                </c:pt>
                <c:pt idx="85">
                  <c:v>-2.7475347471036943E-2</c:v>
                </c:pt>
                <c:pt idx="86">
                  <c:v>-2.0751224452320104E-2</c:v>
                </c:pt>
                <c:pt idx="87">
                  <c:v>-2.7659325109720686E-2</c:v>
                </c:pt>
                <c:pt idx="88">
                  <c:v>-2.5197949842436708E-2</c:v>
                </c:pt>
                <c:pt idx="89">
                  <c:v>-1.3178011247104522E-2</c:v>
                </c:pt>
                <c:pt idx="90">
                  <c:v>-1.8202863363373279E-2</c:v>
                </c:pt>
                <c:pt idx="91">
                  <c:v>-2.8478776618561463E-2</c:v>
                </c:pt>
                <c:pt idx="92">
                  <c:v>-3.2931091339590109E-2</c:v>
                </c:pt>
                <c:pt idx="93">
                  <c:v>-3.7758515931517897E-2</c:v>
                </c:pt>
                <c:pt idx="94">
                  <c:v>-4.8281209233761217E-2</c:v>
                </c:pt>
                <c:pt idx="95">
                  <c:v>-4.656996784349849E-2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973-4324-9C46-7256F7585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643416"/>
        <c:axId val="308646944"/>
      </c:scatterChart>
      <c:valAx>
        <c:axId val="308642632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hi-IN" sz="1400"/>
                  <a:t>समय ब्लॉक</a:t>
                </a:r>
                <a:endParaRPr lang="en-US" sz="1400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8644592"/>
        <c:crosses val="autoZero"/>
        <c:crossBetween val="midCat"/>
        <c:majorUnit val="4"/>
      </c:valAx>
      <c:valAx>
        <c:axId val="308644592"/>
        <c:scaling>
          <c:orientation val="minMax"/>
          <c:min val="5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hi-IN" sz="1400"/>
                  <a:t>मेगावाट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7.6177274155981266E-4"/>
              <c:y val="0.43369025580266418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8642632"/>
        <c:crosses val="autoZero"/>
        <c:crossBetween val="midCat"/>
        <c:majorUnit val="2000"/>
      </c:valAx>
      <c:valAx>
        <c:axId val="308646944"/>
        <c:scaling>
          <c:orientation val="minMax"/>
          <c:max val="0.2"/>
          <c:min val="-0.2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%</a:t>
                </a:r>
                <a:r>
                  <a:rPr lang="hi-IN" sz="1400"/>
                  <a:t>त्रुटि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.96996118064566395"/>
              <c:y val="0.41891606809336923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308643416"/>
        <c:crosses val="max"/>
        <c:crossBetween val="midCat"/>
      </c:valAx>
      <c:valAx>
        <c:axId val="30864341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08646944"/>
        <c:crosses val="autoZero"/>
        <c:crossBetween val="midCat"/>
      </c:valAx>
      <c:spPr>
        <a:ln w="38100">
          <a:solidFill>
            <a:schemeClr val="tx1"/>
          </a:solidFill>
        </a:ln>
      </c:spPr>
    </c:plotArea>
    <c:legend>
      <c:legendPos val="t"/>
      <c:legendEntry>
        <c:idx val="2"/>
        <c:delete val="1"/>
      </c:legendEntry>
      <c:layout>
        <c:manualLayout>
          <c:xMode val="edge"/>
          <c:yMode val="edge"/>
          <c:x val="0.13360837587609242"/>
          <c:y val="7.7028760209814917E-2"/>
          <c:w val="0.62715248618487685"/>
          <c:h val="4.0325327672598915E-2"/>
        </c:manualLayout>
      </c:layout>
      <c:overlay val="0"/>
      <c:txPr>
        <a:bodyPr/>
        <a:lstStyle/>
        <a:p>
          <a:pPr>
            <a:defRPr sz="14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'Actual D-1'!$L$5</c:f>
          <c:strCache>
            <c:ptCount val="1"/>
            <c:pt idx="0">
              <c:v>मध्य प्रदेश  का पूर्वानुमान बनाम वास्तविक लोड दिनांक _  09-07-2020</c:v>
            </c:pt>
          </c:strCache>
        </c:strRef>
      </c:tx>
      <c:layout>
        <c:manualLayout>
          <c:xMode val="edge"/>
          <c:yMode val="edge"/>
          <c:x val="0.16291944276196244"/>
          <c:y val="8.0685829551185081E-3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31983502062241"/>
          <c:y val="0.12043027148081528"/>
          <c:w val="0.80092042340861236"/>
          <c:h val="0.77716453154954379"/>
        </c:manualLayout>
      </c:layout>
      <c:scatterChart>
        <c:scatterStyle val="smoothMarker"/>
        <c:varyColors val="0"/>
        <c:ser>
          <c:idx val="0"/>
          <c:order val="0"/>
          <c:tx>
            <c:v>Actual Load</c:v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'Actual D-1'!$D$3:$D$98</c:f>
              <c:numCache>
                <c:formatCode>0</c:formatCode>
                <c:ptCount val="96"/>
                <c:pt idx="0">
                  <c:v>8815.68</c:v>
                </c:pt>
                <c:pt idx="1">
                  <c:v>8819.9933333333356</c:v>
                </c:pt>
                <c:pt idx="2">
                  <c:v>8785.6886666666651</c:v>
                </c:pt>
                <c:pt idx="3">
                  <c:v>8762.7899999999991</c:v>
                </c:pt>
                <c:pt idx="4">
                  <c:v>8751.7659999999996</c:v>
                </c:pt>
                <c:pt idx="5">
                  <c:v>8715.6593333333331</c:v>
                </c:pt>
                <c:pt idx="6">
                  <c:v>8650.0513333333329</c:v>
                </c:pt>
                <c:pt idx="7">
                  <c:v>8571.742666666667</c:v>
                </c:pt>
                <c:pt idx="8">
                  <c:v>8494.6779999999981</c:v>
                </c:pt>
                <c:pt idx="9">
                  <c:v>8490.2219999999998</c:v>
                </c:pt>
                <c:pt idx="10">
                  <c:v>8473.8493333333336</c:v>
                </c:pt>
                <c:pt idx="11">
                  <c:v>8508.2893333333323</c:v>
                </c:pt>
                <c:pt idx="12">
                  <c:v>8492.0013333333318</c:v>
                </c:pt>
                <c:pt idx="13">
                  <c:v>8480.8533333333326</c:v>
                </c:pt>
                <c:pt idx="14">
                  <c:v>8478.0959999999995</c:v>
                </c:pt>
                <c:pt idx="15">
                  <c:v>8491.0240000000013</c:v>
                </c:pt>
                <c:pt idx="16">
                  <c:v>8474.0393333333323</c:v>
                </c:pt>
                <c:pt idx="17">
                  <c:v>8419.9433333333345</c:v>
                </c:pt>
                <c:pt idx="18">
                  <c:v>8423.3613333333342</c:v>
                </c:pt>
                <c:pt idx="19">
                  <c:v>8410.521333333334</c:v>
                </c:pt>
                <c:pt idx="20">
                  <c:v>8456.0266666666685</c:v>
                </c:pt>
                <c:pt idx="21">
                  <c:v>8514.9513333333325</c:v>
                </c:pt>
                <c:pt idx="22">
                  <c:v>8576.9560000000001</c:v>
                </c:pt>
                <c:pt idx="23">
                  <c:v>8642.3853333333336</c:v>
                </c:pt>
                <c:pt idx="24">
                  <c:v>8705.9086666666662</c:v>
                </c:pt>
                <c:pt idx="25">
                  <c:v>8801.5093333333316</c:v>
                </c:pt>
                <c:pt idx="26">
                  <c:v>8835.3040000000001</c:v>
                </c:pt>
                <c:pt idx="27">
                  <c:v>8918.3533333333326</c:v>
                </c:pt>
                <c:pt idx="28">
                  <c:v>8945.8013333333329</c:v>
                </c:pt>
                <c:pt idx="29">
                  <c:v>9051.4406666666673</c:v>
                </c:pt>
                <c:pt idx="30">
                  <c:v>9078.344000000001</c:v>
                </c:pt>
                <c:pt idx="31">
                  <c:v>8971.9553333333351</c:v>
                </c:pt>
                <c:pt idx="32">
                  <c:v>8837.5126666666656</c:v>
                </c:pt>
                <c:pt idx="33">
                  <c:v>8888.2953333333353</c:v>
                </c:pt>
                <c:pt idx="34">
                  <c:v>8857.9826666666668</c:v>
                </c:pt>
                <c:pt idx="35">
                  <c:v>8815.4433333333327</c:v>
                </c:pt>
                <c:pt idx="36">
                  <c:v>8695.0953333333346</c:v>
                </c:pt>
                <c:pt idx="37">
                  <c:v>8641.5646666666689</c:v>
                </c:pt>
                <c:pt idx="38">
                  <c:v>8685.8586666666688</c:v>
                </c:pt>
                <c:pt idx="39">
                  <c:v>8603.5953333333327</c:v>
                </c:pt>
                <c:pt idx="40">
                  <c:v>8552.2739999999994</c:v>
                </c:pt>
                <c:pt idx="41">
                  <c:v>8522.2493333333332</c:v>
                </c:pt>
                <c:pt idx="42">
                  <c:v>8456.6559999999972</c:v>
                </c:pt>
                <c:pt idx="43">
                  <c:v>8416.8139999999985</c:v>
                </c:pt>
                <c:pt idx="44">
                  <c:v>8413.2060000000001</c:v>
                </c:pt>
                <c:pt idx="45">
                  <c:v>8383.768</c:v>
                </c:pt>
                <c:pt idx="46">
                  <c:v>8262.9733333333334</c:v>
                </c:pt>
                <c:pt idx="47">
                  <c:v>8178.1033333333335</c:v>
                </c:pt>
                <c:pt idx="48">
                  <c:v>8100.9833333333336</c:v>
                </c:pt>
                <c:pt idx="49">
                  <c:v>8128.3333333333321</c:v>
                </c:pt>
                <c:pt idx="50">
                  <c:v>8100.9806666666664</c:v>
                </c:pt>
                <c:pt idx="51">
                  <c:v>8097.3973333333333</c:v>
                </c:pt>
                <c:pt idx="52">
                  <c:v>8087.7053333333324</c:v>
                </c:pt>
                <c:pt idx="53">
                  <c:v>8122.166666666667</c:v>
                </c:pt>
                <c:pt idx="54">
                  <c:v>8117.6106666666656</c:v>
                </c:pt>
                <c:pt idx="55">
                  <c:v>8174.0013333333336</c:v>
                </c:pt>
                <c:pt idx="56">
                  <c:v>8247.0920000000006</c:v>
                </c:pt>
                <c:pt idx="57">
                  <c:v>8191.8006666666661</c:v>
                </c:pt>
                <c:pt idx="58">
                  <c:v>8236.6286666666674</c:v>
                </c:pt>
                <c:pt idx="59">
                  <c:v>8295.5360000000001</c:v>
                </c:pt>
                <c:pt idx="60">
                  <c:v>8349.76</c:v>
                </c:pt>
                <c:pt idx="61">
                  <c:v>8257.5066666666662</c:v>
                </c:pt>
                <c:pt idx="62">
                  <c:v>8260.6219999999994</c:v>
                </c:pt>
                <c:pt idx="63">
                  <c:v>8209.8113333333331</c:v>
                </c:pt>
                <c:pt idx="64">
                  <c:v>8148.0199999999995</c:v>
                </c:pt>
                <c:pt idx="65">
                  <c:v>8114.9213333333337</c:v>
                </c:pt>
                <c:pt idx="66">
                  <c:v>8078.1913333333341</c:v>
                </c:pt>
                <c:pt idx="67">
                  <c:v>8044.7999999999993</c:v>
                </c:pt>
                <c:pt idx="68">
                  <c:v>7984.0386666666682</c:v>
                </c:pt>
                <c:pt idx="69">
                  <c:v>7887.2433333333329</c:v>
                </c:pt>
                <c:pt idx="70">
                  <c:v>7822.5086666666675</c:v>
                </c:pt>
                <c:pt idx="71">
                  <c:v>7788.2526666666663</c:v>
                </c:pt>
                <c:pt idx="72">
                  <c:v>7727.7466666666669</c:v>
                </c:pt>
                <c:pt idx="73">
                  <c:v>7658.0306666666675</c:v>
                </c:pt>
                <c:pt idx="74">
                  <c:v>7623.5066666666662</c:v>
                </c:pt>
                <c:pt idx="75">
                  <c:v>7693.0246666666662</c:v>
                </c:pt>
                <c:pt idx="76">
                  <c:v>7894.2633333333342</c:v>
                </c:pt>
                <c:pt idx="77">
                  <c:v>8107.0673333333334</c:v>
                </c:pt>
                <c:pt idx="78">
                  <c:v>8359.2979999999989</c:v>
                </c:pt>
                <c:pt idx="79">
                  <c:v>8470.3853333333336</c:v>
                </c:pt>
                <c:pt idx="80">
                  <c:v>8392.7446666666656</c:v>
                </c:pt>
                <c:pt idx="81">
                  <c:v>8383.0806666666667</c:v>
                </c:pt>
                <c:pt idx="82">
                  <c:v>8322.1146666666682</c:v>
                </c:pt>
                <c:pt idx="83">
                  <c:v>8273.0986666666668</c:v>
                </c:pt>
                <c:pt idx="84">
                  <c:v>8236.5693333333329</c:v>
                </c:pt>
                <c:pt idx="85">
                  <c:v>8179.988666666668</c:v>
                </c:pt>
                <c:pt idx="86">
                  <c:v>8205.1073333333316</c:v>
                </c:pt>
                <c:pt idx="87">
                  <c:v>8236.1400000000012</c:v>
                </c:pt>
                <c:pt idx="88">
                  <c:v>8336.9680000000008</c:v>
                </c:pt>
                <c:pt idx="89">
                  <c:v>8552.9139999999989</c:v>
                </c:pt>
                <c:pt idx="90">
                  <c:v>8686.8979999999992</c:v>
                </c:pt>
                <c:pt idx="91">
                  <c:v>8728.3233333333355</c:v>
                </c:pt>
                <c:pt idx="92">
                  <c:v>8747.1713333333337</c:v>
                </c:pt>
                <c:pt idx="93">
                  <c:v>8735.8539999999994</c:v>
                </c:pt>
                <c:pt idx="94">
                  <c:v>8715.4366666666683</c:v>
                </c:pt>
                <c:pt idx="95">
                  <c:v>8656.1073333333334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FB-4206-AA4D-C0413035C38E}"/>
            </c:ext>
          </c:extLst>
        </c:ser>
        <c:ser>
          <c:idx val="1"/>
          <c:order val="1"/>
          <c:tx>
            <c:v>WRLDC Forecast</c:v>
          </c:tx>
          <c:spPr>
            <a:ln w="38100"/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'Forecast D-1'!$D$3:$D$98</c:f>
              <c:numCache>
                <c:formatCode>0</c:formatCode>
                <c:ptCount val="96"/>
                <c:pt idx="0">
                  <c:v>8299.3267219391837</c:v>
                </c:pt>
                <c:pt idx="1">
                  <c:v>8250.3904094762584</c:v>
                </c:pt>
                <c:pt idx="2">
                  <c:v>8196.51299442868</c:v>
                </c:pt>
                <c:pt idx="3">
                  <c:v>8148.7928733764484</c:v>
                </c:pt>
                <c:pt idx="4">
                  <c:v>8125.6972003523597</c:v>
                </c:pt>
                <c:pt idx="5">
                  <c:v>8111.8435544213553</c:v>
                </c:pt>
                <c:pt idx="6">
                  <c:v>8086.0849183548662</c:v>
                </c:pt>
                <c:pt idx="7">
                  <c:v>8066.155911125391</c:v>
                </c:pt>
                <c:pt idx="8">
                  <c:v>8037.6912549068184</c:v>
                </c:pt>
                <c:pt idx="9">
                  <c:v>7998.9219147666499</c:v>
                </c:pt>
                <c:pt idx="10">
                  <c:v>7981.1277950125714</c:v>
                </c:pt>
                <c:pt idx="11">
                  <c:v>8001.3921796177328</c:v>
                </c:pt>
                <c:pt idx="12">
                  <c:v>8036.3239234276389</c:v>
                </c:pt>
                <c:pt idx="13">
                  <c:v>7958.6412379026542</c:v>
                </c:pt>
                <c:pt idx="14">
                  <c:v>7945.9892583692299</c:v>
                </c:pt>
                <c:pt idx="15">
                  <c:v>7959.6944951578225</c:v>
                </c:pt>
                <c:pt idx="16">
                  <c:v>7951.790016810708</c:v>
                </c:pt>
                <c:pt idx="17">
                  <c:v>7957.7734121252788</c:v>
                </c:pt>
                <c:pt idx="18">
                  <c:v>7935.7146342624246</c:v>
                </c:pt>
                <c:pt idx="19">
                  <c:v>7922.8749037470816</c:v>
                </c:pt>
                <c:pt idx="20">
                  <c:v>7988.8421234745229</c:v>
                </c:pt>
                <c:pt idx="21">
                  <c:v>7981.5697856160868</c:v>
                </c:pt>
                <c:pt idx="22">
                  <c:v>8107.8662777568397</c:v>
                </c:pt>
                <c:pt idx="23">
                  <c:v>8206.5358152288463</c:v>
                </c:pt>
                <c:pt idx="24">
                  <c:v>8236.4329412040479</c:v>
                </c:pt>
                <c:pt idx="25">
                  <c:v>8342.6230899885231</c:v>
                </c:pt>
                <c:pt idx="26">
                  <c:v>8356.0783947554355</c:v>
                </c:pt>
                <c:pt idx="27">
                  <c:v>8425.2563215907776</c:v>
                </c:pt>
                <c:pt idx="28">
                  <c:v>8453.6983382937415</c:v>
                </c:pt>
                <c:pt idx="29">
                  <c:v>8443.9722308883538</c:v>
                </c:pt>
                <c:pt idx="30">
                  <c:v>8409.2615546996894</c:v>
                </c:pt>
                <c:pt idx="31">
                  <c:v>8374.8569436251746</c:v>
                </c:pt>
                <c:pt idx="32">
                  <c:v>8266.6028116118141</c:v>
                </c:pt>
                <c:pt idx="33">
                  <c:v>8207.7061129120029</c:v>
                </c:pt>
                <c:pt idx="34">
                  <c:v>8206.2078650681815</c:v>
                </c:pt>
                <c:pt idx="35">
                  <c:v>8164.6688526693788</c:v>
                </c:pt>
                <c:pt idx="36">
                  <c:v>8122.9351051456078</c:v>
                </c:pt>
                <c:pt idx="37">
                  <c:v>8057.5749165975194</c:v>
                </c:pt>
                <c:pt idx="38">
                  <c:v>8009.0716482506095</c:v>
                </c:pt>
                <c:pt idx="39">
                  <c:v>7907.448124711429</c:v>
                </c:pt>
                <c:pt idx="40">
                  <c:v>7847.5484040115525</c:v>
                </c:pt>
                <c:pt idx="41">
                  <c:v>7855.4934188296857</c:v>
                </c:pt>
                <c:pt idx="42">
                  <c:v>7875.7319557265464</c:v>
                </c:pt>
                <c:pt idx="43">
                  <c:v>7786.0091778538317</c:v>
                </c:pt>
                <c:pt idx="44">
                  <c:v>7766.0703779965052</c:v>
                </c:pt>
                <c:pt idx="45">
                  <c:v>7676.2895705600949</c:v>
                </c:pt>
                <c:pt idx="46">
                  <c:v>7627.3970715772339</c:v>
                </c:pt>
                <c:pt idx="47">
                  <c:v>7599.472956345413</c:v>
                </c:pt>
                <c:pt idx="48">
                  <c:v>7438.2068327435636</c:v>
                </c:pt>
                <c:pt idx="49">
                  <c:v>7502.7509185551144</c:v>
                </c:pt>
                <c:pt idx="50">
                  <c:v>7544.1515789962632</c:v>
                </c:pt>
                <c:pt idx="51">
                  <c:v>7597.9807139131908</c:v>
                </c:pt>
                <c:pt idx="52">
                  <c:v>7618.084437993296</c:v>
                </c:pt>
                <c:pt idx="53">
                  <c:v>7635.770106452178</c:v>
                </c:pt>
                <c:pt idx="54">
                  <c:v>7671.2326648665839</c:v>
                </c:pt>
                <c:pt idx="55">
                  <c:v>7742.2612384563372</c:v>
                </c:pt>
                <c:pt idx="56">
                  <c:v>7783.9736496074393</c:v>
                </c:pt>
                <c:pt idx="57">
                  <c:v>7824.6879073707887</c:v>
                </c:pt>
                <c:pt idx="58">
                  <c:v>7864.8227172613215</c:v>
                </c:pt>
                <c:pt idx="59">
                  <c:v>7849.1548839726383</c:v>
                </c:pt>
                <c:pt idx="60">
                  <c:v>7699.9667645987438</c:v>
                </c:pt>
                <c:pt idx="61">
                  <c:v>7607.7757250674058</c:v>
                </c:pt>
                <c:pt idx="62">
                  <c:v>7543.6095324514854</c:v>
                </c:pt>
                <c:pt idx="63">
                  <c:v>7530.1040633762996</c:v>
                </c:pt>
                <c:pt idx="64">
                  <c:v>7502.0056100341308</c:v>
                </c:pt>
                <c:pt idx="65">
                  <c:v>7466.1082645717188</c:v>
                </c:pt>
                <c:pt idx="66">
                  <c:v>7497.4507908681544</c:v>
                </c:pt>
                <c:pt idx="67">
                  <c:v>7506.6656087589072</c:v>
                </c:pt>
                <c:pt idx="68">
                  <c:v>7544.6983550905907</c:v>
                </c:pt>
                <c:pt idx="69">
                  <c:v>7503.6025617680953</c:v>
                </c:pt>
                <c:pt idx="70">
                  <c:v>7653.7518085349093</c:v>
                </c:pt>
                <c:pt idx="71">
                  <c:v>7648.5609867721496</c:v>
                </c:pt>
                <c:pt idx="72">
                  <c:v>7516.5865476655927</c:v>
                </c:pt>
                <c:pt idx="73">
                  <c:v>7560.0911925445353</c:v>
                </c:pt>
                <c:pt idx="74">
                  <c:v>7526.7057806591556</c:v>
                </c:pt>
                <c:pt idx="75">
                  <c:v>7628.6059563091121</c:v>
                </c:pt>
                <c:pt idx="76">
                  <c:v>7785.6481730992818</c:v>
                </c:pt>
                <c:pt idx="77">
                  <c:v>7997.4469749801601</c:v>
                </c:pt>
                <c:pt idx="78">
                  <c:v>8172.1927861813519</c:v>
                </c:pt>
                <c:pt idx="79">
                  <c:v>8249.5391415900995</c:v>
                </c:pt>
                <c:pt idx="80">
                  <c:v>8181.0266382182754</c:v>
                </c:pt>
                <c:pt idx="81">
                  <c:v>8182.8162386738441</c:v>
                </c:pt>
                <c:pt idx="82">
                  <c:v>8130.0412825529775</c:v>
                </c:pt>
                <c:pt idx="83">
                  <c:v>8069.0466259194145</c:v>
                </c:pt>
                <c:pt idx="84">
                  <c:v>8063.2145241747485</c:v>
                </c:pt>
                <c:pt idx="85">
                  <c:v>8037.2700361589141</c:v>
                </c:pt>
                <c:pt idx="86">
                  <c:v>8013.9598931257042</c:v>
                </c:pt>
                <c:pt idx="87">
                  <c:v>8051.4190354356106</c:v>
                </c:pt>
                <c:pt idx="88">
                  <c:v>8138.2896915434558</c:v>
                </c:pt>
                <c:pt idx="89">
                  <c:v>8274.2913965672196</c:v>
                </c:pt>
                <c:pt idx="90">
                  <c:v>8341.8541655031895</c:v>
                </c:pt>
                <c:pt idx="91">
                  <c:v>8411.8886303250183</c:v>
                </c:pt>
                <c:pt idx="92">
                  <c:v>8439.5563708988338</c:v>
                </c:pt>
                <c:pt idx="93">
                  <c:v>8406.6927572329914</c:v>
                </c:pt>
                <c:pt idx="94">
                  <c:v>8374.9228110722506</c:v>
                </c:pt>
                <c:pt idx="95">
                  <c:v>8346.6645180341129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FB-4206-AA4D-C0413035C38E}"/>
            </c:ext>
          </c:extLst>
        </c:ser>
        <c:ser>
          <c:idx val="3"/>
          <c:order val="3"/>
          <c:tx>
            <c:v>Forecast by SLDC</c:v>
          </c:tx>
          <c:spPr>
            <a:ln w="3492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'Forecast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'Forecast D-1'!$AJ$3:$AJ$98</c:f>
              <c:numCache>
                <c:formatCode>0</c:formatCode>
                <c:ptCount val="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FB-4206-AA4D-C0413035C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524720"/>
        <c:axId val="314525504"/>
      </c:scatterChart>
      <c:scatterChart>
        <c:scatterStyle val="smoothMarker"/>
        <c:varyColors val="0"/>
        <c:ser>
          <c:idx val="2"/>
          <c:order val="2"/>
          <c:tx>
            <c:v>% Error</c:v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'Error%'!$D$3:$D$98</c:f>
              <c:numCache>
                <c:formatCode>0.00%</c:formatCode>
                <c:ptCount val="96"/>
                <c:pt idx="0">
                  <c:v>5.8572143959492243E-2</c:v>
                </c:pt>
                <c:pt idx="1">
                  <c:v>6.4580879183250756E-2</c:v>
                </c:pt>
                <c:pt idx="2">
                  <c:v>6.706084116926958E-2</c:v>
                </c:pt>
                <c:pt idx="3">
                  <c:v>7.0068679795310715E-2</c:v>
                </c:pt>
                <c:pt idx="4">
                  <c:v>7.1536281894150275E-2</c:v>
                </c:pt>
                <c:pt idx="5">
                  <c:v>6.9279414880600479E-2</c:v>
                </c:pt>
                <c:pt idx="6">
                  <c:v>6.5198042560186742E-2</c:v>
                </c:pt>
                <c:pt idx="7">
                  <c:v>5.8982960082011641E-2</c:v>
                </c:pt>
                <c:pt idx="8">
                  <c:v>5.3796829625935183E-2</c:v>
                </c:pt>
                <c:pt idx="9">
                  <c:v>5.786657701451739E-2</c:v>
                </c:pt>
                <c:pt idx="10">
                  <c:v>5.8146129219286198E-2</c:v>
                </c:pt>
                <c:pt idx="11">
                  <c:v>5.9576858973249089E-2</c:v>
                </c:pt>
                <c:pt idx="12">
                  <c:v>5.3659601785157475E-2</c:v>
                </c:pt>
                <c:pt idx="13">
                  <c:v>6.1575418758648311E-2</c:v>
                </c:pt>
                <c:pt idx="14">
                  <c:v>6.2762528477003518E-2</c:v>
                </c:pt>
                <c:pt idx="15">
                  <c:v>6.2575433168270245E-2</c:v>
                </c:pt>
                <c:pt idx="16">
                  <c:v>6.1629324101472302E-2</c:v>
                </c:pt>
                <c:pt idx="17">
                  <c:v>5.4889908745394046E-2</c:v>
                </c:pt>
                <c:pt idx="18">
                  <c:v>5.7892173892763021E-2</c:v>
                </c:pt>
                <c:pt idx="19">
                  <c:v>5.798052347285159E-2</c:v>
                </c:pt>
                <c:pt idx="20">
                  <c:v>5.5248707414058788E-2</c:v>
                </c:pt>
                <c:pt idx="21">
                  <c:v>6.264058675581928E-2</c:v>
                </c:pt>
                <c:pt idx="22">
                  <c:v>5.4691865300831713E-2</c:v>
                </c:pt>
                <c:pt idx="23">
                  <c:v>5.0431622902005209E-2</c:v>
                </c:pt>
                <c:pt idx="24">
                  <c:v>5.3926102769737881E-2</c:v>
                </c:pt>
                <c:pt idx="25">
                  <c:v>5.213722169297727E-2</c:v>
                </c:pt>
                <c:pt idx="26">
                  <c:v>5.4239854706138527E-2</c:v>
                </c:pt>
                <c:pt idx="27">
                  <c:v>5.5290140826732032E-2</c:v>
                </c:pt>
                <c:pt idx="28">
                  <c:v>5.5009381127875644E-2</c:v>
                </c:pt>
                <c:pt idx="29">
                  <c:v>6.7112900382301582E-2</c:v>
                </c:pt>
                <c:pt idx="30">
                  <c:v>7.3700935468000717E-2</c:v>
                </c:pt>
                <c:pt idx="31">
                  <c:v>6.6551645379884158E-2</c:v>
                </c:pt>
                <c:pt idx="32">
                  <c:v>6.4600739663798118E-2</c:v>
                </c:pt>
                <c:pt idx="33">
                  <c:v>7.6571400352658428E-2</c:v>
                </c:pt>
                <c:pt idx="34">
                  <c:v>7.3580500902442336E-2</c:v>
                </c:pt>
                <c:pt idx="35">
                  <c:v>7.3822093348750534E-2</c:v>
                </c:pt>
                <c:pt idx="36">
                  <c:v>6.5802640023313527E-2</c:v>
                </c:pt>
                <c:pt idx="37">
                  <c:v>6.7579167962694101E-2</c:v>
                </c:pt>
                <c:pt idx="38">
                  <c:v>7.791826282107657E-2</c:v>
                </c:pt>
                <c:pt idx="39">
                  <c:v>8.09135229692622E-2</c:v>
                </c:pt>
                <c:pt idx="40">
                  <c:v>8.2402130239097454E-2</c:v>
                </c:pt>
                <c:pt idx="41">
                  <c:v>7.8237081364862779E-2</c:v>
                </c:pt>
                <c:pt idx="42">
                  <c:v>6.8694297636494969E-2</c:v>
                </c:pt>
                <c:pt idx="43">
                  <c:v>7.4945795659279973E-2</c:v>
                </c:pt>
                <c:pt idx="44">
                  <c:v>7.6919027301066326E-2</c:v>
                </c:pt>
                <c:pt idx="45">
                  <c:v>8.4386689784343397E-2</c:v>
                </c:pt>
                <c:pt idx="46">
                  <c:v>7.6918590453650196E-2</c:v>
                </c:pt>
                <c:pt idx="47">
                  <c:v>7.0753615282588403E-2</c:v>
                </c:pt>
                <c:pt idx="48">
                  <c:v>8.1814327140092458E-2</c:v>
                </c:pt>
                <c:pt idx="49">
                  <c:v>7.6963184102302795E-2</c:v>
                </c:pt>
                <c:pt idx="50">
                  <c:v>6.873600994526545E-2</c:v>
                </c:pt>
                <c:pt idx="51">
                  <c:v>6.1676190368511311E-2</c:v>
                </c:pt>
                <c:pt idx="52">
                  <c:v>5.8066024414181155E-2</c:v>
                </c:pt>
                <c:pt idx="53">
                  <c:v>5.988507502692085E-2</c:v>
                </c:pt>
                <c:pt idx="54">
                  <c:v>5.4988840944668986E-2</c:v>
                </c:pt>
                <c:pt idx="55">
                  <c:v>5.2818696409599686E-2</c:v>
                </c:pt>
                <c:pt idx="56">
                  <c:v>5.6155351533917805E-2</c:v>
                </c:pt>
                <c:pt idx="57">
                  <c:v>4.4814659710861786E-2</c:v>
                </c:pt>
                <c:pt idx="58">
                  <c:v>4.5140550151305338E-2</c:v>
                </c:pt>
                <c:pt idx="59">
                  <c:v>5.380979794763855E-2</c:v>
                </c:pt>
                <c:pt idx="60">
                  <c:v>7.7821785943698554E-2</c:v>
                </c:pt>
                <c:pt idx="61">
                  <c:v>7.8683671455216556E-2</c:v>
                </c:pt>
                <c:pt idx="62">
                  <c:v>8.6798847296064879E-2</c:v>
                </c:pt>
                <c:pt idx="63">
                  <c:v>8.2792069434933044E-2</c:v>
                </c:pt>
                <c:pt idx="64">
                  <c:v>7.9284831157246646E-2</c:v>
                </c:pt>
                <c:pt idx="65">
                  <c:v>7.9953094073322892E-2</c:v>
                </c:pt>
                <c:pt idx="66">
                  <c:v>7.1889921704237053E-2</c:v>
                </c:pt>
                <c:pt idx="67">
                  <c:v>6.6892202570740369E-2</c:v>
                </c:pt>
                <c:pt idx="68">
                  <c:v>5.5027327636866498E-2</c:v>
                </c:pt>
                <c:pt idx="69">
                  <c:v>4.8640666371212629E-2</c:v>
                </c:pt>
                <c:pt idx="70">
                  <c:v>2.1573240161543855E-2</c:v>
                </c:pt>
                <c:pt idx="71">
                  <c:v>1.7936202878007561E-2</c:v>
                </c:pt>
                <c:pt idx="72">
                  <c:v>2.7324927706533803E-2</c:v>
                </c:pt>
                <c:pt idx="73">
                  <c:v>1.278912012567881E-2</c:v>
                </c:pt>
                <c:pt idx="74">
                  <c:v>1.2697684968358035E-2</c:v>
                </c:pt>
                <c:pt idx="75">
                  <c:v>8.3736518663037503E-3</c:v>
                </c:pt>
                <c:pt idx="76">
                  <c:v>1.3758745515294317E-2</c:v>
                </c:pt>
                <c:pt idx="77">
                  <c:v>1.3521579856929762E-2</c:v>
                </c:pt>
                <c:pt idx="78">
                  <c:v>2.2382885957486734E-2</c:v>
                </c:pt>
                <c:pt idx="79">
                  <c:v>2.6072744397370291E-2</c:v>
                </c:pt>
                <c:pt idx="80">
                  <c:v>2.5226315926095956E-2</c:v>
                </c:pt>
                <c:pt idx="81">
                  <c:v>2.3889120951576512E-2</c:v>
                </c:pt>
                <c:pt idx="82">
                  <c:v>2.3079877147453871E-2</c:v>
                </c:pt>
                <c:pt idx="83">
                  <c:v>2.4664524015578716E-2</c:v>
                </c:pt>
                <c:pt idx="84">
                  <c:v>2.1046967753554729E-2</c:v>
                </c:pt>
                <c:pt idx="85">
                  <c:v>1.7447289516344958E-2</c:v>
                </c:pt>
                <c:pt idx="86">
                  <c:v>2.3296153534895146E-2</c:v>
                </c:pt>
                <c:pt idx="87">
                  <c:v>2.2428099153777213E-2</c:v>
                </c:pt>
                <c:pt idx="88">
                  <c:v>2.3831002884567264E-2</c:v>
                </c:pt>
                <c:pt idx="89">
                  <c:v>3.2576336372934327E-2</c:v>
                </c:pt>
                <c:pt idx="90">
                  <c:v>3.972002831123489E-2</c:v>
                </c:pt>
                <c:pt idx="91">
                  <c:v>3.6253778752656639E-2</c:v>
                </c:pt>
                <c:pt idx="92">
                  <c:v>3.5167364478417652E-2</c:v>
                </c:pt>
                <c:pt idx="93">
                  <c:v>3.7679343401000973E-2</c:v>
                </c:pt>
                <c:pt idx="94">
                  <c:v>3.9070200222641467E-2</c:v>
                </c:pt>
                <c:pt idx="95">
                  <c:v>3.5748495643948858E-2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AFB-4206-AA4D-C0413035C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526288"/>
        <c:axId val="314527072"/>
      </c:scatterChart>
      <c:valAx>
        <c:axId val="314524720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hi-IN" sz="1400"/>
                  <a:t>समय ब्लॉक</a:t>
                </a:r>
                <a:endParaRPr lang="en-US" sz="1400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14525504"/>
        <c:crosses val="autoZero"/>
        <c:crossBetween val="midCat"/>
        <c:majorUnit val="4"/>
      </c:valAx>
      <c:valAx>
        <c:axId val="314525504"/>
        <c:scaling>
          <c:orientation val="minMax"/>
          <c:max val="14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hi-IN" sz="1400"/>
                  <a:t>मेगावाट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"/>
              <c:y val="0.4448667214631453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14524720"/>
        <c:crosses val="autoZero"/>
        <c:crossBetween val="midCat"/>
      </c:valAx>
      <c:valAx>
        <c:axId val="314527072"/>
        <c:scaling>
          <c:orientation val="minMax"/>
          <c:max val="0.2"/>
          <c:min val="-0.2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%</a:t>
                </a:r>
                <a:r>
                  <a:rPr lang="hi-IN" sz="1400"/>
                  <a:t>त्रुटि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.96909890109890107"/>
              <c:y val="0.41891606211855892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314526288"/>
        <c:crosses val="max"/>
        <c:crossBetween val="midCat"/>
      </c:valAx>
      <c:valAx>
        <c:axId val="31452628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14527072"/>
        <c:crosses val="autoZero"/>
        <c:crossBetween val="midCat"/>
      </c:valAx>
      <c:spPr>
        <a:ln w="38100"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0.13204265024702005"/>
          <c:y val="7.0540978615917529E-2"/>
          <c:w val="0.62715248618487685"/>
          <c:h val="4.0325327672598915E-2"/>
        </c:manualLayout>
      </c:layout>
      <c:overlay val="0"/>
      <c:txPr>
        <a:bodyPr/>
        <a:lstStyle/>
        <a:p>
          <a:pPr>
            <a:defRPr sz="14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'Actual D-1'!$L$6</c:f>
          <c:strCache>
            <c:ptCount val="1"/>
            <c:pt idx="0">
              <c:v>छत्तीसगढ़  का पूर्वानुमान बनाम वास्तविक लोड दिनांक _  09-07-2020</c:v>
            </c:pt>
          </c:strCache>
        </c:strRef>
      </c:tx>
      <c:layout>
        <c:manualLayout>
          <c:xMode val="edge"/>
          <c:yMode val="edge"/>
          <c:x val="0.1995718612096565"/>
          <c:y val="8.0773186256407805E-3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598223299010717E-2"/>
          <c:y val="0.12043020684019871"/>
          <c:w val="0.82649236910892787"/>
          <c:h val="0.77709179769456704"/>
        </c:manualLayout>
      </c:layout>
      <c:scatterChart>
        <c:scatterStyle val="smoothMarker"/>
        <c:varyColors val="0"/>
        <c:ser>
          <c:idx val="0"/>
          <c:order val="0"/>
          <c:tx>
            <c:v>Actual Load</c:v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'Actual D-1'!$E$3:$E$98</c:f>
              <c:numCache>
                <c:formatCode>0</c:formatCode>
                <c:ptCount val="96"/>
                <c:pt idx="0">
                  <c:v>4076.9720000000002</c:v>
                </c:pt>
                <c:pt idx="1">
                  <c:v>4100.5493333333334</c:v>
                </c:pt>
                <c:pt idx="2">
                  <c:v>4077.4913333333329</c:v>
                </c:pt>
                <c:pt idx="3">
                  <c:v>4054.2380000000003</c:v>
                </c:pt>
                <c:pt idx="4">
                  <c:v>4052.8960000000002</c:v>
                </c:pt>
                <c:pt idx="5">
                  <c:v>4044.7580000000003</c:v>
                </c:pt>
                <c:pt idx="6">
                  <c:v>4018.0673333333334</c:v>
                </c:pt>
                <c:pt idx="7">
                  <c:v>4040.944</c:v>
                </c:pt>
                <c:pt idx="8">
                  <c:v>3993.8513333333335</c:v>
                </c:pt>
                <c:pt idx="9">
                  <c:v>3979.2973333333334</c:v>
                </c:pt>
                <c:pt idx="10">
                  <c:v>3997.098</c:v>
                </c:pt>
                <c:pt idx="11">
                  <c:v>3952.6253333333329</c:v>
                </c:pt>
                <c:pt idx="12">
                  <c:v>3953.8093333333336</c:v>
                </c:pt>
                <c:pt idx="13">
                  <c:v>3942.3020000000001</c:v>
                </c:pt>
                <c:pt idx="14">
                  <c:v>3942.2666666666669</c:v>
                </c:pt>
                <c:pt idx="15">
                  <c:v>3933.5526666666669</c:v>
                </c:pt>
                <c:pt idx="16">
                  <c:v>3929.4706666666675</c:v>
                </c:pt>
                <c:pt idx="17">
                  <c:v>3942.5073333333335</c:v>
                </c:pt>
                <c:pt idx="18">
                  <c:v>3929.7126666666672</c:v>
                </c:pt>
                <c:pt idx="19">
                  <c:v>3975.3733333333334</c:v>
                </c:pt>
                <c:pt idx="20">
                  <c:v>3985.8193333333329</c:v>
                </c:pt>
                <c:pt idx="21">
                  <c:v>3998.0173333333337</c:v>
                </c:pt>
                <c:pt idx="22">
                  <c:v>4013.9393333333333</c:v>
                </c:pt>
                <c:pt idx="23">
                  <c:v>4009.7826666666665</c:v>
                </c:pt>
                <c:pt idx="24">
                  <c:v>3985.8740000000003</c:v>
                </c:pt>
                <c:pt idx="25">
                  <c:v>3993.6940000000004</c:v>
                </c:pt>
                <c:pt idx="26">
                  <c:v>3991.2326666666663</c:v>
                </c:pt>
                <c:pt idx="27">
                  <c:v>3992.3086666666668</c:v>
                </c:pt>
                <c:pt idx="28">
                  <c:v>3989.3679999999999</c:v>
                </c:pt>
                <c:pt idx="29">
                  <c:v>4010.4900000000002</c:v>
                </c:pt>
                <c:pt idx="30">
                  <c:v>3941.6953333333327</c:v>
                </c:pt>
                <c:pt idx="31">
                  <c:v>3906.3613333333333</c:v>
                </c:pt>
                <c:pt idx="32">
                  <c:v>3956.6220000000003</c:v>
                </c:pt>
                <c:pt idx="33">
                  <c:v>3949.0606666666672</c:v>
                </c:pt>
                <c:pt idx="34">
                  <c:v>3989.8653333333332</c:v>
                </c:pt>
                <c:pt idx="35">
                  <c:v>3987.9766666666669</c:v>
                </c:pt>
                <c:pt idx="36">
                  <c:v>3941.2640000000006</c:v>
                </c:pt>
                <c:pt idx="37">
                  <c:v>3957.4820000000004</c:v>
                </c:pt>
                <c:pt idx="38">
                  <c:v>3992.141333333333</c:v>
                </c:pt>
                <c:pt idx="39">
                  <c:v>4010.0126666666665</c:v>
                </c:pt>
                <c:pt idx="40">
                  <c:v>3995.4893333333334</c:v>
                </c:pt>
                <c:pt idx="41">
                  <c:v>4020.4386666666669</c:v>
                </c:pt>
                <c:pt idx="42">
                  <c:v>3988.9340000000002</c:v>
                </c:pt>
                <c:pt idx="43">
                  <c:v>3980.5506666666665</c:v>
                </c:pt>
                <c:pt idx="44">
                  <c:v>3955.9893333333339</c:v>
                </c:pt>
                <c:pt idx="45">
                  <c:v>3943.3273333333332</c:v>
                </c:pt>
                <c:pt idx="46">
                  <c:v>3968.7113333333332</c:v>
                </c:pt>
                <c:pt idx="47">
                  <c:v>3970.3706666666667</c:v>
                </c:pt>
                <c:pt idx="48">
                  <c:v>3881.8760000000007</c:v>
                </c:pt>
                <c:pt idx="49">
                  <c:v>3906.2019999999998</c:v>
                </c:pt>
                <c:pt idx="50">
                  <c:v>3840.0513333333333</c:v>
                </c:pt>
                <c:pt idx="51">
                  <c:v>3817.3706666666676</c:v>
                </c:pt>
                <c:pt idx="52">
                  <c:v>3699.5446666666667</c:v>
                </c:pt>
                <c:pt idx="53">
                  <c:v>3651.6080000000002</c:v>
                </c:pt>
                <c:pt idx="54">
                  <c:v>3580.2560000000003</c:v>
                </c:pt>
                <c:pt idx="55">
                  <c:v>3369.556</c:v>
                </c:pt>
                <c:pt idx="56">
                  <c:v>3300.6253333333339</c:v>
                </c:pt>
                <c:pt idx="57">
                  <c:v>3280.161333333333</c:v>
                </c:pt>
                <c:pt idx="58">
                  <c:v>3299.1386666666672</c:v>
                </c:pt>
                <c:pt idx="59">
                  <c:v>3301.9440000000009</c:v>
                </c:pt>
                <c:pt idx="60">
                  <c:v>3285.8266666666659</c:v>
                </c:pt>
                <c:pt idx="61">
                  <c:v>3262.7513333333332</c:v>
                </c:pt>
                <c:pt idx="62">
                  <c:v>3286.7553333333331</c:v>
                </c:pt>
                <c:pt idx="63">
                  <c:v>3338.45</c:v>
                </c:pt>
                <c:pt idx="64">
                  <c:v>3381.8373333333334</c:v>
                </c:pt>
                <c:pt idx="65">
                  <c:v>3427.8233333333333</c:v>
                </c:pt>
                <c:pt idx="66">
                  <c:v>3425.9853333333331</c:v>
                </c:pt>
                <c:pt idx="67">
                  <c:v>3463.7446666666669</c:v>
                </c:pt>
                <c:pt idx="68">
                  <c:v>3406.9686666666657</c:v>
                </c:pt>
                <c:pt idx="69">
                  <c:v>3420.974666666667</c:v>
                </c:pt>
                <c:pt idx="70">
                  <c:v>3432.1513333333328</c:v>
                </c:pt>
                <c:pt idx="71">
                  <c:v>3462.927333333334</c:v>
                </c:pt>
                <c:pt idx="72">
                  <c:v>3481.0573333333332</c:v>
                </c:pt>
                <c:pt idx="73">
                  <c:v>3493.6766666666663</c:v>
                </c:pt>
                <c:pt idx="74">
                  <c:v>3562.11</c:v>
                </c:pt>
                <c:pt idx="75">
                  <c:v>3568.9373333333328</c:v>
                </c:pt>
                <c:pt idx="76">
                  <c:v>3649.6553333333336</c:v>
                </c:pt>
                <c:pt idx="77">
                  <c:v>3721.1126666666669</c:v>
                </c:pt>
                <c:pt idx="78">
                  <c:v>3744.0306666666665</c:v>
                </c:pt>
                <c:pt idx="79">
                  <c:v>3731.7100000000005</c:v>
                </c:pt>
                <c:pt idx="80">
                  <c:v>3703.5753333333337</c:v>
                </c:pt>
                <c:pt idx="81">
                  <c:v>3720.9740000000002</c:v>
                </c:pt>
                <c:pt idx="82">
                  <c:v>3761.8193333333329</c:v>
                </c:pt>
                <c:pt idx="83">
                  <c:v>3760.2286666666673</c:v>
                </c:pt>
                <c:pt idx="84">
                  <c:v>3755.8246666666673</c:v>
                </c:pt>
                <c:pt idx="85">
                  <c:v>3771.9393333333337</c:v>
                </c:pt>
                <c:pt idx="86">
                  <c:v>3778.1080000000002</c:v>
                </c:pt>
                <c:pt idx="87">
                  <c:v>3767.4959999999996</c:v>
                </c:pt>
                <c:pt idx="88">
                  <c:v>3771.1913333333332</c:v>
                </c:pt>
                <c:pt idx="89">
                  <c:v>3746.762666666667</c:v>
                </c:pt>
                <c:pt idx="90">
                  <c:v>3777.7586666666666</c:v>
                </c:pt>
                <c:pt idx="91">
                  <c:v>3785.8486666666663</c:v>
                </c:pt>
                <c:pt idx="92">
                  <c:v>3798.8766666666661</c:v>
                </c:pt>
                <c:pt idx="93">
                  <c:v>3843.4260000000004</c:v>
                </c:pt>
                <c:pt idx="94">
                  <c:v>3830.5513333333333</c:v>
                </c:pt>
                <c:pt idx="95">
                  <c:v>3835.2106666666668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0E-44FE-9FD7-7B0C2F092A8A}"/>
            </c:ext>
          </c:extLst>
        </c:ser>
        <c:ser>
          <c:idx val="1"/>
          <c:order val="1"/>
          <c:tx>
            <c:v>WRLDC Forecast </c:v>
          </c:tx>
          <c:spPr>
            <a:ln w="38100"/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'Forecast D-1'!$E$3:$E$98</c:f>
              <c:numCache>
                <c:formatCode>0</c:formatCode>
                <c:ptCount val="96"/>
                <c:pt idx="0">
                  <c:v>3521.0138388038104</c:v>
                </c:pt>
                <c:pt idx="1">
                  <c:v>3565.6094809153628</c:v>
                </c:pt>
                <c:pt idx="2">
                  <c:v>3589.4165882924012</c:v>
                </c:pt>
                <c:pt idx="3">
                  <c:v>3577.2708539548044</c:v>
                </c:pt>
                <c:pt idx="4">
                  <c:v>3547.2886976890441</c:v>
                </c:pt>
                <c:pt idx="5">
                  <c:v>3570.2996737592757</c:v>
                </c:pt>
                <c:pt idx="6">
                  <c:v>3550.2135236419335</c:v>
                </c:pt>
                <c:pt idx="7">
                  <c:v>3517.003921375896</c:v>
                </c:pt>
                <c:pt idx="8">
                  <c:v>3532.6249057769501</c:v>
                </c:pt>
                <c:pt idx="9">
                  <c:v>3496.8602769625772</c:v>
                </c:pt>
                <c:pt idx="10">
                  <c:v>3532.9030556878683</c:v>
                </c:pt>
                <c:pt idx="11">
                  <c:v>3520.9437871495302</c:v>
                </c:pt>
                <c:pt idx="12">
                  <c:v>3473.1760833622538</c:v>
                </c:pt>
                <c:pt idx="13">
                  <c:v>3482.876759630361</c:v>
                </c:pt>
                <c:pt idx="14">
                  <c:v>3469.6794515729816</c:v>
                </c:pt>
                <c:pt idx="15">
                  <c:v>3466.0538025964524</c:v>
                </c:pt>
                <c:pt idx="16">
                  <c:v>3453.4630341748875</c:v>
                </c:pt>
                <c:pt idx="17">
                  <c:v>3432.8920850721438</c:v>
                </c:pt>
                <c:pt idx="18">
                  <c:v>3448.6427181537715</c:v>
                </c:pt>
                <c:pt idx="19">
                  <c:v>3433.9768861673688</c:v>
                </c:pt>
                <c:pt idx="20">
                  <c:v>3428.2010438558245</c:v>
                </c:pt>
                <c:pt idx="21">
                  <c:v>3479.5696096226848</c:v>
                </c:pt>
                <c:pt idx="22">
                  <c:v>3538.509672345293</c:v>
                </c:pt>
                <c:pt idx="23">
                  <c:v>3559.002940388727</c:v>
                </c:pt>
                <c:pt idx="24">
                  <c:v>3536.1178775411508</c:v>
                </c:pt>
                <c:pt idx="25">
                  <c:v>3563.6849170365417</c:v>
                </c:pt>
                <c:pt idx="26">
                  <c:v>3539.29425835136</c:v>
                </c:pt>
                <c:pt idx="27">
                  <c:v>3568.7851224992437</c:v>
                </c:pt>
                <c:pt idx="28">
                  <c:v>3535.2812439236377</c:v>
                </c:pt>
                <c:pt idx="29">
                  <c:v>3580.5177814188428</c:v>
                </c:pt>
                <c:pt idx="30">
                  <c:v>3604.1143067053654</c:v>
                </c:pt>
                <c:pt idx="31">
                  <c:v>3576.9277957544282</c:v>
                </c:pt>
                <c:pt idx="32">
                  <c:v>3519.7934444813845</c:v>
                </c:pt>
                <c:pt idx="33">
                  <c:v>3532.5651656427085</c:v>
                </c:pt>
                <c:pt idx="34">
                  <c:v>3537.8603225532238</c:v>
                </c:pt>
                <c:pt idx="35">
                  <c:v>3547.2290030566446</c:v>
                </c:pt>
                <c:pt idx="36">
                  <c:v>3609.3610379629658</c:v>
                </c:pt>
                <c:pt idx="37">
                  <c:v>3647.8368512098814</c:v>
                </c:pt>
                <c:pt idx="38">
                  <c:v>3636.610651541163</c:v>
                </c:pt>
                <c:pt idx="39">
                  <c:v>3668.0090296362923</c:v>
                </c:pt>
                <c:pt idx="40">
                  <c:v>3689.0897808147383</c:v>
                </c:pt>
                <c:pt idx="41">
                  <c:v>3728.5060197283983</c:v>
                </c:pt>
                <c:pt idx="42">
                  <c:v>3784.4496485089549</c:v>
                </c:pt>
                <c:pt idx="43">
                  <c:v>3763.1102668516828</c:v>
                </c:pt>
                <c:pt idx="44">
                  <c:v>3718.824720426202</c:v>
                </c:pt>
                <c:pt idx="45">
                  <c:v>3724.3965258334852</c:v>
                </c:pt>
                <c:pt idx="46">
                  <c:v>3722.1937217636082</c:v>
                </c:pt>
                <c:pt idx="47">
                  <c:v>3780.68837743317</c:v>
                </c:pt>
                <c:pt idx="48">
                  <c:v>3815.7223727111896</c:v>
                </c:pt>
                <c:pt idx="49">
                  <c:v>3792.3133602442481</c:v>
                </c:pt>
                <c:pt idx="50">
                  <c:v>3776.492480827847</c:v>
                </c:pt>
                <c:pt idx="51">
                  <c:v>3771.8733387053253</c:v>
                </c:pt>
                <c:pt idx="52">
                  <c:v>3676.6617148423879</c:v>
                </c:pt>
                <c:pt idx="53">
                  <c:v>3704.7879466442691</c:v>
                </c:pt>
                <c:pt idx="54">
                  <c:v>3772.1263083682024</c:v>
                </c:pt>
                <c:pt idx="55">
                  <c:v>3751.4051289847221</c:v>
                </c:pt>
                <c:pt idx="56">
                  <c:v>3756.4898466231134</c:v>
                </c:pt>
                <c:pt idx="57">
                  <c:v>3797.4393731130763</c:v>
                </c:pt>
                <c:pt idx="58">
                  <c:v>3778.1565248766456</c:v>
                </c:pt>
                <c:pt idx="59">
                  <c:v>3862.4569971782103</c:v>
                </c:pt>
                <c:pt idx="60">
                  <c:v>3857.3171249590573</c:v>
                </c:pt>
                <c:pt idx="61">
                  <c:v>3830.2949583438012</c:v>
                </c:pt>
                <c:pt idx="62">
                  <c:v>3866.2069756821415</c:v>
                </c:pt>
                <c:pt idx="63">
                  <c:v>3832.9205016494675</c:v>
                </c:pt>
                <c:pt idx="64">
                  <c:v>3829.7943676343775</c:v>
                </c:pt>
                <c:pt idx="65">
                  <c:v>3839.6828243857517</c:v>
                </c:pt>
                <c:pt idx="66">
                  <c:v>3800.0608328133312</c:v>
                </c:pt>
                <c:pt idx="67">
                  <c:v>3807.5473457812873</c:v>
                </c:pt>
                <c:pt idx="68">
                  <c:v>3758.1838374661334</c:v>
                </c:pt>
                <c:pt idx="69">
                  <c:v>3755.9481931225091</c:v>
                </c:pt>
                <c:pt idx="70">
                  <c:v>3772.4293068680208</c:v>
                </c:pt>
                <c:pt idx="71">
                  <c:v>3785.14210754952</c:v>
                </c:pt>
                <c:pt idx="72">
                  <c:v>3751.1725846475506</c:v>
                </c:pt>
                <c:pt idx="73">
                  <c:v>3784.4268513778893</c:v>
                </c:pt>
                <c:pt idx="74">
                  <c:v>3807.1093788684425</c:v>
                </c:pt>
                <c:pt idx="75">
                  <c:v>3862.9845777205073</c:v>
                </c:pt>
                <c:pt idx="76">
                  <c:v>3967.9962539021699</c:v>
                </c:pt>
                <c:pt idx="77">
                  <c:v>4004.0365657518591</c:v>
                </c:pt>
                <c:pt idx="78">
                  <c:v>4027.0108104416295</c:v>
                </c:pt>
                <c:pt idx="79">
                  <c:v>4030.3512372461187</c:v>
                </c:pt>
                <c:pt idx="80">
                  <c:v>3985.3036454027065</c:v>
                </c:pt>
                <c:pt idx="81">
                  <c:v>4015.0611447523115</c:v>
                </c:pt>
                <c:pt idx="82">
                  <c:v>4028.5204833050525</c:v>
                </c:pt>
                <c:pt idx="83">
                  <c:v>4067.1342797468324</c:v>
                </c:pt>
                <c:pt idx="84">
                  <c:v>4079.1026399014363</c:v>
                </c:pt>
                <c:pt idx="85">
                  <c:v>4093.0195607242035</c:v>
                </c:pt>
                <c:pt idx="86">
                  <c:v>4096.9880531641593</c:v>
                </c:pt>
                <c:pt idx="87">
                  <c:v>4130.1032903366622</c:v>
                </c:pt>
                <c:pt idx="88">
                  <c:v>4113.045082409124</c:v>
                </c:pt>
                <c:pt idx="89">
                  <c:v>4109.7049589908074</c:v>
                </c:pt>
                <c:pt idx="90">
                  <c:v>4088.6181876954474</c:v>
                </c:pt>
                <c:pt idx="91">
                  <c:v>4130.2944490360442</c:v>
                </c:pt>
                <c:pt idx="92">
                  <c:v>4184.7485641595258</c:v>
                </c:pt>
                <c:pt idx="93">
                  <c:v>4225.1752045250651</c:v>
                </c:pt>
                <c:pt idx="94">
                  <c:v>4216.1541748892378</c:v>
                </c:pt>
                <c:pt idx="95">
                  <c:v>4181.3342793602178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0E-44FE-9FD7-7B0C2F092A8A}"/>
            </c:ext>
          </c:extLst>
        </c:ser>
        <c:ser>
          <c:idx val="3"/>
          <c:order val="3"/>
          <c:tx>
            <c:v>Forecast by SLDC</c:v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'Forecast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'Forecast D-1'!$AK$3:$AK$98</c:f>
              <c:numCache>
                <c:formatCode>0</c:formatCode>
                <c:ptCount val="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0E-44FE-9FD7-7B0C2F092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059096"/>
        <c:axId val="320056352"/>
      </c:scatterChart>
      <c:scatterChart>
        <c:scatterStyle val="smoothMarker"/>
        <c:varyColors val="0"/>
        <c:ser>
          <c:idx val="2"/>
          <c:order val="2"/>
          <c:tx>
            <c:v>% Error</c:v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'Error%'!$E$3:$E$98</c:f>
              <c:numCache>
                <c:formatCode>0.00%</c:formatCode>
                <c:ptCount val="96"/>
                <c:pt idx="0">
                  <c:v>0.13636545975694456</c:v>
                </c:pt>
                <c:pt idx="1">
                  <c:v>0.13045565579944343</c:v>
                </c:pt>
                <c:pt idx="2">
                  <c:v>0.11969976270726554</c:v>
                </c:pt>
                <c:pt idx="3">
                  <c:v>0.11764655800798964</c:v>
                </c:pt>
                <c:pt idx="4">
                  <c:v>0.12475210375764789</c:v>
                </c:pt>
                <c:pt idx="5">
                  <c:v>0.11730203049001313</c:v>
                </c:pt>
                <c:pt idx="6">
                  <c:v>0.11643752353529496</c:v>
                </c:pt>
                <c:pt idx="7">
                  <c:v>0.12965784198546279</c:v>
                </c:pt>
                <c:pt idx="8">
                  <c:v>0.11548412523693924</c:v>
                </c:pt>
                <c:pt idx="9">
                  <c:v>0.12123674507293822</c:v>
                </c:pt>
                <c:pt idx="10">
                  <c:v>0.11613299056268614</c:v>
                </c:pt>
                <c:pt idx="11">
                  <c:v>0.10921387932808611</c:v>
                </c:pt>
                <c:pt idx="12">
                  <c:v>0.1215620707652771</c:v>
                </c:pt>
                <c:pt idx="13">
                  <c:v>0.1165373024110378</c:v>
                </c:pt>
                <c:pt idx="14">
                  <c:v>0.11987702889040616</c:v>
                </c:pt>
                <c:pt idx="15">
                  <c:v>0.11884901606424349</c:v>
                </c:pt>
                <c:pt idx="16">
                  <c:v>0.12113785109269506</c:v>
                </c:pt>
                <c:pt idx="17">
                  <c:v>0.1292617121983429</c:v>
                </c:pt>
                <c:pt idx="18">
                  <c:v>0.12241860647815701</c:v>
                </c:pt>
                <c:pt idx="19">
                  <c:v>0.13618757328434511</c:v>
                </c:pt>
                <c:pt idx="20">
                  <c:v>0.13990054311146444</c:v>
                </c:pt>
                <c:pt idx="21">
                  <c:v>0.12967620710098193</c:v>
                </c:pt>
                <c:pt idx="22">
                  <c:v>0.11844465536384297</c:v>
                </c:pt>
                <c:pt idx="23">
                  <c:v>0.11241998974789146</c:v>
                </c:pt>
                <c:pt idx="24">
                  <c:v>0.11283751630353829</c:v>
                </c:pt>
                <c:pt idx="25">
                  <c:v>0.10767201567357405</c:v>
                </c:pt>
                <c:pt idx="26">
                  <c:v>0.11323278948123788</c:v>
                </c:pt>
                <c:pt idx="27">
                  <c:v>0.10608486956521809</c:v>
                </c:pt>
                <c:pt idx="28">
                  <c:v>0.11382423383261765</c:v>
                </c:pt>
                <c:pt idx="29">
                  <c:v>0.10721189145993568</c:v>
                </c:pt>
                <c:pt idx="30">
                  <c:v>8.5643612222685059E-2</c:v>
                </c:pt>
                <c:pt idx="31">
                  <c:v>8.4332582029168435E-2</c:v>
                </c:pt>
                <c:pt idx="32">
                  <c:v>0.11040441960809391</c:v>
                </c:pt>
                <c:pt idx="33">
                  <c:v>0.10546697966418309</c:v>
                </c:pt>
                <c:pt idx="34">
                  <c:v>0.11328828745266993</c:v>
                </c:pt>
                <c:pt idx="35">
                  <c:v>0.11051911795121393</c:v>
                </c:pt>
                <c:pt idx="36">
                  <c:v>8.4212314129942747E-2</c:v>
                </c:pt>
                <c:pt idx="37">
                  <c:v>7.8242970856246222E-2</c:v>
                </c:pt>
                <c:pt idx="38">
                  <c:v>8.9057639022842736E-2</c:v>
                </c:pt>
                <c:pt idx="39">
                  <c:v>8.5287420629188593E-2</c:v>
                </c:pt>
                <c:pt idx="40">
                  <c:v>7.6686364787006925E-2</c:v>
                </c:pt>
                <c:pt idx="41">
                  <c:v>7.261213791387322E-2</c:v>
                </c:pt>
                <c:pt idx="42">
                  <c:v>5.1262906704158388E-2</c:v>
                </c:pt>
                <c:pt idx="43">
                  <c:v>5.4625708356343929E-2</c:v>
                </c:pt>
                <c:pt idx="44">
                  <c:v>5.9950771582919289E-2</c:v>
                </c:pt>
                <c:pt idx="45">
                  <c:v>5.5519308693753218E-2</c:v>
                </c:pt>
                <c:pt idx="46">
                  <c:v>6.2115278956979228E-2</c:v>
                </c:pt>
                <c:pt idx="47">
                  <c:v>4.7774453611089382E-2</c:v>
                </c:pt>
                <c:pt idx="48">
                  <c:v>1.7041664207927066E-2</c:v>
                </c:pt>
                <c:pt idx="49">
                  <c:v>2.9155850044557782E-2</c:v>
                </c:pt>
                <c:pt idx="50">
                  <c:v>1.655156324442009E-2</c:v>
                </c:pt>
                <c:pt idx="51">
                  <c:v>1.1918498865888395E-2</c:v>
                </c:pt>
                <c:pt idx="52">
                  <c:v>6.1853427613556954E-3</c:v>
                </c:pt>
                <c:pt idx="53">
                  <c:v>-1.4563432505424724E-2</c:v>
                </c:pt>
                <c:pt idx="54">
                  <c:v>-5.3591225981662237E-2</c:v>
                </c:pt>
                <c:pt idx="55">
                  <c:v>-0.1133232773055922</c:v>
                </c:pt>
                <c:pt idx="56">
                  <c:v>-0.1381145895857854</c:v>
                </c:pt>
                <c:pt idx="57">
                  <c:v>-0.1576989627074471</c:v>
                </c:pt>
                <c:pt idx="58">
                  <c:v>-0.14519482404598685</c:v>
                </c:pt>
                <c:pt idx="59">
                  <c:v>-0.16975242377769253</c:v>
                </c:pt>
                <c:pt idx="60">
                  <c:v>-0.17392592983979421</c:v>
                </c:pt>
                <c:pt idx="61">
                  <c:v>-0.17394633149399313</c:v>
                </c:pt>
                <c:pt idx="62">
                  <c:v>-0.17629898899750024</c:v>
                </c:pt>
                <c:pt idx="63">
                  <c:v>-0.14811379581825929</c:v>
                </c:pt>
                <c:pt idx="64">
                  <c:v>-0.13245966323859579</c:v>
                </c:pt>
                <c:pt idx="65">
                  <c:v>-0.12015190136765658</c:v>
                </c:pt>
                <c:pt idx="66">
                  <c:v>-0.10918771187967671</c:v>
                </c:pt>
                <c:pt idx="67">
                  <c:v>-9.9257512374744034E-2</c:v>
                </c:pt>
                <c:pt idx="68">
                  <c:v>-0.10308729112648166</c:v>
                </c:pt>
                <c:pt idx="69">
                  <c:v>-9.791757001879059E-2</c:v>
                </c:pt>
                <c:pt idx="70">
                  <c:v>-9.9144221943211153E-2</c:v>
                </c:pt>
                <c:pt idx="71">
                  <c:v>-9.3046934919662178E-2</c:v>
                </c:pt>
                <c:pt idx="72">
                  <c:v>-7.7595749063852651E-2</c:v>
                </c:pt>
                <c:pt idx="73">
                  <c:v>-8.3221835462131979E-2</c:v>
                </c:pt>
                <c:pt idx="74">
                  <c:v>-6.8779284993569084E-2</c:v>
                </c:pt>
                <c:pt idx="75">
                  <c:v>-8.2390699786409213E-2</c:v>
                </c:pt>
                <c:pt idx="76">
                  <c:v>-8.7224927148966278E-2</c:v>
                </c:pt>
                <c:pt idx="77">
                  <c:v>-7.6032070090108955E-2</c:v>
                </c:pt>
                <c:pt idx="78">
                  <c:v>-7.5581684277950076E-2</c:v>
                </c:pt>
                <c:pt idx="79">
                  <c:v>-8.0027986431453174E-2</c:v>
                </c:pt>
                <c:pt idx="80">
                  <c:v>-7.6069280820003873E-2</c:v>
                </c:pt>
                <c:pt idx="81">
                  <c:v>-7.9034990503107888E-2</c:v>
                </c:pt>
                <c:pt idx="82">
                  <c:v>-7.0896852384294801E-2</c:v>
                </c:pt>
                <c:pt idx="83">
                  <c:v>-8.1618869565245847E-2</c:v>
                </c:pt>
                <c:pt idx="84">
                  <c:v>-8.6073765930527707E-2</c:v>
                </c:pt>
                <c:pt idx="85">
                  <c:v>-8.5123380578638622E-2</c:v>
                </c:pt>
                <c:pt idx="86">
                  <c:v>-8.4402048105601826E-2</c:v>
                </c:pt>
                <c:pt idx="87">
                  <c:v>-9.6246231007720409E-2</c:v>
                </c:pt>
                <c:pt idx="88">
                  <c:v>-9.0648741699782265E-2</c:v>
                </c:pt>
                <c:pt idx="89">
                  <c:v>-9.6868236558744866E-2</c:v>
                </c:pt>
                <c:pt idx="90">
                  <c:v>-8.2286760075934134E-2</c:v>
                </c:pt>
                <c:pt idx="91">
                  <c:v>-9.0982448770899421E-2</c:v>
                </c:pt>
                <c:pt idx="92">
                  <c:v>-0.10157526325576766</c:v>
                </c:pt>
                <c:pt idx="93">
                  <c:v>-9.9325238608747674E-2</c:v>
                </c:pt>
                <c:pt idx="94">
                  <c:v>-0.1006651022270348</c:v>
                </c:pt>
                <c:pt idx="95">
                  <c:v>-9.0248917928250516E-2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0E-44FE-9FD7-7B0C2F092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060664"/>
        <c:axId val="320057136"/>
      </c:scatterChart>
      <c:valAx>
        <c:axId val="320059096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hi-IN" sz="1400"/>
                  <a:t>समय ब्लॉक</a:t>
                </a:r>
                <a:endParaRPr lang="en-US" sz="1400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20056352"/>
        <c:crosses val="autoZero"/>
        <c:crossBetween val="midCat"/>
        <c:majorUnit val="4"/>
      </c:valAx>
      <c:valAx>
        <c:axId val="320056352"/>
        <c:scaling>
          <c:orientation val="minMax"/>
          <c:max val="4500"/>
          <c:min val="15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hi-IN" sz="1400"/>
                  <a:t>मेगावाट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"/>
              <c:y val="0.4338934486441842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20059096"/>
        <c:crosses val="autoZero"/>
        <c:crossBetween val="midCat"/>
      </c:valAx>
      <c:valAx>
        <c:axId val="320057136"/>
        <c:scaling>
          <c:orientation val="minMax"/>
          <c:max val="0.2"/>
          <c:min val="-0.2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%</a:t>
                </a:r>
                <a:r>
                  <a:rPr lang="hi-IN" sz="1400"/>
                  <a:t>त्रुटि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.97039554671050732"/>
              <c:y val="0.43167967090346687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320060664"/>
        <c:crosses val="max"/>
        <c:crossBetween val="midCat"/>
      </c:valAx>
      <c:valAx>
        <c:axId val="3200606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20057136"/>
        <c:crosses val="autoZero"/>
        <c:crossBetween val="midCat"/>
      </c:valAx>
      <c:spPr>
        <a:ln w="38100"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8.8187130454846996E-2"/>
          <c:y val="7.2994468732255666E-2"/>
          <c:w val="0.62715248618487685"/>
          <c:h val="4.0325327672598915E-2"/>
        </c:manualLayout>
      </c:layout>
      <c:overlay val="0"/>
      <c:txPr>
        <a:bodyPr/>
        <a:lstStyle/>
        <a:p>
          <a:pPr>
            <a:defRPr sz="14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'Actual D-1'!$L$3</c:f>
          <c:strCache>
            <c:ptCount val="1"/>
            <c:pt idx="0">
              <c:v>महाराष्ट्र का पूर्वानुमान बनाम वास्तविक लोड दिनांक _09-07-2020</c:v>
            </c:pt>
          </c:strCache>
        </c:strRef>
      </c:tx>
      <c:layout>
        <c:manualLayout>
          <c:xMode val="edge"/>
          <c:yMode val="edge"/>
          <c:x val="0.22184257737013643"/>
          <c:y val="2.3842186141255793E-2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80349571688154"/>
          <c:y val="0.12648170869715417"/>
          <c:w val="0.83514026131348973"/>
          <c:h val="0.78185331220889376"/>
        </c:manualLayout>
      </c:layout>
      <c:scatterChart>
        <c:scatterStyle val="smoothMarker"/>
        <c:varyColors val="0"/>
        <c:ser>
          <c:idx val="0"/>
          <c:order val="0"/>
          <c:tx>
            <c:v>Actual Load</c:v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'Actual D-1'!$B$3:$B$98</c:f>
              <c:numCache>
                <c:formatCode>0</c:formatCode>
                <c:ptCount val="96"/>
                <c:pt idx="0">
                  <c:v>14408.041999999999</c:v>
                </c:pt>
                <c:pt idx="1">
                  <c:v>14190.948666666667</c:v>
                </c:pt>
                <c:pt idx="2">
                  <c:v>14084.469333333334</c:v>
                </c:pt>
                <c:pt idx="3">
                  <c:v>14076.95</c:v>
                </c:pt>
                <c:pt idx="4">
                  <c:v>13990.427999999998</c:v>
                </c:pt>
                <c:pt idx="5">
                  <c:v>13924.904666666667</c:v>
                </c:pt>
                <c:pt idx="6">
                  <c:v>13851.578666666665</c:v>
                </c:pt>
                <c:pt idx="7">
                  <c:v>13759.032000000001</c:v>
                </c:pt>
                <c:pt idx="8">
                  <c:v>13622.95</c:v>
                </c:pt>
                <c:pt idx="9">
                  <c:v>13603.632000000001</c:v>
                </c:pt>
                <c:pt idx="10">
                  <c:v>13593.214666666667</c:v>
                </c:pt>
                <c:pt idx="11">
                  <c:v>13544.234666666665</c:v>
                </c:pt>
                <c:pt idx="12">
                  <c:v>13562.152666666667</c:v>
                </c:pt>
                <c:pt idx="13">
                  <c:v>13535.272666666666</c:v>
                </c:pt>
                <c:pt idx="14">
                  <c:v>13421.434000000003</c:v>
                </c:pt>
                <c:pt idx="15">
                  <c:v>13560.305333333332</c:v>
                </c:pt>
                <c:pt idx="16">
                  <c:v>13589.501333333332</c:v>
                </c:pt>
                <c:pt idx="17">
                  <c:v>13718.812</c:v>
                </c:pt>
                <c:pt idx="18">
                  <c:v>13848.689333333334</c:v>
                </c:pt>
                <c:pt idx="19">
                  <c:v>13992.099333333334</c:v>
                </c:pt>
                <c:pt idx="20">
                  <c:v>14197.660666666665</c:v>
                </c:pt>
                <c:pt idx="21">
                  <c:v>14336.053333333333</c:v>
                </c:pt>
                <c:pt idx="22">
                  <c:v>14724.26</c:v>
                </c:pt>
                <c:pt idx="23">
                  <c:v>15002.793333333331</c:v>
                </c:pt>
                <c:pt idx="24">
                  <c:v>15133.731999999998</c:v>
                </c:pt>
                <c:pt idx="25">
                  <c:v>15426.832666666665</c:v>
                </c:pt>
                <c:pt idx="26">
                  <c:v>15458.128000000001</c:v>
                </c:pt>
                <c:pt idx="27">
                  <c:v>15578.822000000002</c:v>
                </c:pt>
                <c:pt idx="28">
                  <c:v>15685.479333333338</c:v>
                </c:pt>
                <c:pt idx="29">
                  <c:v>15776.937333333333</c:v>
                </c:pt>
                <c:pt idx="30">
                  <c:v>15692.180000000002</c:v>
                </c:pt>
                <c:pt idx="31">
                  <c:v>15844.101333333332</c:v>
                </c:pt>
                <c:pt idx="32">
                  <c:v>15915.905333333332</c:v>
                </c:pt>
                <c:pt idx="33">
                  <c:v>16007.338</c:v>
                </c:pt>
                <c:pt idx="34">
                  <c:v>16094.23</c:v>
                </c:pt>
                <c:pt idx="35">
                  <c:v>16073.589333333333</c:v>
                </c:pt>
                <c:pt idx="36">
                  <c:v>16049.428000000002</c:v>
                </c:pt>
                <c:pt idx="37">
                  <c:v>16255.083333333334</c:v>
                </c:pt>
                <c:pt idx="38">
                  <c:v>16313.986000000003</c:v>
                </c:pt>
                <c:pt idx="39">
                  <c:v>16368.938</c:v>
                </c:pt>
                <c:pt idx="40">
                  <c:v>16464.57</c:v>
                </c:pt>
                <c:pt idx="41">
                  <c:v>16375.937333333333</c:v>
                </c:pt>
                <c:pt idx="42">
                  <c:v>16363.191999999999</c:v>
                </c:pt>
                <c:pt idx="43">
                  <c:v>16187.876666666669</c:v>
                </c:pt>
                <c:pt idx="44">
                  <c:v>16034.631333333333</c:v>
                </c:pt>
                <c:pt idx="45">
                  <c:v>16077.002666666667</c:v>
                </c:pt>
                <c:pt idx="46">
                  <c:v>16099.839333333333</c:v>
                </c:pt>
                <c:pt idx="47">
                  <c:v>16092.142666666665</c:v>
                </c:pt>
                <c:pt idx="48">
                  <c:v>15958.055333333334</c:v>
                </c:pt>
                <c:pt idx="49">
                  <c:v>15778.569333333335</c:v>
                </c:pt>
                <c:pt idx="50">
                  <c:v>15846.825333333336</c:v>
                </c:pt>
                <c:pt idx="51">
                  <c:v>15710.938666666667</c:v>
                </c:pt>
                <c:pt idx="52">
                  <c:v>15495.310666666666</c:v>
                </c:pt>
                <c:pt idx="53">
                  <c:v>15353.34</c:v>
                </c:pt>
                <c:pt idx="54">
                  <c:v>15392.751333333335</c:v>
                </c:pt>
                <c:pt idx="55">
                  <c:v>15410.624000000002</c:v>
                </c:pt>
                <c:pt idx="56">
                  <c:v>15318.216666666669</c:v>
                </c:pt>
                <c:pt idx="57">
                  <c:v>15390.646000000001</c:v>
                </c:pt>
                <c:pt idx="58">
                  <c:v>15462.786000000002</c:v>
                </c:pt>
                <c:pt idx="59">
                  <c:v>15354.489333333335</c:v>
                </c:pt>
                <c:pt idx="60">
                  <c:v>15265.198</c:v>
                </c:pt>
                <c:pt idx="61">
                  <c:v>15159.908666666666</c:v>
                </c:pt>
                <c:pt idx="62">
                  <c:v>15087.683333333331</c:v>
                </c:pt>
                <c:pt idx="63">
                  <c:v>15026.561333333335</c:v>
                </c:pt>
                <c:pt idx="64">
                  <c:v>15026.561333333335</c:v>
                </c:pt>
                <c:pt idx="65">
                  <c:v>15026.561333333335</c:v>
                </c:pt>
                <c:pt idx="66">
                  <c:v>15026.561333333335</c:v>
                </c:pt>
                <c:pt idx="67">
                  <c:v>15026.561333333335</c:v>
                </c:pt>
                <c:pt idx="68">
                  <c:v>15613.882666666666</c:v>
                </c:pt>
                <c:pt idx="69">
                  <c:v>15096.810666666666</c:v>
                </c:pt>
                <c:pt idx="70">
                  <c:v>14829.736666666666</c:v>
                </c:pt>
                <c:pt idx="71">
                  <c:v>14663.497333333335</c:v>
                </c:pt>
                <c:pt idx="72">
                  <c:v>14666.312666666667</c:v>
                </c:pt>
                <c:pt idx="73">
                  <c:v>14682.191999999999</c:v>
                </c:pt>
                <c:pt idx="74">
                  <c:v>14877.116</c:v>
                </c:pt>
                <c:pt idx="75">
                  <c:v>15002.386</c:v>
                </c:pt>
                <c:pt idx="76">
                  <c:v>15240.878666666667</c:v>
                </c:pt>
                <c:pt idx="77">
                  <c:v>15410.928000000002</c:v>
                </c:pt>
                <c:pt idx="78">
                  <c:v>15619.561333333335</c:v>
                </c:pt>
                <c:pt idx="79">
                  <c:v>15636.526666666668</c:v>
                </c:pt>
                <c:pt idx="80">
                  <c:v>15581.406666666668</c:v>
                </c:pt>
                <c:pt idx="81">
                  <c:v>15376.623333333331</c:v>
                </c:pt>
                <c:pt idx="82">
                  <c:v>15113.158666666666</c:v>
                </c:pt>
                <c:pt idx="83">
                  <c:v>15039.617999999999</c:v>
                </c:pt>
                <c:pt idx="84">
                  <c:v>15065.942666666666</c:v>
                </c:pt>
                <c:pt idx="85">
                  <c:v>14955.786666666665</c:v>
                </c:pt>
                <c:pt idx="86">
                  <c:v>14885.401333333333</c:v>
                </c:pt>
                <c:pt idx="87">
                  <c:v>14812.357333333332</c:v>
                </c:pt>
                <c:pt idx="88">
                  <c:v>14741.162666666665</c:v>
                </c:pt>
                <c:pt idx="89">
                  <c:v>14770.139333333334</c:v>
                </c:pt>
                <c:pt idx="90">
                  <c:v>14619.870666666666</c:v>
                </c:pt>
                <c:pt idx="91">
                  <c:v>14563.188000000002</c:v>
                </c:pt>
                <c:pt idx="92">
                  <c:v>14504.578666666668</c:v>
                </c:pt>
                <c:pt idx="93">
                  <c:v>14329.524000000003</c:v>
                </c:pt>
                <c:pt idx="94">
                  <c:v>14387.167333333335</c:v>
                </c:pt>
                <c:pt idx="95">
                  <c:v>14361.031999999999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97-4D50-8D2B-3BFB02FEADC8}"/>
            </c:ext>
          </c:extLst>
        </c:ser>
        <c:ser>
          <c:idx val="1"/>
          <c:order val="1"/>
          <c:tx>
            <c:v>WRLDC Forecast</c:v>
          </c:tx>
          <c:spPr>
            <a:ln w="38100"/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'Forecast D-1'!$B$3:$B$98</c:f>
              <c:numCache>
                <c:formatCode>0</c:formatCode>
                <c:ptCount val="96"/>
                <c:pt idx="0">
                  <c:v>13280.003601354179</c:v>
                </c:pt>
                <c:pt idx="1">
                  <c:v>13247.097863969362</c:v>
                </c:pt>
                <c:pt idx="2">
                  <c:v>13294.982560948663</c:v>
                </c:pt>
                <c:pt idx="3">
                  <c:v>13141.069729946657</c:v>
                </c:pt>
                <c:pt idx="4">
                  <c:v>13112.925998777173</c:v>
                </c:pt>
                <c:pt idx="5">
                  <c:v>13162.433007198117</c:v>
                </c:pt>
                <c:pt idx="6">
                  <c:v>13061.008871256003</c:v>
                </c:pt>
                <c:pt idx="7">
                  <c:v>12934.241118390892</c:v>
                </c:pt>
                <c:pt idx="8">
                  <c:v>12850.755643427474</c:v>
                </c:pt>
                <c:pt idx="9">
                  <c:v>12773.621421281739</c:v>
                </c:pt>
                <c:pt idx="10">
                  <c:v>12708.251667897901</c:v>
                </c:pt>
                <c:pt idx="11">
                  <c:v>12719.372331127703</c:v>
                </c:pt>
                <c:pt idx="12">
                  <c:v>12725.729544275729</c:v>
                </c:pt>
                <c:pt idx="13">
                  <c:v>12703.299767639357</c:v>
                </c:pt>
                <c:pt idx="14">
                  <c:v>12844.208855734818</c:v>
                </c:pt>
                <c:pt idx="15">
                  <c:v>12846.166298600601</c:v>
                </c:pt>
                <c:pt idx="16">
                  <c:v>12923.462200547674</c:v>
                </c:pt>
                <c:pt idx="17">
                  <c:v>12948.539687572644</c:v>
                </c:pt>
                <c:pt idx="18">
                  <c:v>13162.407020588606</c:v>
                </c:pt>
                <c:pt idx="19">
                  <c:v>13488.202259454867</c:v>
                </c:pt>
                <c:pt idx="20">
                  <c:v>13731.525729300129</c:v>
                </c:pt>
                <c:pt idx="21">
                  <c:v>14215.337733941826</c:v>
                </c:pt>
                <c:pt idx="22">
                  <c:v>14490.050780785084</c:v>
                </c:pt>
                <c:pt idx="23">
                  <c:v>14841.378178561474</c:v>
                </c:pt>
                <c:pt idx="24">
                  <c:v>14800.076405205389</c:v>
                </c:pt>
                <c:pt idx="25">
                  <c:v>15287.059595028804</c:v>
                </c:pt>
                <c:pt idx="26">
                  <c:v>15761.133039691165</c:v>
                </c:pt>
                <c:pt idx="27">
                  <c:v>15985.275336233755</c:v>
                </c:pt>
                <c:pt idx="28">
                  <c:v>15924.006450766316</c:v>
                </c:pt>
                <c:pt idx="29">
                  <c:v>15962.233256322723</c:v>
                </c:pt>
                <c:pt idx="30">
                  <c:v>16086.917213743987</c:v>
                </c:pt>
                <c:pt idx="31">
                  <c:v>15974.620956382345</c:v>
                </c:pt>
                <c:pt idx="32">
                  <c:v>15970.843287056921</c:v>
                </c:pt>
                <c:pt idx="33">
                  <c:v>16132.549199170126</c:v>
                </c:pt>
                <c:pt idx="34">
                  <c:v>16077.16775614886</c:v>
                </c:pt>
                <c:pt idx="35">
                  <c:v>15906.567794640745</c:v>
                </c:pt>
                <c:pt idx="36">
                  <c:v>16050.4406385682</c:v>
                </c:pt>
                <c:pt idx="37">
                  <c:v>16069.421594841462</c:v>
                </c:pt>
                <c:pt idx="38">
                  <c:v>16133.721369712866</c:v>
                </c:pt>
                <c:pt idx="39">
                  <c:v>16202.589690601138</c:v>
                </c:pt>
                <c:pt idx="40">
                  <c:v>16290.75628891475</c:v>
                </c:pt>
                <c:pt idx="41">
                  <c:v>16364.402848613825</c:v>
                </c:pt>
                <c:pt idx="42">
                  <c:v>16300.283746397321</c:v>
                </c:pt>
                <c:pt idx="43">
                  <c:v>16172.468944820615</c:v>
                </c:pt>
                <c:pt idx="44">
                  <c:v>16026.028162584971</c:v>
                </c:pt>
                <c:pt idx="45">
                  <c:v>16127.956966474905</c:v>
                </c:pt>
                <c:pt idx="46">
                  <c:v>16249.243572367415</c:v>
                </c:pt>
                <c:pt idx="47">
                  <c:v>16260.86749572776</c:v>
                </c:pt>
                <c:pt idx="48">
                  <c:v>15929.682451423467</c:v>
                </c:pt>
                <c:pt idx="49">
                  <c:v>15942.546838201095</c:v>
                </c:pt>
                <c:pt idx="50">
                  <c:v>15867.892993514457</c:v>
                </c:pt>
                <c:pt idx="51">
                  <c:v>15763.193118082194</c:v>
                </c:pt>
                <c:pt idx="52">
                  <c:v>15545.680192384778</c:v>
                </c:pt>
                <c:pt idx="53">
                  <c:v>15386.105034556509</c:v>
                </c:pt>
                <c:pt idx="54">
                  <c:v>15087.252543514121</c:v>
                </c:pt>
                <c:pt idx="55">
                  <c:v>15118.099752951812</c:v>
                </c:pt>
                <c:pt idx="56">
                  <c:v>15223.737918480518</c:v>
                </c:pt>
                <c:pt idx="57">
                  <c:v>15114.19434632652</c:v>
                </c:pt>
                <c:pt idx="58">
                  <c:v>15088.853489658472</c:v>
                </c:pt>
                <c:pt idx="59">
                  <c:v>14936.908128517884</c:v>
                </c:pt>
                <c:pt idx="60">
                  <c:v>14989.131736777157</c:v>
                </c:pt>
                <c:pt idx="61">
                  <c:v>14950.18068946269</c:v>
                </c:pt>
                <c:pt idx="62">
                  <c:v>14718.104608601001</c:v>
                </c:pt>
                <c:pt idx="63">
                  <c:v>14737.887904731473</c:v>
                </c:pt>
                <c:pt idx="64">
                  <c:v>14703.398338648341</c:v>
                </c:pt>
                <c:pt idx="65">
                  <c:v>14560.810825939865</c:v>
                </c:pt>
                <c:pt idx="66">
                  <c:v>14440.900980281061</c:v>
                </c:pt>
                <c:pt idx="67">
                  <c:v>14674.902967461701</c:v>
                </c:pt>
                <c:pt idx="68">
                  <c:v>14539.751552231659</c:v>
                </c:pt>
                <c:pt idx="69">
                  <c:v>14286.707638379909</c:v>
                </c:pt>
                <c:pt idx="70">
                  <c:v>14318.080716019653</c:v>
                </c:pt>
                <c:pt idx="71">
                  <c:v>14213.001811741493</c:v>
                </c:pt>
                <c:pt idx="72">
                  <c:v>14302.788870786244</c:v>
                </c:pt>
                <c:pt idx="73">
                  <c:v>14180.838209327532</c:v>
                </c:pt>
                <c:pt idx="74">
                  <c:v>14019.597067604715</c:v>
                </c:pt>
                <c:pt idx="75">
                  <c:v>14184.87560253742</c:v>
                </c:pt>
                <c:pt idx="76">
                  <c:v>14369.637556400863</c:v>
                </c:pt>
                <c:pt idx="77">
                  <c:v>14551.985128651557</c:v>
                </c:pt>
                <c:pt idx="78">
                  <c:v>14919.186751892659</c:v>
                </c:pt>
                <c:pt idx="79">
                  <c:v>15318.842628960248</c:v>
                </c:pt>
                <c:pt idx="80">
                  <c:v>15139.049514430139</c:v>
                </c:pt>
                <c:pt idx="81">
                  <c:v>15211.086389508151</c:v>
                </c:pt>
                <c:pt idx="82">
                  <c:v>14873.017585173615</c:v>
                </c:pt>
                <c:pt idx="83">
                  <c:v>14709.633441280324</c:v>
                </c:pt>
                <c:pt idx="84">
                  <c:v>14632.037016446835</c:v>
                </c:pt>
                <c:pt idx="85">
                  <c:v>14688.797539332223</c:v>
                </c:pt>
                <c:pt idx="86">
                  <c:v>14725.368665007411</c:v>
                </c:pt>
                <c:pt idx="87">
                  <c:v>14663.543620514078</c:v>
                </c:pt>
                <c:pt idx="88">
                  <c:v>14661.343555752952</c:v>
                </c:pt>
                <c:pt idx="89">
                  <c:v>14740.785508669187</c:v>
                </c:pt>
                <c:pt idx="90">
                  <c:v>14770.806944931515</c:v>
                </c:pt>
                <c:pt idx="91">
                  <c:v>14873.3088101796</c:v>
                </c:pt>
                <c:pt idx="92">
                  <c:v>14776.219463873909</c:v>
                </c:pt>
                <c:pt idx="93">
                  <c:v>14696.767124396227</c:v>
                </c:pt>
                <c:pt idx="94">
                  <c:v>14575.603880736007</c:v>
                </c:pt>
                <c:pt idx="95">
                  <c:v>14416.14960941344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97-4D50-8D2B-3BFB02FEADC8}"/>
            </c:ext>
          </c:extLst>
        </c:ser>
        <c:ser>
          <c:idx val="2"/>
          <c:order val="3"/>
          <c:tx>
            <c:v>Forecast by SLDC</c:v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'Forecast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'Forecast D-1'!$AH$3:$AH$98</c:f>
              <c:numCache>
                <c:formatCode>0</c:formatCode>
                <c:ptCount val="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97-4D50-8D2B-3BFB02FEA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061056"/>
        <c:axId val="320059880"/>
      </c:scatterChart>
      <c:scatterChart>
        <c:scatterStyle val="smoothMarker"/>
        <c:varyColors val="0"/>
        <c:ser>
          <c:idx val="3"/>
          <c:order val="2"/>
          <c:tx>
            <c:v>Error</c:v>
          </c:tx>
          <c:spPr>
            <a:ln w="38100"/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'Error%'!$B$3:$B$98</c:f>
              <c:numCache>
                <c:formatCode>0.00%</c:formatCode>
                <c:ptCount val="96"/>
                <c:pt idx="0">
                  <c:v>7.8292275844685913E-2</c:v>
                </c:pt>
                <c:pt idx="1">
                  <c:v>6.651076153311232E-2</c:v>
                </c:pt>
                <c:pt idx="2">
                  <c:v>5.6053710913780322E-2</c:v>
                </c:pt>
                <c:pt idx="3">
                  <c:v>6.6483170719036672E-2</c:v>
                </c:pt>
                <c:pt idx="4">
                  <c:v>6.2721598025651915E-2</c:v>
                </c:pt>
                <c:pt idx="5">
                  <c:v>5.475596980521881E-2</c:v>
                </c:pt>
                <c:pt idx="6">
                  <c:v>5.707434614028075E-2</c:v>
                </c:pt>
                <c:pt idx="7">
                  <c:v>5.9945414881592642E-2</c:v>
                </c:pt>
                <c:pt idx="8">
                  <c:v>5.668334366436982E-2</c:v>
                </c:pt>
                <c:pt idx="9">
                  <c:v>6.1013895312535787E-2</c:v>
                </c:pt>
                <c:pt idx="10">
                  <c:v>6.510329016865124E-2</c:v>
                </c:pt>
                <c:pt idx="11">
                  <c:v>6.0901361785247875E-2</c:v>
                </c:pt>
                <c:pt idx="12">
                  <c:v>6.1673330403271082E-2</c:v>
                </c:pt>
                <c:pt idx="13">
                  <c:v>6.1467021722895143E-2</c:v>
                </c:pt>
                <c:pt idx="14">
                  <c:v>4.3007710224196971E-2</c:v>
                </c:pt>
                <c:pt idx="15">
                  <c:v>5.2663934710766885E-2</c:v>
                </c:pt>
                <c:pt idx="16">
                  <c:v>4.9011300447938277E-2</c:v>
                </c:pt>
                <c:pt idx="17">
                  <c:v>5.6147158546042922E-2</c:v>
                </c:pt>
                <c:pt idx="18">
                  <c:v>4.9555759121036061E-2</c:v>
                </c:pt>
                <c:pt idx="19">
                  <c:v>3.6012971454400279E-2</c:v>
                </c:pt>
                <c:pt idx="20">
                  <c:v>3.2831812811312644E-2</c:v>
                </c:pt>
                <c:pt idx="21">
                  <c:v>8.4204206405138638E-3</c:v>
                </c:pt>
                <c:pt idx="22">
                  <c:v>1.5906349060320568E-2</c:v>
                </c:pt>
                <c:pt idx="23">
                  <c:v>1.0759006751977577E-2</c:v>
                </c:pt>
                <c:pt idx="24">
                  <c:v>2.2047145726818013E-2</c:v>
                </c:pt>
                <c:pt idx="25">
                  <c:v>9.0603868375310707E-3</c:v>
                </c:pt>
                <c:pt idx="26">
                  <c:v>-1.9601664554153304E-2</c:v>
                </c:pt>
                <c:pt idx="27">
                  <c:v>-2.6090120051038088E-2</c:v>
                </c:pt>
                <c:pt idx="28">
                  <c:v>-1.520687461084351E-2</c:v>
                </c:pt>
                <c:pt idx="29">
                  <c:v>-1.1744733408929653E-2</c:v>
                </c:pt>
                <c:pt idx="30">
                  <c:v>-2.5155027137337523E-2</c:v>
                </c:pt>
                <c:pt idx="31">
                  <c:v>-8.2377422551837259E-3</c:v>
                </c:pt>
                <c:pt idx="32">
                  <c:v>-3.4517642932023656E-3</c:v>
                </c:pt>
                <c:pt idx="33">
                  <c:v>-7.8221125317729807E-3</c:v>
                </c:pt>
                <c:pt idx="34">
                  <c:v>1.0601466395807697E-3</c:v>
                </c:pt>
                <c:pt idx="35">
                  <c:v>1.0391054246124099E-2</c:v>
                </c:pt>
                <c:pt idx="36">
                  <c:v>-6.3094994301221926E-5</c:v>
                </c:pt>
                <c:pt idx="37">
                  <c:v>1.1421764791026712E-2</c:v>
                </c:pt>
                <c:pt idx="38">
                  <c:v>1.10496987239744E-2</c:v>
                </c:pt>
                <c:pt idx="39">
                  <c:v>1.016243750198465E-2</c:v>
                </c:pt>
                <c:pt idx="40">
                  <c:v>1.0556832707155392E-2</c:v>
                </c:pt>
                <c:pt idx="41">
                  <c:v>7.0435569486638203E-4</c:v>
                </c:pt>
                <c:pt idx="42">
                  <c:v>3.8444976751894184E-3</c:v>
                </c:pt>
                <c:pt idx="43">
                  <c:v>9.5180622902695227E-4</c:v>
                </c:pt>
                <c:pt idx="44">
                  <c:v>5.3653686009463158E-4</c:v>
                </c:pt>
                <c:pt idx="45">
                  <c:v>-3.1693905179156477E-3</c:v>
                </c:pt>
                <c:pt idx="46">
                  <c:v>-9.2798590060928915E-3</c:v>
                </c:pt>
                <c:pt idx="47">
                  <c:v>-1.0484920035576892E-2</c:v>
                </c:pt>
                <c:pt idx="48">
                  <c:v>1.7779661316627586E-3</c:v>
                </c:pt>
                <c:pt idx="49">
                  <c:v>-1.0392419071946291E-2</c:v>
                </c:pt>
                <c:pt idx="50">
                  <c:v>-1.3294561994575543E-3</c:v>
                </c:pt>
                <c:pt idx="51">
                  <c:v>-3.3259916879691846E-3</c:v>
                </c:pt>
                <c:pt idx="52">
                  <c:v>-3.2506302585120776E-3</c:v>
                </c:pt>
                <c:pt idx="53">
                  <c:v>-2.1340655881071421E-3</c:v>
                </c:pt>
                <c:pt idx="54">
                  <c:v>1.984692555629413E-2</c:v>
                </c:pt>
                <c:pt idx="55">
                  <c:v>1.8981985872096409E-2</c:v>
                </c:pt>
                <c:pt idx="56">
                  <c:v>6.1677380756561912E-3</c:v>
                </c:pt>
                <c:pt idx="57">
                  <c:v>1.7962316440354804E-2</c:v>
                </c:pt>
                <c:pt idx="58">
                  <c:v>2.4182738501427253E-2</c:v>
                </c:pt>
                <c:pt idx="59">
                  <c:v>2.7196033404309757E-2</c:v>
                </c:pt>
                <c:pt idx="60">
                  <c:v>1.8084682768139869E-2</c:v>
                </c:pt>
                <c:pt idx="61">
                  <c:v>1.3834382634845457E-2</c:v>
                </c:pt>
                <c:pt idx="62">
                  <c:v>2.4495392471275999E-2</c:v>
                </c:pt>
                <c:pt idx="63">
                  <c:v>1.9210877472113277E-2</c:v>
                </c:pt>
                <c:pt idx="64">
                  <c:v>2.1506117568503371E-2</c:v>
                </c:pt>
                <c:pt idx="65">
                  <c:v>3.0995148993955005E-2</c:v>
                </c:pt>
                <c:pt idx="66">
                  <c:v>3.8975008324300148E-2</c:v>
                </c:pt>
                <c:pt idx="67">
                  <c:v>2.3402451037919891E-2</c:v>
                </c:pt>
                <c:pt idx="68">
                  <c:v>6.8793338426201875E-2</c:v>
                </c:pt>
                <c:pt idx="69">
                  <c:v>5.3660541035693218E-2</c:v>
                </c:pt>
                <c:pt idx="70">
                  <c:v>3.4502025366173937E-2</c:v>
                </c:pt>
                <c:pt idx="71">
                  <c:v>3.0722242542218552E-2</c:v>
                </c:pt>
                <c:pt idx="72">
                  <c:v>2.4786311606913518E-2</c:v>
                </c:pt>
                <c:pt idx="73">
                  <c:v>3.4147066778071479E-2</c:v>
                </c:pt>
                <c:pt idx="74">
                  <c:v>5.7640132159706592E-2</c:v>
                </c:pt>
                <c:pt idx="75">
                  <c:v>5.4492025299347713E-2</c:v>
                </c:pt>
                <c:pt idx="76">
                  <c:v>5.7164756003949831E-2</c:v>
                </c:pt>
                <c:pt idx="77">
                  <c:v>5.5735960310011497E-2</c:v>
                </c:pt>
                <c:pt idx="78">
                  <c:v>4.4839580734320809E-2</c:v>
                </c:pt>
                <c:pt idx="79">
                  <c:v>2.0316790581353741E-2</c:v>
                </c:pt>
                <c:pt idx="80">
                  <c:v>2.8390065268167643E-2</c:v>
                </c:pt>
                <c:pt idx="81">
                  <c:v>1.0765493843263384E-2</c:v>
                </c:pt>
                <c:pt idx="82">
                  <c:v>1.5889536184298957E-2</c:v>
                </c:pt>
                <c:pt idx="83">
                  <c:v>2.1941019959394861E-2</c:v>
                </c:pt>
                <c:pt idx="84">
                  <c:v>2.8800431530902167E-2</c:v>
                </c:pt>
                <c:pt idx="85">
                  <c:v>1.7851894606754796E-2</c:v>
                </c:pt>
                <c:pt idx="86">
                  <c:v>1.0750981094984432E-2</c:v>
                </c:pt>
                <c:pt idx="87">
                  <c:v>1.0046592144004484E-2</c:v>
                </c:pt>
                <c:pt idx="88">
                  <c:v>5.414709322365977E-3</c:v>
                </c:pt>
                <c:pt idx="89">
                  <c:v>1.9873762868236129E-3</c:v>
                </c:pt>
                <c:pt idx="90">
                  <c:v>-1.0324050171591773E-2</c:v>
                </c:pt>
                <c:pt idx="91">
                  <c:v>-2.1294843558951393E-2</c:v>
                </c:pt>
                <c:pt idx="92">
                  <c:v>-1.8727934361272111E-2</c:v>
                </c:pt>
                <c:pt idx="93">
                  <c:v>-2.5628424530795554E-2</c:v>
                </c:pt>
                <c:pt idx="94">
                  <c:v>-1.3097543320156418E-2</c:v>
                </c:pt>
                <c:pt idx="95">
                  <c:v>-3.8379978133493984E-3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B97-4D50-8D2B-3BFB02FEA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058704"/>
        <c:axId val="320061840"/>
      </c:scatterChart>
      <c:valAx>
        <c:axId val="320061056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hi-IN" sz="1400" b="1" i="0" u="none" strike="noStrike" baseline="0"/>
                  <a:t>समय ब्लॉक</a:t>
                </a:r>
                <a:endParaRPr lang="en-US" sz="1400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20059880"/>
        <c:crosses val="autoZero"/>
        <c:crossBetween val="midCat"/>
        <c:majorUnit val="4"/>
        <c:minorUnit val="4"/>
      </c:valAx>
      <c:valAx>
        <c:axId val="320059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hi-IN" sz="1400"/>
                  <a:t>मेगावाट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"/>
              <c:y val="0.43723444554302121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20061056"/>
        <c:crosses val="autoZero"/>
        <c:crossBetween val="midCat"/>
      </c:valAx>
      <c:valAx>
        <c:axId val="320061840"/>
        <c:scaling>
          <c:orientation val="minMax"/>
          <c:max val="0.30000000000000004"/>
          <c:min val="-0.30000000000000004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% </a:t>
                </a:r>
                <a:r>
                  <a:rPr lang="hi-IN" sz="1400"/>
                  <a:t>त्रुटि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.96703508786069092"/>
              <c:y val="0.4494876541686206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320058704"/>
        <c:crosses val="max"/>
        <c:crossBetween val="midCat"/>
      </c:valAx>
      <c:valAx>
        <c:axId val="32005870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20061840"/>
        <c:crosses val="autoZero"/>
        <c:crossBetween val="midCat"/>
      </c:valAx>
      <c:spPr>
        <a:ln w="38100"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0.22906902021862652"/>
          <c:y val="8.2652626061681778E-2"/>
          <c:w val="0.55740530898325524"/>
          <c:h val="3.9703023233206958E-2"/>
        </c:manualLayout>
      </c:layout>
      <c:overlay val="0"/>
      <c:txPr>
        <a:bodyPr/>
        <a:lstStyle/>
        <a:p>
          <a:pPr>
            <a:defRPr sz="14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'Actual D-1'!$L$12</c:f>
          <c:strCache>
            <c:ptCount val="1"/>
            <c:pt idx="0">
              <c:v>Load Forecast Error Vs RE Forecast Error for 09-07-2020</c:v>
            </c:pt>
          </c:strCache>
        </c:strRef>
      </c:tx>
      <c:layout>
        <c:manualLayout>
          <c:xMode val="edge"/>
          <c:yMode val="edge"/>
          <c:x val="0.2339667280917391"/>
          <c:y val="1.2546373834520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2225">
                <a:solidFill>
                  <a:schemeClr val="accent1"/>
                </a:solidFill>
              </a:ln>
              <a:effectLst/>
            </c:spPr>
          </c:marker>
          <c:xVal>
            <c:numRef>
              <c:f>Error!$CJ$3:$CJ$98</c:f>
              <c:numCache>
                <c:formatCode>0</c:formatCode>
                <c:ptCount val="96"/>
                <c:pt idx="0">
                  <c:v>-243.42000000000007</c:v>
                </c:pt>
                <c:pt idx="1">
                  <c:v>-40.450000000000273</c:v>
                </c:pt>
                <c:pt idx="2">
                  <c:v>69.790000000000418</c:v>
                </c:pt>
                <c:pt idx="3">
                  <c:v>90.320000000000164</c:v>
                </c:pt>
                <c:pt idx="4">
                  <c:v>96.880000000001019</c:v>
                </c:pt>
                <c:pt idx="5">
                  <c:v>204.08999999999969</c:v>
                </c:pt>
                <c:pt idx="6">
                  <c:v>381.67000000000053</c:v>
                </c:pt>
                <c:pt idx="7">
                  <c:v>331.15000000000055</c:v>
                </c:pt>
                <c:pt idx="8">
                  <c:v>184.22999999999911</c:v>
                </c:pt>
                <c:pt idx="9">
                  <c:v>56.290000000000418</c:v>
                </c:pt>
                <c:pt idx="10">
                  <c:v>31.470000000000709</c:v>
                </c:pt>
                <c:pt idx="11">
                  <c:v>7.75</c:v>
                </c:pt>
                <c:pt idx="12">
                  <c:v>-498.56000000000085</c:v>
                </c:pt>
                <c:pt idx="13">
                  <c:v>-448.4099999999994</c:v>
                </c:pt>
                <c:pt idx="14">
                  <c:v>-413.0900000000006</c:v>
                </c:pt>
                <c:pt idx="15">
                  <c:v>-404.93000000000029</c:v>
                </c:pt>
                <c:pt idx="16">
                  <c:v>-347.34000000000015</c:v>
                </c:pt>
                <c:pt idx="17">
                  <c:v>-259.35999999999967</c:v>
                </c:pt>
                <c:pt idx="18">
                  <c:v>-12.75</c:v>
                </c:pt>
                <c:pt idx="19">
                  <c:v>17.809999999999945</c:v>
                </c:pt>
                <c:pt idx="20">
                  <c:v>-43.559999999999945</c:v>
                </c:pt>
                <c:pt idx="21">
                  <c:v>-155.95999999999958</c:v>
                </c:pt>
                <c:pt idx="22">
                  <c:v>-275.44999999999982</c:v>
                </c:pt>
                <c:pt idx="23">
                  <c:v>-251.08000000000038</c:v>
                </c:pt>
                <c:pt idx="24">
                  <c:v>-323.91000000000031</c:v>
                </c:pt>
                <c:pt idx="25">
                  <c:v>-277.04999999999927</c:v>
                </c:pt>
                <c:pt idx="26">
                  <c:v>-182.81999999999971</c:v>
                </c:pt>
                <c:pt idx="27">
                  <c:v>-257.53999999999996</c:v>
                </c:pt>
                <c:pt idx="28">
                  <c:v>-363.59000000000015</c:v>
                </c:pt>
                <c:pt idx="29">
                  <c:v>-638.4399999999996</c:v>
                </c:pt>
                <c:pt idx="30">
                  <c:v>-847.24000000000069</c:v>
                </c:pt>
                <c:pt idx="31">
                  <c:v>-856.76999999999953</c:v>
                </c:pt>
                <c:pt idx="32">
                  <c:v>-833.04</c:v>
                </c:pt>
                <c:pt idx="33">
                  <c:v>-874.57999999999993</c:v>
                </c:pt>
                <c:pt idx="34">
                  <c:v>-902.49000000000069</c:v>
                </c:pt>
                <c:pt idx="35">
                  <c:v>-811.59000000000106</c:v>
                </c:pt>
                <c:pt idx="36">
                  <c:v>-470.7599999999984</c:v>
                </c:pt>
                <c:pt idx="37">
                  <c:v>-482.23000000000047</c:v>
                </c:pt>
                <c:pt idx="38">
                  <c:v>-595.69000000000051</c:v>
                </c:pt>
                <c:pt idx="39">
                  <c:v>-676.72999999999956</c:v>
                </c:pt>
                <c:pt idx="40">
                  <c:v>-765.77999999999975</c:v>
                </c:pt>
                <c:pt idx="41">
                  <c:v>-744.22999999999956</c:v>
                </c:pt>
                <c:pt idx="42">
                  <c:v>-559.39000000000033</c:v>
                </c:pt>
                <c:pt idx="43">
                  <c:v>-636.19000000000051</c:v>
                </c:pt>
                <c:pt idx="44">
                  <c:v>-803.75000000000091</c:v>
                </c:pt>
                <c:pt idx="45">
                  <c:v>-889.25</c:v>
                </c:pt>
                <c:pt idx="46">
                  <c:v>-897.70000000000073</c:v>
                </c:pt>
                <c:pt idx="47">
                  <c:v>-889.63999999999851</c:v>
                </c:pt>
                <c:pt idx="48">
                  <c:v>-729.05999999999949</c:v>
                </c:pt>
                <c:pt idx="49">
                  <c:v>-830.05000000000109</c:v>
                </c:pt>
                <c:pt idx="50">
                  <c:v>-737.46000000000095</c:v>
                </c:pt>
                <c:pt idx="51">
                  <c:v>-966.95000000000073</c:v>
                </c:pt>
                <c:pt idx="52">
                  <c:v>-1389.1400000000003</c:v>
                </c:pt>
                <c:pt idx="53">
                  <c:v>-1428.2699999999995</c:v>
                </c:pt>
                <c:pt idx="54">
                  <c:v>-1121.3499999999985</c:v>
                </c:pt>
                <c:pt idx="55">
                  <c:v>-1289.0499999999993</c:v>
                </c:pt>
                <c:pt idx="56">
                  <c:v>-997.58000000000084</c:v>
                </c:pt>
                <c:pt idx="57">
                  <c:v>-849.28000000000065</c:v>
                </c:pt>
                <c:pt idx="58">
                  <c:v>-964.96999999999935</c:v>
                </c:pt>
                <c:pt idx="59">
                  <c:v>-895.19999999999982</c:v>
                </c:pt>
                <c:pt idx="60">
                  <c:v>-142.81000000000131</c:v>
                </c:pt>
                <c:pt idx="61">
                  <c:v>110.72999999999956</c:v>
                </c:pt>
                <c:pt idx="62">
                  <c:v>258.57999999999902</c:v>
                </c:pt>
                <c:pt idx="63">
                  <c:v>549.46999999999935</c:v>
                </c:pt>
                <c:pt idx="64">
                  <c:v>644.07000000000062</c:v>
                </c:pt>
                <c:pt idx="65">
                  <c:v>651.71000000000095</c:v>
                </c:pt>
                <c:pt idx="66">
                  <c:v>236.32000000000062</c:v>
                </c:pt>
                <c:pt idx="67">
                  <c:v>541.47999999999956</c:v>
                </c:pt>
                <c:pt idx="68">
                  <c:v>583.08000000000084</c:v>
                </c:pt>
                <c:pt idx="69">
                  <c:v>533.95000000000073</c:v>
                </c:pt>
                <c:pt idx="70">
                  <c:v>500.82999999999993</c:v>
                </c:pt>
                <c:pt idx="71">
                  <c:v>549.44999999999982</c:v>
                </c:pt>
                <c:pt idx="72">
                  <c:v>680.98999999999978</c:v>
                </c:pt>
                <c:pt idx="73">
                  <c:v>773.1200000000008</c:v>
                </c:pt>
                <c:pt idx="74">
                  <c:v>735.39999999999964</c:v>
                </c:pt>
                <c:pt idx="75">
                  <c:v>669.54000000000224</c:v>
                </c:pt>
                <c:pt idx="76">
                  <c:v>605.04999999999973</c:v>
                </c:pt>
                <c:pt idx="77">
                  <c:v>682.90999999999985</c:v>
                </c:pt>
                <c:pt idx="78">
                  <c:v>322.58999999999969</c:v>
                </c:pt>
                <c:pt idx="79">
                  <c:v>241.76000000000113</c:v>
                </c:pt>
                <c:pt idx="80">
                  <c:v>133.92000000000053</c:v>
                </c:pt>
                <c:pt idx="81">
                  <c:v>18.510000000001128</c:v>
                </c:pt>
                <c:pt idx="82">
                  <c:v>-1.6299999999996544</c:v>
                </c:pt>
                <c:pt idx="83">
                  <c:v>37.4399999999996</c:v>
                </c:pt>
                <c:pt idx="84">
                  <c:v>-33.370000000000346</c:v>
                </c:pt>
                <c:pt idx="85">
                  <c:v>19.729999999999563</c:v>
                </c:pt>
                <c:pt idx="86">
                  <c:v>66.549999999999272</c:v>
                </c:pt>
                <c:pt idx="87">
                  <c:v>33.959999999999127</c:v>
                </c:pt>
                <c:pt idx="88">
                  <c:v>-25.079999999999927</c:v>
                </c:pt>
                <c:pt idx="89">
                  <c:v>-21.880000000000109</c:v>
                </c:pt>
                <c:pt idx="90">
                  <c:v>102.95999999999958</c:v>
                </c:pt>
                <c:pt idx="91">
                  <c:v>-5.010000000000673</c:v>
                </c:pt>
                <c:pt idx="92">
                  <c:v>-162.63000000000011</c:v>
                </c:pt>
                <c:pt idx="93">
                  <c:v>-253.30999999999904</c:v>
                </c:pt>
                <c:pt idx="94">
                  <c:v>-250.04999999999973</c:v>
                </c:pt>
                <c:pt idx="95">
                  <c:v>-201.06999999999925</c:v>
                </c:pt>
              </c:numCache>
            </c:numRef>
          </c:xVal>
          <c:yVal>
            <c:numRef>
              <c:f>Error!$CK$3:$CK$98</c:f>
              <c:numCache>
                <c:formatCode>0</c:formatCode>
                <c:ptCount val="96"/>
                <c:pt idx="0">
                  <c:v>2079.0182845509771</c:v>
                </c:pt>
                <c:pt idx="1">
                  <c:v>2079.2749885580415</c:v>
                </c:pt>
                <c:pt idx="2">
                  <c:v>1929.4512748487177</c:v>
                </c:pt>
                <c:pt idx="3">
                  <c:v>2145.3793021451274</c:v>
                </c:pt>
                <c:pt idx="4">
                  <c:v>2423.3261174725194</c:v>
                </c:pt>
                <c:pt idx="5">
                  <c:v>2151.7013590581919</c:v>
                </c:pt>
                <c:pt idx="6">
                  <c:v>2343.0203058866609</c:v>
                </c:pt>
                <c:pt idx="7">
                  <c:v>2336.5862756374772</c:v>
                </c:pt>
                <c:pt idx="8">
                  <c:v>2144.5213235398114</c:v>
                </c:pt>
                <c:pt idx="9">
                  <c:v>2264.4058321444099</c:v>
                </c:pt>
                <c:pt idx="10">
                  <c:v>2311.5022311240973</c:v>
                </c:pt>
                <c:pt idx="11">
                  <c:v>2118.9386942899</c:v>
                </c:pt>
                <c:pt idx="12">
                  <c:v>2158.890368203618</c:v>
                </c:pt>
                <c:pt idx="13">
                  <c:v>2369.1641083619979</c:v>
                </c:pt>
                <c:pt idx="14">
                  <c:v>2147.5949260160633</c:v>
                </c:pt>
                <c:pt idx="15">
                  <c:v>2176.7154933731363</c:v>
                </c:pt>
                <c:pt idx="16">
                  <c:v>2255.0008500809345</c:v>
                </c:pt>
                <c:pt idx="17">
                  <c:v>2082.9803473603024</c:v>
                </c:pt>
                <c:pt idx="18">
                  <c:v>2004.940956979146</c:v>
                </c:pt>
                <c:pt idx="19">
                  <c:v>1949.847646536211</c:v>
                </c:pt>
                <c:pt idx="20">
                  <c:v>1749.7714149891108</c:v>
                </c:pt>
                <c:pt idx="21">
                  <c:v>1479.815782618105</c:v>
                </c:pt>
                <c:pt idx="22">
                  <c:v>1786.381551708022</c:v>
                </c:pt>
                <c:pt idx="23">
                  <c:v>1786.8022802241976</c:v>
                </c:pt>
                <c:pt idx="24">
                  <c:v>1623.2957748992194</c:v>
                </c:pt>
                <c:pt idx="25">
                  <c:v>1398.8610789074373</c:v>
                </c:pt>
                <c:pt idx="26">
                  <c:v>1031.2623743148579</c:v>
                </c:pt>
                <c:pt idx="27">
                  <c:v>1068.4255945281839</c:v>
                </c:pt>
                <c:pt idx="28">
                  <c:v>1306.9351036670196</c:v>
                </c:pt>
                <c:pt idx="29">
                  <c:v>1303.7122542505531</c:v>
                </c:pt>
                <c:pt idx="30">
                  <c:v>721.29147626768099</c:v>
                </c:pt>
                <c:pt idx="31">
                  <c:v>798.35549345728941</c:v>
                </c:pt>
                <c:pt idx="32">
                  <c:v>1002.9259319179109</c:v>
                </c:pt>
                <c:pt idx="33">
                  <c:v>1176.0975494851664</c:v>
                </c:pt>
                <c:pt idx="34">
                  <c:v>1296.0635895547821</c:v>
                </c:pt>
                <c:pt idx="35">
                  <c:v>1018.9372408482523</c:v>
                </c:pt>
                <c:pt idx="36">
                  <c:v>732.9710537165447</c:v>
                </c:pt>
                <c:pt idx="37">
                  <c:v>1087.6435597065356</c:v>
                </c:pt>
                <c:pt idx="38">
                  <c:v>988.35502235357853</c:v>
                </c:pt>
                <c:pt idx="39">
                  <c:v>761.00516462083033</c:v>
                </c:pt>
                <c:pt idx="40">
                  <c:v>660.83940845396864</c:v>
                </c:pt>
                <c:pt idx="41">
                  <c:v>287.6227423870514</c:v>
                </c:pt>
                <c:pt idx="42">
                  <c:v>163.4297503180569</c:v>
                </c:pt>
                <c:pt idx="43">
                  <c:v>1145.2974489967164</c:v>
                </c:pt>
                <c:pt idx="44">
                  <c:v>1378.8574309510877</c:v>
                </c:pt>
                <c:pt idx="45">
                  <c:v>1192.3782180837225</c:v>
                </c:pt>
                <c:pt idx="46">
                  <c:v>1027.1415333092009</c:v>
                </c:pt>
                <c:pt idx="47">
                  <c:v>841.58100884483429</c:v>
                </c:pt>
                <c:pt idx="48">
                  <c:v>715.68245503417711</c:v>
                </c:pt>
                <c:pt idx="49">
                  <c:v>832.82222474424634</c:v>
                </c:pt>
                <c:pt idx="50">
                  <c:v>723.02887499467761</c:v>
                </c:pt>
                <c:pt idx="51">
                  <c:v>577.95191644419538</c:v>
                </c:pt>
                <c:pt idx="52">
                  <c:v>561.80191057086631</c:v>
                </c:pt>
                <c:pt idx="53">
                  <c:v>440.32987450957444</c:v>
                </c:pt>
                <c:pt idx="54">
                  <c:v>435.10849321939895</c:v>
                </c:pt>
                <c:pt idx="55">
                  <c:v>117.07087423843768</c:v>
                </c:pt>
                <c:pt idx="56">
                  <c:v>-1.714081742662529</c:v>
                </c:pt>
                <c:pt idx="57">
                  <c:v>-96.22667395240569</c:v>
                </c:pt>
                <c:pt idx="58">
                  <c:v>-74.599624581664102</c:v>
                </c:pt>
                <c:pt idx="59">
                  <c:v>154.04138192587561</c:v>
                </c:pt>
                <c:pt idx="60">
                  <c:v>111.80812754757062</c:v>
                </c:pt>
                <c:pt idx="61">
                  <c:v>107.73129566749412</c:v>
                </c:pt>
                <c:pt idx="62">
                  <c:v>203.90180624020286</c:v>
                </c:pt>
                <c:pt idx="63">
                  <c:v>185.62016355268861</c:v>
                </c:pt>
                <c:pt idx="64">
                  <c:v>209.88281412463402</c:v>
                </c:pt>
                <c:pt idx="65">
                  <c:v>715.7853704700392</c:v>
                </c:pt>
                <c:pt idx="66">
                  <c:v>-4.3281648289921577</c:v>
                </c:pt>
                <c:pt idx="67">
                  <c:v>2123.7211783378152</c:v>
                </c:pt>
                <c:pt idx="68">
                  <c:v>1756.3586976287115</c:v>
                </c:pt>
                <c:pt idx="69">
                  <c:v>1243.0053763895339</c:v>
                </c:pt>
                <c:pt idx="70">
                  <c:v>689.13060807796137</c:v>
                </c:pt>
                <c:pt idx="71">
                  <c:v>698.59909481516661</c:v>
                </c:pt>
                <c:pt idx="72">
                  <c:v>837.27244201936264</c:v>
                </c:pt>
                <c:pt idx="73">
                  <c:v>649.50954153735074</c:v>
                </c:pt>
                <c:pt idx="74">
                  <c:v>1091.3158732752199</c:v>
                </c:pt>
                <c:pt idx="75">
                  <c:v>831.78177754661738</c:v>
                </c:pt>
                <c:pt idx="76">
                  <c:v>1039.5857317956325</c:v>
                </c:pt>
                <c:pt idx="77">
                  <c:v>1113.5069157518083</c:v>
                </c:pt>
                <c:pt idx="78">
                  <c:v>1156.5417527683094</c:v>
                </c:pt>
                <c:pt idx="79">
                  <c:v>607.26233117819356</c:v>
                </c:pt>
                <c:pt idx="80">
                  <c:v>671.72831769131153</c:v>
                </c:pt>
                <c:pt idx="81">
                  <c:v>340.12095628587849</c:v>
                </c:pt>
                <c:pt idx="82">
                  <c:v>668.87475802743575</c:v>
                </c:pt>
                <c:pt idx="83">
                  <c:v>915.71333971511194</c:v>
                </c:pt>
                <c:pt idx="84">
                  <c:v>554.60055697100324</c:v>
                </c:pt>
                <c:pt idx="85">
                  <c:v>409.55471024450526</c:v>
                </c:pt>
                <c:pt idx="86">
                  <c:v>470.56057620340289</c:v>
                </c:pt>
                <c:pt idx="87">
                  <c:v>336.27957545889512</c:v>
                </c:pt>
                <c:pt idx="88">
                  <c:v>574.75329991707986</c:v>
                </c:pt>
                <c:pt idx="89">
                  <c:v>687.22493496337847</c:v>
                </c:pt>
                <c:pt idx="90">
                  <c:v>303.72541866185929</c:v>
                </c:pt>
                <c:pt idx="91">
                  <c:v>183.48296743040555</c:v>
                </c:pt>
                <c:pt idx="92">
                  <c:v>-31.014425371722609</c:v>
                </c:pt>
                <c:pt idx="93">
                  <c:v>-273.68004189662315</c:v>
                </c:pt>
                <c:pt idx="94">
                  <c:v>-162.8254527008321</c:v>
                </c:pt>
                <c:pt idx="95">
                  <c:v>44.810065405385103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80-4072-AF7A-321B7D3EF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30680"/>
        <c:axId val="235434992"/>
      </c:scatterChart>
      <c:valAx>
        <c:axId val="235430680"/>
        <c:scaling>
          <c:orientation val="minMax"/>
          <c:max val="2000"/>
          <c:min val="-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 Forecast Error(MW)</a:t>
                </a:r>
              </a:p>
            </c:rich>
          </c:tx>
          <c:layout>
            <c:manualLayout>
              <c:xMode val="edge"/>
              <c:yMode val="edge"/>
              <c:x val="0.61740099881853716"/>
              <c:y val="0.613231283917756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434992"/>
        <c:crosses val="autoZero"/>
        <c:crossBetween val="midCat"/>
      </c:valAx>
      <c:valAx>
        <c:axId val="235434992"/>
        <c:scaling>
          <c:orientation val="minMax"/>
          <c:max val="5000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Forecast Error(MW)</a:t>
                </a:r>
              </a:p>
            </c:rich>
          </c:tx>
          <c:layout>
            <c:manualLayout>
              <c:xMode val="edge"/>
              <c:yMode val="edge"/>
              <c:x val="0.35327307672952257"/>
              <c:y val="0.131759024726869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430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>
          <a:solidFill>
            <a:sysClr val="windowText" lastClr="000000"/>
          </a:solidFill>
        </a:defRPr>
      </a:pPr>
      <a:endParaRPr lang="en-US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'Actual D-1'!$L$3</c:f>
          <c:strCache>
            <c:ptCount val="1"/>
            <c:pt idx="0">
              <c:v>महाराष्ट्र का पूर्वानुमान बनाम वास्तविक लोड दिनांक _09-07-2020</c:v>
            </c:pt>
          </c:strCache>
        </c:strRef>
      </c:tx>
      <c:layout>
        <c:manualLayout>
          <c:xMode val="edge"/>
          <c:yMode val="edge"/>
          <c:x val="0.22184257737013643"/>
          <c:y val="2.3842186141255793E-2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80349571688154"/>
          <c:y val="0.12648170869715417"/>
          <c:w val="0.83514026131348973"/>
          <c:h val="0.781853312208893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'Actual D-1'!$L$1</c:f>
              <c:strCache>
                <c:ptCount val="1"/>
                <c:pt idx="0">
                  <c:v>वास्तविक लोड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'Actual D-1'!$B$3:$B$98</c:f>
              <c:numCache>
                <c:formatCode>0</c:formatCode>
                <c:ptCount val="96"/>
                <c:pt idx="0">
                  <c:v>14408.041999999999</c:v>
                </c:pt>
                <c:pt idx="1">
                  <c:v>14190.948666666667</c:v>
                </c:pt>
                <c:pt idx="2">
                  <c:v>14084.469333333334</c:v>
                </c:pt>
                <c:pt idx="3">
                  <c:v>14076.95</c:v>
                </c:pt>
                <c:pt idx="4">
                  <c:v>13990.427999999998</c:v>
                </c:pt>
                <c:pt idx="5">
                  <c:v>13924.904666666667</c:v>
                </c:pt>
                <c:pt idx="6">
                  <c:v>13851.578666666665</c:v>
                </c:pt>
                <c:pt idx="7">
                  <c:v>13759.032000000001</c:v>
                </c:pt>
                <c:pt idx="8">
                  <c:v>13622.95</c:v>
                </c:pt>
                <c:pt idx="9">
                  <c:v>13603.632000000001</c:v>
                </c:pt>
                <c:pt idx="10">
                  <c:v>13593.214666666667</c:v>
                </c:pt>
                <c:pt idx="11">
                  <c:v>13544.234666666665</c:v>
                </c:pt>
                <c:pt idx="12">
                  <c:v>13562.152666666667</c:v>
                </c:pt>
                <c:pt idx="13">
                  <c:v>13535.272666666666</c:v>
                </c:pt>
                <c:pt idx="14">
                  <c:v>13421.434000000003</c:v>
                </c:pt>
                <c:pt idx="15">
                  <c:v>13560.305333333332</c:v>
                </c:pt>
                <c:pt idx="16">
                  <c:v>13589.501333333332</c:v>
                </c:pt>
                <c:pt idx="17">
                  <c:v>13718.812</c:v>
                </c:pt>
                <c:pt idx="18">
                  <c:v>13848.689333333334</c:v>
                </c:pt>
                <c:pt idx="19">
                  <c:v>13992.099333333334</c:v>
                </c:pt>
                <c:pt idx="20">
                  <c:v>14197.660666666665</c:v>
                </c:pt>
                <c:pt idx="21">
                  <c:v>14336.053333333333</c:v>
                </c:pt>
                <c:pt idx="22">
                  <c:v>14724.26</c:v>
                </c:pt>
                <c:pt idx="23">
                  <c:v>15002.793333333331</c:v>
                </c:pt>
                <c:pt idx="24">
                  <c:v>15133.731999999998</c:v>
                </c:pt>
                <c:pt idx="25">
                  <c:v>15426.832666666665</c:v>
                </c:pt>
                <c:pt idx="26">
                  <c:v>15458.128000000001</c:v>
                </c:pt>
                <c:pt idx="27">
                  <c:v>15578.822000000002</c:v>
                </c:pt>
                <c:pt idx="28">
                  <c:v>15685.479333333338</c:v>
                </c:pt>
                <c:pt idx="29">
                  <c:v>15776.937333333333</c:v>
                </c:pt>
                <c:pt idx="30">
                  <c:v>15692.180000000002</c:v>
                </c:pt>
                <c:pt idx="31">
                  <c:v>15844.101333333332</c:v>
                </c:pt>
                <c:pt idx="32">
                  <c:v>15915.905333333332</c:v>
                </c:pt>
                <c:pt idx="33">
                  <c:v>16007.338</c:v>
                </c:pt>
                <c:pt idx="34">
                  <c:v>16094.23</c:v>
                </c:pt>
                <c:pt idx="35">
                  <c:v>16073.589333333333</c:v>
                </c:pt>
                <c:pt idx="36">
                  <c:v>16049.428000000002</c:v>
                </c:pt>
                <c:pt idx="37">
                  <c:v>16255.083333333334</c:v>
                </c:pt>
                <c:pt idx="38">
                  <c:v>16313.986000000003</c:v>
                </c:pt>
                <c:pt idx="39">
                  <c:v>16368.938</c:v>
                </c:pt>
                <c:pt idx="40">
                  <c:v>16464.57</c:v>
                </c:pt>
                <c:pt idx="41">
                  <c:v>16375.937333333333</c:v>
                </c:pt>
                <c:pt idx="42">
                  <c:v>16363.191999999999</c:v>
                </c:pt>
                <c:pt idx="43">
                  <c:v>16187.876666666669</c:v>
                </c:pt>
                <c:pt idx="44">
                  <c:v>16034.631333333333</c:v>
                </c:pt>
                <c:pt idx="45">
                  <c:v>16077.002666666667</c:v>
                </c:pt>
                <c:pt idx="46">
                  <c:v>16099.839333333333</c:v>
                </c:pt>
                <c:pt idx="47">
                  <c:v>16092.142666666665</c:v>
                </c:pt>
                <c:pt idx="48">
                  <c:v>15958.055333333334</c:v>
                </c:pt>
                <c:pt idx="49">
                  <c:v>15778.569333333335</c:v>
                </c:pt>
                <c:pt idx="50">
                  <c:v>15846.825333333336</c:v>
                </c:pt>
                <c:pt idx="51">
                  <c:v>15710.938666666667</c:v>
                </c:pt>
                <c:pt idx="52">
                  <c:v>15495.310666666666</c:v>
                </c:pt>
                <c:pt idx="53">
                  <c:v>15353.34</c:v>
                </c:pt>
                <c:pt idx="54">
                  <c:v>15392.751333333335</c:v>
                </c:pt>
                <c:pt idx="55">
                  <c:v>15410.624000000002</c:v>
                </c:pt>
                <c:pt idx="56">
                  <c:v>15318.216666666669</c:v>
                </c:pt>
                <c:pt idx="57">
                  <c:v>15390.646000000001</c:v>
                </c:pt>
                <c:pt idx="58">
                  <c:v>15462.786000000002</c:v>
                </c:pt>
                <c:pt idx="59">
                  <c:v>15354.489333333335</c:v>
                </c:pt>
                <c:pt idx="60">
                  <c:v>15265.198</c:v>
                </c:pt>
                <c:pt idx="61">
                  <c:v>15159.908666666666</c:v>
                </c:pt>
                <c:pt idx="62">
                  <c:v>15087.683333333331</c:v>
                </c:pt>
                <c:pt idx="63">
                  <c:v>15026.561333333335</c:v>
                </c:pt>
                <c:pt idx="64">
                  <c:v>15026.561333333335</c:v>
                </c:pt>
                <c:pt idx="65">
                  <c:v>15026.561333333335</c:v>
                </c:pt>
                <c:pt idx="66">
                  <c:v>15026.561333333335</c:v>
                </c:pt>
                <c:pt idx="67">
                  <c:v>15026.561333333335</c:v>
                </c:pt>
                <c:pt idx="68">
                  <c:v>15613.882666666666</c:v>
                </c:pt>
                <c:pt idx="69">
                  <c:v>15096.810666666666</c:v>
                </c:pt>
                <c:pt idx="70">
                  <c:v>14829.736666666666</c:v>
                </c:pt>
                <c:pt idx="71">
                  <c:v>14663.497333333335</c:v>
                </c:pt>
                <c:pt idx="72">
                  <c:v>14666.312666666667</c:v>
                </c:pt>
                <c:pt idx="73">
                  <c:v>14682.191999999999</c:v>
                </c:pt>
                <c:pt idx="74">
                  <c:v>14877.116</c:v>
                </c:pt>
                <c:pt idx="75">
                  <c:v>15002.386</c:v>
                </c:pt>
                <c:pt idx="76">
                  <c:v>15240.878666666667</c:v>
                </c:pt>
                <c:pt idx="77">
                  <c:v>15410.928000000002</c:v>
                </c:pt>
                <c:pt idx="78">
                  <c:v>15619.561333333335</c:v>
                </c:pt>
                <c:pt idx="79">
                  <c:v>15636.526666666668</c:v>
                </c:pt>
                <c:pt idx="80">
                  <c:v>15581.406666666668</c:v>
                </c:pt>
                <c:pt idx="81">
                  <c:v>15376.623333333331</c:v>
                </c:pt>
                <c:pt idx="82">
                  <c:v>15113.158666666666</c:v>
                </c:pt>
                <c:pt idx="83">
                  <c:v>15039.617999999999</c:v>
                </c:pt>
                <c:pt idx="84">
                  <c:v>15065.942666666666</c:v>
                </c:pt>
                <c:pt idx="85">
                  <c:v>14955.786666666665</c:v>
                </c:pt>
                <c:pt idx="86">
                  <c:v>14885.401333333333</c:v>
                </c:pt>
                <c:pt idx="87">
                  <c:v>14812.357333333332</c:v>
                </c:pt>
                <c:pt idx="88">
                  <c:v>14741.162666666665</c:v>
                </c:pt>
                <c:pt idx="89">
                  <c:v>14770.139333333334</c:v>
                </c:pt>
                <c:pt idx="90">
                  <c:v>14619.870666666666</c:v>
                </c:pt>
                <c:pt idx="91">
                  <c:v>14563.188000000002</c:v>
                </c:pt>
                <c:pt idx="92">
                  <c:v>14504.578666666668</c:v>
                </c:pt>
                <c:pt idx="93">
                  <c:v>14329.524000000003</c:v>
                </c:pt>
                <c:pt idx="94">
                  <c:v>14387.167333333335</c:v>
                </c:pt>
                <c:pt idx="95">
                  <c:v>14361.031999999999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3B-48A0-9BB4-7918FD606A16}"/>
            </c:ext>
          </c:extLst>
        </c:ser>
        <c:ser>
          <c:idx val="1"/>
          <c:order val="1"/>
          <c:tx>
            <c:strRef>
              <c:f>'Forecast D-1'!$B$1</c:f>
              <c:strCache>
                <c:ptCount val="1"/>
                <c:pt idx="0">
                  <c:v>पूर्वानुमानित लोड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'Forecast D-1'!$B$3:$B$98</c:f>
              <c:numCache>
                <c:formatCode>0</c:formatCode>
                <c:ptCount val="96"/>
                <c:pt idx="0">
                  <c:v>13280.003601354179</c:v>
                </c:pt>
                <c:pt idx="1">
                  <c:v>13247.097863969362</c:v>
                </c:pt>
                <c:pt idx="2">
                  <c:v>13294.982560948663</c:v>
                </c:pt>
                <c:pt idx="3">
                  <c:v>13141.069729946657</c:v>
                </c:pt>
                <c:pt idx="4">
                  <c:v>13112.925998777173</c:v>
                </c:pt>
                <c:pt idx="5">
                  <c:v>13162.433007198117</c:v>
                </c:pt>
                <c:pt idx="6">
                  <c:v>13061.008871256003</c:v>
                </c:pt>
                <c:pt idx="7">
                  <c:v>12934.241118390892</c:v>
                </c:pt>
                <c:pt idx="8">
                  <c:v>12850.755643427474</c:v>
                </c:pt>
                <c:pt idx="9">
                  <c:v>12773.621421281739</c:v>
                </c:pt>
                <c:pt idx="10">
                  <c:v>12708.251667897901</c:v>
                </c:pt>
                <c:pt idx="11">
                  <c:v>12719.372331127703</c:v>
                </c:pt>
                <c:pt idx="12">
                  <c:v>12725.729544275729</c:v>
                </c:pt>
                <c:pt idx="13">
                  <c:v>12703.299767639357</c:v>
                </c:pt>
                <c:pt idx="14">
                  <c:v>12844.208855734818</c:v>
                </c:pt>
                <c:pt idx="15">
                  <c:v>12846.166298600601</c:v>
                </c:pt>
                <c:pt idx="16">
                  <c:v>12923.462200547674</c:v>
                </c:pt>
                <c:pt idx="17">
                  <c:v>12948.539687572644</c:v>
                </c:pt>
                <c:pt idx="18">
                  <c:v>13162.407020588606</c:v>
                </c:pt>
                <c:pt idx="19">
                  <c:v>13488.202259454867</c:v>
                </c:pt>
                <c:pt idx="20">
                  <c:v>13731.525729300129</c:v>
                </c:pt>
                <c:pt idx="21">
                  <c:v>14215.337733941826</c:v>
                </c:pt>
                <c:pt idx="22">
                  <c:v>14490.050780785084</c:v>
                </c:pt>
                <c:pt idx="23">
                  <c:v>14841.378178561474</c:v>
                </c:pt>
                <c:pt idx="24">
                  <c:v>14800.076405205389</c:v>
                </c:pt>
                <c:pt idx="25">
                  <c:v>15287.059595028804</c:v>
                </c:pt>
                <c:pt idx="26">
                  <c:v>15761.133039691165</c:v>
                </c:pt>
                <c:pt idx="27">
                  <c:v>15985.275336233755</c:v>
                </c:pt>
                <c:pt idx="28">
                  <c:v>15924.006450766316</c:v>
                </c:pt>
                <c:pt idx="29">
                  <c:v>15962.233256322723</c:v>
                </c:pt>
                <c:pt idx="30">
                  <c:v>16086.917213743987</c:v>
                </c:pt>
                <c:pt idx="31">
                  <c:v>15974.620956382345</c:v>
                </c:pt>
                <c:pt idx="32">
                  <c:v>15970.843287056921</c:v>
                </c:pt>
                <c:pt idx="33">
                  <c:v>16132.549199170126</c:v>
                </c:pt>
                <c:pt idx="34">
                  <c:v>16077.16775614886</c:v>
                </c:pt>
                <c:pt idx="35">
                  <c:v>15906.567794640745</c:v>
                </c:pt>
                <c:pt idx="36">
                  <c:v>16050.4406385682</c:v>
                </c:pt>
                <c:pt idx="37">
                  <c:v>16069.421594841462</c:v>
                </c:pt>
                <c:pt idx="38">
                  <c:v>16133.721369712866</c:v>
                </c:pt>
                <c:pt idx="39">
                  <c:v>16202.589690601138</c:v>
                </c:pt>
                <c:pt idx="40">
                  <c:v>16290.75628891475</c:v>
                </c:pt>
                <c:pt idx="41">
                  <c:v>16364.402848613825</c:v>
                </c:pt>
                <c:pt idx="42">
                  <c:v>16300.283746397321</c:v>
                </c:pt>
                <c:pt idx="43">
                  <c:v>16172.468944820615</c:v>
                </c:pt>
                <c:pt idx="44">
                  <c:v>16026.028162584971</c:v>
                </c:pt>
                <c:pt idx="45">
                  <c:v>16127.956966474905</c:v>
                </c:pt>
                <c:pt idx="46">
                  <c:v>16249.243572367415</c:v>
                </c:pt>
                <c:pt idx="47">
                  <c:v>16260.86749572776</c:v>
                </c:pt>
                <c:pt idx="48">
                  <c:v>15929.682451423467</c:v>
                </c:pt>
                <c:pt idx="49">
                  <c:v>15942.546838201095</c:v>
                </c:pt>
                <c:pt idx="50">
                  <c:v>15867.892993514457</c:v>
                </c:pt>
                <c:pt idx="51">
                  <c:v>15763.193118082194</c:v>
                </c:pt>
                <c:pt idx="52">
                  <c:v>15545.680192384778</c:v>
                </c:pt>
                <c:pt idx="53">
                  <c:v>15386.105034556509</c:v>
                </c:pt>
                <c:pt idx="54">
                  <c:v>15087.252543514121</c:v>
                </c:pt>
                <c:pt idx="55">
                  <c:v>15118.099752951812</c:v>
                </c:pt>
                <c:pt idx="56">
                  <c:v>15223.737918480518</c:v>
                </c:pt>
                <c:pt idx="57">
                  <c:v>15114.19434632652</c:v>
                </c:pt>
                <c:pt idx="58">
                  <c:v>15088.853489658472</c:v>
                </c:pt>
                <c:pt idx="59">
                  <c:v>14936.908128517884</c:v>
                </c:pt>
                <c:pt idx="60">
                  <c:v>14989.131736777157</c:v>
                </c:pt>
                <c:pt idx="61">
                  <c:v>14950.18068946269</c:v>
                </c:pt>
                <c:pt idx="62">
                  <c:v>14718.104608601001</c:v>
                </c:pt>
                <c:pt idx="63">
                  <c:v>14737.887904731473</c:v>
                </c:pt>
                <c:pt idx="64">
                  <c:v>14703.398338648341</c:v>
                </c:pt>
                <c:pt idx="65">
                  <c:v>14560.810825939865</c:v>
                </c:pt>
                <c:pt idx="66">
                  <c:v>14440.900980281061</c:v>
                </c:pt>
                <c:pt idx="67">
                  <c:v>14674.902967461701</c:v>
                </c:pt>
                <c:pt idx="68">
                  <c:v>14539.751552231659</c:v>
                </c:pt>
                <c:pt idx="69">
                  <c:v>14286.707638379909</c:v>
                </c:pt>
                <c:pt idx="70">
                  <c:v>14318.080716019653</c:v>
                </c:pt>
                <c:pt idx="71">
                  <c:v>14213.001811741493</c:v>
                </c:pt>
                <c:pt idx="72">
                  <c:v>14302.788870786244</c:v>
                </c:pt>
                <c:pt idx="73">
                  <c:v>14180.838209327532</c:v>
                </c:pt>
                <c:pt idx="74">
                  <c:v>14019.597067604715</c:v>
                </c:pt>
                <c:pt idx="75">
                  <c:v>14184.87560253742</c:v>
                </c:pt>
                <c:pt idx="76">
                  <c:v>14369.637556400863</c:v>
                </c:pt>
                <c:pt idx="77">
                  <c:v>14551.985128651557</c:v>
                </c:pt>
                <c:pt idx="78">
                  <c:v>14919.186751892659</c:v>
                </c:pt>
                <c:pt idx="79">
                  <c:v>15318.842628960248</c:v>
                </c:pt>
                <c:pt idx="80">
                  <c:v>15139.049514430139</c:v>
                </c:pt>
                <c:pt idx="81">
                  <c:v>15211.086389508151</c:v>
                </c:pt>
                <c:pt idx="82">
                  <c:v>14873.017585173615</c:v>
                </c:pt>
                <c:pt idx="83">
                  <c:v>14709.633441280324</c:v>
                </c:pt>
                <c:pt idx="84">
                  <c:v>14632.037016446835</c:v>
                </c:pt>
                <c:pt idx="85">
                  <c:v>14688.797539332223</c:v>
                </c:pt>
                <c:pt idx="86">
                  <c:v>14725.368665007411</c:v>
                </c:pt>
                <c:pt idx="87">
                  <c:v>14663.543620514078</c:v>
                </c:pt>
                <c:pt idx="88">
                  <c:v>14661.343555752952</c:v>
                </c:pt>
                <c:pt idx="89">
                  <c:v>14740.785508669187</c:v>
                </c:pt>
                <c:pt idx="90">
                  <c:v>14770.806944931515</c:v>
                </c:pt>
                <c:pt idx="91">
                  <c:v>14873.3088101796</c:v>
                </c:pt>
                <c:pt idx="92">
                  <c:v>14776.219463873909</c:v>
                </c:pt>
                <c:pt idx="93">
                  <c:v>14696.767124396227</c:v>
                </c:pt>
                <c:pt idx="94">
                  <c:v>14575.603880736007</c:v>
                </c:pt>
                <c:pt idx="95">
                  <c:v>14416.14960941344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3B-48A0-9BB4-7918FD606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35776"/>
        <c:axId val="235436952"/>
      </c:scatterChart>
      <c:scatterChart>
        <c:scatterStyle val="smoothMarker"/>
        <c:varyColors val="0"/>
        <c:ser>
          <c:idx val="3"/>
          <c:order val="2"/>
          <c:tx>
            <c:strRef>
              <c:f>'Error%'!$B$1:$I$1</c:f>
              <c:strCache>
                <c:ptCount val="1"/>
                <c:pt idx="0">
                  <c:v>% पूर्वानुमान त्रुटि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'Error%'!$B$3:$B$98</c:f>
              <c:numCache>
                <c:formatCode>0.00%</c:formatCode>
                <c:ptCount val="96"/>
                <c:pt idx="0">
                  <c:v>7.8292275844685913E-2</c:v>
                </c:pt>
                <c:pt idx="1">
                  <c:v>6.651076153311232E-2</c:v>
                </c:pt>
                <c:pt idx="2">
                  <c:v>5.6053710913780322E-2</c:v>
                </c:pt>
                <c:pt idx="3">
                  <c:v>6.6483170719036672E-2</c:v>
                </c:pt>
                <c:pt idx="4">
                  <c:v>6.2721598025651915E-2</c:v>
                </c:pt>
                <c:pt idx="5">
                  <c:v>5.475596980521881E-2</c:v>
                </c:pt>
                <c:pt idx="6">
                  <c:v>5.707434614028075E-2</c:v>
                </c:pt>
                <c:pt idx="7">
                  <c:v>5.9945414881592642E-2</c:v>
                </c:pt>
                <c:pt idx="8">
                  <c:v>5.668334366436982E-2</c:v>
                </c:pt>
                <c:pt idx="9">
                  <c:v>6.1013895312535787E-2</c:v>
                </c:pt>
                <c:pt idx="10">
                  <c:v>6.510329016865124E-2</c:v>
                </c:pt>
                <c:pt idx="11">
                  <c:v>6.0901361785247875E-2</c:v>
                </c:pt>
                <c:pt idx="12">
                  <c:v>6.1673330403271082E-2</c:v>
                </c:pt>
                <c:pt idx="13">
                  <c:v>6.1467021722895143E-2</c:v>
                </c:pt>
                <c:pt idx="14">
                  <c:v>4.3007710224196971E-2</c:v>
                </c:pt>
                <c:pt idx="15">
                  <c:v>5.2663934710766885E-2</c:v>
                </c:pt>
                <c:pt idx="16">
                  <c:v>4.9011300447938277E-2</c:v>
                </c:pt>
                <c:pt idx="17">
                  <c:v>5.6147158546042922E-2</c:v>
                </c:pt>
                <c:pt idx="18">
                  <c:v>4.9555759121036061E-2</c:v>
                </c:pt>
                <c:pt idx="19">
                  <c:v>3.6012971454400279E-2</c:v>
                </c:pt>
                <c:pt idx="20">
                  <c:v>3.2831812811312644E-2</c:v>
                </c:pt>
                <c:pt idx="21">
                  <c:v>8.4204206405138638E-3</c:v>
                </c:pt>
                <c:pt idx="22">
                  <c:v>1.5906349060320568E-2</c:v>
                </c:pt>
                <c:pt idx="23">
                  <c:v>1.0759006751977577E-2</c:v>
                </c:pt>
                <c:pt idx="24">
                  <c:v>2.2047145726818013E-2</c:v>
                </c:pt>
                <c:pt idx="25">
                  <c:v>9.0603868375310707E-3</c:v>
                </c:pt>
                <c:pt idx="26">
                  <c:v>-1.9601664554153304E-2</c:v>
                </c:pt>
                <c:pt idx="27">
                  <c:v>-2.6090120051038088E-2</c:v>
                </c:pt>
                <c:pt idx="28">
                  <c:v>-1.520687461084351E-2</c:v>
                </c:pt>
                <c:pt idx="29">
                  <c:v>-1.1744733408929653E-2</c:v>
                </c:pt>
                <c:pt idx="30">
                  <c:v>-2.5155027137337523E-2</c:v>
                </c:pt>
                <c:pt idx="31">
                  <c:v>-8.2377422551837259E-3</c:v>
                </c:pt>
                <c:pt idx="32">
                  <c:v>-3.4517642932023656E-3</c:v>
                </c:pt>
                <c:pt idx="33">
                  <c:v>-7.8221125317729807E-3</c:v>
                </c:pt>
                <c:pt idx="34">
                  <c:v>1.0601466395807697E-3</c:v>
                </c:pt>
                <c:pt idx="35">
                  <c:v>1.0391054246124099E-2</c:v>
                </c:pt>
                <c:pt idx="36">
                  <c:v>-6.3094994301221926E-5</c:v>
                </c:pt>
                <c:pt idx="37">
                  <c:v>1.1421764791026712E-2</c:v>
                </c:pt>
                <c:pt idx="38">
                  <c:v>1.10496987239744E-2</c:v>
                </c:pt>
                <c:pt idx="39">
                  <c:v>1.016243750198465E-2</c:v>
                </c:pt>
                <c:pt idx="40">
                  <c:v>1.0556832707155392E-2</c:v>
                </c:pt>
                <c:pt idx="41">
                  <c:v>7.0435569486638203E-4</c:v>
                </c:pt>
                <c:pt idx="42">
                  <c:v>3.8444976751894184E-3</c:v>
                </c:pt>
                <c:pt idx="43">
                  <c:v>9.5180622902695227E-4</c:v>
                </c:pt>
                <c:pt idx="44">
                  <c:v>5.3653686009463158E-4</c:v>
                </c:pt>
                <c:pt idx="45">
                  <c:v>-3.1693905179156477E-3</c:v>
                </c:pt>
                <c:pt idx="46">
                  <c:v>-9.2798590060928915E-3</c:v>
                </c:pt>
                <c:pt idx="47">
                  <c:v>-1.0484920035576892E-2</c:v>
                </c:pt>
                <c:pt idx="48">
                  <c:v>1.7779661316627586E-3</c:v>
                </c:pt>
                <c:pt idx="49">
                  <c:v>-1.0392419071946291E-2</c:v>
                </c:pt>
                <c:pt idx="50">
                  <c:v>-1.3294561994575543E-3</c:v>
                </c:pt>
                <c:pt idx="51">
                  <c:v>-3.3259916879691846E-3</c:v>
                </c:pt>
                <c:pt idx="52">
                  <c:v>-3.2506302585120776E-3</c:v>
                </c:pt>
                <c:pt idx="53">
                  <c:v>-2.1340655881071421E-3</c:v>
                </c:pt>
                <c:pt idx="54">
                  <c:v>1.984692555629413E-2</c:v>
                </c:pt>
                <c:pt idx="55">
                  <c:v>1.8981985872096409E-2</c:v>
                </c:pt>
                <c:pt idx="56">
                  <c:v>6.1677380756561912E-3</c:v>
                </c:pt>
                <c:pt idx="57">
                  <c:v>1.7962316440354804E-2</c:v>
                </c:pt>
                <c:pt idx="58">
                  <c:v>2.4182738501427253E-2</c:v>
                </c:pt>
                <c:pt idx="59">
                  <c:v>2.7196033404309757E-2</c:v>
                </c:pt>
                <c:pt idx="60">
                  <c:v>1.8084682768139869E-2</c:v>
                </c:pt>
                <c:pt idx="61">
                  <c:v>1.3834382634845457E-2</c:v>
                </c:pt>
                <c:pt idx="62">
                  <c:v>2.4495392471275999E-2</c:v>
                </c:pt>
                <c:pt idx="63">
                  <c:v>1.9210877472113277E-2</c:v>
                </c:pt>
                <c:pt idx="64">
                  <c:v>2.1506117568503371E-2</c:v>
                </c:pt>
                <c:pt idx="65">
                  <c:v>3.0995148993955005E-2</c:v>
                </c:pt>
                <c:pt idx="66">
                  <c:v>3.8975008324300148E-2</c:v>
                </c:pt>
                <c:pt idx="67">
                  <c:v>2.3402451037919891E-2</c:v>
                </c:pt>
                <c:pt idx="68">
                  <c:v>6.8793338426201875E-2</c:v>
                </c:pt>
                <c:pt idx="69">
                  <c:v>5.3660541035693218E-2</c:v>
                </c:pt>
                <c:pt idx="70">
                  <c:v>3.4502025366173937E-2</c:v>
                </c:pt>
                <c:pt idx="71">
                  <c:v>3.0722242542218552E-2</c:v>
                </c:pt>
                <c:pt idx="72">
                  <c:v>2.4786311606913518E-2</c:v>
                </c:pt>
                <c:pt idx="73">
                  <c:v>3.4147066778071479E-2</c:v>
                </c:pt>
                <c:pt idx="74">
                  <c:v>5.7640132159706592E-2</c:v>
                </c:pt>
                <c:pt idx="75">
                  <c:v>5.4492025299347713E-2</c:v>
                </c:pt>
                <c:pt idx="76">
                  <c:v>5.7164756003949831E-2</c:v>
                </c:pt>
                <c:pt idx="77">
                  <c:v>5.5735960310011497E-2</c:v>
                </c:pt>
                <c:pt idx="78">
                  <c:v>4.4839580734320809E-2</c:v>
                </c:pt>
                <c:pt idx="79">
                  <c:v>2.0316790581353741E-2</c:v>
                </c:pt>
                <c:pt idx="80">
                  <c:v>2.8390065268167643E-2</c:v>
                </c:pt>
                <c:pt idx="81">
                  <c:v>1.0765493843263384E-2</c:v>
                </c:pt>
                <c:pt idx="82">
                  <c:v>1.5889536184298957E-2</c:v>
                </c:pt>
                <c:pt idx="83">
                  <c:v>2.1941019959394861E-2</c:v>
                </c:pt>
                <c:pt idx="84">
                  <c:v>2.8800431530902167E-2</c:v>
                </c:pt>
                <c:pt idx="85">
                  <c:v>1.7851894606754796E-2</c:v>
                </c:pt>
                <c:pt idx="86">
                  <c:v>1.0750981094984432E-2</c:v>
                </c:pt>
                <c:pt idx="87">
                  <c:v>1.0046592144004484E-2</c:v>
                </c:pt>
                <c:pt idx="88">
                  <c:v>5.414709322365977E-3</c:v>
                </c:pt>
                <c:pt idx="89">
                  <c:v>1.9873762868236129E-3</c:v>
                </c:pt>
                <c:pt idx="90">
                  <c:v>-1.0324050171591773E-2</c:v>
                </c:pt>
                <c:pt idx="91">
                  <c:v>-2.1294843558951393E-2</c:v>
                </c:pt>
                <c:pt idx="92">
                  <c:v>-1.8727934361272111E-2</c:v>
                </c:pt>
                <c:pt idx="93">
                  <c:v>-2.5628424530795554E-2</c:v>
                </c:pt>
                <c:pt idx="94">
                  <c:v>-1.3097543320156418E-2</c:v>
                </c:pt>
                <c:pt idx="95">
                  <c:v>-3.8379978133493984E-3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3B-48A0-9BB4-7918FD606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32640"/>
        <c:axId val="235437344"/>
      </c:scatterChart>
      <c:valAx>
        <c:axId val="235435776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hi-IN" sz="1400" b="1" i="0" u="none" strike="noStrike" baseline="0"/>
                  <a:t>समय ब्लॉक</a:t>
                </a:r>
                <a:endParaRPr lang="en-US" sz="1400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235436952"/>
        <c:crosses val="autoZero"/>
        <c:crossBetween val="midCat"/>
        <c:majorUnit val="4"/>
        <c:minorUnit val="4"/>
      </c:valAx>
      <c:valAx>
        <c:axId val="235436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hi-IN" sz="1400"/>
                  <a:t>मेगावाट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"/>
              <c:y val="0.43723444554302121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235435776"/>
        <c:crosses val="autoZero"/>
        <c:crossBetween val="midCat"/>
        <c:majorUnit val="2000"/>
      </c:valAx>
      <c:valAx>
        <c:axId val="235437344"/>
        <c:scaling>
          <c:orientation val="minMax"/>
          <c:max val="0.30000000000000004"/>
          <c:min val="-0.30000000000000004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% </a:t>
                </a:r>
                <a:r>
                  <a:rPr lang="hi-IN" sz="1400"/>
                  <a:t>त्रुटि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.96703508786069092"/>
              <c:y val="0.4494876541686206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235432640"/>
        <c:crosses val="max"/>
        <c:crossBetween val="midCat"/>
      </c:valAx>
      <c:valAx>
        <c:axId val="23543264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35437344"/>
        <c:crosses val="autoZero"/>
        <c:crossBetween val="midCat"/>
      </c:valAx>
      <c:spPr>
        <a:ln w="38100"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0.22906902021862652"/>
          <c:y val="8.2652626061681778E-2"/>
          <c:w val="0.58435268668339535"/>
          <c:h val="3.8922177087924524E-2"/>
        </c:manualLayout>
      </c:layout>
      <c:overlay val="0"/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'Actual D-1'!$L$4</c:f>
          <c:strCache>
            <c:ptCount val="1"/>
            <c:pt idx="0">
              <c:v>गुजरात  का पूर्वानुमान बनाम वास्तविक लोड दिनांक _ 09-07-2020</c:v>
            </c:pt>
          </c:strCache>
        </c:strRef>
      </c:tx>
      <c:layout>
        <c:manualLayout>
          <c:xMode val="edge"/>
          <c:yMode val="edge"/>
          <c:x val="0.15220143635891667"/>
          <c:y val="1.4120020171457387E-2"/>
        </c:manualLayout>
      </c:layout>
      <c:overlay val="0"/>
      <c:txPr>
        <a:bodyPr/>
        <a:lstStyle/>
        <a:p>
          <a:pPr>
            <a:defRPr sz="18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82804072567852"/>
          <c:y val="0.12043027148081528"/>
          <c:w val="0.81779952019815338"/>
          <c:h val="0.77932712956335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'Actual D-1'!$L$1</c:f>
              <c:strCache>
                <c:ptCount val="1"/>
                <c:pt idx="0">
                  <c:v>वास्तविक लोड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'Actual D-1'!$C$3:$C$98</c:f>
              <c:numCache>
                <c:formatCode>0</c:formatCode>
                <c:ptCount val="96"/>
                <c:pt idx="0">
                  <c:v>9523.1506666666664</c:v>
                </c:pt>
                <c:pt idx="1">
                  <c:v>9480.1506666666664</c:v>
                </c:pt>
                <c:pt idx="2">
                  <c:v>9415.4073333333326</c:v>
                </c:pt>
                <c:pt idx="3">
                  <c:v>9501.4833333333336</c:v>
                </c:pt>
                <c:pt idx="4">
                  <c:v>9588.4813333333332</c:v>
                </c:pt>
                <c:pt idx="5">
                  <c:v>9591.1653333333343</c:v>
                </c:pt>
                <c:pt idx="6">
                  <c:v>9572.2020000000011</c:v>
                </c:pt>
                <c:pt idx="7">
                  <c:v>9565.2266666666674</c:v>
                </c:pt>
                <c:pt idx="8">
                  <c:v>9514.5793333333331</c:v>
                </c:pt>
                <c:pt idx="9">
                  <c:v>9476.216666666669</c:v>
                </c:pt>
                <c:pt idx="10">
                  <c:v>9422.7586666666666</c:v>
                </c:pt>
                <c:pt idx="11">
                  <c:v>9370.8106666666663</c:v>
                </c:pt>
                <c:pt idx="12">
                  <c:v>9311.9860000000008</c:v>
                </c:pt>
                <c:pt idx="13">
                  <c:v>9298.4153333333343</c:v>
                </c:pt>
                <c:pt idx="14">
                  <c:v>9274.7180000000008</c:v>
                </c:pt>
                <c:pt idx="15">
                  <c:v>9230.7613333333338</c:v>
                </c:pt>
                <c:pt idx="16">
                  <c:v>9165.5586666666677</c:v>
                </c:pt>
                <c:pt idx="17">
                  <c:v>9176.9573333333337</c:v>
                </c:pt>
                <c:pt idx="18">
                  <c:v>9157.1586666666644</c:v>
                </c:pt>
                <c:pt idx="19">
                  <c:v>9155.2553333333344</c:v>
                </c:pt>
                <c:pt idx="20">
                  <c:v>9216.724666666667</c:v>
                </c:pt>
                <c:pt idx="21">
                  <c:v>9311.0546666666669</c:v>
                </c:pt>
                <c:pt idx="22">
                  <c:v>9405.0753333333323</c:v>
                </c:pt>
                <c:pt idx="23">
                  <c:v>9405.3366666666661</c:v>
                </c:pt>
                <c:pt idx="24">
                  <c:v>9256.0453333333353</c:v>
                </c:pt>
                <c:pt idx="25">
                  <c:v>9408.8846666666686</c:v>
                </c:pt>
                <c:pt idx="26">
                  <c:v>9515.4553333333333</c:v>
                </c:pt>
                <c:pt idx="27">
                  <c:v>9565.2266666666656</c:v>
                </c:pt>
                <c:pt idx="28">
                  <c:v>9625.7066666666669</c:v>
                </c:pt>
                <c:pt idx="29">
                  <c:v>9791.0726666666651</c:v>
                </c:pt>
                <c:pt idx="30">
                  <c:v>9802.2466666666678</c:v>
                </c:pt>
                <c:pt idx="31">
                  <c:v>9880.9200000000019</c:v>
                </c:pt>
                <c:pt idx="32">
                  <c:v>9917.5126666666674</c:v>
                </c:pt>
                <c:pt idx="33">
                  <c:v>10129.081333333334</c:v>
                </c:pt>
                <c:pt idx="34">
                  <c:v>10304.803333333331</c:v>
                </c:pt>
                <c:pt idx="35">
                  <c:v>10406.081333333335</c:v>
                </c:pt>
                <c:pt idx="36">
                  <c:v>10541.686666666666</c:v>
                </c:pt>
                <c:pt idx="37">
                  <c:v>10643.270666666667</c:v>
                </c:pt>
                <c:pt idx="38">
                  <c:v>10785.282000000001</c:v>
                </c:pt>
                <c:pt idx="39">
                  <c:v>10852.747333333335</c:v>
                </c:pt>
                <c:pt idx="40">
                  <c:v>10879.185333333333</c:v>
                </c:pt>
                <c:pt idx="41">
                  <c:v>10933.79733333333</c:v>
                </c:pt>
                <c:pt idx="42">
                  <c:v>10961.746000000003</c:v>
                </c:pt>
                <c:pt idx="43">
                  <c:v>11697.918666666666</c:v>
                </c:pt>
                <c:pt idx="44">
                  <c:v>11916.689333333336</c:v>
                </c:pt>
                <c:pt idx="45">
                  <c:v>11940.377333333336</c:v>
                </c:pt>
                <c:pt idx="46">
                  <c:v>11924.033999999998</c:v>
                </c:pt>
                <c:pt idx="47">
                  <c:v>11872.603333333334</c:v>
                </c:pt>
                <c:pt idx="48">
                  <c:v>11709.448666666667</c:v>
                </c:pt>
                <c:pt idx="49">
                  <c:v>11769.975333333334</c:v>
                </c:pt>
                <c:pt idx="50">
                  <c:v>11751.912666666665</c:v>
                </c:pt>
                <c:pt idx="51">
                  <c:v>11857.567333333334</c:v>
                </c:pt>
                <c:pt idx="52">
                  <c:v>11800.189333333334</c:v>
                </c:pt>
                <c:pt idx="53">
                  <c:v>11875.353999999999</c:v>
                </c:pt>
                <c:pt idx="54">
                  <c:v>11967.613333333333</c:v>
                </c:pt>
                <c:pt idx="55">
                  <c:v>12087.786666666665</c:v>
                </c:pt>
                <c:pt idx="56">
                  <c:v>12162.996000000001</c:v>
                </c:pt>
                <c:pt idx="57">
                  <c:v>12305.472</c:v>
                </c:pt>
                <c:pt idx="58">
                  <c:v>12390.376</c:v>
                </c:pt>
                <c:pt idx="59">
                  <c:v>12439.067999999999</c:v>
                </c:pt>
                <c:pt idx="60">
                  <c:v>12371.883999999998</c:v>
                </c:pt>
                <c:pt idx="61">
                  <c:v>12353.525333333331</c:v>
                </c:pt>
                <c:pt idx="62">
                  <c:v>12172.875999999998</c:v>
                </c:pt>
                <c:pt idx="63">
                  <c:v>12119.367999999999</c:v>
                </c:pt>
                <c:pt idx="64">
                  <c:v>12162.992000000002</c:v>
                </c:pt>
                <c:pt idx="65">
                  <c:v>12308.097333333335</c:v>
                </c:pt>
                <c:pt idx="66">
                  <c:v>12362.192666666664</c:v>
                </c:pt>
                <c:pt idx="67">
                  <c:v>12266.529333333332</c:v>
                </c:pt>
                <c:pt idx="68">
                  <c:v>12245.815999999999</c:v>
                </c:pt>
                <c:pt idx="69">
                  <c:v>12174.581333333332</c:v>
                </c:pt>
                <c:pt idx="70">
                  <c:v>12060.423999999999</c:v>
                </c:pt>
                <c:pt idx="71">
                  <c:v>11926.852666666666</c:v>
                </c:pt>
                <c:pt idx="72">
                  <c:v>11786.758000000002</c:v>
                </c:pt>
                <c:pt idx="73">
                  <c:v>11653.849999999999</c:v>
                </c:pt>
                <c:pt idx="74">
                  <c:v>11514.967333333332</c:v>
                </c:pt>
                <c:pt idx="75">
                  <c:v>11372.569999999998</c:v>
                </c:pt>
                <c:pt idx="76">
                  <c:v>11141.187333333333</c:v>
                </c:pt>
                <c:pt idx="77">
                  <c:v>11128.064666666667</c:v>
                </c:pt>
                <c:pt idx="78">
                  <c:v>11184.907999999999</c:v>
                </c:pt>
                <c:pt idx="79">
                  <c:v>11208.390666666666</c:v>
                </c:pt>
                <c:pt idx="80">
                  <c:v>11119.875333333332</c:v>
                </c:pt>
                <c:pt idx="81">
                  <c:v>11175.823333333336</c:v>
                </c:pt>
                <c:pt idx="82">
                  <c:v>11212.907333333334</c:v>
                </c:pt>
                <c:pt idx="83">
                  <c:v>11235.897999999999</c:v>
                </c:pt>
                <c:pt idx="84">
                  <c:v>11190.564666666667</c:v>
                </c:pt>
                <c:pt idx="85">
                  <c:v>11240.404000000002</c:v>
                </c:pt>
                <c:pt idx="86">
                  <c:v>11242.702666666668</c:v>
                </c:pt>
                <c:pt idx="87">
                  <c:v>11198.780666666666</c:v>
                </c:pt>
                <c:pt idx="88">
                  <c:v>11306.925333333334</c:v>
                </c:pt>
                <c:pt idx="89">
                  <c:v>11645.190666666665</c:v>
                </c:pt>
                <c:pt idx="90">
                  <c:v>11736.909333333335</c:v>
                </c:pt>
                <c:pt idx="91">
                  <c:v>11667.784666666666</c:v>
                </c:pt>
                <c:pt idx="92">
                  <c:v>11555.924666666666</c:v>
                </c:pt>
                <c:pt idx="93">
                  <c:v>11454.523333333333</c:v>
                </c:pt>
                <c:pt idx="94">
                  <c:v>11320.56</c:v>
                </c:pt>
                <c:pt idx="95">
                  <c:v>11192.832666666665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D7-4056-B77D-0B43C3236F29}"/>
            </c:ext>
          </c:extLst>
        </c:ser>
        <c:ser>
          <c:idx val="1"/>
          <c:order val="1"/>
          <c:tx>
            <c:strRef>
              <c:f>'Forecast D-1'!$B$1</c:f>
              <c:strCache>
                <c:ptCount val="1"/>
                <c:pt idx="0">
                  <c:v>पूर्वानुमानित लोड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'Forecast D-1'!$C$3:$C$98</c:f>
              <c:numCache>
                <c:formatCode>0</c:formatCode>
                <c:ptCount val="96"/>
                <c:pt idx="0">
                  <c:v>10498.239844539028</c:v>
                </c:pt>
                <c:pt idx="1">
                  <c:v>10407.87970911073</c:v>
                </c:pt>
                <c:pt idx="2">
                  <c:v>10347.290194854026</c:v>
                </c:pt>
                <c:pt idx="3">
                  <c:v>10247.642928477138</c:v>
                </c:pt>
                <c:pt idx="4">
                  <c:v>10160.757713520266</c:v>
                </c:pt>
                <c:pt idx="5">
                  <c:v>10076.51440504912</c:v>
                </c:pt>
                <c:pt idx="6">
                  <c:v>10026.995648090993</c:v>
                </c:pt>
                <c:pt idx="7">
                  <c:v>9997.3637036381297</c:v>
                </c:pt>
                <c:pt idx="8">
                  <c:v>9967.6374561193188</c:v>
                </c:pt>
                <c:pt idx="9">
                  <c:v>9921.8203506852697</c:v>
                </c:pt>
                <c:pt idx="10">
                  <c:v>9841.3069313551823</c:v>
                </c:pt>
                <c:pt idx="11">
                  <c:v>9830.7307789374281</c:v>
                </c:pt>
                <c:pt idx="12">
                  <c:v>9744.2651204132835</c:v>
                </c:pt>
                <c:pt idx="13">
                  <c:v>9692.6017976485236</c:v>
                </c:pt>
                <c:pt idx="14">
                  <c:v>9681.1976208367378</c:v>
                </c:pt>
                <c:pt idx="15">
                  <c:v>9630.7811705305085</c:v>
                </c:pt>
                <c:pt idx="16">
                  <c:v>9575.3796141782932</c:v>
                </c:pt>
                <c:pt idx="17">
                  <c:v>9582.7193930641242</c:v>
                </c:pt>
                <c:pt idx="18">
                  <c:v>9570.0615917646537</c:v>
                </c:pt>
                <c:pt idx="19">
                  <c:v>9576.7333854167227</c:v>
                </c:pt>
                <c:pt idx="20">
                  <c:v>9627.1600279316244</c:v>
                </c:pt>
                <c:pt idx="21">
                  <c:v>9677.2929694366703</c:v>
                </c:pt>
                <c:pt idx="22">
                  <c:v>9822.2109172306373</c:v>
                </c:pt>
                <c:pt idx="23">
                  <c:v>9823.6538863792994</c:v>
                </c:pt>
                <c:pt idx="24">
                  <c:v>9737.6527322162274</c:v>
                </c:pt>
                <c:pt idx="25">
                  <c:v>9898.2545340009347</c:v>
                </c:pt>
                <c:pt idx="26">
                  <c:v>10012.745948606769</c:v>
                </c:pt>
                <c:pt idx="27">
                  <c:v>10090.69722742496</c:v>
                </c:pt>
                <c:pt idx="28">
                  <c:v>10189.252537327871</c:v>
                </c:pt>
                <c:pt idx="29">
                  <c:v>10345.317131716965</c:v>
                </c:pt>
                <c:pt idx="30">
                  <c:v>10485.737746091503</c:v>
                </c:pt>
                <c:pt idx="31">
                  <c:v>10700.38605409103</c:v>
                </c:pt>
                <c:pt idx="32">
                  <c:v>10727.837374937844</c:v>
                </c:pt>
                <c:pt idx="33">
                  <c:v>10872.656983937411</c:v>
                </c:pt>
                <c:pt idx="34">
                  <c:v>11123.801645921949</c:v>
                </c:pt>
                <c:pt idx="35">
                  <c:v>11400.14738233362</c:v>
                </c:pt>
                <c:pt idx="36">
                  <c:v>11616.728951307325</c:v>
                </c:pt>
                <c:pt idx="37">
                  <c:v>11783.566222933014</c:v>
                </c:pt>
                <c:pt idx="38">
                  <c:v>11981.752812523513</c:v>
                </c:pt>
                <c:pt idx="39">
                  <c:v>12159.026175031215</c:v>
                </c:pt>
                <c:pt idx="40">
                  <c:v>12212.167004878669</c:v>
                </c:pt>
                <c:pt idx="41">
                  <c:v>12361.329389962875</c:v>
                </c:pt>
                <c:pt idx="42">
                  <c:v>12427.16983642472</c:v>
                </c:pt>
                <c:pt idx="43">
                  <c:v>12352.093814172456</c:v>
                </c:pt>
                <c:pt idx="44">
                  <c:v>12348.403310818481</c:v>
                </c:pt>
                <c:pt idx="45">
                  <c:v>12437.964927048752</c:v>
                </c:pt>
                <c:pt idx="46">
                  <c:v>12537.171630704852</c:v>
                </c:pt>
                <c:pt idx="47">
                  <c:v>12612.098550145536</c:v>
                </c:pt>
                <c:pt idx="48">
                  <c:v>12450.813470035582</c:v>
                </c:pt>
                <c:pt idx="49">
                  <c:v>12376.732594598045</c:v>
                </c:pt>
                <c:pt idx="50">
                  <c:v>12392.348853386187</c:v>
                </c:pt>
                <c:pt idx="51">
                  <c:v>12502.349975746056</c:v>
                </c:pt>
                <c:pt idx="52">
                  <c:v>12471.634607031905</c:v>
                </c:pt>
                <c:pt idx="53">
                  <c:v>12692.346118751275</c:v>
                </c:pt>
                <c:pt idx="54">
                  <c:v>12867.511143152551</c:v>
                </c:pt>
                <c:pt idx="55">
                  <c:v>13000.891081523208</c:v>
                </c:pt>
                <c:pt idx="56">
                  <c:v>13148.442241315161</c:v>
                </c:pt>
                <c:pt idx="57">
                  <c:v>13278.688654599999</c:v>
                </c:pt>
                <c:pt idx="58">
                  <c:v>13454.88513072056</c:v>
                </c:pt>
                <c:pt idx="59">
                  <c:v>13446.887052528806</c:v>
                </c:pt>
                <c:pt idx="60">
                  <c:v>13369.663386182212</c:v>
                </c:pt>
                <c:pt idx="61">
                  <c:v>13213.276290050955</c:v>
                </c:pt>
                <c:pt idx="62">
                  <c:v>13244.881975719876</c:v>
                </c:pt>
                <c:pt idx="63">
                  <c:v>13136.891849639107</c:v>
                </c:pt>
                <c:pt idx="64">
                  <c:v>12924.921649491846</c:v>
                </c:pt>
                <c:pt idx="65">
                  <c:v>12826.433363839151</c:v>
                </c:pt>
                <c:pt idx="66">
                  <c:v>12696.928527459915</c:v>
                </c:pt>
                <c:pt idx="67">
                  <c:v>12602.621633777508</c:v>
                </c:pt>
                <c:pt idx="68">
                  <c:v>12507.792499213743</c:v>
                </c:pt>
                <c:pt idx="69">
                  <c:v>12444.589842874653</c:v>
                </c:pt>
                <c:pt idx="70">
                  <c:v>12455.669077040915</c:v>
                </c:pt>
                <c:pt idx="71">
                  <c:v>12310.411073574447</c:v>
                </c:pt>
                <c:pt idx="72">
                  <c:v>12105.464752755275</c:v>
                </c:pt>
                <c:pt idx="73">
                  <c:v>12024.01510854435</c:v>
                </c:pt>
                <c:pt idx="74">
                  <c:v>11897.484706921965</c:v>
                </c:pt>
                <c:pt idx="75">
                  <c:v>11691.880944913353</c:v>
                </c:pt>
                <c:pt idx="76">
                  <c:v>11487.994596187678</c:v>
                </c:pt>
                <c:pt idx="77">
                  <c:v>11465.05556511511</c:v>
                </c:pt>
                <c:pt idx="78">
                  <c:v>11600.933659634096</c:v>
                </c:pt>
                <c:pt idx="79">
                  <c:v>11607.706151637994</c:v>
                </c:pt>
                <c:pt idx="80">
                  <c:v>11392.636913353801</c:v>
                </c:pt>
                <c:pt idx="81">
                  <c:v>11457.909421793232</c:v>
                </c:pt>
                <c:pt idx="82">
                  <c:v>11467.339408359376</c:v>
                </c:pt>
                <c:pt idx="83">
                  <c:v>11427.747647729568</c:v>
                </c:pt>
                <c:pt idx="84">
                  <c:v>11474.033104656361</c:v>
                </c:pt>
                <c:pt idx="85">
                  <c:v>11549.238005614836</c:v>
                </c:pt>
                <c:pt idx="86">
                  <c:v>11476.002513153366</c:v>
                </c:pt>
                <c:pt idx="87">
                  <c:v>11508.531381958453</c:v>
                </c:pt>
                <c:pt idx="88">
                  <c:v>11591.836670754845</c:v>
                </c:pt>
                <c:pt idx="89">
                  <c:v>11798.651120246675</c:v>
                </c:pt>
                <c:pt idx="90">
                  <c:v>11950.554690236302</c:v>
                </c:pt>
                <c:pt idx="91">
                  <c:v>12000.068899822143</c:v>
                </c:pt>
                <c:pt idx="92">
                  <c:v>11936.473877378088</c:v>
                </c:pt>
                <c:pt idx="93">
                  <c:v>11887.029135102943</c:v>
                </c:pt>
                <c:pt idx="94">
                  <c:v>11867.130326003347</c:v>
                </c:pt>
                <c:pt idx="95">
                  <c:v>11714.082524030991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D7-4056-B77D-0B43C3236F29}"/>
            </c:ext>
          </c:extLst>
        </c:ser>
        <c:ser>
          <c:idx val="2"/>
          <c:order val="3"/>
          <c:tx>
            <c:strRef>
              <c:f>[1]Forecast!$AH$1</c:f>
              <c:strCache>
                <c:ptCount val="1"/>
                <c:pt idx="0">
                  <c:v>Forecast by SLDC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[1]Forecast!$A$3:$A$98</c:f>
              <c:numCache>
                <c:formatCode>General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[1]Forecast!$AI$3:$AI$98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D7-4056-B77D-0B43C3236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347328"/>
        <c:axId val="321344192"/>
      </c:scatterChart>
      <c:scatterChart>
        <c:scatterStyle val="smoothMarker"/>
        <c:varyColors val="0"/>
        <c:ser>
          <c:idx val="3"/>
          <c:order val="2"/>
          <c:tx>
            <c:strRef>
              <c:f>'Error%'!$B$1:$I$1</c:f>
              <c:strCache>
                <c:ptCount val="1"/>
                <c:pt idx="0">
                  <c:v>% पूर्वानुमान त्रुटि</c:v>
                </c:pt>
              </c:strCache>
            </c:strRef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'Error%'!$C$3:$C$98</c:f>
              <c:numCache>
                <c:formatCode>0.00%</c:formatCode>
                <c:ptCount val="96"/>
                <c:pt idx="0">
                  <c:v>-0.10239144711690953</c:v>
                </c:pt>
                <c:pt idx="1">
                  <c:v>-9.786015803589164E-2</c:v>
                </c:pt>
                <c:pt idx="2">
                  <c:v>-9.8974248115803923E-2</c:v>
                </c:pt>
                <c:pt idx="3">
                  <c:v>-7.8530853443283921E-2</c:v>
                </c:pt>
                <c:pt idx="4">
                  <c:v>-5.968373512888589E-2</c:v>
                </c:pt>
                <c:pt idx="5">
                  <c:v>-5.0603764490326678E-2</c:v>
                </c:pt>
                <c:pt idx="6">
                  <c:v>-4.7511915031775556E-2</c:v>
                </c:pt>
                <c:pt idx="7">
                  <c:v>-4.5177919147216125E-2</c:v>
                </c:pt>
                <c:pt idx="8">
                  <c:v>-4.761725210475086E-2</c:v>
                </c:pt>
                <c:pt idx="9">
                  <c:v>-4.7023374379571374E-2</c:v>
                </c:pt>
                <c:pt idx="10">
                  <c:v>-4.4418867074367999E-2</c:v>
                </c:pt>
                <c:pt idx="11">
                  <c:v>-4.9080077341308835E-2</c:v>
                </c:pt>
                <c:pt idx="12">
                  <c:v>-4.6421796640725481E-2</c:v>
                </c:pt>
                <c:pt idx="13">
                  <c:v>-4.2392864825266927E-2</c:v>
                </c:pt>
                <c:pt idx="14">
                  <c:v>-4.3826628565605659E-2</c:v>
                </c:pt>
                <c:pt idx="15">
                  <c:v>-4.3335519438971661E-2</c:v>
                </c:pt>
                <c:pt idx="16">
                  <c:v>-4.4713144328240854E-2</c:v>
                </c:pt>
                <c:pt idx="17">
                  <c:v>-4.421531505403721E-2</c:v>
                </c:pt>
                <c:pt idx="18">
                  <c:v>-4.5090725205080652E-2</c:v>
                </c:pt>
                <c:pt idx="19">
                  <c:v>-4.6036733737925419E-2</c:v>
                </c:pt>
                <c:pt idx="20">
                  <c:v>-4.4531585363436495E-2</c:v>
                </c:pt>
                <c:pt idx="21">
                  <c:v>-3.9333707714242834E-2</c:v>
                </c:pt>
                <c:pt idx="22">
                  <c:v>-4.4352178915452067E-2</c:v>
                </c:pt>
                <c:pt idx="23">
                  <c:v>-4.4476581172812876E-2</c:v>
                </c:pt>
                <c:pt idx="24">
                  <c:v>-5.2031659476483257E-2</c:v>
                </c:pt>
                <c:pt idx="25">
                  <c:v>-5.2011464129003662E-2</c:v>
                </c:pt>
                <c:pt idx="26">
                  <c:v>-5.2261357744110316E-2</c:v>
                </c:pt>
                <c:pt idx="27">
                  <c:v>-5.4935505353937736E-2</c:v>
                </c:pt>
                <c:pt idx="28">
                  <c:v>-5.8545921891920427E-2</c:v>
                </c:pt>
                <c:pt idx="29">
                  <c:v>-5.6607124052628521E-2</c:v>
                </c:pt>
                <c:pt idx="30">
                  <c:v>-6.972800243326889E-2</c:v>
                </c:pt>
                <c:pt idx="31">
                  <c:v>-8.2934185692327023E-2</c:v>
                </c:pt>
                <c:pt idx="32">
                  <c:v>-8.1706445507725434E-2</c:v>
                </c:pt>
                <c:pt idx="33">
                  <c:v>-7.3409979260120925E-2</c:v>
                </c:pt>
                <c:pt idx="34">
                  <c:v>-7.9477335577999145E-2</c:v>
                </c:pt>
                <c:pt idx="35">
                  <c:v>-9.5527414898828183E-2</c:v>
                </c:pt>
                <c:pt idx="36">
                  <c:v>-0.10198010229615294</c:v>
                </c:pt>
                <c:pt idx="37">
                  <c:v>-0.10713770155612064</c:v>
                </c:pt>
                <c:pt idx="38">
                  <c:v>-0.11093551494745449</c:v>
                </c:pt>
                <c:pt idx="39">
                  <c:v>-0.1203638858969609</c:v>
                </c:pt>
                <c:pt idx="40">
                  <c:v>-0.12252587217731649</c:v>
                </c:pt>
                <c:pt idx="41">
                  <c:v>-0.13056141549994696</c:v>
                </c:pt>
                <c:pt idx="42">
                  <c:v>-0.13368525747857296</c:v>
                </c:pt>
                <c:pt idx="43">
                  <c:v>-5.5922353894446913E-2</c:v>
                </c:pt>
                <c:pt idx="44">
                  <c:v>-3.6227677453800559E-2</c:v>
                </c:pt>
                <c:pt idx="45">
                  <c:v>-4.1672685864484901E-2</c:v>
                </c:pt>
                <c:pt idx="46">
                  <c:v>-5.142031888745488E-2</c:v>
                </c:pt>
                <c:pt idx="47">
                  <c:v>-6.2285852230572432E-2</c:v>
                </c:pt>
                <c:pt idx="48">
                  <c:v>-6.3313382591561385E-2</c:v>
                </c:pt>
                <c:pt idx="49">
                  <c:v>-5.1551277218596626E-2</c:v>
                </c:pt>
                <c:pt idx="50">
                  <c:v>-5.4496336459006089E-2</c:v>
                </c:pt>
                <c:pt idx="51">
                  <c:v>-5.4377312334558239E-2</c:v>
                </c:pt>
                <c:pt idx="52">
                  <c:v>-5.6901228847393466E-2</c:v>
                </c:pt>
                <c:pt idx="53">
                  <c:v>-6.8797285432609045E-2</c:v>
                </c:pt>
                <c:pt idx="54">
                  <c:v>-7.5194425551228128E-2</c:v>
                </c:pt>
                <c:pt idx="55">
                  <c:v>-7.5539421735041384E-2</c:v>
                </c:pt>
                <c:pt idx="56">
                  <c:v>-8.1020025108547222E-2</c:v>
                </c:pt>
                <c:pt idx="57">
                  <c:v>-7.9088120683221172E-2</c:v>
                </c:pt>
                <c:pt idx="58">
                  <c:v>-8.5914191039929727E-2</c:v>
                </c:pt>
                <c:pt idx="59">
                  <c:v>-8.10204633119464E-2</c:v>
                </c:pt>
                <c:pt idx="60">
                  <c:v>-8.0648944508549703E-2</c:v>
                </c:pt>
                <c:pt idx="61">
                  <c:v>-6.959559587397865E-2</c:v>
                </c:pt>
                <c:pt idx="62">
                  <c:v>-8.8065135611327838E-2</c:v>
                </c:pt>
                <c:pt idx="63">
                  <c:v>-8.395849104005329E-2</c:v>
                </c:pt>
                <c:pt idx="64">
                  <c:v>-6.2643274737979218E-2</c:v>
                </c:pt>
                <c:pt idx="65">
                  <c:v>-4.2113416596246379E-2</c:v>
                </c:pt>
                <c:pt idx="66">
                  <c:v>-2.7077385850475429E-2</c:v>
                </c:pt>
                <c:pt idx="67">
                  <c:v>-2.7399135591749751E-2</c:v>
                </c:pt>
                <c:pt idx="68">
                  <c:v>-2.139314352050891E-2</c:v>
                </c:pt>
                <c:pt idx="69">
                  <c:v>-2.2178052957110984E-2</c:v>
                </c:pt>
                <c:pt idx="70">
                  <c:v>-3.2772071449636925E-2</c:v>
                </c:pt>
                <c:pt idx="71">
                  <c:v>-3.2159230739871189E-2</c:v>
                </c:pt>
                <c:pt idx="72">
                  <c:v>-2.7039390539389502E-2</c:v>
                </c:pt>
                <c:pt idx="73">
                  <c:v>-3.1763332164422217E-2</c:v>
                </c:pt>
                <c:pt idx="74">
                  <c:v>-3.3219145353658802E-2</c:v>
                </c:pt>
                <c:pt idx="75">
                  <c:v>-2.8077289910139521E-2</c:v>
                </c:pt>
                <c:pt idx="76">
                  <c:v>-3.1128393453786735E-2</c:v>
                </c:pt>
                <c:pt idx="77">
                  <c:v>-3.0282974492220126E-2</c:v>
                </c:pt>
                <c:pt idx="78">
                  <c:v>-3.7195268806332331E-2</c:v>
                </c:pt>
                <c:pt idx="79">
                  <c:v>-3.5626478131144869E-2</c:v>
                </c:pt>
                <c:pt idx="80">
                  <c:v>-2.4529194064148333E-2</c:v>
                </c:pt>
                <c:pt idx="81">
                  <c:v>-2.5240743348057298E-2</c:v>
                </c:pt>
                <c:pt idx="82">
                  <c:v>-2.2690999529593418E-2</c:v>
                </c:pt>
                <c:pt idx="83">
                  <c:v>-1.7074705353285379E-2</c:v>
                </c:pt>
                <c:pt idx="84">
                  <c:v>-2.5331021841468005E-2</c:v>
                </c:pt>
                <c:pt idx="85">
                  <c:v>-2.7475347471036943E-2</c:v>
                </c:pt>
                <c:pt idx="86">
                  <c:v>-2.0751224452320104E-2</c:v>
                </c:pt>
                <c:pt idx="87">
                  <c:v>-2.7659325109720686E-2</c:v>
                </c:pt>
                <c:pt idx="88">
                  <c:v>-2.5197949842436708E-2</c:v>
                </c:pt>
                <c:pt idx="89">
                  <c:v>-1.3178011247104522E-2</c:v>
                </c:pt>
                <c:pt idx="90">
                  <c:v>-1.8202863363373279E-2</c:v>
                </c:pt>
                <c:pt idx="91">
                  <c:v>-2.8478776618561463E-2</c:v>
                </c:pt>
                <c:pt idx="92">
                  <c:v>-3.2931091339590109E-2</c:v>
                </c:pt>
                <c:pt idx="93">
                  <c:v>-3.7758515931517897E-2</c:v>
                </c:pt>
                <c:pt idx="94">
                  <c:v>-4.8281209233761217E-2</c:v>
                </c:pt>
                <c:pt idx="95">
                  <c:v>-4.656996784349849E-2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AD7-4056-B77D-0B43C3236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348112"/>
        <c:axId val="321347720"/>
      </c:scatterChart>
      <c:valAx>
        <c:axId val="321347328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hi-IN" sz="1400"/>
                  <a:t>समय ब्लॉक</a:t>
                </a:r>
                <a:endParaRPr lang="en-US" sz="1400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21344192"/>
        <c:crosses val="autoZero"/>
        <c:crossBetween val="midCat"/>
        <c:majorUnit val="4"/>
      </c:valAx>
      <c:valAx>
        <c:axId val="321344192"/>
        <c:scaling>
          <c:orientation val="minMax"/>
          <c:min val="5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hi-IN" sz="1400"/>
                  <a:t>मेगावाट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7.6177274155981266E-4"/>
              <c:y val="0.43369025580266418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21347328"/>
        <c:crosses val="autoZero"/>
        <c:crossBetween val="midCat"/>
        <c:majorUnit val="2000"/>
      </c:valAx>
      <c:valAx>
        <c:axId val="321347720"/>
        <c:scaling>
          <c:orientation val="minMax"/>
          <c:max val="0.30000000000000004"/>
          <c:min val="-0.30000000000000004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%</a:t>
                </a:r>
                <a:r>
                  <a:rPr lang="hi-IN" sz="1400"/>
                  <a:t>त्रुटि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.96996118064566395"/>
              <c:y val="0.41891606809336923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321348112"/>
        <c:crosses val="max"/>
        <c:crossBetween val="midCat"/>
      </c:valAx>
      <c:valAx>
        <c:axId val="32134811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21347720"/>
        <c:crosses val="autoZero"/>
        <c:crossBetween val="midCat"/>
      </c:valAx>
      <c:spPr>
        <a:ln w="38100">
          <a:solidFill>
            <a:schemeClr val="tx1"/>
          </a:solidFill>
        </a:ln>
      </c:spPr>
    </c:plotArea>
    <c:legend>
      <c:legendPos val="t"/>
      <c:legendEntry>
        <c:idx val="2"/>
        <c:delete val="1"/>
      </c:legendEntry>
      <c:layout>
        <c:manualLayout>
          <c:xMode val="edge"/>
          <c:yMode val="edge"/>
          <c:x val="0.13360837587609242"/>
          <c:y val="7.7028760209814917E-2"/>
          <c:w val="0.59037501081595567"/>
          <c:h val="3.8922177087924524E-2"/>
        </c:manualLayout>
      </c:layout>
      <c:overlay val="0"/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'Actual D-1'!$L$5</c:f>
          <c:strCache>
            <c:ptCount val="1"/>
            <c:pt idx="0">
              <c:v>मध्य प्रदेश  का पूर्वानुमान बनाम वास्तविक लोड दिनांक _  09-07-2020</c:v>
            </c:pt>
          </c:strCache>
        </c:strRef>
      </c:tx>
      <c:layout>
        <c:manualLayout>
          <c:xMode val="edge"/>
          <c:yMode val="edge"/>
          <c:x val="0.16291944276196244"/>
          <c:y val="8.0685829551185081E-3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31983502062241"/>
          <c:y val="0.12043027148081528"/>
          <c:w val="0.80092042340861236"/>
          <c:h val="0.777164531549543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'Actual D-1'!$L$1</c:f>
              <c:strCache>
                <c:ptCount val="1"/>
                <c:pt idx="0">
                  <c:v>वास्तविक लोड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'Actual D-1'!$D$3:$D$98</c:f>
              <c:numCache>
                <c:formatCode>0</c:formatCode>
                <c:ptCount val="96"/>
                <c:pt idx="0">
                  <c:v>8815.68</c:v>
                </c:pt>
                <c:pt idx="1">
                  <c:v>8819.9933333333356</c:v>
                </c:pt>
                <c:pt idx="2">
                  <c:v>8785.6886666666651</c:v>
                </c:pt>
                <c:pt idx="3">
                  <c:v>8762.7899999999991</c:v>
                </c:pt>
                <c:pt idx="4">
                  <c:v>8751.7659999999996</c:v>
                </c:pt>
                <c:pt idx="5">
                  <c:v>8715.6593333333331</c:v>
                </c:pt>
                <c:pt idx="6">
                  <c:v>8650.0513333333329</c:v>
                </c:pt>
                <c:pt idx="7">
                  <c:v>8571.742666666667</c:v>
                </c:pt>
                <c:pt idx="8">
                  <c:v>8494.6779999999981</c:v>
                </c:pt>
                <c:pt idx="9">
                  <c:v>8490.2219999999998</c:v>
                </c:pt>
                <c:pt idx="10">
                  <c:v>8473.8493333333336</c:v>
                </c:pt>
                <c:pt idx="11">
                  <c:v>8508.2893333333323</c:v>
                </c:pt>
                <c:pt idx="12">
                  <c:v>8492.0013333333318</c:v>
                </c:pt>
                <c:pt idx="13">
                  <c:v>8480.8533333333326</c:v>
                </c:pt>
                <c:pt idx="14">
                  <c:v>8478.0959999999995</c:v>
                </c:pt>
                <c:pt idx="15">
                  <c:v>8491.0240000000013</c:v>
                </c:pt>
                <c:pt idx="16">
                  <c:v>8474.0393333333323</c:v>
                </c:pt>
                <c:pt idx="17">
                  <c:v>8419.9433333333345</c:v>
                </c:pt>
                <c:pt idx="18">
                  <c:v>8423.3613333333342</c:v>
                </c:pt>
                <c:pt idx="19">
                  <c:v>8410.521333333334</c:v>
                </c:pt>
                <c:pt idx="20">
                  <c:v>8456.0266666666685</c:v>
                </c:pt>
                <c:pt idx="21">
                  <c:v>8514.9513333333325</c:v>
                </c:pt>
                <c:pt idx="22">
                  <c:v>8576.9560000000001</c:v>
                </c:pt>
                <c:pt idx="23">
                  <c:v>8642.3853333333336</c:v>
                </c:pt>
                <c:pt idx="24">
                  <c:v>8705.9086666666662</c:v>
                </c:pt>
                <c:pt idx="25">
                  <c:v>8801.5093333333316</c:v>
                </c:pt>
                <c:pt idx="26">
                  <c:v>8835.3040000000001</c:v>
                </c:pt>
                <c:pt idx="27">
                  <c:v>8918.3533333333326</c:v>
                </c:pt>
                <c:pt idx="28">
                  <c:v>8945.8013333333329</c:v>
                </c:pt>
                <c:pt idx="29">
                  <c:v>9051.4406666666673</c:v>
                </c:pt>
                <c:pt idx="30">
                  <c:v>9078.344000000001</c:v>
                </c:pt>
                <c:pt idx="31">
                  <c:v>8971.9553333333351</c:v>
                </c:pt>
                <c:pt idx="32">
                  <c:v>8837.5126666666656</c:v>
                </c:pt>
                <c:pt idx="33">
                  <c:v>8888.2953333333353</c:v>
                </c:pt>
                <c:pt idx="34">
                  <c:v>8857.9826666666668</c:v>
                </c:pt>
                <c:pt idx="35">
                  <c:v>8815.4433333333327</c:v>
                </c:pt>
                <c:pt idx="36">
                  <c:v>8695.0953333333346</c:v>
                </c:pt>
                <c:pt idx="37">
                  <c:v>8641.5646666666689</c:v>
                </c:pt>
                <c:pt idx="38">
                  <c:v>8685.8586666666688</c:v>
                </c:pt>
                <c:pt idx="39">
                  <c:v>8603.5953333333327</c:v>
                </c:pt>
                <c:pt idx="40">
                  <c:v>8552.2739999999994</c:v>
                </c:pt>
                <c:pt idx="41">
                  <c:v>8522.2493333333332</c:v>
                </c:pt>
                <c:pt idx="42">
                  <c:v>8456.6559999999972</c:v>
                </c:pt>
                <c:pt idx="43">
                  <c:v>8416.8139999999985</c:v>
                </c:pt>
                <c:pt idx="44">
                  <c:v>8413.2060000000001</c:v>
                </c:pt>
                <c:pt idx="45">
                  <c:v>8383.768</c:v>
                </c:pt>
                <c:pt idx="46">
                  <c:v>8262.9733333333334</c:v>
                </c:pt>
                <c:pt idx="47">
                  <c:v>8178.1033333333335</c:v>
                </c:pt>
                <c:pt idx="48">
                  <c:v>8100.9833333333336</c:v>
                </c:pt>
                <c:pt idx="49">
                  <c:v>8128.3333333333321</c:v>
                </c:pt>
                <c:pt idx="50">
                  <c:v>8100.9806666666664</c:v>
                </c:pt>
                <c:pt idx="51">
                  <c:v>8097.3973333333333</c:v>
                </c:pt>
                <c:pt idx="52">
                  <c:v>8087.7053333333324</c:v>
                </c:pt>
                <c:pt idx="53">
                  <c:v>8122.166666666667</c:v>
                </c:pt>
                <c:pt idx="54">
                  <c:v>8117.6106666666656</c:v>
                </c:pt>
                <c:pt idx="55">
                  <c:v>8174.0013333333336</c:v>
                </c:pt>
                <c:pt idx="56">
                  <c:v>8247.0920000000006</c:v>
                </c:pt>
                <c:pt idx="57">
                  <c:v>8191.8006666666661</c:v>
                </c:pt>
                <c:pt idx="58">
                  <c:v>8236.6286666666674</c:v>
                </c:pt>
                <c:pt idx="59">
                  <c:v>8295.5360000000001</c:v>
                </c:pt>
                <c:pt idx="60">
                  <c:v>8349.76</c:v>
                </c:pt>
                <c:pt idx="61">
                  <c:v>8257.5066666666662</c:v>
                </c:pt>
                <c:pt idx="62">
                  <c:v>8260.6219999999994</c:v>
                </c:pt>
                <c:pt idx="63">
                  <c:v>8209.8113333333331</c:v>
                </c:pt>
                <c:pt idx="64">
                  <c:v>8148.0199999999995</c:v>
                </c:pt>
                <c:pt idx="65">
                  <c:v>8114.9213333333337</c:v>
                </c:pt>
                <c:pt idx="66">
                  <c:v>8078.1913333333341</c:v>
                </c:pt>
                <c:pt idx="67">
                  <c:v>8044.7999999999993</c:v>
                </c:pt>
                <c:pt idx="68">
                  <c:v>7984.0386666666682</c:v>
                </c:pt>
                <c:pt idx="69">
                  <c:v>7887.2433333333329</c:v>
                </c:pt>
                <c:pt idx="70">
                  <c:v>7822.5086666666675</c:v>
                </c:pt>
                <c:pt idx="71">
                  <c:v>7788.2526666666663</c:v>
                </c:pt>
                <c:pt idx="72">
                  <c:v>7727.7466666666669</c:v>
                </c:pt>
                <c:pt idx="73">
                  <c:v>7658.0306666666675</c:v>
                </c:pt>
                <c:pt idx="74">
                  <c:v>7623.5066666666662</c:v>
                </c:pt>
                <c:pt idx="75">
                  <c:v>7693.0246666666662</c:v>
                </c:pt>
                <c:pt idx="76">
                  <c:v>7894.2633333333342</c:v>
                </c:pt>
                <c:pt idx="77">
                  <c:v>8107.0673333333334</c:v>
                </c:pt>
                <c:pt idx="78">
                  <c:v>8359.2979999999989</c:v>
                </c:pt>
                <c:pt idx="79">
                  <c:v>8470.3853333333336</c:v>
                </c:pt>
                <c:pt idx="80">
                  <c:v>8392.7446666666656</c:v>
                </c:pt>
                <c:pt idx="81">
                  <c:v>8383.0806666666667</c:v>
                </c:pt>
                <c:pt idx="82">
                  <c:v>8322.1146666666682</c:v>
                </c:pt>
                <c:pt idx="83">
                  <c:v>8273.0986666666668</c:v>
                </c:pt>
                <c:pt idx="84">
                  <c:v>8236.5693333333329</c:v>
                </c:pt>
                <c:pt idx="85">
                  <c:v>8179.988666666668</c:v>
                </c:pt>
                <c:pt idx="86">
                  <c:v>8205.1073333333316</c:v>
                </c:pt>
                <c:pt idx="87">
                  <c:v>8236.1400000000012</c:v>
                </c:pt>
                <c:pt idx="88">
                  <c:v>8336.9680000000008</c:v>
                </c:pt>
                <c:pt idx="89">
                  <c:v>8552.9139999999989</c:v>
                </c:pt>
                <c:pt idx="90">
                  <c:v>8686.8979999999992</c:v>
                </c:pt>
                <c:pt idx="91">
                  <c:v>8728.3233333333355</c:v>
                </c:pt>
                <c:pt idx="92">
                  <c:v>8747.1713333333337</c:v>
                </c:pt>
                <c:pt idx="93">
                  <c:v>8735.8539999999994</c:v>
                </c:pt>
                <c:pt idx="94">
                  <c:v>8715.4366666666683</c:v>
                </c:pt>
                <c:pt idx="95">
                  <c:v>8656.1073333333334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B4-40C7-9878-42677DB9069A}"/>
            </c:ext>
          </c:extLst>
        </c:ser>
        <c:ser>
          <c:idx val="1"/>
          <c:order val="1"/>
          <c:tx>
            <c:strRef>
              <c:f>'Forecast D-1'!$B$1</c:f>
              <c:strCache>
                <c:ptCount val="1"/>
                <c:pt idx="0">
                  <c:v>पूर्वानुमानित लोड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'Forecast D-1'!$D$3:$D$98</c:f>
              <c:numCache>
                <c:formatCode>0</c:formatCode>
                <c:ptCount val="96"/>
                <c:pt idx="0">
                  <c:v>8299.3267219391837</c:v>
                </c:pt>
                <c:pt idx="1">
                  <c:v>8250.3904094762584</c:v>
                </c:pt>
                <c:pt idx="2">
                  <c:v>8196.51299442868</c:v>
                </c:pt>
                <c:pt idx="3">
                  <c:v>8148.7928733764484</c:v>
                </c:pt>
                <c:pt idx="4">
                  <c:v>8125.6972003523597</c:v>
                </c:pt>
                <c:pt idx="5">
                  <c:v>8111.8435544213553</c:v>
                </c:pt>
                <c:pt idx="6">
                  <c:v>8086.0849183548662</c:v>
                </c:pt>
                <c:pt idx="7">
                  <c:v>8066.155911125391</c:v>
                </c:pt>
                <c:pt idx="8">
                  <c:v>8037.6912549068184</c:v>
                </c:pt>
                <c:pt idx="9">
                  <c:v>7998.9219147666499</c:v>
                </c:pt>
                <c:pt idx="10">
                  <c:v>7981.1277950125714</c:v>
                </c:pt>
                <c:pt idx="11">
                  <c:v>8001.3921796177328</c:v>
                </c:pt>
                <c:pt idx="12">
                  <c:v>8036.3239234276389</c:v>
                </c:pt>
                <c:pt idx="13">
                  <c:v>7958.6412379026542</c:v>
                </c:pt>
                <c:pt idx="14">
                  <c:v>7945.9892583692299</c:v>
                </c:pt>
                <c:pt idx="15">
                  <c:v>7959.6944951578225</c:v>
                </c:pt>
                <c:pt idx="16">
                  <c:v>7951.790016810708</c:v>
                </c:pt>
                <c:pt idx="17">
                  <c:v>7957.7734121252788</c:v>
                </c:pt>
                <c:pt idx="18">
                  <c:v>7935.7146342624246</c:v>
                </c:pt>
                <c:pt idx="19">
                  <c:v>7922.8749037470816</c:v>
                </c:pt>
                <c:pt idx="20">
                  <c:v>7988.8421234745229</c:v>
                </c:pt>
                <c:pt idx="21">
                  <c:v>7981.5697856160868</c:v>
                </c:pt>
                <c:pt idx="22">
                  <c:v>8107.8662777568397</c:v>
                </c:pt>
                <c:pt idx="23">
                  <c:v>8206.5358152288463</c:v>
                </c:pt>
                <c:pt idx="24">
                  <c:v>8236.4329412040479</c:v>
                </c:pt>
                <c:pt idx="25">
                  <c:v>8342.6230899885231</c:v>
                </c:pt>
                <c:pt idx="26">
                  <c:v>8356.0783947554355</c:v>
                </c:pt>
                <c:pt idx="27">
                  <c:v>8425.2563215907776</c:v>
                </c:pt>
                <c:pt idx="28">
                  <c:v>8453.6983382937415</c:v>
                </c:pt>
                <c:pt idx="29">
                  <c:v>8443.9722308883538</c:v>
                </c:pt>
                <c:pt idx="30">
                  <c:v>8409.2615546996894</c:v>
                </c:pt>
                <c:pt idx="31">
                  <c:v>8374.8569436251746</c:v>
                </c:pt>
                <c:pt idx="32">
                  <c:v>8266.6028116118141</c:v>
                </c:pt>
                <c:pt idx="33">
                  <c:v>8207.7061129120029</c:v>
                </c:pt>
                <c:pt idx="34">
                  <c:v>8206.2078650681815</c:v>
                </c:pt>
                <c:pt idx="35">
                  <c:v>8164.6688526693788</c:v>
                </c:pt>
                <c:pt idx="36">
                  <c:v>8122.9351051456078</c:v>
                </c:pt>
                <c:pt idx="37">
                  <c:v>8057.5749165975194</c:v>
                </c:pt>
                <c:pt idx="38">
                  <c:v>8009.0716482506095</c:v>
                </c:pt>
                <c:pt idx="39">
                  <c:v>7907.448124711429</c:v>
                </c:pt>
                <c:pt idx="40">
                  <c:v>7847.5484040115525</c:v>
                </c:pt>
                <c:pt idx="41">
                  <c:v>7855.4934188296857</c:v>
                </c:pt>
                <c:pt idx="42">
                  <c:v>7875.7319557265464</c:v>
                </c:pt>
                <c:pt idx="43">
                  <c:v>7786.0091778538317</c:v>
                </c:pt>
                <c:pt idx="44">
                  <c:v>7766.0703779965052</c:v>
                </c:pt>
                <c:pt idx="45">
                  <c:v>7676.2895705600949</c:v>
                </c:pt>
                <c:pt idx="46">
                  <c:v>7627.3970715772339</c:v>
                </c:pt>
                <c:pt idx="47">
                  <c:v>7599.472956345413</c:v>
                </c:pt>
                <c:pt idx="48">
                  <c:v>7438.2068327435636</c:v>
                </c:pt>
                <c:pt idx="49">
                  <c:v>7502.7509185551144</c:v>
                </c:pt>
                <c:pt idx="50">
                  <c:v>7544.1515789962632</c:v>
                </c:pt>
                <c:pt idx="51">
                  <c:v>7597.9807139131908</c:v>
                </c:pt>
                <c:pt idx="52">
                  <c:v>7618.084437993296</c:v>
                </c:pt>
                <c:pt idx="53">
                  <c:v>7635.770106452178</c:v>
                </c:pt>
                <c:pt idx="54">
                  <c:v>7671.2326648665839</c:v>
                </c:pt>
                <c:pt idx="55">
                  <c:v>7742.2612384563372</c:v>
                </c:pt>
                <c:pt idx="56">
                  <c:v>7783.9736496074393</c:v>
                </c:pt>
                <c:pt idx="57">
                  <c:v>7824.6879073707887</c:v>
                </c:pt>
                <c:pt idx="58">
                  <c:v>7864.8227172613215</c:v>
                </c:pt>
                <c:pt idx="59">
                  <c:v>7849.1548839726383</c:v>
                </c:pt>
                <c:pt idx="60">
                  <c:v>7699.9667645987438</c:v>
                </c:pt>
                <c:pt idx="61">
                  <c:v>7607.7757250674058</c:v>
                </c:pt>
                <c:pt idx="62">
                  <c:v>7543.6095324514854</c:v>
                </c:pt>
                <c:pt idx="63">
                  <c:v>7530.1040633762996</c:v>
                </c:pt>
                <c:pt idx="64">
                  <c:v>7502.0056100341308</c:v>
                </c:pt>
                <c:pt idx="65">
                  <c:v>7466.1082645717188</c:v>
                </c:pt>
                <c:pt idx="66">
                  <c:v>7497.4507908681544</c:v>
                </c:pt>
                <c:pt idx="67">
                  <c:v>7506.6656087589072</c:v>
                </c:pt>
                <c:pt idx="68">
                  <c:v>7544.6983550905907</c:v>
                </c:pt>
                <c:pt idx="69">
                  <c:v>7503.6025617680953</c:v>
                </c:pt>
                <c:pt idx="70">
                  <c:v>7653.7518085349093</c:v>
                </c:pt>
                <c:pt idx="71">
                  <c:v>7648.5609867721496</c:v>
                </c:pt>
                <c:pt idx="72">
                  <c:v>7516.5865476655927</c:v>
                </c:pt>
                <c:pt idx="73">
                  <c:v>7560.0911925445353</c:v>
                </c:pt>
                <c:pt idx="74">
                  <c:v>7526.7057806591556</c:v>
                </c:pt>
                <c:pt idx="75">
                  <c:v>7628.6059563091121</c:v>
                </c:pt>
                <c:pt idx="76">
                  <c:v>7785.6481730992818</c:v>
                </c:pt>
                <c:pt idx="77">
                  <c:v>7997.4469749801601</c:v>
                </c:pt>
                <c:pt idx="78">
                  <c:v>8172.1927861813519</c:v>
                </c:pt>
                <c:pt idx="79">
                  <c:v>8249.5391415900995</c:v>
                </c:pt>
                <c:pt idx="80">
                  <c:v>8181.0266382182754</c:v>
                </c:pt>
                <c:pt idx="81">
                  <c:v>8182.8162386738441</c:v>
                </c:pt>
                <c:pt idx="82">
                  <c:v>8130.0412825529775</c:v>
                </c:pt>
                <c:pt idx="83">
                  <c:v>8069.0466259194145</c:v>
                </c:pt>
                <c:pt idx="84">
                  <c:v>8063.2145241747485</c:v>
                </c:pt>
                <c:pt idx="85">
                  <c:v>8037.2700361589141</c:v>
                </c:pt>
                <c:pt idx="86">
                  <c:v>8013.9598931257042</c:v>
                </c:pt>
                <c:pt idx="87">
                  <c:v>8051.4190354356106</c:v>
                </c:pt>
                <c:pt idx="88">
                  <c:v>8138.2896915434558</c:v>
                </c:pt>
                <c:pt idx="89">
                  <c:v>8274.2913965672196</c:v>
                </c:pt>
                <c:pt idx="90">
                  <c:v>8341.8541655031895</c:v>
                </c:pt>
                <c:pt idx="91">
                  <c:v>8411.8886303250183</c:v>
                </c:pt>
                <c:pt idx="92">
                  <c:v>8439.5563708988338</c:v>
                </c:pt>
                <c:pt idx="93">
                  <c:v>8406.6927572329914</c:v>
                </c:pt>
                <c:pt idx="94">
                  <c:v>8374.9228110722506</c:v>
                </c:pt>
                <c:pt idx="95">
                  <c:v>8346.6645180341129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B4-40C7-9878-42677DB90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344976"/>
        <c:axId val="321342232"/>
      </c:scatterChart>
      <c:scatterChart>
        <c:scatterStyle val="smoothMarker"/>
        <c:varyColors val="0"/>
        <c:ser>
          <c:idx val="2"/>
          <c:order val="2"/>
          <c:tx>
            <c:strRef>
              <c:f>'Error%'!$B$1:$I$1</c:f>
              <c:strCache>
                <c:ptCount val="1"/>
                <c:pt idx="0">
                  <c:v>% पूर्वानुमान त्रुटि</c:v>
                </c:pt>
              </c:strCache>
            </c:strRef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'Error%'!$D$3:$D$98</c:f>
              <c:numCache>
                <c:formatCode>0.00%</c:formatCode>
                <c:ptCount val="96"/>
                <c:pt idx="0">
                  <c:v>5.8572143959492243E-2</c:v>
                </c:pt>
                <c:pt idx="1">
                  <c:v>6.4580879183250756E-2</c:v>
                </c:pt>
                <c:pt idx="2">
                  <c:v>6.706084116926958E-2</c:v>
                </c:pt>
                <c:pt idx="3">
                  <c:v>7.0068679795310715E-2</c:v>
                </c:pt>
                <c:pt idx="4">
                  <c:v>7.1536281894150275E-2</c:v>
                </c:pt>
                <c:pt idx="5">
                  <c:v>6.9279414880600479E-2</c:v>
                </c:pt>
                <c:pt idx="6">
                  <c:v>6.5198042560186742E-2</c:v>
                </c:pt>
                <c:pt idx="7">
                  <c:v>5.8982960082011641E-2</c:v>
                </c:pt>
                <c:pt idx="8">
                  <c:v>5.3796829625935183E-2</c:v>
                </c:pt>
                <c:pt idx="9">
                  <c:v>5.786657701451739E-2</c:v>
                </c:pt>
                <c:pt idx="10">
                  <c:v>5.8146129219286198E-2</c:v>
                </c:pt>
                <c:pt idx="11">
                  <c:v>5.9576858973249089E-2</c:v>
                </c:pt>
                <c:pt idx="12">
                  <c:v>5.3659601785157475E-2</c:v>
                </c:pt>
                <c:pt idx="13">
                  <c:v>6.1575418758648311E-2</c:v>
                </c:pt>
                <c:pt idx="14">
                  <c:v>6.2762528477003518E-2</c:v>
                </c:pt>
                <c:pt idx="15">
                  <c:v>6.2575433168270245E-2</c:v>
                </c:pt>
                <c:pt idx="16">
                  <c:v>6.1629324101472302E-2</c:v>
                </c:pt>
                <c:pt idx="17">
                  <c:v>5.4889908745394046E-2</c:v>
                </c:pt>
                <c:pt idx="18">
                  <c:v>5.7892173892763021E-2</c:v>
                </c:pt>
                <c:pt idx="19">
                  <c:v>5.798052347285159E-2</c:v>
                </c:pt>
                <c:pt idx="20">
                  <c:v>5.5248707414058788E-2</c:v>
                </c:pt>
                <c:pt idx="21">
                  <c:v>6.264058675581928E-2</c:v>
                </c:pt>
                <c:pt idx="22">
                  <c:v>5.4691865300831713E-2</c:v>
                </c:pt>
                <c:pt idx="23">
                  <c:v>5.0431622902005209E-2</c:v>
                </c:pt>
                <c:pt idx="24">
                  <c:v>5.3926102769737881E-2</c:v>
                </c:pt>
                <c:pt idx="25">
                  <c:v>5.213722169297727E-2</c:v>
                </c:pt>
                <c:pt idx="26">
                  <c:v>5.4239854706138527E-2</c:v>
                </c:pt>
                <c:pt idx="27">
                  <c:v>5.5290140826732032E-2</c:v>
                </c:pt>
                <c:pt idx="28">
                  <c:v>5.5009381127875644E-2</c:v>
                </c:pt>
                <c:pt idx="29">
                  <c:v>6.7112900382301582E-2</c:v>
                </c:pt>
                <c:pt idx="30">
                  <c:v>7.3700935468000717E-2</c:v>
                </c:pt>
                <c:pt idx="31">
                  <c:v>6.6551645379884158E-2</c:v>
                </c:pt>
                <c:pt idx="32">
                  <c:v>6.4600739663798118E-2</c:v>
                </c:pt>
                <c:pt idx="33">
                  <c:v>7.6571400352658428E-2</c:v>
                </c:pt>
                <c:pt idx="34">
                  <c:v>7.3580500902442336E-2</c:v>
                </c:pt>
                <c:pt idx="35">
                  <c:v>7.3822093348750534E-2</c:v>
                </c:pt>
                <c:pt idx="36">
                  <c:v>6.5802640023313527E-2</c:v>
                </c:pt>
                <c:pt idx="37">
                  <c:v>6.7579167962694101E-2</c:v>
                </c:pt>
                <c:pt idx="38">
                  <c:v>7.791826282107657E-2</c:v>
                </c:pt>
                <c:pt idx="39">
                  <c:v>8.09135229692622E-2</c:v>
                </c:pt>
                <c:pt idx="40">
                  <c:v>8.2402130239097454E-2</c:v>
                </c:pt>
                <c:pt idx="41">
                  <c:v>7.8237081364862779E-2</c:v>
                </c:pt>
                <c:pt idx="42">
                  <c:v>6.8694297636494969E-2</c:v>
                </c:pt>
                <c:pt idx="43">
                  <c:v>7.4945795659279973E-2</c:v>
                </c:pt>
                <c:pt idx="44">
                  <c:v>7.6919027301066326E-2</c:v>
                </c:pt>
                <c:pt idx="45">
                  <c:v>8.4386689784343397E-2</c:v>
                </c:pt>
                <c:pt idx="46">
                  <c:v>7.6918590453650196E-2</c:v>
                </c:pt>
                <c:pt idx="47">
                  <c:v>7.0753615282588403E-2</c:v>
                </c:pt>
                <c:pt idx="48">
                  <c:v>8.1814327140092458E-2</c:v>
                </c:pt>
                <c:pt idx="49">
                  <c:v>7.6963184102302795E-2</c:v>
                </c:pt>
                <c:pt idx="50">
                  <c:v>6.873600994526545E-2</c:v>
                </c:pt>
                <c:pt idx="51">
                  <c:v>6.1676190368511311E-2</c:v>
                </c:pt>
                <c:pt idx="52">
                  <c:v>5.8066024414181155E-2</c:v>
                </c:pt>
                <c:pt idx="53">
                  <c:v>5.988507502692085E-2</c:v>
                </c:pt>
                <c:pt idx="54">
                  <c:v>5.4988840944668986E-2</c:v>
                </c:pt>
                <c:pt idx="55">
                  <c:v>5.2818696409599686E-2</c:v>
                </c:pt>
                <c:pt idx="56">
                  <c:v>5.6155351533917805E-2</c:v>
                </c:pt>
                <c:pt idx="57">
                  <c:v>4.4814659710861786E-2</c:v>
                </c:pt>
                <c:pt idx="58">
                  <c:v>4.5140550151305338E-2</c:v>
                </c:pt>
                <c:pt idx="59">
                  <c:v>5.380979794763855E-2</c:v>
                </c:pt>
                <c:pt idx="60">
                  <c:v>7.7821785943698554E-2</c:v>
                </c:pt>
                <c:pt idx="61">
                  <c:v>7.8683671455216556E-2</c:v>
                </c:pt>
                <c:pt idx="62">
                  <c:v>8.6798847296064879E-2</c:v>
                </c:pt>
                <c:pt idx="63">
                  <c:v>8.2792069434933044E-2</c:v>
                </c:pt>
                <c:pt idx="64">
                  <c:v>7.9284831157246646E-2</c:v>
                </c:pt>
                <c:pt idx="65">
                  <c:v>7.9953094073322892E-2</c:v>
                </c:pt>
                <c:pt idx="66">
                  <c:v>7.1889921704237053E-2</c:v>
                </c:pt>
                <c:pt idx="67">
                  <c:v>6.6892202570740369E-2</c:v>
                </c:pt>
                <c:pt idx="68">
                  <c:v>5.5027327636866498E-2</c:v>
                </c:pt>
                <c:pt idx="69">
                  <c:v>4.8640666371212629E-2</c:v>
                </c:pt>
                <c:pt idx="70">
                  <c:v>2.1573240161543855E-2</c:v>
                </c:pt>
                <c:pt idx="71">
                  <c:v>1.7936202878007561E-2</c:v>
                </c:pt>
                <c:pt idx="72">
                  <c:v>2.7324927706533803E-2</c:v>
                </c:pt>
                <c:pt idx="73">
                  <c:v>1.278912012567881E-2</c:v>
                </c:pt>
                <c:pt idx="74">
                  <c:v>1.2697684968358035E-2</c:v>
                </c:pt>
                <c:pt idx="75">
                  <c:v>8.3736518663037503E-3</c:v>
                </c:pt>
                <c:pt idx="76">
                  <c:v>1.3758745515294317E-2</c:v>
                </c:pt>
                <c:pt idx="77">
                  <c:v>1.3521579856929762E-2</c:v>
                </c:pt>
                <c:pt idx="78">
                  <c:v>2.2382885957486734E-2</c:v>
                </c:pt>
                <c:pt idx="79">
                  <c:v>2.6072744397370291E-2</c:v>
                </c:pt>
                <c:pt idx="80">
                  <c:v>2.5226315926095956E-2</c:v>
                </c:pt>
                <c:pt idx="81">
                  <c:v>2.3889120951576512E-2</c:v>
                </c:pt>
                <c:pt idx="82">
                  <c:v>2.3079877147453871E-2</c:v>
                </c:pt>
                <c:pt idx="83">
                  <c:v>2.4664524015578716E-2</c:v>
                </c:pt>
                <c:pt idx="84">
                  <c:v>2.1046967753554729E-2</c:v>
                </c:pt>
                <c:pt idx="85">
                  <c:v>1.7447289516344958E-2</c:v>
                </c:pt>
                <c:pt idx="86">
                  <c:v>2.3296153534895146E-2</c:v>
                </c:pt>
                <c:pt idx="87">
                  <c:v>2.2428099153777213E-2</c:v>
                </c:pt>
                <c:pt idx="88">
                  <c:v>2.3831002884567264E-2</c:v>
                </c:pt>
                <c:pt idx="89">
                  <c:v>3.2576336372934327E-2</c:v>
                </c:pt>
                <c:pt idx="90">
                  <c:v>3.972002831123489E-2</c:v>
                </c:pt>
                <c:pt idx="91">
                  <c:v>3.6253778752656639E-2</c:v>
                </c:pt>
                <c:pt idx="92">
                  <c:v>3.5167364478417652E-2</c:v>
                </c:pt>
                <c:pt idx="93">
                  <c:v>3.7679343401000973E-2</c:v>
                </c:pt>
                <c:pt idx="94">
                  <c:v>3.9070200222641467E-2</c:v>
                </c:pt>
                <c:pt idx="95">
                  <c:v>3.5748495643948858E-2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B4-40C7-9878-42677DB90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342624"/>
        <c:axId val="321345368"/>
      </c:scatterChart>
      <c:valAx>
        <c:axId val="321344976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hi-IN" sz="1400"/>
                  <a:t>समय ब्लॉक</a:t>
                </a:r>
                <a:endParaRPr lang="en-US" sz="1400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21342232"/>
        <c:crosses val="autoZero"/>
        <c:crossBetween val="midCat"/>
        <c:majorUnit val="4"/>
      </c:valAx>
      <c:valAx>
        <c:axId val="321342232"/>
        <c:scaling>
          <c:orientation val="minMax"/>
          <c:max val="14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hi-IN" sz="1400"/>
                  <a:t>मेगावाट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"/>
              <c:y val="0.4448667214631453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21344976"/>
        <c:crosses val="autoZero"/>
        <c:crossBetween val="midCat"/>
      </c:valAx>
      <c:valAx>
        <c:axId val="321345368"/>
        <c:scaling>
          <c:orientation val="minMax"/>
          <c:max val="0.30000000000000004"/>
          <c:min val="-0.30000000000000004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%</a:t>
                </a:r>
                <a:r>
                  <a:rPr lang="hi-IN" sz="1400"/>
                  <a:t>त्रुटि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.96909890109890107"/>
              <c:y val="0.41891606211855892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321342624"/>
        <c:crosses val="max"/>
        <c:crossBetween val="midCat"/>
      </c:valAx>
      <c:valAx>
        <c:axId val="32134262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21345368"/>
        <c:crosses val="autoZero"/>
        <c:crossBetween val="midCat"/>
      </c:valAx>
      <c:spPr>
        <a:ln w="38100"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0.13204265024702005"/>
          <c:y val="7.0540978615917529E-2"/>
          <c:w val="0.72370834414928908"/>
          <c:h val="3.8922177087924524E-2"/>
        </c:manualLayout>
      </c:layout>
      <c:overlay val="0"/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'Actual D-1'!$L$6</c:f>
          <c:strCache>
            <c:ptCount val="1"/>
            <c:pt idx="0">
              <c:v>छत्तीसगढ़  का पूर्वानुमान बनाम वास्तविक लोड दिनांक _  09-07-2020</c:v>
            </c:pt>
          </c:strCache>
        </c:strRef>
      </c:tx>
      <c:layout>
        <c:manualLayout>
          <c:xMode val="edge"/>
          <c:yMode val="edge"/>
          <c:x val="0.1995718612096565"/>
          <c:y val="8.0773186256407805E-3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598223299010717E-2"/>
          <c:y val="0.12043020684019871"/>
          <c:w val="0.82649236910892787"/>
          <c:h val="0.777091797694567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'Actual D-1'!$L$1</c:f>
              <c:strCache>
                <c:ptCount val="1"/>
                <c:pt idx="0">
                  <c:v>वास्तविक लोड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'Actual D-1'!$E$3:$E$98</c:f>
              <c:numCache>
                <c:formatCode>0</c:formatCode>
                <c:ptCount val="96"/>
                <c:pt idx="0">
                  <c:v>4076.9720000000002</c:v>
                </c:pt>
                <c:pt idx="1">
                  <c:v>4100.5493333333334</c:v>
                </c:pt>
                <c:pt idx="2">
                  <c:v>4077.4913333333329</c:v>
                </c:pt>
                <c:pt idx="3">
                  <c:v>4054.2380000000003</c:v>
                </c:pt>
                <c:pt idx="4">
                  <c:v>4052.8960000000002</c:v>
                </c:pt>
                <c:pt idx="5">
                  <c:v>4044.7580000000003</c:v>
                </c:pt>
                <c:pt idx="6">
                  <c:v>4018.0673333333334</c:v>
                </c:pt>
                <c:pt idx="7">
                  <c:v>4040.944</c:v>
                </c:pt>
                <c:pt idx="8">
                  <c:v>3993.8513333333335</c:v>
                </c:pt>
                <c:pt idx="9">
                  <c:v>3979.2973333333334</c:v>
                </c:pt>
                <c:pt idx="10">
                  <c:v>3997.098</c:v>
                </c:pt>
                <c:pt idx="11">
                  <c:v>3952.6253333333329</c:v>
                </c:pt>
                <c:pt idx="12">
                  <c:v>3953.8093333333336</c:v>
                </c:pt>
                <c:pt idx="13">
                  <c:v>3942.3020000000001</c:v>
                </c:pt>
                <c:pt idx="14">
                  <c:v>3942.2666666666669</c:v>
                </c:pt>
                <c:pt idx="15">
                  <c:v>3933.5526666666669</c:v>
                </c:pt>
                <c:pt idx="16">
                  <c:v>3929.4706666666675</c:v>
                </c:pt>
                <c:pt idx="17">
                  <c:v>3942.5073333333335</c:v>
                </c:pt>
                <c:pt idx="18">
                  <c:v>3929.7126666666672</c:v>
                </c:pt>
                <c:pt idx="19">
                  <c:v>3975.3733333333334</c:v>
                </c:pt>
                <c:pt idx="20">
                  <c:v>3985.8193333333329</c:v>
                </c:pt>
                <c:pt idx="21">
                  <c:v>3998.0173333333337</c:v>
                </c:pt>
                <c:pt idx="22">
                  <c:v>4013.9393333333333</c:v>
                </c:pt>
                <c:pt idx="23">
                  <c:v>4009.7826666666665</c:v>
                </c:pt>
                <c:pt idx="24">
                  <c:v>3985.8740000000003</c:v>
                </c:pt>
                <c:pt idx="25">
                  <c:v>3993.6940000000004</c:v>
                </c:pt>
                <c:pt idx="26">
                  <c:v>3991.2326666666663</c:v>
                </c:pt>
                <c:pt idx="27">
                  <c:v>3992.3086666666668</c:v>
                </c:pt>
                <c:pt idx="28">
                  <c:v>3989.3679999999999</c:v>
                </c:pt>
                <c:pt idx="29">
                  <c:v>4010.4900000000002</c:v>
                </c:pt>
                <c:pt idx="30">
                  <c:v>3941.6953333333327</c:v>
                </c:pt>
                <c:pt idx="31">
                  <c:v>3906.3613333333333</c:v>
                </c:pt>
                <c:pt idx="32">
                  <c:v>3956.6220000000003</c:v>
                </c:pt>
                <c:pt idx="33">
                  <c:v>3949.0606666666672</c:v>
                </c:pt>
                <c:pt idx="34">
                  <c:v>3989.8653333333332</c:v>
                </c:pt>
                <c:pt idx="35">
                  <c:v>3987.9766666666669</c:v>
                </c:pt>
                <c:pt idx="36">
                  <c:v>3941.2640000000006</c:v>
                </c:pt>
                <c:pt idx="37">
                  <c:v>3957.4820000000004</c:v>
                </c:pt>
                <c:pt idx="38">
                  <c:v>3992.141333333333</c:v>
                </c:pt>
                <c:pt idx="39">
                  <c:v>4010.0126666666665</c:v>
                </c:pt>
                <c:pt idx="40">
                  <c:v>3995.4893333333334</c:v>
                </c:pt>
                <c:pt idx="41">
                  <c:v>4020.4386666666669</c:v>
                </c:pt>
                <c:pt idx="42">
                  <c:v>3988.9340000000002</c:v>
                </c:pt>
                <c:pt idx="43">
                  <c:v>3980.5506666666665</c:v>
                </c:pt>
                <c:pt idx="44">
                  <c:v>3955.9893333333339</c:v>
                </c:pt>
                <c:pt idx="45">
                  <c:v>3943.3273333333332</c:v>
                </c:pt>
                <c:pt idx="46">
                  <c:v>3968.7113333333332</c:v>
                </c:pt>
                <c:pt idx="47">
                  <c:v>3970.3706666666667</c:v>
                </c:pt>
                <c:pt idx="48">
                  <c:v>3881.8760000000007</c:v>
                </c:pt>
                <c:pt idx="49">
                  <c:v>3906.2019999999998</c:v>
                </c:pt>
                <c:pt idx="50">
                  <c:v>3840.0513333333333</c:v>
                </c:pt>
                <c:pt idx="51">
                  <c:v>3817.3706666666676</c:v>
                </c:pt>
                <c:pt idx="52">
                  <c:v>3699.5446666666667</c:v>
                </c:pt>
                <c:pt idx="53">
                  <c:v>3651.6080000000002</c:v>
                </c:pt>
                <c:pt idx="54">
                  <c:v>3580.2560000000003</c:v>
                </c:pt>
                <c:pt idx="55">
                  <c:v>3369.556</c:v>
                </c:pt>
                <c:pt idx="56">
                  <c:v>3300.6253333333339</c:v>
                </c:pt>
                <c:pt idx="57">
                  <c:v>3280.161333333333</c:v>
                </c:pt>
                <c:pt idx="58">
                  <c:v>3299.1386666666672</c:v>
                </c:pt>
                <c:pt idx="59">
                  <c:v>3301.9440000000009</c:v>
                </c:pt>
                <c:pt idx="60">
                  <c:v>3285.8266666666659</c:v>
                </c:pt>
                <c:pt idx="61">
                  <c:v>3262.7513333333332</c:v>
                </c:pt>
                <c:pt idx="62">
                  <c:v>3286.7553333333331</c:v>
                </c:pt>
                <c:pt idx="63">
                  <c:v>3338.45</c:v>
                </c:pt>
                <c:pt idx="64">
                  <c:v>3381.8373333333334</c:v>
                </c:pt>
                <c:pt idx="65">
                  <c:v>3427.8233333333333</c:v>
                </c:pt>
                <c:pt idx="66">
                  <c:v>3425.9853333333331</c:v>
                </c:pt>
                <c:pt idx="67">
                  <c:v>3463.7446666666669</c:v>
                </c:pt>
                <c:pt idx="68">
                  <c:v>3406.9686666666657</c:v>
                </c:pt>
                <c:pt idx="69">
                  <c:v>3420.974666666667</c:v>
                </c:pt>
                <c:pt idx="70">
                  <c:v>3432.1513333333328</c:v>
                </c:pt>
                <c:pt idx="71">
                  <c:v>3462.927333333334</c:v>
                </c:pt>
                <c:pt idx="72">
                  <c:v>3481.0573333333332</c:v>
                </c:pt>
                <c:pt idx="73">
                  <c:v>3493.6766666666663</c:v>
                </c:pt>
                <c:pt idx="74">
                  <c:v>3562.11</c:v>
                </c:pt>
                <c:pt idx="75">
                  <c:v>3568.9373333333328</c:v>
                </c:pt>
                <c:pt idx="76">
                  <c:v>3649.6553333333336</c:v>
                </c:pt>
                <c:pt idx="77">
                  <c:v>3721.1126666666669</c:v>
                </c:pt>
                <c:pt idx="78">
                  <c:v>3744.0306666666665</c:v>
                </c:pt>
                <c:pt idx="79">
                  <c:v>3731.7100000000005</c:v>
                </c:pt>
                <c:pt idx="80">
                  <c:v>3703.5753333333337</c:v>
                </c:pt>
                <c:pt idx="81">
                  <c:v>3720.9740000000002</c:v>
                </c:pt>
                <c:pt idx="82">
                  <c:v>3761.8193333333329</c:v>
                </c:pt>
                <c:pt idx="83">
                  <c:v>3760.2286666666673</c:v>
                </c:pt>
                <c:pt idx="84">
                  <c:v>3755.8246666666673</c:v>
                </c:pt>
                <c:pt idx="85">
                  <c:v>3771.9393333333337</c:v>
                </c:pt>
                <c:pt idx="86">
                  <c:v>3778.1080000000002</c:v>
                </c:pt>
                <c:pt idx="87">
                  <c:v>3767.4959999999996</c:v>
                </c:pt>
                <c:pt idx="88">
                  <c:v>3771.1913333333332</c:v>
                </c:pt>
                <c:pt idx="89">
                  <c:v>3746.762666666667</c:v>
                </c:pt>
                <c:pt idx="90">
                  <c:v>3777.7586666666666</c:v>
                </c:pt>
                <c:pt idx="91">
                  <c:v>3785.8486666666663</c:v>
                </c:pt>
                <c:pt idx="92">
                  <c:v>3798.8766666666661</c:v>
                </c:pt>
                <c:pt idx="93">
                  <c:v>3843.4260000000004</c:v>
                </c:pt>
                <c:pt idx="94">
                  <c:v>3830.5513333333333</c:v>
                </c:pt>
                <c:pt idx="95">
                  <c:v>3835.2106666666668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3B-46A5-888E-A10450BC803A}"/>
            </c:ext>
          </c:extLst>
        </c:ser>
        <c:ser>
          <c:idx val="1"/>
          <c:order val="1"/>
          <c:tx>
            <c:strRef>
              <c:f>'Forecast D-1'!$B$1</c:f>
              <c:strCache>
                <c:ptCount val="1"/>
                <c:pt idx="0">
                  <c:v>पूर्वानुमानित लोड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'Forecast D-1'!$E$3:$E$98</c:f>
              <c:numCache>
                <c:formatCode>0</c:formatCode>
                <c:ptCount val="96"/>
                <c:pt idx="0">
                  <c:v>3521.0138388038104</c:v>
                </c:pt>
                <c:pt idx="1">
                  <c:v>3565.6094809153628</c:v>
                </c:pt>
                <c:pt idx="2">
                  <c:v>3589.4165882924012</c:v>
                </c:pt>
                <c:pt idx="3">
                  <c:v>3577.2708539548044</c:v>
                </c:pt>
                <c:pt idx="4">
                  <c:v>3547.2886976890441</c:v>
                </c:pt>
                <c:pt idx="5">
                  <c:v>3570.2996737592757</c:v>
                </c:pt>
                <c:pt idx="6">
                  <c:v>3550.2135236419335</c:v>
                </c:pt>
                <c:pt idx="7">
                  <c:v>3517.003921375896</c:v>
                </c:pt>
                <c:pt idx="8">
                  <c:v>3532.6249057769501</c:v>
                </c:pt>
                <c:pt idx="9">
                  <c:v>3496.8602769625772</c:v>
                </c:pt>
                <c:pt idx="10">
                  <c:v>3532.9030556878683</c:v>
                </c:pt>
                <c:pt idx="11">
                  <c:v>3520.9437871495302</c:v>
                </c:pt>
                <c:pt idx="12">
                  <c:v>3473.1760833622538</c:v>
                </c:pt>
                <c:pt idx="13">
                  <c:v>3482.876759630361</c:v>
                </c:pt>
                <c:pt idx="14">
                  <c:v>3469.6794515729816</c:v>
                </c:pt>
                <c:pt idx="15">
                  <c:v>3466.0538025964524</c:v>
                </c:pt>
                <c:pt idx="16">
                  <c:v>3453.4630341748875</c:v>
                </c:pt>
                <c:pt idx="17">
                  <c:v>3432.8920850721438</c:v>
                </c:pt>
                <c:pt idx="18">
                  <c:v>3448.6427181537715</c:v>
                </c:pt>
                <c:pt idx="19">
                  <c:v>3433.9768861673688</c:v>
                </c:pt>
                <c:pt idx="20">
                  <c:v>3428.2010438558245</c:v>
                </c:pt>
                <c:pt idx="21">
                  <c:v>3479.5696096226848</c:v>
                </c:pt>
                <c:pt idx="22">
                  <c:v>3538.509672345293</c:v>
                </c:pt>
                <c:pt idx="23">
                  <c:v>3559.002940388727</c:v>
                </c:pt>
                <c:pt idx="24">
                  <c:v>3536.1178775411508</c:v>
                </c:pt>
                <c:pt idx="25">
                  <c:v>3563.6849170365417</c:v>
                </c:pt>
                <c:pt idx="26">
                  <c:v>3539.29425835136</c:v>
                </c:pt>
                <c:pt idx="27">
                  <c:v>3568.7851224992437</c:v>
                </c:pt>
                <c:pt idx="28">
                  <c:v>3535.2812439236377</c:v>
                </c:pt>
                <c:pt idx="29">
                  <c:v>3580.5177814188428</c:v>
                </c:pt>
                <c:pt idx="30">
                  <c:v>3604.1143067053654</c:v>
                </c:pt>
                <c:pt idx="31">
                  <c:v>3576.9277957544282</c:v>
                </c:pt>
                <c:pt idx="32">
                  <c:v>3519.7934444813845</c:v>
                </c:pt>
                <c:pt idx="33">
                  <c:v>3532.5651656427085</c:v>
                </c:pt>
                <c:pt idx="34">
                  <c:v>3537.8603225532238</c:v>
                </c:pt>
                <c:pt idx="35">
                  <c:v>3547.2290030566446</c:v>
                </c:pt>
                <c:pt idx="36">
                  <c:v>3609.3610379629658</c:v>
                </c:pt>
                <c:pt idx="37">
                  <c:v>3647.8368512098814</c:v>
                </c:pt>
                <c:pt idx="38">
                  <c:v>3636.610651541163</c:v>
                </c:pt>
                <c:pt idx="39">
                  <c:v>3668.0090296362923</c:v>
                </c:pt>
                <c:pt idx="40">
                  <c:v>3689.0897808147383</c:v>
                </c:pt>
                <c:pt idx="41">
                  <c:v>3728.5060197283983</c:v>
                </c:pt>
                <c:pt idx="42">
                  <c:v>3784.4496485089549</c:v>
                </c:pt>
                <c:pt idx="43">
                  <c:v>3763.1102668516828</c:v>
                </c:pt>
                <c:pt idx="44">
                  <c:v>3718.824720426202</c:v>
                </c:pt>
                <c:pt idx="45">
                  <c:v>3724.3965258334852</c:v>
                </c:pt>
                <c:pt idx="46">
                  <c:v>3722.1937217636082</c:v>
                </c:pt>
                <c:pt idx="47">
                  <c:v>3780.68837743317</c:v>
                </c:pt>
                <c:pt idx="48">
                  <c:v>3815.7223727111896</c:v>
                </c:pt>
                <c:pt idx="49">
                  <c:v>3792.3133602442481</c:v>
                </c:pt>
                <c:pt idx="50">
                  <c:v>3776.492480827847</c:v>
                </c:pt>
                <c:pt idx="51">
                  <c:v>3771.8733387053253</c:v>
                </c:pt>
                <c:pt idx="52">
                  <c:v>3676.6617148423879</c:v>
                </c:pt>
                <c:pt idx="53">
                  <c:v>3704.7879466442691</c:v>
                </c:pt>
                <c:pt idx="54">
                  <c:v>3772.1263083682024</c:v>
                </c:pt>
                <c:pt idx="55">
                  <c:v>3751.4051289847221</c:v>
                </c:pt>
                <c:pt idx="56">
                  <c:v>3756.4898466231134</c:v>
                </c:pt>
                <c:pt idx="57">
                  <c:v>3797.4393731130763</c:v>
                </c:pt>
                <c:pt idx="58">
                  <c:v>3778.1565248766456</c:v>
                </c:pt>
                <c:pt idx="59">
                  <c:v>3862.4569971782103</c:v>
                </c:pt>
                <c:pt idx="60">
                  <c:v>3857.3171249590573</c:v>
                </c:pt>
                <c:pt idx="61">
                  <c:v>3830.2949583438012</c:v>
                </c:pt>
                <c:pt idx="62">
                  <c:v>3866.2069756821415</c:v>
                </c:pt>
                <c:pt idx="63">
                  <c:v>3832.9205016494675</c:v>
                </c:pt>
                <c:pt idx="64">
                  <c:v>3829.7943676343775</c:v>
                </c:pt>
                <c:pt idx="65">
                  <c:v>3839.6828243857517</c:v>
                </c:pt>
                <c:pt idx="66">
                  <c:v>3800.0608328133312</c:v>
                </c:pt>
                <c:pt idx="67">
                  <c:v>3807.5473457812873</c:v>
                </c:pt>
                <c:pt idx="68">
                  <c:v>3758.1838374661334</c:v>
                </c:pt>
                <c:pt idx="69">
                  <c:v>3755.9481931225091</c:v>
                </c:pt>
                <c:pt idx="70">
                  <c:v>3772.4293068680208</c:v>
                </c:pt>
                <c:pt idx="71">
                  <c:v>3785.14210754952</c:v>
                </c:pt>
                <c:pt idx="72">
                  <c:v>3751.1725846475506</c:v>
                </c:pt>
                <c:pt idx="73">
                  <c:v>3784.4268513778893</c:v>
                </c:pt>
                <c:pt idx="74">
                  <c:v>3807.1093788684425</c:v>
                </c:pt>
                <c:pt idx="75">
                  <c:v>3862.9845777205073</c:v>
                </c:pt>
                <c:pt idx="76">
                  <c:v>3967.9962539021699</c:v>
                </c:pt>
                <c:pt idx="77">
                  <c:v>4004.0365657518591</c:v>
                </c:pt>
                <c:pt idx="78">
                  <c:v>4027.0108104416295</c:v>
                </c:pt>
                <c:pt idx="79">
                  <c:v>4030.3512372461187</c:v>
                </c:pt>
                <c:pt idx="80">
                  <c:v>3985.3036454027065</c:v>
                </c:pt>
                <c:pt idx="81">
                  <c:v>4015.0611447523115</c:v>
                </c:pt>
                <c:pt idx="82">
                  <c:v>4028.5204833050525</c:v>
                </c:pt>
                <c:pt idx="83">
                  <c:v>4067.1342797468324</c:v>
                </c:pt>
                <c:pt idx="84">
                  <c:v>4079.1026399014363</c:v>
                </c:pt>
                <c:pt idx="85">
                  <c:v>4093.0195607242035</c:v>
                </c:pt>
                <c:pt idx="86">
                  <c:v>4096.9880531641593</c:v>
                </c:pt>
                <c:pt idx="87">
                  <c:v>4130.1032903366622</c:v>
                </c:pt>
                <c:pt idx="88">
                  <c:v>4113.045082409124</c:v>
                </c:pt>
                <c:pt idx="89">
                  <c:v>4109.7049589908074</c:v>
                </c:pt>
                <c:pt idx="90">
                  <c:v>4088.6181876954474</c:v>
                </c:pt>
                <c:pt idx="91">
                  <c:v>4130.2944490360442</c:v>
                </c:pt>
                <c:pt idx="92">
                  <c:v>4184.7485641595258</c:v>
                </c:pt>
                <c:pt idx="93">
                  <c:v>4225.1752045250651</c:v>
                </c:pt>
                <c:pt idx="94">
                  <c:v>4216.1541748892378</c:v>
                </c:pt>
                <c:pt idx="95">
                  <c:v>4181.3342793602178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3B-46A5-888E-A10450BC8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513120"/>
        <c:axId val="307511944"/>
      </c:scatterChart>
      <c:scatterChart>
        <c:scatterStyle val="smoothMarker"/>
        <c:varyColors val="0"/>
        <c:ser>
          <c:idx val="2"/>
          <c:order val="2"/>
          <c:tx>
            <c:strRef>
              <c:f>'Error%'!$B$1:$I$1</c:f>
              <c:strCache>
                <c:ptCount val="1"/>
                <c:pt idx="0">
                  <c:v>% पूर्वानुमान त्रुटि</c:v>
                </c:pt>
              </c:strCache>
            </c:strRef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'Error%'!$E$3:$E$98</c:f>
              <c:numCache>
                <c:formatCode>0.00%</c:formatCode>
                <c:ptCount val="96"/>
                <c:pt idx="0">
                  <c:v>0.13636545975694456</c:v>
                </c:pt>
                <c:pt idx="1">
                  <c:v>0.13045565579944343</c:v>
                </c:pt>
                <c:pt idx="2">
                  <c:v>0.11969976270726554</c:v>
                </c:pt>
                <c:pt idx="3">
                  <c:v>0.11764655800798964</c:v>
                </c:pt>
                <c:pt idx="4">
                  <c:v>0.12475210375764789</c:v>
                </c:pt>
                <c:pt idx="5">
                  <c:v>0.11730203049001313</c:v>
                </c:pt>
                <c:pt idx="6">
                  <c:v>0.11643752353529496</c:v>
                </c:pt>
                <c:pt idx="7">
                  <c:v>0.12965784198546279</c:v>
                </c:pt>
                <c:pt idx="8">
                  <c:v>0.11548412523693924</c:v>
                </c:pt>
                <c:pt idx="9">
                  <c:v>0.12123674507293822</c:v>
                </c:pt>
                <c:pt idx="10">
                  <c:v>0.11613299056268614</c:v>
                </c:pt>
                <c:pt idx="11">
                  <c:v>0.10921387932808611</c:v>
                </c:pt>
                <c:pt idx="12">
                  <c:v>0.1215620707652771</c:v>
                </c:pt>
                <c:pt idx="13">
                  <c:v>0.1165373024110378</c:v>
                </c:pt>
                <c:pt idx="14">
                  <c:v>0.11987702889040616</c:v>
                </c:pt>
                <c:pt idx="15">
                  <c:v>0.11884901606424349</c:v>
                </c:pt>
                <c:pt idx="16">
                  <c:v>0.12113785109269506</c:v>
                </c:pt>
                <c:pt idx="17">
                  <c:v>0.1292617121983429</c:v>
                </c:pt>
                <c:pt idx="18">
                  <c:v>0.12241860647815701</c:v>
                </c:pt>
                <c:pt idx="19">
                  <c:v>0.13618757328434511</c:v>
                </c:pt>
                <c:pt idx="20">
                  <c:v>0.13990054311146444</c:v>
                </c:pt>
                <c:pt idx="21">
                  <c:v>0.12967620710098193</c:v>
                </c:pt>
                <c:pt idx="22">
                  <c:v>0.11844465536384297</c:v>
                </c:pt>
                <c:pt idx="23">
                  <c:v>0.11241998974789146</c:v>
                </c:pt>
                <c:pt idx="24">
                  <c:v>0.11283751630353829</c:v>
                </c:pt>
                <c:pt idx="25">
                  <c:v>0.10767201567357405</c:v>
                </c:pt>
                <c:pt idx="26">
                  <c:v>0.11323278948123788</c:v>
                </c:pt>
                <c:pt idx="27">
                  <c:v>0.10608486956521809</c:v>
                </c:pt>
                <c:pt idx="28">
                  <c:v>0.11382423383261765</c:v>
                </c:pt>
                <c:pt idx="29">
                  <c:v>0.10721189145993568</c:v>
                </c:pt>
                <c:pt idx="30">
                  <c:v>8.5643612222685059E-2</c:v>
                </c:pt>
                <c:pt idx="31">
                  <c:v>8.4332582029168435E-2</c:v>
                </c:pt>
                <c:pt idx="32">
                  <c:v>0.11040441960809391</c:v>
                </c:pt>
                <c:pt idx="33">
                  <c:v>0.10546697966418309</c:v>
                </c:pt>
                <c:pt idx="34">
                  <c:v>0.11328828745266993</c:v>
                </c:pt>
                <c:pt idx="35">
                  <c:v>0.11051911795121393</c:v>
                </c:pt>
                <c:pt idx="36">
                  <c:v>8.4212314129942747E-2</c:v>
                </c:pt>
                <c:pt idx="37">
                  <c:v>7.8242970856246222E-2</c:v>
                </c:pt>
                <c:pt idx="38">
                  <c:v>8.9057639022842736E-2</c:v>
                </c:pt>
                <c:pt idx="39">
                  <c:v>8.5287420629188593E-2</c:v>
                </c:pt>
                <c:pt idx="40">
                  <c:v>7.6686364787006925E-2</c:v>
                </c:pt>
                <c:pt idx="41">
                  <c:v>7.261213791387322E-2</c:v>
                </c:pt>
                <c:pt idx="42">
                  <c:v>5.1262906704158388E-2</c:v>
                </c:pt>
                <c:pt idx="43">
                  <c:v>5.4625708356343929E-2</c:v>
                </c:pt>
                <c:pt idx="44">
                  <c:v>5.9950771582919289E-2</c:v>
                </c:pt>
                <c:pt idx="45">
                  <c:v>5.5519308693753218E-2</c:v>
                </c:pt>
                <c:pt idx="46">
                  <c:v>6.2115278956979228E-2</c:v>
                </c:pt>
                <c:pt idx="47">
                  <c:v>4.7774453611089382E-2</c:v>
                </c:pt>
                <c:pt idx="48">
                  <c:v>1.7041664207927066E-2</c:v>
                </c:pt>
                <c:pt idx="49">
                  <c:v>2.9155850044557782E-2</c:v>
                </c:pt>
                <c:pt idx="50">
                  <c:v>1.655156324442009E-2</c:v>
                </c:pt>
                <c:pt idx="51">
                  <c:v>1.1918498865888395E-2</c:v>
                </c:pt>
                <c:pt idx="52">
                  <c:v>6.1853427613556954E-3</c:v>
                </c:pt>
                <c:pt idx="53">
                  <c:v>-1.4563432505424724E-2</c:v>
                </c:pt>
                <c:pt idx="54">
                  <c:v>-5.3591225981662237E-2</c:v>
                </c:pt>
                <c:pt idx="55">
                  <c:v>-0.1133232773055922</c:v>
                </c:pt>
                <c:pt idx="56">
                  <c:v>-0.1381145895857854</c:v>
                </c:pt>
                <c:pt idx="57">
                  <c:v>-0.1576989627074471</c:v>
                </c:pt>
                <c:pt idx="58">
                  <c:v>-0.14519482404598685</c:v>
                </c:pt>
                <c:pt idx="59">
                  <c:v>-0.16975242377769253</c:v>
                </c:pt>
                <c:pt idx="60">
                  <c:v>-0.17392592983979421</c:v>
                </c:pt>
                <c:pt idx="61">
                  <c:v>-0.17394633149399313</c:v>
                </c:pt>
                <c:pt idx="62">
                  <c:v>-0.17629898899750024</c:v>
                </c:pt>
                <c:pt idx="63">
                  <c:v>-0.14811379581825929</c:v>
                </c:pt>
                <c:pt idx="64">
                  <c:v>-0.13245966323859579</c:v>
                </c:pt>
                <c:pt idx="65">
                  <c:v>-0.12015190136765658</c:v>
                </c:pt>
                <c:pt idx="66">
                  <c:v>-0.10918771187967671</c:v>
                </c:pt>
                <c:pt idx="67">
                  <c:v>-9.9257512374744034E-2</c:v>
                </c:pt>
                <c:pt idx="68">
                  <c:v>-0.10308729112648166</c:v>
                </c:pt>
                <c:pt idx="69">
                  <c:v>-9.791757001879059E-2</c:v>
                </c:pt>
                <c:pt idx="70">
                  <c:v>-9.9144221943211153E-2</c:v>
                </c:pt>
                <c:pt idx="71">
                  <c:v>-9.3046934919662178E-2</c:v>
                </c:pt>
                <c:pt idx="72">
                  <c:v>-7.7595749063852651E-2</c:v>
                </c:pt>
                <c:pt idx="73">
                  <c:v>-8.3221835462131979E-2</c:v>
                </c:pt>
                <c:pt idx="74">
                  <c:v>-6.8779284993569084E-2</c:v>
                </c:pt>
                <c:pt idx="75">
                  <c:v>-8.2390699786409213E-2</c:v>
                </c:pt>
                <c:pt idx="76">
                  <c:v>-8.7224927148966278E-2</c:v>
                </c:pt>
                <c:pt idx="77">
                  <c:v>-7.6032070090108955E-2</c:v>
                </c:pt>
                <c:pt idx="78">
                  <c:v>-7.5581684277950076E-2</c:v>
                </c:pt>
                <c:pt idx="79">
                  <c:v>-8.0027986431453174E-2</c:v>
                </c:pt>
                <c:pt idx="80">
                  <c:v>-7.6069280820003873E-2</c:v>
                </c:pt>
                <c:pt idx="81">
                  <c:v>-7.9034990503107888E-2</c:v>
                </c:pt>
                <c:pt idx="82">
                  <c:v>-7.0896852384294801E-2</c:v>
                </c:pt>
                <c:pt idx="83">
                  <c:v>-8.1618869565245847E-2</c:v>
                </c:pt>
                <c:pt idx="84">
                  <c:v>-8.6073765930527707E-2</c:v>
                </c:pt>
                <c:pt idx="85">
                  <c:v>-8.5123380578638622E-2</c:v>
                </c:pt>
                <c:pt idx="86">
                  <c:v>-8.4402048105601826E-2</c:v>
                </c:pt>
                <c:pt idx="87">
                  <c:v>-9.6246231007720409E-2</c:v>
                </c:pt>
                <c:pt idx="88">
                  <c:v>-9.0648741699782265E-2</c:v>
                </c:pt>
                <c:pt idx="89">
                  <c:v>-9.6868236558744866E-2</c:v>
                </c:pt>
                <c:pt idx="90">
                  <c:v>-8.2286760075934134E-2</c:v>
                </c:pt>
                <c:pt idx="91">
                  <c:v>-9.0982448770899421E-2</c:v>
                </c:pt>
                <c:pt idx="92">
                  <c:v>-0.10157526325576766</c:v>
                </c:pt>
                <c:pt idx="93">
                  <c:v>-9.9325238608747674E-2</c:v>
                </c:pt>
                <c:pt idx="94">
                  <c:v>-0.1006651022270348</c:v>
                </c:pt>
                <c:pt idx="95">
                  <c:v>-9.0248917928250516E-2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B3B-46A5-888E-A10450BC8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509984"/>
        <c:axId val="307506456"/>
      </c:scatterChart>
      <c:valAx>
        <c:axId val="307513120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hi-IN" sz="1400"/>
                  <a:t>समय ब्लॉक</a:t>
                </a:r>
                <a:endParaRPr lang="en-US" sz="1400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7511944"/>
        <c:crosses val="autoZero"/>
        <c:crossBetween val="midCat"/>
        <c:majorUnit val="4"/>
      </c:valAx>
      <c:valAx>
        <c:axId val="307511944"/>
        <c:scaling>
          <c:orientation val="minMax"/>
          <c:max val="5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hi-IN" sz="1400"/>
                  <a:t>मेगावाट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"/>
              <c:y val="0.4338934486441842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7513120"/>
        <c:crosses val="autoZero"/>
        <c:crossBetween val="midCat"/>
      </c:valAx>
      <c:valAx>
        <c:axId val="307506456"/>
        <c:scaling>
          <c:orientation val="minMax"/>
          <c:max val="0.2"/>
          <c:min val="-0.2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%</a:t>
                </a:r>
                <a:r>
                  <a:rPr lang="hi-IN" sz="1400"/>
                  <a:t>त्रुटि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.97039554671050732"/>
              <c:y val="0.43167967090346687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307509984"/>
        <c:crosses val="max"/>
        <c:crossBetween val="midCat"/>
      </c:valAx>
      <c:valAx>
        <c:axId val="3075099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07506456"/>
        <c:crosses val="autoZero"/>
        <c:crossBetween val="midCat"/>
      </c:valAx>
      <c:spPr>
        <a:ln w="38100"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8.8187130454846996E-2"/>
          <c:y val="7.2994468732255666E-2"/>
          <c:w val="0.75594277638372132"/>
          <c:h val="3.8922177087924524E-2"/>
        </c:manualLayout>
      </c:layout>
      <c:overlay val="0"/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'Actual D-1'!$L$7</c:f>
          <c:strCache>
            <c:ptCount val="1"/>
            <c:pt idx="0">
              <c:v>गोवा  का पूर्वानुमान बनाम वास्तविक लोड दिनांक _ 09-07-2020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411358655545332E-2"/>
          <c:y val="0.12043020684019871"/>
          <c:w val="0.8310670012402297"/>
          <c:h val="0.785451254329885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'Actual D-1'!$L$1</c:f>
              <c:strCache>
                <c:ptCount val="1"/>
                <c:pt idx="0">
                  <c:v>वास्तविक लोड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'Actual D-1'!$F$3:$F$98</c:f>
              <c:numCache>
                <c:formatCode>0</c:formatCode>
                <c:ptCount val="96"/>
                <c:pt idx="0">
                  <c:v>349.31333333333333</c:v>
                </c:pt>
                <c:pt idx="1">
                  <c:v>349.58733333333328</c:v>
                </c:pt>
                <c:pt idx="2">
                  <c:v>348.16466666666662</c:v>
                </c:pt>
                <c:pt idx="3">
                  <c:v>336.84399999999999</c:v>
                </c:pt>
                <c:pt idx="4">
                  <c:v>333.69200000000001</c:v>
                </c:pt>
                <c:pt idx="5">
                  <c:v>332.702</c:v>
                </c:pt>
                <c:pt idx="6">
                  <c:v>330.65000000000003</c:v>
                </c:pt>
                <c:pt idx="7">
                  <c:v>330.67133333333339</c:v>
                </c:pt>
                <c:pt idx="8">
                  <c:v>323.78266666666673</c:v>
                </c:pt>
                <c:pt idx="9">
                  <c:v>323.51133333333331</c:v>
                </c:pt>
                <c:pt idx="10">
                  <c:v>315.52000000000004</c:v>
                </c:pt>
                <c:pt idx="11">
                  <c:v>319.22533333333337</c:v>
                </c:pt>
                <c:pt idx="12">
                  <c:v>322.1466666666667</c:v>
                </c:pt>
                <c:pt idx="13">
                  <c:v>323.0066666666666</c:v>
                </c:pt>
                <c:pt idx="14">
                  <c:v>313.54733333333326</c:v>
                </c:pt>
                <c:pt idx="15">
                  <c:v>311.79733333333331</c:v>
                </c:pt>
                <c:pt idx="16">
                  <c:v>310.72800000000001</c:v>
                </c:pt>
                <c:pt idx="17">
                  <c:v>313.98133333333334</c:v>
                </c:pt>
                <c:pt idx="18">
                  <c:v>313.15333333333336</c:v>
                </c:pt>
                <c:pt idx="19">
                  <c:v>311.90133333333335</c:v>
                </c:pt>
                <c:pt idx="20">
                  <c:v>309.34600000000006</c:v>
                </c:pt>
                <c:pt idx="21">
                  <c:v>311.78066666666666</c:v>
                </c:pt>
                <c:pt idx="22">
                  <c:v>317.75600000000003</c:v>
                </c:pt>
                <c:pt idx="23">
                  <c:v>319.36799999999999</c:v>
                </c:pt>
                <c:pt idx="24">
                  <c:v>329.41866666666664</c:v>
                </c:pt>
                <c:pt idx="25">
                  <c:v>334.64466666666675</c:v>
                </c:pt>
                <c:pt idx="26">
                  <c:v>338.62400000000002</c:v>
                </c:pt>
                <c:pt idx="27">
                  <c:v>346.76800000000003</c:v>
                </c:pt>
                <c:pt idx="28">
                  <c:v>347.3633333333334</c:v>
                </c:pt>
                <c:pt idx="29">
                  <c:v>351.69666666666672</c:v>
                </c:pt>
                <c:pt idx="30">
                  <c:v>345.39266666666663</c:v>
                </c:pt>
                <c:pt idx="31">
                  <c:v>346.65800000000002</c:v>
                </c:pt>
                <c:pt idx="32">
                  <c:v>349.05866666666662</c:v>
                </c:pt>
                <c:pt idx="33">
                  <c:v>364.37933333333331</c:v>
                </c:pt>
                <c:pt idx="34">
                  <c:v>369.33200000000005</c:v>
                </c:pt>
                <c:pt idx="35">
                  <c:v>380.81933333333347</c:v>
                </c:pt>
                <c:pt idx="36">
                  <c:v>390.08933333333334</c:v>
                </c:pt>
                <c:pt idx="37">
                  <c:v>394.04666666666657</c:v>
                </c:pt>
                <c:pt idx="38">
                  <c:v>401.02733333333333</c:v>
                </c:pt>
                <c:pt idx="39">
                  <c:v>401.48000000000008</c:v>
                </c:pt>
                <c:pt idx="40">
                  <c:v>399.15066666666667</c:v>
                </c:pt>
                <c:pt idx="41">
                  <c:v>396.09933333333339</c:v>
                </c:pt>
                <c:pt idx="42">
                  <c:v>396.60666666666663</c:v>
                </c:pt>
                <c:pt idx="43">
                  <c:v>386.31999999999994</c:v>
                </c:pt>
                <c:pt idx="44">
                  <c:v>388.27600000000001</c:v>
                </c:pt>
                <c:pt idx="45">
                  <c:v>391.98866666666669</c:v>
                </c:pt>
                <c:pt idx="46">
                  <c:v>386.54333333333329</c:v>
                </c:pt>
                <c:pt idx="47">
                  <c:v>388.98733333333337</c:v>
                </c:pt>
                <c:pt idx="48">
                  <c:v>395.37400000000002</c:v>
                </c:pt>
                <c:pt idx="49">
                  <c:v>393.00800000000004</c:v>
                </c:pt>
                <c:pt idx="50">
                  <c:v>394.07600000000002</c:v>
                </c:pt>
                <c:pt idx="51">
                  <c:v>390.68599999999992</c:v>
                </c:pt>
                <c:pt idx="52">
                  <c:v>378.55533333333335</c:v>
                </c:pt>
                <c:pt idx="53">
                  <c:v>370.86399999999998</c:v>
                </c:pt>
                <c:pt idx="54">
                  <c:v>364.92733333333337</c:v>
                </c:pt>
                <c:pt idx="55">
                  <c:v>368.00266666666664</c:v>
                </c:pt>
                <c:pt idx="56">
                  <c:v>364.79599999999994</c:v>
                </c:pt>
                <c:pt idx="57">
                  <c:v>365.60600000000005</c:v>
                </c:pt>
                <c:pt idx="58">
                  <c:v>351.13399999999996</c:v>
                </c:pt>
                <c:pt idx="59">
                  <c:v>353.86200000000002</c:v>
                </c:pt>
                <c:pt idx="60">
                  <c:v>354.08533333333327</c:v>
                </c:pt>
                <c:pt idx="61">
                  <c:v>350.02333333333331</c:v>
                </c:pt>
                <c:pt idx="62">
                  <c:v>353.53266666666678</c:v>
                </c:pt>
                <c:pt idx="63">
                  <c:v>357.08466666666664</c:v>
                </c:pt>
                <c:pt idx="64">
                  <c:v>360.36466666666661</c:v>
                </c:pt>
                <c:pt idx="65">
                  <c:v>362.98600000000005</c:v>
                </c:pt>
                <c:pt idx="66">
                  <c:v>360.4260000000001</c:v>
                </c:pt>
                <c:pt idx="67">
                  <c:v>357.30400000000003</c:v>
                </c:pt>
                <c:pt idx="68">
                  <c:v>360.09333333333331</c:v>
                </c:pt>
                <c:pt idx="69">
                  <c:v>364.33199999999999</c:v>
                </c:pt>
                <c:pt idx="70">
                  <c:v>369.608</c:v>
                </c:pt>
                <c:pt idx="71">
                  <c:v>371.71533333333332</c:v>
                </c:pt>
                <c:pt idx="72">
                  <c:v>376.64666666666665</c:v>
                </c:pt>
                <c:pt idx="73">
                  <c:v>381.23333333333335</c:v>
                </c:pt>
                <c:pt idx="74">
                  <c:v>389.15599999999995</c:v>
                </c:pt>
                <c:pt idx="75">
                  <c:v>402.14733333333334</c:v>
                </c:pt>
                <c:pt idx="76">
                  <c:v>416.07</c:v>
                </c:pt>
                <c:pt idx="77">
                  <c:v>420.70066666666673</c:v>
                </c:pt>
                <c:pt idx="78">
                  <c:v>423.71866666666665</c:v>
                </c:pt>
                <c:pt idx="79">
                  <c:v>423.02266666666674</c:v>
                </c:pt>
                <c:pt idx="80">
                  <c:v>419.12933333333336</c:v>
                </c:pt>
                <c:pt idx="81">
                  <c:v>416.75866666666667</c:v>
                </c:pt>
                <c:pt idx="82">
                  <c:v>407.10933333333327</c:v>
                </c:pt>
                <c:pt idx="83">
                  <c:v>403.38066666666668</c:v>
                </c:pt>
                <c:pt idx="84">
                  <c:v>393.53200000000004</c:v>
                </c:pt>
                <c:pt idx="85">
                  <c:v>392.03466666666668</c:v>
                </c:pt>
                <c:pt idx="86">
                  <c:v>389.35533333333331</c:v>
                </c:pt>
                <c:pt idx="87">
                  <c:v>387.06200000000001</c:v>
                </c:pt>
                <c:pt idx="88">
                  <c:v>386.89333333333332</c:v>
                </c:pt>
                <c:pt idx="89">
                  <c:v>382.03800000000007</c:v>
                </c:pt>
                <c:pt idx="90">
                  <c:v>381.04866666666658</c:v>
                </c:pt>
                <c:pt idx="91">
                  <c:v>374.06466666666671</c:v>
                </c:pt>
                <c:pt idx="92">
                  <c:v>363.32133333333343</c:v>
                </c:pt>
                <c:pt idx="93">
                  <c:v>356.66466666666662</c:v>
                </c:pt>
                <c:pt idx="94">
                  <c:v>355.08266666666663</c:v>
                </c:pt>
                <c:pt idx="95">
                  <c:v>347.86399999999998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1A-4AE2-8210-1AEFFD626D31}"/>
            </c:ext>
          </c:extLst>
        </c:ser>
        <c:ser>
          <c:idx val="1"/>
          <c:order val="1"/>
          <c:tx>
            <c:strRef>
              <c:f>'Forecast D-1'!$B$1</c:f>
              <c:strCache>
                <c:ptCount val="1"/>
                <c:pt idx="0">
                  <c:v>पूर्वानुमानित लोड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'Forecast D-1'!$F$3:$F$98</c:f>
              <c:numCache>
                <c:formatCode>0</c:formatCode>
                <c:ptCount val="96"/>
                <c:pt idx="0">
                  <c:v>339.93936848209358</c:v>
                </c:pt>
                <c:pt idx="1">
                  <c:v>340.38439400053375</c:v>
                </c:pt>
                <c:pt idx="2">
                  <c:v>340.41461990802998</c:v>
                </c:pt>
                <c:pt idx="3">
                  <c:v>332.72213276658931</c:v>
                </c:pt>
                <c:pt idx="4">
                  <c:v>329.2738089034525</c:v>
                </c:pt>
                <c:pt idx="5">
                  <c:v>325.1220548740506</c:v>
                </c:pt>
                <c:pt idx="6">
                  <c:v>325.9103430744949</c:v>
                </c:pt>
                <c:pt idx="7">
                  <c:v>328.55599326288603</c:v>
                </c:pt>
                <c:pt idx="8">
                  <c:v>325.12604954321046</c:v>
                </c:pt>
                <c:pt idx="9">
                  <c:v>322.71785394209371</c:v>
                </c:pt>
                <c:pt idx="10">
                  <c:v>326.78240028037465</c:v>
                </c:pt>
                <c:pt idx="11">
                  <c:v>322.9526996492209</c:v>
                </c:pt>
                <c:pt idx="12">
                  <c:v>315.0329347117376</c:v>
                </c:pt>
                <c:pt idx="13">
                  <c:v>303.67016021128916</c:v>
                </c:pt>
                <c:pt idx="14">
                  <c:v>301.94322963537383</c:v>
                </c:pt>
                <c:pt idx="15">
                  <c:v>300.55217693916416</c:v>
                </c:pt>
                <c:pt idx="16">
                  <c:v>299.20051952433221</c:v>
                </c:pt>
                <c:pt idx="17">
                  <c:v>301.50798067367759</c:v>
                </c:pt>
                <c:pt idx="18">
                  <c:v>293.96711449357383</c:v>
                </c:pt>
                <c:pt idx="19">
                  <c:v>294.10232892899182</c:v>
                </c:pt>
                <c:pt idx="20">
                  <c:v>295.9515082600505</c:v>
                </c:pt>
                <c:pt idx="21">
                  <c:v>299.13641999512419</c:v>
                </c:pt>
                <c:pt idx="22">
                  <c:v>308.53118830447266</c:v>
                </c:pt>
                <c:pt idx="23">
                  <c:v>308.67395600345753</c:v>
                </c:pt>
                <c:pt idx="24">
                  <c:v>301.42680079339527</c:v>
                </c:pt>
                <c:pt idx="25">
                  <c:v>310.7541250474294</c:v>
                </c:pt>
                <c:pt idx="26">
                  <c:v>324.42123330970895</c:v>
                </c:pt>
                <c:pt idx="27">
                  <c:v>324.27674786628728</c:v>
                </c:pt>
                <c:pt idx="28">
                  <c:v>331.94163892390685</c:v>
                </c:pt>
                <c:pt idx="29">
                  <c:v>337.94221545103198</c:v>
                </c:pt>
                <c:pt idx="30">
                  <c:v>333.77559510786949</c:v>
                </c:pt>
                <c:pt idx="31">
                  <c:v>335.54157289598953</c:v>
                </c:pt>
                <c:pt idx="32">
                  <c:v>341.47536641886006</c:v>
                </c:pt>
                <c:pt idx="33">
                  <c:v>348.07229100471142</c:v>
                </c:pt>
                <c:pt idx="34">
                  <c:v>347.32355921209557</c:v>
                </c:pt>
                <c:pt idx="35">
                  <c:v>362.38717153605597</c:v>
                </c:pt>
                <c:pt idx="36">
                  <c:v>367.28515539054229</c:v>
                </c:pt>
                <c:pt idx="37">
                  <c:v>381.3332361689105</c:v>
                </c:pt>
                <c:pt idx="38">
                  <c:v>377.47281312966129</c:v>
                </c:pt>
                <c:pt idx="39">
                  <c:v>388.9319486257437</c:v>
                </c:pt>
                <c:pt idx="40">
                  <c:v>396.45650436522624</c:v>
                </c:pt>
                <c:pt idx="41">
                  <c:v>397.43901030309496</c:v>
                </c:pt>
                <c:pt idx="42">
                  <c:v>403.3447679056726</c:v>
                </c:pt>
                <c:pt idx="43">
                  <c:v>400.9015985900021</c:v>
                </c:pt>
                <c:pt idx="44">
                  <c:v>395.53793131856247</c:v>
                </c:pt>
                <c:pt idx="45">
                  <c:v>399.63590294412546</c:v>
                </c:pt>
                <c:pt idx="46">
                  <c:v>407.86540768793412</c:v>
                </c:pt>
                <c:pt idx="47">
                  <c:v>405.47542147665001</c:v>
                </c:pt>
                <c:pt idx="48">
                  <c:v>399.19928146381687</c:v>
                </c:pt>
                <c:pt idx="49">
                  <c:v>407.96579863206199</c:v>
                </c:pt>
                <c:pt idx="50">
                  <c:v>415.70733578368163</c:v>
                </c:pt>
                <c:pt idx="51">
                  <c:v>437.43512885013291</c:v>
                </c:pt>
                <c:pt idx="52">
                  <c:v>406.67356152217252</c:v>
                </c:pt>
                <c:pt idx="53">
                  <c:v>404.32200761864721</c:v>
                </c:pt>
                <c:pt idx="54">
                  <c:v>409.6771018087037</c:v>
                </c:pt>
                <c:pt idx="55">
                  <c:v>400.12618274754777</c:v>
                </c:pt>
                <c:pt idx="56">
                  <c:v>405.59874705158728</c:v>
                </c:pt>
                <c:pt idx="57">
                  <c:v>399.43775575922331</c:v>
                </c:pt>
                <c:pt idx="58">
                  <c:v>399.35157621027093</c:v>
                </c:pt>
                <c:pt idx="59">
                  <c:v>385.99968021356119</c:v>
                </c:pt>
                <c:pt idx="60">
                  <c:v>383.46811965067366</c:v>
                </c:pt>
                <c:pt idx="61">
                  <c:v>376.17387749074305</c:v>
                </c:pt>
                <c:pt idx="62">
                  <c:v>370.40526163120614</c:v>
                </c:pt>
                <c:pt idx="63">
                  <c:v>372.18151686992218</c:v>
                </c:pt>
                <c:pt idx="64">
                  <c:v>369.02591380806803</c:v>
                </c:pt>
                <c:pt idx="65">
                  <c:v>376.06476626207501</c:v>
                </c:pt>
                <c:pt idx="66">
                  <c:v>372.03651659247072</c:v>
                </c:pt>
                <c:pt idx="67">
                  <c:v>376.24756224812836</c:v>
                </c:pt>
                <c:pt idx="68">
                  <c:v>364.24960825672991</c:v>
                </c:pt>
                <c:pt idx="69">
                  <c:v>371.7089144007046</c:v>
                </c:pt>
                <c:pt idx="70">
                  <c:v>386.70106846505649</c:v>
                </c:pt>
                <c:pt idx="71">
                  <c:v>389.20482454647822</c:v>
                </c:pt>
                <c:pt idx="72">
                  <c:v>387.07557817777229</c:v>
                </c:pt>
                <c:pt idx="73">
                  <c:v>383.94320137587749</c:v>
                </c:pt>
                <c:pt idx="74">
                  <c:v>396.02470859425569</c:v>
                </c:pt>
                <c:pt idx="75">
                  <c:v>423.47788499823747</c:v>
                </c:pt>
                <c:pt idx="76">
                  <c:v>419.789198872844</c:v>
                </c:pt>
                <c:pt idx="77">
                  <c:v>423.25021056019784</c:v>
                </c:pt>
                <c:pt idx="78">
                  <c:v>430.01740980516951</c:v>
                </c:pt>
                <c:pt idx="79">
                  <c:v>431.77015939054399</c:v>
                </c:pt>
                <c:pt idx="80">
                  <c:v>433.34194988618441</c:v>
                </c:pt>
                <c:pt idx="81">
                  <c:v>423.16371084399941</c:v>
                </c:pt>
                <c:pt idx="82">
                  <c:v>415.70226637947025</c:v>
                </c:pt>
                <c:pt idx="83">
                  <c:v>407.41191274253282</c:v>
                </c:pt>
                <c:pt idx="84">
                  <c:v>399.90847142924315</c:v>
                </c:pt>
                <c:pt idx="85">
                  <c:v>398.01856450057335</c:v>
                </c:pt>
                <c:pt idx="86">
                  <c:v>379.80969816194533</c:v>
                </c:pt>
                <c:pt idx="87">
                  <c:v>384.0401428157333</c:v>
                </c:pt>
                <c:pt idx="88">
                  <c:v>374.39391756769123</c:v>
                </c:pt>
                <c:pt idx="89">
                  <c:v>372.50970866653165</c:v>
                </c:pt>
                <c:pt idx="90">
                  <c:v>363.03441589890519</c:v>
                </c:pt>
                <c:pt idx="91">
                  <c:v>349.25005600202689</c:v>
                </c:pt>
                <c:pt idx="92">
                  <c:v>349.83042926102104</c:v>
                </c:pt>
                <c:pt idx="93">
                  <c:v>346.75869929625605</c:v>
                </c:pt>
                <c:pt idx="94">
                  <c:v>335.7802667934094</c:v>
                </c:pt>
                <c:pt idx="95">
                  <c:v>325.12812705616102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1A-4AE2-8210-1AEFFD626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508416"/>
        <c:axId val="307507632"/>
      </c:scatterChart>
      <c:scatterChart>
        <c:scatterStyle val="smoothMarker"/>
        <c:varyColors val="0"/>
        <c:ser>
          <c:idx val="3"/>
          <c:order val="2"/>
          <c:tx>
            <c:strRef>
              <c:f>'Error%'!$B$1:$I$1</c:f>
              <c:strCache>
                <c:ptCount val="1"/>
                <c:pt idx="0">
                  <c:v>% पूर्वानुमान त्रुटि</c:v>
                </c:pt>
              </c:strCache>
            </c:strRef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'Error%'!$F$3:$F$98</c:f>
              <c:numCache>
                <c:formatCode>0.00%</c:formatCode>
                <c:ptCount val="96"/>
                <c:pt idx="0">
                  <c:v>2.6835405227130602E-2</c:v>
                </c:pt>
                <c:pt idx="1">
                  <c:v>2.632515098601837E-2</c:v>
                </c:pt>
                <c:pt idx="2">
                  <c:v>2.225971645209061E-2</c:v>
                </c:pt>
                <c:pt idx="3">
                  <c:v>1.2236724517612553E-2</c:v>
                </c:pt>
                <c:pt idx="4">
                  <c:v>1.3240326698115335E-2</c:v>
                </c:pt>
                <c:pt idx="5">
                  <c:v>2.2782986354002662E-2</c:v>
                </c:pt>
                <c:pt idx="6">
                  <c:v>1.4334362393785362E-2</c:v>
                </c:pt>
                <c:pt idx="7">
                  <c:v>6.3971075119323697E-3</c:v>
                </c:pt>
                <c:pt idx="8">
                  <c:v>-4.1490265379978998E-3</c:v>
                </c:pt>
                <c:pt idx="9">
                  <c:v>2.452709718277568E-3</c:v>
                </c:pt>
                <c:pt idx="10">
                  <c:v>-3.5694727054939798E-2</c:v>
                </c:pt>
                <c:pt idx="11">
                  <c:v>-1.1676286079699824E-2</c:v>
                </c:pt>
                <c:pt idx="12">
                  <c:v>2.2082277083716857E-2</c:v>
                </c:pt>
                <c:pt idx="13">
                  <c:v>5.9864109477753141E-2</c:v>
                </c:pt>
                <c:pt idx="14">
                  <c:v>3.7009097078249009E-2</c:v>
                </c:pt>
                <c:pt idx="15">
                  <c:v>3.6065595154232105E-2</c:v>
                </c:pt>
                <c:pt idx="16">
                  <c:v>3.7098299720874209E-2</c:v>
                </c:pt>
                <c:pt idx="17">
                  <c:v>3.9726414711455493E-2</c:v>
                </c:pt>
                <c:pt idx="18">
                  <c:v>6.1267809719709826E-2</c:v>
                </c:pt>
                <c:pt idx="19">
                  <c:v>5.7066137595889931E-2</c:v>
                </c:pt>
                <c:pt idx="20">
                  <c:v>4.3299385606891817E-2</c:v>
                </c:pt>
                <c:pt idx="21">
                  <c:v>4.0554941416751762E-2</c:v>
                </c:pt>
                <c:pt idx="22">
                  <c:v>2.9031117258296817E-2</c:v>
                </c:pt>
                <c:pt idx="23">
                  <c:v>3.3485020404494067E-2</c:v>
                </c:pt>
                <c:pt idx="24">
                  <c:v>8.4973526717585429E-2</c:v>
                </c:pt>
                <c:pt idx="25">
                  <c:v>7.1390773554548453E-2</c:v>
                </c:pt>
                <c:pt idx="26">
                  <c:v>4.1942587324853141E-2</c:v>
                </c:pt>
                <c:pt idx="27">
                  <c:v>6.4859652948694071E-2</c:v>
                </c:pt>
                <c:pt idx="28">
                  <c:v>4.439643718707563E-2</c:v>
                </c:pt>
                <c:pt idx="29">
                  <c:v>3.9108847251802394E-2</c:v>
                </c:pt>
                <c:pt idx="30">
                  <c:v>3.3634389724923143E-2</c:v>
                </c:pt>
                <c:pt idx="31">
                  <c:v>3.2067418331642374E-2</c:v>
                </c:pt>
                <c:pt idx="32">
                  <c:v>2.1725002046857157E-2</c:v>
                </c:pt>
                <c:pt idx="33">
                  <c:v>4.4752928711531088E-2</c:v>
                </c:pt>
                <c:pt idx="34">
                  <c:v>5.9589856248319868E-2</c:v>
                </c:pt>
                <c:pt idx="35">
                  <c:v>4.8401328881965452E-2</c:v>
                </c:pt>
                <c:pt idx="36">
                  <c:v>5.8458860558755064E-2</c:v>
                </c:pt>
                <c:pt idx="37">
                  <c:v>3.2263768668066559E-2</c:v>
                </c:pt>
                <c:pt idx="38">
                  <c:v>5.873544829946431E-2</c:v>
                </c:pt>
                <c:pt idx="39">
                  <c:v>3.125448683435382E-2</c:v>
                </c:pt>
                <c:pt idx="40">
                  <c:v>6.7497376966436113E-3</c:v>
                </c:pt>
                <c:pt idx="41">
                  <c:v>-3.3821742603999234E-3</c:v>
                </c:pt>
                <c:pt idx="42">
                  <c:v>-1.6989379668368252E-2</c:v>
                </c:pt>
                <c:pt idx="43">
                  <c:v>-3.7744871065443573E-2</c:v>
                </c:pt>
                <c:pt idx="44">
                  <c:v>-1.8703013625777695E-2</c:v>
                </c:pt>
                <c:pt idx="45">
                  <c:v>-1.9508819840349398E-2</c:v>
                </c:pt>
                <c:pt idx="46">
                  <c:v>-5.516089016652078E-2</c:v>
                </c:pt>
                <c:pt idx="47">
                  <c:v>-4.2387210920278411E-2</c:v>
                </c:pt>
                <c:pt idx="48">
                  <c:v>-9.6750961464761205E-3</c:v>
                </c:pt>
                <c:pt idx="49">
                  <c:v>-3.8059781561856118E-2</c:v>
                </c:pt>
                <c:pt idx="50">
                  <c:v>-5.4891279305721755E-2</c:v>
                </c:pt>
                <c:pt idx="51">
                  <c:v>-0.11965908389379962</c:v>
                </c:pt>
                <c:pt idx="52">
                  <c:v>-7.4277722998238482E-2</c:v>
                </c:pt>
                <c:pt idx="53">
                  <c:v>-9.021638017884516E-2</c:v>
                </c:pt>
                <c:pt idx="54">
                  <c:v>-0.12262651872803076</c:v>
                </c:pt>
                <c:pt idx="55">
                  <c:v>-8.7291530715939925E-2</c:v>
                </c:pt>
                <c:pt idx="56">
                  <c:v>-0.11185086199296965</c:v>
                </c:pt>
                <c:pt idx="57">
                  <c:v>-9.2536106516915073E-2</c:v>
                </c:pt>
                <c:pt idx="58">
                  <c:v>-0.13731958799282035</c:v>
                </c:pt>
                <c:pt idx="59">
                  <c:v>-9.0819811716322085E-2</c:v>
                </c:pt>
                <c:pt idx="60">
                  <c:v>-8.2982217988903983E-2</c:v>
                </c:pt>
                <c:pt idx="61">
                  <c:v>-7.4710859725760401E-2</c:v>
                </c:pt>
                <c:pt idx="62">
                  <c:v>-4.772570275789513E-2</c:v>
                </c:pt>
                <c:pt idx="63">
                  <c:v>-4.2278069075836942E-2</c:v>
                </c:pt>
                <c:pt idx="64">
                  <c:v>-2.4034673603039382E-2</c:v>
                </c:pt>
                <c:pt idx="65">
                  <c:v>-3.6031048751398023E-2</c:v>
                </c:pt>
                <c:pt idx="66">
                  <c:v>-3.2213315888616839E-2</c:v>
                </c:pt>
                <c:pt idx="67">
                  <c:v>-5.301805254944901E-2</c:v>
                </c:pt>
                <c:pt idx="68">
                  <c:v>-1.1542215694255033E-2</c:v>
                </c:pt>
                <c:pt idx="69">
                  <c:v>-2.0247780597654357E-2</c:v>
                </c:pt>
                <c:pt idx="70">
                  <c:v>-4.6246478607217617E-2</c:v>
                </c:pt>
                <c:pt idx="71">
                  <c:v>-4.7050766123390757E-2</c:v>
                </c:pt>
                <c:pt idx="72">
                  <c:v>-2.7688845897407756E-2</c:v>
                </c:pt>
                <c:pt idx="73">
                  <c:v>-7.1081613426881461E-3</c:v>
                </c:pt>
                <c:pt idx="74">
                  <c:v>-1.7650270313847756E-2</c:v>
                </c:pt>
                <c:pt idx="75">
                  <c:v>-5.304163399045491E-2</c:v>
                </c:pt>
                <c:pt idx="76">
                  <c:v>-8.9388777677890836E-3</c:v>
                </c:pt>
                <c:pt idx="77">
                  <c:v>-6.0602325965677297E-3</c:v>
                </c:pt>
                <c:pt idx="78">
                  <c:v>-1.4865389783400757E-2</c:v>
                </c:pt>
                <c:pt idx="79">
                  <c:v>-2.0678543759382294E-2</c:v>
                </c:pt>
                <c:pt idx="80">
                  <c:v>-3.3909858896818752E-2</c:v>
                </c:pt>
                <c:pt idx="81">
                  <c:v>-1.5368712613853438E-2</c:v>
                </c:pt>
                <c:pt idx="82">
                  <c:v>-2.1107187535544043E-2</c:v>
                </c:pt>
                <c:pt idx="83">
                  <c:v>-9.9936521727189108E-3</c:v>
                </c:pt>
                <c:pt idx="84">
                  <c:v>-1.6203184059347422E-2</c:v>
                </c:pt>
                <c:pt idx="85">
                  <c:v>-1.5263695644024678E-2</c:v>
                </c:pt>
                <c:pt idx="86">
                  <c:v>2.4516513205729742E-2</c:v>
                </c:pt>
                <c:pt idx="87">
                  <c:v>7.8071657364109813E-3</c:v>
                </c:pt>
                <c:pt idx="88">
                  <c:v>3.2307136589694189E-2</c:v>
                </c:pt>
                <c:pt idx="89">
                  <c:v>2.4940690018973023E-2</c:v>
                </c:pt>
                <c:pt idx="90">
                  <c:v>4.7275459393012052E-2</c:v>
                </c:pt>
                <c:pt idx="91">
                  <c:v>6.6337756211421059E-2</c:v>
                </c:pt>
                <c:pt idx="92">
                  <c:v>3.7132155022493549E-2</c:v>
                </c:pt>
                <c:pt idx="93">
                  <c:v>2.7773896032343825E-2</c:v>
                </c:pt>
                <c:pt idx="94">
                  <c:v>5.4360298840994484E-2</c:v>
                </c:pt>
                <c:pt idx="95">
                  <c:v>6.5358510635877692E-2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1A-4AE2-8210-1AEFFD626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509200"/>
        <c:axId val="307508808"/>
      </c:scatterChart>
      <c:valAx>
        <c:axId val="307508416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hi-IN" sz="1400"/>
                  <a:t>समय ब्लॉक</a:t>
                </a:r>
                <a:endParaRPr lang="en-US" sz="1400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7507632"/>
        <c:crosses val="autoZero"/>
        <c:crossBetween val="midCat"/>
        <c:majorUnit val="4"/>
      </c:valAx>
      <c:valAx>
        <c:axId val="307507632"/>
        <c:scaling>
          <c:orientation val="minMax"/>
          <c:max val="7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hi-IN" sz="1400"/>
                  <a:t>मेगावाट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"/>
              <c:y val="0.4621334889870989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7508416"/>
        <c:crosses val="autoZero"/>
        <c:crossBetween val="midCat"/>
      </c:valAx>
      <c:valAx>
        <c:axId val="307508808"/>
        <c:scaling>
          <c:orientation val="minMax"/>
          <c:max val="0.60000000000000009"/>
          <c:min val="-0.60000000000000009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%</a:t>
                </a:r>
                <a:r>
                  <a:rPr lang="hi-IN" sz="1400"/>
                  <a:t>त्रुटि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.9643735686885293"/>
              <c:y val="0.45769576836178383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307509200"/>
        <c:crosses val="max"/>
        <c:crossBetween val="midCat"/>
        <c:majorUnit val="0.1"/>
      </c:valAx>
      <c:valAx>
        <c:axId val="3075092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07508808"/>
        <c:crosses val="autoZero"/>
        <c:crossBetween val="midCat"/>
      </c:valAx>
      <c:spPr>
        <a:ln w="38100"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9.8544951111880247E-2"/>
          <c:y val="6.6733057762635953E-2"/>
          <c:w val="0.83300314383778951"/>
          <c:h val="5.5986277055761376E-2"/>
        </c:manualLayout>
      </c:layout>
      <c:overlay val="0"/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'Actual D-1'!$L$8</c:f>
          <c:strCache>
            <c:ptCount val="1"/>
            <c:pt idx="0">
              <c:v>डीडी  का पूर्वानुमान बनाम वास्तविक लोड दिनांक _ 09-07-2020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202618903406309E-2"/>
          <c:y val="0.12043027148081528"/>
          <c:w val="0.81480084220241689"/>
          <c:h val="0.781126058302273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'Actual D-1'!$L$1</c:f>
              <c:strCache>
                <c:ptCount val="1"/>
                <c:pt idx="0">
                  <c:v>वास्तविक लोड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'Actual D-1'!$G$3:$G$98</c:f>
              <c:numCache>
                <c:formatCode>0</c:formatCode>
                <c:ptCount val="96"/>
                <c:pt idx="0">
                  <c:v>207.34200000000001</c:v>
                </c:pt>
                <c:pt idx="1">
                  <c:v>204.67600000000002</c:v>
                </c:pt>
                <c:pt idx="2">
                  <c:v>205.16600000000005</c:v>
                </c:pt>
                <c:pt idx="3">
                  <c:v>205.614</c:v>
                </c:pt>
                <c:pt idx="4">
                  <c:v>203.51333333333335</c:v>
                </c:pt>
                <c:pt idx="5">
                  <c:v>203.16400000000002</c:v>
                </c:pt>
                <c:pt idx="6">
                  <c:v>203.7053333333333</c:v>
                </c:pt>
                <c:pt idx="7">
                  <c:v>203.94866666666664</c:v>
                </c:pt>
                <c:pt idx="8">
                  <c:v>203.69466666666665</c:v>
                </c:pt>
                <c:pt idx="9">
                  <c:v>202.2</c:v>
                </c:pt>
                <c:pt idx="10">
                  <c:v>200.26133333333331</c:v>
                </c:pt>
                <c:pt idx="11">
                  <c:v>201.87066666666669</c:v>
                </c:pt>
                <c:pt idx="12">
                  <c:v>200.85399999999998</c:v>
                </c:pt>
                <c:pt idx="13">
                  <c:v>200.64333333333335</c:v>
                </c:pt>
                <c:pt idx="14">
                  <c:v>197.9246666666667</c:v>
                </c:pt>
                <c:pt idx="15">
                  <c:v>198.24333333333334</c:v>
                </c:pt>
                <c:pt idx="16">
                  <c:v>197.85533333333333</c:v>
                </c:pt>
                <c:pt idx="17">
                  <c:v>196.79866666666663</c:v>
                </c:pt>
                <c:pt idx="18">
                  <c:v>196.24666666666664</c:v>
                </c:pt>
                <c:pt idx="19">
                  <c:v>194.73533333333333</c:v>
                </c:pt>
                <c:pt idx="20">
                  <c:v>194.68933333333334</c:v>
                </c:pt>
                <c:pt idx="21">
                  <c:v>195.61066666666665</c:v>
                </c:pt>
                <c:pt idx="22">
                  <c:v>196.63799999999998</c:v>
                </c:pt>
                <c:pt idx="23">
                  <c:v>196.28533333333331</c:v>
                </c:pt>
                <c:pt idx="24">
                  <c:v>191.36866666666666</c:v>
                </c:pt>
                <c:pt idx="25">
                  <c:v>193.13666666666668</c:v>
                </c:pt>
                <c:pt idx="26">
                  <c:v>195.79266666666666</c:v>
                </c:pt>
                <c:pt idx="27">
                  <c:v>198.4253333333333</c:v>
                </c:pt>
                <c:pt idx="28">
                  <c:v>198.15200000000002</c:v>
                </c:pt>
                <c:pt idx="29">
                  <c:v>200.70466666666667</c:v>
                </c:pt>
                <c:pt idx="30">
                  <c:v>200.05600000000001</c:v>
                </c:pt>
                <c:pt idx="31">
                  <c:v>201.50533333333337</c:v>
                </c:pt>
                <c:pt idx="32">
                  <c:v>204.63266666666672</c:v>
                </c:pt>
                <c:pt idx="33">
                  <c:v>213.58800000000005</c:v>
                </c:pt>
                <c:pt idx="34">
                  <c:v>222.16399999999996</c:v>
                </c:pt>
                <c:pt idx="35">
                  <c:v>227.22466666666668</c:v>
                </c:pt>
                <c:pt idx="36">
                  <c:v>231.19933333333336</c:v>
                </c:pt>
                <c:pt idx="37">
                  <c:v>234.62</c:v>
                </c:pt>
                <c:pt idx="38">
                  <c:v>237.54533333333336</c:v>
                </c:pt>
                <c:pt idx="39">
                  <c:v>237.45666666666665</c:v>
                </c:pt>
                <c:pt idx="40">
                  <c:v>238.506</c:v>
                </c:pt>
                <c:pt idx="41">
                  <c:v>238.64399999999998</c:v>
                </c:pt>
                <c:pt idx="42">
                  <c:v>236.43533333333329</c:v>
                </c:pt>
                <c:pt idx="43">
                  <c:v>235.99733333333333</c:v>
                </c:pt>
                <c:pt idx="44">
                  <c:v>236.47399999999996</c:v>
                </c:pt>
                <c:pt idx="45">
                  <c:v>236.83733333333333</c:v>
                </c:pt>
                <c:pt idx="46">
                  <c:v>236.57466666666667</c:v>
                </c:pt>
                <c:pt idx="47">
                  <c:v>236.14866666666666</c:v>
                </c:pt>
                <c:pt idx="48">
                  <c:v>234.98466666666664</c:v>
                </c:pt>
                <c:pt idx="49">
                  <c:v>234.18466666666666</c:v>
                </c:pt>
                <c:pt idx="50">
                  <c:v>230.08</c:v>
                </c:pt>
                <c:pt idx="51">
                  <c:v>225.40133333333333</c:v>
                </c:pt>
                <c:pt idx="52">
                  <c:v>225.20000000000002</c:v>
                </c:pt>
                <c:pt idx="53">
                  <c:v>226.99400000000003</c:v>
                </c:pt>
                <c:pt idx="54">
                  <c:v>229.126</c:v>
                </c:pt>
                <c:pt idx="55">
                  <c:v>232.24866666666668</c:v>
                </c:pt>
                <c:pt idx="56">
                  <c:v>233.94999999999996</c:v>
                </c:pt>
                <c:pt idx="57">
                  <c:v>237.08466666666666</c:v>
                </c:pt>
                <c:pt idx="58">
                  <c:v>238.51800000000003</c:v>
                </c:pt>
                <c:pt idx="59">
                  <c:v>236.94800000000001</c:v>
                </c:pt>
                <c:pt idx="60">
                  <c:v>236.91066666666666</c:v>
                </c:pt>
                <c:pt idx="61">
                  <c:v>237.98333333333341</c:v>
                </c:pt>
                <c:pt idx="62">
                  <c:v>240.11533333333333</c:v>
                </c:pt>
                <c:pt idx="63">
                  <c:v>240.06</c:v>
                </c:pt>
                <c:pt idx="64">
                  <c:v>238.04933333333335</c:v>
                </c:pt>
                <c:pt idx="65">
                  <c:v>237.60400000000001</c:v>
                </c:pt>
                <c:pt idx="66">
                  <c:v>238.03466666666662</c:v>
                </c:pt>
                <c:pt idx="67">
                  <c:v>237.38799999999995</c:v>
                </c:pt>
                <c:pt idx="68">
                  <c:v>236.6986666666667</c:v>
                </c:pt>
                <c:pt idx="69">
                  <c:v>237.23400000000001</c:v>
                </c:pt>
                <c:pt idx="70">
                  <c:v>235.23733333333337</c:v>
                </c:pt>
                <c:pt idx="71">
                  <c:v>233.86066666666667</c:v>
                </c:pt>
                <c:pt idx="72">
                  <c:v>230.13266666666672</c:v>
                </c:pt>
                <c:pt idx="73">
                  <c:v>227.29199999999997</c:v>
                </c:pt>
                <c:pt idx="74">
                  <c:v>225.78800000000004</c:v>
                </c:pt>
                <c:pt idx="75">
                  <c:v>222.18866666666665</c:v>
                </c:pt>
                <c:pt idx="76">
                  <c:v>219.21466666666666</c:v>
                </c:pt>
                <c:pt idx="77">
                  <c:v>218.39133333333334</c:v>
                </c:pt>
                <c:pt idx="78">
                  <c:v>216.08199999999999</c:v>
                </c:pt>
                <c:pt idx="79">
                  <c:v>210.14066666666668</c:v>
                </c:pt>
                <c:pt idx="80">
                  <c:v>202.36733333333331</c:v>
                </c:pt>
                <c:pt idx="81">
                  <c:v>201.85200000000003</c:v>
                </c:pt>
                <c:pt idx="82">
                  <c:v>201.91866666666667</c:v>
                </c:pt>
                <c:pt idx="83">
                  <c:v>202.04066666666668</c:v>
                </c:pt>
                <c:pt idx="84">
                  <c:v>202.64666666666668</c:v>
                </c:pt>
                <c:pt idx="85">
                  <c:v>203.10533333333336</c:v>
                </c:pt>
                <c:pt idx="86">
                  <c:v>203.21200000000002</c:v>
                </c:pt>
                <c:pt idx="87">
                  <c:v>203.38200000000003</c:v>
                </c:pt>
                <c:pt idx="88">
                  <c:v>204.64066666666665</c:v>
                </c:pt>
                <c:pt idx="89">
                  <c:v>208.14133333333334</c:v>
                </c:pt>
                <c:pt idx="90">
                  <c:v>207.53000000000003</c:v>
                </c:pt>
                <c:pt idx="91">
                  <c:v>207.22333333333336</c:v>
                </c:pt>
                <c:pt idx="92">
                  <c:v>207.65199999999999</c:v>
                </c:pt>
                <c:pt idx="93">
                  <c:v>206.05133333333333</c:v>
                </c:pt>
                <c:pt idx="94">
                  <c:v>207.32</c:v>
                </c:pt>
                <c:pt idx="95">
                  <c:v>206.32466666666662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A-4C65-A84E-54734D508F73}"/>
            </c:ext>
          </c:extLst>
        </c:ser>
        <c:ser>
          <c:idx val="1"/>
          <c:order val="1"/>
          <c:tx>
            <c:strRef>
              <c:f>'Forecast D-1'!$B$1</c:f>
              <c:strCache>
                <c:ptCount val="1"/>
                <c:pt idx="0">
                  <c:v>पूर्वानुमानित लोड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'Forecast D-1'!$G$3:$G$98</c:f>
              <c:numCache>
                <c:formatCode>0</c:formatCode>
                <c:ptCount val="96"/>
                <c:pt idx="0">
                  <c:v>196.60605900032692</c:v>
                </c:pt>
                <c:pt idx="1">
                  <c:v>194.84378159524496</c:v>
                </c:pt>
                <c:pt idx="2">
                  <c:v>195.44780175258953</c:v>
                </c:pt>
                <c:pt idx="3">
                  <c:v>194.19748428979389</c:v>
                </c:pt>
                <c:pt idx="4">
                  <c:v>195.9300942022592</c:v>
                </c:pt>
                <c:pt idx="5">
                  <c:v>191.20291236099297</c:v>
                </c:pt>
                <c:pt idx="6">
                  <c:v>193.00831978689769</c:v>
                </c:pt>
                <c:pt idx="7">
                  <c:v>192.48887264719241</c:v>
                </c:pt>
                <c:pt idx="8">
                  <c:v>193.47814073227775</c:v>
                </c:pt>
                <c:pt idx="9">
                  <c:v>191.26108809832326</c:v>
                </c:pt>
                <c:pt idx="10">
                  <c:v>193.54294809167274</c:v>
                </c:pt>
                <c:pt idx="11">
                  <c:v>191.16332555969814</c:v>
                </c:pt>
                <c:pt idx="12">
                  <c:v>191.19642016301512</c:v>
                </c:pt>
                <c:pt idx="13">
                  <c:v>189.37870206259635</c:v>
                </c:pt>
                <c:pt idx="14">
                  <c:v>188.25843767680217</c:v>
                </c:pt>
                <c:pt idx="15">
                  <c:v>186.01255054303789</c:v>
                </c:pt>
                <c:pt idx="16">
                  <c:v>185.88725211363695</c:v>
                </c:pt>
                <c:pt idx="17">
                  <c:v>185.04685084016893</c:v>
                </c:pt>
                <c:pt idx="18">
                  <c:v>185.10261789055644</c:v>
                </c:pt>
                <c:pt idx="19">
                  <c:v>184.84319346090479</c:v>
                </c:pt>
                <c:pt idx="20">
                  <c:v>185.5474574997763</c:v>
                </c:pt>
                <c:pt idx="21">
                  <c:v>186.94829185118024</c:v>
                </c:pt>
                <c:pt idx="22">
                  <c:v>188.13589314924519</c:v>
                </c:pt>
                <c:pt idx="23">
                  <c:v>185.35466394631706</c:v>
                </c:pt>
                <c:pt idx="24">
                  <c:v>186.21811041883228</c:v>
                </c:pt>
                <c:pt idx="25">
                  <c:v>187.39030379743173</c:v>
                </c:pt>
                <c:pt idx="26">
                  <c:v>188.73514565393089</c:v>
                </c:pt>
                <c:pt idx="27">
                  <c:v>188.13796963729033</c:v>
                </c:pt>
                <c:pt idx="28">
                  <c:v>189.82250265586049</c:v>
                </c:pt>
                <c:pt idx="29">
                  <c:v>192.76626564148862</c:v>
                </c:pt>
                <c:pt idx="30">
                  <c:v>191.18353311373352</c:v>
                </c:pt>
                <c:pt idx="31">
                  <c:v>194.49904717217623</c:v>
                </c:pt>
                <c:pt idx="32">
                  <c:v>198.29717242733096</c:v>
                </c:pt>
                <c:pt idx="33">
                  <c:v>207.01934090989096</c:v>
                </c:pt>
                <c:pt idx="34">
                  <c:v>216.21940420611119</c:v>
                </c:pt>
                <c:pt idx="35">
                  <c:v>221.51191905161372</c:v>
                </c:pt>
                <c:pt idx="36">
                  <c:v>227.4200994204611</c:v>
                </c:pt>
                <c:pt idx="37">
                  <c:v>230.36108794830946</c:v>
                </c:pt>
                <c:pt idx="38">
                  <c:v>229.56349756473301</c:v>
                </c:pt>
                <c:pt idx="39">
                  <c:v>230.33832339550574</c:v>
                </c:pt>
                <c:pt idx="40">
                  <c:v>228.88767097771489</c:v>
                </c:pt>
                <c:pt idx="41">
                  <c:v>229.23678406631032</c:v>
                </c:pt>
                <c:pt idx="42">
                  <c:v>229.13076833684713</c:v>
                </c:pt>
                <c:pt idx="43">
                  <c:v>229.86661153242764</c:v>
                </c:pt>
                <c:pt idx="44">
                  <c:v>230.34751096036851</c:v>
                </c:pt>
                <c:pt idx="45">
                  <c:v>230.89381290799756</c:v>
                </c:pt>
                <c:pt idx="46">
                  <c:v>229.80067889224526</c:v>
                </c:pt>
                <c:pt idx="47">
                  <c:v>222.09819079294348</c:v>
                </c:pt>
                <c:pt idx="48">
                  <c:v>220.69641474785004</c:v>
                </c:pt>
                <c:pt idx="49">
                  <c:v>220.44963825090852</c:v>
                </c:pt>
                <c:pt idx="50">
                  <c:v>221.5925576972588</c:v>
                </c:pt>
                <c:pt idx="51">
                  <c:v>223.48935006767559</c:v>
                </c:pt>
                <c:pt idx="52">
                  <c:v>223.58883021067467</c:v>
                </c:pt>
                <c:pt idx="53">
                  <c:v>221.78751509533242</c:v>
                </c:pt>
                <c:pt idx="54">
                  <c:v>223.66096103185919</c:v>
                </c:pt>
                <c:pt idx="55">
                  <c:v>225.85799185404275</c:v>
                </c:pt>
                <c:pt idx="56">
                  <c:v>228.02244380950495</c:v>
                </c:pt>
                <c:pt idx="57">
                  <c:v>229.85224893409963</c:v>
                </c:pt>
                <c:pt idx="58">
                  <c:v>233.51089296292045</c:v>
                </c:pt>
                <c:pt idx="59">
                  <c:v>232.8018190079261</c:v>
                </c:pt>
                <c:pt idx="60">
                  <c:v>233.54190963855424</c:v>
                </c:pt>
                <c:pt idx="61">
                  <c:v>235.32066088557559</c:v>
                </c:pt>
                <c:pt idx="62">
                  <c:v>233.74845721585032</c:v>
                </c:pt>
                <c:pt idx="63">
                  <c:v>235.09229422482557</c:v>
                </c:pt>
                <c:pt idx="64">
                  <c:v>236.08100109645184</c:v>
                </c:pt>
                <c:pt idx="65">
                  <c:v>234.17799930646513</c:v>
                </c:pt>
                <c:pt idx="66">
                  <c:v>232.41282300909157</c:v>
                </c:pt>
                <c:pt idx="67">
                  <c:v>227.45391738183599</c:v>
                </c:pt>
                <c:pt idx="68">
                  <c:v>228.88974091695877</c:v>
                </c:pt>
                <c:pt idx="69">
                  <c:v>229.5733300371254</c:v>
                </c:pt>
                <c:pt idx="70">
                  <c:v>230.40985020516666</c:v>
                </c:pt>
                <c:pt idx="71">
                  <c:v>230.44486590070608</c:v>
                </c:pt>
                <c:pt idx="72">
                  <c:v>229.89422569051712</c:v>
                </c:pt>
                <c:pt idx="73">
                  <c:v>229.77792020861762</c:v>
                </c:pt>
                <c:pt idx="74">
                  <c:v>228.63656336358397</c:v>
                </c:pt>
                <c:pt idx="75">
                  <c:v>230.19814316384671</c:v>
                </c:pt>
                <c:pt idx="76">
                  <c:v>229.83751631086804</c:v>
                </c:pt>
                <c:pt idx="77">
                  <c:v>228.37148903784723</c:v>
                </c:pt>
                <c:pt idx="78">
                  <c:v>225.46763927719417</c:v>
                </c:pt>
                <c:pt idx="79">
                  <c:v>223.73842261250783</c:v>
                </c:pt>
                <c:pt idx="80">
                  <c:v>221.97228592033392</c:v>
                </c:pt>
                <c:pt idx="81">
                  <c:v>221.14223322696654</c:v>
                </c:pt>
                <c:pt idx="82">
                  <c:v>221.84194091514735</c:v>
                </c:pt>
                <c:pt idx="83">
                  <c:v>222.92717922652432</c:v>
                </c:pt>
                <c:pt idx="84">
                  <c:v>224.01683208801487</c:v>
                </c:pt>
                <c:pt idx="85">
                  <c:v>225.97482232070507</c:v>
                </c:pt>
                <c:pt idx="86">
                  <c:v>225.59352953200144</c:v>
                </c:pt>
                <c:pt idx="87">
                  <c:v>225.26424029347058</c:v>
                </c:pt>
                <c:pt idx="88">
                  <c:v>224.41199151024472</c:v>
                </c:pt>
                <c:pt idx="89">
                  <c:v>225.26863543397141</c:v>
                </c:pt>
                <c:pt idx="90">
                  <c:v>225.26446469081588</c:v>
                </c:pt>
                <c:pt idx="91">
                  <c:v>225.89766607068094</c:v>
                </c:pt>
                <c:pt idx="92">
                  <c:v>224.95167472835615</c:v>
                </c:pt>
                <c:pt idx="93">
                  <c:v>225.34963381858677</c:v>
                </c:pt>
                <c:pt idx="94">
                  <c:v>226.12627033572818</c:v>
                </c:pt>
                <c:pt idx="95">
                  <c:v>226.6581128672872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1A-4C65-A84E-54734D508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333248"/>
        <c:axId val="322339520"/>
      </c:scatterChart>
      <c:scatterChart>
        <c:scatterStyle val="smoothMarker"/>
        <c:varyColors val="0"/>
        <c:ser>
          <c:idx val="3"/>
          <c:order val="2"/>
          <c:tx>
            <c:strRef>
              <c:f>'Error%'!$B$1:$I$1</c:f>
              <c:strCache>
                <c:ptCount val="1"/>
                <c:pt idx="0">
                  <c:v>% पूर्वानुमान त्रुटि</c:v>
                </c:pt>
              </c:strCache>
            </c:strRef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'Error%'!$G$3:$G$98</c:f>
              <c:numCache>
                <c:formatCode>0.00%</c:formatCode>
                <c:ptCount val="96"/>
                <c:pt idx="0">
                  <c:v>5.1778901523439967E-2</c:v>
                </c:pt>
                <c:pt idx="1">
                  <c:v>4.8037964415735372E-2</c:v>
                </c:pt>
                <c:pt idx="2">
                  <c:v>4.7367488996278739E-2</c:v>
                </c:pt>
                <c:pt idx="3">
                  <c:v>5.5524019328480126E-2</c:v>
                </c:pt>
                <c:pt idx="4">
                  <c:v>3.7261632969539181E-2</c:v>
                </c:pt>
                <c:pt idx="5">
                  <c:v>5.8874050712759377E-2</c:v>
                </c:pt>
                <c:pt idx="6">
                  <c:v>5.2512191857694519E-2</c:v>
                </c:pt>
                <c:pt idx="7">
                  <c:v>5.6189600092870912E-2</c:v>
                </c:pt>
                <c:pt idx="8">
                  <c:v>5.0156079693080974E-2</c:v>
                </c:pt>
                <c:pt idx="9">
                  <c:v>5.4099465389103527E-2</c:v>
                </c:pt>
                <c:pt idx="10">
                  <c:v>3.3548090037320753E-2</c:v>
                </c:pt>
                <c:pt idx="11">
                  <c:v>5.3040599130971089E-2</c:v>
                </c:pt>
                <c:pt idx="12">
                  <c:v>4.8082586540396835E-2</c:v>
                </c:pt>
                <c:pt idx="13">
                  <c:v>5.6142564438075845E-2</c:v>
                </c:pt>
                <c:pt idx="14">
                  <c:v>4.8837919763400822E-2</c:v>
                </c:pt>
                <c:pt idx="15">
                  <c:v>6.1695808805485426E-2</c:v>
                </c:pt>
                <c:pt idx="16">
                  <c:v>6.0489050348384442E-2</c:v>
                </c:pt>
                <c:pt idx="17">
                  <c:v>5.971491588610546E-2</c:v>
                </c:pt>
                <c:pt idx="18">
                  <c:v>5.6785926433282251E-2</c:v>
                </c:pt>
                <c:pt idx="19">
                  <c:v>5.0797868589650963E-2</c:v>
                </c:pt>
                <c:pt idx="20">
                  <c:v>4.6956223420339949E-2</c:v>
                </c:pt>
                <c:pt idx="21">
                  <c:v>4.4283754884633438E-2</c:v>
                </c:pt>
                <c:pt idx="22">
                  <c:v>4.3237354177497668E-2</c:v>
                </c:pt>
                <c:pt idx="23">
                  <c:v>5.5687652263114854E-2</c:v>
                </c:pt>
                <c:pt idx="24">
                  <c:v>2.6914313286227842E-2</c:v>
                </c:pt>
                <c:pt idx="25">
                  <c:v>2.9752832377254224E-2</c:v>
                </c:pt>
                <c:pt idx="26">
                  <c:v>3.6045890445688004E-2</c:v>
                </c:pt>
                <c:pt idx="27">
                  <c:v>5.184501153772187E-2</c:v>
                </c:pt>
                <c:pt idx="28">
                  <c:v>4.2035898422117995E-2</c:v>
                </c:pt>
                <c:pt idx="29">
                  <c:v>3.9552647962900971E-2</c:v>
                </c:pt>
                <c:pt idx="30">
                  <c:v>4.4349916454725143E-2</c:v>
                </c:pt>
                <c:pt idx="31">
                  <c:v>3.4769730633219635E-2</c:v>
                </c:pt>
                <c:pt idx="32">
                  <c:v>3.0960326826292434E-2</c:v>
                </c:pt>
                <c:pt idx="33">
                  <c:v>3.0753877044164896E-2</c:v>
                </c:pt>
                <c:pt idx="34">
                  <c:v>2.6757691587695427E-2</c:v>
                </c:pt>
                <c:pt idx="35">
                  <c:v>2.5141406075571145E-2</c:v>
                </c:pt>
                <c:pt idx="36">
                  <c:v>1.6346214577632537E-2</c:v>
                </c:pt>
                <c:pt idx="37">
                  <c:v>1.8152382796396489E-2</c:v>
                </c:pt>
                <c:pt idx="38">
                  <c:v>3.3601315827155857E-2</c:v>
                </c:pt>
                <c:pt idx="39">
                  <c:v>2.9977441236271503E-2</c:v>
                </c:pt>
                <c:pt idx="40">
                  <c:v>4.03274090475087E-2</c:v>
                </c:pt>
                <c:pt idx="41">
                  <c:v>3.9419452966299832E-2</c:v>
                </c:pt>
                <c:pt idx="42">
                  <c:v>3.0894557482184691E-2</c:v>
                </c:pt>
                <c:pt idx="43">
                  <c:v>2.5977928285513211E-2</c:v>
                </c:pt>
                <c:pt idx="44">
                  <c:v>2.5907664435123743E-2</c:v>
                </c:pt>
                <c:pt idx="45">
                  <c:v>2.5095369643309797E-2</c:v>
                </c:pt>
                <c:pt idx="46">
                  <c:v>2.8633614367365681E-2</c:v>
                </c:pt>
                <c:pt idx="47">
                  <c:v>5.9498434067197105E-2</c:v>
                </c:pt>
                <c:pt idx="48">
                  <c:v>6.0805039415975794E-2</c:v>
                </c:pt>
                <c:pt idx="49">
                  <c:v>5.8650417259419795E-2</c:v>
                </c:pt>
                <c:pt idx="50">
                  <c:v>3.6889092066851592E-2</c:v>
                </c:pt>
                <c:pt idx="51">
                  <c:v>8.4825730060354813E-3</c:v>
                </c:pt>
                <c:pt idx="52">
                  <c:v>7.1543951568620997E-3</c:v>
                </c:pt>
                <c:pt idx="53">
                  <c:v>2.293666310416841E-2</c:v>
                </c:pt>
                <c:pt idx="54">
                  <c:v>2.3851675358278052E-2</c:v>
                </c:pt>
                <c:pt idx="55">
                  <c:v>2.751651884312473E-2</c:v>
                </c:pt>
                <c:pt idx="56">
                  <c:v>2.5336850568476222E-2</c:v>
                </c:pt>
                <c:pt idx="57">
                  <c:v>3.0505632583719862E-2</c:v>
                </c:pt>
                <c:pt idx="58">
                  <c:v>2.0992575139316853E-2</c:v>
                </c:pt>
                <c:pt idx="59">
                  <c:v>1.7498273849426493E-2</c:v>
                </c:pt>
                <c:pt idx="60">
                  <c:v>1.4219524496346355E-2</c:v>
                </c:pt>
                <c:pt idx="61">
                  <c:v>1.1188482867530554E-2</c:v>
                </c:pt>
                <c:pt idx="62">
                  <c:v>2.6515908122553618E-2</c:v>
                </c:pt>
                <c:pt idx="63">
                  <c:v>2.0693600663061057E-2</c:v>
                </c:pt>
                <c:pt idx="64">
                  <c:v>8.2685895789731609E-3</c:v>
                </c:pt>
                <c:pt idx="65">
                  <c:v>1.441895209480854E-2</c:v>
                </c:pt>
                <c:pt idx="66">
                  <c:v>2.361775171785226E-2</c:v>
                </c:pt>
                <c:pt idx="67">
                  <c:v>4.1847450663740196E-2</c:v>
                </c:pt>
                <c:pt idx="68">
                  <c:v>3.2991000159307712E-2</c:v>
                </c:pt>
                <c:pt idx="69">
                  <c:v>3.2291619088640783E-2</c:v>
                </c:pt>
                <c:pt idx="70">
                  <c:v>2.0521755878460494E-2</c:v>
                </c:pt>
                <c:pt idx="71">
                  <c:v>1.4606136271856734E-2</c:v>
                </c:pt>
                <c:pt idx="72">
                  <c:v>1.0361022605059882E-3</c:v>
                </c:pt>
                <c:pt idx="73">
                  <c:v>-1.0937121450018666E-2</c:v>
                </c:pt>
                <c:pt idx="74">
                  <c:v>-1.2616097239817593E-2</c:v>
                </c:pt>
                <c:pt idx="75">
                  <c:v>-3.6048087498522549E-2</c:v>
                </c:pt>
                <c:pt idx="76">
                  <c:v>-4.8458662943179201E-2</c:v>
                </c:pt>
                <c:pt idx="77">
                  <c:v>-4.5698497061149666E-2</c:v>
                </c:pt>
                <c:pt idx="78">
                  <c:v>-4.3435544271129355E-2</c:v>
                </c:pt>
                <c:pt idx="79">
                  <c:v>-6.4707874784705285E-2</c:v>
                </c:pt>
                <c:pt idx="80">
                  <c:v>-9.687804975276286E-2</c:v>
                </c:pt>
                <c:pt idx="81">
                  <c:v>-9.5566222910679621E-2</c:v>
                </c:pt>
                <c:pt idx="82">
                  <c:v>-9.8669798970942163E-2</c:v>
                </c:pt>
                <c:pt idx="83">
                  <c:v>-0.10337776500370041</c:v>
                </c:pt>
                <c:pt idx="84">
                  <c:v>-0.10545530194434413</c:v>
                </c:pt>
                <c:pt idx="85">
                  <c:v>-0.11259915538425894</c:v>
                </c:pt>
                <c:pt idx="86">
                  <c:v>-0.11013881823908736</c:v>
                </c:pt>
                <c:pt idx="87">
                  <c:v>-0.10759182372811037</c:v>
                </c:pt>
                <c:pt idx="88">
                  <c:v>-9.6614837928489641E-2</c:v>
                </c:pt>
                <c:pt idx="89">
                  <c:v>-8.2286885676902594E-2</c:v>
                </c:pt>
                <c:pt idx="90">
                  <c:v>-8.5454944782999337E-2</c:v>
                </c:pt>
                <c:pt idx="91">
                  <c:v>-9.0116940196636061E-2</c:v>
                </c:pt>
                <c:pt idx="92">
                  <c:v>-8.3310898659084268E-2</c:v>
                </c:pt>
                <c:pt idx="93">
                  <c:v>-9.365773165871337E-2</c:v>
                </c:pt>
                <c:pt idx="94">
                  <c:v>-9.0711317459618884E-2</c:v>
                </c:pt>
                <c:pt idx="95">
                  <c:v>-9.8550728466562043E-2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1A-4C65-A84E-54734D508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341088"/>
        <c:axId val="322330112"/>
      </c:scatterChart>
      <c:valAx>
        <c:axId val="322333248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hi-IN" sz="1400"/>
                  <a:t>समय ब्लॉक</a:t>
                </a:r>
                <a:endParaRPr lang="en-US" sz="1400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22339520"/>
        <c:crosses val="autoZero"/>
        <c:crossBetween val="midCat"/>
        <c:majorUnit val="4"/>
      </c:valAx>
      <c:valAx>
        <c:axId val="322339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hi-IN" sz="1400"/>
                  <a:t>मेगावाट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4.3956043956043956E-3"/>
              <c:y val="0.46415063472587864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22333248"/>
        <c:crosses val="autoZero"/>
        <c:crossBetween val="midCat"/>
      </c:valAx>
      <c:valAx>
        <c:axId val="322330112"/>
        <c:scaling>
          <c:orientation val="minMax"/>
          <c:max val="0.70000000000000007"/>
          <c:min val="-0.70000000000000007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%</a:t>
                </a:r>
                <a:r>
                  <a:rPr lang="hi-IN" sz="1400"/>
                  <a:t>त्रुटि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.9676336996336995"/>
              <c:y val="0.41488177064099968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spPr>
          <a:ln>
            <a:solidFill>
              <a:srgbClr val="7030A0"/>
            </a:solidFill>
          </a:ln>
        </c:spPr>
        <c:txPr>
          <a:bodyPr/>
          <a:lstStyle/>
          <a:p>
            <a:pPr>
              <a:defRPr sz="1400" b="1"/>
            </a:pPr>
            <a:endParaRPr lang="en-US"/>
          </a:p>
        </c:txPr>
        <c:crossAx val="322341088"/>
        <c:crosses val="max"/>
        <c:crossBetween val="midCat"/>
      </c:valAx>
      <c:valAx>
        <c:axId val="32234108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22330112"/>
        <c:crosses val="autoZero"/>
        <c:crossBetween val="midCat"/>
      </c:valAx>
      <c:spPr>
        <a:ln w="38100"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9.1218981455363113E-2"/>
          <c:y val="6.0099885633418081E-2"/>
          <c:w val="0.83300314383778951"/>
          <c:h val="5.5986277055761376E-2"/>
        </c:manualLayout>
      </c:layout>
      <c:overlay val="0"/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'Actual D-1'!$L$9</c:f>
          <c:strCache>
            <c:ptCount val="1"/>
            <c:pt idx="0">
              <c:v>डीएनएच  का पूर्वानुमान बनाम वास्तविक लोड दिनांक _  09-07-2020</c:v>
            </c:pt>
          </c:strCache>
        </c:strRef>
      </c:tx>
      <c:layout>
        <c:manualLayout>
          <c:xMode val="edge"/>
          <c:yMode val="edge"/>
          <c:x val="0.17426252285259405"/>
          <c:y val="1.4124808438003681E-2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953073173545619E-2"/>
          <c:y val="0.12043027148081528"/>
          <c:w val="0.82516966341336295"/>
          <c:h val="0.781331918149729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'Actual D-1'!$L$1</c:f>
              <c:strCache>
                <c:ptCount val="1"/>
                <c:pt idx="0">
                  <c:v>वास्तविक लोड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'Actual D-1'!$H$3:$H$98</c:f>
              <c:numCache>
                <c:formatCode>0</c:formatCode>
                <c:ptCount val="96"/>
                <c:pt idx="0">
                  <c:v>541.64200000000005</c:v>
                </c:pt>
                <c:pt idx="1">
                  <c:v>550.28266666666661</c:v>
                </c:pt>
                <c:pt idx="2">
                  <c:v>549.13199999999995</c:v>
                </c:pt>
                <c:pt idx="3">
                  <c:v>551.36733333333348</c:v>
                </c:pt>
                <c:pt idx="4">
                  <c:v>551.28933333333339</c:v>
                </c:pt>
                <c:pt idx="5">
                  <c:v>552.25333333333344</c:v>
                </c:pt>
                <c:pt idx="6">
                  <c:v>551.81666666666672</c:v>
                </c:pt>
                <c:pt idx="7">
                  <c:v>548.60466666666662</c:v>
                </c:pt>
                <c:pt idx="8">
                  <c:v>550.41800000000001</c:v>
                </c:pt>
                <c:pt idx="9">
                  <c:v>548.58799999999997</c:v>
                </c:pt>
                <c:pt idx="10">
                  <c:v>547.85799999999995</c:v>
                </c:pt>
                <c:pt idx="11">
                  <c:v>545.77133333333336</c:v>
                </c:pt>
                <c:pt idx="12">
                  <c:v>547.25866666666673</c:v>
                </c:pt>
                <c:pt idx="13">
                  <c:v>549.25866666666673</c:v>
                </c:pt>
                <c:pt idx="14">
                  <c:v>548.37800000000004</c:v>
                </c:pt>
                <c:pt idx="15">
                  <c:v>546.69400000000007</c:v>
                </c:pt>
                <c:pt idx="16">
                  <c:v>545.09799999999996</c:v>
                </c:pt>
                <c:pt idx="17">
                  <c:v>545.17933333333326</c:v>
                </c:pt>
                <c:pt idx="18">
                  <c:v>545.37599999999998</c:v>
                </c:pt>
                <c:pt idx="19">
                  <c:v>544.92866666666669</c:v>
                </c:pt>
                <c:pt idx="20">
                  <c:v>543.37933333333342</c:v>
                </c:pt>
                <c:pt idx="21">
                  <c:v>547.06066666666675</c:v>
                </c:pt>
                <c:pt idx="22">
                  <c:v>547.17266666666671</c:v>
                </c:pt>
                <c:pt idx="23">
                  <c:v>549.51066666666668</c:v>
                </c:pt>
                <c:pt idx="24">
                  <c:v>546.62133333333327</c:v>
                </c:pt>
                <c:pt idx="25">
                  <c:v>544.97066666666672</c:v>
                </c:pt>
                <c:pt idx="26">
                  <c:v>543.22799999999995</c:v>
                </c:pt>
                <c:pt idx="27">
                  <c:v>542.86933333333332</c:v>
                </c:pt>
                <c:pt idx="28">
                  <c:v>539.87533333333329</c:v>
                </c:pt>
                <c:pt idx="29">
                  <c:v>542.01599999999996</c:v>
                </c:pt>
                <c:pt idx="30">
                  <c:v>549.98866666666663</c:v>
                </c:pt>
                <c:pt idx="31">
                  <c:v>551.42866666666669</c:v>
                </c:pt>
                <c:pt idx="32">
                  <c:v>556.2399999999999</c:v>
                </c:pt>
                <c:pt idx="33">
                  <c:v>570.59399999999994</c:v>
                </c:pt>
                <c:pt idx="34">
                  <c:v>578.56600000000003</c:v>
                </c:pt>
                <c:pt idx="35">
                  <c:v>584.38666666666666</c:v>
                </c:pt>
                <c:pt idx="36">
                  <c:v>588.67400000000009</c:v>
                </c:pt>
                <c:pt idx="37">
                  <c:v>595.03666666666663</c:v>
                </c:pt>
                <c:pt idx="38">
                  <c:v>600.86266666666666</c:v>
                </c:pt>
                <c:pt idx="39">
                  <c:v>607.05066666666664</c:v>
                </c:pt>
                <c:pt idx="40">
                  <c:v>605.53533333333337</c:v>
                </c:pt>
                <c:pt idx="41">
                  <c:v>605.93866666666668</c:v>
                </c:pt>
                <c:pt idx="42">
                  <c:v>605.82733333333329</c:v>
                </c:pt>
                <c:pt idx="43">
                  <c:v>609.78066666666666</c:v>
                </c:pt>
                <c:pt idx="44">
                  <c:v>607.19000000000005</c:v>
                </c:pt>
                <c:pt idx="45">
                  <c:v>608.60733333333337</c:v>
                </c:pt>
                <c:pt idx="46">
                  <c:v>608.13066666666657</c:v>
                </c:pt>
                <c:pt idx="47">
                  <c:v>603.42200000000003</c:v>
                </c:pt>
                <c:pt idx="48">
                  <c:v>603.60400000000004</c:v>
                </c:pt>
                <c:pt idx="49">
                  <c:v>606.46800000000019</c:v>
                </c:pt>
                <c:pt idx="50">
                  <c:v>602.31133333333332</c:v>
                </c:pt>
                <c:pt idx="51">
                  <c:v>598.06600000000003</c:v>
                </c:pt>
                <c:pt idx="52">
                  <c:v>590.02733333333333</c:v>
                </c:pt>
                <c:pt idx="53">
                  <c:v>589.42066666666676</c:v>
                </c:pt>
                <c:pt idx="54">
                  <c:v>593.8413333333333</c:v>
                </c:pt>
                <c:pt idx="55">
                  <c:v>601.91000000000008</c:v>
                </c:pt>
                <c:pt idx="56">
                  <c:v>606.13066666666657</c:v>
                </c:pt>
                <c:pt idx="57">
                  <c:v>611.32333333333338</c:v>
                </c:pt>
                <c:pt idx="58">
                  <c:v>612.36266666666666</c:v>
                </c:pt>
                <c:pt idx="59">
                  <c:v>609.74400000000003</c:v>
                </c:pt>
                <c:pt idx="60">
                  <c:v>614.01133333333337</c:v>
                </c:pt>
                <c:pt idx="61">
                  <c:v>614.08866666666665</c:v>
                </c:pt>
                <c:pt idx="62">
                  <c:v>617.31666666666649</c:v>
                </c:pt>
                <c:pt idx="63">
                  <c:v>619.38533333333339</c:v>
                </c:pt>
                <c:pt idx="64">
                  <c:v>617.51133333333337</c:v>
                </c:pt>
                <c:pt idx="65">
                  <c:v>619.25133333333326</c:v>
                </c:pt>
                <c:pt idx="66">
                  <c:v>619.92733333333331</c:v>
                </c:pt>
                <c:pt idx="67">
                  <c:v>618.10866666666675</c:v>
                </c:pt>
                <c:pt idx="68">
                  <c:v>608.09399999999994</c:v>
                </c:pt>
                <c:pt idx="69">
                  <c:v>609.26533333333339</c:v>
                </c:pt>
                <c:pt idx="70">
                  <c:v>606.68466666666666</c:v>
                </c:pt>
                <c:pt idx="71">
                  <c:v>601.65866666666659</c:v>
                </c:pt>
                <c:pt idx="72">
                  <c:v>602.10733333333326</c:v>
                </c:pt>
                <c:pt idx="73">
                  <c:v>599.47933333333333</c:v>
                </c:pt>
                <c:pt idx="74">
                  <c:v>596.33000000000004</c:v>
                </c:pt>
                <c:pt idx="75">
                  <c:v>586.80666666666673</c:v>
                </c:pt>
                <c:pt idx="76">
                  <c:v>576.91266666666672</c:v>
                </c:pt>
                <c:pt idx="77">
                  <c:v>581.63733333333334</c:v>
                </c:pt>
                <c:pt idx="78">
                  <c:v>578.16466666666668</c:v>
                </c:pt>
                <c:pt idx="79">
                  <c:v>573.14533333333338</c:v>
                </c:pt>
                <c:pt idx="80">
                  <c:v>566.68066666666664</c:v>
                </c:pt>
                <c:pt idx="81">
                  <c:v>562.55999999999995</c:v>
                </c:pt>
                <c:pt idx="82">
                  <c:v>564.83666666666659</c:v>
                </c:pt>
                <c:pt idx="83">
                  <c:v>569.62999999999988</c:v>
                </c:pt>
                <c:pt idx="84">
                  <c:v>568.20866666666677</c:v>
                </c:pt>
                <c:pt idx="85">
                  <c:v>568.55399999999997</c:v>
                </c:pt>
                <c:pt idx="86">
                  <c:v>568.83400000000006</c:v>
                </c:pt>
                <c:pt idx="87">
                  <c:v>571.11933333333332</c:v>
                </c:pt>
                <c:pt idx="88">
                  <c:v>570.5626666666667</c:v>
                </c:pt>
                <c:pt idx="89">
                  <c:v>568.53600000000006</c:v>
                </c:pt>
                <c:pt idx="90">
                  <c:v>565.27133333333336</c:v>
                </c:pt>
                <c:pt idx="91">
                  <c:v>564.42066666666653</c:v>
                </c:pt>
                <c:pt idx="92">
                  <c:v>562.07266666666669</c:v>
                </c:pt>
                <c:pt idx="93">
                  <c:v>564.20133333333331</c:v>
                </c:pt>
                <c:pt idx="94">
                  <c:v>564.34000000000015</c:v>
                </c:pt>
                <c:pt idx="95">
                  <c:v>562.07999999999993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C3-4435-A146-6C99001B8E0C}"/>
            </c:ext>
          </c:extLst>
        </c:ser>
        <c:ser>
          <c:idx val="1"/>
          <c:order val="1"/>
          <c:tx>
            <c:strRef>
              <c:f>'Forecast D-1'!$B$1</c:f>
              <c:strCache>
                <c:ptCount val="1"/>
                <c:pt idx="0">
                  <c:v>पूर्वानुमानित लोड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'Forecast D-1'!$H$3:$H$98</c:f>
              <c:numCache>
                <c:formatCode>0</c:formatCode>
                <c:ptCount val="96"/>
                <c:pt idx="0">
                  <c:v>529.41897172309859</c:v>
                </c:pt>
                <c:pt idx="1">
                  <c:v>528.08162824828901</c:v>
                </c:pt>
                <c:pt idx="2">
                  <c:v>528.67380090897041</c:v>
                </c:pt>
                <c:pt idx="3">
                  <c:v>528.65400598853114</c:v>
                </c:pt>
                <c:pt idx="4">
                  <c:v>527.39513020853144</c:v>
                </c:pt>
                <c:pt idx="5">
                  <c:v>522.95920651045151</c:v>
                </c:pt>
                <c:pt idx="6">
                  <c:v>526.31954451611614</c:v>
                </c:pt>
                <c:pt idx="7">
                  <c:v>527.66578679433439</c:v>
                </c:pt>
                <c:pt idx="8">
                  <c:v>529.89808391582528</c:v>
                </c:pt>
                <c:pt idx="9">
                  <c:v>527.05737107412938</c:v>
                </c:pt>
                <c:pt idx="10">
                  <c:v>525.02622829844017</c:v>
                </c:pt>
                <c:pt idx="11">
                  <c:v>525.65445678889239</c:v>
                </c:pt>
                <c:pt idx="12">
                  <c:v>526.81019281821784</c:v>
                </c:pt>
                <c:pt idx="13">
                  <c:v>523.77080114640989</c:v>
                </c:pt>
                <c:pt idx="14">
                  <c:v>524.14879733407167</c:v>
                </c:pt>
                <c:pt idx="15">
                  <c:v>523.11648052863279</c:v>
                </c:pt>
                <c:pt idx="16">
                  <c:v>520.92152007240566</c:v>
                </c:pt>
                <c:pt idx="17">
                  <c:v>519.84791828237849</c:v>
                </c:pt>
                <c:pt idx="18">
                  <c:v>520.61370731268676</c:v>
                </c:pt>
                <c:pt idx="19">
                  <c:v>522.33938616468231</c:v>
                </c:pt>
                <c:pt idx="20">
                  <c:v>521.57178840709798</c:v>
                </c:pt>
                <c:pt idx="21">
                  <c:v>523.81584890116915</c:v>
                </c:pt>
                <c:pt idx="22">
                  <c:v>527.25640235428011</c:v>
                </c:pt>
                <c:pt idx="23">
                  <c:v>525.41393800977414</c:v>
                </c:pt>
                <c:pt idx="24">
                  <c:v>524.14552858294053</c:v>
                </c:pt>
                <c:pt idx="25">
                  <c:v>524.36186605830096</c:v>
                </c:pt>
                <c:pt idx="26">
                  <c:v>528.44962618717591</c:v>
                </c:pt>
                <c:pt idx="27">
                  <c:v>500.33339257475421</c:v>
                </c:pt>
                <c:pt idx="28">
                  <c:v>492.22352539095243</c:v>
                </c:pt>
                <c:pt idx="29">
                  <c:v>495.08002182500502</c:v>
                </c:pt>
                <c:pt idx="30">
                  <c:v>496.68053970952479</c:v>
                </c:pt>
                <c:pt idx="31">
                  <c:v>499.13485059878593</c:v>
                </c:pt>
                <c:pt idx="32">
                  <c:v>505.75288162992979</c:v>
                </c:pt>
                <c:pt idx="33">
                  <c:v>513.73847917499597</c:v>
                </c:pt>
                <c:pt idx="34">
                  <c:v>526.74738086002071</c:v>
                </c:pt>
                <c:pt idx="35">
                  <c:v>539.13390743529453</c:v>
                </c:pt>
                <c:pt idx="36">
                  <c:v>541.10525008843297</c:v>
                </c:pt>
                <c:pt idx="37">
                  <c:v>543.14072028663008</c:v>
                </c:pt>
                <c:pt idx="38">
                  <c:v>552.02711791957415</c:v>
                </c:pt>
                <c:pt idx="39">
                  <c:v>554.95399334435274</c:v>
                </c:pt>
                <c:pt idx="40">
                  <c:v>567.92034656202713</c:v>
                </c:pt>
                <c:pt idx="41">
                  <c:v>574.18130204094371</c:v>
                </c:pt>
                <c:pt idx="42">
                  <c:v>574.11225834511379</c:v>
                </c:pt>
                <c:pt idx="43">
                  <c:v>555.52042191101555</c:v>
                </c:pt>
                <c:pt idx="44">
                  <c:v>562.50825579015918</c:v>
                </c:pt>
                <c:pt idx="45">
                  <c:v>566.34331283697281</c:v>
                </c:pt>
                <c:pt idx="46">
                  <c:v>565.51788464267634</c:v>
                </c:pt>
                <c:pt idx="47">
                  <c:v>579.63345271448543</c:v>
                </c:pt>
                <c:pt idx="48">
                  <c:v>564.82659016934417</c:v>
                </c:pt>
                <c:pt idx="49">
                  <c:v>565.20601663421974</c:v>
                </c:pt>
                <c:pt idx="50">
                  <c:v>567.30690870543663</c:v>
                </c:pt>
                <c:pt idx="51">
                  <c:v>567.09787553386343</c:v>
                </c:pt>
                <c:pt idx="52">
                  <c:v>562.20346230395046</c:v>
                </c:pt>
                <c:pt idx="53">
                  <c:v>561.10003140319509</c:v>
                </c:pt>
                <c:pt idx="54">
                  <c:v>563.89977748612137</c:v>
                </c:pt>
                <c:pt idx="55">
                  <c:v>569.24310379352562</c:v>
                </c:pt>
                <c:pt idx="56">
                  <c:v>579.4784797897961</c:v>
                </c:pt>
                <c:pt idx="57">
                  <c:v>583.28339377754503</c:v>
                </c:pt>
                <c:pt idx="58">
                  <c:v>590.20789366809277</c:v>
                </c:pt>
                <c:pt idx="59">
                  <c:v>585.15157342274188</c:v>
                </c:pt>
                <c:pt idx="60">
                  <c:v>583.65261740291703</c:v>
                </c:pt>
                <c:pt idx="61">
                  <c:v>581.62411617565158</c:v>
                </c:pt>
                <c:pt idx="62">
                  <c:v>580.12466439283128</c:v>
                </c:pt>
                <c:pt idx="63">
                  <c:v>581.84632928014378</c:v>
                </c:pt>
                <c:pt idx="64">
                  <c:v>582.46077311880163</c:v>
                </c:pt>
                <c:pt idx="65">
                  <c:v>563.41838454979813</c:v>
                </c:pt>
                <c:pt idx="66">
                  <c:v>526.92713598816738</c:v>
                </c:pt>
                <c:pt idx="67">
                  <c:v>530.95037571238561</c:v>
                </c:pt>
                <c:pt idx="68">
                  <c:v>531.75021091958581</c:v>
                </c:pt>
                <c:pt idx="69">
                  <c:v>527.70069246654157</c:v>
                </c:pt>
                <c:pt idx="70">
                  <c:v>545.06556095767587</c:v>
                </c:pt>
                <c:pt idx="71">
                  <c:v>556.29680366657919</c:v>
                </c:pt>
                <c:pt idx="72">
                  <c:v>548.96922485799519</c:v>
                </c:pt>
                <c:pt idx="73">
                  <c:v>546.97669469125287</c:v>
                </c:pt>
                <c:pt idx="74">
                  <c:v>547.02754222574538</c:v>
                </c:pt>
                <c:pt idx="75">
                  <c:v>539.96393721517575</c:v>
                </c:pt>
                <c:pt idx="76">
                  <c:v>543.83273358364329</c:v>
                </c:pt>
                <c:pt idx="77">
                  <c:v>545.01668546383769</c:v>
                </c:pt>
                <c:pt idx="78">
                  <c:v>541.34208840404074</c:v>
                </c:pt>
                <c:pt idx="79">
                  <c:v>538.26887534726802</c:v>
                </c:pt>
                <c:pt idx="80">
                  <c:v>527.14441776652257</c:v>
                </c:pt>
                <c:pt idx="81">
                  <c:v>527.6224958960413</c:v>
                </c:pt>
                <c:pt idx="82">
                  <c:v>531.58902038656174</c:v>
                </c:pt>
                <c:pt idx="83">
                  <c:v>530.23901499017006</c:v>
                </c:pt>
                <c:pt idx="84">
                  <c:v>532.20477005625423</c:v>
                </c:pt>
                <c:pt idx="85">
                  <c:v>535.86321326558152</c:v>
                </c:pt>
                <c:pt idx="86">
                  <c:v>538.64094304723437</c:v>
                </c:pt>
                <c:pt idx="87">
                  <c:v>539.44479253758789</c:v>
                </c:pt>
                <c:pt idx="88">
                  <c:v>535.80680212821562</c:v>
                </c:pt>
                <c:pt idx="89">
                  <c:v>537.31861158601646</c:v>
                </c:pt>
                <c:pt idx="90">
                  <c:v>533.64446928179723</c:v>
                </c:pt>
                <c:pt idx="91">
                  <c:v>534.13502300551272</c:v>
                </c:pt>
                <c:pt idx="92">
                  <c:v>529.1702375862053</c:v>
                </c:pt>
                <c:pt idx="93">
                  <c:v>532.29670521008404</c:v>
                </c:pt>
                <c:pt idx="94">
                  <c:v>525.13531457996726</c:v>
                </c:pt>
                <c:pt idx="95">
                  <c:v>524.24977299211059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C3-4435-A146-6C99001B8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337560"/>
        <c:axId val="322339128"/>
      </c:scatterChart>
      <c:scatterChart>
        <c:scatterStyle val="smoothMarker"/>
        <c:varyColors val="0"/>
        <c:ser>
          <c:idx val="3"/>
          <c:order val="2"/>
          <c:tx>
            <c:strRef>
              <c:f>'Error%'!$B$1:$I$1</c:f>
              <c:strCache>
                <c:ptCount val="1"/>
                <c:pt idx="0">
                  <c:v>% पूर्वानुमान त्रुटि</c:v>
                </c:pt>
              </c:strCache>
            </c:strRef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'Error%'!$H$3:$H$98</c:f>
              <c:numCache>
                <c:formatCode>0.00%</c:formatCode>
                <c:ptCount val="96"/>
                <c:pt idx="0">
                  <c:v>2.2566618314128997E-2</c:v>
                </c:pt>
                <c:pt idx="1">
                  <c:v>4.0344789620324117E-2</c:v>
                </c:pt>
                <c:pt idx="2">
                  <c:v>3.7255521606880573E-2</c:v>
                </c:pt>
                <c:pt idx="3">
                  <c:v>4.1194546669073004E-2</c:v>
                </c:pt>
                <c:pt idx="4">
                  <c:v>4.3342400587232981E-2</c:v>
                </c:pt>
                <c:pt idx="5">
                  <c:v>5.3044726133323949E-2</c:v>
                </c:pt>
                <c:pt idx="6">
                  <c:v>4.6205784802713305E-2</c:v>
                </c:pt>
                <c:pt idx="7">
                  <c:v>3.8167520519935223E-2</c:v>
                </c:pt>
                <c:pt idx="8">
                  <c:v>3.7280605075006128E-2</c:v>
                </c:pt>
                <c:pt idx="9">
                  <c:v>3.924735671555081E-2</c:v>
                </c:pt>
                <c:pt idx="10">
                  <c:v>4.1674615870462374E-2</c:v>
                </c:pt>
                <c:pt idx="11">
                  <c:v>3.6859533133731776E-2</c:v>
                </c:pt>
                <c:pt idx="12">
                  <c:v>3.7365280979467751E-2</c:v>
                </c:pt>
                <c:pt idx="13">
                  <c:v>4.640412080329516E-2</c:v>
                </c:pt>
                <c:pt idx="14">
                  <c:v>4.418339660950725E-2</c:v>
                </c:pt>
                <c:pt idx="15">
                  <c:v>4.3127452416465664E-2</c:v>
                </c:pt>
                <c:pt idx="16">
                  <c:v>4.4352538309798059E-2</c:v>
                </c:pt>
                <c:pt idx="17">
                  <c:v>4.6464371450167671E-2</c:v>
                </c:pt>
                <c:pt idx="18">
                  <c:v>4.540407478017592E-2</c:v>
                </c:pt>
                <c:pt idx="19">
                  <c:v>4.1453646841820964E-2</c:v>
                </c:pt>
                <c:pt idx="20">
                  <c:v>4.0133187974702937E-2</c:v>
                </c:pt>
                <c:pt idx="21">
                  <c:v>4.2490383940655449E-2</c:v>
                </c:pt>
                <c:pt idx="22">
                  <c:v>3.6398500008626038E-2</c:v>
                </c:pt>
                <c:pt idx="23">
                  <c:v>4.3851248244303177E-2</c:v>
                </c:pt>
                <c:pt idx="24">
                  <c:v>4.1117686741814097E-2</c:v>
                </c:pt>
                <c:pt idx="25">
                  <c:v>3.7816348418200647E-2</c:v>
                </c:pt>
                <c:pt idx="26">
                  <c:v>2.7204735051992984E-2</c:v>
                </c:pt>
                <c:pt idx="27">
                  <c:v>7.8353920818108047E-2</c:v>
                </c:pt>
                <c:pt idx="28">
                  <c:v>8.8264465887274338E-2</c:v>
                </c:pt>
                <c:pt idx="29">
                  <c:v>8.6595189394768693E-2</c:v>
                </c:pt>
                <c:pt idx="30">
                  <c:v>9.6925864455040603E-2</c:v>
                </c:pt>
                <c:pt idx="31">
                  <c:v>9.4833328822006749E-2</c:v>
                </c:pt>
                <c:pt idx="32">
                  <c:v>9.076499059770983E-2</c:v>
                </c:pt>
                <c:pt idx="33">
                  <c:v>9.9642689591905934E-2</c:v>
                </c:pt>
                <c:pt idx="34">
                  <c:v>8.9563885779633298E-2</c:v>
                </c:pt>
                <c:pt idx="35">
                  <c:v>7.7436330793604902E-2</c:v>
                </c:pt>
                <c:pt idx="36">
                  <c:v>8.0806609280462724E-2</c:v>
                </c:pt>
                <c:pt idx="37">
                  <c:v>8.72147033740832E-2</c:v>
                </c:pt>
                <c:pt idx="38">
                  <c:v>8.1275724814143621E-2</c:v>
                </c:pt>
                <c:pt idx="39">
                  <c:v>8.5819316546307894E-2</c:v>
                </c:pt>
                <c:pt idx="40">
                  <c:v>6.2118566334097049E-2</c:v>
                </c:pt>
                <c:pt idx="41">
                  <c:v>5.2410196563991575E-2</c:v>
                </c:pt>
                <c:pt idx="42">
                  <c:v>5.2350023254512837E-2</c:v>
                </c:pt>
                <c:pt idx="43">
                  <c:v>8.8983215968885726E-2</c:v>
                </c:pt>
                <c:pt idx="44">
                  <c:v>7.3587747179368682E-2</c:v>
                </c:pt>
                <c:pt idx="45">
                  <c:v>6.9443823926473483E-2</c:v>
                </c:pt>
                <c:pt idx="46">
                  <c:v>7.0071753259151937E-2</c:v>
                </c:pt>
                <c:pt idx="47">
                  <c:v>3.9422737794635586E-2</c:v>
                </c:pt>
                <c:pt idx="48">
                  <c:v>6.4243129320971815E-2</c:v>
                </c:pt>
                <c:pt idx="49">
                  <c:v>6.8036538392430332E-2</c:v>
                </c:pt>
                <c:pt idx="50">
                  <c:v>5.8116828773873364E-2</c:v>
                </c:pt>
                <c:pt idx="51">
                  <c:v>5.1780446415841397E-2</c:v>
                </c:pt>
                <c:pt idx="52">
                  <c:v>4.7156918768818966E-2</c:v>
                </c:pt>
                <c:pt idx="53">
                  <c:v>4.8048256305013061E-2</c:v>
                </c:pt>
                <c:pt idx="54">
                  <c:v>5.0420127678120416E-2</c:v>
                </c:pt>
                <c:pt idx="55">
                  <c:v>5.4272060950099614E-2</c:v>
                </c:pt>
                <c:pt idx="56">
                  <c:v>4.3971025296312034E-2</c:v>
                </c:pt>
                <c:pt idx="57">
                  <c:v>4.5867608885295313E-2</c:v>
                </c:pt>
                <c:pt idx="58">
                  <c:v>3.6179169966665543E-2</c:v>
                </c:pt>
                <c:pt idx="59">
                  <c:v>4.0332379781118227E-2</c:v>
                </c:pt>
                <c:pt idx="60">
                  <c:v>4.9443250119839813E-2</c:v>
                </c:pt>
                <c:pt idx="61">
                  <c:v>5.2866226415211062E-2</c:v>
                </c:pt>
                <c:pt idx="62">
                  <c:v>6.0247850547534045E-2</c:v>
                </c:pt>
                <c:pt idx="63">
                  <c:v>6.0606866247811718E-2</c:v>
                </c:pt>
                <c:pt idx="64">
                  <c:v>5.6760999065925494E-2</c:v>
                </c:pt>
                <c:pt idx="65">
                  <c:v>9.0162016257591376E-2</c:v>
                </c:pt>
                <c:pt idx="66">
                  <c:v>0.15001790104189514</c:v>
                </c:pt>
                <c:pt idx="67">
                  <c:v>0.14100803896555589</c:v>
                </c:pt>
                <c:pt idx="68">
                  <c:v>0.12554603248907922</c:v>
                </c:pt>
                <c:pt idx="69">
                  <c:v>0.13387375976332996</c:v>
                </c:pt>
                <c:pt idx="70">
                  <c:v>0.10156694094074811</c:v>
                </c:pt>
                <c:pt idx="71">
                  <c:v>7.5394680594236277E-2</c:v>
                </c:pt>
                <c:pt idx="72">
                  <c:v>8.82535480529021E-2</c:v>
                </c:pt>
                <c:pt idx="73">
                  <c:v>8.758039806000617E-2</c:v>
                </c:pt>
                <c:pt idx="74">
                  <c:v>8.2676467349042743E-2</c:v>
                </c:pt>
                <c:pt idx="75">
                  <c:v>7.9826512056482501E-2</c:v>
                </c:pt>
                <c:pt idx="76">
                  <c:v>5.7339585338202714E-2</c:v>
                </c:pt>
                <c:pt idx="77">
                  <c:v>6.2961308999242918E-2</c:v>
                </c:pt>
                <c:pt idx="78">
                  <c:v>6.3688738495421615E-2</c:v>
                </c:pt>
                <c:pt idx="79">
                  <c:v>6.0850984833512894E-2</c:v>
                </c:pt>
                <c:pt idx="80">
                  <c:v>6.9768127317108769E-2</c:v>
                </c:pt>
                <c:pt idx="81">
                  <c:v>6.2104493927685307E-2</c:v>
                </c:pt>
                <c:pt idx="82">
                  <c:v>5.8862407917518664E-2</c:v>
                </c:pt>
                <c:pt idx="83">
                  <c:v>6.9151879307322001E-2</c:v>
                </c:pt>
                <c:pt idx="84">
                  <c:v>6.3363863880544824E-2</c:v>
                </c:pt>
                <c:pt idx="85">
                  <c:v>5.7498121083342048E-2</c:v>
                </c:pt>
                <c:pt idx="86">
                  <c:v>5.3078854204857098E-2</c:v>
                </c:pt>
                <c:pt idx="87">
                  <c:v>5.5460459744686337E-2</c:v>
                </c:pt>
                <c:pt idx="88">
                  <c:v>6.0915069577722823E-2</c:v>
                </c:pt>
                <c:pt idx="89">
                  <c:v>5.4908375923395522E-2</c:v>
                </c:pt>
                <c:pt idx="90">
                  <c:v>5.5949881387114618E-2</c:v>
                </c:pt>
                <c:pt idx="91">
                  <c:v>5.365792829666139E-2</c:v>
                </c:pt>
                <c:pt idx="92">
                  <c:v>5.8537678545350698E-2</c:v>
                </c:pt>
                <c:pt idx="93">
                  <c:v>5.6548303306472043E-2</c:v>
                </c:pt>
                <c:pt idx="94">
                  <c:v>6.9469974518965305E-2</c:v>
                </c:pt>
                <c:pt idx="95">
                  <c:v>6.7303990549191103E-2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C3-4435-A146-6C99001B8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330896"/>
        <c:axId val="322329328"/>
      </c:scatterChart>
      <c:valAx>
        <c:axId val="322337560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hi-IN" sz="1400"/>
                  <a:t>समय ब्लॉक</a:t>
                </a:r>
                <a:endParaRPr lang="en-US" sz="1400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22339128"/>
        <c:crosses val="autoZero"/>
        <c:crossBetween val="midCat"/>
        <c:majorUnit val="4"/>
      </c:valAx>
      <c:valAx>
        <c:axId val="322339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hi-IN" sz="1400"/>
                  <a:t>मेगावाट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9.0920569422169213E-4"/>
              <c:y val="0.4255415957017911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22337560"/>
        <c:crosses val="autoZero"/>
        <c:crossBetween val="midCat"/>
      </c:valAx>
      <c:valAx>
        <c:axId val="322329328"/>
        <c:scaling>
          <c:orientation val="minMax"/>
          <c:max val="1"/>
          <c:min val="-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%</a:t>
                </a:r>
                <a:r>
                  <a:rPr lang="hi-IN" sz="1400"/>
                  <a:t>त्रुटि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.96238332030399987"/>
              <c:y val="0.41844115880499266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322330896"/>
        <c:crosses val="max"/>
        <c:crossBetween val="midCat"/>
      </c:valAx>
      <c:valAx>
        <c:axId val="32233089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22329328"/>
        <c:crosses val="autoZero"/>
        <c:crossBetween val="midCat"/>
      </c:valAx>
      <c:spPr>
        <a:ln w="38100"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9.8351211728011992E-2"/>
          <c:y val="7.2337274455113176E-2"/>
          <c:w val="0.83383613822744207"/>
          <c:h val="5.6071104748270102E-2"/>
        </c:manualLayout>
      </c:layout>
      <c:overlay val="0"/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IN" sz="1800"/>
              <a:t>ESIL Load Forecast</a:t>
            </a:r>
            <a:r>
              <a:rPr lang="en-IN" sz="1800" baseline="0"/>
              <a:t> v/s Actual for 16.06.16</a:t>
            </a:r>
          </a:p>
        </c:rich>
      </c:tx>
      <c:layout>
        <c:manualLayout>
          <c:xMode val="edge"/>
          <c:yMode val="edge"/>
          <c:x val="0.25671471835251369"/>
          <c:y val="1.211161010320003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9594704508090332E-2"/>
          <c:y val="0.11639598000325602"/>
          <c:w val="0.88952606547532587"/>
          <c:h val="0.8040418459523857"/>
        </c:manualLayout>
      </c:layout>
      <c:scatterChart>
        <c:scatterStyle val="smoothMarker"/>
        <c:varyColors val="0"/>
        <c:ser>
          <c:idx val="0"/>
          <c:order val="0"/>
          <c:tx>
            <c:v>Actual</c:v>
          </c:tx>
          <c:spPr>
            <a:ln w="38100"/>
          </c:spPr>
          <c:marker>
            <c:symbol val="none"/>
          </c:marker>
          <c:xVal>
            <c:numRef>
              <c:f>[1]Actual!$A$3:$A$98</c:f>
              <c:numCache>
                <c:formatCode>General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[1]Actual!$I$3:$I$98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83-4B6A-B93C-0BFC3EC541BA}"/>
            </c:ext>
          </c:extLst>
        </c:ser>
        <c:ser>
          <c:idx val="1"/>
          <c:order val="1"/>
          <c:tx>
            <c:strRef>
              <c:f>[1]Forecast!$B$1</c:f>
              <c:strCache>
                <c:ptCount val="1"/>
                <c:pt idx="0">
                  <c:v>Forecast by WRLDC</c:v>
                </c:pt>
              </c:strCache>
            </c:strRef>
          </c:tx>
          <c:marker>
            <c:symbol val="none"/>
          </c:marker>
          <c:xVal>
            <c:numRef>
              <c:f>[1]Actual!$A$3:$A$98</c:f>
              <c:numCache>
                <c:formatCode>General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[1]Forecast!$AO$3:$AO$98</c:f>
              <c:numCache>
                <c:formatCode>General</c:formatCode>
                <c:ptCount val="96"/>
                <c:pt idx="0">
                  <c:v>610.6</c:v>
                </c:pt>
                <c:pt idx="1">
                  <c:v>610.6</c:v>
                </c:pt>
                <c:pt idx="2">
                  <c:v>610.6</c:v>
                </c:pt>
                <c:pt idx="3">
                  <c:v>610.6</c:v>
                </c:pt>
                <c:pt idx="4">
                  <c:v>610.6</c:v>
                </c:pt>
                <c:pt idx="5">
                  <c:v>610.6</c:v>
                </c:pt>
                <c:pt idx="6">
                  <c:v>610.6</c:v>
                </c:pt>
                <c:pt idx="7">
                  <c:v>610.6</c:v>
                </c:pt>
                <c:pt idx="8">
                  <c:v>610.6</c:v>
                </c:pt>
                <c:pt idx="9">
                  <c:v>610.6</c:v>
                </c:pt>
                <c:pt idx="10">
                  <c:v>610.6</c:v>
                </c:pt>
                <c:pt idx="11">
                  <c:v>610.6</c:v>
                </c:pt>
                <c:pt idx="12">
                  <c:v>610.6</c:v>
                </c:pt>
                <c:pt idx="13">
                  <c:v>610.6</c:v>
                </c:pt>
                <c:pt idx="14">
                  <c:v>610.6</c:v>
                </c:pt>
                <c:pt idx="15">
                  <c:v>610.6</c:v>
                </c:pt>
                <c:pt idx="16">
                  <c:v>610.6</c:v>
                </c:pt>
                <c:pt idx="17">
                  <c:v>610.6</c:v>
                </c:pt>
                <c:pt idx="18">
                  <c:v>610.6</c:v>
                </c:pt>
                <c:pt idx="19">
                  <c:v>610.6</c:v>
                </c:pt>
                <c:pt idx="20">
                  <c:v>610.6</c:v>
                </c:pt>
                <c:pt idx="21">
                  <c:v>610.6</c:v>
                </c:pt>
                <c:pt idx="22">
                  <c:v>610.6</c:v>
                </c:pt>
                <c:pt idx="23">
                  <c:v>610.6</c:v>
                </c:pt>
                <c:pt idx="24">
                  <c:v>610.6</c:v>
                </c:pt>
                <c:pt idx="25">
                  <c:v>610.6</c:v>
                </c:pt>
                <c:pt idx="26">
                  <c:v>610.6</c:v>
                </c:pt>
                <c:pt idx="27">
                  <c:v>610.6</c:v>
                </c:pt>
                <c:pt idx="28">
                  <c:v>610.6</c:v>
                </c:pt>
                <c:pt idx="29">
                  <c:v>610.6</c:v>
                </c:pt>
                <c:pt idx="30">
                  <c:v>610.6</c:v>
                </c:pt>
                <c:pt idx="31">
                  <c:v>610.6</c:v>
                </c:pt>
                <c:pt idx="32">
                  <c:v>610.6</c:v>
                </c:pt>
                <c:pt idx="33">
                  <c:v>610.6</c:v>
                </c:pt>
                <c:pt idx="34">
                  <c:v>610.6</c:v>
                </c:pt>
                <c:pt idx="35">
                  <c:v>610.6</c:v>
                </c:pt>
                <c:pt idx="36">
                  <c:v>610.6</c:v>
                </c:pt>
                <c:pt idx="37">
                  <c:v>610.6</c:v>
                </c:pt>
                <c:pt idx="38">
                  <c:v>610.6</c:v>
                </c:pt>
                <c:pt idx="39">
                  <c:v>610.6</c:v>
                </c:pt>
                <c:pt idx="40">
                  <c:v>610.6</c:v>
                </c:pt>
                <c:pt idx="41">
                  <c:v>610.6</c:v>
                </c:pt>
                <c:pt idx="42">
                  <c:v>610.6</c:v>
                </c:pt>
                <c:pt idx="43">
                  <c:v>610.6</c:v>
                </c:pt>
                <c:pt idx="44">
                  <c:v>610.6</c:v>
                </c:pt>
                <c:pt idx="45">
                  <c:v>610.6</c:v>
                </c:pt>
                <c:pt idx="46">
                  <c:v>610.6</c:v>
                </c:pt>
                <c:pt idx="47">
                  <c:v>610.6</c:v>
                </c:pt>
                <c:pt idx="48">
                  <c:v>610.6</c:v>
                </c:pt>
                <c:pt idx="49">
                  <c:v>610.6</c:v>
                </c:pt>
                <c:pt idx="50">
                  <c:v>610.6</c:v>
                </c:pt>
                <c:pt idx="51">
                  <c:v>610.6</c:v>
                </c:pt>
                <c:pt idx="52">
                  <c:v>610.6</c:v>
                </c:pt>
                <c:pt idx="53">
                  <c:v>610.6</c:v>
                </c:pt>
                <c:pt idx="54">
                  <c:v>610.6</c:v>
                </c:pt>
                <c:pt idx="55">
                  <c:v>610.6</c:v>
                </c:pt>
                <c:pt idx="56">
                  <c:v>610.6</c:v>
                </c:pt>
                <c:pt idx="57">
                  <c:v>610.6</c:v>
                </c:pt>
                <c:pt idx="58">
                  <c:v>610.6</c:v>
                </c:pt>
                <c:pt idx="59">
                  <c:v>610.6</c:v>
                </c:pt>
                <c:pt idx="60">
                  <c:v>610.6</c:v>
                </c:pt>
                <c:pt idx="61">
                  <c:v>610.6</c:v>
                </c:pt>
                <c:pt idx="62">
                  <c:v>610.6</c:v>
                </c:pt>
                <c:pt idx="63">
                  <c:v>610.6</c:v>
                </c:pt>
                <c:pt idx="64">
                  <c:v>610.6</c:v>
                </c:pt>
                <c:pt idx="65">
                  <c:v>610.6</c:v>
                </c:pt>
                <c:pt idx="66">
                  <c:v>610.6</c:v>
                </c:pt>
                <c:pt idx="67">
                  <c:v>610.6</c:v>
                </c:pt>
                <c:pt idx="68">
                  <c:v>610.6</c:v>
                </c:pt>
                <c:pt idx="69">
                  <c:v>610.6</c:v>
                </c:pt>
                <c:pt idx="70">
                  <c:v>610.6</c:v>
                </c:pt>
                <c:pt idx="71">
                  <c:v>610.6</c:v>
                </c:pt>
                <c:pt idx="72">
                  <c:v>610.6</c:v>
                </c:pt>
                <c:pt idx="73">
                  <c:v>610.6</c:v>
                </c:pt>
                <c:pt idx="74">
                  <c:v>610.6</c:v>
                </c:pt>
                <c:pt idx="75">
                  <c:v>610.6</c:v>
                </c:pt>
                <c:pt idx="76">
                  <c:v>610.6</c:v>
                </c:pt>
                <c:pt idx="77">
                  <c:v>610.6</c:v>
                </c:pt>
                <c:pt idx="78">
                  <c:v>610.6</c:v>
                </c:pt>
                <c:pt idx="79">
                  <c:v>610.6</c:v>
                </c:pt>
                <c:pt idx="80">
                  <c:v>610.6</c:v>
                </c:pt>
                <c:pt idx="81">
                  <c:v>610.6</c:v>
                </c:pt>
                <c:pt idx="82">
                  <c:v>610.6</c:v>
                </c:pt>
                <c:pt idx="83">
                  <c:v>610.6</c:v>
                </c:pt>
                <c:pt idx="84">
                  <c:v>610.6</c:v>
                </c:pt>
                <c:pt idx="85">
                  <c:v>610.6</c:v>
                </c:pt>
                <c:pt idx="86">
                  <c:v>610.6</c:v>
                </c:pt>
                <c:pt idx="87">
                  <c:v>610.6</c:v>
                </c:pt>
                <c:pt idx="88">
                  <c:v>610.6</c:v>
                </c:pt>
                <c:pt idx="89">
                  <c:v>610.6</c:v>
                </c:pt>
                <c:pt idx="90">
                  <c:v>610.6</c:v>
                </c:pt>
                <c:pt idx="91">
                  <c:v>610.6</c:v>
                </c:pt>
                <c:pt idx="92">
                  <c:v>610.6</c:v>
                </c:pt>
                <c:pt idx="93">
                  <c:v>610.6</c:v>
                </c:pt>
                <c:pt idx="94">
                  <c:v>610.6</c:v>
                </c:pt>
                <c:pt idx="95">
                  <c:v>610.6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83-4B6A-B93C-0BFC3EC541BA}"/>
            </c:ext>
          </c:extLst>
        </c:ser>
        <c:ser>
          <c:idx val="2"/>
          <c:order val="2"/>
          <c:tx>
            <c:strRef>
              <c:f>[1]Forecast!$AO$1</c:f>
              <c:strCache>
                <c:ptCount val="1"/>
                <c:pt idx="0">
                  <c:v>Forecast by ESIL</c:v>
                </c:pt>
              </c:strCache>
            </c:strRef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[1]Forecast!$A$3:$A$98</c:f>
              <c:numCache>
                <c:formatCode>General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[1]Forecast!$AO$3:$AO$98</c:f>
              <c:numCache>
                <c:formatCode>General</c:formatCode>
                <c:ptCount val="96"/>
                <c:pt idx="0">
                  <c:v>610.6</c:v>
                </c:pt>
                <c:pt idx="1">
                  <c:v>610.6</c:v>
                </c:pt>
                <c:pt idx="2">
                  <c:v>610.6</c:v>
                </c:pt>
                <c:pt idx="3">
                  <c:v>610.6</c:v>
                </c:pt>
                <c:pt idx="4">
                  <c:v>610.6</c:v>
                </c:pt>
                <c:pt idx="5">
                  <c:v>610.6</c:v>
                </c:pt>
                <c:pt idx="6">
                  <c:v>610.6</c:v>
                </c:pt>
                <c:pt idx="7">
                  <c:v>610.6</c:v>
                </c:pt>
                <c:pt idx="8">
                  <c:v>610.6</c:v>
                </c:pt>
                <c:pt idx="9">
                  <c:v>610.6</c:v>
                </c:pt>
                <c:pt idx="10">
                  <c:v>610.6</c:v>
                </c:pt>
                <c:pt idx="11">
                  <c:v>610.6</c:v>
                </c:pt>
                <c:pt idx="12">
                  <c:v>610.6</c:v>
                </c:pt>
                <c:pt idx="13">
                  <c:v>610.6</c:v>
                </c:pt>
                <c:pt idx="14">
                  <c:v>610.6</c:v>
                </c:pt>
                <c:pt idx="15">
                  <c:v>610.6</c:v>
                </c:pt>
                <c:pt idx="16">
                  <c:v>610.6</c:v>
                </c:pt>
                <c:pt idx="17">
                  <c:v>610.6</c:v>
                </c:pt>
                <c:pt idx="18">
                  <c:v>610.6</c:v>
                </c:pt>
                <c:pt idx="19">
                  <c:v>610.6</c:v>
                </c:pt>
                <c:pt idx="20">
                  <c:v>610.6</c:v>
                </c:pt>
                <c:pt idx="21">
                  <c:v>610.6</c:v>
                </c:pt>
                <c:pt idx="22">
                  <c:v>610.6</c:v>
                </c:pt>
                <c:pt idx="23">
                  <c:v>610.6</c:v>
                </c:pt>
                <c:pt idx="24">
                  <c:v>610.6</c:v>
                </c:pt>
                <c:pt idx="25">
                  <c:v>610.6</c:v>
                </c:pt>
                <c:pt idx="26">
                  <c:v>610.6</c:v>
                </c:pt>
                <c:pt idx="27">
                  <c:v>610.6</c:v>
                </c:pt>
                <c:pt idx="28">
                  <c:v>610.6</c:v>
                </c:pt>
                <c:pt idx="29">
                  <c:v>610.6</c:v>
                </c:pt>
                <c:pt idx="30">
                  <c:v>610.6</c:v>
                </c:pt>
                <c:pt idx="31">
                  <c:v>610.6</c:v>
                </c:pt>
                <c:pt idx="32">
                  <c:v>610.6</c:v>
                </c:pt>
                <c:pt idx="33">
                  <c:v>610.6</c:v>
                </c:pt>
                <c:pt idx="34">
                  <c:v>610.6</c:v>
                </c:pt>
                <c:pt idx="35">
                  <c:v>610.6</c:v>
                </c:pt>
                <c:pt idx="36">
                  <c:v>610.6</c:v>
                </c:pt>
                <c:pt idx="37">
                  <c:v>610.6</c:v>
                </c:pt>
                <c:pt idx="38">
                  <c:v>610.6</c:v>
                </c:pt>
                <c:pt idx="39">
                  <c:v>610.6</c:v>
                </c:pt>
                <c:pt idx="40">
                  <c:v>610.6</c:v>
                </c:pt>
                <c:pt idx="41">
                  <c:v>610.6</c:v>
                </c:pt>
                <c:pt idx="42">
                  <c:v>610.6</c:v>
                </c:pt>
                <c:pt idx="43">
                  <c:v>610.6</c:v>
                </c:pt>
                <c:pt idx="44">
                  <c:v>610.6</c:v>
                </c:pt>
                <c:pt idx="45">
                  <c:v>610.6</c:v>
                </c:pt>
                <c:pt idx="46">
                  <c:v>610.6</c:v>
                </c:pt>
                <c:pt idx="47">
                  <c:v>610.6</c:v>
                </c:pt>
                <c:pt idx="48">
                  <c:v>610.6</c:v>
                </c:pt>
                <c:pt idx="49">
                  <c:v>610.6</c:v>
                </c:pt>
                <c:pt idx="50">
                  <c:v>610.6</c:v>
                </c:pt>
                <c:pt idx="51">
                  <c:v>610.6</c:v>
                </c:pt>
                <c:pt idx="52">
                  <c:v>610.6</c:v>
                </c:pt>
                <c:pt idx="53">
                  <c:v>610.6</c:v>
                </c:pt>
                <c:pt idx="54">
                  <c:v>610.6</c:v>
                </c:pt>
                <c:pt idx="55">
                  <c:v>610.6</c:v>
                </c:pt>
                <c:pt idx="56">
                  <c:v>610.6</c:v>
                </c:pt>
                <c:pt idx="57">
                  <c:v>610.6</c:v>
                </c:pt>
                <c:pt idx="58">
                  <c:v>610.6</c:v>
                </c:pt>
                <c:pt idx="59">
                  <c:v>610.6</c:v>
                </c:pt>
                <c:pt idx="60">
                  <c:v>610.6</c:v>
                </c:pt>
                <c:pt idx="61">
                  <c:v>610.6</c:v>
                </c:pt>
                <c:pt idx="62">
                  <c:v>610.6</c:v>
                </c:pt>
                <c:pt idx="63">
                  <c:v>610.6</c:v>
                </c:pt>
                <c:pt idx="64">
                  <c:v>610.6</c:v>
                </c:pt>
                <c:pt idx="65">
                  <c:v>610.6</c:v>
                </c:pt>
                <c:pt idx="66">
                  <c:v>610.6</c:v>
                </c:pt>
                <c:pt idx="67">
                  <c:v>610.6</c:v>
                </c:pt>
                <c:pt idx="68">
                  <c:v>610.6</c:v>
                </c:pt>
                <c:pt idx="69">
                  <c:v>610.6</c:v>
                </c:pt>
                <c:pt idx="70">
                  <c:v>610.6</c:v>
                </c:pt>
                <c:pt idx="71">
                  <c:v>610.6</c:v>
                </c:pt>
                <c:pt idx="72">
                  <c:v>610.6</c:v>
                </c:pt>
                <c:pt idx="73">
                  <c:v>610.6</c:v>
                </c:pt>
                <c:pt idx="74">
                  <c:v>610.6</c:v>
                </c:pt>
                <c:pt idx="75">
                  <c:v>610.6</c:v>
                </c:pt>
                <c:pt idx="76">
                  <c:v>610.6</c:v>
                </c:pt>
                <c:pt idx="77">
                  <c:v>610.6</c:v>
                </c:pt>
                <c:pt idx="78">
                  <c:v>610.6</c:v>
                </c:pt>
                <c:pt idx="79">
                  <c:v>610.6</c:v>
                </c:pt>
                <c:pt idx="80">
                  <c:v>610.6</c:v>
                </c:pt>
                <c:pt idx="81">
                  <c:v>610.6</c:v>
                </c:pt>
                <c:pt idx="82">
                  <c:v>610.6</c:v>
                </c:pt>
                <c:pt idx="83">
                  <c:v>610.6</c:v>
                </c:pt>
                <c:pt idx="84">
                  <c:v>610.6</c:v>
                </c:pt>
                <c:pt idx="85">
                  <c:v>610.6</c:v>
                </c:pt>
                <c:pt idx="86">
                  <c:v>610.6</c:v>
                </c:pt>
                <c:pt idx="87">
                  <c:v>610.6</c:v>
                </c:pt>
                <c:pt idx="88">
                  <c:v>610.6</c:v>
                </c:pt>
                <c:pt idx="89">
                  <c:v>610.6</c:v>
                </c:pt>
                <c:pt idx="90">
                  <c:v>610.6</c:v>
                </c:pt>
                <c:pt idx="91">
                  <c:v>610.6</c:v>
                </c:pt>
                <c:pt idx="92">
                  <c:v>610.6</c:v>
                </c:pt>
                <c:pt idx="93">
                  <c:v>610.6</c:v>
                </c:pt>
                <c:pt idx="94">
                  <c:v>610.6</c:v>
                </c:pt>
                <c:pt idx="95">
                  <c:v>610.6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83-4B6A-B93C-0BFC3EC54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341480"/>
        <c:axId val="322342264"/>
      </c:scatterChart>
      <c:scatterChart>
        <c:scatterStyle val="smoothMarker"/>
        <c:varyColors val="0"/>
        <c:ser>
          <c:idx val="3"/>
          <c:order val="3"/>
          <c:tx>
            <c:strRef>
              <c:f>'[1]Error%'!$B$1:$I$1</c:f>
              <c:strCache>
                <c:ptCount val="1"/>
                <c:pt idx="0">
                  <c:v>% Forecast Error 0 0 0 0 0 0 0</c:v>
                </c:pt>
              </c:strCache>
            </c:strRef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'[1]Error%'!$A$3:$A$98</c:f>
              <c:numCache>
                <c:formatCode>General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'[1]Error%'!$AO$3:$AO$98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983-4B6A-B93C-0BFC3EC54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342656"/>
        <c:axId val="322344224"/>
      </c:scatterChart>
      <c:valAx>
        <c:axId val="322341480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Time Block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22342264"/>
        <c:crosses val="autoZero"/>
        <c:crossBetween val="midCat"/>
        <c:majorUnit val="4"/>
      </c:valAx>
      <c:valAx>
        <c:axId val="322342264"/>
        <c:scaling>
          <c:orientation val="minMax"/>
          <c:max val="900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MW</a:t>
                </a:r>
              </a:p>
            </c:rich>
          </c:tx>
          <c:layout>
            <c:manualLayout>
              <c:xMode val="edge"/>
              <c:yMode val="edge"/>
              <c:x val="5.8608058608058608E-3"/>
              <c:y val="0.4338934486441842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22341480"/>
        <c:crosses val="autoZero"/>
        <c:crossBetween val="midCat"/>
      </c:valAx>
      <c:valAx>
        <c:axId val="322344224"/>
        <c:scaling>
          <c:orientation val="minMax"/>
          <c:max val="0.5"/>
          <c:min val="-0.60000000000000009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%Error</a:t>
                </a:r>
              </a:p>
            </c:rich>
          </c:tx>
          <c:layout>
            <c:manualLayout>
              <c:xMode val="edge"/>
              <c:yMode val="edge"/>
              <c:x val="0.96599994231490283"/>
              <c:y val="0.47605687715661865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322342656"/>
        <c:crosses val="max"/>
        <c:crossBetween val="midCat"/>
      </c:valAx>
      <c:valAx>
        <c:axId val="322342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2344224"/>
        <c:crosses val="autoZero"/>
        <c:crossBetween val="midCat"/>
      </c:valAx>
      <c:spPr>
        <a:ln w="38100">
          <a:solidFill>
            <a:schemeClr val="tx1"/>
          </a:solidFill>
        </a:ln>
      </c:spPr>
    </c:plotArea>
    <c:legend>
      <c:legendPos val="t"/>
      <c:legendEntry>
        <c:idx val="1"/>
        <c:delete val="1"/>
      </c:legendEntry>
      <c:layout>
        <c:manualLayout>
          <c:xMode val="edge"/>
          <c:yMode val="edge"/>
          <c:x val="9.9908742176458717E-2"/>
          <c:y val="6.8960177254696414E-2"/>
          <c:w val="0.83300314383778951"/>
          <c:h val="5.5986277055761376E-2"/>
        </c:manualLayout>
      </c:layout>
      <c:overlay val="0"/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'Actual D-1'!$L$11</c:f>
          <c:strCache>
            <c:ptCount val="1"/>
            <c:pt idx="0">
              <c:v>पश्चिमी क्षेत्र का पूर्वानुमान बनाम वास्तविक लोड दिनांक _ 09-07-2020</c:v>
            </c:pt>
          </c:strCache>
        </c:strRef>
      </c:tx>
      <c:layout>
        <c:manualLayout>
          <c:xMode val="edge"/>
          <c:yMode val="edge"/>
          <c:x val="0.11559885783507831"/>
          <c:y val="2.2193368037769862E-2"/>
        </c:manualLayout>
      </c:layout>
      <c:overlay val="0"/>
      <c:txPr>
        <a:bodyPr/>
        <a:lstStyle/>
        <a:p>
          <a:pPr>
            <a:defRPr sz="18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07054376647135"/>
          <c:y val="0.1305311381531854"/>
          <c:w val="0.80103794088175007"/>
          <c:h val="0.768932112326084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'Actual D-1'!$L$1</c:f>
              <c:strCache>
                <c:ptCount val="1"/>
                <c:pt idx="0">
                  <c:v>वास्तविक लोड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'Actual D-1'!$J$3:$J$98</c:f>
              <c:numCache>
                <c:formatCode>0</c:formatCode>
                <c:ptCount val="96"/>
                <c:pt idx="0">
                  <c:v>38374.438000000002</c:v>
                </c:pt>
                <c:pt idx="1">
                  <c:v>38235.327333333335</c:v>
                </c:pt>
                <c:pt idx="2">
                  <c:v>37997.327333333327</c:v>
                </c:pt>
                <c:pt idx="3">
                  <c:v>37938.195333333329</c:v>
                </c:pt>
                <c:pt idx="4">
                  <c:v>38031.97866666667</c:v>
                </c:pt>
                <c:pt idx="5">
                  <c:v>37803.258000000009</c:v>
                </c:pt>
                <c:pt idx="6">
                  <c:v>37671.746666666666</c:v>
                </c:pt>
                <c:pt idx="7">
                  <c:v>37503.824000000001</c:v>
                </c:pt>
                <c:pt idx="8">
                  <c:v>37239.263333333336</c:v>
                </c:pt>
                <c:pt idx="9">
                  <c:v>37082.926666666666</c:v>
                </c:pt>
                <c:pt idx="10">
                  <c:v>37065.137999999999</c:v>
                </c:pt>
                <c:pt idx="11">
                  <c:v>37046.577333333335</c:v>
                </c:pt>
                <c:pt idx="12">
                  <c:v>36894.409333333337</c:v>
                </c:pt>
                <c:pt idx="13">
                  <c:v>36838.375999999997</c:v>
                </c:pt>
                <c:pt idx="14">
                  <c:v>36759.619999999995</c:v>
                </c:pt>
                <c:pt idx="15">
                  <c:v>36785.547333333328</c:v>
                </c:pt>
                <c:pt idx="16">
                  <c:v>36733.809333333331</c:v>
                </c:pt>
                <c:pt idx="17">
                  <c:v>36814.419333333339</c:v>
                </c:pt>
                <c:pt idx="18">
                  <c:v>36827.619333333329</c:v>
                </c:pt>
                <c:pt idx="19">
                  <c:v>37067.689999999995</c:v>
                </c:pt>
                <c:pt idx="20">
                  <c:v>37351.476666666669</c:v>
                </c:pt>
                <c:pt idx="21">
                  <c:v>37666.966</c:v>
                </c:pt>
                <c:pt idx="22">
                  <c:v>38329.102666666666</c:v>
                </c:pt>
                <c:pt idx="23">
                  <c:v>38659.914666666664</c:v>
                </c:pt>
                <c:pt idx="24">
                  <c:v>38604.305333333337</c:v>
                </c:pt>
                <c:pt idx="25">
                  <c:v>39201.014000000003</c:v>
                </c:pt>
                <c:pt idx="26">
                  <c:v>39405.455999999998</c:v>
                </c:pt>
                <c:pt idx="27">
                  <c:v>39700.32</c:v>
                </c:pt>
                <c:pt idx="28">
                  <c:v>39889.867333333335</c:v>
                </c:pt>
                <c:pt idx="29">
                  <c:v>40241.870666666662</c:v>
                </c:pt>
                <c:pt idx="30">
                  <c:v>39964.202000000005</c:v>
                </c:pt>
                <c:pt idx="31">
                  <c:v>40206.876000000011</c:v>
                </c:pt>
                <c:pt idx="32">
                  <c:v>40301.456666666665</c:v>
                </c:pt>
                <c:pt idx="33">
                  <c:v>40602.904666666662</c:v>
                </c:pt>
                <c:pt idx="34">
                  <c:v>40911.589333333337</c:v>
                </c:pt>
                <c:pt idx="35">
                  <c:v>40913.192000000003</c:v>
                </c:pt>
                <c:pt idx="36">
                  <c:v>40893.74533333334</c:v>
                </c:pt>
                <c:pt idx="37">
                  <c:v>41330.714666666667</c:v>
                </c:pt>
                <c:pt idx="38">
                  <c:v>41515.888666666666</c:v>
                </c:pt>
                <c:pt idx="39">
                  <c:v>41524.079333333342</c:v>
                </c:pt>
                <c:pt idx="40">
                  <c:v>41510.351333333332</c:v>
                </c:pt>
                <c:pt idx="41">
                  <c:v>41438.749333333333</c:v>
                </c:pt>
                <c:pt idx="42">
                  <c:v>41447.859999999993</c:v>
                </c:pt>
                <c:pt idx="43">
                  <c:v>42081.047999999995</c:v>
                </c:pt>
                <c:pt idx="44">
                  <c:v>42120.868000000002</c:v>
                </c:pt>
                <c:pt idx="45">
                  <c:v>42021.600666666665</c:v>
                </c:pt>
                <c:pt idx="46">
                  <c:v>42009.832000000002</c:v>
                </c:pt>
                <c:pt idx="47">
                  <c:v>41994.725333333336</c:v>
                </c:pt>
                <c:pt idx="48">
                  <c:v>41371.97866666667</c:v>
                </c:pt>
                <c:pt idx="49">
                  <c:v>41318.239333333331</c:v>
                </c:pt>
                <c:pt idx="50">
                  <c:v>41226.654666666669</c:v>
                </c:pt>
                <c:pt idx="51">
                  <c:v>41158.758666666668</c:v>
                </c:pt>
                <c:pt idx="52">
                  <c:v>40787.623333333329</c:v>
                </c:pt>
                <c:pt idx="53">
                  <c:v>40725.275333333338</c:v>
                </c:pt>
                <c:pt idx="54">
                  <c:v>40769.385333333346</c:v>
                </c:pt>
                <c:pt idx="55">
                  <c:v>40630.725333333336</c:v>
                </c:pt>
                <c:pt idx="56">
                  <c:v>40683.671999999999</c:v>
                </c:pt>
                <c:pt idx="57">
                  <c:v>40881.252</c:v>
                </c:pt>
                <c:pt idx="58">
                  <c:v>41054.332666666669</c:v>
                </c:pt>
                <c:pt idx="59">
                  <c:v>41093.780666666666</c:v>
                </c:pt>
                <c:pt idx="60">
                  <c:v>40957.448666666663</c:v>
                </c:pt>
                <c:pt idx="61">
                  <c:v>40656.570666666659</c:v>
                </c:pt>
                <c:pt idx="62">
                  <c:v>40505.618000000002</c:v>
                </c:pt>
                <c:pt idx="63">
                  <c:v>40367.515999999996</c:v>
                </c:pt>
                <c:pt idx="64">
                  <c:v>40132.93266666666</c:v>
                </c:pt>
                <c:pt idx="65">
                  <c:v>40217.286666666667</c:v>
                </c:pt>
                <c:pt idx="66">
                  <c:v>39127.971333333335</c:v>
                </c:pt>
                <c:pt idx="67">
                  <c:v>41563.243333333325</c:v>
                </c:pt>
                <c:pt idx="68">
                  <c:v>40978.883333333324</c:v>
                </c:pt>
                <c:pt idx="69">
                  <c:v>40305.005333333327</c:v>
                </c:pt>
                <c:pt idx="70">
                  <c:v>39736.686000000002</c:v>
                </c:pt>
                <c:pt idx="71">
                  <c:v>39494.389333333333</c:v>
                </c:pt>
                <c:pt idx="72">
                  <c:v>39397.811999999998</c:v>
                </c:pt>
                <c:pt idx="73">
                  <c:v>39134.866666666669</c:v>
                </c:pt>
                <c:pt idx="74">
                  <c:v>39350.879999999997</c:v>
                </c:pt>
                <c:pt idx="75">
                  <c:v>39323.726000000002</c:v>
                </c:pt>
                <c:pt idx="76">
                  <c:v>39558.320666666659</c:v>
                </c:pt>
                <c:pt idx="77">
                  <c:v>40016.515333333322</c:v>
                </c:pt>
                <c:pt idx="78">
                  <c:v>40671.33</c:v>
                </c:pt>
                <c:pt idx="79">
                  <c:v>40769.363333333327</c:v>
                </c:pt>
                <c:pt idx="80">
                  <c:v>40367.794666666668</c:v>
                </c:pt>
                <c:pt idx="81">
                  <c:v>40250.765333333329</c:v>
                </c:pt>
                <c:pt idx="82">
                  <c:v>39996.792000000009</c:v>
                </c:pt>
                <c:pt idx="83">
                  <c:v>40042.596000000005</c:v>
                </c:pt>
                <c:pt idx="84">
                  <c:v>39839.380666666664</c:v>
                </c:pt>
                <c:pt idx="85">
                  <c:v>39708.121333333336</c:v>
                </c:pt>
                <c:pt idx="86">
                  <c:v>39756.162666666663</c:v>
                </c:pt>
                <c:pt idx="87">
                  <c:v>39600.417999999998</c:v>
                </c:pt>
                <c:pt idx="88">
                  <c:v>39841.879999999997</c:v>
                </c:pt>
                <c:pt idx="89">
                  <c:v>40402.072</c:v>
                </c:pt>
                <c:pt idx="90">
                  <c:v>40373.581333333328</c:v>
                </c:pt>
                <c:pt idx="91">
                  <c:v>40435.090666666656</c:v>
                </c:pt>
                <c:pt idx="92">
                  <c:v>40224.992666666665</c:v>
                </c:pt>
                <c:pt idx="93">
                  <c:v>39917.506000000001</c:v>
                </c:pt>
                <c:pt idx="94">
                  <c:v>39847.840666666671</c:v>
                </c:pt>
                <c:pt idx="95">
                  <c:v>39596.181333333334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33-4FE9-B504-2E765CCA30A3}"/>
            </c:ext>
          </c:extLst>
        </c:ser>
        <c:ser>
          <c:idx val="1"/>
          <c:order val="1"/>
          <c:tx>
            <c:strRef>
              <c:f>'Forecast D-1'!$B$1</c:f>
              <c:strCache>
                <c:ptCount val="1"/>
                <c:pt idx="0">
                  <c:v>पूर्वानुमानित लोड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'Forecast D-1'!$I$3:$I$98</c:f>
              <c:numCache>
                <c:formatCode>0</c:formatCode>
                <c:ptCount val="96"/>
                <c:pt idx="0">
                  <c:v>36295.419715449025</c:v>
                </c:pt>
                <c:pt idx="1">
                  <c:v>36156.052344775293</c:v>
                </c:pt>
                <c:pt idx="2">
                  <c:v>36067.87605848461</c:v>
                </c:pt>
                <c:pt idx="3">
                  <c:v>35792.816031188202</c:v>
                </c:pt>
                <c:pt idx="4">
                  <c:v>35608.65254919415</c:v>
                </c:pt>
                <c:pt idx="5">
                  <c:v>35651.556640941817</c:v>
                </c:pt>
                <c:pt idx="6">
                  <c:v>35328.726360780005</c:v>
                </c:pt>
                <c:pt idx="7">
                  <c:v>35167.237724362523</c:v>
                </c:pt>
                <c:pt idx="8">
                  <c:v>35094.742009793525</c:v>
                </c:pt>
                <c:pt idx="9">
                  <c:v>34818.520834522256</c:v>
                </c:pt>
                <c:pt idx="10">
                  <c:v>34753.635768875902</c:v>
                </c:pt>
                <c:pt idx="11">
                  <c:v>34927.638639043435</c:v>
                </c:pt>
                <c:pt idx="12">
                  <c:v>34735.518965129719</c:v>
                </c:pt>
                <c:pt idx="13">
                  <c:v>34469.211891637999</c:v>
                </c:pt>
                <c:pt idx="14">
                  <c:v>34612.025073983932</c:v>
                </c:pt>
                <c:pt idx="15">
                  <c:v>34608.831839960192</c:v>
                </c:pt>
                <c:pt idx="16">
                  <c:v>34478.808483252396</c:v>
                </c:pt>
                <c:pt idx="17">
                  <c:v>34731.438985973036</c:v>
                </c:pt>
                <c:pt idx="18">
                  <c:v>34822.678376354183</c:v>
                </c:pt>
                <c:pt idx="19">
                  <c:v>35117.842353463784</c:v>
                </c:pt>
                <c:pt idx="20">
                  <c:v>35601.705251677558</c:v>
                </c:pt>
                <c:pt idx="21">
                  <c:v>36187.150217381895</c:v>
                </c:pt>
                <c:pt idx="22">
                  <c:v>36542.721114958644</c:v>
                </c:pt>
                <c:pt idx="23">
                  <c:v>36873.112386442466</c:v>
                </c:pt>
                <c:pt idx="24">
                  <c:v>36981.009558434118</c:v>
                </c:pt>
                <c:pt idx="25">
                  <c:v>37802.152921092566</c:v>
                </c:pt>
                <c:pt idx="26">
                  <c:v>38374.19362568514</c:v>
                </c:pt>
                <c:pt idx="27">
                  <c:v>38631.894405471816</c:v>
                </c:pt>
                <c:pt idx="28">
                  <c:v>38582.932229666316</c:v>
                </c:pt>
                <c:pt idx="29">
                  <c:v>38938.158412416109</c:v>
                </c:pt>
                <c:pt idx="30">
                  <c:v>39242.910523732324</c:v>
                </c:pt>
                <c:pt idx="31">
                  <c:v>39408.520506542722</c:v>
                </c:pt>
                <c:pt idx="32">
                  <c:v>39298.530734748754</c:v>
                </c:pt>
                <c:pt idx="33">
                  <c:v>39426.807117181495</c:v>
                </c:pt>
                <c:pt idx="34">
                  <c:v>39615.525743778555</c:v>
                </c:pt>
                <c:pt idx="35">
                  <c:v>39894.25475915175</c:v>
                </c:pt>
                <c:pt idx="36">
                  <c:v>40160.774279616795</c:v>
                </c:pt>
                <c:pt idx="37">
                  <c:v>40243.071106960131</c:v>
                </c:pt>
                <c:pt idx="38">
                  <c:v>40527.533644313087</c:v>
                </c:pt>
                <c:pt idx="39">
                  <c:v>40763.074168712512</c:v>
                </c:pt>
                <c:pt idx="40">
                  <c:v>40849.511924879364</c:v>
                </c:pt>
                <c:pt idx="41">
                  <c:v>41151.126590946282</c:v>
                </c:pt>
                <c:pt idx="42">
                  <c:v>41284.430249681936</c:v>
                </c:pt>
                <c:pt idx="43">
                  <c:v>40935.750551003279</c:v>
                </c:pt>
                <c:pt idx="44">
                  <c:v>40742.010569048914</c:v>
                </c:pt>
                <c:pt idx="45">
                  <c:v>40829.222448582943</c:v>
                </c:pt>
                <c:pt idx="46">
                  <c:v>40982.690466690801</c:v>
                </c:pt>
                <c:pt idx="47">
                  <c:v>41153.144324488501</c:v>
                </c:pt>
                <c:pt idx="48">
                  <c:v>40656.296211632492</c:v>
                </c:pt>
                <c:pt idx="49">
                  <c:v>40485.417108589085</c:v>
                </c:pt>
                <c:pt idx="50">
                  <c:v>40503.625791671991</c:v>
                </c:pt>
                <c:pt idx="51">
                  <c:v>40580.806750222473</c:v>
                </c:pt>
                <c:pt idx="52">
                  <c:v>40225.821422762463</c:v>
                </c:pt>
                <c:pt idx="53">
                  <c:v>40284.945458823764</c:v>
                </c:pt>
                <c:pt idx="54">
                  <c:v>40334.276840113947</c:v>
                </c:pt>
                <c:pt idx="55">
                  <c:v>40513.654459094898</c:v>
                </c:pt>
                <c:pt idx="56">
                  <c:v>40685.386081742661</c:v>
                </c:pt>
                <c:pt idx="57">
                  <c:v>40977.478673952406</c:v>
                </c:pt>
                <c:pt idx="58">
                  <c:v>41128.932291248333</c:v>
                </c:pt>
                <c:pt idx="59">
                  <c:v>40939.73928474079</c:v>
                </c:pt>
                <c:pt idx="60">
                  <c:v>40845.640539119093</c:v>
                </c:pt>
                <c:pt idx="61">
                  <c:v>40548.839370999165</c:v>
                </c:pt>
                <c:pt idx="62">
                  <c:v>40301.716193759799</c:v>
                </c:pt>
                <c:pt idx="63">
                  <c:v>40181.895836447307</c:v>
                </c:pt>
                <c:pt idx="64">
                  <c:v>39923.049852542026</c:v>
                </c:pt>
                <c:pt idx="65">
                  <c:v>39501.501296196628</c:v>
                </c:pt>
                <c:pt idx="66">
                  <c:v>39132.299498162327</c:v>
                </c:pt>
                <c:pt idx="67">
                  <c:v>39439.522154995509</c:v>
                </c:pt>
                <c:pt idx="68">
                  <c:v>39222.524635704613</c:v>
                </c:pt>
                <c:pt idx="69">
                  <c:v>39061.999956943793</c:v>
                </c:pt>
                <c:pt idx="70">
                  <c:v>39047.55539192204</c:v>
                </c:pt>
                <c:pt idx="71">
                  <c:v>38795.790238518166</c:v>
                </c:pt>
                <c:pt idx="72">
                  <c:v>38560.539557980635</c:v>
                </c:pt>
                <c:pt idx="73">
                  <c:v>38485.357125129318</c:v>
                </c:pt>
                <c:pt idx="74">
                  <c:v>38259.564126724777</c:v>
                </c:pt>
                <c:pt idx="75">
                  <c:v>38491.944222453385</c:v>
                </c:pt>
                <c:pt idx="76">
                  <c:v>38518.734934871027</c:v>
                </c:pt>
                <c:pt idx="77">
                  <c:v>38903.008417581514</c:v>
                </c:pt>
                <c:pt idx="78">
                  <c:v>39514.788247231692</c:v>
                </c:pt>
                <c:pt idx="79">
                  <c:v>40162.101002155134</c:v>
                </c:pt>
                <c:pt idx="80">
                  <c:v>39696.066348975357</c:v>
                </c:pt>
                <c:pt idx="81">
                  <c:v>39910.644377047451</c:v>
                </c:pt>
                <c:pt idx="82">
                  <c:v>39327.917241972573</c:v>
                </c:pt>
                <c:pt idx="83">
                  <c:v>39126.882660284893</c:v>
                </c:pt>
                <c:pt idx="84">
                  <c:v>39284.780109695661</c:v>
                </c:pt>
                <c:pt idx="85">
                  <c:v>39298.566623088831</c:v>
                </c:pt>
                <c:pt idx="86">
                  <c:v>39285.602090463261</c:v>
                </c:pt>
                <c:pt idx="87">
                  <c:v>39264.138424541103</c:v>
                </c:pt>
                <c:pt idx="88">
                  <c:v>39267.126700082918</c:v>
                </c:pt>
                <c:pt idx="89">
                  <c:v>39714.847065036622</c:v>
                </c:pt>
                <c:pt idx="90">
                  <c:v>40069.855914671469</c:v>
                </c:pt>
                <c:pt idx="91">
                  <c:v>40251.60769923625</c:v>
                </c:pt>
                <c:pt idx="92">
                  <c:v>40256.007092038388</c:v>
                </c:pt>
                <c:pt idx="93">
                  <c:v>40191.186041896624</c:v>
                </c:pt>
                <c:pt idx="94">
                  <c:v>40010.666119367503</c:v>
                </c:pt>
                <c:pt idx="95">
                  <c:v>39551.371267927949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33-4FE9-B504-2E765CCA3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888416"/>
        <c:axId val="322891160"/>
      </c:scatterChart>
      <c:scatterChart>
        <c:scatterStyle val="smoothMarker"/>
        <c:varyColors val="0"/>
        <c:ser>
          <c:idx val="3"/>
          <c:order val="2"/>
          <c:tx>
            <c:strRef>
              <c:f>'Error%'!$B$1:$I$1</c:f>
              <c:strCache>
                <c:ptCount val="1"/>
                <c:pt idx="0">
                  <c:v>% पूर्वानुमान त्रुटि</c:v>
                </c:pt>
              </c:strCache>
            </c:strRef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'Actual D-1'!$A$3:$A$98</c:f>
              <c:numCache>
                <c:formatCode>0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'Error%'!$I$3:$I$98</c:f>
              <c:numCache>
                <c:formatCode>0.00%</c:formatCode>
                <c:ptCount val="96"/>
                <c:pt idx="0">
                  <c:v>5.4177165657800043E-2</c:v>
                </c:pt>
                <c:pt idx="1">
                  <c:v>5.4380990920544353E-2</c:v>
                </c:pt>
                <c:pt idx="2">
                  <c:v>5.0778604977200541E-2</c:v>
                </c:pt>
                <c:pt idx="3">
                  <c:v>5.6549324059706925E-2</c:v>
                </c:pt>
                <c:pt idx="4">
                  <c:v>6.371811834224804E-2</c:v>
                </c:pt>
                <c:pt idx="5">
                  <c:v>5.6918410552291326E-2</c:v>
                </c:pt>
                <c:pt idx="6">
                  <c:v>6.2195690755158177E-2</c:v>
                </c:pt>
                <c:pt idx="7">
                  <c:v>6.2302614145092972E-2</c:v>
                </c:pt>
                <c:pt idx="8">
                  <c:v>5.7587640881720213E-2</c:v>
                </c:pt>
                <c:pt idx="9">
                  <c:v>6.1063298819395859E-2</c:v>
                </c:pt>
                <c:pt idx="10">
                  <c:v>6.236324362596727E-2</c:v>
                </c:pt>
                <c:pt idx="11">
                  <c:v>5.7196611585042328E-2</c:v>
                </c:pt>
                <c:pt idx="12">
                  <c:v>5.8515379625636264E-2</c:v>
                </c:pt>
                <c:pt idx="13">
                  <c:v>6.4312392825405712E-2</c:v>
                </c:pt>
                <c:pt idx="14">
                  <c:v>5.8422663945276461E-2</c:v>
                </c:pt>
                <c:pt idx="15">
                  <c:v>5.9173116921402973E-2</c:v>
                </c:pt>
                <c:pt idx="16">
                  <c:v>6.1387612420437998E-2</c:v>
                </c:pt>
                <c:pt idx="17">
                  <c:v>5.658055688723803E-2</c:v>
                </c:pt>
                <c:pt idx="18">
                  <c:v>5.4441231697114845E-2</c:v>
                </c:pt>
                <c:pt idx="19">
                  <c:v>5.2602351172576743E-2</c:v>
                </c:pt>
                <c:pt idx="20">
                  <c:v>4.6846110813890465E-2</c:v>
                </c:pt>
                <c:pt idx="21">
                  <c:v>3.9286832462643924E-2</c:v>
                </c:pt>
                <c:pt idx="22">
                  <c:v>4.6606401596288052E-2</c:v>
                </c:pt>
                <c:pt idx="23">
                  <c:v>4.6218474500793805E-2</c:v>
                </c:pt>
                <c:pt idx="24">
                  <c:v>4.2049604594168559E-2</c:v>
                </c:pt>
                <c:pt idx="25">
                  <c:v>3.5684308546392124E-2</c:v>
                </c:pt>
                <c:pt idx="26">
                  <c:v>2.6170547913843656E-2</c:v>
                </c:pt>
                <c:pt idx="27">
                  <c:v>2.6912266564304364E-2</c:v>
                </c:pt>
                <c:pt idx="28">
                  <c:v>3.2763586119397795E-2</c:v>
                </c:pt>
                <c:pt idx="29">
                  <c:v>3.2396909801970269E-2</c:v>
                </c:pt>
                <c:pt idx="30">
                  <c:v>1.8048439357495012E-2</c:v>
                </c:pt>
                <c:pt idx="31">
                  <c:v>1.9856193091382906E-2</c:v>
                </c:pt>
                <c:pt idx="32">
                  <c:v>2.4885600046993611E-2</c:v>
                </c:pt>
                <c:pt idx="33">
                  <c:v>2.8965847619534836E-2</c:v>
                </c:pt>
                <c:pt idx="34">
                  <c:v>3.167961965483445E-2</c:v>
                </c:pt>
                <c:pt idx="35">
                  <c:v>2.4904858091938958E-2</c:v>
                </c:pt>
                <c:pt idx="36">
                  <c:v>1.7923793669226105E-2</c:v>
                </c:pt>
                <c:pt idx="37">
                  <c:v>2.6315624311808068E-2</c:v>
                </c:pt>
                <c:pt idx="38">
                  <c:v>2.3806669063238292E-2</c:v>
                </c:pt>
                <c:pt idx="39">
                  <c:v>1.8326840157294841E-2</c:v>
                </c:pt>
                <c:pt idx="40">
                  <c:v>1.5919870278797335E-2</c:v>
                </c:pt>
                <c:pt idx="41">
                  <c:v>6.9409127209273096E-3</c:v>
                </c:pt>
                <c:pt idx="42">
                  <c:v>3.9430202263291015E-3</c:v>
                </c:pt>
                <c:pt idx="43">
                  <c:v>2.7216466875937036E-2</c:v>
                </c:pt>
                <c:pt idx="44">
                  <c:v>3.273573163190957E-2</c:v>
                </c:pt>
                <c:pt idx="45">
                  <c:v>2.837536407863606E-2</c:v>
                </c:pt>
                <c:pt idx="46">
                  <c:v>2.4450027158147189E-2</c:v>
                </c:pt>
                <c:pt idx="47">
                  <c:v>2.0040159857334008E-2</c:v>
                </c:pt>
                <c:pt idx="48">
                  <c:v>1.729872435641569E-2</c:v>
                </c:pt>
                <c:pt idx="49">
                  <c:v>2.0156285412490222E-2</c:v>
                </c:pt>
                <c:pt idx="50">
                  <c:v>1.7537898256374272E-2</c:v>
                </c:pt>
                <c:pt idx="51">
                  <c:v>1.4042015239693381E-2</c:v>
                </c:pt>
                <c:pt idx="52">
                  <c:v>1.3773832958581301E-2</c:v>
                </c:pt>
                <c:pt idx="53">
                  <c:v>1.0812201290365928E-2</c:v>
                </c:pt>
                <c:pt idx="54">
                  <c:v>1.0672432013922248E-2</c:v>
                </c:pt>
                <c:pt idx="55">
                  <c:v>2.8813385259059861E-3</c:v>
                </c:pt>
                <c:pt idx="56">
                  <c:v>-4.2131932994212738E-5</c:v>
                </c:pt>
                <c:pt idx="57">
                  <c:v>-2.3538093684705567E-3</c:v>
                </c:pt>
                <c:pt idx="58">
                  <c:v>-1.8170950478567621E-3</c:v>
                </c:pt>
                <c:pt idx="59">
                  <c:v>3.7485327323710255E-3</c:v>
                </c:pt>
                <c:pt idx="60">
                  <c:v>2.7298606526379166E-3</c:v>
                </c:pt>
                <c:pt idx="61">
                  <c:v>2.6497880637980226E-3</c:v>
                </c:pt>
                <c:pt idx="62">
                  <c:v>5.0339142150652499E-3</c:v>
                </c:pt>
                <c:pt idx="63">
                  <c:v>4.5982557745858979E-3</c:v>
                </c:pt>
                <c:pt idx="64">
                  <c:v>5.2296904357292846E-3</c:v>
                </c:pt>
                <c:pt idx="65">
                  <c:v>1.7797952815730461E-2</c:v>
                </c:pt>
                <c:pt idx="66">
                  <c:v>-1.1061562052681659E-4</c:v>
                </c:pt>
                <c:pt idx="67">
                  <c:v>5.1096137067691519E-2</c:v>
                </c:pt>
                <c:pt idx="68">
                  <c:v>4.2860091704842583E-2</c:v>
                </c:pt>
                <c:pt idx="69">
                  <c:v>3.0839975484671007E-2</c:v>
                </c:pt>
                <c:pt idx="70">
                  <c:v>1.7342427802810766E-2</c:v>
                </c:pt>
                <c:pt idx="71">
                  <c:v>1.768856555595728E-2</c:v>
                </c:pt>
                <c:pt idx="72">
                  <c:v>2.125174976771204E-2</c:v>
                </c:pt>
                <c:pt idx="73">
                  <c:v>1.6596697442962646E-2</c:v>
                </c:pt>
                <c:pt idx="74">
                  <c:v>2.7732947097376729E-2</c:v>
                </c:pt>
                <c:pt idx="75">
                  <c:v>2.1152160849320773E-2</c:v>
                </c:pt>
                <c:pt idx="76">
                  <c:v>2.627982468102158E-2</c:v>
                </c:pt>
                <c:pt idx="77">
                  <c:v>2.7826183926221808E-2</c:v>
                </c:pt>
                <c:pt idx="78">
                  <c:v>2.8436290447553827E-2</c:v>
                </c:pt>
                <c:pt idx="79">
                  <c:v>1.4895065351233765E-2</c:v>
                </c:pt>
                <c:pt idx="80">
                  <c:v>1.6640203489887075E-2</c:v>
                </c:pt>
                <c:pt idx="81">
                  <c:v>8.4500494206556174E-3</c:v>
                </c:pt>
                <c:pt idx="82">
                  <c:v>1.6723210152140091E-2</c:v>
                </c:pt>
                <c:pt idx="83">
                  <c:v>2.2868480847623163E-2</c:v>
                </c:pt>
                <c:pt idx="84">
                  <c:v>1.3920913118888762E-2</c:v>
                </c:pt>
                <c:pt idx="85">
                  <c:v>1.0314129616117117E-2</c:v>
                </c:pt>
                <c:pt idx="86">
                  <c:v>1.183616688936485E-2</c:v>
                </c:pt>
                <c:pt idx="87">
                  <c:v>8.491818835318736E-3</c:v>
                </c:pt>
                <c:pt idx="88">
                  <c:v>1.4425857914262076E-2</c:v>
                </c:pt>
                <c:pt idx="89">
                  <c:v>1.7009645816268494E-2</c:v>
                </c:pt>
                <c:pt idx="90">
                  <c:v>7.5228753217167982E-3</c:v>
                </c:pt>
                <c:pt idx="91">
                  <c:v>4.5377162362013152E-3</c:v>
                </c:pt>
                <c:pt idx="92">
                  <c:v>-7.7102376695828217E-4</c:v>
                </c:pt>
                <c:pt idx="93">
                  <c:v>-6.8561408094138729E-3</c:v>
                </c:pt>
                <c:pt idx="94">
                  <c:v>-4.0861800784361716E-3</c:v>
                </c:pt>
                <c:pt idx="95">
                  <c:v>1.1316764368806079E-3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33-4FE9-B504-2E765CCA3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889984"/>
        <c:axId val="322890376"/>
      </c:scatterChart>
      <c:valAx>
        <c:axId val="322888416"/>
        <c:scaling>
          <c:orientation val="minMax"/>
          <c:max val="9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hi-IN" sz="1100"/>
                  <a:t>समय ब्लॉक</a:t>
                </a:r>
                <a:endParaRPr lang="en-US" sz="1100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22891160"/>
        <c:crosses val="autoZero"/>
        <c:crossBetween val="midCat"/>
        <c:majorUnit val="4"/>
      </c:valAx>
      <c:valAx>
        <c:axId val="322891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hi-IN" sz="1600"/>
                  <a:t>मेगावाट</a:t>
                </a:r>
                <a:endParaRPr lang="en-US" sz="1600"/>
              </a:p>
            </c:rich>
          </c:tx>
          <c:layout>
            <c:manualLayout>
              <c:xMode val="edge"/>
              <c:yMode val="edge"/>
              <c:x val="8.2143578206570346E-4"/>
              <c:y val="0.41937365242355296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22888416"/>
        <c:crosses val="autoZero"/>
        <c:crossBetween val="midCat"/>
        <c:majorUnit val="2000"/>
      </c:valAx>
      <c:valAx>
        <c:axId val="322890376"/>
        <c:scaling>
          <c:orientation val="minMax"/>
          <c:max val="0.2"/>
          <c:min val="-0.2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%</a:t>
                </a:r>
                <a:r>
                  <a:rPr lang="hi-IN" sz="1400"/>
                  <a:t>त्रुटि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.96883673573556628"/>
              <c:y val="0.42359176889722638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322889984"/>
        <c:crosses val="max"/>
        <c:crossBetween val="midCat"/>
      </c:valAx>
      <c:valAx>
        <c:axId val="3228899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22890376"/>
        <c:crosses val="autoZero"/>
        <c:crossBetween val="midCat"/>
      </c:valAx>
      <c:spPr>
        <a:ln w="38100"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0.1185973452397263"/>
          <c:y val="7.8626284567093696E-2"/>
          <c:w val="0.83383613822744207"/>
          <c:h val="5.6071104748270102E-2"/>
        </c:manualLayout>
      </c:layout>
      <c:overlay val="0"/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6"/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Chart7"/>
  <sheetViews>
    <sheetView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8"/>
  <sheetViews>
    <sheetView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9"/>
  <sheetViews>
    <sheetView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Chart10"/>
  <sheetViews>
    <sheetView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Chart11"/>
  <sheetViews>
    <sheetView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Chart12"/>
  <sheetViews>
    <sheetView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 codeName="Chart13"/>
  <sheetViews>
    <sheetView workbookViewId="0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 codeName="Chart14"/>
  <sheetViews>
    <sheetView workbookViewId="0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700-000000000000}">
  <sheetPr codeName="Chart1"/>
  <sheetViews>
    <sheetView zoomScale="71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800-000000000000}">
  <sheetPr codeName="Chart15"/>
  <sheetViews>
    <sheetView workbookViewId="0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900-000000000000}">
  <sheetPr codeName="Chart16"/>
  <sheetViews>
    <sheetView workbookViewId="0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A00-000000000000}">
  <sheetPr codeName="Chart17"/>
  <sheetViews>
    <sheetView workbookViewId="0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B00-000000000000}">
  <sheetPr codeName="Chart18"/>
  <sheetViews>
    <sheetView workbookViewId="0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C00-000000000000}">
  <sheetPr codeName="Chart19"/>
  <sheetViews>
    <sheetView workbookViewId="0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D00-000000000000}">
  <sheetPr codeName="Chart20"/>
  <sheetViews>
    <sheetView workbookViewId="0"/>
  </sheetViews>
  <pageMargins left="0.7" right="0.7" top="0.75" bottom="0.75" header="0.3" footer="0.3"/>
  <drawing r:id="rId1"/>
</chartsheet>
</file>

<file path=xl/chartsheets/sheet1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E00-000000000000}">
  <sheetPr codeName="Chart21"/>
  <sheetViews>
    <sheetView workbookViewId="0"/>
  </sheetViews>
  <pageMargins left="0.7" right="0.7" top="0.75" bottom="0.75" header="0.3" footer="0.3"/>
  <drawing r:id="rId1"/>
</chartsheet>
</file>

<file path=xl/chartsheets/sheet1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F00-000000000000}">
  <sheetPr codeName="Chart22"/>
  <sheetViews>
    <sheetView workbookViewId="0"/>
  </sheetViews>
  <pageMargins left="0.7" right="0.7" top="0.75" bottom="0.75" header="0.3" footer="0.3"/>
  <drawing r:id="rId1"/>
</chartsheet>
</file>

<file path=xl/chartsheets/sheet1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000-000000000000}">
  <sheetPr codeName="Chart23"/>
  <sheetViews>
    <sheetView zoomScale="7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0</xdr:row>
          <xdr:rowOff>0</xdr:rowOff>
        </xdr:from>
        <xdr:to>
          <xdr:col>10</xdr:col>
          <xdr:colOff>600075</xdr:colOff>
          <xdr:row>1</xdr:row>
          <xdr:rowOff>57150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Forecast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504825</xdr:colOff>
          <xdr:row>0</xdr:row>
          <xdr:rowOff>28575</xdr:rowOff>
        </xdr:from>
        <xdr:to>
          <xdr:col>17</xdr:col>
          <xdr:colOff>619125</xdr:colOff>
          <xdr:row>1</xdr:row>
          <xdr:rowOff>66675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Comparison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76200</xdr:colOff>
          <xdr:row>0</xdr:row>
          <xdr:rowOff>19050</xdr:rowOff>
        </xdr:from>
        <xdr:to>
          <xdr:col>25</xdr:col>
          <xdr:colOff>238125</xdr:colOff>
          <xdr:row>1</xdr:row>
          <xdr:rowOff>19050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Control rooom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12401550" y="6172200"/>
    <xdr:ext cx="9305925" cy="60769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12439650" y="12411075"/>
    <xdr:ext cx="9305925" cy="607695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2630150" y="18707100"/>
    <xdr:ext cx="9305925" cy="607695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2392024" y="1"/>
    <xdr:ext cx="9305925" cy="61722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0.10257</cdr:x>
      <cdr:y>0.15935</cdr:y>
    </cdr:from>
    <cdr:to>
      <cdr:x>0.33516</cdr:x>
      <cdr:y>0.21435</cdr:y>
    </cdr:to>
    <cdr:sp macro="" textlink="'Error%'!$C$107">
      <cdr:nvSpPr>
        <cdr:cNvPr id="5" name="Rectangle 4"/>
        <cdr:cNvSpPr/>
      </cdr:nvSpPr>
      <cdr:spPr>
        <a:xfrm xmlns:a="http://schemas.openxmlformats.org/drawingml/2006/main">
          <a:off x="954509" y="968362"/>
          <a:ext cx="2164465" cy="334259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6FC918BA-9CCB-4CD3-9645-EB66DC2A1F92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औसत निरपेक्ष त्रुटि=6%</a:t>
          </a:fld>
          <a:endParaRPr lang="en-US" sz="8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0.10257</cdr:x>
      <cdr:y>0.11699</cdr:y>
    </cdr:from>
    <cdr:to>
      <cdr:x>0.33626</cdr:x>
      <cdr:y>0.17199</cdr:y>
    </cdr:to>
    <cdr:sp macro="" textlink="'Error%'!$C$108">
      <cdr:nvSpPr>
        <cdr:cNvPr id="6" name="Rectangle 5"/>
        <cdr:cNvSpPr/>
      </cdr:nvSpPr>
      <cdr:spPr>
        <a:xfrm xmlns:a="http://schemas.openxmlformats.org/drawingml/2006/main">
          <a:off x="954509" y="710942"/>
          <a:ext cx="2174701" cy="334259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D27753D7-5837-4772-B427-49A03C91CC41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मूल औसत वर्ग त्रुटि=6%</a:t>
          </a:fld>
          <a:endParaRPr lang="en-US" sz="96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0.10576</cdr:x>
      <cdr:y>0.11851</cdr:y>
    </cdr:from>
    <cdr:to>
      <cdr:x>0.32312</cdr:x>
      <cdr:y>0.18333</cdr:y>
    </cdr:to>
    <cdr:sp macro="" textlink="'Error%'!$D$108">
      <cdr:nvSpPr>
        <cdr:cNvPr id="4" name="Rectangle 3"/>
        <cdr:cNvSpPr/>
      </cdr:nvSpPr>
      <cdr:spPr>
        <a:xfrm xmlns:a="http://schemas.openxmlformats.org/drawingml/2006/main">
          <a:off x="984195" y="720179"/>
          <a:ext cx="2022735" cy="3938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DAF42731-30B1-4ECD-B3D8-6C5A0C12ED0F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मूल औसत वर्ग त्रुटि=6%</a:t>
          </a:fld>
          <a:endParaRPr lang="en-US" sz="13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0.10606</cdr:x>
      <cdr:y>0.17757</cdr:y>
    </cdr:from>
    <cdr:to>
      <cdr:x>0.32437</cdr:x>
      <cdr:y>0.24239</cdr:y>
    </cdr:to>
    <cdr:sp macro="" textlink="'Error%'!$D$107">
      <cdr:nvSpPr>
        <cdr:cNvPr id="5" name="Rectangle 4"/>
        <cdr:cNvSpPr/>
      </cdr:nvSpPr>
      <cdr:spPr>
        <a:xfrm xmlns:a="http://schemas.openxmlformats.org/drawingml/2006/main">
          <a:off x="986986" y="1079084"/>
          <a:ext cx="2031577" cy="3938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03F5316-A455-4373-B15E-488C6D42833C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औसत निरपेक्ष त्रुटि=5%</a:t>
          </a:fld>
          <a:endParaRPr lang="en-US" sz="96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0.62503</cdr:x>
      <cdr:y>0.18405</cdr:y>
    </cdr:from>
    <cdr:to>
      <cdr:x>0.91587</cdr:x>
      <cdr:y>0.24887</cdr:y>
    </cdr:to>
    <cdr:sp macro="" textlink="'Error%'!$E$107">
      <cdr:nvSpPr>
        <cdr:cNvPr id="4" name="Rectangle 3"/>
        <cdr:cNvSpPr/>
      </cdr:nvSpPr>
      <cdr:spPr>
        <a:xfrm xmlns:a="http://schemas.openxmlformats.org/drawingml/2006/main">
          <a:off x="5816482" y="1118463"/>
          <a:ext cx="2706536" cy="3938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20DD7297-7F73-431F-80BD-091E62259D28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औसत निरपेक्ष त्रुटि=10%</a:t>
          </a:fld>
          <a:endParaRPr lang="en-US" sz="13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0.62291</cdr:x>
      <cdr:y>0.12925</cdr:y>
    </cdr:from>
    <cdr:to>
      <cdr:x>0.91375</cdr:x>
      <cdr:y>0.19407</cdr:y>
    </cdr:to>
    <cdr:sp macro="" textlink="'Error%'!$E$108">
      <cdr:nvSpPr>
        <cdr:cNvPr id="5" name="Rectangle 4"/>
        <cdr:cNvSpPr/>
      </cdr:nvSpPr>
      <cdr:spPr>
        <a:xfrm xmlns:a="http://schemas.openxmlformats.org/drawingml/2006/main">
          <a:off x="5796754" y="785446"/>
          <a:ext cx="2706535" cy="3938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972E6D53-F18A-4AF1-808C-8E7BF6F76D4E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मूल औसत वर्ग त्रुटि=10%</a:t>
          </a:fld>
          <a:endParaRPr lang="en-US" sz="199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0.09815</cdr:x>
      <cdr:y>0.12902</cdr:y>
    </cdr:from>
    <cdr:to>
      <cdr:x>0.37253</cdr:x>
      <cdr:y>0.18318</cdr:y>
    </cdr:to>
    <cdr:sp macro="" textlink="'Error%'!$B$108">
      <cdr:nvSpPr>
        <cdr:cNvPr id="4" name="Rectangle 3"/>
        <cdr:cNvSpPr/>
      </cdr:nvSpPr>
      <cdr:spPr>
        <a:xfrm xmlns:a="http://schemas.openxmlformats.org/drawingml/2006/main">
          <a:off x="913377" y="796337"/>
          <a:ext cx="2553359" cy="334259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l"/>
          <a:fld id="{EB3A40F3-561B-4B15-B9A9-BCDAD19AD956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मूल औसत वर्ग त्रुटि=3%</a:t>
          </a:fld>
          <a:endParaRPr lang="en-US" sz="1400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0.0967</cdr:x>
      <cdr:y>0.18053</cdr:y>
    </cdr:from>
    <cdr:to>
      <cdr:x>0.37363</cdr:x>
      <cdr:y>0.23469</cdr:y>
    </cdr:to>
    <cdr:sp macro="" textlink="'Error%'!$B$107">
      <cdr:nvSpPr>
        <cdr:cNvPr id="5" name="Rectangle 4"/>
        <cdr:cNvSpPr/>
      </cdr:nvSpPr>
      <cdr:spPr>
        <a:xfrm xmlns:a="http://schemas.openxmlformats.org/drawingml/2006/main">
          <a:off x="899883" y="1114267"/>
          <a:ext cx="2577090" cy="334259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D7CD98FB-CEAA-40A6-883D-6FD1FE2B7850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औसत निरपेक्ष त्रुटि=3%</a:t>
          </a:fld>
          <a:endParaRPr lang="en-US" sz="66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0.09815</cdr:x>
      <cdr:y>0.12902</cdr:y>
    </cdr:from>
    <cdr:to>
      <cdr:x>0.37253</cdr:x>
      <cdr:y>0.19384</cdr:y>
    </cdr:to>
    <cdr:sp macro="" textlink="'Error%'!$B$108">
      <cdr:nvSpPr>
        <cdr:cNvPr id="4" name="Rectangle 3"/>
        <cdr:cNvSpPr/>
      </cdr:nvSpPr>
      <cdr:spPr>
        <a:xfrm xmlns:a="http://schemas.openxmlformats.org/drawingml/2006/main">
          <a:off x="913377" y="784048"/>
          <a:ext cx="2553359" cy="3938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l"/>
          <a:fld id="{EB3A40F3-561B-4B15-B9A9-BCDAD19AD956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मूल औसत वर्ग त्रुटि=3%</a:t>
          </a:fld>
          <a:endParaRPr lang="en-US" sz="1400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0.0967</cdr:x>
      <cdr:y>0.18053</cdr:y>
    </cdr:from>
    <cdr:to>
      <cdr:x>0.37363</cdr:x>
      <cdr:y>0.24535</cdr:y>
    </cdr:to>
    <cdr:sp macro="" textlink="'Error%'!$B$107">
      <cdr:nvSpPr>
        <cdr:cNvPr id="5" name="Rectangle 4"/>
        <cdr:cNvSpPr/>
      </cdr:nvSpPr>
      <cdr:spPr>
        <a:xfrm xmlns:a="http://schemas.openxmlformats.org/drawingml/2006/main">
          <a:off x="899883" y="1097072"/>
          <a:ext cx="2577090" cy="3938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D7CD98FB-CEAA-40A6-883D-6FD1FE2B7850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औसत निरपेक्ष त्रुटि=3%</a:t>
          </a:fld>
          <a:endParaRPr lang="en-US" sz="66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0.10257</cdr:x>
      <cdr:y>0.15935</cdr:y>
    </cdr:from>
    <cdr:to>
      <cdr:x>0.33516</cdr:x>
      <cdr:y>0.22417</cdr:y>
    </cdr:to>
    <cdr:sp macro="" textlink="'Error%'!$C$107">
      <cdr:nvSpPr>
        <cdr:cNvPr id="5" name="Rectangle 4"/>
        <cdr:cNvSpPr/>
      </cdr:nvSpPr>
      <cdr:spPr>
        <a:xfrm xmlns:a="http://schemas.openxmlformats.org/drawingml/2006/main">
          <a:off x="954509" y="968362"/>
          <a:ext cx="2164465" cy="3938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6FC918BA-9CCB-4CD3-9645-EB66DC2A1F92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औसत निरपेक्ष त्रुटि=6%</a:t>
          </a:fld>
          <a:endParaRPr lang="en-US" sz="8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0.10257</cdr:x>
      <cdr:y>0.11699</cdr:y>
    </cdr:from>
    <cdr:to>
      <cdr:x>0.33626</cdr:x>
      <cdr:y>0.18181</cdr:y>
    </cdr:to>
    <cdr:sp macro="" textlink="'Error%'!$C$108">
      <cdr:nvSpPr>
        <cdr:cNvPr id="6" name="Rectangle 5"/>
        <cdr:cNvSpPr/>
      </cdr:nvSpPr>
      <cdr:spPr>
        <a:xfrm xmlns:a="http://schemas.openxmlformats.org/drawingml/2006/main">
          <a:off x="954509" y="710942"/>
          <a:ext cx="2174701" cy="3938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D27753D7-5837-4772-B427-49A03C91CC41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मूल औसत वर्ग त्रुटि=6%</a:t>
          </a:fld>
          <a:endParaRPr lang="en-US" sz="96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0.10576</cdr:x>
      <cdr:y>0.11851</cdr:y>
    </cdr:from>
    <cdr:to>
      <cdr:x>0.32312</cdr:x>
      <cdr:y>0.18333</cdr:y>
    </cdr:to>
    <cdr:sp macro="" textlink="'Error%'!$D$108">
      <cdr:nvSpPr>
        <cdr:cNvPr id="4" name="Rectangle 3"/>
        <cdr:cNvSpPr/>
      </cdr:nvSpPr>
      <cdr:spPr>
        <a:xfrm xmlns:a="http://schemas.openxmlformats.org/drawingml/2006/main">
          <a:off x="916743" y="746115"/>
          <a:ext cx="1884022" cy="408108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DAF42731-30B1-4ECD-B3D8-6C5A0C12ED0F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मूल औसत वर्ग त्रुटि=6%</a:t>
          </a:fld>
          <a:endParaRPr lang="en-US" sz="13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0.10606</cdr:x>
      <cdr:y>0.17757</cdr:y>
    </cdr:from>
    <cdr:to>
      <cdr:x>0.32437</cdr:x>
      <cdr:y>0.24239</cdr:y>
    </cdr:to>
    <cdr:sp macro="" textlink="'Error%'!$D$107">
      <cdr:nvSpPr>
        <cdr:cNvPr id="5" name="Rectangle 4"/>
        <cdr:cNvSpPr/>
      </cdr:nvSpPr>
      <cdr:spPr>
        <a:xfrm xmlns:a="http://schemas.openxmlformats.org/drawingml/2006/main">
          <a:off x="919315" y="1117958"/>
          <a:ext cx="1892256" cy="408108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03F5316-A455-4373-B15E-488C6D42833C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औसत निरपेक्ष त्रुटि=5%</a:t>
          </a:fld>
          <a:endParaRPr lang="en-US" sz="96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0.62503</cdr:x>
      <cdr:y>0.18405</cdr:y>
    </cdr:from>
    <cdr:to>
      <cdr:x>0.91587</cdr:x>
      <cdr:y>0.24887</cdr:y>
    </cdr:to>
    <cdr:sp macro="" textlink="'Error%'!$E$107">
      <cdr:nvSpPr>
        <cdr:cNvPr id="4" name="Rectangle 3"/>
        <cdr:cNvSpPr/>
      </cdr:nvSpPr>
      <cdr:spPr>
        <a:xfrm xmlns:a="http://schemas.openxmlformats.org/drawingml/2006/main">
          <a:off x="5816482" y="1118463"/>
          <a:ext cx="2706536" cy="3938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20DD7297-7F73-431F-80BD-091E62259D28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औसत निरपेक्ष त्रुटि=10%</a:t>
          </a:fld>
          <a:endParaRPr lang="en-US" sz="13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0.62291</cdr:x>
      <cdr:y>0.12925</cdr:y>
    </cdr:from>
    <cdr:to>
      <cdr:x>0.91375</cdr:x>
      <cdr:y>0.19407</cdr:y>
    </cdr:to>
    <cdr:sp macro="" textlink="'Error%'!$E$108">
      <cdr:nvSpPr>
        <cdr:cNvPr id="5" name="Rectangle 4"/>
        <cdr:cNvSpPr/>
      </cdr:nvSpPr>
      <cdr:spPr>
        <a:xfrm xmlns:a="http://schemas.openxmlformats.org/drawingml/2006/main">
          <a:off x="5796754" y="785446"/>
          <a:ext cx="2706535" cy="3938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972E6D53-F18A-4AF1-808C-8E7BF6F76D4E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मूल औसत वर्ग त्रुटि=10%</a:t>
          </a:fld>
          <a:endParaRPr lang="en-US" sz="199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0.08498</cdr:x>
      <cdr:y>0.1654</cdr:y>
    </cdr:from>
    <cdr:to>
      <cdr:x>0.34508</cdr:x>
      <cdr:y>0.23022</cdr:y>
    </cdr:to>
    <cdr:sp macro="" textlink="'Error%'!$F$107">
      <cdr:nvSpPr>
        <cdr:cNvPr id="4" name="Rectangle 3"/>
        <cdr:cNvSpPr/>
      </cdr:nvSpPr>
      <cdr:spPr>
        <a:xfrm xmlns:a="http://schemas.openxmlformats.org/drawingml/2006/main">
          <a:off x="790818" y="1005128"/>
          <a:ext cx="2420471" cy="3938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797CD992-49E7-41D7-8BC8-8464C7C4142D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औसत निरपेक्ष त्रुटि=4%</a:t>
          </a:fld>
          <a:endParaRPr lang="en-US" sz="199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0.08498</cdr:x>
      <cdr:y>0.12153</cdr:y>
    </cdr:from>
    <cdr:to>
      <cdr:x>0.34508</cdr:x>
      <cdr:y>0.17926</cdr:y>
    </cdr:to>
    <cdr:sp macro="" textlink="'Error%'!$F$108">
      <cdr:nvSpPr>
        <cdr:cNvPr id="5" name="Rectangle 4"/>
        <cdr:cNvSpPr/>
      </cdr:nvSpPr>
      <cdr:spPr>
        <a:xfrm xmlns:a="http://schemas.openxmlformats.org/drawingml/2006/main">
          <a:off x="790818" y="738532"/>
          <a:ext cx="2420471" cy="350802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17895DFC-7E25-4E56-82C2-71A702AFE611}" type="TxLink">
            <a:rPr lang="en-US" sz="12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मूल औसत वर्ग त्रुटि=5%</a:t>
          </a:fld>
          <a:endParaRPr lang="en-US" sz="239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0.12232</cdr:x>
      <cdr:y>0.17767</cdr:y>
    </cdr:from>
    <cdr:to>
      <cdr:x>0.38241</cdr:x>
      <cdr:y>0.24249</cdr:y>
    </cdr:to>
    <cdr:sp macro="" textlink="'Error%'!$G$107">
      <cdr:nvSpPr>
        <cdr:cNvPr id="5" name="Rectangle 4"/>
        <cdr:cNvSpPr/>
      </cdr:nvSpPr>
      <cdr:spPr>
        <a:xfrm xmlns:a="http://schemas.openxmlformats.org/drawingml/2006/main">
          <a:off x="1138301" y="1079692"/>
          <a:ext cx="2420378" cy="3938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27637180-69D6-410E-AB99-CD5EA3343B00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औसत निरपेक्ष त्रुटि=5%</a:t>
          </a:fld>
          <a:endParaRPr lang="en-US" sz="287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0.12012</cdr:x>
      <cdr:y>0.13077</cdr:y>
    </cdr:from>
    <cdr:to>
      <cdr:x>0.38021</cdr:x>
      <cdr:y>0.1885</cdr:y>
    </cdr:to>
    <cdr:sp macro="" textlink="'Error%'!$G$108">
      <cdr:nvSpPr>
        <cdr:cNvPr id="6" name="Rectangle 5"/>
        <cdr:cNvSpPr/>
      </cdr:nvSpPr>
      <cdr:spPr>
        <a:xfrm xmlns:a="http://schemas.openxmlformats.org/drawingml/2006/main">
          <a:off x="1117828" y="794683"/>
          <a:ext cx="2420378" cy="350802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2C6C336C-1BC6-4F2F-91BB-32563D424F83}" type="TxLink">
            <a:rPr lang="en-US" sz="12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मूल औसत वर्ग त्रुटि=5%</a:t>
          </a:fld>
          <a:endParaRPr lang="en-US" sz="34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0.08305</cdr:x>
      <cdr:y>0.12143</cdr:y>
    </cdr:from>
    <cdr:to>
      <cdr:x>0.35522</cdr:x>
      <cdr:y>0.18625</cdr:y>
    </cdr:to>
    <cdr:sp macro="" textlink="'Error%'!$H$108">
      <cdr:nvSpPr>
        <cdr:cNvPr id="4" name="Rectangle 3"/>
        <cdr:cNvSpPr/>
      </cdr:nvSpPr>
      <cdr:spPr>
        <a:xfrm xmlns:a="http://schemas.openxmlformats.org/drawingml/2006/main">
          <a:off x="772857" y="737924"/>
          <a:ext cx="2532794" cy="3938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711B0D1D-B5A7-4BEB-A512-1DEE142747B1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मूल औसत वर्ग त्रुटि=7%</a:t>
          </a:fld>
          <a:endParaRPr lang="en-US" sz="595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0.081</cdr:x>
      <cdr:y>0.17443</cdr:y>
    </cdr:from>
    <cdr:to>
      <cdr:x>0.35317</cdr:x>
      <cdr:y>0.23925</cdr:y>
    </cdr:to>
    <cdr:sp macro="" textlink="'Error%'!$H$107">
      <cdr:nvSpPr>
        <cdr:cNvPr id="5" name="Rectangle 4"/>
        <cdr:cNvSpPr/>
      </cdr:nvSpPr>
      <cdr:spPr>
        <a:xfrm xmlns:a="http://schemas.openxmlformats.org/drawingml/2006/main">
          <a:off x="753780" y="1060002"/>
          <a:ext cx="2532794" cy="3938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4B4C8F64-49DE-4B9D-8E16-7BC0295FCAA9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औसत निरपेक्ष त्रुटि=6%</a:t>
          </a:fld>
          <a:endParaRPr lang="en-US" sz="413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0.0663</cdr:x>
      <cdr:y>0.12456</cdr:y>
    </cdr:from>
    <cdr:to>
      <cdr:x>0.24652</cdr:x>
      <cdr:y>0.17297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4681" y="784227"/>
          <a:ext cx="1562102" cy="3047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>
              <a:solidFill>
                <a:srgbClr val="7030A0"/>
              </a:solidFill>
            </a:rPr>
            <a:t>%Error=[-55,+20]</a:t>
          </a:r>
        </a:p>
      </cdr:txBody>
    </cdr:sp>
  </cdr:relSizeAnchor>
  <cdr:relSizeAnchor xmlns:cdr="http://schemas.openxmlformats.org/drawingml/2006/chartDrawing">
    <cdr:from>
      <cdr:x>0.0652</cdr:x>
      <cdr:y>0.17751</cdr:y>
    </cdr:from>
    <cdr:to>
      <cdr:x>0.42637</cdr:x>
      <cdr:y>0.22592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65156" y="1117583"/>
          <a:ext cx="3130532" cy="304791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>
              <a:solidFill>
                <a:srgbClr val="7030A0"/>
              </a:solidFill>
            </a:rPr>
            <a:t>Mean Absolute Error=14%</a:t>
          </a: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0.11519</cdr:x>
      <cdr:y>0.18457</cdr:y>
    </cdr:from>
    <cdr:to>
      <cdr:x>0.37529</cdr:x>
      <cdr:y>0.24947</cdr:y>
    </cdr:to>
    <cdr:sp macro="" textlink="'Error%'!$I$107">
      <cdr:nvSpPr>
        <cdr:cNvPr id="4" name="Rectangle 3"/>
        <cdr:cNvSpPr/>
      </cdr:nvSpPr>
      <cdr:spPr>
        <a:xfrm xmlns:a="http://schemas.openxmlformats.org/drawingml/2006/main">
          <a:off x="1070539" y="1120116"/>
          <a:ext cx="2417286" cy="3938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DD029BE1-8C0B-4E86-8A5E-8D8B920B588D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औसत निरपेक्ष त्रुटि=3%</a:t>
          </a:fld>
          <a:endParaRPr lang="en-US" sz="595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0.11826</cdr:x>
      <cdr:y>0.13281</cdr:y>
    </cdr:from>
    <cdr:to>
      <cdr:x>0.37836</cdr:x>
      <cdr:y>0.19771</cdr:y>
    </cdr:to>
    <cdr:sp macro="" textlink="'Error%'!$I$108">
      <cdr:nvSpPr>
        <cdr:cNvPr id="5" name="Rectangle 4"/>
        <cdr:cNvSpPr/>
      </cdr:nvSpPr>
      <cdr:spPr>
        <a:xfrm xmlns:a="http://schemas.openxmlformats.org/drawingml/2006/main">
          <a:off x="1099070" y="805995"/>
          <a:ext cx="2417286" cy="3938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98B2EBA-FDAF-4CD9-9CEC-F048D217DB82}" type="TxLink">
            <a:rPr lang="en-US" sz="1400" b="0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Calibri"/>
              <a:cs typeface="Calibri"/>
            </a:rPr>
            <a:pPr algn="l"/>
            <a:t>मूल औसत वर्ग त्रुटि=3%</a:t>
          </a:fld>
          <a:endParaRPr lang="en-US" sz="857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.100.77\d\d%20drive\Daily%20Forecast\AUG\Absar\July'16\27.07.2016\Comparison\Forecast_Error_270716(Blockwise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ecast"/>
      <sheetName val="Actual"/>
      <sheetName val="Error"/>
      <sheetName val="Error%"/>
      <sheetName val="Absolute_Error%"/>
      <sheetName val="Error_Summary"/>
      <sheetName val="Mah_Comp"/>
      <sheetName val="Guj_Comp"/>
      <sheetName val="MP_Comp"/>
      <sheetName val="Chh_Comp"/>
      <sheetName val="Goa_Comp"/>
      <sheetName val="DD_Comp "/>
      <sheetName val="DNH_Comp "/>
      <sheetName val="ESIL_Comp "/>
      <sheetName val="WR_Comp "/>
      <sheetName val="Sheet1"/>
      <sheetName val="Sheet2"/>
    </sheetNames>
    <sheetDataSet>
      <sheetData sheetId="0">
        <row r="1">
          <cell r="B1" t="str">
            <v>Forecast by WRLDC</v>
          </cell>
          <cell r="AH1" t="str">
            <v>Forecast by SLDC</v>
          </cell>
          <cell r="AO1" t="str">
            <v>Forecast by ESIL</v>
          </cell>
        </row>
        <row r="3">
          <cell r="A3">
            <v>1</v>
          </cell>
          <cell r="AI3">
            <v>0</v>
          </cell>
          <cell r="AO3">
            <v>610.6</v>
          </cell>
        </row>
        <row r="4">
          <cell r="A4">
            <v>2</v>
          </cell>
          <cell r="AI4">
            <v>0</v>
          </cell>
          <cell r="AO4">
            <v>610.6</v>
          </cell>
        </row>
        <row r="5">
          <cell r="A5">
            <v>3</v>
          </cell>
          <cell r="AI5">
            <v>0</v>
          </cell>
          <cell r="AO5">
            <v>610.6</v>
          </cell>
        </row>
        <row r="6">
          <cell r="A6">
            <v>4</v>
          </cell>
          <cell r="AI6">
            <v>0</v>
          </cell>
          <cell r="AO6">
            <v>610.6</v>
          </cell>
        </row>
        <row r="7">
          <cell r="A7">
            <v>5</v>
          </cell>
          <cell r="AI7">
            <v>0</v>
          </cell>
          <cell r="AO7">
            <v>610.6</v>
          </cell>
        </row>
        <row r="8">
          <cell r="A8">
            <v>6</v>
          </cell>
          <cell r="AI8">
            <v>0</v>
          </cell>
          <cell r="AO8">
            <v>610.6</v>
          </cell>
        </row>
        <row r="9">
          <cell r="A9">
            <v>7</v>
          </cell>
          <cell r="AI9">
            <v>0</v>
          </cell>
          <cell r="AO9">
            <v>610.6</v>
          </cell>
        </row>
        <row r="10">
          <cell r="A10">
            <v>8</v>
          </cell>
          <cell r="AI10">
            <v>0</v>
          </cell>
          <cell r="AO10">
            <v>610.6</v>
          </cell>
        </row>
        <row r="11">
          <cell r="A11">
            <v>9</v>
          </cell>
          <cell r="AI11">
            <v>0</v>
          </cell>
          <cell r="AO11">
            <v>610.6</v>
          </cell>
        </row>
        <row r="12">
          <cell r="A12">
            <v>10</v>
          </cell>
          <cell r="AI12">
            <v>0</v>
          </cell>
          <cell r="AO12">
            <v>610.6</v>
          </cell>
        </row>
        <row r="13">
          <cell r="A13">
            <v>11</v>
          </cell>
          <cell r="AI13">
            <v>0</v>
          </cell>
          <cell r="AO13">
            <v>610.6</v>
          </cell>
        </row>
        <row r="14">
          <cell r="A14">
            <v>12</v>
          </cell>
          <cell r="AI14">
            <v>0</v>
          </cell>
          <cell r="AO14">
            <v>610.6</v>
          </cell>
        </row>
        <row r="15">
          <cell r="A15">
            <v>13</v>
          </cell>
          <cell r="AI15">
            <v>0</v>
          </cell>
          <cell r="AO15">
            <v>610.6</v>
          </cell>
        </row>
        <row r="16">
          <cell r="A16">
            <v>14</v>
          </cell>
          <cell r="AI16">
            <v>0</v>
          </cell>
          <cell r="AO16">
            <v>610.6</v>
          </cell>
        </row>
        <row r="17">
          <cell r="A17">
            <v>15</v>
          </cell>
          <cell r="AI17">
            <v>0</v>
          </cell>
          <cell r="AO17">
            <v>610.6</v>
          </cell>
        </row>
        <row r="18">
          <cell r="A18">
            <v>16</v>
          </cell>
          <cell r="AI18">
            <v>0</v>
          </cell>
          <cell r="AO18">
            <v>610.6</v>
          </cell>
        </row>
        <row r="19">
          <cell r="A19">
            <v>17</v>
          </cell>
          <cell r="AI19">
            <v>0</v>
          </cell>
          <cell r="AO19">
            <v>610.6</v>
          </cell>
        </row>
        <row r="20">
          <cell r="A20">
            <v>18</v>
          </cell>
          <cell r="AI20">
            <v>0</v>
          </cell>
          <cell r="AO20">
            <v>610.6</v>
          </cell>
        </row>
        <row r="21">
          <cell r="A21">
            <v>19</v>
          </cell>
          <cell r="AI21">
            <v>0</v>
          </cell>
          <cell r="AO21">
            <v>610.6</v>
          </cell>
        </row>
        <row r="22">
          <cell r="A22">
            <v>20</v>
          </cell>
          <cell r="AI22">
            <v>0</v>
          </cell>
          <cell r="AO22">
            <v>610.6</v>
          </cell>
        </row>
        <row r="23">
          <cell r="A23">
            <v>21</v>
          </cell>
          <cell r="AI23">
            <v>0</v>
          </cell>
          <cell r="AO23">
            <v>610.6</v>
          </cell>
        </row>
        <row r="24">
          <cell r="A24">
            <v>22</v>
          </cell>
          <cell r="AI24">
            <v>0</v>
          </cell>
          <cell r="AO24">
            <v>610.6</v>
          </cell>
        </row>
        <row r="25">
          <cell r="A25">
            <v>23</v>
          </cell>
          <cell r="AI25">
            <v>0</v>
          </cell>
          <cell r="AO25">
            <v>610.6</v>
          </cell>
        </row>
        <row r="26">
          <cell r="A26">
            <v>24</v>
          </cell>
          <cell r="AI26">
            <v>0</v>
          </cell>
          <cell r="AO26">
            <v>610.6</v>
          </cell>
        </row>
        <row r="27">
          <cell r="A27">
            <v>25</v>
          </cell>
          <cell r="AI27">
            <v>0</v>
          </cell>
          <cell r="AO27">
            <v>610.6</v>
          </cell>
        </row>
        <row r="28">
          <cell r="A28">
            <v>26</v>
          </cell>
          <cell r="AI28">
            <v>0</v>
          </cell>
          <cell r="AO28">
            <v>610.6</v>
          </cell>
        </row>
        <row r="29">
          <cell r="A29">
            <v>27</v>
          </cell>
          <cell r="AI29">
            <v>0</v>
          </cell>
          <cell r="AO29">
            <v>610.6</v>
          </cell>
        </row>
        <row r="30">
          <cell r="A30">
            <v>28</v>
          </cell>
          <cell r="AI30">
            <v>0</v>
          </cell>
          <cell r="AO30">
            <v>610.6</v>
          </cell>
        </row>
        <row r="31">
          <cell r="A31">
            <v>29</v>
          </cell>
          <cell r="AI31">
            <v>0</v>
          </cell>
          <cell r="AO31">
            <v>610.6</v>
          </cell>
        </row>
        <row r="32">
          <cell r="A32">
            <v>30</v>
          </cell>
          <cell r="AI32">
            <v>0</v>
          </cell>
          <cell r="AO32">
            <v>610.6</v>
          </cell>
        </row>
        <row r="33">
          <cell r="A33">
            <v>31</v>
          </cell>
          <cell r="AI33">
            <v>0</v>
          </cell>
          <cell r="AO33">
            <v>610.6</v>
          </cell>
        </row>
        <row r="34">
          <cell r="A34">
            <v>32</v>
          </cell>
          <cell r="AI34">
            <v>0</v>
          </cell>
          <cell r="AO34">
            <v>610.6</v>
          </cell>
        </row>
        <row r="35">
          <cell r="A35">
            <v>33</v>
          </cell>
          <cell r="AI35">
            <v>0</v>
          </cell>
          <cell r="AO35">
            <v>610.6</v>
          </cell>
        </row>
        <row r="36">
          <cell r="A36">
            <v>34</v>
          </cell>
          <cell r="AI36">
            <v>0</v>
          </cell>
          <cell r="AO36">
            <v>610.6</v>
          </cell>
        </row>
        <row r="37">
          <cell r="A37">
            <v>35</v>
          </cell>
          <cell r="AI37">
            <v>0</v>
          </cell>
          <cell r="AO37">
            <v>610.6</v>
          </cell>
        </row>
        <row r="38">
          <cell r="A38">
            <v>36</v>
          </cell>
          <cell r="AI38">
            <v>0</v>
          </cell>
          <cell r="AO38">
            <v>610.6</v>
          </cell>
        </row>
        <row r="39">
          <cell r="A39">
            <v>37</v>
          </cell>
          <cell r="AI39">
            <v>0</v>
          </cell>
          <cell r="AO39">
            <v>610.6</v>
          </cell>
        </row>
        <row r="40">
          <cell r="A40">
            <v>38</v>
          </cell>
          <cell r="AI40">
            <v>0</v>
          </cell>
          <cell r="AO40">
            <v>610.6</v>
          </cell>
        </row>
        <row r="41">
          <cell r="A41">
            <v>39</v>
          </cell>
          <cell r="AI41">
            <v>0</v>
          </cell>
          <cell r="AO41">
            <v>610.6</v>
          </cell>
        </row>
        <row r="42">
          <cell r="A42">
            <v>40</v>
          </cell>
          <cell r="AI42">
            <v>0</v>
          </cell>
          <cell r="AO42">
            <v>610.6</v>
          </cell>
        </row>
        <row r="43">
          <cell r="A43">
            <v>41</v>
          </cell>
          <cell r="AI43">
            <v>0</v>
          </cell>
          <cell r="AO43">
            <v>610.6</v>
          </cell>
        </row>
        <row r="44">
          <cell r="A44">
            <v>42</v>
          </cell>
          <cell r="AI44">
            <v>0</v>
          </cell>
          <cell r="AO44">
            <v>610.6</v>
          </cell>
        </row>
        <row r="45">
          <cell r="A45">
            <v>43</v>
          </cell>
          <cell r="AI45">
            <v>0</v>
          </cell>
          <cell r="AO45">
            <v>610.6</v>
          </cell>
        </row>
        <row r="46">
          <cell r="A46">
            <v>44</v>
          </cell>
          <cell r="AI46">
            <v>0</v>
          </cell>
          <cell r="AO46">
            <v>610.6</v>
          </cell>
        </row>
        <row r="47">
          <cell r="A47">
            <v>45</v>
          </cell>
          <cell r="AI47">
            <v>0</v>
          </cell>
          <cell r="AO47">
            <v>610.6</v>
          </cell>
        </row>
        <row r="48">
          <cell r="A48">
            <v>46</v>
          </cell>
          <cell r="AI48">
            <v>0</v>
          </cell>
          <cell r="AO48">
            <v>610.6</v>
          </cell>
        </row>
        <row r="49">
          <cell r="A49">
            <v>47</v>
          </cell>
          <cell r="AI49">
            <v>0</v>
          </cell>
          <cell r="AO49">
            <v>610.6</v>
          </cell>
        </row>
        <row r="50">
          <cell r="A50">
            <v>48</v>
          </cell>
          <cell r="AI50">
            <v>0</v>
          </cell>
          <cell r="AO50">
            <v>610.6</v>
          </cell>
        </row>
        <row r="51">
          <cell r="A51">
            <v>49</v>
          </cell>
          <cell r="AI51">
            <v>0</v>
          </cell>
          <cell r="AO51">
            <v>610.6</v>
          </cell>
        </row>
        <row r="52">
          <cell r="A52">
            <v>50</v>
          </cell>
          <cell r="AI52">
            <v>0</v>
          </cell>
          <cell r="AO52">
            <v>610.6</v>
          </cell>
        </row>
        <row r="53">
          <cell r="A53">
            <v>51</v>
          </cell>
          <cell r="AI53">
            <v>0</v>
          </cell>
          <cell r="AO53">
            <v>610.6</v>
          </cell>
        </row>
        <row r="54">
          <cell r="A54">
            <v>52</v>
          </cell>
          <cell r="AI54">
            <v>0</v>
          </cell>
          <cell r="AO54">
            <v>610.6</v>
          </cell>
        </row>
        <row r="55">
          <cell r="A55">
            <v>53</v>
          </cell>
          <cell r="AI55">
            <v>0</v>
          </cell>
          <cell r="AO55">
            <v>610.6</v>
          </cell>
        </row>
        <row r="56">
          <cell r="A56">
            <v>54</v>
          </cell>
          <cell r="AI56">
            <v>0</v>
          </cell>
          <cell r="AO56">
            <v>610.6</v>
          </cell>
        </row>
        <row r="57">
          <cell r="A57">
            <v>55</v>
          </cell>
          <cell r="AI57">
            <v>0</v>
          </cell>
          <cell r="AO57">
            <v>610.6</v>
          </cell>
        </row>
        <row r="58">
          <cell r="A58">
            <v>56</v>
          </cell>
          <cell r="AI58">
            <v>0</v>
          </cell>
          <cell r="AO58">
            <v>610.6</v>
          </cell>
        </row>
        <row r="59">
          <cell r="A59">
            <v>57</v>
          </cell>
          <cell r="AI59">
            <v>0</v>
          </cell>
          <cell r="AO59">
            <v>610.6</v>
          </cell>
        </row>
        <row r="60">
          <cell r="A60">
            <v>58</v>
          </cell>
          <cell r="AI60">
            <v>0</v>
          </cell>
          <cell r="AO60">
            <v>610.6</v>
          </cell>
        </row>
        <row r="61">
          <cell r="A61">
            <v>59</v>
          </cell>
          <cell r="AI61">
            <v>0</v>
          </cell>
          <cell r="AO61">
            <v>610.6</v>
          </cell>
        </row>
        <row r="62">
          <cell r="A62">
            <v>60</v>
          </cell>
          <cell r="AI62">
            <v>0</v>
          </cell>
          <cell r="AO62">
            <v>610.6</v>
          </cell>
        </row>
        <row r="63">
          <cell r="A63">
            <v>61</v>
          </cell>
          <cell r="AI63">
            <v>0</v>
          </cell>
          <cell r="AO63">
            <v>610.6</v>
          </cell>
        </row>
        <row r="64">
          <cell r="A64">
            <v>62</v>
          </cell>
          <cell r="AI64">
            <v>0</v>
          </cell>
          <cell r="AO64">
            <v>610.6</v>
          </cell>
        </row>
        <row r="65">
          <cell r="A65">
            <v>63</v>
          </cell>
          <cell r="AI65">
            <v>0</v>
          </cell>
          <cell r="AO65">
            <v>610.6</v>
          </cell>
        </row>
        <row r="66">
          <cell r="A66">
            <v>64</v>
          </cell>
          <cell r="AI66">
            <v>0</v>
          </cell>
          <cell r="AO66">
            <v>610.6</v>
          </cell>
        </row>
        <row r="67">
          <cell r="A67">
            <v>65</v>
          </cell>
          <cell r="AI67">
            <v>0</v>
          </cell>
          <cell r="AO67">
            <v>610.6</v>
          </cell>
        </row>
        <row r="68">
          <cell r="A68">
            <v>66</v>
          </cell>
          <cell r="AI68">
            <v>0</v>
          </cell>
          <cell r="AO68">
            <v>610.6</v>
          </cell>
        </row>
        <row r="69">
          <cell r="A69">
            <v>67</v>
          </cell>
          <cell r="AI69">
            <v>0</v>
          </cell>
          <cell r="AO69">
            <v>610.6</v>
          </cell>
        </row>
        <row r="70">
          <cell r="A70">
            <v>68</v>
          </cell>
          <cell r="AI70">
            <v>0</v>
          </cell>
          <cell r="AO70">
            <v>610.6</v>
          </cell>
        </row>
        <row r="71">
          <cell r="A71">
            <v>69</v>
          </cell>
          <cell r="AI71">
            <v>0</v>
          </cell>
          <cell r="AO71">
            <v>610.6</v>
          </cell>
        </row>
        <row r="72">
          <cell r="A72">
            <v>70</v>
          </cell>
          <cell r="AI72">
            <v>0</v>
          </cell>
          <cell r="AO72">
            <v>610.6</v>
          </cell>
        </row>
        <row r="73">
          <cell r="A73">
            <v>71</v>
          </cell>
          <cell r="AI73">
            <v>0</v>
          </cell>
          <cell r="AO73">
            <v>610.6</v>
          </cell>
        </row>
        <row r="74">
          <cell r="A74">
            <v>72</v>
          </cell>
          <cell r="AI74">
            <v>0</v>
          </cell>
          <cell r="AO74">
            <v>610.6</v>
          </cell>
        </row>
        <row r="75">
          <cell r="A75">
            <v>73</v>
          </cell>
          <cell r="AI75">
            <v>0</v>
          </cell>
          <cell r="AO75">
            <v>610.6</v>
          </cell>
        </row>
        <row r="76">
          <cell r="A76">
            <v>74</v>
          </cell>
          <cell r="AI76">
            <v>0</v>
          </cell>
          <cell r="AO76">
            <v>610.6</v>
          </cell>
        </row>
        <row r="77">
          <cell r="A77">
            <v>75</v>
          </cell>
          <cell r="AI77">
            <v>0</v>
          </cell>
          <cell r="AO77">
            <v>610.6</v>
          </cell>
        </row>
        <row r="78">
          <cell r="A78">
            <v>76</v>
          </cell>
          <cell r="AI78">
            <v>0</v>
          </cell>
          <cell r="AO78">
            <v>610.6</v>
          </cell>
        </row>
        <row r="79">
          <cell r="A79">
            <v>77</v>
          </cell>
          <cell r="AI79">
            <v>0</v>
          </cell>
          <cell r="AO79">
            <v>610.6</v>
          </cell>
        </row>
        <row r="80">
          <cell r="A80">
            <v>78</v>
          </cell>
          <cell r="AI80">
            <v>0</v>
          </cell>
          <cell r="AO80">
            <v>610.6</v>
          </cell>
        </row>
        <row r="81">
          <cell r="A81">
            <v>79</v>
          </cell>
          <cell r="AI81">
            <v>0</v>
          </cell>
          <cell r="AO81">
            <v>610.6</v>
          </cell>
        </row>
        <row r="82">
          <cell r="A82">
            <v>80</v>
          </cell>
          <cell r="AI82">
            <v>0</v>
          </cell>
          <cell r="AO82">
            <v>610.6</v>
          </cell>
        </row>
        <row r="83">
          <cell r="A83">
            <v>81</v>
          </cell>
          <cell r="AI83">
            <v>0</v>
          </cell>
          <cell r="AO83">
            <v>610.6</v>
          </cell>
        </row>
        <row r="84">
          <cell r="A84">
            <v>82</v>
          </cell>
          <cell r="AI84">
            <v>0</v>
          </cell>
          <cell r="AO84">
            <v>610.6</v>
          </cell>
        </row>
        <row r="85">
          <cell r="A85">
            <v>83</v>
          </cell>
          <cell r="AI85">
            <v>0</v>
          </cell>
          <cell r="AO85">
            <v>610.6</v>
          </cell>
        </row>
        <row r="86">
          <cell r="A86">
            <v>84</v>
          </cell>
          <cell r="AI86">
            <v>0</v>
          </cell>
          <cell r="AO86">
            <v>610.6</v>
          </cell>
        </row>
        <row r="87">
          <cell r="A87">
            <v>85</v>
          </cell>
          <cell r="AI87">
            <v>0</v>
          </cell>
          <cell r="AO87">
            <v>610.6</v>
          </cell>
        </row>
        <row r="88">
          <cell r="A88">
            <v>86</v>
          </cell>
          <cell r="AI88">
            <v>0</v>
          </cell>
          <cell r="AO88">
            <v>610.6</v>
          </cell>
        </row>
        <row r="89">
          <cell r="A89">
            <v>87</v>
          </cell>
          <cell r="AI89">
            <v>0</v>
          </cell>
          <cell r="AO89">
            <v>610.6</v>
          </cell>
        </row>
        <row r="90">
          <cell r="A90">
            <v>88</v>
          </cell>
          <cell r="AI90">
            <v>0</v>
          </cell>
          <cell r="AO90">
            <v>610.6</v>
          </cell>
        </row>
        <row r="91">
          <cell r="A91">
            <v>89</v>
          </cell>
          <cell r="AI91">
            <v>0</v>
          </cell>
          <cell r="AO91">
            <v>610.6</v>
          </cell>
        </row>
        <row r="92">
          <cell r="A92">
            <v>90</v>
          </cell>
          <cell r="AI92">
            <v>0</v>
          </cell>
          <cell r="AO92">
            <v>610.6</v>
          </cell>
        </row>
        <row r="93">
          <cell r="A93">
            <v>91</v>
          </cell>
          <cell r="AI93">
            <v>0</v>
          </cell>
          <cell r="AO93">
            <v>610.6</v>
          </cell>
        </row>
        <row r="94">
          <cell r="A94">
            <v>92</v>
          </cell>
          <cell r="AI94">
            <v>0</v>
          </cell>
          <cell r="AO94">
            <v>610.6</v>
          </cell>
        </row>
        <row r="95">
          <cell r="A95">
            <v>93</v>
          </cell>
          <cell r="AI95">
            <v>0</v>
          </cell>
          <cell r="AO95">
            <v>610.6</v>
          </cell>
        </row>
        <row r="96">
          <cell r="A96">
            <v>94</v>
          </cell>
          <cell r="AI96">
            <v>0</v>
          </cell>
          <cell r="AO96">
            <v>610.6</v>
          </cell>
        </row>
        <row r="97">
          <cell r="A97">
            <v>95</v>
          </cell>
          <cell r="AI97">
            <v>0</v>
          </cell>
          <cell r="AO97">
            <v>610.6</v>
          </cell>
        </row>
        <row r="98">
          <cell r="A98">
            <v>96</v>
          </cell>
          <cell r="AI98">
            <v>0</v>
          </cell>
          <cell r="AO98">
            <v>610.6</v>
          </cell>
        </row>
        <row r="100">
          <cell r="B100">
            <v>16322.653555555558</v>
          </cell>
          <cell r="C100">
            <v>12308.863777777779</v>
          </cell>
          <cell r="D100">
            <v>7235.2259999999997</v>
          </cell>
          <cell r="E100">
            <v>3244.6875555555553</v>
          </cell>
          <cell r="F100">
            <v>363.2886666666667</v>
          </cell>
          <cell r="G100">
            <v>284.9951111111111</v>
          </cell>
          <cell r="H100">
            <v>720.74288888888884</v>
          </cell>
          <cell r="I100">
            <v>40502.69711111112</v>
          </cell>
        </row>
        <row r="101">
          <cell r="B101">
            <v>12296.063333333334</v>
          </cell>
          <cell r="C101">
            <v>10248.898888888889</v>
          </cell>
          <cell r="D101">
            <v>5505.8308888888896</v>
          </cell>
          <cell r="E101">
            <v>2664.1120000000001</v>
          </cell>
          <cell r="F101">
            <v>260.82933333333341</v>
          </cell>
          <cell r="G101">
            <v>225.19222222222214</v>
          </cell>
          <cell r="H101">
            <v>583.80466666666678</v>
          </cell>
          <cell r="I101">
            <v>33773.058444444439</v>
          </cell>
        </row>
        <row r="102">
          <cell r="B102">
            <v>14429.199229677286</v>
          </cell>
          <cell r="C102">
            <v>11339.348135723039</v>
          </cell>
          <cell r="D102">
            <v>6245.5464222749833</v>
          </cell>
          <cell r="E102">
            <v>2992.8485842184086</v>
          </cell>
          <cell r="F102">
            <v>310.08575927627993</v>
          </cell>
          <cell r="G102">
            <v>262.18705992136438</v>
          </cell>
          <cell r="H102">
            <v>655.45904840686273</v>
          </cell>
          <cell r="I102">
            <v>36669.066063538259</v>
          </cell>
        </row>
      </sheetData>
      <sheetData sheetId="1">
        <row r="3">
          <cell r="A3">
            <v>1</v>
          </cell>
          <cell r="I3">
            <v>0</v>
          </cell>
        </row>
        <row r="4">
          <cell r="A4">
            <v>2</v>
          </cell>
          <cell r="I4">
            <v>0</v>
          </cell>
        </row>
        <row r="5">
          <cell r="A5">
            <v>3</v>
          </cell>
          <cell r="I5">
            <v>0</v>
          </cell>
        </row>
        <row r="6">
          <cell r="A6">
            <v>4</v>
          </cell>
          <cell r="I6">
            <v>0</v>
          </cell>
        </row>
        <row r="7">
          <cell r="A7">
            <v>5</v>
          </cell>
          <cell r="I7">
            <v>0</v>
          </cell>
        </row>
        <row r="8">
          <cell r="A8">
            <v>6</v>
          </cell>
          <cell r="I8">
            <v>0</v>
          </cell>
        </row>
        <row r="9">
          <cell r="A9">
            <v>7</v>
          </cell>
          <cell r="I9">
            <v>0</v>
          </cell>
        </row>
        <row r="10">
          <cell r="A10">
            <v>8</v>
          </cell>
          <cell r="I10">
            <v>0</v>
          </cell>
        </row>
        <row r="11">
          <cell r="A11">
            <v>9</v>
          </cell>
          <cell r="I11">
            <v>0</v>
          </cell>
        </row>
        <row r="12">
          <cell r="A12">
            <v>10</v>
          </cell>
          <cell r="I12">
            <v>0</v>
          </cell>
        </row>
        <row r="13">
          <cell r="A13">
            <v>11</v>
          </cell>
          <cell r="I13">
            <v>0</v>
          </cell>
        </row>
        <row r="14">
          <cell r="A14">
            <v>12</v>
          </cell>
          <cell r="I14">
            <v>0</v>
          </cell>
        </row>
        <row r="15">
          <cell r="A15">
            <v>13</v>
          </cell>
          <cell r="I15">
            <v>0</v>
          </cell>
        </row>
        <row r="16">
          <cell r="A16">
            <v>14</v>
          </cell>
          <cell r="I16">
            <v>0</v>
          </cell>
        </row>
        <row r="17">
          <cell r="A17">
            <v>15</v>
          </cell>
          <cell r="I17">
            <v>0</v>
          </cell>
        </row>
        <row r="18">
          <cell r="A18">
            <v>16</v>
          </cell>
          <cell r="I18">
            <v>0</v>
          </cell>
        </row>
        <row r="19">
          <cell r="A19">
            <v>17</v>
          </cell>
          <cell r="I19">
            <v>0</v>
          </cell>
        </row>
        <row r="20">
          <cell r="A20">
            <v>18</v>
          </cell>
          <cell r="I20">
            <v>0</v>
          </cell>
        </row>
        <row r="21">
          <cell r="A21">
            <v>19</v>
          </cell>
          <cell r="I21">
            <v>0</v>
          </cell>
        </row>
        <row r="22">
          <cell r="A22">
            <v>20</v>
          </cell>
          <cell r="I22">
            <v>0</v>
          </cell>
        </row>
        <row r="23">
          <cell r="A23">
            <v>21</v>
          </cell>
          <cell r="I23">
            <v>0</v>
          </cell>
        </row>
        <row r="24">
          <cell r="A24">
            <v>22</v>
          </cell>
          <cell r="I24">
            <v>0</v>
          </cell>
        </row>
        <row r="25">
          <cell r="A25">
            <v>23</v>
          </cell>
          <cell r="I25">
            <v>0</v>
          </cell>
        </row>
        <row r="26">
          <cell r="A26">
            <v>24</v>
          </cell>
          <cell r="I26">
            <v>0</v>
          </cell>
        </row>
        <row r="27">
          <cell r="A27">
            <v>25</v>
          </cell>
          <cell r="I27">
            <v>0</v>
          </cell>
        </row>
        <row r="28">
          <cell r="A28">
            <v>26</v>
          </cell>
          <cell r="I28">
            <v>0</v>
          </cell>
        </row>
        <row r="29">
          <cell r="A29">
            <v>27</v>
          </cell>
          <cell r="I29">
            <v>0</v>
          </cell>
        </row>
        <row r="30">
          <cell r="A30">
            <v>28</v>
          </cell>
          <cell r="I30">
            <v>0</v>
          </cell>
        </row>
        <row r="31">
          <cell r="A31">
            <v>29</v>
          </cell>
          <cell r="I31">
            <v>0</v>
          </cell>
        </row>
        <row r="32">
          <cell r="A32">
            <v>30</v>
          </cell>
          <cell r="I32">
            <v>0</v>
          </cell>
        </row>
        <row r="33">
          <cell r="A33">
            <v>31</v>
          </cell>
          <cell r="I33">
            <v>0</v>
          </cell>
        </row>
        <row r="34">
          <cell r="A34">
            <v>32</v>
          </cell>
          <cell r="I34">
            <v>0</v>
          </cell>
        </row>
        <row r="35">
          <cell r="A35">
            <v>33</v>
          </cell>
          <cell r="I35">
            <v>0</v>
          </cell>
        </row>
        <row r="36">
          <cell r="A36">
            <v>34</v>
          </cell>
          <cell r="I36">
            <v>0</v>
          </cell>
        </row>
        <row r="37">
          <cell r="A37">
            <v>35</v>
          </cell>
          <cell r="I37">
            <v>0</v>
          </cell>
        </row>
        <row r="38">
          <cell r="A38">
            <v>36</v>
          </cell>
          <cell r="I38">
            <v>0</v>
          </cell>
        </row>
        <row r="39">
          <cell r="A39">
            <v>37</v>
          </cell>
          <cell r="I39">
            <v>0</v>
          </cell>
        </row>
        <row r="40">
          <cell r="A40">
            <v>38</v>
          </cell>
          <cell r="I40">
            <v>0</v>
          </cell>
        </row>
        <row r="41">
          <cell r="A41">
            <v>39</v>
          </cell>
          <cell r="I41">
            <v>0</v>
          </cell>
        </row>
        <row r="42">
          <cell r="A42">
            <v>40</v>
          </cell>
          <cell r="I42">
            <v>0</v>
          </cell>
        </row>
        <row r="43">
          <cell r="A43">
            <v>41</v>
          </cell>
          <cell r="I43">
            <v>0</v>
          </cell>
        </row>
        <row r="44">
          <cell r="A44">
            <v>42</v>
          </cell>
          <cell r="I44">
            <v>0</v>
          </cell>
        </row>
        <row r="45">
          <cell r="A45">
            <v>43</v>
          </cell>
          <cell r="I45">
            <v>0</v>
          </cell>
        </row>
        <row r="46">
          <cell r="A46">
            <v>44</v>
          </cell>
          <cell r="I46">
            <v>0</v>
          </cell>
        </row>
        <row r="47">
          <cell r="A47">
            <v>45</v>
          </cell>
          <cell r="I47">
            <v>0</v>
          </cell>
        </row>
        <row r="48">
          <cell r="A48">
            <v>46</v>
          </cell>
          <cell r="I48">
            <v>0</v>
          </cell>
        </row>
        <row r="49">
          <cell r="A49">
            <v>47</v>
          </cell>
          <cell r="I49">
            <v>0</v>
          </cell>
        </row>
        <row r="50">
          <cell r="A50">
            <v>48</v>
          </cell>
          <cell r="I50">
            <v>0</v>
          </cell>
        </row>
        <row r="51">
          <cell r="A51">
            <v>49</v>
          </cell>
          <cell r="I51">
            <v>0</v>
          </cell>
        </row>
        <row r="52">
          <cell r="A52">
            <v>50</v>
          </cell>
          <cell r="I52">
            <v>0</v>
          </cell>
        </row>
        <row r="53">
          <cell r="A53">
            <v>51</v>
          </cell>
          <cell r="I53">
            <v>0</v>
          </cell>
        </row>
        <row r="54">
          <cell r="A54">
            <v>52</v>
          </cell>
          <cell r="I54">
            <v>0</v>
          </cell>
        </row>
        <row r="55">
          <cell r="A55">
            <v>53</v>
          </cell>
          <cell r="I55">
            <v>0</v>
          </cell>
        </row>
        <row r="56">
          <cell r="A56">
            <v>54</v>
          </cell>
          <cell r="I56">
            <v>0</v>
          </cell>
        </row>
        <row r="57">
          <cell r="A57">
            <v>55</v>
          </cell>
          <cell r="I57">
            <v>0</v>
          </cell>
        </row>
        <row r="58">
          <cell r="A58">
            <v>56</v>
          </cell>
          <cell r="I58">
            <v>0</v>
          </cell>
        </row>
        <row r="59">
          <cell r="A59">
            <v>57</v>
          </cell>
          <cell r="I59">
            <v>0</v>
          </cell>
        </row>
        <row r="60">
          <cell r="A60">
            <v>58</v>
          </cell>
          <cell r="I60">
            <v>0</v>
          </cell>
        </row>
        <row r="61">
          <cell r="A61">
            <v>59</v>
          </cell>
          <cell r="I61">
            <v>0</v>
          </cell>
        </row>
        <row r="62">
          <cell r="A62">
            <v>60</v>
          </cell>
          <cell r="I62">
            <v>0</v>
          </cell>
        </row>
        <row r="63">
          <cell r="A63">
            <v>61</v>
          </cell>
          <cell r="I63">
            <v>0</v>
          </cell>
        </row>
        <row r="64">
          <cell r="A64">
            <v>62</v>
          </cell>
          <cell r="I64">
            <v>0</v>
          </cell>
        </row>
        <row r="65">
          <cell r="A65">
            <v>63</v>
          </cell>
          <cell r="I65">
            <v>0</v>
          </cell>
        </row>
        <row r="66">
          <cell r="A66">
            <v>64</v>
          </cell>
          <cell r="I66">
            <v>0</v>
          </cell>
        </row>
        <row r="67">
          <cell r="A67">
            <v>65</v>
          </cell>
          <cell r="I67">
            <v>0</v>
          </cell>
        </row>
        <row r="68">
          <cell r="A68">
            <v>66</v>
          </cell>
          <cell r="I68">
            <v>0</v>
          </cell>
        </row>
        <row r="69">
          <cell r="A69">
            <v>67</v>
          </cell>
          <cell r="I69">
            <v>0</v>
          </cell>
        </row>
        <row r="70">
          <cell r="A70">
            <v>68</v>
          </cell>
          <cell r="I70">
            <v>0</v>
          </cell>
        </row>
        <row r="71">
          <cell r="A71">
            <v>69</v>
          </cell>
          <cell r="I71">
            <v>0</v>
          </cell>
        </row>
        <row r="72">
          <cell r="A72">
            <v>70</v>
          </cell>
          <cell r="I72">
            <v>0</v>
          </cell>
        </row>
        <row r="73">
          <cell r="A73">
            <v>71</v>
          </cell>
          <cell r="I73">
            <v>0</v>
          </cell>
        </row>
        <row r="74">
          <cell r="A74">
            <v>72</v>
          </cell>
          <cell r="I74">
            <v>0</v>
          </cell>
        </row>
        <row r="75">
          <cell r="A75">
            <v>73</v>
          </cell>
          <cell r="I75">
            <v>0</v>
          </cell>
        </row>
        <row r="76">
          <cell r="A76">
            <v>74</v>
          </cell>
          <cell r="I76">
            <v>0</v>
          </cell>
        </row>
        <row r="77">
          <cell r="A77">
            <v>75</v>
          </cell>
          <cell r="I77">
            <v>0</v>
          </cell>
        </row>
        <row r="78">
          <cell r="A78">
            <v>76</v>
          </cell>
          <cell r="I78">
            <v>0</v>
          </cell>
        </row>
        <row r="79">
          <cell r="A79">
            <v>77</v>
          </cell>
          <cell r="I79">
            <v>0</v>
          </cell>
        </row>
        <row r="80">
          <cell r="A80">
            <v>78</v>
          </cell>
          <cell r="I80">
            <v>0</v>
          </cell>
        </row>
        <row r="81">
          <cell r="A81">
            <v>79</v>
          </cell>
          <cell r="I81">
            <v>0</v>
          </cell>
        </row>
        <row r="82">
          <cell r="A82">
            <v>80</v>
          </cell>
          <cell r="I82">
            <v>0</v>
          </cell>
        </row>
        <row r="83">
          <cell r="A83">
            <v>81</v>
          </cell>
          <cell r="I83">
            <v>0</v>
          </cell>
        </row>
        <row r="84">
          <cell r="A84">
            <v>82</v>
          </cell>
          <cell r="I84">
            <v>0</v>
          </cell>
        </row>
        <row r="85">
          <cell r="A85">
            <v>83</v>
          </cell>
          <cell r="I85">
            <v>0</v>
          </cell>
        </row>
        <row r="86">
          <cell r="A86">
            <v>84</v>
          </cell>
          <cell r="I86">
            <v>0</v>
          </cell>
        </row>
        <row r="87">
          <cell r="A87">
            <v>85</v>
          </cell>
          <cell r="I87">
            <v>0</v>
          </cell>
        </row>
        <row r="88">
          <cell r="A88">
            <v>86</v>
          </cell>
          <cell r="I88">
            <v>0</v>
          </cell>
        </row>
        <row r="89">
          <cell r="A89">
            <v>87</v>
          </cell>
          <cell r="I89">
            <v>0</v>
          </cell>
        </row>
        <row r="90">
          <cell r="A90">
            <v>88</v>
          </cell>
          <cell r="I90">
            <v>0</v>
          </cell>
        </row>
        <row r="91">
          <cell r="A91">
            <v>89</v>
          </cell>
          <cell r="I91">
            <v>0</v>
          </cell>
        </row>
        <row r="92">
          <cell r="A92">
            <v>90</v>
          </cell>
          <cell r="I92">
            <v>0</v>
          </cell>
        </row>
        <row r="93">
          <cell r="A93">
            <v>91</v>
          </cell>
          <cell r="I93">
            <v>0</v>
          </cell>
        </row>
        <row r="94">
          <cell r="A94">
            <v>92</v>
          </cell>
          <cell r="I94">
            <v>0</v>
          </cell>
        </row>
        <row r="95">
          <cell r="A95">
            <v>93</v>
          </cell>
          <cell r="I95">
            <v>0</v>
          </cell>
        </row>
        <row r="96">
          <cell r="A96">
            <v>94</v>
          </cell>
          <cell r="I96">
            <v>0</v>
          </cell>
        </row>
        <row r="97">
          <cell r="A97">
            <v>95</v>
          </cell>
          <cell r="I97">
            <v>0</v>
          </cell>
        </row>
        <row r="98">
          <cell r="A98">
            <v>96</v>
          </cell>
          <cell r="I98">
            <v>0</v>
          </cell>
        </row>
        <row r="100">
          <cell r="B100">
            <v>15948.768</v>
          </cell>
          <cell r="C100">
            <v>11933.202000000001</v>
          </cell>
          <cell r="D100">
            <v>6630.2946666666667</v>
          </cell>
          <cell r="E100">
            <v>3290.1833333333334</v>
          </cell>
          <cell r="F100">
            <v>379.37066666666664</v>
          </cell>
          <cell r="G100">
            <v>276.30199999999996</v>
          </cell>
          <cell r="H100">
            <v>719.59799999999984</v>
          </cell>
          <cell r="J100">
            <v>38874.383999999991</v>
          </cell>
        </row>
        <row r="101">
          <cell r="B101">
            <v>12347.244000000001</v>
          </cell>
          <cell r="C101">
            <v>10594.388666666668</v>
          </cell>
          <cell r="D101">
            <v>5066.1613333333344</v>
          </cell>
          <cell r="E101">
            <v>2527.0066666666671</v>
          </cell>
          <cell r="F101">
            <v>268.85599999999999</v>
          </cell>
          <cell r="G101">
            <v>130.88199999999998</v>
          </cell>
          <cell r="H101">
            <v>638.04399999999998</v>
          </cell>
          <cell r="J101">
            <v>32993.035333333333</v>
          </cell>
        </row>
        <row r="102">
          <cell r="B102">
            <v>14414.460686376629</v>
          </cell>
          <cell r="C102">
            <v>11388.558746502247</v>
          </cell>
          <cell r="D102">
            <v>5658.7111316380724</v>
          </cell>
          <cell r="E102">
            <v>2852.0274785794522</v>
          </cell>
          <cell r="F102">
            <v>330.31513865910955</v>
          </cell>
          <cell r="G102">
            <v>237.62223577920756</v>
          </cell>
          <cell r="H102">
            <v>688.67784911151966</v>
          </cell>
          <cell r="J102">
            <v>36066.834196027383</v>
          </cell>
        </row>
      </sheetData>
      <sheetData sheetId="2"/>
      <sheetData sheetId="3">
        <row r="1">
          <cell r="B1" t="str">
            <v>% Forecast Error</v>
          </cell>
          <cell r="C1">
            <v>0</v>
          </cell>
          <cell r="D1">
            <v>0</v>
          </cell>
          <cell r="E1">
            <v>0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</row>
        <row r="3">
          <cell r="A3">
            <v>1</v>
          </cell>
          <cell r="AO3" t="e">
            <v>#DIV/0!</v>
          </cell>
        </row>
        <row r="4">
          <cell r="A4">
            <v>2</v>
          </cell>
          <cell r="AO4" t="e">
            <v>#DIV/0!</v>
          </cell>
        </row>
        <row r="5">
          <cell r="A5">
            <v>3</v>
          </cell>
          <cell r="AO5" t="e">
            <v>#DIV/0!</v>
          </cell>
        </row>
        <row r="6">
          <cell r="A6">
            <v>4</v>
          </cell>
          <cell r="AO6" t="e">
            <v>#DIV/0!</v>
          </cell>
        </row>
        <row r="7">
          <cell r="A7">
            <v>5</v>
          </cell>
          <cell r="AO7" t="e">
            <v>#DIV/0!</v>
          </cell>
        </row>
        <row r="8">
          <cell r="A8">
            <v>6</v>
          </cell>
          <cell r="AO8" t="e">
            <v>#DIV/0!</v>
          </cell>
        </row>
        <row r="9">
          <cell r="A9">
            <v>7</v>
          </cell>
          <cell r="AO9" t="e">
            <v>#DIV/0!</v>
          </cell>
        </row>
        <row r="10">
          <cell r="A10">
            <v>8</v>
          </cell>
          <cell r="AO10" t="e">
            <v>#DIV/0!</v>
          </cell>
        </row>
        <row r="11">
          <cell r="A11">
            <v>9</v>
          </cell>
          <cell r="AO11" t="e">
            <v>#DIV/0!</v>
          </cell>
        </row>
        <row r="12">
          <cell r="A12">
            <v>10</v>
          </cell>
          <cell r="AO12" t="e">
            <v>#DIV/0!</v>
          </cell>
        </row>
        <row r="13">
          <cell r="A13">
            <v>11</v>
          </cell>
          <cell r="AO13" t="e">
            <v>#DIV/0!</v>
          </cell>
        </row>
        <row r="14">
          <cell r="A14">
            <v>12</v>
          </cell>
          <cell r="AO14" t="e">
            <v>#DIV/0!</v>
          </cell>
        </row>
        <row r="15">
          <cell r="A15">
            <v>13</v>
          </cell>
          <cell r="AO15" t="e">
            <v>#DIV/0!</v>
          </cell>
        </row>
        <row r="16">
          <cell r="A16">
            <v>14</v>
          </cell>
          <cell r="AO16" t="e">
            <v>#DIV/0!</v>
          </cell>
        </row>
        <row r="17">
          <cell r="A17">
            <v>15</v>
          </cell>
          <cell r="AO17" t="e">
            <v>#DIV/0!</v>
          </cell>
        </row>
        <row r="18">
          <cell r="A18">
            <v>16</v>
          </cell>
          <cell r="AO18" t="e">
            <v>#DIV/0!</v>
          </cell>
        </row>
        <row r="19">
          <cell r="A19">
            <v>17</v>
          </cell>
          <cell r="AO19" t="e">
            <v>#DIV/0!</v>
          </cell>
        </row>
        <row r="20">
          <cell r="A20">
            <v>18</v>
          </cell>
          <cell r="AO20" t="e">
            <v>#DIV/0!</v>
          </cell>
        </row>
        <row r="21">
          <cell r="A21">
            <v>19</v>
          </cell>
          <cell r="AO21" t="e">
            <v>#DIV/0!</v>
          </cell>
        </row>
        <row r="22">
          <cell r="A22">
            <v>20</v>
          </cell>
          <cell r="AO22" t="e">
            <v>#DIV/0!</v>
          </cell>
        </row>
        <row r="23">
          <cell r="A23">
            <v>21</v>
          </cell>
          <cell r="AO23" t="e">
            <v>#DIV/0!</v>
          </cell>
        </row>
        <row r="24">
          <cell r="A24">
            <v>22</v>
          </cell>
          <cell r="AO24" t="e">
            <v>#DIV/0!</v>
          </cell>
        </row>
        <row r="25">
          <cell r="A25">
            <v>23</v>
          </cell>
          <cell r="AO25" t="e">
            <v>#DIV/0!</v>
          </cell>
        </row>
        <row r="26">
          <cell r="A26">
            <v>24</v>
          </cell>
          <cell r="AO26" t="e">
            <v>#DIV/0!</v>
          </cell>
        </row>
        <row r="27">
          <cell r="A27">
            <v>25</v>
          </cell>
          <cell r="AO27" t="e">
            <v>#DIV/0!</v>
          </cell>
        </row>
        <row r="28">
          <cell r="A28">
            <v>26</v>
          </cell>
          <cell r="AO28" t="e">
            <v>#DIV/0!</v>
          </cell>
        </row>
        <row r="29">
          <cell r="A29">
            <v>27</v>
          </cell>
          <cell r="AO29" t="e">
            <v>#DIV/0!</v>
          </cell>
        </row>
        <row r="30">
          <cell r="A30">
            <v>28</v>
          </cell>
          <cell r="AO30" t="e">
            <v>#DIV/0!</v>
          </cell>
        </row>
        <row r="31">
          <cell r="A31">
            <v>29</v>
          </cell>
          <cell r="AO31" t="e">
            <v>#DIV/0!</v>
          </cell>
        </row>
        <row r="32">
          <cell r="A32">
            <v>30</v>
          </cell>
          <cell r="AO32" t="e">
            <v>#DIV/0!</v>
          </cell>
        </row>
        <row r="33">
          <cell r="A33">
            <v>31</v>
          </cell>
          <cell r="AO33" t="e">
            <v>#DIV/0!</v>
          </cell>
        </row>
        <row r="34">
          <cell r="A34">
            <v>32</v>
          </cell>
          <cell r="AO34" t="e">
            <v>#DIV/0!</v>
          </cell>
        </row>
        <row r="35">
          <cell r="A35">
            <v>33</v>
          </cell>
          <cell r="AO35" t="e">
            <v>#DIV/0!</v>
          </cell>
        </row>
        <row r="36">
          <cell r="A36">
            <v>34</v>
          </cell>
          <cell r="AO36" t="e">
            <v>#DIV/0!</v>
          </cell>
        </row>
        <row r="37">
          <cell r="A37">
            <v>35</v>
          </cell>
          <cell r="AO37" t="e">
            <v>#DIV/0!</v>
          </cell>
        </row>
        <row r="38">
          <cell r="A38">
            <v>36</v>
          </cell>
          <cell r="AO38" t="e">
            <v>#DIV/0!</v>
          </cell>
        </row>
        <row r="39">
          <cell r="A39">
            <v>37</v>
          </cell>
          <cell r="AO39" t="e">
            <v>#DIV/0!</v>
          </cell>
        </row>
        <row r="40">
          <cell r="A40">
            <v>38</v>
          </cell>
          <cell r="AO40" t="e">
            <v>#DIV/0!</v>
          </cell>
        </row>
        <row r="41">
          <cell r="A41">
            <v>39</v>
          </cell>
          <cell r="AO41" t="e">
            <v>#DIV/0!</v>
          </cell>
        </row>
        <row r="42">
          <cell r="A42">
            <v>40</v>
          </cell>
          <cell r="AO42" t="e">
            <v>#DIV/0!</v>
          </cell>
        </row>
        <row r="43">
          <cell r="A43">
            <v>41</v>
          </cell>
          <cell r="AO43" t="e">
            <v>#DIV/0!</v>
          </cell>
        </row>
        <row r="44">
          <cell r="A44">
            <v>42</v>
          </cell>
          <cell r="AO44" t="e">
            <v>#DIV/0!</v>
          </cell>
        </row>
        <row r="45">
          <cell r="A45">
            <v>43</v>
          </cell>
          <cell r="AO45" t="e">
            <v>#DIV/0!</v>
          </cell>
        </row>
        <row r="46">
          <cell r="A46">
            <v>44</v>
          </cell>
          <cell r="AO46" t="e">
            <v>#DIV/0!</v>
          </cell>
        </row>
        <row r="47">
          <cell r="A47">
            <v>45</v>
          </cell>
          <cell r="AO47" t="e">
            <v>#DIV/0!</v>
          </cell>
        </row>
        <row r="48">
          <cell r="A48">
            <v>46</v>
          </cell>
          <cell r="AO48" t="e">
            <v>#DIV/0!</v>
          </cell>
        </row>
        <row r="49">
          <cell r="A49">
            <v>47</v>
          </cell>
          <cell r="AO49" t="e">
            <v>#DIV/0!</v>
          </cell>
        </row>
        <row r="50">
          <cell r="A50">
            <v>48</v>
          </cell>
          <cell r="AO50" t="e">
            <v>#DIV/0!</v>
          </cell>
        </row>
        <row r="51">
          <cell r="A51">
            <v>49</v>
          </cell>
          <cell r="AO51" t="e">
            <v>#DIV/0!</v>
          </cell>
        </row>
        <row r="52">
          <cell r="A52">
            <v>50</v>
          </cell>
          <cell r="AO52" t="e">
            <v>#DIV/0!</v>
          </cell>
        </row>
        <row r="53">
          <cell r="A53">
            <v>51</v>
          </cell>
          <cell r="AO53" t="e">
            <v>#DIV/0!</v>
          </cell>
        </row>
        <row r="54">
          <cell r="A54">
            <v>52</v>
          </cell>
          <cell r="AO54" t="e">
            <v>#DIV/0!</v>
          </cell>
        </row>
        <row r="55">
          <cell r="A55">
            <v>53</v>
          </cell>
          <cell r="AO55" t="e">
            <v>#DIV/0!</v>
          </cell>
        </row>
        <row r="56">
          <cell r="A56">
            <v>54</v>
          </cell>
          <cell r="AO56" t="e">
            <v>#DIV/0!</v>
          </cell>
        </row>
        <row r="57">
          <cell r="A57">
            <v>55</v>
          </cell>
          <cell r="AO57" t="e">
            <v>#DIV/0!</v>
          </cell>
        </row>
        <row r="58">
          <cell r="A58">
            <v>56</v>
          </cell>
          <cell r="AO58" t="e">
            <v>#DIV/0!</v>
          </cell>
        </row>
        <row r="59">
          <cell r="A59">
            <v>57</v>
          </cell>
          <cell r="AO59" t="e">
            <v>#DIV/0!</v>
          </cell>
        </row>
        <row r="60">
          <cell r="A60">
            <v>58</v>
          </cell>
          <cell r="AO60" t="e">
            <v>#DIV/0!</v>
          </cell>
        </row>
        <row r="61">
          <cell r="A61">
            <v>59</v>
          </cell>
          <cell r="AO61" t="e">
            <v>#DIV/0!</v>
          </cell>
        </row>
        <row r="62">
          <cell r="A62">
            <v>60</v>
          </cell>
          <cell r="AO62" t="e">
            <v>#DIV/0!</v>
          </cell>
        </row>
        <row r="63">
          <cell r="A63">
            <v>61</v>
          </cell>
          <cell r="AO63" t="e">
            <v>#DIV/0!</v>
          </cell>
        </row>
        <row r="64">
          <cell r="A64">
            <v>62</v>
          </cell>
          <cell r="AO64" t="e">
            <v>#DIV/0!</v>
          </cell>
        </row>
        <row r="65">
          <cell r="A65">
            <v>63</v>
          </cell>
          <cell r="AO65" t="e">
            <v>#DIV/0!</v>
          </cell>
        </row>
        <row r="66">
          <cell r="A66">
            <v>64</v>
          </cell>
          <cell r="AO66" t="e">
            <v>#DIV/0!</v>
          </cell>
        </row>
        <row r="67">
          <cell r="A67">
            <v>65</v>
          </cell>
          <cell r="AO67" t="e">
            <v>#DIV/0!</v>
          </cell>
        </row>
        <row r="68">
          <cell r="A68">
            <v>66</v>
          </cell>
          <cell r="AO68" t="e">
            <v>#DIV/0!</v>
          </cell>
        </row>
        <row r="69">
          <cell r="A69">
            <v>67</v>
          </cell>
          <cell r="AO69" t="e">
            <v>#DIV/0!</v>
          </cell>
        </row>
        <row r="70">
          <cell r="A70">
            <v>68</v>
          </cell>
          <cell r="AO70" t="e">
            <v>#DIV/0!</v>
          </cell>
        </row>
        <row r="71">
          <cell r="A71">
            <v>69</v>
          </cell>
          <cell r="AO71" t="e">
            <v>#DIV/0!</v>
          </cell>
        </row>
        <row r="72">
          <cell r="A72">
            <v>70</v>
          </cell>
          <cell r="AO72" t="e">
            <v>#DIV/0!</v>
          </cell>
        </row>
        <row r="73">
          <cell r="A73">
            <v>71</v>
          </cell>
          <cell r="AO73" t="e">
            <v>#DIV/0!</v>
          </cell>
        </row>
        <row r="74">
          <cell r="A74">
            <v>72</v>
          </cell>
          <cell r="AO74" t="e">
            <v>#DIV/0!</v>
          </cell>
        </row>
        <row r="75">
          <cell r="A75">
            <v>73</v>
          </cell>
          <cell r="AO75" t="e">
            <v>#DIV/0!</v>
          </cell>
        </row>
        <row r="76">
          <cell r="A76">
            <v>74</v>
          </cell>
          <cell r="AO76" t="e">
            <v>#DIV/0!</v>
          </cell>
        </row>
        <row r="77">
          <cell r="A77">
            <v>75</v>
          </cell>
          <cell r="AO77" t="e">
            <v>#DIV/0!</v>
          </cell>
        </row>
        <row r="78">
          <cell r="A78">
            <v>76</v>
          </cell>
          <cell r="AO78" t="e">
            <v>#DIV/0!</v>
          </cell>
        </row>
        <row r="79">
          <cell r="A79">
            <v>77</v>
          </cell>
          <cell r="AO79" t="e">
            <v>#DIV/0!</v>
          </cell>
        </row>
        <row r="80">
          <cell r="A80">
            <v>78</v>
          </cell>
          <cell r="AO80" t="e">
            <v>#DIV/0!</v>
          </cell>
        </row>
        <row r="81">
          <cell r="A81">
            <v>79</v>
          </cell>
          <cell r="AO81" t="e">
            <v>#DIV/0!</v>
          </cell>
        </row>
        <row r="82">
          <cell r="A82">
            <v>80</v>
          </cell>
          <cell r="AO82" t="e">
            <v>#DIV/0!</v>
          </cell>
        </row>
        <row r="83">
          <cell r="A83">
            <v>81</v>
          </cell>
          <cell r="AO83" t="e">
            <v>#DIV/0!</v>
          </cell>
        </row>
        <row r="84">
          <cell r="A84">
            <v>82</v>
          </cell>
          <cell r="AO84" t="e">
            <v>#DIV/0!</v>
          </cell>
        </row>
        <row r="85">
          <cell r="A85">
            <v>83</v>
          </cell>
          <cell r="AO85" t="e">
            <v>#DIV/0!</v>
          </cell>
        </row>
        <row r="86">
          <cell r="A86">
            <v>84</v>
          </cell>
          <cell r="AO86" t="e">
            <v>#DIV/0!</v>
          </cell>
        </row>
        <row r="87">
          <cell r="A87">
            <v>85</v>
          </cell>
          <cell r="AO87" t="e">
            <v>#DIV/0!</v>
          </cell>
        </row>
        <row r="88">
          <cell r="A88">
            <v>86</v>
          </cell>
          <cell r="AO88" t="e">
            <v>#DIV/0!</v>
          </cell>
        </row>
        <row r="89">
          <cell r="A89">
            <v>87</v>
          </cell>
          <cell r="AO89" t="e">
            <v>#DIV/0!</v>
          </cell>
        </row>
        <row r="90">
          <cell r="A90">
            <v>88</v>
          </cell>
          <cell r="AO90" t="e">
            <v>#DIV/0!</v>
          </cell>
        </row>
        <row r="91">
          <cell r="A91">
            <v>89</v>
          </cell>
          <cell r="AO91" t="e">
            <v>#DIV/0!</v>
          </cell>
        </row>
        <row r="92">
          <cell r="A92">
            <v>90</v>
          </cell>
          <cell r="AO92" t="e">
            <v>#DIV/0!</v>
          </cell>
        </row>
        <row r="93">
          <cell r="A93">
            <v>91</v>
          </cell>
          <cell r="AO93" t="e">
            <v>#DIV/0!</v>
          </cell>
        </row>
        <row r="94">
          <cell r="A94">
            <v>92</v>
          </cell>
          <cell r="AO94" t="e">
            <v>#DIV/0!</v>
          </cell>
        </row>
        <row r="95">
          <cell r="A95">
            <v>93</v>
          </cell>
          <cell r="AO95" t="e">
            <v>#DIV/0!</v>
          </cell>
        </row>
        <row r="96">
          <cell r="A96">
            <v>94</v>
          </cell>
          <cell r="AO96" t="e">
            <v>#DIV/0!</v>
          </cell>
        </row>
        <row r="97">
          <cell r="A97">
            <v>95</v>
          </cell>
          <cell r="AO97" t="e">
            <v>#DIV/0!</v>
          </cell>
        </row>
        <row r="98">
          <cell r="A98">
            <v>96</v>
          </cell>
          <cell r="AO98" t="e">
            <v>#DIV/0!</v>
          </cell>
        </row>
      </sheetData>
      <sheetData sheetId="4">
        <row r="3">
          <cell r="B3">
            <v>7.7914617181807727E-2</v>
          </cell>
          <cell r="C3">
            <v>5.1453695513650463E-2</v>
          </cell>
          <cell r="D3">
            <v>7.9949147446481211E-2</v>
          </cell>
          <cell r="E3">
            <v>0.10329747885190101</v>
          </cell>
          <cell r="F3">
            <v>1.2969991742236269E-2</v>
          </cell>
          <cell r="G3">
            <v>6.4525604146184939E-2</v>
          </cell>
          <cell r="H3">
            <v>1.8358014141774535E-2</v>
          </cell>
          <cell r="I3">
            <v>2.0231382696970505E-2</v>
          </cell>
          <cell r="J3">
            <v>0.14441855317383762</v>
          </cell>
          <cell r="K3">
            <v>0.26635027838755071</v>
          </cell>
          <cell r="L3">
            <v>0.46845464077971921</v>
          </cell>
          <cell r="M3">
            <v>0.27389574620014284</v>
          </cell>
          <cell r="N3">
            <v>0.15387687382505458</v>
          </cell>
          <cell r="O3">
            <v>5.4866894505681593E-2</v>
          </cell>
          <cell r="P3">
            <v>0.2518757101405727</v>
          </cell>
          <cell r="Q3">
            <v>0.22308777374666661</v>
          </cell>
          <cell r="R3">
            <v>0.12386757050485819</v>
          </cell>
          <cell r="S3">
            <v>0.33002742890475778</v>
          </cell>
          <cell r="T3">
            <v>0.51963198794270637</v>
          </cell>
          <cell r="U3">
            <v>0.33877384474140593</v>
          </cell>
          <cell r="V3">
            <v>0.34771244801018208</v>
          </cell>
          <cell r="W3">
            <v>7.7789510735656694E-2</v>
          </cell>
          <cell r="X3">
            <v>0.43292047364615538</v>
          </cell>
          <cell r="Y3">
            <v>0.23918157357872263</v>
          </cell>
          <cell r="Z3">
            <v>0.12825437076642149</v>
          </cell>
          <cell r="AA3">
            <v>2.0972541091606529E-2</v>
          </cell>
          <cell r="AB3">
            <v>0.28348428788397545</v>
          </cell>
          <cell r="AC3">
            <v>0.19208405590125494</v>
          </cell>
          <cell r="AD3">
            <v>9.6502193231664382E-2</v>
          </cell>
          <cell r="AE3">
            <v>6.1403828180946717E-2</v>
          </cell>
          <cell r="AF3">
            <v>0.14388739165954567</v>
          </cell>
          <cell r="AG3">
            <v>0.11207238030809646</v>
          </cell>
        </row>
        <row r="4">
          <cell r="B4">
            <v>7.0013681456523466E-2</v>
          </cell>
          <cell r="C4">
            <v>5.6105682957328672E-2</v>
          </cell>
          <cell r="D4">
            <v>9.1301011351269015E-2</v>
          </cell>
          <cell r="E4">
            <v>8.0695664535886516E-2</v>
          </cell>
          <cell r="F4">
            <v>3.544134548901251E-2</v>
          </cell>
          <cell r="G4">
            <v>6.7894308884239876E-2</v>
          </cell>
          <cell r="H4">
            <v>3.4356634636910605E-2</v>
          </cell>
          <cell r="I4">
            <v>1.9346137594520189E-2</v>
          </cell>
          <cell r="J4">
            <v>0.15392536462609988</v>
          </cell>
          <cell r="K4">
            <v>0.28390609332814454</v>
          </cell>
          <cell r="L4">
            <v>0.48052131267695503</v>
          </cell>
          <cell r="M4">
            <v>0.26793211298066361</v>
          </cell>
          <cell r="N4">
            <v>0.1615878089097891</v>
          </cell>
          <cell r="O4">
            <v>6.4205453590980871E-2</v>
          </cell>
          <cell r="P4">
            <v>0.24936791839460637</v>
          </cell>
          <cell r="Q4">
            <v>0.23475413222802843</v>
          </cell>
          <cell r="R4">
            <v>0.13055250111171679</v>
          </cell>
          <cell r="S4">
            <v>0.3446518777773625</v>
          </cell>
          <cell r="T4">
            <v>0.51571917517793875</v>
          </cell>
          <cell r="U4">
            <v>0.32691216745135349</v>
          </cell>
          <cell r="V4">
            <v>0.35390518753233879</v>
          </cell>
          <cell r="W4">
            <v>8.5059101997090089E-2</v>
          </cell>
          <cell r="X4">
            <v>0.41853048329787673</v>
          </cell>
          <cell r="Y4">
            <v>0.24747738830820643</v>
          </cell>
          <cell r="Z4">
            <v>0.13285031198016028</v>
          </cell>
          <cell r="AA4">
            <v>3.5037403340167451E-2</v>
          </cell>
          <cell r="AB4">
            <v>0.29802490027582318</v>
          </cell>
          <cell r="AC4">
            <v>0.1924122247239034</v>
          </cell>
          <cell r="AD4">
            <v>8.2930001053166891E-2</v>
          </cell>
          <cell r="AE4">
            <v>6.9496420583274612E-2</v>
          </cell>
          <cell r="AF4">
            <v>0.15260596646443267</v>
          </cell>
          <cell r="AG4">
            <v>0.11924807658384189</v>
          </cell>
        </row>
        <row r="5">
          <cell r="B5">
            <v>6.0293852695465298E-2</v>
          </cell>
          <cell r="C5">
            <v>5.3447105924329261E-2</v>
          </cell>
          <cell r="D5">
            <v>0.10272660521345674</v>
          </cell>
          <cell r="E5">
            <v>8.2142791311979019E-2</v>
          </cell>
          <cell r="F5">
            <v>4.3690930708048512E-2</v>
          </cell>
          <cell r="G5">
            <v>6.5570554643339413E-2</v>
          </cell>
          <cell r="H5">
            <v>5.2856897123957733E-2</v>
          </cell>
          <cell r="I5">
            <v>1.4299373087834048E-2</v>
          </cell>
          <cell r="J5">
            <v>0.15518488385653526</v>
          </cell>
          <cell r="K5">
            <v>0.28355136384186735</v>
          </cell>
          <cell r="L5">
            <v>0.47272554783613557</v>
          </cell>
          <cell r="M5">
            <v>0.27272636404131506</v>
          </cell>
          <cell r="N5">
            <v>0.16339978701339752</v>
          </cell>
          <cell r="O5">
            <v>6.3485374678504486E-2</v>
          </cell>
          <cell r="P5">
            <v>0.25473524071165249</v>
          </cell>
          <cell r="Q5">
            <v>0.23351058033181468</v>
          </cell>
          <cell r="R5">
            <v>0.12576687558529684</v>
          </cell>
          <cell r="S5">
            <v>0.33646843886183558</v>
          </cell>
          <cell r="T5">
            <v>0.50691501755724944</v>
          </cell>
          <cell r="U5">
            <v>0.34308533148856379</v>
          </cell>
          <cell r="V5">
            <v>0.35615731246250609</v>
          </cell>
          <cell r="W5">
            <v>9.0367485723419225E-2</v>
          </cell>
          <cell r="X5">
            <v>0.43188975973826627</v>
          </cell>
          <cell r="Y5">
            <v>0.24214591001920652</v>
          </cell>
          <cell r="Z5">
            <v>0.13930797457204697</v>
          </cell>
          <cell r="AA5">
            <v>3.4149664595591524E-2</v>
          </cell>
          <cell r="AB5">
            <v>0.29596597317213225</v>
          </cell>
          <cell r="AC5">
            <v>0.18667116573694637</v>
          </cell>
          <cell r="AD5">
            <v>9.0277487130122056E-2</v>
          </cell>
          <cell r="AE5">
            <v>6.7844635929030991E-2</v>
          </cell>
          <cell r="AF5">
            <v>0.1513806627890594</v>
          </cell>
          <cell r="AG5">
            <v>0.11987465936308588</v>
          </cell>
        </row>
        <row r="6">
          <cell r="B6">
            <v>5.228930101057036E-2</v>
          </cell>
          <cell r="C6">
            <v>5.1018234342692974E-2</v>
          </cell>
          <cell r="D6">
            <v>0.11542151304032616</v>
          </cell>
          <cell r="E6">
            <v>8.6864327569825636E-2</v>
          </cell>
          <cell r="F6">
            <v>7.6641208963425259E-2</v>
          </cell>
          <cell r="G6">
            <v>6.7661257065230643E-2</v>
          </cell>
          <cell r="H6">
            <v>5.3689246084455376E-2</v>
          </cell>
          <cell r="I6">
            <v>7.399821752854566E-3</v>
          </cell>
          <cell r="J6">
            <v>0.15114373873516926</v>
          </cell>
          <cell r="K6">
            <v>0.29925049975822116</v>
          </cell>
          <cell r="L6">
            <v>0.48896102091107757</v>
          </cell>
          <cell r="M6">
            <v>0.26399232763400393</v>
          </cell>
          <cell r="N6">
            <v>0.16629064659707701</v>
          </cell>
          <cell r="O6">
            <v>5.9436306361566167E-2</v>
          </cell>
          <cell r="P6">
            <v>0.25631851041122033</v>
          </cell>
          <cell r="Q6">
            <v>0.24309096651688247</v>
          </cell>
          <cell r="R6">
            <v>0.13079946578137455</v>
          </cell>
          <cell r="S6">
            <v>0.35656283091311558</v>
          </cell>
          <cell r="T6">
            <v>0.52395005096488689</v>
          </cell>
          <cell r="U6">
            <v>0.33853179722539689</v>
          </cell>
          <cell r="V6">
            <v>0.36570690265652717</v>
          </cell>
          <cell r="W6">
            <v>8.2551003080804305E-2</v>
          </cell>
          <cell r="X6">
            <v>0.42852445724768834</v>
          </cell>
          <cell r="Y6">
            <v>0.25812301438511126</v>
          </cell>
          <cell r="Z6">
            <v>0.14025291287310687</v>
          </cell>
          <cell r="AA6">
            <v>3.8258280614734796E-2</v>
          </cell>
          <cell r="AB6">
            <v>0.30523866660142429</v>
          </cell>
          <cell r="AC6">
            <v>0.1870461617962853</v>
          </cell>
          <cell r="AD6">
            <v>9.5415971992618365E-2</v>
          </cell>
          <cell r="AE6">
            <v>7.3090265143245195E-2</v>
          </cell>
          <cell r="AF6">
            <v>0.1506797364374973</v>
          </cell>
          <cell r="AG6">
            <v>0.12568279544395755</v>
          </cell>
        </row>
        <row r="7">
          <cell r="B7">
            <v>5.7566858889656403E-2</v>
          </cell>
          <cell r="C7">
            <v>4.8208517390443344E-2</v>
          </cell>
          <cell r="D7">
            <v>0.11827235715550059</v>
          </cell>
          <cell r="E7">
            <v>9.7921254503462243E-2</v>
          </cell>
          <cell r="F7">
            <v>0.14751348688558055</v>
          </cell>
          <cell r="G7">
            <v>5.5142979718034606E-2</v>
          </cell>
          <cell r="H7">
            <v>4.861199561452801E-2</v>
          </cell>
          <cell r="I7">
            <v>9.1107252887863404E-3</v>
          </cell>
          <cell r="J7">
            <v>0.15562572495198837</v>
          </cell>
          <cell r="K7">
            <v>0.31651007973647477</v>
          </cell>
          <cell r="L7">
            <v>0.48603096334669776</v>
          </cell>
          <cell r="M7">
            <v>0.26189550267898409</v>
          </cell>
          <cell r="N7">
            <v>0.15489621577643783</v>
          </cell>
          <cell r="O7">
            <v>4.8668685634823211E-2</v>
          </cell>
          <cell r="P7">
            <v>0.25826584051966373</v>
          </cell>
          <cell r="Q7">
            <v>0.24649183674881558</v>
          </cell>
          <cell r="R7">
            <v>0.14653670187178616</v>
          </cell>
          <cell r="S7">
            <v>0.37536355122855475</v>
          </cell>
          <cell r="T7">
            <v>0.52086245449386781</v>
          </cell>
          <cell r="U7">
            <v>0.34094847125799299</v>
          </cell>
          <cell r="V7">
            <v>0.36128032296435103</v>
          </cell>
          <cell r="W7">
            <v>7.5402754560113541E-2</v>
          </cell>
          <cell r="X7">
            <v>0.41757010886259943</v>
          </cell>
          <cell r="Y7">
            <v>0.26701480381206993</v>
          </cell>
          <cell r="Z7">
            <v>0.14430670550804556</v>
          </cell>
          <cell r="AA7">
            <v>4.6712528729045147E-2</v>
          </cell>
          <cell r="AB7">
            <v>0.30614529791519812</v>
          </cell>
          <cell r="AC7">
            <v>0.20295094264945093</v>
          </cell>
          <cell r="AD7">
            <v>0.11631762967234992</v>
          </cell>
          <cell r="AE7">
            <v>6.0239359734899418E-2</v>
          </cell>
          <cell r="AF7">
            <v>0.14897243595987161</v>
          </cell>
          <cell r="AG7">
            <v>0.12820444701088568</v>
          </cell>
        </row>
        <row r="8">
          <cell r="B8">
            <v>6.3595272283334975E-2</v>
          </cell>
          <cell r="C8">
            <v>4.9180157477210794E-2</v>
          </cell>
          <cell r="D8">
            <v>0.12466617632277754</v>
          </cell>
          <cell r="E8">
            <v>9.767166591134431E-2</v>
          </cell>
          <cell r="F8">
            <v>0.13521812001113603</v>
          </cell>
          <cell r="G8">
            <v>4.3482814077869636E-2</v>
          </cell>
          <cell r="H8">
            <v>4.5391482037467415E-2</v>
          </cell>
          <cell r="I8">
            <v>1.3244656701511693E-2</v>
          </cell>
          <cell r="J8">
            <v>0.16453416428519713</v>
          </cell>
          <cell r="K8">
            <v>0.33265346404931223</v>
          </cell>
          <cell r="L8">
            <v>0.48527800847916502</v>
          </cell>
          <cell r="M8">
            <v>0.26088919494160751</v>
          </cell>
          <cell r="N8">
            <v>0.15217608825043313</v>
          </cell>
          <cell r="O8">
            <v>4.0459359866922527E-2</v>
          </cell>
          <cell r="P8">
            <v>0.26071076621424599</v>
          </cell>
          <cell r="Q8">
            <v>0.25283893821106718</v>
          </cell>
          <cell r="R8">
            <v>0.14624855214585089</v>
          </cell>
          <cell r="S8">
            <v>0.40045200853647622</v>
          </cell>
          <cell r="T8">
            <v>0.52987058490886796</v>
          </cell>
          <cell r="U8">
            <v>0.3674519641413273</v>
          </cell>
          <cell r="V8">
            <v>0.36457047130096959</v>
          </cell>
          <cell r="W8">
            <v>7.0950368403336295E-2</v>
          </cell>
          <cell r="X8">
            <v>0.4135997232085678</v>
          </cell>
          <cell r="Y8">
            <v>0.27620592511680908</v>
          </cell>
          <cell r="Z8">
            <v>0.14024125623200234</v>
          </cell>
          <cell r="AA8">
            <v>5.6669603688749771E-2</v>
          </cell>
          <cell r="AB8">
            <v>0.31324919520665329</v>
          </cell>
          <cell r="AC8">
            <v>0.19845384849621012</v>
          </cell>
          <cell r="AD8">
            <v>0.11633414928261464</v>
          </cell>
          <cell r="AE8">
            <v>4.9631596663799266E-2</v>
          </cell>
          <cell r="AF8">
            <v>0.14482511600955264</v>
          </cell>
          <cell r="AG8">
            <v>0.12952289052278981</v>
          </cell>
        </row>
        <row r="9">
          <cell r="B9">
            <v>4.9726657750169469E-2</v>
          </cell>
          <cell r="C9">
            <v>4.6320332066579074E-2</v>
          </cell>
          <cell r="D9">
            <v>0.11543874118960638</v>
          </cell>
          <cell r="E9">
            <v>7.3127510765041426E-2</v>
          </cell>
          <cell r="F9">
            <v>0.14026724362441703</v>
          </cell>
          <cell r="G9">
            <v>4.1800923537752797E-2</v>
          </cell>
          <cell r="H9">
            <v>2.554822140267627E-2</v>
          </cell>
          <cell r="I9">
            <v>9.0819572831282534E-3</v>
          </cell>
          <cell r="J9">
            <v>0.17431735805071319</v>
          </cell>
          <cell r="K9">
            <v>0.34468904234425074</v>
          </cell>
          <cell r="L9">
            <v>0.47958511842776586</v>
          </cell>
          <cell r="M9">
            <v>0.27000240462965425</v>
          </cell>
          <cell r="N9">
            <v>0.14283997149553965</v>
          </cell>
          <cell r="O9">
            <v>4.3354155830886996E-2</v>
          </cell>
          <cell r="P9">
            <v>0.26027443229294245</v>
          </cell>
          <cell r="Q9">
            <v>0.26361043109195398</v>
          </cell>
          <cell r="R9">
            <v>0.14001504939395476</v>
          </cell>
          <cell r="S9">
            <v>0.41897458639925939</v>
          </cell>
          <cell r="T9">
            <v>0.5400558632425797</v>
          </cell>
          <cell r="U9">
            <v>0.36890838532096193</v>
          </cell>
          <cell r="V9">
            <v>0.3393833764048319</v>
          </cell>
          <cell r="W9">
            <v>7.0232230121884273E-2</v>
          </cell>
          <cell r="X9">
            <v>0.41255784454205918</v>
          </cell>
          <cell r="Y9">
            <v>0.28537817492452389</v>
          </cell>
          <cell r="Z9">
            <v>0.15684311934895562</v>
          </cell>
          <cell r="AA9">
            <v>5.8360306486256903E-2</v>
          </cell>
          <cell r="AB9">
            <v>0.29773987324829354</v>
          </cell>
          <cell r="AC9">
            <v>0.20440723970854566</v>
          </cell>
          <cell r="AD9">
            <v>0.11352845723901706</v>
          </cell>
          <cell r="AE9">
            <v>5.0794576396209316E-2</v>
          </cell>
          <cell r="AF9">
            <v>0.13941415517605876</v>
          </cell>
          <cell r="AG9">
            <v>0.13874491152490487</v>
          </cell>
        </row>
        <row r="10">
          <cell r="B10">
            <v>4.5079425981738988E-2</v>
          </cell>
          <cell r="C10">
            <v>3.8101786334573902E-2</v>
          </cell>
          <cell r="D10">
            <v>0.12366747014354758</v>
          </cell>
          <cell r="E10">
            <v>0.10344634783500507</v>
          </cell>
          <cell r="F10">
            <v>0.14342670952998832</v>
          </cell>
          <cell r="G10">
            <v>4.7478900346730801E-2</v>
          </cell>
          <cell r="H10">
            <v>1.9595066764879583E-3</v>
          </cell>
          <cell r="I10">
            <v>2.3723792690942486E-3</v>
          </cell>
          <cell r="J10">
            <v>0.18154614670163577</v>
          </cell>
          <cell r="K10">
            <v>0.34477055601896894</v>
          </cell>
          <cell r="L10">
            <v>0.48035309226049694</v>
          </cell>
          <cell r="M10">
            <v>0.29019536335378682</v>
          </cell>
          <cell r="N10">
            <v>0.13209381976932397</v>
          </cell>
          <cell r="O10">
            <v>4.6427974108772058E-2</v>
          </cell>
          <cell r="P10">
            <v>0.25255444123368659</v>
          </cell>
          <cell r="Q10">
            <v>0.26468711283658991</v>
          </cell>
          <cell r="R10">
            <v>0.15147752211265464</v>
          </cell>
          <cell r="S10">
            <v>0.42128852137022837</v>
          </cell>
          <cell r="T10">
            <v>0.55384913422958382</v>
          </cell>
          <cell r="U10">
            <v>0.39571503892142357</v>
          </cell>
          <cell r="V10">
            <v>0.33429517593973279</v>
          </cell>
          <cell r="W10">
            <v>7.0142461663658437E-2</v>
          </cell>
          <cell r="X10">
            <v>0.40364893195081886</v>
          </cell>
          <cell r="Y10">
            <v>0.29249916599480874</v>
          </cell>
          <cell r="Z10">
            <v>0.16334526275358183</v>
          </cell>
          <cell r="AA10">
            <v>5.807121739978327E-2</v>
          </cell>
          <cell r="AB10">
            <v>0.28992260949839466</v>
          </cell>
          <cell r="AC10">
            <v>0.22962579740504985</v>
          </cell>
          <cell r="AD10">
            <v>0.12504115266185112</v>
          </cell>
          <cell r="AE10">
            <v>5.254381563608488E-2</v>
          </cell>
          <cell r="AF10">
            <v>0.1343702192758798</v>
          </cell>
          <cell r="AG10">
            <v>0.13840705781381316</v>
          </cell>
        </row>
        <row r="11">
          <cell r="B11">
            <v>3.7299946123732552E-2</v>
          </cell>
          <cell r="C11">
            <v>3.7525264815366541E-2</v>
          </cell>
          <cell r="D11">
            <v>0.12590152983797795</v>
          </cell>
          <cell r="E11">
            <v>8.1355653039304296E-2</v>
          </cell>
          <cell r="F11">
            <v>0.15271989381962389</v>
          </cell>
          <cell r="G11">
            <v>5.7920488381488118E-2</v>
          </cell>
          <cell r="H11">
            <v>1.6514741390820303E-2</v>
          </cell>
          <cell r="I11">
            <v>4.6925861218620035E-3</v>
          </cell>
          <cell r="J11">
            <v>0.19696372701663128</v>
          </cell>
          <cell r="K11">
            <v>0.33841687176460522</v>
          </cell>
          <cell r="L11">
            <v>0.49113851816032356</v>
          </cell>
          <cell r="M11">
            <v>0.25050580235249031</v>
          </cell>
          <cell r="N11">
            <v>0.11793932177238121</v>
          </cell>
          <cell r="O11">
            <v>4.8445556906945408E-2</v>
          </cell>
          <cell r="P11">
            <v>0.22968460974995741</v>
          </cell>
          <cell r="Q11">
            <v>0.2659900209425472</v>
          </cell>
          <cell r="R11">
            <v>0.1669311416204656</v>
          </cell>
          <cell r="S11">
            <v>0.4129278689331406</v>
          </cell>
          <cell r="T11">
            <v>0.56778896974923909</v>
          </cell>
          <cell r="U11">
            <v>0.33523867408697894</v>
          </cell>
          <cell r="V11">
            <v>0.32226852938874545</v>
          </cell>
          <cell r="W11">
            <v>7.5057730961251609E-2</v>
          </cell>
          <cell r="X11">
            <v>0.38046686108705369</v>
          </cell>
          <cell r="Y11">
            <v>0.29199634747024927</v>
          </cell>
          <cell r="Z11">
            <v>0.17411847162601823</v>
          </cell>
          <cell r="AA11">
            <v>5.4455341771090508E-2</v>
          </cell>
          <cell r="AB11">
            <v>0.29162961803978704</v>
          </cell>
          <cell r="AC11">
            <v>0.20593222894710561</v>
          </cell>
          <cell r="AD11">
            <v>0.12567993269155542</v>
          </cell>
          <cell r="AE11">
            <v>5.4484062264649732E-2</v>
          </cell>
          <cell r="AF11">
            <v>0.11395511003308124</v>
          </cell>
          <cell r="AG11">
            <v>0.13818885073652931</v>
          </cell>
        </row>
        <row r="12">
          <cell r="B12">
            <v>2.0039566546423245E-2</v>
          </cell>
          <cell r="C12">
            <v>4.194600193104607E-2</v>
          </cell>
          <cell r="D12">
            <v>0.13220620490942411</v>
          </cell>
          <cell r="E12">
            <v>7.097482034963852E-2</v>
          </cell>
          <cell r="F12">
            <v>5.6393396398860046E-3</v>
          </cell>
          <cell r="G12">
            <v>4.787683300626832E-2</v>
          </cell>
          <cell r="H12">
            <v>1.6573318439497466E-2</v>
          </cell>
          <cell r="I12">
            <v>6.3272602632088466E-3</v>
          </cell>
          <cell r="J12">
            <v>0.20762932515521937</v>
          </cell>
          <cell r="K12">
            <v>0.32908520656857959</v>
          </cell>
          <cell r="L12">
            <v>0.52099749788302907</v>
          </cell>
          <cell r="M12">
            <v>0.23245415668487251</v>
          </cell>
          <cell r="N12">
            <v>0.10281103985043531</v>
          </cell>
          <cell r="O12">
            <v>5.0776918612498674E-2</v>
          </cell>
          <cell r="P12">
            <v>0.21846626212496298</v>
          </cell>
          <cell r="Q12">
            <v>0.27257268813867425</v>
          </cell>
          <cell r="R12">
            <v>0.18348591018298735</v>
          </cell>
          <cell r="S12">
            <v>0.40356317664187247</v>
          </cell>
          <cell r="T12">
            <v>0.60990677352051537</v>
          </cell>
          <cell r="U12">
            <v>0.33134939600855484</v>
          </cell>
          <cell r="V12">
            <v>0.28885304192373595</v>
          </cell>
          <cell r="W12">
            <v>7.9204918258759874E-2</v>
          </cell>
          <cell r="X12">
            <v>0.35814504999185259</v>
          </cell>
          <cell r="Y12">
            <v>0.30560860908255916</v>
          </cell>
          <cell r="Z12">
            <v>0.17859969804579445</v>
          </cell>
          <cell r="AA12">
            <v>4.8347368517438934E-2</v>
          </cell>
          <cell r="AB12">
            <v>0.29959528323194018</v>
          </cell>
          <cell r="AC12">
            <v>0.18347542977311029</v>
          </cell>
          <cell r="AD12">
            <v>0.13090071237646558</v>
          </cell>
          <cell r="AE12">
            <v>5.3641200692726598E-2</v>
          </cell>
          <cell r="AF12">
            <v>0.10828394351597895</v>
          </cell>
          <cell r="AG12">
            <v>0.13877432619207677</v>
          </cell>
        </row>
        <row r="13">
          <cell r="B13">
            <v>1.2345965024371809E-2</v>
          </cell>
          <cell r="C13">
            <v>2.1333537528523509E-2</v>
          </cell>
          <cell r="D13">
            <v>0.15007035670499255</v>
          </cell>
          <cell r="E13">
            <v>7.9159125760879176E-2</v>
          </cell>
          <cell r="F13">
            <v>8.4514469538423537E-3</v>
          </cell>
          <cell r="G13">
            <v>4.9432140757853717E-2</v>
          </cell>
          <cell r="H13">
            <v>1.2469679385641927E-2</v>
          </cell>
          <cell r="I13">
            <v>2.124588973561457E-2</v>
          </cell>
          <cell r="J13">
            <v>0.204802314558691</v>
          </cell>
          <cell r="K13">
            <v>0.31992675226820733</v>
          </cell>
          <cell r="L13">
            <v>0.55239088087132793</v>
          </cell>
          <cell r="M13">
            <v>0.25143504600336564</v>
          </cell>
          <cell r="N13">
            <v>9.3053176279885103E-2</v>
          </cell>
          <cell r="O13">
            <v>4.3584112100972454E-2</v>
          </cell>
          <cell r="P13">
            <v>0.22038307034307825</v>
          </cell>
          <cell r="Q13">
            <v>0.27662248339832013</v>
          </cell>
          <cell r="R13">
            <v>0.17082282359398882</v>
          </cell>
          <cell r="S13">
            <v>0.39613764797770157</v>
          </cell>
          <cell r="T13">
            <v>0.64847438120028278</v>
          </cell>
          <cell r="U13">
            <v>0.33638234260646177</v>
          </cell>
          <cell r="V13">
            <v>0.27048928298667957</v>
          </cell>
          <cell r="W13">
            <v>6.7628887701581E-2</v>
          </cell>
          <cell r="X13">
            <v>0.35307309881906401</v>
          </cell>
          <cell r="Y13">
            <v>0.30662076313537384</v>
          </cell>
          <cell r="Z13">
            <v>0.18357791278710428</v>
          </cell>
          <cell r="AA13">
            <v>4.5576366448688128E-2</v>
          </cell>
          <cell r="AB13">
            <v>0.32223395035209745</v>
          </cell>
          <cell r="AC13">
            <v>0.19632921316343907</v>
          </cell>
          <cell r="AD13">
            <v>0.14199918667737862</v>
          </cell>
          <cell r="AE13">
            <v>4.8063392205407604E-2</v>
          </cell>
          <cell r="AF13">
            <v>0.10974036667032583</v>
          </cell>
          <cell r="AG13">
            <v>0.14584122409115455</v>
          </cell>
        </row>
        <row r="14">
          <cell r="B14">
            <v>6.2258070626765505E-3</v>
          </cell>
          <cell r="C14">
            <v>2.464883754637524E-2</v>
          </cell>
          <cell r="D14">
            <v>0.15532697509558588</v>
          </cell>
          <cell r="E14">
            <v>8.3524736414492803E-2</v>
          </cell>
          <cell r="F14">
            <v>1.3143578147019349E-2</v>
          </cell>
          <cell r="G14">
            <v>5.4166948056657969E-2</v>
          </cell>
          <cell r="H14">
            <v>5.6234561666100441E-2</v>
          </cell>
          <cell r="I14">
            <v>4.8421348458435293E-2</v>
          </cell>
          <cell r="J14">
            <v>0.19510843480649498</v>
          </cell>
          <cell r="K14">
            <v>0.31336518933703689</v>
          </cell>
          <cell r="L14">
            <v>0.56307039543459547</v>
          </cell>
          <cell r="M14">
            <v>0.25904830431996173</v>
          </cell>
          <cell r="N14">
            <v>0.11407784035844237</v>
          </cell>
          <cell r="O14">
            <v>4.591820144807756E-2</v>
          </cell>
          <cell r="P14">
            <v>0.18774340404995776</v>
          </cell>
          <cell r="Q14">
            <v>0.27534664256801772</v>
          </cell>
          <cell r="R14">
            <v>0.15863159332200713</v>
          </cell>
          <cell r="S14">
            <v>0.38890522961068563</v>
          </cell>
          <cell r="T14">
            <v>0.65845836729581253</v>
          </cell>
          <cell r="U14">
            <v>0.3529463508217186</v>
          </cell>
          <cell r="V14">
            <v>0.30709861370563368</v>
          </cell>
          <cell r="W14">
            <v>7.4039334568947887E-2</v>
          </cell>
          <cell r="X14">
            <v>0.32813595222572189</v>
          </cell>
          <cell r="Y14">
            <v>0.30502082635948691</v>
          </cell>
          <cell r="Z14">
            <v>0.1782884653390184</v>
          </cell>
          <cell r="AA14">
            <v>4.1655822758353965E-2</v>
          </cell>
          <cell r="AB14">
            <v>0.33022561210521767</v>
          </cell>
          <cell r="AC14">
            <v>0.19827637162124129</v>
          </cell>
          <cell r="AD14">
            <v>0.1305427194966079</v>
          </cell>
          <cell r="AE14">
            <v>5.002738862584117E-2</v>
          </cell>
          <cell r="AF14">
            <v>6.8726029451826362E-2</v>
          </cell>
          <cell r="AG14">
            <v>0.14682557877066763</v>
          </cell>
        </row>
        <row r="15">
          <cell r="B15">
            <v>3.2362059662696596E-3</v>
          </cell>
          <cell r="C15">
            <v>1.8205614750898352E-2</v>
          </cell>
          <cell r="D15">
            <v>0.14668318566181004</v>
          </cell>
          <cell r="E15">
            <v>8.8416320085369385E-2</v>
          </cell>
          <cell r="F15">
            <v>0.16013308834483791</v>
          </cell>
          <cell r="G15">
            <v>5.4742951158462866E-2</v>
          </cell>
          <cell r="H15">
            <v>6.7186288357150792E-2</v>
          </cell>
          <cell r="I15">
            <v>4.6638396347180928E-2</v>
          </cell>
          <cell r="J15">
            <v>0.19968715096401052</v>
          </cell>
          <cell r="K15">
            <v>0.31321738289795115</v>
          </cell>
          <cell r="L15">
            <v>0.55547468762389496</v>
          </cell>
          <cell r="M15">
            <v>0.25475427149195051</v>
          </cell>
          <cell r="N15">
            <v>0.27893926602771008</v>
          </cell>
          <cell r="O15">
            <v>4.8808574337895864E-2</v>
          </cell>
          <cell r="P15">
            <v>0.15923360869771619</v>
          </cell>
          <cell r="Q15">
            <v>0.27608965263194546</v>
          </cell>
          <cell r="R15">
            <v>0.16854850706330021</v>
          </cell>
          <cell r="S15">
            <v>0.39415050586300343</v>
          </cell>
          <cell r="T15">
            <v>0.64193352910561752</v>
          </cell>
          <cell r="U15">
            <v>0.35349441846048479</v>
          </cell>
          <cell r="V15">
            <v>0.42176093757759342</v>
          </cell>
          <cell r="W15">
            <v>7.2025842826258124E-2</v>
          </cell>
          <cell r="X15">
            <v>0.29607012296443996</v>
          </cell>
          <cell r="Y15">
            <v>0.31066708189507253</v>
          </cell>
          <cell r="Z15">
            <v>0.18525374877017464</v>
          </cell>
          <cell r="AA15">
            <v>4.4656988568970886E-2</v>
          </cell>
          <cell r="AB15">
            <v>0.32578178112606804</v>
          </cell>
          <cell r="AC15">
            <v>0.19770631803440974</v>
          </cell>
          <cell r="AD15">
            <v>9.1324427670457148E-2</v>
          </cell>
          <cell r="AE15">
            <v>4.8701086983783039E-2</v>
          </cell>
          <cell r="AF15">
            <v>4.6973662346294416E-2</v>
          </cell>
          <cell r="AG15">
            <v>0.14867509757891004</v>
          </cell>
        </row>
        <row r="16">
          <cell r="B16">
            <v>3.8766173905204425E-4</v>
          </cell>
          <cell r="C16">
            <v>2.7480565672134336E-2</v>
          </cell>
          <cell r="D16">
            <v>0.14352984593926829</v>
          </cell>
          <cell r="E16">
            <v>0.11470195626007301</v>
          </cell>
          <cell r="F16">
            <v>0.18266429674601897</v>
          </cell>
          <cell r="G16">
            <v>6.4332028490329166E-2</v>
          </cell>
          <cell r="H16">
            <v>6.2571442303874306E-2</v>
          </cell>
          <cell r="I16">
            <v>2.754118601657676E-2</v>
          </cell>
          <cell r="J16">
            <v>0.20692091034310106</v>
          </cell>
          <cell r="K16">
            <v>0.31551828041140717</v>
          </cell>
          <cell r="L16">
            <v>0.55662507566697772</v>
          </cell>
          <cell r="M16">
            <v>0.26488576384970008</v>
          </cell>
          <cell r="N16">
            <v>0.29039326227375478</v>
          </cell>
          <cell r="O16">
            <v>3.988265392065278E-2</v>
          </cell>
          <cell r="P16">
            <v>0.14130418233583519</v>
          </cell>
          <cell r="Q16">
            <v>0.28184209147037198</v>
          </cell>
          <cell r="R16">
            <v>0.17501831169586834</v>
          </cell>
          <cell r="S16">
            <v>0.39999596747394345</v>
          </cell>
          <cell r="T16">
            <v>0.64206734631999063</v>
          </cell>
          <cell r="U16">
            <v>0.35735633573535242</v>
          </cell>
          <cell r="V16">
            <v>0.44300207700910721</v>
          </cell>
          <cell r="W16">
            <v>3.0795803383540866E-2</v>
          </cell>
          <cell r="X16">
            <v>0.27329985601828927</v>
          </cell>
          <cell r="Y16">
            <v>0.31345419882939152</v>
          </cell>
          <cell r="Z16">
            <v>0.17879670338133163</v>
          </cell>
          <cell r="AA16">
            <v>4.7252617594807256E-2</v>
          </cell>
          <cell r="AB16">
            <v>0.32073955743763743</v>
          </cell>
          <cell r="AC16">
            <v>0.20897566022723138</v>
          </cell>
          <cell r="AD16">
            <v>9.5202907812749732E-2</v>
          </cell>
          <cell r="AE16">
            <v>6.699953991084838E-2</v>
          </cell>
          <cell r="AF16">
            <v>3.9616912522229396E-2</v>
          </cell>
          <cell r="AG16">
            <v>0.14845440489757594</v>
          </cell>
        </row>
        <row r="17">
          <cell r="B17">
            <v>7.2330311120440381E-3</v>
          </cell>
          <cell r="C17">
            <v>4.573127959417523E-2</v>
          </cell>
          <cell r="D17">
            <v>0.14184226134513694</v>
          </cell>
          <cell r="E17">
            <v>7.8638762529907841E-2</v>
          </cell>
          <cell r="F17">
            <v>0.211620357727794</v>
          </cell>
          <cell r="G17">
            <v>6.6387706962991788E-2</v>
          </cell>
          <cell r="H17">
            <v>4.4801873356950711E-2</v>
          </cell>
          <cell r="I17">
            <v>1.8473127212343083E-2</v>
          </cell>
          <cell r="J17">
            <v>0.21878210230558345</v>
          </cell>
          <cell r="K17">
            <v>0.30718352114137654</v>
          </cell>
          <cell r="L17">
            <v>0.55384128366296259</v>
          </cell>
          <cell r="M17">
            <v>0.25560216649784823</v>
          </cell>
          <cell r="N17">
            <v>0.30646749720675703</v>
          </cell>
          <cell r="O17">
            <v>4.4610399916218388E-2</v>
          </cell>
          <cell r="P17">
            <v>0.14985646052068194</v>
          </cell>
          <cell r="Q17">
            <v>0.27448494363400999</v>
          </cell>
          <cell r="R17">
            <v>0.18614323973835747</v>
          </cell>
          <cell r="S17">
            <v>0.38430520280944724</v>
          </cell>
          <cell r="T17">
            <v>0.62845758713774136</v>
          </cell>
          <cell r="U17">
            <v>0.35391401139209816</v>
          </cell>
          <cell r="V17">
            <v>0.46661061002850623</v>
          </cell>
          <cell r="W17">
            <v>2.6580106864574984E-2</v>
          </cell>
          <cell r="X17">
            <v>0.27571917478018071</v>
          </cell>
          <cell r="Y17">
            <v>0.30274348053780759</v>
          </cell>
          <cell r="Z17">
            <v>0.19049238842287386</v>
          </cell>
          <cell r="AA17">
            <v>4.3770211531201829E-2</v>
          </cell>
          <cell r="AB17">
            <v>0.3212279268133042</v>
          </cell>
          <cell r="AC17">
            <v>0.19187901572159557</v>
          </cell>
          <cell r="AD17">
            <v>0.11386635599763451</v>
          </cell>
          <cell r="AE17">
            <v>7.0414232487133022E-2</v>
          </cell>
          <cell r="AF17">
            <v>4.8357615990163187E-2</v>
          </cell>
          <cell r="AG17">
            <v>0.14287547219108487</v>
          </cell>
        </row>
        <row r="18">
          <cell r="B18">
            <v>2.0691200305955088E-2</v>
          </cell>
          <cell r="C18">
            <v>3.9431069082267796E-2</v>
          </cell>
          <cell r="D18">
            <v>0.14540677729957643</v>
          </cell>
          <cell r="E18">
            <v>7.3836086144676433E-2</v>
          </cell>
          <cell r="F18">
            <v>0.23222714577810435</v>
          </cell>
          <cell r="G18">
            <v>6.6854402120306439E-2</v>
          </cell>
          <cell r="H18">
            <v>4.0464107060047272E-2</v>
          </cell>
          <cell r="I18">
            <v>2.1906571853691777E-2</v>
          </cell>
          <cell r="J18">
            <v>0.21234186245640926</v>
          </cell>
          <cell r="K18">
            <v>0.30963790849843026</v>
          </cell>
          <cell r="L18">
            <v>0.56274766230267081</v>
          </cell>
          <cell r="M18">
            <v>0.26104665541124467</v>
          </cell>
          <cell r="N18">
            <v>0.31093867915400841</v>
          </cell>
          <cell r="O18">
            <v>4.493711256705292E-2</v>
          </cell>
          <cell r="P18">
            <v>0.14444415697739338</v>
          </cell>
          <cell r="Q18">
            <v>0.27283308578989751</v>
          </cell>
          <cell r="R18">
            <v>0.17854233837532832</v>
          </cell>
          <cell r="S18">
            <v>0.38705316547100477</v>
          </cell>
          <cell r="T18">
            <v>0.63970891988941558</v>
          </cell>
          <cell r="U18">
            <v>0.37477178442379011</v>
          </cell>
          <cell r="V18">
            <v>0.45819385050020306</v>
          </cell>
          <cell r="W18">
            <v>2.8694912319009773E-2</v>
          </cell>
          <cell r="X18">
            <v>0.25417980358421743</v>
          </cell>
          <cell r="Y18">
            <v>0.30286273193596519</v>
          </cell>
          <cell r="Z18">
            <v>0.18634373881159247</v>
          </cell>
          <cell r="AA18">
            <v>4.7310231395212107E-2</v>
          </cell>
          <cell r="AB18">
            <v>0.3189955595782461</v>
          </cell>
          <cell r="AC18">
            <v>0.1910113914604992</v>
          </cell>
          <cell r="AD18">
            <v>0.12382205538032848</v>
          </cell>
          <cell r="AE18">
            <v>7.500131766194075E-2</v>
          </cell>
          <cell r="AF18">
            <v>5.2135383652872389E-2</v>
          </cell>
          <cell r="AG18">
            <v>0.14050891235296584</v>
          </cell>
        </row>
        <row r="19">
          <cell r="B19">
            <v>2.4853700281828792E-2</v>
          </cell>
          <cell r="C19">
            <v>3.2837388372831476E-2</v>
          </cell>
          <cell r="D19">
            <v>0.14011562856479867</v>
          </cell>
          <cell r="E19">
            <v>0.12334044220891903</v>
          </cell>
          <cell r="F19">
            <v>0.24367772541165811</v>
          </cell>
          <cell r="G19">
            <v>6.0158317548597025E-2</v>
          </cell>
          <cell r="H19">
            <v>2.745669253909707E-2</v>
          </cell>
          <cell r="I19">
            <v>3.3469393698773504E-2</v>
          </cell>
          <cell r="J19">
            <v>0.21477541512389325</v>
          </cell>
          <cell r="K19">
            <v>0.32330057828446035</v>
          </cell>
          <cell r="L19">
            <v>0.56030010737458802</v>
          </cell>
          <cell r="M19">
            <v>0.26867130124351785</v>
          </cell>
          <cell r="N19">
            <v>0.3027229952561194</v>
          </cell>
          <cell r="O19">
            <v>4.0033738075087567E-2</v>
          </cell>
          <cell r="P19">
            <v>0.14869808415961183</v>
          </cell>
          <cell r="Q19">
            <v>0.28334184561566517</v>
          </cell>
          <cell r="R19">
            <v>0.16649110072984716</v>
          </cell>
          <cell r="S19">
            <v>0.39913082708541775</v>
          </cell>
          <cell r="T19">
            <v>0.64326680459161278</v>
          </cell>
          <cell r="U19">
            <v>0.36203389910258782</v>
          </cell>
          <cell r="V19">
            <v>0.44906030953145015</v>
          </cell>
          <cell r="W19">
            <v>2.4956675936001614E-2</v>
          </cell>
          <cell r="X19">
            <v>0.26059852914213549</v>
          </cell>
          <cell r="Y19">
            <v>0.30706575587781099</v>
          </cell>
          <cell r="Z19">
            <v>0.18944420674092527</v>
          </cell>
          <cell r="AA19">
            <v>5.9705506808470817E-2</v>
          </cell>
          <cell r="AB19">
            <v>0.31660821256801569</v>
          </cell>
          <cell r="AC19">
            <v>0.21152414214143792</v>
          </cell>
          <cell r="AD19">
            <v>0.12168614608987481</v>
          </cell>
          <cell r="AE19">
            <v>7.2562769515979605E-2</v>
          </cell>
          <cell r="AF19">
            <v>5.7540693055187851E-2</v>
          </cell>
          <cell r="AG19">
            <v>0.15119043406999441</v>
          </cell>
        </row>
        <row r="20">
          <cell r="B20">
            <v>1.9651722926732593E-2</v>
          </cell>
          <cell r="C20">
            <v>3.5114960856397183E-2</v>
          </cell>
          <cell r="D20">
            <v>0.14187137373290171</v>
          </cell>
          <cell r="E20">
            <v>9.1917700967868401E-2</v>
          </cell>
          <cell r="F20">
            <v>0.24056464093234761</v>
          </cell>
          <cell r="G20">
            <v>6.3347856285912496E-2</v>
          </cell>
          <cell r="H20">
            <v>2.7860639534824531E-2</v>
          </cell>
          <cell r="I20">
            <v>3.0884579005606243E-2</v>
          </cell>
          <cell r="J20">
            <v>0.21040546865754489</v>
          </cell>
          <cell r="K20">
            <v>0.33253889097248701</v>
          </cell>
          <cell r="L20">
            <v>0.54947416954674411</v>
          </cell>
          <cell r="M20">
            <v>0.24204731059623222</v>
          </cell>
          <cell r="N20">
            <v>0.30572185614634095</v>
          </cell>
          <cell r="O20">
            <v>2.50678790174905E-2</v>
          </cell>
          <cell r="P20">
            <v>0.14389467805218595</v>
          </cell>
          <cell r="Q20">
            <v>0.28328810036530805</v>
          </cell>
          <cell r="R20">
            <v>0.15313645262191544</v>
          </cell>
          <cell r="S20">
            <v>0.41074758286805152</v>
          </cell>
          <cell r="T20">
            <v>0.63722704120672358</v>
          </cell>
          <cell r="U20">
            <v>0.32721585503577388</v>
          </cell>
          <cell r="V20">
            <v>0.44824682698472784</v>
          </cell>
          <cell r="W20">
            <v>1.6732967102355317E-2</v>
          </cell>
          <cell r="X20">
            <v>0.25715869336013991</v>
          </cell>
          <cell r="Y20">
            <v>0.3052067699320069</v>
          </cell>
          <cell r="Z20">
            <v>0.18669008743630688</v>
          </cell>
          <cell r="AA20">
            <v>6.3163359124735183E-2</v>
          </cell>
          <cell r="AB20">
            <v>0.30175789310034928</v>
          </cell>
          <cell r="AC20">
            <v>0.18122533831048881</v>
          </cell>
          <cell r="AD20">
            <v>0.12322036909718737</v>
          </cell>
          <cell r="AE20">
            <v>7.1288754183241765E-2</v>
          </cell>
          <cell r="AF20">
            <v>5.2376243395062805E-2</v>
          </cell>
          <cell r="AG20">
            <v>0.14735075917657756</v>
          </cell>
        </row>
        <row r="21">
          <cell r="B21">
            <v>2.4865110735341985E-2</v>
          </cell>
          <cell r="C21">
            <v>3.2465886710803554E-2</v>
          </cell>
          <cell r="D21">
            <v>0.13811436611618616</v>
          </cell>
          <cell r="E21">
            <v>7.0929910349324402E-2</v>
          </cell>
          <cell r="F21">
            <v>0.21698075881549805</v>
          </cell>
          <cell r="G21">
            <v>5.258239372600082E-2</v>
          </cell>
          <cell r="H21">
            <v>2.4500522530276032E-2</v>
          </cell>
          <cell r="I21">
            <v>2.4116074273256384E-2</v>
          </cell>
          <cell r="J21">
            <v>0.20788759717336142</v>
          </cell>
          <cell r="K21">
            <v>0.33652153200488932</v>
          </cell>
          <cell r="L21">
            <v>0.55755847868218422</v>
          </cell>
          <cell r="M21">
            <v>0.23193444983260106</v>
          </cell>
          <cell r="N21">
            <v>0.30366472498926306</v>
          </cell>
          <cell r="O21">
            <v>1.980880274933261E-2</v>
          </cell>
          <cell r="P21">
            <v>0.14485066172531585</v>
          </cell>
          <cell r="Q21">
            <v>0.28082747017713305</v>
          </cell>
          <cell r="R21">
            <v>0.14986998019211217</v>
          </cell>
          <cell r="S21">
            <v>0.41422034544953745</v>
          </cell>
          <cell r="T21">
            <v>0.64508977686734115</v>
          </cell>
          <cell r="U21">
            <v>0.31877342766666955</v>
          </cell>
          <cell r="V21">
            <v>0.45360614109337144</v>
          </cell>
          <cell r="W21">
            <v>1.188586314975351E-2</v>
          </cell>
          <cell r="X21">
            <v>0.25821192188684661</v>
          </cell>
          <cell r="Y21">
            <v>0.30133218390578081</v>
          </cell>
          <cell r="Z21">
            <v>0.193615409100239</v>
          </cell>
          <cell r="AA21">
            <v>6.5280910026395633E-2</v>
          </cell>
          <cell r="AB21">
            <v>0.30300471618203456</v>
          </cell>
          <cell r="AC21">
            <v>0.18284298655446626</v>
          </cell>
          <cell r="AD21">
            <v>0.11794752050436332</v>
          </cell>
          <cell r="AE21">
            <v>6.6074408759718276E-2</v>
          </cell>
          <cell r="AF21">
            <v>5.042929448167055E-2</v>
          </cell>
          <cell r="AG21">
            <v>0.14972883743400683</v>
          </cell>
        </row>
        <row r="22">
          <cell r="B22">
            <v>3.5294830482458317E-3</v>
          </cell>
          <cell r="C22">
            <v>3.2038232255504111E-2</v>
          </cell>
          <cell r="D22">
            <v>0.13737528779739033</v>
          </cell>
          <cell r="E22">
            <v>8.751870603132407E-2</v>
          </cell>
          <cell r="F22">
            <v>0.22548025322150456</v>
          </cell>
          <cell r="G22">
            <v>2.9175157741408921E-2</v>
          </cell>
          <cell r="H22">
            <v>2.8632428161856016E-2</v>
          </cell>
          <cell r="I22">
            <v>1.9649165357140976E-2</v>
          </cell>
          <cell r="J22">
            <v>0.19425904026074381</v>
          </cell>
          <cell r="K22">
            <v>0.33314662664486411</v>
          </cell>
          <cell r="L22">
            <v>0.55663118023504587</v>
          </cell>
          <cell r="M22">
            <v>0.24975415816775295</v>
          </cell>
          <cell r="N22">
            <v>0.31128892316591134</v>
          </cell>
          <cell r="O22">
            <v>1.1875999795914121E-2</v>
          </cell>
          <cell r="P22">
            <v>0.14702384830911586</v>
          </cell>
          <cell r="Q22">
            <v>0.27625187088061537</v>
          </cell>
          <cell r="R22">
            <v>0.14075549944668495</v>
          </cell>
          <cell r="S22">
            <v>0.40523856673525893</v>
          </cell>
          <cell r="T22">
            <v>0.62733354500157812</v>
          </cell>
          <cell r="U22">
            <v>0.33191752373877964</v>
          </cell>
          <cell r="V22">
            <v>0.45820881133712493</v>
          </cell>
          <cell r="W22">
            <v>2.3918569717851342E-2</v>
          </cell>
          <cell r="X22">
            <v>0.2563693229947222</v>
          </cell>
          <cell r="Y22">
            <v>0.29403419070609471</v>
          </cell>
          <cell r="Z22">
            <v>0.1861332190230737</v>
          </cell>
          <cell r="AA22">
            <v>6.3014721207725943E-2</v>
          </cell>
          <cell r="AB22">
            <v>0.30308668788543436</v>
          </cell>
          <cell r="AC22">
            <v>0.20349633295075734</v>
          </cell>
          <cell r="AD22">
            <v>0.1270606381953146</v>
          </cell>
          <cell r="AE22">
            <v>3.5168806067354237E-2</v>
          </cell>
          <cell r="AF22">
            <v>5.37136736821529E-2</v>
          </cell>
          <cell r="AG22">
            <v>0.14819532413604983</v>
          </cell>
        </row>
        <row r="23">
          <cell r="B23">
            <v>1.5792589803706486E-2</v>
          </cell>
          <cell r="C23">
            <v>3.7613332027265411E-2</v>
          </cell>
          <cell r="D23">
            <v>0.14414378625272839</v>
          </cell>
          <cell r="E23">
            <v>7.6227382805486438E-2</v>
          </cell>
          <cell r="F23">
            <v>0.2279741729655568</v>
          </cell>
          <cell r="G23">
            <v>3.2541348025538645E-2</v>
          </cell>
          <cell r="H23">
            <v>1.8007429772668896E-2</v>
          </cell>
          <cell r="I23">
            <v>4.730439012569752E-3</v>
          </cell>
          <cell r="J23">
            <v>0.18078925176614397</v>
          </cell>
          <cell r="K23">
            <v>0.31345279145291377</v>
          </cell>
          <cell r="L23">
            <v>0.57357707288639159</v>
          </cell>
          <cell r="M23">
            <v>0.23982609331606328</v>
          </cell>
          <cell r="N23">
            <v>0.31431810314329517</v>
          </cell>
          <cell r="O23">
            <v>9.4715619225772228E-3</v>
          </cell>
          <cell r="P23">
            <v>0.15519450567821941</v>
          </cell>
          <cell r="Q23">
            <v>0.26077909084513218</v>
          </cell>
          <cell r="R23">
            <v>0.14167884447451923</v>
          </cell>
          <cell r="S23">
            <v>0.37930032875210501</v>
          </cell>
          <cell r="T23">
            <v>0.63850585945497729</v>
          </cell>
          <cell r="U23">
            <v>0.33842749440390485</v>
          </cell>
          <cell r="V23">
            <v>0.45868219737748078</v>
          </cell>
          <cell r="W23">
            <v>1.8603664143736105E-2</v>
          </cell>
          <cell r="X23">
            <v>0.26471032547721818</v>
          </cell>
          <cell r="Y23">
            <v>0.28080219633381176</v>
          </cell>
          <cell r="Z23">
            <v>0.17313040079087622</v>
          </cell>
          <cell r="AA23">
            <v>5.516787246185878E-2</v>
          </cell>
          <cell r="AB23">
            <v>0.30772317639872931</v>
          </cell>
          <cell r="AC23">
            <v>0.17813130723824055</v>
          </cell>
          <cell r="AD23">
            <v>0.13486155121977189</v>
          </cell>
          <cell r="AE23">
            <v>3.562754945650904E-2</v>
          </cell>
          <cell r="AF23">
            <v>6.5756106600385222E-2</v>
          </cell>
          <cell r="AG23">
            <v>0.1339927228582157</v>
          </cell>
        </row>
        <row r="24">
          <cell r="B24">
            <v>1.2150574186896322E-2</v>
          </cell>
          <cell r="C24">
            <v>3.5176313193073759E-2</v>
          </cell>
          <cell r="D24">
            <v>0.14289170993246514</v>
          </cell>
          <cell r="E24">
            <v>4.4952286283350996E-2</v>
          </cell>
          <cell r="F24">
            <v>0.22321783586885047</v>
          </cell>
          <cell r="G24">
            <v>3.023098180301376E-2</v>
          </cell>
          <cell r="H24">
            <v>2.0574090817913487E-2</v>
          </cell>
          <cell r="I24">
            <v>4.1364084802186802E-3</v>
          </cell>
          <cell r="J24">
            <v>0.16680135267755533</v>
          </cell>
          <cell r="K24">
            <v>0.31402856845367699</v>
          </cell>
          <cell r="L24">
            <v>0.55941566350411265</v>
          </cell>
          <cell r="M24">
            <v>0.23254377495824105</v>
          </cell>
          <cell r="N24">
            <v>0.3014641846947218</v>
          </cell>
          <cell r="O24">
            <v>7.761465293140919E-3</v>
          </cell>
          <cell r="P24">
            <v>0.16195683180572426</v>
          </cell>
          <cell r="Q24">
            <v>0.2528561856473574</v>
          </cell>
          <cell r="R24">
            <v>0.12086612031005645</v>
          </cell>
          <cell r="S24">
            <v>0.3743208739375013</v>
          </cell>
          <cell r="T24">
            <v>0.6303909181447076</v>
          </cell>
          <cell r="U24">
            <v>0.36730230633132033</v>
          </cell>
          <cell r="V24">
            <v>0.4231722323668029</v>
          </cell>
          <cell r="W24">
            <v>1.6997757964440485E-2</v>
          </cell>
          <cell r="X24">
            <v>0.26638463096969661</v>
          </cell>
          <cell r="Y24">
            <v>0.27077102724692326</v>
          </cell>
          <cell r="Z24">
            <v>0.16857990042469656</v>
          </cell>
          <cell r="AA24">
            <v>6.3743773475510093E-2</v>
          </cell>
          <cell r="AB24">
            <v>0.30146777668310532</v>
          </cell>
          <cell r="AC24">
            <v>0.15297415512960275</v>
          </cell>
          <cell r="AD24">
            <v>0.14135389636698387</v>
          </cell>
          <cell r="AE24">
            <v>3.9313832837999815E-2</v>
          </cell>
          <cell r="AF24">
            <v>6.9372919129943145E-2</v>
          </cell>
          <cell r="AG24">
            <v>0.13425408763660845</v>
          </cell>
        </row>
        <row r="25">
          <cell r="B25">
            <v>3.1188419069728329E-2</v>
          </cell>
          <cell r="C25">
            <v>3.7007563731201121E-2</v>
          </cell>
          <cell r="D25">
            <v>0.14807593225950089</v>
          </cell>
          <cell r="E25">
            <v>7.7463852226219168E-2</v>
          </cell>
          <cell r="F25">
            <v>0.23456297237966986</v>
          </cell>
          <cell r="G25">
            <v>2.9412361997552185E-2</v>
          </cell>
          <cell r="H25">
            <v>2.6768799623998113E-2</v>
          </cell>
          <cell r="I25">
            <v>1.6070271092047204E-3</v>
          </cell>
          <cell r="J25">
            <v>0.13540426687846868</v>
          </cell>
          <cell r="K25">
            <v>0.30722191428928169</v>
          </cell>
          <cell r="L25">
            <v>0.54889011150087041</v>
          </cell>
          <cell r="M25">
            <v>0.25839366468413505</v>
          </cell>
          <cell r="N25">
            <v>0.29671040349060751</v>
          </cell>
          <cell r="O25">
            <v>7.3771118637803168E-3</v>
          </cell>
          <cell r="P25">
            <v>0.16532671618768641</v>
          </cell>
          <cell r="Q25">
            <v>0.23539903962350925</v>
          </cell>
          <cell r="R25">
            <v>7.6713662601115271E-2</v>
          </cell>
          <cell r="S25">
            <v>0.36607815484872075</v>
          </cell>
          <cell r="T25">
            <v>0.62297030657482688</v>
          </cell>
          <cell r="U25">
            <v>0.39188846528174981</v>
          </cell>
          <cell r="V25">
            <v>0.42635911390343706</v>
          </cell>
          <cell r="W25">
            <v>1.6451849523210559E-2</v>
          </cell>
          <cell r="X25">
            <v>0.27024132017326719</v>
          </cell>
          <cell r="Y25">
            <v>0.25050180498209917</v>
          </cell>
          <cell r="Z25">
            <v>0.14411234124284253</v>
          </cell>
          <cell r="AA25">
            <v>6.7678160407346241E-2</v>
          </cell>
          <cell r="AB25">
            <v>0.30258035441845305</v>
          </cell>
          <cell r="AC25">
            <v>0.16345305495564033</v>
          </cell>
          <cell r="AD25">
            <v>0.14505444860608407</v>
          </cell>
          <cell r="AE25">
            <v>4.0207238228922373E-2</v>
          </cell>
          <cell r="AF25">
            <v>7.3847474505979935E-2</v>
          </cell>
          <cell r="AG25">
            <v>0.12368314877605052</v>
          </cell>
        </row>
        <row r="26">
          <cell r="B26">
            <v>1.0096976239062848E-2</v>
          </cell>
          <cell r="C26">
            <v>3.6200140875737905E-2</v>
          </cell>
          <cell r="D26">
            <v>0.13165199151704107</v>
          </cell>
          <cell r="E26">
            <v>5.6781752121197772E-2</v>
          </cell>
          <cell r="F26">
            <v>0.23375179185846814</v>
          </cell>
          <cell r="G26">
            <v>2.5996118427051212E-2</v>
          </cell>
          <cell r="H26">
            <v>2.6098107191870678E-2</v>
          </cell>
          <cell r="I26">
            <v>7.1715551025171098E-3</v>
          </cell>
          <cell r="J26">
            <v>0.13478427400444715</v>
          </cell>
          <cell r="K26">
            <v>0.31550635567781543</v>
          </cell>
          <cell r="L26">
            <v>0.51465819568170623</v>
          </cell>
          <cell r="M26">
            <v>0.2447463796754055</v>
          </cell>
          <cell r="N26">
            <v>0.27145551104778026</v>
          </cell>
          <cell r="O26">
            <v>2.0448036977285651E-2</v>
          </cell>
          <cell r="P26">
            <v>0.17022981120991582</v>
          </cell>
          <cell r="Q26">
            <v>0.2365862718198497</v>
          </cell>
          <cell r="R26">
            <v>6.0671704308362266E-2</v>
          </cell>
          <cell r="S26">
            <v>0.36960292691864743</v>
          </cell>
          <cell r="T26">
            <v>0.58375448148402254</v>
          </cell>
          <cell r="U26">
            <v>0.38019885493757583</v>
          </cell>
          <cell r="V26">
            <v>0.38006836629231533</v>
          </cell>
          <cell r="W26">
            <v>2.8747085563935192E-2</v>
          </cell>
          <cell r="X26">
            <v>0.27292555666168083</v>
          </cell>
          <cell r="Y26">
            <v>0.24415110828577719</v>
          </cell>
          <cell r="Z26">
            <v>0.15511453453521884</v>
          </cell>
          <cell r="AA26">
            <v>7.8098168936967416E-2</v>
          </cell>
          <cell r="AB26">
            <v>0.28815401461371959</v>
          </cell>
          <cell r="AC26">
            <v>0.13485214313680249</v>
          </cell>
          <cell r="AD26">
            <v>0.15915814891441882</v>
          </cell>
          <cell r="AE26">
            <v>3.4165657197191633E-2</v>
          </cell>
          <cell r="AF26">
            <v>7.9175775524395059E-2</v>
          </cell>
          <cell r="AG26">
            <v>0.13005573802504983</v>
          </cell>
        </row>
        <row r="27">
          <cell r="B27">
            <v>1.2827433883260872E-2</v>
          </cell>
          <cell r="C27">
            <v>4.0503735450475094E-2</v>
          </cell>
          <cell r="D27">
            <v>0.13628194881378106</v>
          </cell>
          <cell r="E27">
            <v>5.9650616807476908E-2</v>
          </cell>
          <cell r="F27">
            <v>0.22057167764514235</v>
          </cell>
          <cell r="G27">
            <v>2.6347488427154953E-2</v>
          </cell>
          <cell r="H27">
            <v>2.1395360629907403E-2</v>
          </cell>
          <cell r="I27">
            <v>3.2493786619906743E-3</v>
          </cell>
          <cell r="J27">
            <v>0.10326355313146511</v>
          </cell>
          <cell r="K27">
            <v>0.31659110076536795</v>
          </cell>
          <cell r="L27">
            <v>0.51208175012172197</v>
          </cell>
          <cell r="M27">
            <v>0.26808042651875597</v>
          </cell>
          <cell r="N27">
            <v>0.28281776885666121</v>
          </cell>
          <cell r="O27">
            <v>1.4643085657740021E-2</v>
          </cell>
          <cell r="P27">
            <v>0.15452936721525856</v>
          </cell>
          <cell r="Q27">
            <v>0.22535662574545018</v>
          </cell>
          <cell r="R27">
            <v>2.2449609316290468E-2</v>
          </cell>
          <cell r="S27">
            <v>0.36524311740906762</v>
          </cell>
          <cell r="T27">
            <v>0.58320273907164366</v>
          </cell>
          <cell r="U27">
            <v>0.40442434654307374</v>
          </cell>
          <cell r="V27">
            <v>0.37914409543938937</v>
          </cell>
          <cell r="W27">
            <v>2.6078081407548376E-2</v>
          </cell>
          <cell r="X27">
            <v>0.24887882278644441</v>
          </cell>
          <cell r="Y27">
            <v>0.22674754158977303</v>
          </cell>
          <cell r="Z27">
            <v>0.15140964810953883</v>
          </cell>
          <cell r="AA27">
            <v>8.7429343770136114E-2</v>
          </cell>
          <cell r="AB27">
            <v>0.28489847906418847</v>
          </cell>
          <cell r="AC27">
            <v>0.14413451325015633</v>
          </cell>
          <cell r="AD27">
            <v>0.18218353645173962</v>
          </cell>
          <cell r="AE27">
            <v>3.6481337087761814E-2</v>
          </cell>
          <cell r="AF27">
            <v>7.0681453562096E-2</v>
          </cell>
          <cell r="AG27">
            <v>0.1326681779625096</v>
          </cell>
        </row>
        <row r="28">
          <cell r="B28">
            <v>3.3668635350384564E-2</v>
          </cell>
          <cell r="C28">
            <v>5.0093804769013664E-2</v>
          </cell>
          <cell r="D28">
            <v>0.1267136318400322</v>
          </cell>
          <cell r="E28">
            <v>6.4193729198553831E-2</v>
          </cell>
          <cell r="F28">
            <v>0.1658953390986854</v>
          </cell>
          <cell r="G28">
            <v>2.1361893892839691E-2</v>
          </cell>
          <cell r="H28">
            <v>2.4704344012810055E-2</v>
          </cell>
          <cell r="I28">
            <v>1.0991040308324153E-2</v>
          </cell>
          <cell r="J28">
            <v>8.1501710227019519E-2</v>
          </cell>
          <cell r="K28">
            <v>0.31319681754071149</v>
          </cell>
          <cell r="L28">
            <v>0.52230950805183252</v>
          </cell>
          <cell r="M28">
            <v>0.25371553190098922</v>
          </cell>
          <cell r="N28">
            <v>0.23983927277517975</v>
          </cell>
          <cell r="O28">
            <v>1.6687949870493657E-2</v>
          </cell>
          <cell r="P28">
            <v>0.15850796990047727</v>
          </cell>
          <cell r="Q28">
            <v>0.21040120056825043</v>
          </cell>
          <cell r="R28">
            <v>1.6785254600821461E-2</v>
          </cell>
          <cell r="S28">
            <v>0.35607679181168189</v>
          </cell>
          <cell r="T28">
            <v>0.57631165138341867</v>
          </cell>
          <cell r="U28">
            <v>0.3782724905714257</v>
          </cell>
          <cell r="V28">
            <v>0.33337724787563422</v>
          </cell>
          <cell r="W28">
            <v>3.0741503870444768E-2</v>
          </cell>
          <cell r="X28">
            <v>0.24251732380761157</v>
          </cell>
          <cell r="Y28">
            <v>0.2108675449633807</v>
          </cell>
          <cell r="Z28">
            <v>0.1351574831559795</v>
          </cell>
          <cell r="AA28">
            <v>9.423998023233697E-2</v>
          </cell>
          <cell r="AB28">
            <v>0.29667672252370086</v>
          </cell>
          <cell r="AC28">
            <v>0.14251266161808607</v>
          </cell>
          <cell r="AD28">
            <v>0.14310180959281824</v>
          </cell>
          <cell r="AE28">
            <v>3.4325344570274738E-2</v>
          </cell>
          <cell r="AF28">
            <v>7.6945975292659383E-2</v>
          </cell>
          <cell r="AG28">
            <v>0.12655553144758533</v>
          </cell>
        </row>
        <row r="29">
          <cell r="B29">
            <v>5.5005816316747093E-2</v>
          </cell>
          <cell r="C29">
            <v>4.8487796982246784E-2</v>
          </cell>
          <cell r="D29">
            <v>9.4492734056582428E-2</v>
          </cell>
          <cell r="E29">
            <v>5.7654625189821361E-2</v>
          </cell>
          <cell r="F29">
            <v>3.1703232441829349E-2</v>
          </cell>
          <cell r="G29">
            <v>2.3898159813296342E-2</v>
          </cell>
          <cell r="H29">
            <v>4.3755754070292224E-3</v>
          </cell>
          <cell r="I29">
            <v>2.2947829036528668E-2</v>
          </cell>
          <cell r="J29">
            <v>7.4134434847564878E-2</v>
          </cell>
          <cell r="K29">
            <v>0.31196220765153987</v>
          </cell>
          <cell r="L29">
            <v>0.53221327826025122</v>
          </cell>
          <cell r="M29">
            <v>0.21570196136569891</v>
          </cell>
          <cell r="N29">
            <v>7.7680412069533702E-2</v>
          </cell>
          <cell r="O29">
            <v>2.0334402374510736E-2</v>
          </cell>
          <cell r="P29">
            <v>0.17144224362434565</v>
          </cell>
          <cell r="Q29">
            <v>0.20790223111858322</v>
          </cell>
          <cell r="R29">
            <v>2.3489994870555354E-2</v>
          </cell>
          <cell r="S29">
            <v>0.35960246281584629</v>
          </cell>
          <cell r="T29">
            <v>0.59333810604055393</v>
          </cell>
          <cell r="U29">
            <v>0.32356321607310662</v>
          </cell>
          <cell r="V29">
            <v>0.13398045881287507</v>
          </cell>
          <cell r="W29">
            <v>3.8590222846403663E-2</v>
          </cell>
          <cell r="X29">
            <v>0.26453798331708456</v>
          </cell>
          <cell r="Y29">
            <v>0.21552769080925202</v>
          </cell>
          <cell r="Z29">
            <v>0.1138854101037575</v>
          </cell>
          <cell r="AA29">
            <v>0.10152637369779384</v>
          </cell>
          <cell r="AB29">
            <v>0.30418665903980957</v>
          </cell>
          <cell r="AC29">
            <v>0.13849154659020488</v>
          </cell>
          <cell r="AD29">
            <v>3.3944507397344871E-2</v>
          </cell>
          <cell r="AE29">
            <v>3.2662797662074555E-2</v>
          </cell>
          <cell r="AF29">
            <v>8.2260950024720531E-2</v>
          </cell>
          <cell r="AG29">
            <v>0.12515255565790678</v>
          </cell>
        </row>
        <row r="30">
          <cell r="B30">
            <v>4.7448998846813396E-2</v>
          </cell>
          <cell r="C30">
            <v>4.1662812061428509E-2</v>
          </cell>
          <cell r="D30">
            <v>8.7003668433563025E-2</v>
          </cell>
          <cell r="E30">
            <v>7.9549459089124017E-2</v>
          </cell>
          <cell r="F30">
            <v>4.5946186742694059E-2</v>
          </cell>
          <cell r="G30">
            <v>2.7126902536254043E-2</v>
          </cell>
          <cell r="H30">
            <v>9.8626175839997728E-3</v>
          </cell>
          <cell r="I30">
            <v>1.5388302452009327E-2</v>
          </cell>
          <cell r="J30">
            <v>6.8270978261664117E-2</v>
          </cell>
          <cell r="K30">
            <v>0.29932645370679717</v>
          </cell>
          <cell r="L30">
            <v>0.56278707060083555</v>
          </cell>
          <cell r="M30">
            <v>0.23611927093637572</v>
          </cell>
          <cell r="N30">
            <v>0.14217620405254097</v>
          </cell>
          <cell r="O30">
            <v>2.3527739696621246E-2</v>
          </cell>
          <cell r="P30">
            <v>0.17261721103128055</v>
          </cell>
          <cell r="Q30">
            <v>0.21152507448630628</v>
          </cell>
          <cell r="R30">
            <v>3.1725404315593496E-3</v>
          </cell>
          <cell r="S30">
            <v>0.34149337884197772</v>
          </cell>
          <cell r="T30">
            <v>0.62909368596872239</v>
          </cell>
          <cell r="U30">
            <v>0.34671659455436998</v>
          </cell>
          <cell r="V30">
            <v>0.16384533143264474</v>
          </cell>
          <cell r="W30">
            <v>4.8510788235538171E-2</v>
          </cell>
          <cell r="X30">
            <v>0.25919113284124057</v>
          </cell>
          <cell r="Y30">
            <v>0.21557632561945664</v>
          </cell>
          <cell r="Z30">
            <v>0.10410714420938888</v>
          </cell>
          <cell r="AA30">
            <v>0.10154382460778794</v>
          </cell>
          <cell r="AB30">
            <v>0.3255068054521989</v>
          </cell>
          <cell r="AC30">
            <v>0.16163802769588176</v>
          </cell>
          <cell r="AD30">
            <v>7.5507840342121805E-3</v>
          </cell>
          <cell r="AE30">
            <v>2.9602876862809806E-2</v>
          </cell>
          <cell r="AF30">
            <v>8.8600384496712717E-2</v>
          </cell>
          <cell r="AG30">
            <v>0.12814555275630721</v>
          </cell>
        </row>
        <row r="31">
          <cell r="B31">
            <v>6.5023624471277228E-2</v>
          </cell>
          <cell r="C31">
            <v>4.3014297980723919E-2</v>
          </cell>
          <cell r="D31">
            <v>9.9822032483134163E-2</v>
          </cell>
          <cell r="E31">
            <v>8.2370686165804965E-2</v>
          </cell>
          <cell r="F31">
            <v>3.0395381194568249E-2</v>
          </cell>
          <cell r="G31">
            <v>3.450171714530062E-2</v>
          </cell>
          <cell r="H31">
            <v>4.6067861310646191E-3</v>
          </cell>
          <cell r="I31">
            <v>2.0711767325603231E-2</v>
          </cell>
          <cell r="J31">
            <v>3.3227447061315786E-2</v>
          </cell>
          <cell r="K31">
            <v>0.29283088716668682</v>
          </cell>
          <cell r="L31">
            <v>0.5768579720365471</v>
          </cell>
          <cell r="M31">
            <v>0.23392417129722701</v>
          </cell>
          <cell r="N31">
            <v>0.14209959536340488</v>
          </cell>
          <cell r="O31">
            <v>2.3887881317782581E-2</v>
          </cell>
          <cell r="P31">
            <v>0.15100219540995666</v>
          </cell>
          <cell r="Q31">
            <v>0.20100661212991228</v>
          </cell>
          <cell r="R31">
            <v>3.2216231690186628E-2</v>
          </cell>
          <cell r="S31">
            <v>0.34285969262235727</v>
          </cell>
          <cell r="T31">
            <v>0.64736757073549323</v>
          </cell>
          <cell r="U31">
            <v>0.35660483591489517</v>
          </cell>
          <cell r="V31">
            <v>0.18709083424443507</v>
          </cell>
          <cell r="W31">
            <v>5.3073124755633964E-2</v>
          </cell>
          <cell r="X31">
            <v>0.22965208057081535</v>
          </cell>
          <cell r="Y31">
            <v>0.21003600317172327</v>
          </cell>
          <cell r="Z31">
            <v>8.3394250577985093E-2</v>
          </cell>
          <cell r="AA31">
            <v>9.3947477593076534E-2</v>
          </cell>
          <cell r="AB31">
            <v>0.35495444766632966</v>
          </cell>
          <cell r="AC31">
            <v>0.13915648458839772</v>
          </cell>
          <cell r="AD31">
            <v>2.9360340301969289E-2</v>
          </cell>
          <cell r="AE31">
            <v>2.9655388487401499E-2</v>
          </cell>
          <cell r="AF31">
            <v>7.8709592064394332E-2</v>
          </cell>
          <cell r="AG31">
            <v>0.12224809091065882</v>
          </cell>
        </row>
        <row r="32">
          <cell r="B32">
            <v>4.6778859909436227E-2</v>
          </cell>
          <cell r="C32">
            <v>2.9653681768254957E-2</v>
          </cell>
          <cell r="D32">
            <v>0.10482737145961719</v>
          </cell>
          <cell r="E32">
            <v>4.9724394774058628E-2</v>
          </cell>
          <cell r="F32">
            <v>0.10029046609390505</v>
          </cell>
          <cell r="G32">
            <v>3.247816593886501E-2</v>
          </cell>
          <cell r="H32">
            <v>1.0795502527815534E-3</v>
          </cell>
          <cell r="I32">
            <v>1.3948288953603109E-2</v>
          </cell>
          <cell r="J32">
            <v>4.3983180273490304E-2</v>
          </cell>
          <cell r="K32">
            <v>0.2794120629347342</v>
          </cell>
          <cell r="L32">
            <v>0.57416610928963796</v>
          </cell>
          <cell r="M32">
            <v>0.22371446257739921</v>
          </cell>
          <cell r="N32">
            <v>0.22682442996685626</v>
          </cell>
          <cell r="O32">
            <v>2.76490508867301E-2</v>
          </cell>
          <cell r="P32">
            <v>0.15331133480743794</v>
          </cell>
          <cell r="Q32">
            <v>0.19212194928962292</v>
          </cell>
          <cell r="R32">
            <v>2.4809478725746889E-2</v>
          </cell>
          <cell r="S32">
            <v>0.33200711545561218</v>
          </cell>
          <cell r="T32">
            <v>0.63444675706865827</v>
          </cell>
          <cell r="U32">
            <v>0.35402343236009726</v>
          </cell>
          <cell r="V32">
            <v>0.35227286654492401</v>
          </cell>
          <cell r="W32">
            <v>6.4930338947806088E-2</v>
          </cell>
          <cell r="X32">
            <v>0.22888792692438886</v>
          </cell>
          <cell r="Y32">
            <v>0.19799025349053956</v>
          </cell>
          <cell r="Z32">
            <v>0.10162883290588778</v>
          </cell>
          <cell r="AA32">
            <v>8.8307343877223693E-2</v>
          </cell>
          <cell r="AB32">
            <v>0.36151484524351041</v>
          </cell>
          <cell r="AC32">
            <v>0.1309113895775689</v>
          </cell>
          <cell r="AD32">
            <v>6.0421849913594927E-3</v>
          </cell>
          <cell r="AE32">
            <v>2.8644208775213242E-2</v>
          </cell>
          <cell r="AF32">
            <v>7.8375946809126157E-2</v>
          </cell>
          <cell r="AG32">
            <v>0.12240209012215443</v>
          </cell>
        </row>
        <row r="33">
          <cell r="B33">
            <v>2.6811234416944354E-2</v>
          </cell>
          <cell r="C33">
            <v>2.445319047111226E-2</v>
          </cell>
          <cell r="D33">
            <v>0.10079017394365811</v>
          </cell>
          <cell r="E33">
            <v>7.5419057415564525E-2</v>
          </cell>
          <cell r="F33">
            <v>0.15236441879480928</v>
          </cell>
          <cell r="G33">
            <v>2.3882034054399315E-2</v>
          </cell>
          <cell r="H33">
            <v>2.4120904405346118E-3</v>
          </cell>
          <cell r="I33">
            <v>9.986164099148133E-6</v>
          </cell>
          <cell r="J33">
            <v>3.5924285308338327E-2</v>
          </cell>
          <cell r="K33">
            <v>0.27811210961401178</v>
          </cell>
          <cell r="L33">
            <v>0.55662296874269168</v>
          </cell>
          <cell r="M33">
            <v>0.23177371802726751</v>
          </cell>
          <cell r="N33">
            <v>0.28323842294082402</v>
          </cell>
          <cell r="O33">
            <v>2.6842246113226692E-2</v>
          </cell>
          <cell r="P33">
            <v>0.15490724274032863</v>
          </cell>
          <cell r="Q33">
            <v>0.18261023395459677</v>
          </cell>
          <cell r="R33">
            <v>3.1079939919818864E-2</v>
          </cell>
          <cell r="S33">
            <v>0.3237962654491699</v>
          </cell>
          <cell r="T33">
            <v>0.60138970251514368</v>
          </cell>
          <cell r="U33">
            <v>0.36980371652524352</v>
          </cell>
          <cell r="V33">
            <v>0.39170876839535407</v>
          </cell>
          <cell r="W33">
            <v>6.982512323003999E-2</v>
          </cell>
          <cell r="X33">
            <v>0.23399514709978092</v>
          </cell>
          <cell r="Y33">
            <v>0.18389074971983227</v>
          </cell>
          <cell r="Z33">
            <v>9.5977063538761884E-2</v>
          </cell>
          <cell r="AA33">
            <v>9.3075013385611777E-2</v>
          </cell>
          <cell r="AB33">
            <v>0.35419973964228446</v>
          </cell>
          <cell r="AC33">
            <v>0.13174834797684823</v>
          </cell>
          <cell r="AD33">
            <v>5.1225447694163165E-2</v>
          </cell>
          <cell r="AE33">
            <v>2.7110608772095129E-2</v>
          </cell>
          <cell r="AF33">
            <v>7.1697493202533366E-2</v>
          </cell>
          <cell r="AG33">
            <v>0.11987311593398857</v>
          </cell>
        </row>
        <row r="34">
          <cell r="B34">
            <v>3.9951832631039642E-3</v>
          </cell>
          <cell r="C34">
            <v>2.3978020153239594E-2</v>
          </cell>
          <cell r="D34">
            <v>9.1421553354315177E-2</v>
          </cell>
          <cell r="E34">
            <v>4.3986267507683502E-2</v>
          </cell>
          <cell r="F34">
            <v>0.13745515357167162</v>
          </cell>
          <cell r="G34">
            <v>3.8091616273606549E-3</v>
          </cell>
          <cell r="H34">
            <v>6.9881905283344209E-4</v>
          </cell>
          <cell r="I34">
            <v>5.2706419315870839E-3</v>
          </cell>
          <cell r="J34">
            <v>2.4563380971525484E-2</v>
          </cell>
          <cell r="K34">
            <v>0.27353717231035618</v>
          </cell>
          <cell r="L34">
            <v>0.53716345629525097</v>
          </cell>
          <cell r="M34">
            <v>0.19425900144775299</v>
          </cell>
          <cell r="N34">
            <v>0.29887479391130317</v>
          </cell>
          <cell r="O34">
            <v>5.8158548557533225E-2</v>
          </cell>
          <cell r="P34">
            <v>0.14801683434537741</v>
          </cell>
          <cell r="Q34">
            <v>0.16916447994652817</v>
          </cell>
          <cell r="R34">
            <v>2.5771755451541815E-2</v>
          </cell>
          <cell r="S34">
            <v>0.31268394686451489</v>
          </cell>
          <cell r="T34">
            <v>0.58302623243558105</v>
          </cell>
          <cell r="U34">
            <v>0.32394614655681259</v>
          </cell>
          <cell r="V34">
            <v>0.39835295719049874</v>
          </cell>
          <cell r="W34">
            <v>9.4542552450736506E-2</v>
          </cell>
          <cell r="X34">
            <v>0.2196911977986698</v>
          </cell>
          <cell r="Y34">
            <v>0.17252325577848698</v>
          </cell>
          <cell r="Z34">
            <v>7.6766568642276878E-2</v>
          </cell>
          <cell r="AA34">
            <v>9.3814467889665382E-2</v>
          </cell>
          <cell r="AB34">
            <v>0.34041511973386224</v>
          </cell>
          <cell r="AC34">
            <v>9.9232635928379193E-2</v>
          </cell>
          <cell r="AD34">
            <v>4.4831844124023926E-2</v>
          </cell>
          <cell r="AE34">
            <v>5.0830481148798632E-3</v>
          </cell>
          <cell r="AF34">
            <v>6.7665343842122846E-2</v>
          </cell>
          <cell r="AG34">
            <v>0.10754765512060532</v>
          </cell>
        </row>
        <row r="35">
          <cell r="B35">
            <v>1.4284017097669239E-2</v>
          </cell>
          <cell r="C35">
            <v>3.0243863139987941E-2</v>
          </cell>
          <cell r="D35">
            <v>9.7419387217869025E-2</v>
          </cell>
          <cell r="E35">
            <v>4.7685681655735446E-2</v>
          </cell>
          <cell r="F35">
            <v>0.1583045094511312</v>
          </cell>
          <cell r="G35">
            <v>1.9443925060587012E-2</v>
          </cell>
          <cell r="H35">
            <v>3.7072628865400536E-4</v>
          </cell>
          <cell r="I35">
            <v>1.171269248089523E-2</v>
          </cell>
          <cell r="J35">
            <v>1.8541286385881105E-2</v>
          </cell>
          <cell r="K35">
            <v>0.25330438633302577</v>
          </cell>
          <cell r="L35">
            <v>0.52797236808787695</v>
          </cell>
          <cell r="M35">
            <v>0.22316507402290559</v>
          </cell>
          <cell r="N35">
            <v>0.29548596954602674</v>
          </cell>
          <cell r="O35">
            <v>7.2356687799460473E-2</v>
          </cell>
          <cell r="P35">
            <v>0.15189113172172755</v>
          </cell>
          <cell r="Q35">
            <v>0.16200926668517854</v>
          </cell>
          <cell r="R35">
            <v>3.475146716032413E-2</v>
          </cell>
          <cell r="S35">
            <v>0.29127017598229443</v>
          </cell>
          <cell r="T35">
            <v>0.56825695714887514</v>
          </cell>
          <cell r="U35">
            <v>0.36301397418805287</v>
          </cell>
          <cell r="V35">
            <v>0.43502605782355108</v>
          </cell>
          <cell r="W35">
            <v>0.11401062794863237</v>
          </cell>
          <cell r="X35">
            <v>0.2146758901743667</v>
          </cell>
          <cell r="Y35">
            <v>0.16594292817630082</v>
          </cell>
          <cell r="Z35">
            <v>6.9514829322147767E-2</v>
          </cell>
          <cell r="AA35">
            <v>9.2644149138726831E-2</v>
          </cell>
          <cell r="AB35">
            <v>0.33178965950060335</v>
          </cell>
          <cell r="AC35">
            <v>0.12793741650238824</v>
          </cell>
          <cell r="AD35">
            <v>3.3398219382057115E-2</v>
          </cell>
          <cell r="AE35">
            <v>1.1172624225327738E-2</v>
          </cell>
          <cell r="AF35">
            <v>6.5201486017090762E-2</v>
          </cell>
          <cell r="AG35">
            <v>0.10400977938759703</v>
          </cell>
        </row>
        <row r="36">
          <cell r="B36">
            <v>2.0405989393416087E-2</v>
          </cell>
          <cell r="C36">
            <v>2.9774061841258585E-2</v>
          </cell>
          <cell r="D36">
            <v>0.10053316135489825</v>
          </cell>
          <cell r="E36">
            <v>6.8081590684500995E-2</v>
          </cell>
          <cell r="F36">
            <v>0.13423026233611926</v>
          </cell>
          <cell r="G36">
            <v>2.3325874032522811E-2</v>
          </cell>
          <cell r="H36">
            <v>6.0723182791076122E-3</v>
          </cell>
          <cell r="I36">
            <v>1.3984970185251419E-2</v>
          </cell>
          <cell r="J36">
            <v>1.693768736423416E-2</v>
          </cell>
          <cell r="K36">
            <v>0.22542927196710794</v>
          </cell>
          <cell r="L36">
            <v>0.53288357944710341</v>
          </cell>
          <cell r="M36">
            <v>0.22706295027483814</v>
          </cell>
          <cell r="N36">
            <v>0.31106588137354169</v>
          </cell>
          <cell r="O36">
            <v>7.3242499691719115E-2</v>
          </cell>
          <cell r="P36">
            <v>0.14714077572660159</v>
          </cell>
          <cell r="Q36">
            <v>0.15335887511436708</v>
          </cell>
          <cell r="R36">
            <v>3.9819771082778219E-2</v>
          </cell>
          <cell r="S36">
            <v>0.24591443384575187</v>
          </cell>
          <cell r="T36">
            <v>0.58333388738756986</v>
          </cell>
          <cell r="U36">
            <v>0.36984922340795884</v>
          </cell>
          <cell r="V36">
            <v>0.48627648916725907</v>
          </cell>
          <cell r="W36">
            <v>0.12376576532696881</v>
          </cell>
          <cell r="X36">
            <v>0.2148266362763479</v>
          </cell>
          <cell r="Y36">
            <v>0.15353707784032269</v>
          </cell>
          <cell r="Z36">
            <v>7.3338084223950037E-2</v>
          </cell>
          <cell r="AA36">
            <v>8.8755373417535838E-2</v>
          </cell>
          <cell r="AB36">
            <v>0.34113562582843698</v>
          </cell>
          <cell r="AC36">
            <v>0.13955104849231612</v>
          </cell>
          <cell r="AD36">
            <v>2.4739792445756235E-3</v>
          </cell>
          <cell r="AE36">
            <v>1.945281022618715E-2</v>
          </cell>
          <cell r="AF36">
            <v>5.3614646565525538E-2</v>
          </cell>
          <cell r="AG36">
            <v>0.10567514408650669</v>
          </cell>
        </row>
        <row r="37">
          <cell r="B37">
            <v>2.5190133720711771E-2</v>
          </cell>
          <cell r="C37">
            <v>2.8088187151611578E-2</v>
          </cell>
          <cell r="D37">
            <v>9.0480141248909615E-2</v>
          </cell>
          <cell r="E37">
            <v>8.5373159795170406E-2</v>
          </cell>
          <cell r="F37">
            <v>9.3674694258690142E-2</v>
          </cell>
          <cell r="G37">
            <v>0.10685589741562802</v>
          </cell>
          <cell r="H37">
            <v>1.7020154724420949E-2</v>
          </cell>
          <cell r="I37">
            <v>1.6678137584701103E-2</v>
          </cell>
          <cell r="J37">
            <v>3.192779912855305E-2</v>
          </cell>
          <cell r="K37">
            <v>0.21791826473948661</v>
          </cell>
          <cell r="L37">
            <v>0.52578636387962818</v>
          </cell>
          <cell r="M37">
            <v>0.25910399925049099</v>
          </cell>
          <cell r="N37">
            <v>0.26950741438813003</v>
          </cell>
          <cell r="O37">
            <v>0.13698969364881289</v>
          </cell>
          <cell r="P37">
            <v>0.13625477351188958</v>
          </cell>
          <cell r="Q37">
            <v>0.15959524619940196</v>
          </cell>
          <cell r="R37">
            <v>1.3375857933324282E-2</v>
          </cell>
          <cell r="S37">
            <v>0.22932198249987926</v>
          </cell>
          <cell r="T37">
            <v>0.59307655668643688</v>
          </cell>
          <cell r="U37">
            <v>0.43942051420880257</v>
          </cell>
          <cell r="V37">
            <v>0.42409934333393573</v>
          </cell>
          <cell r="W37">
            <v>0.13916760303326317</v>
          </cell>
          <cell r="X37">
            <v>0.18810328924058722</v>
          </cell>
          <cell r="Y37">
            <v>0.16567689955052733</v>
          </cell>
          <cell r="Z37">
            <v>7.8491382227622461E-2</v>
          </cell>
          <cell r="AA37">
            <v>9.9617527226883176E-2</v>
          </cell>
          <cell r="AB37">
            <v>0.33072876509884946</v>
          </cell>
          <cell r="AC37">
            <v>0.15391709593658373</v>
          </cell>
          <cell r="AD37">
            <v>2.8017501054280389E-2</v>
          </cell>
          <cell r="AE37">
            <v>0.1044420478478624</v>
          </cell>
          <cell r="AF37">
            <v>4.4322594697026776E-2</v>
          </cell>
          <cell r="AG37">
            <v>0.11420329815467181</v>
          </cell>
        </row>
        <row r="38">
          <cell r="B38">
            <v>1.5019956739879107E-2</v>
          </cell>
          <cell r="C38">
            <v>2.7135388742027824E-2</v>
          </cell>
          <cell r="D38">
            <v>0.10669527413197885</v>
          </cell>
          <cell r="E38">
            <v>5.5649639176388543E-2</v>
          </cell>
          <cell r="F38">
            <v>4.7597493896673171E-2</v>
          </cell>
          <cell r="G38">
            <v>0.16925068435397533</v>
          </cell>
          <cell r="H38">
            <v>3.8798196471733702E-4</v>
          </cell>
          <cell r="I38">
            <v>1.0794790205849942E-2</v>
          </cell>
          <cell r="J38">
            <v>3.240121149958515E-2</v>
          </cell>
          <cell r="K38">
            <v>0.20356919637765039</v>
          </cell>
          <cell r="L38">
            <v>0.53754305938463443</v>
          </cell>
          <cell r="M38">
            <v>0.24467695084463725</v>
          </cell>
          <cell r="N38">
            <v>7.6404415465836512E-2</v>
          </cell>
          <cell r="O38">
            <v>0.20380133503103423</v>
          </cell>
          <cell r="P38">
            <v>0.16170981916289393</v>
          </cell>
          <cell r="Q38">
            <v>0.15635526234909247</v>
          </cell>
          <cell r="R38">
            <v>1.9362647888507663E-2</v>
          </cell>
          <cell r="S38">
            <v>0.21640697660669445</v>
          </cell>
          <cell r="T38">
            <v>0.61410113404540168</v>
          </cell>
          <cell r="U38">
            <v>0.41947977476334153</v>
          </cell>
          <cell r="V38">
            <v>0.15756532868218875</v>
          </cell>
          <cell r="W38">
            <v>0.21550766892112561</v>
          </cell>
          <cell r="X38">
            <v>0.20218759123944569</v>
          </cell>
          <cell r="Y38">
            <v>0.16156223342899895</v>
          </cell>
          <cell r="Z38">
            <v>7.9087088268365427E-2</v>
          </cell>
          <cell r="AA38">
            <v>9.501112496713976E-2</v>
          </cell>
          <cell r="AB38">
            <v>0.33445437790547083</v>
          </cell>
          <cell r="AC38">
            <v>0.126465307350273</v>
          </cell>
          <cell r="AD38">
            <v>0.15147045625699934</v>
          </cell>
          <cell r="AE38">
            <v>0.17364480098808205</v>
          </cell>
          <cell r="AF38">
            <v>6.3601609145401125E-2</v>
          </cell>
          <cell r="AG38">
            <v>0.11245036246889581</v>
          </cell>
        </row>
        <row r="39">
          <cell r="B39">
            <v>7.5761801150696952E-3</v>
          </cell>
          <cell r="C39">
            <v>2.1400484098194245E-2</v>
          </cell>
          <cell r="D39">
            <v>8.3877309070659156E-2</v>
          </cell>
          <cell r="E39">
            <v>6.7408956790001126E-2</v>
          </cell>
          <cell r="F39">
            <v>1.6945384121699728E-2</v>
          </cell>
          <cell r="G39">
            <v>0.58853518120219239</v>
          </cell>
          <cell r="H39">
            <v>1.7944176696677073E-2</v>
          </cell>
          <cell r="I39">
            <v>7.6058394574437631E-3</v>
          </cell>
          <cell r="J39">
            <v>1.4318423219342112E-2</v>
          </cell>
          <cell r="K39">
            <v>0.19189841307829156</v>
          </cell>
          <cell r="L39">
            <v>0.53021227564891793</v>
          </cell>
          <cell r="M39">
            <v>0.21335377504143702</v>
          </cell>
          <cell r="N39">
            <v>5.8078833525282647E-2</v>
          </cell>
          <cell r="O39">
            <v>0.63153590430140061</v>
          </cell>
          <cell r="P39">
            <v>0.17676472132090951</v>
          </cell>
          <cell r="Q39">
            <v>0.14668506775565632</v>
          </cell>
          <cell r="R39">
            <v>3.7841376998544639E-2</v>
          </cell>
          <cell r="S39">
            <v>0.19459604003396655</v>
          </cell>
          <cell r="T39">
            <v>0.59888889449131666</v>
          </cell>
          <cell r="U39">
            <v>0.35022130247668914</v>
          </cell>
          <cell r="V39">
            <v>0.130497111944266</v>
          </cell>
          <cell r="W39">
            <v>0.67658521597102061</v>
          </cell>
          <cell r="X39">
            <v>0.20320467831709693</v>
          </cell>
          <cell r="Y39">
            <v>0.14531734239821686</v>
          </cell>
          <cell r="Z39">
            <v>5.763110324314849E-2</v>
          </cell>
          <cell r="AA39">
            <v>9.1653784597055143E-2</v>
          </cell>
          <cell r="AB39">
            <v>0.33129292910375663</v>
          </cell>
          <cell r="AC39">
            <v>0.13281663806278263</v>
          </cell>
          <cell r="AD39">
            <v>0.19205719963125248</v>
          </cell>
          <cell r="AE39">
            <v>0.60745184921648832</v>
          </cell>
          <cell r="AF39">
            <v>6.4394904087112029E-2</v>
          </cell>
          <cell r="AG39">
            <v>0.10574623790867836</v>
          </cell>
        </row>
        <row r="40">
          <cell r="B40">
            <v>1.2144298135694171E-2</v>
          </cell>
          <cell r="C40">
            <v>1.4091487445840056E-2</v>
          </cell>
          <cell r="D40">
            <v>7.7122876881038832E-2</v>
          </cell>
          <cell r="E40">
            <v>7.855439192654913E-2</v>
          </cell>
          <cell r="F40">
            <v>2.0193759436336219E-2</v>
          </cell>
          <cell r="G40">
            <v>0.84703742567331208</v>
          </cell>
          <cell r="H40">
            <v>6.2946216087577403E-2</v>
          </cell>
          <cell r="I40">
            <v>1.8514987099882363E-2</v>
          </cell>
          <cell r="J40">
            <v>1.4323970641137513E-2</v>
          </cell>
          <cell r="K40">
            <v>0.1956934603553738</v>
          </cell>
          <cell r="L40">
            <v>0.53611296153561838</v>
          </cell>
          <cell r="M40">
            <v>0.20443178819809382</v>
          </cell>
          <cell r="N40">
            <v>5.4568984111007419E-2</v>
          </cell>
          <cell r="O40">
            <v>0.88637385699295468</v>
          </cell>
          <cell r="P40">
            <v>0.19128646222887052</v>
          </cell>
          <cell r="Q40">
            <v>0.15219797290299919</v>
          </cell>
          <cell r="R40">
            <v>3.6752077856556424E-2</v>
          </cell>
          <cell r="S40">
            <v>0.2035014263763868</v>
          </cell>
          <cell r="T40">
            <v>0.59978696942829746</v>
          </cell>
          <cell r="U40">
            <v>0.34645781278019538</v>
          </cell>
          <cell r="V40">
            <v>0.1308741192752893</v>
          </cell>
          <cell r="W40">
            <v>0.94800046636353075</v>
          </cell>
          <cell r="X40">
            <v>0.21254855598716429</v>
          </cell>
          <cell r="Y40">
            <v>0.1521133229171826</v>
          </cell>
          <cell r="Z40">
            <v>5.76030669566336E-2</v>
          </cell>
          <cell r="AA40">
            <v>8.9085271165703542E-2</v>
          </cell>
          <cell r="AB40">
            <v>0.33303880242927475</v>
          </cell>
          <cell r="AC40">
            <v>0.12085109338158487</v>
          </cell>
          <cell r="AD40">
            <v>0.17905054730749867</v>
          </cell>
          <cell r="AE40">
            <v>0.8528623061676579</v>
          </cell>
          <cell r="AF40">
            <v>7.1918518063594991E-2</v>
          </cell>
          <cell r="AG40">
            <v>0.10698317356398974</v>
          </cell>
        </row>
        <row r="41">
          <cell r="B41">
            <v>1.1871838111298499E-2</v>
          </cell>
          <cell r="C41">
            <v>1.6705137740248927E-2</v>
          </cell>
          <cell r="D41">
            <v>7.9407988587442885E-2</v>
          </cell>
          <cell r="E41">
            <v>4.8492138361837078E-2</v>
          </cell>
          <cell r="F41">
            <v>5.2973232259687621E-2</v>
          </cell>
          <cell r="G41">
            <v>0.93370314579696889</v>
          </cell>
          <cell r="H41">
            <v>6.7283785777017588E-2</v>
          </cell>
          <cell r="I41">
            <v>1.772169252518296E-2</v>
          </cell>
          <cell r="J41">
            <v>2.1567648028905009E-2</v>
          </cell>
          <cell r="K41">
            <v>0.19866600558702713</v>
          </cell>
          <cell r="L41">
            <v>0.53725413575384351</v>
          </cell>
          <cell r="M41">
            <v>0.16549843080976784</v>
          </cell>
          <cell r="N41">
            <v>4.2492720540657183E-2</v>
          </cell>
          <cell r="O41">
            <v>0.78398078979098962</v>
          </cell>
          <cell r="P41">
            <v>0.16181555535142225</v>
          </cell>
          <cell r="Q41">
            <v>0.15269259429379797</v>
          </cell>
          <cell r="R41">
            <v>3.2542245850045795E-2</v>
          </cell>
          <cell r="S41">
            <v>0.2043395324726284</v>
          </cell>
          <cell r="T41">
            <v>0.60952631950502068</v>
          </cell>
          <cell r="U41">
            <v>0.32088997699626232</v>
          </cell>
          <cell r="V41">
            <v>0.15544791142425754</v>
          </cell>
          <cell r="W41">
            <v>0.95586160724959923</v>
          </cell>
          <cell r="X41">
            <v>0.15337325133785698</v>
          </cell>
          <cell r="Y41">
            <v>0.15249316026402146</v>
          </cell>
          <cell r="Z41">
            <v>6.2553392847502109E-2</v>
          </cell>
          <cell r="AA41">
            <v>8.7086918944206726E-2</v>
          </cell>
          <cell r="AB41">
            <v>0.32716905554909548</v>
          </cell>
          <cell r="AC41">
            <v>9.5613847913285949E-2</v>
          </cell>
          <cell r="AD41">
            <v>0.20077377956718648</v>
          </cell>
          <cell r="AE41">
            <v>0.92645195227506361</v>
          </cell>
          <cell r="AF41">
            <v>5.7643308110630058E-2</v>
          </cell>
          <cell r="AG41">
            <v>0.10586745540137289</v>
          </cell>
        </row>
        <row r="42">
          <cell r="B42">
            <v>6.3030434562581124E-3</v>
          </cell>
          <cell r="C42">
            <v>1.0895969355081683E-2</v>
          </cell>
          <cell r="D42">
            <v>7.8997870286022412E-2</v>
          </cell>
          <cell r="E42">
            <v>3.2313494386869084E-2</v>
          </cell>
          <cell r="F42">
            <v>7.4860941260010139E-2</v>
          </cell>
          <cell r="G42">
            <v>0.95782256289533829</v>
          </cell>
          <cell r="H42">
            <v>8.3847300152112225E-2</v>
          </cell>
          <cell r="I42">
            <v>1.2421522877987807E-2</v>
          </cell>
          <cell r="J42">
            <v>1.0089664247778815E-2</v>
          </cell>
          <cell r="K42">
            <v>0.20291167009909067</v>
          </cell>
          <cell r="L42">
            <v>0.53491537522815114</v>
          </cell>
          <cell r="M42">
            <v>0.15153335780426475</v>
          </cell>
          <cell r="N42">
            <v>3.4264524382478299E-3</v>
          </cell>
          <cell r="O42">
            <v>0.7782808584634433</v>
          </cell>
          <cell r="P42">
            <v>0.16849064256873988</v>
          </cell>
          <cell r="Q42">
            <v>0.14585917697576473</v>
          </cell>
          <cell r="R42">
            <v>5.2491076426718214E-2</v>
          </cell>
          <cell r="S42">
            <v>0.21195154587135751</v>
          </cell>
          <cell r="T42">
            <v>0.59979052713072278</v>
          </cell>
          <cell r="U42">
            <v>0.28733437503496173</v>
          </cell>
          <cell r="V42">
            <v>1.6174208055543338E-3</v>
          </cell>
          <cell r="W42">
            <v>0.94164537459688602</v>
          </cell>
          <cell r="X42">
            <v>0.17526928897659561</v>
          </cell>
          <cell r="Y42">
            <v>0.14174699303827831</v>
          </cell>
          <cell r="Z42">
            <v>5.5843310279515099E-2</v>
          </cell>
          <cell r="AA42">
            <v>8.6845960796280278E-2</v>
          </cell>
          <cell r="AB42">
            <v>0.33059887371762769</v>
          </cell>
          <cell r="AC42">
            <v>8.7283843804423611E-2</v>
          </cell>
          <cell r="AD42">
            <v>0.13535050692334985</v>
          </cell>
          <cell r="AE42">
            <v>0.94523392568349884</v>
          </cell>
          <cell r="AF42">
            <v>4.7123879694074639E-2</v>
          </cell>
          <cell r="AG42">
            <v>0.10188222640111884</v>
          </cell>
        </row>
        <row r="43">
          <cell r="B43">
            <v>2.0755982176555436E-2</v>
          </cell>
          <cell r="C43">
            <v>1.0952173807625733E-2</v>
          </cell>
          <cell r="D43">
            <v>8.5470854979747046E-2</v>
          </cell>
          <cell r="E43">
            <v>8.2110111626604559E-2</v>
          </cell>
          <cell r="F43">
            <v>6.7425083240843453E-2</v>
          </cell>
          <cell r="G43">
            <v>0.94855999478299335</v>
          </cell>
          <cell r="H43">
            <v>9.6764590465623052E-2</v>
          </cell>
          <cell r="I43">
            <v>2.4802880881520294E-2</v>
          </cell>
          <cell r="J43">
            <v>1.3841639647060979E-2</v>
          </cell>
          <cell r="K43">
            <v>0.21454824479457074</v>
          </cell>
          <cell r="L43">
            <v>0.51276633555170037</v>
          </cell>
          <cell r="M43">
            <v>0.21557271145732876</v>
          </cell>
          <cell r="N43">
            <v>2.2813782277262162E-2</v>
          </cell>
          <cell r="O43">
            <v>0.79775418763637596</v>
          </cell>
          <cell r="P43">
            <v>0.15253418183013182</v>
          </cell>
          <cell r="Q43">
            <v>0.15541422927252663</v>
          </cell>
          <cell r="R43">
            <v>4.1585012652689615E-2</v>
          </cell>
          <cell r="S43">
            <v>0.2393363408035159</v>
          </cell>
          <cell r="T43">
            <v>0.56995162792311338</v>
          </cell>
          <cell r="U43">
            <v>0.38875367937651889</v>
          </cell>
          <cell r="V43">
            <v>2.78177911068078E-2</v>
          </cell>
          <cell r="W43">
            <v>0.96496652685724671</v>
          </cell>
          <cell r="X43">
            <v>0.15794682847902697</v>
          </cell>
          <cell r="Y43">
            <v>0.16257831719082638</v>
          </cell>
          <cell r="Z43">
            <v>7.8120492382169768E-2</v>
          </cell>
          <cell r="AA43">
            <v>7.1225128112239161E-2</v>
          </cell>
          <cell r="AB43">
            <v>0.3240416075356698</v>
          </cell>
          <cell r="AC43">
            <v>0.11599365490379442</v>
          </cell>
          <cell r="AD43">
            <v>0.14205256570713362</v>
          </cell>
          <cell r="AE43">
            <v>0.95494605646773645</v>
          </cell>
          <cell r="AF43">
            <v>4.1816561538892773E-2</v>
          </cell>
          <cell r="AG43">
            <v>0.10855093711222982</v>
          </cell>
        </row>
        <row r="44">
          <cell r="B44">
            <v>3.2068842592465022E-2</v>
          </cell>
          <cell r="C44">
            <v>4.4908762223073327E-3</v>
          </cell>
          <cell r="D44">
            <v>8.0219726876555389E-2</v>
          </cell>
          <cell r="E44">
            <v>6.8978603610597738E-2</v>
          </cell>
          <cell r="F44">
            <v>4.2016405796077884E-2</v>
          </cell>
          <cell r="G44">
            <v>0.95782242600019718</v>
          </cell>
          <cell r="H44">
            <v>0.12040488204035409</v>
          </cell>
          <cell r="I44">
            <v>2.2662548226663189E-2</v>
          </cell>
          <cell r="J44">
            <v>2.8963818884629764E-2</v>
          </cell>
          <cell r="K44">
            <v>0.22729779159341695</v>
          </cell>
          <cell r="L44">
            <v>0.52114686119198095</v>
          </cell>
          <cell r="M44">
            <v>0.22552537604716699</v>
          </cell>
          <cell r="N44">
            <v>3.7922659510310095E-3</v>
          </cell>
          <cell r="O44">
            <v>0.8115074996889089</v>
          </cell>
          <cell r="P44">
            <v>0.15580222058756293</v>
          </cell>
          <cell r="Q44">
            <v>0.16450805440144325</v>
          </cell>
          <cell r="R44">
            <v>1.9142078471383696E-2</v>
          </cell>
          <cell r="S44">
            <v>0.24408436436088865</v>
          </cell>
          <cell r="T44">
            <v>0.5865455211808408</v>
          </cell>
          <cell r="U44">
            <v>0.39650725080133153</v>
          </cell>
          <cell r="V44">
            <v>1.8475637373216447E-2</v>
          </cell>
          <cell r="W44">
            <v>0.99768356768864064</v>
          </cell>
          <cell r="X44">
            <v>0.1609352453188867</v>
          </cell>
          <cell r="Y44">
            <v>0.17242718005628335</v>
          </cell>
          <cell r="Z44">
            <v>9.0071310120646925E-2</v>
          </cell>
          <cell r="AA44">
            <v>7.0697100821564871E-2</v>
          </cell>
          <cell r="AB44">
            <v>0.32580037207699275</v>
          </cell>
          <cell r="AC44">
            <v>0.12704776073908333</v>
          </cell>
          <cell r="AD44">
            <v>0.12740013685657306</v>
          </cell>
          <cell r="AE44">
            <v>0.96824956207942836</v>
          </cell>
          <cell r="AF44">
            <v>4.9548608649160455E-2</v>
          </cell>
          <cell r="AG44">
            <v>0.11106681320081067</v>
          </cell>
        </row>
        <row r="45">
          <cell r="B45">
            <v>2.016553791402648E-2</v>
          </cell>
          <cell r="C45">
            <v>6.7771782190129016E-3</v>
          </cell>
          <cell r="D45">
            <v>6.9488107971808863E-2</v>
          </cell>
          <cell r="E45">
            <v>3.1016023488646152E-2</v>
          </cell>
          <cell r="F45">
            <v>4.4209465875637288E-3</v>
          </cell>
          <cell r="G45">
            <v>0.96513578441277648</v>
          </cell>
          <cell r="H45">
            <v>0.14926856980542538</v>
          </cell>
          <cell r="I45">
            <v>1.2804016006367264E-2</v>
          </cell>
          <cell r="J45">
            <v>3.3565809506140042E-2</v>
          </cell>
          <cell r="K45">
            <v>0.24708050796503289</v>
          </cell>
          <cell r="L45">
            <v>0.54751421334161376</v>
          </cell>
          <cell r="M45">
            <v>0.22520126603733528</v>
          </cell>
          <cell r="N45">
            <v>1.9019606655347708E-2</v>
          </cell>
          <cell r="O45">
            <v>0.83397962031040973</v>
          </cell>
          <cell r="P45">
            <v>0.15490900237385125</v>
          </cell>
          <cell r="Q45">
            <v>0.17697319439303016</v>
          </cell>
          <cell r="R45">
            <v>2.8546920430313292E-3</v>
          </cell>
          <cell r="S45">
            <v>0.27031654757307622</v>
          </cell>
          <cell r="T45">
            <v>0.6261307750947348</v>
          </cell>
          <cell r="U45">
            <v>0.40761667780341543</v>
          </cell>
          <cell r="V45">
            <v>4.2057137570401283E-3</v>
          </cell>
          <cell r="W45">
            <v>1.0360445312575168</v>
          </cell>
          <cell r="X45">
            <v>0.15447616342375606</v>
          </cell>
          <cell r="Y45">
            <v>0.19420412092076439</v>
          </cell>
          <cell r="Z45">
            <v>9.4421669149235998E-2</v>
          </cell>
          <cell r="AA45">
            <v>7.3428680595945123E-2</v>
          </cell>
          <cell r="AB45">
            <v>0.33522284161118232</v>
          </cell>
          <cell r="AC45">
            <v>0.11471979376474009</v>
          </cell>
          <cell r="AD45">
            <v>0.1111796429576463</v>
          </cell>
          <cell r="AE45">
            <v>0.97326007678466619</v>
          </cell>
          <cell r="AF45">
            <v>5.6904795720304956E-2</v>
          </cell>
          <cell r="AG45">
            <v>0.11405392576611202</v>
          </cell>
        </row>
        <row r="46">
          <cell r="B46">
            <v>1.9812387913850139E-2</v>
          </cell>
          <cell r="C46">
            <v>2.4392293479202657E-3</v>
          </cell>
          <cell r="D46">
            <v>7.3174442440548215E-2</v>
          </cell>
          <cell r="E46">
            <v>5.4654978669180079E-2</v>
          </cell>
          <cell r="F46">
            <v>2.9015291948251549E-2</v>
          </cell>
          <cell r="G46">
            <v>0.96511694606570808</v>
          </cell>
          <cell r="H46">
            <v>0.15319947531898223</v>
          </cell>
          <cell r="I46">
            <v>2.6847640660125172E-2</v>
          </cell>
          <cell r="J46">
            <v>5.2627128723681423E-2</v>
          </cell>
          <cell r="K46">
            <v>0.26668044425275605</v>
          </cell>
          <cell r="L46">
            <v>0.56586529594541901</v>
          </cell>
          <cell r="M46">
            <v>0.22170067417558881</v>
          </cell>
          <cell r="N46">
            <v>2.1316702010312997E-2</v>
          </cell>
          <cell r="O46">
            <v>0.83017810109717805</v>
          </cell>
          <cell r="P46">
            <v>0.16041302811845717</v>
          </cell>
          <cell r="Q46">
            <v>0.19662301464330645</v>
          </cell>
          <cell r="R46">
            <v>2.5324973991023677E-2</v>
          </cell>
          <cell r="S46">
            <v>0.29324046119551594</v>
          </cell>
          <cell r="T46">
            <v>0.62544718091239704</v>
          </cell>
          <cell r="U46">
            <v>0.42005131298690346</v>
          </cell>
          <cell r="V46">
            <v>8.6263519726758747E-3</v>
          </cell>
          <cell r="W46">
            <v>1.0356215851892219</v>
          </cell>
          <cell r="X46">
            <v>0.15789832317852223</v>
          </cell>
          <cell r="Y46">
            <v>0.21510260210244794</v>
          </cell>
          <cell r="Z46">
            <v>9.9593381197998057E-2</v>
          </cell>
          <cell r="AA46">
            <v>7.2806933893866582E-2</v>
          </cell>
          <cell r="AB46">
            <v>0.35844137125624581</v>
          </cell>
          <cell r="AC46">
            <v>0.10241804392173452</v>
          </cell>
          <cell r="AD46">
            <v>0.12011209878705603</v>
          </cell>
          <cell r="AE46">
            <v>0.95495676365565818</v>
          </cell>
          <cell r="AF46">
            <v>6.1224142140857606E-2</v>
          </cell>
          <cell r="AG46">
            <v>0.12293710841154172</v>
          </cell>
        </row>
        <row r="47">
          <cell r="B47">
            <v>2.0660177024413754E-2</v>
          </cell>
          <cell r="C47">
            <v>4.0569509668242978E-3</v>
          </cell>
          <cell r="D47">
            <v>6.3100214634762036E-2</v>
          </cell>
          <cell r="E47">
            <v>2.8347027698252803E-2</v>
          </cell>
          <cell r="F47">
            <v>6.6862576787949643E-2</v>
          </cell>
          <cell r="G47">
            <v>0.97465243020798531</v>
          </cell>
          <cell r="H47">
            <v>0.15495239628006172</v>
          </cell>
          <cell r="I47">
            <v>1.924035080380181E-2</v>
          </cell>
          <cell r="J47">
            <v>5.188042731264618E-2</v>
          </cell>
          <cell r="K47">
            <v>0.28155565795704152</v>
          </cell>
          <cell r="L47">
            <v>0.54276343899119139</v>
          </cell>
          <cell r="M47">
            <v>0.24578036747412629</v>
          </cell>
          <cell r="N47">
            <v>7.6449421691523481E-2</v>
          </cell>
          <cell r="O47">
            <v>0.82393277631372874</v>
          </cell>
          <cell r="P47">
            <v>0.15410134933182582</v>
          </cell>
          <cell r="Q47">
            <v>0.19455619242776157</v>
          </cell>
          <cell r="R47">
            <v>1.772782111333325E-2</v>
          </cell>
          <cell r="S47">
            <v>0.30925468918590343</v>
          </cell>
          <cell r="T47">
            <v>0.58381845583816994</v>
          </cell>
          <cell r="U47">
            <v>0.42428427952759806</v>
          </cell>
          <cell r="V47">
            <v>9.4830456165860416E-2</v>
          </cell>
          <cell r="W47">
            <v>1.0139186805853473</v>
          </cell>
          <cell r="X47">
            <v>0.15638697706122356</v>
          </cell>
          <cell r="Y47">
            <v>0.20775737830360672</v>
          </cell>
          <cell r="Z47">
            <v>0.10371758689254271</v>
          </cell>
          <cell r="AA47">
            <v>7.6003805289153528E-2</v>
          </cell>
          <cell r="AB47">
            <v>0.34512990467162069</v>
          </cell>
          <cell r="AC47">
            <v>0.12819973066004131</v>
          </cell>
          <cell r="AD47">
            <v>3.8785525205282466E-2</v>
          </cell>
          <cell r="AE47">
            <v>0.96243862910529576</v>
          </cell>
          <cell r="AF47">
            <v>5.7550483295306966E-2</v>
          </cell>
          <cell r="AG47">
            <v>0.11955384819695396</v>
          </cell>
        </row>
        <row r="48">
          <cell r="B48">
            <v>1.3703187551056163E-2</v>
          </cell>
          <cell r="C48">
            <v>1.0379031930857095E-2</v>
          </cell>
          <cell r="D48">
            <v>6.2949049504655324E-2</v>
          </cell>
          <cell r="E48">
            <v>2.3915167268388791E-2</v>
          </cell>
          <cell r="F48">
            <v>0.14436428228380913</v>
          </cell>
          <cell r="G48">
            <v>0.95831979468343065</v>
          </cell>
          <cell r="H48">
            <v>0.15801751958555038</v>
          </cell>
          <cell r="I48">
            <v>1.6257897382426421E-2</v>
          </cell>
          <cell r="J48">
            <v>4.5716471132985062E-2</v>
          </cell>
          <cell r="K48">
            <v>0.3048184779506618</v>
          </cell>
          <cell r="L48">
            <v>0.53015513061246222</v>
          </cell>
          <cell r="M48">
            <v>0.24027534955241955</v>
          </cell>
          <cell r="N48">
            <v>7.316600680445047E-2</v>
          </cell>
          <cell r="O48">
            <v>0.80479453206725915</v>
          </cell>
          <cell r="P48">
            <v>0.15541731194955918</v>
          </cell>
          <cell r="Q48">
            <v>0.19595904666594302</v>
          </cell>
          <cell r="R48">
            <v>1.0648851756036722E-2</v>
          </cell>
          <cell r="S48">
            <v>0.34158132757947091</v>
          </cell>
          <cell r="T48">
            <v>0.59340692894101033</v>
          </cell>
          <cell r="U48">
            <v>0.38959871319510742</v>
          </cell>
          <cell r="V48">
            <v>5.6593779133824747E-2</v>
          </cell>
          <cell r="W48">
            <v>0.97358197358197307</v>
          </cell>
          <cell r="X48">
            <v>0.16243892783848818</v>
          </cell>
          <cell r="Y48">
            <v>0.21298591592282651</v>
          </cell>
          <cell r="Z48">
            <v>9.9129982755707266E-2</v>
          </cell>
          <cell r="AA48">
            <v>8.5916594196268625E-2</v>
          </cell>
          <cell r="AB48">
            <v>0.3246050350083669</v>
          </cell>
          <cell r="AC48">
            <v>0.15834881273137688</v>
          </cell>
          <cell r="AD48">
            <v>1.6770489024493736E-2</v>
          </cell>
          <cell r="AE48">
            <v>0.94250194250194264</v>
          </cell>
          <cell r="AF48">
            <v>5.6891458941608464E-2</v>
          </cell>
          <cell r="AG48">
            <v>0.1187564479632164</v>
          </cell>
        </row>
        <row r="49">
          <cell r="B49">
            <v>1.7295313153203558E-3</v>
          </cell>
          <cell r="C49">
            <v>1.6124968945329249E-2</v>
          </cell>
          <cell r="D49">
            <v>5.9240696355422444E-2</v>
          </cell>
          <cell r="E49">
            <v>5.4762486824699884E-2</v>
          </cell>
          <cell r="F49">
            <v>0.14300886252105763</v>
          </cell>
          <cell r="G49">
            <v>0.9787387489976701</v>
          </cell>
          <cell r="H49">
            <v>0.16031958782486333</v>
          </cell>
          <cell r="I49">
            <v>2.0643040971570794E-2</v>
          </cell>
          <cell r="J49">
            <v>4.43024048933972E-2</v>
          </cell>
          <cell r="K49">
            <v>0.31653398885478073</v>
          </cell>
          <cell r="L49">
            <v>0.50937821425789942</v>
          </cell>
          <cell r="M49">
            <v>0.24858180601844146</v>
          </cell>
          <cell r="N49">
            <v>6.3481262537123842E-2</v>
          </cell>
          <cell r="O49">
            <v>0.83147576141469626</v>
          </cell>
          <cell r="P49">
            <v>0.1470777554163166</v>
          </cell>
          <cell r="Q49">
            <v>0.20025985248282807</v>
          </cell>
          <cell r="R49">
            <v>5.1187182336245836E-3</v>
          </cell>
          <cell r="S49">
            <v>0.35779796281360687</v>
          </cell>
          <cell r="T49">
            <v>0.55638456998083541</v>
          </cell>
          <cell r="U49">
            <v>0.37426929630754036</v>
          </cell>
          <cell r="V49">
            <v>6.0674364372240181E-3</v>
          </cell>
          <cell r="W49">
            <v>1.0212659957581887</v>
          </cell>
          <cell r="X49">
            <v>0.16367231316184719</v>
          </cell>
          <cell r="Y49">
            <v>0.21405082149453777</v>
          </cell>
          <cell r="Z49">
            <v>9.8625829226165584E-2</v>
          </cell>
          <cell r="AA49">
            <v>9.2061120992597154E-2</v>
          </cell>
          <cell r="AB49">
            <v>0.30884053982378673</v>
          </cell>
          <cell r="AC49">
            <v>0.17551013881280442</v>
          </cell>
          <cell r="AD49">
            <v>1.5196943599776157E-2</v>
          </cell>
          <cell r="AE49">
            <v>0.96575235221271727</v>
          </cell>
          <cell r="AF49">
            <v>5.1740527386452018E-2</v>
          </cell>
          <cell r="AG49">
            <v>0.12196695800790906</v>
          </cell>
        </row>
        <row r="50">
          <cell r="B50">
            <v>1.6979783650929508E-3</v>
          </cell>
          <cell r="C50">
            <v>1.6757259395508137E-2</v>
          </cell>
          <cell r="D50">
            <v>6.3702647044202365E-2</v>
          </cell>
          <cell r="E50">
            <v>5.1809262298263416E-2</v>
          </cell>
          <cell r="F50">
            <v>0.15142036401806958</v>
          </cell>
          <cell r="G50">
            <v>0.9821499800558442</v>
          </cell>
          <cell r="H50">
            <v>0.15800903114425005</v>
          </cell>
          <cell r="I50">
            <v>1.5064990080862234E-2</v>
          </cell>
          <cell r="J50">
            <v>5.899058538957852E-2</v>
          </cell>
          <cell r="K50">
            <v>0.31840114973398054</v>
          </cell>
          <cell r="L50">
            <v>0.49823481239855139</v>
          </cell>
          <cell r="M50">
            <v>0.25550568108981409</v>
          </cell>
          <cell r="N50">
            <v>7.8850386806018524E-2</v>
          </cell>
          <cell r="O50">
            <v>0.83642264245147535</v>
          </cell>
          <cell r="P50">
            <v>0.14955837926529966</v>
          </cell>
          <cell r="Q50">
            <v>0.20456201559207682</v>
          </cell>
          <cell r="R50">
            <v>2.3140330348589762E-2</v>
          </cell>
          <cell r="S50">
            <v>0.36290399943817048</v>
          </cell>
          <cell r="T50">
            <v>0.5506931461088963</v>
          </cell>
          <cell r="U50">
            <v>0.39612623165303013</v>
          </cell>
          <cell r="V50">
            <v>1.3102401169656394E-2</v>
          </cell>
          <cell r="W50">
            <v>1.019108401238437</v>
          </cell>
          <cell r="X50">
            <v>0.17310282508993591</v>
          </cell>
          <cell r="Y50">
            <v>0.22210784138694936</v>
          </cell>
          <cell r="Z50">
            <v>0.11201000925067867</v>
          </cell>
          <cell r="AA50">
            <v>9.5674331060652512E-2</v>
          </cell>
          <cell r="AB50">
            <v>0.30261555189883704</v>
          </cell>
          <cell r="AC50">
            <v>0.19572726854610864</v>
          </cell>
          <cell r="AD50">
            <v>1.2406511837147643E-3</v>
          </cell>
          <cell r="AE50">
            <v>0.97494634072216835</v>
          </cell>
          <cell r="AF50">
            <v>5.2620212663177297E-2</v>
          </cell>
          <cell r="AG50">
            <v>0.12829521924579421</v>
          </cell>
        </row>
        <row r="51">
          <cell r="B51">
            <v>5.2409195044612212E-3</v>
          </cell>
          <cell r="C51">
            <v>3.8887337093188389E-2</v>
          </cell>
          <cell r="D51">
            <v>5.8596077412979966E-2</v>
          </cell>
          <cell r="E51">
            <v>4.7695754593553748E-2</v>
          </cell>
          <cell r="F51">
            <v>0.12838122629112633</v>
          </cell>
          <cell r="G51">
            <v>0.97166673088531874</v>
          </cell>
          <cell r="H51">
            <v>0.14658567999791788</v>
          </cell>
          <cell r="I51">
            <v>2.6715658821917215E-2</v>
          </cell>
          <cell r="J51">
            <v>7.5769272231137941E-2</v>
          </cell>
          <cell r="K51">
            <v>0.31023933269569254</v>
          </cell>
          <cell r="L51">
            <v>0.49437420562341994</v>
          </cell>
          <cell r="M51">
            <v>0.24106049114821912</v>
          </cell>
          <cell r="N51">
            <v>8.7545166084185916E-2</v>
          </cell>
          <cell r="O51">
            <v>0.86029966257685575</v>
          </cell>
          <cell r="P51">
            <v>0.1377675679160901</v>
          </cell>
          <cell r="Q51">
            <v>0.20876394870441284</v>
          </cell>
          <cell r="R51">
            <v>4.146087082351857E-2</v>
          </cell>
          <cell r="S51">
            <v>0.34471908007277208</v>
          </cell>
          <cell r="T51">
            <v>0.54770756727816117</v>
          </cell>
          <cell r="U51">
            <v>0.38240943848736969</v>
          </cell>
          <cell r="V51">
            <v>1.4631762009839467E-2</v>
          </cell>
          <cell r="W51">
            <v>1.060937078565098</v>
          </cell>
          <cell r="X51">
            <v>0.16293250708903143</v>
          </cell>
          <cell r="Y51">
            <v>0.22339587862581095</v>
          </cell>
          <cell r="Z51">
            <v>0.13123395670485719</v>
          </cell>
          <cell r="AA51">
            <v>9.2594910496630406E-2</v>
          </cell>
          <cell r="AB51">
            <v>0.2925100136471957</v>
          </cell>
          <cell r="AC51">
            <v>0.18596294708617922</v>
          </cell>
          <cell r="AD51">
            <v>1.1135865349536709E-2</v>
          </cell>
          <cell r="AE51">
            <v>0.97135205949215864</v>
          </cell>
          <cell r="AF51">
            <v>4.0386054651718538E-2</v>
          </cell>
          <cell r="AG51">
            <v>0.13521811453447682</v>
          </cell>
        </row>
        <row r="52">
          <cell r="B52">
            <v>3.8141989298461569E-2</v>
          </cell>
          <cell r="C52">
            <v>9.7398154693368391E-3</v>
          </cell>
          <cell r="D52">
            <v>8.9798133766107846E-2</v>
          </cell>
          <cell r="E52">
            <v>3.0506096170660447E-2</v>
          </cell>
          <cell r="F52">
            <v>0.11207064303110968</v>
          </cell>
          <cell r="G52">
            <v>0.92344639126470229</v>
          </cell>
          <cell r="H52">
            <v>0.15078921223892933</v>
          </cell>
          <cell r="I52">
            <v>3.0188433608572152E-2</v>
          </cell>
          <cell r="J52">
            <v>8.3100218872494289E-2</v>
          </cell>
          <cell r="K52">
            <v>0.279019924357989</v>
          </cell>
          <cell r="L52">
            <v>0.55195981338187639</v>
          </cell>
          <cell r="M52">
            <v>0.22040676361138717</v>
          </cell>
          <cell r="N52">
            <v>8.6511961854066441E-2</v>
          </cell>
          <cell r="O52">
            <v>0.8970820780959643</v>
          </cell>
          <cell r="P52">
            <v>0.13304102659784001</v>
          </cell>
          <cell r="Q52">
            <v>0.20640955354792653</v>
          </cell>
          <cell r="R52">
            <v>5.9859787771345603E-2</v>
          </cell>
          <cell r="S52">
            <v>0.30421407357524366</v>
          </cell>
          <cell r="T52">
            <v>0.61790344257654084</v>
          </cell>
          <cell r="U52">
            <v>0.36906114842483445</v>
          </cell>
          <cell r="V52">
            <v>3.143596052928925E-2</v>
          </cell>
          <cell r="W52">
            <v>1.1564112330759384</v>
          </cell>
          <cell r="X52">
            <v>0.14679682529051286</v>
          </cell>
          <cell r="Y52">
            <v>0.22534188151439033</v>
          </cell>
          <cell r="Z52">
            <v>0.13157006131012511</v>
          </cell>
          <cell r="AA52">
            <v>8.0235663698712156E-2</v>
          </cell>
          <cell r="AB52">
            <v>0.32574045821509684</v>
          </cell>
          <cell r="AC52">
            <v>0.15851839084793432</v>
          </cell>
          <cell r="AD52">
            <v>2.7412308233108286E-2</v>
          </cell>
          <cell r="AE52">
            <v>0.96163302053395261</v>
          </cell>
          <cell r="AF52">
            <v>4.0177823917484368E-2</v>
          </cell>
          <cell r="AG52">
            <v>0.13099466408750632</v>
          </cell>
        </row>
        <row r="53">
          <cell r="B53">
            <v>2.2471111432815667E-2</v>
          </cell>
          <cell r="C53">
            <v>1.8423252875296715E-2</v>
          </cell>
          <cell r="D53">
            <v>9.234442662256262E-2</v>
          </cell>
          <cell r="E53">
            <v>7.1732607616425234E-2</v>
          </cell>
          <cell r="F53">
            <v>0.10923701919230565</v>
          </cell>
          <cell r="G53">
            <v>0.70179875627028776</v>
          </cell>
          <cell r="H53">
            <v>0.16802104769793175</v>
          </cell>
          <cell r="I53">
            <v>2.3825807563298555E-2</v>
          </cell>
          <cell r="J53">
            <v>7.3912730475424807E-2</v>
          </cell>
          <cell r="K53">
            <v>0.27146837376909244</v>
          </cell>
          <cell r="L53">
            <v>0.55701664768977244</v>
          </cell>
          <cell r="M53">
            <v>0.25973111748871103</v>
          </cell>
          <cell r="N53">
            <v>7.1891457373220863E-2</v>
          </cell>
          <cell r="O53">
            <v>0.93634335979755567</v>
          </cell>
          <cell r="P53">
            <v>0.13598825900400771</v>
          </cell>
          <cell r="Q53">
            <v>0.19823501061676951</v>
          </cell>
          <cell r="R53">
            <v>5.4293028414333748E-2</v>
          </cell>
          <cell r="S53">
            <v>0.29830739230544573</v>
          </cell>
          <cell r="T53">
            <v>0.62342328699573846</v>
          </cell>
          <cell r="U53">
            <v>0.43641846852915084</v>
          </cell>
          <cell r="V53">
            <v>1.7156623078771929E-3</v>
          </cell>
          <cell r="W53">
            <v>1.2384111965902391</v>
          </cell>
          <cell r="X53">
            <v>0.13101394988742743</v>
          </cell>
          <cell r="Y53">
            <v>0.2228407734053249</v>
          </cell>
          <cell r="Z53">
            <v>0.12581829490932039</v>
          </cell>
          <cell r="AA53">
            <v>8.3226007321175161E-2</v>
          </cell>
          <cell r="AB53">
            <v>0.3299078915317773</v>
          </cell>
          <cell r="AC53">
            <v>0.16632896659794802</v>
          </cell>
          <cell r="AD53">
            <v>2.2019147858088776E-2</v>
          </cell>
          <cell r="AE53">
            <v>0.98827139035412526</v>
          </cell>
          <cell r="AF53">
            <v>5.1458888961628577E-2</v>
          </cell>
          <cell r="AG53">
            <v>0.12529591507064508</v>
          </cell>
        </row>
        <row r="54">
          <cell r="B54">
            <v>2.6379626137986306E-3</v>
          </cell>
          <cell r="C54">
            <v>1.2341290595721916E-2</v>
          </cell>
          <cell r="D54">
            <v>0.10378547707513627</v>
          </cell>
          <cell r="E54">
            <v>3.2481568058446653E-2</v>
          </cell>
          <cell r="F54">
            <v>0.11004769768995383</v>
          </cell>
          <cell r="G54">
            <v>0.74332178888721656</v>
          </cell>
          <cell r="H54">
            <v>0.15061884163031775</v>
          </cell>
          <cell r="I54">
            <v>9.6158789308318105E-3</v>
          </cell>
          <cell r="J54">
            <v>7.0307783020247455E-2</v>
          </cell>
          <cell r="K54">
            <v>0.26476051855588301</v>
          </cell>
          <cell r="L54">
            <v>0.58066155741736991</v>
          </cell>
          <cell r="M54">
            <v>0.25085320004895406</v>
          </cell>
          <cell r="N54">
            <v>7.5078757985666725E-2</v>
          </cell>
          <cell r="O54">
            <v>0.91623464624518725</v>
          </cell>
          <cell r="P54">
            <v>0.14073789750610674</v>
          </cell>
          <cell r="Q54">
            <v>0.20040844398832466</v>
          </cell>
          <cell r="R54">
            <v>3.995632931202632E-2</v>
          </cell>
          <cell r="S54">
            <v>0.27646597542911883</v>
          </cell>
          <cell r="T54">
            <v>0.64588255059151878</v>
          </cell>
          <cell r="U54">
            <v>0.43639278669177145</v>
          </cell>
          <cell r="V54">
            <v>2.0440325116665742E-2</v>
          </cell>
          <cell r="W54">
            <v>1.1969582894142454</v>
          </cell>
          <cell r="X54">
            <v>0.1634450671761688</v>
          </cell>
          <cell r="Y54">
            <v>0.21657374927709186</v>
          </cell>
          <cell r="Z54">
            <v>0.13054523195779907</v>
          </cell>
          <cell r="AA54">
            <v>9.0181270703513977E-2</v>
          </cell>
          <cell r="AB54">
            <v>0.35020523960922972</v>
          </cell>
          <cell r="AC54">
            <v>0.13497986533725653</v>
          </cell>
          <cell r="AD54">
            <v>3.7307821005933127E-2</v>
          </cell>
          <cell r="AE54">
            <v>0.9914169552778197</v>
          </cell>
          <cell r="AF54">
            <v>5.5704772591021155E-2</v>
          </cell>
          <cell r="AG54">
            <v>0.13245149141325474</v>
          </cell>
        </row>
        <row r="55">
          <cell r="B55">
            <v>6.9077601125029269E-3</v>
          </cell>
          <cell r="C55">
            <v>1.4298455304167155E-2</v>
          </cell>
          <cell r="D55">
            <v>0.11296630597985245</v>
          </cell>
          <cell r="E55">
            <v>4.232454212563617E-3</v>
          </cell>
          <cell r="F55">
            <v>2.8059260779800747E-2</v>
          </cell>
          <cell r="G55">
            <v>0.97722121198229528</v>
          </cell>
          <cell r="H55">
            <v>0.1476535566479244</v>
          </cell>
          <cell r="I55">
            <v>1.6015104828905627E-2</v>
          </cell>
          <cell r="J55">
            <v>7.0967503049115199E-2</v>
          </cell>
          <cell r="K55">
            <v>0.25711928482438168</v>
          </cell>
          <cell r="L55">
            <v>0.59580016917879874</v>
          </cell>
          <cell r="M55">
            <v>0.25302043226601056</v>
          </cell>
          <cell r="N55">
            <v>3.2058139672589248E-2</v>
          </cell>
          <cell r="O55">
            <v>0.9465007011040848</v>
          </cell>
          <cell r="P55">
            <v>0.13297941674054153</v>
          </cell>
          <cell r="Q55">
            <v>0.20351622275470441</v>
          </cell>
          <cell r="R55">
            <v>5.1930007400961889E-2</v>
          </cell>
          <cell r="S55">
            <v>0.26237223993948222</v>
          </cell>
          <cell r="T55">
            <v>0.67122123680305568</v>
          </cell>
          <cell r="U55">
            <v>0.43723159153092028</v>
          </cell>
          <cell r="V55">
            <v>1.8833811646093133E-2</v>
          </cell>
          <cell r="W55">
            <v>1.2091145713950993</v>
          </cell>
          <cell r="X55">
            <v>0.15588231079008857</v>
          </cell>
          <cell r="Y55">
            <v>0.220614149632259</v>
          </cell>
          <cell r="Z55">
            <v>0.13656242253035228</v>
          </cell>
          <cell r="AA55">
            <v>9.4399799881179469E-2</v>
          </cell>
          <cell r="AB55">
            <v>0.36280417071661669</v>
          </cell>
          <cell r="AC55">
            <v>0.14602066363411997</v>
          </cell>
          <cell r="AD55">
            <v>0.11528455990620616</v>
          </cell>
          <cell r="AE55">
            <v>1.0226871023772053</v>
          </cell>
          <cell r="AF55">
            <v>5.8285681528297398E-2</v>
          </cell>
          <cell r="AG55">
            <v>0.14283965568082554</v>
          </cell>
        </row>
        <row r="56">
          <cell r="B56">
            <v>7.4313086037986805E-3</v>
          </cell>
          <cell r="C56">
            <v>2.8489577288403737E-2</v>
          </cell>
          <cell r="D56">
            <v>0.12580266229137776</v>
          </cell>
          <cell r="E56">
            <v>4.947391064510423E-2</v>
          </cell>
          <cell r="F56">
            <v>3.1469450422725802E-2</v>
          </cell>
          <cell r="G56">
            <v>0.74477098754347804</v>
          </cell>
          <cell r="H56">
            <v>0.15172781888172682</v>
          </cell>
          <cell r="I56">
            <v>3.2717821139582486E-2</v>
          </cell>
          <cell r="J56">
            <v>6.1510579599843615E-2</v>
          </cell>
          <cell r="K56">
            <v>0.24080114386382412</v>
          </cell>
          <cell r="L56">
            <v>0.62465381177986701</v>
          </cell>
          <cell r="M56">
            <v>0.29372579409957922</v>
          </cell>
          <cell r="N56">
            <v>1.6720351475063053E-2</v>
          </cell>
          <cell r="O56">
            <v>0.92192038124880626</v>
          </cell>
          <cell r="P56">
            <v>0.12808518328781954</v>
          </cell>
          <cell r="Q56">
            <v>0.20779276012509978</v>
          </cell>
          <cell r="R56">
            <v>4.1138523145894612E-2</v>
          </cell>
          <cell r="S56">
            <v>0.2351905867728703</v>
          </cell>
          <cell r="T56">
            <v>0.7231029372021327</v>
          </cell>
          <cell r="U56">
            <v>0.47707131310420592</v>
          </cell>
          <cell r="V56">
            <v>9.4535068487639818E-4</v>
          </cell>
          <cell r="W56">
            <v>1.1607709343389003</v>
          </cell>
          <cell r="X56">
            <v>0.13391104885783947</v>
          </cell>
          <cell r="Y56">
            <v>0.22452296706582192</v>
          </cell>
          <cell r="Z56">
            <v>0.13274988056091702</v>
          </cell>
          <cell r="AA56">
            <v>9.3173360408103714E-2</v>
          </cell>
          <cell r="AB56">
            <v>0.3797088031057182</v>
          </cell>
          <cell r="AC56">
            <v>0.17677803548723045</v>
          </cell>
          <cell r="AD56">
            <v>0.13029748375807068</v>
          </cell>
          <cell r="AE56">
            <v>0.98943556593044801</v>
          </cell>
          <cell r="AF56">
            <v>4.2516917843117612E-2</v>
          </cell>
          <cell r="AG56">
            <v>0.15143379564425638</v>
          </cell>
        </row>
        <row r="57">
          <cell r="B57">
            <v>1.242547145698924E-2</v>
          </cell>
          <cell r="C57">
            <v>2.8173497781103739E-2</v>
          </cell>
          <cell r="D57">
            <v>0.12562026253019801</v>
          </cell>
          <cell r="E57">
            <v>2.9004086122818237E-2</v>
          </cell>
          <cell r="F57">
            <v>3.2305477596051194E-2</v>
          </cell>
          <cell r="G57">
            <v>0.52184206083932572</v>
          </cell>
          <cell r="H57">
            <v>0.16646240724866215</v>
          </cell>
          <cell r="I57">
            <v>2.3181162072499172E-2</v>
          </cell>
          <cell r="J57">
            <v>6.5111877437750196E-2</v>
          </cell>
          <cell r="K57">
            <v>0.26418439058656623</v>
          </cell>
          <cell r="L57">
            <v>0.64097723596608269</v>
          </cell>
          <cell r="M57">
            <v>0.26878364259552717</v>
          </cell>
          <cell r="N57">
            <v>8.147728267731684E-3</v>
          </cell>
          <cell r="O57">
            <v>0.57694144202804132</v>
          </cell>
          <cell r="P57">
            <v>0.15201036969711526</v>
          </cell>
          <cell r="Q57">
            <v>0.21473735953679773</v>
          </cell>
          <cell r="R57">
            <v>1.2187434908328083E-2</v>
          </cell>
          <cell r="S57">
            <v>0.27587115005302681</v>
          </cell>
          <cell r="T57">
            <v>0.74073813281377676</v>
          </cell>
          <cell r="U57">
            <v>0.44301746643445156</v>
          </cell>
          <cell r="V57">
            <v>3.7735088228652847E-2</v>
          </cell>
          <cell r="W57">
            <v>0.73928896991795723</v>
          </cell>
          <cell r="X57">
            <v>0.16698231154576768</v>
          </cell>
          <cell r="Y57">
            <v>0.22329433538560733</v>
          </cell>
          <cell r="Z57">
            <v>0.15477059989394312</v>
          </cell>
          <cell r="AA57">
            <v>0.1051662838130677</v>
          </cell>
          <cell r="AB57">
            <v>0.40228567810969984</v>
          </cell>
          <cell r="AC57">
            <v>0.15928764146470251</v>
          </cell>
          <cell r="AD57">
            <v>0.13965369850640372</v>
          </cell>
          <cell r="AE57">
            <v>0.64083865086599778</v>
          </cell>
          <cell r="AF57">
            <v>6.3033095721564139E-2</v>
          </cell>
          <cell r="AG57">
            <v>0.16276619752566204</v>
          </cell>
        </row>
        <row r="58">
          <cell r="B58">
            <v>3.0537379409414353E-2</v>
          </cell>
          <cell r="C58">
            <v>1.8849866895266326E-2</v>
          </cell>
          <cell r="D58">
            <v>0.13374068438584746</v>
          </cell>
          <cell r="E58">
            <v>3.9578115021326812E-2</v>
          </cell>
          <cell r="F58">
            <v>4.2102807611378183E-2</v>
          </cell>
          <cell r="G58">
            <v>0.34058041499101621</v>
          </cell>
          <cell r="H58">
            <v>0.17435648010276514</v>
          </cell>
          <cell r="I58">
            <v>7.1318550541579241E-3</v>
          </cell>
          <cell r="J58">
            <v>5.137835370452036E-2</v>
          </cell>
          <cell r="K58">
            <v>0.27506296482132397</v>
          </cell>
          <cell r="L58">
            <v>0.63543314836659703</v>
          </cell>
          <cell r="M58">
            <v>0.22549257795213559</v>
          </cell>
          <cell r="N58">
            <v>2.5565164183790453E-2</v>
          </cell>
          <cell r="O58">
            <v>0.3022993280789032</v>
          </cell>
          <cell r="P58">
            <v>0.15792385239601819</v>
          </cell>
          <cell r="Q58">
            <v>0.20326535848489327</v>
          </cell>
          <cell r="R58">
            <v>5.4120749164987521E-3</v>
          </cell>
          <cell r="S58">
            <v>0.28281516978845811</v>
          </cell>
          <cell r="T58">
            <v>0.72162800959991358</v>
          </cell>
          <cell r="U58">
            <v>0.36413063894983616</v>
          </cell>
          <cell r="V58">
            <v>3.5709415831815902E-2</v>
          </cell>
          <cell r="W58">
            <v>0.42012390027604146</v>
          </cell>
          <cell r="X58">
            <v>0.17156703034693557</v>
          </cell>
          <cell r="Y58">
            <v>0.20402484741996443</v>
          </cell>
          <cell r="Z58">
            <v>0.13820620922732688</v>
          </cell>
          <cell r="AA58">
            <v>0.1120081727754357</v>
          </cell>
          <cell r="AB58">
            <v>0.40385984376203371</v>
          </cell>
          <cell r="AC58">
            <v>0.13983417824721572</v>
          </cell>
          <cell r="AD58">
            <v>0.14339111114675981</v>
          </cell>
          <cell r="AE58">
            <v>0.3758498438668692</v>
          </cell>
          <cell r="AF58">
            <v>7.1723773524313084E-2</v>
          </cell>
          <cell r="AG58">
            <v>0.15299106619571623</v>
          </cell>
        </row>
        <row r="59">
          <cell r="B59">
            <v>1.473918584184993E-2</v>
          </cell>
          <cell r="C59">
            <v>2.7419949039680834E-2</v>
          </cell>
          <cell r="D59">
            <v>0.1616679663576967</v>
          </cell>
          <cell r="E59">
            <v>6.8621284910649435E-2</v>
          </cell>
          <cell r="F59">
            <v>4.5250596342871305E-2</v>
          </cell>
          <cell r="G59">
            <v>0.22628101259433084</v>
          </cell>
          <cell r="H59">
            <v>0.17700836882168774</v>
          </cell>
          <cell r="I59">
            <v>1.8495482515299907E-2</v>
          </cell>
          <cell r="J59">
            <v>3.6526349372497706E-2</v>
          </cell>
          <cell r="K59">
            <v>0.28136254158362733</v>
          </cell>
          <cell r="L59">
            <v>0.63763701695511166</v>
          </cell>
          <cell r="M59">
            <v>0.28650234401175578</v>
          </cell>
          <cell r="N59">
            <v>4.779722971737183E-3</v>
          </cell>
          <cell r="O59">
            <v>0.17699488366558816</v>
          </cell>
          <cell r="P59">
            <v>0.16309133419960953</v>
          </cell>
          <cell r="Q59">
            <v>0.19779666248281905</v>
          </cell>
          <cell r="R59">
            <v>1.2812631065768723E-2</v>
          </cell>
          <cell r="S59">
            <v>0.28652050665986317</v>
          </cell>
          <cell r="T59">
            <v>0.72343504786398416</v>
          </cell>
          <cell r="U59">
            <v>0.43840802425003456</v>
          </cell>
          <cell r="V59">
            <v>8.5228231417426956E-2</v>
          </cell>
          <cell r="W59">
            <v>0.28871053229348076</v>
          </cell>
          <cell r="X59">
            <v>0.16562180048372976</v>
          </cell>
          <cell r="Y59">
            <v>0.20327768786562678</v>
          </cell>
          <cell r="Z59">
            <v>0.1283754476400096</v>
          </cell>
          <cell r="AA59">
            <v>0.11720396127208174</v>
          </cell>
          <cell r="AB59">
            <v>0.41387127821432679</v>
          </cell>
          <cell r="AC59">
            <v>0.19242529369398809</v>
          </cell>
          <cell r="AD59">
            <v>0.14001568191517882</v>
          </cell>
          <cell r="AE59">
            <v>0.24464299235254042</v>
          </cell>
          <cell r="AF59">
            <v>7.6870001335450341E-2</v>
          </cell>
          <cell r="AG59">
            <v>0.14967805269411238</v>
          </cell>
        </row>
        <row r="60">
          <cell r="B60">
            <v>3.6651862546501324E-2</v>
          </cell>
          <cell r="C60">
            <v>3.4639347950739932E-2</v>
          </cell>
          <cell r="D60">
            <v>0.14184200594982813</v>
          </cell>
          <cell r="E60">
            <v>3.3902878791367629E-2</v>
          </cell>
          <cell r="F60">
            <v>5.3617751539335498E-2</v>
          </cell>
          <cell r="G60">
            <v>0.15276789141786806</v>
          </cell>
          <cell r="H60">
            <v>0.16788029953017064</v>
          </cell>
          <cell r="I60">
            <v>8.1864773963614378E-3</v>
          </cell>
          <cell r="J60">
            <v>3.7193993224714894E-2</v>
          </cell>
          <cell r="K60">
            <v>0.28376643209104335</v>
          </cell>
          <cell r="L60">
            <v>0.61796470621129318</v>
          </cell>
          <cell r="M60">
            <v>0.255352667401269</v>
          </cell>
          <cell r="N60">
            <v>2.3927837188315064E-3</v>
          </cell>
          <cell r="O60">
            <v>0.12749973337830786</v>
          </cell>
          <cell r="P60">
            <v>0.16443336962939203</v>
          </cell>
          <cell r="Q60">
            <v>0.19871075918188544</v>
          </cell>
          <cell r="R60">
            <v>1.6875842681980956E-2</v>
          </cell>
          <cell r="S60">
            <v>0.29653916367079541</v>
          </cell>
          <cell r="T60">
            <v>0.70477329801253341</v>
          </cell>
          <cell r="U60">
            <v>0.38085947454793867</v>
          </cell>
          <cell r="V60">
            <v>0.17494956657116287</v>
          </cell>
          <cell r="W60">
            <v>0.23728999924767219</v>
          </cell>
          <cell r="X60">
            <v>0.17212568958526317</v>
          </cell>
          <cell r="Y60">
            <v>0.20606412613583908</v>
          </cell>
          <cell r="Z60">
            <v>0.1264674157331368</v>
          </cell>
          <cell r="AA60">
            <v>0.11878156468325113</v>
          </cell>
          <cell r="AB60">
            <v>0.39527461052017626</v>
          </cell>
          <cell r="AC60">
            <v>0.18751534554215393</v>
          </cell>
          <cell r="AD60">
            <v>4.2579879422197792E-2</v>
          </cell>
          <cell r="AE60">
            <v>0.19084822074457322</v>
          </cell>
          <cell r="AF60">
            <v>6.6665178687677004E-2</v>
          </cell>
          <cell r="AG60">
            <v>0.14958582671972553</v>
          </cell>
        </row>
        <row r="61">
          <cell r="B61">
            <v>1.8543018993241851E-2</v>
          </cell>
          <cell r="C61">
            <v>2.8562546116473606E-2</v>
          </cell>
          <cell r="D61">
            <v>0.13609502107461635</v>
          </cell>
          <cell r="E61">
            <v>3.3900308448186575E-2</v>
          </cell>
          <cell r="F61">
            <v>4.338155277497642E-2</v>
          </cell>
          <cell r="G61">
            <v>9.7845617745220326E-2</v>
          </cell>
          <cell r="H61">
            <v>0.17304260310772243</v>
          </cell>
          <cell r="I61">
            <v>8.632986332353371E-3</v>
          </cell>
          <cell r="J61">
            <v>4.3698820417074694E-2</v>
          </cell>
          <cell r="K61">
            <v>0.28726247711248326</v>
          </cell>
          <cell r="L61">
            <v>0.63253160729392988</v>
          </cell>
          <cell r="M61">
            <v>0.27058792390794506</v>
          </cell>
          <cell r="N61">
            <v>2.1201330927201525E-2</v>
          </cell>
          <cell r="O61">
            <v>7.3388787795969079E-2</v>
          </cell>
          <cell r="P61">
            <v>0.17801989708804319</v>
          </cell>
          <cell r="Q61">
            <v>0.20221980449234997</v>
          </cell>
          <cell r="R61">
            <v>6.3958823860951206E-3</v>
          </cell>
          <cell r="S61">
            <v>0.30086083336822805</v>
          </cell>
          <cell r="T61">
            <v>0.72154278509077563</v>
          </cell>
          <cell r="U61">
            <v>0.41838131606846973</v>
          </cell>
          <cell r="V61">
            <v>0.17592190284094758</v>
          </cell>
          <cell r="W61">
            <v>0.19746444942252447</v>
          </cell>
          <cell r="X61">
            <v>0.18769461097260773</v>
          </cell>
          <cell r="Y61">
            <v>0.21089880571733921</v>
          </cell>
          <cell r="Z61">
            <v>0.13279687781051916</v>
          </cell>
          <cell r="AA61">
            <v>0.11622957372696657</v>
          </cell>
          <cell r="AB61">
            <v>0.40744942578288312</v>
          </cell>
          <cell r="AC61">
            <v>0.19759554517101913</v>
          </cell>
          <cell r="AD61">
            <v>7.3078563541637484E-2</v>
          </cell>
          <cell r="AE61">
            <v>0.11693401136964425</v>
          </cell>
          <cell r="AF61">
            <v>7.0962769027521688E-2</v>
          </cell>
          <cell r="AG61">
            <v>0.15185908512364149</v>
          </cell>
        </row>
        <row r="62">
          <cell r="B62">
            <v>1.9440077684493361E-2</v>
          </cell>
          <cell r="C62">
            <v>2.9545055142040786E-2</v>
          </cell>
          <cell r="D62">
            <v>0.15400281268644125</v>
          </cell>
          <cell r="E62">
            <v>5.1417144605731588E-2</v>
          </cell>
          <cell r="F62">
            <v>5.9721269084492788E-2</v>
          </cell>
          <cell r="G62">
            <v>0.10162062138205946</v>
          </cell>
          <cell r="H62">
            <v>0.16437930427339786</v>
          </cell>
          <cell r="I62">
            <v>1.741216082259428E-2</v>
          </cell>
          <cell r="J62">
            <v>4.5112510564501621E-2</v>
          </cell>
          <cell r="K62">
            <v>0.28628869746299934</v>
          </cell>
          <cell r="L62">
            <v>0.64116239173808398</v>
          </cell>
          <cell r="M62">
            <v>0.26679721535821316</v>
          </cell>
          <cell r="N62">
            <v>1.0899309096975602E-2</v>
          </cell>
          <cell r="O62">
            <v>6.3677287640257138E-2</v>
          </cell>
          <cell r="P62">
            <v>0.16080515227853179</v>
          </cell>
          <cell r="Q62">
            <v>0.20361478537714484</v>
          </cell>
          <cell r="R62">
            <v>9.4516093165525443E-3</v>
          </cell>
          <cell r="S62">
            <v>0.29798635214029995</v>
          </cell>
          <cell r="T62">
            <v>0.72679281614477531</v>
          </cell>
          <cell r="U62">
            <v>0.42530299125553178</v>
          </cell>
          <cell r="V62">
            <v>7.1126147276835569E-2</v>
          </cell>
          <cell r="W62">
            <v>0.18876138993639383</v>
          </cell>
          <cell r="X62">
            <v>0.17666232440632279</v>
          </cell>
          <cell r="Y62">
            <v>0.21497483157158803</v>
          </cell>
          <cell r="Z62">
            <v>0.14110738130257675</v>
          </cell>
          <cell r="AA62">
            <v>0.11216866464954942</v>
          </cell>
          <cell r="AB62">
            <v>0.41253728395214945</v>
          </cell>
          <cell r="AC62">
            <v>0.18344879609170109</v>
          </cell>
          <cell r="AD62">
            <v>0.1256054932838907</v>
          </cell>
          <cell r="AE62">
            <v>0.10621975496463612</v>
          </cell>
          <cell r="AF62">
            <v>5.527641024773438E-2</v>
          </cell>
          <cell r="AG62">
            <v>0.15532357108613545</v>
          </cell>
        </row>
        <row r="63">
          <cell r="B63">
            <v>2.150092645676277E-2</v>
          </cell>
          <cell r="C63">
            <v>3.8113724676030192E-2</v>
          </cell>
          <cell r="D63">
            <v>0.14577851565131056</v>
          </cell>
          <cell r="E63">
            <v>3.7464427455675471E-2</v>
          </cell>
          <cell r="F63">
            <v>4.3747093342162173E-3</v>
          </cell>
          <cell r="G63">
            <v>0.11426227682512452</v>
          </cell>
          <cell r="H63">
            <v>0.15700121869867384</v>
          </cell>
          <cell r="I63">
            <v>2.1481120748207846E-2</v>
          </cell>
          <cell r="J63">
            <v>5.2441415026902631E-2</v>
          </cell>
          <cell r="K63">
            <v>0.30097222535913626</v>
          </cell>
          <cell r="L63">
            <v>0.61802896016648134</v>
          </cell>
          <cell r="M63">
            <v>0.24089353162497526</v>
          </cell>
          <cell r="N63">
            <v>1.3565444834385753E-3</v>
          </cell>
          <cell r="O63">
            <v>6.1709203976142157E-2</v>
          </cell>
          <cell r="P63">
            <v>0.1277149583912357</v>
          </cell>
          <cell r="Q63">
            <v>0.213222817563512</v>
          </cell>
          <cell r="R63">
            <v>3.8458394403086942E-3</v>
          </cell>
          <cell r="S63">
            <v>0.31885035651371058</v>
          </cell>
          <cell r="T63">
            <v>0.69591914549070699</v>
          </cell>
          <cell r="U63">
            <v>0.40481915843845234</v>
          </cell>
          <cell r="V63">
            <v>4.0967470334419449E-3</v>
          </cell>
          <cell r="W63">
            <v>0.16364663604533991</v>
          </cell>
          <cell r="X63">
            <v>0.1337409659308344</v>
          </cell>
          <cell r="Y63">
            <v>0.22210465178841182</v>
          </cell>
          <cell r="Z63">
            <v>0.14489418252829089</v>
          </cell>
          <cell r="AA63">
            <v>0.12077468097185094</v>
          </cell>
          <cell r="AB63">
            <v>0.39545665690101839</v>
          </cell>
          <cell r="AC63">
            <v>0.1676035877573869</v>
          </cell>
          <cell r="AD63">
            <v>0.14008290410704416</v>
          </cell>
          <cell r="AE63">
            <v>0.12005063112347322</v>
          </cell>
          <cell r="AF63">
            <v>3.2103214329682071E-2</v>
          </cell>
          <cell r="AG63">
            <v>0.16061148275324497</v>
          </cell>
        </row>
        <row r="64">
          <cell r="B64">
            <v>1.5445009731024988E-2</v>
          </cell>
          <cell r="C64">
            <v>3.9130054862363983E-2</v>
          </cell>
          <cell r="D64">
            <v>0.12454816720045321</v>
          </cell>
          <cell r="E64">
            <v>1.3812543353357614E-2</v>
          </cell>
          <cell r="F64">
            <v>1.6324387609156048E-2</v>
          </cell>
          <cell r="G64">
            <v>7.4440762112366832E-2</v>
          </cell>
          <cell r="H64">
            <v>0.15563610366262723</v>
          </cell>
          <cell r="I64">
            <v>1.8331240785749936E-2</v>
          </cell>
          <cell r="J64">
            <v>4.631213428550613E-2</v>
          </cell>
          <cell r="K64">
            <v>0.31300194712080892</v>
          </cell>
          <cell r="L64">
            <v>0.61560662847585323</v>
          </cell>
          <cell r="M64">
            <v>0.19809516330777488</v>
          </cell>
          <cell r="N64">
            <v>4.0913705904686917E-3</v>
          </cell>
          <cell r="O64">
            <v>1.4828702025746562E-2</v>
          </cell>
          <cell r="P64">
            <v>0.11459501576020865</v>
          </cell>
          <cell r="Q64">
            <v>0.21041371886456814</v>
          </cell>
          <cell r="R64">
            <v>3.3854487926452872E-3</v>
          </cell>
          <cell r="S64">
            <v>0.33081735853340549</v>
          </cell>
          <cell r="T64">
            <v>0.69212269959910622</v>
          </cell>
          <cell r="U64">
            <v>0.35424437551533261</v>
          </cell>
          <cell r="V64">
            <v>8.0284203263269651E-3</v>
          </cell>
          <cell r="W64">
            <v>0.11808465423597145</v>
          </cell>
          <cell r="X64">
            <v>0.10437723870070575</v>
          </cell>
          <cell r="Y64">
            <v>0.22022765514779064</v>
          </cell>
          <cell r="Z64">
            <v>0.14440008132601898</v>
          </cell>
          <cell r="AA64">
            <v>0.12382383181013516</v>
          </cell>
          <cell r="AB64">
            <v>0.39546548726595332</v>
          </cell>
          <cell r="AC64">
            <v>0.14428324629942302</v>
          </cell>
          <cell r="AD64">
            <v>0.13566642325928538</v>
          </cell>
          <cell r="AE64">
            <v>7.7799188032739691E-2</v>
          </cell>
          <cell r="AF64">
            <v>3.5559899580826691E-2</v>
          </cell>
          <cell r="AG64">
            <v>0.15848965128669118</v>
          </cell>
        </row>
        <row r="65">
          <cell r="B65">
            <v>3.7664353150285482E-3</v>
          </cell>
          <cell r="C65">
            <v>3.6515031669686067E-2</v>
          </cell>
          <cell r="D65">
            <v>0.14204792745823094</v>
          </cell>
          <cell r="E65">
            <v>4.3418766984081609E-3</v>
          </cell>
          <cell r="F65">
            <v>2.2098573758036401E-2</v>
          </cell>
          <cell r="G65">
            <v>5.4072673550777287E-2</v>
          </cell>
          <cell r="H65">
            <v>0.15436155280532579</v>
          </cell>
          <cell r="I65">
            <v>1.8770115017945559E-2</v>
          </cell>
          <cell r="J65">
            <v>2.9989432396324175E-2</v>
          </cell>
          <cell r="K65">
            <v>0.29659475353217724</v>
          </cell>
          <cell r="L65">
            <v>0.61488704505991754</v>
          </cell>
          <cell r="M65">
            <v>0.17852332504532398</v>
          </cell>
          <cell r="N65">
            <v>4.9830164424833111E-3</v>
          </cell>
          <cell r="O65">
            <v>2.9853259746335853E-4</v>
          </cell>
          <cell r="P65">
            <v>0.1121156658283346</v>
          </cell>
          <cell r="Q65">
            <v>0.19556902319601999</v>
          </cell>
          <cell r="R65">
            <v>2.0262624813021872E-2</v>
          </cell>
          <cell r="S65">
            <v>0.32191105120867775</v>
          </cell>
          <cell r="T65">
            <v>0.67720721239526949</v>
          </cell>
          <cell r="U65">
            <v>0.34380157106482062</v>
          </cell>
          <cell r="V65">
            <v>5.8347179852667134E-4</v>
          </cell>
          <cell r="W65">
            <v>9.9212333223616334E-2</v>
          </cell>
          <cell r="X65">
            <v>8.97948901328562E-2</v>
          </cell>
          <cell r="Y65">
            <v>0.20467886159684917</v>
          </cell>
          <cell r="Z65">
            <v>0.13564931093538921</v>
          </cell>
          <cell r="AA65">
            <v>0.11946937723923796</v>
          </cell>
          <cell r="AB65">
            <v>0.40229366037945946</v>
          </cell>
          <cell r="AC65">
            <v>0.12406173737011124</v>
          </cell>
          <cell r="AD65">
            <v>0.12989616624706501</v>
          </cell>
          <cell r="AE65">
            <v>5.3284241306195038E-2</v>
          </cell>
          <cell r="AF65">
            <v>3.5024073684439147E-2</v>
          </cell>
          <cell r="AG65">
            <v>0.15319586426427698</v>
          </cell>
        </row>
        <row r="66">
          <cell r="B66">
            <v>2.2318407591840672E-2</v>
          </cell>
          <cell r="C66">
            <v>4.2135139258061532E-2</v>
          </cell>
          <cell r="D66">
            <v>0.12623208131489994</v>
          </cell>
          <cell r="E66">
            <v>2.4651002974085953E-2</v>
          </cell>
          <cell r="F66">
            <v>1.1227697348032212E-2</v>
          </cell>
          <cell r="G66">
            <v>4.5611876661268994E-2</v>
          </cell>
          <cell r="H66">
            <v>0.16016782104490579</v>
          </cell>
          <cell r="I66">
            <v>3.7819360816843658E-2</v>
          </cell>
          <cell r="J66">
            <v>4.0069820630103892E-2</v>
          </cell>
          <cell r="K66">
            <v>0.26662534564053536</v>
          </cell>
          <cell r="L66">
            <v>0.63674309620496605</v>
          </cell>
          <cell r="M66">
            <v>0.20902356617529697</v>
          </cell>
          <cell r="N66">
            <v>2.8343153725010773E-2</v>
          </cell>
          <cell r="O66">
            <v>1.8857626553622979E-3</v>
          </cell>
          <cell r="P66">
            <v>0.11480307337627534</v>
          </cell>
          <cell r="Q66">
            <v>0.19708757164715399</v>
          </cell>
          <cell r="R66">
            <v>1.4862495155333449E-2</v>
          </cell>
          <cell r="S66">
            <v>0.27343002651269438</v>
          </cell>
          <cell r="T66">
            <v>0.70553997161985949</v>
          </cell>
          <cell r="U66">
            <v>0.3630988292525919</v>
          </cell>
          <cell r="V66">
            <v>1.8768454284459068E-2</v>
          </cell>
          <cell r="W66">
            <v>9.4563026342212711E-2</v>
          </cell>
          <cell r="X66">
            <v>8.509721897705419E-2</v>
          </cell>
          <cell r="Y66">
            <v>0.19891311193587838</v>
          </cell>
          <cell r="Z66">
            <v>0.141140084058203</v>
          </cell>
          <cell r="AA66">
            <v>0.10932304012531392</v>
          </cell>
          <cell r="AB66">
            <v>0.40491096617112149</v>
          </cell>
          <cell r="AC66">
            <v>0.15145523260585955</v>
          </cell>
          <cell r="AD66">
            <v>0.13479162622475135</v>
          </cell>
          <cell r="AE66">
            <v>4.6138907318015732E-2</v>
          </cell>
          <cell r="AF66">
            <v>4.0618868391938803E-2</v>
          </cell>
          <cell r="AG66">
            <v>0.15686706461196739</v>
          </cell>
        </row>
        <row r="67">
          <cell r="B67">
            <v>4.8517404604328643E-2</v>
          </cell>
          <cell r="C67">
            <v>3.2708520928269105E-2</v>
          </cell>
          <cell r="D67">
            <v>9.3958519041967128E-2</v>
          </cell>
          <cell r="E67">
            <v>1.2591341800886769E-2</v>
          </cell>
          <cell r="F67">
            <v>6.2550198526798448E-3</v>
          </cell>
          <cell r="G67">
            <v>5.2768547165246864E-2</v>
          </cell>
          <cell r="H67">
            <v>0.17812770631745875</v>
          </cell>
          <cell r="I67">
            <v>3.8322571758233948E-2</v>
          </cell>
          <cell r="J67">
            <v>5.9563287277726723E-2</v>
          </cell>
          <cell r="K67">
            <v>0.27538814150592278</v>
          </cell>
          <cell r="L67">
            <v>0.62055638509646316</v>
          </cell>
          <cell r="M67">
            <v>0.18184688141159838</v>
          </cell>
          <cell r="N67">
            <v>2.8559238114084038E-3</v>
          </cell>
          <cell r="O67">
            <v>2.7300787012031068E-3</v>
          </cell>
          <cell r="P67">
            <v>0.11369358474559463</v>
          </cell>
          <cell r="Q67">
            <v>0.20439296304116475</v>
          </cell>
          <cell r="R67">
            <v>7.8727320330551666E-3</v>
          </cell>
          <cell r="S67">
            <v>0.29447916042683281</v>
          </cell>
          <cell r="T67">
            <v>0.6727888691880064</v>
          </cell>
          <cell r="U67">
            <v>0.32026537678237177</v>
          </cell>
          <cell r="V67">
            <v>9.0574803620271635E-2</v>
          </cell>
          <cell r="W67">
            <v>9.1885973288516901E-2</v>
          </cell>
          <cell r="X67">
            <v>9.1052234973025781E-2</v>
          </cell>
          <cell r="Y67">
            <v>0.20779653087231581</v>
          </cell>
          <cell r="Z67">
            <v>0.14456384502675895</v>
          </cell>
          <cell r="AA67">
            <v>0.11266321641599208</v>
          </cell>
          <cell r="AB67">
            <v>0.3977727718089335</v>
          </cell>
          <cell r="AC67">
            <v>0.12885734241027325</v>
          </cell>
          <cell r="AD67">
            <v>6.6458898871911615E-2</v>
          </cell>
          <cell r="AE67">
            <v>4.6051207618756397E-2</v>
          </cell>
          <cell r="AF67">
            <v>3.7207061637493093E-2</v>
          </cell>
          <cell r="AG67">
            <v>0.15608584188678126</v>
          </cell>
        </row>
        <row r="68">
          <cell r="B68">
            <v>5.0687415333715596E-2</v>
          </cell>
          <cell r="C68">
            <v>2.3877956518470526E-2</v>
          </cell>
          <cell r="D68">
            <v>7.7235282403865624E-2</v>
          </cell>
          <cell r="E68">
            <v>1.2184074443658956E-2</v>
          </cell>
          <cell r="F68">
            <v>2.2275104438979083E-2</v>
          </cell>
          <cell r="G68">
            <v>4.2906194342488803E-2</v>
          </cell>
          <cell r="H68">
            <v>0.14751318516347361</v>
          </cell>
          <cell r="I68">
            <v>3.169557705684637E-2</v>
          </cell>
          <cell r="J68">
            <v>7.7859706672821771E-2</v>
          </cell>
          <cell r="K68">
            <v>0.27843209621682619</v>
          </cell>
          <cell r="L68">
            <v>0.55796379948225117</v>
          </cell>
          <cell r="M68">
            <v>0.17092448237985094</v>
          </cell>
          <cell r="N68">
            <v>2.0191762609146423E-2</v>
          </cell>
          <cell r="O68">
            <v>1.8502450594933603E-2</v>
          </cell>
          <cell r="P68">
            <v>0.11015412596504866</v>
          </cell>
          <cell r="Q68">
            <v>0.20210255487145287</v>
          </cell>
          <cell r="R68">
            <v>4.6908659284578665E-2</v>
          </cell>
          <cell r="S68">
            <v>0.30886440132573378</v>
          </cell>
          <cell r="T68">
            <v>0.56477628834645166</v>
          </cell>
          <cell r="U68">
            <v>0.29315729004539148</v>
          </cell>
          <cell r="V68">
            <v>8.48331355348107E-2</v>
          </cell>
          <cell r="W68">
            <v>6.9631876339874027E-2</v>
          </cell>
          <cell r="X68">
            <v>8.0091765355760042E-2</v>
          </cell>
          <cell r="Y68">
            <v>0.21048153893001101</v>
          </cell>
          <cell r="Z68">
            <v>0.14575741640641787</v>
          </cell>
          <cell r="AA68">
            <v>0.11368247239683769</v>
          </cell>
          <cell r="AB68">
            <v>0.35658363415587274</v>
          </cell>
          <cell r="AC68">
            <v>0.11690185597779502</v>
          </cell>
          <cell r="AD68">
            <v>7.5962789407787237E-2</v>
          </cell>
          <cell r="AE68">
            <v>3.6379071894074785E-2</v>
          </cell>
          <cell r="AF68">
            <v>3.7534736118235219E-2</v>
          </cell>
          <cell r="AG68">
            <v>0.14700326748675449</v>
          </cell>
        </row>
        <row r="69">
          <cell r="B69">
            <v>5.5036811880692642E-2</v>
          </cell>
          <cell r="C69">
            <v>3.1944997278678541E-2</v>
          </cell>
          <cell r="D69">
            <v>6.0230220203841299E-2</v>
          </cell>
          <cell r="E69">
            <v>3.1756014777266015E-4</v>
          </cell>
          <cell r="F69">
            <v>8.0012702189810915E-3</v>
          </cell>
          <cell r="G69">
            <v>5.7965588663672948E-2</v>
          </cell>
          <cell r="H69">
            <v>0.14220826709262122</v>
          </cell>
          <cell r="I69">
            <v>3.5329325054474552E-2</v>
          </cell>
          <cell r="J69">
            <v>0.11098727127230389</v>
          </cell>
          <cell r="K69">
            <v>0.27777854935193974</v>
          </cell>
          <cell r="L69">
            <v>0.52118251989515851</v>
          </cell>
          <cell r="M69">
            <v>0.19680183127938874</v>
          </cell>
          <cell r="N69">
            <v>7.8002281520898872E-2</v>
          </cell>
          <cell r="O69">
            <v>1.5622470542079023E-2</v>
          </cell>
          <cell r="P69">
            <v>0.10563575169699406</v>
          </cell>
          <cell r="Q69">
            <v>0.2146665975761381</v>
          </cell>
          <cell r="R69">
            <v>8.838228089636492E-2</v>
          </cell>
          <cell r="S69">
            <v>0.30701519197906807</v>
          </cell>
          <cell r="T69">
            <v>0.5061796667712114</v>
          </cell>
          <cell r="U69">
            <v>0.36355661652279259</v>
          </cell>
          <cell r="V69">
            <v>0.26342414151015991</v>
          </cell>
          <cell r="W69">
            <v>6.7617446713351223E-2</v>
          </cell>
          <cell r="X69">
            <v>8.5028529135214151E-2</v>
          </cell>
          <cell r="Y69">
            <v>0.22608340762081111</v>
          </cell>
          <cell r="Z69">
            <v>0.14798098065268125</v>
          </cell>
          <cell r="AA69">
            <v>0.11489295626498675</v>
          </cell>
          <cell r="AB69">
            <v>0.34346755980771843</v>
          </cell>
          <cell r="AC69">
            <v>0.11631675934392166</v>
          </cell>
          <cell r="AD69">
            <v>2.7234132836339454E-2</v>
          </cell>
          <cell r="AE69">
            <v>3.2189331865956038E-2</v>
          </cell>
          <cell r="AF69">
            <v>2.1163671516556879E-2</v>
          </cell>
          <cell r="AG69">
            <v>0.14804533890637836</v>
          </cell>
        </row>
        <row r="70">
          <cell r="B70">
            <v>4.1960824627276565E-2</v>
          </cell>
          <cell r="C70">
            <v>2.8775950555795179E-2</v>
          </cell>
          <cell r="D70">
            <v>5.2117345376641804E-2</v>
          </cell>
          <cell r="E70">
            <v>1.5876482543149235E-2</v>
          </cell>
          <cell r="F70">
            <v>2.7437277877476393E-2</v>
          </cell>
          <cell r="G70">
            <v>4.7885989101009864E-2</v>
          </cell>
          <cell r="H70">
            <v>0.14487560021074666</v>
          </cell>
          <cell r="I70">
            <v>3.0518518518518688E-2</v>
          </cell>
          <cell r="J70">
            <v>0.11505428738827619</v>
          </cell>
          <cell r="K70">
            <v>0.27621757235331001</v>
          </cell>
          <cell r="L70">
            <v>0.5040720369428402</v>
          </cell>
          <cell r="M70">
            <v>0.20607962713225877</v>
          </cell>
          <cell r="N70">
            <v>0.12515268959901074</v>
          </cell>
          <cell r="O70">
            <v>1.7225647411111881E-2</v>
          </cell>
          <cell r="P70">
            <v>9.1939922452575817E-2</v>
          </cell>
          <cell r="Q70">
            <v>0.21451175406871606</v>
          </cell>
          <cell r="R70">
            <v>9.3761095421595581E-2</v>
          </cell>
          <cell r="S70">
            <v>0.30488607727660366</v>
          </cell>
          <cell r="T70">
            <v>0.50186212032426569</v>
          </cell>
          <cell r="U70">
            <v>0.35242898400793155</v>
          </cell>
          <cell r="V70">
            <v>0.35268658291987742</v>
          </cell>
          <cell r="W70">
            <v>6.3432929872408422E-2</v>
          </cell>
          <cell r="X70">
            <v>6.9605652699920931E-2</v>
          </cell>
          <cell r="Y70">
            <v>0.22642682656007093</v>
          </cell>
          <cell r="Z70">
            <v>0.1422157291922175</v>
          </cell>
          <cell r="AA70">
            <v>0.11516365790465151</v>
          </cell>
          <cell r="AB70">
            <v>0.32517066642708797</v>
          </cell>
          <cell r="AC70">
            <v>0.14555943503311936</v>
          </cell>
          <cell r="AD70">
            <v>2.6390794890741509E-3</v>
          </cell>
          <cell r="AE70">
            <v>3.39421375531214E-2</v>
          </cell>
          <cell r="AF70">
            <v>1.0978194599202138E-2</v>
          </cell>
          <cell r="AG70">
            <v>0.14539196091494555</v>
          </cell>
        </row>
        <row r="71">
          <cell r="B71">
            <v>4.3561818549305929E-2</v>
          </cell>
          <cell r="C71">
            <v>2.610390533211181E-2</v>
          </cell>
          <cell r="D71">
            <v>4.6846123224360478E-2</v>
          </cell>
          <cell r="E71">
            <v>4.5967047174377523E-2</v>
          </cell>
          <cell r="F71">
            <v>4.6367819002997218E-2</v>
          </cell>
          <cell r="G71">
            <v>5.7174110701423343E-2</v>
          </cell>
          <cell r="H71">
            <v>0.14180256572272865</v>
          </cell>
          <cell r="I71">
            <v>3.4198996221641742E-2</v>
          </cell>
          <cell r="J71">
            <v>0.12511897048276222</v>
          </cell>
          <cell r="K71">
            <v>0.27118929209290121</v>
          </cell>
          <cell r="L71">
            <v>0.52807974676820735</v>
          </cell>
          <cell r="M71">
            <v>0.19741846482163777</v>
          </cell>
          <cell r="N71">
            <v>8.305143001863273E-2</v>
          </cell>
          <cell r="O71">
            <v>3.8900081996431218E-2</v>
          </cell>
          <cell r="P71">
            <v>9.0005174810044747E-2</v>
          </cell>
          <cell r="Q71">
            <v>0.21886760845503092</v>
          </cell>
          <cell r="R71">
            <v>0.10969643951735397</v>
          </cell>
          <cell r="S71">
            <v>0.30488731379262474</v>
          </cell>
          <cell r="T71">
            <v>0.54174882025401194</v>
          </cell>
          <cell r="U71">
            <v>0.32664227986005151</v>
          </cell>
          <cell r="V71">
            <v>0.27221307669579153</v>
          </cell>
          <cell r="W71">
            <v>4.0376088413420212E-2</v>
          </cell>
          <cell r="X71">
            <v>6.2525624267447455E-2</v>
          </cell>
          <cell r="Y71">
            <v>0.23712900570534887</v>
          </cell>
          <cell r="Z71">
            <v>0.14641803734638459</v>
          </cell>
          <cell r="AA71">
            <v>0.1112021029299201</v>
          </cell>
          <cell r="AB71">
            <v>0.33827388010333864</v>
          </cell>
          <cell r="AC71">
            <v>0.15719686525370233</v>
          </cell>
          <cell r="AD71">
            <v>1.7369465197754459E-2</v>
          </cell>
          <cell r="AE71">
            <v>1.2184295192804714E-2</v>
          </cell>
          <cell r="AF71">
            <v>1.1720841392417519E-3</v>
          </cell>
          <cell r="AG71">
            <v>0.14813519001094946</v>
          </cell>
        </row>
        <row r="72">
          <cell r="B72">
            <v>2.2223523785423232E-2</v>
          </cell>
          <cell r="C72">
            <v>1.962159834162969E-2</v>
          </cell>
          <cell r="D72">
            <v>5.2675300404137253E-2</v>
          </cell>
          <cell r="E72">
            <v>6.5781523744812664E-2</v>
          </cell>
          <cell r="F72">
            <v>7.9406217932717849E-2</v>
          </cell>
          <cell r="G72">
            <v>4.8140737990769455E-2</v>
          </cell>
          <cell r="H72">
            <v>0.14150033696965741</v>
          </cell>
          <cell r="I72">
            <v>2.2307581670932733E-2</v>
          </cell>
          <cell r="J72">
            <v>9.9314568550670029E-2</v>
          </cell>
          <cell r="K72">
            <v>0.26201624743898788</v>
          </cell>
          <cell r="L72">
            <v>0.50539756036137296</v>
          </cell>
          <cell r="M72">
            <v>0.22789224404964156</v>
          </cell>
          <cell r="N72">
            <v>7.0863989160020083E-2</v>
          </cell>
          <cell r="O72">
            <v>4.3978961059023172E-2</v>
          </cell>
          <cell r="P72">
            <v>9.9253392804437554E-2</v>
          </cell>
          <cell r="Q72">
            <v>0.20589410112521375</v>
          </cell>
          <cell r="R72">
            <v>8.5270732678659478E-2</v>
          </cell>
          <cell r="S72">
            <v>0.28720760779409482</v>
          </cell>
          <cell r="T72">
            <v>0.5049242471704134</v>
          </cell>
          <cell r="U72">
            <v>0.31682287815503923</v>
          </cell>
          <cell r="V72">
            <v>0.21765537898327625</v>
          </cell>
          <cell r="W72">
            <v>2.8775311385794564E-2</v>
          </cell>
          <cell r="X72">
            <v>4.9466761139947711E-2</v>
          </cell>
          <cell r="Y72">
            <v>0.21740782778484083</v>
          </cell>
          <cell r="Z72">
            <v>0.11640806951167584</v>
          </cell>
          <cell r="AA72">
            <v>0.10402047592457717</v>
          </cell>
          <cell r="AB72">
            <v>0.32460224824798389</v>
          </cell>
          <cell r="AC72">
            <v>0.20392343971702084</v>
          </cell>
          <cell r="AD72">
            <v>4.1808802729015153E-3</v>
          </cell>
          <cell r="AE72">
            <v>1.9805606563830621E-2</v>
          </cell>
          <cell r="AF72">
            <v>8.5112478644969198E-3</v>
          </cell>
          <cell r="AG72">
            <v>0.1370212261079414</v>
          </cell>
        </row>
        <row r="73">
          <cell r="B73">
            <v>2.581126455841485E-2</v>
          </cell>
          <cell r="C73">
            <v>1.9818417734532329E-2</v>
          </cell>
          <cell r="D73">
            <v>5.3969628946203517E-2</v>
          </cell>
          <cell r="E73">
            <v>0.10449221301387855</v>
          </cell>
          <cell r="F73">
            <v>8.3081446797243774E-2</v>
          </cell>
          <cell r="G73">
            <v>4.29934867806437E-2</v>
          </cell>
          <cell r="H73">
            <v>0.14469866977339346</v>
          </cell>
          <cell r="I73">
            <v>2.5006752420554463E-2</v>
          </cell>
          <cell r="J73">
            <v>0.10525906388431309</v>
          </cell>
          <cell r="K73">
            <v>0.24033146386151147</v>
          </cell>
          <cell r="L73">
            <v>0.46991560625301071</v>
          </cell>
          <cell r="M73">
            <v>0.31781077865343155</v>
          </cell>
          <cell r="N73">
            <v>7.9919850211871923E-2</v>
          </cell>
          <cell r="O73">
            <v>5.5560911114222802E-2</v>
          </cell>
          <cell r="P73">
            <v>9.4829291450725522E-2</v>
          </cell>
          <cell r="Q73">
            <v>0.1976844501648066</v>
          </cell>
          <cell r="R73">
            <v>0.10523854331466292</v>
          </cell>
          <cell r="S73">
            <v>0.25728204949593914</v>
          </cell>
          <cell r="T73">
            <v>0.47719651441947175</v>
          </cell>
          <cell r="U73">
            <v>0.40730901395552183</v>
          </cell>
          <cell r="V73">
            <v>4.8057024603357569E-2</v>
          </cell>
          <cell r="W73">
            <v>5.5510951961106926E-3</v>
          </cell>
          <cell r="X73">
            <v>5.8337073501465379E-2</v>
          </cell>
          <cell r="Y73">
            <v>0.20963837915218267</v>
          </cell>
          <cell r="Z73">
            <v>0.10552351445125713</v>
          </cell>
          <cell r="AA73">
            <v>9.3650754006043779E-2</v>
          </cell>
          <cell r="AB73">
            <v>0.29714058100207419</v>
          </cell>
          <cell r="AC73">
            <v>0.27489037304104957</v>
          </cell>
          <cell r="AD73">
            <v>6.9064988816656292E-2</v>
          </cell>
          <cell r="AE73">
            <v>1.0353506745541094E-2</v>
          </cell>
          <cell r="AF73">
            <v>1.8229738633867489E-2</v>
          </cell>
          <cell r="AG73">
            <v>0.12811355779787814</v>
          </cell>
        </row>
        <row r="74">
          <cell r="B74">
            <v>2.1764506677883939E-2</v>
          </cell>
          <cell r="C74">
            <v>1.4047306478308019E-2</v>
          </cell>
          <cell r="D74">
            <v>6.6487579007590947E-2</v>
          </cell>
          <cell r="E74">
            <v>9.4695899744378004E-2</v>
          </cell>
          <cell r="F74">
            <v>0.1097214463181788</v>
          </cell>
          <cell r="G74">
            <v>2.3714563158519195E-2</v>
          </cell>
          <cell r="H74">
            <v>0.12920882401725001</v>
          </cell>
          <cell r="I74">
            <v>2.3234956635007704E-2</v>
          </cell>
          <cell r="J74">
            <v>0.1227624501990211</v>
          </cell>
          <cell r="K74">
            <v>0.22634614428336541</v>
          </cell>
          <cell r="L74">
            <v>0.40524946394059491</v>
          </cell>
          <cell r="M74">
            <v>0.35546310203491538</v>
          </cell>
          <cell r="N74">
            <v>7.7664614638595614E-2</v>
          </cell>
          <cell r="O74">
            <v>8.1908664112934737E-2</v>
          </cell>
          <cell r="P74">
            <v>6.8173777481091158E-2</v>
          </cell>
          <cell r="Q74">
            <v>0.19446657015522356</v>
          </cell>
          <cell r="R74">
            <v>0.11712780950968034</v>
          </cell>
          <cell r="S74">
            <v>0.25056128716733395</v>
          </cell>
          <cell r="T74">
            <v>0.39147116848538743</v>
          </cell>
          <cell r="U74">
            <v>0.50287055658397883</v>
          </cell>
          <cell r="V74">
            <v>6.6012145877984763E-2</v>
          </cell>
          <cell r="W74">
            <v>4.8802163926645659E-2</v>
          </cell>
          <cell r="X74">
            <v>5.3521008611633926E-2</v>
          </cell>
          <cell r="Y74">
            <v>0.20774800024740553</v>
          </cell>
          <cell r="Z74">
            <v>9.8215786806881825E-2</v>
          </cell>
          <cell r="AA74">
            <v>8.6825167069860557E-2</v>
          </cell>
          <cell r="AB74">
            <v>0.26884519313710714</v>
          </cell>
          <cell r="AC74">
            <v>0.28409923374927648</v>
          </cell>
          <cell r="AD74">
            <v>5.5178991327103868E-2</v>
          </cell>
          <cell r="AE74">
            <v>3.5040307250460605E-3</v>
          </cell>
          <cell r="AF74">
            <v>1.9204114976845751E-2</v>
          </cell>
          <cell r="AG74">
            <v>0.1192703782387286</v>
          </cell>
        </row>
        <row r="75">
          <cell r="B75">
            <v>2.8551703842975555E-2</v>
          </cell>
          <cell r="C75">
            <v>1.0068644032832167E-2</v>
          </cell>
          <cell r="D75">
            <v>7.7040796819416474E-2</v>
          </cell>
          <cell r="E75">
            <v>1.6185616472736048E-2</v>
          </cell>
          <cell r="F75">
            <v>0.12631276196489005</v>
          </cell>
          <cell r="G75">
            <v>2.1360986909964002E-2</v>
          </cell>
          <cell r="H75">
            <v>0.10560702573425342</v>
          </cell>
          <cell r="I75">
            <v>2.5709707499747311E-2</v>
          </cell>
          <cell r="J75">
            <v>0.1331543178455189</v>
          </cell>
          <cell r="K75">
            <v>0.21775333784171247</v>
          </cell>
          <cell r="L75">
            <v>0.31744963178309693</v>
          </cell>
          <cell r="M75">
            <v>0.25514555141010786</v>
          </cell>
          <cell r="N75">
            <v>7.1139204353283164E-2</v>
          </cell>
          <cell r="O75">
            <v>8.4908723803450381E-2</v>
          </cell>
          <cell r="P75">
            <v>8.2901240447951635E-2</v>
          </cell>
          <cell r="Q75">
            <v>0.17523956766201246</v>
          </cell>
          <cell r="R75">
            <v>0.1337215879314477</v>
          </cell>
          <cell r="S75">
            <v>0.24213370006133161</v>
          </cell>
          <cell r="T75">
            <v>0.28452840431735282</v>
          </cell>
          <cell r="U75">
            <v>0.38645256971083441</v>
          </cell>
          <cell r="V75">
            <v>4.6035671068553809E-2</v>
          </cell>
          <cell r="W75">
            <v>5.7923227989825937E-2</v>
          </cell>
          <cell r="X75">
            <v>5.7360590844839424E-2</v>
          </cell>
          <cell r="Y75">
            <v>0.1876840909696493</v>
          </cell>
          <cell r="Z75">
            <v>9.5621816072964688E-2</v>
          </cell>
          <cell r="AA75">
            <v>9.0115408564999125E-2</v>
          </cell>
          <cell r="AB75">
            <v>0.20819463519712794</v>
          </cell>
          <cell r="AC75">
            <v>0.2278813737104933</v>
          </cell>
          <cell r="AD75">
            <v>5.8031251644131261E-2</v>
          </cell>
          <cell r="AE75">
            <v>1.5000760908159484E-3</v>
          </cell>
          <cell r="AF75">
            <v>3.5353445105808401E-2</v>
          </cell>
          <cell r="AG75">
            <v>0.10588501286244029</v>
          </cell>
        </row>
        <row r="76">
          <cell r="B76">
            <v>3.7862660286909805E-3</v>
          </cell>
          <cell r="C76">
            <v>5.5274527838202097E-3</v>
          </cell>
          <cell r="D76">
            <v>9.668341346655579E-2</v>
          </cell>
          <cell r="E76">
            <v>3.3296488141357335E-2</v>
          </cell>
          <cell r="F76">
            <v>0.12306292154442651</v>
          </cell>
          <cell r="G76">
            <v>1.8608175775468184E-2</v>
          </cell>
          <cell r="H76">
            <v>8.9076473732472933E-2</v>
          </cell>
          <cell r="I76">
            <v>1.8407573083011171E-2</v>
          </cell>
          <cell r="J76">
            <v>0.13797315873014954</v>
          </cell>
          <cell r="K76">
            <v>0.22961186944786213</v>
          </cell>
          <cell r="L76">
            <v>0.38055431527525457</v>
          </cell>
          <cell r="M76">
            <v>0.25523603891803387</v>
          </cell>
          <cell r="N76">
            <v>6.3927225276666347E-2</v>
          </cell>
          <cell r="O76">
            <v>8.1296890304384514E-2</v>
          </cell>
          <cell r="P76">
            <v>9.6552563239254943E-2</v>
          </cell>
          <cell r="Q76">
            <v>0.19355248910027267</v>
          </cell>
          <cell r="R76">
            <v>0.14637368686927399</v>
          </cell>
          <cell r="S76">
            <v>0.24450596233330293</v>
          </cell>
          <cell r="T76">
            <v>0.37047407416612943</v>
          </cell>
          <cell r="U76">
            <v>0.41764513508666412</v>
          </cell>
          <cell r="V76">
            <v>1.5097679869344585E-2</v>
          </cell>
          <cell r="W76">
            <v>4.0398915737747773E-2</v>
          </cell>
          <cell r="X76">
            <v>7.7229337241333684E-2</v>
          </cell>
          <cell r="Y76">
            <v>0.21218534659477944</v>
          </cell>
          <cell r="Z76">
            <v>9.3881689186155928E-2</v>
          </cell>
          <cell r="AA76">
            <v>9.6673108853441811E-2</v>
          </cell>
          <cell r="AB76">
            <v>0.25328550991544074</v>
          </cell>
          <cell r="AC76">
            <v>0.22958227398522355</v>
          </cell>
          <cell r="AD76">
            <v>4.3148695316103762E-2</v>
          </cell>
          <cell r="AE76">
            <v>2.7251511154275784E-3</v>
          </cell>
          <cell r="AF76">
            <v>5.0223463113893842E-2</v>
          </cell>
          <cell r="AG76">
            <v>0.11770126224603891</v>
          </cell>
        </row>
        <row r="77">
          <cell r="B77">
            <v>1.981060725946699E-2</v>
          </cell>
          <cell r="C77">
            <v>2.2161363373308469E-3</v>
          </cell>
          <cell r="D77">
            <v>0.10299018696610074</v>
          </cell>
          <cell r="E77">
            <v>9.774063045218882E-3</v>
          </cell>
          <cell r="F77">
            <v>0.10417627550460105</v>
          </cell>
          <cell r="G77">
            <v>1.6064838615469736E-2</v>
          </cell>
          <cell r="H77">
            <v>2.7924722490509517E-2</v>
          </cell>
          <cell r="I77">
            <v>1.9477848502516947E-2</v>
          </cell>
          <cell r="J77">
            <v>0.1603281848160738</v>
          </cell>
          <cell r="K77">
            <v>0.23670081610032503</v>
          </cell>
          <cell r="L77">
            <v>0.42227363839490495</v>
          </cell>
          <cell r="M77">
            <v>0.22674146243642737</v>
          </cell>
          <cell r="N77">
            <v>3.1929187962989346E-2</v>
          </cell>
          <cell r="O77">
            <v>7.2768629706366245E-2</v>
          </cell>
          <cell r="P77">
            <v>6.7438639591106922E-2</v>
          </cell>
          <cell r="Q77">
            <v>0.20865213928597653</v>
          </cell>
          <cell r="R77">
            <v>0.14548003503078746</v>
          </cell>
          <cell r="S77">
            <v>0.24361613400929802</v>
          </cell>
          <cell r="T77">
            <v>0.45322474757576209</v>
          </cell>
          <cell r="U77">
            <v>0.41106179339891802</v>
          </cell>
          <cell r="V77">
            <v>3.0341964815180901E-2</v>
          </cell>
          <cell r="W77">
            <v>3.2634117025204933E-2</v>
          </cell>
          <cell r="X77">
            <v>4.2421845147688167E-2</v>
          </cell>
          <cell r="Y77">
            <v>0.22468661214318317</v>
          </cell>
          <cell r="Z77">
            <v>0.12927546020901029</v>
          </cell>
          <cell r="AA77">
            <v>0.10496380276489052</v>
          </cell>
          <cell r="AB77">
            <v>0.26915682892566417</v>
          </cell>
          <cell r="AC77">
            <v>0.15445139173156899</v>
          </cell>
          <cell r="AD77">
            <v>1.4133227910654347E-2</v>
          </cell>
          <cell r="AE77">
            <v>6.1039628693695313E-3</v>
          </cell>
          <cell r="AF77">
            <v>1.4915715072975146E-2</v>
          </cell>
          <cell r="AG77">
            <v>0.13038496544326361</v>
          </cell>
        </row>
        <row r="78">
          <cell r="B78">
            <v>2.8444086127845221E-2</v>
          </cell>
          <cell r="C78">
            <v>1.3246251627571632E-2</v>
          </cell>
          <cell r="D78">
            <v>0.11021039809769995</v>
          </cell>
          <cell r="E78">
            <v>1.0254437131892193E-2</v>
          </cell>
          <cell r="F78">
            <v>9.0595478187029038E-2</v>
          </cell>
          <cell r="G78">
            <v>2.0927751955943253E-2</v>
          </cell>
          <cell r="H78">
            <v>4.7033690757909098E-3</v>
          </cell>
          <cell r="I78">
            <v>2.0205405904191339E-2</v>
          </cell>
          <cell r="J78">
            <v>0.10992408220354893</v>
          </cell>
          <cell r="K78">
            <v>0.23898453308140993</v>
          </cell>
          <cell r="L78">
            <v>0.40338290610743743</v>
          </cell>
          <cell r="M78">
            <v>0.17689573661207786</v>
          </cell>
          <cell r="N78">
            <v>2.0512976037867319E-2</v>
          </cell>
          <cell r="O78">
            <v>7.1241371749603447E-2</v>
          </cell>
          <cell r="P78">
            <v>1.7756574164545597E-2</v>
          </cell>
          <cell r="Q78">
            <v>0.18172452593668278</v>
          </cell>
          <cell r="R78">
            <v>7.4910996762391394E-2</v>
          </cell>
          <cell r="S78">
            <v>0.24757441104468816</v>
          </cell>
          <cell r="T78">
            <v>0.46506483382240382</v>
          </cell>
          <cell r="U78">
            <v>0.33003418192949358</v>
          </cell>
          <cell r="V78">
            <v>4.5740693867219746E-2</v>
          </cell>
          <cell r="W78">
            <v>3.6628392433961314E-2</v>
          </cell>
          <cell r="X78">
            <v>1.7328305390481861E-2</v>
          </cell>
          <cell r="Y78">
            <v>0.19108183471896198</v>
          </cell>
          <cell r="Z78">
            <v>0.12498811924690055</v>
          </cell>
          <cell r="AA78">
            <v>0.12054978649967631</v>
          </cell>
          <cell r="AB78">
            <v>0.23995751758320744</v>
          </cell>
          <cell r="AC78">
            <v>0.10954160502015219</v>
          </cell>
          <cell r="AD78">
            <v>1.4509320421644019E-2</v>
          </cell>
          <cell r="AE78">
            <v>8.9821370825669371E-3</v>
          </cell>
          <cell r="AF78">
            <v>9.2277307965434475E-3</v>
          </cell>
          <cell r="AG78">
            <v>0.12424493527179846</v>
          </cell>
        </row>
        <row r="79">
          <cell r="B79">
            <v>3.321194568684472E-2</v>
          </cell>
          <cell r="C79">
            <v>7.3483193203066387E-3</v>
          </cell>
          <cell r="D79">
            <v>0.10884425212686616</v>
          </cell>
          <cell r="E79">
            <v>2.1848816787189938E-2</v>
          </cell>
          <cell r="F79">
            <v>9.5973854968623956E-2</v>
          </cell>
          <cell r="G79">
            <v>2.5919469262245424E-2</v>
          </cell>
          <cell r="H79">
            <v>2.8106508875739646E-2</v>
          </cell>
          <cell r="I79">
            <v>2.2127203568994652E-2</v>
          </cell>
          <cell r="J79">
            <v>9.6698172005832875E-2</v>
          </cell>
          <cell r="K79">
            <v>0.22961921978007599</v>
          </cell>
          <cell r="L79">
            <v>0.35518543215785298</v>
          </cell>
          <cell r="M79">
            <v>0.14283578127522201</v>
          </cell>
          <cell r="N79">
            <v>2.9390282548683262E-2</v>
          </cell>
          <cell r="O79">
            <v>6.9375698270882302E-2</v>
          </cell>
          <cell r="P79">
            <v>4.6858269935193091E-2</v>
          </cell>
          <cell r="Q79">
            <v>0.16496826049688487</v>
          </cell>
          <cell r="R79">
            <v>5.1363991175790769E-2</v>
          </cell>
          <cell r="S79">
            <v>0.23403525834694386</v>
          </cell>
          <cell r="T79">
            <v>0.42992875969300859</v>
          </cell>
          <cell r="U79">
            <v>0.28450083574238733</v>
          </cell>
          <cell r="V79">
            <v>3.2633839072823655E-2</v>
          </cell>
          <cell r="W79">
            <v>3.1016198155008837E-2</v>
          </cell>
          <cell r="X79">
            <v>8.5798816568044989E-3</v>
          </cell>
          <cell r="Y79">
            <v>0.17162932191703154</v>
          </cell>
          <cell r="Z79">
            <v>0.12460636382420169</v>
          </cell>
          <cell r="AA79">
            <v>0.12709016400026327</v>
          </cell>
          <cell r="AB79">
            <v>0.1984157074533795</v>
          </cell>
          <cell r="AC79">
            <v>8.6227589185268294E-2</v>
          </cell>
          <cell r="AD79">
            <v>1.1862536921865654E-5</v>
          </cell>
          <cell r="AE79">
            <v>1.0750345027965142E-2</v>
          </cell>
          <cell r="AF79">
            <v>1.1686390532544513E-2</v>
          </cell>
          <cell r="AG79">
            <v>0.11746475180588588</v>
          </cell>
        </row>
        <row r="80">
          <cell r="B80">
            <v>4.1179867319375327E-2</v>
          </cell>
          <cell r="C80">
            <v>7.6509386873132605E-3</v>
          </cell>
          <cell r="D80">
            <v>0.11119466663284505</v>
          </cell>
          <cell r="E80">
            <v>2.5582161075117415E-2</v>
          </cell>
          <cell r="F80">
            <v>7.4770479713368407E-2</v>
          </cell>
          <cell r="G80">
            <v>2.2665215342980136E-2</v>
          </cell>
          <cell r="H80">
            <v>2.9262839225440637E-2</v>
          </cell>
          <cell r="I80">
            <v>2.7375435716129531E-2</v>
          </cell>
          <cell r="J80">
            <v>6.8212085817949297E-2</v>
          </cell>
          <cell r="K80">
            <v>0.21849777027377554</v>
          </cell>
          <cell r="L80">
            <v>0.32208054104721001</v>
          </cell>
          <cell r="M80">
            <v>0.11500227588996689</v>
          </cell>
          <cell r="N80">
            <v>3.1011128080353161E-2</v>
          </cell>
          <cell r="O80">
            <v>7.1196708270432368E-2</v>
          </cell>
          <cell r="P80">
            <v>3.8313445901529915E-2</v>
          </cell>
          <cell r="Q80">
            <v>0.14627604767355257</v>
          </cell>
          <cell r="R80">
            <v>5.4365040752178805E-3</v>
          </cell>
          <cell r="S80">
            <v>0.22118783542284007</v>
          </cell>
          <cell r="T80">
            <v>0.40032595461156018</v>
          </cell>
          <cell r="U80">
            <v>0.25707280749299682</v>
          </cell>
          <cell r="V80">
            <v>1.4089632438479875E-2</v>
          </cell>
          <cell r="W80">
            <v>3.3932367992979447E-2</v>
          </cell>
          <cell r="X80">
            <v>3.1752173781673741E-2</v>
          </cell>
          <cell r="Y80">
            <v>0.14386269143233935</v>
          </cell>
          <cell r="Z80">
            <v>0.10401105163856059</v>
          </cell>
          <cell r="AA80">
            <v>0.11928971405852813</v>
          </cell>
          <cell r="AB80">
            <v>0.16633937328778708</v>
          </cell>
          <cell r="AC80">
            <v>7.8632902928408119E-2</v>
          </cell>
          <cell r="AD80">
            <v>1.7848674366702098E-2</v>
          </cell>
          <cell r="AE80">
            <v>1.2249786059050189E-2</v>
          </cell>
          <cell r="AF80">
            <v>2.0731458892355092E-3</v>
          </cell>
          <cell r="AG80">
            <v>0.10489192094171199</v>
          </cell>
        </row>
        <row r="81">
          <cell r="B81">
            <v>5.1350600452006331E-2</v>
          </cell>
          <cell r="C81">
            <v>6.2462669398513629E-3</v>
          </cell>
          <cell r="D81">
            <v>9.810916143159755E-2</v>
          </cell>
          <cell r="E81">
            <v>4.4754848421257494E-2</v>
          </cell>
          <cell r="F81">
            <v>6.151183486478401E-2</v>
          </cell>
          <cell r="G81">
            <v>2.2639939720537256E-2</v>
          </cell>
          <cell r="H81">
            <v>4.6253614402552108E-2</v>
          </cell>
          <cell r="I81">
            <v>3.2399548931248329E-2</v>
          </cell>
          <cell r="J81">
            <v>4.5106459393662042E-2</v>
          </cell>
          <cell r="K81">
            <v>0.20389431825222998</v>
          </cell>
          <cell r="L81">
            <v>0.27426373580626734</v>
          </cell>
          <cell r="M81">
            <v>0.14914470589151727</v>
          </cell>
          <cell r="N81">
            <v>1.493570968056618E-2</v>
          </cell>
          <cell r="O81">
            <v>6.4110907112981327E-2</v>
          </cell>
          <cell r="P81">
            <v>3.4234427213944416E-2</v>
          </cell>
          <cell r="Q81">
            <v>0.12692330056938861</v>
          </cell>
          <cell r="R81">
            <v>4.3032732118849208E-4</v>
          </cell>
          <cell r="S81">
            <v>0.20097328404036549</v>
          </cell>
          <cell r="T81">
            <v>0.34760199194947583</v>
          </cell>
          <cell r="U81">
            <v>0.2863786502576845</v>
          </cell>
          <cell r="V81">
            <v>8.0528862249788502E-2</v>
          </cell>
          <cell r="W81">
            <v>8.0367168614144911E-3</v>
          </cell>
          <cell r="X81">
            <v>3.7363306761007485E-2</v>
          </cell>
          <cell r="Y81">
            <v>0.12950675604476455</v>
          </cell>
          <cell r="Z81">
            <v>8.1124769488256213E-2</v>
          </cell>
          <cell r="AA81">
            <v>0.11149951494794091</v>
          </cell>
          <cell r="AB81">
            <v>0.12321698589420296</v>
          </cell>
          <cell r="AC81">
            <v>0.10405165590708489</v>
          </cell>
          <cell r="AD81">
            <v>5.9511351483718104E-2</v>
          </cell>
          <cell r="AE81">
            <v>9.9833773824524619E-3</v>
          </cell>
          <cell r="AF81">
            <v>3.5377703846447492E-3</v>
          </cell>
          <cell r="AG81">
            <v>8.6842844735974131E-2</v>
          </cell>
        </row>
        <row r="82">
          <cell r="B82">
            <v>5.0976041913619881E-2</v>
          </cell>
          <cell r="C82">
            <v>1.3088995004904692E-2</v>
          </cell>
          <cell r="D82">
            <v>8.482488762188746E-2</v>
          </cell>
          <cell r="E82">
            <v>2.0006832847480581E-3</v>
          </cell>
          <cell r="F82">
            <v>4.5849442743784968E-2</v>
          </cell>
          <cell r="G82">
            <v>3.5463525517773881E-4</v>
          </cell>
          <cell r="H82">
            <v>4.4994039651692963E-2</v>
          </cell>
          <cell r="I82">
            <v>4.278615393496675E-2</v>
          </cell>
          <cell r="J82">
            <v>5.6130957994424156E-2</v>
          </cell>
          <cell r="K82">
            <v>0.17918287841245098</v>
          </cell>
          <cell r="L82">
            <v>0.25264704891231282</v>
          </cell>
          <cell r="M82">
            <v>0.16896427624956034</v>
          </cell>
          <cell r="N82">
            <v>2.5288819286438651E-2</v>
          </cell>
          <cell r="O82">
            <v>7.425421929757578E-2</v>
          </cell>
          <cell r="P82">
            <v>2.5986058628850606E-2</v>
          </cell>
          <cell r="Q82">
            <v>0.12293810279109954</v>
          </cell>
          <cell r="R82">
            <v>1.5499333567160328E-2</v>
          </cell>
          <cell r="S82">
            <v>0.17099927790284755</v>
          </cell>
          <cell r="T82">
            <v>0.2912849926629707</v>
          </cell>
          <cell r="U82">
            <v>0.30507386818990195</v>
          </cell>
          <cell r="V82">
            <v>6.729436661024768E-2</v>
          </cell>
          <cell r="W82">
            <v>7.755183462175937E-3</v>
          </cell>
          <cell r="X82">
            <v>3.7069363614441013E-2</v>
          </cell>
          <cell r="Y82">
            <v>0.12074453577822755</v>
          </cell>
          <cell r="Z82">
            <v>6.6835545253925377E-2</v>
          </cell>
          <cell r="AA82">
            <v>8.9982118339313868E-2</v>
          </cell>
          <cell r="AB82">
            <v>0.12047810444221589</v>
          </cell>
          <cell r="AC82">
            <v>0.13297551350125938</v>
          </cell>
          <cell r="AD82">
            <v>6.0941971619324013E-2</v>
          </cell>
          <cell r="AE82">
            <v>6.282462055258899E-3</v>
          </cell>
          <cell r="AF82">
            <v>8.6588581710467794E-3</v>
          </cell>
          <cell r="AG82">
            <v>7.6868046302457541E-2</v>
          </cell>
        </row>
        <row r="83">
          <cell r="B83">
            <v>4.2075778769000552E-2</v>
          </cell>
          <cell r="C83">
            <v>7.969966665028097E-3</v>
          </cell>
          <cell r="D83">
            <v>8.9785179908584964E-2</v>
          </cell>
          <cell r="E83">
            <v>8.7483589570346992E-3</v>
          </cell>
          <cell r="F83">
            <v>7.4935066416691948E-3</v>
          </cell>
          <cell r="G83">
            <v>2.6096471505231075E-2</v>
          </cell>
          <cell r="H83">
            <v>3.3924303291659373E-2</v>
          </cell>
          <cell r="I83">
            <v>3.3946507179523848E-2</v>
          </cell>
          <cell r="J83">
            <v>5.8522620259103458E-2</v>
          </cell>
          <cell r="K83">
            <v>0.15890280035090523</v>
          </cell>
          <cell r="L83">
            <v>0.24098828301095643</v>
          </cell>
          <cell r="M83">
            <v>0.14689606446447429</v>
          </cell>
          <cell r="N83">
            <v>3.7608510115839891E-2</v>
          </cell>
          <cell r="O83">
            <v>2.8508330513905039E-3</v>
          </cell>
          <cell r="P83">
            <v>1.4852700388854369E-2</v>
          </cell>
          <cell r="Q83">
            <v>0.11298679846544206</v>
          </cell>
          <cell r="R83">
            <v>2.7760895769730325E-2</v>
          </cell>
          <cell r="S83">
            <v>0.15020786566971253</v>
          </cell>
          <cell r="T83">
            <v>0.22624785573635403</v>
          </cell>
          <cell r="U83">
            <v>0.27952041328054011</v>
          </cell>
          <cell r="V83">
            <v>3.8557048383600766E-2</v>
          </cell>
          <cell r="W83">
            <v>2.1524717450610176E-2</v>
          </cell>
          <cell r="X83">
            <v>2.471511312955206E-2</v>
          </cell>
          <cell r="Y83">
            <v>0.10729300130732222</v>
          </cell>
          <cell r="Z83">
            <v>5.1639180322832719E-2</v>
          </cell>
          <cell r="AA83">
            <v>7.4058915147840798E-2</v>
          </cell>
          <cell r="AB83">
            <v>0.14646141879488539</v>
          </cell>
          <cell r="AC83">
            <v>0.11056555393986692</v>
          </cell>
          <cell r="AD83">
            <v>7.3246603108445579E-2</v>
          </cell>
          <cell r="AE83">
            <v>8.8287316005633693E-3</v>
          </cell>
          <cell r="AF83">
            <v>1.7579592605465103E-2</v>
          </cell>
          <cell r="AG83">
            <v>6.625569509560203E-2</v>
          </cell>
        </row>
        <row r="84">
          <cell r="B84">
            <v>3.5013831670243821E-2</v>
          </cell>
          <cell r="C84">
            <v>1.2160512411534917E-2</v>
          </cell>
          <cell r="D84">
            <v>9.8162159433147433E-2</v>
          </cell>
          <cell r="E84">
            <v>2.6793243884055615E-2</v>
          </cell>
          <cell r="F84">
            <v>2.3802664564127315E-2</v>
          </cell>
          <cell r="G84">
            <v>3.6243229273140901E-2</v>
          </cell>
          <cell r="H84">
            <v>4.3315071079556497E-2</v>
          </cell>
          <cell r="I84">
            <v>3.0977055582372379E-2</v>
          </cell>
          <cell r="J84">
            <v>4.6819685508850427E-2</v>
          </cell>
          <cell r="K84">
            <v>0.14935429785369958</v>
          </cell>
          <cell r="L84">
            <v>0.24498018714189171</v>
          </cell>
          <cell r="M84">
            <v>0.16061331188606526</v>
          </cell>
          <cell r="N84">
            <v>4.1564861024468047E-2</v>
          </cell>
          <cell r="O84">
            <v>5.9840487100568862E-3</v>
          </cell>
          <cell r="P84">
            <v>2.2295575065675793E-2</v>
          </cell>
          <cell r="Q84">
            <v>0.1064569545330081</v>
          </cell>
          <cell r="R84">
            <v>6.3520246890827444E-3</v>
          </cell>
          <cell r="S84">
            <v>0.14689088979900378</v>
          </cell>
          <cell r="T84">
            <v>0.23061501435819276</v>
          </cell>
          <cell r="U84">
            <v>0.3001289280544096</v>
          </cell>
          <cell r="V84">
            <v>2.877850557981573E-2</v>
          </cell>
          <cell r="W84">
            <v>2.5144971255054632E-2</v>
          </cell>
          <cell r="X84">
            <v>2.5459730265534952E-2</v>
          </cell>
          <cell r="Y84">
            <v>9.7885648117030363E-2</v>
          </cell>
          <cell r="Z84">
            <v>4.3872350077368318E-2</v>
          </cell>
          <cell r="AA84">
            <v>6.4943966331756461E-2</v>
          </cell>
          <cell r="AB84">
            <v>0.1500448477233518</v>
          </cell>
          <cell r="AC84">
            <v>0.11648128526388243</v>
          </cell>
          <cell r="AD84">
            <v>7.6695930373605017E-2</v>
          </cell>
          <cell r="AE84">
            <v>8.5112960405271717E-3</v>
          </cell>
          <cell r="AF84">
            <v>7.148646933015609E-3</v>
          </cell>
          <cell r="AG84">
            <v>6.1695988461753379E-2</v>
          </cell>
        </row>
        <row r="85">
          <cell r="B85">
            <v>1.4890413563816629E-2</v>
          </cell>
          <cell r="C85">
            <v>1.5666005983516054E-2</v>
          </cell>
          <cell r="D85">
            <v>0.11353757760275676</v>
          </cell>
          <cell r="E85">
            <v>1.0131927405121793E-2</v>
          </cell>
          <cell r="F85">
            <v>3.8184755003173691E-2</v>
          </cell>
          <cell r="G85">
            <v>2.9317306118311334E-2</v>
          </cell>
          <cell r="H85">
            <v>2.3721183457314856E-2</v>
          </cell>
          <cell r="I85">
            <v>2.5136787021550169E-2</v>
          </cell>
          <cell r="J85">
            <v>5.4155025848493063E-2</v>
          </cell>
          <cell r="K85">
            <v>0.14303992476089325</v>
          </cell>
          <cell r="L85">
            <v>0.24012997967559657</v>
          </cell>
          <cell r="M85">
            <v>0.18519677880415489</v>
          </cell>
          <cell r="N85">
            <v>3.7179349699047001E-2</v>
          </cell>
          <cell r="O85">
            <v>7.9567473167390899E-3</v>
          </cell>
          <cell r="P85">
            <v>1.7039719609787209E-3</v>
          </cell>
          <cell r="Q85">
            <v>0.10329762294384258</v>
          </cell>
          <cell r="R85">
            <v>1.6757775998282039E-2</v>
          </cell>
          <cell r="S85">
            <v>0.13977151983799432</v>
          </cell>
          <cell r="T85">
            <v>0.22686923029330883</v>
          </cell>
          <cell r="U85">
            <v>0.3279717079222827</v>
          </cell>
          <cell r="V85">
            <v>6.5877058777463592E-3</v>
          </cell>
          <cell r="W85">
            <v>2.2557590533240621E-2</v>
          </cell>
          <cell r="X85">
            <v>4.7739126333853174E-2</v>
          </cell>
          <cell r="Y85">
            <v>9.5637745422538764E-2</v>
          </cell>
          <cell r="Z85">
            <v>4.3796335509903389E-2</v>
          </cell>
          <cell r="AA85">
            <v>5.7782346670708487E-2</v>
          </cell>
          <cell r="AB85">
            <v>0.14796212828475605</v>
          </cell>
          <cell r="AC85">
            <v>0.15001413460807123</v>
          </cell>
          <cell r="AD85">
            <v>5.8162433077197762E-2</v>
          </cell>
          <cell r="AE85">
            <v>2.121395683919378E-3</v>
          </cell>
          <cell r="AF85">
            <v>2.5506231466572035E-2</v>
          </cell>
          <cell r="AG85">
            <v>5.7471173792121563E-2</v>
          </cell>
        </row>
        <row r="86">
          <cell r="B86">
            <v>3.1592917311445462E-3</v>
          </cell>
          <cell r="C86">
            <v>2.3599959700149921E-2</v>
          </cell>
          <cell r="D86">
            <v>9.8071771398767757E-2</v>
          </cell>
          <cell r="E86">
            <v>3.9013090235101043E-2</v>
          </cell>
          <cell r="F86">
            <v>3.2455232503709179E-2</v>
          </cell>
          <cell r="G86">
            <v>3.6438031496649911E-2</v>
          </cell>
          <cell r="H86">
            <v>2.488086909334174E-2</v>
          </cell>
          <cell r="I86">
            <v>2.3281789512599814E-2</v>
          </cell>
          <cell r="J86">
            <v>3.5408506570969993E-2</v>
          </cell>
          <cell r="K86">
            <v>0.14987478467169216</v>
          </cell>
          <cell r="L86">
            <v>0.24073168657592814</v>
          </cell>
          <cell r="M86">
            <v>0.22729044894719869</v>
          </cell>
          <cell r="N86">
            <v>3.2575783807907911E-2</v>
          </cell>
          <cell r="O86">
            <v>7.4058615866579355E-3</v>
          </cell>
          <cell r="P86">
            <v>4.1194895333089451E-4</v>
          </cell>
          <cell r="Q86">
            <v>0.10406826401013508</v>
          </cell>
          <cell r="R86">
            <v>4.0263343916496002E-3</v>
          </cell>
          <cell r="S86">
            <v>0.15048490541895776</v>
          </cell>
          <cell r="T86">
            <v>0.22992575361936884</v>
          </cell>
          <cell r="U86">
            <v>0.39170890762850225</v>
          </cell>
          <cell r="V86">
            <v>2.6277619393884799E-3</v>
          </cell>
          <cell r="W86">
            <v>2.1815119286294288E-2</v>
          </cell>
          <cell r="X86">
            <v>5.3556508581540561E-2</v>
          </cell>
          <cell r="Y86">
            <v>9.6164415724355315E-2</v>
          </cell>
          <cell r="Z86">
            <v>3.2025848601382231E-2</v>
          </cell>
          <cell r="AA86">
            <v>5.6503224690148415E-2</v>
          </cell>
          <cell r="AB86">
            <v>0.14664728832954421</v>
          </cell>
          <cell r="AC86">
            <v>0.18456605532803341</v>
          </cell>
          <cell r="AD86">
            <v>3.8058303227568577E-2</v>
          </cell>
          <cell r="AE86">
            <v>3.5252994268596626E-3</v>
          </cell>
          <cell r="AF86">
            <v>2.5418740710469092E-2</v>
          </cell>
          <cell r="AG86">
            <v>5.7364959328866622E-2</v>
          </cell>
        </row>
        <row r="87">
          <cell r="B87">
            <v>5.1374674031509542E-3</v>
          </cell>
          <cell r="C87">
            <v>1.7098355758967385E-2</v>
          </cell>
          <cell r="D87">
            <v>0.10604331313813374</v>
          </cell>
          <cell r="E87">
            <v>7.505978418553691E-2</v>
          </cell>
          <cell r="F87">
            <v>3.3310456968387692E-2</v>
          </cell>
          <cell r="G87">
            <v>3.5589850234407701E-2</v>
          </cell>
          <cell r="H87">
            <v>1.4379098630664182E-2</v>
          </cell>
          <cell r="I87">
            <v>2.8855007876918963E-2</v>
          </cell>
          <cell r="J87">
            <v>4.0902858230836045E-2</v>
          </cell>
          <cell r="K87">
            <v>0.16013364407202871</v>
          </cell>
          <cell r="L87">
            <v>0.24816050617621274</v>
          </cell>
          <cell r="M87">
            <v>0.27409485930232097</v>
          </cell>
          <cell r="N87">
            <v>5.5486511764709187E-2</v>
          </cell>
          <cell r="O87">
            <v>9.3665979399026045E-3</v>
          </cell>
          <cell r="P87">
            <v>7.9818773375716997E-5</v>
          </cell>
          <cell r="Q87">
            <v>0.11463551558838941</v>
          </cell>
          <cell r="R87">
            <v>6.5577067930785535E-5</v>
          </cell>
          <cell r="S87">
            <v>0.16643171019035446</v>
          </cell>
          <cell r="T87">
            <v>0.24794624212476149</v>
          </cell>
          <cell r="U87">
            <v>0.44380718911104056</v>
          </cell>
          <cell r="V87">
            <v>1.32617927011395E-2</v>
          </cell>
          <cell r="W87">
            <v>2.2621552912145501E-2</v>
          </cell>
          <cell r="X87">
            <v>4.9681485085292056E-2</v>
          </cell>
          <cell r="Y87">
            <v>0.1097118929770788</v>
          </cell>
          <cell r="Z87">
            <v>3.873682402264942E-2</v>
          </cell>
          <cell r="AA87">
            <v>5.6894117356269994E-2</v>
          </cell>
          <cell r="AB87">
            <v>0.14537212996258431</v>
          </cell>
          <cell r="AC87">
            <v>0.21672996756899987</v>
          </cell>
          <cell r="AD87">
            <v>3.3441086211400822E-2</v>
          </cell>
          <cell r="AE87">
            <v>4.2437177554564293E-3</v>
          </cell>
          <cell r="AF87">
            <v>2.2885182594946388E-2</v>
          </cell>
          <cell r="AG87">
            <v>6.2804122746087265E-2</v>
          </cell>
        </row>
        <row r="88">
          <cell r="B88">
            <v>8.9078729596620953E-3</v>
          </cell>
          <cell r="C88">
            <v>1.358993942176687E-2</v>
          </cell>
          <cell r="D88">
            <v>0.10759631208975179</v>
          </cell>
          <cell r="E88">
            <v>5.9767749887896279E-2</v>
          </cell>
          <cell r="F88">
            <v>3.553211561557236E-2</v>
          </cell>
          <cell r="G88">
            <v>2.8923283068743422E-2</v>
          </cell>
          <cell r="H88">
            <v>1.94155855310751E-2</v>
          </cell>
          <cell r="I88">
            <v>2.9121482391662918E-2</v>
          </cell>
          <cell r="J88">
            <v>3.0154052650965019E-2</v>
          </cell>
          <cell r="K88">
            <v>0.17393422823305157</v>
          </cell>
          <cell r="L88">
            <v>0.24718634094112413</v>
          </cell>
          <cell r="M88">
            <v>0.28230525675732959</v>
          </cell>
          <cell r="N88">
            <v>8.057111395370975E-2</v>
          </cell>
          <cell r="O88">
            <v>8.9401650721629457E-3</v>
          </cell>
          <cell r="P88">
            <v>7.304158328477253E-3</v>
          </cell>
          <cell r="Q88">
            <v>0.11506072175301126</v>
          </cell>
          <cell r="R88">
            <v>2.3961542121539975E-2</v>
          </cell>
          <cell r="S88">
            <v>0.18210852633125449</v>
          </cell>
          <cell r="T88">
            <v>0.2354244403589254</v>
          </cell>
          <cell r="U88">
            <v>0.43845275298672937</v>
          </cell>
          <cell r="V88">
            <v>4.3341350565552897E-2</v>
          </cell>
          <cell r="W88">
            <v>2.5606582986323755E-2</v>
          </cell>
          <cell r="X88">
            <v>2.6739376494772975E-2</v>
          </cell>
          <cell r="Y88">
            <v>0.10610519809045206</v>
          </cell>
          <cell r="Z88">
            <v>3.3004007681694383E-2</v>
          </cell>
          <cell r="AA88">
            <v>6.1364592268243923E-2</v>
          </cell>
          <cell r="AB88">
            <v>0.14661950023632597</v>
          </cell>
          <cell r="AC88">
            <v>0.20640301136100611</v>
          </cell>
          <cell r="AD88">
            <v>4.8267601688448347E-2</v>
          </cell>
          <cell r="AE88">
            <v>4.2437177554564293E-3</v>
          </cell>
          <cell r="AF88">
            <v>2.4448902385719652E-2</v>
          </cell>
          <cell r="AG88">
            <v>6.0378244693175015E-2</v>
          </cell>
        </row>
        <row r="89">
          <cell r="B89">
            <v>1.2137095491502334E-2</v>
          </cell>
          <cell r="C89">
            <v>7.8267477218330276E-3</v>
          </cell>
          <cell r="D89">
            <v>9.4564101477986703E-2</v>
          </cell>
          <cell r="E89">
            <v>5.8796841010780587E-2</v>
          </cell>
          <cell r="F89">
            <v>4.3094191247727044E-2</v>
          </cell>
          <cell r="G89">
            <v>1.3533913251427217E-2</v>
          </cell>
          <cell r="H89">
            <v>2.1415578841924337E-2</v>
          </cell>
          <cell r="I89">
            <v>2.7904458527038396E-2</v>
          </cell>
          <cell r="J89">
            <v>3.2784861912369151E-2</v>
          </cell>
          <cell r="K89">
            <v>0.17642380126995022</v>
          </cell>
          <cell r="L89">
            <v>0.25029547881301556</v>
          </cell>
          <cell r="M89">
            <v>0.28208675903841257</v>
          </cell>
          <cell r="N89">
            <v>7.8063054114581837E-2</v>
          </cell>
          <cell r="O89">
            <v>1.1013319326475162E-2</v>
          </cell>
          <cell r="P89">
            <v>2.0609260143534943E-3</v>
          </cell>
          <cell r="Q89">
            <v>0.11949150827212263</v>
          </cell>
          <cell r="R89">
            <v>2.79471216250032E-2</v>
          </cell>
          <cell r="S89">
            <v>0.18782693052746405</v>
          </cell>
          <cell r="T89">
            <v>0.25052091628109663</v>
          </cell>
          <cell r="U89">
            <v>0.43833128998388482</v>
          </cell>
          <cell r="V89">
            <v>4.1905947747024434E-2</v>
          </cell>
          <cell r="W89">
            <v>2.257894159965743E-2</v>
          </cell>
          <cell r="X89">
            <v>4.1675548006549518E-2</v>
          </cell>
          <cell r="Y89">
            <v>0.11152516675143226</v>
          </cell>
          <cell r="Z89">
            <v>2.9633674087316948E-2</v>
          </cell>
          <cell r="AA89">
            <v>5.8111262656850245E-2</v>
          </cell>
          <cell r="AB89">
            <v>0.14678927656849511</v>
          </cell>
          <cell r="AC89">
            <v>0.21817205700603687</v>
          </cell>
          <cell r="AD89">
            <v>5.9942941038426574E-2</v>
          </cell>
          <cell r="AE89">
            <v>3.2034994370210273E-3</v>
          </cell>
          <cell r="AF89">
            <v>2.0455916214952966E-2</v>
          </cell>
          <cell r="AG89">
            <v>6.0369753156131176E-2</v>
          </cell>
        </row>
        <row r="90">
          <cell r="B90">
            <v>6.6272197268244801E-3</v>
          </cell>
          <cell r="C90">
            <v>5.9402065072888784E-3</v>
          </cell>
          <cell r="D90">
            <v>7.4932927541724759E-2</v>
          </cell>
          <cell r="E90">
            <v>6.2503732266902062E-2</v>
          </cell>
          <cell r="F90">
            <v>4.3614675455676113E-2</v>
          </cell>
          <cell r="G90">
            <v>1.313848274283576E-2</v>
          </cell>
          <cell r="H90">
            <v>2.423469875646906E-2</v>
          </cell>
          <cell r="I90">
            <v>2.254878886807098E-2</v>
          </cell>
          <cell r="J90">
            <v>3.2785570905368953E-2</v>
          </cell>
          <cell r="K90">
            <v>0.17307982734998739</v>
          </cell>
          <cell r="L90">
            <v>0.27227444810982704</v>
          </cell>
          <cell r="M90">
            <v>0.26268632020011407</v>
          </cell>
          <cell r="N90">
            <v>4.6172458051694822E-2</v>
          </cell>
          <cell r="O90">
            <v>9.2964885737102741E-3</v>
          </cell>
          <cell r="P90">
            <v>6.2261240383358722E-3</v>
          </cell>
          <cell r="Q90">
            <v>0.12032815433007271</v>
          </cell>
          <cell r="R90">
            <v>2.6322973288325661E-2</v>
          </cell>
          <cell r="S90">
            <v>0.19239285391410396</v>
          </cell>
          <cell r="T90">
            <v>0.27802610479923817</v>
          </cell>
          <cell r="U90">
            <v>0.43616459490238491</v>
          </cell>
          <cell r="V90">
            <v>4.5055400470728119E-2</v>
          </cell>
          <cell r="W90">
            <v>2.052747985440926E-2</v>
          </cell>
          <cell r="X90">
            <v>2.6901730079982311E-2</v>
          </cell>
          <cell r="Y90">
            <v>0.11724021704756868</v>
          </cell>
          <cell r="Z90">
            <v>3.0160980473598165E-2</v>
          </cell>
          <cell r="AA90">
            <v>5.2386425493102462E-2</v>
          </cell>
          <cell r="AB90">
            <v>0.14891561374341214</v>
          </cell>
          <cell r="AC90">
            <v>0.19898561961953462</v>
          </cell>
          <cell r="AD90">
            <v>4.5348628085731889E-2</v>
          </cell>
          <cell r="AE90">
            <v>1.8634204836933343E-3</v>
          </cell>
          <cell r="AF90">
            <v>1.7291237142977353E-2</v>
          </cell>
          <cell r="AG90">
            <v>5.8784673538625466E-2</v>
          </cell>
        </row>
        <row r="91">
          <cell r="B91">
            <v>1.3047935138276028E-2</v>
          </cell>
          <cell r="C91">
            <v>9.9169009717842635E-3</v>
          </cell>
          <cell r="D91">
            <v>7.9945493620981439E-2</v>
          </cell>
          <cell r="E91">
            <v>7.2419094657365249E-2</v>
          </cell>
          <cell r="F91">
            <v>3.4495515939041203E-2</v>
          </cell>
          <cell r="G91">
            <v>7.643700570902856E-3</v>
          </cell>
          <cell r="H91">
            <v>2.3581138532374132E-2</v>
          </cell>
          <cell r="I91">
            <v>1.7943050743612642E-2</v>
          </cell>
          <cell r="J91">
            <v>4.3158176426383463E-2</v>
          </cell>
          <cell r="K91">
            <v>0.1847958611807963</v>
          </cell>
          <cell r="L91">
            <v>0.31296752448110043</v>
          </cell>
          <cell r="M91">
            <v>0.27402536170521347</v>
          </cell>
          <cell r="N91">
            <v>6.1612984459042563E-2</v>
          </cell>
          <cell r="O91">
            <v>1.3649108223030436E-2</v>
          </cell>
          <cell r="P91">
            <v>5.7076507223274755E-3</v>
          </cell>
          <cell r="Q91">
            <v>0.13535688068356308</v>
          </cell>
          <cell r="R91">
            <v>1.3986977038998757E-4</v>
          </cell>
          <cell r="S91">
            <v>0.2098491859510509</v>
          </cell>
          <cell r="T91">
            <v>0.32357611222080035</v>
          </cell>
          <cell r="U91">
            <v>0.44220532601066803</v>
          </cell>
          <cell r="V91">
            <v>3.5724107095163417E-2</v>
          </cell>
          <cell r="W91">
            <v>3.0324844776387878E-2</v>
          </cell>
          <cell r="X91">
            <v>5.2641747462313745E-2</v>
          </cell>
          <cell r="Y91">
            <v>0.13882114146542063</v>
          </cell>
          <cell r="Z91">
            <v>3.2500804262165277E-2</v>
          </cell>
          <cell r="AA91">
            <v>5.1438531058136353E-2</v>
          </cell>
          <cell r="AB91">
            <v>0.17443523936706679</v>
          </cell>
          <cell r="AC91">
            <v>0.20752524773379158</v>
          </cell>
          <cell r="AD91">
            <v>3.6020868243985073E-2</v>
          </cell>
          <cell r="AE91">
            <v>7.0488017037077929E-4</v>
          </cell>
          <cell r="AF91">
            <v>3.0117480074870452E-2</v>
          </cell>
          <cell r="AG91">
            <v>6.4491883368005654E-2</v>
          </cell>
        </row>
        <row r="92">
          <cell r="B92">
            <v>1.674304112395243E-3</v>
          </cell>
          <cell r="C92">
            <v>1.087866244977289E-2</v>
          </cell>
          <cell r="D92">
            <v>0.10216843126715709</v>
          </cell>
          <cell r="E92">
            <v>8.5699444159460444E-2</v>
          </cell>
          <cell r="F92">
            <v>1.5500182667822587E-2</v>
          </cell>
          <cell r="G92">
            <v>2.0105630472549103E-2</v>
          </cell>
          <cell r="H92">
            <v>3.5874021051878015E-2</v>
          </cell>
          <cell r="I92">
            <v>2.6318073768860226E-2</v>
          </cell>
          <cell r="J92">
            <v>7.848773840629622E-2</v>
          </cell>
          <cell r="K92">
            <v>0.1900795779736624</v>
          </cell>
          <cell r="L92">
            <v>0.39047743327219459</v>
          </cell>
          <cell r="M92">
            <v>0.30654884185512926</v>
          </cell>
          <cell r="N92">
            <v>4.0993931066071292E-2</v>
          </cell>
          <cell r="O92">
            <v>2.0819599736314878E-2</v>
          </cell>
          <cell r="P92">
            <v>1.5862379784237315E-3</v>
          </cell>
          <cell r="Q92">
            <v>0.16522661147604875</v>
          </cell>
          <cell r="R92">
            <v>4.1654908700840342E-2</v>
          </cell>
          <cell r="S92">
            <v>0.21655961684934627</v>
          </cell>
          <cell r="T92">
            <v>0.40607881896176645</v>
          </cell>
          <cell r="U92">
            <v>0.48790870568328515</v>
          </cell>
          <cell r="V92">
            <v>3.7869493383062684E-3</v>
          </cell>
          <cell r="W92">
            <v>2.8926422053970068E-2</v>
          </cell>
          <cell r="X92">
            <v>5.0681145624534761E-2</v>
          </cell>
          <cell r="Y92">
            <v>0.17307529779448153</v>
          </cell>
          <cell r="Z92">
            <v>6.5807753779514491E-2</v>
          </cell>
          <cell r="AA92">
            <v>4.1532878328529317E-2</v>
          </cell>
          <cell r="AB92">
            <v>0.22497177184687017</v>
          </cell>
          <cell r="AC92">
            <v>0.22632977494900652</v>
          </cell>
          <cell r="AD92">
            <v>1.427262763573267E-3</v>
          </cell>
          <cell r="AE92">
            <v>9.4081806370664668E-4</v>
          </cell>
          <cell r="AF92">
            <v>3.0406386692856356E-2</v>
          </cell>
          <cell r="AG92">
            <v>8.2964440521443805E-2</v>
          </cell>
        </row>
        <row r="93">
          <cell r="B93">
            <v>5.2388294908813221E-3</v>
          </cell>
          <cell r="C93">
            <v>2.3830656400099463E-2</v>
          </cell>
          <cell r="D93">
            <v>9.7056241049184436E-2</v>
          </cell>
          <cell r="E93">
            <v>8.6119611972552537E-2</v>
          </cell>
          <cell r="F93">
            <v>1.2264623312906852E-3</v>
          </cell>
          <cell r="G93">
            <v>1.5536214485794642E-2</v>
          </cell>
          <cell r="H93">
            <v>4.1561052369597763E-2</v>
          </cell>
          <cell r="I93">
            <v>2.9948821587556372E-2</v>
          </cell>
          <cell r="J93">
            <v>8.7797873146698999E-2</v>
          </cell>
          <cell r="K93">
            <v>0.21066559756219821</v>
          </cell>
          <cell r="L93">
            <v>0.40294059896762868</v>
          </cell>
          <cell r="M93">
            <v>0.29277558141112092</v>
          </cell>
          <cell r="N93">
            <v>4.6306990111948228E-2</v>
          </cell>
          <cell r="O93">
            <v>3.2341508031784059E-2</v>
          </cell>
          <cell r="P93">
            <v>2.8179869457355886E-3</v>
          </cell>
          <cell r="Q93">
            <v>0.18084738596986547</v>
          </cell>
          <cell r="R93">
            <v>6.4391639881387047E-2</v>
          </cell>
          <cell r="S93">
            <v>0.24145278980640356</v>
          </cell>
          <cell r="T93">
            <v>0.42614160747751867</v>
          </cell>
          <cell r="U93">
            <v>0.46279779557167083</v>
          </cell>
          <cell r="V93">
            <v>1.900454016101576E-2</v>
          </cell>
          <cell r="W93">
            <v>4.0416166466586335E-2</v>
          </cell>
          <cell r="X93">
            <v>4.9784436041330538E-2</v>
          </cell>
          <cell r="Y93">
            <v>0.19822122265754305</v>
          </cell>
          <cell r="Z93">
            <v>7.2335100795452217E-2</v>
          </cell>
          <cell r="AA93">
            <v>5.104537100641654E-2</v>
          </cell>
          <cell r="AB93">
            <v>0.23475363374454492</v>
          </cell>
          <cell r="AC93">
            <v>0.21107780561244519</v>
          </cell>
          <cell r="AD93">
            <v>8.5613259295519006E-3</v>
          </cell>
          <cell r="AE93">
            <v>4.7769107643056419E-3</v>
          </cell>
          <cell r="AF93">
            <v>2.9263710590332136E-2</v>
          </cell>
          <cell r="AG93">
            <v>9.0480314412521329E-2</v>
          </cell>
        </row>
        <row r="94">
          <cell r="B94">
            <v>3.6640883410506866E-3</v>
          </cell>
          <cell r="C94">
            <v>2.8856069434069338E-2</v>
          </cell>
          <cell r="D94">
            <v>8.5025839448155005E-2</v>
          </cell>
          <cell r="E94">
            <v>4.9410937505732958E-2</v>
          </cell>
          <cell r="F94">
            <v>1.4383777586700968E-2</v>
          </cell>
          <cell r="G94">
            <v>8.8969136548613052E-3</v>
          </cell>
          <cell r="H94">
            <v>2.3062692095389532E-2</v>
          </cell>
          <cell r="I94">
            <v>2.4230080999235661E-2</v>
          </cell>
          <cell r="J94">
            <v>8.2894521159632348E-2</v>
          </cell>
          <cell r="K94">
            <v>0.23320858997130942</v>
          </cell>
          <cell r="L94">
            <v>0.4019577213364468</v>
          </cell>
          <cell r="M94">
            <v>0.29230453295776504</v>
          </cell>
          <cell r="N94">
            <v>4.6585186095074206E-2</v>
          </cell>
          <cell r="O94">
            <v>4.1288931866715124E-2</v>
          </cell>
          <cell r="P94">
            <v>9.1707317610617068E-5</v>
          </cell>
          <cell r="Q94">
            <v>0.18527779911977141</v>
          </cell>
          <cell r="R94">
            <v>6.4114420976810416E-2</v>
          </cell>
          <cell r="S94">
            <v>0.26374116677219095</v>
          </cell>
          <cell r="T94">
            <v>0.42092064575726201</v>
          </cell>
          <cell r="U94">
            <v>0.48629035383946212</v>
          </cell>
          <cell r="V94">
            <v>2.2570937231298365E-2</v>
          </cell>
          <cell r="W94">
            <v>5.1865506265361155E-2</v>
          </cell>
          <cell r="X94">
            <v>3.3024824041747981E-2</v>
          </cell>
          <cell r="Y94">
            <v>0.20555267852527165</v>
          </cell>
          <cell r="Z94">
            <v>7.2275146782504171E-2</v>
          </cell>
          <cell r="AA94">
            <v>6.3241251437994375E-2</v>
          </cell>
          <cell r="AB94">
            <v>0.23511355001254877</v>
          </cell>
          <cell r="AC94">
            <v>0.19989012950458307</v>
          </cell>
          <cell r="AD94">
            <v>2.1281169389509962E-2</v>
          </cell>
          <cell r="AE94">
            <v>1.0692413070631394E-2</v>
          </cell>
          <cell r="AF94">
            <v>3.8229833960183576E-2</v>
          </cell>
          <cell r="AG94">
            <v>9.4692287251168267E-2</v>
          </cell>
        </row>
        <row r="95">
          <cell r="B95">
            <v>1.1502209215068468E-2</v>
          </cell>
          <cell r="C95">
            <v>2.29199240814335E-2</v>
          </cell>
          <cell r="D95">
            <v>8.3278580303453059E-2</v>
          </cell>
          <cell r="E95">
            <v>1.4968708893526646E-3</v>
          </cell>
          <cell r="F95">
            <v>2.8470923109653448E-2</v>
          </cell>
          <cell r="G95">
            <v>2.68923294879576E-3</v>
          </cell>
          <cell r="H95">
            <v>2.1278282332786717E-2</v>
          </cell>
          <cell r="I95">
            <v>2.7259918684683599E-2</v>
          </cell>
          <cell r="J95">
            <v>9.6326525340995006E-2</v>
          </cell>
          <cell r="K95">
            <v>0.23334386670159538</v>
          </cell>
          <cell r="L95">
            <v>0.40299485127488421</v>
          </cell>
          <cell r="M95">
            <v>0.22058210503989759</v>
          </cell>
          <cell r="N95">
            <v>4.7566646439811407E-2</v>
          </cell>
          <cell r="O95">
            <v>4.2588255703009829E-2</v>
          </cell>
          <cell r="P95">
            <v>4.3384655038836324E-3</v>
          </cell>
          <cell r="Q95">
            <v>0.18590625976363909</v>
          </cell>
          <cell r="R95">
            <v>6.516391431724948E-2</v>
          </cell>
          <cell r="S95">
            <v>0.26558419665837718</v>
          </cell>
          <cell r="T95">
            <v>0.43077307033769419</v>
          </cell>
          <cell r="U95">
            <v>0.40507726343589334</v>
          </cell>
          <cell r="V95">
            <v>1.6132227039637265E-2</v>
          </cell>
          <cell r="W95">
            <v>5.2671523982999367E-2</v>
          </cell>
          <cell r="X95">
            <v>4.5683382933021925E-2</v>
          </cell>
          <cell r="Y95">
            <v>0.2039928707017428</v>
          </cell>
          <cell r="Z95">
            <v>9.8598020518035373E-2</v>
          </cell>
          <cell r="AA95">
            <v>6.3402262285568653E-2</v>
          </cell>
          <cell r="AB95">
            <v>0.23366216277014634</v>
          </cell>
          <cell r="AC95">
            <v>0.13826488737915785</v>
          </cell>
          <cell r="AD95">
            <v>3.2638598499020399E-2</v>
          </cell>
          <cell r="AE95">
            <v>1.5103217972070282E-2</v>
          </cell>
          <cell r="AF95">
            <v>3.4418749741250594E-2</v>
          </cell>
          <cell r="AG95">
            <v>0.10099831275127356</v>
          </cell>
        </row>
        <row r="96">
          <cell r="B96">
            <v>1.1845830528856096E-3</v>
          </cell>
          <cell r="C96">
            <v>2.200188665079961E-2</v>
          </cell>
          <cell r="D96">
            <v>8.6423212954711254E-2</v>
          </cell>
          <cell r="E96">
            <v>1.0038298987854871E-3</v>
          </cell>
          <cell r="F96">
            <v>3.3578830033292359E-2</v>
          </cell>
          <cell r="G96">
            <v>3.7898598509824959E-3</v>
          </cell>
          <cell r="H96">
            <v>1.8118412612007889E-2</v>
          </cell>
          <cell r="I96">
            <v>2.0425752047828018E-2</v>
          </cell>
          <cell r="J96">
            <v>9.3556152018128128E-2</v>
          </cell>
          <cell r="K96">
            <v>0.23793209701746637</v>
          </cell>
          <cell r="L96">
            <v>0.42870360137737851</v>
          </cell>
          <cell r="M96">
            <v>0.20784318369702903</v>
          </cell>
          <cell r="N96">
            <v>5.6634576582385555E-2</v>
          </cell>
          <cell r="O96">
            <v>3.8710350396004498E-2</v>
          </cell>
          <cell r="P96">
            <v>4.4785960425076307E-3</v>
          </cell>
          <cell r="Q96">
            <v>0.18471296770251266</v>
          </cell>
          <cell r="R96">
            <v>4.9678844922072835E-2</v>
          </cell>
          <cell r="S96">
            <v>0.27009166501606885</v>
          </cell>
          <cell r="T96">
            <v>0.46962190733095904</v>
          </cell>
          <cell r="U96">
            <v>0.39857117943288561</v>
          </cell>
          <cell r="V96">
            <v>5.2124593088666085E-3</v>
          </cell>
          <cell r="W96">
            <v>5.5602297160384576E-2</v>
          </cell>
          <cell r="X96">
            <v>4.9983121283436453E-2</v>
          </cell>
          <cell r="Y96">
            <v>0.19940606027963448</v>
          </cell>
          <cell r="Z96">
            <v>0.10317756446749034</v>
          </cell>
          <cell r="AA96">
            <v>6.4525051355493038E-2</v>
          </cell>
          <cell r="AB96">
            <v>0.24702355974893161</v>
          </cell>
          <cell r="AC96">
            <v>0.12067146585401946</v>
          </cell>
          <cell r="AD96">
            <v>2.8179234041419914E-2</v>
          </cell>
          <cell r="AE96">
            <v>1.2397894859181541E-2</v>
          </cell>
          <cell r="AF96">
            <v>3.166177937257332E-2</v>
          </cell>
          <cell r="AG96">
            <v>0.10037469461035446</v>
          </cell>
        </row>
        <row r="97">
          <cell r="B97">
            <v>1.7354270669785918E-3</v>
          </cell>
          <cell r="C97">
            <v>1.4914795213483134E-2</v>
          </cell>
          <cell r="D97">
            <v>8.2886037252631606E-2</v>
          </cell>
          <cell r="E97">
            <v>1.6170281002215608E-2</v>
          </cell>
          <cell r="F97">
            <v>6.1387899697055793E-3</v>
          </cell>
          <cell r="G97">
            <v>5.8800578944057415E-3</v>
          </cell>
          <cell r="H97">
            <v>1.6077407271475775E-4</v>
          </cell>
          <cell r="I97">
            <v>1.3872578942480852E-2</v>
          </cell>
          <cell r="J97">
            <v>0.10259839745398186</v>
          </cell>
          <cell r="K97">
            <v>0.24223883588593215</v>
          </cell>
          <cell r="L97">
            <v>0.42835378620428866</v>
          </cell>
          <cell r="M97">
            <v>0.22175114587377653</v>
          </cell>
          <cell r="N97">
            <v>6.509074417938944E-2</v>
          </cell>
          <cell r="O97">
            <v>3.192283143198768E-2</v>
          </cell>
          <cell r="P97">
            <v>1.0264925841243206E-2</v>
          </cell>
          <cell r="Q97">
            <v>0.19064563517489699</v>
          </cell>
          <cell r="R97">
            <v>5.579491186453598E-2</v>
          </cell>
          <cell r="S97">
            <v>0.274351430940315</v>
          </cell>
          <cell r="T97">
            <v>0.47145005111519422</v>
          </cell>
          <cell r="U97">
            <v>0.39748013668105436</v>
          </cell>
          <cell r="V97">
            <v>6.1247203666389295E-3</v>
          </cell>
          <cell r="W97">
            <v>5.317475300484522E-2</v>
          </cell>
          <cell r="X97">
            <v>5.8606953510671668E-2</v>
          </cell>
          <cell r="Y97">
            <v>0.20150078198837959</v>
          </cell>
          <cell r="Z97">
            <v>0.10983681007080841</v>
          </cell>
          <cell r="AA97">
            <v>6.6386052653001085E-2</v>
          </cell>
          <cell r="AB97">
            <v>0.24261871295225115</v>
          </cell>
          <cell r="AC97">
            <v>0.1181677728520554</v>
          </cell>
          <cell r="AD97">
            <v>6.4579478076964352E-3</v>
          </cell>
          <cell r="AE97">
            <v>6.7333710905542864E-3</v>
          </cell>
          <cell r="AF97">
            <v>3.1944719340352187E-2</v>
          </cell>
          <cell r="AG97">
            <v>0.10289552934706968</v>
          </cell>
        </row>
        <row r="98">
          <cell r="B98">
            <v>4.6532943311329514E-3</v>
          </cell>
          <cell r="C98">
            <v>1.116179202738787E-2</v>
          </cell>
          <cell r="D98">
            <v>8.1329807910798357E-2</v>
          </cell>
          <cell r="E98">
            <v>1.482076307231138E-2</v>
          </cell>
          <cell r="F98">
            <v>7.1717500551932122E-3</v>
          </cell>
          <cell r="G98">
            <v>1.3017306245297138E-2</v>
          </cell>
          <cell r="H98">
            <v>9.9582364413117828E-5</v>
          </cell>
          <cell r="I98">
            <v>1.7301960928113133E-2</v>
          </cell>
          <cell r="J98">
            <v>0.11445398580337281</v>
          </cell>
          <cell r="K98">
            <v>0.25550372911742464</v>
          </cell>
          <cell r="L98">
            <v>0.42304380783239198</v>
          </cell>
          <cell r="M98">
            <v>0.21872874292388378</v>
          </cell>
          <cell r="N98">
            <v>7.1952171939824061E-2</v>
          </cell>
          <cell r="O98">
            <v>2.457988462503145E-2</v>
          </cell>
          <cell r="P98">
            <v>5.6402625174688439E-3</v>
          </cell>
          <cell r="Q98">
            <v>0.20252589265565113</v>
          </cell>
          <cell r="R98">
            <v>6.3983209656632067E-2</v>
          </cell>
          <cell r="S98">
            <v>0.29028732212961844</v>
          </cell>
          <cell r="T98">
            <v>0.46408656190989356</v>
          </cell>
          <cell r="U98">
            <v>0.39448476875545802</v>
          </cell>
          <cell r="V98">
            <v>1.0563419808937897E-2</v>
          </cell>
          <cell r="W98">
            <v>4.6400802608477482E-2</v>
          </cell>
          <cell r="X98">
            <v>5.316445449262628E-2</v>
          </cell>
          <cell r="Y98">
            <v>0.21428697987952008</v>
          </cell>
          <cell r="Z98">
            <v>0.12882264449849726</v>
          </cell>
          <cell r="AA98">
            <v>6.9223434678208934E-2</v>
          </cell>
          <cell r="AB98">
            <v>0.24389558035579975</v>
          </cell>
          <cell r="AC98">
            <v>0.1230019634419999</v>
          </cell>
          <cell r="AD98">
            <v>2.2339219362154288E-3</v>
          </cell>
          <cell r="AE98">
            <v>2.5081514923499951E-4</v>
          </cell>
          <cell r="AF98">
            <v>2.8156431687622264E-2</v>
          </cell>
          <cell r="AG98">
            <v>0.11450244315749451</v>
          </cell>
        </row>
      </sheetData>
      <sheetData sheetId="5">
        <row r="3">
          <cell r="B3">
            <v>2.3716038050072354E-2</v>
          </cell>
          <cell r="C3">
            <v>2.5381656981820242E-2</v>
          </cell>
          <cell r="D3">
            <v>0.10415600389299999</v>
          </cell>
          <cell r="E3">
            <v>5.3885239197012998E-2</v>
          </cell>
          <cell r="F3">
            <v>8.3675384201884126E-2</v>
          </cell>
          <cell r="G3">
            <v>0.21269867178635402</v>
          </cell>
          <cell r="H3">
            <v>7.0354260257883702E-2</v>
          </cell>
          <cell r="J3">
            <v>2.0240298037306481E-2</v>
          </cell>
        </row>
        <row r="7">
          <cell r="C7">
            <v>1</v>
          </cell>
          <cell r="D7">
            <v>6.3637934437942009E-2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241"/>
  <sheetViews>
    <sheetView workbookViewId="0">
      <pane xSplit="1" ySplit="3" topLeftCell="B57" activePane="bottomRight" state="frozen"/>
      <selection pane="topRight" activeCell="B1" sqref="B1"/>
      <selection pane="bottomLeft" activeCell="A4" sqref="A4"/>
      <selection pane="bottomRight" activeCell="B68" sqref="B68:B71"/>
    </sheetView>
  </sheetViews>
  <sheetFormatPr defaultRowHeight="15" x14ac:dyDescent="0.25"/>
  <cols>
    <col min="4" max="4" width="10.7109375" bestFit="1" customWidth="1"/>
    <col min="18" max="18" width="10.7109375" customWidth="1"/>
    <col min="34" max="34" width="8.85546875" customWidth="1"/>
    <col min="36" max="37" width="10.42578125" bestFit="1" customWidth="1"/>
    <col min="50" max="50" width="16" customWidth="1"/>
  </cols>
  <sheetData>
    <row r="1" spans="1:79" ht="30" customHeight="1" x14ac:dyDescent="0.25">
      <c r="B1" t="s">
        <v>2</v>
      </c>
      <c r="C1" t="s">
        <v>15</v>
      </c>
      <c r="D1" s="3">
        <f ca="1">TODAY()+1</f>
        <v>44023</v>
      </c>
      <c r="AJ1" s="3">
        <f ca="1">AH2</f>
        <v>44017</v>
      </c>
      <c r="AK1" s="3"/>
    </row>
    <row r="2" spans="1:79" x14ac:dyDescent="0.25">
      <c r="B2" s="81">
        <f ca="1">D1-2</f>
        <v>44021</v>
      </c>
      <c r="C2" s="82"/>
      <c r="D2" s="82"/>
      <c r="E2" s="82"/>
      <c r="F2" s="82"/>
      <c r="G2" s="82"/>
      <c r="H2" s="82"/>
      <c r="I2" s="82"/>
      <c r="J2" s="81">
        <f ca="1">B2-1</f>
        <v>44020</v>
      </c>
      <c r="K2" s="82"/>
      <c r="L2" s="82"/>
      <c r="M2" s="82"/>
      <c r="N2" s="82"/>
      <c r="O2" s="82"/>
      <c r="P2" s="82"/>
      <c r="Q2" s="82"/>
      <c r="R2" s="81">
        <f ca="1">J2-1</f>
        <v>44019</v>
      </c>
      <c r="S2" s="81"/>
      <c r="T2" s="81"/>
      <c r="U2" s="81"/>
      <c r="V2" s="81"/>
      <c r="W2" s="81"/>
      <c r="X2" s="81"/>
      <c r="Y2" s="81"/>
      <c r="Z2" s="81">
        <f ca="1">R2-1</f>
        <v>44018</v>
      </c>
      <c r="AA2" s="81"/>
      <c r="AB2" s="81"/>
      <c r="AC2" s="81"/>
      <c r="AD2" s="81"/>
      <c r="AE2" s="81"/>
      <c r="AF2" s="81"/>
      <c r="AG2" s="81"/>
      <c r="AH2" s="81">
        <f ca="1">Z2-1</f>
        <v>44017</v>
      </c>
      <c r="AI2" s="81"/>
      <c r="AJ2" s="81"/>
      <c r="AK2" s="81"/>
      <c r="AL2" s="81"/>
      <c r="AM2" s="81"/>
      <c r="AN2" s="81"/>
      <c r="AO2" s="81"/>
      <c r="AP2" s="81">
        <f ca="1">AH2-1</f>
        <v>44016</v>
      </c>
      <c r="AQ2" s="81"/>
      <c r="AR2" s="81"/>
      <c r="AS2" s="81"/>
      <c r="AT2" s="81"/>
      <c r="AU2" s="81"/>
      <c r="AV2" s="81"/>
      <c r="AW2" s="81"/>
      <c r="AX2" s="81">
        <f ca="1">AP2-1</f>
        <v>44015</v>
      </c>
      <c r="AY2" s="81"/>
      <c r="AZ2" s="81"/>
      <c r="BA2" s="81"/>
      <c r="BB2" s="81"/>
      <c r="BC2" s="81"/>
      <c r="BD2" s="81"/>
      <c r="BE2" s="81"/>
      <c r="BF2" s="81" t="s">
        <v>1</v>
      </c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</row>
    <row r="3" spans="1:79" x14ac:dyDescent="0.25">
      <c r="B3" t="s">
        <v>8</v>
      </c>
      <c r="C3" t="s">
        <v>9</v>
      </c>
      <c r="D3" t="s">
        <v>10</v>
      </c>
      <c r="E3" t="s">
        <v>11</v>
      </c>
      <c r="F3" t="s">
        <v>12</v>
      </c>
      <c r="G3" t="s">
        <v>13</v>
      </c>
      <c r="H3" t="s">
        <v>14</v>
      </c>
      <c r="I3" t="s">
        <v>0</v>
      </c>
      <c r="J3" t="s">
        <v>8</v>
      </c>
      <c r="K3" t="s">
        <v>9</v>
      </c>
      <c r="L3" t="s">
        <v>10</v>
      </c>
      <c r="M3" t="s">
        <v>11</v>
      </c>
      <c r="N3" t="s">
        <v>12</v>
      </c>
      <c r="O3" t="s">
        <v>13</v>
      </c>
      <c r="P3" t="s">
        <v>14</v>
      </c>
      <c r="Q3" t="s">
        <v>0</v>
      </c>
      <c r="R3" t="s">
        <v>8</v>
      </c>
      <c r="S3" t="s">
        <v>9</v>
      </c>
      <c r="T3" t="s">
        <v>10</v>
      </c>
      <c r="U3" t="s">
        <v>11</v>
      </c>
      <c r="V3" t="s">
        <v>12</v>
      </c>
      <c r="W3" t="s">
        <v>13</v>
      </c>
      <c r="X3" t="s">
        <v>14</v>
      </c>
      <c r="Y3" t="s">
        <v>0</v>
      </c>
      <c r="Z3" t="s">
        <v>8</v>
      </c>
      <c r="AA3" t="s">
        <v>9</v>
      </c>
      <c r="AB3" t="s">
        <v>10</v>
      </c>
      <c r="AC3" t="s">
        <v>11</v>
      </c>
      <c r="AD3" t="s">
        <v>12</v>
      </c>
      <c r="AE3" t="s">
        <v>13</v>
      </c>
      <c r="AF3" t="s">
        <v>14</v>
      </c>
      <c r="AG3" t="s">
        <v>0</v>
      </c>
      <c r="AH3" t="s">
        <v>8</v>
      </c>
      <c r="AI3" t="s">
        <v>9</v>
      </c>
      <c r="AJ3" t="s">
        <v>10</v>
      </c>
      <c r="AK3" t="s">
        <v>11</v>
      </c>
      <c r="AL3" t="s">
        <v>12</v>
      </c>
      <c r="AM3" t="s">
        <v>13</v>
      </c>
      <c r="AN3" t="s">
        <v>14</v>
      </c>
      <c r="AO3" t="s">
        <v>0</v>
      </c>
      <c r="AP3" t="s">
        <v>8</v>
      </c>
      <c r="AQ3" t="s">
        <v>9</v>
      </c>
      <c r="AR3" t="s">
        <v>10</v>
      </c>
      <c r="AS3" t="s">
        <v>11</v>
      </c>
      <c r="AT3" t="s">
        <v>12</v>
      </c>
      <c r="AU3" t="s">
        <v>13</v>
      </c>
      <c r="AV3" t="s">
        <v>14</v>
      </c>
      <c r="AW3" t="s">
        <v>0</v>
      </c>
      <c r="AX3" t="s">
        <v>8</v>
      </c>
      <c r="AY3" t="s">
        <v>9</v>
      </c>
      <c r="AZ3" t="s">
        <v>10</v>
      </c>
      <c r="BA3" t="s">
        <v>11</v>
      </c>
      <c r="BB3" t="s">
        <v>12</v>
      </c>
      <c r="BC3" t="s">
        <v>13</v>
      </c>
      <c r="BD3" t="s">
        <v>14</v>
      </c>
      <c r="BE3" t="s">
        <v>0</v>
      </c>
      <c r="BF3" t="s">
        <v>8</v>
      </c>
      <c r="BG3" t="s">
        <v>9</v>
      </c>
      <c r="BH3" t="s">
        <v>10</v>
      </c>
      <c r="BI3" t="s">
        <v>11</v>
      </c>
      <c r="BJ3" t="s">
        <v>12</v>
      </c>
      <c r="BK3" t="s">
        <v>13</v>
      </c>
      <c r="BL3" t="s">
        <v>14</v>
      </c>
      <c r="BM3" t="s">
        <v>0</v>
      </c>
    </row>
    <row r="4" spans="1:79" x14ac:dyDescent="0.25">
      <c r="A4" s="1">
        <v>1</v>
      </c>
      <c r="B4" s="70">
        <v>14408.041999999999</v>
      </c>
      <c r="C4" s="70">
        <v>9523.1506666666664</v>
      </c>
      <c r="D4" s="70">
        <v>8815.68</v>
      </c>
      <c r="E4" s="70">
        <v>4076.9720000000002</v>
      </c>
      <c r="F4" s="70">
        <v>349.31333333333333</v>
      </c>
      <c r="G4" s="70">
        <v>207.34200000000001</v>
      </c>
      <c r="H4" s="70">
        <v>541.64200000000005</v>
      </c>
      <c r="I4" s="69">
        <v>38374.438000000002</v>
      </c>
      <c r="J4" s="70">
        <v>13752.414666666669</v>
      </c>
      <c r="K4" s="70">
        <v>10272.039333333332</v>
      </c>
      <c r="L4" s="70">
        <v>8343.4193333333333</v>
      </c>
      <c r="M4" s="70">
        <v>3886.8719999999998</v>
      </c>
      <c r="N4" s="70">
        <v>343.99933333333325</v>
      </c>
      <c r="O4" s="70">
        <v>229.916</v>
      </c>
      <c r="P4" s="70">
        <v>501.9020000000001</v>
      </c>
      <c r="Q4" s="69">
        <v>37933.184666666668</v>
      </c>
      <c r="R4" s="70">
        <v>13181.115333333331</v>
      </c>
      <c r="S4" s="70">
        <v>10260.514666666666</v>
      </c>
      <c r="T4" s="70">
        <v>7836.5013333333327</v>
      </c>
      <c r="U4" s="70">
        <v>3363.3580000000002</v>
      </c>
      <c r="V4" s="70">
        <v>354.00466666666659</v>
      </c>
      <c r="W4" s="70">
        <v>191.17533333333333</v>
      </c>
      <c r="X4" s="70">
        <v>534.76933333333341</v>
      </c>
      <c r="Y4" s="69">
        <v>36301.392666666674</v>
      </c>
      <c r="Z4" s="70">
        <v>12978.137333333334</v>
      </c>
      <c r="AA4" s="70">
        <v>10904.872666666664</v>
      </c>
      <c r="AB4" s="70">
        <v>7695.2400000000016</v>
      </c>
      <c r="AC4" s="70">
        <v>3241.4253333333336</v>
      </c>
      <c r="AD4" s="70">
        <v>321.90599999999995</v>
      </c>
      <c r="AE4" s="70">
        <v>165.50933333333333</v>
      </c>
      <c r="AF4" s="70">
        <v>484.42199999999997</v>
      </c>
      <c r="AG4" s="69">
        <v>36420.639999999999</v>
      </c>
      <c r="AH4" s="70">
        <v>13800.939333333334</v>
      </c>
      <c r="AI4" s="70">
        <v>12408.402666666667</v>
      </c>
      <c r="AJ4" s="70">
        <v>8500.4373333333333</v>
      </c>
      <c r="AK4" s="70">
        <v>3533.7219999999998</v>
      </c>
      <c r="AL4" s="70">
        <v>312.06799999999998</v>
      </c>
      <c r="AM4" s="70">
        <v>198.29133333333331</v>
      </c>
      <c r="AN4" s="70">
        <v>512.0953333333332</v>
      </c>
      <c r="AO4" s="69">
        <v>39815.191333333336</v>
      </c>
      <c r="AP4" s="70">
        <v>14291.938</v>
      </c>
      <c r="AQ4" s="70">
        <v>12824.583333333334</v>
      </c>
      <c r="AR4" s="70">
        <v>8149.8000000000011</v>
      </c>
      <c r="AS4" s="70">
        <v>3682.3846666666659</v>
      </c>
      <c r="AT4" s="70">
        <v>354.51066666666668</v>
      </c>
      <c r="AU4" s="70">
        <v>218.4666666666667</v>
      </c>
      <c r="AV4" s="70">
        <v>541.56733333333329</v>
      </c>
      <c r="AW4" s="69">
        <v>40689.448666666671</v>
      </c>
      <c r="AX4" s="70">
        <v>14897.068666666668</v>
      </c>
      <c r="AY4" s="70">
        <v>13373.642666666665</v>
      </c>
      <c r="AZ4" s="70">
        <v>8266.144666666667</v>
      </c>
      <c r="BA4" s="70">
        <v>4099.2306666666664</v>
      </c>
      <c r="BB4" s="70">
        <v>343.72133333333329</v>
      </c>
      <c r="BC4" s="70">
        <v>213.44066666666671</v>
      </c>
      <c r="BD4" s="70">
        <v>548.44800000000009</v>
      </c>
      <c r="BE4" s="69">
        <v>42437.102666666666</v>
      </c>
      <c r="BF4" s="1">
        <f>AVERAGE(B4,J4,R4,Z4,AH4,AP4,AX4)</f>
        <v>13901.379333333332</v>
      </c>
      <c r="BG4" s="1">
        <f t="shared" ref="BG4:BM19" si="0">AVERAGE(C4,K4,S4,AA4,AI4,AQ4,AY4)</f>
        <v>11366.743714285712</v>
      </c>
      <c r="BH4" s="1">
        <f t="shared" si="0"/>
        <v>8229.6032380952383</v>
      </c>
      <c r="BI4" s="1">
        <f t="shared" si="0"/>
        <v>3697.7092380952377</v>
      </c>
      <c r="BJ4" s="1">
        <f t="shared" si="0"/>
        <v>339.93190476190472</v>
      </c>
      <c r="BK4" s="69">
        <f t="shared" si="0"/>
        <v>203.44876190476188</v>
      </c>
      <c r="BL4" s="1">
        <f t="shared" si="0"/>
        <v>523.54942857142862</v>
      </c>
      <c r="BM4" s="1">
        <f t="shared" si="0"/>
        <v>38853.056857142852</v>
      </c>
      <c r="BQ4" t="str">
        <f ca="1">"महाराष्ट्र का पूर्वानुमानित लोड दिनांक_"&amp;TEXT(D$1,"dd-mm-yyyy")</f>
        <v>महाराष्ट्र का पूर्वानुमानित लोड दिनांक_11-07-2020</v>
      </c>
    </row>
    <row r="5" spans="1:79" x14ac:dyDescent="0.25">
      <c r="A5" s="1">
        <v>2</v>
      </c>
      <c r="B5" s="70">
        <v>14190.948666666667</v>
      </c>
      <c r="C5" s="70">
        <v>9480.1506666666664</v>
      </c>
      <c r="D5" s="70">
        <v>8819.9933333333356</v>
      </c>
      <c r="E5" s="70">
        <v>4100.5493333333334</v>
      </c>
      <c r="F5" s="70">
        <v>349.58733333333328</v>
      </c>
      <c r="G5" s="70">
        <v>204.67600000000002</v>
      </c>
      <c r="H5" s="70">
        <v>550.28266666666661</v>
      </c>
      <c r="I5" s="69">
        <v>38235.327333333335</v>
      </c>
      <c r="J5" s="70">
        <v>13759.352666666666</v>
      </c>
      <c r="K5" s="70">
        <v>10114.551333333335</v>
      </c>
      <c r="L5" s="70">
        <v>8351.1833333333325</v>
      </c>
      <c r="M5" s="70">
        <v>3880.2226666666666</v>
      </c>
      <c r="N5" s="70">
        <v>345.88400000000007</v>
      </c>
      <c r="O5" s="70">
        <v>229.87800000000001</v>
      </c>
      <c r="P5" s="70">
        <v>513.92200000000003</v>
      </c>
      <c r="Q5" s="69">
        <v>37702.732000000004</v>
      </c>
      <c r="R5" s="70">
        <v>13170.945333333333</v>
      </c>
      <c r="S5" s="70">
        <v>10212.443999999998</v>
      </c>
      <c r="T5" s="70">
        <v>7837.77</v>
      </c>
      <c r="U5" s="70">
        <v>3396.550666666667</v>
      </c>
      <c r="V5" s="70">
        <v>351.42933333333332</v>
      </c>
      <c r="W5" s="70">
        <v>190.44266666666667</v>
      </c>
      <c r="X5" s="70">
        <v>534.41066666666677</v>
      </c>
      <c r="Y5" s="69">
        <v>36393.175999999999</v>
      </c>
      <c r="Z5" s="70">
        <v>12972.386666666665</v>
      </c>
      <c r="AA5" s="70">
        <v>10813.233999999999</v>
      </c>
      <c r="AB5" s="70">
        <v>7721.0746666666673</v>
      </c>
      <c r="AC5" s="70">
        <v>3257.0080000000003</v>
      </c>
      <c r="AD5" s="70">
        <v>311.72199999999998</v>
      </c>
      <c r="AE5" s="70">
        <v>165.06066666666669</v>
      </c>
      <c r="AF5" s="70">
        <v>484.35399999999998</v>
      </c>
      <c r="AG5" s="69">
        <v>36325.840666666671</v>
      </c>
      <c r="AH5" s="70">
        <v>13811.646666666667</v>
      </c>
      <c r="AI5" s="70">
        <v>12353.888000000001</v>
      </c>
      <c r="AJ5" s="70">
        <v>8485.014000000001</v>
      </c>
      <c r="AK5" s="70">
        <v>3559.0919999999996</v>
      </c>
      <c r="AL5" s="70">
        <v>314.29599999999994</v>
      </c>
      <c r="AM5" s="70">
        <v>199.12799999999999</v>
      </c>
      <c r="AN5" s="70">
        <v>510.09466666666674</v>
      </c>
      <c r="AO5" s="69">
        <v>39847.700000000004</v>
      </c>
      <c r="AP5" s="70">
        <v>14387.557333333336</v>
      </c>
      <c r="AQ5" s="70">
        <v>12833.208666666666</v>
      </c>
      <c r="AR5" s="70">
        <v>8129.2480000000005</v>
      </c>
      <c r="AS5" s="70">
        <v>3697.451333333333</v>
      </c>
      <c r="AT5" s="70">
        <v>353.04466666666667</v>
      </c>
      <c r="AU5" s="70">
        <v>216.358</v>
      </c>
      <c r="AV5" s="70">
        <v>548.61799999999994</v>
      </c>
      <c r="AW5" s="69">
        <v>40687.993333333332</v>
      </c>
      <c r="AX5" s="70">
        <v>14751.840666666669</v>
      </c>
      <c r="AY5" s="70">
        <v>13425.954666666665</v>
      </c>
      <c r="AZ5" s="70">
        <v>8229.1853333333329</v>
      </c>
      <c r="BA5" s="70">
        <v>4095.911333333333</v>
      </c>
      <c r="BB5" s="70">
        <v>344.32733333333329</v>
      </c>
      <c r="BC5" s="70">
        <v>212.25799999999998</v>
      </c>
      <c r="BD5" s="70">
        <v>548.86733333333336</v>
      </c>
      <c r="BE5" s="69">
        <v>42207.657333333322</v>
      </c>
      <c r="BF5" s="1">
        <f t="shared" ref="BF5:BF68" si="1">AVERAGE(B5,J5,R5,Z5,AH5,AP5,AX5)</f>
        <v>13863.525428571429</v>
      </c>
      <c r="BG5" s="1">
        <f t="shared" ref="BG5:BG68" si="2">AVERAGE(C5,K5,S5,AA5,AI5,AQ5,AY5)</f>
        <v>11319.061619047616</v>
      </c>
      <c r="BH5" s="1">
        <f t="shared" ref="BH5:BH68" si="3">AVERAGE(D5,L5,T5,AB5,AJ5,AR5,AZ5)</f>
        <v>8224.7812380952382</v>
      </c>
      <c r="BI5" s="1">
        <f t="shared" ref="BI5:BI68" si="4">AVERAGE(E5,M5,U5,AC5,AK5,AS5,BA5)</f>
        <v>3712.3979047619046</v>
      </c>
      <c r="BJ5" s="1">
        <f t="shared" ref="BJ5:BK68" si="5">AVERAGE(F5,N5,V5,AD5,AL5,AT5,BB5)</f>
        <v>338.61295238095232</v>
      </c>
      <c r="BK5" s="69">
        <f t="shared" si="0"/>
        <v>202.54304761904763</v>
      </c>
      <c r="BL5" s="1">
        <f t="shared" ref="BL5:BL68" si="6">AVERAGE(H5,P5,X5,AF5,AN5,AV5,BD5)</f>
        <v>527.22133333333329</v>
      </c>
      <c r="BM5" s="1">
        <f t="shared" ref="BM5:BM68" si="7">AVERAGE(I5,Q5,Y5,AG5,AO5,AW5,BE5)</f>
        <v>38771.489523809527</v>
      </c>
      <c r="BQ5" t="str">
        <f ca="1">"गुजरात का पूर्वानुमानित लोड दिनांक_"&amp;TEXT(D$1,"dd-mm-yyyy")</f>
        <v>गुजरात का पूर्वानुमानित लोड दिनांक_11-07-2020</v>
      </c>
      <c r="BZ5" s="60"/>
      <c r="CA5" s="60"/>
    </row>
    <row r="6" spans="1:79" x14ac:dyDescent="0.25">
      <c r="A6" s="1">
        <v>3</v>
      </c>
      <c r="B6" s="70">
        <v>14084.469333333334</v>
      </c>
      <c r="C6" s="70">
        <v>9415.4073333333326</v>
      </c>
      <c r="D6" s="70">
        <v>8785.6886666666651</v>
      </c>
      <c r="E6" s="70">
        <v>4077.4913333333329</v>
      </c>
      <c r="F6" s="70">
        <v>348.16466666666662</v>
      </c>
      <c r="G6" s="70">
        <v>205.16600000000005</v>
      </c>
      <c r="H6" s="70">
        <v>549.13199999999995</v>
      </c>
      <c r="I6" s="69">
        <v>37997.327333333327</v>
      </c>
      <c r="J6" s="70">
        <v>13515.657333333334</v>
      </c>
      <c r="K6" s="70">
        <v>10075.914666666666</v>
      </c>
      <c r="L6" s="70">
        <v>8321.3153333333339</v>
      </c>
      <c r="M6" s="70">
        <v>3865.0713333333333</v>
      </c>
      <c r="N6" s="70">
        <v>344.35933333333338</v>
      </c>
      <c r="O6" s="70">
        <v>229.61200000000005</v>
      </c>
      <c r="P6" s="70">
        <v>521.11599999999999</v>
      </c>
      <c r="Q6" s="69">
        <v>37378.714666666674</v>
      </c>
      <c r="R6" s="70">
        <v>13155.593333333332</v>
      </c>
      <c r="S6" s="70">
        <v>10156.307333333332</v>
      </c>
      <c r="T6" s="70">
        <v>7829.0153333333328</v>
      </c>
      <c r="U6" s="70">
        <v>3410.2179999999998</v>
      </c>
      <c r="V6" s="70">
        <v>346.74666666666667</v>
      </c>
      <c r="W6" s="70">
        <v>191.37133333333335</v>
      </c>
      <c r="X6" s="70">
        <v>532.71</v>
      </c>
      <c r="Y6" s="69">
        <v>36204.959999999992</v>
      </c>
      <c r="Z6" s="70">
        <v>12933.612666666666</v>
      </c>
      <c r="AA6" s="70">
        <v>10763.961333333333</v>
      </c>
      <c r="AB6" s="70">
        <v>7677.7533333333349</v>
      </c>
      <c r="AC6" s="70">
        <v>3279.9666666666667</v>
      </c>
      <c r="AD6" s="70">
        <v>310.01066666666668</v>
      </c>
      <c r="AE6" s="70">
        <v>165.31599999999995</v>
      </c>
      <c r="AF6" s="70">
        <v>489.15466666666663</v>
      </c>
      <c r="AG6" s="69">
        <v>36206.00466666666</v>
      </c>
      <c r="AH6" s="70">
        <v>13688.955999999998</v>
      </c>
      <c r="AI6" s="70">
        <v>12297.705333333333</v>
      </c>
      <c r="AJ6" s="70">
        <v>8447.6373333333322</v>
      </c>
      <c r="AK6" s="70">
        <v>3573.3680000000004</v>
      </c>
      <c r="AL6" s="70">
        <v>304.72800000000001</v>
      </c>
      <c r="AM6" s="70">
        <v>198.77799999999996</v>
      </c>
      <c r="AN6" s="70">
        <v>510.44199999999995</v>
      </c>
      <c r="AO6" s="69">
        <v>39551.228666666662</v>
      </c>
      <c r="AP6" s="70">
        <v>14300.166000000001</v>
      </c>
      <c r="AQ6" s="70">
        <v>12754.733333333334</v>
      </c>
      <c r="AR6" s="70">
        <v>8123.0706666666665</v>
      </c>
      <c r="AS6" s="70">
        <v>3724.9293333333339</v>
      </c>
      <c r="AT6" s="70">
        <v>348.53066666666672</v>
      </c>
      <c r="AU6" s="70">
        <v>216.01933333333329</v>
      </c>
      <c r="AV6" s="70">
        <v>548.35466666666662</v>
      </c>
      <c r="AW6" s="69">
        <v>40405.027999999998</v>
      </c>
      <c r="AX6" s="70">
        <v>14696.503333333334</v>
      </c>
      <c r="AY6" s="70">
        <v>13299.601333333334</v>
      </c>
      <c r="AZ6" s="70">
        <v>8167.6173333333336</v>
      </c>
      <c r="BA6" s="70">
        <v>4093.4306666666662</v>
      </c>
      <c r="BB6" s="70">
        <v>342.62000000000006</v>
      </c>
      <c r="BC6" s="70">
        <v>211.97133333333335</v>
      </c>
      <c r="BD6" s="70">
        <v>551.2013333333332</v>
      </c>
      <c r="BE6" s="69">
        <v>41854.132666666665</v>
      </c>
      <c r="BF6" s="1">
        <f t="shared" si="1"/>
        <v>13767.85114285714</v>
      </c>
      <c r="BG6" s="1">
        <f t="shared" si="2"/>
        <v>11251.947238095237</v>
      </c>
      <c r="BH6" s="1">
        <f t="shared" si="3"/>
        <v>8193.1568571428579</v>
      </c>
      <c r="BI6" s="1">
        <f t="shared" si="4"/>
        <v>3717.7821904761909</v>
      </c>
      <c r="BJ6" s="1">
        <f t="shared" si="5"/>
        <v>335.02285714285716</v>
      </c>
      <c r="BK6" s="69">
        <f t="shared" si="0"/>
        <v>202.60485714285713</v>
      </c>
      <c r="BL6" s="1">
        <f t="shared" si="6"/>
        <v>528.87295238095237</v>
      </c>
      <c r="BM6" s="1">
        <f t="shared" si="7"/>
        <v>38513.913714285707</v>
      </c>
      <c r="BQ6" t="str">
        <f ca="1">"एमपी का पूर्वानुमानित लोड दिनांक_"&amp;TEXT(D$1,"dd-mm-yyyy")</f>
        <v>एमपी का पूर्वानुमानित लोड दिनांक_11-07-2020</v>
      </c>
      <c r="BZ6" s="60"/>
      <c r="CA6" s="60"/>
    </row>
    <row r="7" spans="1:79" x14ac:dyDescent="0.25">
      <c r="A7" s="1">
        <v>4</v>
      </c>
      <c r="B7" s="70">
        <v>14076.95</v>
      </c>
      <c r="C7" s="70">
        <v>9501.4833333333336</v>
      </c>
      <c r="D7" s="70">
        <v>8762.7899999999991</v>
      </c>
      <c r="E7" s="70">
        <v>4054.2380000000003</v>
      </c>
      <c r="F7" s="70">
        <v>336.84399999999999</v>
      </c>
      <c r="G7" s="70">
        <v>205.614</v>
      </c>
      <c r="H7" s="70">
        <v>551.36733333333348</v>
      </c>
      <c r="I7" s="69">
        <v>37938.195333333329</v>
      </c>
      <c r="J7" s="70">
        <v>13525.257333333335</v>
      </c>
      <c r="K7" s="70">
        <v>10066.998000000001</v>
      </c>
      <c r="L7" s="70">
        <v>8261.3539999999994</v>
      </c>
      <c r="M7" s="70">
        <v>3835.4226666666659</v>
      </c>
      <c r="N7" s="70">
        <v>343.98266666666666</v>
      </c>
      <c r="O7" s="70">
        <v>229.346</v>
      </c>
      <c r="P7" s="70">
        <v>518.9513333333332</v>
      </c>
      <c r="Q7" s="69">
        <v>37303.877333333337</v>
      </c>
      <c r="R7" s="70">
        <v>13061.011333333332</v>
      </c>
      <c r="S7" s="70">
        <v>10134.194666666668</v>
      </c>
      <c r="T7" s="70">
        <v>7793.6446666666652</v>
      </c>
      <c r="U7" s="70">
        <v>3404.7933333333335</v>
      </c>
      <c r="V7" s="70">
        <v>346.47599999999994</v>
      </c>
      <c r="W7" s="70">
        <v>191.68266666666665</v>
      </c>
      <c r="X7" s="70">
        <v>532.19466666666676</v>
      </c>
      <c r="Y7" s="69">
        <v>35948.328666666661</v>
      </c>
      <c r="Z7" s="70">
        <v>12833.335333333333</v>
      </c>
      <c r="AA7" s="70">
        <v>10723.81</v>
      </c>
      <c r="AB7" s="70">
        <v>7668.4006666666664</v>
      </c>
      <c r="AC7" s="70">
        <v>3256.9193333333333</v>
      </c>
      <c r="AD7" s="70">
        <v>310.93733333333336</v>
      </c>
      <c r="AE7" s="70">
        <v>165.49999999999997</v>
      </c>
      <c r="AF7" s="70">
        <v>484.892</v>
      </c>
      <c r="AG7" s="69">
        <v>36038.358666666667</v>
      </c>
      <c r="AH7" s="70">
        <v>13622.987999999999</v>
      </c>
      <c r="AI7" s="70">
        <v>12277.560666666666</v>
      </c>
      <c r="AJ7" s="70">
        <v>8396.4040000000005</v>
      </c>
      <c r="AK7" s="70">
        <v>3587.0586666666663</v>
      </c>
      <c r="AL7" s="70">
        <v>304.55533333333335</v>
      </c>
      <c r="AM7" s="70">
        <v>198.85333333333332</v>
      </c>
      <c r="AN7" s="70">
        <v>513.74333333333334</v>
      </c>
      <c r="AO7" s="69">
        <v>39463.80733333333</v>
      </c>
      <c r="AP7" s="70">
        <v>14162.379333333336</v>
      </c>
      <c r="AQ7" s="70">
        <v>12706.136666666667</v>
      </c>
      <c r="AR7" s="70">
        <v>8064.760666666667</v>
      </c>
      <c r="AS7" s="70">
        <v>3691.2966666666671</v>
      </c>
      <c r="AT7" s="70">
        <v>346.83933333333334</v>
      </c>
      <c r="AU7" s="70">
        <v>216.56333333333336</v>
      </c>
      <c r="AV7" s="70">
        <v>546.87933333333342</v>
      </c>
      <c r="AW7" s="69">
        <v>40354.818666666659</v>
      </c>
      <c r="AX7" s="70">
        <v>14527.982</v>
      </c>
      <c r="AY7" s="70">
        <v>13275.011333333334</v>
      </c>
      <c r="AZ7" s="70">
        <v>8086.3719999999985</v>
      </c>
      <c r="BA7" s="70">
        <v>4067.3180000000002</v>
      </c>
      <c r="BB7" s="70">
        <v>337.99533333333329</v>
      </c>
      <c r="BC7" s="70">
        <v>211.16800000000001</v>
      </c>
      <c r="BD7" s="70">
        <v>549.25466666666682</v>
      </c>
      <c r="BE7" s="69">
        <v>41569.505333333327</v>
      </c>
      <c r="BF7" s="1">
        <f t="shared" si="1"/>
        <v>13687.129047619048</v>
      </c>
      <c r="BG7" s="1">
        <f t="shared" si="2"/>
        <v>11240.742095238094</v>
      </c>
      <c r="BH7" s="1">
        <f t="shared" si="3"/>
        <v>8147.6751428571433</v>
      </c>
      <c r="BI7" s="1">
        <f t="shared" si="4"/>
        <v>3699.5780952380956</v>
      </c>
      <c r="BJ7" s="1">
        <f t="shared" si="5"/>
        <v>332.51857142857136</v>
      </c>
      <c r="BK7" s="69">
        <f t="shared" si="0"/>
        <v>202.67533333333333</v>
      </c>
      <c r="BL7" s="1">
        <f t="shared" si="6"/>
        <v>528.18323809523804</v>
      </c>
      <c r="BM7" s="1">
        <f t="shared" si="7"/>
        <v>38373.84161904762</v>
      </c>
      <c r="BQ7" t="str">
        <f ca="1">"छत्तीसगढ़ का पूर्वानुमानित लोड दिनांक_"&amp;TEXT(D$1,"dd-mm-yyyy")</f>
        <v>छत्तीसगढ़ का पूर्वानुमानित लोड दिनांक_11-07-2020</v>
      </c>
      <c r="BZ7" s="60"/>
      <c r="CA7" s="60"/>
    </row>
    <row r="8" spans="1:79" x14ac:dyDescent="0.25">
      <c r="A8" s="1">
        <v>5</v>
      </c>
      <c r="B8" s="70">
        <v>13990.427999999998</v>
      </c>
      <c r="C8" s="70">
        <v>9588.4813333333332</v>
      </c>
      <c r="D8" s="70">
        <v>8751.7659999999996</v>
      </c>
      <c r="E8" s="70">
        <v>4052.8960000000002</v>
      </c>
      <c r="F8" s="70">
        <v>333.69200000000001</v>
      </c>
      <c r="G8" s="70">
        <v>203.51333333333335</v>
      </c>
      <c r="H8" s="70">
        <v>551.28933333333339</v>
      </c>
      <c r="I8" s="69">
        <v>38031.97866666667</v>
      </c>
      <c r="J8" s="70">
        <v>13490.054000000002</v>
      </c>
      <c r="K8" s="70">
        <v>9989.85</v>
      </c>
      <c r="L8" s="70">
        <v>8235.8973333333324</v>
      </c>
      <c r="M8" s="70">
        <v>3854.3779999999988</v>
      </c>
      <c r="N8" s="70">
        <v>329.68266666666659</v>
      </c>
      <c r="O8" s="70">
        <v>229.30800000000002</v>
      </c>
      <c r="P8" s="70">
        <v>521.79999999999995</v>
      </c>
      <c r="Q8" s="69">
        <v>37241.320666666659</v>
      </c>
      <c r="R8" s="70">
        <v>13088.745333333332</v>
      </c>
      <c r="S8" s="70">
        <v>10057.073333333334</v>
      </c>
      <c r="T8" s="70">
        <v>7774.619333333334</v>
      </c>
      <c r="U8" s="70">
        <v>3383.1753333333331</v>
      </c>
      <c r="V8" s="70">
        <v>341.61533333333324</v>
      </c>
      <c r="W8" s="70">
        <v>191.78333333333336</v>
      </c>
      <c r="X8" s="70">
        <v>532.04133333333334</v>
      </c>
      <c r="Y8" s="69">
        <v>35865.425333333333</v>
      </c>
      <c r="Z8" s="70">
        <v>12819.417333333335</v>
      </c>
      <c r="AA8" s="70">
        <v>10706.823333333336</v>
      </c>
      <c r="AB8" s="70">
        <v>7651.97</v>
      </c>
      <c r="AC8" s="70">
        <v>3294.4413333333337</v>
      </c>
      <c r="AD8" s="70">
        <v>310.0646666666666</v>
      </c>
      <c r="AE8" s="70">
        <v>165.30000000000004</v>
      </c>
      <c r="AF8" s="70">
        <v>486.55866666666668</v>
      </c>
      <c r="AG8" s="69">
        <v>36010.873999999996</v>
      </c>
      <c r="AH8" s="70">
        <v>13557.479333333333</v>
      </c>
      <c r="AI8" s="70">
        <v>12169.298000000001</v>
      </c>
      <c r="AJ8" s="70">
        <v>8291.4146666666693</v>
      </c>
      <c r="AK8" s="70">
        <v>3534.2679999999991</v>
      </c>
      <c r="AL8" s="70">
        <v>297.10666666666668</v>
      </c>
      <c r="AM8" s="70">
        <v>197.16266666666667</v>
      </c>
      <c r="AN8" s="70">
        <v>517.02466666666669</v>
      </c>
      <c r="AO8" s="69">
        <v>39219.727333333329</v>
      </c>
      <c r="AP8" s="70">
        <v>14106.862666666666</v>
      </c>
      <c r="AQ8" s="70">
        <v>12627.199333333332</v>
      </c>
      <c r="AR8" s="70">
        <v>8039.2926666666663</v>
      </c>
      <c r="AS8" s="70">
        <v>3659.8779999999997</v>
      </c>
      <c r="AT8" s="70">
        <v>346.61400000000009</v>
      </c>
      <c r="AU8" s="70">
        <v>216.12866666666665</v>
      </c>
      <c r="AV8" s="70">
        <v>543.65466666666669</v>
      </c>
      <c r="AW8" s="69">
        <v>40208.631333333331</v>
      </c>
      <c r="AX8" s="70">
        <v>14455.21</v>
      </c>
      <c r="AY8" s="70">
        <v>13179.880000000001</v>
      </c>
      <c r="AZ8" s="70">
        <v>8007.5493333333343</v>
      </c>
      <c r="BA8" s="70">
        <v>4035.8533333333339</v>
      </c>
      <c r="BB8" s="70">
        <v>338.47666666666669</v>
      </c>
      <c r="BC8" s="70">
        <v>211.21133333333333</v>
      </c>
      <c r="BD8" s="70">
        <v>550.7600000000001</v>
      </c>
      <c r="BE8" s="69">
        <v>41374.859999999993</v>
      </c>
      <c r="BF8" s="1">
        <f t="shared" si="1"/>
        <v>13644.028095238094</v>
      </c>
      <c r="BG8" s="1">
        <f t="shared" si="2"/>
        <v>11188.372190476191</v>
      </c>
      <c r="BH8" s="1">
        <f t="shared" si="3"/>
        <v>8107.5013333333345</v>
      </c>
      <c r="BI8" s="1">
        <f t="shared" si="4"/>
        <v>3687.8414285714284</v>
      </c>
      <c r="BJ8" s="1">
        <f t="shared" si="5"/>
        <v>328.17885714285705</v>
      </c>
      <c r="BK8" s="69">
        <f t="shared" si="0"/>
        <v>202.0581904761905</v>
      </c>
      <c r="BL8" s="1">
        <f t="shared" si="6"/>
        <v>529.01838095238099</v>
      </c>
      <c r="BM8" s="1">
        <f t="shared" si="7"/>
        <v>38278.9739047619</v>
      </c>
      <c r="BQ8" t="str">
        <f ca="1">"गोवा का पूर्वानुमानित लोड दिनांक_ "&amp;TEXT(D$1,"dd-mm-yyyy")</f>
        <v>गोवा का पूर्वानुमानित लोड दिनांक_ 11-07-2020</v>
      </c>
      <c r="BZ8" s="60"/>
      <c r="CA8" s="60"/>
    </row>
    <row r="9" spans="1:79" x14ac:dyDescent="0.25">
      <c r="A9" s="1">
        <v>6</v>
      </c>
      <c r="B9" s="70">
        <v>13924.904666666667</v>
      </c>
      <c r="C9" s="70">
        <v>9591.1653333333343</v>
      </c>
      <c r="D9" s="70">
        <v>8715.6593333333331</v>
      </c>
      <c r="E9" s="70">
        <v>4044.7580000000003</v>
      </c>
      <c r="F9" s="70">
        <v>332.702</v>
      </c>
      <c r="G9" s="70">
        <v>203.16400000000002</v>
      </c>
      <c r="H9" s="70">
        <v>552.25333333333344</v>
      </c>
      <c r="I9" s="69">
        <v>37803.258000000009</v>
      </c>
      <c r="J9" s="70">
        <v>13281.191333333338</v>
      </c>
      <c r="K9" s="70">
        <v>9926.9320000000007</v>
      </c>
      <c r="L9" s="70">
        <v>8215.5693333333347</v>
      </c>
      <c r="M9" s="70">
        <v>3835.3100000000004</v>
      </c>
      <c r="N9" s="70">
        <v>329.43400000000003</v>
      </c>
      <c r="O9" s="70">
        <v>229.34599999999998</v>
      </c>
      <c r="P9" s="70">
        <v>525.40933333333328</v>
      </c>
      <c r="Q9" s="69">
        <v>36887.228666666662</v>
      </c>
      <c r="R9" s="70">
        <v>13044.853333333334</v>
      </c>
      <c r="S9" s="70">
        <v>9953.7979999999989</v>
      </c>
      <c r="T9" s="70">
        <v>7748.5526666666665</v>
      </c>
      <c r="U9" s="70">
        <v>3389.4319999999998</v>
      </c>
      <c r="V9" s="70">
        <v>340.28399999999999</v>
      </c>
      <c r="W9" s="70">
        <v>186.15333333333336</v>
      </c>
      <c r="X9" s="70">
        <v>529.30933333333337</v>
      </c>
      <c r="Y9" s="69">
        <v>35874.954000000005</v>
      </c>
      <c r="Z9" s="70">
        <v>12883.088000000002</v>
      </c>
      <c r="AA9" s="70">
        <v>10674.41</v>
      </c>
      <c r="AB9" s="70">
        <v>7626.3560000000007</v>
      </c>
      <c r="AC9" s="70">
        <v>3310.3320000000003</v>
      </c>
      <c r="AD9" s="70">
        <v>306.87333333333328</v>
      </c>
      <c r="AE9" s="70">
        <v>164.98400000000001</v>
      </c>
      <c r="AF9" s="70">
        <v>482.03133333333335</v>
      </c>
      <c r="AG9" s="69">
        <v>35904.670666666672</v>
      </c>
      <c r="AH9" s="70">
        <v>13380.284666666668</v>
      </c>
      <c r="AI9" s="70">
        <v>12066.266666666666</v>
      </c>
      <c r="AJ9" s="70">
        <v>8274.4526666666661</v>
      </c>
      <c r="AK9" s="70">
        <v>3535.9499999999994</v>
      </c>
      <c r="AL9" s="70">
        <v>294.44133333333332</v>
      </c>
      <c r="AM9" s="70">
        <v>196.51066666666665</v>
      </c>
      <c r="AN9" s="70">
        <v>518.70400000000006</v>
      </c>
      <c r="AO9" s="69">
        <v>38832.123333333329</v>
      </c>
      <c r="AP9" s="70">
        <v>14157.252666666669</v>
      </c>
      <c r="AQ9" s="70">
        <v>12538.117333333332</v>
      </c>
      <c r="AR9" s="70">
        <v>7983.6146666666655</v>
      </c>
      <c r="AS9" s="70">
        <v>3689.4753333333333</v>
      </c>
      <c r="AT9" s="70">
        <v>343.34600000000006</v>
      </c>
      <c r="AU9" s="70">
        <v>215.95333333333338</v>
      </c>
      <c r="AV9" s="70">
        <v>542.65866666666659</v>
      </c>
      <c r="AW9" s="69">
        <v>40027.290666666668</v>
      </c>
      <c r="AX9" s="70">
        <v>14437.15066666667</v>
      </c>
      <c r="AY9" s="70">
        <v>13130.742666666667</v>
      </c>
      <c r="AZ9" s="70">
        <v>7977.0493333333334</v>
      </c>
      <c r="BA9" s="70">
        <v>4019.2033333333329</v>
      </c>
      <c r="BB9" s="70">
        <v>341.79200000000003</v>
      </c>
      <c r="BC9" s="70">
        <v>210.69866666666667</v>
      </c>
      <c r="BD9" s="70">
        <v>549.5186666666666</v>
      </c>
      <c r="BE9" s="69">
        <v>41140.133999999998</v>
      </c>
      <c r="BF9" s="1">
        <f t="shared" si="1"/>
        <v>13586.960761904764</v>
      </c>
      <c r="BG9" s="1">
        <f t="shared" si="2"/>
        <v>11125.918857142857</v>
      </c>
      <c r="BH9" s="1">
        <f t="shared" si="3"/>
        <v>8077.322000000001</v>
      </c>
      <c r="BI9" s="1">
        <f t="shared" si="4"/>
        <v>3689.2086666666664</v>
      </c>
      <c r="BJ9" s="1">
        <f t="shared" si="5"/>
        <v>326.98180952380955</v>
      </c>
      <c r="BK9" s="69">
        <f t="shared" si="0"/>
        <v>200.97285714285718</v>
      </c>
      <c r="BL9" s="1">
        <f t="shared" si="6"/>
        <v>528.55495238095239</v>
      </c>
      <c r="BM9" s="1">
        <f t="shared" si="7"/>
        <v>38067.094190476186</v>
      </c>
      <c r="BQ9" t="str">
        <f ca="1">"डीडी का पूर्वानुमानित लोड दिनांक_"&amp;TEXT(D$1,"dd-mm-yyyy")</f>
        <v>डीडी का पूर्वानुमानित लोड दिनांक_11-07-2020</v>
      </c>
      <c r="BZ9" s="60"/>
      <c r="CA9" s="60"/>
    </row>
    <row r="10" spans="1:79" x14ac:dyDescent="0.25">
      <c r="A10" s="1">
        <v>7</v>
      </c>
      <c r="B10" s="70">
        <v>13851.578666666665</v>
      </c>
      <c r="C10" s="70">
        <v>9572.2020000000011</v>
      </c>
      <c r="D10" s="70">
        <v>8650.0513333333329</v>
      </c>
      <c r="E10" s="70">
        <v>4018.0673333333334</v>
      </c>
      <c r="F10" s="70">
        <v>330.65000000000003</v>
      </c>
      <c r="G10" s="70">
        <v>203.7053333333333</v>
      </c>
      <c r="H10" s="70">
        <v>551.81666666666672</v>
      </c>
      <c r="I10" s="69">
        <v>37671.746666666666</v>
      </c>
      <c r="J10" s="70">
        <v>13285.122666666666</v>
      </c>
      <c r="K10" s="70">
        <v>9841.3026666666647</v>
      </c>
      <c r="L10" s="70">
        <v>8175.05</v>
      </c>
      <c r="M10" s="70">
        <v>3799.4680000000003</v>
      </c>
      <c r="N10" s="70">
        <v>329.94533333333328</v>
      </c>
      <c r="O10" s="70">
        <v>229.15599999999998</v>
      </c>
      <c r="P10" s="70">
        <v>522.32733333333329</v>
      </c>
      <c r="Q10" s="69">
        <v>36842.335333333336</v>
      </c>
      <c r="R10" s="70">
        <v>12918.530666666666</v>
      </c>
      <c r="S10" s="70">
        <v>9879.0439999999999</v>
      </c>
      <c r="T10" s="70">
        <v>7710.9986666666673</v>
      </c>
      <c r="U10" s="70">
        <v>3386.75</v>
      </c>
      <c r="V10" s="70">
        <v>341.90999999999991</v>
      </c>
      <c r="W10" s="70">
        <v>189.04733333333334</v>
      </c>
      <c r="X10" s="70">
        <v>531.428</v>
      </c>
      <c r="Y10" s="69">
        <v>35576.783333333326</v>
      </c>
      <c r="Z10" s="70">
        <v>12825.52</v>
      </c>
      <c r="AA10" s="70">
        <v>10586.718666666669</v>
      </c>
      <c r="AB10" s="70">
        <v>7586.058</v>
      </c>
      <c r="AC10" s="70">
        <v>3277.7</v>
      </c>
      <c r="AD10" s="70">
        <v>305.28066666666666</v>
      </c>
      <c r="AE10" s="70">
        <v>164.83</v>
      </c>
      <c r="AF10" s="70">
        <v>481.2806666666666</v>
      </c>
      <c r="AG10" s="69">
        <v>35893.612666666668</v>
      </c>
      <c r="AH10" s="70">
        <v>13214.438666666665</v>
      </c>
      <c r="AI10" s="70">
        <v>11989.574000000001</v>
      </c>
      <c r="AJ10" s="70">
        <v>8251.3419999999987</v>
      </c>
      <c r="AK10" s="70">
        <v>3558.1206666666676</v>
      </c>
      <c r="AL10" s="70">
        <v>294.57800000000003</v>
      </c>
      <c r="AM10" s="70">
        <v>195.43199999999999</v>
      </c>
      <c r="AN10" s="70">
        <v>521.54866666666669</v>
      </c>
      <c r="AO10" s="69">
        <v>38597.488666666672</v>
      </c>
      <c r="AP10" s="70">
        <v>14155.417333333333</v>
      </c>
      <c r="AQ10" s="70">
        <v>12469.001333333332</v>
      </c>
      <c r="AR10" s="70">
        <v>7914.8973333333333</v>
      </c>
      <c r="AS10" s="70">
        <v>3689.032666666666</v>
      </c>
      <c r="AT10" s="70">
        <v>342.22000000000014</v>
      </c>
      <c r="AU10" s="70">
        <v>215.36866666666666</v>
      </c>
      <c r="AV10" s="70">
        <v>543.19466666666676</v>
      </c>
      <c r="AW10" s="69">
        <v>39763.160000000003</v>
      </c>
      <c r="AX10" s="70">
        <v>14341.401333333333</v>
      </c>
      <c r="AY10" s="70">
        <v>13010.956666666667</v>
      </c>
      <c r="AZ10" s="70">
        <v>7944.713333333334</v>
      </c>
      <c r="BA10" s="70">
        <v>4002.5399999999995</v>
      </c>
      <c r="BB10" s="70">
        <v>334.5266666666667</v>
      </c>
      <c r="BC10" s="70">
        <v>209.02599999999998</v>
      </c>
      <c r="BD10" s="70">
        <v>543.8513333333334</v>
      </c>
      <c r="BE10" s="69">
        <v>40980.578000000001</v>
      </c>
      <c r="BF10" s="1">
        <f t="shared" si="1"/>
        <v>13513.144190476189</v>
      </c>
      <c r="BG10" s="1">
        <f t="shared" si="2"/>
        <v>11049.828476190478</v>
      </c>
      <c r="BH10" s="1">
        <f t="shared" si="3"/>
        <v>8033.301523809524</v>
      </c>
      <c r="BI10" s="1">
        <f t="shared" si="4"/>
        <v>3675.9540952380953</v>
      </c>
      <c r="BJ10" s="1">
        <f t="shared" si="5"/>
        <v>325.58723809523815</v>
      </c>
      <c r="BK10" s="69">
        <f t="shared" si="0"/>
        <v>200.93790476190478</v>
      </c>
      <c r="BL10" s="1">
        <f t="shared" si="6"/>
        <v>527.92104761904761</v>
      </c>
      <c r="BM10" s="1">
        <f t="shared" si="7"/>
        <v>37903.6720952381</v>
      </c>
      <c r="BQ10" t="str">
        <f ca="1">"डीएनएच का पूर्वानुमानित लोड दिनांक_"&amp;TEXT(D$1,"dd-mm-yyyy")</f>
        <v>डीएनएच का पूर्वानुमानित लोड दिनांक_11-07-2020</v>
      </c>
      <c r="BZ10" s="60"/>
      <c r="CA10" s="60"/>
    </row>
    <row r="11" spans="1:79" x14ac:dyDescent="0.25">
      <c r="A11" s="1">
        <v>8</v>
      </c>
      <c r="B11" s="70">
        <v>13759.032000000001</v>
      </c>
      <c r="C11" s="70">
        <v>9565.2266666666674</v>
      </c>
      <c r="D11" s="70">
        <v>8571.742666666667</v>
      </c>
      <c r="E11" s="70">
        <v>4040.944</v>
      </c>
      <c r="F11" s="70">
        <v>330.67133333333339</v>
      </c>
      <c r="G11" s="70">
        <v>203.94866666666664</v>
      </c>
      <c r="H11" s="70">
        <v>548.60466666666662</v>
      </c>
      <c r="I11" s="69">
        <v>37503.824000000001</v>
      </c>
      <c r="J11" s="70">
        <v>13219.096666666666</v>
      </c>
      <c r="K11" s="70">
        <v>9879.3206666666665</v>
      </c>
      <c r="L11" s="70">
        <v>8102.4046666666663</v>
      </c>
      <c r="M11" s="70">
        <v>3797.0299999999997</v>
      </c>
      <c r="N11" s="70">
        <v>326.06333333333333</v>
      </c>
      <c r="O11" s="70">
        <v>229.11799999999997</v>
      </c>
      <c r="P11" s="70">
        <v>522.54733333333331</v>
      </c>
      <c r="Q11" s="69">
        <v>36610.843333333338</v>
      </c>
      <c r="R11" s="70">
        <v>12760.083333333336</v>
      </c>
      <c r="S11" s="70">
        <v>9825.496666666666</v>
      </c>
      <c r="T11" s="70">
        <v>7662.7313333333332</v>
      </c>
      <c r="U11" s="70">
        <v>3358.11</v>
      </c>
      <c r="V11" s="70">
        <v>338.57066666666663</v>
      </c>
      <c r="W11" s="70">
        <v>190.28800000000004</v>
      </c>
      <c r="X11" s="70">
        <v>531.56533333333334</v>
      </c>
      <c r="Y11" s="69">
        <v>35260.665333333331</v>
      </c>
      <c r="Z11" s="70">
        <v>12731.151333333333</v>
      </c>
      <c r="AA11" s="70">
        <v>10552.24333333333</v>
      </c>
      <c r="AB11" s="70">
        <v>7520.9666666666662</v>
      </c>
      <c r="AC11" s="70">
        <v>3288.9499999999994</v>
      </c>
      <c r="AD11" s="70">
        <v>305.48466666666667</v>
      </c>
      <c r="AE11" s="70">
        <v>162.68333333333331</v>
      </c>
      <c r="AF11" s="70">
        <v>484.33066666666662</v>
      </c>
      <c r="AG11" s="69">
        <v>35742.237333333331</v>
      </c>
      <c r="AH11" s="70">
        <v>13279.511333333332</v>
      </c>
      <c r="AI11" s="70">
        <v>11914.860666666666</v>
      </c>
      <c r="AJ11" s="70">
        <v>8193.7173333333358</v>
      </c>
      <c r="AK11" s="70">
        <v>3520.0239999999999</v>
      </c>
      <c r="AL11" s="70">
        <v>292.35066666666665</v>
      </c>
      <c r="AM11" s="70">
        <v>195.39533333333333</v>
      </c>
      <c r="AN11" s="70">
        <v>522.08066666666673</v>
      </c>
      <c r="AO11" s="69">
        <v>38477.51666666667</v>
      </c>
      <c r="AP11" s="70">
        <v>14055.852666666666</v>
      </c>
      <c r="AQ11" s="70">
        <v>12420.798666666667</v>
      </c>
      <c r="AR11" s="70">
        <v>7837.9206666666669</v>
      </c>
      <c r="AS11" s="70">
        <v>3705.4933333333333</v>
      </c>
      <c r="AT11" s="70">
        <v>338.8313333333333</v>
      </c>
      <c r="AU11" s="70">
        <v>214.91800000000001</v>
      </c>
      <c r="AV11" s="70">
        <v>541.11933333333332</v>
      </c>
      <c r="AW11" s="69">
        <v>39591.285333333333</v>
      </c>
      <c r="AX11" s="70">
        <v>14381.132666666666</v>
      </c>
      <c r="AY11" s="70">
        <v>12949.677333333333</v>
      </c>
      <c r="AZ11" s="70">
        <v>7913.0873333333348</v>
      </c>
      <c r="BA11" s="70">
        <v>4018.3620000000005</v>
      </c>
      <c r="BB11" s="70">
        <v>328.99599999999998</v>
      </c>
      <c r="BC11" s="70">
        <v>208.28133333333332</v>
      </c>
      <c r="BD11" s="70">
        <v>548.45133333333331</v>
      </c>
      <c r="BE11" s="69">
        <v>40967.263333333329</v>
      </c>
      <c r="BF11" s="1">
        <f t="shared" si="1"/>
        <v>13455.12285714286</v>
      </c>
      <c r="BG11" s="1">
        <f t="shared" si="2"/>
        <v>11015.374857142859</v>
      </c>
      <c r="BH11" s="1">
        <f t="shared" si="3"/>
        <v>7971.7958095238109</v>
      </c>
      <c r="BI11" s="1">
        <f t="shared" si="4"/>
        <v>3675.5590476190478</v>
      </c>
      <c r="BJ11" s="1">
        <f t="shared" si="5"/>
        <v>322.99542857142853</v>
      </c>
      <c r="BK11" s="69">
        <f t="shared" si="0"/>
        <v>200.6618095238095</v>
      </c>
      <c r="BL11" s="1">
        <f t="shared" si="6"/>
        <v>528.38561904761912</v>
      </c>
      <c r="BM11" s="1">
        <f t="shared" si="7"/>
        <v>37736.23361904762</v>
      </c>
      <c r="BQ11" t="str">
        <f ca="1">"पश्चिमी क्षेत्र का पूर्वानुमानित लोड दिनांक_"&amp;TEXT(D$1,"dd-mm-yyyy")</f>
        <v>पश्चिमी क्षेत्र का पूर्वानुमानित लोड दिनांक_11-07-2020</v>
      </c>
      <c r="BZ11" s="60"/>
      <c r="CA11" s="60"/>
    </row>
    <row r="12" spans="1:79" x14ac:dyDescent="0.25">
      <c r="A12" s="1">
        <v>9</v>
      </c>
      <c r="B12" s="70">
        <v>13622.95</v>
      </c>
      <c r="C12" s="70">
        <v>9514.5793333333331</v>
      </c>
      <c r="D12" s="70">
        <v>8494.6779999999981</v>
      </c>
      <c r="E12" s="70">
        <v>3993.8513333333335</v>
      </c>
      <c r="F12" s="70">
        <v>323.78266666666673</v>
      </c>
      <c r="G12" s="70">
        <v>203.69466666666665</v>
      </c>
      <c r="H12" s="70">
        <v>550.41800000000001</v>
      </c>
      <c r="I12" s="69">
        <v>37239.263333333336</v>
      </c>
      <c r="J12" s="70">
        <v>13198.066000000001</v>
      </c>
      <c r="K12" s="70">
        <v>9824.6200000000008</v>
      </c>
      <c r="L12" s="70">
        <v>8092.1506666666664</v>
      </c>
      <c r="M12" s="70">
        <v>3756.9566666666665</v>
      </c>
      <c r="N12" s="70">
        <v>330.89866666666671</v>
      </c>
      <c r="O12" s="70">
        <v>229.07999999999996</v>
      </c>
      <c r="P12" s="70">
        <v>528.02799999999991</v>
      </c>
      <c r="Q12" s="69">
        <v>36422.979333333336</v>
      </c>
      <c r="R12" s="70">
        <v>12755.820000000002</v>
      </c>
      <c r="S12" s="70">
        <v>9764.4413333333323</v>
      </c>
      <c r="T12" s="70">
        <v>7627.1706666666678</v>
      </c>
      <c r="U12" s="70">
        <v>3346.8633333333332</v>
      </c>
      <c r="V12" s="70">
        <v>333.36466666666661</v>
      </c>
      <c r="W12" s="70">
        <v>189.47800000000001</v>
      </c>
      <c r="X12" s="70">
        <v>533.47133333333329</v>
      </c>
      <c r="Y12" s="69">
        <v>35087.098666666665</v>
      </c>
      <c r="Z12" s="70">
        <v>12704.924666666664</v>
      </c>
      <c r="AA12" s="70">
        <v>10521.691999999999</v>
      </c>
      <c r="AB12" s="70">
        <v>7496.0693333333338</v>
      </c>
      <c r="AC12" s="70">
        <v>3274.9553333333333</v>
      </c>
      <c r="AD12" s="70">
        <v>297.53333333333336</v>
      </c>
      <c r="AE12" s="70">
        <v>163.5</v>
      </c>
      <c r="AF12" s="70">
        <v>486.75066666666669</v>
      </c>
      <c r="AG12" s="69">
        <v>35443.071333333341</v>
      </c>
      <c r="AH12" s="70">
        <v>13146.511333333332</v>
      </c>
      <c r="AI12" s="70">
        <v>11808.461333333335</v>
      </c>
      <c r="AJ12" s="70">
        <v>8110.2633333333342</v>
      </c>
      <c r="AK12" s="70">
        <v>3472.0066666666667</v>
      </c>
      <c r="AL12" s="70">
        <v>290.40866666666676</v>
      </c>
      <c r="AM12" s="70">
        <v>196.21266666666668</v>
      </c>
      <c r="AN12" s="70">
        <v>520.05933333333337</v>
      </c>
      <c r="AO12" s="69">
        <v>38134.216</v>
      </c>
      <c r="AP12" s="70">
        <v>13881.614666666665</v>
      </c>
      <c r="AQ12" s="70">
        <v>12368.935999999998</v>
      </c>
      <c r="AR12" s="70">
        <v>7759.934666666667</v>
      </c>
      <c r="AS12" s="70">
        <v>3659.6806666666671</v>
      </c>
      <c r="AT12" s="70">
        <v>330.93933333333337</v>
      </c>
      <c r="AU12" s="70">
        <v>213.21133333333333</v>
      </c>
      <c r="AV12" s="70">
        <v>535.89333333333332</v>
      </c>
      <c r="AW12" s="69">
        <v>39261.059333333331</v>
      </c>
      <c r="AX12" s="70">
        <v>14389.816000000001</v>
      </c>
      <c r="AY12" s="70">
        <v>12881.405333333334</v>
      </c>
      <c r="AZ12" s="70">
        <v>7868.1573333333336</v>
      </c>
      <c r="BA12" s="70">
        <v>3940.108666666667</v>
      </c>
      <c r="BB12" s="70">
        <v>312.97733333333332</v>
      </c>
      <c r="BC12" s="70">
        <v>208.02199999999996</v>
      </c>
      <c r="BD12" s="70">
        <v>547.57133333333331</v>
      </c>
      <c r="BE12" s="69">
        <v>40741.213333333333</v>
      </c>
      <c r="BF12" s="1">
        <f t="shared" si="1"/>
        <v>13385.671809523808</v>
      </c>
      <c r="BG12" s="1">
        <f t="shared" si="2"/>
        <v>10954.876476190475</v>
      </c>
      <c r="BH12" s="1">
        <f t="shared" si="3"/>
        <v>7921.2034285714299</v>
      </c>
      <c r="BI12" s="1">
        <f t="shared" si="4"/>
        <v>3634.917523809524</v>
      </c>
      <c r="BJ12" s="1">
        <f t="shared" si="5"/>
        <v>317.12923809523812</v>
      </c>
      <c r="BK12" s="69">
        <f t="shared" si="0"/>
        <v>200.45695238095234</v>
      </c>
      <c r="BL12" s="1">
        <f t="shared" si="6"/>
        <v>528.88457142857146</v>
      </c>
      <c r="BM12" s="1">
        <f t="shared" si="7"/>
        <v>37475.557333333338</v>
      </c>
      <c r="BZ12" s="60"/>
      <c r="CA12" s="60"/>
    </row>
    <row r="13" spans="1:79" x14ac:dyDescent="0.25">
      <c r="A13" s="1">
        <v>10</v>
      </c>
      <c r="B13" s="70">
        <v>13603.632000000001</v>
      </c>
      <c r="C13" s="70">
        <v>9476.216666666669</v>
      </c>
      <c r="D13" s="70">
        <v>8490.2219999999998</v>
      </c>
      <c r="E13" s="79">
        <v>3979.2973333333334</v>
      </c>
      <c r="F13" s="70">
        <v>323.51133333333331</v>
      </c>
      <c r="G13" s="70">
        <v>202.2</v>
      </c>
      <c r="H13" s="70">
        <v>548.58799999999997</v>
      </c>
      <c r="I13" s="69">
        <v>37082.926666666666</v>
      </c>
      <c r="J13" s="70">
        <v>13370.198000000002</v>
      </c>
      <c r="K13" s="70">
        <v>9748.6559999999972</v>
      </c>
      <c r="L13" s="70">
        <v>8006.8033333333333</v>
      </c>
      <c r="M13" s="70">
        <v>3752.002</v>
      </c>
      <c r="N13" s="70">
        <v>322.4186666666667</v>
      </c>
      <c r="O13" s="70">
        <v>229.00399999999996</v>
      </c>
      <c r="P13" s="70">
        <v>522.36933333333343</v>
      </c>
      <c r="Q13" s="69">
        <v>36499.773333333331</v>
      </c>
      <c r="R13" s="70">
        <v>12720.016666666666</v>
      </c>
      <c r="S13" s="70">
        <v>9740.1273333333356</v>
      </c>
      <c r="T13" s="70">
        <v>7635.2793333333348</v>
      </c>
      <c r="U13" s="70">
        <v>3311.636</v>
      </c>
      <c r="V13" s="70">
        <v>329.08333333333331</v>
      </c>
      <c r="W13" s="70">
        <v>189.05133333333333</v>
      </c>
      <c r="X13" s="70">
        <v>532.64666666666665</v>
      </c>
      <c r="Y13" s="69">
        <v>34931.216</v>
      </c>
      <c r="Z13" s="70">
        <v>12632.748000000001</v>
      </c>
      <c r="AA13" s="70">
        <v>10438.718666666666</v>
      </c>
      <c r="AB13" s="70">
        <v>7491.4960000000001</v>
      </c>
      <c r="AC13" s="70">
        <v>3253.105333333333</v>
      </c>
      <c r="AD13" s="70">
        <v>298.19466666666665</v>
      </c>
      <c r="AE13" s="70">
        <v>163.80066666666664</v>
      </c>
      <c r="AF13" s="70">
        <v>486.84266666666667</v>
      </c>
      <c r="AG13" s="69">
        <v>35323.585333333336</v>
      </c>
      <c r="AH13" s="70">
        <v>12955.089333333333</v>
      </c>
      <c r="AI13" s="70">
        <v>11743.503333333332</v>
      </c>
      <c r="AJ13" s="70">
        <v>8088.0519999999988</v>
      </c>
      <c r="AK13" s="70">
        <v>3486.6913333333337</v>
      </c>
      <c r="AL13" s="70">
        <v>293.84466666666668</v>
      </c>
      <c r="AM13" s="70">
        <v>194.834</v>
      </c>
      <c r="AN13" s="70">
        <v>518.05200000000002</v>
      </c>
      <c r="AO13" s="69">
        <v>37769.283333333326</v>
      </c>
      <c r="AP13" s="70">
        <v>13725.952000000001</v>
      </c>
      <c r="AQ13" s="70">
        <v>12273.298666666666</v>
      </c>
      <c r="AR13" s="70">
        <v>7779.8786666666665</v>
      </c>
      <c r="AS13" s="70">
        <v>3682.9053333333327</v>
      </c>
      <c r="AT13" s="70">
        <v>319.322</v>
      </c>
      <c r="AU13" s="70">
        <v>212.65599999999998</v>
      </c>
      <c r="AV13" s="70">
        <v>536.1966666666666</v>
      </c>
      <c r="AW13" s="69">
        <v>39002.19733333333</v>
      </c>
      <c r="AX13" s="70">
        <v>14232.71</v>
      </c>
      <c r="AY13" s="70">
        <v>12806.94</v>
      </c>
      <c r="AZ13" s="70">
        <v>7880.0939999999991</v>
      </c>
      <c r="BA13" s="70">
        <v>3953.4953333333333</v>
      </c>
      <c r="BB13" s="70">
        <v>310.40533333333332</v>
      </c>
      <c r="BC13" s="70">
        <v>208.23600000000002</v>
      </c>
      <c r="BD13" s="70">
        <v>548.89799999999991</v>
      </c>
      <c r="BE13" s="69">
        <v>40531.104666666673</v>
      </c>
      <c r="BF13" s="1">
        <f t="shared" si="1"/>
        <v>13320.049428571427</v>
      </c>
      <c r="BG13" s="1">
        <f t="shared" si="2"/>
        <v>10889.637238095238</v>
      </c>
      <c r="BH13" s="1">
        <f t="shared" si="3"/>
        <v>7910.2607619047612</v>
      </c>
      <c r="BI13" s="1">
        <f t="shared" si="4"/>
        <v>3631.3046666666664</v>
      </c>
      <c r="BJ13" s="1">
        <f t="shared" si="5"/>
        <v>313.82571428571424</v>
      </c>
      <c r="BK13" s="69">
        <f t="shared" si="0"/>
        <v>199.96885714285713</v>
      </c>
      <c r="BL13" s="1">
        <f t="shared" si="6"/>
        <v>527.65619047619043</v>
      </c>
      <c r="BM13" s="1">
        <f t="shared" si="7"/>
        <v>37305.726666666662</v>
      </c>
      <c r="BZ13" s="60"/>
      <c r="CA13" s="60"/>
    </row>
    <row r="14" spans="1:79" x14ac:dyDescent="0.25">
      <c r="A14" s="1">
        <v>11</v>
      </c>
      <c r="B14" s="70">
        <v>13593.214666666667</v>
      </c>
      <c r="C14" s="70">
        <v>9422.7586666666666</v>
      </c>
      <c r="D14" s="70">
        <v>8473.8493333333336</v>
      </c>
      <c r="E14" s="70">
        <v>3997.098</v>
      </c>
      <c r="F14" s="70">
        <v>315.52000000000004</v>
      </c>
      <c r="G14" s="70">
        <v>200.26133333333331</v>
      </c>
      <c r="H14" s="70">
        <v>547.85799999999995</v>
      </c>
      <c r="I14" s="69">
        <v>37065.137999999999</v>
      </c>
      <c r="J14" s="70">
        <v>13333.104666666668</v>
      </c>
      <c r="K14" s="70">
        <v>9657.3919999999998</v>
      </c>
      <c r="L14" s="70">
        <v>8009.8633333333337</v>
      </c>
      <c r="M14" s="70">
        <v>3760.717333333333</v>
      </c>
      <c r="N14" s="70">
        <v>323.01799999999992</v>
      </c>
      <c r="O14" s="70">
        <v>229.00399999999996</v>
      </c>
      <c r="P14" s="70">
        <v>526.30000000000007</v>
      </c>
      <c r="Q14" s="69">
        <v>36420.667999999998</v>
      </c>
      <c r="R14" s="70">
        <v>12668.376666666669</v>
      </c>
      <c r="S14" s="70">
        <v>9672.7053333333333</v>
      </c>
      <c r="T14" s="70">
        <v>7624.6493333333328</v>
      </c>
      <c r="U14" s="70">
        <v>3324.7646666666669</v>
      </c>
      <c r="V14" s="70">
        <v>330.54600000000005</v>
      </c>
      <c r="W14" s="70">
        <v>189.57466666666667</v>
      </c>
      <c r="X14" s="70">
        <v>530.94866666666667</v>
      </c>
      <c r="Y14" s="69">
        <v>34963.116000000002</v>
      </c>
      <c r="Z14" s="70">
        <v>12538.607333333335</v>
      </c>
      <c r="AA14" s="70">
        <v>10372.419333333331</v>
      </c>
      <c r="AB14" s="70">
        <v>7453.79</v>
      </c>
      <c r="AC14" s="70">
        <v>3252.4513333333334</v>
      </c>
      <c r="AD14" s="70">
        <v>298.88200000000001</v>
      </c>
      <c r="AE14" s="70">
        <v>163.67000000000002</v>
      </c>
      <c r="AF14" s="70">
        <v>491.08866666666665</v>
      </c>
      <c r="AG14" s="69">
        <v>35180.870666666669</v>
      </c>
      <c r="AH14" s="70">
        <v>12857.062</v>
      </c>
      <c r="AI14" s="70">
        <v>11641.778666666667</v>
      </c>
      <c r="AJ14" s="70">
        <v>8050.699999999998</v>
      </c>
      <c r="AK14" s="70">
        <v>3505.9599999999996</v>
      </c>
      <c r="AL14" s="70">
        <v>302.03799999999995</v>
      </c>
      <c r="AM14" s="70">
        <v>195.09200000000001</v>
      </c>
      <c r="AN14" s="70">
        <v>518.70933333333335</v>
      </c>
      <c r="AO14" s="69">
        <v>37545.770666666671</v>
      </c>
      <c r="AP14" s="70">
        <v>13726.038666666664</v>
      </c>
      <c r="AQ14" s="70">
        <v>12166.282000000001</v>
      </c>
      <c r="AR14" s="70">
        <v>7756.9879999999994</v>
      </c>
      <c r="AS14" s="70">
        <v>3662.0933333333328</v>
      </c>
      <c r="AT14" s="70">
        <v>324.286</v>
      </c>
      <c r="AU14" s="70">
        <v>212.87399999999997</v>
      </c>
      <c r="AV14" s="70">
        <v>540.0533333333334</v>
      </c>
      <c r="AW14" s="69">
        <v>38932.860000000008</v>
      </c>
      <c r="AX14" s="70">
        <v>14155.922666666667</v>
      </c>
      <c r="AY14" s="70">
        <v>12754.239999999998</v>
      </c>
      <c r="AZ14" s="70">
        <v>7831.2133333333322</v>
      </c>
      <c r="BA14" s="70">
        <v>3991.8013333333333</v>
      </c>
      <c r="BB14" s="70">
        <v>309.20733333333334</v>
      </c>
      <c r="BC14" s="70">
        <v>208.41600000000005</v>
      </c>
      <c r="BD14" s="70">
        <v>545.85533333333331</v>
      </c>
      <c r="BE14" s="69">
        <v>40404.131999999998</v>
      </c>
      <c r="BF14" s="1">
        <f t="shared" si="1"/>
        <v>13267.475238095238</v>
      </c>
      <c r="BG14" s="1">
        <f t="shared" si="2"/>
        <v>10812.510857142857</v>
      </c>
      <c r="BH14" s="1">
        <f t="shared" si="3"/>
        <v>7885.8647619047615</v>
      </c>
      <c r="BI14" s="1">
        <f t="shared" si="4"/>
        <v>3642.1265714285714</v>
      </c>
      <c r="BJ14" s="1">
        <f t="shared" si="5"/>
        <v>314.78533333333337</v>
      </c>
      <c r="BK14" s="69">
        <f t="shared" si="0"/>
        <v>199.84171428571426</v>
      </c>
      <c r="BL14" s="1">
        <f t="shared" si="6"/>
        <v>528.68761904761902</v>
      </c>
      <c r="BM14" s="1">
        <f t="shared" si="7"/>
        <v>37216.079333333342</v>
      </c>
      <c r="BZ14" s="60"/>
      <c r="CA14" s="60"/>
    </row>
    <row r="15" spans="1:79" x14ac:dyDescent="0.25">
      <c r="A15" s="1">
        <v>12</v>
      </c>
      <c r="B15" s="70">
        <v>13544.234666666665</v>
      </c>
      <c r="C15" s="70">
        <v>9370.8106666666663</v>
      </c>
      <c r="D15" s="70">
        <v>8508.2893333333323</v>
      </c>
      <c r="E15" s="70">
        <v>3952.6253333333329</v>
      </c>
      <c r="F15" s="70">
        <v>319.22533333333337</v>
      </c>
      <c r="G15" s="70">
        <v>201.87066666666669</v>
      </c>
      <c r="H15" s="70">
        <v>545.77133333333336</v>
      </c>
      <c r="I15" s="69">
        <v>37046.577333333335</v>
      </c>
      <c r="J15" s="70">
        <v>13339.276000000002</v>
      </c>
      <c r="K15" s="70">
        <v>9566.3933333333316</v>
      </c>
      <c r="L15" s="70">
        <v>8014.1113333333333</v>
      </c>
      <c r="M15" s="70">
        <v>3771.7566666666667</v>
      </c>
      <c r="N15" s="70">
        <v>322.58199999999999</v>
      </c>
      <c r="O15" s="70">
        <v>229.07999999999996</v>
      </c>
      <c r="P15" s="70">
        <v>529.58533333333321</v>
      </c>
      <c r="Q15" s="69">
        <v>36356.970666666661</v>
      </c>
      <c r="R15" s="70">
        <v>12666.355999999998</v>
      </c>
      <c r="S15" s="70">
        <v>9684.1146666666646</v>
      </c>
      <c r="T15" s="70">
        <v>7623.5926666666664</v>
      </c>
      <c r="U15" s="70">
        <v>3337.9566666666665</v>
      </c>
      <c r="V15" s="70">
        <v>326.15933333333328</v>
      </c>
      <c r="W15" s="70">
        <v>187.85066666666668</v>
      </c>
      <c r="X15" s="70">
        <v>531.18399999999997</v>
      </c>
      <c r="Y15" s="69">
        <v>34967.088000000003</v>
      </c>
      <c r="Z15" s="70">
        <v>12594.181999999999</v>
      </c>
      <c r="AA15" s="70">
        <v>10370.685999999998</v>
      </c>
      <c r="AB15" s="70">
        <v>7471.1946666666663</v>
      </c>
      <c r="AC15" s="70">
        <v>3249.7533333333331</v>
      </c>
      <c r="AD15" s="70">
        <v>295.16600000000005</v>
      </c>
      <c r="AE15" s="70">
        <v>164.44733333333335</v>
      </c>
      <c r="AF15" s="70">
        <v>491.22933333333333</v>
      </c>
      <c r="AG15" s="69">
        <v>35246.775999999998</v>
      </c>
      <c r="AH15" s="70">
        <v>12717.016</v>
      </c>
      <c r="AI15" s="70">
        <v>11595.659333333333</v>
      </c>
      <c r="AJ15" s="70">
        <v>8070.8093333333336</v>
      </c>
      <c r="AK15" s="70">
        <v>3480.1959999999995</v>
      </c>
      <c r="AL15" s="70">
        <v>300.57666666666671</v>
      </c>
      <c r="AM15" s="70">
        <v>193.92533333333338</v>
      </c>
      <c r="AN15" s="70">
        <v>515.20799999999997</v>
      </c>
      <c r="AO15" s="69">
        <v>37476.424666666659</v>
      </c>
      <c r="AP15" s="70">
        <v>13776.208666666667</v>
      </c>
      <c r="AQ15" s="70">
        <v>12080.993333333334</v>
      </c>
      <c r="AR15" s="70">
        <v>7808.5393333333332</v>
      </c>
      <c r="AS15" s="70">
        <v>3673.7480000000005</v>
      </c>
      <c r="AT15" s="70">
        <v>322.82066666666668</v>
      </c>
      <c r="AU15" s="70">
        <v>211.73266666666669</v>
      </c>
      <c r="AV15" s="70">
        <v>537.49266666666665</v>
      </c>
      <c r="AW15" s="69">
        <v>38862.147333333342</v>
      </c>
      <c r="AX15" s="70">
        <v>14155.074666666664</v>
      </c>
      <c r="AY15" s="70">
        <v>12663.600666666667</v>
      </c>
      <c r="AZ15" s="70">
        <v>7816.7079999999996</v>
      </c>
      <c r="BA15" s="70">
        <v>3959.9426666666673</v>
      </c>
      <c r="BB15" s="70">
        <v>312.51133333333331</v>
      </c>
      <c r="BC15" s="70">
        <v>204.92600000000002</v>
      </c>
      <c r="BD15" s="70">
        <v>544.6393333333333</v>
      </c>
      <c r="BE15" s="69">
        <v>40182.289333333334</v>
      </c>
      <c r="BF15" s="1">
        <f t="shared" si="1"/>
        <v>13256.049714285717</v>
      </c>
      <c r="BG15" s="1">
        <f t="shared" si="2"/>
        <v>10761.751142857142</v>
      </c>
      <c r="BH15" s="1">
        <f t="shared" si="3"/>
        <v>7901.892095238095</v>
      </c>
      <c r="BI15" s="1">
        <f t="shared" si="4"/>
        <v>3632.2826666666665</v>
      </c>
      <c r="BJ15" s="1">
        <f t="shared" si="5"/>
        <v>314.14876190476195</v>
      </c>
      <c r="BK15" s="69">
        <f t="shared" si="0"/>
        <v>199.11895238095238</v>
      </c>
      <c r="BL15" s="1">
        <f t="shared" si="6"/>
        <v>527.87285714285713</v>
      </c>
      <c r="BM15" s="1">
        <f t="shared" si="7"/>
        <v>37162.610476190472</v>
      </c>
      <c r="BZ15" s="60"/>
      <c r="CA15" s="60"/>
    </row>
    <row r="16" spans="1:79" x14ac:dyDescent="0.25">
      <c r="A16" s="1">
        <v>13</v>
      </c>
      <c r="B16" s="70">
        <v>13562.152666666667</v>
      </c>
      <c r="C16" s="70">
        <v>9311.9860000000008</v>
      </c>
      <c r="D16" s="70">
        <v>8492.0013333333318</v>
      </c>
      <c r="E16" s="70">
        <v>3953.8093333333336</v>
      </c>
      <c r="F16" s="70">
        <v>322.1466666666667</v>
      </c>
      <c r="G16" s="70">
        <v>200.85399999999998</v>
      </c>
      <c r="H16" s="70">
        <v>547.25866666666673</v>
      </c>
      <c r="I16" s="69">
        <v>36894.409333333337</v>
      </c>
      <c r="J16" s="70">
        <v>13342.685333333331</v>
      </c>
      <c r="K16" s="70">
        <v>9536.3053333333337</v>
      </c>
      <c r="L16" s="70">
        <v>7948.7793333333329</v>
      </c>
      <c r="M16" s="70">
        <v>3736.6780000000003</v>
      </c>
      <c r="N16" s="70">
        <v>320.06</v>
      </c>
      <c r="O16" s="70">
        <v>228.85199999999998</v>
      </c>
      <c r="P16" s="70">
        <v>529.38866666666661</v>
      </c>
      <c r="Q16" s="69">
        <v>36155.694000000003</v>
      </c>
      <c r="R16" s="70">
        <v>12676.933999999999</v>
      </c>
      <c r="S16" s="70">
        <v>9549.094000000001</v>
      </c>
      <c r="T16" s="70">
        <v>7608.8660000000009</v>
      </c>
      <c r="U16" s="70">
        <v>3276.8846666666664</v>
      </c>
      <c r="V16" s="70">
        <v>318.82933333333335</v>
      </c>
      <c r="W16" s="70">
        <v>188.78066666666666</v>
      </c>
      <c r="X16" s="70">
        <v>530.59399999999994</v>
      </c>
      <c r="Y16" s="69">
        <v>34750.559333333331</v>
      </c>
      <c r="Z16" s="70">
        <v>12408.399333333333</v>
      </c>
      <c r="AA16" s="70">
        <v>10262.300666666668</v>
      </c>
      <c r="AB16" s="70">
        <v>7467.9113333333335</v>
      </c>
      <c r="AC16" s="70">
        <v>3237.5306666666665</v>
      </c>
      <c r="AD16" s="70">
        <v>294.14999999999992</v>
      </c>
      <c r="AE16" s="70">
        <v>164.08333333333337</v>
      </c>
      <c r="AF16" s="70">
        <v>489.55</v>
      </c>
      <c r="AG16" s="69">
        <v>34930.153999999995</v>
      </c>
      <c r="AH16" s="70">
        <v>12740.965333333335</v>
      </c>
      <c r="AI16" s="70">
        <v>11474.467999999999</v>
      </c>
      <c r="AJ16" s="70">
        <v>8045.5733333333337</v>
      </c>
      <c r="AK16" s="70">
        <v>3483.1153333333341</v>
      </c>
      <c r="AL16" s="70">
        <v>300.65466666666663</v>
      </c>
      <c r="AM16" s="70">
        <v>192.51933333333332</v>
      </c>
      <c r="AN16" s="70">
        <v>518.81200000000001</v>
      </c>
      <c r="AO16" s="69">
        <v>37410.259333333335</v>
      </c>
      <c r="AP16" s="70">
        <v>13702.802666666668</v>
      </c>
      <c r="AQ16" s="70">
        <v>12022.479333333335</v>
      </c>
      <c r="AR16" s="70">
        <v>7757.2626666666665</v>
      </c>
      <c r="AS16" s="70">
        <v>3661.5099999999993</v>
      </c>
      <c r="AT16" s="70">
        <v>324.17333333333335</v>
      </c>
      <c r="AU16" s="70">
        <v>209.47533333333334</v>
      </c>
      <c r="AV16" s="70">
        <v>534.16933333333338</v>
      </c>
      <c r="AW16" s="69">
        <v>38871.474666666669</v>
      </c>
      <c r="AX16" s="70">
        <v>14126.692000000001</v>
      </c>
      <c r="AY16" s="70">
        <v>12568.869999999999</v>
      </c>
      <c r="AZ16" s="70">
        <v>7781.2233333333334</v>
      </c>
      <c r="BA16" s="70">
        <v>3935.6639999999993</v>
      </c>
      <c r="BB16" s="70">
        <v>294.92</v>
      </c>
      <c r="BC16" s="70">
        <v>205.928</v>
      </c>
      <c r="BD16" s="70">
        <v>543.03466666666668</v>
      </c>
      <c r="BE16" s="69">
        <v>40156.046666666654</v>
      </c>
      <c r="BF16" s="1">
        <f t="shared" si="1"/>
        <v>13222.947333333332</v>
      </c>
      <c r="BG16" s="1">
        <f t="shared" si="2"/>
        <v>10675.071904761906</v>
      </c>
      <c r="BH16" s="1">
        <f t="shared" si="3"/>
        <v>7871.6596190476203</v>
      </c>
      <c r="BI16" s="1">
        <f t="shared" si="4"/>
        <v>3612.1702857142859</v>
      </c>
      <c r="BJ16" s="1">
        <f t="shared" si="5"/>
        <v>310.70485714285712</v>
      </c>
      <c r="BK16" s="69">
        <f t="shared" si="0"/>
        <v>198.64180952380951</v>
      </c>
      <c r="BL16" s="1">
        <f t="shared" si="6"/>
        <v>527.54390476190474</v>
      </c>
      <c r="BM16" s="1">
        <f t="shared" si="7"/>
        <v>37024.085333333336</v>
      </c>
      <c r="BZ16" s="60"/>
      <c r="CA16" s="60"/>
    </row>
    <row r="17" spans="1:79" x14ac:dyDescent="0.25">
      <c r="A17" s="1">
        <v>14</v>
      </c>
      <c r="B17" s="70">
        <v>13535.272666666666</v>
      </c>
      <c r="C17" s="70">
        <v>9298.4153333333343</v>
      </c>
      <c r="D17" s="70">
        <v>8480.8533333333326</v>
      </c>
      <c r="E17" s="70">
        <v>3942.3020000000001</v>
      </c>
      <c r="F17" s="70">
        <v>323.0066666666666</v>
      </c>
      <c r="G17" s="70">
        <v>200.64333333333335</v>
      </c>
      <c r="H17" s="70">
        <v>549.25866666666673</v>
      </c>
      <c r="I17" s="69">
        <v>36838.375999999997</v>
      </c>
      <c r="J17" s="70">
        <v>13160.097333333331</v>
      </c>
      <c r="K17" s="70">
        <v>9489.0333333333328</v>
      </c>
      <c r="L17" s="70">
        <v>7972.0733333333337</v>
      </c>
      <c r="M17" s="70">
        <v>3735.404</v>
      </c>
      <c r="N17" s="70">
        <v>323.6686666666667</v>
      </c>
      <c r="O17" s="70">
        <v>228.92799999999994</v>
      </c>
      <c r="P17" s="70">
        <v>531.92599999999993</v>
      </c>
      <c r="Q17" s="69">
        <v>35973.316666666666</v>
      </c>
      <c r="R17" s="70">
        <v>12698.627333333332</v>
      </c>
      <c r="S17" s="70">
        <v>9512.6246666666666</v>
      </c>
      <c r="T17" s="70">
        <v>7584.3859999999995</v>
      </c>
      <c r="U17" s="70">
        <v>3311.0146666666665</v>
      </c>
      <c r="V17" s="70">
        <v>306.58000000000004</v>
      </c>
      <c r="W17" s="70">
        <v>186.60133333333334</v>
      </c>
      <c r="X17" s="70">
        <v>528.40533333333349</v>
      </c>
      <c r="Y17" s="69">
        <v>34659.905333333336</v>
      </c>
      <c r="Z17" s="70">
        <v>12375.516</v>
      </c>
      <c r="AA17" s="70">
        <v>10217.166666666666</v>
      </c>
      <c r="AB17" s="70">
        <v>7437.7473333333355</v>
      </c>
      <c r="AC17" s="70">
        <v>3271.2260000000001</v>
      </c>
      <c r="AD17" s="70">
        <v>294.86399999999998</v>
      </c>
      <c r="AE17" s="70">
        <v>163.01066666666665</v>
      </c>
      <c r="AF17" s="70">
        <v>489.65333333333331</v>
      </c>
      <c r="AG17" s="69">
        <v>34794.52133333333</v>
      </c>
      <c r="AH17" s="70">
        <v>12885.954666666665</v>
      </c>
      <c r="AI17" s="70">
        <v>11432.186666666666</v>
      </c>
      <c r="AJ17" s="70">
        <v>8048.9980000000005</v>
      </c>
      <c r="AK17" s="70">
        <v>3471.9013333333332</v>
      </c>
      <c r="AL17" s="70">
        <v>298.06600000000003</v>
      </c>
      <c r="AM17" s="70">
        <v>192.92133333333331</v>
      </c>
      <c r="AN17" s="70">
        <v>519.23266666666666</v>
      </c>
      <c r="AO17" s="69">
        <v>37327.175999999999</v>
      </c>
      <c r="AP17" s="70">
        <v>13785.640000000001</v>
      </c>
      <c r="AQ17" s="70">
        <v>11993.686666666666</v>
      </c>
      <c r="AR17" s="70">
        <v>7710.4480000000012</v>
      </c>
      <c r="AS17" s="70">
        <v>3668.3586666666665</v>
      </c>
      <c r="AT17" s="70">
        <v>324.28600000000006</v>
      </c>
      <c r="AU17" s="70">
        <v>208.97666666666666</v>
      </c>
      <c r="AV17" s="70">
        <v>536.20600000000002</v>
      </c>
      <c r="AW17" s="69">
        <v>38865.440666666669</v>
      </c>
      <c r="AX17" s="70">
        <v>14153.989333333333</v>
      </c>
      <c r="AY17" s="70">
        <v>12532.565333333334</v>
      </c>
      <c r="AZ17" s="70">
        <v>7786.8886666666658</v>
      </c>
      <c r="BA17" s="70">
        <v>3906.0640000000008</v>
      </c>
      <c r="BB17" s="70">
        <v>292.19066666666669</v>
      </c>
      <c r="BC17" s="70">
        <v>205.61400000000003</v>
      </c>
      <c r="BD17" s="70">
        <v>539.53000000000009</v>
      </c>
      <c r="BE17" s="69">
        <v>39980.648000000008</v>
      </c>
      <c r="BF17" s="1">
        <f t="shared" si="1"/>
        <v>13227.871047619046</v>
      </c>
      <c r="BG17" s="1">
        <f t="shared" si="2"/>
        <v>10639.382666666668</v>
      </c>
      <c r="BH17" s="1">
        <f t="shared" si="3"/>
        <v>7860.1992380952388</v>
      </c>
      <c r="BI17" s="1">
        <f t="shared" si="4"/>
        <v>3615.1815238095237</v>
      </c>
      <c r="BJ17" s="1">
        <f t="shared" si="5"/>
        <v>308.95171428571433</v>
      </c>
      <c r="BK17" s="69">
        <f t="shared" si="0"/>
        <v>198.09933333333333</v>
      </c>
      <c r="BL17" s="1">
        <f t="shared" si="6"/>
        <v>527.74457142857148</v>
      </c>
      <c r="BM17" s="1">
        <f t="shared" si="7"/>
        <v>36919.912000000004</v>
      </c>
      <c r="BZ17" s="60"/>
      <c r="CA17" s="60"/>
    </row>
    <row r="18" spans="1:79" x14ac:dyDescent="0.25">
      <c r="A18" s="1">
        <v>15</v>
      </c>
      <c r="B18" s="70">
        <v>13421.434000000003</v>
      </c>
      <c r="C18" s="70">
        <v>9274.7180000000008</v>
      </c>
      <c r="D18" s="70">
        <v>8478.0959999999995</v>
      </c>
      <c r="E18" s="70">
        <v>3942.2666666666669</v>
      </c>
      <c r="F18" s="70">
        <v>313.54733333333326</v>
      </c>
      <c r="G18" s="70">
        <v>197.9246666666667</v>
      </c>
      <c r="H18" s="70">
        <v>548.37800000000004</v>
      </c>
      <c r="I18" s="69">
        <v>36759.619999999995</v>
      </c>
      <c r="J18" s="70">
        <v>13203.045999999998</v>
      </c>
      <c r="K18" s="70">
        <v>9399.0826666666653</v>
      </c>
      <c r="L18" s="70">
        <v>7953.2073333333337</v>
      </c>
      <c r="M18" s="70">
        <v>3739.0786666666663</v>
      </c>
      <c r="N18" s="70">
        <v>320.70800000000003</v>
      </c>
      <c r="O18" s="70">
        <v>228.73799999999997</v>
      </c>
      <c r="P18" s="70">
        <v>534.46</v>
      </c>
      <c r="Q18" s="69">
        <v>35866.560000000012</v>
      </c>
      <c r="R18" s="70">
        <v>12758.426000000001</v>
      </c>
      <c r="S18" s="70">
        <v>9503.0820000000003</v>
      </c>
      <c r="T18" s="70">
        <v>7564.5926666666664</v>
      </c>
      <c r="U18" s="70">
        <v>3319.3020000000001</v>
      </c>
      <c r="V18" s="70">
        <v>310.32533333333333</v>
      </c>
      <c r="W18" s="70">
        <v>184.49333333333337</v>
      </c>
      <c r="X18" s="70">
        <v>528.13866666666661</v>
      </c>
      <c r="Y18" s="69">
        <v>34723.30333333333</v>
      </c>
      <c r="Z18" s="70">
        <v>12339.662666666667</v>
      </c>
      <c r="AA18" s="70">
        <v>10189.098666666665</v>
      </c>
      <c r="AB18" s="70">
        <v>7421.4206666666678</v>
      </c>
      <c r="AC18" s="70">
        <v>3230.6953333333336</v>
      </c>
      <c r="AD18" s="70">
        <v>291.47333333333336</v>
      </c>
      <c r="AE18" s="70">
        <v>164.19933333333333</v>
      </c>
      <c r="AF18" s="70">
        <v>486.7433333333334</v>
      </c>
      <c r="AG18" s="69">
        <v>34564.852666666666</v>
      </c>
      <c r="AH18" s="70">
        <v>12480.319333333335</v>
      </c>
      <c r="AI18" s="70">
        <v>11394.412666666667</v>
      </c>
      <c r="AJ18" s="70">
        <v>8065.5306666666684</v>
      </c>
      <c r="AK18" s="70">
        <v>3438.8846666666668</v>
      </c>
      <c r="AL18" s="70">
        <v>300.47933333333339</v>
      </c>
      <c r="AM18" s="70">
        <v>192.054</v>
      </c>
      <c r="AN18" s="70">
        <v>517.50533333333328</v>
      </c>
      <c r="AO18" s="69">
        <v>36919.435999999994</v>
      </c>
      <c r="AP18" s="70">
        <v>13593.181333333332</v>
      </c>
      <c r="AQ18" s="70">
        <v>11955.464666666667</v>
      </c>
      <c r="AR18" s="70">
        <v>7683.1040000000003</v>
      </c>
      <c r="AS18" s="70">
        <v>3675.7260000000006</v>
      </c>
      <c r="AT18" s="70">
        <v>321.01533333333333</v>
      </c>
      <c r="AU18" s="70">
        <v>208.23066666666665</v>
      </c>
      <c r="AV18" s="70">
        <v>533.95199999999988</v>
      </c>
      <c r="AW18" s="69">
        <v>38543.02866666668</v>
      </c>
      <c r="AX18" s="70">
        <v>14051.781333333334</v>
      </c>
      <c r="AY18" s="70">
        <v>12472.758666666667</v>
      </c>
      <c r="AZ18" s="70">
        <v>7765.5826666666671</v>
      </c>
      <c r="BA18" s="70">
        <v>3909.3413333333342</v>
      </c>
      <c r="BB18" s="70">
        <v>297.89599999999996</v>
      </c>
      <c r="BC18" s="70">
        <v>205.90666666666669</v>
      </c>
      <c r="BD18" s="70">
        <v>541.50133333333338</v>
      </c>
      <c r="BE18" s="69">
        <v>39859.178</v>
      </c>
      <c r="BF18" s="1">
        <f t="shared" si="1"/>
        <v>13121.121523809523</v>
      </c>
      <c r="BG18" s="1">
        <f t="shared" si="2"/>
        <v>10598.373904761904</v>
      </c>
      <c r="BH18" s="1">
        <f t="shared" si="3"/>
        <v>7847.362000000001</v>
      </c>
      <c r="BI18" s="1">
        <f t="shared" si="4"/>
        <v>3607.8992380952377</v>
      </c>
      <c r="BJ18" s="1">
        <f t="shared" si="5"/>
        <v>307.9206666666667</v>
      </c>
      <c r="BK18" s="69">
        <f t="shared" si="0"/>
        <v>197.36380952380955</v>
      </c>
      <c r="BL18" s="1">
        <f t="shared" si="6"/>
        <v>527.23980952380953</v>
      </c>
      <c r="BM18" s="1">
        <f t="shared" si="7"/>
        <v>36747.996952380949</v>
      </c>
      <c r="BZ18" s="60"/>
      <c r="CA18" s="60"/>
    </row>
    <row r="19" spans="1:79" x14ac:dyDescent="0.25">
      <c r="A19" s="1">
        <v>16</v>
      </c>
      <c r="B19" s="70">
        <v>13560.305333333332</v>
      </c>
      <c r="C19" s="70">
        <v>9230.7613333333338</v>
      </c>
      <c r="D19" s="70">
        <v>8491.0240000000013</v>
      </c>
      <c r="E19" s="70">
        <v>3933.5526666666669</v>
      </c>
      <c r="F19" s="70">
        <v>311.79733333333331</v>
      </c>
      <c r="G19" s="70">
        <v>198.24333333333334</v>
      </c>
      <c r="H19" s="70">
        <v>546.69400000000007</v>
      </c>
      <c r="I19" s="69">
        <v>36785.547333333328</v>
      </c>
      <c r="J19" s="70">
        <v>13123.235333333332</v>
      </c>
      <c r="K19" s="70">
        <v>9355.7553333333344</v>
      </c>
      <c r="L19" s="70">
        <v>7952.3539999999985</v>
      </c>
      <c r="M19" s="70">
        <v>3741.0806666666667</v>
      </c>
      <c r="N19" s="70">
        <v>308.03133333333329</v>
      </c>
      <c r="O19" s="70">
        <v>228.47200000000004</v>
      </c>
      <c r="P19" s="70">
        <v>533.048</v>
      </c>
      <c r="Q19" s="69">
        <v>35862.246666666673</v>
      </c>
      <c r="R19" s="70">
        <v>12839.166666666666</v>
      </c>
      <c r="S19" s="70">
        <v>9457.7873333333355</v>
      </c>
      <c r="T19" s="70">
        <v>7533.9299999999985</v>
      </c>
      <c r="U19" s="70">
        <v>3292.6126666666669</v>
      </c>
      <c r="V19" s="70">
        <v>312.99933333333331</v>
      </c>
      <c r="W19" s="70">
        <v>182.18333333333334</v>
      </c>
      <c r="X19" s="70">
        <v>525.63800000000003</v>
      </c>
      <c r="Y19" s="69">
        <v>34689.981333333337</v>
      </c>
      <c r="Z19" s="70">
        <v>12440.485333333332</v>
      </c>
      <c r="AA19" s="70">
        <v>10154.789333333332</v>
      </c>
      <c r="AB19" s="70">
        <v>7413.6513333333332</v>
      </c>
      <c r="AC19" s="70">
        <v>3215.608666666667</v>
      </c>
      <c r="AD19" s="70">
        <v>292.3</v>
      </c>
      <c r="AE19" s="70">
        <v>163.30200000000002</v>
      </c>
      <c r="AF19" s="70">
        <v>483.31666666666672</v>
      </c>
      <c r="AG19" s="69">
        <v>34707.630666666671</v>
      </c>
      <c r="AH19" s="70">
        <v>12624.144</v>
      </c>
      <c r="AI19" s="70">
        <v>11295.699333333332</v>
      </c>
      <c r="AJ19" s="70">
        <v>8038.9646666666667</v>
      </c>
      <c r="AK19" s="70">
        <v>3432.4186666666665</v>
      </c>
      <c r="AL19" s="70">
        <v>299.64</v>
      </c>
      <c r="AM19" s="70">
        <v>192.2293333333333</v>
      </c>
      <c r="AN19" s="70">
        <v>516.14400000000001</v>
      </c>
      <c r="AO19" s="69">
        <v>36964.505999999987</v>
      </c>
      <c r="AP19" s="70">
        <v>13740.319333333335</v>
      </c>
      <c r="AQ19" s="70">
        <v>11914.625333333335</v>
      </c>
      <c r="AR19" s="70">
        <v>7672.7493333333341</v>
      </c>
      <c r="AS19" s="70">
        <v>3661.6359999999995</v>
      </c>
      <c r="AT19" s="70">
        <v>321.91933333333338</v>
      </c>
      <c r="AU19" s="70">
        <v>207.75800000000001</v>
      </c>
      <c r="AV19" s="70">
        <v>532.98133333333328</v>
      </c>
      <c r="AW19" s="69">
        <v>38564.805333333337</v>
      </c>
      <c r="AX19" s="70">
        <v>14022.027333333332</v>
      </c>
      <c r="AY19" s="70">
        <v>12413.132666666666</v>
      </c>
      <c r="AZ19" s="70">
        <v>7772.6320000000005</v>
      </c>
      <c r="BA19" s="70">
        <v>3929.5293333333329</v>
      </c>
      <c r="BB19" s="70">
        <v>256.31600000000003</v>
      </c>
      <c r="BC19" s="70">
        <v>204.99733333333339</v>
      </c>
      <c r="BD19" s="70">
        <v>538.26800000000003</v>
      </c>
      <c r="BE19" s="69">
        <v>39734.718666666668</v>
      </c>
      <c r="BF19" s="1">
        <f t="shared" si="1"/>
        <v>13192.811904761906</v>
      </c>
      <c r="BG19" s="1">
        <f t="shared" si="2"/>
        <v>10546.078666666668</v>
      </c>
      <c r="BH19" s="1">
        <f t="shared" si="3"/>
        <v>7839.3293333333331</v>
      </c>
      <c r="BI19" s="1">
        <f t="shared" si="4"/>
        <v>3600.9198095238089</v>
      </c>
      <c r="BJ19" s="1">
        <f t="shared" si="5"/>
        <v>300.42904761904759</v>
      </c>
      <c r="BK19" s="69">
        <f t="shared" si="0"/>
        <v>196.74076190476194</v>
      </c>
      <c r="BL19" s="1">
        <f t="shared" si="6"/>
        <v>525.15571428571434</v>
      </c>
      <c r="BM19" s="1">
        <f t="shared" si="7"/>
        <v>36758.490857142853</v>
      </c>
      <c r="BZ19" s="60"/>
      <c r="CA19" s="60"/>
    </row>
    <row r="20" spans="1:79" x14ac:dyDescent="0.25">
      <c r="A20" s="1">
        <v>17</v>
      </c>
      <c r="B20" s="70">
        <v>13589.501333333332</v>
      </c>
      <c r="C20" s="70">
        <v>9165.5586666666677</v>
      </c>
      <c r="D20" s="70">
        <v>8474.0393333333323</v>
      </c>
      <c r="E20" s="70">
        <v>3929.4706666666675</v>
      </c>
      <c r="F20" s="70">
        <v>310.72800000000001</v>
      </c>
      <c r="G20" s="70">
        <v>197.85533333333333</v>
      </c>
      <c r="H20" s="70">
        <v>545.09799999999996</v>
      </c>
      <c r="I20" s="69">
        <v>36733.809333333331</v>
      </c>
      <c r="J20" s="70">
        <v>13177.268000000002</v>
      </c>
      <c r="K20" s="70">
        <v>9349.8646666666664</v>
      </c>
      <c r="L20" s="70">
        <v>7916.1499999999987</v>
      </c>
      <c r="M20" s="70">
        <v>3718.4140000000002</v>
      </c>
      <c r="N20" s="70">
        <v>313.93666666666661</v>
      </c>
      <c r="O20" s="70">
        <v>228.13000000000005</v>
      </c>
      <c r="P20" s="70">
        <v>530.33400000000017</v>
      </c>
      <c r="Q20" s="69">
        <v>35817.420000000006</v>
      </c>
      <c r="R20" s="70">
        <v>12985.621999999999</v>
      </c>
      <c r="S20" s="70">
        <v>9456.7093333333341</v>
      </c>
      <c r="T20" s="70">
        <v>7549.3706666666676</v>
      </c>
      <c r="U20" s="70">
        <v>3279.0173333333337</v>
      </c>
      <c r="V20" s="70">
        <v>312.02266666666662</v>
      </c>
      <c r="W20" s="70">
        <v>183.02800000000008</v>
      </c>
      <c r="X20" s="70">
        <v>525.8126666666667</v>
      </c>
      <c r="Y20" s="69">
        <v>34776.469333333334</v>
      </c>
      <c r="Z20" s="70">
        <v>12475.281333333336</v>
      </c>
      <c r="AA20" s="70">
        <v>10064.151333333335</v>
      </c>
      <c r="AB20" s="70">
        <v>7401.6620000000003</v>
      </c>
      <c r="AC20" s="70">
        <v>3204.1940000000004</v>
      </c>
      <c r="AD20" s="70">
        <v>291.72933333333333</v>
      </c>
      <c r="AE20" s="70">
        <v>163.37199999999999</v>
      </c>
      <c r="AF20" s="70">
        <v>488.06000000000006</v>
      </c>
      <c r="AG20" s="69">
        <v>34689.314666666665</v>
      </c>
      <c r="AH20" s="70">
        <v>12802.828000000001</v>
      </c>
      <c r="AI20" s="70">
        <v>11250.21533333333</v>
      </c>
      <c r="AJ20" s="70">
        <v>7985.0460000000003</v>
      </c>
      <c r="AK20" s="70">
        <v>3408.7546666666667</v>
      </c>
      <c r="AL20" s="70">
        <v>297.7406666666667</v>
      </c>
      <c r="AM20" s="70">
        <v>190.32666666666668</v>
      </c>
      <c r="AN20" s="70">
        <v>519.18733333333341</v>
      </c>
      <c r="AO20" s="69">
        <v>36953.577999999994</v>
      </c>
      <c r="AP20" s="70">
        <v>13727.083333333334</v>
      </c>
      <c r="AQ20" s="70">
        <v>11836.913999999999</v>
      </c>
      <c r="AR20" s="70">
        <v>7664.7039999999997</v>
      </c>
      <c r="AS20" s="70">
        <v>3665.7246666666674</v>
      </c>
      <c r="AT20" s="70">
        <v>320.33866666666665</v>
      </c>
      <c r="AU20" s="70">
        <v>207.46666666666667</v>
      </c>
      <c r="AV20" s="70">
        <v>528.82933333333335</v>
      </c>
      <c r="AW20" s="69">
        <v>38510.162666666663</v>
      </c>
      <c r="AX20" s="70">
        <v>14132.404</v>
      </c>
      <c r="AY20" s="70">
        <v>12247.443333333335</v>
      </c>
      <c r="AZ20" s="70">
        <v>7774.1253333333325</v>
      </c>
      <c r="BA20" s="70">
        <v>3926.6800000000003</v>
      </c>
      <c r="BB20" s="70">
        <v>263.86666666666662</v>
      </c>
      <c r="BC20" s="70">
        <v>203.20266666666666</v>
      </c>
      <c r="BD20" s="70">
        <v>538.76133333333325</v>
      </c>
      <c r="BE20" s="69">
        <v>39683.648666666668</v>
      </c>
      <c r="BF20" s="1">
        <f t="shared" si="1"/>
        <v>13269.998285714286</v>
      </c>
      <c r="BG20" s="1">
        <f t="shared" si="2"/>
        <v>10481.550952380951</v>
      </c>
      <c r="BH20" s="1">
        <f t="shared" si="3"/>
        <v>7823.5853333333316</v>
      </c>
      <c r="BI20" s="1">
        <f t="shared" si="4"/>
        <v>3590.3221904761913</v>
      </c>
      <c r="BJ20" s="1">
        <f t="shared" si="5"/>
        <v>301.48038095238093</v>
      </c>
      <c r="BK20" s="69">
        <f t="shared" si="5"/>
        <v>196.19733333333335</v>
      </c>
      <c r="BL20" s="1">
        <f t="shared" si="6"/>
        <v>525.15466666666669</v>
      </c>
      <c r="BM20" s="1">
        <f t="shared" si="7"/>
        <v>36737.771809523816</v>
      </c>
      <c r="BZ20" s="60"/>
      <c r="CA20" s="60"/>
    </row>
    <row r="21" spans="1:79" x14ac:dyDescent="0.25">
      <c r="A21" s="1">
        <v>18</v>
      </c>
      <c r="B21" s="70">
        <v>13718.812</v>
      </c>
      <c r="C21" s="70">
        <v>9176.9573333333337</v>
      </c>
      <c r="D21" s="70">
        <v>8419.9433333333345</v>
      </c>
      <c r="E21" s="70">
        <v>3942.5073333333335</v>
      </c>
      <c r="F21" s="70">
        <v>313.98133333333334</v>
      </c>
      <c r="G21" s="70">
        <v>196.79866666666663</v>
      </c>
      <c r="H21" s="70">
        <v>545.17933333333326</v>
      </c>
      <c r="I21" s="69">
        <v>36814.419333333339</v>
      </c>
      <c r="J21" s="70">
        <v>13263.926666666666</v>
      </c>
      <c r="K21" s="70">
        <v>9374.5846666666657</v>
      </c>
      <c r="L21" s="70">
        <v>7907.8339999999998</v>
      </c>
      <c r="M21" s="70">
        <v>3719.7326666666677</v>
      </c>
      <c r="N21" s="70">
        <v>312.68399999999997</v>
      </c>
      <c r="O21" s="70">
        <v>227.97800000000004</v>
      </c>
      <c r="P21" s="70">
        <v>532.50066666666669</v>
      </c>
      <c r="Q21" s="69">
        <v>35853.26666666667</v>
      </c>
      <c r="R21" s="70">
        <v>12964.047333333334</v>
      </c>
      <c r="S21" s="70">
        <v>9439.6026666666639</v>
      </c>
      <c r="T21" s="70">
        <v>7552.9259999999986</v>
      </c>
      <c r="U21" s="70">
        <v>3258.7640000000001</v>
      </c>
      <c r="V21" s="70">
        <v>317.34466666666657</v>
      </c>
      <c r="W21" s="70">
        <v>184.22200000000004</v>
      </c>
      <c r="X21" s="70">
        <v>524.13600000000008</v>
      </c>
      <c r="Y21" s="69">
        <v>34900.057999999997</v>
      </c>
      <c r="Z21" s="70">
        <v>12444.493333333334</v>
      </c>
      <c r="AA21" s="70">
        <v>10065.395999999999</v>
      </c>
      <c r="AB21" s="70">
        <v>7380.3826666666682</v>
      </c>
      <c r="AC21" s="70">
        <v>3176.922</v>
      </c>
      <c r="AD21" s="70">
        <v>293.10866666666669</v>
      </c>
      <c r="AE21" s="70">
        <v>162.404</v>
      </c>
      <c r="AF21" s="70">
        <v>475.24799999999999</v>
      </c>
      <c r="AG21" s="69">
        <v>34639.271999999997</v>
      </c>
      <c r="AH21" s="70">
        <v>12831.552666666666</v>
      </c>
      <c r="AI21" s="70">
        <v>11207.634</v>
      </c>
      <c r="AJ21" s="70">
        <v>7914.1826666666666</v>
      </c>
      <c r="AK21" s="70">
        <v>3377.5919999999992</v>
      </c>
      <c r="AL21" s="70">
        <v>296.63</v>
      </c>
      <c r="AM21" s="70">
        <v>184.62666666666667</v>
      </c>
      <c r="AN21" s="70">
        <v>516.33400000000006</v>
      </c>
      <c r="AO21" s="69">
        <v>36895.033333333333</v>
      </c>
      <c r="AP21" s="70">
        <v>13742.008666666667</v>
      </c>
      <c r="AQ21" s="70">
        <v>11769.729333333331</v>
      </c>
      <c r="AR21" s="70">
        <v>7645.3019999999988</v>
      </c>
      <c r="AS21" s="70">
        <v>3634.1293333333329</v>
      </c>
      <c r="AT21" s="70">
        <v>315.488</v>
      </c>
      <c r="AU21" s="70">
        <v>206.85866666666669</v>
      </c>
      <c r="AV21" s="70">
        <v>530.40066666666678</v>
      </c>
      <c r="AW21" s="69">
        <v>38462.395999999993</v>
      </c>
      <c r="AX21" s="70">
        <v>14294.686666666668</v>
      </c>
      <c r="AY21" s="70">
        <v>12187.053333333333</v>
      </c>
      <c r="AZ21" s="70">
        <v>7753.9879999999994</v>
      </c>
      <c r="BA21" s="70">
        <v>3907.7766666666662</v>
      </c>
      <c r="BB21" s="70">
        <v>273.85133333333329</v>
      </c>
      <c r="BC21" s="70">
        <v>202.99599999999998</v>
      </c>
      <c r="BD21" s="70">
        <v>540.18799999999999</v>
      </c>
      <c r="BE21" s="69">
        <v>39722.156666666669</v>
      </c>
      <c r="BF21" s="1">
        <f t="shared" si="1"/>
        <v>13322.789619047619</v>
      </c>
      <c r="BG21" s="1">
        <f t="shared" si="2"/>
        <v>10460.136761904761</v>
      </c>
      <c r="BH21" s="1">
        <f t="shared" si="3"/>
        <v>7796.3655238095234</v>
      </c>
      <c r="BI21" s="1">
        <f t="shared" si="4"/>
        <v>3573.9177142857143</v>
      </c>
      <c r="BJ21" s="1">
        <f t="shared" si="5"/>
        <v>303.29828571428573</v>
      </c>
      <c r="BK21" s="69">
        <f t="shared" si="5"/>
        <v>195.12628571428573</v>
      </c>
      <c r="BL21" s="1">
        <f t="shared" si="6"/>
        <v>523.42666666666673</v>
      </c>
      <c r="BM21" s="1">
        <f t="shared" si="7"/>
        <v>36755.228857142858</v>
      </c>
      <c r="BZ21" s="60"/>
      <c r="CA21" s="60"/>
    </row>
    <row r="22" spans="1:79" x14ac:dyDescent="0.25">
      <c r="A22" s="1">
        <v>19</v>
      </c>
      <c r="B22" s="70">
        <v>13848.689333333334</v>
      </c>
      <c r="C22" s="70">
        <v>9157.1586666666644</v>
      </c>
      <c r="D22" s="70">
        <v>8423.3613333333342</v>
      </c>
      <c r="E22" s="70">
        <v>3929.7126666666672</v>
      </c>
      <c r="F22" s="70">
        <v>313.15333333333336</v>
      </c>
      <c r="G22" s="70">
        <v>196.24666666666664</v>
      </c>
      <c r="H22" s="70">
        <v>545.37599999999998</v>
      </c>
      <c r="I22" s="69">
        <v>36827.619333333329</v>
      </c>
      <c r="J22" s="70">
        <v>13185.01933333333</v>
      </c>
      <c r="K22" s="70">
        <v>9353.9653333333335</v>
      </c>
      <c r="L22" s="70">
        <v>7909.4973333333337</v>
      </c>
      <c r="M22" s="70">
        <v>3759.6366666666659</v>
      </c>
      <c r="N22" s="70">
        <v>312.35933333333338</v>
      </c>
      <c r="O22" s="70">
        <v>227.90200000000002</v>
      </c>
      <c r="P22" s="70">
        <v>537.7886666666667</v>
      </c>
      <c r="Q22" s="69">
        <v>35741.493999999992</v>
      </c>
      <c r="R22" s="70">
        <v>13295.892</v>
      </c>
      <c r="S22" s="70">
        <v>9419.3126666666667</v>
      </c>
      <c r="T22" s="70">
        <v>7547.4686666666676</v>
      </c>
      <c r="U22" s="70">
        <v>3259.7873333333332</v>
      </c>
      <c r="V22" s="70">
        <v>312.46799999999996</v>
      </c>
      <c r="W22" s="70">
        <v>182.89466666666664</v>
      </c>
      <c r="X22" s="70">
        <v>524.87866666666662</v>
      </c>
      <c r="Y22" s="69">
        <v>35117.644</v>
      </c>
      <c r="Z22" s="70">
        <v>12641.518000000002</v>
      </c>
      <c r="AA22" s="70">
        <v>10046.062666666667</v>
      </c>
      <c r="AB22" s="70">
        <v>7375.8913333333339</v>
      </c>
      <c r="AC22" s="70">
        <v>3186.0526666666674</v>
      </c>
      <c r="AD22" s="70">
        <v>290.91000000000003</v>
      </c>
      <c r="AE22" s="70">
        <v>157.64866666666668</v>
      </c>
      <c r="AF22" s="70">
        <v>475.12466666666671</v>
      </c>
      <c r="AG22" s="69">
        <v>34739.796000000002</v>
      </c>
      <c r="AH22" s="70">
        <v>13048.475333333334</v>
      </c>
      <c r="AI22" s="70">
        <v>11122.046</v>
      </c>
      <c r="AJ22" s="70">
        <v>7901.3353333333343</v>
      </c>
      <c r="AK22" s="70">
        <v>3366.2146666666672</v>
      </c>
      <c r="AL22" s="70">
        <v>293.31933333333325</v>
      </c>
      <c r="AM22" s="70">
        <v>185.21799999999999</v>
      </c>
      <c r="AN22" s="70">
        <v>514.65600000000006</v>
      </c>
      <c r="AO22" s="69">
        <v>36998.02133333333</v>
      </c>
      <c r="AP22" s="70">
        <v>13885.706666666669</v>
      </c>
      <c r="AQ22" s="70">
        <v>11699.914000000001</v>
      </c>
      <c r="AR22" s="70">
        <v>7640.6279999999988</v>
      </c>
      <c r="AS22" s="70">
        <v>3638.5300000000007</v>
      </c>
      <c r="AT22" s="70">
        <v>313.11933333333337</v>
      </c>
      <c r="AU22" s="70">
        <v>205.84666666666672</v>
      </c>
      <c r="AV22" s="70">
        <v>529.33333333333337</v>
      </c>
      <c r="AW22" s="69">
        <v>38560.962666666674</v>
      </c>
      <c r="AX22" s="70">
        <v>14407.372000000001</v>
      </c>
      <c r="AY22" s="70">
        <v>12065.103999999999</v>
      </c>
      <c r="AZ22" s="70">
        <v>7742.8106666666663</v>
      </c>
      <c r="BA22" s="70">
        <v>3910.5313333333329</v>
      </c>
      <c r="BB22" s="70">
        <v>282.91733333333326</v>
      </c>
      <c r="BC22" s="70">
        <v>202.98933333333332</v>
      </c>
      <c r="BD22" s="70">
        <v>540.67666666666673</v>
      </c>
      <c r="BE22" s="69">
        <v>39640.282666666666</v>
      </c>
      <c r="BF22" s="1">
        <f t="shared" si="1"/>
        <v>13473.238952380952</v>
      </c>
      <c r="BG22" s="1">
        <f t="shared" si="2"/>
        <v>10409.080476190475</v>
      </c>
      <c r="BH22" s="1">
        <f t="shared" si="3"/>
        <v>7791.5703809523811</v>
      </c>
      <c r="BI22" s="1">
        <f t="shared" si="4"/>
        <v>3578.6379047619048</v>
      </c>
      <c r="BJ22" s="1">
        <f t="shared" si="5"/>
        <v>302.60666666666663</v>
      </c>
      <c r="BK22" s="69">
        <f t="shared" si="5"/>
        <v>194.10657142857144</v>
      </c>
      <c r="BL22" s="1">
        <f t="shared" si="6"/>
        <v>523.97628571428572</v>
      </c>
      <c r="BM22" s="1">
        <f t="shared" si="7"/>
        <v>36803.688571428575</v>
      </c>
      <c r="BZ22" s="60"/>
      <c r="CA22" s="60"/>
    </row>
    <row r="23" spans="1:79" x14ac:dyDescent="0.25">
      <c r="A23" s="1">
        <v>20</v>
      </c>
      <c r="B23" s="70">
        <v>13992.099333333334</v>
      </c>
      <c r="C23" s="70">
        <v>9155.2553333333344</v>
      </c>
      <c r="D23" s="70">
        <v>8410.521333333334</v>
      </c>
      <c r="E23" s="70">
        <v>3975.3733333333334</v>
      </c>
      <c r="F23" s="70">
        <v>311.90133333333335</v>
      </c>
      <c r="G23" s="70">
        <v>194.73533333333333</v>
      </c>
      <c r="H23" s="70">
        <v>544.92866666666669</v>
      </c>
      <c r="I23" s="69">
        <v>37067.689999999995</v>
      </c>
      <c r="J23" s="70">
        <v>13439.497333333335</v>
      </c>
      <c r="K23" s="70">
        <v>9391.3619999999992</v>
      </c>
      <c r="L23" s="70">
        <v>7920.4779999999992</v>
      </c>
      <c r="M23" s="70">
        <v>3762.0813333333344</v>
      </c>
      <c r="N23" s="70">
        <v>314.68</v>
      </c>
      <c r="O23" s="70">
        <v>228.01600000000002</v>
      </c>
      <c r="P23" s="70">
        <v>537.52200000000005</v>
      </c>
      <c r="Q23" s="69">
        <v>36069.430666666667</v>
      </c>
      <c r="R23" s="70">
        <v>13653.241333333335</v>
      </c>
      <c r="S23" s="70">
        <v>9449.7313333333332</v>
      </c>
      <c r="T23" s="70">
        <v>7536.2073333333337</v>
      </c>
      <c r="U23" s="70">
        <v>3286.8566666666666</v>
      </c>
      <c r="V23" s="70">
        <v>312.74333333333328</v>
      </c>
      <c r="W23" s="70">
        <v>182.88799999999998</v>
      </c>
      <c r="X23" s="70">
        <v>523.64</v>
      </c>
      <c r="Y23" s="69">
        <v>35564.314666666665</v>
      </c>
      <c r="Z23" s="70">
        <v>12767.939333333334</v>
      </c>
      <c r="AA23" s="70">
        <v>10067.849333333335</v>
      </c>
      <c r="AB23" s="70">
        <v>7377.380000000001</v>
      </c>
      <c r="AC23" s="70">
        <v>3197.0679999999998</v>
      </c>
      <c r="AD23" s="70">
        <v>288.2553333333334</v>
      </c>
      <c r="AE23" s="70">
        <v>158.2106666666667</v>
      </c>
      <c r="AF23" s="70">
        <v>475.40266666666668</v>
      </c>
      <c r="AG23" s="69">
        <v>34817.409333333337</v>
      </c>
      <c r="AH23" s="70">
        <v>13097.635333333335</v>
      </c>
      <c r="AI23" s="70">
        <v>11170.313333333334</v>
      </c>
      <c r="AJ23" s="70">
        <v>7889.1726666666655</v>
      </c>
      <c r="AK23" s="70">
        <v>3388.2673333333328</v>
      </c>
      <c r="AL23" s="70">
        <v>294.19733333333329</v>
      </c>
      <c r="AM23" s="70">
        <v>186.79733333333331</v>
      </c>
      <c r="AN23" s="70">
        <v>509.14200000000005</v>
      </c>
      <c r="AO23" s="69">
        <v>37172.153333333328</v>
      </c>
      <c r="AP23" s="70">
        <v>13942.198666666665</v>
      </c>
      <c r="AQ23" s="70">
        <v>11789.366666666667</v>
      </c>
      <c r="AR23" s="70">
        <v>7633.7420000000002</v>
      </c>
      <c r="AS23" s="70">
        <v>3625.800666666667</v>
      </c>
      <c r="AT23" s="70">
        <v>314.58533333333332</v>
      </c>
      <c r="AU23" s="70">
        <v>205.542</v>
      </c>
      <c r="AV23" s="70">
        <v>530.81333333333328</v>
      </c>
      <c r="AW23" s="69">
        <v>38585.081333333328</v>
      </c>
      <c r="AX23" s="70">
        <v>14445.639999999994</v>
      </c>
      <c r="AY23" s="70">
        <v>12147.242666666665</v>
      </c>
      <c r="AZ23" s="70">
        <v>7775.9086666666662</v>
      </c>
      <c r="BA23" s="70">
        <v>3917.9406666666673</v>
      </c>
      <c r="BB23" s="70">
        <v>281.16866666666664</v>
      </c>
      <c r="BC23" s="70">
        <v>202.25799999999995</v>
      </c>
      <c r="BD23" s="70">
        <v>536.16733333333332</v>
      </c>
      <c r="BE23" s="69">
        <v>39825.800000000003</v>
      </c>
      <c r="BF23" s="1">
        <f t="shared" si="1"/>
        <v>13619.75019047619</v>
      </c>
      <c r="BG23" s="1">
        <f t="shared" si="2"/>
        <v>10453.017238095239</v>
      </c>
      <c r="BH23" s="1">
        <f t="shared" si="3"/>
        <v>7791.9157142857148</v>
      </c>
      <c r="BI23" s="1">
        <f t="shared" si="4"/>
        <v>3593.3411428571426</v>
      </c>
      <c r="BJ23" s="1">
        <f t="shared" si="5"/>
        <v>302.50447619047611</v>
      </c>
      <c r="BK23" s="69">
        <f t="shared" si="5"/>
        <v>194.06390476190475</v>
      </c>
      <c r="BL23" s="1">
        <f t="shared" si="6"/>
        <v>522.51657142857152</v>
      </c>
      <c r="BM23" s="1">
        <f t="shared" si="7"/>
        <v>37014.554190476192</v>
      </c>
      <c r="BZ23" s="60"/>
      <c r="CA23" s="60"/>
    </row>
    <row r="24" spans="1:79" x14ac:dyDescent="0.25">
      <c r="A24" s="1">
        <v>21</v>
      </c>
      <c r="B24" s="70">
        <v>14197.660666666665</v>
      </c>
      <c r="C24" s="70">
        <v>9216.724666666667</v>
      </c>
      <c r="D24" s="70">
        <v>8456.0266666666685</v>
      </c>
      <c r="E24" s="70">
        <v>3985.8193333333329</v>
      </c>
      <c r="F24" s="70">
        <v>309.34600000000006</v>
      </c>
      <c r="G24" s="70">
        <v>194.68933333333334</v>
      </c>
      <c r="H24" s="70">
        <v>543.37933333333342</v>
      </c>
      <c r="I24" s="69">
        <v>37351.476666666669</v>
      </c>
      <c r="J24" s="70">
        <v>13544.967999999997</v>
      </c>
      <c r="K24" s="70">
        <v>8918.3753333333334</v>
      </c>
      <c r="L24" s="70">
        <v>7950.286666666666</v>
      </c>
      <c r="M24" s="70">
        <v>3733.4393333333333</v>
      </c>
      <c r="N24" s="70">
        <v>318.92600000000004</v>
      </c>
      <c r="O24" s="70">
        <v>227.94000000000003</v>
      </c>
      <c r="P24" s="70">
        <v>537.69466666666654</v>
      </c>
      <c r="Q24" s="69">
        <v>35788.74533333334</v>
      </c>
      <c r="R24" s="70">
        <v>13865.281333333334</v>
      </c>
      <c r="S24" s="70">
        <v>9504.74</v>
      </c>
      <c r="T24" s="70">
        <v>7582.5106666666679</v>
      </c>
      <c r="U24" s="70">
        <v>3275.152</v>
      </c>
      <c r="V24" s="70">
        <v>315.81866666666673</v>
      </c>
      <c r="W24" s="70">
        <v>184.904</v>
      </c>
      <c r="X24" s="70">
        <v>523.61666666666667</v>
      </c>
      <c r="Y24" s="69">
        <v>35852.725333333336</v>
      </c>
      <c r="Z24" s="70">
        <v>13049.697999999999</v>
      </c>
      <c r="AA24" s="70">
        <v>10065.930666666663</v>
      </c>
      <c r="AB24" s="70">
        <v>7396.586666666667</v>
      </c>
      <c r="AC24" s="70">
        <v>3240.4206666666664</v>
      </c>
      <c r="AD24" s="70">
        <v>288.33933333333334</v>
      </c>
      <c r="AE24" s="70">
        <v>160.28466666666662</v>
      </c>
      <c r="AF24" s="70">
        <v>474.87599999999998</v>
      </c>
      <c r="AG24" s="69">
        <v>35229.080666666661</v>
      </c>
      <c r="AH24" s="70">
        <v>13385.527999999998</v>
      </c>
      <c r="AI24" s="70">
        <v>11218.154000000002</v>
      </c>
      <c r="AJ24" s="70">
        <v>7946.4066666666668</v>
      </c>
      <c r="AK24" s="70">
        <v>3382.172</v>
      </c>
      <c r="AL24" s="70">
        <v>291.09399999999999</v>
      </c>
      <c r="AM24" s="70">
        <v>186.07666666666671</v>
      </c>
      <c r="AN24" s="70">
        <v>513.61199999999997</v>
      </c>
      <c r="AO24" s="69">
        <v>37384.095333333331</v>
      </c>
      <c r="AP24" s="70">
        <v>14239.785333333333</v>
      </c>
      <c r="AQ24" s="70">
        <v>11797.972666666667</v>
      </c>
      <c r="AR24" s="70">
        <v>7683.8193333333338</v>
      </c>
      <c r="AS24" s="70">
        <v>3621.5673333333325</v>
      </c>
      <c r="AT24" s="70">
        <v>312.89599999999996</v>
      </c>
      <c r="AU24" s="70">
        <v>205.05933333333329</v>
      </c>
      <c r="AV24" s="70">
        <v>528.35866666666675</v>
      </c>
      <c r="AW24" s="69">
        <v>38887.632666666672</v>
      </c>
      <c r="AX24" s="70">
        <v>14658.817333333334</v>
      </c>
      <c r="AY24" s="70">
        <v>12123.976666666666</v>
      </c>
      <c r="AZ24" s="70">
        <v>7816.1393333333335</v>
      </c>
      <c r="BA24" s="70">
        <v>3918.8186666666661</v>
      </c>
      <c r="BB24" s="70">
        <v>281.37266666666676</v>
      </c>
      <c r="BC24" s="70">
        <v>202.35199999999998</v>
      </c>
      <c r="BD24" s="70">
        <v>536.56533333333334</v>
      </c>
      <c r="BE24" s="69">
        <v>40079.042000000001</v>
      </c>
      <c r="BF24" s="1">
        <f t="shared" si="1"/>
        <v>13848.819809523809</v>
      </c>
      <c r="BG24" s="1">
        <f t="shared" si="2"/>
        <v>10406.553428571428</v>
      </c>
      <c r="BH24" s="1">
        <f t="shared" si="3"/>
        <v>7833.1108571428576</v>
      </c>
      <c r="BI24" s="1">
        <f t="shared" si="4"/>
        <v>3593.9127619047617</v>
      </c>
      <c r="BJ24" s="1">
        <f t="shared" si="5"/>
        <v>302.5418095238096</v>
      </c>
      <c r="BK24" s="69">
        <f t="shared" si="5"/>
        <v>194.47228571428573</v>
      </c>
      <c r="BL24" s="1">
        <f t="shared" si="6"/>
        <v>522.58609523809525</v>
      </c>
      <c r="BM24" s="1">
        <f t="shared" si="7"/>
        <v>37224.685428571429</v>
      </c>
      <c r="BZ24" s="60"/>
      <c r="CA24" s="60"/>
    </row>
    <row r="25" spans="1:79" x14ac:dyDescent="0.25">
      <c r="A25" s="1">
        <v>22</v>
      </c>
      <c r="B25" s="70">
        <v>14336.053333333333</v>
      </c>
      <c r="C25" s="70">
        <v>9311.0546666666669</v>
      </c>
      <c r="D25" s="70">
        <v>8514.9513333333325</v>
      </c>
      <c r="E25" s="70">
        <v>3998.0173333333337</v>
      </c>
      <c r="F25" s="70">
        <v>311.78066666666666</v>
      </c>
      <c r="G25" s="70">
        <v>195.61066666666665</v>
      </c>
      <c r="H25" s="70">
        <v>547.06066666666675</v>
      </c>
      <c r="I25" s="69">
        <v>37666.966</v>
      </c>
      <c r="J25" s="70">
        <v>13772.938</v>
      </c>
      <c r="K25" s="70">
        <v>9182.0066666666662</v>
      </c>
      <c r="L25" s="70">
        <v>7967.819333333332</v>
      </c>
      <c r="M25" s="70">
        <v>3799.1693333333337</v>
      </c>
      <c r="N25" s="70">
        <v>318.61066666666665</v>
      </c>
      <c r="O25" s="70">
        <v>228.05400000000003</v>
      </c>
      <c r="P25" s="70">
        <v>535.31799999999998</v>
      </c>
      <c r="Q25" s="69">
        <v>36336.213333333333</v>
      </c>
      <c r="R25" s="70">
        <v>14258.859999999999</v>
      </c>
      <c r="S25" s="70">
        <v>9528.6820000000007</v>
      </c>
      <c r="T25" s="70">
        <v>7608.8819999999987</v>
      </c>
      <c r="U25" s="70">
        <v>3343.7646666666674</v>
      </c>
      <c r="V25" s="70">
        <v>317.14866666666671</v>
      </c>
      <c r="W25" s="70">
        <v>185.54666666666668</v>
      </c>
      <c r="X25" s="70">
        <v>523.95066666666673</v>
      </c>
      <c r="Y25" s="69">
        <v>36299.106666666667</v>
      </c>
      <c r="Z25" s="70">
        <v>13232.633333333333</v>
      </c>
      <c r="AA25" s="70">
        <v>10135.874666666667</v>
      </c>
      <c r="AB25" s="70">
        <v>7427.5719999999992</v>
      </c>
      <c r="AC25" s="70">
        <v>3234.5626666666667</v>
      </c>
      <c r="AD25" s="70">
        <v>288.68799999999999</v>
      </c>
      <c r="AE25" s="70">
        <v>162.02533333333335</v>
      </c>
      <c r="AF25" s="70">
        <v>475.44866666666661</v>
      </c>
      <c r="AG25" s="69">
        <v>35533.656666666662</v>
      </c>
      <c r="AH25" s="70">
        <v>13598.042666666666</v>
      </c>
      <c r="AI25" s="70">
        <v>11301.145333333332</v>
      </c>
      <c r="AJ25" s="70">
        <v>7980.1386666666667</v>
      </c>
      <c r="AK25" s="70">
        <v>3397.1873333333333</v>
      </c>
      <c r="AL25" s="70">
        <v>294.29266666666666</v>
      </c>
      <c r="AM25" s="70">
        <v>186.00333333333336</v>
      </c>
      <c r="AN25" s="70">
        <v>512.97733333333338</v>
      </c>
      <c r="AO25" s="69">
        <v>37905.897333333342</v>
      </c>
      <c r="AP25" s="70">
        <v>14407.540666666666</v>
      </c>
      <c r="AQ25" s="70">
        <v>11885.177333333335</v>
      </c>
      <c r="AR25" s="70">
        <v>7715.0993333333327</v>
      </c>
      <c r="AS25" s="70">
        <v>3638.2253333333338</v>
      </c>
      <c r="AT25" s="70">
        <v>307.25733333333335</v>
      </c>
      <c r="AU25" s="70">
        <v>202.80266666666668</v>
      </c>
      <c r="AV25" s="70">
        <v>529.54066666666665</v>
      </c>
      <c r="AW25" s="69">
        <v>39176.244666666673</v>
      </c>
      <c r="AX25" s="70">
        <v>14790.190666666667</v>
      </c>
      <c r="AY25" s="70">
        <v>12232.817333333334</v>
      </c>
      <c r="AZ25" s="70">
        <v>7832.5320000000011</v>
      </c>
      <c r="BA25" s="70">
        <v>3900.1406666666671</v>
      </c>
      <c r="BB25" s="70">
        <v>283.74</v>
      </c>
      <c r="BC25" s="70">
        <v>201.64600000000002</v>
      </c>
      <c r="BD25" s="70">
        <v>538.37666666666667</v>
      </c>
      <c r="BE25" s="69">
        <v>40331.980000000003</v>
      </c>
      <c r="BF25" s="1">
        <f t="shared" si="1"/>
        <v>14056.608380952381</v>
      </c>
      <c r="BG25" s="1">
        <f t="shared" si="2"/>
        <v>10510.96542857143</v>
      </c>
      <c r="BH25" s="1">
        <f t="shared" si="3"/>
        <v>7863.8563809523794</v>
      </c>
      <c r="BI25" s="1">
        <f t="shared" si="4"/>
        <v>3615.8667619047619</v>
      </c>
      <c r="BJ25" s="1">
        <f t="shared" si="5"/>
        <v>303.07400000000001</v>
      </c>
      <c r="BK25" s="69">
        <f t="shared" si="5"/>
        <v>194.52695238095239</v>
      </c>
      <c r="BL25" s="1">
        <f t="shared" si="6"/>
        <v>523.23895238095236</v>
      </c>
      <c r="BM25" s="1">
        <f t="shared" si="7"/>
        <v>37607.152095238089</v>
      </c>
      <c r="BZ25" s="60"/>
      <c r="CA25" s="60"/>
    </row>
    <row r="26" spans="1:79" x14ac:dyDescent="0.25">
      <c r="A26" s="1">
        <v>23</v>
      </c>
      <c r="B26" s="70">
        <v>14724.26</v>
      </c>
      <c r="C26" s="70">
        <v>9405.0753333333323</v>
      </c>
      <c r="D26" s="70">
        <v>8576.9560000000001</v>
      </c>
      <c r="E26" s="70">
        <v>4013.9393333333333</v>
      </c>
      <c r="F26" s="70">
        <v>317.75600000000003</v>
      </c>
      <c r="G26" s="70">
        <v>196.63799999999998</v>
      </c>
      <c r="H26" s="70">
        <v>547.17266666666671</v>
      </c>
      <c r="I26" s="69">
        <v>38329.102666666666</v>
      </c>
      <c r="J26" s="70">
        <v>14267.971333333337</v>
      </c>
      <c r="K26" s="70">
        <v>9476.1566666666658</v>
      </c>
      <c r="L26" s="70">
        <v>8058.5253333333339</v>
      </c>
      <c r="M26" s="70">
        <v>3820.1833333333329</v>
      </c>
      <c r="N26" s="70">
        <v>322.12933333333331</v>
      </c>
      <c r="O26" s="70">
        <v>228.358</v>
      </c>
      <c r="P26" s="70">
        <v>529.45466666666664</v>
      </c>
      <c r="Q26" s="69">
        <v>37215.285333333333</v>
      </c>
      <c r="R26" s="70">
        <v>14479.199333333332</v>
      </c>
      <c r="S26" s="70">
        <v>9693.2939999999999</v>
      </c>
      <c r="T26" s="70">
        <v>7703.3826666666664</v>
      </c>
      <c r="U26" s="70">
        <v>3352.9979999999996</v>
      </c>
      <c r="V26" s="70">
        <v>326.02266666666668</v>
      </c>
      <c r="W26" s="70">
        <v>185.00599999999997</v>
      </c>
      <c r="X26" s="70">
        <v>522.40199999999993</v>
      </c>
      <c r="Y26" s="69">
        <v>36781.191333333343</v>
      </c>
      <c r="Z26" s="70">
        <v>13371.414666666666</v>
      </c>
      <c r="AA26" s="70">
        <v>10235.568666666668</v>
      </c>
      <c r="AB26" s="70">
        <v>7497.4433333333318</v>
      </c>
      <c r="AC26" s="70">
        <v>3259.5300000000007</v>
      </c>
      <c r="AD26" s="70">
        <v>289.27866666666671</v>
      </c>
      <c r="AE26" s="70">
        <v>163.16533333333336</v>
      </c>
      <c r="AF26" s="70">
        <v>476.61533333333335</v>
      </c>
      <c r="AG26" s="69">
        <v>35926.984000000004</v>
      </c>
      <c r="AH26" s="70">
        <v>13689.444666666666</v>
      </c>
      <c r="AI26" s="70">
        <v>11399.732666666665</v>
      </c>
      <c r="AJ26" s="70">
        <v>8023.916666666667</v>
      </c>
      <c r="AK26" s="70">
        <v>3423.7946666666667</v>
      </c>
      <c r="AL26" s="70">
        <v>292.55799999999999</v>
      </c>
      <c r="AM26" s="70">
        <v>186.60533333333331</v>
      </c>
      <c r="AN26" s="70">
        <v>513.48799999999994</v>
      </c>
      <c r="AO26" s="69">
        <v>38099.021999999997</v>
      </c>
      <c r="AP26" s="70">
        <v>14600.284000000003</v>
      </c>
      <c r="AQ26" s="70">
        <v>12035.27</v>
      </c>
      <c r="AR26" s="70">
        <v>7780.3513333333349</v>
      </c>
      <c r="AS26" s="70">
        <v>3667.8926666666666</v>
      </c>
      <c r="AT26" s="70">
        <v>297.33466666666664</v>
      </c>
      <c r="AU26" s="70">
        <v>204.87066666666666</v>
      </c>
      <c r="AV26" s="70">
        <v>530.71533333333332</v>
      </c>
      <c r="AW26" s="69">
        <v>39670.574666666667</v>
      </c>
      <c r="AX26" s="70">
        <v>15026.665333333331</v>
      </c>
      <c r="AY26" s="70">
        <v>12394.114000000001</v>
      </c>
      <c r="AZ26" s="70">
        <v>7869.9473333333335</v>
      </c>
      <c r="BA26" s="70">
        <v>3912.8366666666666</v>
      </c>
      <c r="BB26" s="70">
        <v>291.86</v>
      </c>
      <c r="BC26" s="70">
        <v>201.94399999999999</v>
      </c>
      <c r="BD26" s="70">
        <v>538.37933333333342</v>
      </c>
      <c r="BE26" s="69">
        <v>40773.65866666667</v>
      </c>
      <c r="BF26" s="1">
        <f t="shared" si="1"/>
        <v>14308.462761904762</v>
      </c>
      <c r="BG26" s="1">
        <f t="shared" si="2"/>
        <v>10662.744476190475</v>
      </c>
      <c r="BH26" s="1">
        <f t="shared" si="3"/>
        <v>7930.0746666666673</v>
      </c>
      <c r="BI26" s="1">
        <f t="shared" si="4"/>
        <v>3635.8820952380952</v>
      </c>
      <c r="BJ26" s="1">
        <f t="shared" si="5"/>
        <v>305.27704761904766</v>
      </c>
      <c r="BK26" s="69">
        <f t="shared" si="5"/>
        <v>195.22676190476187</v>
      </c>
      <c r="BL26" s="1">
        <f t="shared" si="6"/>
        <v>522.6039047619048</v>
      </c>
      <c r="BM26" s="1">
        <f t="shared" si="7"/>
        <v>38113.688380952386</v>
      </c>
      <c r="BZ26" s="60"/>
      <c r="CA26" s="60"/>
    </row>
    <row r="27" spans="1:79" x14ac:dyDescent="0.25">
      <c r="A27" s="1">
        <v>24</v>
      </c>
      <c r="B27" s="70">
        <v>15002.793333333331</v>
      </c>
      <c r="C27" s="70">
        <v>9405.3366666666661</v>
      </c>
      <c r="D27" s="70">
        <v>8642.3853333333336</v>
      </c>
      <c r="E27" s="70">
        <v>4009.7826666666665</v>
      </c>
      <c r="F27" s="70">
        <v>319.36799999999999</v>
      </c>
      <c r="G27" s="70">
        <v>196.28533333333331</v>
      </c>
      <c r="H27" s="70">
        <v>549.51066666666668</v>
      </c>
      <c r="I27" s="69">
        <v>38659.914666666664</v>
      </c>
      <c r="J27" s="70">
        <v>14409.439999999999</v>
      </c>
      <c r="K27" s="70">
        <v>9508.3846666666668</v>
      </c>
      <c r="L27" s="70">
        <v>8133.8953333333338</v>
      </c>
      <c r="M27" s="70">
        <v>3838.3693333333326</v>
      </c>
      <c r="N27" s="70">
        <v>324.464</v>
      </c>
      <c r="O27" s="70">
        <v>229.00399999999996</v>
      </c>
      <c r="P27" s="70">
        <v>530.3119999999999</v>
      </c>
      <c r="Q27" s="69">
        <v>37556.723333333335</v>
      </c>
      <c r="R27" s="70">
        <v>14693.173333333332</v>
      </c>
      <c r="S27" s="70">
        <v>9706.8346666666675</v>
      </c>
      <c r="T27" s="70">
        <v>7824.1359999999986</v>
      </c>
      <c r="U27" s="70">
        <v>3415.2593333333339</v>
      </c>
      <c r="V27" s="70">
        <v>327.22666666666663</v>
      </c>
      <c r="W27" s="70">
        <v>182.55133333333333</v>
      </c>
      <c r="X27" s="70">
        <v>522.73733333333337</v>
      </c>
      <c r="Y27" s="69">
        <v>37179.839999999997</v>
      </c>
      <c r="Z27" s="70">
        <v>13751.32</v>
      </c>
      <c r="AA27" s="70">
        <v>10183.130666666666</v>
      </c>
      <c r="AB27" s="70">
        <v>7555.0233333333344</v>
      </c>
      <c r="AC27" s="70">
        <v>3267.9313333333334</v>
      </c>
      <c r="AD27" s="70">
        <v>293.89333333333337</v>
      </c>
      <c r="AE27" s="70">
        <v>162.23666666666668</v>
      </c>
      <c r="AF27" s="70">
        <v>479.91733333333326</v>
      </c>
      <c r="AG27" s="69">
        <v>36186.955999999998</v>
      </c>
      <c r="AH27" s="70">
        <v>14076.264000000003</v>
      </c>
      <c r="AI27" s="70">
        <v>11380.032000000003</v>
      </c>
      <c r="AJ27" s="70">
        <v>8064.7040000000006</v>
      </c>
      <c r="AK27" s="70">
        <v>3409.8566666666666</v>
      </c>
      <c r="AL27" s="70">
        <v>292.30333333333328</v>
      </c>
      <c r="AM27" s="70">
        <v>186.15466666666671</v>
      </c>
      <c r="AN27" s="70">
        <v>513.44466666666676</v>
      </c>
      <c r="AO27" s="69">
        <v>38426.919333333339</v>
      </c>
      <c r="AP27" s="70">
        <v>14729.922666666669</v>
      </c>
      <c r="AQ27" s="70">
        <v>12051.118666666669</v>
      </c>
      <c r="AR27" s="70">
        <v>7816.5393333333341</v>
      </c>
      <c r="AS27" s="70">
        <v>3671.4666666666667</v>
      </c>
      <c r="AT27" s="70">
        <v>298.80199999999996</v>
      </c>
      <c r="AU27" s="70">
        <v>205.10266666666666</v>
      </c>
      <c r="AV27" s="70">
        <v>531.26599999999996</v>
      </c>
      <c r="AW27" s="69">
        <v>39821.58600000001</v>
      </c>
      <c r="AX27" s="70">
        <v>15242.530666666666</v>
      </c>
      <c r="AY27" s="70">
        <v>12499.498666666668</v>
      </c>
      <c r="AZ27" s="70">
        <v>7942.88</v>
      </c>
      <c r="BA27" s="70">
        <v>3910.4186666666669</v>
      </c>
      <c r="BB27" s="70">
        <v>295.33600000000001</v>
      </c>
      <c r="BC27" s="70">
        <v>203.64066666666665</v>
      </c>
      <c r="BD27" s="70">
        <v>538.06000000000006</v>
      </c>
      <c r="BE27" s="69">
        <v>41149.077999999994</v>
      </c>
      <c r="BF27" s="1">
        <f t="shared" si="1"/>
        <v>14557.920571428569</v>
      </c>
      <c r="BG27" s="1">
        <f t="shared" si="2"/>
        <v>10676.333714285716</v>
      </c>
      <c r="BH27" s="1">
        <f t="shared" si="3"/>
        <v>7997.0804761904756</v>
      </c>
      <c r="BI27" s="1">
        <f t="shared" si="4"/>
        <v>3646.1549523809526</v>
      </c>
      <c r="BJ27" s="1">
        <f t="shared" si="5"/>
        <v>307.3419047619048</v>
      </c>
      <c r="BK27" s="69">
        <f t="shared" si="5"/>
        <v>194.99647619047619</v>
      </c>
      <c r="BL27" s="1">
        <f t="shared" si="6"/>
        <v>523.60685714285717</v>
      </c>
      <c r="BM27" s="1">
        <f t="shared" si="7"/>
        <v>38425.859619047616</v>
      </c>
      <c r="BZ27" s="60"/>
      <c r="CA27" s="60"/>
    </row>
    <row r="28" spans="1:79" x14ac:dyDescent="0.25">
      <c r="A28" s="1">
        <v>25</v>
      </c>
      <c r="B28" s="70">
        <v>15133.731999999998</v>
      </c>
      <c r="C28" s="70">
        <v>9256.0453333333353</v>
      </c>
      <c r="D28" s="70">
        <v>8705.9086666666662</v>
      </c>
      <c r="E28" s="70">
        <v>3985.8740000000003</v>
      </c>
      <c r="F28" s="70">
        <v>329.41866666666664</v>
      </c>
      <c r="G28" s="70">
        <v>191.36866666666666</v>
      </c>
      <c r="H28" s="70">
        <v>546.62133333333327</v>
      </c>
      <c r="I28" s="69">
        <v>38604.305333333337</v>
      </c>
      <c r="J28" s="70">
        <v>14448.223333333335</v>
      </c>
      <c r="K28" s="70">
        <v>9517.5680000000011</v>
      </c>
      <c r="L28" s="70">
        <v>8172.1366666666672</v>
      </c>
      <c r="M28" s="70">
        <v>3839.7126666666663</v>
      </c>
      <c r="N28" s="70">
        <v>330.19200000000001</v>
      </c>
      <c r="O28" s="70">
        <v>226.57199999999997</v>
      </c>
      <c r="P28" s="70">
        <v>531.66466666666679</v>
      </c>
      <c r="Q28" s="69">
        <v>37729.542000000001</v>
      </c>
      <c r="R28" s="70">
        <v>14738.614</v>
      </c>
      <c r="S28" s="70">
        <v>9590.5760000000009</v>
      </c>
      <c r="T28" s="70">
        <v>7889.2486666666664</v>
      </c>
      <c r="U28" s="70">
        <v>3376.348</v>
      </c>
      <c r="V28" s="70">
        <v>329.21199999999988</v>
      </c>
      <c r="W28" s="70">
        <v>183.68533333333332</v>
      </c>
      <c r="X28" s="70">
        <v>524.55933333333326</v>
      </c>
      <c r="Y28" s="69">
        <v>37211.856000000007</v>
      </c>
      <c r="Z28" s="70">
        <v>14076.501333333335</v>
      </c>
      <c r="AA28" s="70">
        <v>10037.265333333335</v>
      </c>
      <c r="AB28" s="70">
        <v>7619.032666666666</v>
      </c>
      <c r="AC28" s="70">
        <v>3260.9433333333336</v>
      </c>
      <c r="AD28" s="70">
        <v>296.56200000000001</v>
      </c>
      <c r="AE28" s="70">
        <v>164.11533333333335</v>
      </c>
      <c r="AF28" s="70">
        <v>480.75</v>
      </c>
      <c r="AG28" s="69">
        <v>36424.689333333336</v>
      </c>
      <c r="AH28" s="70">
        <v>14193.991333333335</v>
      </c>
      <c r="AI28" s="70">
        <v>11358.216666666665</v>
      </c>
      <c r="AJ28" s="70">
        <v>8065.0793333333322</v>
      </c>
      <c r="AK28" s="70">
        <v>3409.2840000000001</v>
      </c>
      <c r="AL28" s="70">
        <v>290.18400000000003</v>
      </c>
      <c r="AM28" s="70">
        <v>185.11400000000003</v>
      </c>
      <c r="AN28" s="70">
        <v>511.83466666666664</v>
      </c>
      <c r="AO28" s="69">
        <v>38534.413999999997</v>
      </c>
      <c r="AP28" s="70">
        <v>14513.744666666666</v>
      </c>
      <c r="AQ28" s="70">
        <v>11895.556666666665</v>
      </c>
      <c r="AR28" s="70">
        <v>7871.2166666666681</v>
      </c>
      <c r="AS28" s="70">
        <v>3605.2866666666664</v>
      </c>
      <c r="AT28" s="70">
        <v>302.18333333333328</v>
      </c>
      <c r="AU28" s="70">
        <v>203.57733333333329</v>
      </c>
      <c r="AV28" s="70">
        <v>528.5859999999999</v>
      </c>
      <c r="AW28" s="69">
        <v>39456.006666666675</v>
      </c>
      <c r="AX28" s="70">
        <v>15418.872666666666</v>
      </c>
      <c r="AY28" s="70">
        <v>12479.883333333333</v>
      </c>
      <c r="AZ28" s="70">
        <v>8023.4053333333331</v>
      </c>
      <c r="BA28" s="70">
        <v>3893.5293333333339</v>
      </c>
      <c r="BB28" s="70">
        <v>302.0693333333333</v>
      </c>
      <c r="BC28" s="70">
        <v>203.8446666666666</v>
      </c>
      <c r="BD28" s="70">
        <v>539.62</v>
      </c>
      <c r="BE28" s="69">
        <v>41484.772000000004</v>
      </c>
      <c r="BF28" s="1">
        <f t="shared" si="1"/>
        <v>14646.239904761906</v>
      </c>
      <c r="BG28" s="1">
        <f t="shared" si="2"/>
        <v>10590.73019047619</v>
      </c>
      <c r="BH28" s="1">
        <f t="shared" si="3"/>
        <v>8049.4325714285724</v>
      </c>
      <c r="BI28" s="1">
        <f t="shared" si="4"/>
        <v>3624.4254285714292</v>
      </c>
      <c r="BJ28" s="1">
        <f t="shared" si="5"/>
        <v>311.40304761904764</v>
      </c>
      <c r="BK28" s="69">
        <f t="shared" si="5"/>
        <v>194.03961904761903</v>
      </c>
      <c r="BL28" s="1">
        <f t="shared" si="6"/>
        <v>523.37657142857131</v>
      </c>
      <c r="BM28" s="1">
        <f t="shared" si="7"/>
        <v>38492.226476190481</v>
      </c>
      <c r="BZ28" s="60"/>
      <c r="CA28" s="60"/>
    </row>
    <row r="29" spans="1:79" x14ac:dyDescent="0.25">
      <c r="A29" s="1">
        <v>26</v>
      </c>
      <c r="B29" s="70">
        <v>15426.832666666665</v>
      </c>
      <c r="C29" s="70">
        <v>9408.8846666666686</v>
      </c>
      <c r="D29" s="70">
        <v>8801.5093333333316</v>
      </c>
      <c r="E29" s="70">
        <v>3993.6940000000004</v>
      </c>
      <c r="F29" s="70">
        <v>334.64466666666675</v>
      </c>
      <c r="G29" s="70">
        <v>193.13666666666668</v>
      </c>
      <c r="H29" s="70">
        <v>544.97066666666672</v>
      </c>
      <c r="I29" s="69">
        <v>39201.014000000003</v>
      </c>
      <c r="J29" s="70">
        <v>14844.729333333331</v>
      </c>
      <c r="K29" s="70">
        <v>9720.6233333333312</v>
      </c>
      <c r="L29" s="70">
        <v>8254.1500000000015</v>
      </c>
      <c r="M29" s="70">
        <v>3821.6080000000002</v>
      </c>
      <c r="N29" s="70">
        <v>330.75466666666671</v>
      </c>
      <c r="O29" s="70">
        <v>226.11600000000007</v>
      </c>
      <c r="P29" s="70">
        <v>529.78666666666663</v>
      </c>
      <c r="Q29" s="69">
        <v>38193.776000000005</v>
      </c>
      <c r="R29" s="70">
        <v>15187.838666666668</v>
      </c>
      <c r="S29" s="70">
        <v>9738.373333333333</v>
      </c>
      <c r="T29" s="70">
        <v>7989.793333333334</v>
      </c>
      <c r="U29" s="70">
        <v>3411.8946666666661</v>
      </c>
      <c r="V29" s="70">
        <v>331.54200000000003</v>
      </c>
      <c r="W29" s="70">
        <v>185.13800000000001</v>
      </c>
      <c r="X29" s="70">
        <v>526.23199999999997</v>
      </c>
      <c r="Y29" s="69">
        <v>37951.810666666672</v>
      </c>
      <c r="Z29" s="70">
        <v>14264.608000000002</v>
      </c>
      <c r="AA29" s="70">
        <v>10151.892666666668</v>
      </c>
      <c r="AB29" s="70">
        <v>7720.750666666665</v>
      </c>
      <c r="AC29" s="70">
        <v>3276.9566666666669</v>
      </c>
      <c r="AD29" s="70">
        <v>302.92400000000004</v>
      </c>
      <c r="AE29" s="70">
        <v>165.49800000000002</v>
      </c>
      <c r="AF29" s="70">
        <v>479.78866666666664</v>
      </c>
      <c r="AG29" s="69">
        <v>37024.207999999999</v>
      </c>
      <c r="AH29" s="70">
        <v>14328.312</v>
      </c>
      <c r="AI29" s="70">
        <v>11425.448666666665</v>
      </c>
      <c r="AJ29" s="70">
        <v>8142.4006666666673</v>
      </c>
      <c r="AK29" s="70">
        <v>3395.0280000000002</v>
      </c>
      <c r="AL29" s="70">
        <v>287.98133333333334</v>
      </c>
      <c r="AM29" s="70">
        <v>184.29000000000002</v>
      </c>
      <c r="AN29" s="70">
        <v>511.87733333333324</v>
      </c>
      <c r="AO29" s="69">
        <v>38832.345333333338</v>
      </c>
      <c r="AP29" s="70">
        <v>14664.777333333332</v>
      </c>
      <c r="AQ29" s="70">
        <v>12040.461333333335</v>
      </c>
      <c r="AR29" s="70">
        <v>7923.5206666666672</v>
      </c>
      <c r="AS29" s="70">
        <v>3670.7273333333337</v>
      </c>
      <c r="AT29" s="70">
        <v>307.59266666666662</v>
      </c>
      <c r="AU29" s="70">
        <v>205.59399999999999</v>
      </c>
      <c r="AV29" s="70">
        <v>531.82066666666674</v>
      </c>
      <c r="AW29" s="69">
        <v>39857.310666666664</v>
      </c>
      <c r="AX29" s="70">
        <v>15644.64266666667</v>
      </c>
      <c r="AY29" s="70">
        <v>12619.745333333329</v>
      </c>
      <c r="AZ29" s="70">
        <v>8076.7033333333347</v>
      </c>
      <c r="BA29" s="70">
        <v>3902.6106666666665</v>
      </c>
      <c r="BB29" s="70">
        <v>308.96066666666667</v>
      </c>
      <c r="BC29" s="70">
        <v>204.19600000000003</v>
      </c>
      <c r="BD29" s="70">
        <v>535.12400000000002</v>
      </c>
      <c r="BE29" s="69">
        <v>41842.004000000001</v>
      </c>
      <c r="BF29" s="1">
        <f t="shared" si="1"/>
        <v>14908.820095238096</v>
      </c>
      <c r="BG29" s="1">
        <f t="shared" si="2"/>
        <v>10729.347047619047</v>
      </c>
      <c r="BH29" s="1">
        <f t="shared" si="3"/>
        <v>8129.8325714285729</v>
      </c>
      <c r="BI29" s="1">
        <f t="shared" si="4"/>
        <v>3638.9313333333334</v>
      </c>
      <c r="BJ29" s="1">
        <f t="shared" si="5"/>
        <v>314.91428571428577</v>
      </c>
      <c r="BK29" s="69">
        <f t="shared" si="5"/>
        <v>194.85266666666672</v>
      </c>
      <c r="BL29" s="1">
        <f t="shared" si="6"/>
        <v>522.80000000000007</v>
      </c>
      <c r="BM29" s="1">
        <f t="shared" si="7"/>
        <v>38986.066952380948</v>
      </c>
      <c r="BZ29" s="60"/>
      <c r="CA29" s="60"/>
    </row>
    <row r="30" spans="1:79" x14ac:dyDescent="0.25">
      <c r="A30" s="1">
        <v>27</v>
      </c>
      <c r="B30" s="70">
        <v>15458.128000000001</v>
      </c>
      <c r="C30" s="70">
        <v>9515.4553333333333</v>
      </c>
      <c r="D30" s="70">
        <v>8835.3040000000001</v>
      </c>
      <c r="E30" s="70">
        <v>3991.2326666666663</v>
      </c>
      <c r="F30" s="70">
        <v>338.62400000000002</v>
      </c>
      <c r="G30" s="70">
        <v>195.79266666666666</v>
      </c>
      <c r="H30" s="70">
        <v>543.22799999999995</v>
      </c>
      <c r="I30" s="69">
        <v>39405.455999999998</v>
      </c>
      <c r="J30" s="70">
        <v>14979.29733333333</v>
      </c>
      <c r="K30" s="70">
        <v>9818.9233333333341</v>
      </c>
      <c r="L30" s="70">
        <v>8197.0240000000013</v>
      </c>
      <c r="M30" s="70">
        <v>3846.6906666666673</v>
      </c>
      <c r="N30" s="70">
        <v>337.14133333333325</v>
      </c>
      <c r="O30" s="70">
        <v>226.11599999999996</v>
      </c>
      <c r="P30" s="70">
        <v>524.24533333333329</v>
      </c>
      <c r="Q30" s="69">
        <v>38497.870666666662</v>
      </c>
      <c r="R30" s="70">
        <v>15704.016666666663</v>
      </c>
      <c r="S30" s="70">
        <v>9878.1679999999997</v>
      </c>
      <c r="T30" s="70">
        <v>8026.369999999999</v>
      </c>
      <c r="U30" s="70">
        <v>3405.724666666667</v>
      </c>
      <c r="V30" s="70">
        <v>334.99533333333329</v>
      </c>
      <c r="W30" s="70">
        <v>187.21000000000004</v>
      </c>
      <c r="X30" s="70">
        <v>527.44866666666655</v>
      </c>
      <c r="Y30" s="69">
        <v>38653.05733333333</v>
      </c>
      <c r="Z30" s="70">
        <v>14471.894666666667</v>
      </c>
      <c r="AA30" s="70">
        <v>10211.376666666667</v>
      </c>
      <c r="AB30" s="70">
        <v>7789.1226666666662</v>
      </c>
      <c r="AC30" s="70">
        <v>3284.704666666667</v>
      </c>
      <c r="AD30" s="70">
        <v>310.94666666666666</v>
      </c>
      <c r="AE30" s="70">
        <v>163.63666666666666</v>
      </c>
      <c r="AF30" s="70">
        <v>472.74866666666668</v>
      </c>
      <c r="AG30" s="69">
        <v>37359.262666666662</v>
      </c>
      <c r="AH30" s="70">
        <v>14465.087333333331</v>
      </c>
      <c r="AI30" s="70">
        <v>11500.560666666666</v>
      </c>
      <c r="AJ30" s="70">
        <v>8159.9053333333331</v>
      </c>
      <c r="AK30" s="70">
        <v>3368.3866666666663</v>
      </c>
      <c r="AL30" s="70">
        <v>289.71666666666658</v>
      </c>
      <c r="AM30" s="70">
        <v>183.32599999999999</v>
      </c>
      <c r="AN30" s="70">
        <v>508.88400000000007</v>
      </c>
      <c r="AO30" s="69">
        <v>39107.624666666678</v>
      </c>
      <c r="AP30" s="70">
        <v>14920.756666666664</v>
      </c>
      <c r="AQ30" s="70">
        <v>12118.788</v>
      </c>
      <c r="AR30" s="70">
        <v>7967.2746666666662</v>
      </c>
      <c r="AS30" s="70">
        <v>3633.9860000000003</v>
      </c>
      <c r="AT30" s="70">
        <v>311.76733333333328</v>
      </c>
      <c r="AU30" s="70">
        <v>204.63533333333328</v>
      </c>
      <c r="AV30" s="70">
        <v>527.27533333333338</v>
      </c>
      <c r="AW30" s="69">
        <v>40179.206000000006</v>
      </c>
      <c r="AX30" s="70">
        <v>16027.951333333333</v>
      </c>
      <c r="AY30" s="70">
        <v>12714.369999999999</v>
      </c>
      <c r="AZ30" s="70">
        <v>8089.2273333333324</v>
      </c>
      <c r="BA30" s="70">
        <v>3899.818666666667</v>
      </c>
      <c r="BB30" s="70">
        <v>314.42933333333332</v>
      </c>
      <c r="BC30" s="70">
        <v>204.64333333333335</v>
      </c>
      <c r="BD30" s="70">
        <v>537.29733333333331</v>
      </c>
      <c r="BE30" s="69">
        <v>42276.140666666659</v>
      </c>
      <c r="BF30" s="1">
        <f t="shared" si="1"/>
        <v>15146.733142857143</v>
      </c>
      <c r="BG30" s="1">
        <f t="shared" si="2"/>
        <v>10822.520285714287</v>
      </c>
      <c r="BH30" s="1">
        <f t="shared" si="3"/>
        <v>8152.0325714285718</v>
      </c>
      <c r="BI30" s="1">
        <f t="shared" si="4"/>
        <v>3632.9348571428573</v>
      </c>
      <c r="BJ30" s="1">
        <f t="shared" si="5"/>
        <v>319.66009523809527</v>
      </c>
      <c r="BK30" s="69">
        <f t="shared" si="5"/>
        <v>195.0514285714286</v>
      </c>
      <c r="BL30" s="1">
        <f t="shared" si="6"/>
        <v>520.16104761904774</v>
      </c>
      <c r="BM30" s="1">
        <f t="shared" si="7"/>
        <v>39354.088285714286</v>
      </c>
      <c r="BZ30" s="60"/>
      <c r="CA30" s="60"/>
    </row>
    <row r="31" spans="1:79" x14ac:dyDescent="0.25">
      <c r="A31" s="1">
        <v>28</v>
      </c>
      <c r="B31" s="70">
        <v>15578.822000000002</v>
      </c>
      <c r="C31" s="70">
        <v>9565.2266666666656</v>
      </c>
      <c r="D31" s="70">
        <v>8918.3533333333326</v>
      </c>
      <c r="E31" s="70">
        <v>3992.3086666666668</v>
      </c>
      <c r="F31" s="70">
        <v>346.76800000000003</v>
      </c>
      <c r="G31" s="70">
        <v>198.4253333333333</v>
      </c>
      <c r="H31" s="70">
        <v>542.86933333333332</v>
      </c>
      <c r="I31" s="69">
        <v>39700.32</v>
      </c>
      <c r="J31" s="70">
        <v>15306.280666666664</v>
      </c>
      <c r="K31" s="70">
        <v>9954.4326666666693</v>
      </c>
      <c r="L31" s="70">
        <v>8310.746000000001</v>
      </c>
      <c r="M31" s="70">
        <v>3833.5606666666667</v>
      </c>
      <c r="N31" s="70">
        <v>338.56733333333335</v>
      </c>
      <c r="O31" s="70">
        <v>225.65999999999997</v>
      </c>
      <c r="P31" s="70">
        <v>521.25066666666669</v>
      </c>
      <c r="Q31" s="69">
        <v>39114.601333333332</v>
      </c>
      <c r="R31" s="70">
        <v>15887.283333333331</v>
      </c>
      <c r="S31" s="70">
        <v>9953.5866666666661</v>
      </c>
      <c r="T31" s="70">
        <v>8058.3319999999994</v>
      </c>
      <c r="U31" s="70">
        <v>3441.3940000000002</v>
      </c>
      <c r="V31" s="70">
        <v>334.77866666666671</v>
      </c>
      <c r="W31" s="70">
        <v>188.95600000000002</v>
      </c>
      <c r="X31" s="70">
        <v>488.47600000000006</v>
      </c>
      <c r="Y31" s="69">
        <v>38774.598666666658</v>
      </c>
      <c r="Z31" s="70">
        <v>14569.767333333333</v>
      </c>
      <c r="AA31" s="70">
        <v>10214.329333333335</v>
      </c>
      <c r="AB31" s="70">
        <v>7797.3159999999998</v>
      </c>
      <c r="AC31" s="70">
        <v>3290.8846666666673</v>
      </c>
      <c r="AD31" s="70">
        <v>313.8026666666666</v>
      </c>
      <c r="AE31" s="70">
        <v>165.16400000000002</v>
      </c>
      <c r="AF31" s="70">
        <v>469.96666666666658</v>
      </c>
      <c r="AG31" s="69">
        <v>37321.885999999991</v>
      </c>
      <c r="AH31" s="70">
        <v>14598.056</v>
      </c>
      <c r="AI31" s="70">
        <v>11501.998</v>
      </c>
      <c r="AJ31" s="70">
        <v>8216.0260000000017</v>
      </c>
      <c r="AK31" s="70">
        <v>3348.8606666666674</v>
      </c>
      <c r="AL31" s="70">
        <v>288.55399999999997</v>
      </c>
      <c r="AM31" s="70">
        <v>184.03000000000003</v>
      </c>
      <c r="AN31" s="70">
        <v>505.68799999999993</v>
      </c>
      <c r="AO31" s="69">
        <v>39309.42333333334</v>
      </c>
      <c r="AP31" s="70">
        <v>15552.500666666667</v>
      </c>
      <c r="AQ31" s="70">
        <v>12177.842000000002</v>
      </c>
      <c r="AR31" s="70">
        <v>8038.3879999999999</v>
      </c>
      <c r="AS31" s="70">
        <v>3648.5880000000006</v>
      </c>
      <c r="AT31" s="70">
        <v>323.60866666666669</v>
      </c>
      <c r="AU31" s="70">
        <v>204.79533333333333</v>
      </c>
      <c r="AV31" s="70">
        <v>523.52133333333325</v>
      </c>
      <c r="AW31" s="69">
        <v>40945.748666666659</v>
      </c>
      <c r="AX31" s="70">
        <v>16114.298000000003</v>
      </c>
      <c r="AY31" s="70">
        <v>12704.296</v>
      </c>
      <c r="AZ31" s="70">
        <v>8089.9473333333317</v>
      </c>
      <c r="BA31" s="70">
        <v>3877.8073333333336</v>
      </c>
      <c r="BB31" s="70">
        <v>312.18266666666665</v>
      </c>
      <c r="BC31" s="70">
        <v>201.81200000000001</v>
      </c>
      <c r="BD31" s="70">
        <v>532.35866666666664</v>
      </c>
      <c r="BE31" s="69">
        <v>42359.725999999995</v>
      </c>
      <c r="BF31" s="1">
        <f t="shared" si="1"/>
        <v>15372.429714285714</v>
      </c>
      <c r="BG31" s="1">
        <f t="shared" si="2"/>
        <v>10867.387333333334</v>
      </c>
      <c r="BH31" s="1">
        <f t="shared" si="3"/>
        <v>8204.15838095238</v>
      </c>
      <c r="BI31" s="1">
        <f t="shared" si="4"/>
        <v>3633.3434285714288</v>
      </c>
      <c r="BJ31" s="1">
        <f t="shared" si="5"/>
        <v>322.60885714285718</v>
      </c>
      <c r="BK31" s="69">
        <f t="shared" si="5"/>
        <v>195.54895238095236</v>
      </c>
      <c r="BL31" s="1">
        <f t="shared" si="6"/>
        <v>512.0186666666666</v>
      </c>
      <c r="BM31" s="1">
        <f t="shared" si="7"/>
        <v>39646.614857142857</v>
      </c>
      <c r="BZ31" s="60"/>
      <c r="CA31" s="60"/>
    </row>
    <row r="32" spans="1:79" x14ac:dyDescent="0.25">
      <c r="A32" s="1">
        <v>29</v>
      </c>
      <c r="B32" s="70">
        <v>15685.479333333338</v>
      </c>
      <c r="C32" s="70">
        <v>9625.7066666666669</v>
      </c>
      <c r="D32" s="70">
        <v>8945.8013333333329</v>
      </c>
      <c r="E32" s="70">
        <v>3989.3679999999999</v>
      </c>
      <c r="F32" s="70">
        <v>347.3633333333334</v>
      </c>
      <c r="G32" s="70">
        <v>198.15200000000002</v>
      </c>
      <c r="H32" s="70">
        <v>539.87533333333329</v>
      </c>
      <c r="I32" s="69">
        <v>39889.867333333335</v>
      </c>
      <c r="J32" s="70">
        <v>15373.026666666667</v>
      </c>
      <c r="K32" s="70">
        <v>9951.1720000000005</v>
      </c>
      <c r="L32" s="70">
        <v>8368.4119999999984</v>
      </c>
      <c r="M32" s="70">
        <v>3831.7393333333334</v>
      </c>
      <c r="N32" s="70">
        <v>342.98199999999997</v>
      </c>
      <c r="O32" s="70">
        <v>226.72400000000002</v>
      </c>
      <c r="P32" s="70">
        <v>522.31399999999996</v>
      </c>
      <c r="Q32" s="69">
        <v>39145.843999999997</v>
      </c>
      <c r="R32" s="70">
        <v>15754.937333333335</v>
      </c>
      <c r="S32" s="70">
        <v>10006.580666666667</v>
      </c>
      <c r="T32" s="70">
        <v>8114.9453333333331</v>
      </c>
      <c r="U32" s="70">
        <v>3444.0446666666667</v>
      </c>
      <c r="V32" s="70">
        <v>338.14799999999997</v>
      </c>
      <c r="W32" s="70">
        <v>190.57000000000002</v>
      </c>
      <c r="X32" s="70">
        <v>476.02866666666682</v>
      </c>
      <c r="Y32" s="69">
        <v>38840.179333333319</v>
      </c>
      <c r="Z32" s="70">
        <v>14605.728666666666</v>
      </c>
      <c r="AA32" s="70">
        <v>10284.345999999998</v>
      </c>
      <c r="AB32" s="70">
        <v>7793.1106666666665</v>
      </c>
      <c r="AC32" s="70">
        <v>3311.472666666667</v>
      </c>
      <c r="AD32" s="70">
        <v>319.05933333333343</v>
      </c>
      <c r="AE32" s="70">
        <v>167.77066666666667</v>
      </c>
      <c r="AF32" s="70">
        <v>470.50666666666655</v>
      </c>
      <c r="AG32" s="69">
        <v>37452.162000000004</v>
      </c>
      <c r="AH32" s="70">
        <v>14617.374</v>
      </c>
      <c r="AI32" s="70">
        <v>11544.056</v>
      </c>
      <c r="AJ32" s="70">
        <v>8204.144666666667</v>
      </c>
      <c r="AK32" s="70">
        <v>3352.7353333333331</v>
      </c>
      <c r="AL32" s="70">
        <v>283.81800000000004</v>
      </c>
      <c r="AM32" s="70">
        <v>181.48933333333335</v>
      </c>
      <c r="AN32" s="70">
        <v>499.5093333333333</v>
      </c>
      <c r="AO32" s="69">
        <v>39306.359333333327</v>
      </c>
      <c r="AP32" s="70">
        <v>15662.826666666666</v>
      </c>
      <c r="AQ32" s="70">
        <v>12254.804</v>
      </c>
      <c r="AR32" s="70">
        <v>8059.2879999999996</v>
      </c>
      <c r="AS32" s="70">
        <v>3651.1026666666662</v>
      </c>
      <c r="AT32" s="70">
        <v>319.20933333333335</v>
      </c>
      <c r="AU32" s="70">
        <v>205.9973333333333</v>
      </c>
      <c r="AV32" s="70">
        <v>524.12200000000007</v>
      </c>
      <c r="AW32" s="69">
        <v>41188.836000000003</v>
      </c>
      <c r="AX32" s="70">
        <v>15970.855333333335</v>
      </c>
      <c r="AY32" s="70">
        <v>12766.240000000002</v>
      </c>
      <c r="AZ32" s="70">
        <v>8119.9993333333323</v>
      </c>
      <c r="BA32" s="70">
        <v>3893.0846666666671</v>
      </c>
      <c r="BB32" s="70">
        <v>319.25</v>
      </c>
      <c r="BC32" s="70">
        <v>202.26600000000002</v>
      </c>
      <c r="BD32" s="70">
        <v>530.38533333333339</v>
      </c>
      <c r="BE32" s="69">
        <v>42413.952000000005</v>
      </c>
      <c r="BF32" s="1">
        <f t="shared" si="1"/>
        <v>15381.461142857142</v>
      </c>
      <c r="BG32" s="1">
        <f t="shared" si="2"/>
        <v>10918.986476190477</v>
      </c>
      <c r="BH32" s="1">
        <f t="shared" si="3"/>
        <v>8229.3859047619044</v>
      </c>
      <c r="BI32" s="1">
        <f t="shared" si="4"/>
        <v>3639.0781904761902</v>
      </c>
      <c r="BJ32" s="1">
        <f t="shared" si="5"/>
        <v>324.26142857142855</v>
      </c>
      <c r="BK32" s="69">
        <f t="shared" si="5"/>
        <v>196.13847619047621</v>
      </c>
      <c r="BL32" s="1">
        <f t="shared" si="6"/>
        <v>508.96304761904764</v>
      </c>
      <c r="BM32" s="1">
        <f t="shared" si="7"/>
        <v>39748.171428571433</v>
      </c>
      <c r="BZ32" s="60"/>
      <c r="CA32" s="60"/>
    </row>
    <row r="33" spans="1:79" x14ac:dyDescent="0.25">
      <c r="A33" s="1">
        <v>30</v>
      </c>
      <c r="B33" s="70">
        <v>15776.937333333333</v>
      </c>
      <c r="C33" s="70">
        <v>9791.0726666666651</v>
      </c>
      <c r="D33" s="70">
        <v>9051.4406666666673</v>
      </c>
      <c r="E33" s="70">
        <v>4010.4900000000002</v>
      </c>
      <c r="F33" s="70">
        <v>351.69666666666672</v>
      </c>
      <c r="G33" s="70">
        <v>200.70466666666667</v>
      </c>
      <c r="H33" s="70">
        <v>542.01599999999996</v>
      </c>
      <c r="I33" s="69">
        <v>40241.870666666662</v>
      </c>
      <c r="J33" s="70">
        <v>15304.252000000004</v>
      </c>
      <c r="K33" s="70">
        <v>9747.985999999999</v>
      </c>
      <c r="L33" s="70">
        <v>8420.3833333333332</v>
      </c>
      <c r="M33" s="70">
        <v>3838.364</v>
      </c>
      <c r="N33" s="70">
        <v>344.32533333333333</v>
      </c>
      <c r="O33" s="70">
        <v>227.94000000000003</v>
      </c>
      <c r="P33" s="70">
        <v>523.41399999999999</v>
      </c>
      <c r="Q33" s="69">
        <v>38935.121999999996</v>
      </c>
      <c r="R33" s="70">
        <v>15686.513999999997</v>
      </c>
      <c r="S33" s="70">
        <v>10110.116666666667</v>
      </c>
      <c r="T33" s="70">
        <v>8189.0273333333344</v>
      </c>
      <c r="U33" s="70">
        <v>3446.9666666666667</v>
      </c>
      <c r="V33" s="70">
        <v>345.96399999999994</v>
      </c>
      <c r="W33" s="70">
        <v>192.19933333333333</v>
      </c>
      <c r="X33" s="70">
        <v>479.41400000000004</v>
      </c>
      <c r="Y33" s="69">
        <v>38993.827333333335</v>
      </c>
      <c r="Z33" s="70">
        <v>14457.385333333332</v>
      </c>
      <c r="AA33" s="70">
        <v>10420.330666666665</v>
      </c>
      <c r="AB33" s="70">
        <v>7831.0000000000009</v>
      </c>
      <c r="AC33" s="70">
        <v>3328.2506666666668</v>
      </c>
      <c r="AD33" s="70">
        <v>324.8239999999999</v>
      </c>
      <c r="AE33" s="70">
        <v>176.06333333333333</v>
      </c>
      <c r="AF33" s="70">
        <v>477.84066666666672</v>
      </c>
      <c r="AG33" s="69">
        <v>37594.936000000002</v>
      </c>
      <c r="AH33" s="70">
        <v>14689.033999999996</v>
      </c>
      <c r="AI33" s="70">
        <v>11591.703333333335</v>
      </c>
      <c r="AJ33" s="70">
        <v>8190.89</v>
      </c>
      <c r="AK33" s="70">
        <v>3353.1013333333326</v>
      </c>
      <c r="AL33" s="70">
        <v>288.63799999999998</v>
      </c>
      <c r="AM33" s="70">
        <v>178.73666666666662</v>
      </c>
      <c r="AN33" s="70">
        <v>506.37400000000002</v>
      </c>
      <c r="AO33" s="69">
        <v>39442.515999999996</v>
      </c>
      <c r="AP33" s="70">
        <v>15795.029333333334</v>
      </c>
      <c r="AQ33" s="70">
        <v>12380.342000000001</v>
      </c>
      <c r="AR33" s="70">
        <v>8057.0046666666667</v>
      </c>
      <c r="AS33" s="70">
        <v>3631.9519999999998</v>
      </c>
      <c r="AT33" s="70">
        <v>313.91066666666666</v>
      </c>
      <c r="AU33" s="70">
        <v>207.51666666666662</v>
      </c>
      <c r="AV33" s="70">
        <v>528.71466666666663</v>
      </c>
      <c r="AW33" s="69">
        <v>41430.433333333327</v>
      </c>
      <c r="AX33" s="70">
        <v>16197.236666666666</v>
      </c>
      <c r="AY33" s="70">
        <v>13021.076666666666</v>
      </c>
      <c r="AZ33" s="70">
        <v>8218.0780000000013</v>
      </c>
      <c r="BA33" s="70">
        <v>3925.3753333333339</v>
      </c>
      <c r="BB33" s="70">
        <v>309.43599999999998</v>
      </c>
      <c r="BC33" s="70">
        <v>208.55333333333334</v>
      </c>
      <c r="BD33" s="70">
        <v>535.62733333333335</v>
      </c>
      <c r="BE33" s="69">
        <v>42959.736666666664</v>
      </c>
      <c r="BF33" s="1">
        <f t="shared" si="1"/>
        <v>15415.198380952381</v>
      </c>
      <c r="BG33" s="1">
        <f t="shared" si="2"/>
        <v>11008.946857142857</v>
      </c>
      <c r="BH33" s="1">
        <f t="shared" si="3"/>
        <v>8279.6891428571435</v>
      </c>
      <c r="BI33" s="1">
        <f t="shared" si="4"/>
        <v>3647.7857142857142</v>
      </c>
      <c r="BJ33" s="1">
        <f t="shared" si="5"/>
        <v>325.54209523809516</v>
      </c>
      <c r="BK33" s="69">
        <f t="shared" si="5"/>
        <v>198.8162857142857</v>
      </c>
      <c r="BL33" s="1">
        <f t="shared" si="6"/>
        <v>513.3429523809524</v>
      </c>
      <c r="BM33" s="1">
        <f t="shared" si="7"/>
        <v>39942.634571428571</v>
      </c>
      <c r="BZ33" s="60"/>
      <c r="CA33" s="60"/>
    </row>
    <row r="34" spans="1:79" x14ac:dyDescent="0.25">
      <c r="A34" s="1">
        <v>31</v>
      </c>
      <c r="B34" s="70">
        <v>15692.180000000002</v>
      </c>
      <c r="C34" s="70">
        <v>9802.2466666666678</v>
      </c>
      <c r="D34" s="70">
        <v>9078.344000000001</v>
      </c>
      <c r="E34" s="70">
        <v>3941.6953333333327</v>
      </c>
      <c r="F34" s="70">
        <v>345.39266666666663</v>
      </c>
      <c r="G34" s="70">
        <v>200.05600000000001</v>
      </c>
      <c r="H34" s="70">
        <v>549.98866666666663</v>
      </c>
      <c r="I34" s="69">
        <v>39964.202000000005</v>
      </c>
      <c r="J34" s="70">
        <v>15494.646000000001</v>
      </c>
      <c r="K34" s="70">
        <v>9854.3599999999988</v>
      </c>
      <c r="L34" s="70">
        <v>8417.9359999999997</v>
      </c>
      <c r="M34" s="70">
        <v>3839.2579999999998</v>
      </c>
      <c r="N34" s="70">
        <v>349.28333333333342</v>
      </c>
      <c r="O34" s="70">
        <v>228.09200000000001</v>
      </c>
      <c r="P34" s="70">
        <v>516.73733333333337</v>
      </c>
      <c r="Q34" s="69">
        <v>39222.321333333341</v>
      </c>
      <c r="R34" s="70">
        <v>15873.75933333333</v>
      </c>
      <c r="S34" s="70">
        <v>10233.296666666667</v>
      </c>
      <c r="T34" s="70">
        <v>8168.3219999999992</v>
      </c>
      <c r="U34" s="70">
        <v>3451.9820000000009</v>
      </c>
      <c r="V34" s="70">
        <v>350.79333333333335</v>
      </c>
      <c r="W34" s="70">
        <v>190.04399999999998</v>
      </c>
      <c r="X34" s="70">
        <v>483.63133333333337</v>
      </c>
      <c r="Y34" s="69">
        <v>39335.464</v>
      </c>
      <c r="Z34" s="70">
        <v>14441.106666666667</v>
      </c>
      <c r="AA34" s="70">
        <v>10550.398666666668</v>
      </c>
      <c r="AB34" s="70">
        <v>7821.6753333333336</v>
      </c>
      <c r="AC34" s="70">
        <v>3301.9786666666669</v>
      </c>
      <c r="AD34" s="70">
        <v>332.20066666666668</v>
      </c>
      <c r="AE34" s="70">
        <v>178.07600000000002</v>
      </c>
      <c r="AF34" s="70">
        <v>481.7233333333333</v>
      </c>
      <c r="AG34" s="69">
        <v>37697.200666666664</v>
      </c>
      <c r="AH34" s="70">
        <v>14661.093333333334</v>
      </c>
      <c r="AI34" s="70">
        <v>11647.779333333334</v>
      </c>
      <c r="AJ34" s="70">
        <v>8228.652</v>
      </c>
      <c r="AK34" s="70">
        <v>3386.6220000000008</v>
      </c>
      <c r="AL34" s="70">
        <v>294.43133333333327</v>
      </c>
      <c r="AM34" s="70">
        <v>178.68266666666668</v>
      </c>
      <c r="AN34" s="70">
        <v>506.38799999999998</v>
      </c>
      <c r="AO34" s="69">
        <v>39442.19266666667</v>
      </c>
      <c r="AP34" s="70">
        <v>15688.870666666666</v>
      </c>
      <c r="AQ34" s="70">
        <v>12491.083333333334</v>
      </c>
      <c r="AR34" s="70">
        <v>8081.1313333333337</v>
      </c>
      <c r="AS34" s="70">
        <v>3682.6053333333334</v>
      </c>
      <c r="AT34" s="70">
        <v>316.50400000000002</v>
      </c>
      <c r="AU34" s="70">
        <v>207.38600000000002</v>
      </c>
      <c r="AV34" s="70">
        <v>531.38400000000001</v>
      </c>
      <c r="AW34" s="69">
        <v>41637.646000000001</v>
      </c>
      <c r="AX34" s="70">
        <v>16139.887333333336</v>
      </c>
      <c r="AY34" s="70">
        <v>13009.374000000002</v>
      </c>
      <c r="AZ34" s="70">
        <v>8174.0726666666642</v>
      </c>
      <c r="BA34" s="70">
        <v>3872.1019999999994</v>
      </c>
      <c r="BB34" s="70">
        <v>313.6493333333334</v>
      </c>
      <c r="BC34" s="70">
        <v>209.95400000000001</v>
      </c>
      <c r="BD34" s="70">
        <v>535.09533333333331</v>
      </c>
      <c r="BE34" s="69">
        <v>42900.345333333338</v>
      </c>
      <c r="BF34" s="1">
        <f t="shared" si="1"/>
        <v>15427.363333333333</v>
      </c>
      <c r="BG34" s="1">
        <f t="shared" si="2"/>
        <v>11084.076952380954</v>
      </c>
      <c r="BH34" s="1">
        <f t="shared" si="3"/>
        <v>8281.447619047618</v>
      </c>
      <c r="BI34" s="1">
        <f t="shared" si="4"/>
        <v>3639.4633333333331</v>
      </c>
      <c r="BJ34" s="1">
        <f t="shared" si="5"/>
        <v>328.8935238095238</v>
      </c>
      <c r="BK34" s="69">
        <f t="shared" si="5"/>
        <v>198.89866666666668</v>
      </c>
      <c r="BL34" s="1">
        <f t="shared" si="6"/>
        <v>514.99257142857141</v>
      </c>
      <c r="BM34" s="1">
        <f t="shared" si="7"/>
        <v>40028.481714285721</v>
      </c>
      <c r="BZ34" s="60"/>
      <c r="CA34" s="60"/>
    </row>
    <row r="35" spans="1:79" x14ac:dyDescent="0.25">
      <c r="A35" s="1">
        <v>32</v>
      </c>
      <c r="B35" s="70">
        <v>15844.101333333332</v>
      </c>
      <c r="C35" s="70">
        <v>9880.9200000000019</v>
      </c>
      <c r="D35" s="70">
        <v>8971.9553333333351</v>
      </c>
      <c r="E35" s="70">
        <v>3906.3613333333333</v>
      </c>
      <c r="F35" s="70">
        <v>346.65800000000002</v>
      </c>
      <c r="G35" s="70">
        <v>201.50533333333337</v>
      </c>
      <c r="H35" s="70">
        <v>551.42866666666669</v>
      </c>
      <c r="I35" s="69">
        <v>40206.876000000011</v>
      </c>
      <c r="J35" s="70">
        <v>15616.619333333336</v>
      </c>
      <c r="K35" s="70">
        <v>9763.6579999999994</v>
      </c>
      <c r="L35" s="70">
        <v>8428.94</v>
      </c>
      <c r="M35" s="70">
        <v>3788.3680000000008</v>
      </c>
      <c r="N35" s="70">
        <v>341.10933333333338</v>
      </c>
      <c r="O35" s="70">
        <v>229.11799999999997</v>
      </c>
      <c r="P35" s="70">
        <v>511.96466666666669</v>
      </c>
      <c r="Q35" s="69">
        <v>39203.066666666673</v>
      </c>
      <c r="R35" s="70">
        <v>15861.622666666664</v>
      </c>
      <c r="S35" s="70">
        <v>10365.09466666667</v>
      </c>
      <c r="T35" s="70">
        <v>8128.9499999999989</v>
      </c>
      <c r="U35" s="70">
        <v>3449.7906666666668</v>
      </c>
      <c r="V35" s="70">
        <v>350.57533333333328</v>
      </c>
      <c r="W35" s="70">
        <v>188.59133333333332</v>
      </c>
      <c r="X35" s="70">
        <v>488.73133333333334</v>
      </c>
      <c r="Y35" s="69">
        <v>39357.780000000006</v>
      </c>
      <c r="Z35" s="70">
        <v>14378.380666666668</v>
      </c>
      <c r="AA35" s="70">
        <v>10642.887333333336</v>
      </c>
      <c r="AB35" s="70">
        <v>7712.5966666666664</v>
      </c>
      <c r="AC35" s="70">
        <v>3236.4479999999999</v>
      </c>
      <c r="AD35" s="70">
        <v>331.60666666666668</v>
      </c>
      <c r="AE35" s="70">
        <v>179.33866666666665</v>
      </c>
      <c r="AF35" s="70">
        <v>483.22933333333316</v>
      </c>
      <c r="AG35" s="69">
        <v>37588.815999999999</v>
      </c>
      <c r="AH35" s="70">
        <v>14656.420666666667</v>
      </c>
      <c r="AI35" s="70">
        <v>11686.228666666666</v>
      </c>
      <c r="AJ35" s="70">
        <v>8183.8426666666674</v>
      </c>
      <c r="AK35" s="70">
        <v>3383.4139999999998</v>
      </c>
      <c r="AL35" s="70">
        <v>295.73533333333336</v>
      </c>
      <c r="AM35" s="70">
        <v>174.85333333333338</v>
      </c>
      <c r="AN35" s="70">
        <v>508.27533333333332</v>
      </c>
      <c r="AO35" s="69">
        <v>39428.723333333342</v>
      </c>
      <c r="AP35" s="70">
        <v>15653.260000000002</v>
      </c>
      <c r="AQ35" s="70">
        <v>12593.990666666668</v>
      </c>
      <c r="AR35" s="70">
        <v>8068.0826666666662</v>
      </c>
      <c r="AS35" s="70">
        <v>3661.6973333333326</v>
      </c>
      <c r="AT35" s="70">
        <v>322.48333333333341</v>
      </c>
      <c r="AU35" s="70">
        <v>205.07066666666668</v>
      </c>
      <c r="AV35" s="70">
        <v>530.67933333333326</v>
      </c>
      <c r="AW35" s="69">
        <v>41711.085333333336</v>
      </c>
      <c r="AX35" s="70">
        <v>16245.591333333334</v>
      </c>
      <c r="AY35" s="70">
        <v>13154.257333333335</v>
      </c>
      <c r="AZ35" s="70">
        <v>8134.0133333333333</v>
      </c>
      <c r="BA35" s="70">
        <v>3852.5500000000006</v>
      </c>
      <c r="BB35" s="70">
        <v>331.79866666666669</v>
      </c>
      <c r="BC35" s="70">
        <v>211.12066666666669</v>
      </c>
      <c r="BD35" s="70">
        <v>537.68733333333341</v>
      </c>
      <c r="BE35" s="69">
        <v>43032.97600000001</v>
      </c>
      <c r="BF35" s="1">
        <f t="shared" si="1"/>
        <v>15465.142285714286</v>
      </c>
      <c r="BG35" s="1">
        <f t="shared" si="2"/>
        <v>11155.290952380954</v>
      </c>
      <c r="BH35" s="1">
        <f t="shared" si="3"/>
        <v>8232.6258095238099</v>
      </c>
      <c r="BI35" s="1">
        <f t="shared" si="4"/>
        <v>3611.2327619047619</v>
      </c>
      <c r="BJ35" s="1">
        <f t="shared" si="5"/>
        <v>331.42380952380955</v>
      </c>
      <c r="BK35" s="69">
        <f t="shared" si="5"/>
        <v>198.51399999999998</v>
      </c>
      <c r="BL35" s="1">
        <f t="shared" si="6"/>
        <v>515.99942857142855</v>
      </c>
      <c r="BM35" s="1">
        <f t="shared" si="7"/>
        <v>40075.617619047633</v>
      </c>
      <c r="BZ35" s="60"/>
      <c r="CA35" s="60"/>
    </row>
    <row r="36" spans="1:79" x14ac:dyDescent="0.25">
      <c r="A36" s="1">
        <v>33</v>
      </c>
      <c r="B36" s="70">
        <v>15915.905333333332</v>
      </c>
      <c r="C36" s="70">
        <v>9917.5126666666674</v>
      </c>
      <c r="D36" s="70">
        <v>8837.5126666666656</v>
      </c>
      <c r="E36" s="70">
        <v>3956.6220000000003</v>
      </c>
      <c r="F36" s="70">
        <v>349.05866666666662</v>
      </c>
      <c r="G36" s="70">
        <v>204.63266666666672</v>
      </c>
      <c r="H36" s="70">
        <v>556.2399999999999</v>
      </c>
      <c r="I36" s="69">
        <v>40301.456666666665</v>
      </c>
      <c r="J36" s="70">
        <v>15514.737333333329</v>
      </c>
      <c r="K36" s="70">
        <v>10317.421333333334</v>
      </c>
      <c r="L36" s="70">
        <v>8300.9139999999989</v>
      </c>
      <c r="M36" s="70">
        <v>3754.0466666666675</v>
      </c>
      <c r="N36" s="70">
        <v>345.92866666666669</v>
      </c>
      <c r="O36" s="70">
        <v>230.33399999999997</v>
      </c>
      <c r="P36" s="70">
        <v>511.41266666666672</v>
      </c>
      <c r="Q36" s="69">
        <v>39543.18266666666</v>
      </c>
      <c r="R36" s="70">
        <v>15928.58</v>
      </c>
      <c r="S36" s="70">
        <v>10348.512666666666</v>
      </c>
      <c r="T36" s="70">
        <v>8011.5806666666658</v>
      </c>
      <c r="U36" s="70">
        <v>3389.0680000000002</v>
      </c>
      <c r="V36" s="70">
        <v>354.06800000000004</v>
      </c>
      <c r="W36" s="70">
        <v>192.96666666666667</v>
      </c>
      <c r="X36" s="70">
        <v>493.46933333333328</v>
      </c>
      <c r="Y36" s="69">
        <v>39313.541999999994</v>
      </c>
      <c r="Z36" s="70">
        <v>14434.345333333333</v>
      </c>
      <c r="AA36" s="70">
        <v>10619.305333333332</v>
      </c>
      <c r="AB36" s="70">
        <v>7576.5346666666674</v>
      </c>
      <c r="AC36" s="70">
        <v>3240.1706666666664</v>
      </c>
      <c r="AD36" s="70">
        <v>327.83</v>
      </c>
      <c r="AE36" s="70">
        <v>181.54</v>
      </c>
      <c r="AF36" s="70">
        <v>485.8513333333334</v>
      </c>
      <c r="AG36" s="69">
        <v>37415.790666666668</v>
      </c>
      <c r="AH36" s="70">
        <v>14646.176666666668</v>
      </c>
      <c r="AI36" s="70">
        <v>11539.073333333334</v>
      </c>
      <c r="AJ36" s="70">
        <v>8055.7473333333337</v>
      </c>
      <c r="AK36" s="70">
        <v>3363.616</v>
      </c>
      <c r="AL36" s="70">
        <v>293.8126666666667</v>
      </c>
      <c r="AM36" s="70">
        <v>172.66466666666665</v>
      </c>
      <c r="AN36" s="70">
        <v>510.46266666666673</v>
      </c>
      <c r="AO36" s="69">
        <v>39195.545999999995</v>
      </c>
      <c r="AP36" s="70">
        <v>15709.388666666666</v>
      </c>
      <c r="AQ36" s="70">
        <v>12542.297333333334</v>
      </c>
      <c r="AR36" s="70">
        <v>8032.0019999999995</v>
      </c>
      <c r="AS36" s="70">
        <v>3613.7160000000003</v>
      </c>
      <c r="AT36" s="70">
        <v>324.39866666666677</v>
      </c>
      <c r="AU36" s="70">
        <v>209.17133333333331</v>
      </c>
      <c r="AV36" s="70">
        <v>534.85733333333326</v>
      </c>
      <c r="AW36" s="69">
        <v>41536.836666666677</v>
      </c>
      <c r="AX36" s="70">
        <v>16202.665999999999</v>
      </c>
      <c r="AY36" s="70">
        <v>13103.036000000002</v>
      </c>
      <c r="AZ36" s="70">
        <v>8084.8779999999988</v>
      </c>
      <c r="BA36" s="70">
        <v>3837.9153333333325</v>
      </c>
      <c r="BB36" s="70">
        <v>332.55933333333337</v>
      </c>
      <c r="BC36" s="70">
        <v>217.45066666666665</v>
      </c>
      <c r="BD36" s="70">
        <v>533.9133333333333</v>
      </c>
      <c r="BE36" s="69">
        <v>42890.826000000001</v>
      </c>
      <c r="BF36" s="1">
        <f t="shared" si="1"/>
        <v>15478.828476190476</v>
      </c>
      <c r="BG36" s="1">
        <f t="shared" si="2"/>
        <v>11198.165523809525</v>
      </c>
      <c r="BH36" s="1">
        <f t="shared" si="3"/>
        <v>8128.4527619047612</v>
      </c>
      <c r="BI36" s="1">
        <f t="shared" si="4"/>
        <v>3593.593523809524</v>
      </c>
      <c r="BJ36" s="1">
        <f t="shared" si="5"/>
        <v>332.52228571428572</v>
      </c>
      <c r="BK36" s="69">
        <f t="shared" si="5"/>
        <v>201.25142857142856</v>
      </c>
      <c r="BL36" s="1">
        <f t="shared" si="6"/>
        <v>518.02952380952388</v>
      </c>
      <c r="BM36" s="1">
        <f t="shared" si="7"/>
        <v>40028.168666666665</v>
      </c>
      <c r="BZ36" s="60"/>
      <c r="CA36" s="60"/>
    </row>
    <row r="37" spans="1:79" x14ac:dyDescent="0.25">
      <c r="A37" s="1">
        <v>34</v>
      </c>
      <c r="B37" s="70">
        <v>16007.338</v>
      </c>
      <c r="C37" s="70">
        <v>10129.081333333334</v>
      </c>
      <c r="D37" s="70">
        <v>8888.2953333333353</v>
      </c>
      <c r="E37" s="70">
        <v>3949.0606666666672</v>
      </c>
      <c r="F37" s="70">
        <v>364.37933333333331</v>
      </c>
      <c r="G37" s="70">
        <v>213.58800000000005</v>
      </c>
      <c r="H37" s="70">
        <v>570.59399999999994</v>
      </c>
      <c r="I37" s="69">
        <v>40602.904666666662</v>
      </c>
      <c r="J37" s="70">
        <v>15636.632666666668</v>
      </c>
      <c r="K37" s="70">
        <v>10452.459999999999</v>
      </c>
      <c r="L37" s="70">
        <v>8374.3973333333324</v>
      </c>
      <c r="M37" s="70">
        <v>3766.4853333333335</v>
      </c>
      <c r="N37" s="70">
        <v>359.58733333333333</v>
      </c>
      <c r="O37" s="70">
        <v>231.58800000000005</v>
      </c>
      <c r="P37" s="70">
        <v>513.15733333333333</v>
      </c>
      <c r="Q37" s="69">
        <v>39787.147333333334</v>
      </c>
      <c r="R37" s="70">
        <v>16155.569333333331</v>
      </c>
      <c r="S37" s="70">
        <v>10449.459999999997</v>
      </c>
      <c r="T37" s="70">
        <v>7969.5313333333334</v>
      </c>
      <c r="U37" s="70">
        <v>3393.1506666666673</v>
      </c>
      <c r="V37" s="70">
        <v>357.98333333333346</v>
      </c>
      <c r="W37" s="70">
        <v>204.58133333333336</v>
      </c>
      <c r="X37" s="70">
        <v>503.99533333333335</v>
      </c>
      <c r="Y37" s="69">
        <v>39602.828666666668</v>
      </c>
      <c r="Z37" s="70">
        <v>14602.755999999998</v>
      </c>
      <c r="AA37" s="70">
        <v>10696.500666666667</v>
      </c>
      <c r="AB37" s="70">
        <v>7595.8413333333338</v>
      </c>
      <c r="AC37" s="70">
        <v>3284.4353333333338</v>
      </c>
      <c r="AD37" s="70">
        <v>339.30399999999997</v>
      </c>
      <c r="AE37" s="70">
        <v>192.45533333333333</v>
      </c>
      <c r="AF37" s="70">
        <v>502.60466666666656</v>
      </c>
      <c r="AG37" s="69">
        <v>37626.380666666664</v>
      </c>
      <c r="AH37" s="70">
        <v>14673.966666666669</v>
      </c>
      <c r="AI37" s="70">
        <v>11594.251333333332</v>
      </c>
      <c r="AJ37" s="70">
        <v>7992.2020000000002</v>
      </c>
      <c r="AK37" s="70">
        <v>3372.2086666666673</v>
      </c>
      <c r="AL37" s="70">
        <v>291.37933333333336</v>
      </c>
      <c r="AM37" s="70">
        <v>177.11266666666671</v>
      </c>
      <c r="AN37" s="70">
        <v>517.5773333333334</v>
      </c>
      <c r="AO37" s="69">
        <v>39121.914666666664</v>
      </c>
      <c r="AP37" s="70">
        <v>15730.000666666669</v>
      </c>
      <c r="AQ37" s="70">
        <v>12627.475999999999</v>
      </c>
      <c r="AR37" s="70">
        <v>7989.6026666666676</v>
      </c>
      <c r="AS37" s="70">
        <v>3616.1953333333336</v>
      </c>
      <c r="AT37" s="70">
        <v>327.5533333333334</v>
      </c>
      <c r="AU37" s="70">
        <v>215.48333333333332</v>
      </c>
      <c r="AV37" s="70">
        <v>540.86266666666666</v>
      </c>
      <c r="AW37" s="69">
        <v>41563.54</v>
      </c>
      <c r="AX37" s="70">
        <v>16085.351999999997</v>
      </c>
      <c r="AY37" s="70">
        <v>13197.060000000001</v>
      </c>
      <c r="AZ37" s="70">
        <v>8112.7453333333351</v>
      </c>
      <c r="BA37" s="70">
        <v>3873.5653333333335</v>
      </c>
      <c r="BB37" s="70">
        <v>335.85466666666667</v>
      </c>
      <c r="BC37" s="70">
        <v>225.43066666666667</v>
      </c>
      <c r="BD37" s="70">
        <v>550.60599999999999</v>
      </c>
      <c r="BE37" s="69">
        <v>42955.246666666666</v>
      </c>
      <c r="BF37" s="1">
        <f t="shared" si="1"/>
        <v>15555.94504761905</v>
      </c>
      <c r="BG37" s="1">
        <f t="shared" si="2"/>
        <v>11306.612761904762</v>
      </c>
      <c r="BH37" s="1">
        <f t="shared" si="3"/>
        <v>8131.8021904761899</v>
      </c>
      <c r="BI37" s="1">
        <f t="shared" si="4"/>
        <v>3607.8716190476193</v>
      </c>
      <c r="BJ37" s="1">
        <f t="shared" si="5"/>
        <v>339.43447619047623</v>
      </c>
      <c r="BK37" s="69">
        <f t="shared" si="5"/>
        <v>208.60561904761906</v>
      </c>
      <c r="BL37" s="1">
        <f t="shared" si="6"/>
        <v>528.4853333333333</v>
      </c>
      <c r="BM37" s="1">
        <f t="shared" si="7"/>
        <v>40179.994666666666</v>
      </c>
      <c r="BZ37" s="60"/>
      <c r="CA37" s="60"/>
    </row>
    <row r="38" spans="1:79" x14ac:dyDescent="0.25">
      <c r="A38" s="1">
        <v>35</v>
      </c>
      <c r="B38" s="70">
        <v>16094.23</v>
      </c>
      <c r="C38" s="70">
        <v>10304.803333333331</v>
      </c>
      <c r="D38" s="70">
        <v>8857.9826666666668</v>
      </c>
      <c r="E38" s="70">
        <v>3989.8653333333332</v>
      </c>
      <c r="F38" s="70">
        <v>369.33200000000005</v>
      </c>
      <c r="G38" s="70">
        <v>222.16399999999996</v>
      </c>
      <c r="H38" s="70">
        <v>578.56600000000003</v>
      </c>
      <c r="I38" s="69">
        <v>40911.589333333337</v>
      </c>
      <c r="J38" s="70">
        <v>15767.330666666667</v>
      </c>
      <c r="K38" s="70">
        <v>10552.516666666666</v>
      </c>
      <c r="L38" s="70">
        <v>8398.753999999999</v>
      </c>
      <c r="M38" s="70">
        <v>3778.7406666666666</v>
      </c>
      <c r="N38" s="70">
        <v>362.8653333333333</v>
      </c>
      <c r="O38" s="70">
        <v>233.18800000000002</v>
      </c>
      <c r="P38" s="70">
        <v>513.85733333333349</v>
      </c>
      <c r="Q38" s="69">
        <v>40028.69933333333</v>
      </c>
      <c r="R38" s="70">
        <v>16032.688666666663</v>
      </c>
      <c r="S38" s="70">
        <v>10685.483333333334</v>
      </c>
      <c r="T38" s="70">
        <v>7993.836666666668</v>
      </c>
      <c r="U38" s="70">
        <v>3422.1646666666661</v>
      </c>
      <c r="V38" s="70">
        <v>364.18800000000005</v>
      </c>
      <c r="W38" s="70">
        <v>213.54</v>
      </c>
      <c r="X38" s="70">
        <v>518.15733333333333</v>
      </c>
      <c r="Y38" s="69">
        <v>39734.903333333335</v>
      </c>
      <c r="Z38" s="70">
        <v>14641.841333333332</v>
      </c>
      <c r="AA38" s="70">
        <v>10973.986000000001</v>
      </c>
      <c r="AB38" s="70">
        <v>7574.771333333334</v>
      </c>
      <c r="AC38" s="70">
        <v>3280.5946666666664</v>
      </c>
      <c r="AD38" s="70">
        <v>351.70266666666663</v>
      </c>
      <c r="AE38" s="70">
        <v>202.83266666666674</v>
      </c>
      <c r="AF38" s="70">
        <v>514.28800000000012</v>
      </c>
      <c r="AG38" s="69">
        <v>38074.570666666659</v>
      </c>
      <c r="AH38" s="70">
        <v>14705.051333333335</v>
      </c>
      <c r="AI38" s="70">
        <v>11657.311333333335</v>
      </c>
      <c r="AJ38" s="70">
        <v>7937.0446666666676</v>
      </c>
      <c r="AK38" s="70">
        <v>3359.7713333333336</v>
      </c>
      <c r="AL38" s="70">
        <v>299.02400000000006</v>
      </c>
      <c r="AM38" s="70">
        <v>182.94266666666667</v>
      </c>
      <c r="AN38" s="70">
        <v>525.68266666666671</v>
      </c>
      <c r="AO38" s="69">
        <v>39293.667999999998</v>
      </c>
      <c r="AP38" s="70">
        <v>15588.217333333334</v>
      </c>
      <c r="AQ38" s="70">
        <v>12806.598666666667</v>
      </c>
      <c r="AR38" s="70">
        <v>7967.764666666666</v>
      </c>
      <c r="AS38" s="70">
        <v>3685.1393333333335</v>
      </c>
      <c r="AT38" s="70">
        <v>327.10533333333331</v>
      </c>
      <c r="AU38" s="70">
        <v>222.64666666666662</v>
      </c>
      <c r="AV38" s="70">
        <v>553.11199999999985</v>
      </c>
      <c r="AW38" s="69">
        <v>41751.483333333344</v>
      </c>
      <c r="AX38" s="70">
        <v>15968.817999999999</v>
      </c>
      <c r="AY38" s="70">
        <v>13365.735333333336</v>
      </c>
      <c r="AZ38" s="70">
        <v>8154.4453333333331</v>
      </c>
      <c r="BA38" s="70">
        <v>3913.058</v>
      </c>
      <c r="BB38" s="70">
        <v>343.28399999999993</v>
      </c>
      <c r="BC38" s="70">
        <v>231.89533333333335</v>
      </c>
      <c r="BD38" s="70">
        <v>559.89400000000001</v>
      </c>
      <c r="BE38" s="69">
        <v>43094.182000000001</v>
      </c>
      <c r="BF38" s="1">
        <f t="shared" si="1"/>
        <v>15542.596761904761</v>
      </c>
      <c r="BG38" s="1">
        <f t="shared" si="2"/>
        <v>11478.062095238096</v>
      </c>
      <c r="BH38" s="1">
        <f t="shared" si="3"/>
        <v>8126.3713333333353</v>
      </c>
      <c r="BI38" s="1">
        <f t="shared" si="4"/>
        <v>3632.7619999999997</v>
      </c>
      <c r="BJ38" s="1">
        <f t="shared" si="5"/>
        <v>345.35733333333337</v>
      </c>
      <c r="BK38" s="69">
        <f t="shared" si="5"/>
        <v>215.60133333333332</v>
      </c>
      <c r="BL38" s="1">
        <f t="shared" si="6"/>
        <v>537.65104761904774</v>
      </c>
      <c r="BM38" s="1">
        <f t="shared" si="7"/>
        <v>40412.728000000003</v>
      </c>
      <c r="BZ38" s="60"/>
      <c r="CA38" s="60"/>
    </row>
    <row r="39" spans="1:79" x14ac:dyDescent="0.25">
      <c r="A39" s="1">
        <v>36</v>
      </c>
      <c r="B39" s="70">
        <v>16073.589333333333</v>
      </c>
      <c r="C39" s="70">
        <v>10406.081333333335</v>
      </c>
      <c r="D39" s="70">
        <v>8815.4433333333327</v>
      </c>
      <c r="E39" s="70">
        <v>3987.9766666666669</v>
      </c>
      <c r="F39" s="70">
        <v>380.81933333333347</v>
      </c>
      <c r="G39" s="70">
        <v>227.22466666666668</v>
      </c>
      <c r="H39" s="70">
        <v>584.38666666666666</v>
      </c>
      <c r="I39" s="69">
        <v>40913.192000000003</v>
      </c>
      <c r="J39" s="70">
        <v>15861.288666666665</v>
      </c>
      <c r="K39" s="70">
        <v>10836.338</v>
      </c>
      <c r="L39" s="70">
        <v>8359.268</v>
      </c>
      <c r="M39" s="70">
        <v>3793.1960000000004</v>
      </c>
      <c r="N39" s="70">
        <v>372.91066666666671</v>
      </c>
      <c r="O39" s="70">
        <v>233.65000000000006</v>
      </c>
      <c r="P39" s="70">
        <v>512.26133333333337</v>
      </c>
      <c r="Q39" s="69">
        <v>40379.653333333328</v>
      </c>
      <c r="R39" s="70">
        <v>15925.567333333331</v>
      </c>
      <c r="S39" s="70">
        <v>10950.714000000002</v>
      </c>
      <c r="T39" s="70">
        <v>8008.7233333333343</v>
      </c>
      <c r="U39" s="70">
        <v>3398.8573333333334</v>
      </c>
      <c r="V39" s="70">
        <v>378.01733333333328</v>
      </c>
      <c r="W39" s="70">
        <v>221.67066666666662</v>
      </c>
      <c r="X39" s="70">
        <v>529.98666666666657</v>
      </c>
      <c r="Y39" s="69">
        <v>39864.666666666664</v>
      </c>
      <c r="Z39" s="70">
        <v>14537.794666666665</v>
      </c>
      <c r="AA39" s="70">
        <v>11210.105333333335</v>
      </c>
      <c r="AB39" s="70">
        <v>7607.9026666666668</v>
      </c>
      <c r="AC39" s="70">
        <v>3252.1979999999999</v>
      </c>
      <c r="AD39" s="70">
        <v>359.60733333333326</v>
      </c>
      <c r="AE39" s="70">
        <v>206.46466666666669</v>
      </c>
      <c r="AF39" s="70">
        <v>511.05133333333339</v>
      </c>
      <c r="AG39" s="69">
        <v>38239.004000000001</v>
      </c>
      <c r="AH39" s="70">
        <v>14583.273333333336</v>
      </c>
      <c r="AI39" s="70">
        <v>11772.029333333334</v>
      </c>
      <c r="AJ39" s="70">
        <v>7862.561333333334</v>
      </c>
      <c r="AK39" s="70">
        <v>3341.8913333333344</v>
      </c>
      <c r="AL39" s="70">
        <v>309.12600000000009</v>
      </c>
      <c r="AM39" s="70">
        <v>189.80866666666668</v>
      </c>
      <c r="AN39" s="70">
        <v>533.82399999999996</v>
      </c>
      <c r="AO39" s="69">
        <v>39142.765999999996</v>
      </c>
      <c r="AP39" s="70">
        <v>15687.847333333331</v>
      </c>
      <c r="AQ39" s="70">
        <v>13016.707333333334</v>
      </c>
      <c r="AR39" s="70">
        <v>7889.1026666666639</v>
      </c>
      <c r="AS39" s="70">
        <v>3643.9346666666665</v>
      </c>
      <c r="AT39" s="70">
        <v>325.86399999999992</v>
      </c>
      <c r="AU39" s="70">
        <v>226.47466666666668</v>
      </c>
      <c r="AV39" s="70">
        <v>563.31399999999996</v>
      </c>
      <c r="AW39" s="69">
        <v>41994.950666666664</v>
      </c>
      <c r="AX39" s="70">
        <v>15982.750666666667</v>
      </c>
      <c r="AY39" s="70">
        <v>13558.361999999999</v>
      </c>
      <c r="AZ39" s="70">
        <v>8121.721333333333</v>
      </c>
      <c r="BA39" s="70">
        <v>3848.2400000000002</v>
      </c>
      <c r="BB39" s="70">
        <v>355.12866666666673</v>
      </c>
      <c r="BC39" s="70">
        <v>240.26599999999999</v>
      </c>
      <c r="BD39" s="70">
        <v>571.6686666666667</v>
      </c>
      <c r="BE39" s="69">
        <v>43152.099333333324</v>
      </c>
      <c r="BF39" s="1">
        <f t="shared" si="1"/>
        <v>15521.730190476186</v>
      </c>
      <c r="BG39" s="1">
        <f t="shared" si="2"/>
        <v>11678.619619047618</v>
      </c>
      <c r="BH39" s="1">
        <f t="shared" si="3"/>
        <v>8094.9603809523815</v>
      </c>
      <c r="BI39" s="1">
        <f t="shared" si="4"/>
        <v>3609.4705714285724</v>
      </c>
      <c r="BJ39" s="1">
        <f t="shared" si="5"/>
        <v>354.49619047619046</v>
      </c>
      <c r="BK39" s="69">
        <f t="shared" si="5"/>
        <v>220.79419047619049</v>
      </c>
      <c r="BL39" s="1">
        <f t="shared" si="6"/>
        <v>543.78466666666668</v>
      </c>
      <c r="BM39" s="1">
        <f t="shared" si="7"/>
        <v>40526.618857142857</v>
      </c>
      <c r="BZ39" s="60"/>
      <c r="CA39" s="60"/>
    </row>
    <row r="40" spans="1:79" x14ac:dyDescent="0.25">
      <c r="A40" s="1">
        <v>37</v>
      </c>
      <c r="B40" s="70">
        <v>16049.428000000002</v>
      </c>
      <c r="C40" s="70">
        <v>10541.686666666666</v>
      </c>
      <c r="D40" s="70">
        <v>8695.0953333333346</v>
      </c>
      <c r="E40" s="70">
        <v>3941.2640000000006</v>
      </c>
      <c r="F40" s="70">
        <v>390.08933333333334</v>
      </c>
      <c r="G40" s="70">
        <v>231.19933333333336</v>
      </c>
      <c r="H40" s="70">
        <v>588.67400000000009</v>
      </c>
      <c r="I40" s="69">
        <v>40893.74533333334</v>
      </c>
      <c r="J40" s="70">
        <v>15793.208666666667</v>
      </c>
      <c r="K40" s="70">
        <v>11065.835333333334</v>
      </c>
      <c r="L40" s="70">
        <v>8322.3259999999991</v>
      </c>
      <c r="M40" s="70">
        <v>3816.454666666667</v>
      </c>
      <c r="N40" s="70">
        <v>372.5019999999999</v>
      </c>
      <c r="O40" s="70">
        <v>233.61133333333339</v>
      </c>
      <c r="P40" s="70">
        <v>508.69800000000004</v>
      </c>
      <c r="Q40" s="69">
        <v>40671.959333333325</v>
      </c>
      <c r="R40" s="70">
        <v>16165.398666666668</v>
      </c>
      <c r="S40" s="70">
        <v>11125.981333333333</v>
      </c>
      <c r="T40" s="70">
        <v>7988.5693333333329</v>
      </c>
      <c r="U40" s="70">
        <v>3436.568666666667</v>
      </c>
      <c r="V40" s="70">
        <v>383.90933333333334</v>
      </c>
      <c r="W40" s="70">
        <v>229.51599999999999</v>
      </c>
      <c r="X40" s="70">
        <v>533.70333333333338</v>
      </c>
      <c r="Y40" s="69">
        <v>40218.674666666666</v>
      </c>
      <c r="Z40" s="70">
        <v>14559.802666666665</v>
      </c>
      <c r="AA40" s="70">
        <v>11459.116</v>
      </c>
      <c r="AB40" s="70">
        <v>7570.4520000000002</v>
      </c>
      <c r="AC40" s="70">
        <v>3306.5946666666664</v>
      </c>
      <c r="AD40" s="70">
        <v>368.07599999999996</v>
      </c>
      <c r="AE40" s="70">
        <v>212.74600000000004</v>
      </c>
      <c r="AF40" s="70">
        <v>519.92666666666673</v>
      </c>
      <c r="AG40" s="69">
        <v>38659.292666666668</v>
      </c>
      <c r="AH40" s="70">
        <v>14431.897333333334</v>
      </c>
      <c r="AI40" s="70">
        <v>11790.488666666666</v>
      </c>
      <c r="AJ40" s="70">
        <v>7756.3153333333339</v>
      </c>
      <c r="AK40" s="70">
        <v>3307.3119999999994</v>
      </c>
      <c r="AL40" s="70">
        <v>302.96800000000002</v>
      </c>
      <c r="AM40" s="70">
        <v>191.84999999999997</v>
      </c>
      <c r="AN40" s="70">
        <v>539.22199999999998</v>
      </c>
      <c r="AO40" s="69">
        <v>38905.96666666666</v>
      </c>
      <c r="AP40" s="70">
        <v>15602.224</v>
      </c>
      <c r="AQ40" s="70">
        <v>13206.235333333332</v>
      </c>
      <c r="AR40" s="70">
        <v>7829.4180000000006</v>
      </c>
      <c r="AS40" s="70">
        <v>3626.9213333333328</v>
      </c>
      <c r="AT40" s="70">
        <v>340.07333333333338</v>
      </c>
      <c r="AU40" s="70">
        <v>229.56733333333335</v>
      </c>
      <c r="AV40" s="70">
        <v>570.06733333333329</v>
      </c>
      <c r="AW40" s="69">
        <v>41998.947333333323</v>
      </c>
      <c r="AX40" s="70">
        <v>15980.565999999997</v>
      </c>
      <c r="AY40" s="70">
        <v>13677.719333333333</v>
      </c>
      <c r="AZ40" s="70">
        <v>8072.568666666667</v>
      </c>
      <c r="BA40" s="70">
        <v>3822.0080000000007</v>
      </c>
      <c r="BB40" s="70">
        <v>363.48200000000003</v>
      </c>
      <c r="BC40" s="70">
        <v>243.38399999999999</v>
      </c>
      <c r="BD40" s="70">
        <v>575.29133333333334</v>
      </c>
      <c r="BE40" s="69">
        <v>43275.768000000004</v>
      </c>
      <c r="BF40" s="1">
        <f t="shared" si="1"/>
        <v>15511.789333333332</v>
      </c>
      <c r="BG40" s="1">
        <f t="shared" si="2"/>
        <v>11838.15180952381</v>
      </c>
      <c r="BH40" s="1">
        <f t="shared" si="3"/>
        <v>8033.5349523809518</v>
      </c>
      <c r="BI40" s="1">
        <f t="shared" si="4"/>
        <v>3608.1604761904759</v>
      </c>
      <c r="BJ40" s="1">
        <f t="shared" si="5"/>
        <v>360.15714285714284</v>
      </c>
      <c r="BK40" s="69">
        <f t="shared" si="5"/>
        <v>224.55342857142858</v>
      </c>
      <c r="BL40" s="1">
        <f t="shared" si="6"/>
        <v>547.94038095238102</v>
      </c>
      <c r="BM40" s="1">
        <f t="shared" si="7"/>
        <v>40660.621999999988</v>
      </c>
      <c r="BZ40" s="60"/>
      <c r="CA40" s="60"/>
    </row>
    <row r="41" spans="1:79" x14ac:dyDescent="0.25">
      <c r="A41" s="1">
        <v>38</v>
      </c>
      <c r="B41" s="70">
        <v>16255.083333333334</v>
      </c>
      <c r="C41" s="70">
        <v>10643.270666666667</v>
      </c>
      <c r="D41" s="70">
        <v>8641.5646666666689</v>
      </c>
      <c r="E41" s="70">
        <v>3957.4820000000004</v>
      </c>
      <c r="F41" s="70">
        <v>394.04666666666657</v>
      </c>
      <c r="G41" s="70">
        <v>234.62</v>
      </c>
      <c r="H41" s="70">
        <v>595.03666666666663</v>
      </c>
      <c r="I41" s="69">
        <v>41330.714666666667</v>
      </c>
      <c r="J41" s="70">
        <v>15758.682000000001</v>
      </c>
      <c r="K41" s="70">
        <v>11211.223999999998</v>
      </c>
      <c r="L41" s="70">
        <v>8278.4086666666644</v>
      </c>
      <c r="M41" s="70">
        <v>3813.5806666666663</v>
      </c>
      <c r="N41" s="70">
        <v>378.07866666666661</v>
      </c>
      <c r="O41" s="70">
        <v>233.72600000000003</v>
      </c>
      <c r="P41" s="70">
        <v>506.36933333333343</v>
      </c>
      <c r="Q41" s="69">
        <v>40784.262000000002</v>
      </c>
      <c r="R41" s="70">
        <v>16148.840666666665</v>
      </c>
      <c r="S41" s="70">
        <v>11290.931333333334</v>
      </c>
      <c r="T41" s="70">
        <v>7897.0846666666666</v>
      </c>
      <c r="U41" s="70">
        <v>3424.6773333333331</v>
      </c>
      <c r="V41" s="70">
        <v>391.28200000000004</v>
      </c>
      <c r="W41" s="70">
        <v>233.11933333333334</v>
      </c>
      <c r="X41" s="70">
        <v>537.50666666666666</v>
      </c>
      <c r="Y41" s="69">
        <v>40409.211333333325</v>
      </c>
      <c r="Z41" s="70">
        <v>14751.054</v>
      </c>
      <c r="AA41" s="70">
        <v>11736.993333333334</v>
      </c>
      <c r="AB41" s="70">
        <v>7575.6819999999998</v>
      </c>
      <c r="AC41" s="70">
        <v>3328.2073333333333</v>
      </c>
      <c r="AD41" s="70">
        <v>376.6466666666667</v>
      </c>
      <c r="AE41" s="70">
        <v>218.07133333333334</v>
      </c>
      <c r="AF41" s="70">
        <v>525.3746666666666</v>
      </c>
      <c r="AG41" s="69">
        <v>39021.216000000008</v>
      </c>
      <c r="AH41" s="70">
        <v>14521.611333333334</v>
      </c>
      <c r="AI41" s="70">
        <v>11886.076666666668</v>
      </c>
      <c r="AJ41" s="70">
        <v>7675.6926666666677</v>
      </c>
      <c r="AK41" s="70">
        <v>3343.5060000000003</v>
      </c>
      <c r="AL41" s="70">
        <v>306.99933333333331</v>
      </c>
      <c r="AM41" s="70">
        <v>190.65599999999998</v>
      </c>
      <c r="AN41" s="70">
        <v>541.78200000000004</v>
      </c>
      <c r="AO41" s="69">
        <v>39055.798666666662</v>
      </c>
      <c r="AP41" s="70">
        <v>15912.558666666668</v>
      </c>
      <c r="AQ41" s="70">
        <v>13394.363333333335</v>
      </c>
      <c r="AR41" s="70">
        <v>7829.2913333333336</v>
      </c>
      <c r="AS41" s="70">
        <v>3643.2453333333333</v>
      </c>
      <c r="AT41" s="70">
        <v>351.91466666666668</v>
      </c>
      <c r="AU41">
        <v>233.82066666666668</v>
      </c>
      <c r="AV41" s="70">
        <v>574.71733333333327</v>
      </c>
      <c r="AW41" s="69">
        <v>42522.799333333336</v>
      </c>
      <c r="AX41" s="70">
        <v>16001.836666666666</v>
      </c>
      <c r="AY41" s="70">
        <v>13892.355333333335</v>
      </c>
      <c r="AZ41" s="70">
        <v>8043.2226666666656</v>
      </c>
      <c r="BA41" s="70">
        <v>3867.0520000000001</v>
      </c>
      <c r="BB41" s="70">
        <v>368.94933333333336</v>
      </c>
      <c r="BC41" s="70">
        <v>248.33733333333333</v>
      </c>
      <c r="BD41" s="70">
        <v>578.74666666666667</v>
      </c>
      <c r="BE41" s="69">
        <v>43584.906666666655</v>
      </c>
      <c r="BF41" s="1">
        <f t="shared" si="1"/>
        <v>15621.380952380952</v>
      </c>
      <c r="BG41" s="1">
        <f t="shared" si="2"/>
        <v>12007.887809523809</v>
      </c>
      <c r="BH41" s="1">
        <f t="shared" si="3"/>
        <v>7991.5638095238101</v>
      </c>
      <c r="BI41" s="1">
        <f t="shared" si="4"/>
        <v>3625.3929523809525</v>
      </c>
      <c r="BJ41" s="1">
        <f t="shared" si="5"/>
        <v>366.84533333333331</v>
      </c>
      <c r="BK41" s="69">
        <f t="shared" si="5"/>
        <v>227.47866666666667</v>
      </c>
      <c r="BL41" s="1">
        <f t="shared" si="6"/>
        <v>551.36190476190484</v>
      </c>
      <c r="BM41" s="1">
        <f t="shared" si="7"/>
        <v>40958.415523809519</v>
      </c>
      <c r="BZ41" s="60"/>
      <c r="CA41" s="60"/>
    </row>
    <row r="42" spans="1:79" x14ac:dyDescent="0.25">
      <c r="A42" s="1">
        <v>39</v>
      </c>
      <c r="B42" s="70">
        <v>16313.986000000003</v>
      </c>
      <c r="C42" s="70">
        <v>10785.282000000001</v>
      </c>
      <c r="D42" s="70">
        <v>8685.8586666666688</v>
      </c>
      <c r="E42" s="70">
        <v>3992.141333333333</v>
      </c>
      <c r="F42" s="70">
        <v>401.02733333333333</v>
      </c>
      <c r="G42" s="70">
        <v>237.54533333333336</v>
      </c>
      <c r="H42" s="70">
        <v>600.86266666666666</v>
      </c>
      <c r="I42" s="69">
        <v>41515.888666666666</v>
      </c>
      <c r="J42" s="70">
        <v>15889.447333333335</v>
      </c>
      <c r="K42" s="70">
        <v>11324.871999999998</v>
      </c>
      <c r="L42" s="70">
        <v>8239.0020000000004</v>
      </c>
      <c r="M42" s="70">
        <v>3854.2219999999998</v>
      </c>
      <c r="N42" s="70">
        <v>373.1253333333334</v>
      </c>
      <c r="O42" s="70">
        <v>234.29599999999994</v>
      </c>
      <c r="P42" s="70">
        <v>505.56133333333332</v>
      </c>
      <c r="Q42" s="69">
        <v>41047.461999999992</v>
      </c>
      <c r="R42" s="70">
        <v>16155.275333333333</v>
      </c>
      <c r="S42" s="70">
        <v>11469.541333333331</v>
      </c>
      <c r="T42" s="70">
        <v>7861.2846666666674</v>
      </c>
      <c r="U42" s="70">
        <v>3428.5693333333329</v>
      </c>
      <c r="V42" s="70">
        <v>388.53466666666668</v>
      </c>
      <c r="W42" s="70">
        <v>236.09933333333331</v>
      </c>
      <c r="X42" s="70">
        <v>544.63999999999987</v>
      </c>
      <c r="Y42" s="69">
        <v>40600.287333333334</v>
      </c>
      <c r="Z42" s="70">
        <v>14713.759333333332</v>
      </c>
      <c r="AA42" s="70">
        <v>11830.650666666666</v>
      </c>
      <c r="AB42" s="70">
        <v>7571.1153333333332</v>
      </c>
      <c r="AC42" s="70">
        <v>3318.7946666666667</v>
      </c>
      <c r="AD42" s="70">
        <v>379.95799999999991</v>
      </c>
      <c r="AE42" s="70">
        <v>221.00133333333332</v>
      </c>
      <c r="AF42" s="70">
        <v>530.97733333333338</v>
      </c>
      <c r="AG42" s="69">
        <v>38914.397333333334</v>
      </c>
      <c r="AH42" s="70">
        <v>14428.161333333332</v>
      </c>
      <c r="AI42" s="70">
        <v>11943.586000000001</v>
      </c>
      <c r="AJ42" s="70">
        <v>7557.3619999999992</v>
      </c>
      <c r="AK42" s="70">
        <v>3366.47</v>
      </c>
      <c r="AL42" s="70">
        <v>304.32800000000003</v>
      </c>
      <c r="AM42" s="70">
        <v>194.99933333333328</v>
      </c>
      <c r="AN42" s="70">
        <v>549.17466666666655</v>
      </c>
      <c r="AO42" s="69">
        <v>38880.844000000012</v>
      </c>
      <c r="AP42" s="70">
        <v>15998.261999999997</v>
      </c>
      <c r="AQ42" s="70">
        <v>13550.334666666666</v>
      </c>
      <c r="AR42" s="70">
        <v>7858.1293333333333</v>
      </c>
      <c r="AS42" s="70">
        <v>3670.0160000000001</v>
      </c>
      <c r="AT42" s="70">
        <v>355.86266666666671</v>
      </c>
      <c r="AU42" s="69">
        <v>237.83266666666668</v>
      </c>
      <c r="AV42" s="70">
        <v>578.34799999999996</v>
      </c>
      <c r="AW42" s="69">
        <v>42724.781333333332</v>
      </c>
      <c r="AX42" s="70">
        <v>15984.415999999999</v>
      </c>
      <c r="AY42" s="70">
        <v>13988.572000000004</v>
      </c>
      <c r="AZ42" s="70">
        <v>8088.0266666666676</v>
      </c>
      <c r="BA42" s="70">
        <v>3910.2</v>
      </c>
      <c r="BB42" s="70">
        <v>374.95066666666668</v>
      </c>
      <c r="BC42" s="70">
        <v>251.98199999999994</v>
      </c>
      <c r="BD42" s="70">
        <v>583.46333333333325</v>
      </c>
      <c r="BE42" s="69">
        <v>43689.365333333342</v>
      </c>
      <c r="BF42" s="1">
        <f t="shared" si="1"/>
        <v>15640.472476190478</v>
      </c>
      <c r="BG42" s="1">
        <f t="shared" si="2"/>
        <v>12127.548380952381</v>
      </c>
      <c r="BH42" s="1">
        <f t="shared" si="3"/>
        <v>7980.1112380952381</v>
      </c>
      <c r="BI42" s="1">
        <f t="shared" si="4"/>
        <v>3648.6304761904762</v>
      </c>
      <c r="BJ42" s="1">
        <f t="shared" si="5"/>
        <v>368.25523809523804</v>
      </c>
      <c r="BK42" s="69">
        <f t="shared" si="5"/>
        <v>230.53657142857142</v>
      </c>
      <c r="BL42" s="1">
        <f t="shared" si="6"/>
        <v>556.14676190476177</v>
      </c>
      <c r="BM42" s="1">
        <f t="shared" si="7"/>
        <v>41053.289428571428</v>
      </c>
      <c r="BZ42" s="60"/>
      <c r="CA42" s="60"/>
    </row>
    <row r="43" spans="1:79" x14ac:dyDescent="0.25">
      <c r="A43" s="1">
        <v>40</v>
      </c>
      <c r="B43" s="70">
        <v>16368.938</v>
      </c>
      <c r="C43" s="70">
        <v>10852.747333333335</v>
      </c>
      <c r="D43" s="70">
        <v>8603.5953333333327</v>
      </c>
      <c r="E43" s="70">
        <v>4010.0126666666665</v>
      </c>
      <c r="F43" s="70">
        <v>401.48000000000008</v>
      </c>
      <c r="G43" s="70">
        <v>237.45666666666665</v>
      </c>
      <c r="H43" s="70">
        <v>607.05066666666664</v>
      </c>
      <c r="I43" s="69">
        <v>41524.079333333342</v>
      </c>
      <c r="J43" s="70">
        <v>15796.95</v>
      </c>
      <c r="K43" s="70">
        <v>11425.108666666669</v>
      </c>
      <c r="L43" s="70">
        <v>8214.2193333333344</v>
      </c>
      <c r="M43" s="70">
        <v>3830.0153333333337</v>
      </c>
      <c r="N43" s="70">
        <v>378.09733333333332</v>
      </c>
      <c r="O43" s="70">
        <v>234.71399999999997</v>
      </c>
      <c r="P43" s="70">
        <v>512.1006666666666</v>
      </c>
      <c r="Q43" s="69">
        <v>40941.852666666666</v>
      </c>
      <c r="R43" s="70">
        <v>16216.988666666664</v>
      </c>
      <c r="S43" s="70">
        <v>11546.252666666665</v>
      </c>
      <c r="T43" s="70">
        <v>7780.6633333333339</v>
      </c>
      <c r="U43" s="70">
        <v>3451.6599999999994</v>
      </c>
      <c r="V43" s="70">
        <v>388.61199999999997</v>
      </c>
      <c r="W43" s="70">
        <v>236.6573333333333</v>
      </c>
      <c r="X43" s="70">
        <v>544.48733333333325</v>
      </c>
      <c r="Y43" s="69">
        <v>40657.75066666666</v>
      </c>
      <c r="Z43" s="70">
        <v>14551.717333333334</v>
      </c>
      <c r="AA43" s="70">
        <v>11899.470666666668</v>
      </c>
      <c r="AB43" s="70">
        <v>7527.8140000000012</v>
      </c>
      <c r="AC43" s="70">
        <v>3337.7066666666665</v>
      </c>
      <c r="AD43" s="70">
        <v>382.5200000000001</v>
      </c>
      <c r="AE43" s="70">
        <v>222.95466666666664</v>
      </c>
      <c r="AF43" s="70">
        <v>549.23</v>
      </c>
      <c r="AG43" s="69">
        <v>39011.804666666671</v>
      </c>
      <c r="AH43" s="70">
        <v>14258.595999999998</v>
      </c>
      <c r="AI43" s="70">
        <v>11939.841333333334</v>
      </c>
      <c r="AJ43" s="70">
        <v>7469.6173333333318</v>
      </c>
      <c r="AK43" s="70">
        <v>3361.0193333333327</v>
      </c>
      <c r="AL43" s="70">
        <v>309.00266666666664</v>
      </c>
      <c r="AM43" s="70">
        <v>196.49800000000002</v>
      </c>
      <c r="AN43" s="70">
        <v>544.72866666666664</v>
      </c>
      <c r="AO43" s="69">
        <v>38652.662000000004</v>
      </c>
      <c r="AP43" s="70">
        <v>15813.13</v>
      </c>
      <c r="AQ43" s="70">
        <v>13631.428000000002</v>
      </c>
      <c r="AR43" s="70">
        <v>7854.7853333333342</v>
      </c>
      <c r="AS43" s="70">
        <v>3672.9046666666677</v>
      </c>
      <c r="AT43" s="70">
        <v>357.21533333333338</v>
      </c>
      <c r="AU43" s="69">
        <v>239.63666666666671</v>
      </c>
      <c r="AV43" s="70">
        <v>584.29199999999992</v>
      </c>
      <c r="AW43" s="69">
        <v>42584.880666666664</v>
      </c>
      <c r="AX43" s="70">
        <v>16059.329333333335</v>
      </c>
      <c r="AY43" s="70">
        <v>14043.688666666663</v>
      </c>
      <c r="AZ43" s="70">
        <v>8028.1606666666657</v>
      </c>
      <c r="BA43" s="70">
        <v>3942.0233333333331</v>
      </c>
      <c r="BB43" s="70">
        <v>368.15600000000001</v>
      </c>
      <c r="BC43" s="70">
        <v>252.29199999999997</v>
      </c>
      <c r="BD43" s="70">
        <v>584.61666666666656</v>
      </c>
      <c r="BE43" s="69">
        <v>43744.093333333338</v>
      </c>
      <c r="BF43" s="1">
        <f t="shared" si="1"/>
        <v>15580.807047619048</v>
      </c>
      <c r="BG43" s="1">
        <f t="shared" si="2"/>
        <v>12191.219619047621</v>
      </c>
      <c r="BH43" s="1">
        <f t="shared" si="3"/>
        <v>7925.5507619047612</v>
      </c>
      <c r="BI43" s="1">
        <f t="shared" si="4"/>
        <v>3657.9060000000004</v>
      </c>
      <c r="BJ43" s="1">
        <f t="shared" si="5"/>
        <v>369.29761904761909</v>
      </c>
      <c r="BK43" s="69">
        <f t="shared" si="5"/>
        <v>231.45847619047618</v>
      </c>
      <c r="BL43" s="1">
        <f t="shared" si="6"/>
        <v>560.9294285714285</v>
      </c>
      <c r="BM43" s="1">
        <f t="shared" si="7"/>
        <v>41016.731904761909</v>
      </c>
      <c r="BZ43" s="60"/>
      <c r="CA43" s="60"/>
    </row>
    <row r="44" spans="1:79" x14ac:dyDescent="0.25">
      <c r="A44" s="1">
        <v>41</v>
      </c>
      <c r="B44" s="70">
        <v>16464.57</v>
      </c>
      <c r="C44" s="70">
        <v>10879.185333333333</v>
      </c>
      <c r="D44" s="70">
        <v>8552.2739999999994</v>
      </c>
      <c r="E44" s="70">
        <v>3995.4893333333334</v>
      </c>
      <c r="F44" s="70">
        <v>399.15066666666667</v>
      </c>
      <c r="G44" s="70">
        <v>238.506</v>
      </c>
      <c r="H44" s="70">
        <v>605.53533333333337</v>
      </c>
      <c r="I44" s="69">
        <v>41510.351333333332</v>
      </c>
      <c r="J44" s="70">
        <v>15743.404666666667</v>
      </c>
      <c r="K44" s="70">
        <v>11510.744666666667</v>
      </c>
      <c r="L44" s="70">
        <v>8180.47</v>
      </c>
      <c r="M44" s="70">
        <v>3841.5693333333334</v>
      </c>
      <c r="N44" s="70">
        <v>382.05933333333326</v>
      </c>
      <c r="O44" s="70">
        <v>235.01799999999997</v>
      </c>
      <c r="P44" s="70">
        <v>592.53800000000001</v>
      </c>
      <c r="Q44" s="69">
        <v>40885.847333333331</v>
      </c>
      <c r="R44" s="70">
        <v>16397.990000000002</v>
      </c>
      <c r="S44" s="70">
        <v>11552.170000000002</v>
      </c>
      <c r="T44" s="70">
        <v>7774.1366666666681</v>
      </c>
      <c r="U44" s="70">
        <v>3449.6553333333341</v>
      </c>
      <c r="V44" s="70">
        <v>391.27066666666661</v>
      </c>
      <c r="W44" s="70">
        <v>240.31933333333333</v>
      </c>
      <c r="X44" s="70">
        <v>548.34333333333336</v>
      </c>
      <c r="Y44" s="69">
        <v>40761.388000000006</v>
      </c>
      <c r="Z44" s="70">
        <v>14488.096000000001</v>
      </c>
      <c r="AA44" s="70">
        <v>11925.453333333337</v>
      </c>
      <c r="AB44" s="70">
        <v>7473.518</v>
      </c>
      <c r="AC44" s="70">
        <v>3319.2066666666669</v>
      </c>
      <c r="AD44" s="70">
        <v>389.97933333333333</v>
      </c>
      <c r="AE44" s="70">
        <v>222.42533333333338</v>
      </c>
      <c r="AF44" s="70">
        <v>556.97133333333329</v>
      </c>
      <c r="AG44" s="69">
        <v>38975.08600000001</v>
      </c>
      <c r="AH44" s="70">
        <v>14293.983999999999</v>
      </c>
      <c r="AI44" s="70">
        <v>11930.960000000001</v>
      </c>
      <c r="AJ44" s="70">
        <v>7485.6786666666649</v>
      </c>
      <c r="AK44" s="70">
        <v>3370.7413333333338</v>
      </c>
      <c r="AL44" s="70">
        <v>315.762</v>
      </c>
      <c r="AM44" s="70">
        <v>193.01133333333337</v>
      </c>
      <c r="AN44" s="70">
        <v>547.61199999999997</v>
      </c>
      <c r="AO44" s="69">
        <v>38838.454000000005</v>
      </c>
      <c r="AP44" s="70">
        <v>15788.785333333333</v>
      </c>
      <c r="AQ44" s="70">
        <v>13704.474666666671</v>
      </c>
      <c r="AR44" s="70">
        <v>7865.0693333333347</v>
      </c>
      <c r="AS44" s="70">
        <v>3699.4433333333332</v>
      </c>
      <c r="AT44" s="70">
        <v>358.11599999999999</v>
      </c>
      <c r="AU44">
        <v>237.59599999999998</v>
      </c>
      <c r="AV44" s="70">
        <v>586.14733333333322</v>
      </c>
      <c r="AW44" s="69">
        <v>42763.678</v>
      </c>
      <c r="AX44" s="70">
        <v>16014.271333333334</v>
      </c>
      <c r="AY44" s="70">
        <v>14120.906666666666</v>
      </c>
      <c r="AZ44" s="70">
        <v>8023.1186666666654</v>
      </c>
      <c r="BA44" s="70">
        <v>3898.0713333333338</v>
      </c>
      <c r="BB44" s="70">
        <v>373.10333333333335</v>
      </c>
      <c r="BC44" s="70">
        <v>253.42133333333331</v>
      </c>
      <c r="BD44" s="70">
        <v>585.02533333333338</v>
      </c>
      <c r="BE44" s="69">
        <v>43653.264000000003</v>
      </c>
      <c r="BF44" s="1">
        <f t="shared" si="1"/>
        <v>15598.728761904762</v>
      </c>
      <c r="BG44" s="1">
        <f t="shared" si="2"/>
        <v>12231.984952380953</v>
      </c>
      <c r="BH44" s="1">
        <f t="shared" si="3"/>
        <v>7907.7521904761898</v>
      </c>
      <c r="BI44" s="1">
        <f t="shared" si="4"/>
        <v>3653.4538095238095</v>
      </c>
      <c r="BJ44" s="1">
        <f t="shared" si="5"/>
        <v>372.77733333333333</v>
      </c>
      <c r="BK44" s="69">
        <f t="shared" si="5"/>
        <v>231.47104761904762</v>
      </c>
      <c r="BL44" s="1">
        <f t="shared" si="6"/>
        <v>574.59609523809524</v>
      </c>
      <c r="BM44" s="1">
        <f t="shared" si="7"/>
        <v>41055.438380952386</v>
      </c>
      <c r="BZ44" s="60"/>
      <c r="CA44" s="60"/>
    </row>
    <row r="45" spans="1:79" x14ac:dyDescent="0.25">
      <c r="A45" s="1">
        <v>42</v>
      </c>
      <c r="B45" s="70">
        <v>16375.937333333333</v>
      </c>
      <c r="C45" s="70">
        <v>10933.79733333333</v>
      </c>
      <c r="D45" s="70">
        <v>8522.2493333333332</v>
      </c>
      <c r="E45" s="70">
        <v>4020.4386666666669</v>
      </c>
      <c r="F45" s="70">
        <v>396.09933333333339</v>
      </c>
      <c r="G45" s="70">
        <v>238.64399999999998</v>
      </c>
      <c r="H45" s="70">
        <v>605.93866666666668</v>
      </c>
      <c r="I45" s="69">
        <v>41438.749333333333</v>
      </c>
      <c r="J45" s="70">
        <v>15769.525333333333</v>
      </c>
      <c r="K45" s="70">
        <v>11587.101333333336</v>
      </c>
      <c r="L45" s="70">
        <v>8104.619999999999</v>
      </c>
      <c r="M45" s="70">
        <v>3807.2660000000001</v>
      </c>
      <c r="N45" s="70">
        <v>383.11200000000002</v>
      </c>
      <c r="O45" s="70">
        <v>235.13200000000001</v>
      </c>
      <c r="P45" s="70">
        <v>593.43333333333328</v>
      </c>
      <c r="Q45" s="69">
        <v>41051.513999999996</v>
      </c>
      <c r="R45" s="70">
        <v>16420.182666666668</v>
      </c>
      <c r="S45" s="70">
        <v>11647.749333333335</v>
      </c>
      <c r="T45" s="70">
        <v>7768.6859999999997</v>
      </c>
      <c r="U45" s="70">
        <v>3503.1220000000003</v>
      </c>
      <c r="V45" s="70">
        <v>396.52333333333331</v>
      </c>
      <c r="W45" s="70">
        <v>237.63399999999996</v>
      </c>
      <c r="X45" s="70">
        <v>550.33933333333334</v>
      </c>
      <c r="Y45" s="69">
        <v>41005.637333333339</v>
      </c>
      <c r="Z45" s="70">
        <v>14542.922666666669</v>
      </c>
      <c r="AA45" s="70">
        <v>11977.718000000001</v>
      </c>
      <c r="AB45" s="70">
        <v>7427.075333333335</v>
      </c>
      <c r="AC45" s="70">
        <v>3343.2493333333332</v>
      </c>
      <c r="AD45" s="70">
        <v>393.79266666666661</v>
      </c>
      <c r="AE45" s="70">
        <v>215.43466666666666</v>
      </c>
      <c r="AF45" s="70">
        <v>558.30066666666664</v>
      </c>
      <c r="AG45" s="69">
        <v>39006.055333333337</v>
      </c>
      <c r="AH45" s="70">
        <v>14279.960666666668</v>
      </c>
      <c r="AI45" s="70">
        <v>11941.800000000001</v>
      </c>
      <c r="AJ45" s="70">
        <v>7453.0693333333329</v>
      </c>
      <c r="AK45" s="70">
        <v>3375.7893333333332</v>
      </c>
      <c r="AL45" s="70">
        <v>322.93333333333334</v>
      </c>
      <c r="AM45" s="70">
        <v>190.91199999999998</v>
      </c>
      <c r="AN45" s="70">
        <v>548.60666666666657</v>
      </c>
      <c r="AO45" s="69">
        <v>38768.924666666666</v>
      </c>
      <c r="AP45" s="70">
        <v>15837.617999999997</v>
      </c>
      <c r="AQ45" s="70">
        <v>13600.683333333332</v>
      </c>
      <c r="AR45" s="70">
        <v>7897.6239999999989</v>
      </c>
      <c r="AS45" s="70">
        <v>3668.5653333333335</v>
      </c>
      <c r="AT45" s="70">
        <v>363.75466666666665</v>
      </c>
      <c r="AU45">
        <v>235.80999999999997</v>
      </c>
      <c r="AV45" s="70">
        <v>585.66</v>
      </c>
      <c r="AW45" s="69">
        <v>42770.380666666657</v>
      </c>
      <c r="AX45" s="70">
        <v>15993.145999999999</v>
      </c>
      <c r="AY45" s="70">
        <v>14215.663333333332</v>
      </c>
      <c r="AZ45" s="70">
        <v>8010.6026666666667</v>
      </c>
      <c r="BA45" s="70">
        <v>3886.8419999999996</v>
      </c>
      <c r="BB45" s="70">
        <v>379.77866666666665</v>
      </c>
      <c r="BC45" s="70">
        <v>253.37733333333335</v>
      </c>
      <c r="BD45" s="70">
        <v>579.16800000000001</v>
      </c>
      <c r="BE45" s="69">
        <v>43815.927999999993</v>
      </c>
      <c r="BF45" s="1">
        <f t="shared" si="1"/>
        <v>15602.756095238094</v>
      </c>
      <c r="BG45" s="1">
        <f t="shared" si="2"/>
        <v>12272.073238095238</v>
      </c>
      <c r="BH45" s="1">
        <f t="shared" si="3"/>
        <v>7883.4180952380939</v>
      </c>
      <c r="BI45" s="1">
        <f t="shared" si="4"/>
        <v>3657.8960952380953</v>
      </c>
      <c r="BJ45" s="1">
        <f t="shared" si="5"/>
        <v>376.57057142857144</v>
      </c>
      <c r="BK45" s="69">
        <f t="shared" si="5"/>
        <v>229.56342857142855</v>
      </c>
      <c r="BL45" s="1">
        <f t="shared" si="6"/>
        <v>574.49238095238093</v>
      </c>
      <c r="BM45" s="1">
        <f t="shared" si="7"/>
        <v>41122.455619047621</v>
      </c>
      <c r="BZ45" s="60"/>
      <c r="CA45" s="60"/>
    </row>
    <row r="46" spans="1:79" x14ac:dyDescent="0.25">
      <c r="A46" s="1">
        <v>43</v>
      </c>
      <c r="B46" s="70">
        <v>16363.191999999999</v>
      </c>
      <c r="C46" s="70">
        <v>10961.746000000003</v>
      </c>
      <c r="D46" s="70">
        <v>8456.6559999999972</v>
      </c>
      <c r="E46" s="70">
        <v>3988.9340000000002</v>
      </c>
      <c r="F46" s="70">
        <v>396.60666666666663</v>
      </c>
      <c r="G46" s="70">
        <v>236.43533333333329</v>
      </c>
      <c r="H46" s="70">
        <v>605.82733333333329</v>
      </c>
      <c r="I46" s="69">
        <v>41447.859999999993</v>
      </c>
      <c r="J46" s="70">
        <v>15746.717999999999</v>
      </c>
      <c r="K46" s="70">
        <v>11711.535999999998</v>
      </c>
      <c r="L46" s="70">
        <v>8064.3940000000002</v>
      </c>
      <c r="M46" s="70">
        <v>3769.0686666666666</v>
      </c>
      <c r="N46" s="70">
        <v>378.57599999999996</v>
      </c>
      <c r="O46" s="70">
        <v>235.81599999999997</v>
      </c>
      <c r="P46" s="70">
        <v>599.35466666666673</v>
      </c>
      <c r="Q46" s="69">
        <v>41175.018000000004</v>
      </c>
      <c r="R46" s="70">
        <v>16303.524666666664</v>
      </c>
      <c r="S46" s="70">
        <v>11756.707333333332</v>
      </c>
      <c r="T46" s="70">
        <v>7813.7446666666665</v>
      </c>
      <c r="U46" s="70">
        <v>3551.2353333333331</v>
      </c>
      <c r="V46" s="70">
        <v>398.41533333333325</v>
      </c>
      <c r="W46" s="70">
        <v>234.85333333333332</v>
      </c>
      <c r="X46" s="70">
        <v>553.08600000000001</v>
      </c>
      <c r="Y46" s="69">
        <v>41126.661333333337</v>
      </c>
      <c r="Z46" s="70">
        <v>14527.227999999996</v>
      </c>
      <c r="AA46" s="70">
        <v>12016.475333333337</v>
      </c>
      <c r="AB46" s="70">
        <v>7400.5173333333341</v>
      </c>
      <c r="AC46" s="70">
        <v>3345.6546666666668</v>
      </c>
      <c r="AD46" s="70">
        <v>388.53399999999999</v>
      </c>
      <c r="AE46" s="70">
        <v>217.61066666666665</v>
      </c>
      <c r="AF46" s="70">
        <v>550.64533333333338</v>
      </c>
      <c r="AG46" s="69">
        <v>39064.984000000004</v>
      </c>
      <c r="AH46" s="70">
        <v>14209.075333333332</v>
      </c>
      <c r="AI46" s="70">
        <v>12043.434666666666</v>
      </c>
      <c r="AJ46" s="70">
        <v>7404.9806666666682</v>
      </c>
      <c r="AK46" s="70">
        <v>3393.9926666666665</v>
      </c>
      <c r="AL46" s="70">
        <v>321.178</v>
      </c>
      <c r="AM46" s="70">
        <v>191.56399999999999</v>
      </c>
      <c r="AN46" s="70">
        <v>546.67333333333329</v>
      </c>
      <c r="AO46" s="69">
        <v>38660.412666666671</v>
      </c>
      <c r="AP46" s="70">
        <v>15723.204666666665</v>
      </c>
      <c r="AQ46" s="70">
        <v>13569.307999999999</v>
      </c>
      <c r="AR46" s="70">
        <v>7980.2926666666663</v>
      </c>
      <c r="AS46" s="70">
        <v>3691.2253333333333</v>
      </c>
      <c r="AT46" s="70">
        <v>369.05466666666666</v>
      </c>
      <c r="AU46">
        <v>235.80999999999997</v>
      </c>
      <c r="AV46" s="70">
        <v>585.66</v>
      </c>
      <c r="AW46" s="69">
        <v>42705.966666666674</v>
      </c>
      <c r="AX46" s="70">
        <v>16166.893333333333</v>
      </c>
      <c r="AY46" s="70">
        <v>14315.700666666666</v>
      </c>
      <c r="AZ46" s="70">
        <v>7965.6613333333335</v>
      </c>
      <c r="BA46" s="70">
        <v>3922.1766666666663</v>
      </c>
      <c r="BB46" s="70">
        <v>383.12133333333333</v>
      </c>
      <c r="BC46" s="70">
        <v>249.80266666666665</v>
      </c>
      <c r="BD46" s="70">
        <v>584.34799999999996</v>
      </c>
      <c r="BE46" s="69">
        <v>44163.765999999989</v>
      </c>
      <c r="BF46" s="1">
        <f t="shared" si="1"/>
        <v>15577.119428571426</v>
      </c>
      <c r="BG46" s="1">
        <f t="shared" si="2"/>
        <v>12339.272571428573</v>
      </c>
      <c r="BH46" s="1">
        <f t="shared" si="3"/>
        <v>7869.4638095238088</v>
      </c>
      <c r="BI46" s="1">
        <f t="shared" si="4"/>
        <v>3666.0410476190477</v>
      </c>
      <c r="BJ46" s="1">
        <f t="shared" si="5"/>
        <v>376.49799999999999</v>
      </c>
      <c r="BK46" s="69">
        <f t="shared" si="5"/>
        <v>228.84171428571429</v>
      </c>
      <c r="BL46" s="1">
        <f t="shared" si="6"/>
        <v>575.08495238095236</v>
      </c>
      <c r="BM46" s="1">
        <f t="shared" si="7"/>
        <v>41192.095523809527</v>
      </c>
      <c r="BZ46" s="60"/>
      <c r="CA46" s="60"/>
    </row>
    <row r="47" spans="1:79" x14ac:dyDescent="0.25">
      <c r="A47" s="1">
        <v>44</v>
      </c>
      <c r="B47" s="70">
        <v>16187.876666666669</v>
      </c>
      <c r="C47" s="70">
        <v>11697.918666666666</v>
      </c>
      <c r="D47" s="70">
        <v>8416.8139999999985</v>
      </c>
      <c r="E47" s="70">
        <v>3980.5506666666665</v>
      </c>
      <c r="F47" s="70">
        <v>386.31999999999994</v>
      </c>
      <c r="G47" s="70">
        <v>235.99733333333333</v>
      </c>
      <c r="H47" s="70">
        <v>609.78066666666666</v>
      </c>
      <c r="I47" s="70">
        <v>42081.047999999995</v>
      </c>
      <c r="J47" s="70">
        <v>15838.652</v>
      </c>
      <c r="K47" s="70">
        <v>11699.943333333333</v>
      </c>
      <c r="L47" s="70">
        <v>8081.4086666666653</v>
      </c>
      <c r="M47" s="70">
        <v>3756.0846666666666</v>
      </c>
      <c r="N47" s="70">
        <v>378.86199999999997</v>
      </c>
      <c r="O47" s="70">
        <v>235.58800000000002</v>
      </c>
      <c r="P47" s="70">
        <v>599.87133333333315</v>
      </c>
      <c r="Q47" s="69">
        <v>41070.940666666669</v>
      </c>
      <c r="R47" s="70">
        <v>16174.374</v>
      </c>
      <c r="S47" s="70">
        <v>11708.393999999998</v>
      </c>
      <c r="T47" s="70">
        <v>7713.7979999999998</v>
      </c>
      <c r="U47" s="70">
        <v>3500.2126666666663</v>
      </c>
      <c r="V47" s="70">
        <v>399.49466666666672</v>
      </c>
      <c r="W47" s="70">
        <v>235.49400000000003</v>
      </c>
      <c r="X47" s="70">
        <v>544.48</v>
      </c>
      <c r="Y47" s="69">
        <v>40800.584000000003</v>
      </c>
      <c r="Z47" s="70">
        <v>14834.732666666667</v>
      </c>
      <c r="AA47" s="70">
        <v>12000.028</v>
      </c>
      <c r="AB47" s="70">
        <v>7406.9779999999992</v>
      </c>
      <c r="AC47" s="70">
        <v>3323.2880000000005</v>
      </c>
      <c r="AD47" s="70">
        <v>384.92333333333329</v>
      </c>
      <c r="AE47" s="70">
        <v>218.53</v>
      </c>
      <c r="AF47" s="70">
        <v>560.42200000000014</v>
      </c>
      <c r="AG47" s="69">
        <v>39203.269333333337</v>
      </c>
      <c r="AH47" s="70">
        <v>14169.408000000001</v>
      </c>
      <c r="AI47" s="70">
        <v>11928.507333333335</v>
      </c>
      <c r="AJ47" s="70">
        <v>7365.3933333333325</v>
      </c>
      <c r="AK47" s="70">
        <v>3417.739333333333</v>
      </c>
      <c r="AL47" s="70">
        <v>319.3073333333333</v>
      </c>
      <c r="AM47" s="70">
        <v>188.64266666666666</v>
      </c>
      <c r="AN47" s="70">
        <v>543.1633333333333</v>
      </c>
      <c r="AO47" s="69">
        <v>38454.533333333333</v>
      </c>
      <c r="AP47" s="70">
        <v>15792.128000000002</v>
      </c>
      <c r="AQ47" s="70">
        <v>13631.210666666664</v>
      </c>
      <c r="AR47" s="70">
        <v>8006.876666666667</v>
      </c>
      <c r="AS47" s="70">
        <v>3698.4119999999998</v>
      </c>
      <c r="AT47" s="70">
        <v>373.61333333333334</v>
      </c>
      <c r="AU47">
        <v>235.80999999999997</v>
      </c>
      <c r="AV47" s="70">
        <v>585.66</v>
      </c>
      <c r="AW47" s="69">
        <v>42827.097333333339</v>
      </c>
      <c r="AX47" s="70">
        <v>16179.16</v>
      </c>
      <c r="AY47" s="70">
        <v>14448.734666666667</v>
      </c>
      <c r="AZ47" s="70">
        <v>7957.0679999999993</v>
      </c>
      <c r="BA47" s="70">
        <v>3993.1319999999996</v>
      </c>
      <c r="BB47" s="70">
        <v>383.36933333333332</v>
      </c>
      <c r="BC47" s="70">
        <v>251.29266666666663</v>
      </c>
      <c r="BD47" s="70">
        <v>585.2793333333334</v>
      </c>
      <c r="BE47" s="69">
        <v>44353.655333333329</v>
      </c>
      <c r="BF47" s="1">
        <f t="shared" si="1"/>
        <v>15596.618761904761</v>
      </c>
      <c r="BG47" s="1">
        <f t="shared" si="2"/>
        <v>12444.96238095238</v>
      </c>
      <c r="BH47" s="1">
        <f t="shared" si="3"/>
        <v>7849.7623809523793</v>
      </c>
      <c r="BI47" s="1">
        <f t="shared" si="4"/>
        <v>3667.0599047619044</v>
      </c>
      <c r="BJ47" s="1">
        <f t="shared" si="5"/>
        <v>375.12714285714276</v>
      </c>
      <c r="BK47" s="69">
        <f t="shared" si="5"/>
        <v>228.76495238095237</v>
      </c>
      <c r="BL47" s="1">
        <f t="shared" si="6"/>
        <v>575.52238095238101</v>
      </c>
      <c r="BM47" s="1">
        <f t="shared" si="7"/>
        <v>41255.875428571431</v>
      </c>
      <c r="BO47" s="60"/>
      <c r="BP47" s="60"/>
      <c r="BQ47" s="60"/>
      <c r="BR47" s="60"/>
      <c r="BS47" s="60"/>
      <c r="BT47" s="60"/>
      <c r="BU47" s="60"/>
      <c r="BV47" s="60"/>
      <c r="BW47" s="69"/>
      <c r="BX47" s="69"/>
      <c r="BY47" s="69"/>
      <c r="BZ47" s="69"/>
      <c r="CA47" s="60"/>
    </row>
    <row r="48" spans="1:79" x14ac:dyDescent="0.25">
      <c r="A48" s="1">
        <v>45</v>
      </c>
      <c r="B48" s="70">
        <v>16034.631333333333</v>
      </c>
      <c r="C48" s="70">
        <v>11916.689333333336</v>
      </c>
      <c r="D48" s="70">
        <v>8413.2060000000001</v>
      </c>
      <c r="E48" s="70">
        <v>3955.9893333333339</v>
      </c>
      <c r="F48" s="70">
        <v>388.27600000000001</v>
      </c>
      <c r="G48" s="70">
        <v>236.47399999999996</v>
      </c>
      <c r="H48" s="70">
        <v>607.19000000000005</v>
      </c>
      <c r="I48" s="70">
        <v>42120.868000000002</v>
      </c>
      <c r="J48" s="70">
        <v>15813.226000000001</v>
      </c>
      <c r="K48" s="70">
        <v>11718.190666666667</v>
      </c>
      <c r="L48" s="70">
        <v>8039.0526666666665</v>
      </c>
      <c r="M48" s="70">
        <v>3756.0986666666663</v>
      </c>
      <c r="N48" s="70">
        <v>387.70266666666674</v>
      </c>
      <c r="O48" s="70">
        <v>235.05600000000001</v>
      </c>
      <c r="P48" s="70">
        <v>594.33466666666675</v>
      </c>
      <c r="Q48" s="69">
        <v>41050.428666666659</v>
      </c>
      <c r="R48" s="70">
        <v>16173.810666666664</v>
      </c>
      <c r="S48" s="70">
        <v>11701.734666666667</v>
      </c>
      <c r="T48" s="70">
        <v>7704.4993333333341</v>
      </c>
      <c r="U48" s="70">
        <v>3462.9133333333334</v>
      </c>
      <c r="V48" s="70">
        <v>396.03666666666663</v>
      </c>
      <c r="W48" s="70">
        <v>234.7526666666667</v>
      </c>
      <c r="X48" s="70">
        <v>551.63533333333339</v>
      </c>
      <c r="Y48" s="69">
        <v>40693.873333333329</v>
      </c>
      <c r="Z48" s="70">
        <v>14850.657999999998</v>
      </c>
      <c r="AA48" s="70">
        <v>12052.99</v>
      </c>
      <c r="AB48" s="70">
        <v>7323.9193333333342</v>
      </c>
      <c r="AC48" s="70">
        <v>3340.672</v>
      </c>
      <c r="AD48" s="70">
        <v>384.05533333333341</v>
      </c>
      <c r="AE48" s="70">
        <v>217.20466666666667</v>
      </c>
      <c r="AF48" s="70">
        <v>559.58533333333321</v>
      </c>
      <c r="AG48" s="69">
        <v>39284.663333333338</v>
      </c>
      <c r="AH48" s="70">
        <v>13993.142</v>
      </c>
      <c r="AI48" s="70">
        <v>11989.143333333335</v>
      </c>
      <c r="AJ48" s="70">
        <v>7344.17</v>
      </c>
      <c r="AK48" s="70">
        <v>3437.3646666666668</v>
      </c>
      <c r="AL48" s="70">
        <v>319.3246666666667</v>
      </c>
      <c r="AM48" s="70">
        <v>189.16133333333335</v>
      </c>
      <c r="AN48" s="70">
        <v>546.99599999999998</v>
      </c>
      <c r="AO48" s="69">
        <v>38383.435999999994</v>
      </c>
      <c r="AP48" s="70">
        <v>15799.414000000002</v>
      </c>
      <c r="AQ48" s="70">
        <v>13641.549333333334</v>
      </c>
      <c r="AR48" s="70">
        <v>8000.4900000000007</v>
      </c>
      <c r="AS48" s="70">
        <v>3692.5399999999995</v>
      </c>
      <c r="AT48" s="70">
        <v>374.29133333333334</v>
      </c>
      <c r="AU48">
        <v>235.80999999999997</v>
      </c>
      <c r="AV48" s="70">
        <v>585.66</v>
      </c>
      <c r="AW48" s="69">
        <v>42805.043333333335</v>
      </c>
      <c r="AX48" s="70">
        <v>16015.820666666667</v>
      </c>
      <c r="AY48" s="70">
        <v>14521.825999999997</v>
      </c>
      <c r="AZ48" s="70">
        <v>7940.3026666666656</v>
      </c>
      <c r="BA48" s="70">
        <v>3965.858666666667</v>
      </c>
      <c r="BB48" s="70">
        <v>381.1806666666667</v>
      </c>
      <c r="BC48" s="70">
        <v>251.87066666666664</v>
      </c>
      <c r="BD48" s="70">
        <v>587.01599999999996</v>
      </c>
      <c r="BE48" s="69">
        <v>44205.368666666669</v>
      </c>
      <c r="BF48" s="1">
        <f t="shared" si="1"/>
        <v>15525.814666666667</v>
      </c>
      <c r="BG48" s="1">
        <f t="shared" si="2"/>
        <v>12506.01761904762</v>
      </c>
      <c r="BH48" s="1">
        <f t="shared" si="3"/>
        <v>7823.6628571428573</v>
      </c>
      <c r="BI48" s="1">
        <f t="shared" si="4"/>
        <v>3658.7766666666671</v>
      </c>
      <c r="BJ48" s="1">
        <f t="shared" si="5"/>
        <v>375.83819047619045</v>
      </c>
      <c r="BK48" s="69">
        <f t="shared" si="5"/>
        <v>228.6184761904762</v>
      </c>
      <c r="BL48" s="1">
        <f t="shared" si="6"/>
        <v>576.05961904761909</v>
      </c>
      <c r="BM48" s="1">
        <f t="shared" si="7"/>
        <v>41220.525904761904</v>
      </c>
      <c r="BO48" s="60"/>
      <c r="BP48" s="60"/>
      <c r="BQ48" s="60"/>
      <c r="BR48" s="60"/>
      <c r="BS48" s="60"/>
      <c r="BT48" s="60"/>
      <c r="BU48" s="60"/>
      <c r="BV48" s="60"/>
      <c r="BZ48" s="60"/>
      <c r="CA48" s="60"/>
    </row>
    <row r="49" spans="1:79" x14ac:dyDescent="0.25">
      <c r="A49" s="1">
        <v>46</v>
      </c>
      <c r="B49" s="70">
        <v>16077.002666666667</v>
      </c>
      <c r="C49" s="70">
        <v>11940.377333333336</v>
      </c>
      <c r="D49" s="70">
        <v>8383.768</v>
      </c>
      <c r="E49" s="70">
        <v>3943.3273333333332</v>
      </c>
      <c r="F49" s="70">
        <v>391.98866666666669</v>
      </c>
      <c r="G49" s="70">
        <v>236.83733333333333</v>
      </c>
      <c r="H49" s="70">
        <v>608.60733333333337</v>
      </c>
      <c r="I49" s="70">
        <v>42021.600666666665</v>
      </c>
      <c r="J49" s="70">
        <v>15685.454666666665</v>
      </c>
      <c r="K49" s="70">
        <v>11671.364</v>
      </c>
      <c r="L49" s="70">
        <v>7997.8873333333331</v>
      </c>
      <c r="M49" s="70">
        <v>3742.2013333333334</v>
      </c>
      <c r="N49" s="70">
        <v>390.72733333333332</v>
      </c>
      <c r="O49" s="70">
        <v>234.41000000000003</v>
      </c>
      <c r="P49" s="70">
        <v>592.04466666666656</v>
      </c>
      <c r="Q49" s="69">
        <v>40796.916000000005</v>
      </c>
      <c r="R49" s="70">
        <v>16251.627333333334</v>
      </c>
      <c r="S49" s="70">
        <v>11741.673999999999</v>
      </c>
      <c r="T49" s="70">
        <v>7658.3353333333343</v>
      </c>
      <c r="U49" s="70">
        <v>3457.5733333333333</v>
      </c>
      <c r="V49" s="70">
        <v>388.10600000000005</v>
      </c>
      <c r="W49" s="70">
        <v>234.97</v>
      </c>
      <c r="X49" s="70">
        <v>555.70866666666677</v>
      </c>
      <c r="Y49" s="69">
        <v>40758.189999999995</v>
      </c>
      <c r="Z49" s="70">
        <v>14975.853333333334</v>
      </c>
      <c r="AA49" s="70">
        <v>12076.792666666664</v>
      </c>
      <c r="AB49" s="70">
        <v>7279.6699999999983</v>
      </c>
      <c r="AC49" s="70">
        <v>3324.3540000000003</v>
      </c>
      <c r="AD49" s="70">
        <v>385.33866666666665</v>
      </c>
      <c r="AE49" s="70">
        <v>217.63</v>
      </c>
      <c r="AF49" s="70">
        <v>559.6433333333332</v>
      </c>
      <c r="AG49" s="69">
        <v>39360.508666666676</v>
      </c>
      <c r="AH49" s="70">
        <v>14038.069333333335</v>
      </c>
      <c r="AI49" s="70">
        <v>11938.960666666668</v>
      </c>
      <c r="AJ49" s="70">
        <v>7342.8286666666672</v>
      </c>
      <c r="AK49" s="70">
        <v>3440.4606666666668</v>
      </c>
      <c r="AL49" s="70">
        <v>319.44266666666664</v>
      </c>
      <c r="AM49" s="70">
        <v>189.52533333333332</v>
      </c>
      <c r="AN49" s="70">
        <v>543.28266666666673</v>
      </c>
      <c r="AO49" s="69">
        <v>38413.624666666678</v>
      </c>
      <c r="AP49" s="70">
        <v>15727.855333333335</v>
      </c>
      <c r="AQ49" s="70">
        <v>14001.541333333333</v>
      </c>
      <c r="AR49" s="70">
        <v>7728.9293333333335</v>
      </c>
      <c r="AS49" s="70">
        <v>3696.606666666667</v>
      </c>
      <c r="AT49" s="70">
        <v>371.19599999999991</v>
      </c>
      <c r="AU49">
        <v>237.21</v>
      </c>
      <c r="AV49" s="70">
        <v>589.60799999999995</v>
      </c>
      <c r="AW49" s="69">
        <v>42785.830666666669</v>
      </c>
      <c r="AX49" s="70">
        <v>16171.213333333331</v>
      </c>
      <c r="AY49" s="70">
        <v>14629.608</v>
      </c>
      <c r="AZ49" s="70">
        <v>7917.3880000000008</v>
      </c>
      <c r="BA49" s="70">
        <v>4011.878666666666</v>
      </c>
      <c r="BB49" s="70">
        <v>385.98466666666661</v>
      </c>
      <c r="BC49" s="70">
        <v>251.70800000000006</v>
      </c>
      <c r="BD49" s="70">
        <v>584.27466666666658</v>
      </c>
      <c r="BE49" s="69">
        <v>44368.9</v>
      </c>
      <c r="BF49" s="1">
        <f t="shared" si="1"/>
        <v>15561.010857142857</v>
      </c>
      <c r="BG49" s="1">
        <f t="shared" si="2"/>
        <v>12571.474</v>
      </c>
      <c r="BH49" s="1">
        <f t="shared" si="3"/>
        <v>7758.4009523809518</v>
      </c>
      <c r="BI49" s="1">
        <f t="shared" si="4"/>
        <v>3659.4860000000003</v>
      </c>
      <c r="BJ49" s="1">
        <f t="shared" si="5"/>
        <v>376.11200000000002</v>
      </c>
      <c r="BK49" s="69">
        <f t="shared" si="5"/>
        <v>228.89866666666668</v>
      </c>
      <c r="BL49" s="1">
        <f t="shared" si="6"/>
        <v>576.16704761904771</v>
      </c>
      <c r="BM49" s="1">
        <f t="shared" si="7"/>
        <v>41215.081523809531</v>
      </c>
      <c r="BO49" s="60"/>
      <c r="BP49" s="60"/>
      <c r="BQ49" s="60"/>
      <c r="BR49" s="60"/>
      <c r="BS49" s="60"/>
      <c r="BT49" s="60"/>
      <c r="BU49" s="60"/>
      <c r="BV49" s="60"/>
      <c r="BZ49" s="60"/>
      <c r="CA49" s="60"/>
    </row>
    <row r="50" spans="1:79" x14ac:dyDescent="0.25">
      <c r="A50" s="1">
        <v>47</v>
      </c>
      <c r="B50" s="70">
        <v>16099.839333333333</v>
      </c>
      <c r="C50" s="70">
        <v>11924.033999999998</v>
      </c>
      <c r="D50" s="70">
        <v>8262.9733333333334</v>
      </c>
      <c r="E50" s="70">
        <v>3968.7113333333332</v>
      </c>
      <c r="F50" s="70">
        <v>386.54333333333329</v>
      </c>
      <c r="G50" s="70">
        <v>236.57466666666667</v>
      </c>
      <c r="H50" s="70">
        <v>608.13066666666657</v>
      </c>
      <c r="I50" s="70">
        <v>42009.832000000002</v>
      </c>
      <c r="J50" s="70">
        <v>15837.282666666666</v>
      </c>
      <c r="K50" s="70">
        <v>11749.265333333331</v>
      </c>
      <c r="L50" s="70">
        <v>7945.5639999999994</v>
      </c>
      <c r="M50" s="70">
        <v>3752.4526666666666</v>
      </c>
      <c r="N50" s="70">
        <v>394.98466666666667</v>
      </c>
      <c r="O50" s="70">
        <v>236.73866666666669</v>
      </c>
      <c r="P50" s="70">
        <v>595.87066666666681</v>
      </c>
      <c r="Q50" s="69">
        <v>40919.972666666661</v>
      </c>
      <c r="R50" s="70">
        <v>16254.072666666667</v>
      </c>
      <c r="S50" s="70">
        <v>11783.559333333331</v>
      </c>
      <c r="T50" s="70">
        <v>7605.1459999999997</v>
      </c>
      <c r="U50" s="70">
        <v>3487.583333333333</v>
      </c>
      <c r="V50" s="70">
        <v>395.34666666666664</v>
      </c>
      <c r="W50" s="70">
        <v>233.72199999999995</v>
      </c>
      <c r="X50" s="70">
        <v>553.47466666666662</v>
      </c>
      <c r="Y50" s="69">
        <v>40838.133333333339</v>
      </c>
      <c r="Z50" s="70">
        <v>15033.161333333333</v>
      </c>
      <c r="AA50" s="70">
        <v>11969.484666666667</v>
      </c>
      <c r="AB50" s="70">
        <v>7217.5126666666656</v>
      </c>
      <c r="AC50" s="70">
        <v>3289.07</v>
      </c>
      <c r="AD50" s="70">
        <v>396.58466666666669</v>
      </c>
      <c r="AE50" s="70">
        <v>216.54733333333334</v>
      </c>
      <c r="AF50" s="70">
        <v>530.99799999999993</v>
      </c>
      <c r="AG50" s="69">
        <v>39298.684000000001</v>
      </c>
      <c r="AH50" s="70">
        <v>14004.786</v>
      </c>
      <c r="AI50" s="70">
        <v>12016.714666666665</v>
      </c>
      <c r="AJ50" s="70">
        <v>7258.6940000000004</v>
      </c>
      <c r="AK50" s="70">
        <v>3437.5320000000002</v>
      </c>
      <c r="AL50" s="70">
        <v>321.40466666666663</v>
      </c>
      <c r="AM50" s="70">
        <v>191.64866666666666</v>
      </c>
      <c r="AN50" s="70">
        <v>542.16399999999999</v>
      </c>
      <c r="AO50" s="69">
        <v>38424.921333333332</v>
      </c>
      <c r="AP50" s="70">
        <v>15755.071333333335</v>
      </c>
      <c r="AQ50" s="70">
        <v>14082.521333333332</v>
      </c>
      <c r="AR50" s="70">
        <v>7617.2880000000014</v>
      </c>
      <c r="AS50" s="70">
        <v>3715.6279999999997</v>
      </c>
      <c r="AT50" s="70">
        <v>371.53399999999988</v>
      </c>
      <c r="AU50">
        <v>238.13266666666672</v>
      </c>
      <c r="AV50" s="70">
        <v>590.37399999999991</v>
      </c>
      <c r="AW50" s="69">
        <v>42898.281999999999</v>
      </c>
      <c r="AX50" s="70">
        <v>16106.989999999998</v>
      </c>
      <c r="AY50" s="70">
        <v>14706.677999999998</v>
      </c>
      <c r="AZ50" s="70">
        <v>7910.2239999999993</v>
      </c>
      <c r="BA50" s="70">
        <v>3990.4346666666665</v>
      </c>
      <c r="BB50" s="70">
        <v>389.916</v>
      </c>
      <c r="BC50" s="70">
        <v>248.87</v>
      </c>
      <c r="BD50" s="70">
        <v>586.29999999999995</v>
      </c>
      <c r="BE50" s="69">
        <v>44359.281999999999</v>
      </c>
      <c r="BF50" s="1">
        <f t="shared" si="1"/>
        <v>15584.45761904762</v>
      </c>
      <c r="BG50" s="1">
        <f t="shared" si="2"/>
        <v>12604.60819047619</v>
      </c>
      <c r="BH50" s="1">
        <f t="shared" si="3"/>
        <v>7688.2002857142861</v>
      </c>
      <c r="BI50" s="1">
        <f t="shared" si="4"/>
        <v>3663.0588571428571</v>
      </c>
      <c r="BJ50" s="1">
        <f t="shared" si="5"/>
        <v>379.47342857142854</v>
      </c>
      <c r="BK50" s="69">
        <f t="shared" si="5"/>
        <v>228.89057142857141</v>
      </c>
      <c r="BL50" s="1">
        <f t="shared" si="6"/>
        <v>572.47314285714288</v>
      </c>
      <c r="BM50" s="1">
        <f t="shared" si="7"/>
        <v>41249.872476190481</v>
      </c>
      <c r="BO50" s="60"/>
      <c r="BP50" s="60"/>
      <c r="BQ50" s="60"/>
      <c r="BR50" s="60"/>
      <c r="BS50" s="60"/>
      <c r="BT50" s="60"/>
      <c r="BU50" s="60"/>
      <c r="BV50" s="60"/>
      <c r="BZ50" s="60"/>
      <c r="CA50" s="60"/>
    </row>
    <row r="51" spans="1:79" x14ac:dyDescent="0.25">
      <c r="A51" s="1">
        <v>48</v>
      </c>
      <c r="B51" s="70">
        <v>16092.142666666665</v>
      </c>
      <c r="C51" s="70">
        <v>11872.603333333334</v>
      </c>
      <c r="D51" s="49">
        <v>8178.1033333333335</v>
      </c>
      <c r="E51" s="70">
        <v>3970.3706666666667</v>
      </c>
      <c r="F51" s="70">
        <v>388.98733333333337</v>
      </c>
      <c r="G51" s="70">
        <v>236.14866666666666</v>
      </c>
      <c r="H51" s="70">
        <v>603.42200000000003</v>
      </c>
      <c r="I51" s="70">
        <v>41994.725333333336</v>
      </c>
      <c r="J51" s="70">
        <v>15866.232666666667</v>
      </c>
      <c r="K51" s="70">
        <v>11674.339333333333</v>
      </c>
      <c r="L51" s="70">
        <v>7807.1360000000004</v>
      </c>
      <c r="M51" s="70">
        <v>3753.7740000000003</v>
      </c>
      <c r="N51" s="70">
        <v>399.0093333333333</v>
      </c>
      <c r="O51" s="70">
        <v>239.52066666666667</v>
      </c>
      <c r="P51" s="70">
        <v>596.31200000000001</v>
      </c>
      <c r="Q51" s="69">
        <v>40895.774666666672</v>
      </c>
      <c r="R51" s="70">
        <v>16123.145333333336</v>
      </c>
      <c r="S51" s="70">
        <v>11710.692000000003</v>
      </c>
      <c r="T51" s="70">
        <v>7550.619333333334</v>
      </c>
      <c r="U51" s="70">
        <v>3488.086666666667</v>
      </c>
      <c r="V51" s="70">
        <v>387.52466666666663</v>
      </c>
      <c r="W51" s="70">
        <v>228.62133333333333</v>
      </c>
      <c r="X51" s="70">
        <v>574.15800000000002</v>
      </c>
      <c r="Y51" s="69">
        <v>40577.817333333325</v>
      </c>
      <c r="Z51" s="70">
        <v>15022.535999999998</v>
      </c>
      <c r="AA51" s="70">
        <v>11931.833333333334</v>
      </c>
      <c r="AB51" s="70">
        <v>7126.2626666666674</v>
      </c>
      <c r="AC51" s="70">
        <v>3274.8633333333332</v>
      </c>
      <c r="AD51" s="70">
        <v>394.48266666666666</v>
      </c>
      <c r="AE51" s="70">
        <v>216.45733333333337</v>
      </c>
      <c r="AF51" s="70">
        <v>542.12</v>
      </c>
      <c r="AG51" s="69">
        <v>39039.814000000006</v>
      </c>
      <c r="AH51" s="70">
        <v>13824.963333333337</v>
      </c>
      <c r="AI51" s="70">
        <v>11934.632000000001</v>
      </c>
      <c r="AJ51" s="70">
        <v>7165.5633333333335</v>
      </c>
      <c r="AK51" s="70">
        <v>3409.7719999999995</v>
      </c>
      <c r="AL51" s="70">
        <v>314.19066666666663</v>
      </c>
      <c r="AM51" s="70">
        <v>192.82266666666663</v>
      </c>
      <c r="AN51" s="70">
        <v>543.08533333333332</v>
      </c>
      <c r="AO51" s="69">
        <v>37845.417333333331</v>
      </c>
      <c r="AP51" s="70">
        <v>15766.755333333333</v>
      </c>
      <c r="AQ51" s="70">
        <v>14077.47</v>
      </c>
      <c r="AR51" s="70">
        <v>7543.902</v>
      </c>
      <c r="AS51" s="70">
        <v>3686.755333333334</v>
      </c>
      <c r="AT51" s="70">
        <v>365.89800000000002</v>
      </c>
      <c r="AU51">
        <v>238.07266666666666</v>
      </c>
      <c r="AV51" s="70">
        <v>587.40066666666667</v>
      </c>
      <c r="AW51" s="69">
        <v>42896.463999999993</v>
      </c>
      <c r="AX51" s="70">
        <v>15940.678666666665</v>
      </c>
      <c r="AY51" s="70">
        <v>14662.745333333332</v>
      </c>
      <c r="AZ51" s="70">
        <v>7809.7146666666667</v>
      </c>
      <c r="BA51" s="70">
        <v>3975.9660000000003</v>
      </c>
      <c r="BB51" s="70">
        <v>396.87133333333333</v>
      </c>
      <c r="BC51" s="70">
        <v>247.98533333333336</v>
      </c>
      <c r="BD51" s="70">
        <v>585.08933333333323</v>
      </c>
      <c r="BE51" s="69">
        <v>44068.741999999991</v>
      </c>
      <c r="BF51" s="1">
        <f t="shared" si="1"/>
        <v>15519.493428571428</v>
      </c>
      <c r="BG51" s="1">
        <f t="shared" si="2"/>
        <v>12552.045047619047</v>
      </c>
      <c r="BH51" s="1">
        <f t="shared" si="3"/>
        <v>7597.3287619047624</v>
      </c>
      <c r="BI51" s="1">
        <f t="shared" si="4"/>
        <v>3651.3697142857141</v>
      </c>
      <c r="BJ51" s="1">
        <f t="shared" si="5"/>
        <v>378.13771428571425</v>
      </c>
      <c r="BK51" s="69">
        <f t="shared" si="5"/>
        <v>228.51838095238097</v>
      </c>
      <c r="BL51" s="1">
        <f t="shared" si="6"/>
        <v>575.94104761904759</v>
      </c>
      <c r="BM51" s="1">
        <f t="shared" si="7"/>
        <v>41045.536380952377</v>
      </c>
      <c r="BO51" s="60"/>
      <c r="BP51" s="60"/>
      <c r="BQ51" s="60"/>
      <c r="BR51" s="60"/>
      <c r="BS51" s="60"/>
      <c r="BT51" s="60"/>
      <c r="BU51" s="60"/>
      <c r="BV51" s="60"/>
      <c r="BZ51" s="60"/>
      <c r="CA51" s="60"/>
    </row>
    <row r="52" spans="1:79" x14ac:dyDescent="0.25">
      <c r="A52" s="1">
        <v>49</v>
      </c>
      <c r="B52" s="70">
        <v>15958.055333333334</v>
      </c>
      <c r="C52" s="70">
        <v>11709.448666666667</v>
      </c>
      <c r="D52" s="70">
        <v>8100.9833333333336</v>
      </c>
      <c r="E52" s="70">
        <v>3881.8760000000007</v>
      </c>
      <c r="F52" s="70">
        <v>395.37400000000002</v>
      </c>
      <c r="G52" s="70">
        <v>234.98466666666664</v>
      </c>
      <c r="H52" s="70">
        <v>603.60400000000004</v>
      </c>
      <c r="I52" s="70">
        <v>41371.97866666667</v>
      </c>
      <c r="J52" s="70">
        <v>15682.759999999998</v>
      </c>
      <c r="K52" s="70">
        <v>11586.892</v>
      </c>
      <c r="L52" s="70">
        <v>7735.39</v>
      </c>
      <c r="M52" s="70">
        <v>3737.24</v>
      </c>
      <c r="N52" s="70">
        <v>397.49133333333333</v>
      </c>
      <c r="O52" s="70">
        <v>238.64866666666668</v>
      </c>
      <c r="P52" s="70">
        <v>592.53933333333339</v>
      </c>
      <c r="Q52" s="69">
        <v>40543.336666666662</v>
      </c>
      <c r="R52" s="70">
        <v>15739.649333333331</v>
      </c>
      <c r="S52" s="70">
        <v>11452.359333333332</v>
      </c>
      <c r="T52" s="70">
        <v>7346.7226666666666</v>
      </c>
      <c r="U52" s="70">
        <v>3494.6613333333339</v>
      </c>
      <c r="V52" s="70">
        <v>384.03399999999999</v>
      </c>
      <c r="W52" s="70">
        <v>227.42866666666666</v>
      </c>
      <c r="X52" s="70">
        <v>558.47266666666678</v>
      </c>
      <c r="Y52" s="69">
        <v>39846.952666666664</v>
      </c>
      <c r="Z52" s="70">
        <v>14928.587333333335</v>
      </c>
      <c r="AA52" s="70">
        <v>11798.364</v>
      </c>
      <c r="AB52" s="70">
        <v>6988.4786666666669</v>
      </c>
      <c r="AC52" s="70">
        <v>3253.3579999999997</v>
      </c>
      <c r="AD52" s="70">
        <v>393.47266666666667</v>
      </c>
      <c r="AE52" s="70">
        <v>216.42399999999995</v>
      </c>
      <c r="AF52" s="70">
        <v>548.61066666666659</v>
      </c>
      <c r="AG52" s="69">
        <v>38663.153999999995</v>
      </c>
      <c r="AH52" s="70">
        <v>13891.51133333333</v>
      </c>
      <c r="AI52" s="70">
        <v>11761.973333333333</v>
      </c>
      <c r="AJ52" s="70">
        <v>7120.6726666666655</v>
      </c>
      <c r="AK52" s="70">
        <v>3382.998</v>
      </c>
      <c r="AL52" s="70">
        <v>312.91666666666669</v>
      </c>
      <c r="AM52" s="70">
        <v>190.24733333333333</v>
      </c>
      <c r="AN52" s="70">
        <v>544.65533333333337</v>
      </c>
      <c r="AO52" s="69">
        <v>37618.762000000002</v>
      </c>
      <c r="AP52" s="70">
        <v>15501.57666666667</v>
      </c>
      <c r="AQ52" s="70">
        <v>13883.717333333334</v>
      </c>
      <c r="AR52" s="70">
        <v>7415.9306666666671</v>
      </c>
      <c r="AS52" s="70">
        <v>3673.866</v>
      </c>
      <c r="AT52" s="70">
        <v>363.75333333333344</v>
      </c>
      <c r="AU52">
        <v>232.78400000000002</v>
      </c>
      <c r="AV52" s="70">
        <v>582.02266666666651</v>
      </c>
      <c r="AW52" s="69">
        <v>42246.159999999996</v>
      </c>
      <c r="AX52" s="70">
        <v>15919.179333333333</v>
      </c>
      <c r="AY52" s="70">
        <v>14554.425333333331</v>
      </c>
      <c r="AZ52" s="70">
        <v>7702.3380000000016</v>
      </c>
      <c r="BA52" s="70">
        <v>3939.9386666666674</v>
      </c>
      <c r="BB52" s="70">
        <v>400.63133333333337</v>
      </c>
      <c r="BC52" s="70">
        <v>245.89199999999997</v>
      </c>
      <c r="BD52" s="70">
        <v>586.1973333333334</v>
      </c>
      <c r="BE52" s="69">
        <v>43904.986666666671</v>
      </c>
      <c r="BF52" s="1">
        <f t="shared" si="1"/>
        <v>15374.474190476192</v>
      </c>
      <c r="BG52" s="1">
        <f t="shared" si="2"/>
        <v>12392.454285714286</v>
      </c>
      <c r="BH52" s="1">
        <f t="shared" si="3"/>
        <v>7487.216571428572</v>
      </c>
      <c r="BI52" s="1">
        <f t="shared" si="4"/>
        <v>3623.4197142857147</v>
      </c>
      <c r="BJ52" s="1">
        <f t="shared" si="5"/>
        <v>378.2390476190476</v>
      </c>
      <c r="BK52" s="69">
        <f t="shared" si="5"/>
        <v>226.62990476190478</v>
      </c>
      <c r="BL52" s="1">
        <f t="shared" si="6"/>
        <v>573.72885714285724</v>
      </c>
      <c r="BM52" s="1">
        <f t="shared" si="7"/>
        <v>40599.332952380952</v>
      </c>
      <c r="BO52" s="60"/>
      <c r="BP52" s="60"/>
      <c r="BQ52" s="60"/>
      <c r="BR52" s="60"/>
      <c r="BS52" s="60"/>
      <c r="BT52" s="60"/>
      <c r="BU52" s="60"/>
      <c r="BV52" s="60"/>
      <c r="BZ52" s="60"/>
      <c r="CA52" s="60"/>
    </row>
    <row r="53" spans="1:79" x14ac:dyDescent="0.25">
      <c r="A53" s="1">
        <v>50</v>
      </c>
      <c r="B53" s="70">
        <v>15778.569333333335</v>
      </c>
      <c r="C53" s="70">
        <v>11769.975333333334</v>
      </c>
      <c r="D53" s="70">
        <v>8128.3333333333321</v>
      </c>
      <c r="E53" s="70">
        <v>3906.2019999999998</v>
      </c>
      <c r="F53" s="70">
        <v>393.00800000000004</v>
      </c>
      <c r="G53" s="70">
        <v>234.18466666666666</v>
      </c>
      <c r="H53" s="70">
        <v>606.46800000000019</v>
      </c>
      <c r="I53" s="70">
        <v>41318.239333333331</v>
      </c>
      <c r="J53" s="70">
        <v>15647.140666666668</v>
      </c>
      <c r="K53" s="70">
        <v>11569.418000000001</v>
      </c>
      <c r="L53" s="70">
        <v>7761.2673333333341</v>
      </c>
      <c r="M53" s="70">
        <v>3735.2566666666676</v>
      </c>
      <c r="N53" s="70">
        <v>400.00600000000003</v>
      </c>
      <c r="O53" s="70">
        <v>235.36599999999996</v>
      </c>
      <c r="P53" s="70">
        <v>586.27533333333326</v>
      </c>
      <c r="Q53" s="69">
        <v>40389.47</v>
      </c>
      <c r="R53" s="70">
        <v>15645.313333333334</v>
      </c>
      <c r="S53" s="70">
        <v>11308.221333333333</v>
      </c>
      <c r="T53" s="70">
        <v>7386.917333333332</v>
      </c>
      <c r="U53" s="70">
        <v>3488.4286666666667</v>
      </c>
      <c r="V53" s="70">
        <v>388.18933333333337</v>
      </c>
      <c r="W53" s="70">
        <v>226.49266666666668</v>
      </c>
      <c r="X53" s="70">
        <v>557.46199999999988</v>
      </c>
      <c r="Y53" s="69">
        <v>39430.47</v>
      </c>
      <c r="Z53" s="70">
        <v>14753.333999999999</v>
      </c>
      <c r="AA53" s="70">
        <v>11739.062</v>
      </c>
      <c r="AB53" s="70">
        <v>7017.8846666666659</v>
      </c>
      <c r="AC53" s="70">
        <v>3228.0659999999998</v>
      </c>
      <c r="AD53" s="70">
        <v>397.22933333333333</v>
      </c>
      <c r="AE53" s="70">
        <v>209.73533333333336</v>
      </c>
      <c r="AF53" s="70">
        <v>547.45533333333333</v>
      </c>
      <c r="AG53" s="69">
        <v>38477.573333333341</v>
      </c>
      <c r="AH53" s="70">
        <v>13806.648000000003</v>
      </c>
      <c r="AI53" s="70">
        <v>11829.915333333334</v>
      </c>
      <c r="AJ53" s="70">
        <v>7138.0313333333334</v>
      </c>
      <c r="AK53" s="70">
        <v>3392.6619999999998</v>
      </c>
      <c r="AL53" s="70">
        <v>317.59866666666665</v>
      </c>
      <c r="AM53" s="70">
        <v>185.012</v>
      </c>
      <c r="AN53" s="70">
        <v>544.87199999999996</v>
      </c>
      <c r="AO53" s="69">
        <v>37871.256000000001</v>
      </c>
      <c r="AP53" s="70">
        <v>15457.557999999999</v>
      </c>
      <c r="AQ53" s="70">
        <v>13940.739999999996</v>
      </c>
      <c r="AR53" s="70">
        <v>7484.69</v>
      </c>
      <c r="AS53" s="70">
        <v>3691.8306666666672</v>
      </c>
      <c r="AT53" s="70">
        <v>364.09133333333335</v>
      </c>
      <c r="AU53">
        <v>228.88133333333334</v>
      </c>
      <c r="AV53" s="70">
        <v>584.88866666666661</v>
      </c>
      <c r="AW53" s="69">
        <v>42302.262666666662</v>
      </c>
      <c r="AX53" s="70">
        <v>15831.463333333331</v>
      </c>
      <c r="AY53" s="70">
        <v>14654.341999999997</v>
      </c>
      <c r="AZ53" s="70">
        <v>7776.5653333333348</v>
      </c>
      <c r="BA53" s="70">
        <v>3953.1880000000006</v>
      </c>
      <c r="BB53" s="70">
        <v>395.06666666666672</v>
      </c>
      <c r="BC53" s="70">
        <v>245.03133333333332</v>
      </c>
      <c r="BD53" s="70">
        <v>583.0619999999999</v>
      </c>
      <c r="BE53" s="69">
        <v>44036.068666666659</v>
      </c>
      <c r="BF53" s="1">
        <f t="shared" si="1"/>
        <v>15274.289523809524</v>
      </c>
      <c r="BG53" s="1">
        <f t="shared" si="2"/>
        <v>12401.667714285713</v>
      </c>
      <c r="BH53" s="1">
        <f t="shared" si="3"/>
        <v>7527.669904761904</v>
      </c>
      <c r="BI53" s="1">
        <f t="shared" si="4"/>
        <v>3627.9477142857149</v>
      </c>
      <c r="BJ53" s="1">
        <f t="shared" si="5"/>
        <v>379.31276190476189</v>
      </c>
      <c r="BK53" s="69">
        <f t="shared" si="5"/>
        <v>223.52904761904759</v>
      </c>
      <c r="BL53" s="1">
        <f t="shared" si="6"/>
        <v>572.92619047619041</v>
      </c>
      <c r="BM53" s="1">
        <f t="shared" si="7"/>
        <v>40546.47714285714</v>
      </c>
      <c r="BO53" s="60"/>
      <c r="BP53" s="60"/>
      <c r="BQ53" s="60"/>
      <c r="BR53" s="60"/>
      <c r="BS53" s="60"/>
      <c r="BT53" s="60"/>
      <c r="BU53" s="60"/>
      <c r="BV53" s="60"/>
      <c r="BZ53" s="60"/>
      <c r="CA53" s="60"/>
    </row>
    <row r="54" spans="1:79" x14ac:dyDescent="0.25">
      <c r="A54" s="1">
        <v>51</v>
      </c>
      <c r="B54" s="70">
        <v>15846.825333333336</v>
      </c>
      <c r="C54" s="70">
        <v>11751.912666666665</v>
      </c>
      <c r="D54" s="70">
        <v>8100.9806666666664</v>
      </c>
      <c r="E54" s="70">
        <v>3840.0513333333333</v>
      </c>
      <c r="F54" s="70">
        <v>394.07600000000002</v>
      </c>
      <c r="G54" s="70">
        <v>230.08</v>
      </c>
      <c r="H54" s="70">
        <v>602.31133333333332</v>
      </c>
      <c r="I54" s="70">
        <v>41226.654666666669</v>
      </c>
      <c r="J54" s="70">
        <v>15491.406666666668</v>
      </c>
      <c r="K54" s="70">
        <v>11501.073333333334</v>
      </c>
      <c r="L54" s="70">
        <v>7759.0706666666674</v>
      </c>
      <c r="M54" s="70">
        <v>3751.9766666666669</v>
      </c>
      <c r="N54" s="70">
        <v>392.65933333333328</v>
      </c>
      <c r="O54" s="70">
        <v>228.98533333333333</v>
      </c>
      <c r="P54" s="70">
        <v>585.24599999999987</v>
      </c>
      <c r="Q54" s="69">
        <v>40164.348666666665</v>
      </c>
      <c r="R54" s="70">
        <v>15528.296666666663</v>
      </c>
      <c r="S54" s="70">
        <v>11272.067999999999</v>
      </c>
      <c r="T54" s="70">
        <v>7385.3726666666653</v>
      </c>
      <c r="U54" s="70">
        <v>3493.4973333333332</v>
      </c>
      <c r="V54" s="70">
        <v>392.26999999999992</v>
      </c>
      <c r="W54" s="70">
        <v>225.458</v>
      </c>
      <c r="X54" s="70">
        <v>558.95000000000016</v>
      </c>
      <c r="Y54" s="69">
        <v>39386.253333333334</v>
      </c>
      <c r="Z54" s="70">
        <v>14555.937333333335</v>
      </c>
      <c r="AA54" s="70">
        <v>11656.273333333334</v>
      </c>
      <c r="AB54" s="70">
        <v>7020.1673333333329</v>
      </c>
      <c r="AC54" s="70">
        <v>3224.8733333333325</v>
      </c>
      <c r="AD54" s="70">
        <v>396.42266666666666</v>
      </c>
      <c r="AE54" s="70">
        <v>208.6</v>
      </c>
      <c r="AF54" s="70">
        <v>538.11133333333339</v>
      </c>
      <c r="AG54" s="69">
        <v>38251.802666666663</v>
      </c>
      <c r="AH54" s="70">
        <v>13780.73</v>
      </c>
      <c r="AI54" s="70">
        <v>11838.294</v>
      </c>
      <c r="AJ54" s="70">
        <v>7137.3239999999987</v>
      </c>
      <c r="AK54" s="70">
        <v>3426.8733333333334</v>
      </c>
      <c r="AL54" s="70">
        <v>320.916</v>
      </c>
      <c r="AM54" s="70">
        <v>179.89733333333331</v>
      </c>
      <c r="AN54" s="70">
        <v>538.73066666666671</v>
      </c>
      <c r="AO54" s="69">
        <v>37817.164666666671</v>
      </c>
      <c r="AP54" s="70">
        <v>15277.658666666668</v>
      </c>
      <c r="AQ54" s="70">
        <v>13915.778</v>
      </c>
      <c r="AR54" s="70">
        <v>7505.9220000000005</v>
      </c>
      <c r="AS54" s="70">
        <v>3698.3006666666665</v>
      </c>
      <c r="AT54" s="70">
        <v>366.12466666666666</v>
      </c>
      <c r="AU54">
        <v>225.0946666666666</v>
      </c>
      <c r="AV54" s="70">
        <v>583.71999999999991</v>
      </c>
      <c r="AW54" s="69">
        <v>42113.909333333329</v>
      </c>
      <c r="AX54" s="70">
        <v>15673.245333333332</v>
      </c>
      <c r="AY54" s="70">
        <v>14652.194000000001</v>
      </c>
      <c r="AZ54" s="70">
        <v>7796.7420000000002</v>
      </c>
      <c r="BA54" s="70">
        <v>3927.469333333333</v>
      </c>
      <c r="BB54" s="70">
        <v>395.02199999999999</v>
      </c>
      <c r="BC54" s="70">
        <v>242.93466666666666</v>
      </c>
      <c r="BD54" s="70">
        <v>582.02466666666669</v>
      </c>
      <c r="BE54" s="69">
        <v>43876.654666666662</v>
      </c>
      <c r="BF54" s="1">
        <f t="shared" si="1"/>
        <v>15164.871428571429</v>
      </c>
      <c r="BG54" s="1">
        <f t="shared" si="2"/>
        <v>12369.656190476191</v>
      </c>
      <c r="BH54" s="1">
        <f t="shared" si="3"/>
        <v>7529.3684761904751</v>
      </c>
      <c r="BI54" s="1">
        <f t="shared" si="4"/>
        <v>3623.2917142857145</v>
      </c>
      <c r="BJ54" s="1">
        <f t="shared" si="5"/>
        <v>379.64152380952379</v>
      </c>
      <c r="BK54" s="69">
        <f t="shared" si="5"/>
        <v>220.14999999999995</v>
      </c>
      <c r="BL54" s="1">
        <f t="shared" si="6"/>
        <v>569.87057142857145</v>
      </c>
      <c r="BM54" s="1">
        <f t="shared" si="7"/>
        <v>40405.255428571421</v>
      </c>
      <c r="BO54" s="60"/>
      <c r="BP54" s="60"/>
      <c r="BQ54" s="60"/>
      <c r="BR54" s="60"/>
      <c r="BS54" s="60"/>
      <c r="BT54" s="60"/>
      <c r="BU54" s="60"/>
      <c r="BV54" s="60"/>
      <c r="BZ54" s="60"/>
      <c r="CA54" s="60"/>
    </row>
    <row r="55" spans="1:79" x14ac:dyDescent="0.25">
      <c r="A55" s="1">
        <v>52</v>
      </c>
      <c r="B55" s="70">
        <v>15710.938666666667</v>
      </c>
      <c r="C55" s="70">
        <v>11857.567333333334</v>
      </c>
      <c r="D55" s="70">
        <v>8097.3973333333333</v>
      </c>
      <c r="E55" s="70">
        <v>3817.3706666666676</v>
      </c>
      <c r="F55" s="70">
        <v>390.68599999999992</v>
      </c>
      <c r="G55" s="70">
        <v>225.40133333333333</v>
      </c>
      <c r="H55" s="70">
        <v>598.06600000000003</v>
      </c>
      <c r="I55" s="70">
        <v>41158.758666666668</v>
      </c>
      <c r="J55" s="70">
        <v>15306.640666666666</v>
      </c>
      <c r="K55" s="70">
        <v>11547.978666666664</v>
      </c>
      <c r="L55" s="70">
        <v>7824.1139999999996</v>
      </c>
      <c r="M55" s="70">
        <v>3750.7553333333335</v>
      </c>
      <c r="N55" s="70">
        <v>388.65333333333331</v>
      </c>
      <c r="O55" s="70">
        <v>228.61466666666666</v>
      </c>
      <c r="P55" s="70">
        <v>580.82866666666666</v>
      </c>
      <c r="Q55" s="69">
        <v>40072.813333333332</v>
      </c>
      <c r="R55" s="70">
        <v>15395.266666666666</v>
      </c>
      <c r="S55" s="70">
        <v>11372.082666666665</v>
      </c>
      <c r="T55" s="70">
        <v>7445.4066666666668</v>
      </c>
      <c r="U55" s="70">
        <v>3448.4700000000003</v>
      </c>
      <c r="V55" s="70">
        <v>396.04</v>
      </c>
      <c r="W55" s="70">
        <v>224.66066666666663</v>
      </c>
      <c r="X55" s="70">
        <v>558.74466666666672</v>
      </c>
      <c r="Y55" s="69">
        <v>39358.582666666669</v>
      </c>
      <c r="Z55" s="70">
        <v>13605.714</v>
      </c>
      <c r="AA55" s="70">
        <v>11598.295333333333</v>
      </c>
      <c r="AB55" s="70">
        <v>7105.1226666666671</v>
      </c>
      <c r="AC55" s="70">
        <v>3154.1379999999995</v>
      </c>
      <c r="AD55" s="70">
        <v>394.72800000000001</v>
      </c>
      <c r="AE55" s="70">
        <v>208.63466666666665</v>
      </c>
      <c r="AF55" s="70">
        <v>541.00666666666666</v>
      </c>
      <c r="AG55" s="69">
        <v>37129.285333333326</v>
      </c>
      <c r="AH55" s="70">
        <v>13734.894666666665</v>
      </c>
      <c r="AI55" s="70">
        <v>11824.820666666667</v>
      </c>
      <c r="AJ55" s="70">
        <v>7130.7100000000009</v>
      </c>
      <c r="AK55" s="70">
        <v>3407.1486666666665</v>
      </c>
      <c r="AL55" s="70">
        <v>317.94200000000001</v>
      </c>
      <c r="AM55" s="70">
        <v>176.25800000000007</v>
      </c>
      <c r="AN55" s="70">
        <v>537.29799999999989</v>
      </c>
      <c r="AO55" s="69">
        <v>37763.296666666662</v>
      </c>
      <c r="AP55" s="70">
        <v>15199.596</v>
      </c>
      <c r="AQ55" s="70">
        <v>13899.557333333336</v>
      </c>
      <c r="AR55" s="70">
        <v>7583.2026666666661</v>
      </c>
      <c r="AS55" s="70">
        <v>3712.103333333333</v>
      </c>
      <c r="AT55" s="70">
        <v>368.30866666666668</v>
      </c>
      <c r="AU55">
        <v>222.00666666666663</v>
      </c>
      <c r="AV55" s="70">
        <v>576.9186666666667</v>
      </c>
      <c r="AW55" s="69">
        <v>42025.079333333335</v>
      </c>
      <c r="AX55" s="70">
        <v>15516.341333333334</v>
      </c>
      <c r="AY55" s="70">
        <v>14704.730000000001</v>
      </c>
      <c r="AZ55" s="70">
        <v>7813.7626666666647</v>
      </c>
      <c r="BA55" s="70">
        <v>3920.663333333333</v>
      </c>
      <c r="BB55" s="70">
        <v>388.97266666666667</v>
      </c>
      <c r="BC55" s="70">
        <v>239.00599999999997</v>
      </c>
      <c r="BD55" s="70">
        <v>581.67733333333342</v>
      </c>
      <c r="BE55" s="69">
        <v>43686.55999999999</v>
      </c>
      <c r="BF55" s="1">
        <f t="shared" si="1"/>
        <v>14924.198857142857</v>
      </c>
      <c r="BG55" s="1">
        <f t="shared" si="2"/>
        <v>12400.718857142856</v>
      </c>
      <c r="BH55" s="1">
        <f t="shared" si="3"/>
        <v>7571.387999999999</v>
      </c>
      <c r="BI55" s="1">
        <f t="shared" si="4"/>
        <v>3601.5213333333336</v>
      </c>
      <c r="BJ55" s="1">
        <f t="shared" si="5"/>
        <v>377.90438095238096</v>
      </c>
      <c r="BK55" s="69">
        <f t="shared" si="5"/>
        <v>217.79742857142855</v>
      </c>
      <c r="BL55" s="1">
        <f t="shared" si="6"/>
        <v>567.79142857142847</v>
      </c>
      <c r="BM55" s="1">
        <f t="shared" si="7"/>
        <v>40170.625142857141</v>
      </c>
      <c r="BO55" s="60"/>
      <c r="BP55" s="60"/>
      <c r="BQ55" s="60"/>
      <c r="BR55" s="60"/>
      <c r="BS55" s="60"/>
      <c r="BT55" s="60"/>
      <c r="BU55" s="60"/>
      <c r="BV55" s="60"/>
      <c r="BZ55" s="60"/>
      <c r="CA55" s="60"/>
    </row>
    <row r="56" spans="1:79" x14ac:dyDescent="0.25">
      <c r="A56" s="1">
        <v>53</v>
      </c>
      <c r="B56" s="70">
        <v>15495.310666666666</v>
      </c>
      <c r="C56" s="70">
        <v>11800.189333333334</v>
      </c>
      <c r="D56" s="70">
        <v>8087.7053333333324</v>
      </c>
      <c r="E56" s="70">
        <v>3699.5446666666667</v>
      </c>
      <c r="F56" s="70">
        <v>378.55533333333335</v>
      </c>
      <c r="G56" s="70">
        <v>225.20000000000002</v>
      </c>
      <c r="H56" s="70">
        <v>590.02733333333333</v>
      </c>
      <c r="I56" s="70">
        <v>40787.623333333329</v>
      </c>
      <c r="J56" s="70">
        <v>15248.886666666664</v>
      </c>
      <c r="K56" s="70">
        <v>11486.898000000003</v>
      </c>
      <c r="L56" s="70">
        <v>7821.1686666666656</v>
      </c>
      <c r="M56" s="70">
        <v>3727.1419999999998</v>
      </c>
      <c r="N56" s="70">
        <v>380.33066666666667</v>
      </c>
      <c r="O56" s="70">
        <v>227.73200000000003</v>
      </c>
      <c r="P56" s="70">
        <v>570.01400000000001</v>
      </c>
      <c r="Q56" s="69">
        <v>40022.243999999992</v>
      </c>
      <c r="R56" s="70">
        <v>15090.642666666668</v>
      </c>
      <c r="S56" s="70">
        <v>11198.306666666667</v>
      </c>
      <c r="T56" s="70">
        <v>7439.6473333333315</v>
      </c>
      <c r="U56" s="70">
        <v>3399.530666666667</v>
      </c>
      <c r="V56" s="70">
        <v>383.43933333333337</v>
      </c>
      <c r="W56" s="70">
        <v>223.66266666666669</v>
      </c>
      <c r="X56" s="70">
        <v>556.50133333333338</v>
      </c>
      <c r="Y56" s="69">
        <v>38777.330666666661</v>
      </c>
      <c r="Z56" s="70">
        <v>14462.33</v>
      </c>
      <c r="AA56" s="70">
        <v>11478.193333333331</v>
      </c>
      <c r="AB56" s="70">
        <v>7063.8173333333343</v>
      </c>
      <c r="AC56" s="70">
        <v>3087.712</v>
      </c>
      <c r="AD56" s="70">
        <v>385.09333333333331</v>
      </c>
      <c r="AE56" s="70">
        <v>203.536</v>
      </c>
      <c r="AF56" s="70">
        <v>539.39599999999996</v>
      </c>
      <c r="AG56" s="69">
        <v>37746.475333333336</v>
      </c>
      <c r="AH56" s="70">
        <v>13482.912666666665</v>
      </c>
      <c r="AI56" s="70">
        <v>11723.028666666667</v>
      </c>
      <c r="AJ56" s="70">
        <v>7085.3166666666666</v>
      </c>
      <c r="AK56" s="70">
        <v>3346.1653333333334</v>
      </c>
      <c r="AL56" s="70">
        <v>318.56533333333329</v>
      </c>
      <c r="AM56" s="70">
        <v>177.60733333333337</v>
      </c>
      <c r="AN56" s="70">
        <v>531.71799999999996</v>
      </c>
      <c r="AO56" s="69">
        <v>37208.457999999999</v>
      </c>
      <c r="AP56" s="70">
        <v>15105.75</v>
      </c>
      <c r="AQ56" s="70">
        <v>13953.561333333333</v>
      </c>
      <c r="AR56" s="70">
        <v>7608.9740000000002</v>
      </c>
      <c r="AS56" s="70">
        <v>3610.0180000000005</v>
      </c>
      <c r="AT56" s="70">
        <v>344.25333333333333</v>
      </c>
      <c r="AU56">
        <v>221.32866666666669</v>
      </c>
      <c r="AV56" s="70">
        <v>573.80866666666668</v>
      </c>
      <c r="AW56" s="69">
        <v>41929.295333333335</v>
      </c>
      <c r="AX56" s="70">
        <v>15461.038000000002</v>
      </c>
      <c r="AY56" s="70">
        <v>14676.052666666666</v>
      </c>
      <c r="AZ56" s="70">
        <v>7786.5333333333319</v>
      </c>
      <c r="BA56" s="70">
        <v>3868.5213333333345</v>
      </c>
      <c r="BB56" s="70">
        <v>385.24266666666665</v>
      </c>
      <c r="BC56" s="70">
        <v>236.36866666666666</v>
      </c>
      <c r="BD56" s="70">
        <v>573.74733333333324</v>
      </c>
      <c r="BE56" s="69">
        <v>43468.134666666665</v>
      </c>
      <c r="BF56" s="1">
        <f t="shared" si="1"/>
        <v>14906.69580952381</v>
      </c>
      <c r="BG56" s="1">
        <f t="shared" si="2"/>
        <v>12330.89</v>
      </c>
      <c r="BH56" s="1">
        <f t="shared" si="3"/>
        <v>7556.1660952380944</v>
      </c>
      <c r="BI56" s="1">
        <f t="shared" si="4"/>
        <v>3534.0905714285718</v>
      </c>
      <c r="BJ56" s="1">
        <f t="shared" si="5"/>
        <v>367.92571428571421</v>
      </c>
      <c r="BK56" s="69">
        <f t="shared" si="5"/>
        <v>216.49076190476194</v>
      </c>
      <c r="BL56" s="1">
        <f t="shared" si="6"/>
        <v>562.17323809523816</v>
      </c>
      <c r="BM56" s="1">
        <f t="shared" si="7"/>
        <v>39991.3659047619</v>
      </c>
      <c r="BO56" s="60"/>
      <c r="BP56" s="60"/>
      <c r="BQ56" s="60"/>
      <c r="BR56" s="60"/>
      <c r="BS56" s="60"/>
      <c r="BT56" s="60"/>
      <c r="BU56" s="60"/>
      <c r="BV56" s="60"/>
      <c r="BZ56" s="60"/>
      <c r="CA56" s="60"/>
    </row>
    <row r="57" spans="1:79" x14ac:dyDescent="0.25">
      <c r="A57" s="1">
        <v>54</v>
      </c>
      <c r="B57" s="70">
        <v>15353.34</v>
      </c>
      <c r="C57" s="70">
        <v>11875.353999999999</v>
      </c>
      <c r="D57" s="70">
        <v>8122.166666666667</v>
      </c>
      <c r="E57" s="70">
        <v>3651.6080000000002</v>
      </c>
      <c r="F57" s="70">
        <v>370.86399999999998</v>
      </c>
      <c r="G57" s="70">
        <v>226.99400000000003</v>
      </c>
      <c r="H57" s="70">
        <v>589.42066666666676</v>
      </c>
      <c r="I57" s="70">
        <v>40725.275333333338</v>
      </c>
      <c r="J57" s="70">
        <v>15007.680666666671</v>
      </c>
      <c r="K57" s="70">
        <v>11566.576666666666</v>
      </c>
      <c r="L57" s="70">
        <v>7903.8320000000003</v>
      </c>
      <c r="M57" s="70">
        <v>3698.8720000000003</v>
      </c>
      <c r="N57" s="70">
        <v>367.85666666666663</v>
      </c>
      <c r="O57" s="70">
        <v>230.286</v>
      </c>
      <c r="P57" s="70">
        <v>569.05600000000004</v>
      </c>
      <c r="Q57" s="69">
        <v>39883.288666666667</v>
      </c>
      <c r="R57" s="70">
        <v>14835.552000000001</v>
      </c>
      <c r="S57" s="70">
        <v>11365.026000000002</v>
      </c>
      <c r="T57" s="70">
        <v>7505.6586666666672</v>
      </c>
      <c r="U57" s="70">
        <v>3365.2546666666676</v>
      </c>
      <c r="V57" s="70">
        <v>378.08333333333337</v>
      </c>
      <c r="W57" s="70">
        <v>223.05666666666664</v>
      </c>
      <c r="X57" s="70">
        <v>559.13599999999997</v>
      </c>
      <c r="Y57" s="69">
        <v>38706.970666666668</v>
      </c>
      <c r="Z57" s="70">
        <v>14423.560666666664</v>
      </c>
      <c r="AA57" s="70">
        <v>11514.585333333333</v>
      </c>
      <c r="AB57" s="70">
        <v>7013.3706666666667</v>
      </c>
      <c r="AC57" s="70">
        <v>3073.2180000000003</v>
      </c>
      <c r="AD57" s="70">
        <v>382.87200000000007</v>
      </c>
      <c r="AE57" s="70">
        <v>208.1513333333333</v>
      </c>
      <c r="AF57" s="70">
        <v>537.70133333333342</v>
      </c>
      <c r="AG57" s="69">
        <v>37782.094666666671</v>
      </c>
      <c r="AH57" s="70">
        <v>13454.029333333334</v>
      </c>
      <c r="AI57" s="70">
        <v>11851.684000000001</v>
      </c>
      <c r="AJ57" s="70">
        <v>6972.648000000001</v>
      </c>
      <c r="AK57" s="70">
        <v>3358.7919999999999</v>
      </c>
      <c r="AL57" s="70">
        <v>314.35399999999998</v>
      </c>
      <c r="AM57" s="70">
        <v>180.62800000000001</v>
      </c>
      <c r="AN57" s="70">
        <v>529.39533333333338</v>
      </c>
      <c r="AO57" s="69">
        <v>37138.712666666674</v>
      </c>
      <c r="AP57" s="70">
        <v>14993.981333333328</v>
      </c>
      <c r="AQ57" s="70">
        <v>14079.934666666666</v>
      </c>
      <c r="AR57" s="70">
        <v>7570.7913333333327</v>
      </c>
      <c r="AS57" s="70">
        <v>3568.0506666666665</v>
      </c>
      <c r="AT57" s="70">
        <v>336.71066666666667</v>
      </c>
      <c r="AU57">
        <v>225.74266666666662</v>
      </c>
      <c r="AV57" s="70">
        <v>574.81533333333346</v>
      </c>
      <c r="AW57" s="69">
        <v>41976.970666666668</v>
      </c>
      <c r="AX57" s="70">
        <v>15357.776666666668</v>
      </c>
      <c r="AY57" s="70">
        <v>14822.961333333335</v>
      </c>
      <c r="AZ57" s="70">
        <v>7756.73</v>
      </c>
      <c r="BA57" s="70">
        <v>3835.5793333333345</v>
      </c>
      <c r="BB57" s="70">
        <v>379.13200000000001</v>
      </c>
      <c r="BC57" s="70">
        <v>241.21000000000004</v>
      </c>
      <c r="BD57" s="70">
        <v>572.11400000000003</v>
      </c>
      <c r="BE57" s="69">
        <v>43462.471333333327</v>
      </c>
      <c r="BF57" s="1">
        <f t="shared" si="1"/>
        <v>14775.131523809525</v>
      </c>
      <c r="BG57" s="1">
        <f t="shared" si="2"/>
        <v>12439.446</v>
      </c>
      <c r="BH57" s="1">
        <f t="shared" si="3"/>
        <v>7549.3139047619043</v>
      </c>
      <c r="BI57" s="1">
        <f t="shared" si="4"/>
        <v>3507.3392380952387</v>
      </c>
      <c r="BJ57" s="1">
        <f t="shared" si="5"/>
        <v>361.41038095238099</v>
      </c>
      <c r="BK57" s="69">
        <f t="shared" si="5"/>
        <v>219.43838095238092</v>
      </c>
      <c r="BL57" s="1">
        <f t="shared" si="6"/>
        <v>561.66266666666672</v>
      </c>
      <c r="BM57" s="1">
        <f t="shared" si="7"/>
        <v>39953.683428571429</v>
      </c>
      <c r="BO57" s="60"/>
      <c r="BP57" s="60"/>
      <c r="BQ57" s="60"/>
      <c r="BR57" s="60"/>
      <c r="BS57" s="60"/>
      <c r="BT57" s="60"/>
      <c r="BU57" s="60"/>
      <c r="BV57" s="60"/>
      <c r="BZ57" s="60"/>
      <c r="CA57" s="60"/>
    </row>
    <row r="58" spans="1:79" x14ac:dyDescent="0.25">
      <c r="A58" s="1">
        <v>55</v>
      </c>
      <c r="B58" s="70">
        <v>15392.751333333335</v>
      </c>
      <c r="C58" s="70">
        <v>11967.613333333333</v>
      </c>
      <c r="D58" s="70">
        <v>8117.6106666666656</v>
      </c>
      <c r="E58" s="70">
        <v>3580.2560000000003</v>
      </c>
      <c r="F58" s="70">
        <v>364.92733333333337</v>
      </c>
      <c r="G58" s="70">
        <v>229.126</v>
      </c>
      <c r="H58" s="70">
        <v>593.8413333333333</v>
      </c>
      <c r="I58" s="70">
        <v>40769.385333333346</v>
      </c>
      <c r="J58" s="70">
        <v>14805.693999999998</v>
      </c>
      <c r="K58" s="70">
        <v>11715.851333333334</v>
      </c>
      <c r="L58" s="70">
        <v>7872.6553333333322</v>
      </c>
      <c r="M58" s="70">
        <v>3684.6600000000003</v>
      </c>
      <c r="N58" s="70">
        <v>370.96066666666661</v>
      </c>
      <c r="O58" s="70">
        <v>231.65066666666672</v>
      </c>
      <c r="P58" s="70">
        <v>565.04200000000003</v>
      </c>
      <c r="Q58" s="69">
        <v>39761.508000000009</v>
      </c>
      <c r="R58" s="70">
        <v>14635.860666666667</v>
      </c>
      <c r="S58" s="70">
        <v>11510.624</v>
      </c>
      <c r="T58" s="70">
        <v>7545.9733333333334</v>
      </c>
      <c r="U58" s="70">
        <v>3382.2966666666666</v>
      </c>
      <c r="V58" s="70">
        <v>384.39933333333335</v>
      </c>
      <c r="W58" s="70">
        <v>223.66799999999998</v>
      </c>
      <c r="X58" s="70">
        <v>559.88133333333337</v>
      </c>
      <c r="Y58" s="69">
        <v>38733.888666666666</v>
      </c>
      <c r="Z58" s="70">
        <v>14384.642666666665</v>
      </c>
      <c r="AA58" s="70">
        <v>11472.527333333333</v>
      </c>
      <c r="AB58" s="70">
        <v>7013.4073333333345</v>
      </c>
      <c r="AC58" s="70">
        <v>3043.2126666666663</v>
      </c>
      <c r="AD58" s="70">
        <v>387.64333333333332</v>
      </c>
      <c r="AE58" s="70">
        <v>212.86999999999998</v>
      </c>
      <c r="AF58" s="70">
        <v>540.13533333333328</v>
      </c>
      <c r="AG58" s="69">
        <v>37594.30333333333</v>
      </c>
      <c r="AH58" s="70">
        <v>13457.884666666669</v>
      </c>
      <c r="AI58" s="70">
        <v>11963.037333333334</v>
      </c>
      <c r="AJ58" s="70">
        <v>6885.0759999999991</v>
      </c>
      <c r="AK58" s="70">
        <v>3298.7073333333333</v>
      </c>
      <c r="AL58" s="70">
        <v>315.53933333333333</v>
      </c>
      <c r="AM58" s="70">
        <v>183.65133333333333</v>
      </c>
      <c r="AN58" s="70">
        <v>533.38533333333339</v>
      </c>
      <c r="AO58" s="69">
        <v>37208.600666666665</v>
      </c>
      <c r="AP58" s="70">
        <v>15090.615333333333</v>
      </c>
      <c r="AQ58" s="70">
        <v>14236.826666666666</v>
      </c>
      <c r="AR58" s="70">
        <v>7608.1533333333318</v>
      </c>
      <c r="AS58" s="70">
        <v>3605.8039999999996</v>
      </c>
      <c r="AT58" s="70">
        <v>336.25200000000001</v>
      </c>
      <c r="AU58">
        <v>229.25599999999997</v>
      </c>
      <c r="AV58" s="70">
        <v>575.59933333333333</v>
      </c>
      <c r="AW58" s="69">
        <v>42276.401333333342</v>
      </c>
      <c r="AX58" s="70">
        <v>15410.345333333335</v>
      </c>
      <c r="AY58" s="70">
        <v>15024.168000000001</v>
      </c>
      <c r="AZ58" s="70">
        <v>7746.999333333335</v>
      </c>
      <c r="BA58" s="70">
        <v>3754.5300000000007</v>
      </c>
      <c r="BB58" s="70">
        <v>380.26266666666669</v>
      </c>
      <c r="BC58" s="70">
        <v>245.02333333333334</v>
      </c>
      <c r="BD58" s="70">
        <v>569.27866666666671</v>
      </c>
      <c r="BE58" s="69">
        <v>43753.097999999998</v>
      </c>
      <c r="BF58" s="1">
        <f t="shared" si="1"/>
        <v>14739.684857142856</v>
      </c>
      <c r="BG58" s="1">
        <f t="shared" si="2"/>
        <v>12555.806857142858</v>
      </c>
      <c r="BH58" s="1">
        <f t="shared" si="3"/>
        <v>7541.4107619047627</v>
      </c>
      <c r="BI58" s="1">
        <f t="shared" si="4"/>
        <v>3478.4952380952382</v>
      </c>
      <c r="BJ58" s="1">
        <f t="shared" si="5"/>
        <v>362.8549523809524</v>
      </c>
      <c r="BK58" s="69">
        <f t="shared" si="5"/>
        <v>222.17790476190478</v>
      </c>
      <c r="BL58" s="1">
        <f t="shared" si="6"/>
        <v>562.45190476190476</v>
      </c>
      <c r="BM58" s="1">
        <f t="shared" si="7"/>
        <v>40013.883619047621</v>
      </c>
      <c r="BO58" s="60"/>
      <c r="BP58" s="60"/>
      <c r="BQ58" s="60"/>
      <c r="BR58" s="60"/>
      <c r="BS58" s="60"/>
      <c r="BT58" s="60"/>
      <c r="BU58" s="60"/>
      <c r="BV58" s="60"/>
      <c r="BZ58" s="60"/>
      <c r="CA58" s="60"/>
    </row>
    <row r="59" spans="1:79" x14ac:dyDescent="0.25">
      <c r="A59" s="1">
        <v>56</v>
      </c>
      <c r="B59" s="5">
        <v>15410.624000000002</v>
      </c>
      <c r="C59" s="70">
        <v>12087.786666666665</v>
      </c>
      <c r="D59" s="70">
        <v>8174.0013333333336</v>
      </c>
      <c r="E59" s="70">
        <v>3369.556</v>
      </c>
      <c r="F59" s="70">
        <v>368.00266666666664</v>
      </c>
      <c r="G59" s="70">
        <v>232.24866666666668</v>
      </c>
      <c r="H59" s="70">
        <v>601.91000000000008</v>
      </c>
      <c r="I59" s="70">
        <v>40630.725333333336</v>
      </c>
      <c r="J59" s="70">
        <v>14908.962000000003</v>
      </c>
      <c r="K59" s="70">
        <v>11854.486666666664</v>
      </c>
      <c r="L59" s="70">
        <v>7886.8559999999998</v>
      </c>
      <c r="M59" s="70">
        <v>3686.420000000001</v>
      </c>
      <c r="N59" s="70">
        <v>369.72333333333324</v>
      </c>
      <c r="O59" s="70">
        <v>236.35333333333332</v>
      </c>
      <c r="P59" s="70">
        <v>577.66133333333335</v>
      </c>
      <c r="Q59" s="69">
        <v>39920.136666666665</v>
      </c>
      <c r="R59" s="70">
        <v>14604.930666666665</v>
      </c>
      <c r="S59" s="70">
        <v>11628.053333333335</v>
      </c>
      <c r="T59" s="70">
        <v>7526.9106666666657</v>
      </c>
      <c r="U59" s="70">
        <v>3386.5906666666665</v>
      </c>
      <c r="V59" s="70">
        <v>371.42533333333336</v>
      </c>
      <c r="W59" s="70">
        <v>230.14866666666663</v>
      </c>
      <c r="X59" s="70">
        <v>564.45266666666657</v>
      </c>
      <c r="Y59" s="69">
        <v>38905.505333333342</v>
      </c>
      <c r="Z59" s="70">
        <v>14422.110666666667</v>
      </c>
      <c r="AA59" s="70">
        <v>11714.666666666668</v>
      </c>
      <c r="AB59" s="70">
        <v>7013.9600000000009</v>
      </c>
      <c r="AC59" s="70">
        <v>3038.444</v>
      </c>
      <c r="AD59" s="70">
        <v>386.57466666666664</v>
      </c>
      <c r="AE59" s="70">
        <v>215.44799999999995</v>
      </c>
      <c r="AF59" s="70">
        <v>545.21533333333332</v>
      </c>
      <c r="AG59" s="69">
        <v>37928.325333333327</v>
      </c>
      <c r="AH59" s="70">
        <v>13333.538</v>
      </c>
      <c r="AI59" s="70">
        <v>12045.236000000003</v>
      </c>
      <c r="AJ59" s="70">
        <v>6855.9126666666671</v>
      </c>
      <c r="AK59" s="70">
        <v>3277.4613333333332</v>
      </c>
      <c r="AL59" s="70">
        <v>314.84933333333333</v>
      </c>
      <c r="AM59" s="70">
        <v>184.25133333333329</v>
      </c>
      <c r="AN59" s="70">
        <v>524.75133333333338</v>
      </c>
      <c r="AO59" s="69">
        <v>37114.421999999999</v>
      </c>
      <c r="AP59" s="70">
        <v>14823.158000000003</v>
      </c>
      <c r="AQ59" s="70">
        <v>14472.438666666667</v>
      </c>
      <c r="AR59" s="70">
        <v>7680.5053333333326</v>
      </c>
      <c r="AS59" s="70">
        <v>3625.1326666666664</v>
      </c>
      <c r="AT59" s="70">
        <v>338.06466666666671</v>
      </c>
      <c r="AU59">
        <v>232.65999999999997</v>
      </c>
      <c r="AV59" s="70">
        <v>579.34133333333341</v>
      </c>
      <c r="AW59" s="69">
        <v>42299.326000000001</v>
      </c>
      <c r="AX59" s="70">
        <v>15444.780666666667</v>
      </c>
      <c r="AY59" s="70">
        <v>15267.458666666667</v>
      </c>
      <c r="AZ59" s="70">
        <v>7746.9906666666666</v>
      </c>
      <c r="BA59" s="70">
        <v>3844.6373333333336</v>
      </c>
      <c r="BB59" s="70">
        <v>375.39133333333325</v>
      </c>
      <c r="BC59" s="70">
        <v>247.74066666666667</v>
      </c>
      <c r="BD59" s="70">
        <v>581.20733333333328</v>
      </c>
      <c r="BE59" s="69">
        <v>43929.677333333326</v>
      </c>
      <c r="BF59" s="1">
        <f t="shared" si="1"/>
        <v>14706.872000000001</v>
      </c>
      <c r="BG59" s="1">
        <f t="shared" si="2"/>
        <v>12724.303809523812</v>
      </c>
      <c r="BH59" s="1">
        <f t="shared" si="3"/>
        <v>7555.0195238095248</v>
      </c>
      <c r="BI59" s="1">
        <f t="shared" si="4"/>
        <v>3461.1774285714282</v>
      </c>
      <c r="BJ59" s="1">
        <f t="shared" si="5"/>
        <v>360.57590476190478</v>
      </c>
      <c r="BK59" s="69">
        <f t="shared" si="5"/>
        <v>225.55009523809517</v>
      </c>
      <c r="BL59" s="1">
        <f t="shared" si="6"/>
        <v>567.79133333333334</v>
      </c>
      <c r="BM59" s="1">
        <f t="shared" si="7"/>
        <v>40104.016857142851</v>
      </c>
      <c r="BO59" s="60"/>
      <c r="BP59" s="60"/>
      <c r="BQ59" s="60"/>
      <c r="BR59" s="60"/>
      <c r="BS59" s="60"/>
      <c r="BT59" s="60"/>
      <c r="BU59" s="60"/>
      <c r="BV59" s="60"/>
      <c r="BZ59" s="60"/>
      <c r="CA59" s="60"/>
    </row>
    <row r="60" spans="1:79" x14ac:dyDescent="0.25">
      <c r="A60" s="1">
        <v>57</v>
      </c>
      <c r="B60" s="70">
        <v>15318.216666666669</v>
      </c>
      <c r="C60" s="70">
        <v>12162.996000000001</v>
      </c>
      <c r="D60" s="70">
        <v>8247.0920000000006</v>
      </c>
      <c r="E60" s="70">
        <v>3300.6253333333339</v>
      </c>
      <c r="F60" s="70">
        <v>364.79599999999994</v>
      </c>
      <c r="G60" s="70">
        <v>233.94999999999996</v>
      </c>
      <c r="H60" s="70">
        <v>606.13066666666657</v>
      </c>
      <c r="I60" s="70">
        <v>40683.671999999999</v>
      </c>
      <c r="J60" s="70">
        <v>15055.230666666668</v>
      </c>
      <c r="K60" s="70">
        <v>11819.390666666666</v>
      </c>
      <c r="L60" s="70">
        <v>7905.1753333333336</v>
      </c>
      <c r="M60" s="70">
        <v>3678.5879999999993</v>
      </c>
      <c r="N60" s="70">
        <v>366.80199999999991</v>
      </c>
      <c r="O60" s="70">
        <v>236.28733333333332</v>
      </c>
      <c r="P60" s="70">
        <v>587.39266666666674</v>
      </c>
      <c r="Q60" s="69">
        <v>40008.547333333328</v>
      </c>
      <c r="R60" s="70">
        <v>14666.744000000002</v>
      </c>
      <c r="S60" s="70">
        <v>11732.229333333333</v>
      </c>
      <c r="T60" s="70">
        <v>7511.4460000000008</v>
      </c>
      <c r="U60" s="70">
        <v>3386.5219999999999</v>
      </c>
      <c r="V60" s="70">
        <v>386.77800000000002</v>
      </c>
      <c r="W60" s="70">
        <v>233.05799999999996</v>
      </c>
      <c r="X60" s="70">
        <v>572.59399999999982</v>
      </c>
      <c r="Y60" s="69">
        <v>38998.219333333334</v>
      </c>
      <c r="Z60" s="70">
        <v>14309.911333333333</v>
      </c>
      <c r="AA60" s="70">
        <v>11711.457333333336</v>
      </c>
      <c r="AB60" s="70">
        <v>6987.300666666667</v>
      </c>
      <c r="AC60" s="70">
        <v>3024.4006666666669</v>
      </c>
      <c r="AD60" s="70">
        <v>378.18000000000006</v>
      </c>
      <c r="AE60" s="70">
        <v>218.08066666666667</v>
      </c>
      <c r="AF60" s="70">
        <v>551.28733333333321</v>
      </c>
      <c r="AG60" s="69">
        <v>37821.51</v>
      </c>
      <c r="AH60" s="70">
        <v>13332.472666666667</v>
      </c>
      <c r="AI60" s="70">
        <v>12077.839333333335</v>
      </c>
      <c r="AJ60" s="70">
        <v>6719.152000000001</v>
      </c>
      <c r="AK60" s="70">
        <v>3287.9700000000003</v>
      </c>
      <c r="AL60" s="70">
        <v>312.666</v>
      </c>
      <c r="AM60" s="70">
        <v>187.08133333333336</v>
      </c>
      <c r="AN60" s="70">
        <v>516.03733333333332</v>
      </c>
      <c r="AO60" s="69">
        <v>36991.85</v>
      </c>
      <c r="AP60" s="70">
        <v>14792.451333333333</v>
      </c>
      <c r="AQ60" s="70">
        <v>14597.982666666667</v>
      </c>
      <c r="AR60" s="70">
        <v>7680.6559999999999</v>
      </c>
      <c r="AS60" s="70">
        <v>3630.3506666666667</v>
      </c>
      <c r="AT60" s="70">
        <v>339.26733333333328</v>
      </c>
      <c r="AU60">
        <v>234.262</v>
      </c>
      <c r="AV60" s="70">
        <v>580.22733333333338</v>
      </c>
      <c r="AW60" s="69">
        <v>42418.450666666664</v>
      </c>
      <c r="AX60" s="70">
        <v>15409.15</v>
      </c>
      <c r="AY60" s="70">
        <v>15361.417999999998</v>
      </c>
      <c r="AZ60" s="70">
        <v>7741.3546666666671</v>
      </c>
      <c r="BA60" s="70">
        <v>3867.9873333333339</v>
      </c>
      <c r="BB60" s="70">
        <v>375.08</v>
      </c>
      <c r="BC60" s="70">
        <v>248.46799999999996</v>
      </c>
      <c r="BD60" s="70">
        <v>588.43066666666664</v>
      </c>
      <c r="BE60" s="69">
        <v>44178.678</v>
      </c>
      <c r="BF60" s="1">
        <f t="shared" si="1"/>
        <v>14697.739523809523</v>
      </c>
      <c r="BG60" s="1">
        <f t="shared" si="2"/>
        <v>12780.473333333332</v>
      </c>
      <c r="BH60" s="1">
        <f t="shared" si="3"/>
        <v>7541.7395238095241</v>
      </c>
      <c r="BI60" s="1">
        <f t="shared" si="4"/>
        <v>3453.7777142857144</v>
      </c>
      <c r="BJ60" s="1">
        <f t="shared" si="5"/>
        <v>360.50990476190469</v>
      </c>
      <c r="BK60" s="69">
        <f t="shared" si="5"/>
        <v>227.31247619047619</v>
      </c>
      <c r="BL60" s="1">
        <f t="shared" si="6"/>
        <v>571.7285714285714</v>
      </c>
      <c r="BM60" s="1">
        <f t="shared" si="7"/>
        <v>40157.275333333338</v>
      </c>
      <c r="BO60" s="60"/>
      <c r="BP60" s="60"/>
      <c r="BQ60" s="60"/>
      <c r="BR60" s="60"/>
      <c r="BS60" s="60"/>
      <c r="BT60" s="60"/>
      <c r="BU60" s="60"/>
      <c r="BV60" s="60"/>
      <c r="BZ60" s="60"/>
      <c r="CA60" s="60"/>
    </row>
    <row r="61" spans="1:79" x14ac:dyDescent="0.25">
      <c r="A61" s="1">
        <v>58</v>
      </c>
      <c r="B61" s="5">
        <v>15390.646000000001</v>
      </c>
      <c r="C61" s="49">
        <v>12305.472</v>
      </c>
      <c r="D61" s="49">
        <v>8191.8006666666661</v>
      </c>
      <c r="E61" s="49">
        <v>3280.161333333333</v>
      </c>
      <c r="F61" s="49">
        <v>365.60600000000005</v>
      </c>
      <c r="G61" s="49">
        <v>237.08466666666666</v>
      </c>
      <c r="H61" s="49">
        <v>611.32333333333338</v>
      </c>
      <c r="I61" s="37">
        <v>40881.252</v>
      </c>
      <c r="J61" s="70">
        <v>15166.819333333337</v>
      </c>
      <c r="K61" s="70">
        <v>11868.250000000002</v>
      </c>
      <c r="L61" s="70">
        <v>8006.5093333333334</v>
      </c>
      <c r="M61" s="70">
        <v>3713.0946666666664</v>
      </c>
      <c r="N61" s="70">
        <v>375.27666666666664</v>
      </c>
      <c r="O61" s="70">
        <v>231.68866666666662</v>
      </c>
      <c r="P61" s="70">
        <v>586.21800000000007</v>
      </c>
      <c r="Q61" s="69">
        <v>40310.579333333328</v>
      </c>
      <c r="R61" s="70">
        <v>14612.783333333335</v>
      </c>
      <c r="S61" s="70">
        <v>11876.071999999998</v>
      </c>
      <c r="T61" s="70">
        <v>7504.8139999999985</v>
      </c>
      <c r="U61" s="70">
        <v>3446.3120000000004</v>
      </c>
      <c r="V61" s="70">
        <v>382.6006666666666</v>
      </c>
      <c r="W61" s="70">
        <v>235.8293333333333</v>
      </c>
      <c r="X61" s="70">
        <v>577.25599999999986</v>
      </c>
      <c r="Y61" s="69">
        <v>39176.766666666656</v>
      </c>
      <c r="Z61" s="70">
        <v>14407.722666666667</v>
      </c>
      <c r="AA61" s="70">
        <v>11799.153333333334</v>
      </c>
      <c r="AB61" s="70">
        <v>6973.7426666666679</v>
      </c>
      <c r="AC61" s="70">
        <v>3048.1346666666664</v>
      </c>
      <c r="AD61" s="70">
        <v>372.62933333333331</v>
      </c>
      <c r="AE61" s="70">
        <v>219.85333333333335</v>
      </c>
      <c r="AF61" s="70">
        <v>550.51666666666677</v>
      </c>
      <c r="AG61" s="69">
        <v>37861.186000000002</v>
      </c>
      <c r="AH61" s="70">
        <v>13472.313333333334</v>
      </c>
      <c r="AI61" s="70">
        <v>12061.423333333332</v>
      </c>
      <c r="AJ61" s="70">
        <v>6798.8433333333342</v>
      </c>
      <c r="AK61" s="70">
        <v>3266.0919999999996</v>
      </c>
      <c r="AL61" s="70">
        <v>302.85599999999994</v>
      </c>
      <c r="AM61" s="70">
        <v>187.40266666666668</v>
      </c>
      <c r="AN61" s="70">
        <v>526.56666666666672</v>
      </c>
      <c r="AO61" s="69">
        <v>37170.040666666668</v>
      </c>
      <c r="AP61" s="70">
        <v>14895.504666666668</v>
      </c>
      <c r="AQ61" s="70">
        <v>14763.267333333333</v>
      </c>
      <c r="AR61" s="70">
        <v>7697.6026666666676</v>
      </c>
      <c r="AS61" s="70">
        <v>3638.6033333333335</v>
      </c>
      <c r="AT61" s="70">
        <v>337.21466666666669</v>
      </c>
      <c r="AU61">
        <v>233.92333333333332</v>
      </c>
      <c r="AV61" s="70">
        <v>584.09</v>
      </c>
      <c r="AW61" s="69">
        <v>42790.960666666666</v>
      </c>
      <c r="AX61" s="70">
        <v>15443.114000000001</v>
      </c>
      <c r="AY61" s="70">
        <v>15563.680666666665</v>
      </c>
      <c r="AZ61" s="70">
        <v>7704.3833333333332</v>
      </c>
      <c r="BA61" s="70">
        <v>3908.2339999999995</v>
      </c>
      <c r="BB61" s="70">
        <v>371.1133333333334</v>
      </c>
      <c r="BC61" s="70">
        <v>246.33999999999997</v>
      </c>
      <c r="BD61" s="70">
        <v>590.0626666666667</v>
      </c>
      <c r="BE61" s="69">
        <v>44474.409333333337</v>
      </c>
      <c r="BF61" s="1">
        <f t="shared" si="1"/>
        <v>14769.843333333336</v>
      </c>
      <c r="BG61" s="1">
        <f t="shared" si="2"/>
        <v>12891.045523809526</v>
      </c>
      <c r="BH61" s="1">
        <f t="shared" si="3"/>
        <v>7553.9565714285709</v>
      </c>
      <c r="BI61" s="1">
        <f t="shared" si="4"/>
        <v>3471.5188571428566</v>
      </c>
      <c r="BJ61" s="1">
        <f t="shared" si="5"/>
        <v>358.18523809523805</v>
      </c>
      <c r="BK61" s="69">
        <f t="shared" si="5"/>
        <v>227.446</v>
      </c>
      <c r="BL61" s="1">
        <f t="shared" si="6"/>
        <v>575.14761904761906</v>
      </c>
      <c r="BM61" s="1">
        <f t="shared" si="7"/>
        <v>40380.742095238085</v>
      </c>
      <c r="BO61" s="60"/>
      <c r="BP61" s="60"/>
      <c r="BQ61" s="60"/>
      <c r="BR61" s="60"/>
      <c r="BS61" s="60"/>
      <c r="BT61" s="60"/>
      <c r="BU61" s="60"/>
      <c r="BV61" s="60"/>
      <c r="BZ61" s="60"/>
      <c r="CA61" s="60"/>
    </row>
    <row r="62" spans="1:79" x14ac:dyDescent="0.25">
      <c r="A62" s="1">
        <v>59</v>
      </c>
      <c r="B62" s="70">
        <v>15462.786000000002</v>
      </c>
      <c r="C62" s="70">
        <v>12390.376</v>
      </c>
      <c r="D62" s="70">
        <v>8236.6286666666674</v>
      </c>
      <c r="E62" s="70">
        <v>3299.1386666666672</v>
      </c>
      <c r="F62" s="70">
        <v>351.13399999999996</v>
      </c>
      <c r="G62" s="70">
        <v>238.51800000000003</v>
      </c>
      <c r="H62" s="70">
        <v>612.36266666666666</v>
      </c>
      <c r="I62" s="70">
        <v>41054.332666666669</v>
      </c>
      <c r="J62" s="70">
        <v>15264.412</v>
      </c>
      <c r="K62" s="70">
        <v>11972.834666666668</v>
      </c>
      <c r="L62" s="70">
        <v>8085.4326666666657</v>
      </c>
      <c r="M62" s="70">
        <v>3718.9553333333329</v>
      </c>
      <c r="N62" s="70">
        <v>374.49333333333323</v>
      </c>
      <c r="O62" s="70">
        <v>235.88866666666664</v>
      </c>
      <c r="P62" s="70">
        <v>584.59466666666663</v>
      </c>
      <c r="Q62" s="69">
        <v>40783.334666666669</v>
      </c>
      <c r="R62" s="70">
        <v>14452.426666666664</v>
      </c>
      <c r="S62" s="70">
        <v>12061.348666666665</v>
      </c>
      <c r="T62" s="70">
        <v>7526.6840000000002</v>
      </c>
      <c r="U62" s="70">
        <v>3452.6080000000002</v>
      </c>
      <c r="V62" s="70">
        <v>381.92666666666679</v>
      </c>
      <c r="W62" s="70">
        <v>236.50133333333329</v>
      </c>
      <c r="X62" s="70">
        <v>580.76066666666668</v>
      </c>
      <c r="Y62" s="69">
        <v>39210.15</v>
      </c>
      <c r="Z62" s="70">
        <v>14278.721333333333</v>
      </c>
      <c r="AA62" s="70">
        <v>11950.885333333335</v>
      </c>
      <c r="AB62" s="70">
        <v>6994.1619999999994</v>
      </c>
      <c r="AC62" s="70">
        <v>3022.2600000000007</v>
      </c>
      <c r="AD62" s="70">
        <v>365.04466666666661</v>
      </c>
      <c r="AE62" s="70">
        <v>221.08399999999997</v>
      </c>
      <c r="AF62" s="70">
        <v>545.18733333333341</v>
      </c>
      <c r="AG62" s="69">
        <v>37957.123333333322</v>
      </c>
      <c r="AH62" s="70">
        <v>13460.493333333334</v>
      </c>
      <c r="AI62" s="70">
        <v>12146.673999999999</v>
      </c>
      <c r="AJ62" s="70">
        <v>6809.3846666666668</v>
      </c>
      <c r="AK62" s="70">
        <v>3232.9786666666673</v>
      </c>
      <c r="AL62" s="70">
        <v>301.10666666666674</v>
      </c>
      <c r="AM62" s="70">
        <v>188.27266666666665</v>
      </c>
      <c r="AN62" s="70">
        <v>526.89466666666669</v>
      </c>
      <c r="AO62" s="69">
        <v>37283.628666666664</v>
      </c>
      <c r="AP62" s="70">
        <v>14895.140000000001</v>
      </c>
      <c r="AQ62" s="70">
        <v>15128.902</v>
      </c>
      <c r="AR62" s="70">
        <v>7755.5619999999999</v>
      </c>
      <c r="AS62" s="70">
        <v>3654.4666666666667</v>
      </c>
      <c r="AT62" s="70">
        <v>341.80799999999999</v>
      </c>
      <c r="AU62">
        <v>231.13799999999995</v>
      </c>
      <c r="AV62" s="70">
        <v>589.3033333333334</v>
      </c>
      <c r="AW62" s="69">
        <v>43070.734000000011</v>
      </c>
      <c r="AX62" s="70">
        <v>15434.31</v>
      </c>
      <c r="AY62" s="70">
        <v>15727.150666666665</v>
      </c>
      <c r="AZ62" s="70">
        <v>7679.9966666666669</v>
      </c>
      <c r="BA62" s="70">
        <v>3932.9666666666672</v>
      </c>
      <c r="BB62" s="70">
        <v>367.09333333333331</v>
      </c>
      <c r="BC62" s="70">
        <v>248.98399999999998</v>
      </c>
      <c r="BD62" s="70">
        <v>579.37733333333335</v>
      </c>
      <c r="BE62" s="69">
        <v>44456.239333333338</v>
      </c>
      <c r="BF62" s="1">
        <f t="shared" si="1"/>
        <v>14749.755619047619</v>
      </c>
      <c r="BG62" s="1">
        <f t="shared" si="2"/>
        <v>13054.024476190476</v>
      </c>
      <c r="BH62" s="1">
        <f t="shared" si="3"/>
        <v>7583.9786666666669</v>
      </c>
      <c r="BI62" s="1">
        <f t="shared" si="4"/>
        <v>3473.3391428571435</v>
      </c>
      <c r="BJ62" s="1">
        <f t="shared" si="5"/>
        <v>354.6580952380952</v>
      </c>
      <c r="BK62" s="69">
        <f t="shared" si="5"/>
        <v>228.62666666666661</v>
      </c>
      <c r="BL62" s="1">
        <f t="shared" si="6"/>
        <v>574.06866666666667</v>
      </c>
      <c r="BM62" s="1">
        <f t="shared" si="7"/>
        <v>40545.077523809523</v>
      </c>
      <c r="BO62" s="60"/>
      <c r="BP62" s="60"/>
      <c r="BQ62" s="60"/>
      <c r="BR62" s="60"/>
      <c r="BS62" s="60"/>
      <c r="BT62" s="60"/>
      <c r="BU62" s="60"/>
      <c r="BV62" s="60"/>
      <c r="BZ62" s="60"/>
      <c r="CA62" s="60"/>
    </row>
    <row r="63" spans="1:79" x14ac:dyDescent="0.25">
      <c r="A63" s="1">
        <v>60</v>
      </c>
      <c r="B63" s="70">
        <v>15354.489333333335</v>
      </c>
      <c r="C63" s="70">
        <v>12439.067999999999</v>
      </c>
      <c r="D63" s="70">
        <v>8295.5360000000001</v>
      </c>
      <c r="E63" s="70">
        <v>3301.9440000000009</v>
      </c>
      <c r="F63" s="70">
        <v>353.86200000000002</v>
      </c>
      <c r="G63" s="70">
        <v>236.94800000000001</v>
      </c>
      <c r="H63" s="70">
        <v>609.74400000000003</v>
      </c>
      <c r="I63" s="70">
        <v>41093.780666666666</v>
      </c>
      <c r="J63" s="70">
        <v>15231.349333333335</v>
      </c>
      <c r="K63" s="70">
        <v>12016.915333333332</v>
      </c>
      <c r="L63" s="70">
        <v>8104.1879999999992</v>
      </c>
      <c r="M63" s="70">
        <v>3736.9026666666664</v>
      </c>
      <c r="N63" s="70">
        <v>366.1686666666667</v>
      </c>
      <c r="O63" s="70">
        <v>236.90733333333327</v>
      </c>
      <c r="P63" s="70">
        <v>586.73733333333325</v>
      </c>
      <c r="Q63" s="69">
        <v>40835.964666666674</v>
      </c>
      <c r="R63" s="70">
        <v>14197.806000000004</v>
      </c>
      <c r="S63" s="70">
        <v>12114.237333333333</v>
      </c>
      <c r="T63" s="70">
        <v>7543.0406666666668</v>
      </c>
      <c r="U63" s="70">
        <v>3489.6406666666667</v>
      </c>
      <c r="V63" s="70">
        <v>376.92866666666669</v>
      </c>
      <c r="W63" s="70">
        <v>237.29599999999999</v>
      </c>
      <c r="X63" s="70">
        <v>582.12199999999996</v>
      </c>
      <c r="Y63" s="69">
        <v>38984.636000000006</v>
      </c>
      <c r="Z63" s="70">
        <v>14397.052666666666</v>
      </c>
      <c r="AA63" s="70">
        <v>11973.179333333332</v>
      </c>
      <c r="AB63" s="70">
        <v>7016.6106666666665</v>
      </c>
      <c r="AC63" s="70">
        <v>3024.5966666666659</v>
      </c>
      <c r="AD63" s="70">
        <v>367.51133333333331</v>
      </c>
      <c r="AE63" s="70">
        <v>221.76733333333331</v>
      </c>
      <c r="AF63" s="70">
        <v>549.38133333333326</v>
      </c>
      <c r="AG63" s="69">
        <v>38114.649333333335</v>
      </c>
      <c r="AH63" s="70">
        <v>13469.995333333334</v>
      </c>
      <c r="AI63" s="70">
        <v>12088.599999999999</v>
      </c>
      <c r="AJ63" s="70">
        <v>6825.9320000000007</v>
      </c>
      <c r="AK63" s="70">
        <v>3258.9880000000003</v>
      </c>
      <c r="AL63" s="70">
        <v>297.16066666666666</v>
      </c>
      <c r="AM63" s="70">
        <v>187.572</v>
      </c>
      <c r="AN63" s="70">
        <v>534.63133333333337</v>
      </c>
      <c r="AO63" s="69">
        <v>37308.881333333331</v>
      </c>
      <c r="AP63" s="70">
        <v>14886.14533333333</v>
      </c>
      <c r="AQ63" s="70">
        <v>15044.472</v>
      </c>
      <c r="AR63" s="70">
        <v>7761.83</v>
      </c>
      <c r="AS63" s="70">
        <v>3681.4193333333328</v>
      </c>
      <c r="AT63" s="70">
        <v>336.68466666666671</v>
      </c>
      <c r="AU63">
        <v>230.90533333333335</v>
      </c>
      <c r="AV63" s="70">
        <v>593.51266666666675</v>
      </c>
      <c r="AW63" s="69">
        <v>43090.858</v>
      </c>
      <c r="AX63" s="70">
        <v>15452.424000000001</v>
      </c>
      <c r="AY63" s="70">
        <v>15818.682000000001</v>
      </c>
      <c r="AZ63" s="70">
        <v>7603.9946666666647</v>
      </c>
      <c r="BA63" s="70">
        <v>3933.8719999999989</v>
      </c>
      <c r="BB63" s="70">
        <v>364.60400000000004</v>
      </c>
      <c r="BC63" s="70">
        <v>250.96</v>
      </c>
      <c r="BD63" s="70">
        <v>579.74666666666667</v>
      </c>
      <c r="BE63" s="69">
        <v>44383.851333333325</v>
      </c>
      <c r="BF63" s="1">
        <f t="shared" si="1"/>
        <v>14712.751714285716</v>
      </c>
      <c r="BG63" s="1">
        <f t="shared" si="2"/>
        <v>13070.736285714285</v>
      </c>
      <c r="BH63" s="1">
        <f t="shared" si="3"/>
        <v>7593.0188571428571</v>
      </c>
      <c r="BI63" s="1">
        <f t="shared" si="4"/>
        <v>3489.623333333333</v>
      </c>
      <c r="BJ63" s="1">
        <f t="shared" si="5"/>
        <v>351.84571428571428</v>
      </c>
      <c r="BK63" s="69">
        <f t="shared" si="5"/>
        <v>228.90799999999999</v>
      </c>
      <c r="BL63" s="1">
        <f t="shared" si="6"/>
        <v>576.55361904761901</v>
      </c>
      <c r="BM63" s="1">
        <f t="shared" si="7"/>
        <v>40544.660190476185</v>
      </c>
      <c r="BO63" s="60"/>
      <c r="BP63" s="60"/>
      <c r="BQ63" s="60"/>
      <c r="BR63" s="60"/>
      <c r="BS63" s="60"/>
      <c r="BT63" s="60"/>
      <c r="BU63" s="60"/>
      <c r="BV63" s="60"/>
      <c r="BZ63" s="60"/>
      <c r="CA63" s="60"/>
    </row>
    <row r="64" spans="1:79" x14ac:dyDescent="0.25">
      <c r="A64" s="1">
        <v>61</v>
      </c>
      <c r="B64" s="70">
        <v>15265.198</v>
      </c>
      <c r="C64" s="70">
        <v>12371.883999999998</v>
      </c>
      <c r="D64" s="70">
        <v>8349.76</v>
      </c>
      <c r="E64" s="70">
        <v>3285.8266666666659</v>
      </c>
      <c r="F64" s="70">
        <v>354.08533333333327</v>
      </c>
      <c r="G64" s="70">
        <v>236.91066666666666</v>
      </c>
      <c r="H64" s="70">
        <v>614.01133333333337</v>
      </c>
      <c r="I64" s="70">
        <v>40957.448666666663</v>
      </c>
      <c r="J64" s="70">
        <v>15144.060000000001</v>
      </c>
      <c r="K64" s="70">
        <v>11902.4</v>
      </c>
      <c r="L64" s="70">
        <v>8087</v>
      </c>
      <c r="M64" s="70">
        <v>3738.1026666666671</v>
      </c>
      <c r="N64" s="70">
        <v>366.05599999999993</v>
      </c>
      <c r="O64" s="70">
        <v>237.97466666666665</v>
      </c>
      <c r="P64" s="70">
        <v>588.41133333333335</v>
      </c>
      <c r="Q64" s="69">
        <v>40504.203333333331</v>
      </c>
      <c r="R64" s="70">
        <v>14043.360666666667</v>
      </c>
      <c r="S64" s="70">
        <v>12103.327333333331</v>
      </c>
      <c r="T64" s="70">
        <v>7568.2846666666674</v>
      </c>
      <c r="U64" s="70">
        <v>3484.364</v>
      </c>
      <c r="V64" s="70">
        <v>373.89066666666656</v>
      </c>
      <c r="W64" s="70">
        <v>237.03333333333333</v>
      </c>
      <c r="X64" s="70">
        <v>582.91200000000003</v>
      </c>
      <c r="Y64" s="69">
        <v>39022.651999999995</v>
      </c>
      <c r="Z64" s="70">
        <v>14400.633333333333</v>
      </c>
      <c r="AA64" s="70">
        <v>11894.430666666663</v>
      </c>
      <c r="AB64" s="70">
        <v>7066.8353333333334</v>
      </c>
      <c r="AC64" s="70">
        <v>3044.2353333333335</v>
      </c>
      <c r="AD64" s="70">
        <v>354.02599999999995</v>
      </c>
      <c r="AE64" s="70">
        <v>223.31800000000001</v>
      </c>
      <c r="AF64" s="70">
        <v>546.52466666666658</v>
      </c>
      <c r="AG64" s="69">
        <v>38034.787333333326</v>
      </c>
      <c r="AH64" s="70">
        <v>13332.534000000001</v>
      </c>
      <c r="AI64" s="70">
        <v>11982.063333333332</v>
      </c>
      <c r="AJ64" s="70">
        <v>6837.1239999999998</v>
      </c>
      <c r="AK64" s="70">
        <v>3295.6353333333332</v>
      </c>
      <c r="AL64" s="70">
        <v>301.14399999999995</v>
      </c>
      <c r="AM64" s="70">
        <v>185.08066666666667</v>
      </c>
      <c r="AN64" s="70">
        <v>531.94200000000001</v>
      </c>
      <c r="AO64" s="69">
        <v>37076.74</v>
      </c>
      <c r="AP64" s="70">
        <v>14884.814666666669</v>
      </c>
      <c r="AQ64" s="70">
        <v>14980.615333333333</v>
      </c>
      <c r="AR64" s="70">
        <v>7791.5033333333331</v>
      </c>
      <c r="AS64" s="70">
        <v>3721.0499999999997</v>
      </c>
      <c r="AT64" s="70">
        <v>337.01866666666666</v>
      </c>
      <c r="AU64">
        <v>231.06333333333336</v>
      </c>
      <c r="AV64" s="70">
        <v>584.9906666666667</v>
      </c>
      <c r="AW64" s="69">
        <v>43181.130666666664</v>
      </c>
      <c r="AX64" s="70">
        <v>15303.418000000001</v>
      </c>
      <c r="AY64" s="70">
        <v>15734.082666666667</v>
      </c>
      <c r="AZ64" s="70">
        <v>7586.4180000000015</v>
      </c>
      <c r="BA64" s="70">
        <v>3905.3486666666668</v>
      </c>
      <c r="BB64" s="70">
        <v>363.50133333333332</v>
      </c>
      <c r="BC64" s="70">
        <v>251.92400000000001</v>
      </c>
      <c r="BD64" s="70">
        <v>577.97799999999995</v>
      </c>
      <c r="BE64" s="69">
        <v>44221.117333333328</v>
      </c>
      <c r="BF64" s="1">
        <f t="shared" si="1"/>
        <v>14624.859809523812</v>
      </c>
      <c r="BG64" s="1">
        <f t="shared" si="2"/>
        <v>12995.543333333333</v>
      </c>
      <c r="BH64" s="1">
        <f t="shared" si="3"/>
        <v>7612.4179047619045</v>
      </c>
      <c r="BI64" s="1">
        <f t="shared" si="4"/>
        <v>3496.3660952380951</v>
      </c>
      <c r="BJ64" s="1">
        <f t="shared" si="5"/>
        <v>349.96028571428559</v>
      </c>
      <c r="BK64" s="69">
        <f t="shared" si="5"/>
        <v>229.04352380952378</v>
      </c>
      <c r="BL64" s="1">
        <f t="shared" si="6"/>
        <v>575.25285714285712</v>
      </c>
      <c r="BM64" s="1">
        <f t="shared" si="7"/>
        <v>40428.297047619046</v>
      </c>
      <c r="BO64" s="60"/>
      <c r="BP64" s="60"/>
      <c r="BQ64" s="60"/>
      <c r="BR64" s="60"/>
      <c r="BS64" s="60"/>
      <c r="BT64" s="60"/>
      <c r="BU64" s="60"/>
      <c r="BV64" s="60"/>
      <c r="BZ64" s="60"/>
      <c r="CA64" s="60"/>
    </row>
    <row r="65" spans="1:79" x14ac:dyDescent="0.25">
      <c r="A65" s="1">
        <v>62</v>
      </c>
      <c r="B65" s="70">
        <v>15159.908666666666</v>
      </c>
      <c r="C65" s="70">
        <v>12353.525333333331</v>
      </c>
      <c r="D65" s="70">
        <v>8257.5066666666662</v>
      </c>
      <c r="E65" s="70">
        <v>3262.7513333333332</v>
      </c>
      <c r="F65" s="70">
        <v>350.02333333333331</v>
      </c>
      <c r="G65" s="70">
        <v>237.98333333333341</v>
      </c>
      <c r="H65" s="70">
        <v>614.08866666666665</v>
      </c>
      <c r="I65" s="69">
        <v>40656.570666666659</v>
      </c>
      <c r="J65" s="70">
        <v>14996.065333333334</v>
      </c>
      <c r="K65" s="70">
        <v>11754.967333333332</v>
      </c>
      <c r="L65" s="70">
        <v>8108.8453333333337</v>
      </c>
      <c r="M65" s="70">
        <v>3760.2466666666664</v>
      </c>
      <c r="N65" s="70">
        <v>366.95799999999997</v>
      </c>
      <c r="O65" s="70">
        <v>238.78933333333333</v>
      </c>
      <c r="P65" s="70">
        <v>593.48399999999992</v>
      </c>
      <c r="Q65" s="69">
        <v>40347.577999999994</v>
      </c>
      <c r="R65" s="70">
        <v>13926.905999999997</v>
      </c>
      <c r="S65" s="70">
        <v>11956.233333333334</v>
      </c>
      <c r="T65" s="70">
        <v>7592.8353333333343</v>
      </c>
      <c r="U65" s="70">
        <v>3494.9513333333339</v>
      </c>
      <c r="V65" s="70">
        <v>371.55399999999997</v>
      </c>
      <c r="W65" s="70">
        <v>235.55933333333331</v>
      </c>
      <c r="X65" s="70">
        <v>579.44666666666672</v>
      </c>
      <c r="Y65" s="69">
        <v>38770.898000000008</v>
      </c>
      <c r="Z65" s="70">
        <v>14468.56</v>
      </c>
      <c r="AA65" s="70">
        <v>11864.786666666669</v>
      </c>
      <c r="AB65" s="70">
        <v>7034.4520000000002</v>
      </c>
      <c r="AC65" s="70">
        <v>3085.9659999999999</v>
      </c>
      <c r="AD65" s="70">
        <v>342.81066666666663</v>
      </c>
      <c r="AE65" s="70">
        <v>220.78866666666667</v>
      </c>
      <c r="AF65" s="70">
        <v>554.59666666666658</v>
      </c>
      <c r="AG65" s="69">
        <v>38052.346000000005</v>
      </c>
      <c r="AH65" s="70">
        <v>13235.056666666667</v>
      </c>
      <c r="AI65" s="70">
        <v>12020.910666666667</v>
      </c>
      <c r="AJ65" s="70">
        <v>6780.5773333333345</v>
      </c>
      <c r="AK65" s="70">
        <v>3273.3233333333337</v>
      </c>
      <c r="AL65" s="70">
        <v>295.98866666666675</v>
      </c>
      <c r="AM65" s="70">
        <v>185.60266666666669</v>
      </c>
      <c r="AN65" s="70">
        <v>539.3273333333334</v>
      </c>
      <c r="AO65" s="69">
        <v>36814.255333333327</v>
      </c>
      <c r="AP65" s="70">
        <v>14992.069333333331</v>
      </c>
      <c r="AQ65" s="70">
        <v>14944.847333333333</v>
      </c>
      <c r="AR65" s="70">
        <v>7828.5873333333338</v>
      </c>
      <c r="AS65" s="70">
        <v>3684.4059999999995</v>
      </c>
      <c r="AT65" s="70">
        <v>341.84666666666664</v>
      </c>
      <c r="AU65">
        <v>232.96066666666664</v>
      </c>
      <c r="AV65" s="70">
        <v>588.41933333333338</v>
      </c>
      <c r="AW65" s="69">
        <v>43179.371333333329</v>
      </c>
      <c r="AX65" s="70">
        <v>15158.150666666663</v>
      </c>
      <c r="AY65" s="70">
        <v>15651.689333333334</v>
      </c>
      <c r="AZ65" s="70">
        <v>7512.0273333333353</v>
      </c>
      <c r="BA65" s="70">
        <v>3897.7213333333334</v>
      </c>
      <c r="BB65" s="70">
        <v>360.35466666666667</v>
      </c>
      <c r="BC65" s="70">
        <v>252.23133333333334</v>
      </c>
      <c r="BD65" s="70">
        <v>576.86333333333334</v>
      </c>
      <c r="BE65" s="69">
        <v>43872.096666666665</v>
      </c>
      <c r="BF65" s="1">
        <f t="shared" si="1"/>
        <v>14562.388095238095</v>
      </c>
      <c r="BG65" s="1">
        <f t="shared" si="2"/>
        <v>12935.279999999999</v>
      </c>
      <c r="BH65" s="1">
        <f t="shared" si="3"/>
        <v>7587.8330476190504</v>
      </c>
      <c r="BI65" s="1">
        <f t="shared" si="4"/>
        <v>3494.1951428571433</v>
      </c>
      <c r="BJ65" s="1">
        <f t="shared" si="5"/>
        <v>347.07657142857141</v>
      </c>
      <c r="BK65" s="69">
        <f t="shared" si="5"/>
        <v>229.13076190476195</v>
      </c>
      <c r="BL65" s="1">
        <f t="shared" si="6"/>
        <v>578.03228571428576</v>
      </c>
      <c r="BM65" s="1">
        <f t="shared" si="7"/>
        <v>40241.873714285714</v>
      </c>
      <c r="BO65" s="60"/>
      <c r="BP65" s="60"/>
      <c r="BQ65" s="60"/>
      <c r="BR65" s="60"/>
      <c r="BS65" s="60"/>
      <c r="BT65" s="60"/>
      <c r="BU65" s="60"/>
      <c r="BV65" s="60"/>
      <c r="BZ65" s="60"/>
      <c r="CA65" s="60"/>
    </row>
    <row r="66" spans="1:79" x14ac:dyDescent="0.25">
      <c r="A66" s="1">
        <v>63</v>
      </c>
      <c r="B66" s="70">
        <v>15087.683333333331</v>
      </c>
      <c r="C66" s="70">
        <v>12172.875999999998</v>
      </c>
      <c r="D66" s="70">
        <v>8260.6219999999994</v>
      </c>
      <c r="E66" s="70">
        <v>3286.7553333333331</v>
      </c>
      <c r="F66" s="70">
        <v>353.53266666666678</v>
      </c>
      <c r="G66" s="70">
        <v>240.11533333333333</v>
      </c>
      <c r="H66" s="70">
        <v>617.31666666666649</v>
      </c>
      <c r="I66" s="69">
        <v>40505.618000000002</v>
      </c>
      <c r="J66" s="70">
        <v>14973.272000000001</v>
      </c>
      <c r="K66" s="70">
        <v>11660.810666666666</v>
      </c>
      <c r="L66" s="70">
        <v>8139.6273333333338</v>
      </c>
      <c r="M66" s="70">
        <v>3781.4820000000009</v>
      </c>
      <c r="N66" s="70">
        <v>371.8959999999999</v>
      </c>
      <c r="O66" s="70">
        <v>238.40600000000001</v>
      </c>
      <c r="P66" s="70">
        <v>594.42600000000004</v>
      </c>
      <c r="Q66" s="69">
        <v>40234.184000000001</v>
      </c>
      <c r="R66" s="70">
        <v>13872.480000000001</v>
      </c>
      <c r="S66" s="70">
        <v>11874.379999999997</v>
      </c>
      <c r="T66" s="70">
        <v>7570.9466666666658</v>
      </c>
      <c r="U66" s="70">
        <v>3535.333333333333</v>
      </c>
      <c r="V66" s="70">
        <v>372.17</v>
      </c>
      <c r="W66" s="70">
        <v>238.26266666666666</v>
      </c>
      <c r="X66" s="70">
        <v>586.46533333333343</v>
      </c>
      <c r="Y66" s="69">
        <v>38617.351999999999</v>
      </c>
      <c r="Z66" s="70">
        <v>14303.248</v>
      </c>
      <c r="AA66" s="70">
        <v>11803.039999999999</v>
      </c>
      <c r="AB66" s="70">
        <v>7022.9986666666655</v>
      </c>
      <c r="AC66" s="70">
        <v>3091.7113333333336</v>
      </c>
      <c r="AD66" s="70">
        <v>347.3726666666667</v>
      </c>
      <c r="AE66" s="70">
        <v>214.98266666666669</v>
      </c>
      <c r="AF66" s="70">
        <v>558.48400000000004</v>
      </c>
      <c r="AG66" s="69">
        <v>37838.578666666661</v>
      </c>
      <c r="AH66" s="70">
        <v>13418.523999999999</v>
      </c>
      <c r="AI66" s="70">
        <v>12012.139333333336</v>
      </c>
      <c r="AJ66" s="70">
        <v>6744.6026666666676</v>
      </c>
      <c r="AK66" s="70">
        <v>3242.308</v>
      </c>
      <c r="AL66" s="70">
        <v>292.67266666666666</v>
      </c>
      <c r="AM66" s="70">
        <v>187.26066666666665</v>
      </c>
      <c r="AN66" s="70">
        <v>540.68600000000004</v>
      </c>
      <c r="AO66" s="69">
        <v>36961.98333333333</v>
      </c>
      <c r="AP66" s="70">
        <v>14797.011999999999</v>
      </c>
      <c r="AQ66" s="70">
        <v>14853.25</v>
      </c>
      <c r="AR66" s="70">
        <v>7758.0479999999998</v>
      </c>
      <c r="AS66" s="70">
        <v>3687.0459999999998</v>
      </c>
      <c r="AT66" s="70">
        <v>338.42866666666669</v>
      </c>
      <c r="AU66">
        <v>233.38133333333332</v>
      </c>
      <c r="AV66" s="70">
        <v>587.30399999999997</v>
      </c>
      <c r="AW66" s="69">
        <v>42773.186000000002</v>
      </c>
      <c r="AX66" s="70">
        <v>15129.048666666666</v>
      </c>
      <c r="AY66" s="70">
        <v>15490.365999999998</v>
      </c>
      <c r="AZ66" s="70">
        <v>7515.2153333333326</v>
      </c>
      <c r="BA66" s="70">
        <v>3882.766666666666</v>
      </c>
      <c r="BB66" s="70">
        <v>349.87799999999999</v>
      </c>
      <c r="BC66" s="70">
        <v>249.91666666666666</v>
      </c>
      <c r="BD66" s="70">
        <v>579.80866666666668</v>
      </c>
      <c r="BE66" s="69">
        <v>43610.664666666671</v>
      </c>
      <c r="BF66" s="1">
        <f t="shared" si="1"/>
        <v>14511.609714285716</v>
      </c>
      <c r="BG66" s="1">
        <f t="shared" si="2"/>
        <v>12838.123142857143</v>
      </c>
      <c r="BH66" s="1">
        <f t="shared" si="3"/>
        <v>7573.1515238095244</v>
      </c>
      <c r="BI66" s="1">
        <f t="shared" si="4"/>
        <v>3501.0575238095234</v>
      </c>
      <c r="BJ66" s="1">
        <f t="shared" si="5"/>
        <v>346.56438095238099</v>
      </c>
      <c r="BK66" s="69">
        <f t="shared" si="5"/>
        <v>228.90361904761903</v>
      </c>
      <c r="BL66" s="1">
        <f t="shared" si="6"/>
        <v>580.64152380952385</v>
      </c>
      <c r="BM66" s="1">
        <f t="shared" si="7"/>
        <v>40077.366666666661</v>
      </c>
      <c r="BO66" s="60"/>
      <c r="BP66" s="60"/>
      <c r="BQ66" s="60"/>
      <c r="BR66" s="60"/>
      <c r="BS66" s="60"/>
      <c r="BT66" s="60"/>
      <c r="BU66" s="60"/>
      <c r="BV66" s="60"/>
      <c r="BZ66" s="60"/>
      <c r="CA66" s="60"/>
    </row>
    <row r="67" spans="1:79" x14ac:dyDescent="0.25">
      <c r="A67" s="1">
        <v>64</v>
      </c>
      <c r="B67" s="70">
        <v>15026.561333333335</v>
      </c>
      <c r="C67" s="70">
        <v>12119.367999999999</v>
      </c>
      <c r="D67" s="70">
        <v>8209.8113333333331</v>
      </c>
      <c r="E67" s="70">
        <v>3338.45</v>
      </c>
      <c r="F67" s="70">
        <v>357.08466666666664</v>
      </c>
      <c r="G67" s="70">
        <v>240.06</v>
      </c>
      <c r="H67" s="70">
        <v>619.38533333333339</v>
      </c>
      <c r="I67" s="69">
        <v>40367.515999999996</v>
      </c>
      <c r="J67" s="70">
        <v>15171.361333333334</v>
      </c>
      <c r="K67" s="70">
        <v>11579.041333333333</v>
      </c>
      <c r="L67" s="70">
        <v>8101.5133333333333</v>
      </c>
      <c r="M67" s="70">
        <v>3801.237333333333</v>
      </c>
      <c r="N67" s="70">
        <v>370.61599999999999</v>
      </c>
      <c r="O67" s="70">
        <v>238.82599999999999</v>
      </c>
      <c r="P67" s="70">
        <v>591.31000000000006</v>
      </c>
      <c r="Q67" s="69">
        <v>40273.444000000003</v>
      </c>
      <c r="R67" s="70">
        <v>13903.638000000003</v>
      </c>
      <c r="S67" s="70">
        <v>11738.003999999999</v>
      </c>
      <c r="T67" s="70">
        <v>7512.7093333333323</v>
      </c>
      <c r="U67" s="70">
        <v>3510.2620000000006</v>
      </c>
      <c r="V67" s="70">
        <v>369.79799999999994</v>
      </c>
      <c r="W67" s="70">
        <v>240.25666666666669</v>
      </c>
      <c r="X67" s="70">
        <v>586.24400000000014</v>
      </c>
      <c r="Y67" s="69">
        <v>38397.039333333334</v>
      </c>
      <c r="Z67" s="70">
        <v>14453.536666666665</v>
      </c>
      <c r="AA67" s="70">
        <v>11470.515333333335</v>
      </c>
      <c r="AB67" s="70">
        <v>7059.963999999999</v>
      </c>
      <c r="AC67" s="70">
        <v>3128.9453333333327</v>
      </c>
      <c r="AD67" s="70">
        <v>347.32800000000009</v>
      </c>
      <c r="AE67" s="70">
        <v>217.34933333333331</v>
      </c>
      <c r="AF67" s="70">
        <v>563.43000000000006</v>
      </c>
      <c r="AG67" s="69">
        <v>37771.985333333338</v>
      </c>
      <c r="AH67" s="70">
        <v>13285.269333333334</v>
      </c>
      <c r="AI67" s="70">
        <v>11945.235333333336</v>
      </c>
      <c r="AJ67" s="70">
        <v>6885.8726666666662</v>
      </c>
      <c r="AK67" s="70">
        <v>3180.346</v>
      </c>
      <c r="AL67" s="70">
        <v>287.88533333333334</v>
      </c>
      <c r="AM67" s="70">
        <v>189.17</v>
      </c>
      <c r="AN67" s="70">
        <v>541.8033333333334</v>
      </c>
      <c r="AO67" s="69">
        <v>36834.442000000003</v>
      </c>
      <c r="AP67" s="70">
        <v>14714.954000000002</v>
      </c>
      <c r="AQ67" s="70">
        <v>14694.118</v>
      </c>
      <c r="AR67" s="70">
        <v>7768.2100000000019</v>
      </c>
      <c r="AS67" s="70">
        <v>3693.1226666666657</v>
      </c>
      <c r="AT67" s="70">
        <v>335.45533333333327</v>
      </c>
      <c r="AU67">
        <v>234.03866666666667</v>
      </c>
      <c r="AV67" s="70">
        <v>590.0826666666668</v>
      </c>
      <c r="AW67" s="69">
        <v>42640.362666666653</v>
      </c>
      <c r="AX67" s="70">
        <v>15017.082000000002</v>
      </c>
      <c r="AY67" s="70">
        <v>15335.269333333334</v>
      </c>
      <c r="AZ67" s="70">
        <v>7504.0200000000013</v>
      </c>
      <c r="BA67" s="70">
        <v>3869.6640000000002</v>
      </c>
      <c r="BB67" s="70">
        <v>351.13866666666667</v>
      </c>
      <c r="BC67" s="70">
        <v>247.84266666666662</v>
      </c>
      <c r="BD67" s="70">
        <v>577.25266666666676</v>
      </c>
      <c r="BE67" s="69">
        <v>43420.084666666669</v>
      </c>
      <c r="BF67" s="1">
        <f t="shared" si="1"/>
        <v>14510.343238095238</v>
      </c>
      <c r="BG67" s="1">
        <f t="shared" si="2"/>
        <v>12697.364476190476</v>
      </c>
      <c r="BH67" s="1">
        <f t="shared" si="3"/>
        <v>7577.4429523809531</v>
      </c>
      <c r="BI67" s="1">
        <f t="shared" si="4"/>
        <v>3503.1467619047621</v>
      </c>
      <c r="BJ67" s="1">
        <f t="shared" si="5"/>
        <v>345.61514285714287</v>
      </c>
      <c r="BK67" s="69">
        <f t="shared" si="5"/>
        <v>229.64904761904762</v>
      </c>
      <c r="BL67" s="1">
        <f t="shared" si="6"/>
        <v>581.35828571428578</v>
      </c>
      <c r="BM67" s="1">
        <f t="shared" si="7"/>
        <v>39957.839142857141</v>
      </c>
      <c r="BO67" s="60"/>
      <c r="BP67" s="60"/>
      <c r="BQ67" s="60"/>
      <c r="BR67" s="60"/>
      <c r="BS67" s="60"/>
      <c r="BT67" s="60"/>
      <c r="BU67" s="60"/>
      <c r="BV67" s="60"/>
      <c r="BZ67" s="60"/>
      <c r="CA67" s="60"/>
    </row>
    <row r="68" spans="1:79" x14ac:dyDescent="0.25">
      <c r="A68" s="1">
        <v>65</v>
      </c>
      <c r="B68" s="70">
        <v>15026.561333333335</v>
      </c>
      <c r="C68" s="70">
        <v>12162.992000000002</v>
      </c>
      <c r="D68" s="70">
        <v>8148.0199999999995</v>
      </c>
      <c r="E68" s="70">
        <v>3381.8373333333334</v>
      </c>
      <c r="F68" s="70">
        <v>360.36466666666661</v>
      </c>
      <c r="G68" s="70">
        <v>238.04933333333335</v>
      </c>
      <c r="H68" s="70">
        <v>617.51133333333337</v>
      </c>
      <c r="I68" s="69">
        <v>40132.93266666666</v>
      </c>
      <c r="J68" s="70">
        <v>15045.822666666665</v>
      </c>
      <c r="K68" s="70">
        <v>11552.127999999999</v>
      </c>
      <c r="L68" s="70">
        <v>8066.391333333333</v>
      </c>
      <c r="M68" s="70">
        <v>3780.3846666666664</v>
      </c>
      <c r="N68" s="70">
        <v>368.88799999999998</v>
      </c>
      <c r="O68" s="70">
        <v>236.51133333333331</v>
      </c>
      <c r="P68" s="70">
        <v>592.21066666666673</v>
      </c>
      <c r="Q68" s="69">
        <v>40220.576000000008</v>
      </c>
      <c r="R68" s="70">
        <v>13835.949333333334</v>
      </c>
      <c r="S68" s="70">
        <v>11639.030666666666</v>
      </c>
      <c r="T68" s="70">
        <v>7549.8793333333315</v>
      </c>
      <c r="U68" s="70">
        <v>3555.4446666666659</v>
      </c>
      <c r="V68" s="70">
        <v>367.45533333333333</v>
      </c>
      <c r="W68" s="70">
        <v>239.78466666666665</v>
      </c>
      <c r="X68" s="70">
        <v>585.19866666666678</v>
      </c>
      <c r="Y68" s="69">
        <v>38360.714000000007</v>
      </c>
      <c r="Z68" s="70">
        <v>14434.728666666664</v>
      </c>
      <c r="AA68" s="70">
        <v>11795.974</v>
      </c>
      <c r="AB68" s="70">
        <v>7081.2659999999987</v>
      </c>
      <c r="AC68" s="70">
        <v>3190.6206666666667</v>
      </c>
      <c r="AD68" s="70">
        <v>350.67733333333331</v>
      </c>
      <c r="AE68" s="70">
        <v>219.50466666666668</v>
      </c>
      <c r="AF68" s="70">
        <v>564.83466666666652</v>
      </c>
      <c r="AG68" s="69">
        <v>38211.667999999998</v>
      </c>
      <c r="AH68" s="70">
        <v>13118.982666666669</v>
      </c>
      <c r="AI68" s="70">
        <v>11867.986666666664</v>
      </c>
      <c r="AJ68" s="70">
        <v>6896.7780000000002</v>
      </c>
      <c r="AK68" s="70">
        <v>3160.7220000000007</v>
      </c>
      <c r="AL68" s="70">
        <v>292.63200000000001</v>
      </c>
      <c r="AM68" s="70">
        <v>187.81466666666665</v>
      </c>
      <c r="AN68" s="70">
        <v>537.36066666666682</v>
      </c>
      <c r="AO68" s="69">
        <v>36671.447333333337</v>
      </c>
      <c r="AP68" s="70">
        <v>14295.359333333334</v>
      </c>
      <c r="AQ68" s="70">
        <v>14524.419333333335</v>
      </c>
      <c r="AR68" s="70">
        <v>7770.2199999999993</v>
      </c>
      <c r="AS68" s="70">
        <v>3629.9326666666666</v>
      </c>
      <c r="AT68" s="70">
        <v>321.08533333333332</v>
      </c>
      <c r="AU68">
        <v>233.26933333333332</v>
      </c>
      <c r="AV68" s="70">
        <v>587.48333333333335</v>
      </c>
      <c r="AW68" s="69">
        <v>41820.388000000006</v>
      </c>
      <c r="AX68" s="70">
        <v>14725.584666666666</v>
      </c>
      <c r="AY68" s="70">
        <v>15118.896000000001</v>
      </c>
      <c r="AZ68" s="70">
        <v>7445.420000000001</v>
      </c>
      <c r="BA68" s="70">
        <v>3870.9873333333335</v>
      </c>
      <c r="BB68" s="70">
        <v>351.34133333333324</v>
      </c>
      <c r="BC68" s="70">
        <v>248.72666666666666</v>
      </c>
      <c r="BD68" s="70">
        <v>578.91399999999999</v>
      </c>
      <c r="BE68" s="69">
        <v>42832.797333333328</v>
      </c>
      <c r="BF68" s="1">
        <f t="shared" si="1"/>
        <v>14354.712666666663</v>
      </c>
      <c r="BG68" s="1">
        <f t="shared" si="2"/>
        <v>12665.918095238096</v>
      </c>
      <c r="BH68" s="1">
        <f t="shared" si="3"/>
        <v>7565.4249523809513</v>
      </c>
      <c r="BI68" s="1">
        <f t="shared" si="4"/>
        <v>3509.9899047619051</v>
      </c>
      <c r="BJ68" s="1">
        <f t="shared" si="5"/>
        <v>344.63485714285713</v>
      </c>
      <c r="BK68" s="69">
        <f t="shared" si="5"/>
        <v>229.09438095238096</v>
      </c>
      <c r="BL68" s="1">
        <f t="shared" si="6"/>
        <v>580.50190476190471</v>
      </c>
      <c r="BM68" s="1">
        <f t="shared" si="7"/>
        <v>39750.074761904769</v>
      </c>
      <c r="BO68" s="60"/>
      <c r="BP68" s="60"/>
      <c r="BQ68" s="60"/>
      <c r="BR68" s="60"/>
      <c r="BS68" s="60"/>
      <c r="BT68" s="60"/>
      <c r="BU68" s="60"/>
      <c r="BV68" s="60"/>
      <c r="BZ68" s="60"/>
      <c r="CA68" s="60"/>
    </row>
    <row r="69" spans="1:79" x14ac:dyDescent="0.25">
      <c r="A69" s="1">
        <v>66</v>
      </c>
      <c r="B69" s="70">
        <v>15026.561333333335</v>
      </c>
      <c r="C69" s="70">
        <v>12308.097333333335</v>
      </c>
      <c r="D69" s="70">
        <v>8114.9213333333337</v>
      </c>
      <c r="E69" s="70">
        <v>3427.8233333333333</v>
      </c>
      <c r="F69" s="70">
        <v>362.98600000000005</v>
      </c>
      <c r="G69" s="70">
        <v>237.60400000000001</v>
      </c>
      <c r="H69" s="70">
        <v>619.25133333333326</v>
      </c>
      <c r="I69" s="69">
        <v>40217.286666666667</v>
      </c>
      <c r="J69" s="70">
        <v>14860.689333333334</v>
      </c>
      <c r="K69" s="70">
        <v>11492.899333333333</v>
      </c>
      <c r="L69" s="70">
        <v>8068.2293333333309</v>
      </c>
      <c r="M69" s="70">
        <v>3767.2719999999995</v>
      </c>
      <c r="N69" s="70">
        <v>355.2</v>
      </c>
      <c r="O69" s="70">
        <v>237.57599999999996</v>
      </c>
      <c r="P69" s="70">
        <v>592.24666666666667</v>
      </c>
      <c r="Q69" s="69">
        <v>39917.962666666666</v>
      </c>
      <c r="R69" s="70">
        <v>13709.685333333331</v>
      </c>
      <c r="S69" s="70">
        <v>11594.166000000001</v>
      </c>
      <c r="T69" s="70">
        <v>7537.6239999999998</v>
      </c>
      <c r="U69" s="70">
        <v>3598.748</v>
      </c>
      <c r="V69" s="70">
        <v>372.82466666666664</v>
      </c>
      <c r="W69" s="70">
        <v>238.23333333333332</v>
      </c>
      <c r="X69" s="70">
        <v>550.0293333333334</v>
      </c>
      <c r="Y69" s="69">
        <v>38059.819333333333</v>
      </c>
      <c r="Z69" s="70">
        <v>14317.139333333334</v>
      </c>
      <c r="AA69" s="70">
        <v>11848.802666666666</v>
      </c>
      <c r="AB69" s="70">
        <v>7106.0106666666661</v>
      </c>
      <c r="AC69" s="70">
        <v>3196.1293333333329</v>
      </c>
      <c r="AD69" s="70">
        <v>356.67133333333334</v>
      </c>
      <c r="AE69" s="70">
        <v>220.17400000000001</v>
      </c>
      <c r="AF69" s="70">
        <v>569.48800000000006</v>
      </c>
      <c r="AG69" s="69">
        <v>38194.756666666675</v>
      </c>
      <c r="AH69" s="70">
        <v>13223.897333333332</v>
      </c>
      <c r="AI69" s="70">
        <v>11868.332666666665</v>
      </c>
      <c r="AJ69" s="70">
        <v>6860.7306666666673</v>
      </c>
      <c r="AK69" s="70">
        <v>3144.1420000000003</v>
      </c>
      <c r="AL69" s="70">
        <v>296.81133333333332</v>
      </c>
      <c r="AM69" s="70">
        <v>186.482</v>
      </c>
      <c r="AN69" s="70">
        <v>538.10933333333332</v>
      </c>
      <c r="AO69" s="69">
        <v>36750.170000000006</v>
      </c>
      <c r="AP69" s="70">
        <v>13907.70266666667</v>
      </c>
      <c r="AQ69" s="70">
        <v>14417.524000000001</v>
      </c>
      <c r="AR69" s="70">
        <v>7691.0193333333327</v>
      </c>
      <c r="AS69" s="70">
        <v>3625.5460000000003</v>
      </c>
      <c r="AT69" s="70">
        <v>302.31999999999994</v>
      </c>
      <c r="AU69">
        <v>228.91866666666664</v>
      </c>
      <c r="AV69" s="70">
        <v>586.16933333333338</v>
      </c>
      <c r="AW69" s="69">
        <v>41276.056000000004</v>
      </c>
      <c r="AX69" s="70">
        <v>14684.701333333331</v>
      </c>
      <c r="AY69" s="70">
        <v>14932.536</v>
      </c>
      <c r="AZ69" s="70">
        <v>7384.536000000001</v>
      </c>
      <c r="BA69" s="70">
        <v>3856.4786666666664</v>
      </c>
      <c r="BB69" s="70">
        <v>348.55799999999994</v>
      </c>
      <c r="BC69" s="70">
        <v>251.56466666666665</v>
      </c>
      <c r="BD69" s="70">
        <v>585.37399999999991</v>
      </c>
      <c r="BE69" s="69">
        <v>42631.305333333337</v>
      </c>
      <c r="BF69" s="1">
        <f t="shared" ref="BF69:BF99" si="8">AVERAGE(B69,J69,R69,Z69,AH69,AP69,AX69)</f>
        <v>14247.196666666667</v>
      </c>
      <c r="BG69" s="1">
        <f t="shared" ref="BG69:BG99" si="9">AVERAGE(C69,K69,S69,AA69,AI69,AQ69,AY69)</f>
        <v>12637.479714285715</v>
      </c>
      <c r="BH69" s="1">
        <f t="shared" ref="BH69:BH99" si="10">AVERAGE(D69,L69,T69,AB69,AJ69,AR69,AZ69)</f>
        <v>7537.581619047618</v>
      </c>
      <c r="BI69" s="1">
        <f t="shared" ref="BI69:BI99" si="11">AVERAGE(E69,M69,U69,AC69,AK69,AS69,BA69)</f>
        <v>3516.5913333333328</v>
      </c>
      <c r="BJ69" s="1">
        <f t="shared" ref="BJ69:BK99" si="12">AVERAGE(F69,N69,V69,AD69,AL69,AT69,BB69)</f>
        <v>342.19590476190473</v>
      </c>
      <c r="BK69" s="69">
        <f t="shared" si="12"/>
        <v>228.65038095238097</v>
      </c>
      <c r="BL69" s="1">
        <f t="shared" ref="BL69:BL99" si="13">AVERAGE(H69,P69,X69,AF69,AN69,AV69,BD69)</f>
        <v>577.23828571428578</v>
      </c>
      <c r="BM69" s="1">
        <f t="shared" ref="BM69:BM99" si="14">AVERAGE(I69,Q69,Y69,AG69,AO69,AW69,BE69)</f>
        <v>39578.193809523815</v>
      </c>
      <c r="BO69" s="60"/>
      <c r="BP69" s="60"/>
      <c r="BQ69" s="60"/>
      <c r="BR69" s="60"/>
      <c r="BS69" s="60"/>
      <c r="BT69" s="60"/>
      <c r="BU69" s="60"/>
      <c r="BV69" s="60"/>
      <c r="BZ69" s="60"/>
      <c r="CA69" s="60"/>
    </row>
    <row r="70" spans="1:79" x14ac:dyDescent="0.25">
      <c r="A70" s="1">
        <v>67</v>
      </c>
      <c r="B70" s="70">
        <v>15026.561333333335</v>
      </c>
      <c r="C70" s="70">
        <v>12362.192666666664</v>
      </c>
      <c r="D70" s="70">
        <v>8078.1913333333341</v>
      </c>
      <c r="E70" s="70">
        <v>3425.9853333333331</v>
      </c>
      <c r="F70" s="70">
        <v>360.4260000000001</v>
      </c>
      <c r="G70" s="70">
        <v>238.03466666666662</v>
      </c>
      <c r="H70" s="70">
        <v>619.92733333333331</v>
      </c>
      <c r="I70" s="69">
        <v>39127.971333333335</v>
      </c>
      <c r="J70" s="70">
        <v>14781.885999999999</v>
      </c>
      <c r="K70" s="70">
        <v>11479.197333333332</v>
      </c>
      <c r="L70" s="70">
        <v>8048.699333333333</v>
      </c>
      <c r="M70" s="70">
        <v>3804.6940000000004</v>
      </c>
      <c r="N70" s="70">
        <v>377.214</v>
      </c>
      <c r="O70" s="70">
        <v>237.52666666666667</v>
      </c>
      <c r="P70" s="70">
        <v>595.45533333333333</v>
      </c>
      <c r="Q70" s="69">
        <v>39727.113999999994</v>
      </c>
      <c r="R70" s="70">
        <v>13660.454</v>
      </c>
      <c r="S70" s="70">
        <v>11468.252666666664</v>
      </c>
      <c r="T70" s="70">
        <v>7559.434666666667</v>
      </c>
      <c r="U70" s="70">
        <v>3596.8066666666668</v>
      </c>
      <c r="V70" s="70">
        <v>375.91866666666664</v>
      </c>
      <c r="W70" s="70">
        <v>237.57333333333332</v>
      </c>
      <c r="X70" s="70">
        <v>497.94266666666675</v>
      </c>
      <c r="Y70" s="69">
        <v>37881.862666666661</v>
      </c>
      <c r="Z70" s="70">
        <v>14352.744666666667</v>
      </c>
      <c r="AA70" s="70">
        <v>11765.692000000001</v>
      </c>
      <c r="AB70" s="70">
        <v>7132.985333333334</v>
      </c>
      <c r="AC70" s="70">
        <v>3207.748</v>
      </c>
      <c r="AD70" s="70">
        <v>365.44400000000002</v>
      </c>
      <c r="AE70" s="70">
        <v>219.37600000000006</v>
      </c>
      <c r="AF70" s="70">
        <v>570.45933333333335</v>
      </c>
      <c r="AG70" s="69">
        <v>38177.701333333338</v>
      </c>
      <c r="AH70" s="70">
        <v>13103.276000000002</v>
      </c>
      <c r="AI70" s="70">
        <v>11792.209333333334</v>
      </c>
      <c r="AJ70" s="70">
        <v>6776.4373333333333</v>
      </c>
      <c r="AK70" s="70">
        <v>3117.2586666666662</v>
      </c>
      <c r="AL70" s="70">
        <v>297.51599999999996</v>
      </c>
      <c r="AM70" s="70">
        <v>184.9246666666667</v>
      </c>
      <c r="AN70" s="70">
        <v>539.04733333333331</v>
      </c>
      <c r="AO70" s="69">
        <v>36385.101999999999</v>
      </c>
      <c r="AP70" s="70">
        <v>14415.70533333333</v>
      </c>
      <c r="AQ70" s="70">
        <v>14251.785333333333</v>
      </c>
      <c r="AR70" s="70">
        <v>7713.7420000000002</v>
      </c>
      <c r="AS70" s="70">
        <v>3644.0120000000006</v>
      </c>
      <c r="AT70" s="70">
        <v>310.04466666666661</v>
      </c>
      <c r="AU70">
        <v>227.09800000000001</v>
      </c>
      <c r="AV70" s="70">
        <v>584.4233333333334</v>
      </c>
      <c r="AW70" s="69">
        <v>41628.85</v>
      </c>
      <c r="AX70" s="70">
        <v>14763.807333333334</v>
      </c>
      <c r="AY70" s="70">
        <v>14650.539999999999</v>
      </c>
      <c r="AZ70" s="70">
        <v>7347.3086666666668</v>
      </c>
      <c r="BA70" s="70">
        <v>3863.0013333333332</v>
      </c>
      <c r="BB70" s="70">
        <v>353.73266666666666</v>
      </c>
      <c r="BC70" s="70">
        <v>252.00399999999999</v>
      </c>
      <c r="BD70" s="70">
        <v>586.80466666666666</v>
      </c>
      <c r="BE70" s="69">
        <v>42466.367333333328</v>
      </c>
      <c r="BF70" s="1">
        <f t="shared" si="8"/>
        <v>14300.633523809523</v>
      </c>
      <c r="BG70" s="1">
        <f t="shared" si="9"/>
        <v>12538.552761904761</v>
      </c>
      <c r="BH70" s="1">
        <f t="shared" si="10"/>
        <v>7522.3998095238085</v>
      </c>
      <c r="BI70" s="1">
        <f t="shared" si="11"/>
        <v>3522.7865714285717</v>
      </c>
      <c r="BJ70" s="1">
        <f t="shared" si="12"/>
        <v>348.61371428571431</v>
      </c>
      <c r="BK70" s="69">
        <f t="shared" si="12"/>
        <v>228.0767619047619</v>
      </c>
      <c r="BL70" s="1">
        <f t="shared" si="13"/>
        <v>570.58000000000004</v>
      </c>
      <c r="BM70" s="1">
        <f t="shared" si="14"/>
        <v>39342.138380952376</v>
      </c>
      <c r="BO70" s="60"/>
      <c r="BP70" s="60"/>
      <c r="BQ70" s="60"/>
      <c r="BR70" s="60"/>
      <c r="BS70" s="60"/>
      <c r="BT70" s="60"/>
      <c r="BU70" s="60"/>
      <c r="BV70" s="60"/>
      <c r="BZ70" s="60"/>
      <c r="CA70" s="60"/>
    </row>
    <row r="71" spans="1:79" x14ac:dyDescent="0.25">
      <c r="A71" s="1">
        <v>68</v>
      </c>
      <c r="B71" s="70">
        <v>15026.561333333335</v>
      </c>
      <c r="C71" s="70">
        <v>12266.529333333332</v>
      </c>
      <c r="D71" s="70">
        <v>8044.7999999999993</v>
      </c>
      <c r="E71" s="70">
        <v>3463.7446666666669</v>
      </c>
      <c r="F71" s="70">
        <v>357.30400000000003</v>
      </c>
      <c r="G71" s="70">
        <v>237.38799999999995</v>
      </c>
      <c r="H71" s="70">
        <v>618.10866666666675</v>
      </c>
      <c r="I71" s="69">
        <v>41563.243333333325</v>
      </c>
      <c r="J71" s="70">
        <v>14515.994666666667</v>
      </c>
      <c r="K71" s="70">
        <v>11457.372000000001</v>
      </c>
      <c r="L71" s="70">
        <v>8073.3633333333328</v>
      </c>
      <c r="M71" s="70">
        <v>3796.6679999999992</v>
      </c>
      <c r="N71" s="70">
        <v>380.94266666666664</v>
      </c>
      <c r="O71" s="70">
        <v>236.04800000000003</v>
      </c>
      <c r="P71" s="70">
        <v>596.09933333333333</v>
      </c>
      <c r="Q71" s="69">
        <v>39556.773333333331</v>
      </c>
      <c r="R71" s="70">
        <v>14028.609999999999</v>
      </c>
      <c r="S71" s="70">
        <v>11394.504666666668</v>
      </c>
      <c r="T71" s="70">
        <v>7569.0059999999994</v>
      </c>
      <c r="U71" s="70">
        <v>3625.5553333333328</v>
      </c>
      <c r="V71" s="70">
        <v>368.95866666666666</v>
      </c>
      <c r="W71" s="70">
        <v>233.24333333333337</v>
      </c>
      <c r="X71" s="70">
        <v>501.79200000000003</v>
      </c>
      <c r="Y71" s="69">
        <v>38213.366000000009</v>
      </c>
      <c r="Z71" s="70">
        <v>14490.177333333333</v>
      </c>
      <c r="AA71" s="70">
        <v>11641.965333333335</v>
      </c>
      <c r="AB71" s="70">
        <v>7163.44</v>
      </c>
      <c r="AC71" s="70">
        <v>3262.8980000000001</v>
      </c>
      <c r="AD71" s="70">
        <v>374.33466666666669</v>
      </c>
      <c r="AE71" s="70">
        <v>220.53400000000002</v>
      </c>
      <c r="AF71" s="70">
        <v>568.28399999999988</v>
      </c>
      <c r="AG71" s="69">
        <v>38148.655333333329</v>
      </c>
      <c r="AH71" s="70">
        <v>13059.586666666664</v>
      </c>
      <c r="AI71" s="70">
        <v>11732.096666666663</v>
      </c>
      <c r="AJ71" s="70">
        <v>6769.4099999999989</v>
      </c>
      <c r="AK71" s="70">
        <v>3061.639333333334</v>
      </c>
      <c r="AL71" s="70">
        <v>294.13133333333337</v>
      </c>
      <c r="AM71" s="70">
        <v>183.39466666666667</v>
      </c>
      <c r="AN71" s="70">
        <v>540.26866666666672</v>
      </c>
      <c r="AO71" s="69">
        <v>36084.216666666667</v>
      </c>
      <c r="AP71" s="70">
        <v>14393.839333333335</v>
      </c>
      <c r="AQ71" s="70">
        <v>14092.309333333335</v>
      </c>
      <c r="AR71" s="70">
        <v>7682.5639999999994</v>
      </c>
      <c r="AS71" s="70">
        <v>3699.8553333333334</v>
      </c>
      <c r="AT71" s="70">
        <v>315.21266666666662</v>
      </c>
      <c r="AU71">
        <v>226.15999999999997</v>
      </c>
      <c r="AV71" s="70">
        <v>584.1106666666667</v>
      </c>
      <c r="AW71" s="69">
        <v>41591.489333333331</v>
      </c>
      <c r="AX71" s="70">
        <v>14812.026000000002</v>
      </c>
      <c r="AY71" s="70">
        <v>14512.166666666668</v>
      </c>
      <c r="AZ71" s="70">
        <v>7327.9613333333336</v>
      </c>
      <c r="BA71" s="70">
        <v>3857.5820000000003</v>
      </c>
      <c r="BB71" s="70">
        <v>351.57666666666665</v>
      </c>
      <c r="BC71" s="70">
        <v>250.5573333333333</v>
      </c>
      <c r="BD71" s="70">
        <v>580.94399999999996</v>
      </c>
      <c r="BE71" s="69">
        <v>42234.629333333331</v>
      </c>
      <c r="BF71" s="1">
        <f t="shared" si="8"/>
        <v>14332.399333333335</v>
      </c>
      <c r="BG71" s="1">
        <f t="shared" si="9"/>
        <v>12442.420571428573</v>
      </c>
      <c r="BH71" s="1">
        <f t="shared" si="10"/>
        <v>7518.6492380952377</v>
      </c>
      <c r="BI71" s="1">
        <f t="shared" si="11"/>
        <v>3538.2775238095232</v>
      </c>
      <c r="BJ71" s="1">
        <f t="shared" si="12"/>
        <v>348.92295238095238</v>
      </c>
      <c r="BK71" s="69">
        <f t="shared" si="12"/>
        <v>226.76076190476189</v>
      </c>
      <c r="BL71" s="1">
        <f t="shared" si="13"/>
        <v>569.94390476190472</v>
      </c>
      <c r="BM71" s="1">
        <f t="shared" si="14"/>
        <v>39627.481904761909</v>
      </c>
      <c r="BO71" s="60"/>
      <c r="BP71" s="60"/>
      <c r="BQ71" s="60"/>
      <c r="BR71" s="60"/>
      <c r="BS71" s="60"/>
      <c r="BT71" s="60"/>
      <c r="BU71" s="60"/>
      <c r="BV71" s="60"/>
      <c r="BZ71" s="60"/>
      <c r="CA71" s="60"/>
    </row>
    <row r="72" spans="1:79" x14ac:dyDescent="0.25">
      <c r="A72" s="1">
        <v>69</v>
      </c>
      <c r="B72" s="70">
        <v>15613.882666666666</v>
      </c>
      <c r="C72" s="70">
        <v>12245.815999999999</v>
      </c>
      <c r="D72" s="70">
        <v>7984.0386666666682</v>
      </c>
      <c r="E72" s="70">
        <v>3406.9686666666657</v>
      </c>
      <c r="F72" s="70">
        <v>360.09333333333331</v>
      </c>
      <c r="G72" s="70">
        <v>236.6986666666667</v>
      </c>
      <c r="H72" s="70">
        <v>608.09399999999994</v>
      </c>
      <c r="I72" s="69">
        <v>40978.883333333324</v>
      </c>
      <c r="J72" s="70">
        <v>14513.031333333331</v>
      </c>
      <c r="K72" s="70">
        <v>11342.902666666667</v>
      </c>
      <c r="L72" s="70">
        <v>8107.8079999999991</v>
      </c>
      <c r="M72" s="70">
        <v>3734.7566666666671</v>
      </c>
      <c r="N72" s="70">
        <v>387.12666666666667</v>
      </c>
      <c r="O72" s="70">
        <v>234.89266666666668</v>
      </c>
      <c r="P72" s="70">
        <v>594.81066666666663</v>
      </c>
      <c r="Q72" s="69">
        <v>39427.371999999996</v>
      </c>
      <c r="R72" s="70">
        <v>14003.233999999999</v>
      </c>
      <c r="S72" s="70">
        <v>11329.953999999998</v>
      </c>
      <c r="T72" s="70">
        <v>7585.8406666666669</v>
      </c>
      <c r="U72" s="70">
        <v>3573.5233333333335</v>
      </c>
      <c r="V72" s="70">
        <v>354.49666666666661</v>
      </c>
      <c r="W72" s="70">
        <v>233.61133333333339</v>
      </c>
      <c r="X72" s="70">
        <v>501.45333333333326</v>
      </c>
      <c r="Y72" s="69">
        <v>38149.145999999993</v>
      </c>
      <c r="Z72" s="70">
        <v>14217.58933333333</v>
      </c>
      <c r="AA72" s="70">
        <v>11675.499333333335</v>
      </c>
      <c r="AB72" s="70">
        <v>7211.3813333333346</v>
      </c>
      <c r="AC72" s="70">
        <v>3203.8853333333332</v>
      </c>
      <c r="AD72" s="70">
        <v>377.15666666666669</v>
      </c>
      <c r="AE72" s="70">
        <v>219.62133333333335</v>
      </c>
      <c r="AF72" s="70">
        <v>562.072</v>
      </c>
      <c r="AG72" s="69">
        <v>38079.285999999993</v>
      </c>
      <c r="AH72" s="70">
        <v>12971.028666666667</v>
      </c>
      <c r="AI72" s="70">
        <v>11601.202666666666</v>
      </c>
      <c r="AJ72" s="70">
        <v>6810.8200000000006</v>
      </c>
      <c r="AK72" s="70">
        <v>2989.8500000000004</v>
      </c>
      <c r="AL72" s="70">
        <v>293.64199999999994</v>
      </c>
      <c r="AM72" s="70">
        <v>182.16333333333338</v>
      </c>
      <c r="AN72" s="70">
        <v>536.99333333333334</v>
      </c>
      <c r="AO72" s="69">
        <v>35898.724666666669</v>
      </c>
      <c r="AP72" s="70">
        <v>14103.908666666666</v>
      </c>
      <c r="AQ72" s="70">
        <v>13876.41</v>
      </c>
      <c r="AR72" s="70">
        <v>7714.4986666666664</v>
      </c>
      <c r="AS72" s="70">
        <v>3681.2073333333337</v>
      </c>
      <c r="AT72" s="70">
        <v>328.17</v>
      </c>
      <c r="AU72">
        <v>227.10333333333335</v>
      </c>
      <c r="AV72" s="70">
        <v>579.6493333333334</v>
      </c>
      <c r="AW72" s="69">
        <v>41011.859333333341</v>
      </c>
      <c r="AX72" s="70">
        <v>14537.709333333336</v>
      </c>
      <c r="AY72" s="70">
        <v>14145.54266666667</v>
      </c>
      <c r="AZ72" s="70">
        <v>7335.1686666666665</v>
      </c>
      <c r="BA72" s="70">
        <v>3790.5526666666669</v>
      </c>
      <c r="BB72" s="70">
        <v>348.53066666666672</v>
      </c>
      <c r="BC72" s="70">
        <v>247.52733333333336</v>
      </c>
      <c r="BD72" s="70">
        <v>572.98066666666671</v>
      </c>
      <c r="BE72" s="69">
        <v>41593.843999999997</v>
      </c>
      <c r="BF72" s="1">
        <f t="shared" si="8"/>
        <v>14280.054857142855</v>
      </c>
      <c r="BG72" s="1">
        <f t="shared" si="9"/>
        <v>12316.761047619048</v>
      </c>
      <c r="BH72" s="1">
        <f t="shared" si="10"/>
        <v>7535.6508571428576</v>
      </c>
      <c r="BI72" s="1">
        <f t="shared" si="11"/>
        <v>3482.9634285714287</v>
      </c>
      <c r="BJ72" s="1">
        <f t="shared" si="12"/>
        <v>349.88799999999998</v>
      </c>
      <c r="BK72" s="69">
        <f t="shared" si="12"/>
        <v>225.94542857142864</v>
      </c>
      <c r="BL72" s="1">
        <f t="shared" si="13"/>
        <v>565.15047619047618</v>
      </c>
      <c r="BM72" s="1">
        <f t="shared" si="14"/>
        <v>39305.587904761902</v>
      </c>
      <c r="BO72" s="60"/>
      <c r="BP72" s="60"/>
      <c r="BQ72" s="60"/>
      <c r="BR72" s="60"/>
      <c r="BS72" s="60"/>
      <c r="BT72" s="60"/>
      <c r="BU72" s="60"/>
      <c r="BV72" s="60"/>
      <c r="BZ72" s="60"/>
      <c r="CA72" s="60"/>
    </row>
    <row r="73" spans="1:79" x14ac:dyDescent="0.25">
      <c r="A73" s="1">
        <v>70</v>
      </c>
      <c r="B73" s="70">
        <v>15096.810666666666</v>
      </c>
      <c r="C73" s="70">
        <v>12174.581333333332</v>
      </c>
      <c r="D73" s="70">
        <v>7887.2433333333329</v>
      </c>
      <c r="E73" s="70">
        <v>3420.974666666667</v>
      </c>
      <c r="F73" s="70">
        <v>364.33199999999999</v>
      </c>
      <c r="G73" s="70">
        <v>237.23400000000001</v>
      </c>
      <c r="H73" s="70">
        <v>609.26533333333339</v>
      </c>
      <c r="I73" s="69">
        <v>40305.005333333327</v>
      </c>
      <c r="J73" s="70">
        <v>14331.439333333334</v>
      </c>
      <c r="K73" s="70">
        <v>11390.027333333333</v>
      </c>
      <c r="L73" s="70">
        <v>8110.6119999999992</v>
      </c>
      <c r="M73" s="70">
        <v>3711.2159999999999</v>
      </c>
      <c r="N73" s="70">
        <v>384.3660000000001</v>
      </c>
      <c r="O73" s="70">
        <v>234.04533333333333</v>
      </c>
      <c r="P73" s="70">
        <v>590.70333333333326</v>
      </c>
      <c r="Q73" s="69">
        <v>39249.771333333338</v>
      </c>
      <c r="R73" s="70">
        <v>13839.92</v>
      </c>
      <c r="S73" s="70">
        <v>11273.839333333333</v>
      </c>
      <c r="T73" s="70">
        <v>7557.04</v>
      </c>
      <c r="U73" s="70">
        <v>3586.2939999999999</v>
      </c>
      <c r="V73" s="70">
        <v>352.95333333333332</v>
      </c>
      <c r="W73" s="70">
        <v>233.34200000000004</v>
      </c>
      <c r="X73" s="70">
        <v>501.21066666666667</v>
      </c>
      <c r="Y73" s="69">
        <v>37992.481333333322</v>
      </c>
      <c r="Z73" s="70">
        <v>14191.336000000001</v>
      </c>
      <c r="AA73" s="70">
        <v>11661.136666666669</v>
      </c>
      <c r="AB73" s="70">
        <v>7248.5353333333342</v>
      </c>
      <c r="AC73" s="70">
        <v>3186.3153333333335</v>
      </c>
      <c r="AD73" s="70">
        <v>378.31999999999994</v>
      </c>
      <c r="AE73" s="70">
        <v>219.33933333333331</v>
      </c>
      <c r="AF73" s="70">
        <v>559.67400000000009</v>
      </c>
      <c r="AG73" s="69">
        <v>37973.398666666668</v>
      </c>
      <c r="AH73" s="70">
        <v>12983.366</v>
      </c>
      <c r="AI73" s="70">
        <v>11525.88</v>
      </c>
      <c r="AJ73" s="70">
        <v>6836.4013333333332</v>
      </c>
      <c r="AK73" s="70">
        <v>2926.3773333333334</v>
      </c>
      <c r="AL73" s="70">
        <v>293.37599999999998</v>
      </c>
      <c r="AM73" s="70">
        <v>181.55866666666668</v>
      </c>
      <c r="AN73" s="70">
        <v>533.2639999999999</v>
      </c>
      <c r="AO73" s="69">
        <v>35840.597333333331</v>
      </c>
      <c r="AP73" s="70">
        <v>14073.065999999999</v>
      </c>
      <c r="AQ73" s="70">
        <v>13761.464666666667</v>
      </c>
      <c r="AR73" s="70">
        <v>7689.5553333333337</v>
      </c>
      <c r="AS73" s="70">
        <v>3625.93</v>
      </c>
      <c r="AT73" s="70">
        <v>332.2686666666666</v>
      </c>
      <c r="AU73">
        <v>229.49533333333332</v>
      </c>
      <c r="AV73" s="70">
        <v>577.35</v>
      </c>
      <c r="AW73" s="69">
        <v>40885.163333333338</v>
      </c>
      <c r="AX73" s="70">
        <v>14366.465333333332</v>
      </c>
      <c r="AY73" s="70">
        <v>13755.436000000003</v>
      </c>
      <c r="AZ73" s="70">
        <v>7368.2226666666666</v>
      </c>
      <c r="BA73" s="70">
        <v>3710.7033333333334</v>
      </c>
      <c r="BB73" s="70">
        <v>339.96133333333336</v>
      </c>
      <c r="BC73" s="70">
        <v>244.61599999999999</v>
      </c>
      <c r="BD73" s="70">
        <v>572.39533333333338</v>
      </c>
      <c r="BE73" s="69">
        <v>41039.595999999998</v>
      </c>
      <c r="BF73" s="1">
        <f t="shared" si="8"/>
        <v>14126.057619047617</v>
      </c>
      <c r="BG73" s="1">
        <f t="shared" si="9"/>
        <v>12220.337904761906</v>
      </c>
      <c r="BH73" s="1">
        <f t="shared" si="10"/>
        <v>7528.2300000000005</v>
      </c>
      <c r="BI73" s="1">
        <f t="shared" si="11"/>
        <v>3452.5443809523813</v>
      </c>
      <c r="BJ73" s="1">
        <f t="shared" si="12"/>
        <v>349.36819047619048</v>
      </c>
      <c r="BK73" s="69">
        <f t="shared" si="12"/>
        <v>225.6615238095238</v>
      </c>
      <c r="BL73" s="1">
        <f t="shared" si="13"/>
        <v>563.40895238095243</v>
      </c>
      <c r="BM73" s="1">
        <f t="shared" si="14"/>
        <v>39040.859047619051</v>
      </c>
      <c r="BO73" s="60"/>
      <c r="BP73" s="60"/>
      <c r="BQ73" s="60"/>
      <c r="BR73" s="60"/>
      <c r="BS73" s="60"/>
      <c r="BT73" s="60"/>
      <c r="BU73" s="60"/>
      <c r="BV73" s="60"/>
      <c r="BZ73" s="60"/>
      <c r="CA73" s="60"/>
    </row>
    <row r="74" spans="1:79" x14ac:dyDescent="0.25">
      <c r="A74" s="1">
        <v>71</v>
      </c>
      <c r="B74" s="70">
        <v>14829.736666666666</v>
      </c>
      <c r="C74" s="70">
        <v>12060.423999999999</v>
      </c>
      <c r="D74" s="70">
        <v>7822.5086666666675</v>
      </c>
      <c r="E74" s="70">
        <v>3432.1513333333328</v>
      </c>
      <c r="F74" s="70">
        <v>369.608</v>
      </c>
      <c r="G74" s="70">
        <v>235.23733333333337</v>
      </c>
      <c r="H74" s="70">
        <v>606.68466666666666</v>
      </c>
      <c r="I74" s="69">
        <v>39736.686000000002</v>
      </c>
      <c r="J74" s="70">
        <v>14326.589999999998</v>
      </c>
      <c r="K74" s="70">
        <v>11271.153333333332</v>
      </c>
      <c r="L74" s="70">
        <v>8074.1513333333323</v>
      </c>
      <c r="M74" s="70">
        <v>3714.1586666666667</v>
      </c>
      <c r="N74" s="70">
        <v>377.53733333333327</v>
      </c>
      <c r="O74" s="70">
        <v>231.9193333333333</v>
      </c>
      <c r="P74" s="70">
        <v>590.62999999999988</v>
      </c>
      <c r="Q74" s="69">
        <v>39040.127333333337</v>
      </c>
      <c r="R74" s="70">
        <v>13875.853333333333</v>
      </c>
      <c r="S74" s="70">
        <v>11222.282666666666</v>
      </c>
      <c r="T74" s="70">
        <v>7657.3973333333324</v>
      </c>
      <c r="U74" s="70">
        <v>3609.8553333333339</v>
      </c>
      <c r="V74" s="70">
        <v>364.50133333333338</v>
      </c>
      <c r="W74" s="70">
        <v>232.768</v>
      </c>
      <c r="X74" s="70">
        <v>514.21933333333334</v>
      </c>
      <c r="Y74" s="69">
        <v>37916.445333333337</v>
      </c>
      <c r="Z74" s="70">
        <v>14244.441333333332</v>
      </c>
      <c r="AA74" s="70">
        <v>11681.136</v>
      </c>
      <c r="AB74" s="70">
        <v>7233.249333333335</v>
      </c>
      <c r="AC74" s="70">
        <v>3229.8593333333333</v>
      </c>
      <c r="AD74" s="70">
        <v>379.48199999999997</v>
      </c>
      <c r="AE74" s="70">
        <v>219.49599999999995</v>
      </c>
      <c r="AF74" s="70">
        <v>555.59266666666667</v>
      </c>
      <c r="AG74" s="69">
        <v>38156.25266666666</v>
      </c>
      <c r="AH74" s="70">
        <v>13070.777999999997</v>
      </c>
      <c r="AI74" s="70">
        <v>11500.598</v>
      </c>
      <c r="AJ74" s="70">
        <v>6851.5626666666658</v>
      </c>
      <c r="AK74" s="70">
        <v>2949.5100000000007</v>
      </c>
      <c r="AL74" s="70">
        <v>298.18400000000008</v>
      </c>
      <c r="AM74" s="70">
        <v>182.25066666666669</v>
      </c>
      <c r="AN74" s="70">
        <v>527.23733333333337</v>
      </c>
      <c r="AO74" s="69">
        <v>35960.992666666665</v>
      </c>
      <c r="AP74" s="70">
        <v>14179.247333333331</v>
      </c>
      <c r="AQ74" s="70">
        <v>13591.362666666666</v>
      </c>
      <c r="AR74" s="70">
        <v>7636.7666666666664</v>
      </c>
      <c r="AS74" s="70">
        <v>3619.7893333333336</v>
      </c>
      <c r="AT74" s="70">
        <v>329.79599999999999</v>
      </c>
      <c r="AU74">
        <v>230.01466666666667</v>
      </c>
      <c r="AV74" s="70">
        <v>577.33066666666662</v>
      </c>
      <c r="AW74" s="69">
        <v>40841.792666666675</v>
      </c>
      <c r="AX74" s="70">
        <v>14411.424666666666</v>
      </c>
      <c r="AY74" s="70">
        <v>13358.314666666667</v>
      </c>
      <c r="AZ74" s="70">
        <v>7286.9886666666671</v>
      </c>
      <c r="BA74" s="70">
        <v>3674.8446666666669</v>
      </c>
      <c r="BB74" s="70">
        <v>342.89466666666669</v>
      </c>
      <c r="BC74" s="70">
        <v>243.51266666666669</v>
      </c>
      <c r="BD74" s="70">
        <v>574.37800000000004</v>
      </c>
      <c r="BE74" s="69">
        <v>40472.734000000004</v>
      </c>
      <c r="BF74" s="1">
        <f t="shared" si="8"/>
        <v>14134.010190476189</v>
      </c>
      <c r="BG74" s="1">
        <f t="shared" si="9"/>
        <v>12097.895904761905</v>
      </c>
      <c r="BH74" s="1">
        <f t="shared" si="10"/>
        <v>7508.9463809523804</v>
      </c>
      <c r="BI74" s="1">
        <f t="shared" si="11"/>
        <v>3461.4526666666675</v>
      </c>
      <c r="BJ74" s="1">
        <f t="shared" si="12"/>
        <v>351.71476190476187</v>
      </c>
      <c r="BK74" s="69">
        <f t="shared" si="12"/>
        <v>225.02838095238096</v>
      </c>
      <c r="BL74" s="1">
        <f t="shared" si="13"/>
        <v>563.72466666666674</v>
      </c>
      <c r="BM74" s="1">
        <f t="shared" si="14"/>
        <v>38875.004380952385</v>
      </c>
      <c r="BO74" s="60"/>
      <c r="BP74" s="60"/>
      <c r="BQ74" s="60"/>
      <c r="BR74" s="60"/>
      <c r="BS74" s="60"/>
      <c r="BT74" s="60"/>
      <c r="BU74" s="60"/>
      <c r="BV74" s="60"/>
      <c r="BZ74" s="60"/>
      <c r="CA74" s="60"/>
    </row>
    <row r="75" spans="1:79" x14ac:dyDescent="0.25">
      <c r="A75" s="1">
        <v>72</v>
      </c>
      <c r="B75" s="70">
        <v>14663.497333333335</v>
      </c>
      <c r="C75" s="70">
        <v>11926.852666666666</v>
      </c>
      <c r="D75" s="70">
        <v>7788.2526666666663</v>
      </c>
      <c r="E75" s="70">
        <v>3462.927333333334</v>
      </c>
      <c r="F75" s="70">
        <v>371.71533333333332</v>
      </c>
      <c r="G75" s="70">
        <v>233.86066666666667</v>
      </c>
      <c r="H75" s="70">
        <v>601.65866666666659</v>
      </c>
      <c r="I75" s="69">
        <v>39494.389333333333</v>
      </c>
      <c r="J75" s="70">
        <v>14429.615333333331</v>
      </c>
      <c r="K75" s="70">
        <v>11204.934666666666</v>
      </c>
      <c r="L75" s="70">
        <v>7975.6813333333321</v>
      </c>
      <c r="M75" s="70">
        <v>3752.3026666666669</v>
      </c>
      <c r="N75" s="70">
        <v>385.60866666666669</v>
      </c>
      <c r="O75" s="70">
        <v>229.86600000000004</v>
      </c>
      <c r="P75" s="70">
        <v>588.51666666666665</v>
      </c>
      <c r="Q75" s="69">
        <v>39059.868000000002</v>
      </c>
      <c r="R75" s="70">
        <v>13987.401333333333</v>
      </c>
      <c r="S75" s="70">
        <v>11178.511999999999</v>
      </c>
      <c r="T75" s="70">
        <v>7594.8273333333336</v>
      </c>
      <c r="U75" s="70">
        <v>3628.53</v>
      </c>
      <c r="V75" s="70">
        <v>371.24933333333337</v>
      </c>
      <c r="W75" s="70">
        <v>232.46199999999999</v>
      </c>
      <c r="X75" s="70">
        <v>526.24200000000008</v>
      </c>
      <c r="Y75" s="69">
        <v>37969.522666666664</v>
      </c>
      <c r="Z75" s="70">
        <v>14296.948666666669</v>
      </c>
      <c r="AA75" s="70">
        <v>11599.874</v>
      </c>
      <c r="AB75" s="70">
        <v>7198.7586666666666</v>
      </c>
      <c r="AC75" s="70">
        <v>3251.8726666666666</v>
      </c>
      <c r="AD75" s="70">
        <v>377.01533333333333</v>
      </c>
      <c r="AE75" s="70">
        <v>217.57400000000001</v>
      </c>
      <c r="AF75" s="70">
        <v>554.59933333333333</v>
      </c>
      <c r="AG75" s="69">
        <v>38070.543333333328</v>
      </c>
      <c r="AH75" s="70">
        <v>13106.737333333333</v>
      </c>
      <c r="AI75" s="70">
        <v>11328.686666666666</v>
      </c>
      <c r="AJ75" s="70">
        <v>6797.7979999999998</v>
      </c>
      <c r="AK75" s="70">
        <v>2912.3953333333329</v>
      </c>
      <c r="AL75" s="70">
        <v>301.00066666666675</v>
      </c>
      <c r="AM75" s="70">
        <v>179.42800000000003</v>
      </c>
      <c r="AN75" s="70">
        <v>531.34199999999998</v>
      </c>
      <c r="AO75" s="69">
        <v>35734.078666666668</v>
      </c>
      <c r="AP75" s="70">
        <v>14131.423333333334</v>
      </c>
      <c r="AQ75" s="70">
        <v>13424.168666666666</v>
      </c>
      <c r="AR75" s="70">
        <v>7552.8346666666685</v>
      </c>
      <c r="AS75" s="70">
        <v>3619.6606666666671</v>
      </c>
      <c r="AT75" s="70">
        <v>342.66199999999998</v>
      </c>
      <c r="AU75">
        <v>228.12599999999995</v>
      </c>
      <c r="AV75" s="70">
        <v>575.81999999999994</v>
      </c>
      <c r="AW75" s="69">
        <v>40377.097333333324</v>
      </c>
      <c r="AX75" s="70">
        <v>14293.641999999998</v>
      </c>
      <c r="AY75" s="70">
        <v>13000.750666666667</v>
      </c>
      <c r="AZ75" s="70">
        <v>7293.0179999999991</v>
      </c>
      <c r="BA75" s="70">
        <v>3649.5086666666662</v>
      </c>
      <c r="BB75" s="70">
        <v>340.18466666666666</v>
      </c>
      <c r="BC75" s="70">
        <v>241.35666666666668</v>
      </c>
      <c r="BD75" s="70">
        <v>574.85599999999988</v>
      </c>
      <c r="BE75" s="69">
        <v>39859.64666666666</v>
      </c>
      <c r="BF75" s="1">
        <f t="shared" si="8"/>
        <v>14129.895047619049</v>
      </c>
      <c r="BG75" s="1">
        <f t="shared" si="9"/>
        <v>11951.968476190477</v>
      </c>
      <c r="BH75" s="1">
        <f t="shared" si="10"/>
        <v>7457.3100952380946</v>
      </c>
      <c r="BI75" s="1">
        <f t="shared" si="11"/>
        <v>3468.1710476190478</v>
      </c>
      <c r="BJ75" s="1">
        <f t="shared" si="12"/>
        <v>355.63371428571429</v>
      </c>
      <c r="BK75" s="69">
        <f t="shared" si="12"/>
        <v>223.23904761904765</v>
      </c>
      <c r="BL75" s="1">
        <f t="shared" si="13"/>
        <v>564.7192380952381</v>
      </c>
      <c r="BM75" s="1">
        <f t="shared" si="14"/>
        <v>38652.163714285714</v>
      </c>
      <c r="BO75" s="60"/>
      <c r="BP75" s="60"/>
      <c r="BQ75" s="60"/>
      <c r="BR75" s="60"/>
      <c r="BS75" s="60"/>
      <c r="BT75" s="60"/>
      <c r="BU75" s="60"/>
      <c r="BV75" s="60"/>
      <c r="BZ75" s="60"/>
      <c r="CA75" s="60"/>
    </row>
    <row r="76" spans="1:79" x14ac:dyDescent="0.25">
      <c r="A76" s="1">
        <v>73</v>
      </c>
      <c r="B76" s="70">
        <v>14666.312666666667</v>
      </c>
      <c r="C76" s="70">
        <v>11786.758000000002</v>
      </c>
      <c r="D76" s="70">
        <v>7727.7466666666669</v>
      </c>
      <c r="E76" s="70">
        <v>3481.0573333333332</v>
      </c>
      <c r="F76" s="70">
        <v>376.64666666666665</v>
      </c>
      <c r="G76" s="70">
        <v>230.13266666666672</v>
      </c>
      <c r="H76" s="70">
        <v>602.10733333333326</v>
      </c>
      <c r="I76" s="69">
        <v>39397.811999999998</v>
      </c>
      <c r="J76" s="70">
        <v>14363.086666666664</v>
      </c>
      <c r="K76" s="70">
        <v>11061.361333333332</v>
      </c>
      <c r="L76" s="70">
        <v>7722.2993333333334</v>
      </c>
      <c r="M76" s="70">
        <v>3779.8499999999995</v>
      </c>
      <c r="N76" s="70">
        <v>398.63599999999991</v>
      </c>
      <c r="O76" s="70">
        <v>227.18333333333331</v>
      </c>
      <c r="P76" s="70">
        <v>574.63999999999987</v>
      </c>
      <c r="Q76" s="69">
        <v>38604.567999999999</v>
      </c>
      <c r="R76" s="70">
        <v>14098.873333333331</v>
      </c>
      <c r="S76" s="70">
        <v>11042.005999999999</v>
      </c>
      <c r="T76" s="70">
        <v>7455.5499999999993</v>
      </c>
      <c r="U76" s="70">
        <v>3596.7433333333338</v>
      </c>
      <c r="V76" s="70">
        <v>380.78333333333325</v>
      </c>
      <c r="W76" s="70">
        <v>232.46200000000005</v>
      </c>
      <c r="X76" s="70">
        <v>513.42066666666653</v>
      </c>
      <c r="Y76" s="69">
        <v>37848.373333333329</v>
      </c>
      <c r="Z76" s="70">
        <v>14197.483333333335</v>
      </c>
      <c r="AA76" s="70">
        <v>11457.989333333335</v>
      </c>
      <c r="AB76" s="70">
        <v>7147.7206666666671</v>
      </c>
      <c r="AC76" s="70">
        <v>3239.4533333333334</v>
      </c>
      <c r="AD76" s="70">
        <v>380.12200000000001</v>
      </c>
      <c r="AE76" s="70">
        <v>215.97200000000001</v>
      </c>
      <c r="AF76" s="70">
        <v>551.0386666666667</v>
      </c>
      <c r="AG76" s="69">
        <v>37636.69466666667</v>
      </c>
      <c r="AH76" s="70">
        <v>12931.720000000001</v>
      </c>
      <c r="AI76" s="70">
        <v>11141.690666666667</v>
      </c>
      <c r="AJ76" s="70">
        <v>6804.8973333333324</v>
      </c>
      <c r="AK76" s="70">
        <v>2929.7906666666668</v>
      </c>
      <c r="AL76" s="70">
        <v>310.1273333333333</v>
      </c>
      <c r="AM76" s="70">
        <v>177.14266666666666</v>
      </c>
      <c r="AN76" s="70">
        <v>535.298</v>
      </c>
      <c r="AO76" s="69">
        <v>35459.584666666677</v>
      </c>
      <c r="AP76" s="70">
        <v>14073.383333333333</v>
      </c>
      <c r="AQ76" s="70">
        <v>13042.707333333334</v>
      </c>
      <c r="AR76" s="70">
        <v>7404.0186666666677</v>
      </c>
      <c r="AS76" s="70">
        <v>3660.0813333333335</v>
      </c>
      <c r="AT76" s="70">
        <v>352.59399999999994</v>
      </c>
      <c r="AU76">
        <v>223.97733333333332</v>
      </c>
      <c r="AV76" s="70">
        <v>573.61066666666682</v>
      </c>
      <c r="AW76" s="69">
        <v>39813.14466666666</v>
      </c>
      <c r="AX76" s="70">
        <v>13965.443333333333</v>
      </c>
      <c r="AY76" s="70">
        <v>12613.833333333334</v>
      </c>
      <c r="AZ76" s="70">
        <v>7244.3646666666664</v>
      </c>
      <c r="BA76" s="70">
        <v>3633.0226666666663</v>
      </c>
      <c r="BB76" s="70">
        <v>339.75666666666672</v>
      </c>
      <c r="BC76" s="70">
        <v>237.74866666666671</v>
      </c>
      <c r="BD76" s="70">
        <v>576.25333333333344</v>
      </c>
      <c r="BE76" s="69">
        <v>39125.770666666671</v>
      </c>
      <c r="BF76" s="1">
        <f t="shared" si="8"/>
        <v>14042.328952380951</v>
      </c>
      <c r="BG76" s="1">
        <f t="shared" si="9"/>
        <v>11735.192285714287</v>
      </c>
      <c r="BH76" s="1">
        <f t="shared" si="10"/>
        <v>7358.0853333333343</v>
      </c>
      <c r="BI76" s="1">
        <f t="shared" si="11"/>
        <v>3474.2855238095244</v>
      </c>
      <c r="BJ76" s="1">
        <f t="shared" si="12"/>
        <v>362.66657142857139</v>
      </c>
      <c r="BK76" s="69">
        <f t="shared" si="12"/>
        <v>220.65980952380951</v>
      </c>
      <c r="BL76" s="1">
        <f t="shared" si="13"/>
        <v>560.9098095238096</v>
      </c>
      <c r="BM76" s="1">
        <f t="shared" si="14"/>
        <v>38269.421142857136</v>
      </c>
      <c r="BO76" s="60"/>
      <c r="BP76" s="60"/>
      <c r="BQ76" s="60"/>
      <c r="BR76" s="60"/>
      <c r="BS76" s="60"/>
      <c r="BT76" s="60"/>
      <c r="BU76" s="60"/>
      <c r="BV76" s="60"/>
      <c r="BZ76" s="60"/>
      <c r="CA76" s="60"/>
    </row>
    <row r="77" spans="1:79" x14ac:dyDescent="0.25">
      <c r="A77" s="1">
        <v>74</v>
      </c>
      <c r="B77" s="70">
        <v>14682.191999999999</v>
      </c>
      <c r="C77" s="70">
        <v>11653.849999999999</v>
      </c>
      <c r="D77" s="70">
        <v>7658.0306666666675</v>
      </c>
      <c r="E77" s="70">
        <v>3493.6766666666663</v>
      </c>
      <c r="F77" s="70">
        <v>381.23333333333335</v>
      </c>
      <c r="G77" s="70">
        <v>227.29199999999997</v>
      </c>
      <c r="H77" s="70">
        <v>599.47933333333333</v>
      </c>
      <c r="I77" s="69">
        <v>39134.866666666669</v>
      </c>
      <c r="J77" s="70">
        <v>14426.221333333333</v>
      </c>
      <c r="K77" s="70">
        <v>10934.015333333333</v>
      </c>
      <c r="L77" s="70">
        <v>7644.6553333333341</v>
      </c>
      <c r="M77" s="70">
        <v>3792.0839999999994</v>
      </c>
      <c r="N77" s="70">
        <v>403.0320000000001</v>
      </c>
      <c r="O77" s="70">
        <v>225.16333333333333</v>
      </c>
      <c r="P77" s="70">
        <v>570.81066666666663</v>
      </c>
      <c r="Q77" s="69">
        <v>38460.345333333338</v>
      </c>
      <c r="R77" s="70">
        <v>14095.487333333333</v>
      </c>
      <c r="S77" s="70">
        <v>10969.255999999999</v>
      </c>
      <c r="T77" s="70">
        <v>7443.2853333333333</v>
      </c>
      <c r="U77" s="70">
        <v>3629.6133333333337</v>
      </c>
      <c r="V77" s="70">
        <v>392.40133333333335</v>
      </c>
      <c r="W77" s="70">
        <v>232.53800000000001</v>
      </c>
      <c r="X77" s="70">
        <v>509.74133333333339</v>
      </c>
      <c r="Y77" s="69">
        <v>37901.711999999992</v>
      </c>
      <c r="Z77" s="70">
        <v>14315.946</v>
      </c>
      <c r="AA77" s="70">
        <v>11374.225999999999</v>
      </c>
      <c r="AB77" s="70">
        <v>7157.3533333333316</v>
      </c>
      <c r="AC77" s="70">
        <v>3262.116</v>
      </c>
      <c r="AD77" s="70">
        <v>385.08733333333333</v>
      </c>
      <c r="AE77" s="70">
        <v>215.07999999999998</v>
      </c>
      <c r="AF77" s="70">
        <v>552.70199999999988</v>
      </c>
      <c r="AG77" s="69">
        <v>37747.956666666665</v>
      </c>
      <c r="AH77" s="70">
        <v>13058.231333333331</v>
      </c>
      <c r="AI77" s="70">
        <v>11062.426000000001</v>
      </c>
      <c r="AJ77" s="70">
        <v>6865.1040000000003</v>
      </c>
      <c r="AK77" s="70">
        <v>2978.7693333333323</v>
      </c>
      <c r="AL77" s="70">
        <v>318.06933333333347</v>
      </c>
      <c r="AM77" s="70">
        <v>178.08266666666665</v>
      </c>
      <c r="AN77" s="70">
        <v>529.22199999999998</v>
      </c>
      <c r="AO77" s="69">
        <v>35499.98533333333</v>
      </c>
      <c r="AP77" s="70">
        <v>14180.735333333336</v>
      </c>
      <c r="AQ77" s="70">
        <v>12901.377999999999</v>
      </c>
      <c r="AR77" s="70">
        <v>7428.0793333333322</v>
      </c>
      <c r="AS77" s="70">
        <v>3691.6746666666668</v>
      </c>
      <c r="AT77" s="70">
        <v>361.45266666666669</v>
      </c>
      <c r="AU77">
        <v>221.64933333333335</v>
      </c>
      <c r="AV77" s="70">
        <v>573.29066666666665</v>
      </c>
      <c r="AW77" s="69">
        <v>39895.288666666675</v>
      </c>
      <c r="AX77" s="70">
        <v>13983.215999999999</v>
      </c>
      <c r="AY77" s="70">
        <v>12502.279333333334</v>
      </c>
      <c r="AZ77" s="70">
        <v>7278.2486666666655</v>
      </c>
      <c r="BA77" s="70">
        <v>3673.5319999999997</v>
      </c>
      <c r="BB77" s="70">
        <v>348.41733333333326</v>
      </c>
      <c r="BC77" s="70">
        <v>236.83600000000004</v>
      </c>
      <c r="BD77" s="70">
        <v>572.78533333333326</v>
      </c>
      <c r="BE77" s="69">
        <v>39031.765333333336</v>
      </c>
      <c r="BF77" s="1">
        <f t="shared" si="8"/>
        <v>14106.004190476189</v>
      </c>
      <c r="BG77" s="1">
        <f t="shared" si="9"/>
        <v>11628.20438095238</v>
      </c>
      <c r="BH77" s="1">
        <f t="shared" si="10"/>
        <v>7353.5366666666669</v>
      </c>
      <c r="BI77" s="1">
        <f t="shared" si="11"/>
        <v>3503.066571428571</v>
      </c>
      <c r="BJ77" s="1">
        <f t="shared" si="12"/>
        <v>369.9561904761905</v>
      </c>
      <c r="BK77" s="69">
        <f t="shared" si="12"/>
        <v>219.52019047619046</v>
      </c>
      <c r="BL77" s="1">
        <f t="shared" si="13"/>
        <v>558.29019047619045</v>
      </c>
      <c r="BM77" s="1">
        <f t="shared" si="14"/>
        <v>38238.845714285715</v>
      </c>
      <c r="BO77" s="60"/>
      <c r="BP77" s="60"/>
      <c r="BQ77" s="60"/>
      <c r="BR77" s="60"/>
      <c r="BS77" s="60"/>
      <c r="BT77" s="60"/>
      <c r="BU77" s="60"/>
      <c r="BV77" s="60"/>
      <c r="BZ77" s="60"/>
      <c r="CA77" s="60"/>
    </row>
    <row r="78" spans="1:79" x14ac:dyDescent="0.25">
      <c r="A78" s="1">
        <v>75</v>
      </c>
      <c r="B78" s="70">
        <v>14877.116</v>
      </c>
      <c r="C78" s="70">
        <v>11514.967333333332</v>
      </c>
      <c r="D78" s="70">
        <v>7623.5066666666662</v>
      </c>
      <c r="E78" s="70">
        <v>3562.11</v>
      </c>
      <c r="F78" s="70">
        <v>389.15599999999995</v>
      </c>
      <c r="G78" s="70">
        <v>225.78800000000004</v>
      </c>
      <c r="H78" s="70">
        <v>596.33000000000004</v>
      </c>
      <c r="I78" s="69">
        <v>39350.879999999997</v>
      </c>
      <c r="J78" s="70">
        <v>14511.134666666669</v>
      </c>
      <c r="K78" s="70">
        <v>10680.279999999999</v>
      </c>
      <c r="L78" s="70">
        <v>7714.1340000000009</v>
      </c>
      <c r="M78" s="70">
        <v>3845.9926666666665</v>
      </c>
      <c r="N78" s="70">
        <v>407.00266666666658</v>
      </c>
      <c r="O78" s="70">
        <v>224.78866666666667</v>
      </c>
      <c r="P78" s="70">
        <v>571.74133333333339</v>
      </c>
      <c r="Q78" s="69">
        <v>38452.327333333335</v>
      </c>
      <c r="R78" s="70">
        <v>13923.452666666666</v>
      </c>
      <c r="S78" s="70">
        <v>10874.506666666664</v>
      </c>
      <c r="T78" s="70">
        <v>7427.869999999999</v>
      </c>
      <c r="U78" s="70">
        <v>3678.9946666666665</v>
      </c>
      <c r="V78" s="70">
        <v>396.14466666666669</v>
      </c>
      <c r="W78" s="70">
        <v>232.27199999999996</v>
      </c>
      <c r="X78" s="70">
        <v>514.06066666666675</v>
      </c>
      <c r="Y78" s="69">
        <v>37606.732666666663</v>
      </c>
      <c r="Z78" s="70">
        <v>14391.887333333334</v>
      </c>
      <c r="AA78" s="70">
        <v>11311.812666666667</v>
      </c>
      <c r="AB78" s="70">
        <v>7221.5320000000002</v>
      </c>
      <c r="AC78" s="70">
        <v>3259.3393333333338</v>
      </c>
      <c r="AD78" s="70">
        <v>391.44800000000004</v>
      </c>
      <c r="AE78" s="70">
        <v>213.35866666666666</v>
      </c>
      <c r="AF78" s="70">
        <v>554.55866666666657</v>
      </c>
      <c r="AG78" s="69">
        <v>37847.526666666658</v>
      </c>
      <c r="AH78" s="70">
        <v>13132.717333333332</v>
      </c>
      <c r="AI78" s="70">
        <v>11037.683333333332</v>
      </c>
      <c r="AJ78" s="70">
        <v>6902.9119999999984</v>
      </c>
      <c r="AK78" s="70">
        <v>2979.3673333333331</v>
      </c>
      <c r="AL78" s="70">
        <v>325.88666666666666</v>
      </c>
      <c r="AM78" s="70">
        <v>177.13333333333333</v>
      </c>
      <c r="AN78" s="70">
        <v>524.90200000000004</v>
      </c>
      <c r="AO78" s="69">
        <v>35515.690666666669</v>
      </c>
      <c r="AP78" s="70">
        <v>14173.737999999999</v>
      </c>
      <c r="AQ78" s="70">
        <v>12654.578666666666</v>
      </c>
      <c r="AR78" s="70">
        <v>7503.9093333333331</v>
      </c>
      <c r="AS78" s="70">
        <v>3734.3253333333328</v>
      </c>
      <c r="AT78" s="70">
        <v>370.30599999999998</v>
      </c>
      <c r="AU78">
        <v>221.87066666666664</v>
      </c>
      <c r="AV78" s="70">
        <v>567.30599999999993</v>
      </c>
      <c r="AW78" s="69">
        <v>39910.616666666669</v>
      </c>
      <c r="AX78" s="70">
        <v>13885.219333333333</v>
      </c>
      <c r="AY78" s="70">
        <v>12406.024666666666</v>
      </c>
      <c r="AZ78" s="70">
        <v>7409.3493333333327</v>
      </c>
      <c r="BA78" s="70">
        <v>3748.0000000000005</v>
      </c>
      <c r="BB78" s="70">
        <v>350.78733333333332</v>
      </c>
      <c r="BC78" s="70">
        <v>234.1333333333333</v>
      </c>
      <c r="BD78" s="70">
        <v>574.84733333333327</v>
      </c>
      <c r="BE78" s="69">
        <v>39216.164666666671</v>
      </c>
      <c r="BF78" s="1">
        <f t="shared" si="8"/>
        <v>14127.895047619046</v>
      </c>
      <c r="BG78" s="1">
        <f t="shared" si="9"/>
        <v>11497.121904761905</v>
      </c>
      <c r="BH78" s="1">
        <f t="shared" si="10"/>
        <v>7400.4590476190479</v>
      </c>
      <c r="BI78" s="1">
        <f t="shared" si="11"/>
        <v>3544.0184761904761</v>
      </c>
      <c r="BJ78" s="1">
        <f t="shared" si="12"/>
        <v>375.81876190476186</v>
      </c>
      <c r="BK78" s="69">
        <f t="shared" si="12"/>
        <v>218.4778095238095</v>
      </c>
      <c r="BL78" s="1">
        <f t="shared" si="13"/>
        <v>557.678</v>
      </c>
      <c r="BM78" s="1">
        <f t="shared" si="14"/>
        <v>38271.419809523803</v>
      </c>
      <c r="BO78" s="60"/>
      <c r="BP78" s="60"/>
      <c r="BQ78" s="60"/>
      <c r="BR78" s="60"/>
      <c r="BS78" s="60"/>
      <c r="BT78" s="60"/>
      <c r="BU78" s="60"/>
      <c r="BV78" s="60"/>
      <c r="BZ78" s="60"/>
      <c r="CA78" s="60"/>
    </row>
    <row r="79" spans="1:79" x14ac:dyDescent="0.25">
      <c r="A79" s="1">
        <v>76</v>
      </c>
      <c r="B79" s="70">
        <v>15002.386</v>
      </c>
      <c r="C79" s="70">
        <v>11372.569999999998</v>
      </c>
      <c r="D79" s="70">
        <v>7693.0246666666662</v>
      </c>
      <c r="E79" s="70">
        <v>3568.9373333333328</v>
      </c>
      <c r="F79" s="70">
        <v>402.14733333333334</v>
      </c>
      <c r="G79" s="70">
        <v>222.18866666666665</v>
      </c>
      <c r="H79" s="70">
        <v>586.80666666666673</v>
      </c>
      <c r="I79" s="69">
        <v>39323.726000000002</v>
      </c>
      <c r="J79" s="70">
        <v>14497.991999999998</v>
      </c>
      <c r="K79" s="70">
        <v>10568.592666666667</v>
      </c>
      <c r="L79" s="70">
        <v>7781.8126666666667</v>
      </c>
      <c r="M79" s="70">
        <v>3912.4380000000006</v>
      </c>
      <c r="N79" s="70">
        <v>420.14999999999986</v>
      </c>
      <c r="O79" s="70">
        <v>219.58333333333334</v>
      </c>
      <c r="P79" s="70">
        <v>568.15666666666664</v>
      </c>
      <c r="Q79" s="69">
        <v>38437.941333333329</v>
      </c>
      <c r="R79" s="70">
        <v>14170.613333333335</v>
      </c>
      <c r="S79" s="70">
        <v>10703.284000000001</v>
      </c>
      <c r="T79" s="70">
        <v>7540.8453333333346</v>
      </c>
      <c r="U79" s="70">
        <v>3737.2686666666664</v>
      </c>
      <c r="V79" s="70">
        <v>435.85266666666672</v>
      </c>
      <c r="W79" s="70">
        <v>232.19599999999997</v>
      </c>
      <c r="X79" s="70">
        <v>514.3893333333333</v>
      </c>
      <c r="Y79" s="69">
        <v>37899.64</v>
      </c>
      <c r="Z79" s="70">
        <v>14408.114000000001</v>
      </c>
      <c r="AA79" s="70">
        <v>11168.679999999998</v>
      </c>
      <c r="AB79" s="70">
        <v>7274.72</v>
      </c>
      <c r="AC79" s="70">
        <v>3347.7533333333331</v>
      </c>
      <c r="AD79" s="70">
        <v>406.32333333333338</v>
      </c>
      <c r="AE79" s="70">
        <v>211.15799999999999</v>
      </c>
      <c r="AF79" s="70">
        <v>549.92666666666662</v>
      </c>
      <c r="AG79" s="69">
        <v>37838.937999999995</v>
      </c>
      <c r="AH79" s="70">
        <v>13213.094666666666</v>
      </c>
      <c r="AI79" s="70">
        <v>10952.567333333332</v>
      </c>
      <c r="AJ79" s="70">
        <v>7006.6120000000001</v>
      </c>
      <c r="AK79" s="70">
        <v>3052.4199999999992</v>
      </c>
      <c r="AL79" s="70">
        <v>325.47066666666672</v>
      </c>
      <c r="AM79" s="70">
        <v>175.24933333333331</v>
      </c>
      <c r="AN79" s="70">
        <v>525.01600000000008</v>
      </c>
      <c r="AO79" s="69">
        <v>35837.293999999994</v>
      </c>
      <c r="AP79" s="70">
        <v>14423.914666666669</v>
      </c>
      <c r="AQ79" s="70">
        <v>12384.038</v>
      </c>
      <c r="AR79" s="70">
        <v>7635.130666666666</v>
      </c>
      <c r="AS79" s="70">
        <v>3766.804666666666</v>
      </c>
      <c r="AT79" s="70">
        <v>383.12866666666667</v>
      </c>
      <c r="AU79">
        <v>219.50866666666664</v>
      </c>
      <c r="AV79" s="70">
        <v>558.16733333333332</v>
      </c>
      <c r="AW79" s="69">
        <v>39935.864666666668</v>
      </c>
      <c r="AX79" s="70">
        <v>14078.792666666666</v>
      </c>
      <c r="AY79" s="70">
        <v>12300.899333333335</v>
      </c>
      <c r="AZ79" s="70">
        <v>7525.2880000000005</v>
      </c>
      <c r="BA79" s="70">
        <v>3777.7466666666669</v>
      </c>
      <c r="BB79" s="70">
        <v>356.08800000000002</v>
      </c>
      <c r="BC79" s="70">
        <v>231.84400000000005</v>
      </c>
      <c r="BD79" s="70">
        <v>559.5093333333333</v>
      </c>
      <c r="BE79" s="69">
        <v>39400.470666666661</v>
      </c>
      <c r="BF79" s="1">
        <f t="shared" si="8"/>
        <v>14256.415333333332</v>
      </c>
      <c r="BG79" s="1">
        <f t="shared" si="9"/>
        <v>11350.090190476189</v>
      </c>
      <c r="BH79" s="1">
        <f t="shared" si="10"/>
        <v>7493.9190476190479</v>
      </c>
      <c r="BI79" s="1">
        <f t="shared" si="11"/>
        <v>3594.7669523809523</v>
      </c>
      <c r="BJ79" s="1">
        <f t="shared" si="12"/>
        <v>389.88009523809524</v>
      </c>
      <c r="BK79" s="69">
        <f t="shared" si="12"/>
        <v>215.96114285714287</v>
      </c>
      <c r="BL79" s="1">
        <f t="shared" si="13"/>
        <v>551.71028571428576</v>
      </c>
      <c r="BM79" s="1">
        <f t="shared" si="14"/>
        <v>38381.982095238091</v>
      </c>
      <c r="BO79" s="60"/>
      <c r="BP79" s="60"/>
      <c r="BQ79" s="60"/>
      <c r="BR79" s="60"/>
      <c r="BS79" s="60"/>
      <c r="BT79" s="60"/>
      <c r="BU79" s="60"/>
      <c r="BV79" s="60"/>
      <c r="BZ79" s="60"/>
      <c r="CA79" s="60"/>
    </row>
    <row r="80" spans="1:79" x14ac:dyDescent="0.25">
      <c r="A80" s="1">
        <v>77</v>
      </c>
      <c r="B80" s="70">
        <v>15240.878666666667</v>
      </c>
      <c r="C80" s="70">
        <v>11141.187333333333</v>
      </c>
      <c r="D80" s="70">
        <v>7894.2633333333342</v>
      </c>
      <c r="E80" s="70">
        <v>3649.6553333333336</v>
      </c>
      <c r="F80" s="70">
        <v>416.07</v>
      </c>
      <c r="G80" s="70">
        <v>219.21466666666666</v>
      </c>
      <c r="H80" s="70">
        <v>576.91266666666672</v>
      </c>
      <c r="I80" s="69">
        <v>39558.320666666659</v>
      </c>
      <c r="J80" s="70">
        <v>14781.04</v>
      </c>
      <c r="K80" s="70">
        <v>10449.323999999999</v>
      </c>
      <c r="L80" s="70">
        <v>7958.1486666666669</v>
      </c>
      <c r="M80" s="70">
        <v>4014.911333333333</v>
      </c>
      <c r="N80" s="70">
        <v>434.7353333333333</v>
      </c>
      <c r="O80" s="70">
        <v>215.32666666666665</v>
      </c>
      <c r="P80" s="70">
        <v>563.37866666666662</v>
      </c>
      <c r="Q80" s="69">
        <v>38881.452000000005</v>
      </c>
      <c r="R80" s="70">
        <v>14300.716666666667</v>
      </c>
      <c r="S80" s="70">
        <v>10589.392</v>
      </c>
      <c r="T80" s="70">
        <v>7706.3246666666664</v>
      </c>
      <c r="U80" s="70">
        <v>3850.9153333333329</v>
      </c>
      <c r="V80" s="70">
        <v>444.09399999999999</v>
      </c>
      <c r="W80" s="70">
        <v>231.43600000000006</v>
      </c>
      <c r="X80" s="70">
        <v>522.65933333333339</v>
      </c>
      <c r="Y80" s="69">
        <v>38122.906666666662</v>
      </c>
      <c r="Z80" s="70">
        <v>14443.332666666667</v>
      </c>
      <c r="AA80" s="70">
        <v>11031.800666666664</v>
      </c>
      <c r="AB80" s="70">
        <v>7439.3033333333324</v>
      </c>
      <c r="AC80" s="70">
        <v>3386.8473333333327</v>
      </c>
      <c r="AD80" s="70">
        <v>416.66399999999999</v>
      </c>
      <c r="AE80" s="70">
        <v>207.90000000000003</v>
      </c>
      <c r="AF80" s="70">
        <v>541.7646666666667</v>
      </c>
      <c r="AG80" s="69">
        <v>38064.177999999993</v>
      </c>
      <c r="AH80" s="70">
        <v>13413.778</v>
      </c>
      <c r="AI80" s="70">
        <v>10780.421333333335</v>
      </c>
      <c r="AJ80" s="70">
        <v>7101.6813333333348</v>
      </c>
      <c r="AK80" s="70">
        <v>3104.4993333333332</v>
      </c>
      <c r="AL80" s="70">
        <v>338.79466666666667</v>
      </c>
      <c r="AM80" s="70">
        <v>172.35599999999997</v>
      </c>
      <c r="AN80" s="70">
        <v>441.72333333333336</v>
      </c>
      <c r="AO80" s="69">
        <v>35962.317999999999</v>
      </c>
      <c r="AP80" s="70">
        <v>14534.214666666669</v>
      </c>
      <c r="AQ80" s="70">
        <v>12229.197333333334</v>
      </c>
      <c r="AR80" s="70">
        <v>7768.195999999999</v>
      </c>
      <c r="AS80" s="70">
        <v>3866.2780000000002</v>
      </c>
      <c r="AT80" s="70">
        <v>397.15666666666669</v>
      </c>
      <c r="AU80">
        <v>216.00266666666667</v>
      </c>
      <c r="AV80" s="70">
        <v>545.71266666666668</v>
      </c>
      <c r="AW80" s="69">
        <v>40097.166666666664</v>
      </c>
      <c r="AX80" s="70">
        <v>14472.891333333333</v>
      </c>
      <c r="AY80" s="70">
        <v>12095.624000000002</v>
      </c>
      <c r="AZ80" s="70">
        <v>7637.742666666667</v>
      </c>
      <c r="BA80" s="70">
        <v>3884.1406666666667</v>
      </c>
      <c r="BB80" s="70">
        <v>363.30199999999991</v>
      </c>
      <c r="BC80" s="70">
        <v>225.44999999999996</v>
      </c>
      <c r="BD80" s="70">
        <v>538.34733333333327</v>
      </c>
      <c r="BE80" s="69">
        <v>39761.461333333325</v>
      </c>
      <c r="BF80" s="1">
        <f t="shared" si="8"/>
        <v>14455.264571428574</v>
      </c>
      <c r="BG80" s="1">
        <f t="shared" si="9"/>
        <v>11188.135238095236</v>
      </c>
      <c r="BH80" s="1">
        <f t="shared" si="10"/>
        <v>7643.6657142857139</v>
      </c>
      <c r="BI80" s="1">
        <f t="shared" si="11"/>
        <v>3679.6067619047617</v>
      </c>
      <c r="BJ80" s="1">
        <f t="shared" si="12"/>
        <v>401.54523809523806</v>
      </c>
      <c r="BK80" s="69">
        <f t="shared" si="12"/>
        <v>212.52657142857146</v>
      </c>
      <c r="BL80" s="1">
        <f t="shared" si="13"/>
        <v>532.92838095238096</v>
      </c>
      <c r="BM80" s="1">
        <f t="shared" si="14"/>
        <v>38635.400476190473</v>
      </c>
      <c r="BO80" s="60"/>
      <c r="BP80" s="60"/>
      <c r="BQ80" s="60"/>
      <c r="BR80" s="60"/>
      <c r="BS80" s="60"/>
      <c r="BT80" s="60"/>
      <c r="BU80" s="60"/>
      <c r="BV80" s="60"/>
      <c r="BZ80" s="60"/>
      <c r="CA80" s="60"/>
    </row>
    <row r="81" spans="1:79" x14ac:dyDescent="0.25">
      <c r="A81" s="1">
        <v>78</v>
      </c>
      <c r="B81" s="70">
        <v>15410.928000000002</v>
      </c>
      <c r="C81" s="70">
        <v>11128.064666666667</v>
      </c>
      <c r="D81" s="70">
        <v>8107.0673333333334</v>
      </c>
      <c r="E81" s="70">
        <v>3721.1126666666669</v>
      </c>
      <c r="F81" s="70">
        <v>420.70066666666673</v>
      </c>
      <c r="G81" s="70">
        <v>218.39133333333334</v>
      </c>
      <c r="H81" s="70">
        <v>581.63733333333334</v>
      </c>
      <c r="I81" s="69">
        <v>40016.515333333322</v>
      </c>
      <c r="J81" s="70">
        <v>15177.162666666667</v>
      </c>
      <c r="K81" s="70">
        <v>10450.484666666664</v>
      </c>
      <c r="L81" s="70">
        <v>8292.3333333333321</v>
      </c>
      <c r="M81" s="70">
        <v>4054.6079999999993</v>
      </c>
      <c r="N81" s="70">
        <v>443.59399999999999</v>
      </c>
      <c r="O81" s="70">
        <v>215.78066666666663</v>
      </c>
      <c r="P81" s="70">
        <v>562.67933333333337</v>
      </c>
      <c r="Q81" s="69">
        <v>39589.157333333329</v>
      </c>
      <c r="R81" s="70">
        <v>14490.626000000002</v>
      </c>
      <c r="S81" s="70">
        <v>10566.970000000001</v>
      </c>
      <c r="T81" s="70">
        <v>7941.2440000000006</v>
      </c>
      <c r="U81" s="70">
        <v>3869.652</v>
      </c>
      <c r="V81" s="70">
        <v>436.90533333333337</v>
      </c>
      <c r="W81" s="70">
        <v>231.39800000000008</v>
      </c>
      <c r="X81" s="70">
        <v>526.024</v>
      </c>
      <c r="Y81" s="69">
        <v>38491.64666666666</v>
      </c>
      <c r="Z81" s="70">
        <v>14713.703333333335</v>
      </c>
      <c r="AA81" s="70">
        <v>11068.443999999998</v>
      </c>
      <c r="AB81" s="70">
        <v>7607.5</v>
      </c>
      <c r="AC81" s="70">
        <v>3411.8813333333328</v>
      </c>
      <c r="AD81" s="70">
        <v>433.12600000000015</v>
      </c>
      <c r="AE81" s="70">
        <v>207.82666666666668</v>
      </c>
      <c r="AF81" s="70">
        <v>544.87399999999991</v>
      </c>
      <c r="AG81" s="69">
        <v>38651.882666666665</v>
      </c>
      <c r="AH81" s="70">
        <v>13604.414000000001</v>
      </c>
      <c r="AI81" s="70">
        <v>10756.158666666668</v>
      </c>
      <c r="AJ81" s="70">
        <v>7294.7093333333332</v>
      </c>
      <c r="AK81" s="70">
        <v>3174.8840000000009</v>
      </c>
      <c r="AL81" s="70">
        <v>356.1973333333334</v>
      </c>
      <c r="AM81" s="70">
        <v>170.39466666666664</v>
      </c>
      <c r="AN81" s="70">
        <v>449.58466666666669</v>
      </c>
      <c r="AO81" s="69">
        <v>36310.042000000009</v>
      </c>
      <c r="AP81" s="70">
        <v>14679.001333333332</v>
      </c>
      <c r="AQ81" s="70">
        <v>12216.438</v>
      </c>
      <c r="AR81" s="70">
        <v>8012.3693333333331</v>
      </c>
      <c r="AS81" s="70">
        <v>3894.7533333333326</v>
      </c>
      <c r="AT81" s="70">
        <v>409.13066666666668</v>
      </c>
      <c r="AU81">
        <v>215.35333333333338</v>
      </c>
      <c r="AV81" s="70">
        <v>544.81066666666663</v>
      </c>
      <c r="AW81" s="69">
        <v>40443.819333333333</v>
      </c>
      <c r="AX81" s="70">
        <v>14759.105333333333</v>
      </c>
      <c r="AY81" s="70">
        <v>11975.350666666665</v>
      </c>
      <c r="AZ81" s="70">
        <v>7829.7786666666652</v>
      </c>
      <c r="BA81" s="70">
        <v>3967.284666666666</v>
      </c>
      <c r="BB81" s="70">
        <v>370.40666666666658</v>
      </c>
      <c r="BC81" s="70">
        <v>224.29399999999998</v>
      </c>
      <c r="BD81" s="70">
        <v>537.44400000000007</v>
      </c>
      <c r="BE81" s="69">
        <v>40099.193333333329</v>
      </c>
      <c r="BF81" s="1">
        <f t="shared" si="8"/>
        <v>14690.705809523814</v>
      </c>
      <c r="BG81" s="1">
        <f t="shared" si="9"/>
        <v>11165.987238095238</v>
      </c>
      <c r="BH81" s="1">
        <f t="shared" si="10"/>
        <v>7869.2860000000001</v>
      </c>
      <c r="BI81" s="1">
        <f t="shared" si="11"/>
        <v>3727.7394285714286</v>
      </c>
      <c r="BJ81" s="1">
        <f t="shared" si="12"/>
        <v>410.00866666666673</v>
      </c>
      <c r="BK81" s="69">
        <f t="shared" si="12"/>
        <v>211.91980952380956</v>
      </c>
      <c r="BL81" s="1">
        <f t="shared" si="13"/>
        <v>535.29342857142854</v>
      </c>
      <c r="BM81" s="1">
        <f t="shared" si="14"/>
        <v>39086.036666666674</v>
      </c>
      <c r="BO81" s="60"/>
      <c r="BP81" s="60"/>
      <c r="BQ81" s="60"/>
      <c r="BR81" s="60"/>
      <c r="BS81" s="60"/>
      <c r="BT81" s="60"/>
      <c r="BU81" s="60"/>
      <c r="BV81" s="60"/>
      <c r="BZ81" s="60"/>
      <c r="CA81" s="60"/>
    </row>
    <row r="82" spans="1:79" x14ac:dyDescent="0.25">
      <c r="A82" s="1">
        <v>79</v>
      </c>
      <c r="B82" s="70">
        <v>15619.561333333335</v>
      </c>
      <c r="C82" s="70">
        <v>11184.907999999999</v>
      </c>
      <c r="D82" s="70">
        <v>8359.2979999999989</v>
      </c>
      <c r="E82" s="70">
        <v>3744.0306666666665</v>
      </c>
      <c r="F82" s="70">
        <v>423.71866666666665</v>
      </c>
      <c r="G82" s="70">
        <v>216.08199999999999</v>
      </c>
      <c r="H82" s="70">
        <v>578.16466666666668</v>
      </c>
      <c r="I82" s="69">
        <v>40671.33</v>
      </c>
      <c r="J82" s="70">
        <v>15361.592000000001</v>
      </c>
      <c r="K82" s="70">
        <v>10549.323999999999</v>
      </c>
      <c r="L82" s="70">
        <v>8602.6259999999984</v>
      </c>
      <c r="M82" s="70">
        <v>4062.6826666666661</v>
      </c>
      <c r="N82" s="70">
        <v>447.32533333333328</v>
      </c>
      <c r="O82" s="70">
        <v>212.61600000000001</v>
      </c>
      <c r="P82" s="70">
        <v>569.15733333333333</v>
      </c>
      <c r="Q82" s="69">
        <v>40207.335333333336</v>
      </c>
      <c r="R82" s="70">
        <v>15014.017333333331</v>
      </c>
      <c r="S82" s="70">
        <v>10685.277999999998</v>
      </c>
      <c r="T82" s="70">
        <v>8148.848</v>
      </c>
      <c r="U82" s="70">
        <v>3887.5166666666669</v>
      </c>
      <c r="V82" s="70">
        <v>437.31800000000004</v>
      </c>
      <c r="W82" s="70">
        <v>231.3600000000001</v>
      </c>
      <c r="X82" s="70">
        <v>521.34866666666665</v>
      </c>
      <c r="Y82" s="69">
        <v>39387.227999999996</v>
      </c>
      <c r="Z82" s="70">
        <v>15007.776</v>
      </c>
      <c r="AA82" s="70">
        <v>11080.782000000001</v>
      </c>
      <c r="AB82" s="70">
        <v>7785.202666666667</v>
      </c>
      <c r="AC82" s="70">
        <v>3395.1259999999997</v>
      </c>
      <c r="AD82" s="70">
        <v>441.17000000000007</v>
      </c>
      <c r="AE82" s="70">
        <v>204.36466666666666</v>
      </c>
      <c r="AF82" s="70">
        <v>545.09466666666663</v>
      </c>
      <c r="AG82" s="69">
        <v>39024.263999999996</v>
      </c>
      <c r="AH82" s="70">
        <v>13936.460666666668</v>
      </c>
      <c r="AI82" s="70">
        <v>10815.589333333333</v>
      </c>
      <c r="AJ82" s="70">
        <v>7472.369999999999</v>
      </c>
      <c r="AK82" s="70">
        <v>3242.2086666666669</v>
      </c>
      <c r="AL82" s="70">
        <v>376.32133333333337</v>
      </c>
      <c r="AM82" s="70">
        <v>167.61866666666666</v>
      </c>
      <c r="AN82" s="70">
        <v>456.86666666666667</v>
      </c>
      <c r="AO82" s="69">
        <v>37099.716</v>
      </c>
      <c r="AP82" s="70">
        <v>14802.812666666665</v>
      </c>
      <c r="AQ82" s="70">
        <v>12257.934666666668</v>
      </c>
      <c r="AR82" s="70">
        <v>8287.0340000000015</v>
      </c>
      <c r="AS82" s="70">
        <v>3867.3513333333335</v>
      </c>
      <c r="AT82" s="70">
        <v>408.11133333333339</v>
      </c>
      <c r="AU82">
        <v>209.52599999999998</v>
      </c>
      <c r="AV82" s="70">
        <v>538.43333333333328</v>
      </c>
      <c r="AW82" s="69">
        <v>41022.117333333335</v>
      </c>
      <c r="AX82" s="70">
        <v>14940.831333333335</v>
      </c>
      <c r="AY82" s="70">
        <v>11998.228666666666</v>
      </c>
      <c r="AZ82" s="70">
        <v>8004.9533333333347</v>
      </c>
      <c r="BA82" s="70">
        <v>3943.8540000000003</v>
      </c>
      <c r="BB82" s="70">
        <v>371.98466666666661</v>
      </c>
      <c r="BC82" s="70">
        <v>220.16333333333336</v>
      </c>
      <c r="BD82" s="70">
        <v>547.65133333333335</v>
      </c>
      <c r="BE82" s="69">
        <v>40584.463333333333</v>
      </c>
      <c r="BF82" s="1">
        <f t="shared" si="8"/>
        <v>14954.721619047619</v>
      </c>
      <c r="BG82" s="1">
        <f t="shared" si="9"/>
        <v>11224.577809523807</v>
      </c>
      <c r="BH82" s="1">
        <f t="shared" si="10"/>
        <v>8094.3331428571419</v>
      </c>
      <c r="BI82" s="1">
        <f t="shared" si="11"/>
        <v>3734.6814285714281</v>
      </c>
      <c r="BJ82" s="1">
        <f t="shared" si="12"/>
        <v>415.13561904761906</v>
      </c>
      <c r="BK82" s="69">
        <f t="shared" si="12"/>
        <v>208.81866666666673</v>
      </c>
      <c r="BL82" s="1">
        <f t="shared" si="13"/>
        <v>536.67380952380961</v>
      </c>
      <c r="BM82" s="1">
        <f t="shared" si="14"/>
        <v>39713.779142857144</v>
      </c>
      <c r="BO82" s="60"/>
      <c r="BP82" s="60"/>
      <c r="BQ82" s="60"/>
      <c r="BR82" s="60"/>
      <c r="BS82" s="60"/>
      <c r="BT82" s="60"/>
      <c r="BU82" s="60"/>
      <c r="BV82" s="60"/>
      <c r="BZ82" s="60"/>
      <c r="CA82" s="60"/>
    </row>
    <row r="83" spans="1:79" x14ac:dyDescent="0.25">
      <c r="A83" s="1">
        <v>80</v>
      </c>
      <c r="B83" s="70">
        <v>15636.526666666668</v>
      </c>
      <c r="C83" s="70">
        <v>11208.390666666666</v>
      </c>
      <c r="D83" s="70">
        <v>8470.3853333333336</v>
      </c>
      <c r="E83" s="70">
        <v>3731.7100000000005</v>
      </c>
      <c r="F83" s="70">
        <v>423.02266666666674</v>
      </c>
      <c r="G83" s="70">
        <v>210.14066666666668</v>
      </c>
      <c r="H83" s="70">
        <v>573.14533333333338</v>
      </c>
      <c r="I83" s="69">
        <v>40769.363333333327</v>
      </c>
      <c r="J83" s="70">
        <v>15609.822666666669</v>
      </c>
      <c r="K83" s="70">
        <v>10643.138666666668</v>
      </c>
      <c r="L83" s="70">
        <v>8791.7613333333338</v>
      </c>
      <c r="M83" s="70">
        <v>4075.2466666666664</v>
      </c>
      <c r="N83" s="70">
        <v>443.84266666666662</v>
      </c>
      <c r="O83" s="70">
        <v>206.25066666666666</v>
      </c>
      <c r="P83" s="70">
        <v>563.87399999999991</v>
      </c>
      <c r="Q83" s="69">
        <v>40880.444666666663</v>
      </c>
      <c r="R83" s="70">
        <v>15146.28</v>
      </c>
      <c r="S83" s="70">
        <v>10740.510666666667</v>
      </c>
      <c r="T83" s="70">
        <v>8258.9146666666675</v>
      </c>
      <c r="U83" s="70">
        <v>3878.3906666666667</v>
      </c>
      <c r="V83" s="70">
        <v>431.95733333333334</v>
      </c>
      <c r="W83" s="70">
        <v>230.59999999999991</v>
      </c>
      <c r="X83" s="70">
        <v>518.34466666666663</v>
      </c>
      <c r="Y83" s="69">
        <v>39683.642</v>
      </c>
      <c r="Z83" s="70">
        <v>14999.698</v>
      </c>
      <c r="AA83" s="70">
        <v>10953.587333333333</v>
      </c>
      <c r="AB83" s="70">
        <v>7839.7739999999994</v>
      </c>
      <c r="AC83" s="70">
        <v>3375.6919999999996</v>
      </c>
      <c r="AD83" s="70">
        <v>443.02599999999995</v>
      </c>
      <c r="AE83" s="70">
        <v>194.32533333333333</v>
      </c>
      <c r="AF83" s="70">
        <v>543.21466666666652</v>
      </c>
      <c r="AG83" s="69">
        <v>38788.942666666662</v>
      </c>
      <c r="AH83" s="70">
        <v>13995.545999999998</v>
      </c>
      <c r="AI83" s="70">
        <v>10837.279333333334</v>
      </c>
      <c r="AJ83" s="70">
        <v>7540.1606666666676</v>
      </c>
      <c r="AK83" s="70">
        <v>3272.891333333333</v>
      </c>
      <c r="AL83" s="70">
        <v>383.03600000000006</v>
      </c>
      <c r="AM83" s="70">
        <v>163.78399999999999</v>
      </c>
      <c r="AN83" s="70">
        <v>457.51666666666665</v>
      </c>
      <c r="AO83" s="69">
        <v>37134.723333333335</v>
      </c>
      <c r="AP83" s="70">
        <v>14850.324666666669</v>
      </c>
      <c r="AQ83" s="70">
        <v>12231.609333333332</v>
      </c>
      <c r="AR83" s="70">
        <v>8414.0946666666659</v>
      </c>
      <c r="AS83" s="70">
        <v>3870.5</v>
      </c>
      <c r="AT83" s="70">
        <v>394.95866666666666</v>
      </c>
      <c r="AU83">
        <v>197.97066666666666</v>
      </c>
      <c r="AV83" s="70">
        <v>533.57533333333333</v>
      </c>
      <c r="AW83" s="69">
        <v>41055.842000000011</v>
      </c>
      <c r="AX83" s="70">
        <v>14966.888000000001</v>
      </c>
      <c r="AY83" s="70">
        <v>12021.676000000001</v>
      </c>
      <c r="AZ83" s="70">
        <v>8092.1406666666671</v>
      </c>
      <c r="BA83" s="70">
        <v>3987.291333333334</v>
      </c>
      <c r="BB83" s="70">
        <v>375.93266666666665</v>
      </c>
      <c r="BC83" s="70">
        <v>212.44333333333333</v>
      </c>
      <c r="BD83" s="70">
        <v>545.58400000000006</v>
      </c>
      <c r="BE83" s="69">
        <v>40812.956000000006</v>
      </c>
      <c r="BF83" s="1">
        <f t="shared" si="8"/>
        <v>15029.298000000001</v>
      </c>
      <c r="BG83" s="1">
        <f t="shared" si="9"/>
        <v>11233.741714285716</v>
      </c>
      <c r="BH83" s="1">
        <f t="shared" si="10"/>
        <v>8201.0330476190484</v>
      </c>
      <c r="BI83" s="1">
        <f t="shared" si="11"/>
        <v>3741.6745714285717</v>
      </c>
      <c r="BJ83" s="1">
        <f t="shared" si="12"/>
        <v>413.68228571428568</v>
      </c>
      <c r="BK83" s="69">
        <f t="shared" si="12"/>
        <v>202.21638095238094</v>
      </c>
      <c r="BL83" s="1">
        <f t="shared" si="13"/>
        <v>533.60780952380935</v>
      </c>
      <c r="BM83" s="1">
        <f t="shared" si="14"/>
        <v>39875.13057142857</v>
      </c>
      <c r="BO83" s="60"/>
      <c r="BP83" s="60"/>
      <c r="BQ83" s="60"/>
      <c r="BR83" s="60"/>
      <c r="BS83" s="60"/>
      <c r="BT83" s="60"/>
      <c r="BU83" s="60"/>
      <c r="BV83" s="60"/>
      <c r="BZ83" s="60"/>
      <c r="CA83" s="60"/>
    </row>
    <row r="84" spans="1:79" x14ac:dyDescent="0.25">
      <c r="A84" s="1">
        <v>81</v>
      </c>
      <c r="B84" s="70">
        <v>15581.406666666668</v>
      </c>
      <c r="C84" s="70">
        <v>11119.875333333332</v>
      </c>
      <c r="D84" s="70">
        <v>8392.7446666666656</v>
      </c>
      <c r="E84" s="70">
        <v>3703.5753333333337</v>
      </c>
      <c r="F84" s="70">
        <v>419.12933333333336</v>
      </c>
      <c r="G84" s="70">
        <v>202.36733333333331</v>
      </c>
      <c r="H84" s="70">
        <v>566.68066666666664</v>
      </c>
      <c r="I84" s="69">
        <v>40367.794666666668</v>
      </c>
      <c r="J84" s="70">
        <v>15382.121333333333</v>
      </c>
      <c r="K84" s="70">
        <v>10616.993999999999</v>
      </c>
      <c r="L84" s="70">
        <v>8765.1360000000004</v>
      </c>
      <c r="M84" s="70">
        <v>4061.1453333333338</v>
      </c>
      <c r="N84" s="70">
        <v>435.92933333333337</v>
      </c>
      <c r="O84" s="70">
        <v>198.95399999999998</v>
      </c>
      <c r="P84" s="70">
        <v>555.69399999999996</v>
      </c>
      <c r="Q84" s="69">
        <v>40493.246666666673</v>
      </c>
      <c r="R84" s="70">
        <v>15014.425333333334</v>
      </c>
      <c r="S84" s="70">
        <v>10593.127333333332</v>
      </c>
      <c r="T84" s="70">
        <v>8217.7060000000001</v>
      </c>
      <c r="U84" s="70">
        <v>3817.331333333334</v>
      </c>
      <c r="V84" s="70">
        <v>426.83399999999995</v>
      </c>
      <c r="W84" s="70">
        <v>229.76400000000004</v>
      </c>
      <c r="X84" s="70">
        <v>512.19600000000003</v>
      </c>
      <c r="Y84" s="69">
        <v>39358.648666666668</v>
      </c>
      <c r="Z84" s="70">
        <v>14789.380666666666</v>
      </c>
      <c r="AA84" s="70">
        <v>10770.213333333331</v>
      </c>
      <c r="AB84" s="70">
        <v>7797.7240000000002</v>
      </c>
      <c r="AC84" s="70">
        <v>3336.4326666666661</v>
      </c>
      <c r="AD84" s="70">
        <v>433.36800000000005</v>
      </c>
      <c r="AE84" s="70">
        <v>186.97600000000003</v>
      </c>
      <c r="AF84" s="70">
        <v>537.0766666666666</v>
      </c>
      <c r="AG84" s="69">
        <v>38563.493333333332</v>
      </c>
      <c r="AH84" s="70">
        <v>13987.225333333334</v>
      </c>
      <c r="AI84" s="70">
        <v>10714.058666666668</v>
      </c>
      <c r="AJ84" s="70">
        <v>7550.7339999999995</v>
      </c>
      <c r="AK84" s="70">
        <v>3272.706666666666</v>
      </c>
      <c r="AL84" s="70">
        <v>379.45666666666665</v>
      </c>
      <c r="AM84" s="70">
        <v>158.19199999999998</v>
      </c>
      <c r="AN84" s="70">
        <v>455.47866666666658</v>
      </c>
      <c r="AO84" s="69">
        <v>37078.07</v>
      </c>
      <c r="AP84" s="70">
        <v>14436.491333333335</v>
      </c>
      <c r="AQ84" s="70">
        <v>12049.353999999999</v>
      </c>
      <c r="AR84" s="70">
        <v>8390.9226666666655</v>
      </c>
      <c r="AS84" s="70">
        <v>3827.775333333333</v>
      </c>
      <c r="AT84" s="70">
        <v>387.47866666666675</v>
      </c>
      <c r="AU84">
        <v>189.79399999999995</v>
      </c>
      <c r="AV84" s="70">
        <v>527.65000000000009</v>
      </c>
      <c r="AW84" s="69">
        <v>40463.386666666665</v>
      </c>
      <c r="AX84" s="70">
        <v>14838.119333333332</v>
      </c>
      <c r="AY84" s="70">
        <v>11940.026</v>
      </c>
      <c r="AZ84" s="70">
        <v>8090.5426666666663</v>
      </c>
      <c r="BA84" s="70">
        <v>3984.0333333333333</v>
      </c>
      <c r="BB84" s="70">
        <v>404.57533333333328</v>
      </c>
      <c r="BC84" s="70">
        <v>206.78800000000001</v>
      </c>
      <c r="BD84" s="70">
        <v>541.30199999999991</v>
      </c>
      <c r="BE84" s="69">
        <v>40721.709333333332</v>
      </c>
      <c r="BF84" s="1">
        <f t="shared" si="8"/>
        <v>14861.31</v>
      </c>
      <c r="BG84" s="1">
        <f t="shared" si="9"/>
        <v>11114.806952380952</v>
      </c>
      <c r="BH84" s="1">
        <f t="shared" si="10"/>
        <v>8172.2157142857131</v>
      </c>
      <c r="BI84" s="1">
        <f t="shared" si="11"/>
        <v>3714.7142857142858</v>
      </c>
      <c r="BJ84" s="1">
        <f t="shared" si="12"/>
        <v>412.39590476190472</v>
      </c>
      <c r="BK84" s="69">
        <f t="shared" si="12"/>
        <v>196.11933333333332</v>
      </c>
      <c r="BL84" s="1">
        <f t="shared" si="13"/>
        <v>528.01114285714277</v>
      </c>
      <c r="BM84" s="1">
        <f t="shared" si="14"/>
        <v>39578.049904761901</v>
      </c>
      <c r="BO84" s="60"/>
      <c r="BP84" s="60"/>
      <c r="BQ84" s="60"/>
      <c r="BR84" s="60"/>
      <c r="BS84" s="60"/>
      <c r="BT84" s="60"/>
      <c r="BU84" s="60"/>
      <c r="BV84" s="60"/>
      <c r="BZ84" s="60"/>
      <c r="CA84" s="60"/>
    </row>
    <row r="85" spans="1:79" x14ac:dyDescent="0.25">
      <c r="A85" s="1">
        <v>82</v>
      </c>
      <c r="B85" s="70">
        <v>15376.623333333331</v>
      </c>
      <c r="C85" s="70">
        <v>11175.823333333336</v>
      </c>
      <c r="D85" s="70">
        <v>8383.0806666666667</v>
      </c>
      <c r="E85" s="70">
        <v>3720.9740000000002</v>
      </c>
      <c r="F85" s="70">
        <v>416.75866666666667</v>
      </c>
      <c r="G85" s="70">
        <v>201.85200000000003</v>
      </c>
      <c r="H85" s="70">
        <v>562.55999999999995</v>
      </c>
      <c r="I85" s="69">
        <v>40250.765333333329</v>
      </c>
      <c r="J85" s="70">
        <v>15113.5</v>
      </c>
      <c r="K85" s="70">
        <v>10382.382666666665</v>
      </c>
      <c r="L85" s="70">
        <v>8703.4580000000005</v>
      </c>
      <c r="M85" s="70">
        <v>4030.3246666666664</v>
      </c>
      <c r="N85" s="70">
        <v>433.43333333333339</v>
      </c>
      <c r="O85" s="70">
        <v>198.50666666666666</v>
      </c>
      <c r="P85" s="70">
        <v>554.69466666666665</v>
      </c>
      <c r="Q85" s="69">
        <v>39899.89666666666</v>
      </c>
      <c r="R85" s="70">
        <v>14943.936666666668</v>
      </c>
      <c r="S85" s="70">
        <v>10633.350666666665</v>
      </c>
      <c r="T85" s="70">
        <v>8178.0433333333331</v>
      </c>
      <c r="U85" s="70">
        <v>3821.1386666666667</v>
      </c>
      <c r="V85" s="70">
        <v>421.75000000000006</v>
      </c>
      <c r="W85" s="70">
        <v>229.38399999999999</v>
      </c>
      <c r="X85" s="70">
        <v>505.22333333333336</v>
      </c>
      <c r="Y85" s="69">
        <v>39306.424666666666</v>
      </c>
      <c r="Z85" s="70">
        <v>14644.879333333334</v>
      </c>
      <c r="AA85" s="70">
        <v>10747.778666666669</v>
      </c>
      <c r="AB85" s="70">
        <v>7791.5586666666659</v>
      </c>
      <c r="AC85" s="70">
        <v>3347.6220000000003</v>
      </c>
      <c r="AD85" s="70">
        <v>436.0560000000001</v>
      </c>
      <c r="AE85" s="70">
        <v>187.2</v>
      </c>
      <c r="AF85" s="70">
        <v>532.524</v>
      </c>
      <c r="AG85" s="69">
        <v>38287.175999999999</v>
      </c>
      <c r="AH85" s="70">
        <v>13846.307999999999</v>
      </c>
      <c r="AI85" s="70">
        <v>10738.25</v>
      </c>
      <c r="AJ85" s="70">
        <v>7504.6446666666643</v>
      </c>
      <c r="AK85" s="70">
        <v>3239.6860000000001</v>
      </c>
      <c r="AL85" s="70">
        <v>376.83600000000007</v>
      </c>
      <c r="AM85" s="70">
        <v>157.81599999999997</v>
      </c>
      <c r="AN85" s="70">
        <v>459.60200000000003</v>
      </c>
      <c r="AO85" s="69">
        <v>36840.94933333333</v>
      </c>
      <c r="AP85" s="70">
        <v>14421.502</v>
      </c>
      <c r="AQ85" s="70">
        <v>12017.317999999999</v>
      </c>
      <c r="AR85" s="70">
        <v>8336.77</v>
      </c>
      <c r="AS85" s="70">
        <v>3828.3833333333328</v>
      </c>
      <c r="AT85" s="70">
        <v>380.13</v>
      </c>
      <c r="AU85">
        <v>191.148</v>
      </c>
      <c r="AV85" s="70">
        <v>528.35666666666657</v>
      </c>
      <c r="AW85" s="69">
        <v>40303.224666666669</v>
      </c>
      <c r="AX85" s="70">
        <v>14558.647999999997</v>
      </c>
      <c r="AY85" s="70">
        <v>12021.68</v>
      </c>
      <c r="AZ85" s="70">
        <v>8064.3480000000009</v>
      </c>
      <c r="BA85" s="70">
        <v>3971.5786666666663</v>
      </c>
      <c r="BB85" s="70">
        <v>396.68533333333329</v>
      </c>
      <c r="BC85" s="70">
        <v>208.99466666666666</v>
      </c>
      <c r="BD85" s="70">
        <v>541.22199999999998</v>
      </c>
      <c r="BE85" s="69">
        <v>40309.983333333323</v>
      </c>
      <c r="BF85" s="1">
        <f t="shared" si="8"/>
        <v>14700.77104761905</v>
      </c>
      <c r="BG85" s="1">
        <f t="shared" si="9"/>
        <v>11102.36904761905</v>
      </c>
      <c r="BH85" s="1">
        <f t="shared" si="10"/>
        <v>8137.4147619047626</v>
      </c>
      <c r="BI85" s="1">
        <f t="shared" si="11"/>
        <v>3708.5296190476188</v>
      </c>
      <c r="BJ85" s="1">
        <f t="shared" si="12"/>
        <v>408.80704761904769</v>
      </c>
      <c r="BK85" s="69">
        <f t="shared" si="12"/>
        <v>196.41447619047617</v>
      </c>
      <c r="BL85" s="1">
        <f t="shared" si="13"/>
        <v>526.31180952380953</v>
      </c>
      <c r="BM85" s="1">
        <f t="shared" si="14"/>
        <v>39314.06</v>
      </c>
      <c r="BO85" s="60"/>
      <c r="BP85" s="60"/>
      <c r="BQ85" s="60"/>
      <c r="BR85" s="60"/>
      <c r="BS85" s="60"/>
      <c r="BT85" s="60"/>
      <c r="BU85" s="60"/>
      <c r="BV85" s="60"/>
      <c r="BZ85" s="60"/>
      <c r="CA85" s="60"/>
    </row>
    <row r="86" spans="1:79" x14ac:dyDescent="0.25">
      <c r="A86" s="1">
        <v>83</v>
      </c>
      <c r="B86" s="70">
        <v>15113.158666666666</v>
      </c>
      <c r="C86" s="70">
        <v>11212.907333333334</v>
      </c>
      <c r="D86" s="70">
        <v>8322.1146666666682</v>
      </c>
      <c r="E86" s="70">
        <v>3761.8193333333329</v>
      </c>
      <c r="F86" s="70">
        <v>407.10933333333327</v>
      </c>
      <c r="G86" s="70">
        <v>201.91866666666667</v>
      </c>
      <c r="H86" s="70">
        <v>564.83666666666659</v>
      </c>
      <c r="I86" s="69">
        <v>39996.792000000009</v>
      </c>
      <c r="J86" s="70">
        <v>15112.078666666666</v>
      </c>
      <c r="K86" s="70">
        <v>9896.6666666666661</v>
      </c>
      <c r="L86" s="70">
        <v>8618.7053333333333</v>
      </c>
      <c r="M86" s="70">
        <v>4049.8413333333328</v>
      </c>
      <c r="N86" s="70">
        <v>426.22666666666663</v>
      </c>
      <c r="O86" s="70">
        <v>200.46333333333334</v>
      </c>
      <c r="P86" s="70">
        <v>556.55999999999995</v>
      </c>
      <c r="Q86" s="69">
        <v>39406.46866666666</v>
      </c>
      <c r="R86" s="70">
        <v>14669.133333333333</v>
      </c>
      <c r="S86" s="70">
        <v>10643.164666666667</v>
      </c>
      <c r="T86" s="70">
        <v>8115.2773333333334</v>
      </c>
      <c r="U86" s="70">
        <v>3820.8453333333337</v>
      </c>
      <c r="V86" s="70">
        <v>412.29200000000003</v>
      </c>
      <c r="W86" s="70">
        <v>230.02999999999994</v>
      </c>
      <c r="X86" s="70">
        <v>509.57466666666664</v>
      </c>
      <c r="Y86" s="69">
        <v>38841.695333333329</v>
      </c>
      <c r="Z86" s="70">
        <v>14511.205333333333</v>
      </c>
      <c r="AA86" s="70">
        <v>10660.101333333332</v>
      </c>
      <c r="AB86" s="70">
        <v>7760.659333333334</v>
      </c>
      <c r="AC86" s="70">
        <v>3338.5466666666662</v>
      </c>
      <c r="AD86" s="70">
        <v>431.142</v>
      </c>
      <c r="AE86" s="70">
        <v>188.66333333333333</v>
      </c>
      <c r="AF86" s="70">
        <v>531.88133333333326</v>
      </c>
      <c r="AG86" s="69">
        <v>37946.874000000003</v>
      </c>
      <c r="AH86" s="70">
        <v>13692.04466666667</v>
      </c>
      <c r="AI86" s="70">
        <v>10732.940666666667</v>
      </c>
      <c r="AJ86" s="70">
        <v>7478.2140000000027</v>
      </c>
      <c r="AK86" s="70">
        <v>3223.0659999999998</v>
      </c>
      <c r="AL86" s="70">
        <v>378.37666666666667</v>
      </c>
      <c r="AM86" s="70">
        <v>160.52333333333334</v>
      </c>
      <c r="AN86" s="70">
        <v>460.23133333333334</v>
      </c>
      <c r="AO86" s="69">
        <v>36683.48066666667</v>
      </c>
      <c r="AP86" s="70">
        <v>14447.927333333333</v>
      </c>
      <c r="AQ86" s="70">
        <v>12074.779333333332</v>
      </c>
      <c r="AR86" s="70">
        <v>8332.1886666666669</v>
      </c>
      <c r="AS86" s="70">
        <v>3813.2279999999996</v>
      </c>
      <c r="AT86" s="70">
        <v>375.2</v>
      </c>
      <c r="AU86">
        <v>191.53933333333333</v>
      </c>
      <c r="AV86" s="70">
        <v>530.61866666666663</v>
      </c>
      <c r="AW86" s="69">
        <v>40400.203999999991</v>
      </c>
      <c r="AX86" s="70">
        <v>14739.806000000002</v>
      </c>
      <c r="AY86" s="70">
        <v>12091.358666666667</v>
      </c>
      <c r="AZ86" s="70">
        <v>7968.4960000000001</v>
      </c>
      <c r="BA86" s="70">
        <v>3983.2613333333334</v>
      </c>
      <c r="BB86" s="70">
        <v>394.87999999999994</v>
      </c>
      <c r="BC86" s="70">
        <v>210.75399999999999</v>
      </c>
      <c r="BD86" s="70">
        <v>544.5386666666667</v>
      </c>
      <c r="BE86" s="69">
        <v>40429.939333333328</v>
      </c>
      <c r="BF86" s="1">
        <f t="shared" si="8"/>
        <v>14612.193428571429</v>
      </c>
      <c r="BG86" s="1">
        <f t="shared" si="9"/>
        <v>11044.559809523809</v>
      </c>
      <c r="BH86" s="1">
        <f t="shared" si="10"/>
        <v>8085.0936190476195</v>
      </c>
      <c r="BI86" s="1">
        <f t="shared" si="11"/>
        <v>3712.9439999999995</v>
      </c>
      <c r="BJ86" s="1">
        <f t="shared" si="12"/>
        <v>403.6038095238095</v>
      </c>
      <c r="BK86" s="69">
        <f t="shared" si="12"/>
        <v>197.69885714285712</v>
      </c>
      <c r="BL86" s="1">
        <f t="shared" si="13"/>
        <v>528.32019047619053</v>
      </c>
      <c r="BM86" s="1">
        <f t="shared" si="14"/>
        <v>39100.779142857144</v>
      </c>
      <c r="BO86" s="60"/>
      <c r="BP86" s="60"/>
      <c r="BQ86" s="60"/>
      <c r="BR86" s="60"/>
      <c r="BS86" s="60"/>
      <c r="BT86" s="60"/>
      <c r="BU86" s="60"/>
      <c r="BV86" s="60"/>
      <c r="BZ86" s="60"/>
      <c r="CA86" s="60"/>
    </row>
    <row r="87" spans="1:79" x14ac:dyDescent="0.25">
      <c r="A87" s="1">
        <v>84</v>
      </c>
      <c r="B87" s="70">
        <v>15039.617999999999</v>
      </c>
      <c r="C87" s="70">
        <v>11235.897999999999</v>
      </c>
      <c r="D87" s="70">
        <v>8273.0986666666668</v>
      </c>
      <c r="E87" s="70">
        <v>3760.2286666666673</v>
      </c>
      <c r="F87" s="70">
        <v>403.38066666666668</v>
      </c>
      <c r="G87" s="70">
        <v>202.04066666666668</v>
      </c>
      <c r="H87" s="70">
        <v>569.62999999999988</v>
      </c>
      <c r="I87" s="69">
        <v>40042.596000000005</v>
      </c>
      <c r="J87" s="70">
        <v>14857.388000000001</v>
      </c>
      <c r="K87" s="70">
        <v>10161.234666666667</v>
      </c>
      <c r="L87" s="70">
        <v>8531.6726666666673</v>
      </c>
      <c r="M87" s="70">
        <v>4029.6680000000001</v>
      </c>
      <c r="N87" s="70">
        <v>419.15466666666663</v>
      </c>
      <c r="O87" s="70">
        <v>201.6193333333334</v>
      </c>
      <c r="P87" s="70">
        <v>559.97133333333329</v>
      </c>
      <c r="Q87" s="69">
        <v>39200.398000000001</v>
      </c>
      <c r="R87" s="70">
        <v>14642.827333333333</v>
      </c>
      <c r="S87" s="70">
        <v>10634.368000000004</v>
      </c>
      <c r="T87" s="70">
        <v>8050.4139999999989</v>
      </c>
      <c r="U87" s="70">
        <v>3829.5413333333331</v>
      </c>
      <c r="V87" s="70">
        <v>399.94466666666671</v>
      </c>
      <c r="W87" s="70">
        <v>229.80200000000002</v>
      </c>
      <c r="X87" s="70">
        <v>507.7353333333333</v>
      </c>
      <c r="Y87" s="69">
        <v>38750.167999999998</v>
      </c>
      <c r="Z87" s="70">
        <v>14398.98</v>
      </c>
      <c r="AA87" s="70">
        <v>10681.761333333334</v>
      </c>
      <c r="AB87" s="70">
        <v>7732.1473333333315</v>
      </c>
      <c r="AC87" s="70">
        <v>3366.6806666666671</v>
      </c>
      <c r="AD87" s="70">
        <v>423.22800000000001</v>
      </c>
      <c r="AE87" s="70">
        <v>189.64133333333334</v>
      </c>
      <c r="AF87" s="70">
        <v>536.83999999999992</v>
      </c>
      <c r="AG87" s="69">
        <v>37897.333333333336</v>
      </c>
      <c r="AH87" s="70">
        <v>13469.524000000001</v>
      </c>
      <c r="AI87" s="70">
        <v>10768.370666666666</v>
      </c>
      <c r="AJ87" s="70">
        <v>7487.8586666666679</v>
      </c>
      <c r="AK87" s="70">
        <v>3222.4519999999993</v>
      </c>
      <c r="AL87" s="70">
        <v>372.72333333333336</v>
      </c>
      <c r="AM87" s="70">
        <v>160.08400000000003</v>
      </c>
      <c r="AN87" s="70">
        <v>461.09200000000004</v>
      </c>
      <c r="AO87" s="69">
        <v>36498.468666666668</v>
      </c>
      <c r="AP87" s="70">
        <v>14492.540666666668</v>
      </c>
      <c r="AQ87" s="70">
        <v>12090.442666666666</v>
      </c>
      <c r="AR87" s="70">
        <v>8335.7553333333326</v>
      </c>
      <c r="AS87" s="70">
        <v>3774.8386666666661</v>
      </c>
      <c r="AT87" s="70">
        <v>366.71600000000001</v>
      </c>
      <c r="AU87">
        <v>191.90199999999999</v>
      </c>
      <c r="AV87" s="70">
        <v>531.86466666666661</v>
      </c>
      <c r="AW87" s="69">
        <v>40377.682000000001</v>
      </c>
      <c r="AX87" s="70">
        <v>14718.980666666663</v>
      </c>
      <c r="AY87" s="70">
        <v>12149.951999999997</v>
      </c>
      <c r="AZ87" s="70">
        <v>7953.2086666666673</v>
      </c>
      <c r="BA87" s="70">
        <v>3973.0086666666666</v>
      </c>
      <c r="BB87" s="70">
        <v>392.28533333333331</v>
      </c>
      <c r="BC87" s="70">
        <v>211.76200000000003</v>
      </c>
      <c r="BD87" s="70">
        <v>546.94466666666665</v>
      </c>
      <c r="BE87" s="69">
        <v>40322.933333333334</v>
      </c>
      <c r="BF87" s="1">
        <f t="shared" si="8"/>
        <v>14517.122666666666</v>
      </c>
      <c r="BG87" s="1">
        <f t="shared" si="9"/>
        <v>11103.146761904762</v>
      </c>
      <c r="BH87" s="1">
        <f t="shared" si="10"/>
        <v>8052.0221904761911</v>
      </c>
      <c r="BI87" s="1">
        <f t="shared" si="11"/>
        <v>3708.0597142857141</v>
      </c>
      <c r="BJ87" s="1">
        <f t="shared" si="12"/>
        <v>396.77609523809525</v>
      </c>
      <c r="BK87" s="69">
        <f t="shared" si="12"/>
        <v>198.12161904761908</v>
      </c>
      <c r="BL87" s="1">
        <f t="shared" si="13"/>
        <v>530.58257142857144</v>
      </c>
      <c r="BM87" s="1">
        <f t="shared" si="14"/>
        <v>39012.797047619053</v>
      </c>
      <c r="BO87" s="60"/>
      <c r="BP87" s="60"/>
      <c r="BQ87" s="60"/>
      <c r="BR87" s="60"/>
      <c r="BS87" s="60"/>
      <c r="BT87" s="60"/>
      <c r="BU87" s="60"/>
      <c r="BV87" s="60"/>
      <c r="BZ87" s="60"/>
      <c r="CA87" s="60"/>
    </row>
    <row r="88" spans="1:79" x14ac:dyDescent="0.25">
      <c r="A88" s="1">
        <v>85</v>
      </c>
      <c r="B88" s="70">
        <v>15065.942666666666</v>
      </c>
      <c r="C88" s="70">
        <v>11190.564666666667</v>
      </c>
      <c r="D88" s="70">
        <v>8236.5693333333329</v>
      </c>
      <c r="E88" s="70">
        <v>3755.8246666666673</v>
      </c>
      <c r="F88" s="70">
        <v>393.53200000000004</v>
      </c>
      <c r="G88" s="70">
        <v>202.64666666666668</v>
      </c>
      <c r="H88" s="70">
        <v>568.20866666666677</v>
      </c>
      <c r="I88" s="69">
        <v>39839.380666666664</v>
      </c>
      <c r="J88" s="70">
        <v>14905.644666666665</v>
      </c>
      <c r="K88" s="70">
        <v>9911.9926666666652</v>
      </c>
      <c r="L88" s="70">
        <v>8528.7000000000007</v>
      </c>
      <c r="M88" s="70">
        <v>4065.8993333333333</v>
      </c>
      <c r="N88" s="70">
        <v>408.58866666666665</v>
      </c>
      <c r="O88" s="70">
        <v>202.68199999999999</v>
      </c>
      <c r="P88" s="70">
        <v>560.16266666666672</v>
      </c>
      <c r="Q88" s="69">
        <v>38945.831333333328</v>
      </c>
      <c r="R88" s="70">
        <v>14555.093999999999</v>
      </c>
      <c r="S88" s="70">
        <v>10624.676666666666</v>
      </c>
      <c r="T88" s="70">
        <v>8036.4100000000008</v>
      </c>
      <c r="U88" s="70">
        <v>3844.2966666666671</v>
      </c>
      <c r="V88" s="70">
        <v>397.73733333333331</v>
      </c>
      <c r="W88" s="70">
        <v>229.95399999999989</v>
      </c>
      <c r="X88" s="70">
        <v>508.34</v>
      </c>
      <c r="Y88" s="69">
        <v>38753.96</v>
      </c>
      <c r="Z88" s="70">
        <v>14373.341333333332</v>
      </c>
      <c r="AA88" s="70">
        <v>10641.21</v>
      </c>
      <c r="AB88" s="70">
        <v>7712.8139999999994</v>
      </c>
      <c r="AC88" s="70">
        <v>3374.5153333333337</v>
      </c>
      <c r="AD88" s="70">
        <v>417.59733333333338</v>
      </c>
      <c r="AE88" s="70">
        <v>189.57200000000003</v>
      </c>
      <c r="AF88" s="70">
        <v>539.96066666666661</v>
      </c>
      <c r="AG88" s="69">
        <v>37671.752000000008</v>
      </c>
      <c r="AH88" s="70">
        <v>13493.383333333335</v>
      </c>
      <c r="AI88" s="70">
        <v>10796.487999999999</v>
      </c>
      <c r="AJ88" s="70">
        <v>7487.4760000000006</v>
      </c>
      <c r="AK88" s="70">
        <v>3233.4973333333332</v>
      </c>
      <c r="AL88" s="70">
        <v>374.11133333333339</v>
      </c>
      <c r="AM88" s="70">
        <v>159.99933333333337</v>
      </c>
      <c r="AN88" s="70">
        <v>464.42599999999999</v>
      </c>
      <c r="AO88" s="69">
        <v>36625.778000000006</v>
      </c>
      <c r="AP88" s="70">
        <v>14308.518666666665</v>
      </c>
      <c r="AQ88" s="70">
        <v>12053.501333333335</v>
      </c>
      <c r="AR88" s="70">
        <v>8276.1553333333322</v>
      </c>
      <c r="AS88" s="70">
        <v>3809.0513333333324</v>
      </c>
      <c r="AT88" s="70">
        <v>356.11200000000008</v>
      </c>
      <c r="AU88">
        <v>194.14000000000001</v>
      </c>
      <c r="AV88" s="70">
        <v>528.87666666666667</v>
      </c>
      <c r="AW88" s="69">
        <v>40137.645333333341</v>
      </c>
      <c r="AX88" s="70">
        <v>14654.281333333331</v>
      </c>
      <c r="AY88" s="70">
        <v>12244.880000000001</v>
      </c>
      <c r="AZ88" s="70">
        <v>7898.4233333333314</v>
      </c>
      <c r="BA88" s="70">
        <v>3953.5300000000007</v>
      </c>
      <c r="BB88" s="70">
        <v>386.53399999999999</v>
      </c>
      <c r="BC88" s="70">
        <v>211.07200000000006</v>
      </c>
      <c r="BD88" s="70">
        <v>546.32399999999996</v>
      </c>
      <c r="BE88" s="69">
        <v>40388.956666666665</v>
      </c>
      <c r="BF88" s="1">
        <f t="shared" si="8"/>
        <v>14479.457999999999</v>
      </c>
      <c r="BG88" s="1">
        <f t="shared" si="9"/>
        <v>11066.187619047618</v>
      </c>
      <c r="BH88" s="1">
        <f t="shared" si="10"/>
        <v>8025.2211428571436</v>
      </c>
      <c r="BI88" s="1">
        <f t="shared" si="11"/>
        <v>3719.516380952381</v>
      </c>
      <c r="BJ88" s="1">
        <f t="shared" si="12"/>
        <v>390.60180952380955</v>
      </c>
      <c r="BK88" s="69">
        <f t="shared" si="12"/>
        <v>198.58085714285716</v>
      </c>
      <c r="BL88" s="1">
        <f t="shared" si="13"/>
        <v>530.89980952380949</v>
      </c>
      <c r="BM88" s="1">
        <f t="shared" si="14"/>
        <v>38909.043428571429</v>
      </c>
      <c r="BO88" s="60"/>
      <c r="BP88" s="60"/>
      <c r="BQ88" s="60"/>
      <c r="BR88" s="60"/>
      <c r="BS88" s="60"/>
      <c r="BT88" s="60"/>
      <c r="BU88" s="60"/>
      <c r="BV88" s="60"/>
      <c r="BZ88" s="60"/>
      <c r="CA88" s="60"/>
    </row>
    <row r="89" spans="1:79" x14ac:dyDescent="0.25">
      <c r="A89" s="1">
        <v>86</v>
      </c>
      <c r="B89" s="70">
        <v>14955.786666666665</v>
      </c>
      <c r="C89" s="70">
        <v>11240.404000000002</v>
      </c>
      <c r="D89" s="70">
        <v>8179.988666666668</v>
      </c>
      <c r="E89" s="70">
        <v>3771.9393333333337</v>
      </c>
      <c r="F89" s="70">
        <v>392.03466666666668</v>
      </c>
      <c r="G89" s="70">
        <v>203.10533333333336</v>
      </c>
      <c r="H89" s="70">
        <v>568.55399999999997</v>
      </c>
      <c r="I89" s="69">
        <v>39708.121333333336</v>
      </c>
      <c r="J89" s="70">
        <v>14996.554666666665</v>
      </c>
      <c r="K89" s="70">
        <v>9810.6526666666668</v>
      </c>
      <c r="L89" s="70">
        <v>8456.4280000000017</v>
      </c>
      <c r="M89" s="70">
        <v>4002.0826666666667</v>
      </c>
      <c r="N89" s="70">
        <v>406.49666666666673</v>
      </c>
      <c r="O89" s="70">
        <v>202.99866666666665</v>
      </c>
      <c r="P89" s="70">
        <v>555.75066666666669</v>
      </c>
      <c r="Q89" s="69">
        <v>39030.013999999996</v>
      </c>
      <c r="R89" s="70">
        <v>14488.480666666668</v>
      </c>
      <c r="S89" s="70">
        <v>10640.846666666668</v>
      </c>
      <c r="T89" s="70">
        <v>7976.4299999999994</v>
      </c>
      <c r="U89" s="70">
        <v>3837.8800000000006</v>
      </c>
      <c r="V89" s="70">
        <v>399.5793333333333</v>
      </c>
      <c r="W89" s="70">
        <v>230.21999999999991</v>
      </c>
      <c r="X89" s="70">
        <v>511.34866666666665</v>
      </c>
      <c r="Y89" s="69">
        <v>38678.922666666673</v>
      </c>
      <c r="Z89" s="70">
        <v>14261.401333333331</v>
      </c>
      <c r="AA89" s="70">
        <v>10621.330666666669</v>
      </c>
      <c r="AB89" s="70">
        <v>7718.1466666666665</v>
      </c>
      <c r="AC89" s="70">
        <v>3362.556</v>
      </c>
      <c r="AD89" s="70">
        <v>415.00866666666661</v>
      </c>
      <c r="AE89" s="70">
        <v>189.0693333333333</v>
      </c>
      <c r="AF89" s="70">
        <v>542.1153333333333</v>
      </c>
      <c r="AG89" s="69">
        <v>37692.680666666674</v>
      </c>
      <c r="AH89" s="70">
        <v>13505.552666666665</v>
      </c>
      <c r="AI89" s="70">
        <v>10815.17</v>
      </c>
      <c r="AJ89" s="70">
        <v>7470.087333333332</v>
      </c>
      <c r="AK89" s="70">
        <v>3282.4380000000001</v>
      </c>
      <c r="AL89" s="70">
        <v>366.83866666666665</v>
      </c>
      <c r="AM89" s="70">
        <v>161.77466666666669</v>
      </c>
      <c r="AN89" s="70">
        <v>468.30800000000005</v>
      </c>
      <c r="AO89" s="69">
        <v>36701.200666666657</v>
      </c>
      <c r="AP89" s="70">
        <v>14346.613333333335</v>
      </c>
      <c r="AQ89" s="70">
        <v>12075.236666666668</v>
      </c>
      <c r="AR89" s="70">
        <v>8281.8293333333331</v>
      </c>
      <c r="AS89" s="70">
        <v>3856.8333333333335</v>
      </c>
      <c r="AT89" s="70">
        <v>354.25333333333339</v>
      </c>
      <c r="AU89">
        <v>196.06933333333333</v>
      </c>
      <c r="AV89" s="70">
        <v>528.4233333333334</v>
      </c>
      <c r="AW89" s="69">
        <v>40175.705999999998</v>
      </c>
      <c r="AX89" s="70">
        <v>14725.631333333335</v>
      </c>
      <c r="AY89" s="70">
        <v>12405.948</v>
      </c>
      <c r="AZ89" s="70">
        <v>7889.6280000000006</v>
      </c>
      <c r="BA89" s="70">
        <v>3938.2013333333325</v>
      </c>
      <c r="BB89" s="70">
        <v>387.66466666666656</v>
      </c>
      <c r="BC89" s="70">
        <v>213.28333333333336</v>
      </c>
      <c r="BD89" s="70">
        <v>546.452</v>
      </c>
      <c r="BE89" s="69">
        <v>40622.196000000004</v>
      </c>
      <c r="BF89" s="1">
        <f t="shared" si="8"/>
        <v>14468.574380952381</v>
      </c>
      <c r="BG89" s="1">
        <f t="shared" si="9"/>
        <v>11087.084095238097</v>
      </c>
      <c r="BH89" s="1">
        <f t="shared" si="10"/>
        <v>7996.0768571428571</v>
      </c>
      <c r="BI89" s="1">
        <f t="shared" si="11"/>
        <v>3721.7043809523811</v>
      </c>
      <c r="BJ89" s="1">
        <f t="shared" si="12"/>
        <v>388.83942857142858</v>
      </c>
      <c r="BK89" s="69">
        <f t="shared" si="12"/>
        <v>199.50295238095237</v>
      </c>
      <c r="BL89" s="1">
        <f t="shared" si="13"/>
        <v>531.56457142857141</v>
      </c>
      <c r="BM89" s="1">
        <f t="shared" si="14"/>
        <v>38944.120190476191</v>
      </c>
      <c r="BO89" s="60"/>
      <c r="BP89" s="60"/>
      <c r="BQ89" s="60"/>
      <c r="BR89" s="60"/>
      <c r="BS89" s="60"/>
      <c r="BT89" s="60"/>
      <c r="BU89" s="60"/>
      <c r="BV89" s="60"/>
      <c r="BZ89" s="60"/>
      <c r="CA89" s="60"/>
    </row>
    <row r="90" spans="1:79" x14ac:dyDescent="0.25">
      <c r="A90" s="1">
        <v>87</v>
      </c>
      <c r="B90" s="70">
        <v>14885.401333333333</v>
      </c>
      <c r="C90" s="70">
        <v>11242.702666666668</v>
      </c>
      <c r="D90" s="70">
        <v>8205.1073333333316</v>
      </c>
      <c r="E90" s="70">
        <v>3778.1080000000002</v>
      </c>
      <c r="F90" s="70">
        <v>389.35533333333331</v>
      </c>
      <c r="G90" s="70">
        <v>203.21200000000002</v>
      </c>
      <c r="H90" s="70">
        <v>568.83400000000006</v>
      </c>
      <c r="I90" s="69">
        <v>39756.162666666663</v>
      </c>
      <c r="J90" s="70">
        <v>15021.511333333332</v>
      </c>
      <c r="K90" s="70">
        <v>9837.2893333333304</v>
      </c>
      <c r="L90" s="70">
        <v>8486.3826666666664</v>
      </c>
      <c r="M90" s="70">
        <v>4033.8706666666662</v>
      </c>
      <c r="N90" s="70">
        <v>406.40600000000001</v>
      </c>
      <c r="O90" s="70">
        <v>203.89000000000001</v>
      </c>
      <c r="P90" s="70">
        <v>557.07733333333329</v>
      </c>
      <c r="Q90" s="69">
        <v>39000.959333333332</v>
      </c>
      <c r="R90" s="70">
        <v>14488.205333333335</v>
      </c>
      <c r="S90" s="70">
        <v>10577.318666666666</v>
      </c>
      <c r="T90" s="70">
        <v>8007.2766666666676</v>
      </c>
      <c r="U90" s="70">
        <v>3828.3499999999995</v>
      </c>
      <c r="V90" s="70">
        <v>396.26933333333329</v>
      </c>
      <c r="W90" s="70">
        <v>230.10599999999991</v>
      </c>
      <c r="X90" s="70">
        <v>508.21799999999996</v>
      </c>
      <c r="Y90" s="69">
        <v>38587.745999999999</v>
      </c>
      <c r="Z90" s="70">
        <v>14160.696</v>
      </c>
      <c r="AA90" s="70">
        <v>10624.977999999999</v>
      </c>
      <c r="AB90" s="70">
        <v>7720.3540000000012</v>
      </c>
      <c r="AC90" s="70">
        <v>3352.1773333333331</v>
      </c>
      <c r="AD90" s="70">
        <v>406.73666666666674</v>
      </c>
      <c r="AE90" s="70">
        <v>189.62266666666665</v>
      </c>
      <c r="AF90" s="70">
        <v>544.70266666666669</v>
      </c>
      <c r="AG90" s="69">
        <v>37635.324000000001</v>
      </c>
      <c r="AH90" s="70">
        <v>13390.749333333335</v>
      </c>
      <c r="AI90" s="70">
        <v>10820.185999999998</v>
      </c>
      <c r="AJ90" s="70">
        <v>7466.5999999999995</v>
      </c>
      <c r="AK90" s="70">
        <v>3344.0713333333329</v>
      </c>
      <c r="AL90" s="70">
        <v>357.16533333333331</v>
      </c>
      <c r="AM90" s="70">
        <v>162.31866666666667</v>
      </c>
      <c r="AN90" s="70">
        <v>468.48999999999995</v>
      </c>
      <c r="AO90" s="69">
        <v>36544.276666666658</v>
      </c>
      <c r="AP90" s="70">
        <v>14263.873333333331</v>
      </c>
      <c r="AQ90" s="70">
        <v>12110.945333333335</v>
      </c>
      <c r="AR90" s="70">
        <v>8278.6553333333341</v>
      </c>
      <c r="AS90" s="70">
        <v>3882.9553333333329</v>
      </c>
      <c r="AT90" s="70">
        <v>346.30266666666671</v>
      </c>
      <c r="AU90">
        <v>195.02866666666665</v>
      </c>
      <c r="AV90" s="70">
        <v>529.35866666666664</v>
      </c>
      <c r="AW90" s="69">
        <v>40033.892666666667</v>
      </c>
      <c r="AX90" s="70">
        <v>14694.853333333334</v>
      </c>
      <c r="AY90" s="70">
        <v>12465.513333333332</v>
      </c>
      <c r="AZ90" s="70">
        <v>7853.9813333333332</v>
      </c>
      <c r="BA90" s="70">
        <v>3911.2313333333341</v>
      </c>
      <c r="BB90" s="70">
        <v>384.50399999999996</v>
      </c>
      <c r="BC90" s="70">
        <v>212.846</v>
      </c>
      <c r="BD90" s="70">
        <v>548.94866666666678</v>
      </c>
      <c r="BE90" s="69">
        <v>40676.271999999997</v>
      </c>
      <c r="BF90" s="1">
        <f t="shared" si="8"/>
        <v>14415.041428571431</v>
      </c>
      <c r="BG90" s="1">
        <f t="shared" si="9"/>
        <v>11096.990476190476</v>
      </c>
      <c r="BH90" s="1">
        <f t="shared" si="10"/>
        <v>8002.6224761904759</v>
      </c>
      <c r="BI90" s="1">
        <f t="shared" si="11"/>
        <v>3732.9662857142853</v>
      </c>
      <c r="BJ90" s="1">
        <f t="shared" si="12"/>
        <v>383.8199047619047</v>
      </c>
      <c r="BK90" s="69">
        <f t="shared" si="12"/>
        <v>199.57485714285713</v>
      </c>
      <c r="BL90" s="1">
        <f t="shared" si="13"/>
        <v>532.23276190476179</v>
      </c>
      <c r="BM90" s="1">
        <f t="shared" si="14"/>
        <v>38890.661904761902</v>
      </c>
      <c r="BO90" s="60"/>
      <c r="BP90" s="60"/>
      <c r="BQ90" s="60"/>
      <c r="BR90" s="60"/>
      <c r="BS90" s="60"/>
      <c r="BT90" s="60"/>
      <c r="BU90" s="60"/>
      <c r="BV90" s="60"/>
      <c r="BZ90" s="60"/>
      <c r="CA90" s="60"/>
    </row>
    <row r="91" spans="1:79" x14ac:dyDescent="0.25">
      <c r="A91" s="1">
        <v>88</v>
      </c>
      <c r="B91" s="70">
        <v>14812.357333333332</v>
      </c>
      <c r="C91" s="70">
        <v>11198.780666666666</v>
      </c>
      <c r="D91" s="70">
        <v>8236.1400000000012</v>
      </c>
      <c r="E91" s="70">
        <v>3767.4959999999996</v>
      </c>
      <c r="F91" s="70">
        <v>387.06200000000001</v>
      </c>
      <c r="G91" s="70">
        <v>203.38200000000003</v>
      </c>
      <c r="H91" s="70">
        <v>571.11933333333332</v>
      </c>
      <c r="I91" s="69">
        <v>39600.417999999998</v>
      </c>
      <c r="J91" s="70">
        <v>14875.866000000002</v>
      </c>
      <c r="K91" s="70">
        <v>9852.2026666666661</v>
      </c>
      <c r="L91" s="70">
        <v>8471.6993333333339</v>
      </c>
      <c r="M91" s="70">
        <v>4036.5753333333337</v>
      </c>
      <c r="N91" s="70">
        <v>400.93466666666671</v>
      </c>
      <c r="O91" s="70">
        <v>202.90933333333339</v>
      </c>
      <c r="P91" s="70">
        <v>558.17733333333331</v>
      </c>
      <c r="Q91" s="69">
        <v>38822.572</v>
      </c>
      <c r="R91" s="70">
        <v>14281.43</v>
      </c>
      <c r="S91" s="70">
        <v>10565.675999999999</v>
      </c>
      <c r="T91" s="70">
        <v>8017.3200000000006</v>
      </c>
      <c r="U91" s="70">
        <v>3835.7053333333329</v>
      </c>
      <c r="V91" s="70">
        <v>400.05266666666665</v>
      </c>
      <c r="W91" s="70">
        <v>230.1819999999999</v>
      </c>
      <c r="X91" s="70">
        <v>508.32133333333337</v>
      </c>
      <c r="Y91" s="69">
        <v>38373.397333333342</v>
      </c>
      <c r="Z91" s="70">
        <v>14049.05733333333</v>
      </c>
      <c r="AA91" s="70">
        <v>10564.60933333333</v>
      </c>
      <c r="AB91" s="70">
        <v>7729.2933333333331</v>
      </c>
      <c r="AC91" s="70">
        <v>3370.0220000000004</v>
      </c>
      <c r="AD91" s="70">
        <v>393.07133333333326</v>
      </c>
      <c r="AE91" s="70">
        <v>190.41466666666665</v>
      </c>
      <c r="AF91" s="70">
        <v>544.77266666666662</v>
      </c>
      <c r="AG91" s="69">
        <v>37420.647333333342</v>
      </c>
      <c r="AH91" s="70">
        <v>13185.448000000002</v>
      </c>
      <c r="AI91" s="70">
        <v>10852.802000000001</v>
      </c>
      <c r="AJ91" s="70">
        <v>7494.0753333333323</v>
      </c>
      <c r="AK91" s="70">
        <v>3404.4006666666673</v>
      </c>
      <c r="AL91" s="70">
        <v>350.38533333333339</v>
      </c>
      <c r="AM91" s="70">
        <v>163.40333333333328</v>
      </c>
      <c r="AN91" s="70">
        <v>464.98466666666661</v>
      </c>
      <c r="AO91" s="69">
        <v>36490.254000000001</v>
      </c>
      <c r="AP91" s="70">
        <v>14164.105333333335</v>
      </c>
      <c r="AQ91" s="70">
        <v>12150.155333333334</v>
      </c>
      <c r="AR91" s="70">
        <v>8298.0380000000005</v>
      </c>
      <c r="AS91" s="70">
        <v>3825.9993333333327</v>
      </c>
      <c r="AT91" s="70">
        <v>346.50666666666677</v>
      </c>
      <c r="AU91">
        <v>194.23666666666668</v>
      </c>
      <c r="AV91" s="70">
        <v>525.54533333333336</v>
      </c>
      <c r="AW91" s="69">
        <v>40048.193333333344</v>
      </c>
      <c r="AX91" s="70">
        <v>14633.809333333333</v>
      </c>
      <c r="AY91" s="70">
        <v>12562.511333333332</v>
      </c>
      <c r="AZ91" s="70">
        <v>7824.8580000000011</v>
      </c>
      <c r="BA91" s="70">
        <v>3910.3113333333331</v>
      </c>
      <c r="BB91" s="70">
        <v>378.63933333333324</v>
      </c>
      <c r="BC91" s="70">
        <v>212.50266666666667</v>
      </c>
      <c r="BD91" s="70">
        <v>553.03133333333324</v>
      </c>
      <c r="BE91" s="69">
        <v>40683.739333333331</v>
      </c>
      <c r="BF91" s="1">
        <f t="shared" si="8"/>
        <v>14286.010476190479</v>
      </c>
      <c r="BG91" s="1">
        <f t="shared" si="9"/>
        <v>11106.67676190476</v>
      </c>
      <c r="BH91" s="1">
        <f t="shared" si="10"/>
        <v>8010.2034285714299</v>
      </c>
      <c r="BI91" s="1">
        <f t="shared" si="11"/>
        <v>3735.787142857143</v>
      </c>
      <c r="BJ91" s="1">
        <f t="shared" si="12"/>
        <v>379.52171428571427</v>
      </c>
      <c r="BK91" s="69">
        <f t="shared" si="12"/>
        <v>199.57580952380954</v>
      </c>
      <c r="BL91" s="1">
        <f t="shared" si="13"/>
        <v>532.27885714285719</v>
      </c>
      <c r="BM91" s="1">
        <f t="shared" si="14"/>
        <v>38777.031619047622</v>
      </c>
      <c r="BO91" s="60"/>
      <c r="BP91" s="60"/>
      <c r="BQ91" s="60"/>
      <c r="BR91" s="60"/>
      <c r="BS91" s="60"/>
      <c r="BT91" s="60"/>
      <c r="BU91" s="60"/>
      <c r="BV91" s="60"/>
      <c r="BZ91" s="60"/>
      <c r="CA91" s="60"/>
    </row>
    <row r="92" spans="1:79" x14ac:dyDescent="0.25">
      <c r="A92" s="1">
        <v>89</v>
      </c>
      <c r="B92" s="70">
        <v>14741.162666666665</v>
      </c>
      <c r="C92" s="70">
        <v>11306.925333333334</v>
      </c>
      <c r="D92" s="70">
        <v>8336.9680000000008</v>
      </c>
      <c r="E92" s="70">
        <v>3771.1913333333332</v>
      </c>
      <c r="F92" s="70">
        <v>386.89333333333332</v>
      </c>
      <c r="G92" s="70">
        <v>204.64066666666665</v>
      </c>
      <c r="H92" s="70">
        <v>570.5626666666667</v>
      </c>
      <c r="I92" s="69">
        <v>39841.879999999997</v>
      </c>
      <c r="J92" s="70">
        <v>14615.070000000002</v>
      </c>
      <c r="K92" s="70">
        <v>9945.536666666665</v>
      </c>
      <c r="L92" s="70">
        <v>8570.3579999999984</v>
      </c>
      <c r="M92" s="70">
        <v>3999.6466666666661</v>
      </c>
      <c r="N92" s="70">
        <v>396.54333333333335</v>
      </c>
      <c r="O92" s="70">
        <v>205.36666666666665</v>
      </c>
      <c r="P92" s="70">
        <v>561.3213333333332</v>
      </c>
      <c r="Q92" s="69">
        <v>38815.190666666669</v>
      </c>
      <c r="R92" s="70">
        <v>14300.891333333333</v>
      </c>
      <c r="S92" s="70">
        <v>10650.567333333334</v>
      </c>
      <c r="T92" s="70">
        <v>8079.9846666666663</v>
      </c>
      <c r="U92" s="70">
        <v>3801.1339999999996</v>
      </c>
      <c r="V92" s="70">
        <v>394.94866666666672</v>
      </c>
      <c r="W92" s="70">
        <v>230.10599999999994</v>
      </c>
      <c r="X92" s="70">
        <v>503.41133333333335</v>
      </c>
      <c r="Y92" s="69">
        <v>38426.470666666668</v>
      </c>
      <c r="Z92" s="70">
        <v>13950.742666666667</v>
      </c>
      <c r="AA92" s="70">
        <v>10712.771999999999</v>
      </c>
      <c r="AB92" s="70">
        <v>7780.4386666666669</v>
      </c>
      <c r="AC92" s="70">
        <v>3336.2346666666667</v>
      </c>
      <c r="AD92" s="70">
        <v>385.96799999999996</v>
      </c>
      <c r="AE92" s="70">
        <v>193.06466666666665</v>
      </c>
      <c r="AF92" s="70">
        <v>539.84800000000007</v>
      </c>
      <c r="AG92" s="69">
        <v>37419.528666666673</v>
      </c>
      <c r="AH92" s="70">
        <v>13157.706666666665</v>
      </c>
      <c r="AI92" s="70">
        <v>10942.860666666669</v>
      </c>
      <c r="AJ92" s="70">
        <v>7535.9606666666659</v>
      </c>
      <c r="AK92" s="70">
        <v>3408.2866666666669</v>
      </c>
      <c r="AL92" s="70">
        <v>347.66999999999996</v>
      </c>
      <c r="AM92" s="70">
        <v>165.78333333333333</v>
      </c>
      <c r="AN92" s="70">
        <v>468.79399999999998</v>
      </c>
      <c r="AO92" s="69">
        <v>36563.986000000004</v>
      </c>
      <c r="AP92" s="70">
        <v>14165.975333333332</v>
      </c>
      <c r="AQ92" s="70">
        <v>12362.190666666667</v>
      </c>
      <c r="AR92" s="70">
        <v>8377.7066666666669</v>
      </c>
      <c r="AS92" s="70">
        <v>3743.0833333333335</v>
      </c>
      <c r="AT92" s="70">
        <v>344.82066666666663</v>
      </c>
      <c r="AU92">
        <v>197.74933333333334</v>
      </c>
      <c r="AV92" s="70">
        <v>514.92533333333324</v>
      </c>
      <c r="AW92" s="69">
        <v>40243.173999999999</v>
      </c>
      <c r="AX92" s="70">
        <v>14545.204666666667</v>
      </c>
      <c r="AY92" s="70">
        <v>12714.206000000002</v>
      </c>
      <c r="AZ92" s="70">
        <v>7885.7386666666671</v>
      </c>
      <c r="BA92" s="70">
        <v>3829.5386666666664</v>
      </c>
      <c r="BB92" s="70">
        <v>374.35466666666656</v>
      </c>
      <c r="BC92" s="70">
        <v>215.464</v>
      </c>
      <c r="BD92" s="70">
        <v>549.91800000000001</v>
      </c>
      <c r="BE92" s="69">
        <v>40650.686666666668</v>
      </c>
      <c r="BF92" s="1">
        <f t="shared" si="8"/>
        <v>14210.964761904763</v>
      </c>
      <c r="BG92" s="1">
        <f t="shared" si="9"/>
        <v>11233.57980952381</v>
      </c>
      <c r="BH92" s="1">
        <f t="shared" si="10"/>
        <v>8081.0221904761902</v>
      </c>
      <c r="BI92" s="1">
        <f t="shared" si="11"/>
        <v>3698.4450476190473</v>
      </c>
      <c r="BJ92" s="1">
        <f t="shared" si="12"/>
        <v>375.88552380952382</v>
      </c>
      <c r="BK92" s="69">
        <f t="shared" si="12"/>
        <v>201.73923809523808</v>
      </c>
      <c r="BL92" s="1">
        <f t="shared" si="13"/>
        <v>529.82580952380954</v>
      </c>
      <c r="BM92" s="1">
        <f t="shared" si="14"/>
        <v>38851.559523809527</v>
      </c>
      <c r="BO92" s="60"/>
      <c r="BP92" s="60"/>
      <c r="BQ92" s="60"/>
      <c r="BR92" s="60"/>
      <c r="BS92" s="60"/>
      <c r="BT92" s="60"/>
      <c r="BU92" s="60"/>
      <c r="BV92" s="60"/>
      <c r="BZ92" s="60"/>
      <c r="CA92" s="60"/>
    </row>
    <row r="93" spans="1:79" x14ac:dyDescent="0.25">
      <c r="A93" s="1">
        <v>90</v>
      </c>
      <c r="B93" s="70">
        <v>14770.139333333334</v>
      </c>
      <c r="C93" s="70">
        <v>11645.190666666665</v>
      </c>
      <c r="D93" s="70">
        <v>8552.9139999999989</v>
      </c>
      <c r="E93" s="70">
        <v>3746.762666666667</v>
      </c>
      <c r="F93" s="70">
        <v>382.03800000000007</v>
      </c>
      <c r="G93" s="70">
        <v>208.14133333333334</v>
      </c>
      <c r="H93" s="70">
        <v>568.53600000000006</v>
      </c>
      <c r="I93" s="69">
        <v>40402.072</v>
      </c>
      <c r="J93" s="70">
        <v>14683.647999999999</v>
      </c>
      <c r="K93" s="70">
        <v>10124.378000000001</v>
      </c>
      <c r="L93" s="70">
        <v>8765.3759999999984</v>
      </c>
      <c r="M93" s="70">
        <v>4021.6826666666666</v>
      </c>
      <c r="N93" s="70">
        <v>383.53399999999993</v>
      </c>
      <c r="O93" s="70">
        <v>207.08466666666669</v>
      </c>
      <c r="P93" s="70">
        <v>557.25000000000011</v>
      </c>
      <c r="Q93" s="69">
        <v>39274.841999999997</v>
      </c>
      <c r="R93" s="70">
        <v>14423.540666666662</v>
      </c>
      <c r="S93" s="70">
        <v>10807.463333333331</v>
      </c>
      <c r="T93" s="70">
        <v>8248.8680000000004</v>
      </c>
      <c r="U93" s="70">
        <v>3790.5006666666673</v>
      </c>
      <c r="V93" s="70">
        <v>388.01933333333335</v>
      </c>
      <c r="W93" s="70">
        <v>230.2579999999999</v>
      </c>
      <c r="X93" s="70">
        <v>502.49</v>
      </c>
      <c r="Y93" s="69">
        <v>38807.386666666665</v>
      </c>
      <c r="Z93" s="70">
        <v>13960.173999999999</v>
      </c>
      <c r="AA93" s="70">
        <v>10921.942000000001</v>
      </c>
      <c r="AB93" s="70">
        <v>7915.4913333333334</v>
      </c>
      <c r="AC93" s="70">
        <v>3324.8373333333334</v>
      </c>
      <c r="AD93" s="70">
        <v>386.90266666666662</v>
      </c>
      <c r="AE93" s="70">
        <v>197.03933333333333</v>
      </c>
      <c r="AF93" s="70">
        <v>539.84066666666672</v>
      </c>
      <c r="AG93" s="69">
        <v>37724.274666666672</v>
      </c>
      <c r="AH93" s="70">
        <v>13262.387333333334</v>
      </c>
      <c r="AI93" s="70">
        <v>11216.869333333332</v>
      </c>
      <c r="AJ93" s="70">
        <v>7687.9473333333335</v>
      </c>
      <c r="AK93" s="70">
        <v>3394.5440000000003</v>
      </c>
      <c r="AL93" s="70">
        <v>349.38733333333323</v>
      </c>
      <c r="AM93" s="70">
        <v>165.96066666666667</v>
      </c>
      <c r="AN93" s="70">
        <v>468.95</v>
      </c>
      <c r="AO93" s="69">
        <v>37183.028000000006</v>
      </c>
      <c r="AP93" s="70">
        <v>14222.519333333334</v>
      </c>
      <c r="AQ93" s="70">
        <v>12624.943333333331</v>
      </c>
      <c r="AR93" s="70">
        <v>8508.1606666666685</v>
      </c>
      <c r="AS93" s="70">
        <v>3718.4666666666667</v>
      </c>
      <c r="AT93" s="70">
        <v>338.51199999999994</v>
      </c>
      <c r="AU93">
        <v>200.11200000000002</v>
      </c>
      <c r="AV93" s="70">
        <v>518.00466666666671</v>
      </c>
      <c r="AW93" s="69">
        <v>40555.336000000003</v>
      </c>
      <c r="AX93" s="70">
        <v>14590.181333333332</v>
      </c>
      <c r="AY93" s="70">
        <v>13029.732</v>
      </c>
      <c r="AZ93" s="70">
        <v>8086.8659999999991</v>
      </c>
      <c r="BA93" s="70">
        <v>3783.0766666666668</v>
      </c>
      <c r="BB93" s="70">
        <v>379.65533333333337</v>
      </c>
      <c r="BC93" s="70">
        <v>218.18533333333332</v>
      </c>
      <c r="BD93" s="70">
        <v>552.01466666666659</v>
      </c>
      <c r="BE93" s="69">
        <v>41162.94266666667</v>
      </c>
      <c r="BF93" s="1">
        <f t="shared" si="8"/>
        <v>14273.22714285714</v>
      </c>
      <c r="BG93" s="1">
        <f t="shared" si="9"/>
        <v>11481.502666666667</v>
      </c>
      <c r="BH93" s="1">
        <f t="shared" si="10"/>
        <v>8252.2319047619058</v>
      </c>
      <c r="BI93" s="1">
        <f t="shared" si="11"/>
        <v>3682.838666666667</v>
      </c>
      <c r="BJ93" s="1">
        <f t="shared" si="12"/>
        <v>372.57838095238094</v>
      </c>
      <c r="BK93" s="69">
        <f t="shared" si="12"/>
        <v>203.82590476190475</v>
      </c>
      <c r="BL93" s="1">
        <f t="shared" si="13"/>
        <v>529.58371428571422</v>
      </c>
      <c r="BM93" s="1">
        <f t="shared" si="14"/>
        <v>39301.411714285714</v>
      </c>
      <c r="BO93" s="60"/>
      <c r="BP93" s="60"/>
      <c r="BQ93" s="60"/>
      <c r="BR93" s="60"/>
      <c r="BS93" s="60"/>
      <c r="BT93" s="60"/>
      <c r="BU93" s="60"/>
      <c r="BV93" s="60"/>
      <c r="BZ93" s="60"/>
      <c r="CA93" s="60"/>
    </row>
    <row r="94" spans="1:79" x14ac:dyDescent="0.25">
      <c r="A94" s="1">
        <v>91</v>
      </c>
      <c r="B94" s="70">
        <v>14619.870666666666</v>
      </c>
      <c r="C94" s="70">
        <v>11736.909333333335</v>
      </c>
      <c r="D94" s="70">
        <v>8686.8979999999992</v>
      </c>
      <c r="E94" s="70">
        <v>3777.7586666666666</v>
      </c>
      <c r="F94" s="70">
        <v>381.04866666666658</v>
      </c>
      <c r="G94" s="70">
        <v>207.53000000000003</v>
      </c>
      <c r="H94" s="70">
        <v>565.27133333333336</v>
      </c>
      <c r="I94" s="69">
        <v>40373.581333333328</v>
      </c>
      <c r="J94" s="70">
        <v>14750.960666666668</v>
      </c>
      <c r="K94" s="70">
        <v>10209.322666666665</v>
      </c>
      <c r="L94" s="70">
        <v>8844.474666666667</v>
      </c>
      <c r="M94" s="70">
        <v>4049.2513333333336</v>
      </c>
      <c r="N94" s="70">
        <v>380.40733333333333</v>
      </c>
      <c r="O94" s="70">
        <v>208.91733333333335</v>
      </c>
      <c r="P94" s="70">
        <v>555.97933333333344</v>
      </c>
      <c r="Q94" s="69">
        <v>39464.175999999992</v>
      </c>
      <c r="R94" s="70">
        <v>14410.576666666668</v>
      </c>
      <c r="S94" s="70">
        <v>10837.044</v>
      </c>
      <c r="T94" s="70">
        <v>8325.98</v>
      </c>
      <c r="U94" s="70">
        <v>3821.1886666666664</v>
      </c>
      <c r="V94" s="70">
        <v>375.21800000000002</v>
      </c>
      <c r="W94" s="70">
        <v>230.18199999999993</v>
      </c>
      <c r="X94" s="70">
        <v>503.31999999999994</v>
      </c>
      <c r="Y94" s="69">
        <v>39024.377333333337</v>
      </c>
      <c r="Z94" s="70">
        <v>13812.079333333335</v>
      </c>
      <c r="AA94" s="70">
        <v>10997.861999999999</v>
      </c>
      <c r="AB94" s="70">
        <v>7992.6760000000004</v>
      </c>
      <c r="AC94" s="70">
        <v>3319.0313333333338</v>
      </c>
      <c r="AD94" s="70">
        <v>391.49200000000008</v>
      </c>
      <c r="AE94" s="70">
        <v>196.77666666666667</v>
      </c>
      <c r="AF94" s="70">
        <v>535.74266666666654</v>
      </c>
      <c r="AG94" s="69">
        <v>37781.962000000007</v>
      </c>
      <c r="AH94" s="70">
        <v>13243.992666666665</v>
      </c>
      <c r="AI94" s="70">
        <v>11263.313333333334</v>
      </c>
      <c r="AJ94" s="70">
        <v>7751.260666666667</v>
      </c>
      <c r="AK94" s="70">
        <v>3302.3333333333335</v>
      </c>
      <c r="AL94" s="70">
        <v>348.28733333333332</v>
      </c>
      <c r="AM94" s="70">
        <v>166.93199999999999</v>
      </c>
      <c r="AN94" s="70">
        <v>470.40133333333324</v>
      </c>
      <c r="AO94" s="69">
        <v>37186.620666666669</v>
      </c>
      <c r="AP94" s="70">
        <v>14311.942666666666</v>
      </c>
      <c r="AQ94" s="70">
        <v>12784.140666666666</v>
      </c>
      <c r="AR94" s="70">
        <v>8600.779333333332</v>
      </c>
      <c r="AS94" s="70">
        <v>3679.7019999999998</v>
      </c>
      <c r="AT94" s="70">
        <v>335.14666666666665</v>
      </c>
      <c r="AU94">
        <v>199.44733333333332</v>
      </c>
      <c r="AV94" s="70">
        <v>517.50866666666673</v>
      </c>
      <c r="AW94" s="69">
        <v>40899.885333333332</v>
      </c>
      <c r="AX94" s="70">
        <v>14550.891999999998</v>
      </c>
      <c r="AY94" s="70">
        <v>13210.411333333335</v>
      </c>
      <c r="AZ94" s="70">
        <v>8214.0499999999993</v>
      </c>
      <c r="BA94" s="70">
        <v>3744.3213333333333</v>
      </c>
      <c r="BB94" s="70">
        <v>368.15400000000005</v>
      </c>
      <c r="BC94" s="70">
        <v>217.01133333333334</v>
      </c>
      <c r="BD94" s="70">
        <v>548.94266666666658</v>
      </c>
      <c r="BE94" s="69">
        <v>41476.685333333335</v>
      </c>
      <c r="BF94" s="1">
        <f t="shared" si="8"/>
        <v>14242.902095238096</v>
      </c>
      <c r="BG94" s="1">
        <f t="shared" si="9"/>
        <v>11577.000476190477</v>
      </c>
      <c r="BH94" s="1">
        <f t="shared" si="10"/>
        <v>8345.1598095238096</v>
      </c>
      <c r="BI94" s="1">
        <f t="shared" si="11"/>
        <v>3670.5123809523816</v>
      </c>
      <c r="BJ94" s="1">
        <f t="shared" si="12"/>
        <v>368.53628571428573</v>
      </c>
      <c r="BK94" s="69">
        <f t="shared" si="12"/>
        <v>203.82809523809524</v>
      </c>
      <c r="BL94" s="1">
        <f t="shared" si="13"/>
        <v>528.1665714285715</v>
      </c>
      <c r="BM94" s="1">
        <f t="shared" si="14"/>
        <v>39458.184000000001</v>
      </c>
      <c r="BO94" s="60"/>
      <c r="BP94" s="60"/>
      <c r="BQ94" s="60"/>
      <c r="BR94" s="60"/>
      <c r="BS94" s="60"/>
      <c r="BT94" s="60"/>
      <c r="BU94" s="60"/>
      <c r="BV94" s="60"/>
      <c r="BZ94" s="60"/>
      <c r="CA94" s="60"/>
    </row>
    <row r="95" spans="1:79" x14ac:dyDescent="0.25">
      <c r="A95" s="1">
        <v>92</v>
      </c>
      <c r="B95" s="70">
        <v>14563.188000000002</v>
      </c>
      <c r="C95" s="70">
        <v>11667.784666666666</v>
      </c>
      <c r="D95" s="70">
        <v>8728.3233333333355</v>
      </c>
      <c r="E95" s="70">
        <v>3785.8486666666663</v>
      </c>
      <c r="F95" s="70">
        <v>374.06466666666671</v>
      </c>
      <c r="G95" s="70">
        <v>207.22333333333336</v>
      </c>
      <c r="H95" s="70">
        <v>564.42066666666653</v>
      </c>
      <c r="I95" s="69">
        <v>40435.090666666656</v>
      </c>
      <c r="J95" s="70">
        <v>14684.095333333333</v>
      </c>
      <c r="K95" s="70">
        <v>10151.349999999999</v>
      </c>
      <c r="L95" s="70">
        <v>8929.0066666666662</v>
      </c>
      <c r="M95" s="70">
        <v>4086.2419999999993</v>
      </c>
      <c r="N95" s="70">
        <v>382.14399999999995</v>
      </c>
      <c r="O95" s="70">
        <v>210.15000000000003</v>
      </c>
      <c r="P95" s="70">
        <v>558.64399999999989</v>
      </c>
      <c r="Q95" s="69">
        <v>39550.14</v>
      </c>
      <c r="R95" s="70">
        <v>14400.411333333332</v>
      </c>
      <c r="S95" s="70">
        <v>10848.384666666663</v>
      </c>
      <c r="T95" s="70">
        <v>8410.862000000001</v>
      </c>
      <c r="U95" s="70">
        <v>3819.4706666666671</v>
      </c>
      <c r="V95" s="70">
        <v>363.69666666666672</v>
      </c>
      <c r="W95" s="70">
        <v>230.21999999999991</v>
      </c>
      <c r="X95" s="70">
        <v>504.32933333333324</v>
      </c>
      <c r="Y95" s="69">
        <v>39080.523333333331</v>
      </c>
      <c r="Z95" s="70">
        <v>13598.002</v>
      </c>
      <c r="AA95" s="70">
        <v>10921.109333333334</v>
      </c>
      <c r="AB95" s="70">
        <v>8047.6880000000001</v>
      </c>
      <c r="AC95" s="70">
        <v>3368.4506666666666</v>
      </c>
      <c r="AD95" s="70">
        <v>389.47599999999994</v>
      </c>
      <c r="AE95" s="70">
        <v>197.26733333333334</v>
      </c>
      <c r="AF95" s="70">
        <v>537.92133333333334</v>
      </c>
      <c r="AG95" s="69">
        <v>37624.632666666672</v>
      </c>
      <c r="AH95" s="70">
        <v>13229.470000000001</v>
      </c>
      <c r="AI95" s="70">
        <v>11288.972000000002</v>
      </c>
      <c r="AJ95" s="70">
        <v>7797.8453333333318</v>
      </c>
      <c r="AK95" s="70">
        <v>3256.6039999999998</v>
      </c>
      <c r="AL95" s="70">
        <v>342.04</v>
      </c>
      <c r="AM95" s="70">
        <v>164.94666666666669</v>
      </c>
      <c r="AN95" s="70">
        <v>465.48133333333334</v>
      </c>
      <c r="AO95" s="69">
        <v>37240.555999999997</v>
      </c>
      <c r="AP95" s="70">
        <v>14214.114000000003</v>
      </c>
      <c r="AQ95" s="70">
        <v>12846.806666666667</v>
      </c>
      <c r="AR95" s="70">
        <v>8648.2153333333335</v>
      </c>
      <c r="AS95" s="70">
        <v>3638.7133333333331</v>
      </c>
      <c r="AT95" s="70">
        <v>333.44799999999998</v>
      </c>
      <c r="AU95">
        <v>198.16200000000006</v>
      </c>
      <c r="AV95" s="70">
        <v>514.63133333333337</v>
      </c>
      <c r="AW95" s="69">
        <v>40977.902666666669</v>
      </c>
      <c r="AX95" s="70">
        <v>14337.304666666665</v>
      </c>
      <c r="AY95" s="70">
        <v>13314.553333333333</v>
      </c>
      <c r="AZ95" s="70">
        <v>8266.9113333333335</v>
      </c>
      <c r="BA95" s="70">
        <v>3717.2679999999991</v>
      </c>
      <c r="BB95" s="70">
        <v>361.15800000000007</v>
      </c>
      <c r="BC95" s="70">
        <v>218.01533333333333</v>
      </c>
      <c r="BD95" s="70">
        <v>551.25666666666655</v>
      </c>
      <c r="BE95" s="69">
        <v>41311.408666666663</v>
      </c>
      <c r="BF95" s="1">
        <f t="shared" si="8"/>
        <v>14146.655047619046</v>
      </c>
      <c r="BG95" s="1">
        <f t="shared" si="9"/>
        <v>11576.994380952381</v>
      </c>
      <c r="BH95" s="1">
        <f t="shared" si="10"/>
        <v>8404.1217142857149</v>
      </c>
      <c r="BI95" s="1">
        <f t="shared" si="11"/>
        <v>3667.5139047619045</v>
      </c>
      <c r="BJ95" s="1">
        <f t="shared" si="12"/>
        <v>363.71819047619044</v>
      </c>
      <c r="BK95" s="69">
        <f t="shared" si="12"/>
        <v>203.71209523809526</v>
      </c>
      <c r="BL95" s="1">
        <f t="shared" si="13"/>
        <v>528.09780952380947</v>
      </c>
      <c r="BM95" s="1">
        <f t="shared" si="14"/>
        <v>39460.036285714283</v>
      </c>
      <c r="BO95" s="60"/>
      <c r="BP95" s="60"/>
      <c r="BQ95" s="60"/>
      <c r="BR95" s="60"/>
      <c r="BS95" s="60"/>
      <c r="BT95" s="60"/>
      <c r="BU95" s="60"/>
      <c r="BV95" s="60"/>
      <c r="BZ95" s="60"/>
      <c r="CA95" s="60"/>
    </row>
    <row r="96" spans="1:79" x14ac:dyDescent="0.25">
      <c r="A96" s="1">
        <v>93</v>
      </c>
      <c r="B96" s="70">
        <v>14504.578666666668</v>
      </c>
      <c r="C96" s="70">
        <v>11555.924666666666</v>
      </c>
      <c r="D96" s="70">
        <v>8747.1713333333337</v>
      </c>
      <c r="E96" s="70">
        <v>3798.8766666666661</v>
      </c>
      <c r="F96" s="70">
        <v>363.32133333333343</v>
      </c>
      <c r="G96" s="70">
        <v>207.65199999999999</v>
      </c>
      <c r="H96" s="70">
        <v>562.07266666666669</v>
      </c>
      <c r="I96" s="69">
        <v>40224.992666666665</v>
      </c>
      <c r="J96" s="70">
        <v>14577.638666666666</v>
      </c>
      <c r="K96" s="70">
        <v>10069.966666666667</v>
      </c>
      <c r="L96" s="70">
        <v>8915.1473333333324</v>
      </c>
      <c r="M96" s="70">
        <v>4115.1906666666664</v>
      </c>
      <c r="N96" s="70">
        <v>379.77333333333343</v>
      </c>
      <c r="O96" s="70">
        <v>208.61199999999999</v>
      </c>
      <c r="P96" s="70">
        <v>556.92599999999993</v>
      </c>
      <c r="Q96" s="69">
        <v>39259.286666666667</v>
      </c>
      <c r="R96" s="70">
        <v>14228.462000000001</v>
      </c>
      <c r="S96" s="70">
        <v>10751.931999999999</v>
      </c>
      <c r="T96" s="70">
        <v>8410.2013333333343</v>
      </c>
      <c r="U96" s="70">
        <v>3871.4320000000002</v>
      </c>
      <c r="V96" s="70">
        <v>358.40333333333336</v>
      </c>
      <c r="W96" s="70">
        <v>229.84</v>
      </c>
      <c r="X96" s="70">
        <v>502.13533333333339</v>
      </c>
      <c r="Y96" s="69">
        <v>38978.816666666666</v>
      </c>
      <c r="Z96" s="70">
        <v>13614.170666666667</v>
      </c>
      <c r="AA96" s="70">
        <v>10808.027999999998</v>
      </c>
      <c r="AB96" s="70">
        <v>8059.3573333333325</v>
      </c>
      <c r="AC96" s="70">
        <v>3339.8053333333341</v>
      </c>
      <c r="AD96" s="70">
        <v>389.19466666666665</v>
      </c>
      <c r="AE96" s="70">
        <v>195.9486666666667</v>
      </c>
      <c r="AF96" s="70">
        <v>532.94000000000005</v>
      </c>
      <c r="AG96" s="69">
        <v>37474.766000000011</v>
      </c>
      <c r="AH96" s="70">
        <v>13082.794666666665</v>
      </c>
      <c r="AI96" s="70">
        <v>11260.474666666669</v>
      </c>
      <c r="AJ96" s="70">
        <v>7775.0679999999993</v>
      </c>
      <c r="AK96" s="70">
        <v>3290.7220000000007</v>
      </c>
      <c r="AL96" s="70">
        <v>333.37533333333329</v>
      </c>
      <c r="AM96" s="70">
        <v>165.46266666666668</v>
      </c>
      <c r="AN96" s="70">
        <v>466.37333333333328</v>
      </c>
      <c r="AO96" s="69">
        <v>36982.19933333333</v>
      </c>
      <c r="AP96" s="70">
        <v>14244.746666666668</v>
      </c>
      <c r="AQ96" s="70">
        <v>12806.919333333331</v>
      </c>
      <c r="AR96" s="70">
        <v>8626.2613333333338</v>
      </c>
      <c r="AS96" s="70">
        <v>3608.9033333333341</v>
      </c>
      <c r="AT96" s="70">
        <v>323.01466666666676</v>
      </c>
      <c r="AU96">
        <v>198.77799999999999</v>
      </c>
      <c r="AV96" s="70">
        <v>507.77333333333331</v>
      </c>
      <c r="AW96" s="69">
        <v>40889.417999999998</v>
      </c>
      <c r="AX96" s="70">
        <v>14315.933333333331</v>
      </c>
      <c r="AY96" s="70">
        <v>13228.004666666666</v>
      </c>
      <c r="AZ96" s="70">
        <v>8247.3260000000009</v>
      </c>
      <c r="BA96" s="70">
        <v>3652.5886666666656</v>
      </c>
      <c r="BB96" s="70">
        <v>357.77800000000008</v>
      </c>
      <c r="BC96" s="70">
        <v>218.7193333333334</v>
      </c>
      <c r="BD96" s="70">
        <v>547.55066666666653</v>
      </c>
      <c r="BE96" s="69">
        <v>41120.617333333321</v>
      </c>
      <c r="BF96" s="1">
        <f t="shared" si="8"/>
        <v>14081.189238095238</v>
      </c>
      <c r="BG96" s="1">
        <f t="shared" si="9"/>
        <v>11497.321428571426</v>
      </c>
      <c r="BH96" s="1">
        <f t="shared" si="10"/>
        <v>8397.218952380952</v>
      </c>
      <c r="BI96" s="1">
        <f t="shared" si="11"/>
        <v>3668.216952380953</v>
      </c>
      <c r="BJ96" s="1">
        <f t="shared" si="12"/>
        <v>357.83723809523821</v>
      </c>
      <c r="BK96" s="69">
        <f t="shared" si="12"/>
        <v>203.57323809523811</v>
      </c>
      <c r="BL96" s="1">
        <f t="shared" si="13"/>
        <v>525.1101904761905</v>
      </c>
      <c r="BM96" s="1">
        <f t="shared" si="14"/>
        <v>39275.728095238097</v>
      </c>
      <c r="BO96" s="60"/>
      <c r="BP96" s="60"/>
      <c r="BQ96" s="60"/>
      <c r="BR96" s="60"/>
      <c r="BS96" s="60"/>
      <c r="BT96" s="60"/>
      <c r="BU96" s="60"/>
      <c r="BV96" s="60"/>
      <c r="BZ96" s="60"/>
      <c r="CA96" s="60"/>
    </row>
    <row r="97" spans="1:79" x14ac:dyDescent="0.25">
      <c r="A97" s="1">
        <v>94</v>
      </c>
      <c r="B97" s="70">
        <v>14329.524000000003</v>
      </c>
      <c r="C97" s="70">
        <v>11454.523333333333</v>
      </c>
      <c r="D97" s="70">
        <v>8735.8539999999994</v>
      </c>
      <c r="E97" s="70">
        <v>3843.4260000000004</v>
      </c>
      <c r="F97" s="70">
        <v>356.66466666666662</v>
      </c>
      <c r="G97" s="70">
        <v>206.05133333333333</v>
      </c>
      <c r="H97" s="70">
        <v>564.20133333333331</v>
      </c>
      <c r="I97" s="69">
        <v>39917.506000000001</v>
      </c>
      <c r="J97" s="70">
        <v>14573.930666666665</v>
      </c>
      <c r="K97" s="70">
        <v>10010.070666666667</v>
      </c>
      <c r="L97" s="70">
        <v>8921</v>
      </c>
      <c r="M97" s="70">
        <v>4165.0079999999998</v>
      </c>
      <c r="N97" s="70">
        <v>374.18066666666658</v>
      </c>
      <c r="O97" s="70">
        <v>207.69199999999998</v>
      </c>
      <c r="P97" s="70">
        <v>555.69333333333327</v>
      </c>
      <c r="Q97" s="69">
        <v>39233.604666666673</v>
      </c>
      <c r="R97" s="70">
        <v>14176.288000000002</v>
      </c>
      <c r="S97" s="70">
        <v>10705.864</v>
      </c>
      <c r="T97" s="70">
        <v>8418.8793333333324</v>
      </c>
      <c r="U97" s="70">
        <v>3917.3513333333335</v>
      </c>
      <c r="V97" s="70">
        <v>361.24733333333336</v>
      </c>
      <c r="W97" s="70">
        <v>229.80200000000002</v>
      </c>
      <c r="X97" s="70">
        <v>504.77866666666671</v>
      </c>
      <c r="Y97" s="69">
        <v>38834.821333333341</v>
      </c>
      <c r="Z97" s="70">
        <v>13473.021333333334</v>
      </c>
      <c r="AA97" s="70">
        <v>10714.904</v>
      </c>
      <c r="AB97" s="70">
        <v>7998.0093333333334</v>
      </c>
      <c r="AC97" s="70">
        <v>3386.4253333333336</v>
      </c>
      <c r="AD97" s="70">
        <v>374.43999999999988</v>
      </c>
      <c r="AE97" s="70">
        <v>195.11999999999995</v>
      </c>
      <c r="AF97" s="70">
        <v>534.1673333333332</v>
      </c>
      <c r="AG97" s="69">
        <v>37249.866666666676</v>
      </c>
      <c r="AH97" s="70">
        <v>13168.852000000003</v>
      </c>
      <c r="AI97" s="70">
        <v>11154.483333333335</v>
      </c>
      <c r="AJ97" s="70">
        <v>7784.0393333333323</v>
      </c>
      <c r="AK97" s="70">
        <v>3265.3853333333336</v>
      </c>
      <c r="AL97" s="70">
        <v>334.22066666666666</v>
      </c>
      <c r="AM97" s="70">
        <v>165.14266666666666</v>
      </c>
      <c r="AN97" s="70">
        <v>466.24733333333342</v>
      </c>
      <c r="AO97" s="69">
        <v>36885.608000000007</v>
      </c>
      <c r="AP97" s="70">
        <v>14021.523333333333</v>
      </c>
      <c r="AQ97" s="70">
        <v>12753.185333333337</v>
      </c>
      <c r="AR97" s="70">
        <v>8641.351333333334</v>
      </c>
      <c r="AS97" s="70">
        <v>3586.6966666666663</v>
      </c>
      <c r="AT97" s="70">
        <v>324.0866666666667</v>
      </c>
      <c r="AU97">
        <v>199.03533333333334</v>
      </c>
      <c r="AV97" s="70">
        <v>509.89000000000004</v>
      </c>
      <c r="AW97" s="69">
        <v>40725.972666666661</v>
      </c>
      <c r="AX97" s="70">
        <v>14413.996000000001</v>
      </c>
      <c r="AY97" s="70">
        <v>13149.384666666667</v>
      </c>
      <c r="AZ97" s="70">
        <v>8200.6180000000004</v>
      </c>
      <c r="BA97" s="70">
        <v>3567.1979999999994</v>
      </c>
      <c r="BB97" s="70">
        <v>361.38600000000002</v>
      </c>
      <c r="BC97" s="70">
        <v>218.52133333333333</v>
      </c>
      <c r="BD97" s="70">
        <v>547.08000000000004</v>
      </c>
      <c r="BE97" s="69">
        <v>41010.484666666671</v>
      </c>
      <c r="BF97" s="1">
        <f t="shared" si="8"/>
        <v>14022.447904761906</v>
      </c>
      <c r="BG97" s="1">
        <f t="shared" si="9"/>
        <v>11420.345047619048</v>
      </c>
      <c r="BH97" s="1">
        <f t="shared" si="10"/>
        <v>8385.6787619047627</v>
      </c>
      <c r="BI97" s="1">
        <f t="shared" si="11"/>
        <v>3675.927238095238</v>
      </c>
      <c r="BJ97" s="1">
        <f t="shared" si="12"/>
        <v>355.17514285714282</v>
      </c>
      <c r="BK97" s="69">
        <f t="shared" si="12"/>
        <v>203.05209523809523</v>
      </c>
      <c r="BL97" s="1">
        <f t="shared" si="13"/>
        <v>526.00828571428565</v>
      </c>
      <c r="BM97" s="1">
        <f t="shared" si="14"/>
        <v>39122.552000000011</v>
      </c>
      <c r="BO97" s="60"/>
      <c r="BP97" s="60"/>
      <c r="BQ97" s="60"/>
      <c r="BR97" s="60"/>
      <c r="BS97" s="60"/>
      <c r="BT97" s="60"/>
      <c r="BU97" s="60"/>
      <c r="BV97" s="60"/>
      <c r="BZ97" s="60"/>
      <c r="CA97" s="60"/>
    </row>
    <row r="98" spans="1:79" x14ac:dyDescent="0.25">
      <c r="A98" s="1">
        <v>95</v>
      </c>
      <c r="B98" s="70">
        <v>14387.167333333335</v>
      </c>
      <c r="C98" s="70">
        <v>11320.56</v>
      </c>
      <c r="D98" s="70">
        <v>8715.4366666666683</v>
      </c>
      <c r="E98" s="70">
        <v>3830.5513333333333</v>
      </c>
      <c r="F98" s="70">
        <v>355.08266666666663</v>
      </c>
      <c r="G98" s="70">
        <v>207.32</v>
      </c>
      <c r="H98" s="70">
        <v>564.34000000000015</v>
      </c>
      <c r="I98" s="69">
        <v>39847.840666666671</v>
      </c>
      <c r="J98" s="70">
        <v>14495.919333333331</v>
      </c>
      <c r="K98" s="70">
        <v>9931.4486666666671</v>
      </c>
      <c r="L98" s="70">
        <v>8899.9979999999978</v>
      </c>
      <c r="M98" s="70">
        <v>4124.72</v>
      </c>
      <c r="N98" s="70">
        <v>367.52533333333332</v>
      </c>
      <c r="O98" s="70">
        <v>206.98333333333332</v>
      </c>
      <c r="P98" s="70">
        <v>557.12133333333327</v>
      </c>
      <c r="Q98" s="69">
        <v>39085.035333333326</v>
      </c>
      <c r="R98" s="70">
        <v>14215.841333333334</v>
      </c>
      <c r="S98" s="70">
        <v>10659.739333333331</v>
      </c>
      <c r="T98" s="70">
        <v>8375.8326666666653</v>
      </c>
      <c r="U98" s="70">
        <v>3930.0246666666662</v>
      </c>
      <c r="V98" s="70">
        <v>359.976</v>
      </c>
      <c r="W98" s="70">
        <v>229.68799999999996</v>
      </c>
      <c r="X98" s="70">
        <v>501.05266666666665</v>
      </c>
      <c r="Y98" s="69">
        <v>38835.902000000002</v>
      </c>
      <c r="Z98" s="70">
        <v>13485.05866666667</v>
      </c>
      <c r="AA98" s="70">
        <v>10601.123333333331</v>
      </c>
      <c r="AB98" s="70">
        <v>7947.7306666666655</v>
      </c>
      <c r="AC98" s="70">
        <v>3368.1753333333327</v>
      </c>
      <c r="AD98" s="70">
        <v>369.42533333333341</v>
      </c>
      <c r="AE98" s="70">
        <v>193.89266666666663</v>
      </c>
      <c r="AF98" s="70">
        <v>532.72199999999998</v>
      </c>
      <c r="AG98" s="69">
        <v>37071.288666666675</v>
      </c>
      <c r="AH98" s="70">
        <v>13166.221999999998</v>
      </c>
      <c r="AI98" s="70">
        <v>11107.571333333333</v>
      </c>
      <c r="AJ98" s="70">
        <v>7748.08</v>
      </c>
      <c r="AK98" s="70">
        <v>3237.4466666666663</v>
      </c>
      <c r="AL98" s="70">
        <v>333.5200000000001</v>
      </c>
      <c r="AM98" s="70">
        <v>164.29533333333333</v>
      </c>
      <c r="AN98" s="70">
        <v>476.83733333333328</v>
      </c>
      <c r="AO98" s="69">
        <v>36794.879333333338</v>
      </c>
      <c r="AP98" s="70">
        <v>14011.008</v>
      </c>
      <c r="AQ98" s="70">
        <v>12661.084666666668</v>
      </c>
      <c r="AR98" s="70">
        <v>8603.1773333333313</v>
      </c>
      <c r="AS98" s="70">
        <v>3554.2119999999995</v>
      </c>
      <c r="AT98" s="70">
        <v>314.73866666666669</v>
      </c>
      <c r="AU98">
        <v>198.02599999999995</v>
      </c>
      <c r="AV98" s="70">
        <v>513.02066666666667</v>
      </c>
      <c r="AW98" s="69">
        <v>40474.434666666668</v>
      </c>
      <c r="AX98" s="70">
        <v>14336.856</v>
      </c>
      <c r="AY98" s="70">
        <v>13080.176666666668</v>
      </c>
      <c r="AZ98" s="70">
        <v>8169.6646666666666</v>
      </c>
      <c r="BA98" s="70">
        <v>3641.7233333333329</v>
      </c>
      <c r="BB98" s="70">
        <v>362.51200000000006</v>
      </c>
      <c r="BC98" s="70">
        <v>216.39666666666665</v>
      </c>
      <c r="BD98" s="70">
        <v>542.62666666666678</v>
      </c>
      <c r="BE98" s="69">
        <v>40870.409333333344</v>
      </c>
      <c r="BF98" s="1">
        <f t="shared" si="8"/>
        <v>14014.010380952383</v>
      </c>
      <c r="BG98" s="1">
        <f t="shared" si="9"/>
        <v>11337.386285714285</v>
      </c>
      <c r="BH98" s="1">
        <f t="shared" si="10"/>
        <v>8351.4171428571426</v>
      </c>
      <c r="BI98" s="1">
        <f t="shared" si="11"/>
        <v>3669.5504761904754</v>
      </c>
      <c r="BJ98" s="1">
        <f t="shared" si="12"/>
        <v>351.8257142857143</v>
      </c>
      <c r="BK98" s="69">
        <f t="shared" si="12"/>
        <v>202.37171428571426</v>
      </c>
      <c r="BL98" s="1">
        <f t="shared" si="13"/>
        <v>526.81723809523817</v>
      </c>
      <c r="BM98" s="1">
        <f t="shared" si="14"/>
        <v>38997.112857142864</v>
      </c>
      <c r="BO98" s="60"/>
      <c r="BP98" s="60"/>
      <c r="BQ98" s="60"/>
      <c r="BR98" s="60"/>
      <c r="BS98" s="60"/>
      <c r="BT98" s="60"/>
      <c r="BU98" s="60"/>
      <c r="BV98" s="60"/>
      <c r="BZ98" s="60"/>
      <c r="CA98" s="60"/>
    </row>
    <row r="99" spans="1:79" x14ac:dyDescent="0.25">
      <c r="A99" s="1">
        <v>96</v>
      </c>
      <c r="B99" s="70">
        <v>14361.031999999999</v>
      </c>
      <c r="C99" s="70">
        <v>11192.832666666665</v>
      </c>
      <c r="D99" s="70">
        <v>8656.1073333333334</v>
      </c>
      <c r="E99" s="70">
        <v>3835.2106666666668</v>
      </c>
      <c r="F99" s="70">
        <v>347.86399999999998</v>
      </c>
      <c r="G99" s="70">
        <v>206.32466666666662</v>
      </c>
      <c r="H99" s="70">
        <v>562.07999999999993</v>
      </c>
      <c r="I99" s="69">
        <v>39596.181333333334</v>
      </c>
      <c r="J99" s="70">
        <v>14404.823333333336</v>
      </c>
      <c r="K99" s="70">
        <v>9783.4479999999985</v>
      </c>
      <c r="L99" s="70">
        <v>8858.2099999999991</v>
      </c>
      <c r="M99" s="70">
        <v>4075.0146666666669</v>
      </c>
      <c r="N99" s="70">
        <v>362.03133333333341</v>
      </c>
      <c r="O99" s="70">
        <v>207.66266666666667</v>
      </c>
      <c r="P99" s="70">
        <v>541.81266666666659</v>
      </c>
      <c r="Q99" s="69">
        <v>38808.905333333336</v>
      </c>
      <c r="R99" s="70">
        <v>13955.739333333335</v>
      </c>
      <c r="S99" s="70">
        <v>10517.671999999999</v>
      </c>
      <c r="T99" s="70">
        <v>8370.2593333333334</v>
      </c>
      <c r="U99" s="70">
        <v>3890.3753333333339</v>
      </c>
      <c r="V99" s="70">
        <v>347.35333333333335</v>
      </c>
      <c r="W99" s="70">
        <v>230.06799999999993</v>
      </c>
      <c r="X99" s="70">
        <v>496.39</v>
      </c>
      <c r="Y99" s="69">
        <v>38387.352666666666</v>
      </c>
      <c r="Z99" s="70">
        <v>13390.858</v>
      </c>
      <c r="AA99" s="70">
        <v>10494.206000000002</v>
      </c>
      <c r="AB99" s="70">
        <v>7901.083333333333</v>
      </c>
      <c r="AC99" s="70">
        <v>3415.842666666666</v>
      </c>
      <c r="AD99" s="70">
        <v>361.76400000000007</v>
      </c>
      <c r="AE99" s="70">
        <v>193.61466666666666</v>
      </c>
      <c r="AF99" s="70">
        <v>537.23066666666671</v>
      </c>
      <c r="AG99" s="69">
        <v>36864.019999999997</v>
      </c>
      <c r="AH99" s="70">
        <v>13028.549333333332</v>
      </c>
      <c r="AI99" s="70">
        <v>11032.778000000002</v>
      </c>
      <c r="AJ99" s="70">
        <v>7726.8533333333335</v>
      </c>
      <c r="AK99" s="70">
        <v>3250.8539999999998</v>
      </c>
      <c r="AL99" s="70">
        <v>327.00399999999996</v>
      </c>
      <c r="AM99" s="70">
        <v>165.70600000000002</v>
      </c>
      <c r="AN99" s="70">
        <v>478.89600000000002</v>
      </c>
      <c r="AO99" s="69">
        <v>36515.521999999997</v>
      </c>
      <c r="AP99" s="70">
        <v>13937.592000000001</v>
      </c>
      <c r="AQ99" s="70">
        <v>12587.763999999997</v>
      </c>
      <c r="AR99" s="70">
        <v>8566.3853333333318</v>
      </c>
      <c r="AS99" s="70">
        <v>3556.9973333333328</v>
      </c>
      <c r="AT99" s="70">
        <v>312.88800000000003</v>
      </c>
      <c r="AU99">
        <v>197.15666666666667</v>
      </c>
      <c r="AV99" s="70">
        <v>511.29800000000006</v>
      </c>
      <c r="AW99" s="69">
        <v>40169.198000000004</v>
      </c>
      <c r="AX99" s="70">
        <v>14253.739999999998</v>
      </c>
      <c r="AY99" s="70">
        <v>12914.121333333334</v>
      </c>
      <c r="AZ99" s="70">
        <v>8146.1619999999994</v>
      </c>
      <c r="BA99" s="70">
        <v>3698.5420000000004</v>
      </c>
      <c r="BB99" s="70">
        <v>357.77800000000002</v>
      </c>
      <c r="BC99" s="70">
        <v>217.93800000000002</v>
      </c>
      <c r="BD99" s="70">
        <v>541.44733333333329</v>
      </c>
      <c r="BE99" s="69">
        <v>40683.165999999997</v>
      </c>
      <c r="BF99" s="1">
        <f t="shared" si="8"/>
        <v>13904.619142857144</v>
      </c>
      <c r="BG99" s="1">
        <f t="shared" si="9"/>
        <v>11217.546</v>
      </c>
      <c r="BH99" s="1">
        <f t="shared" si="10"/>
        <v>8317.8658095238097</v>
      </c>
      <c r="BI99" s="1">
        <f t="shared" si="11"/>
        <v>3674.6909523809522</v>
      </c>
      <c r="BJ99" s="1">
        <f t="shared" si="12"/>
        <v>345.24038095238092</v>
      </c>
      <c r="BK99" s="69">
        <f t="shared" si="12"/>
        <v>202.63866666666667</v>
      </c>
      <c r="BL99" s="1">
        <f t="shared" si="13"/>
        <v>524.16495238095251</v>
      </c>
      <c r="BM99" s="1">
        <f t="shared" si="14"/>
        <v>38717.763619047626</v>
      </c>
      <c r="BO99" s="60"/>
      <c r="BP99" s="60"/>
      <c r="BQ99" s="60"/>
      <c r="BR99" s="60"/>
      <c r="BS99" s="60"/>
      <c r="BT99" s="60"/>
      <c r="BU99" s="60"/>
      <c r="BV99" s="60"/>
      <c r="BZ99" s="60"/>
      <c r="CA99" s="60"/>
    </row>
    <row r="100" spans="1:79" x14ac:dyDescent="0.25">
      <c r="B100" s="20"/>
      <c r="C100" s="20"/>
      <c r="D100" s="20"/>
      <c r="E100" s="20"/>
      <c r="F100" s="20"/>
      <c r="G100" s="20"/>
      <c r="H100" s="20"/>
      <c r="I100" s="19"/>
    </row>
    <row r="101" spans="1:79" x14ac:dyDescent="0.25">
      <c r="A101" t="s">
        <v>16</v>
      </c>
      <c r="B101" s="21">
        <f t="shared" ref="B101:G101" si="15">MAX(B4:B99)</f>
        <v>16464.57</v>
      </c>
      <c r="C101" s="21">
        <f t="shared" si="15"/>
        <v>12439.067999999999</v>
      </c>
      <c r="D101" s="21">
        <f t="shared" si="15"/>
        <v>9078.344000000001</v>
      </c>
      <c r="E101" s="21">
        <f t="shared" si="15"/>
        <v>4100.5493333333334</v>
      </c>
      <c r="F101" s="21">
        <f t="shared" si="15"/>
        <v>423.71866666666665</v>
      </c>
      <c r="G101" s="21">
        <f t="shared" si="15"/>
        <v>240.11533333333333</v>
      </c>
      <c r="H101" s="69">
        <f t="shared" ref="H101" si="16">MAX(H4:H99)</f>
        <v>619.92733333333331</v>
      </c>
      <c r="I101" s="69">
        <f t="shared" ref="I101" si="17">MAX(I4:I99)</f>
        <v>42120.868000000002</v>
      </c>
      <c r="J101" s="1">
        <f t="shared" ref="J101:AG101" si="18">MAX(J4:J99)</f>
        <v>15889.447333333335</v>
      </c>
      <c r="K101" s="1">
        <f t="shared" si="18"/>
        <v>12016.915333333332</v>
      </c>
      <c r="L101" s="1">
        <f t="shared" si="18"/>
        <v>8929.0066666666662</v>
      </c>
      <c r="M101" s="1">
        <f t="shared" si="18"/>
        <v>4165.0079999999998</v>
      </c>
      <c r="N101" s="1">
        <f t="shared" si="18"/>
        <v>447.32533333333328</v>
      </c>
      <c r="O101" s="1">
        <f t="shared" si="18"/>
        <v>239.52066666666667</v>
      </c>
      <c r="P101" s="1">
        <f t="shared" si="18"/>
        <v>599.87133333333315</v>
      </c>
      <c r="Q101" s="1">
        <f t="shared" si="18"/>
        <v>41175.018000000004</v>
      </c>
      <c r="R101" s="1">
        <f t="shared" si="18"/>
        <v>16420.182666666668</v>
      </c>
      <c r="S101" s="1">
        <f t="shared" si="18"/>
        <v>12114.237333333333</v>
      </c>
      <c r="T101" s="1">
        <f t="shared" si="18"/>
        <v>8418.8793333333324</v>
      </c>
      <c r="U101" s="1">
        <f t="shared" si="18"/>
        <v>3930.0246666666662</v>
      </c>
      <c r="V101" s="1">
        <f t="shared" si="18"/>
        <v>444.09399999999999</v>
      </c>
      <c r="W101" s="1">
        <f t="shared" si="18"/>
        <v>240.31933333333333</v>
      </c>
      <c r="X101" s="1">
        <f t="shared" si="18"/>
        <v>586.46533333333343</v>
      </c>
      <c r="Y101" s="1">
        <f t="shared" si="18"/>
        <v>41126.661333333337</v>
      </c>
      <c r="Z101" s="1">
        <f t="shared" si="18"/>
        <v>15033.161333333333</v>
      </c>
      <c r="AA101" s="1">
        <f t="shared" si="18"/>
        <v>12076.792666666664</v>
      </c>
      <c r="AB101" s="1">
        <f t="shared" si="18"/>
        <v>8059.3573333333325</v>
      </c>
      <c r="AC101" s="1">
        <f t="shared" si="18"/>
        <v>3415.842666666666</v>
      </c>
      <c r="AD101" s="1">
        <f t="shared" si="18"/>
        <v>443.02599999999995</v>
      </c>
      <c r="AE101" s="1">
        <f t="shared" si="18"/>
        <v>223.31800000000001</v>
      </c>
      <c r="AF101" s="1">
        <f t="shared" si="18"/>
        <v>570.45933333333335</v>
      </c>
      <c r="AG101" s="1">
        <f t="shared" si="18"/>
        <v>39360.508666666676</v>
      </c>
      <c r="AH101" s="1">
        <f t="shared" ref="AH101:BM101" si="19">MAX(AH4:AH99)</f>
        <v>14705.051333333335</v>
      </c>
      <c r="AI101" s="1">
        <f t="shared" si="19"/>
        <v>12408.402666666667</v>
      </c>
      <c r="AJ101" s="1">
        <f t="shared" si="19"/>
        <v>8500.4373333333333</v>
      </c>
      <c r="AK101" s="1">
        <f t="shared" si="19"/>
        <v>3587.0586666666663</v>
      </c>
      <c r="AL101" s="1">
        <f t="shared" si="19"/>
        <v>383.03600000000006</v>
      </c>
      <c r="AM101" s="1">
        <f t="shared" si="19"/>
        <v>199.12799999999999</v>
      </c>
      <c r="AN101" s="1">
        <f t="shared" si="19"/>
        <v>549.17466666666655</v>
      </c>
      <c r="AO101" s="1">
        <f t="shared" si="19"/>
        <v>39847.700000000004</v>
      </c>
      <c r="AP101" s="1">
        <f t="shared" si="19"/>
        <v>15998.261999999997</v>
      </c>
      <c r="AQ101" s="1">
        <f t="shared" si="19"/>
        <v>15128.902</v>
      </c>
      <c r="AR101" s="1">
        <f t="shared" si="19"/>
        <v>8648.2153333333335</v>
      </c>
      <c r="AS101" s="1">
        <f t="shared" si="19"/>
        <v>3894.7533333333326</v>
      </c>
      <c r="AT101" s="1">
        <f t="shared" si="19"/>
        <v>409.13066666666668</v>
      </c>
      <c r="AU101" s="69">
        <f t="shared" ref="AU101" si="20">MAX(AU4:AU99)</f>
        <v>239.63666666666671</v>
      </c>
      <c r="AV101" s="1">
        <f t="shared" si="19"/>
        <v>593.51266666666675</v>
      </c>
      <c r="AW101" s="1">
        <f t="shared" si="19"/>
        <v>43181.130666666664</v>
      </c>
      <c r="AX101" s="1">
        <f t="shared" ref="AX101:BE101" si="21">MAX(AX4:AX99)</f>
        <v>16245.591333333334</v>
      </c>
      <c r="AY101" s="1">
        <f t="shared" si="21"/>
        <v>15818.682000000001</v>
      </c>
      <c r="AZ101" s="1">
        <f t="shared" si="21"/>
        <v>8266.9113333333335</v>
      </c>
      <c r="BA101" s="1">
        <f t="shared" si="21"/>
        <v>4099.2306666666664</v>
      </c>
      <c r="BB101" s="1">
        <f t="shared" si="21"/>
        <v>404.57533333333328</v>
      </c>
      <c r="BC101" s="1">
        <f t="shared" si="21"/>
        <v>253.42133333333331</v>
      </c>
      <c r="BD101" s="1">
        <f t="shared" si="21"/>
        <v>590.0626666666667</v>
      </c>
      <c r="BE101" s="1">
        <f t="shared" si="21"/>
        <v>44474.409333333337</v>
      </c>
      <c r="BF101" s="1">
        <f t="shared" si="19"/>
        <v>15640.472476190478</v>
      </c>
      <c r="BG101" s="1">
        <f t="shared" si="19"/>
        <v>13070.736285714285</v>
      </c>
      <c r="BH101" s="1">
        <f t="shared" si="19"/>
        <v>8404.1217142857149</v>
      </c>
      <c r="BI101" s="1">
        <f t="shared" si="19"/>
        <v>3741.6745714285717</v>
      </c>
      <c r="BJ101" s="1">
        <f t="shared" si="19"/>
        <v>415.13561904761906</v>
      </c>
      <c r="BK101" s="1">
        <f t="shared" si="19"/>
        <v>231.47104761904762</v>
      </c>
      <c r="BL101" s="1">
        <f t="shared" si="19"/>
        <v>581.35828571428578</v>
      </c>
      <c r="BM101" s="1">
        <f t="shared" si="19"/>
        <v>41255.875428571431</v>
      </c>
    </row>
    <row r="102" spans="1:79" x14ac:dyDescent="0.25">
      <c r="A102" t="s">
        <v>17</v>
      </c>
      <c r="B102" s="21">
        <f t="shared" ref="B102:G102" si="22">MIN(B4:B99)</f>
        <v>13421.434000000003</v>
      </c>
      <c r="C102" s="21">
        <f t="shared" si="22"/>
        <v>9155.2553333333344</v>
      </c>
      <c r="D102" s="21">
        <f t="shared" si="22"/>
        <v>7623.5066666666662</v>
      </c>
      <c r="E102" s="21">
        <f t="shared" si="22"/>
        <v>3262.7513333333332</v>
      </c>
      <c r="F102" s="21">
        <f t="shared" si="22"/>
        <v>309.34600000000006</v>
      </c>
      <c r="G102" s="21">
        <f t="shared" si="22"/>
        <v>191.36866666666666</v>
      </c>
      <c r="H102" s="69">
        <f t="shared" ref="H102" si="23">MIN(H4:H99)</f>
        <v>539.87533333333329</v>
      </c>
      <c r="I102" s="69">
        <f t="shared" ref="I102" si="24">MIN(I4:I99)</f>
        <v>36733.809333333331</v>
      </c>
      <c r="J102" s="1">
        <f t="shared" ref="J102:AG102" si="25">MIN(J4:J99)</f>
        <v>13123.235333333332</v>
      </c>
      <c r="K102" s="1">
        <f t="shared" si="25"/>
        <v>8918.3753333333334</v>
      </c>
      <c r="L102" s="1">
        <f t="shared" si="25"/>
        <v>7644.6553333333341</v>
      </c>
      <c r="M102" s="1">
        <f t="shared" si="25"/>
        <v>3678.5879999999993</v>
      </c>
      <c r="N102" s="1">
        <f t="shared" si="25"/>
        <v>308.03133333333329</v>
      </c>
      <c r="O102" s="1">
        <f t="shared" si="25"/>
        <v>198.50666666666666</v>
      </c>
      <c r="P102" s="1">
        <f t="shared" si="25"/>
        <v>501.9020000000001</v>
      </c>
      <c r="Q102" s="1">
        <f t="shared" si="25"/>
        <v>35741.493999999992</v>
      </c>
      <c r="R102" s="1">
        <f t="shared" si="25"/>
        <v>12666.355999999998</v>
      </c>
      <c r="S102" s="1">
        <f t="shared" si="25"/>
        <v>9419.3126666666667</v>
      </c>
      <c r="T102" s="1">
        <f t="shared" si="25"/>
        <v>7346.7226666666666</v>
      </c>
      <c r="U102" s="1">
        <f t="shared" si="25"/>
        <v>3258.7640000000001</v>
      </c>
      <c r="V102" s="1">
        <f t="shared" si="25"/>
        <v>306.58000000000004</v>
      </c>
      <c r="W102" s="1">
        <f t="shared" si="25"/>
        <v>182.18333333333334</v>
      </c>
      <c r="X102" s="1">
        <f t="shared" si="25"/>
        <v>476.02866666666682</v>
      </c>
      <c r="Y102" s="1">
        <f t="shared" si="25"/>
        <v>34659.905333333336</v>
      </c>
      <c r="Z102" s="1">
        <f t="shared" si="25"/>
        <v>12339.662666666667</v>
      </c>
      <c r="AA102" s="1">
        <f t="shared" si="25"/>
        <v>10037.265333333335</v>
      </c>
      <c r="AB102" s="1">
        <f t="shared" si="25"/>
        <v>6973.7426666666679</v>
      </c>
      <c r="AC102" s="1">
        <f t="shared" si="25"/>
        <v>3022.2600000000007</v>
      </c>
      <c r="AD102" s="1">
        <f t="shared" si="25"/>
        <v>288.2553333333334</v>
      </c>
      <c r="AE102" s="1">
        <f t="shared" si="25"/>
        <v>157.64866666666668</v>
      </c>
      <c r="AF102" s="1">
        <f t="shared" si="25"/>
        <v>469.96666666666658</v>
      </c>
      <c r="AG102" s="1">
        <f t="shared" si="25"/>
        <v>34564.852666666666</v>
      </c>
      <c r="AH102" s="1">
        <f t="shared" ref="AH102:BM102" si="26">MIN(AH4:AH99)</f>
        <v>12480.319333333335</v>
      </c>
      <c r="AI102" s="1">
        <f t="shared" si="26"/>
        <v>10714.058666666668</v>
      </c>
      <c r="AJ102" s="1">
        <f t="shared" si="26"/>
        <v>6719.152000000001</v>
      </c>
      <c r="AK102" s="1">
        <f t="shared" si="26"/>
        <v>2912.3953333333329</v>
      </c>
      <c r="AL102" s="1">
        <f t="shared" si="26"/>
        <v>283.81800000000004</v>
      </c>
      <c r="AM102" s="1">
        <f t="shared" si="26"/>
        <v>157.81599999999997</v>
      </c>
      <c r="AN102" s="1">
        <f t="shared" si="26"/>
        <v>441.72333333333336</v>
      </c>
      <c r="AO102" s="1">
        <f t="shared" si="26"/>
        <v>35459.584666666677</v>
      </c>
      <c r="AP102" s="1">
        <f t="shared" si="26"/>
        <v>13593.181333333332</v>
      </c>
      <c r="AQ102" s="1">
        <f t="shared" si="26"/>
        <v>11699.914000000001</v>
      </c>
      <c r="AR102" s="1">
        <f t="shared" si="26"/>
        <v>7404.0186666666677</v>
      </c>
      <c r="AS102" s="1">
        <f t="shared" si="26"/>
        <v>3554.2119999999995</v>
      </c>
      <c r="AT102" s="1">
        <f t="shared" si="26"/>
        <v>297.33466666666664</v>
      </c>
      <c r="AU102" s="69">
        <f t="shared" ref="AU102" si="27">MIN(AU4:AU99)</f>
        <v>189.79399999999995</v>
      </c>
      <c r="AV102" s="1">
        <f t="shared" si="26"/>
        <v>507.77333333333331</v>
      </c>
      <c r="AW102" s="1">
        <f t="shared" si="26"/>
        <v>38462.395999999993</v>
      </c>
      <c r="AX102" s="1">
        <f t="shared" ref="AX102:BE102" si="28">MIN(AX4:AX99)</f>
        <v>13885.219333333333</v>
      </c>
      <c r="AY102" s="1">
        <f t="shared" si="28"/>
        <v>11940.026</v>
      </c>
      <c r="AZ102" s="1">
        <f t="shared" si="28"/>
        <v>7244.3646666666664</v>
      </c>
      <c r="BA102" s="1">
        <f t="shared" si="28"/>
        <v>3567.1979999999994</v>
      </c>
      <c r="BB102" s="1">
        <f t="shared" si="28"/>
        <v>256.31600000000003</v>
      </c>
      <c r="BC102" s="1">
        <f t="shared" si="28"/>
        <v>201.64600000000002</v>
      </c>
      <c r="BD102" s="1">
        <f t="shared" si="28"/>
        <v>530.38533333333339</v>
      </c>
      <c r="BE102" s="1">
        <f t="shared" si="28"/>
        <v>39031.765333333336</v>
      </c>
      <c r="BF102" s="1">
        <f t="shared" si="26"/>
        <v>13121.121523809523</v>
      </c>
      <c r="BG102" s="1">
        <f t="shared" si="26"/>
        <v>10406.553428571428</v>
      </c>
      <c r="BH102" s="1">
        <f t="shared" si="26"/>
        <v>7353.5366666666669</v>
      </c>
      <c r="BI102" s="1">
        <f t="shared" si="26"/>
        <v>3452.5443809523813</v>
      </c>
      <c r="BJ102" s="1">
        <f t="shared" si="26"/>
        <v>300.42904761904759</v>
      </c>
      <c r="BK102" s="1">
        <f t="shared" si="26"/>
        <v>194.03961904761903</v>
      </c>
      <c r="BL102" s="1">
        <f t="shared" si="26"/>
        <v>508.96304761904764</v>
      </c>
      <c r="BM102" s="1">
        <f t="shared" si="26"/>
        <v>36737.771809523816</v>
      </c>
    </row>
    <row r="103" spans="1:79" x14ac:dyDescent="0.25">
      <c r="B103" s="20"/>
      <c r="C103" s="20"/>
      <c r="D103" s="20"/>
      <c r="E103" s="20"/>
      <c r="F103" s="20"/>
      <c r="G103" s="20"/>
      <c r="H103" s="20"/>
      <c r="I103" s="19"/>
    </row>
    <row r="104" spans="1:79" x14ac:dyDescent="0.25">
      <c r="B104" s="20"/>
      <c r="C104" s="20"/>
      <c r="D104" s="20"/>
      <c r="E104" s="20"/>
      <c r="F104" s="20"/>
      <c r="G104" s="20"/>
      <c r="H104" s="20"/>
      <c r="I104" s="19"/>
    </row>
    <row r="105" spans="1:79" x14ac:dyDescent="0.25">
      <c r="B105" s="20"/>
      <c r="C105" s="20"/>
      <c r="D105" s="20"/>
      <c r="E105" s="20"/>
      <c r="F105" s="20"/>
      <c r="G105" s="20"/>
      <c r="H105" s="20"/>
      <c r="I105" s="19"/>
    </row>
    <row r="106" spans="1:79" x14ac:dyDescent="0.25">
      <c r="B106" s="20"/>
      <c r="C106" s="20"/>
      <c r="D106" s="20"/>
      <c r="E106" s="20"/>
      <c r="F106" s="20"/>
      <c r="G106" s="20"/>
      <c r="H106" s="20"/>
      <c r="I106" s="69"/>
    </row>
    <row r="107" spans="1:79" x14ac:dyDescent="0.25">
      <c r="B107" s="20"/>
      <c r="C107" s="20"/>
      <c r="D107" s="20"/>
      <c r="E107" s="20"/>
      <c r="F107" s="20"/>
      <c r="G107" s="20"/>
      <c r="H107" s="20"/>
      <c r="I107" s="69"/>
    </row>
    <row r="108" spans="1:79" x14ac:dyDescent="0.25">
      <c r="B108" s="20"/>
      <c r="C108" s="20"/>
      <c r="D108" s="20"/>
      <c r="E108" s="20"/>
      <c r="F108" s="20"/>
      <c r="G108" s="20"/>
      <c r="H108" s="20"/>
      <c r="I108" s="69"/>
    </row>
    <row r="109" spans="1:79" x14ac:dyDescent="0.25">
      <c r="B109" s="20"/>
      <c r="C109" s="20"/>
      <c r="D109" s="20"/>
      <c r="E109" s="20"/>
      <c r="F109" s="20"/>
      <c r="G109" s="20"/>
      <c r="H109" s="20"/>
      <c r="I109" s="69"/>
    </row>
    <row r="110" spans="1:79" x14ac:dyDescent="0.25">
      <c r="B110" s="20"/>
      <c r="C110" s="20"/>
      <c r="D110" s="20"/>
      <c r="E110" s="20"/>
      <c r="F110" s="20"/>
      <c r="G110" s="20"/>
      <c r="H110" s="20"/>
      <c r="I110" s="69"/>
    </row>
    <row r="111" spans="1:79" x14ac:dyDescent="0.25">
      <c r="B111" s="20"/>
      <c r="C111" s="20"/>
      <c r="D111" s="20"/>
      <c r="E111" s="20"/>
      <c r="F111" s="20"/>
      <c r="G111" s="20"/>
      <c r="H111" s="20"/>
      <c r="I111" s="69"/>
    </row>
    <row r="112" spans="1:79" x14ac:dyDescent="0.25">
      <c r="B112" s="20"/>
      <c r="C112" s="20"/>
      <c r="D112" s="20"/>
      <c r="E112" s="20"/>
      <c r="F112" s="20"/>
      <c r="G112" s="20"/>
      <c r="H112" s="20"/>
      <c r="I112" s="69"/>
    </row>
    <row r="113" spans="2:9" x14ac:dyDescent="0.25">
      <c r="B113" s="20"/>
      <c r="C113" s="20"/>
      <c r="D113" s="20"/>
      <c r="E113" s="20"/>
      <c r="F113" s="20"/>
      <c r="G113" s="20"/>
      <c r="H113" s="20"/>
      <c r="I113" s="69"/>
    </row>
    <row r="114" spans="2:9" x14ac:dyDescent="0.25">
      <c r="B114" s="20"/>
      <c r="C114" s="20"/>
      <c r="D114" s="20"/>
      <c r="E114" s="20"/>
      <c r="F114" s="20"/>
      <c r="G114" s="20"/>
      <c r="H114" s="20"/>
      <c r="I114" s="69"/>
    </row>
    <row r="115" spans="2:9" x14ac:dyDescent="0.25">
      <c r="B115" s="20"/>
      <c r="C115" s="20"/>
      <c r="D115" s="20"/>
      <c r="E115" s="20"/>
      <c r="F115" s="20"/>
      <c r="G115" s="20"/>
      <c r="H115" s="20"/>
      <c r="I115" s="69"/>
    </row>
    <row r="116" spans="2:9" x14ac:dyDescent="0.25">
      <c r="B116" s="20"/>
      <c r="C116" s="20"/>
      <c r="D116" s="20"/>
      <c r="E116" s="20"/>
      <c r="F116" s="20"/>
      <c r="G116" s="20"/>
      <c r="H116" s="20"/>
      <c r="I116" s="69"/>
    </row>
    <row r="117" spans="2:9" x14ac:dyDescent="0.25">
      <c r="B117" s="20"/>
      <c r="C117" s="20"/>
      <c r="D117" s="20"/>
      <c r="E117" s="20"/>
      <c r="F117" s="20"/>
      <c r="G117" s="20"/>
      <c r="H117" s="20"/>
      <c r="I117" s="69"/>
    </row>
    <row r="118" spans="2:9" x14ac:dyDescent="0.25">
      <c r="B118" s="20"/>
      <c r="C118" s="20"/>
      <c r="D118" s="20"/>
      <c r="E118" s="20"/>
      <c r="F118" s="20"/>
      <c r="G118" s="20"/>
      <c r="H118" s="20"/>
      <c r="I118" s="69"/>
    </row>
    <row r="119" spans="2:9" x14ac:dyDescent="0.25">
      <c r="B119" s="20"/>
      <c r="C119" s="20"/>
      <c r="D119" s="20"/>
      <c r="E119" s="20"/>
      <c r="F119" s="20"/>
      <c r="G119" s="20"/>
      <c r="H119" s="20"/>
      <c r="I119" s="69"/>
    </row>
    <row r="120" spans="2:9" x14ac:dyDescent="0.25">
      <c r="B120" s="20"/>
      <c r="C120" s="20"/>
      <c r="D120" s="20"/>
      <c r="E120" s="20"/>
      <c r="F120" s="20"/>
      <c r="G120" s="20"/>
      <c r="H120" s="20"/>
      <c r="I120" s="69"/>
    </row>
    <row r="121" spans="2:9" x14ac:dyDescent="0.25">
      <c r="B121" s="20"/>
      <c r="C121" s="20"/>
      <c r="D121" s="20"/>
      <c r="E121" s="20"/>
      <c r="F121" s="20"/>
      <c r="G121" s="20"/>
      <c r="H121" s="20"/>
      <c r="I121" s="69"/>
    </row>
    <row r="122" spans="2:9" x14ac:dyDescent="0.25">
      <c r="B122" s="20"/>
      <c r="C122" s="20"/>
      <c r="D122" s="20"/>
      <c r="E122" s="20"/>
      <c r="F122" s="20"/>
      <c r="G122" s="20"/>
      <c r="H122" s="20"/>
      <c r="I122" s="69"/>
    </row>
    <row r="123" spans="2:9" x14ac:dyDescent="0.25">
      <c r="B123" s="20"/>
      <c r="C123" s="20"/>
      <c r="D123" s="20"/>
      <c r="E123" s="20"/>
      <c r="F123" s="20"/>
      <c r="G123" s="20"/>
      <c r="H123" s="20"/>
      <c r="I123" s="69"/>
    </row>
    <row r="124" spans="2:9" x14ac:dyDescent="0.25">
      <c r="B124" s="20"/>
      <c r="C124" s="20"/>
      <c r="D124" s="20"/>
      <c r="E124" s="20"/>
      <c r="F124" s="20"/>
      <c r="G124" s="20"/>
      <c r="H124" s="20"/>
      <c r="I124" s="69"/>
    </row>
    <row r="125" spans="2:9" x14ac:dyDescent="0.25">
      <c r="B125" s="20"/>
      <c r="C125" s="20"/>
      <c r="D125" s="20"/>
      <c r="E125" s="20"/>
      <c r="F125" s="20"/>
      <c r="G125" s="20"/>
      <c r="H125" s="20"/>
      <c r="I125" s="69"/>
    </row>
    <row r="126" spans="2:9" x14ac:dyDescent="0.25">
      <c r="B126" s="20"/>
      <c r="C126" s="20"/>
      <c r="D126" s="20"/>
      <c r="E126" s="20"/>
      <c r="F126" s="20"/>
      <c r="G126" s="20"/>
      <c r="H126" s="20"/>
      <c r="I126" s="69"/>
    </row>
    <row r="127" spans="2:9" x14ac:dyDescent="0.25">
      <c r="B127" s="20"/>
      <c r="C127" s="20"/>
      <c r="D127" s="20"/>
      <c r="E127" s="20"/>
      <c r="F127" s="20"/>
      <c r="G127" s="20"/>
      <c r="H127" s="20"/>
      <c r="I127" s="69"/>
    </row>
    <row r="128" spans="2:9" x14ac:dyDescent="0.25">
      <c r="B128" s="20"/>
      <c r="C128" s="20"/>
      <c r="D128" s="20"/>
      <c r="E128" s="20"/>
      <c r="F128" s="20"/>
      <c r="G128" s="20"/>
      <c r="H128" s="20"/>
      <c r="I128" s="69"/>
    </row>
    <row r="129" spans="2:9" x14ac:dyDescent="0.25">
      <c r="B129" s="20"/>
      <c r="C129" s="20"/>
      <c r="D129" s="20"/>
      <c r="E129" s="20"/>
      <c r="F129" s="20"/>
      <c r="G129" s="20"/>
      <c r="H129" s="20"/>
      <c r="I129" s="69"/>
    </row>
    <row r="130" spans="2:9" x14ac:dyDescent="0.25">
      <c r="B130" s="20"/>
      <c r="C130" s="20"/>
      <c r="D130" s="20"/>
      <c r="E130" s="20"/>
      <c r="F130" s="20"/>
      <c r="G130" s="20"/>
      <c r="H130" s="20"/>
      <c r="I130" s="69"/>
    </row>
    <row r="131" spans="2:9" x14ac:dyDescent="0.25">
      <c r="B131" s="20"/>
      <c r="C131" s="20"/>
      <c r="D131" s="20"/>
      <c r="E131" s="20"/>
      <c r="F131" s="20"/>
      <c r="G131" s="20"/>
      <c r="H131" s="20"/>
      <c r="I131" s="69"/>
    </row>
    <row r="132" spans="2:9" x14ac:dyDescent="0.25">
      <c r="B132" s="20"/>
      <c r="C132" s="20"/>
      <c r="D132" s="20"/>
      <c r="E132" s="20"/>
      <c r="F132" s="20"/>
      <c r="G132" s="20"/>
      <c r="H132" s="20"/>
      <c r="I132" s="69"/>
    </row>
    <row r="133" spans="2:9" x14ac:dyDescent="0.25">
      <c r="B133" s="20"/>
      <c r="C133" s="20"/>
      <c r="D133" s="20"/>
      <c r="E133" s="20"/>
      <c r="F133" s="20"/>
      <c r="G133" s="20"/>
      <c r="H133" s="20"/>
      <c r="I133" s="69"/>
    </row>
    <row r="134" spans="2:9" x14ac:dyDescent="0.25">
      <c r="B134" s="20"/>
      <c r="C134" s="20"/>
      <c r="D134" s="20"/>
      <c r="E134" s="20"/>
      <c r="F134" s="20"/>
      <c r="G134" s="20"/>
      <c r="H134" s="20"/>
      <c r="I134" s="69"/>
    </row>
    <row r="135" spans="2:9" x14ac:dyDescent="0.25">
      <c r="B135" s="20"/>
      <c r="C135" s="20"/>
      <c r="D135" s="20"/>
      <c r="E135" s="20"/>
      <c r="F135" s="20"/>
      <c r="G135" s="20"/>
      <c r="H135" s="20"/>
      <c r="I135" s="69"/>
    </row>
    <row r="136" spans="2:9" x14ac:dyDescent="0.25">
      <c r="B136" s="20"/>
      <c r="C136" s="20"/>
      <c r="D136" s="20"/>
      <c r="E136" s="20"/>
      <c r="F136" s="20"/>
      <c r="G136" s="20"/>
      <c r="H136" s="20"/>
      <c r="I136" s="69"/>
    </row>
    <row r="137" spans="2:9" x14ac:dyDescent="0.25">
      <c r="B137" s="20"/>
      <c r="C137" s="20"/>
      <c r="D137" s="20"/>
      <c r="E137" s="20"/>
      <c r="F137" s="20"/>
      <c r="G137" s="20"/>
      <c r="H137" s="20"/>
      <c r="I137" s="69"/>
    </row>
    <row r="138" spans="2:9" x14ac:dyDescent="0.25">
      <c r="B138" s="20"/>
      <c r="C138" s="20"/>
      <c r="D138" s="20"/>
      <c r="E138" s="20"/>
      <c r="F138" s="20"/>
      <c r="G138" s="20"/>
      <c r="H138" s="20"/>
      <c r="I138" s="69"/>
    </row>
    <row r="139" spans="2:9" x14ac:dyDescent="0.25">
      <c r="B139" s="20"/>
      <c r="C139" s="20"/>
      <c r="D139" s="20"/>
      <c r="E139" s="20"/>
      <c r="F139" s="20"/>
      <c r="G139" s="20"/>
      <c r="H139" s="20"/>
      <c r="I139" s="69"/>
    </row>
    <row r="140" spans="2:9" x14ac:dyDescent="0.25">
      <c r="B140" s="20"/>
      <c r="C140" s="20"/>
      <c r="D140" s="20"/>
      <c r="E140" s="20"/>
      <c r="F140" s="20"/>
      <c r="G140" s="20"/>
      <c r="H140" s="20"/>
      <c r="I140" s="69"/>
    </row>
    <row r="141" spans="2:9" x14ac:dyDescent="0.25">
      <c r="B141" s="20"/>
      <c r="C141" s="20"/>
      <c r="D141" s="20"/>
      <c r="E141" s="20"/>
      <c r="F141" s="20"/>
      <c r="G141" s="20"/>
      <c r="H141" s="20"/>
      <c r="I141" s="69"/>
    </row>
    <row r="142" spans="2:9" x14ac:dyDescent="0.25">
      <c r="B142" s="20"/>
      <c r="C142" s="20"/>
      <c r="D142" s="20"/>
      <c r="E142" s="20"/>
      <c r="F142" s="20"/>
      <c r="G142" s="20"/>
      <c r="H142" s="20"/>
      <c r="I142" s="69"/>
    </row>
    <row r="143" spans="2:9" x14ac:dyDescent="0.25">
      <c r="B143" s="20"/>
      <c r="C143" s="20"/>
      <c r="D143" s="20"/>
      <c r="E143" s="20"/>
      <c r="F143" s="20"/>
      <c r="G143" s="20"/>
      <c r="H143" s="20"/>
      <c r="I143" s="69"/>
    </row>
    <row r="144" spans="2:9" x14ac:dyDescent="0.25">
      <c r="B144" s="20"/>
      <c r="C144" s="20"/>
      <c r="D144" s="20"/>
      <c r="E144" s="20"/>
      <c r="F144" s="20"/>
      <c r="G144" s="20"/>
      <c r="H144" s="20"/>
      <c r="I144" s="69"/>
    </row>
    <row r="145" spans="9:9" x14ac:dyDescent="0.25">
      <c r="I145" s="69"/>
    </row>
    <row r="146" spans="9:9" x14ac:dyDescent="0.25">
      <c r="I146" s="69"/>
    </row>
    <row r="147" spans="9:9" x14ac:dyDescent="0.25">
      <c r="I147" s="69"/>
    </row>
    <row r="148" spans="9:9" x14ac:dyDescent="0.25">
      <c r="I148" s="69"/>
    </row>
    <row r="149" spans="9:9" x14ac:dyDescent="0.25">
      <c r="I149" s="69"/>
    </row>
    <row r="150" spans="9:9" x14ac:dyDescent="0.25">
      <c r="I150" s="69"/>
    </row>
    <row r="151" spans="9:9" x14ac:dyDescent="0.25">
      <c r="I151" s="69"/>
    </row>
    <row r="152" spans="9:9" x14ac:dyDescent="0.25">
      <c r="I152" s="69"/>
    </row>
    <row r="153" spans="9:9" x14ac:dyDescent="0.25">
      <c r="I153" s="69"/>
    </row>
    <row r="154" spans="9:9" x14ac:dyDescent="0.25">
      <c r="I154" s="69"/>
    </row>
    <row r="155" spans="9:9" x14ac:dyDescent="0.25">
      <c r="I155" s="69"/>
    </row>
    <row r="156" spans="9:9" x14ac:dyDescent="0.25">
      <c r="I156" s="69"/>
    </row>
    <row r="157" spans="9:9" x14ac:dyDescent="0.25">
      <c r="I157" s="69"/>
    </row>
    <row r="158" spans="9:9" x14ac:dyDescent="0.25">
      <c r="I158" s="69"/>
    </row>
    <row r="159" spans="9:9" x14ac:dyDescent="0.25">
      <c r="I159" s="69"/>
    </row>
    <row r="160" spans="9:9" x14ac:dyDescent="0.25">
      <c r="I160" s="69"/>
    </row>
    <row r="161" spans="9:9" x14ac:dyDescent="0.25">
      <c r="I161" s="69"/>
    </row>
    <row r="162" spans="9:9" x14ac:dyDescent="0.25">
      <c r="I162" s="69"/>
    </row>
    <row r="163" spans="9:9" x14ac:dyDescent="0.25">
      <c r="I163" s="69"/>
    </row>
    <row r="164" spans="9:9" x14ac:dyDescent="0.25">
      <c r="I164" s="69"/>
    </row>
    <row r="165" spans="9:9" x14ac:dyDescent="0.25">
      <c r="I165" s="69"/>
    </row>
    <row r="166" spans="9:9" x14ac:dyDescent="0.25">
      <c r="I166" s="69"/>
    </row>
    <row r="167" spans="9:9" x14ac:dyDescent="0.25">
      <c r="I167" s="69"/>
    </row>
    <row r="168" spans="9:9" x14ac:dyDescent="0.25">
      <c r="I168" s="69"/>
    </row>
    <row r="169" spans="9:9" x14ac:dyDescent="0.25">
      <c r="I169" s="69"/>
    </row>
    <row r="170" spans="9:9" x14ac:dyDescent="0.25">
      <c r="I170" s="69"/>
    </row>
    <row r="171" spans="9:9" x14ac:dyDescent="0.25">
      <c r="I171" s="69"/>
    </row>
    <row r="172" spans="9:9" x14ac:dyDescent="0.25">
      <c r="I172" s="69"/>
    </row>
    <row r="173" spans="9:9" x14ac:dyDescent="0.25">
      <c r="I173" s="69"/>
    </row>
    <row r="174" spans="9:9" x14ac:dyDescent="0.25">
      <c r="I174" s="69"/>
    </row>
    <row r="175" spans="9:9" x14ac:dyDescent="0.25">
      <c r="I175" s="69"/>
    </row>
    <row r="176" spans="9:9" x14ac:dyDescent="0.25">
      <c r="I176" s="69"/>
    </row>
    <row r="177" spans="9:9" x14ac:dyDescent="0.25">
      <c r="I177" s="69"/>
    </row>
    <row r="178" spans="9:9" x14ac:dyDescent="0.25">
      <c r="I178" s="69"/>
    </row>
    <row r="179" spans="9:9" x14ac:dyDescent="0.25">
      <c r="I179" s="69"/>
    </row>
    <row r="180" spans="9:9" x14ac:dyDescent="0.25">
      <c r="I180" s="69"/>
    </row>
    <row r="181" spans="9:9" x14ac:dyDescent="0.25">
      <c r="I181" s="69"/>
    </row>
    <row r="182" spans="9:9" x14ac:dyDescent="0.25">
      <c r="I182" s="69"/>
    </row>
    <row r="183" spans="9:9" x14ac:dyDescent="0.25">
      <c r="I183" s="69"/>
    </row>
    <row r="184" spans="9:9" x14ac:dyDescent="0.25">
      <c r="I184" s="69"/>
    </row>
    <row r="185" spans="9:9" x14ac:dyDescent="0.25">
      <c r="I185" s="69"/>
    </row>
    <row r="186" spans="9:9" x14ac:dyDescent="0.25">
      <c r="I186" s="69"/>
    </row>
    <row r="187" spans="9:9" x14ac:dyDescent="0.25">
      <c r="I187" s="69"/>
    </row>
    <row r="188" spans="9:9" x14ac:dyDescent="0.25">
      <c r="I188" s="69"/>
    </row>
    <row r="189" spans="9:9" x14ac:dyDescent="0.25">
      <c r="I189" s="69"/>
    </row>
    <row r="190" spans="9:9" x14ac:dyDescent="0.25">
      <c r="I190" s="69"/>
    </row>
    <row r="191" spans="9:9" x14ac:dyDescent="0.25">
      <c r="I191" s="69"/>
    </row>
    <row r="192" spans="9:9" x14ac:dyDescent="0.25">
      <c r="I192" s="69"/>
    </row>
    <row r="193" spans="9:9" x14ac:dyDescent="0.25">
      <c r="I193" s="69"/>
    </row>
    <row r="194" spans="9:9" x14ac:dyDescent="0.25">
      <c r="I194" s="69"/>
    </row>
    <row r="195" spans="9:9" x14ac:dyDescent="0.25">
      <c r="I195" s="69"/>
    </row>
    <row r="196" spans="9:9" x14ac:dyDescent="0.25">
      <c r="I196" s="69"/>
    </row>
    <row r="197" spans="9:9" x14ac:dyDescent="0.25">
      <c r="I197" s="69"/>
    </row>
    <row r="198" spans="9:9" x14ac:dyDescent="0.25">
      <c r="I198" s="69"/>
    </row>
    <row r="199" spans="9:9" x14ac:dyDescent="0.25">
      <c r="I199" s="69"/>
    </row>
    <row r="200" spans="9:9" x14ac:dyDescent="0.25">
      <c r="I200" s="69"/>
    </row>
    <row r="201" spans="9:9" x14ac:dyDescent="0.25">
      <c r="I201" s="69"/>
    </row>
    <row r="202" spans="9:9" x14ac:dyDescent="0.25">
      <c r="I202" s="69"/>
    </row>
    <row r="203" spans="9:9" x14ac:dyDescent="0.25">
      <c r="I203" s="69"/>
    </row>
    <row r="204" spans="9:9" x14ac:dyDescent="0.25">
      <c r="I204" s="69"/>
    </row>
    <row r="205" spans="9:9" x14ac:dyDescent="0.25">
      <c r="I205" s="69"/>
    </row>
    <row r="206" spans="9:9" x14ac:dyDescent="0.25">
      <c r="I206" s="69"/>
    </row>
    <row r="207" spans="9:9" x14ac:dyDescent="0.25">
      <c r="I207" s="69"/>
    </row>
    <row r="208" spans="9:9" x14ac:dyDescent="0.25">
      <c r="I208" s="69"/>
    </row>
    <row r="209" spans="9:9" x14ac:dyDescent="0.25">
      <c r="I209" s="69"/>
    </row>
    <row r="210" spans="9:9" x14ac:dyDescent="0.25">
      <c r="I210" s="69"/>
    </row>
    <row r="211" spans="9:9" x14ac:dyDescent="0.25">
      <c r="I211" s="69"/>
    </row>
    <row r="212" spans="9:9" x14ac:dyDescent="0.25">
      <c r="I212" s="69"/>
    </row>
    <row r="213" spans="9:9" x14ac:dyDescent="0.25">
      <c r="I213" s="69"/>
    </row>
    <row r="214" spans="9:9" x14ac:dyDescent="0.25">
      <c r="I214" s="69"/>
    </row>
    <row r="215" spans="9:9" x14ac:dyDescent="0.25">
      <c r="I215" s="69"/>
    </row>
    <row r="216" spans="9:9" x14ac:dyDescent="0.25">
      <c r="I216" s="69"/>
    </row>
    <row r="217" spans="9:9" x14ac:dyDescent="0.25">
      <c r="I217" s="69"/>
    </row>
    <row r="218" spans="9:9" x14ac:dyDescent="0.25">
      <c r="I218" s="69"/>
    </row>
    <row r="219" spans="9:9" x14ac:dyDescent="0.25">
      <c r="I219" s="69"/>
    </row>
    <row r="220" spans="9:9" x14ac:dyDescent="0.25">
      <c r="I220" s="69"/>
    </row>
    <row r="221" spans="9:9" x14ac:dyDescent="0.25">
      <c r="I221" s="69"/>
    </row>
    <row r="222" spans="9:9" x14ac:dyDescent="0.25">
      <c r="I222" s="69"/>
    </row>
    <row r="223" spans="9:9" x14ac:dyDescent="0.25">
      <c r="I223" s="69"/>
    </row>
    <row r="224" spans="9:9" x14ac:dyDescent="0.25">
      <c r="I224" s="69"/>
    </row>
    <row r="225" spans="9:9" x14ac:dyDescent="0.25">
      <c r="I225" s="69"/>
    </row>
    <row r="226" spans="9:9" x14ac:dyDescent="0.25">
      <c r="I226" s="69"/>
    </row>
    <row r="227" spans="9:9" x14ac:dyDescent="0.25">
      <c r="I227" s="69"/>
    </row>
    <row r="228" spans="9:9" x14ac:dyDescent="0.25">
      <c r="I228" s="69"/>
    </row>
    <row r="229" spans="9:9" x14ac:dyDescent="0.25">
      <c r="I229" s="69"/>
    </row>
    <row r="230" spans="9:9" x14ac:dyDescent="0.25">
      <c r="I230" s="69"/>
    </row>
    <row r="231" spans="9:9" x14ac:dyDescent="0.25">
      <c r="I231" s="69"/>
    </row>
    <row r="232" spans="9:9" x14ac:dyDescent="0.25">
      <c r="I232" s="69"/>
    </row>
    <row r="233" spans="9:9" x14ac:dyDescent="0.25">
      <c r="I233" s="69"/>
    </row>
    <row r="234" spans="9:9" x14ac:dyDescent="0.25">
      <c r="I234" s="69"/>
    </row>
    <row r="235" spans="9:9" x14ac:dyDescent="0.25">
      <c r="I235" s="69"/>
    </row>
    <row r="236" spans="9:9" x14ac:dyDescent="0.25">
      <c r="I236" s="69"/>
    </row>
    <row r="237" spans="9:9" x14ac:dyDescent="0.25">
      <c r="I237" s="69"/>
    </row>
    <row r="238" spans="9:9" x14ac:dyDescent="0.25">
      <c r="I238" s="69"/>
    </row>
    <row r="239" spans="9:9" x14ac:dyDescent="0.25">
      <c r="I239" s="69"/>
    </row>
    <row r="240" spans="9:9" x14ac:dyDescent="0.25">
      <c r="I240" s="69"/>
    </row>
    <row r="241" spans="9:9" x14ac:dyDescent="0.25">
      <c r="I241" s="69"/>
    </row>
  </sheetData>
  <mergeCells count="9">
    <mergeCell ref="AX2:BE2"/>
    <mergeCell ref="BF2:BM2"/>
    <mergeCell ref="BN2:BR2"/>
    <mergeCell ref="B2:I2"/>
    <mergeCell ref="J2:Q2"/>
    <mergeCell ref="R2:Y2"/>
    <mergeCell ref="Z2:AG2"/>
    <mergeCell ref="AH2:AO2"/>
    <mergeCell ref="AP2:AW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_xludf.Forecast">
                <anchor moveWithCells="1">
                  <from>
                    <xdr:col>7</xdr:col>
                    <xdr:colOff>209550</xdr:colOff>
                    <xdr:row>0</xdr:row>
                    <xdr:rowOff>0</xdr:rowOff>
                  </from>
                  <to>
                    <xdr:col>10</xdr:col>
                    <xdr:colOff>600075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mparison">
                <anchor moveWithCells="1">
                  <from>
                    <xdr:col>13</xdr:col>
                    <xdr:colOff>504825</xdr:colOff>
                    <xdr:row>0</xdr:row>
                    <xdr:rowOff>28575</xdr:rowOff>
                  </from>
                  <to>
                    <xdr:col>17</xdr:col>
                    <xdr:colOff>619125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ForecastCRMU">
                <anchor moveWithCells="1" sizeWithCells="1">
                  <from>
                    <xdr:col>22</xdr:col>
                    <xdr:colOff>76200</xdr:colOff>
                    <xdr:row>0</xdr:row>
                    <xdr:rowOff>19050</xdr:rowOff>
                  </from>
                  <to>
                    <xdr:col>25</xdr:col>
                    <xdr:colOff>238125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R14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:I99"/>
    </sheetView>
  </sheetViews>
  <sheetFormatPr defaultRowHeight="15" x14ac:dyDescent="0.25"/>
  <sheetData>
    <row r="1" spans="1:70" x14ac:dyDescent="0.25">
      <c r="B1" t="s">
        <v>2</v>
      </c>
    </row>
    <row r="2" spans="1:70" x14ac:dyDescent="0.25">
      <c r="B2" s="81">
        <f ca="1">Past_Data_Last_Week!AX2-1</f>
        <v>44014</v>
      </c>
      <c r="C2" s="82"/>
      <c r="D2" s="82"/>
      <c r="E2" s="82"/>
      <c r="F2" s="82"/>
      <c r="G2" s="82"/>
      <c r="H2" s="82"/>
      <c r="I2" s="82"/>
      <c r="J2" s="81">
        <f ca="1">B2-1</f>
        <v>44013</v>
      </c>
      <c r="K2" s="82"/>
      <c r="L2" s="82"/>
      <c r="M2" s="82"/>
      <c r="N2" s="82"/>
      <c r="O2" s="82"/>
      <c r="P2" s="82"/>
      <c r="Q2" s="82"/>
      <c r="R2" s="81">
        <f ca="1">J2-1</f>
        <v>44012</v>
      </c>
      <c r="S2" s="81"/>
      <c r="T2" s="81"/>
      <c r="U2" s="81"/>
      <c r="V2" s="81"/>
      <c r="W2" s="81"/>
      <c r="X2" s="81"/>
      <c r="Y2" s="81"/>
      <c r="Z2" s="81">
        <f ca="1">R2-1</f>
        <v>44011</v>
      </c>
      <c r="AA2" s="81"/>
      <c r="AB2" s="81"/>
      <c r="AC2" s="81"/>
      <c r="AD2" s="81"/>
      <c r="AE2" s="81"/>
      <c r="AF2" s="81"/>
      <c r="AG2" s="81"/>
      <c r="AH2" s="81">
        <f ca="1">Z2-1</f>
        <v>44010</v>
      </c>
      <c r="AI2" s="81"/>
      <c r="AJ2" s="81"/>
      <c r="AK2" s="81"/>
      <c r="AL2" s="81"/>
      <c r="AM2" s="81"/>
      <c r="AN2" s="81"/>
      <c r="AO2" s="81"/>
      <c r="AP2" s="81">
        <f ca="1">AH2-1</f>
        <v>44009</v>
      </c>
      <c r="AQ2" s="81"/>
      <c r="AR2" s="81"/>
      <c r="AS2" s="81"/>
      <c r="AT2" s="81"/>
      <c r="AU2" s="81"/>
      <c r="AV2" s="81"/>
      <c r="AW2" s="81"/>
      <c r="AX2" s="81">
        <f ca="1">AP2-1</f>
        <v>44008</v>
      </c>
      <c r="AY2" s="81"/>
      <c r="AZ2" s="81"/>
      <c r="BA2" s="81"/>
      <c r="BB2" s="81"/>
      <c r="BC2" s="81"/>
      <c r="BD2" s="81"/>
      <c r="BE2" s="81"/>
      <c r="BF2" s="81" t="s">
        <v>1</v>
      </c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</row>
    <row r="3" spans="1:70" x14ac:dyDescent="0.25">
      <c r="B3" t="s">
        <v>8</v>
      </c>
      <c r="C3" t="s">
        <v>9</v>
      </c>
      <c r="D3" t="s">
        <v>10</v>
      </c>
      <c r="E3" t="s">
        <v>11</v>
      </c>
      <c r="F3" t="s">
        <v>12</v>
      </c>
      <c r="G3" t="s">
        <v>13</v>
      </c>
      <c r="H3" t="s">
        <v>14</v>
      </c>
      <c r="I3" t="s">
        <v>0</v>
      </c>
      <c r="J3" t="s">
        <v>8</v>
      </c>
      <c r="K3" t="s">
        <v>9</v>
      </c>
      <c r="L3" t="s">
        <v>10</v>
      </c>
      <c r="M3" t="s">
        <v>11</v>
      </c>
      <c r="N3" t="s">
        <v>12</v>
      </c>
      <c r="O3" t="s">
        <v>13</v>
      </c>
      <c r="P3" t="s">
        <v>14</v>
      </c>
      <c r="Q3" t="s">
        <v>0</v>
      </c>
      <c r="R3" t="s">
        <v>8</v>
      </c>
      <c r="S3" t="s">
        <v>9</v>
      </c>
      <c r="T3" t="s">
        <v>10</v>
      </c>
      <c r="U3" t="s">
        <v>11</v>
      </c>
      <c r="V3" t="s">
        <v>12</v>
      </c>
      <c r="W3" t="s">
        <v>13</v>
      </c>
      <c r="X3" t="s">
        <v>14</v>
      </c>
      <c r="Y3" t="s">
        <v>0</v>
      </c>
      <c r="Z3" t="s">
        <v>8</v>
      </c>
      <c r="AA3" t="s">
        <v>9</v>
      </c>
      <c r="AB3" t="s">
        <v>10</v>
      </c>
      <c r="AC3" t="s">
        <v>11</v>
      </c>
      <c r="AD3" t="s">
        <v>12</v>
      </c>
      <c r="AE3" t="s">
        <v>13</v>
      </c>
      <c r="AF3" t="s">
        <v>14</v>
      </c>
      <c r="AG3" t="s">
        <v>0</v>
      </c>
      <c r="AH3" t="s">
        <v>8</v>
      </c>
      <c r="AI3" t="s">
        <v>9</v>
      </c>
      <c r="AJ3" t="s">
        <v>10</v>
      </c>
      <c r="AK3" t="s">
        <v>11</v>
      </c>
      <c r="AL3" t="s">
        <v>12</v>
      </c>
      <c r="AM3" t="s">
        <v>13</v>
      </c>
      <c r="AN3" t="s">
        <v>14</v>
      </c>
      <c r="AO3" t="s">
        <v>0</v>
      </c>
      <c r="AP3" t="s">
        <v>8</v>
      </c>
      <c r="AQ3" t="s">
        <v>9</v>
      </c>
      <c r="AR3" t="s">
        <v>10</v>
      </c>
      <c r="AS3" t="s">
        <v>11</v>
      </c>
      <c r="AT3" t="s">
        <v>12</v>
      </c>
      <c r="AU3" t="s">
        <v>13</v>
      </c>
      <c r="AV3" t="s">
        <v>14</v>
      </c>
      <c r="AW3" t="s">
        <v>0</v>
      </c>
      <c r="AX3" t="s">
        <v>8</v>
      </c>
      <c r="AY3" t="s">
        <v>9</v>
      </c>
      <c r="AZ3" t="s">
        <v>10</v>
      </c>
      <c r="BA3" t="s">
        <v>11</v>
      </c>
      <c r="BB3" t="s">
        <v>12</v>
      </c>
      <c r="BC3" t="s">
        <v>13</v>
      </c>
      <c r="BD3" t="s">
        <v>14</v>
      </c>
      <c r="BE3" t="s">
        <v>0</v>
      </c>
      <c r="BF3" t="s">
        <v>8</v>
      </c>
      <c r="BG3" t="s">
        <v>9</v>
      </c>
      <c r="BH3" t="s">
        <v>10</v>
      </c>
      <c r="BI3" t="s">
        <v>11</v>
      </c>
      <c r="BJ3" t="s">
        <v>12</v>
      </c>
      <c r="BK3" t="s">
        <v>13</v>
      </c>
      <c r="BL3" t="s">
        <v>14</v>
      </c>
      <c r="BM3" t="s">
        <v>0</v>
      </c>
    </row>
    <row r="4" spans="1:70" x14ac:dyDescent="0.25">
      <c r="A4" s="1">
        <v>1</v>
      </c>
      <c r="B4" s="69">
        <v>14396.719333333334</v>
      </c>
      <c r="C4" s="69">
        <v>12628.249333333331</v>
      </c>
      <c r="D4" s="69">
        <v>8240.8566666666684</v>
      </c>
      <c r="E4" s="69">
        <v>3822.7526666666663</v>
      </c>
      <c r="F4" s="69">
        <v>343.53133333333329</v>
      </c>
      <c r="G4" s="69">
        <v>204.73533333333339</v>
      </c>
      <c r="H4" s="69">
        <v>531.52933333333328</v>
      </c>
      <c r="I4" s="69">
        <v>40681.701333333345</v>
      </c>
      <c r="J4" s="69">
        <v>14847</v>
      </c>
      <c r="K4" s="69">
        <v>12727</v>
      </c>
      <c r="L4" s="69">
        <v>7978</v>
      </c>
      <c r="M4" s="69">
        <v>3559</v>
      </c>
      <c r="N4" s="69">
        <v>396</v>
      </c>
      <c r="O4" s="69">
        <v>211</v>
      </c>
      <c r="P4" s="69">
        <v>526</v>
      </c>
      <c r="Q4" s="69">
        <v>40858</v>
      </c>
      <c r="R4" s="69">
        <v>15166.867333333334</v>
      </c>
      <c r="S4" s="69">
        <v>13741.896666666667</v>
      </c>
      <c r="T4" s="69">
        <v>7429.9066666666677</v>
      </c>
      <c r="U4" s="69">
        <v>3613.2606666666666</v>
      </c>
      <c r="V4" s="69">
        <v>371.84599999999995</v>
      </c>
      <c r="W4" s="69">
        <v>210.05533333333332</v>
      </c>
      <c r="X4" s="69">
        <v>537.86866666666674</v>
      </c>
      <c r="Y4" s="69">
        <v>41727.383333333331</v>
      </c>
      <c r="Z4" s="69">
        <v>15434.983333333332</v>
      </c>
      <c r="AA4" s="69">
        <v>13443.172666666667</v>
      </c>
      <c r="AB4" s="69">
        <v>7683.5993333333336</v>
      </c>
      <c r="AC4" s="69">
        <v>3444.1613333333339</v>
      </c>
      <c r="AD4" s="69">
        <v>339.44400000000007</v>
      </c>
      <c r="AE4" s="69">
        <v>194.92</v>
      </c>
      <c r="AF4" s="69">
        <v>531.61933333333332</v>
      </c>
      <c r="AG4" s="69">
        <v>41661.834666666669</v>
      </c>
      <c r="AH4" s="69">
        <v>15287.233333333335</v>
      </c>
      <c r="AI4" s="69">
        <v>13347.805333333334</v>
      </c>
      <c r="AJ4" s="69">
        <v>7374.8293333333331</v>
      </c>
      <c r="AK4" s="69">
        <v>3622.4079999999999</v>
      </c>
      <c r="AL4" s="69">
        <v>386.69</v>
      </c>
      <c r="AM4" s="69">
        <v>219.36733333333331</v>
      </c>
      <c r="AN4" s="69">
        <v>547.38</v>
      </c>
      <c r="AO4" s="69">
        <v>41371.651333333335</v>
      </c>
      <c r="AP4" s="69">
        <v>16057.677333333333</v>
      </c>
      <c r="AQ4" s="69">
        <v>13203.639333333333</v>
      </c>
      <c r="AR4" s="69">
        <v>7130.0553333333337</v>
      </c>
      <c r="AS4" s="69">
        <v>3696.4953333333328</v>
      </c>
      <c r="AT4" s="69">
        <v>378.45533333333333</v>
      </c>
      <c r="AU4" s="69">
        <v>219.10933333333335</v>
      </c>
      <c r="AV4" s="69">
        <v>539.85933333333344</v>
      </c>
      <c r="AW4" s="69">
        <v>41725.980666666663</v>
      </c>
      <c r="AX4" s="69">
        <v>16509.855333333333</v>
      </c>
      <c r="AY4" s="69">
        <v>12869.904666666667</v>
      </c>
      <c r="AZ4" s="69">
        <v>7812.0613333333349</v>
      </c>
      <c r="BA4" s="69">
        <v>3650.4933333333329</v>
      </c>
      <c r="BB4" s="69">
        <v>376.74666666666673</v>
      </c>
      <c r="BC4" s="69">
        <v>216.99466666666669</v>
      </c>
      <c r="BD4" s="69">
        <v>544.37266666666676</v>
      </c>
      <c r="BE4" s="69">
        <v>42522.082000000002</v>
      </c>
      <c r="BF4" s="1">
        <v>15870.102666666669</v>
      </c>
      <c r="BG4" s="1">
        <v>9334.1653333333343</v>
      </c>
      <c r="BH4" s="1">
        <v>7548.8279999999995</v>
      </c>
      <c r="BI4" s="1">
        <v>3449.4213333333332</v>
      </c>
      <c r="BJ4" s="1">
        <v>337.80866666666668</v>
      </c>
      <c r="BK4" s="1">
        <v>266.43</v>
      </c>
      <c r="BL4" s="1">
        <v>686.41533333333325</v>
      </c>
      <c r="BM4" s="1">
        <v>37769.235333333338</v>
      </c>
    </row>
    <row r="5" spans="1:70" x14ac:dyDescent="0.25">
      <c r="A5" s="1">
        <v>2</v>
      </c>
      <c r="B5" s="69">
        <v>14320.554</v>
      </c>
      <c r="C5" s="69">
        <v>12645.694666666668</v>
      </c>
      <c r="D5" s="69">
        <v>8191.482</v>
      </c>
      <c r="E5" s="69">
        <v>3840.5853333333339</v>
      </c>
      <c r="F5" s="69">
        <v>345.23133333333334</v>
      </c>
      <c r="G5" s="69">
        <v>203.26399999999998</v>
      </c>
      <c r="H5" s="69">
        <v>531.97733333333338</v>
      </c>
      <c r="I5" s="69">
        <v>40463.698666666663</v>
      </c>
      <c r="J5" s="69">
        <v>14803</v>
      </c>
      <c r="K5" s="69">
        <v>12717</v>
      </c>
      <c r="L5" s="69">
        <v>8018</v>
      </c>
      <c r="M5" s="69">
        <v>3559</v>
      </c>
      <c r="N5" s="69">
        <v>390</v>
      </c>
      <c r="O5" s="69">
        <v>211</v>
      </c>
      <c r="P5" s="69">
        <v>533</v>
      </c>
      <c r="Q5" s="69">
        <v>40747</v>
      </c>
      <c r="R5" s="69">
        <v>15094.583999999999</v>
      </c>
      <c r="S5" s="69">
        <v>13864.045999999998</v>
      </c>
      <c r="T5" s="69">
        <v>7436.6346666666668</v>
      </c>
      <c r="U5" s="69">
        <v>3594.411333333333</v>
      </c>
      <c r="V5" s="69">
        <v>368.09199999999998</v>
      </c>
      <c r="W5" s="69">
        <v>210.37799999999999</v>
      </c>
      <c r="X5" s="69">
        <v>540.68066666666664</v>
      </c>
      <c r="Y5" s="69">
        <v>41746.39</v>
      </c>
      <c r="Z5" s="69">
        <v>15365.845333333335</v>
      </c>
      <c r="AA5" s="69">
        <v>13450.786666666669</v>
      </c>
      <c r="AB5" s="69">
        <v>7665.1506666666664</v>
      </c>
      <c r="AC5" s="69">
        <v>3432.199333333333</v>
      </c>
      <c r="AD5" s="69">
        <v>337.96266666666662</v>
      </c>
      <c r="AE5" s="69">
        <v>193.17266666666669</v>
      </c>
      <c r="AF5" s="69">
        <v>529.98333333333335</v>
      </c>
      <c r="AG5" s="69">
        <v>41638.150666666676</v>
      </c>
      <c r="AH5" s="69">
        <v>15283.2</v>
      </c>
      <c r="AI5" s="69">
        <v>13298.345333333333</v>
      </c>
      <c r="AJ5" s="69">
        <v>7339.4453333333331</v>
      </c>
      <c r="AK5" s="69">
        <v>3604.3793333333338</v>
      </c>
      <c r="AL5" s="69">
        <v>384.61266666666671</v>
      </c>
      <c r="AM5" s="69">
        <v>219.33199999999999</v>
      </c>
      <c r="AN5" s="69">
        <v>547.94133333333343</v>
      </c>
      <c r="AO5" s="69">
        <v>41266.805999999997</v>
      </c>
      <c r="AP5" s="69">
        <v>15994.463333333331</v>
      </c>
      <c r="AQ5" s="69">
        <v>13290.284666666666</v>
      </c>
      <c r="AR5" s="69">
        <v>7109.1966666666658</v>
      </c>
      <c r="AS5" s="69">
        <v>3660.2019999999998</v>
      </c>
      <c r="AT5" s="69">
        <v>375.10399999999998</v>
      </c>
      <c r="AU5" s="69">
        <v>217.17933333333335</v>
      </c>
      <c r="AV5" s="69">
        <v>541.32933333333335</v>
      </c>
      <c r="AW5" s="69">
        <v>41596.339999999997</v>
      </c>
      <c r="AX5" s="69">
        <v>16471.344666666668</v>
      </c>
      <c r="AY5" s="69">
        <v>12886.43</v>
      </c>
      <c r="AZ5" s="69">
        <v>7785.6559999999999</v>
      </c>
      <c r="BA5" s="69">
        <v>3650.056</v>
      </c>
      <c r="BB5" s="69">
        <v>370.47999999999996</v>
      </c>
      <c r="BC5" s="69">
        <v>216.34933333333328</v>
      </c>
      <c r="BD5" s="69">
        <v>544.346</v>
      </c>
      <c r="BE5" s="69">
        <v>42381.426666666659</v>
      </c>
      <c r="BF5" s="1">
        <v>15818.826666666666</v>
      </c>
      <c r="BG5" s="1">
        <v>9268.4966666666678</v>
      </c>
      <c r="BH5" s="1">
        <v>7478.3173333333343</v>
      </c>
      <c r="BI5" s="1">
        <v>3430.266000000001</v>
      </c>
      <c r="BJ5" s="1">
        <v>336.43466666666671</v>
      </c>
      <c r="BK5" s="1">
        <v>266.16399999999999</v>
      </c>
      <c r="BL5" s="1">
        <v>687.00866666666661</v>
      </c>
      <c r="BM5" s="1">
        <v>37567.321333333341</v>
      </c>
    </row>
    <row r="6" spans="1:70" x14ac:dyDescent="0.25">
      <c r="A6" s="1">
        <v>3</v>
      </c>
      <c r="B6" s="69">
        <v>14293.913333333336</v>
      </c>
      <c r="C6" s="69">
        <v>12572.785333333331</v>
      </c>
      <c r="D6" s="69">
        <v>8106.4726666666666</v>
      </c>
      <c r="E6" s="69">
        <v>3858.5746666666669</v>
      </c>
      <c r="F6" s="69">
        <v>343.53666666666663</v>
      </c>
      <c r="G6" s="69">
        <v>202.22333333333333</v>
      </c>
      <c r="H6" s="69">
        <v>532.58799999999997</v>
      </c>
      <c r="I6" s="69">
        <v>40403.834000000003</v>
      </c>
      <c r="J6" s="69">
        <v>14727</v>
      </c>
      <c r="K6" s="69">
        <v>12614</v>
      </c>
      <c r="L6" s="69">
        <v>8010</v>
      </c>
      <c r="M6" s="69">
        <v>3563</v>
      </c>
      <c r="N6" s="69">
        <v>388</v>
      </c>
      <c r="O6" s="69">
        <v>211</v>
      </c>
      <c r="P6" s="69">
        <v>532</v>
      </c>
      <c r="Q6" s="69">
        <v>40522</v>
      </c>
      <c r="R6" s="69">
        <v>15023.005333333334</v>
      </c>
      <c r="S6" s="69">
        <v>13775.942000000001</v>
      </c>
      <c r="T6" s="69">
        <v>7400.7346666666672</v>
      </c>
      <c r="U6" s="69">
        <v>3584.6119999999996</v>
      </c>
      <c r="V6" s="69">
        <v>360.39133333333331</v>
      </c>
      <c r="W6" s="69">
        <v>208.77466666666669</v>
      </c>
      <c r="X6" s="69">
        <v>537.89799999999991</v>
      </c>
      <c r="Y6" s="69">
        <v>41530.806000000004</v>
      </c>
      <c r="Z6" s="69">
        <v>15469.673333333332</v>
      </c>
      <c r="AA6" s="69">
        <v>13329.367333333334</v>
      </c>
      <c r="AB6" s="69">
        <v>7641.315333333333</v>
      </c>
      <c r="AC6" s="69">
        <v>3427.4046666666663</v>
      </c>
      <c r="AD6" s="69">
        <v>336.35533333333331</v>
      </c>
      <c r="AE6" s="69">
        <v>193.20599999999999</v>
      </c>
      <c r="AF6" s="69">
        <v>530.95933333333335</v>
      </c>
      <c r="AG6" s="69">
        <v>41666.55266666667</v>
      </c>
      <c r="AH6" s="69">
        <v>15217.556</v>
      </c>
      <c r="AI6" s="69">
        <v>13173.990000000002</v>
      </c>
      <c r="AJ6" s="69">
        <v>7326.3206666666665</v>
      </c>
      <c r="AK6" s="69">
        <v>3594.3926666666666</v>
      </c>
      <c r="AL6" s="69">
        <v>381.93133333333321</v>
      </c>
      <c r="AM6" s="69">
        <v>216.04466666666664</v>
      </c>
      <c r="AN6" s="69">
        <v>549.60933333333344</v>
      </c>
      <c r="AO6" s="69">
        <v>40969.177999999993</v>
      </c>
      <c r="AP6" s="69">
        <v>15898.430666666669</v>
      </c>
      <c r="AQ6" s="69">
        <v>13158.101999999997</v>
      </c>
      <c r="AR6" s="69">
        <v>7086.2559999999994</v>
      </c>
      <c r="AS6" s="69">
        <v>3640.7746666666662</v>
      </c>
      <c r="AT6" s="69">
        <v>370.73466666666661</v>
      </c>
      <c r="AU6" s="69">
        <v>217.13266666666667</v>
      </c>
      <c r="AV6" s="69">
        <v>541.59533333333331</v>
      </c>
      <c r="AW6" s="69">
        <v>41380.142</v>
      </c>
      <c r="AX6" s="69">
        <v>16278.782666666668</v>
      </c>
      <c r="AY6" s="69">
        <v>12766.842000000001</v>
      </c>
      <c r="AZ6" s="69">
        <v>7717.2333333333345</v>
      </c>
      <c r="BA6" s="69">
        <v>3624.5106666666661</v>
      </c>
      <c r="BB6" s="69">
        <v>368.46333333333331</v>
      </c>
      <c r="BC6" s="69">
        <v>215.50133333333332</v>
      </c>
      <c r="BD6" s="69">
        <v>543.02133333333347</v>
      </c>
      <c r="BE6" s="69">
        <v>41978.335333333336</v>
      </c>
      <c r="BF6" s="1">
        <v>15827.726000000001</v>
      </c>
      <c r="BG6" s="1">
        <v>9222.5886666666665</v>
      </c>
      <c r="BH6" s="1">
        <v>7460.5046666666658</v>
      </c>
      <c r="BI6" s="1">
        <v>3430.0753333333332</v>
      </c>
      <c r="BJ6" s="1">
        <v>330.54799999999994</v>
      </c>
      <c r="BK6" s="1">
        <v>266.24</v>
      </c>
      <c r="BL6" s="1">
        <v>686.49733333333324</v>
      </c>
      <c r="BM6" s="1">
        <v>37539.862000000008</v>
      </c>
    </row>
    <row r="7" spans="1:70" x14ac:dyDescent="0.25">
      <c r="A7" s="1">
        <v>4</v>
      </c>
      <c r="B7" s="69">
        <v>14164.238000000001</v>
      </c>
      <c r="C7" s="69">
        <v>12447.28466666667</v>
      </c>
      <c r="D7" s="69">
        <v>8068.9126666666671</v>
      </c>
      <c r="E7" s="69">
        <v>3832.3326666666671</v>
      </c>
      <c r="F7" s="69">
        <v>337.33199999999999</v>
      </c>
      <c r="G7" s="69">
        <v>201.95266666666663</v>
      </c>
      <c r="H7" s="69">
        <v>533.57333333333338</v>
      </c>
      <c r="I7" s="69">
        <v>40246.417333333331</v>
      </c>
      <c r="J7" s="69">
        <v>14515</v>
      </c>
      <c r="K7" s="69">
        <v>12548</v>
      </c>
      <c r="L7" s="69">
        <v>7957</v>
      </c>
      <c r="M7" s="69">
        <v>3559</v>
      </c>
      <c r="N7" s="69">
        <v>382</v>
      </c>
      <c r="O7" s="69">
        <v>210</v>
      </c>
      <c r="P7" s="69">
        <v>532</v>
      </c>
      <c r="Q7" s="69">
        <v>40190</v>
      </c>
      <c r="R7" s="69">
        <v>15013.838666666668</v>
      </c>
      <c r="S7" s="69">
        <v>13785.079333333331</v>
      </c>
      <c r="T7" s="69">
        <v>7382.2326666666668</v>
      </c>
      <c r="U7" s="69">
        <v>3574.9866666666662</v>
      </c>
      <c r="V7" s="69">
        <v>359.16666666666663</v>
      </c>
      <c r="W7" s="69">
        <v>210.75000000000006</v>
      </c>
      <c r="X7" s="69">
        <v>538.90666666666652</v>
      </c>
      <c r="Y7" s="69">
        <v>41527.563999999998</v>
      </c>
      <c r="Z7" s="69">
        <v>14997.538000000002</v>
      </c>
      <c r="AA7" s="69">
        <v>13287.630666666664</v>
      </c>
      <c r="AB7" s="69">
        <v>7597.4506666666666</v>
      </c>
      <c r="AC7" s="69">
        <v>3430.2426666666665</v>
      </c>
      <c r="AD7" s="69">
        <v>337.41133333333329</v>
      </c>
      <c r="AE7" s="69">
        <v>192.70866666666663</v>
      </c>
      <c r="AF7" s="69">
        <v>530.62400000000002</v>
      </c>
      <c r="AG7" s="69">
        <v>40839.373333333329</v>
      </c>
      <c r="AH7" s="69">
        <v>15102.636</v>
      </c>
      <c r="AI7" s="69">
        <v>13154.898666666666</v>
      </c>
      <c r="AJ7" s="69">
        <v>7280.8846666666668</v>
      </c>
      <c r="AK7" s="69">
        <v>3587.7713333333331</v>
      </c>
      <c r="AL7" s="69">
        <v>374.04733333333331</v>
      </c>
      <c r="AM7" s="69">
        <v>213.70533333333333</v>
      </c>
      <c r="AN7" s="69">
        <v>547.92733333333331</v>
      </c>
      <c r="AO7" s="69">
        <v>40776.393333333333</v>
      </c>
      <c r="AP7" s="69">
        <v>15794.166666666666</v>
      </c>
      <c r="AQ7" s="69">
        <v>13112.234666666665</v>
      </c>
      <c r="AR7" s="69">
        <v>7051.2046666666674</v>
      </c>
      <c r="AS7" s="69">
        <v>3671.038</v>
      </c>
      <c r="AT7" s="69">
        <v>361.65533333333337</v>
      </c>
      <c r="AU7" s="69">
        <v>217.39800000000002</v>
      </c>
      <c r="AV7" s="69">
        <v>537.68066666666675</v>
      </c>
      <c r="AW7" s="69">
        <v>41144.425333333333</v>
      </c>
      <c r="AX7" s="69">
        <v>16042.551333333331</v>
      </c>
      <c r="AY7" s="69">
        <v>12697.849999999997</v>
      </c>
      <c r="AZ7" s="69">
        <v>7687.9633333333331</v>
      </c>
      <c r="BA7" s="69">
        <v>3589.6833333333329</v>
      </c>
      <c r="BB7" s="69">
        <v>365.21933333333334</v>
      </c>
      <c r="BC7" s="69">
        <v>215.86933333333337</v>
      </c>
      <c r="BD7" s="69">
        <v>543.53200000000004</v>
      </c>
      <c r="BE7" s="69">
        <v>41746.337999999996</v>
      </c>
      <c r="BF7" s="1">
        <v>15736.235999999999</v>
      </c>
      <c r="BG7" s="1">
        <v>9188.6586666666662</v>
      </c>
      <c r="BH7" s="1">
        <v>7428.2386666666671</v>
      </c>
      <c r="BI7" s="1">
        <v>3503.6180000000004</v>
      </c>
      <c r="BJ7" s="1">
        <v>324.15533333333332</v>
      </c>
      <c r="BK7" s="1">
        <v>265.74600000000004</v>
      </c>
      <c r="BL7" s="1">
        <v>686.2399999999999</v>
      </c>
      <c r="BM7" s="1">
        <v>37455.547333333336</v>
      </c>
    </row>
    <row r="8" spans="1:70" x14ac:dyDescent="0.25">
      <c r="A8" s="1">
        <v>5</v>
      </c>
      <c r="B8" s="69">
        <v>14028.316666666668</v>
      </c>
      <c r="C8" s="69">
        <v>12360.446666666665</v>
      </c>
      <c r="D8" s="69">
        <v>8021.0733333333337</v>
      </c>
      <c r="E8" s="69">
        <v>3821.0446666666662</v>
      </c>
      <c r="F8" s="69">
        <v>337.44733333333335</v>
      </c>
      <c r="G8" s="69">
        <v>202.86333333333332</v>
      </c>
      <c r="H8" s="69">
        <v>531.13599999999997</v>
      </c>
      <c r="I8" s="69">
        <v>39857.538666666675</v>
      </c>
      <c r="J8" s="69">
        <v>14505</v>
      </c>
      <c r="K8" s="69">
        <v>12434</v>
      </c>
      <c r="L8" s="69">
        <v>7900</v>
      </c>
      <c r="M8" s="69">
        <v>3541</v>
      </c>
      <c r="N8" s="69">
        <v>380</v>
      </c>
      <c r="O8" s="69">
        <v>211</v>
      </c>
      <c r="P8" s="69">
        <v>531</v>
      </c>
      <c r="Q8" s="69">
        <v>39952</v>
      </c>
      <c r="R8" s="69">
        <v>14920.271999999999</v>
      </c>
      <c r="S8" s="69">
        <v>13723.854666666664</v>
      </c>
      <c r="T8" s="69">
        <v>7337.4873333333335</v>
      </c>
      <c r="U8" s="69">
        <v>3566.8493333333331</v>
      </c>
      <c r="V8" s="69">
        <v>356.44266666666664</v>
      </c>
      <c r="W8" s="69">
        <v>209.03799999999998</v>
      </c>
      <c r="X8" s="69">
        <v>537.16000000000008</v>
      </c>
      <c r="Y8" s="69">
        <v>41217.964666666667</v>
      </c>
      <c r="Z8" s="69">
        <v>14915.746666666668</v>
      </c>
      <c r="AA8" s="69">
        <v>13225.341333333334</v>
      </c>
      <c r="AB8" s="69">
        <v>7565.8326666666671</v>
      </c>
      <c r="AC8" s="69">
        <v>3413.1706666666664</v>
      </c>
      <c r="AD8" s="69">
        <v>334.95600000000002</v>
      </c>
      <c r="AE8" s="69">
        <v>192.42733333333334</v>
      </c>
      <c r="AF8" s="69">
        <v>529.75866666666673</v>
      </c>
      <c r="AG8" s="69">
        <v>40888.258666666668</v>
      </c>
      <c r="AH8" s="69">
        <v>15061.960666666668</v>
      </c>
      <c r="AI8" s="69">
        <v>13093.954666666667</v>
      </c>
      <c r="AJ8" s="69">
        <v>7263.2813333333334</v>
      </c>
      <c r="AK8" s="69">
        <v>3544.1266666666661</v>
      </c>
      <c r="AL8" s="69">
        <v>370.10599999999999</v>
      </c>
      <c r="AM8" s="69">
        <v>216.28200000000001</v>
      </c>
      <c r="AN8" s="69">
        <v>546.12133333333327</v>
      </c>
      <c r="AO8" s="69">
        <v>40651.630666666671</v>
      </c>
      <c r="AP8" s="69">
        <v>15654.252666666669</v>
      </c>
      <c r="AQ8" s="69">
        <v>13041.064666666665</v>
      </c>
      <c r="AR8" s="69">
        <v>7032.6226666666662</v>
      </c>
      <c r="AS8" s="69">
        <v>3667.7286666666669</v>
      </c>
      <c r="AT8" s="69">
        <v>358.35133333333323</v>
      </c>
      <c r="AU8" s="69">
        <v>216.50533333333337</v>
      </c>
      <c r="AV8" s="69">
        <v>535.31933333333336</v>
      </c>
      <c r="AW8" s="69">
        <v>40945.432666666668</v>
      </c>
      <c r="AX8" s="69">
        <v>15824.466666666667</v>
      </c>
      <c r="AY8" s="69">
        <v>12637.583333333334</v>
      </c>
      <c r="AZ8" s="69">
        <v>7638.1560000000009</v>
      </c>
      <c r="BA8" s="69">
        <v>3567.1153333333332</v>
      </c>
      <c r="BB8" s="69">
        <v>360.82533333333333</v>
      </c>
      <c r="BC8" s="69">
        <v>216.15933333333334</v>
      </c>
      <c r="BD8" s="69">
        <v>541.62599999999998</v>
      </c>
      <c r="BE8" s="69">
        <v>41272.413999999997</v>
      </c>
      <c r="BF8" s="1">
        <v>15557.536666666669</v>
      </c>
      <c r="BG8" s="1">
        <v>9137.348</v>
      </c>
      <c r="BH8" s="1">
        <v>7397.7626666666656</v>
      </c>
      <c r="BI8" s="1">
        <v>3610.3653333333336</v>
      </c>
      <c r="BJ8" s="1">
        <v>319.452</v>
      </c>
      <c r="BK8" s="1">
        <v>265.67</v>
      </c>
      <c r="BL8" s="1">
        <v>683.99599999999987</v>
      </c>
      <c r="BM8" s="1">
        <v>37241.404666666662</v>
      </c>
    </row>
    <row r="9" spans="1:70" x14ac:dyDescent="0.25">
      <c r="A9" s="1">
        <v>6</v>
      </c>
      <c r="B9" s="69">
        <v>14003.412666666669</v>
      </c>
      <c r="C9" s="69">
        <v>12277.357333333332</v>
      </c>
      <c r="D9" s="69">
        <v>8004.1460000000025</v>
      </c>
      <c r="E9" s="69">
        <v>3832.2973333333334</v>
      </c>
      <c r="F9" s="69">
        <v>332.94466666666665</v>
      </c>
      <c r="G9" s="69">
        <v>202.82733333333337</v>
      </c>
      <c r="H9" s="69">
        <v>528.77066666666667</v>
      </c>
      <c r="I9" s="69">
        <v>39722.513999999996</v>
      </c>
      <c r="J9" s="69">
        <v>14434</v>
      </c>
      <c r="K9" s="69">
        <v>12389</v>
      </c>
      <c r="L9" s="69">
        <v>7901</v>
      </c>
      <c r="M9" s="69">
        <v>3516</v>
      </c>
      <c r="N9" s="69">
        <v>372</v>
      </c>
      <c r="O9" s="69">
        <v>211</v>
      </c>
      <c r="P9" s="69">
        <v>531</v>
      </c>
      <c r="Q9" s="69">
        <v>39920</v>
      </c>
      <c r="R9" s="69">
        <v>14730.798000000003</v>
      </c>
      <c r="S9" s="69">
        <v>13651.761333333332</v>
      </c>
      <c r="T9" s="69">
        <v>7309.5593333333336</v>
      </c>
      <c r="U9" s="69">
        <v>3563.302000000001</v>
      </c>
      <c r="V9" s="69">
        <v>356.07466666666659</v>
      </c>
      <c r="W9" s="69">
        <v>210.73399999999998</v>
      </c>
      <c r="X9" s="69">
        <v>536.82799999999986</v>
      </c>
      <c r="Y9" s="69">
        <v>40978.428</v>
      </c>
      <c r="Z9" s="69">
        <v>14891.389999999998</v>
      </c>
      <c r="AA9" s="69">
        <v>13155.896000000001</v>
      </c>
      <c r="AB9" s="69">
        <v>7500.123333333333</v>
      </c>
      <c r="AC9" s="69">
        <v>3391.6459999999993</v>
      </c>
      <c r="AD9" s="69">
        <v>331.17133333333334</v>
      </c>
      <c r="AE9" s="69">
        <v>191.48133333333334</v>
      </c>
      <c r="AF9" s="69">
        <v>527.90266666666673</v>
      </c>
      <c r="AG9" s="69">
        <v>40675.935333333335</v>
      </c>
      <c r="AH9" s="69">
        <v>15020.652000000004</v>
      </c>
      <c r="AI9" s="69">
        <v>13026.785333333331</v>
      </c>
      <c r="AJ9" s="69">
        <v>7217.6979999999994</v>
      </c>
      <c r="AK9" s="69">
        <v>3557.4573333333328</v>
      </c>
      <c r="AL9" s="69">
        <v>365.00266666666664</v>
      </c>
      <c r="AM9" s="69">
        <v>217.17733333333334</v>
      </c>
      <c r="AN9" s="69">
        <v>545.62800000000004</v>
      </c>
      <c r="AO9" s="69">
        <v>40444.10533333334</v>
      </c>
      <c r="AP9" s="69">
        <v>15579.925333333336</v>
      </c>
      <c r="AQ9" s="69">
        <v>12973.902666666667</v>
      </c>
      <c r="AR9" s="69">
        <v>6987.7326666666659</v>
      </c>
      <c r="AS9" s="69">
        <v>3653.5080000000003</v>
      </c>
      <c r="AT9" s="69">
        <v>355.6366666666666</v>
      </c>
      <c r="AU9" s="69">
        <v>216.86866666666666</v>
      </c>
      <c r="AV9" s="69">
        <v>533.45466666666664</v>
      </c>
      <c r="AW9" s="69">
        <v>40760.451333333345</v>
      </c>
      <c r="AX9" s="69">
        <v>15780.446000000002</v>
      </c>
      <c r="AY9" s="69">
        <v>12526.731333333333</v>
      </c>
      <c r="AZ9" s="69">
        <v>7611.0313333333324</v>
      </c>
      <c r="BA9" s="69">
        <v>3550.058</v>
      </c>
      <c r="BB9" s="69">
        <v>351.57666666666671</v>
      </c>
      <c r="BC9" s="69">
        <v>214.65333333333331</v>
      </c>
      <c r="BD9" s="69">
        <v>541.02666666666676</v>
      </c>
      <c r="BE9" s="69">
        <v>41031.691333333336</v>
      </c>
      <c r="BF9" s="1">
        <v>15536.825999999997</v>
      </c>
      <c r="BG9" s="1">
        <v>9119.996666666666</v>
      </c>
      <c r="BH9" s="1">
        <v>7342.0453333333335</v>
      </c>
      <c r="BI9" s="1">
        <v>3628.8473333333332</v>
      </c>
      <c r="BJ9" s="1">
        <v>314.36399999999992</v>
      </c>
      <c r="BK9" s="1">
        <v>265.13800000000003</v>
      </c>
      <c r="BL9" s="1">
        <v>682.73266666666666</v>
      </c>
      <c r="BM9" s="1">
        <v>37185.953333333331</v>
      </c>
    </row>
    <row r="10" spans="1:70" x14ac:dyDescent="0.25">
      <c r="A10" s="1">
        <v>7</v>
      </c>
      <c r="B10" s="69">
        <v>13938.994666666667</v>
      </c>
      <c r="C10" s="69">
        <v>12187.709333333336</v>
      </c>
      <c r="D10" s="69">
        <v>7971.6059999999998</v>
      </c>
      <c r="E10" s="69">
        <v>3811.3313333333335</v>
      </c>
      <c r="F10" s="69">
        <v>327.01866666666672</v>
      </c>
      <c r="G10" s="69">
        <v>201.78800000000004</v>
      </c>
      <c r="H10" s="69">
        <v>530.35799999999995</v>
      </c>
      <c r="I10" s="69">
        <v>39382.294000000002</v>
      </c>
      <c r="J10" s="69">
        <v>14311</v>
      </c>
      <c r="K10" s="69">
        <v>12340</v>
      </c>
      <c r="L10" s="69">
        <v>7835</v>
      </c>
      <c r="M10" s="69">
        <v>3509</v>
      </c>
      <c r="N10" s="69">
        <v>370</v>
      </c>
      <c r="O10" s="69">
        <v>207</v>
      </c>
      <c r="P10" s="69">
        <v>531</v>
      </c>
      <c r="Q10" s="69">
        <v>39603</v>
      </c>
      <c r="R10" s="69">
        <v>14690.846</v>
      </c>
      <c r="S10" s="69">
        <v>13504.057333333334</v>
      </c>
      <c r="T10" s="69">
        <v>7259.6973333333326</v>
      </c>
      <c r="U10" s="69">
        <v>3569.5520000000006</v>
      </c>
      <c r="V10" s="69">
        <v>352</v>
      </c>
      <c r="W10" s="69">
        <v>209.97733333333335</v>
      </c>
      <c r="X10" s="69">
        <v>535.77600000000007</v>
      </c>
      <c r="Y10" s="69">
        <v>40833.453333333338</v>
      </c>
      <c r="Z10" s="69">
        <v>14900.688666666665</v>
      </c>
      <c r="AA10" s="69">
        <v>13045.328666666666</v>
      </c>
      <c r="AB10" s="69">
        <v>7452.2326666666668</v>
      </c>
      <c r="AC10" s="69">
        <v>3385.5879999999993</v>
      </c>
      <c r="AD10" s="69">
        <v>329.702</v>
      </c>
      <c r="AE10" s="69">
        <v>191.46933333333331</v>
      </c>
      <c r="AF10" s="69">
        <v>528.73199999999997</v>
      </c>
      <c r="AG10" s="69">
        <v>40431.654666666669</v>
      </c>
      <c r="AH10" s="69">
        <v>14952.611333333334</v>
      </c>
      <c r="AI10" s="69">
        <v>12900.723333333333</v>
      </c>
      <c r="AJ10" s="69">
        <v>7195.5786666666663</v>
      </c>
      <c r="AK10" s="69">
        <v>3588.1773333333335</v>
      </c>
      <c r="AL10" s="69">
        <v>361.31733333333335</v>
      </c>
      <c r="AM10" s="69">
        <v>217.44733333333335</v>
      </c>
      <c r="AN10" s="69">
        <v>544.54133333333334</v>
      </c>
      <c r="AO10" s="69">
        <v>40397.377999999997</v>
      </c>
      <c r="AP10" s="69">
        <v>15549.555333333334</v>
      </c>
      <c r="AQ10" s="69">
        <v>12909.568000000001</v>
      </c>
      <c r="AR10" s="69">
        <v>6963.31</v>
      </c>
      <c r="AS10" s="69">
        <v>3640.6006666666667</v>
      </c>
      <c r="AT10" s="69">
        <v>355.00066666666675</v>
      </c>
      <c r="AU10" s="69">
        <v>214.22600000000003</v>
      </c>
      <c r="AV10" s="69">
        <v>536.02133333333336</v>
      </c>
      <c r="AW10" s="69">
        <v>40542.747333333333</v>
      </c>
      <c r="AX10" s="69">
        <v>15699.190666666667</v>
      </c>
      <c r="AY10" s="69">
        <v>12413.177333333333</v>
      </c>
      <c r="AZ10" s="69">
        <v>7592.7753333333339</v>
      </c>
      <c r="BA10" s="69">
        <v>3514.9026666666664</v>
      </c>
      <c r="BB10" s="69">
        <v>352.97266666666667</v>
      </c>
      <c r="BC10" s="69">
        <v>214.02866666666668</v>
      </c>
      <c r="BD10" s="69">
        <v>539.76133333333337</v>
      </c>
      <c r="BE10" s="69">
        <v>40750.204000000005</v>
      </c>
      <c r="BF10" s="1">
        <v>15419.885333333332</v>
      </c>
      <c r="BG10" s="1">
        <v>9092.7340000000004</v>
      </c>
      <c r="BH10" s="1">
        <v>7239.9560000000001</v>
      </c>
      <c r="BI10" s="1">
        <v>3639.027333333333</v>
      </c>
      <c r="BJ10" s="1">
        <v>314.61266666666671</v>
      </c>
      <c r="BK10" s="1">
        <v>265.32799999999997</v>
      </c>
      <c r="BL10" s="1">
        <v>685.55799999999977</v>
      </c>
      <c r="BM10" s="1">
        <v>36964.713333333333</v>
      </c>
    </row>
    <row r="11" spans="1:70" x14ac:dyDescent="0.25">
      <c r="A11" s="1">
        <v>8</v>
      </c>
      <c r="B11" s="69">
        <v>13966.387333333334</v>
      </c>
      <c r="C11" s="69">
        <v>12146.524000000001</v>
      </c>
      <c r="D11" s="69">
        <v>7944.8239999999987</v>
      </c>
      <c r="E11" s="69">
        <v>3788.7193333333335</v>
      </c>
      <c r="F11" s="69">
        <v>328.38600000000008</v>
      </c>
      <c r="G11" s="69">
        <v>199.61133333333333</v>
      </c>
      <c r="H11" s="69">
        <v>530.75</v>
      </c>
      <c r="I11" s="69">
        <v>39353.69733333333</v>
      </c>
      <c r="J11" s="69">
        <v>14165</v>
      </c>
      <c r="K11" s="69">
        <v>12346</v>
      </c>
      <c r="L11" s="69">
        <v>7810</v>
      </c>
      <c r="M11" s="69">
        <v>3514</v>
      </c>
      <c r="N11" s="69">
        <v>369</v>
      </c>
      <c r="O11" s="69">
        <v>207</v>
      </c>
      <c r="P11" s="69">
        <v>532</v>
      </c>
      <c r="Q11" s="69">
        <v>39521</v>
      </c>
      <c r="R11" s="69">
        <v>14672.292666666668</v>
      </c>
      <c r="S11" s="69">
        <v>13407.934666666668</v>
      </c>
      <c r="T11" s="69">
        <v>7190.8520000000008</v>
      </c>
      <c r="U11" s="69">
        <v>3559.1026666666667</v>
      </c>
      <c r="V11" s="69">
        <v>343.85533333333331</v>
      </c>
      <c r="W11" s="69">
        <v>208.98199999999997</v>
      </c>
      <c r="X11" s="69">
        <v>535.2786666666666</v>
      </c>
      <c r="Y11" s="69">
        <v>40612.592666666656</v>
      </c>
      <c r="Z11" s="69">
        <v>14695.519333333332</v>
      </c>
      <c r="AA11" s="69">
        <v>12956.933333333331</v>
      </c>
      <c r="AB11" s="69">
        <v>7378.0279999999993</v>
      </c>
      <c r="AC11" s="69">
        <v>3401.5559999999996</v>
      </c>
      <c r="AD11" s="69">
        <v>327.45600000000002</v>
      </c>
      <c r="AE11" s="69">
        <v>190.33533333333332</v>
      </c>
      <c r="AF11" s="69">
        <v>528.74133333333339</v>
      </c>
      <c r="AG11" s="69">
        <v>40115.671333333332</v>
      </c>
      <c r="AH11" s="69">
        <v>14894.739333333335</v>
      </c>
      <c r="AI11" s="69">
        <v>12799.206666666667</v>
      </c>
      <c r="AJ11" s="69">
        <v>7117.256666666668</v>
      </c>
      <c r="AK11" s="69">
        <v>3557.7433333333333</v>
      </c>
      <c r="AL11" s="69">
        <v>361.37666666666672</v>
      </c>
      <c r="AM11" s="69">
        <v>218.25266666666667</v>
      </c>
      <c r="AN11" s="69">
        <v>542.94133333333332</v>
      </c>
      <c r="AO11" s="69">
        <v>40056.780000000006</v>
      </c>
      <c r="AP11" s="69">
        <v>15558.691333333338</v>
      </c>
      <c r="AQ11" s="69">
        <v>12834.056</v>
      </c>
      <c r="AR11" s="69">
        <v>6910.5239999999994</v>
      </c>
      <c r="AS11" s="69">
        <v>3611.3866666666668</v>
      </c>
      <c r="AT11" s="69">
        <v>349.97999999999996</v>
      </c>
      <c r="AU11" s="69">
        <v>214.2713333333333</v>
      </c>
      <c r="AV11" s="69">
        <v>536.55800000000011</v>
      </c>
      <c r="AW11" s="69">
        <v>40384.547333333336</v>
      </c>
      <c r="AX11" s="69">
        <v>15641.164666666669</v>
      </c>
      <c r="AY11" s="69">
        <v>12341.968000000001</v>
      </c>
      <c r="AZ11" s="69">
        <v>7544.37</v>
      </c>
      <c r="BA11" s="69">
        <v>3486.2006666666666</v>
      </c>
      <c r="BB11" s="69">
        <v>352.74866666666662</v>
      </c>
      <c r="BC11" s="69">
        <v>214.8473333333333</v>
      </c>
      <c r="BD11" s="69">
        <v>537.66666666666663</v>
      </c>
      <c r="BE11" s="69">
        <v>40569.424666666673</v>
      </c>
      <c r="BF11" s="1">
        <v>15301.680666666669</v>
      </c>
      <c r="BG11" s="1">
        <v>9050.5573333333341</v>
      </c>
      <c r="BH11" s="1">
        <v>7155.3780000000015</v>
      </c>
      <c r="BI11" s="1">
        <v>3633.9319999999998</v>
      </c>
      <c r="BJ11" s="1">
        <v>312.57799999999992</v>
      </c>
      <c r="BK11" s="1">
        <v>265.36600000000004</v>
      </c>
      <c r="BL11" s="1">
        <v>686.14799999999991</v>
      </c>
      <c r="BM11" s="1">
        <v>36689.959999999992</v>
      </c>
    </row>
    <row r="12" spans="1:70" x14ac:dyDescent="0.25">
      <c r="A12" s="1">
        <v>9</v>
      </c>
      <c r="B12" s="69">
        <v>13788.475333333334</v>
      </c>
      <c r="C12" s="69">
        <v>12080.533333333335</v>
      </c>
      <c r="D12" s="69">
        <v>7904.1393333333335</v>
      </c>
      <c r="E12" s="69">
        <v>3788.5026666666668</v>
      </c>
      <c r="F12" s="69">
        <v>326.6513333333333</v>
      </c>
      <c r="G12" s="69">
        <v>200.52199999999999</v>
      </c>
      <c r="H12" s="69">
        <v>528.86199999999997</v>
      </c>
      <c r="I12" s="69">
        <v>39148.856666666667</v>
      </c>
      <c r="J12" s="69">
        <v>14056</v>
      </c>
      <c r="K12" s="69">
        <v>12180</v>
      </c>
      <c r="L12" s="69">
        <v>7850</v>
      </c>
      <c r="M12" s="69">
        <v>3468</v>
      </c>
      <c r="N12" s="69">
        <v>362</v>
      </c>
      <c r="O12" s="69">
        <v>207</v>
      </c>
      <c r="P12" s="69">
        <v>527</v>
      </c>
      <c r="Q12" s="69">
        <v>39185</v>
      </c>
      <c r="R12" s="69">
        <v>14610.328000000001</v>
      </c>
      <c r="S12" s="69">
        <v>13263.041333333329</v>
      </c>
      <c r="T12" s="69">
        <v>7149.0899999999992</v>
      </c>
      <c r="U12" s="69">
        <v>3534.3399999999997</v>
      </c>
      <c r="V12" s="69">
        <v>340.61399999999998</v>
      </c>
      <c r="W12" s="69">
        <v>206.56399999999999</v>
      </c>
      <c r="X12" s="69">
        <v>532.73666666666657</v>
      </c>
      <c r="Y12" s="69">
        <v>40237.437333333328</v>
      </c>
      <c r="Z12" s="69">
        <v>14655.126</v>
      </c>
      <c r="AA12" s="69">
        <v>12847.734666666665</v>
      </c>
      <c r="AB12" s="69">
        <v>7308.75</v>
      </c>
      <c r="AC12" s="69">
        <v>3398.3886666666663</v>
      </c>
      <c r="AD12" s="69">
        <v>326.82000000000005</v>
      </c>
      <c r="AE12" s="69">
        <v>190.74533333333332</v>
      </c>
      <c r="AF12" s="69">
        <v>526.32399999999996</v>
      </c>
      <c r="AG12" s="69">
        <v>39858.535333333333</v>
      </c>
      <c r="AH12" s="69">
        <v>14809.248000000001</v>
      </c>
      <c r="AI12" s="69">
        <v>12709.078000000001</v>
      </c>
      <c r="AJ12" s="69">
        <v>7067.9366666666665</v>
      </c>
      <c r="AK12" s="69">
        <v>3505.9920000000002</v>
      </c>
      <c r="AL12" s="69">
        <v>358.02199999999999</v>
      </c>
      <c r="AM12" s="69">
        <v>216.54933333333332</v>
      </c>
      <c r="AN12" s="69">
        <v>542.11599999999999</v>
      </c>
      <c r="AO12" s="69">
        <v>39828.557333333338</v>
      </c>
      <c r="AP12" s="69">
        <v>15403.24333333333</v>
      </c>
      <c r="AQ12" s="69">
        <v>12731.780666666669</v>
      </c>
      <c r="AR12" s="69">
        <v>6866.8366666666661</v>
      </c>
      <c r="AS12" s="69">
        <v>3578.4126666666675</v>
      </c>
      <c r="AT12" s="69">
        <v>346.39600000000002</v>
      </c>
      <c r="AU12" s="69">
        <v>213.24533333333332</v>
      </c>
      <c r="AV12" s="69">
        <v>530.07799999999997</v>
      </c>
      <c r="AW12" s="69">
        <v>40033.630666666657</v>
      </c>
      <c r="AX12" s="69">
        <v>15518.572000000002</v>
      </c>
      <c r="AY12" s="69">
        <v>12247.43</v>
      </c>
      <c r="AZ12" s="69">
        <v>7486.9539999999988</v>
      </c>
      <c r="BA12" s="69">
        <v>3466.9906666666666</v>
      </c>
      <c r="BB12" s="69">
        <v>349.67733333333331</v>
      </c>
      <c r="BC12" s="69">
        <v>212.31466666666665</v>
      </c>
      <c r="BD12" s="69">
        <v>534.31600000000003</v>
      </c>
      <c r="BE12" s="69">
        <v>40255.454666666665</v>
      </c>
      <c r="BF12" s="1">
        <v>15337.118</v>
      </c>
      <c r="BG12" s="1">
        <v>8983.8053333333337</v>
      </c>
      <c r="BH12" s="1">
        <v>7107.1120000000019</v>
      </c>
      <c r="BI12" s="1">
        <v>3622.808</v>
      </c>
      <c r="BJ12" s="1">
        <v>312.75266666666664</v>
      </c>
      <c r="BK12" s="1">
        <v>264.60599999999999</v>
      </c>
      <c r="BL12" s="1">
        <v>684.4133333333333</v>
      </c>
      <c r="BM12" s="1">
        <v>36580.221333333327</v>
      </c>
    </row>
    <row r="13" spans="1:70" x14ac:dyDescent="0.25">
      <c r="A13" s="1">
        <v>10</v>
      </c>
      <c r="B13" s="69">
        <v>13641.837999999996</v>
      </c>
      <c r="C13" s="69">
        <v>12022.101333333336</v>
      </c>
      <c r="D13" s="69">
        <v>7886.1213333333326</v>
      </c>
      <c r="E13" s="69">
        <v>3763.1713333333332</v>
      </c>
      <c r="F13" s="69">
        <v>329.49200000000002</v>
      </c>
      <c r="G13" s="69">
        <v>199.17800000000003</v>
      </c>
      <c r="H13" s="69">
        <v>528.42599999999993</v>
      </c>
      <c r="I13" s="69">
        <v>38966.99533333334</v>
      </c>
      <c r="J13" s="69">
        <v>14132</v>
      </c>
      <c r="K13" s="69">
        <v>12124</v>
      </c>
      <c r="L13" s="69">
        <v>7846</v>
      </c>
      <c r="M13" s="69">
        <v>3474</v>
      </c>
      <c r="N13" s="69">
        <v>358</v>
      </c>
      <c r="O13" s="69">
        <v>207</v>
      </c>
      <c r="P13" s="69">
        <v>527</v>
      </c>
      <c r="Q13" s="69">
        <v>39187</v>
      </c>
      <c r="R13" s="69">
        <v>14518.610666666666</v>
      </c>
      <c r="S13" s="69">
        <v>13194.649999999998</v>
      </c>
      <c r="T13" s="69">
        <v>7187.221333333333</v>
      </c>
      <c r="U13" s="69">
        <v>3514.2006666666671</v>
      </c>
      <c r="V13" s="69">
        <v>342.21333333333337</v>
      </c>
      <c r="W13" s="69">
        <v>207.85866666666664</v>
      </c>
      <c r="X13" s="69">
        <v>534.51933333333341</v>
      </c>
      <c r="Y13" s="69">
        <v>40179.703333333338</v>
      </c>
      <c r="Z13" s="69">
        <v>14580.30866666667</v>
      </c>
      <c r="AA13" s="69">
        <v>12758.630666666668</v>
      </c>
      <c r="AB13" s="69">
        <v>7303.4926666666679</v>
      </c>
      <c r="AC13" s="69">
        <v>3371.4753333333338</v>
      </c>
      <c r="AD13" s="69">
        <v>326.56000000000006</v>
      </c>
      <c r="AE13" s="69">
        <v>190.45533333333333</v>
      </c>
      <c r="AF13" s="69">
        <v>524.69533333333334</v>
      </c>
      <c r="AG13" s="69">
        <v>39695.330666666661</v>
      </c>
      <c r="AH13" s="69">
        <v>14791.079333333337</v>
      </c>
      <c r="AI13" s="69">
        <v>12609.381333333335</v>
      </c>
      <c r="AJ13" s="69">
        <v>7086.876666666667</v>
      </c>
      <c r="AK13" s="69">
        <v>3470.318666666667</v>
      </c>
      <c r="AL13" s="69">
        <v>356.05133333333339</v>
      </c>
      <c r="AM13" s="69">
        <v>215.7893333333333</v>
      </c>
      <c r="AN13" s="69">
        <v>539.6726666666666</v>
      </c>
      <c r="AO13" s="69">
        <v>39654.606666666667</v>
      </c>
      <c r="AP13" s="69">
        <v>15174.015333333333</v>
      </c>
      <c r="AQ13" s="69">
        <v>12674.91</v>
      </c>
      <c r="AR13" s="69">
        <v>6884.9866666666658</v>
      </c>
      <c r="AS13" s="69">
        <v>3570.31</v>
      </c>
      <c r="AT13" s="69">
        <v>343.39266666666668</v>
      </c>
      <c r="AU13" s="69">
        <v>214.47200000000001</v>
      </c>
      <c r="AV13" s="69">
        <v>532.47733333333338</v>
      </c>
      <c r="AW13" s="69">
        <v>39719.351999999999</v>
      </c>
      <c r="AX13" s="69">
        <v>15379.349333333334</v>
      </c>
      <c r="AY13" s="69">
        <v>12186.834666666668</v>
      </c>
      <c r="AZ13" s="69">
        <v>7505.2386666666671</v>
      </c>
      <c r="BA13" s="69">
        <v>3426.5853333333334</v>
      </c>
      <c r="BB13" s="69">
        <v>344.12466666666666</v>
      </c>
      <c r="BC13" s="69">
        <v>212.77266666666668</v>
      </c>
      <c r="BD13" s="69">
        <v>535.27799999999991</v>
      </c>
      <c r="BE13" s="69">
        <v>40034.04066666666</v>
      </c>
      <c r="BF13" s="1">
        <v>15329.526</v>
      </c>
      <c r="BG13" s="1">
        <v>8989.0666666666675</v>
      </c>
      <c r="BH13" s="1">
        <v>7092.6446666666661</v>
      </c>
      <c r="BI13" s="1">
        <v>3645.7213333333339</v>
      </c>
      <c r="BJ13" s="1">
        <v>311.95399999999995</v>
      </c>
      <c r="BK13" s="1">
        <v>261.41400000000004</v>
      </c>
      <c r="BL13" s="1">
        <v>681.91599999999994</v>
      </c>
      <c r="BM13" s="1">
        <v>36625.402666666661</v>
      </c>
    </row>
    <row r="14" spans="1:70" x14ac:dyDescent="0.25">
      <c r="A14" s="1">
        <v>11</v>
      </c>
      <c r="B14" s="69">
        <v>13682.418666666666</v>
      </c>
      <c r="C14" s="69">
        <v>11954.880666666666</v>
      </c>
      <c r="D14" s="69">
        <v>7828.326</v>
      </c>
      <c r="E14" s="69">
        <v>3770.487333333333</v>
      </c>
      <c r="F14" s="69">
        <v>327.39866666666666</v>
      </c>
      <c r="G14" s="69">
        <v>199.69000000000003</v>
      </c>
      <c r="H14" s="69">
        <v>528.70266666666657</v>
      </c>
      <c r="I14" s="69">
        <v>38743.90866666667</v>
      </c>
      <c r="J14" s="69">
        <v>14074</v>
      </c>
      <c r="K14" s="69">
        <v>12081</v>
      </c>
      <c r="L14" s="69">
        <v>7827</v>
      </c>
      <c r="M14" s="69">
        <v>3478</v>
      </c>
      <c r="N14" s="69">
        <v>360</v>
      </c>
      <c r="O14" s="69">
        <v>206</v>
      </c>
      <c r="P14" s="69">
        <v>525</v>
      </c>
      <c r="Q14" s="69">
        <v>39017</v>
      </c>
      <c r="R14" s="69">
        <v>14564.984</v>
      </c>
      <c r="S14" s="69">
        <v>13156.564000000002</v>
      </c>
      <c r="T14" s="69">
        <v>7135.866</v>
      </c>
      <c r="U14" s="69">
        <v>3488.65</v>
      </c>
      <c r="V14" s="69">
        <v>335.95266666666663</v>
      </c>
      <c r="W14" s="69">
        <v>206.01133333333337</v>
      </c>
      <c r="X14" s="69">
        <v>534.68933333333325</v>
      </c>
      <c r="Y14" s="69">
        <v>40033.468666666668</v>
      </c>
      <c r="Z14" s="69">
        <v>14431.592666666667</v>
      </c>
      <c r="AA14" s="69">
        <v>12693.105333333333</v>
      </c>
      <c r="AB14" s="69">
        <v>7278.1640000000007</v>
      </c>
      <c r="AC14" s="69">
        <v>3348.2506666666663</v>
      </c>
      <c r="AD14" s="69">
        <v>317.29600000000005</v>
      </c>
      <c r="AE14" s="69">
        <v>189.20600000000002</v>
      </c>
      <c r="AF14" s="69">
        <v>523.96933333333322</v>
      </c>
      <c r="AG14" s="69">
        <v>39454.666666666664</v>
      </c>
      <c r="AH14" s="69">
        <v>14668.517333333335</v>
      </c>
      <c r="AI14" s="69">
        <v>12496.32</v>
      </c>
      <c r="AJ14" s="69">
        <v>7100.804666666666</v>
      </c>
      <c r="AK14" s="69">
        <v>3493.1240000000007</v>
      </c>
      <c r="AL14" s="69">
        <v>352.26133333333331</v>
      </c>
      <c r="AM14" s="69">
        <v>213.82400000000001</v>
      </c>
      <c r="AN14" s="69">
        <v>539.73666666666657</v>
      </c>
      <c r="AO14" s="69">
        <v>39322.945333333344</v>
      </c>
      <c r="AP14" s="69">
        <v>15090.562666666669</v>
      </c>
      <c r="AQ14" s="69">
        <v>12575.480000000001</v>
      </c>
      <c r="AR14" s="69">
        <v>6846.1613333333325</v>
      </c>
      <c r="AS14" s="69">
        <v>3573.7393333333334</v>
      </c>
      <c r="AT14" s="69">
        <v>341.36733333333336</v>
      </c>
      <c r="AU14" s="69">
        <v>212.18199999999999</v>
      </c>
      <c r="AV14" s="69">
        <v>532.4766666666668</v>
      </c>
      <c r="AW14" s="69">
        <v>39533.840666666663</v>
      </c>
      <c r="AX14" s="69">
        <v>15341.501333333335</v>
      </c>
      <c r="AY14" s="69">
        <v>12129.993333333336</v>
      </c>
      <c r="AZ14" s="69">
        <v>7459.8693333333349</v>
      </c>
      <c r="BA14" s="69">
        <v>3346.4400000000005</v>
      </c>
      <c r="BB14" s="69">
        <v>347.60533333333331</v>
      </c>
      <c r="BC14" s="69">
        <v>212.16399999999996</v>
      </c>
      <c r="BD14" s="69">
        <v>537.62533333333329</v>
      </c>
      <c r="BE14" s="69">
        <v>40010.221999999994</v>
      </c>
      <c r="BF14" s="1">
        <v>15140.654666666667</v>
      </c>
      <c r="BG14" s="1">
        <v>8936.0260000000017</v>
      </c>
      <c r="BH14" s="1">
        <v>7080.1553333333331</v>
      </c>
      <c r="BI14" s="1">
        <v>3657.0726666666665</v>
      </c>
      <c r="BJ14" s="1">
        <v>314.42600000000004</v>
      </c>
      <c r="BK14" s="1">
        <v>260.95799999999997</v>
      </c>
      <c r="BL14" s="1">
        <v>682.40266666666662</v>
      </c>
      <c r="BM14" s="1">
        <v>36352.572666666674</v>
      </c>
    </row>
    <row r="15" spans="1:70" x14ac:dyDescent="0.25">
      <c r="A15" s="1">
        <v>12</v>
      </c>
      <c r="B15" s="69">
        <v>13554.063333333334</v>
      </c>
      <c r="C15" s="69">
        <v>11910.794666666665</v>
      </c>
      <c r="D15" s="69">
        <v>7816.869333333334</v>
      </c>
      <c r="E15" s="69">
        <v>3769.8993333333342</v>
      </c>
      <c r="F15" s="69">
        <v>326.33466666666669</v>
      </c>
      <c r="G15" s="69">
        <v>198.33066666666664</v>
      </c>
      <c r="H15" s="69">
        <v>530.26333333333332</v>
      </c>
      <c r="I15" s="69">
        <v>38791.80066666667</v>
      </c>
      <c r="J15" s="69">
        <v>13922</v>
      </c>
      <c r="K15" s="69">
        <v>12021</v>
      </c>
      <c r="L15" s="69">
        <v>7780</v>
      </c>
      <c r="M15" s="69">
        <v>3456</v>
      </c>
      <c r="N15" s="69">
        <v>359</v>
      </c>
      <c r="O15" s="69">
        <v>204</v>
      </c>
      <c r="P15" s="69">
        <v>523</v>
      </c>
      <c r="Q15" s="69">
        <v>38763</v>
      </c>
      <c r="R15" s="69">
        <v>14389.517333333335</v>
      </c>
      <c r="S15" s="69">
        <v>13090.680666666669</v>
      </c>
      <c r="T15" s="69">
        <v>7114.8200000000015</v>
      </c>
      <c r="U15" s="69">
        <v>3507.4513333333334</v>
      </c>
      <c r="V15" s="69">
        <v>335.48599999999993</v>
      </c>
      <c r="W15" s="69">
        <v>205.6333333333333</v>
      </c>
      <c r="X15" s="69">
        <v>534.86933333333332</v>
      </c>
      <c r="Y15" s="69">
        <v>39619.727333333329</v>
      </c>
      <c r="Z15" s="69">
        <v>14451.165999999997</v>
      </c>
      <c r="AA15" s="69">
        <v>12647.627333333334</v>
      </c>
      <c r="AB15" s="69">
        <v>7272.4406666666664</v>
      </c>
      <c r="AC15" s="69">
        <v>3368.8293333333331</v>
      </c>
      <c r="AD15" s="69">
        <v>316.10666666666663</v>
      </c>
      <c r="AE15" s="69">
        <v>188.09933333333342</v>
      </c>
      <c r="AF15" s="69">
        <v>524.17933333333326</v>
      </c>
      <c r="AG15" s="69">
        <v>39392.992666666658</v>
      </c>
      <c r="AH15" s="69">
        <v>14648.478666666668</v>
      </c>
      <c r="AI15" s="69">
        <v>12375.582666666665</v>
      </c>
      <c r="AJ15" s="69">
        <v>7081.2206666666661</v>
      </c>
      <c r="AK15" s="69">
        <v>3507.5793333333331</v>
      </c>
      <c r="AL15" s="69">
        <v>346.65333333333342</v>
      </c>
      <c r="AM15" s="69">
        <v>210.89866666666668</v>
      </c>
      <c r="AN15" s="69">
        <v>537.45466666666675</v>
      </c>
      <c r="AO15" s="69">
        <v>39306.526666666658</v>
      </c>
      <c r="AP15" s="69">
        <v>15097.920666666669</v>
      </c>
      <c r="AQ15" s="69">
        <v>12513.237999999996</v>
      </c>
      <c r="AR15" s="69">
        <v>6828.5693333333329</v>
      </c>
      <c r="AS15" s="69">
        <v>3562.4706666666671</v>
      </c>
      <c r="AT15" s="69">
        <v>340.06666666666678</v>
      </c>
      <c r="AU15" s="69">
        <v>210.91400000000002</v>
      </c>
      <c r="AV15" s="69">
        <v>533.52733333333333</v>
      </c>
      <c r="AW15" s="69">
        <v>39564.687333333328</v>
      </c>
      <c r="AX15" s="69">
        <v>15248.608000000004</v>
      </c>
      <c r="AY15" s="69">
        <v>12068.349999999999</v>
      </c>
      <c r="AZ15" s="69">
        <v>7462.2086666666673</v>
      </c>
      <c r="BA15" s="69">
        <v>3351.2733333333331</v>
      </c>
      <c r="BB15" s="69">
        <v>343.52466666666663</v>
      </c>
      <c r="BC15" s="69">
        <v>211.11866666666668</v>
      </c>
      <c r="BD15" s="69">
        <v>537.45000000000005</v>
      </c>
      <c r="BE15" s="69">
        <v>39769.358</v>
      </c>
      <c r="BF15" s="1">
        <v>15219.618</v>
      </c>
      <c r="BG15" s="1">
        <v>8918.5419999999995</v>
      </c>
      <c r="BH15" s="1">
        <v>7066.1866666666656</v>
      </c>
      <c r="BI15" s="1">
        <v>3648.0586666666659</v>
      </c>
      <c r="BJ15" s="1">
        <v>312.96666666666664</v>
      </c>
      <c r="BK15" s="1">
        <v>259.96866666666665</v>
      </c>
      <c r="BL15" s="1">
        <v>683.3606666666667</v>
      </c>
      <c r="BM15" s="1">
        <v>36421.439333333336</v>
      </c>
    </row>
    <row r="16" spans="1:70" x14ac:dyDescent="0.25">
      <c r="A16" s="1">
        <v>13</v>
      </c>
      <c r="B16" s="69">
        <v>13589.831333333337</v>
      </c>
      <c r="C16" s="69">
        <v>11839.712666666666</v>
      </c>
      <c r="D16" s="69">
        <v>7802.4313333333348</v>
      </c>
      <c r="E16" s="69">
        <v>3751.4626666666659</v>
      </c>
      <c r="F16" s="69">
        <v>316.36200000000002</v>
      </c>
      <c r="G16" s="69">
        <v>196.45466666666667</v>
      </c>
      <c r="H16" s="69">
        <v>526.03600000000006</v>
      </c>
      <c r="I16" s="69">
        <v>38648.989333333324</v>
      </c>
      <c r="J16" s="69">
        <v>13895</v>
      </c>
      <c r="K16" s="69">
        <v>11934</v>
      </c>
      <c r="L16" s="69">
        <v>7733</v>
      </c>
      <c r="M16" s="69">
        <v>3425</v>
      </c>
      <c r="N16" s="69">
        <v>358</v>
      </c>
      <c r="O16" s="69">
        <v>204</v>
      </c>
      <c r="P16" s="69">
        <v>520</v>
      </c>
      <c r="Q16" s="69">
        <v>38731</v>
      </c>
      <c r="R16" s="69">
        <v>14409.526000000002</v>
      </c>
      <c r="S16" s="69">
        <v>12964.665999999999</v>
      </c>
      <c r="T16" s="69">
        <v>7033.2966666666671</v>
      </c>
      <c r="U16" s="69">
        <v>3490.909333333334</v>
      </c>
      <c r="V16" s="69">
        <v>329.05466666666678</v>
      </c>
      <c r="W16" s="69">
        <v>203.7893333333333</v>
      </c>
      <c r="X16" s="69">
        <v>529.75400000000013</v>
      </c>
      <c r="Y16" s="69">
        <v>39569.72866666667</v>
      </c>
      <c r="Z16" s="69">
        <v>14400.589333333335</v>
      </c>
      <c r="AA16" s="69">
        <v>12449.870666666664</v>
      </c>
      <c r="AB16" s="69">
        <v>7256.6573333333326</v>
      </c>
      <c r="AC16" s="69">
        <v>3374.6053333333334</v>
      </c>
      <c r="AD16" s="69">
        <v>319.97066666666672</v>
      </c>
      <c r="AE16" s="69">
        <v>187.48133333333328</v>
      </c>
      <c r="AF16" s="69">
        <v>523.00666666666677</v>
      </c>
      <c r="AG16" s="69">
        <v>39101.508666666668</v>
      </c>
      <c r="AH16" s="69">
        <v>14587.798666666669</v>
      </c>
      <c r="AI16" s="69">
        <v>12270.027999999998</v>
      </c>
      <c r="AJ16" s="69">
        <v>7066.1220000000012</v>
      </c>
      <c r="AK16" s="69">
        <v>3515.2440000000006</v>
      </c>
      <c r="AL16" s="69">
        <v>341.07533333333328</v>
      </c>
      <c r="AM16" s="69">
        <v>210.41133333333335</v>
      </c>
      <c r="AN16" s="69">
        <v>539.29066666666654</v>
      </c>
      <c r="AO16" s="69">
        <v>39159.985333333338</v>
      </c>
      <c r="AP16" s="69">
        <v>15045.97266666667</v>
      </c>
      <c r="AQ16" s="69">
        <v>12441.216000000002</v>
      </c>
      <c r="AR16" s="69">
        <v>6811.3793333333306</v>
      </c>
      <c r="AS16" s="69">
        <v>3504.6673333333333</v>
      </c>
      <c r="AT16" s="69">
        <v>339.39266666666668</v>
      </c>
      <c r="AU16" s="69">
        <v>208.70533333333336</v>
      </c>
      <c r="AV16" s="69">
        <v>531.14800000000002</v>
      </c>
      <c r="AW16" s="69">
        <v>39379.862666666668</v>
      </c>
      <c r="AX16" s="69">
        <v>15191.712000000001</v>
      </c>
      <c r="AY16" s="69">
        <v>12021.505333333334</v>
      </c>
      <c r="AZ16" s="69">
        <v>7464.2186666666676</v>
      </c>
      <c r="BA16" s="69">
        <v>3320.201333333333</v>
      </c>
      <c r="BB16" s="69">
        <v>346.714</v>
      </c>
      <c r="BC16" s="69">
        <v>210.64600000000002</v>
      </c>
      <c r="BD16" s="69">
        <v>538.13333333333333</v>
      </c>
      <c r="BE16" s="69">
        <v>39569.937333333328</v>
      </c>
      <c r="BF16" s="1">
        <v>15169.084666666668</v>
      </c>
      <c r="BG16" s="1">
        <v>8865.880000000001</v>
      </c>
      <c r="BH16" s="1">
        <v>7021.2946666666658</v>
      </c>
      <c r="BI16" s="1">
        <v>3639.4293333333335</v>
      </c>
      <c r="BJ16" s="1">
        <v>309.99999999999994</v>
      </c>
      <c r="BK16" s="1">
        <v>253.214</v>
      </c>
      <c r="BL16" s="1">
        <v>680.98933333333321</v>
      </c>
      <c r="BM16" s="1">
        <v>36306.98133333333</v>
      </c>
    </row>
    <row r="17" spans="1:65" x14ac:dyDescent="0.25">
      <c r="A17" s="1">
        <v>14</v>
      </c>
      <c r="B17" s="69">
        <v>13548.064000000002</v>
      </c>
      <c r="C17" s="69">
        <v>11780.432000000001</v>
      </c>
      <c r="D17" s="69">
        <v>7778.1793333333335</v>
      </c>
      <c r="E17" s="69">
        <v>3741.5180000000005</v>
      </c>
      <c r="F17" s="69">
        <v>316.49266666666665</v>
      </c>
      <c r="G17" s="69">
        <v>196.57599999999996</v>
      </c>
      <c r="H17" s="69">
        <v>525.06533333333334</v>
      </c>
      <c r="I17" s="69">
        <v>38444.96866666666</v>
      </c>
      <c r="J17" s="69">
        <v>13889</v>
      </c>
      <c r="K17" s="69">
        <v>11927</v>
      </c>
      <c r="L17" s="69">
        <v>7743</v>
      </c>
      <c r="M17" s="69">
        <v>3439</v>
      </c>
      <c r="N17" s="69">
        <v>357</v>
      </c>
      <c r="O17" s="69">
        <v>204</v>
      </c>
      <c r="P17" s="69">
        <v>522</v>
      </c>
      <c r="Q17" s="69">
        <v>38737</v>
      </c>
      <c r="R17" s="69">
        <v>14357.335333333331</v>
      </c>
      <c r="S17" s="69">
        <v>12911.434000000001</v>
      </c>
      <c r="T17" s="69">
        <v>7071.2146666666667</v>
      </c>
      <c r="U17" s="69">
        <v>3500.1573333333336</v>
      </c>
      <c r="V17" s="69">
        <v>332.40733333333338</v>
      </c>
      <c r="W17" s="69">
        <v>204.03266666666667</v>
      </c>
      <c r="X17" s="69">
        <v>531.12666666666678</v>
      </c>
      <c r="Y17" s="69">
        <v>39634.834000000003</v>
      </c>
      <c r="Z17" s="69">
        <v>14406.896666666669</v>
      </c>
      <c r="AA17" s="69">
        <v>12407.12</v>
      </c>
      <c r="AB17" s="69">
        <v>7249.7026666666652</v>
      </c>
      <c r="AC17" s="69">
        <v>3358.4639999999999</v>
      </c>
      <c r="AD17" s="69">
        <v>319.0306666666666</v>
      </c>
      <c r="AE17" s="69">
        <v>186.87933333333334</v>
      </c>
      <c r="AF17" s="69">
        <v>521.44133333333332</v>
      </c>
      <c r="AG17" s="69">
        <v>39103.525999999998</v>
      </c>
      <c r="AH17" s="69">
        <v>14546.572666666665</v>
      </c>
      <c r="AI17" s="69">
        <v>12197.179333333332</v>
      </c>
      <c r="AJ17" s="69">
        <v>7026.8966666666665</v>
      </c>
      <c r="AK17" s="69">
        <v>3496.1206666666667</v>
      </c>
      <c r="AL17" s="69">
        <v>340.5173333333334</v>
      </c>
      <c r="AM17" s="69">
        <v>211.57399999999998</v>
      </c>
      <c r="AN17" s="69">
        <v>537.01266666666675</v>
      </c>
      <c r="AO17" s="69">
        <v>38944.130666666664</v>
      </c>
      <c r="AP17" s="69">
        <v>14980.628000000001</v>
      </c>
      <c r="AQ17" s="69">
        <v>12442.588</v>
      </c>
      <c r="AR17" s="69">
        <v>6812.1446666666661</v>
      </c>
      <c r="AS17" s="69">
        <v>3481.0926666666669</v>
      </c>
      <c r="AT17" s="69">
        <v>335.82466666666664</v>
      </c>
      <c r="AU17" s="69">
        <v>210.23733333333334</v>
      </c>
      <c r="AV17" s="69">
        <v>529.34666666666669</v>
      </c>
      <c r="AW17" s="69">
        <v>39326.431333333334</v>
      </c>
      <c r="AX17" s="69">
        <v>15174.973999999998</v>
      </c>
      <c r="AY17" s="69">
        <v>12020.405999999999</v>
      </c>
      <c r="AZ17" s="69">
        <v>7446.1693333333333</v>
      </c>
      <c r="BA17" s="69">
        <v>3346.5699999999997</v>
      </c>
      <c r="BB17" s="69">
        <v>339.32133333333337</v>
      </c>
      <c r="BC17" s="69">
        <v>211.12533333333334</v>
      </c>
      <c r="BD17" s="69">
        <v>536.69999999999993</v>
      </c>
      <c r="BE17" s="69">
        <v>39571.672666666665</v>
      </c>
      <c r="BF17" s="1">
        <v>15281.255999999998</v>
      </c>
      <c r="BG17" s="1">
        <v>8856.4200000000019</v>
      </c>
      <c r="BH17" s="1">
        <v>6984.3793333333342</v>
      </c>
      <c r="BI17" s="1">
        <v>3656.6473333333329</v>
      </c>
      <c r="BJ17" s="1">
        <v>311.298</v>
      </c>
      <c r="BK17" s="1">
        <v>253.13800000000001</v>
      </c>
      <c r="BL17" s="1">
        <v>680.06733333333329</v>
      </c>
      <c r="BM17" s="1">
        <v>36358.205333333332</v>
      </c>
    </row>
    <row r="18" spans="1:65" x14ac:dyDescent="0.25">
      <c r="A18" s="1">
        <v>15</v>
      </c>
      <c r="B18" s="69">
        <v>13551.163999999999</v>
      </c>
      <c r="C18" s="69">
        <v>11730.239333333335</v>
      </c>
      <c r="D18" s="69">
        <v>7755.4413333333332</v>
      </c>
      <c r="E18" s="69">
        <v>3725.2640000000006</v>
      </c>
      <c r="F18" s="69">
        <v>313.20333333333326</v>
      </c>
      <c r="G18" s="69">
        <v>196.73133333333337</v>
      </c>
      <c r="H18" s="69">
        <v>527.18200000000002</v>
      </c>
      <c r="I18" s="69">
        <v>38302.035333333326</v>
      </c>
      <c r="J18" s="69">
        <v>13925</v>
      </c>
      <c r="K18" s="69">
        <v>11905</v>
      </c>
      <c r="L18" s="69">
        <v>7719</v>
      </c>
      <c r="M18" s="69">
        <v>3427</v>
      </c>
      <c r="N18" s="69">
        <v>360</v>
      </c>
      <c r="O18" s="69">
        <v>201</v>
      </c>
      <c r="P18" s="69">
        <v>524</v>
      </c>
      <c r="Q18" s="69">
        <v>38718</v>
      </c>
      <c r="R18" s="69">
        <v>14205.638666666666</v>
      </c>
      <c r="S18" s="69">
        <v>12811.435333333333</v>
      </c>
      <c r="T18" s="69">
        <v>7047.8946666666661</v>
      </c>
      <c r="U18" s="69">
        <v>3500.5366666666669</v>
      </c>
      <c r="V18" s="69">
        <v>333.56133333333332</v>
      </c>
      <c r="W18" s="69">
        <v>203.40799999999996</v>
      </c>
      <c r="X18" s="69">
        <v>530.49133333333327</v>
      </c>
      <c r="Y18" s="69">
        <v>39238.445333333329</v>
      </c>
      <c r="Z18" s="69">
        <v>14451.884666666667</v>
      </c>
      <c r="AA18" s="69">
        <v>12321.794666666665</v>
      </c>
      <c r="AB18" s="69">
        <v>7213.1113333333324</v>
      </c>
      <c r="AC18" s="69">
        <v>3357.0026666666663</v>
      </c>
      <c r="AD18" s="69">
        <v>315.91733333333337</v>
      </c>
      <c r="AE18" s="69">
        <v>186.09733333333332</v>
      </c>
      <c r="AF18" s="69">
        <v>521.42600000000004</v>
      </c>
      <c r="AG18" s="69">
        <v>39112.280666666666</v>
      </c>
      <c r="AH18" s="69">
        <v>14554.75133333333</v>
      </c>
      <c r="AI18" s="69">
        <v>12102.190000000002</v>
      </c>
      <c r="AJ18" s="69">
        <v>7060.2039999999997</v>
      </c>
      <c r="AK18" s="69">
        <v>3488.1880000000001</v>
      </c>
      <c r="AL18" s="69">
        <v>340.05466666666661</v>
      </c>
      <c r="AM18" s="69">
        <v>211.71666666666667</v>
      </c>
      <c r="AN18" s="69">
        <v>539.66800000000001</v>
      </c>
      <c r="AO18" s="69">
        <v>38790.877333333337</v>
      </c>
      <c r="AP18" s="69">
        <v>14880.732666666667</v>
      </c>
      <c r="AQ18" s="69">
        <v>12397.93733333333</v>
      </c>
      <c r="AR18" s="69">
        <v>6780.7593333333325</v>
      </c>
      <c r="AS18" s="69">
        <v>3501.5679999999998</v>
      </c>
      <c r="AT18" s="69">
        <v>333.80000000000007</v>
      </c>
      <c r="AU18" s="69">
        <v>208.63666666666666</v>
      </c>
      <c r="AV18" s="69">
        <v>529.92933333333326</v>
      </c>
      <c r="AW18" s="69">
        <v>39078.041333333334</v>
      </c>
      <c r="AX18" s="69">
        <v>15152.540666666668</v>
      </c>
      <c r="AY18" s="69">
        <v>11963.947333333335</v>
      </c>
      <c r="AZ18" s="69">
        <v>7407.8486666666677</v>
      </c>
      <c r="BA18" s="69">
        <v>3331.413333333333</v>
      </c>
      <c r="BB18" s="69">
        <v>335.45600000000007</v>
      </c>
      <c r="BC18" s="69">
        <v>211.42666666666665</v>
      </c>
      <c r="BD18" s="69">
        <v>536.65066666666655</v>
      </c>
      <c r="BE18" s="69">
        <v>39382.978666666662</v>
      </c>
      <c r="BF18" s="1">
        <v>15379.952000000001</v>
      </c>
      <c r="BG18" s="1">
        <v>8871.6586666666662</v>
      </c>
      <c r="BH18" s="1">
        <v>6946.1593333333312</v>
      </c>
      <c r="BI18" s="1">
        <v>3635.4693333333335</v>
      </c>
      <c r="BJ18" s="1">
        <v>310.12333333333333</v>
      </c>
      <c r="BK18" s="1">
        <v>252.72</v>
      </c>
      <c r="BL18" s="1">
        <v>680.63600000000008</v>
      </c>
      <c r="BM18" s="1">
        <v>36370.84133333333</v>
      </c>
    </row>
    <row r="19" spans="1:65" x14ac:dyDescent="0.25">
      <c r="A19" s="1">
        <v>16</v>
      </c>
      <c r="B19" s="69">
        <v>13565.844666666668</v>
      </c>
      <c r="C19" s="69">
        <v>11657.230000000001</v>
      </c>
      <c r="D19" s="69">
        <v>7737.9226666666664</v>
      </c>
      <c r="E19" s="69">
        <v>3721.9986666666664</v>
      </c>
      <c r="F19" s="69">
        <v>306.66666666666669</v>
      </c>
      <c r="G19" s="69">
        <v>195.84533333333334</v>
      </c>
      <c r="H19" s="69">
        <v>526.71933333333334</v>
      </c>
      <c r="I19" s="69">
        <v>38305.792666666661</v>
      </c>
      <c r="J19" s="69">
        <v>14046</v>
      </c>
      <c r="K19" s="69">
        <v>11795</v>
      </c>
      <c r="L19" s="69">
        <v>7689</v>
      </c>
      <c r="M19" s="69">
        <v>3442</v>
      </c>
      <c r="N19" s="69">
        <v>357</v>
      </c>
      <c r="O19" s="69">
        <v>200</v>
      </c>
      <c r="P19" s="69">
        <v>524</v>
      </c>
      <c r="Q19" s="69">
        <v>38632</v>
      </c>
      <c r="R19" s="69">
        <v>14319.313333333334</v>
      </c>
      <c r="S19" s="69">
        <v>12753.740666666663</v>
      </c>
      <c r="T19" s="69">
        <v>6976.2</v>
      </c>
      <c r="U19" s="69">
        <v>3481.6853333333333</v>
      </c>
      <c r="V19" s="69">
        <v>328.1253333333334</v>
      </c>
      <c r="W19" s="69">
        <v>203.77133333333333</v>
      </c>
      <c r="X19" s="69">
        <v>528.60333333333335</v>
      </c>
      <c r="Y19" s="69">
        <v>39152.321999999993</v>
      </c>
      <c r="Z19" s="69">
        <v>14465.064666666669</v>
      </c>
      <c r="AA19" s="69">
        <v>12293.096</v>
      </c>
      <c r="AB19" s="69">
        <v>7224.5313333333334</v>
      </c>
      <c r="AC19" s="69">
        <v>3300.6380000000004</v>
      </c>
      <c r="AD19" s="69">
        <v>314.00533333333334</v>
      </c>
      <c r="AE19" s="69">
        <v>184.74666666666664</v>
      </c>
      <c r="AF19" s="69">
        <v>518.82866666666666</v>
      </c>
      <c r="AG19" s="69">
        <v>38870.629333333331</v>
      </c>
      <c r="AH19" s="69">
        <v>14497.949999999999</v>
      </c>
      <c r="AI19" s="69">
        <v>12037.418666666668</v>
      </c>
      <c r="AJ19" s="69">
        <v>7018.8606666666683</v>
      </c>
      <c r="AK19" s="69">
        <v>3523.9106666666671</v>
      </c>
      <c r="AL19" s="69">
        <v>335.06066666666658</v>
      </c>
      <c r="AM19" s="69">
        <v>210.37799999999999</v>
      </c>
      <c r="AN19" s="69">
        <v>538.67399999999986</v>
      </c>
      <c r="AO19" s="69">
        <v>38770.490666666657</v>
      </c>
      <c r="AP19" s="69">
        <v>14883.761333333334</v>
      </c>
      <c r="AQ19" s="69">
        <v>12342.999999999998</v>
      </c>
      <c r="AR19" s="69">
        <v>6765.0913333333338</v>
      </c>
      <c r="AS19" s="69">
        <v>3512.2566666666676</v>
      </c>
      <c r="AT19" s="69">
        <v>333.98666666666674</v>
      </c>
      <c r="AU19" s="69">
        <v>208.76999999999998</v>
      </c>
      <c r="AV19" s="69">
        <v>533.59799999999996</v>
      </c>
      <c r="AW19" s="69">
        <v>39054.736666666671</v>
      </c>
      <c r="AX19" s="69">
        <v>15133.014000000001</v>
      </c>
      <c r="AY19" s="69">
        <v>11901.871999999998</v>
      </c>
      <c r="AZ19" s="69">
        <v>7388.427333333334</v>
      </c>
      <c r="BA19" s="69">
        <v>3337.7980000000002</v>
      </c>
      <c r="BB19" s="69">
        <v>332.19333333333333</v>
      </c>
      <c r="BC19" s="69">
        <v>209.64799999999997</v>
      </c>
      <c r="BD19" s="69">
        <v>534.58399999999995</v>
      </c>
      <c r="BE19" s="69">
        <v>39365.847333333331</v>
      </c>
      <c r="BF19" s="1">
        <v>15366.255333333334</v>
      </c>
      <c r="BG19" s="1">
        <v>8855.0393333333323</v>
      </c>
      <c r="BH19" s="1">
        <v>6938.890666666668</v>
      </c>
      <c r="BI19" s="1">
        <v>3628.8566666666666</v>
      </c>
      <c r="BJ19" s="1">
        <v>310.12133333333333</v>
      </c>
      <c r="BK19" s="1">
        <v>252.45400000000001</v>
      </c>
      <c r="BL19" s="1">
        <v>683.11599999999999</v>
      </c>
      <c r="BM19" s="1">
        <v>36386.515333333329</v>
      </c>
    </row>
    <row r="20" spans="1:65" x14ac:dyDescent="0.25">
      <c r="A20" s="1">
        <v>17</v>
      </c>
      <c r="B20" s="69">
        <v>13625.289333333332</v>
      </c>
      <c r="C20" s="69">
        <v>11519.047333333332</v>
      </c>
      <c r="D20" s="69">
        <v>7687.6199999999981</v>
      </c>
      <c r="E20" s="69">
        <v>3725.4659999999999</v>
      </c>
      <c r="F20" s="69">
        <v>295.92733333333337</v>
      </c>
      <c r="G20" s="69">
        <v>193.42666666666668</v>
      </c>
      <c r="H20" s="69">
        <v>522.77799999999991</v>
      </c>
      <c r="I20" s="69">
        <v>38063.582666666669</v>
      </c>
      <c r="J20" s="69">
        <v>14040</v>
      </c>
      <c r="K20" s="69">
        <v>11692</v>
      </c>
      <c r="L20" s="69">
        <v>7658</v>
      </c>
      <c r="M20" s="69">
        <v>3425</v>
      </c>
      <c r="N20" s="69">
        <v>352</v>
      </c>
      <c r="O20" s="69">
        <v>198</v>
      </c>
      <c r="P20" s="69">
        <v>524</v>
      </c>
      <c r="Q20" s="69">
        <v>38549</v>
      </c>
      <c r="R20" s="69">
        <v>14411.492666666663</v>
      </c>
      <c r="S20" s="69">
        <v>12669.006666666666</v>
      </c>
      <c r="T20" s="69">
        <v>6958.5279999999993</v>
      </c>
      <c r="U20" s="69">
        <v>3486.6299999999997</v>
      </c>
      <c r="V20" s="69">
        <v>320.31066666666658</v>
      </c>
      <c r="W20" s="69">
        <v>202.50333333333336</v>
      </c>
      <c r="X20" s="69">
        <v>528.21733333333327</v>
      </c>
      <c r="Y20" s="69">
        <v>39224.767333333344</v>
      </c>
      <c r="Z20" s="69">
        <v>14341.932666666664</v>
      </c>
      <c r="AA20" s="69">
        <v>12247.387333333334</v>
      </c>
      <c r="AB20" s="69">
        <v>7197.1526666666668</v>
      </c>
      <c r="AC20" s="69">
        <v>3301.9073333333336</v>
      </c>
      <c r="AD20" s="69">
        <v>315.16466666666668</v>
      </c>
      <c r="AE20" s="69">
        <v>186.36533333333333</v>
      </c>
      <c r="AF20" s="69">
        <v>519.30666666666673</v>
      </c>
      <c r="AG20" s="69">
        <v>38780.464666666674</v>
      </c>
      <c r="AH20" s="69">
        <v>14541.698666666665</v>
      </c>
      <c r="AI20" s="69">
        <v>11935.95</v>
      </c>
      <c r="AJ20" s="69">
        <v>6989.8653333333332</v>
      </c>
      <c r="AK20" s="69">
        <v>3492.6493333333333</v>
      </c>
      <c r="AL20" s="69">
        <v>330.09066666666666</v>
      </c>
      <c r="AM20" s="69">
        <v>209.77200000000002</v>
      </c>
      <c r="AN20" s="69">
        <v>535.26266666666675</v>
      </c>
      <c r="AO20" s="69">
        <v>38585.883333333331</v>
      </c>
      <c r="AP20" s="69">
        <v>14942.154</v>
      </c>
      <c r="AQ20" s="69">
        <v>12203.904</v>
      </c>
      <c r="AR20" s="69">
        <v>6703.2273333333333</v>
      </c>
      <c r="AS20" s="69">
        <v>3469.8939999999998</v>
      </c>
      <c r="AT20" s="69">
        <v>329.23600000000005</v>
      </c>
      <c r="AU20" s="69">
        <v>208.06466666666665</v>
      </c>
      <c r="AV20" s="69">
        <v>532.46533333333332</v>
      </c>
      <c r="AW20" s="69">
        <v>38878.899333333327</v>
      </c>
      <c r="AX20" s="69">
        <v>15239.531999999999</v>
      </c>
      <c r="AY20" s="69">
        <v>11791.628000000001</v>
      </c>
      <c r="AZ20" s="69">
        <v>7354.456000000001</v>
      </c>
      <c r="BA20" s="69">
        <v>3289.1699999999996</v>
      </c>
      <c r="BB20" s="69">
        <v>333.96200000000005</v>
      </c>
      <c r="BC20" s="69">
        <v>208.33199999999999</v>
      </c>
      <c r="BD20" s="69">
        <v>531.53266666666673</v>
      </c>
      <c r="BE20" s="69">
        <v>39323.762666666669</v>
      </c>
      <c r="BF20" s="1">
        <v>15409.447999999999</v>
      </c>
      <c r="BG20" s="1">
        <v>8815.7279999999992</v>
      </c>
      <c r="BH20" s="1">
        <v>6914.9413333333341</v>
      </c>
      <c r="BI20" s="1">
        <v>3632.5693333333334</v>
      </c>
      <c r="BJ20" s="1">
        <v>305.72400000000005</v>
      </c>
      <c r="BK20" s="1">
        <v>252.37800000000001</v>
      </c>
      <c r="BL20" s="1">
        <v>678.87666666666678</v>
      </c>
      <c r="BM20" s="1">
        <v>36366.904666666662</v>
      </c>
    </row>
    <row r="21" spans="1:65" x14ac:dyDescent="0.25">
      <c r="A21" s="1">
        <v>18</v>
      </c>
      <c r="B21" s="69">
        <v>13668.244666666667</v>
      </c>
      <c r="C21" s="69">
        <v>11519.930666666669</v>
      </c>
      <c r="D21" s="69">
        <v>7660.0353333333323</v>
      </c>
      <c r="E21" s="69">
        <v>3701.7113333333332</v>
      </c>
      <c r="F21" s="69">
        <v>293.8073333333333</v>
      </c>
      <c r="G21" s="69">
        <v>192.11733333333333</v>
      </c>
      <c r="H21" s="69">
        <v>519.24400000000003</v>
      </c>
      <c r="I21" s="69">
        <v>38219.322</v>
      </c>
      <c r="J21" s="69">
        <v>14079</v>
      </c>
      <c r="K21" s="69">
        <v>11647</v>
      </c>
      <c r="L21" s="69">
        <v>7652</v>
      </c>
      <c r="M21" s="69">
        <v>3399</v>
      </c>
      <c r="N21" s="69">
        <v>350</v>
      </c>
      <c r="O21" s="69">
        <v>199</v>
      </c>
      <c r="P21" s="69">
        <v>518</v>
      </c>
      <c r="Q21" s="69">
        <v>38484</v>
      </c>
      <c r="R21" s="69">
        <v>14464.614666666665</v>
      </c>
      <c r="S21" s="69">
        <v>12616.578666666666</v>
      </c>
      <c r="T21" s="69">
        <v>6914.4253333333345</v>
      </c>
      <c r="U21" s="69">
        <v>3460.3693333333335</v>
      </c>
      <c r="V21" s="69">
        <v>318.3146666666666</v>
      </c>
      <c r="W21" s="69">
        <v>201.91266666666664</v>
      </c>
      <c r="X21" s="69">
        <v>524.77733333333333</v>
      </c>
      <c r="Y21" s="69">
        <v>39125.881333333338</v>
      </c>
      <c r="Z21" s="69">
        <v>14348.655333333334</v>
      </c>
      <c r="AA21" s="69">
        <v>12191.650666666666</v>
      </c>
      <c r="AB21" s="69">
        <v>7122.1926666666659</v>
      </c>
      <c r="AC21" s="69">
        <v>3295.8806666666669</v>
      </c>
      <c r="AD21" s="69">
        <v>313.9353333333334</v>
      </c>
      <c r="AE21" s="69">
        <v>185.62133333333335</v>
      </c>
      <c r="AF21" s="69">
        <v>517.81133333333332</v>
      </c>
      <c r="AG21" s="69">
        <v>38638.922666666665</v>
      </c>
      <c r="AH21" s="69">
        <v>14669.645333333336</v>
      </c>
      <c r="AI21" s="69">
        <v>11935.467333333334</v>
      </c>
      <c r="AJ21" s="69">
        <v>6967.9346666666661</v>
      </c>
      <c r="AK21" s="69">
        <v>3496.1893333333337</v>
      </c>
      <c r="AL21" s="69">
        <v>328.04133333333334</v>
      </c>
      <c r="AM21" s="69">
        <v>207.61666666666667</v>
      </c>
      <c r="AN21" s="69">
        <v>535.8506666666666</v>
      </c>
      <c r="AO21" s="69">
        <v>38725.595999999998</v>
      </c>
      <c r="AP21" s="69">
        <v>15089.949333333332</v>
      </c>
      <c r="AQ21" s="69">
        <v>12152.397333333334</v>
      </c>
      <c r="AR21" s="69">
        <v>6691.1733333333332</v>
      </c>
      <c r="AS21" s="69">
        <v>3483.6486666666669</v>
      </c>
      <c r="AT21" s="69">
        <v>327.79466666666667</v>
      </c>
      <c r="AU21" s="69">
        <v>208.53933333333333</v>
      </c>
      <c r="AV21" s="69">
        <v>529.58666666666659</v>
      </c>
      <c r="AW21" s="69">
        <v>39073.14666666666</v>
      </c>
      <c r="AX21" s="69">
        <v>15184.155333333336</v>
      </c>
      <c r="AY21" s="69">
        <v>11713.877333333334</v>
      </c>
      <c r="AZ21" s="69">
        <v>7353.0860000000011</v>
      </c>
      <c r="BA21" s="69">
        <v>3261.1173333333331</v>
      </c>
      <c r="BB21" s="69">
        <v>331.43000000000006</v>
      </c>
      <c r="BC21" s="69">
        <v>206.53266666666664</v>
      </c>
      <c r="BD21" s="69">
        <v>534.16133333333335</v>
      </c>
      <c r="BE21" s="69">
        <v>39062.432000000001</v>
      </c>
      <c r="BF21" s="1">
        <v>15427.55</v>
      </c>
      <c r="BG21" s="1">
        <v>8771.6740000000009</v>
      </c>
      <c r="BH21" s="1">
        <v>6933.163333333333</v>
      </c>
      <c r="BI21" s="1">
        <v>3597.4413333333332</v>
      </c>
      <c r="BJ21" s="1">
        <v>301.82733333333334</v>
      </c>
      <c r="BK21" s="1">
        <v>253.1</v>
      </c>
      <c r="BL21" s="1">
        <v>677.99266666666665</v>
      </c>
      <c r="BM21" s="1">
        <v>36302.409333333329</v>
      </c>
    </row>
    <row r="22" spans="1:65" x14ac:dyDescent="0.25">
      <c r="A22" s="1">
        <v>19</v>
      </c>
      <c r="B22" s="69">
        <v>13689.410000000003</v>
      </c>
      <c r="C22" s="69">
        <v>11485.779333333334</v>
      </c>
      <c r="D22" s="69">
        <v>7635.8413333333347</v>
      </c>
      <c r="E22" s="69">
        <v>3711.3933333333339</v>
      </c>
      <c r="F22" s="69">
        <v>295.87200000000001</v>
      </c>
      <c r="G22" s="69">
        <v>192.71200000000002</v>
      </c>
      <c r="H22" s="69">
        <v>520.97399999999993</v>
      </c>
      <c r="I22" s="69">
        <v>38148.417333333331</v>
      </c>
      <c r="J22" s="69">
        <v>14139</v>
      </c>
      <c r="K22" s="69">
        <v>11617</v>
      </c>
      <c r="L22" s="69">
        <v>7647</v>
      </c>
      <c r="M22" s="69">
        <v>3430</v>
      </c>
      <c r="N22" s="69">
        <v>352</v>
      </c>
      <c r="O22" s="69">
        <v>199</v>
      </c>
      <c r="P22" s="69">
        <v>520</v>
      </c>
      <c r="Q22" s="69">
        <v>38414</v>
      </c>
      <c r="R22" s="69">
        <v>14498.062</v>
      </c>
      <c r="S22" s="69">
        <v>12514.316666666669</v>
      </c>
      <c r="T22" s="69">
        <v>6914.608666666667</v>
      </c>
      <c r="U22" s="69">
        <v>3452.0919999999996</v>
      </c>
      <c r="V22" s="69">
        <v>323.93666666666661</v>
      </c>
      <c r="W22" s="69">
        <v>201.404</v>
      </c>
      <c r="X22" s="69">
        <v>525.57466666666664</v>
      </c>
      <c r="Y22" s="69">
        <v>39061.499333333333</v>
      </c>
      <c r="Z22" s="69">
        <v>14466.589333333332</v>
      </c>
      <c r="AA22" s="69">
        <v>12147.443333333335</v>
      </c>
      <c r="AB22" s="69">
        <v>7082.8973333333333</v>
      </c>
      <c r="AC22" s="69">
        <v>3286.76</v>
      </c>
      <c r="AD22" s="69">
        <v>312.03933333333327</v>
      </c>
      <c r="AE22" s="69">
        <v>184.88400000000001</v>
      </c>
      <c r="AF22" s="69">
        <v>516.44000000000005</v>
      </c>
      <c r="AG22" s="69">
        <v>38620.949999999997</v>
      </c>
      <c r="AH22" s="69">
        <v>14690.185333333329</v>
      </c>
      <c r="AI22" s="69">
        <v>11843.897333333334</v>
      </c>
      <c r="AJ22" s="69">
        <v>6971.0426666666672</v>
      </c>
      <c r="AK22" s="69">
        <v>3474.0040000000004</v>
      </c>
      <c r="AL22" s="69">
        <v>323.36333333333329</v>
      </c>
      <c r="AM22" s="69">
        <v>207.32866666666663</v>
      </c>
      <c r="AN22" s="69">
        <v>535.57466666666664</v>
      </c>
      <c r="AO22" s="69">
        <v>38647.332666666669</v>
      </c>
      <c r="AP22" s="69">
        <v>15168.297333333332</v>
      </c>
      <c r="AQ22" s="69">
        <v>12132.318666666666</v>
      </c>
      <c r="AR22" s="69">
        <v>6706.130666666666</v>
      </c>
      <c r="AS22" s="69">
        <v>3479.8180000000007</v>
      </c>
      <c r="AT22" s="69">
        <v>329.28933333333327</v>
      </c>
      <c r="AU22" s="69">
        <v>208.98799999999997</v>
      </c>
      <c r="AV22" s="69">
        <v>531.37733333333335</v>
      </c>
      <c r="AW22" s="69">
        <v>38956.055999999997</v>
      </c>
      <c r="AX22" s="69">
        <v>15176.512666666666</v>
      </c>
      <c r="AY22" s="69">
        <v>11622.78</v>
      </c>
      <c r="AZ22" s="69">
        <v>7316.445333333334</v>
      </c>
      <c r="BA22" s="69">
        <v>3289.386</v>
      </c>
      <c r="BB22" s="69">
        <v>329.22400000000005</v>
      </c>
      <c r="BC22" s="69">
        <v>207.00733333333335</v>
      </c>
      <c r="BD22" s="69">
        <v>532.654</v>
      </c>
      <c r="BE22" s="69">
        <v>38913.498</v>
      </c>
      <c r="BF22" s="1">
        <v>15288.542000000003</v>
      </c>
      <c r="BG22" s="1">
        <v>8774.0013333333318</v>
      </c>
      <c r="BH22" s="1">
        <v>6933.5953333333337</v>
      </c>
      <c r="BI22" s="1">
        <v>3609.4339999999993</v>
      </c>
      <c r="BJ22" s="1">
        <v>302.51533333333339</v>
      </c>
      <c r="BK22" s="1">
        <v>253.55600000000001</v>
      </c>
      <c r="BL22" s="1">
        <v>671.49733333333336</v>
      </c>
      <c r="BM22" s="1">
        <v>36186.510666666662</v>
      </c>
    </row>
    <row r="23" spans="1:65" x14ac:dyDescent="0.25">
      <c r="A23" s="1">
        <v>20</v>
      </c>
      <c r="B23" s="69">
        <v>13881.108666666667</v>
      </c>
      <c r="C23" s="69">
        <v>11497.003999999999</v>
      </c>
      <c r="D23" s="69">
        <v>7644.7619999999997</v>
      </c>
      <c r="E23" s="69">
        <v>3692.2273333333337</v>
      </c>
      <c r="F23" s="69">
        <v>296.89600000000002</v>
      </c>
      <c r="G23" s="69">
        <v>193.25533333333334</v>
      </c>
      <c r="H23" s="69">
        <v>523.06666666666661</v>
      </c>
      <c r="I23" s="69">
        <v>38175.173999999999</v>
      </c>
      <c r="J23" s="69">
        <v>14252</v>
      </c>
      <c r="K23" s="69">
        <v>11655</v>
      </c>
      <c r="L23" s="69">
        <v>7634</v>
      </c>
      <c r="M23" s="69">
        <v>3438</v>
      </c>
      <c r="N23" s="69">
        <v>351</v>
      </c>
      <c r="O23" s="69">
        <v>198</v>
      </c>
      <c r="P23" s="69">
        <v>521</v>
      </c>
      <c r="Q23" s="69">
        <v>38536</v>
      </c>
      <c r="R23" s="69">
        <v>14637.342666666664</v>
      </c>
      <c r="S23" s="69">
        <v>12580.56</v>
      </c>
      <c r="T23" s="69">
        <v>6942.6413333333339</v>
      </c>
      <c r="U23" s="69">
        <v>3485.5239999999994</v>
      </c>
      <c r="V23" s="69">
        <v>326.71466666666669</v>
      </c>
      <c r="W23" s="69">
        <v>202.6693333333333</v>
      </c>
      <c r="X23" s="69">
        <v>524.18933333333337</v>
      </c>
      <c r="Y23" s="69">
        <v>39216.054000000004</v>
      </c>
      <c r="Z23" s="69">
        <v>14591.271999999999</v>
      </c>
      <c r="AA23" s="69">
        <v>12203.678666666667</v>
      </c>
      <c r="AB23" s="69">
        <v>7006.2159999999994</v>
      </c>
      <c r="AC23" s="69">
        <v>3332.4366666666665</v>
      </c>
      <c r="AD23" s="69">
        <v>305.59733333333332</v>
      </c>
      <c r="AE23" s="69">
        <v>182.77466666666666</v>
      </c>
      <c r="AF23" s="69">
        <v>517.10266666666666</v>
      </c>
      <c r="AG23" s="69">
        <v>38753.764000000003</v>
      </c>
      <c r="AH23" s="69">
        <v>14803.267333333333</v>
      </c>
      <c r="AI23" s="69">
        <v>11926.049333333334</v>
      </c>
      <c r="AJ23" s="69">
        <v>6959.5159999999987</v>
      </c>
      <c r="AK23" s="69">
        <v>3474.7779999999998</v>
      </c>
      <c r="AL23" s="69">
        <v>321.44666666666677</v>
      </c>
      <c r="AM23" s="69">
        <v>207.42200000000003</v>
      </c>
      <c r="AN23" s="69">
        <v>534.43066666666675</v>
      </c>
      <c r="AO23" s="69">
        <v>38729.154666666662</v>
      </c>
      <c r="AP23" s="69">
        <v>15282.294</v>
      </c>
      <c r="AQ23" s="69">
        <v>12127.017333333331</v>
      </c>
      <c r="AR23" s="69">
        <v>6716.988666666668</v>
      </c>
      <c r="AS23" s="69">
        <v>3485.2279999999996</v>
      </c>
      <c r="AT23" s="69">
        <v>331.07200000000006</v>
      </c>
      <c r="AU23" s="69">
        <v>208.49133333333336</v>
      </c>
      <c r="AV23" s="69">
        <v>529.34266666666656</v>
      </c>
      <c r="AW23" s="69">
        <v>39076.761333333336</v>
      </c>
      <c r="AX23" s="69">
        <v>15314.867333333332</v>
      </c>
      <c r="AY23" s="69">
        <v>11622.462666666665</v>
      </c>
      <c r="AZ23" s="69">
        <v>7330.5819999999994</v>
      </c>
      <c r="BA23" s="69">
        <v>3317.1046666666666</v>
      </c>
      <c r="BB23" s="69">
        <v>329.5186666666666</v>
      </c>
      <c r="BC23" s="69">
        <v>207.37333333333336</v>
      </c>
      <c r="BD23" s="69">
        <v>528.91800000000001</v>
      </c>
      <c r="BE23" s="69">
        <v>39179.872666666663</v>
      </c>
      <c r="BF23" s="1">
        <v>15372.484666666665</v>
      </c>
      <c r="BG23" s="1">
        <v>8822.9120000000021</v>
      </c>
      <c r="BH23" s="1">
        <v>6962.1826666666666</v>
      </c>
      <c r="BI23" s="1">
        <v>3617.3120000000004</v>
      </c>
      <c r="BJ23" s="1">
        <v>302.95933333333335</v>
      </c>
      <c r="BK23" s="1">
        <v>252.34</v>
      </c>
      <c r="BL23" s="1">
        <v>674.15333333333331</v>
      </c>
      <c r="BM23" s="1">
        <v>36370.364666666668</v>
      </c>
    </row>
    <row r="24" spans="1:65" x14ac:dyDescent="0.25">
      <c r="A24" s="1">
        <v>21</v>
      </c>
      <c r="B24" s="69">
        <v>14145.219333333334</v>
      </c>
      <c r="C24" s="69">
        <v>11518.421999999999</v>
      </c>
      <c r="D24" s="69">
        <v>7656.891333333333</v>
      </c>
      <c r="E24" s="69">
        <v>3700.8013333333342</v>
      </c>
      <c r="F24" s="69">
        <v>296.83266666666674</v>
      </c>
      <c r="G24" s="69">
        <v>193.41400000000004</v>
      </c>
      <c r="H24" s="69">
        <v>522.28266666666673</v>
      </c>
      <c r="I24" s="69">
        <v>38648.14466666666</v>
      </c>
      <c r="J24" s="69">
        <v>14497</v>
      </c>
      <c r="K24" s="69">
        <v>11688</v>
      </c>
      <c r="L24" s="69">
        <v>7743</v>
      </c>
      <c r="M24" s="69">
        <v>3402</v>
      </c>
      <c r="N24" s="69">
        <v>349</v>
      </c>
      <c r="O24" s="69">
        <v>200</v>
      </c>
      <c r="P24" s="69">
        <v>521</v>
      </c>
      <c r="Q24" s="69">
        <v>38889</v>
      </c>
      <c r="R24" s="69">
        <v>14851.471999999998</v>
      </c>
      <c r="S24" s="69">
        <v>12587.531999999999</v>
      </c>
      <c r="T24" s="69">
        <v>6929.7726666666667</v>
      </c>
      <c r="U24" s="69">
        <v>3477.8860000000004</v>
      </c>
      <c r="V24" s="69">
        <v>326.74</v>
      </c>
      <c r="W24" s="69">
        <v>203.61199999999999</v>
      </c>
      <c r="X24" s="69">
        <v>523.40199999999993</v>
      </c>
      <c r="Y24" s="69">
        <v>39366.832000000002</v>
      </c>
      <c r="Z24" s="69">
        <v>14680.640666666668</v>
      </c>
      <c r="AA24" s="69">
        <v>12212.328666666666</v>
      </c>
      <c r="AB24" s="69">
        <v>6970.0993333333336</v>
      </c>
      <c r="AC24" s="69">
        <v>3351.2726666666667</v>
      </c>
      <c r="AD24" s="69">
        <v>309.024</v>
      </c>
      <c r="AE24" s="69">
        <v>183.79599999999999</v>
      </c>
      <c r="AF24" s="69">
        <v>517.28399999999999</v>
      </c>
      <c r="AG24" s="69">
        <v>38860.66133333333</v>
      </c>
      <c r="AH24" s="69">
        <v>14859.613333333335</v>
      </c>
      <c r="AI24" s="69">
        <v>11988.518666666665</v>
      </c>
      <c r="AJ24" s="69">
        <v>6972.5293333333348</v>
      </c>
      <c r="AK24" s="69">
        <v>3458.4233333333327</v>
      </c>
      <c r="AL24" s="69">
        <v>324.08999999999997</v>
      </c>
      <c r="AM24" s="69">
        <v>203.33800000000002</v>
      </c>
      <c r="AN24" s="69">
        <v>529.82133333333343</v>
      </c>
      <c r="AO24" s="69">
        <v>38912.437999999995</v>
      </c>
      <c r="AP24" s="69">
        <v>15315.277999999998</v>
      </c>
      <c r="AQ24" s="69">
        <v>12121.746666666668</v>
      </c>
      <c r="AR24" s="69">
        <v>6704.5626666666667</v>
      </c>
      <c r="AS24" s="69">
        <v>3472.3013333333333</v>
      </c>
      <c r="AT24" s="69">
        <v>328.61599999999999</v>
      </c>
      <c r="AU24" s="69">
        <v>208.8413333333333</v>
      </c>
      <c r="AV24" s="69">
        <v>529.14</v>
      </c>
      <c r="AW24" s="69">
        <v>39135.536</v>
      </c>
      <c r="AX24" s="69">
        <v>15384.608000000002</v>
      </c>
      <c r="AY24" s="69">
        <v>11650.896000000001</v>
      </c>
      <c r="AZ24" s="69">
        <v>7361.0140000000001</v>
      </c>
      <c r="BA24" s="69">
        <v>3339.836666666667</v>
      </c>
      <c r="BB24" s="69">
        <v>329.50866666666667</v>
      </c>
      <c r="BC24" s="69">
        <v>206.2893333333333</v>
      </c>
      <c r="BD24" s="69">
        <v>529.798</v>
      </c>
      <c r="BE24" s="69">
        <v>39245.73133333333</v>
      </c>
      <c r="BF24" s="1">
        <v>15670.752000000002</v>
      </c>
      <c r="BG24" s="1">
        <v>8903.4493333333321</v>
      </c>
      <c r="BH24" s="1">
        <v>6965.9286666666649</v>
      </c>
      <c r="BI24" s="1">
        <v>3635.9706666666671</v>
      </c>
      <c r="BJ24" s="1">
        <v>302.91399999999993</v>
      </c>
      <c r="BK24" s="1">
        <v>251.73066666666665</v>
      </c>
      <c r="BL24" s="1">
        <v>670.69466666666676</v>
      </c>
      <c r="BM24" s="1">
        <v>36726.478666666662</v>
      </c>
    </row>
    <row r="25" spans="1:65" x14ac:dyDescent="0.25">
      <c r="A25" s="1">
        <v>22</v>
      </c>
      <c r="B25" s="69">
        <v>14594.678000000002</v>
      </c>
      <c r="C25" s="69">
        <v>11631.266000000001</v>
      </c>
      <c r="D25" s="69">
        <v>7654.6713333333328</v>
      </c>
      <c r="E25" s="69">
        <v>3708.1260000000007</v>
      </c>
      <c r="F25" s="69">
        <v>301.04000000000002</v>
      </c>
      <c r="G25" s="69">
        <v>192.92133333333331</v>
      </c>
      <c r="H25" s="69">
        <v>519.83066666666673</v>
      </c>
      <c r="I25" s="69">
        <v>39328.702666666664</v>
      </c>
      <c r="J25" s="69">
        <v>14800</v>
      </c>
      <c r="K25" s="69">
        <v>11764</v>
      </c>
      <c r="L25" s="69">
        <v>7798</v>
      </c>
      <c r="M25" s="69">
        <v>3426</v>
      </c>
      <c r="N25" s="69">
        <v>354</v>
      </c>
      <c r="O25" s="69">
        <v>199</v>
      </c>
      <c r="P25" s="69">
        <v>520</v>
      </c>
      <c r="Q25" s="69">
        <v>39414</v>
      </c>
      <c r="R25" s="69">
        <v>15072.547999999999</v>
      </c>
      <c r="S25" s="69">
        <v>12724.544</v>
      </c>
      <c r="T25" s="69">
        <v>6968.7353333333331</v>
      </c>
      <c r="U25" s="69">
        <v>3491.6786666666667</v>
      </c>
      <c r="V25" s="69">
        <v>328.14666666666665</v>
      </c>
      <c r="W25" s="69">
        <v>201.48066666666668</v>
      </c>
      <c r="X25" s="69">
        <v>518.75000000000011</v>
      </c>
      <c r="Y25" s="69">
        <v>39842.362000000001</v>
      </c>
      <c r="Z25" s="69">
        <v>14890.132666666666</v>
      </c>
      <c r="AA25" s="69">
        <v>12361.305333333334</v>
      </c>
      <c r="AB25" s="69">
        <v>6999.8366666666661</v>
      </c>
      <c r="AC25" s="69">
        <v>3368.2640000000006</v>
      </c>
      <c r="AD25" s="69">
        <v>313.86866666666663</v>
      </c>
      <c r="AE25" s="69">
        <v>185.04466666666667</v>
      </c>
      <c r="AF25" s="69">
        <v>516.5139999999999</v>
      </c>
      <c r="AG25" s="69">
        <v>39276.026666666658</v>
      </c>
      <c r="AH25" s="69">
        <v>15046.265999999998</v>
      </c>
      <c r="AI25" s="69">
        <v>12124.588</v>
      </c>
      <c r="AJ25" s="69">
        <v>6992.1440000000002</v>
      </c>
      <c r="AK25" s="69">
        <v>3496.5240000000008</v>
      </c>
      <c r="AL25" s="69">
        <v>323.03733333333338</v>
      </c>
      <c r="AM25" s="69">
        <v>202.96</v>
      </c>
      <c r="AN25" s="69">
        <v>531.77266666666674</v>
      </c>
      <c r="AO25" s="69">
        <v>39358.003999999994</v>
      </c>
      <c r="AP25" s="69">
        <v>15580.002000000002</v>
      </c>
      <c r="AQ25" s="69">
        <v>12235.031333333336</v>
      </c>
      <c r="AR25" s="69">
        <v>6682.1026666666676</v>
      </c>
      <c r="AS25" s="69">
        <v>3520.8726666666666</v>
      </c>
      <c r="AT25" s="69">
        <v>322.48400000000004</v>
      </c>
      <c r="AU25" s="69">
        <v>209.19666666666666</v>
      </c>
      <c r="AV25" s="69">
        <v>527.6253333333334</v>
      </c>
      <c r="AW25" s="69">
        <v>39581.618000000009</v>
      </c>
      <c r="AX25" s="69">
        <v>15587.859333333334</v>
      </c>
      <c r="AY25" s="69">
        <v>11722.536666666665</v>
      </c>
      <c r="AZ25" s="69">
        <v>7398.9213333333337</v>
      </c>
      <c r="BA25" s="69">
        <v>3348.5033333333336</v>
      </c>
      <c r="BB25" s="69">
        <v>328.8293333333333</v>
      </c>
      <c r="BC25" s="69">
        <v>206.286</v>
      </c>
      <c r="BD25" s="69">
        <v>527.83999999999992</v>
      </c>
      <c r="BE25" s="69">
        <v>39583.361333333341</v>
      </c>
      <c r="BF25" s="1">
        <v>15925.741333333333</v>
      </c>
      <c r="BG25" s="1">
        <v>9015.3906666666662</v>
      </c>
      <c r="BH25" s="1">
        <v>6998.5373333333328</v>
      </c>
      <c r="BI25" s="1">
        <v>3629.9006666666669</v>
      </c>
      <c r="BJ25" s="1">
        <v>303.9493333333333</v>
      </c>
      <c r="BK25" s="1">
        <v>253.63200000000003</v>
      </c>
      <c r="BL25" s="1">
        <v>673.57266666666669</v>
      </c>
      <c r="BM25" s="1">
        <v>37127.587333333329</v>
      </c>
    </row>
    <row r="26" spans="1:65" x14ac:dyDescent="0.25">
      <c r="A26" s="1">
        <v>23</v>
      </c>
      <c r="B26" s="69">
        <v>14858.198666666665</v>
      </c>
      <c r="C26" s="69">
        <v>11747.784000000003</v>
      </c>
      <c r="D26" s="69">
        <v>7719.9206666666669</v>
      </c>
      <c r="E26" s="69">
        <v>3753.7586666666666</v>
      </c>
      <c r="F26" s="69">
        <v>306.92466666666672</v>
      </c>
      <c r="G26" s="69">
        <v>195.35599999999997</v>
      </c>
      <c r="H26" s="69">
        <v>524.6006666666666</v>
      </c>
      <c r="I26" s="69">
        <v>39686.281333333332</v>
      </c>
      <c r="J26" s="69">
        <v>15072</v>
      </c>
      <c r="K26" s="69">
        <v>11874</v>
      </c>
      <c r="L26" s="69">
        <v>7835</v>
      </c>
      <c r="M26" s="69">
        <v>3460</v>
      </c>
      <c r="N26" s="69">
        <v>362</v>
      </c>
      <c r="O26" s="69">
        <v>200</v>
      </c>
      <c r="P26" s="69">
        <v>522</v>
      </c>
      <c r="Q26" s="69">
        <v>39875</v>
      </c>
      <c r="R26" s="69">
        <v>15320.052666666665</v>
      </c>
      <c r="S26" s="69">
        <v>12872.862666666666</v>
      </c>
      <c r="T26" s="69">
        <v>7004.1226666666653</v>
      </c>
      <c r="U26" s="69">
        <v>3476.8580000000006</v>
      </c>
      <c r="V26" s="69">
        <v>329.04000000000013</v>
      </c>
      <c r="W26" s="69">
        <v>200.86999999999998</v>
      </c>
      <c r="X26" s="69">
        <v>517.44999999999993</v>
      </c>
      <c r="Y26" s="69">
        <v>40398.292000000001</v>
      </c>
      <c r="Z26" s="69">
        <v>15169.002666666667</v>
      </c>
      <c r="AA26" s="69">
        <v>12648.731999999998</v>
      </c>
      <c r="AB26" s="69">
        <v>7070.2766666666666</v>
      </c>
      <c r="AC26" s="69">
        <v>3373.9786666666664</v>
      </c>
      <c r="AD26" s="69">
        <v>314.71466666666669</v>
      </c>
      <c r="AE26" s="69">
        <v>185.64599999999999</v>
      </c>
      <c r="AF26" s="69">
        <v>517.6633333333333</v>
      </c>
      <c r="AG26" s="69">
        <v>39790.910000000003</v>
      </c>
      <c r="AH26" s="69">
        <v>15145.311333333335</v>
      </c>
      <c r="AI26" s="69">
        <v>12353.725999999999</v>
      </c>
      <c r="AJ26" s="69">
        <v>7058.6366666666672</v>
      </c>
      <c r="AK26" s="69">
        <v>3462.0713333333329</v>
      </c>
      <c r="AL26" s="69">
        <v>328.55466666666672</v>
      </c>
      <c r="AM26" s="69">
        <v>203.99000000000004</v>
      </c>
      <c r="AN26" s="69">
        <v>532.75066666666669</v>
      </c>
      <c r="AO26" s="69">
        <v>39723.136000000006</v>
      </c>
      <c r="AP26" s="69">
        <v>15905.372666666666</v>
      </c>
      <c r="AQ26" s="69">
        <v>12425.779999999999</v>
      </c>
      <c r="AR26" s="69">
        <v>6720.463333333334</v>
      </c>
      <c r="AS26" s="69">
        <v>3539.7566666666671</v>
      </c>
      <c r="AT26" s="69">
        <v>328.44666666666672</v>
      </c>
      <c r="AU26" s="69">
        <v>207.66200000000001</v>
      </c>
      <c r="AV26" s="69">
        <v>529.4079999999999</v>
      </c>
      <c r="AW26" s="69">
        <v>40230.256000000008</v>
      </c>
      <c r="AX26" s="69">
        <v>15814.532666666664</v>
      </c>
      <c r="AY26" s="69">
        <v>11916.219333333333</v>
      </c>
      <c r="AZ26" s="69">
        <v>7486.6713333333337</v>
      </c>
      <c r="BA26" s="69">
        <v>3331.0359999999996</v>
      </c>
      <c r="BB26" s="69">
        <v>329.9426666666667</v>
      </c>
      <c r="BC26" s="69">
        <v>206.46533333333338</v>
      </c>
      <c r="BD26" s="69">
        <v>526.9666666666667</v>
      </c>
      <c r="BE26" s="69">
        <v>40037.458666666666</v>
      </c>
      <c r="BF26" s="1">
        <v>16289.749333333333</v>
      </c>
      <c r="BG26" s="1">
        <v>9094.3726666666662</v>
      </c>
      <c r="BH26" s="1">
        <v>7022.8533333333344</v>
      </c>
      <c r="BI26" s="1">
        <v>3617.3226666666665</v>
      </c>
      <c r="BJ26" s="1">
        <v>302.18733333333336</v>
      </c>
      <c r="BK26" s="1">
        <v>254.50599999999997</v>
      </c>
      <c r="BL26" s="1">
        <v>674.83199999999988</v>
      </c>
      <c r="BM26" s="1">
        <v>37640.725333333328</v>
      </c>
    </row>
    <row r="27" spans="1:65" x14ac:dyDescent="0.25">
      <c r="A27" s="1">
        <v>24</v>
      </c>
      <c r="B27" s="69">
        <v>15196.639333333333</v>
      </c>
      <c r="C27" s="69">
        <v>11793.467333333332</v>
      </c>
      <c r="D27" s="69">
        <v>7792</v>
      </c>
      <c r="E27" s="69">
        <v>3735.0099999999998</v>
      </c>
      <c r="F27" s="69">
        <v>310.9906666666667</v>
      </c>
      <c r="G27" s="69">
        <v>195.34466666666668</v>
      </c>
      <c r="H27" s="69">
        <v>525.15466666666669</v>
      </c>
      <c r="I27" s="69">
        <v>39932.437999999987</v>
      </c>
      <c r="J27" s="69">
        <v>15286</v>
      </c>
      <c r="K27" s="69">
        <v>11883</v>
      </c>
      <c r="L27" s="69">
        <v>7859</v>
      </c>
      <c r="M27" s="69">
        <v>3494</v>
      </c>
      <c r="N27" s="69">
        <v>366</v>
      </c>
      <c r="O27" s="69">
        <v>199</v>
      </c>
      <c r="P27" s="69">
        <v>519</v>
      </c>
      <c r="Q27" s="69">
        <v>40212</v>
      </c>
      <c r="R27" s="69">
        <v>15464.614</v>
      </c>
      <c r="S27" s="69">
        <v>12985.127333333334</v>
      </c>
      <c r="T27" s="69">
        <v>7085.1559999999999</v>
      </c>
      <c r="U27" s="69">
        <v>3490.9653333333331</v>
      </c>
      <c r="V27" s="69">
        <v>336.18466666666671</v>
      </c>
      <c r="W27" s="69">
        <v>202.15266666666668</v>
      </c>
      <c r="X27" s="69">
        <v>520.51933333333329</v>
      </c>
      <c r="Y27" s="69">
        <v>40755.648000000001</v>
      </c>
      <c r="Z27" s="69">
        <v>15236.861999999999</v>
      </c>
      <c r="AA27" s="69">
        <v>12660.222666666665</v>
      </c>
      <c r="AB27" s="69">
        <v>7127.5166666666664</v>
      </c>
      <c r="AC27" s="69">
        <v>3380.5433333333335</v>
      </c>
      <c r="AD27" s="69">
        <v>317.8486666666667</v>
      </c>
      <c r="AE27" s="69">
        <v>186.79600000000002</v>
      </c>
      <c r="AF27" s="69">
        <v>516.8073333333333</v>
      </c>
      <c r="AG27" s="69">
        <v>40092.440666666669</v>
      </c>
      <c r="AH27" s="69">
        <v>15370.390666666668</v>
      </c>
      <c r="AI27" s="69">
        <v>12426.635999999999</v>
      </c>
      <c r="AJ27" s="69">
        <v>7182.4479999999994</v>
      </c>
      <c r="AK27" s="69">
        <v>3494.5513333333333</v>
      </c>
      <c r="AL27" s="69">
        <v>325.53733333333338</v>
      </c>
      <c r="AM27" s="69">
        <v>204.89866666666663</v>
      </c>
      <c r="AN27" s="69">
        <v>535.03466666666668</v>
      </c>
      <c r="AO27" s="69">
        <v>40006.257999999994</v>
      </c>
      <c r="AP27" s="69">
        <v>16121.365999999998</v>
      </c>
      <c r="AQ27" s="69">
        <v>12470.523333333334</v>
      </c>
      <c r="AR27" s="69">
        <v>6762.9013333333332</v>
      </c>
      <c r="AS27" s="69">
        <v>3564.5919999999992</v>
      </c>
      <c r="AT27" s="69">
        <v>328.36533333333335</v>
      </c>
      <c r="AU27" s="69">
        <v>208.71266666666668</v>
      </c>
      <c r="AV27" s="69">
        <v>532.06933333333336</v>
      </c>
      <c r="AW27" s="69">
        <v>40361.68266666666</v>
      </c>
      <c r="AX27" s="69">
        <v>15905.393333333333</v>
      </c>
      <c r="AY27" s="69">
        <v>11974.091333333332</v>
      </c>
      <c r="AZ27" s="69">
        <v>7510.3373333333338</v>
      </c>
      <c r="BA27" s="69">
        <v>3396.6780000000008</v>
      </c>
      <c r="BB27" s="69">
        <v>331.32066666666668</v>
      </c>
      <c r="BC27" s="69">
        <v>207.09933333333328</v>
      </c>
      <c r="BD27" s="69">
        <v>527.65333333333342</v>
      </c>
      <c r="BE27" s="69">
        <v>40322.938000000002</v>
      </c>
      <c r="BF27" s="1">
        <v>16695.753999999997</v>
      </c>
      <c r="BG27" s="1">
        <v>9120.1773333333331</v>
      </c>
      <c r="BH27" s="1">
        <v>7068.848</v>
      </c>
      <c r="BI27" s="1">
        <v>3521.0793333333336</v>
      </c>
      <c r="BJ27" s="1">
        <v>304.2713333333333</v>
      </c>
      <c r="BK27" s="1">
        <v>253.67000000000002</v>
      </c>
      <c r="BL27" s="1">
        <v>670.67599999999993</v>
      </c>
      <c r="BM27" s="1">
        <v>37997.920666666665</v>
      </c>
    </row>
    <row r="28" spans="1:65" x14ac:dyDescent="0.25">
      <c r="A28" s="1">
        <v>25</v>
      </c>
      <c r="B28" s="69">
        <v>15199.396000000001</v>
      </c>
      <c r="C28" s="69">
        <v>11708.474666666665</v>
      </c>
      <c r="D28" s="69">
        <v>7817.4646666666667</v>
      </c>
      <c r="E28" s="69">
        <v>3741.9546666666661</v>
      </c>
      <c r="F28" s="69">
        <v>301.38866666666667</v>
      </c>
      <c r="G28" s="69">
        <v>195.91333333333333</v>
      </c>
      <c r="H28" s="69">
        <v>524.57400000000007</v>
      </c>
      <c r="I28" s="69">
        <v>40051.574666666675</v>
      </c>
      <c r="J28" s="69">
        <v>15448</v>
      </c>
      <c r="K28" s="69">
        <v>11725</v>
      </c>
      <c r="L28" s="69">
        <v>7891</v>
      </c>
      <c r="M28" s="69">
        <v>3470</v>
      </c>
      <c r="N28" s="69">
        <v>370</v>
      </c>
      <c r="O28" s="69">
        <v>200</v>
      </c>
      <c r="P28" s="69">
        <v>517</v>
      </c>
      <c r="Q28" s="69">
        <v>40167</v>
      </c>
      <c r="R28" s="69">
        <v>15718.481999999998</v>
      </c>
      <c r="S28" s="69">
        <v>12877.753999999999</v>
      </c>
      <c r="T28" s="69">
        <v>7123.4306666666662</v>
      </c>
      <c r="U28" s="69">
        <v>3490.5439999999999</v>
      </c>
      <c r="V28" s="69">
        <v>335.58533333333332</v>
      </c>
      <c r="W28" s="69">
        <v>203.08666666666667</v>
      </c>
      <c r="X28" s="69">
        <v>522.57666666666671</v>
      </c>
      <c r="Y28" s="69">
        <v>40839.734000000004</v>
      </c>
      <c r="Z28" s="69">
        <v>15555.75</v>
      </c>
      <c r="AA28" s="69">
        <v>12411.972</v>
      </c>
      <c r="AB28" s="69">
        <v>7178.0773333333336</v>
      </c>
      <c r="AC28" s="69">
        <v>3397.5080000000003</v>
      </c>
      <c r="AD28" s="69">
        <v>320.35866666666664</v>
      </c>
      <c r="AE28" s="69">
        <v>188.68333333333334</v>
      </c>
      <c r="AF28" s="69">
        <v>519.03599999999994</v>
      </c>
      <c r="AG28" s="69">
        <v>40143.91333333333</v>
      </c>
      <c r="AH28" s="69">
        <v>15515.036666666669</v>
      </c>
      <c r="AI28" s="69">
        <v>12372.235333333336</v>
      </c>
      <c r="AJ28" s="69">
        <v>7201.2186666666666</v>
      </c>
      <c r="AK28" s="69">
        <v>3473.4466666666658</v>
      </c>
      <c r="AL28" s="69">
        <v>321.97533333333337</v>
      </c>
      <c r="AM28" s="69">
        <v>203.81</v>
      </c>
      <c r="AN28" s="69">
        <v>534.49533333333341</v>
      </c>
      <c r="AO28" s="69">
        <v>40129.214666666667</v>
      </c>
      <c r="AP28" s="69">
        <v>16212.083333333332</v>
      </c>
      <c r="AQ28" s="69">
        <v>12384.537333333334</v>
      </c>
      <c r="AR28" s="69">
        <v>6757.1393333333317</v>
      </c>
      <c r="AS28" s="69">
        <v>3533.7506666666659</v>
      </c>
      <c r="AT28" s="69">
        <v>330.49066666666664</v>
      </c>
      <c r="AU28" s="69">
        <v>208.87933333333334</v>
      </c>
      <c r="AV28" s="69">
        <v>532.87133333333327</v>
      </c>
      <c r="AW28" s="69">
        <v>40404.836000000003</v>
      </c>
      <c r="AX28" s="69">
        <v>16175.201333333334</v>
      </c>
      <c r="AY28" s="69">
        <v>11911.750666666667</v>
      </c>
      <c r="AZ28" s="69">
        <v>7572.77</v>
      </c>
      <c r="BA28" s="69">
        <v>3385.4253333333331</v>
      </c>
      <c r="BB28" s="69">
        <v>332.20866666666666</v>
      </c>
      <c r="BC28" s="69">
        <v>207.60666666666668</v>
      </c>
      <c r="BD28" s="69">
        <v>528.41</v>
      </c>
      <c r="BE28" s="69">
        <v>40688.93066666666</v>
      </c>
      <c r="BF28" s="1">
        <v>16914.349333333332</v>
      </c>
      <c r="BG28" s="1">
        <v>9159.594000000001</v>
      </c>
      <c r="BH28" s="1">
        <v>7039.9646666666658</v>
      </c>
      <c r="BI28" s="1">
        <v>3420.9839999999999</v>
      </c>
      <c r="BJ28" s="1">
        <v>312.45266666666674</v>
      </c>
      <c r="BK28" s="1">
        <v>253.67</v>
      </c>
      <c r="BL28" s="1">
        <v>674.62800000000004</v>
      </c>
      <c r="BM28" s="1">
        <v>38058.871999999996</v>
      </c>
    </row>
    <row r="29" spans="1:65" x14ac:dyDescent="0.25">
      <c r="A29" s="1">
        <v>26</v>
      </c>
      <c r="B29" s="69">
        <v>15487.685999999998</v>
      </c>
      <c r="C29" s="69">
        <v>11873.900666666665</v>
      </c>
      <c r="D29" s="69">
        <v>7878.5346666666674</v>
      </c>
      <c r="E29" s="69">
        <v>3766.83</v>
      </c>
      <c r="F29" s="69">
        <v>315.37600000000003</v>
      </c>
      <c r="G29" s="69">
        <v>196.83866666666665</v>
      </c>
      <c r="H29" s="69">
        <v>523.86800000000005</v>
      </c>
      <c r="I29" s="69">
        <v>40590.473999999995</v>
      </c>
      <c r="J29" s="69">
        <v>15656</v>
      </c>
      <c r="K29" s="69">
        <v>11905</v>
      </c>
      <c r="L29" s="69">
        <v>7750</v>
      </c>
      <c r="M29" s="69">
        <v>3463</v>
      </c>
      <c r="N29" s="69">
        <v>374</v>
      </c>
      <c r="O29" s="69">
        <v>202</v>
      </c>
      <c r="P29" s="69">
        <v>517</v>
      </c>
      <c r="Q29" s="69">
        <v>40432</v>
      </c>
      <c r="R29" s="69">
        <v>15899.401333333335</v>
      </c>
      <c r="S29" s="69">
        <v>13016.406666666666</v>
      </c>
      <c r="T29" s="69">
        <v>7164.7506666666677</v>
      </c>
      <c r="U29" s="69">
        <v>3490.614</v>
      </c>
      <c r="V29" s="69">
        <v>334.41533333333336</v>
      </c>
      <c r="W29" s="69">
        <v>204.7953333333333</v>
      </c>
      <c r="X29" s="69">
        <v>522.49266666666654</v>
      </c>
      <c r="Y29" s="69">
        <v>41088.063333333332</v>
      </c>
      <c r="Z29" s="69">
        <v>15728.338666666667</v>
      </c>
      <c r="AA29" s="69">
        <v>12440.308666666668</v>
      </c>
      <c r="AB29" s="69">
        <v>7279.2986666666675</v>
      </c>
      <c r="AC29" s="69">
        <v>3424.1333333333328</v>
      </c>
      <c r="AD29" s="69">
        <v>323.14133333333331</v>
      </c>
      <c r="AE29" s="69">
        <v>192.83666666666664</v>
      </c>
      <c r="AF29" s="69">
        <v>521.08466666666675</v>
      </c>
      <c r="AG29" s="69">
        <v>40506.930000000008</v>
      </c>
      <c r="AH29" s="69">
        <v>15683.73266666667</v>
      </c>
      <c r="AI29" s="69">
        <v>12571.518666666667</v>
      </c>
      <c r="AJ29" s="69">
        <v>7320.3653333333332</v>
      </c>
      <c r="AK29" s="69">
        <v>3498.4286666666671</v>
      </c>
      <c r="AL29" s="69">
        <v>323.15666666666669</v>
      </c>
      <c r="AM29" s="69">
        <v>202.77799999999999</v>
      </c>
      <c r="AN29" s="69">
        <v>531.24266666666665</v>
      </c>
      <c r="AO29" s="69">
        <v>40795.159333333337</v>
      </c>
      <c r="AP29" s="69">
        <v>16446.838</v>
      </c>
      <c r="AQ29" s="69">
        <v>12594.918</v>
      </c>
      <c r="AR29" s="69">
        <v>6771.9233333333341</v>
      </c>
      <c r="AS29" s="69">
        <v>3555.9420000000005</v>
      </c>
      <c r="AT29" s="69">
        <v>333.79333333333329</v>
      </c>
      <c r="AU29" s="69">
        <v>210.72200000000004</v>
      </c>
      <c r="AV29" s="69">
        <v>526.98400000000004</v>
      </c>
      <c r="AW29" s="69">
        <v>40898.403999999995</v>
      </c>
      <c r="AX29" s="69">
        <v>16287.314666666665</v>
      </c>
      <c r="AY29" s="69">
        <v>12078.513333333334</v>
      </c>
      <c r="AZ29" s="69">
        <v>7642.9839999999986</v>
      </c>
      <c r="BA29" s="69">
        <v>3407.7306666666659</v>
      </c>
      <c r="BB29" s="69">
        <v>332.87533333333334</v>
      </c>
      <c r="BC29" s="69">
        <v>208.88266666666669</v>
      </c>
      <c r="BD29" s="69">
        <v>526.21599999999989</v>
      </c>
      <c r="BE29" s="69">
        <v>40956.561333333339</v>
      </c>
      <c r="BF29" s="1">
        <v>17213.326666666664</v>
      </c>
      <c r="BG29" s="1">
        <v>9290.7893333333359</v>
      </c>
      <c r="BH29" s="1">
        <v>7103.0946666666687</v>
      </c>
      <c r="BI29" s="1">
        <v>3360.2</v>
      </c>
      <c r="BJ29" s="1">
        <v>314.36266666666671</v>
      </c>
      <c r="BK29" s="1">
        <v>253.36600000000001</v>
      </c>
      <c r="BL29" s="1">
        <v>672.02333333333331</v>
      </c>
      <c r="BM29" s="1">
        <v>38592.915999999997</v>
      </c>
    </row>
    <row r="30" spans="1:65" x14ac:dyDescent="0.25">
      <c r="A30" s="1">
        <v>27</v>
      </c>
      <c r="B30" s="69">
        <v>15717.526000000002</v>
      </c>
      <c r="C30" s="69">
        <v>11944.172666666669</v>
      </c>
      <c r="D30" s="69">
        <v>7948.3186666666652</v>
      </c>
      <c r="E30" s="69">
        <v>3715.4060000000004</v>
      </c>
      <c r="F30" s="69">
        <v>328.67266666666666</v>
      </c>
      <c r="G30" s="69">
        <v>197.35533333333333</v>
      </c>
      <c r="H30" s="69">
        <v>525.60466666666673</v>
      </c>
      <c r="I30" s="69">
        <v>40872.532666666666</v>
      </c>
      <c r="J30" s="69">
        <v>15684</v>
      </c>
      <c r="K30" s="69">
        <v>12000</v>
      </c>
      <c r="L30" s="69">
        <v>7762</v>
      </c>
      <c r="M30" s="69">
        <v>3509</v>
      </c>
      <c r="N30" s="69">
        <v>377</v>
      </c>
      <c r="O30" s="69">
        <v>201</v>
      </c>
      <c r="P30" s="69">
        <v>512</v>
      </c>
      <c r="Q30" s="69">
        <v>40648</v>
      </c>
      <c r="R30" s="69">
        <v>15971.127999999999</v>
      </c>
      <c r="S30" s="69">
        <v>13091.839999999998</v>
      </c>
      <c r="T30" s="69">
        <v>7244.6753333333318</v>
      </c>
      <c r="U30" s="69">
        <v>3472.3179999999998</v>
      </c>
      <c r="V30" s="69">
        <v>334.24400000000003</v>
      </c>
      <c r="W30" s="69">
        <v>205.02733333333333</v>
      </c>
      <c r="X30" s="69">
        <v>520.24333333333334</v>
      </c>
      <c r="Y30" s="69">
        <v>41276.610666666667</v>
      </c>
      <c r="Z30" s="69">
        <v>15754.982666666665</v>
      </c>
      <c r="AA30" s="69">
        <v>12462.882</v>
      </c>
      <c r="AB30" s="69">
        <v>7324.4533333333338</v>
      </c>
      <c r="AC30" s="69">
        <v>3381.4566666666665</v>
      </c>
      <c r="AD30" s="69">
        <v>327.7</v>
      </c>
      <c r="AE30" s="69">
        <v>192.32266666666663</v>
      </c>
      <c r="AF30" s="69">
        <v>520.93933333333337</v>
      </c>
      <c r="AG30" s="69">
        <v>40598.52133333333</v>
      </c>
      <c r="AH30" s="69">
        <v>15711.539999999999</v>
      </c>
      <c r="AI30" s="69">
        <v>12628.193333333333</v>
      </c>
      <c r="AJ30" s="69">
        <v>7377.6120000000001</v>
      </c>
      <c r="AK30" s="69">
        <v>3490.9506666666662</v>
      </c>
      <c r="AL30" s="69">
        <v>320.95066666666668</v>
      </c>
      <c r="AM30" s="69">
        <v>204.97133333333332</v>
      </c>
      <c r="AN30" s="69">
        <v>528.83400000000006</v>
      </c>
      <c r="AO30" s="69">
        <v>40794.798666666662</v>
      </c>
      <c r="AP30" s="69">
        <v>16459.428666666667</v>
      </c>
      <c r="AQ30" s="69">
        <v>12721.206666666667</v>
      </c>
      <c r="AR30" s="69">
        <v>6764.6540000000005</v>
      </c>
      <c r="AS30" s="69">
        <v>3540.737333333333</v>
      </c>
      <c r="AT30" s="69">
        <v>334.26733333333328</v>
      </c>
      <c r="AU30" s="69">
        <v>210.66933333333333</v>
      </c>
      <c r="AV30" s="69">
        <v>522.44866666666655</v>
      </c>
      <c r="AW30" s="69">
        <v>41076.594666666671</v>
      </c>
      <c r="AX30" s="69">
        <v>16349.562666666665</v>
      </c>
      <c r="AY30" s="69">
        <v>12158.452666666666</v>
      </c>
      <c r="AZ30" s="69">
        <v>7627.2673333333341</v>
      </c>
      <c r="BA30" s="69">
        <v>3371.146666666667</v>
      </c>
      <c r="BB30" s="69">
        <v>340.04933333333332</v>
      </c>
      <c r="BC30" s="69">
        <v>210.77533333333338</v>
      </c>
      <c r="BD30" s="69">
        <v>523.61666666666656</v>
      </c>
      <c r="BE30" s="69">
        <v>40921.708000000006</v>
      </c>
      <c r="BF30" s="1">
        <v>17659.269999999997</v>
      </c>
      <c r="BG30" s="1">
        <v>9413.3133333333335</v>
      </c>
      <c r="BH30" s="1">
        <v>7142.8</v>
      </c>
      <c r="BI30" s="1">
        <v>3476.277333333333</v>
      </c>
      <c r="BJ30" s="1">
        <v>312.81599999999992</v>
      </c>
      <c r="BK30" s="1">
        <v>253.59400000000005</v>
      </c>
      <c r="BL30" s="1">
        <v>670.94133333333343</v>
      </c>
      <c r="BM30" s="1">
        <v>39293.810000000005</v>
      </c>
    </row>
    <row r="31" spans="1:65" x14ac:dyDescent="0.25">
      <c r="A31" s="1">
        <v>28</v>
      </c>
      <c r="B31" s="69">
        <v>15751.1</v>
      </c>
      <c r="C31" s="69">
        <v>11975.166666666668</v>
      </c>
      <c r="D31" s="69">
        <v>7993.2653333333328</v>
      </c>
      <c r="E31" s="69">
        <v>3720.6880000000001</v>
      </c>
      <c r="F31" s="69">
        <v>332.79933333333338</v>
      </c>
      <c r="G31" s="69">
        <v>194.31733333333332</v>
      </c>
      <c r="H31" s="69">
        <v>523.34199999999998</v>
      </c>
      <c r="I31" s="69">
        <v>41017.063999999991</v>
      </c>
      <c r="J31" s="69">
        <v>15748</v>
      </c>
      <c r="K31" s="69">
        <v>12007</v>
      </c>
      <c r="L31" s="69">
        <v>7809</v>
      </c>
      <c r="M31" s="69">
        <v>3482</v>
      </c>
      <c r="N31" s="69">
        <v>380</v>
      </c>
      <c r="O31" s="69">
        <v>202</v>
      </c>
      <c r="P31" s="69">
        <v>514</v>
      </c>
      <c r="Q31" s="69">
        <v>40750</v>
      </c>
      <c r="R31" s="69">
        <v>15888.352666666668</v>
      </c>
      <c r="S31" s="69">
        <v>13080.791333333334</v>
      </c>
      <c r="T31" s="69">
        <v>7242.8426666666674</v>
      </c>
      <c r="U31" s="69">
        <v>3488.1793333333344</v>
      </c>
      <c r="V31" s="69">
        <v>335.58266666666663</v>
      </c>
      <c r="W31" s="69">
        <v>204.79799999999994</v>
      </c>
      <c r="X31" s="69">
        <v>518.7886666666667</v>
      </c>
      <c r="Y31" s="69">
        <v>41243.674666666673</v>
      </c>
      <c r="Z31" s="69">
        <v>15785.992000000002</v>
      </c>
      <c r="AA31" s="69">
        <v>12484.280666666667</v>
      </c>
      <c r="AB31" s="69">
        <v>7384.6740000000018</v>
      </c>
      <c r="AC31" s="69">
        <v>3403.9813333333336</v>
      </c>
      <c r="AD31" s="69">
        <v>329.61733333333336</v>
      </c>
      <c r="AE31" s="69">
        <v>192.6766666666667</v>
      </c>
      <c r="AF31" s="69">
        <v>518.72933333333333</v>
      </c>
      <c r="AG31" s="69">
        <v>40693.334666666669</v>
      </c>
      <c r="AH31" s="69">
        <v>15732.211333333335</v>
      </c>
      <c r="AI31" s="69">
        <v>12666.327333333333</v>
      </c>
      <c r="AJ31" s="69">
        <v>7408.996000000001</v>
      </c>
      <c r="AK31" s="69">
        <v>3456.5326666666665</v>
      </c>
      <c r="AL31" s="69">
        <v>319.28333333333325</v>
      </c>
      <c r="AM31" s="69">
        <v>202.73066666666668</v>
      </c>
      <c r="AN31" s="69">
        <v>527.02733333333322</v>
      </c>
      <c r="AO31" s="69">
        <v>40943.783333333333</v>
      </c>
      <c r="AP31" s="69">
        <v>16430.622666666666</v>
      </c>
      <c r="AQ31" s="69">
        <v>12711.539333333336</v>
      </c>
      <c r="AR31" s="69">
        <v>6828.3153333333321</v>
      </c>
      <c r="AS31" s="69">
        <v>3523.3806666666665</v>
      </c>
      <c r="AT31" s="69">
        <v>333.57066666666663</v>
      </c>
      <c r="AU31" s="69">
        <v>211.57333333333335</v>
      </c>
      <c r="AV31" s="69">
        <v>522.56200000000001</v>
      </c>
      <c r="AW31" s="69">
        <v>41042.94933333333</v>
      </c>
      <c r="AX31" s="69">
        <v>16399.14</v>
      </c>
      <c r="AY31" s="69">
        <v>12196.346000000001</v>
      </c>
      <c r="AZ31" s="69">
        <v>7673.1813333333321</v>
      </c>
      <c r="BA31" s="69">
        <v>3362.2526666666668</v>
      </c>
      <c r="BB31" s="69">
        <v>340.3633333333334</v>
      </c>
      <c r="BC31" s="69">
        <v>210.74133333333333</v>
      </c>
      <c r="BD31" s="69">
        <v>526.86333333333323</v>
      </c>
      <c r="BE31" s="69">
        <v>41074.349333333332</v>
      </c>
      <c r="BF31" s="1">
        <v>17870.31866666667</v>
      </c>
      <c r="BG31" s="1">
        <v>9410.873333333333</v>
      </c>
      <c r="BH31" s="1">
        <v>7244.8313333333335</v>
      </c>
      <c r="BI31" s="1">
        <v>3494.7846666666665</v>
      </c>
      <c r="BJ31" s="1">
        <v>316.97933333333339</v>
      </c>
      <c r="BK31" s="1">
        <v>253.09999999999997</v>
      </c>
      <c r="BL31" s="1">
        <v>672.63599999999997</v>
      </c>
      <c r="BM31" s="1">
        <v>39611.193333333329</v>
      </c>
    </row>
    <row r="32" spans="1:65" x14ac:dyDescent="0.25">
      <c r="A32" s="1">
        <v>29</v>
      </c>
      <c r="B32" s="69">
        <v>15824.888000000001</v>
      </c>
      <c r="C32" s="69">
        <v>12042.012000000001</v>
      </c>
      <c r="D32" s="69">
        <v>8012.0006666666659</v>
      </c>
      <c r="E32" s="69">
        <v>3688.9119999999998</v>
      </c>
      <c r="F32" s="69">
        <v>339.4260000000001</v>
      </c>
      <c r="G32" s="69">
        <v>193.36266666666663</v>
      </c>
      <c r="H32" s="69">
        <v>521.66133333333335</v>
      </c>
      <c r="I32" s="69">
        <v>40982.420666666672</v>
      </c>
      <c r="J32" s="69">
        <v>15714</v>
      </c>
      <c r="K32" s="69">
        <v>12018</v>
      </c>
      <c r="L32" s="69">
        <v>7786</v>
      </c>
      <c r="M32" s="69">
        <v>3466</v>
      </c>
      <c r="N32" s="69">
        <v>387</v>
      </c>
      <c r="O32" s="69">
        <v>201</v>
      </c>
      <c r="P32" s="69">
        <v>510</v>
      </c>
      <c r="Q32" s="69">
        <v>40637</v>
      </c>
      <c r="R32" s="69">
        <v>15885.394666666667</v>
      </c>
      <c r="S32" s="69">
        <v>13055.110666666667</v>
      </c>
      <c r="T32" s="69">
        <v>7285.2566666666671</v>
      </c>
      <c r="U32" s="69">
        <v>3494.4673333333335</v>
      </c>
      <c r="V32" s="69">
        <v>338.97933333333339</v>
      </c>
      <c r="W32" s="69">
        <v>204.328</v>
      </c>
      <c r="X32" s="69">
        <v>517.6486666666666</v>
      </c>
      <c r="Y32" s="69">
        <v>41398.949333333323</v>
      </c>
      <c r="Z32" s="69">
        <v>15750.551333333335</v>
      </c>
      <c r="AA32" s="69">
        <v>12522.735999999997</v>
      </c>
      <c r="AB32" s="69">
        <v>7393.9933333333329</v>
      </c>
      <c r="AC32" s="69">
        <v>3424.0826666666667</v>
      </c>
      <c r="AD32" s="69">
        <v>332.77599999999995</v>
      </c>
      <c r="AE32" s="69">
        <v>194.95999999999998</v>
      </c>
      <c r="AF32" s="69">
        <v>517.79133333333345</v>
      </c>
      <c r="AG32" s="69">
        <v>40580.877333333337</v>
      </c>
      <c r="AH32" s="69">
        <v>15609.501333333332</v>
      </c>
      <c r="AI32" s="69">
        <v>12743.326666666666</v>
      </c>
      <c r="AJ32" s="69">
        <v>7415.061333333334</v>
      </c>
      <c r="AK32" s="69">
        <v>3466.6773333333335</v>
      </c>
      <c r="AL32" s="69">
        <v>318.9853333333333</v>
      </c>
      <c r="AM32" s="69">
        <v>198.86733333333331</v>
      </c>
      <c r="AN32" s="69">
        <v>523.09199999999987</v>
      </c>
      <c r="AO32" s="69">
        <v>40827.904666666676</v>
      </c>
      <c r="AP32" s="69">
        <v>16369.384666666669</v>
      </c>
      <c r="AQ32" s="69">
        <v>12745.014666666664</v>
      </c>
      <c r="AR32" s="69">
        <v>6850.2913333333327</v>
      </c>
      <c r="AS32" s="69">
        <v>3517.6786666666662</v>
      </c>
      <c r="AT32" s="69">
        <v>333.02133333333336</v>
      </c>
      <c r="AU32" s="69">
        <v>212.78000000000003</v>
      </c>
      <c r="AV32" s="69">
        <v>523.4226666666666</v>
      </c>
      <c r="AW32" s="69">
        <v>40910.210666666666</v>
      </c>
      <c r="AX32" s="69">
        <v>16361.39066666667</v>
      </c>
      <c r="AY32" s="69">
        <v>12287.763999999997</v>
      </c>
      <c r="AZ32" s="69">
        <v>7676.08</v>
      </c>
      <c r="BA32" s="69">
        <v>3361.25</v>
      </c>
      <c r="BB32" s="69">
        <v>347.03933333333339</v>
      </c>
      <c r="BC32" s="69">
        <v>211.95200000000003</v>
      </c>
      <c r="BD32" s="69">
        <v>522.32400000000007</v>
      </c>
      <c r="BE32" s="69">
        <v>41218.163999999997</v>
      </c>
      <c r="BF32" s="1">
        <v>17802.906666666666</v>
      </c>
      <c r="BG32" s="1">
        <v>9379.9906666666666</v>
      </c>
      <c r="BH32" s="1">
        <v>7274.0226666666676</v>
      </c>
      <c r="BI32" s="1">
        <v>3470.3446666666664</v>
      </c>
      <c r="BJ32" s="1">
        <v>312.45133333333337</v>
      </c>
      <c r="BK32" s="1">
        <v>254.81000000000003</v>
      </c>
      <c r="BL32" s="1">
        <v>670.52</v>
      </c>
      <c r="BM32" s="1">
        <v>39531.07</v>
      </c>
    </row>
    <row r="33" spans="1:65" x14ac:dyDescent="0.25">
      <c r="A33" s="1">
        <v>30</v>
      </c>
      <c r="B33" s="69">
        <v>15887.032666666664</v>
      </c>
      <c r="C33" s="69">
        <v>12140.195999999998</v>
      </c>
      <c r="D33" s="69">
        <v>8006.5026666666663</v>
      </c>
      <c r="E33" s="69">
        <v>3722.8860000000004</v>
      </c>
      <c r="F33" s="69">
        <v>347.77866666666665</v>
      </c>
      <c r="G33" s="69">
        <v>198.16800000000003</v>
      </c>
      <c r="H33" s="69">
        <v>523.0526666666666</v>
      </c>
      <c r="I33" s="69">
        <v>41203.835999999996</v>
      </c>
      <c r="J33" s="69">
        <v>15728</v>
      </c>
      <c r="K33" s="69">
        <v>12087</v>
      </c>
      <c r="L33" s="69">
        <v>7780</v>
      </c>
      <c r="M33" s="69">
        <v>3495</v>
      </c>
      <c r="N33" s="69">
        <v>392</v>
      </c>
      <c r="O33" s="69">
        <v>202</v>
      </c>
      <c r="P33" s="69">
        <v>514</v>
      </c>
      <c r="Q33" s="69">
        <v>40792</v>
      </c>
      <c r="R33" s="69">
        <v>15854.644</v>
      </c>
      <c r="S33" s="69">
        <v>13038.321333333333</v>
      </c>
      <c r="T33" s="69">
        <v>7363.5139999999992</v>
      </c>
      <c r="U33" s="69">
        <v>3467.1580000000004</v>
      </c>
      <c r="V33" s="69">
        <v>347.35399999999998</v>
      </c>
      <c r="W33" s="69">
        <v>208.26733333333328</v>
      </c>
      <c r="X33" s="69">
        <v>519.83866666666665</v>
      </c>
      <c r="Y33" s="69">
        <v>41297.603999999999</v>
      </c>
      <c r="Z33" s="69">
        <v>15845.211333333335</v>
      </c>
      <c r="AA33" s="69">
        <v>12624.436</v>
      </c>
      <c r="AB33" s="69">
        <v>7392.35</v>
      </c>
      <c r="AC33" s="69">
        <v>3430.0406666666668</v>
      </c>
      <c r="AD33" s="69">
        <v>338.80799999999999</v>
      </c>
      <c r="AE33" s="69">
        <v>198.39733333333331</v>
      </c>
      <c r="AF33" s="69">
        <v>521.27599999999995</v>
      </c>
      <c r="AG33" s="69">
        <v>40922.516666666656</v>
      </c>
      <c r="AH33" s="69">
        <v>15503.644666666663</v>
      </c>
      <c r="AI33" s="69">
        <v>12835.028</v>
      </c>
      <c r="AJ33" s="69">
        <v>7444.366</v>
      </c>
      <c r="AK33" s="69">
        <v>3461.2079999999996</v>
      </c>
      <c r="AL33" s="69">
        <v>311.1706666666667</v>
      </c>
      <c r="AM33" s="69">
        <v>198.95133333333331</v>
      </c>
      <c r="AN33" s="69">
        <v>520.70533333333333</v>
      </c>
      <c r="AO33" s="69">
        <v>40862.886000000006</v>
      </c>
      <c r="AP33" s="69">
        <v>16358.497333333331</v>
      </c>
      <c r="AQ33" s="69">
        <v>12826.461333333336</v>
      </c>
      <c r="AR33" s="69">
        <v>6849.3173333333343</v>
      </c>
      <c r="AS33" s="69">
        <v>3510.5846666666671</v>
      </c>
      <c r="AT33" s="69">
        <v>337.59266666666662</v>
      </c>
      <c r="AU33" s="69">
        <v>213.63333333333333</v>
      </c>
      <c r="AV33" s="69">
        <v>529.1733333333334</v>
      </c>
      <c r="AW33" s="69">
        <v>41042.287333333326</v>
      </c>
      <c r="AX33" s="69">
        <v>16482.368666666665</v>
      </c>
      <c r="AY33" s="69">
        <v>12378.392666666665</v>
      </c>
      <c r="AZ33" s="69">
        <v>7716.0860000000011</v>
      </c>
      <c r="BA33" s="69">
        <v>3366.8753333333329</v>
      </c>
      <c r="BB33" s="69">
        <v>346.9</v>
      </c>
      <c r="BC33" s="69">
        <v>214.31000000000003</v>
      </c>
      <c r="BD33" s="69">
        <v>523.29466666666656</v>
      </c>
      <c r="BE33" s="69">
        <v>41525.082666666669</v>
      </c>
      <c r="BF33" s="1">
        <v>17799.975333333332</v>
      </c>
      <c r="BG33" s="1">
        <v>9393.6546666666654</v>
      </c>
      <c r="BH33" s="1">
        <v>7246.8560000000007</v>
      </c>
      <c r="BI33" s="1">
        <v>3438.6946666666672</v>
      </c>
      <c r="BJ33" s="1">
        <v>311.01666666666665</v>
      </c>
      <c r="BK33" s="1">
        <v>255.15199999999999</v>
      </c>
      <c r="BL33" s="1">
        <v>669.78266666666673</v>
      </c>
      <c r="BM33" s="1">
        <v>39427.050666666662</v>
      </c>
    </row>
    <row r="34" spans="1:65" x14ac:dyDescent="0.25">
      <c r="A34" s="1">
        <v>31</v>
      </c>
      <c r="B34" s="69">
        <v>15841.98</v>
      </c>
      <c r="C34" s="69">
        <v>12186.888000000001</v>
      </c>
      <c r="D34" s="69">
        <v>7998.2313333333332</v>
      </c>
      <c r="E34" s="69">
        <v>3756.4086666666676</v>
      </c>
      <c r="F34" s="69">
        <v>349.53800000000007</v>
      </c>
      <c r="G34" s="69">
        <v>198.69733333333335</v>
      </c>
      <c r="H34" s="69">
        <v>521.67999999999995</v>
      </c>
      <c r="I34" s="69">
        <v>41411.85333333334</v>
      </c>
      <c r="J34" s="69">
        <v>15809</v>
      </c>
      <c r="K34" s="69">
        <v>12175</v>
      </c>
      <c r="L34" s="69">
        <v>7803</v>
      </c>
      <c r="M34" s="69">
        <v>3498</v>
      </c>
      <c r="N34" s="69">
        <v>389</v>
      </c>
      <c r="O34" s="69">
        <v>201</v>
      </c>
      <c r="P34" s="69">
        <v>515</v>
      </c>
      <c r="Q34" s="69">
        <v>40949</v>
      </c>
      <c r="R34" s="69">
        <v>15859.550666666668</v>
      </c>
      <c r="S34" s="69">
        <v>13011.971333333337</v>
      </c>
      <c r="T34" s="69">
        <v>7392.6459999999997</v>
      </c>
      <c r="U34" s="69">
        <v>3468.9366666666665</v>
      </c>
      <c r="V34" s="69">
        <v>358.39266666666668</v>
      </c>
      <c r="W34" s="69">
        <v>208.46</v>
      </c>
      <c r="X34" s="69">
        <v>520.76599999999996</v>
      </c>
      <c r="Y34" s="69">
        <v>41424.346666666665</v>
      </c>
      <c r="Z34" s="69">
        <v>15945.629333333336</v>
      </c>
      <c r="AA34" s="69">
        <v>12747.582666666665</v>
      </c>
      <c r="AB34" s="69">
        <v>7431.2253333333338</v>
      </c>
      <c r="AC34" s="69">
        <v>3406.2379999999998</v>
      </c>
      <c r="AD34" s="69">
        <v>343.40866666666659</v>
      </c>
      <c r="AE34" s="69">
        <v>200.99200000000002</v>
      </c>
      <c r="AF34" s="69">
        <v>524.25800000000004</v>
      </c>
      <c r="AG34" s="69">
        <v>41218.586000000003</v>
      </c>
      <c r="AH34" s="69">
        <v>15678.609333333332</v>
      </c>
      <c r="AI34" s="69">
        <v>12879.300000000001</v>
      </c>
      <c r="AJ34" s="69">
        <v>7399.4593333333351</v>
      </c>
      <c r="AK34" s="69">
        <v>3422.8319999999999</v>
      </c>
      <c r="AL34" s="69">
        <v>308.37466666666666</v>
      </c>
      <c r="AM34" s="69">
        <v>194.75933333333333</v>
      </c>
      <c r="AN34" s="69">
        <v>524.51600000000008</v>
      </c>
      <c r="AO34" s="69">
        <v>41021.154666666669</v>
      </c>
      <c r="AP34" s="69">
        <v>16380.384666666663</v>
      </c>
      <c r="AQ34" s="69">
        <v>12942.709333333332</v>
      </c>
      <c r="AR34" s="69">
        <v>6865.260666666667</v>
      </c>
      <c r="AS34" s="69">
        <v>3483.2766666666666</v>
      </c>
      <c r="AT34" s="69">
        <v>340.47200000000004</v>
      </c>
      <c r="AU34" s="69">
        <v>214.84333333333336</v>
      </c>
      <c r="AV34" s="69">
        <v>530.75799999999992</v>
      </c>
      <c r="AW34" s="69">
        <v>41274.103333333325</v>
      </c>
      <c r="AX34" s="69">
        <v>16644.299333333332</v>
      </c>
      <c r="AY34" s="69">
        <v>12501.116666666667</v>
      </c>
      <c r="AZ34" s="69">
        <v>7750.315333333333</v>
      </c>
      <c r="BA34" s="69">
        <v>3359.1346666666659</v>
      </c>
      <c r="BB34" s="69">
        <v>346.66400000000004</v>
      </c>
      <c r="BC34" s="69">
        <v>213.45933333333332</v>
      </c>
      <c r="BD34" s="69">
        <v>528.40066666666667</v>
      </c>
      <c r="BE34" s="69">
        <v>41829.844666666671</v>
      </c>
      <c r="BF34" s="1">
        <v>17892.048666666666</v>
      </c>
      <c r="BG34" s="1">
        <v>9430.6466666666693</v>
      </c>
      <c r="BH34" s="1">
        <v>7224.4353333333329</v>
      </c>
      <c r="BI34" s="1">
        <v>3435.4219999999991</v>
      </c>
      <c r="BJ34" s="1">
        <v>320.72933333333339</v>
      </c>
      <c r="BK34" s="1">
        <v>253.86</v>
      </c>
      <c r="BL34" s="1">
        <v>671.43599999999992</v>
      </c>
      <c r="BM34" s="1">
        <v>39583.526666666665</v>
      </c>
    </row>
    <row r="35" spans="1:65" x14ac:dyDescent="0.25">
      <c r="A35" s="1">
        <v>32</v>
      </c>
      <c r="B35" s="69">
        <v>15818.858666666665</v>
      </c>
      <c r="C35" s="69">
        <v>12288.142</v>
      </c>
      <c r="D35" s="69">
        <v>7964.558666666665</v>
      </c>
      <c r="E35" s="69">
        <v>3734.7566666666671</v>
      </c>
      <c r="F35" s="69">
        <v>350.03933333333327</v>
      </c>
      <c r="G35" s="69">
        <v>200.97733333333332</v>
      </c>
      <c r="H35" s="69">
        <v>520.45866666666666</v>
      </c>
      <c r="I35" s="69">
        <v>41549.486666666664</v>
      </c>
      <c r="J35" s="69">
        <v>15781</v>
      </c>
      <c r="K35" s="69">
        <v>12242</v>
      </c>
      <c r="L35" s="69">
        <v>7834</v>
      </c>
      <c r="M35" s="69">
        <v>3498</v>
      </c>
      <c r="N35" s="69">
        <v>361</v>
      </c>
      <c r="O35" s="69">
        <v>200</v>
      </c>
      <c r="P35" s="69">
        <v>517</v>
      </c>
      <c r="Q35" s="69">
        <v>40973</v>
      </c>
      <c r="R35" s="69">
        <v>15996.630666666668</v>
      </c>
      <c r="S35" s="69">
        <v>12940.134666666669</v>
      </c>
      <c r="T35" s="69">
        <v>7340.7486666666664</v>
      </c>
      <c r="U35" s="69">
        <v>3471.2026666666661</v>
      </c>
      <c r="V35" s="69">
        <v>360.81800000000004</v>
      </c>
      <c r="W35" s="69">
        <v>203.88666666666668</v>
      </c>
      <c r="X35" s="69">
        <v>522.6686666666667</v>
      </c>
      <c r="Y35" s="69">
        <v>41381.595999999998</v>
      </c>
      <c r="Z35" s="69">
        <v>15974.164666666669</v>
      </c>
      <c r="AA35" s="69">
        <v>12979.486666666668</v>
      </c>
      <c r="AB35" s="69">
        <v>7401.8133333333335</v>
      </c>
      <c r="AC35" s="69">
        <v>3433.9366666666665</v>
      </c>
      <c r="AD35" s="69">
        <v>346.51533333333339</v>
      </c>
      <c r="AE35" s="69">
        <v>200.73266666666666</v>
      </c>
      <c r="AF35" s="69">
        <v>528.41599999999994</v>
      </c>
      <c r="AG35" s="69">
        <v>41375.972666666661</v>
      </c>
      <c r="AH35" s="69">
        <v>15669.657999999999</v>
      </c>
      <c r="AI35" s="69">
        <v>12886.036</v>
      </c>
      <c r="AJ35" s="69">
        <v>7370.0166666666664</v>
      </c>
      <c r="AK35" s="69">
        <v>3450.9373333333333</v>
      </c>
      <c r="AL35" s="69">
        <v>314.56599999999997</v>
      </c>
      <c r="AM35" s="69">
        <v>191.0093333333333</v>
      </c>
      <c r="AN35" s="69">
        <v>522.72866666666664</v>
      </c>
      <c r="AO35" s="69">
        <v>40993.30799999999</v>
      </c>
      <c r="AP35" s="69">
        <v>16495.371333333333</v>
      </c>
      <c r="AQ35" s="69">
        <v>13027.555333333334</v>
      </c>
      <c r="AR35" s="69">
        <v>6852.8773333333338</v>
      </c>
      <c r="AS35" s="69">
        <v>3449.5520000000001</v>
      </c>
      <c r="AT35" s="69">
        <v>335.21733333333333</v>
      </c>
      <c r="AU35" s="69">
        <v>213.38066666666663</v>
      </c>
      <c r="AV35" s="69">
        <v>533.71866666666665</v>
      </c>
      <c r="AW35" s="69">
        <v>41414.878000000004</v>
      </c>
      <c r="AX35" s="69">
        <v>16670.740666666668</v>
      </c>
      <c r="AY35" s="69">
        <v>12591.647333333332</v>
      </c>
      <c r="AZ35" s="69">
        <v>7755.7346666666681</v>
      </c>
      <c r="BA35" s="69">
        <v>3349.6846666666665</v>
      </c>
      <c r="BB35" s="69">
        <v>350.72400000000005</v>
      </c>
      <c r="BC35" s="69">
        <v>213.46066666666673</v>
      </c>
      <c r="BD35" s="69">
        <v>532.2406666666667</v>
      </c>
      <c r="BE35" s="69">
        <v>41870.14</v>
      </c>
      <c r="BF35" s="1">
        <v>17867.445333333333</v>
      </c>
      <c r="BG35" s="1">
        <v>9450.4866666666658</v>
      </c>
      <c r="BH35" s="1">
        <v>7197.4706666666661</v>
      </c>
      <c r="BI35" s="1">
        <v>3405.4246666666668</v>
      </c>
      <c r="BJ35" s="1">
        <v>312.83733333333322</v>
      </c>
      <c r="BK35" s="1">
        <v>253.82199999999997</v>
      </c>
      <c r="BL35" s="1">
        <v>670.1066666666668</v>
      </c>
      <c r="BM35" s="1">
        <v>39513.976666666669</v>
      </c>
    </row>
    <row r="36" spans="1:65" x14ac:dyDescent="0.25">
      <c r="A36" s="1">
        <v>33</v>
      </c>
      <c r="B36" s="69">
        <v>15813.865999999996</v>
      </c>
      <c r="C36" s="69">
        <v>12267.844666666668</v>
      </c>
      <c r="D36" s="69">
        <v>7914.4080000000004</v>
      </c>
      <c r="E36" s="69">
        <v>3700.9533333333334</v>
      </c>
      <c r="F36" s="69">
        <v>353.21866666666665</v>
      </c>
      <c r="G36" s="69">
        <v>204.02400000000003</v>
      </c>
      <c r="H36" s="69">
        <v>527.49533333333341</v>
      </c>
      <c r="I36" s="69">
        <v>41379.986666666671</v>
      </c>
      <c r="J36" s="69">
        <v>15779</v>
      </c>
      <c r="K36" s="69">
        <v>12133</v>
      </c>
      <c r="L36" s="69">
        <v>7771</v>
      </c>
      <c r="M36" s="69">
        <v>3438</v>
      </c>
      <c r="N36" s="69">
        <v>368</v>
      </c>
      <c r="O36" s="69">
        <v>203</v>
      </c>
      <c r="P36" s="69">
        <v>517</v>
      </c>
      <c r="Q36" s="69">
        <v>40882</v>
      </c>
      <c r="R36" s="69">
        <v>16048.306</v>
      </c>
      <c r="S36" s="69">
        <v>12771.27933333333</v>
      </c>
      <c r="T36" s="69">
        <v>7287.9840000000004</v>
      </c>
      <c r="U36" s="69">
        <v>3453.0439999999994</v>
      </c>
      <c r="V36" s="69">
        <v>364.98000000000008</v>
      </c>
      <c r="W36" s="69">
        <v>206.41266666666667</v>
      </c>
      <c r="X36" s="69">
        <v>526.89933333333317</v>
      </c>
      <c r="Y36" s="69">
        <v>41166.773333333331</v>
      </c>
      <c r="Z36" s="69">
        <v>16036.243333333334</v>
      </c>
      <c r="AA36" s="69">
        <v>13183.122666666668</v>
      </c>
      <c r="AB36" s="69">
        <v>7365.7046666666683</v>
      </c>
      <c r="AC36" s="69">
        <v>3375.2733333333335</v>
      </c>
      <c r="AD36" s="69">
        <v>353.33</v>
      </c>
      <c r="AE36" s="69">
        <v>206.57733333333331</v>
      </c>
      <c r="AF36" s="69">
        <v>534.12133333333327</v>
      </c>
      <c r="AG36" s="69">
        <v>41575.420000000006</v>
      </c>
      <c r="AH36" s="69">
        <v>15610.081333333334</v>
      </c>
      <c r="AI36" s="69">
        <v>12722.565999999999</v>
      </c>
      <c r="AJ36" s="69">
        <v>7274.442</v>
      </c>
      <c r="AK36" s="69">
        <v>3439.6133333333332</v>
      </c>
      <c r="AL36" s="69">
        <v>315.33533333333338</v>
      </c>
      <c r="AM36" s="69">
        <v>189.66266666666669</v>
      </c>
      <c r="AN36" s="69">
        <v>525.66066666666677</v>
      </c>
      <c r="AO36" s="69">
        <v>40659.123999999996</v>
      </c>
      <c r="AP36" s="69">
        <v>16591.727999999999</v>
      </c>
      <c r="AQ36" s="69">
        <v>12880.846666666668</v>
      </c>
      <c r="AR36" s="69">
        <v>6837.5506666666661</v>
      </c>
      <c r="AS36" s="69">
        <v>3431.9799999999991</v>
      </c>
      <c r="AT36" s="69">
        <v>337.80933333333337</v>
      </c>
      <c r="AU36" s="69">
        <v>214.90066666666669</v>
      </c>
      <c r="AV36" s="69">
        <v>532.84533333333331</v>
      </c>
      <c r="AW36" s="69">
        <v>41316.050666666677</v>
      </c>
      <c r="AX36" s="69">
        <v>16645.21533333333</v>
      </c>
      <c r="AY36" s="69">
        <v>12507.45</v>
      </c>
      <c r="AZ36" s="69">
        <v>7773.2153333333326</v>
      </c>
      <c r="BA36" s="69">
        <v>3367.108666666667</v>
      </c>
      <c r="BB36" s="69">
        <v>355.5746666666667</v>
      </c>
      <c r="BC36" s="69">
        <v>217.76066666666665</v>
      </c>
      <c r="BD36" s="69">
        <v>535.74466666666672</v>
      </c>
      <c r="BE36" s="69">
        <v>41699.055999999997</v>
      </c>
      <c r="BF36" s="1">
        <v>17948.689333333336</v>
      </c>
      <c r="BG36" s="1">
        <v>9448.7880000000005</v>
      </c>
      <c r="BH36" s="1">
        <v>7135.2726666666676</v>
      </c>
      <c r="BI36" s="1">
        <v>3416.3879999999999</v>
      </c>
      <c r="BJ36" s="1">
        <v>320.39533333333333</v>
      </c>
      <c r="BK36" s="1">
        <v>253.36600000000001</v>
      </c>
      <c r="BL36" s="1">
        <v>672.93600000000004</v>
      </c>
      <c r="BM36" s="1">
        <v>39532.247333333333</v>
      </c>
    </row>
    <row r="37" spans="1:65" x14ac:dyDescent="0.25">
      <c r="A37" s="1">
        <v>34</v>
      </c>
      <c r="B37" s="69">
        <v>15820.431333333332</v>
      </c>
      <c r="C37" s="69">
        <v>12404.744000000001</v>
      </c>
      <c r="D37" s="69">
        <v>7882.8613333333324</v>
      </c>
      <c r="E37" s="69">
        <v>3738.4466666666663</v>
      </c>
      <c r="F37" s="69">
        <v>362.72800000000001</v>
      </c>
      <c r="G37" s="69">
        <v>213.62666666666667</v>
      </c>
      <c r="H37" s="69">
        <v>538.35466666666662</v>
      </c>
      <c r="I37" s="69">
        <v>41345.309333333331</v>
      </c>
      <c r="J37" s="69">
        <v>15810</v>
      </c>
      <c r="K37" s="69">
        <v>12215</v>
      </c>
      <c r="L37" s="69">
        <v>7758</v>
      </c>
      <c r="M37" s="69">
        <v>3446</v>
      </c>
      <c r="N37" s="69">
        <v>376</v>
      </c>
      <c r="O37" s="69">
        <v>208</v>
      </c>
      <c r="P37" s="69">
        <v>527</v>
      </c>
      <c r="Q37" s="69">
        <v>40972</v>
      </c>
      <c r="R37" s="69">
        <v>16125.412666666667</v>
      </c>
      <c r="S37" s="69">
        <v>12835.486666666666</v>
      </c>
      <c r="T37" s="69">
        <v>7295.435333333332</v>
      </c>
      <c r="U37" s="69">
        <v>3483.0720000000006</v>
      </c>
      <c r="V37" s="69">
        <v>371.1926666666667</v>
      </c>
      <c r="W37" s="69">
        <v>218.8426666666667</v>
      </c>
      <c r="X37" s="69">
        <v>540.81533333333334</v>
      </c>
      <c r="Y37" s="69">
        <v>41419.073333333334</v>
      </c>
      <c r="Z37" s="69">
        <v>16202.943333333335</v>
      </c>
      <c r="AA37" s="69">
        <v>13567.905333333332</v>
      </c>
      <c r="AB37" s="69">
        <v>7363.858666666667</v>
      </c>
      <c r="AC37" s="69">
        <v>3392.0126666666674</v>
      </c>
      <c r="AD37" s="69">
        <v>360.78533333333331</v>
      </c>
      <c r="AE37" s="69">
        <v>217.86066666666665</v>
      </c>
      <c r="AF37" s="69">
        <v>550.80400000000009</v>
      </c>
      <c r="AG37" s="69">
        <v>42151.061999999998</v>
      </c>
      <c r="AH37" s="69">
        <v>15757.575333333334</v>
      </c>
      <c r="AI37" s="69">
        <v>12769.374666666668</v>
      </c>
      <c r="AJ37" s="69">
        <v>7236.0720000000001</v>
      </c>
      <c r="AK37" s="69">
        <v>3423.6886666666669</v>
      </c>
      <c r="AL37" s="69">
        <v>315.29266666666661</v>
      </c>
      <c r="AM37" s="69">
        <v>197.43600000000001</v>
      </c>
      <c r="AN37" s="69">
        <v>534.40333333333342</v>
      </c>
      <c r="AO37" s="69">
        <v>40728.456000000006</v>
      </c>
      <c r="AP37" s="69">
        <v>16626.984</v>
      </c>
      <c r="AQ37" s="69">
        <v>12983.655999999997</v>
      </c>
      <c r="AR37" s="69">
        <v>6857.4300000000012</v>
      </c>
      <c r="AS37" s="69">
        <v>3417.0006666666663</v>
      </c>
      <c r="AT37" s="69">
        <v>347.53200000000004</v>
      </c>
      <c r="AU37" s="69">
        <v>224.20133333333331</v>
      </c>
      <c r="AV37" s="69">
        <v>546.97199999999998</v>
      </c>
      <c r="AW37" s="69">
        <v>41391.258666666661</v>
      </c>
      <c r="AX37" s="69">
        <v>16639.496666666666</v>
      </c>
      <c r="AY37" s="69">
        <v>12575.217333333334</v>
      </c>
      <c r="AZ37" s="69">
        <v>7667.9039999999995</v>
      </c>
      <c r="BA37" s="69">
        <v>3375.4193333333333</v>
      </c>
      <c r="BB37" s="69">
        <v>363.90800000000002</v>
      </c>
      <c r="BC37" s="69">
        <v>226.71799999999996</v>
      </c>
      <c r="BD37" s="69">
        <v>549.36399999999992</v>
      </c>
      <c r="BE37" s="69">
        <v>41836.30999999999</v>
      </c>
      <c r="BF37" s="1">
        <v>18092.026666666672</v>
      </c>
      <c r="BG37" s="1">
        <v>9618.3913333333348</v>
      </c>
      <c r="BH37" s="1">
        <v>7144.3266666666659</v>
      </c>
      <c r="BI37" s="1">
        <v>3393.6639999999998</v>
      </c>
      <c r="BJ37" s="1">
        <v>325.49733333333336</v>
      </c>
      <c r="BK37" s="1">
        <v>256.40600000000001</v>
      </c>
      <c r="BL37" s="1">
        <v>681.7399999999999</v>
      </c>
      <c r="BM37" s="1">
        <v>39811.91066666667</v>
      </c>
    </row>
    <row r="38" spans="1:65" x14ac:dyDescent="0.25">
      <c r="A38" s="1">
        <v>35</v>
      </c>
      <c r="B38" s="69">
        <v>15871.116666666665</v>
      </c>
      <c r="C38" s="69">
        <v>12570.434666666666</v>
      </c>
      <c r="D38" s="69">
        <v>7859.869333333334</v>
      </c>
      <c r="E38" s="69">
        <v>3735.5699999999993</v>
      </c>
      <c r="F38" s="69">
        <v>358.53333333333325</v>
      </c>
      <c r="G38" s="69">
        <v>222.46466666666669</v>
      </c>
      <c r="H38" s="69">
        <v>548.24266666666665</v>
      </c>
      <c r="I38" s="69">
        <v>41552.994666666673</v>
      </c>
      <c r="J38" s="69">
        <v>15786</v>
      </c>
      <c r="K38" s="69">
        <v>12356</v>
      </c>
      <c r="L38" s="69">
        <v>7726</v>
      </c>
      <c r="M38" s="69">
        <v>3448</v>
      </c>
      <c r="N38" s="69">
        <v>381</v>
      </c>
      <c r="O38" s="69">
        <v>211</v>
      </c>
      <c r="P38" s="69">
        <v>534</v>
      </c>
      <c r="Q38" s="69">
        <v>40982</v>
      </c>
      <c r="R38" s="69">
        <v>16134.548666666666</v>
      </c>
      <c r="S38" s="69">
        <v>12944.651333333335</v>
      </c>
      <c r="T38" s="69">
        <v>7286.8493333333336</v>
      </c>
      <c r="U38" s="69">
        <v>3510.2580000000003</v>
      </c>
      <c r="V38" s="69">
        <v>377.93266666666665</v>
      </c>
      <c r="W38" s="69">
        <v>226.76000000000002</v>
      </c>
      <c r="X38" s="69">
        <v>551.55600000000004</v>
      </c>
      <c r="Y38" s="69">
        <v>41623.156000000003</v>
      </c>
      <c r="Z38" s="69">
        <v>16353.273333333336</v>
      </c>
      <c r="AA38" s="69">
        <v>13895.289999999999</v>
      </c>
      <c r="AB38" s="69">
        <v>7361.2479999999987</v>
      </c>
      <c r="AC38" s="69">
        <v>3433.8093333333331</v>
      </c>
      <c r="AD38" s="69">
        <v>371.53200000000004</v>
      </c>
      <c r="AE38" s="69">
        <v>225.14000000000001</v>
      </c>
      <c r="AF38" s="69">
        <v>559.06733333333329</v>
      </c>
      <c r="AG38" s="69">
        <v>42599.32666666666</v>
      </c>
      <c r="AH38" s="69">
        <v>15806.911333333332</v>
      </c>
      <c r="AI38" s="69">
        <v>12907.807333333334</v>
      </c>
      <c r="AJ38" s="69">
        <v>7204.2266666666665</v>
      </c>
      <c r="AK38" s="69">
        <v>3410.72</v>
      </c>
      <c r="AL38" s="69">
        <v>316.8246666666667</v>
      </c>
      <c r="AM38" s="69">
        <v>203.28399999999999</v>
      </c>
      <c r="AN38" s="69">
        <v>543.02466666666669</v>
      </c>
      <c r="AO38" s="69">
        <v>41023.974666666676</v>
      </c>
      <c r="AP38" s="69">
        <v>16652.742000000002</v>
      </c>
      <c r="AQ38" s="69">
        <v>13112.341333333336</v>
      </c>
      <c r="AR38" s="69">
        <v>6689.8373333333338</v>
      </c>
      <c r="AS38" s="69">
        <v>3411.1299999999997</v>
      </c>
      <c r="AT38" s="69">
        <v>354.57733333333334</v>
      </c>
      <c r="AU38" s="69">
        <v>234.01799999999997</v>
      </c>
      <c r="AV38" s="69">
        <v>553.78266666666661</v>
      </c>
      <c r="AW38" s="69">
        <v>41488.561999999998</v>
      </c>
      <c r="AX38" s="69">
        <v>16700.948666666671</v>
      </c>
      <c r="AY38" s="69">
        <v>12755.573333333336</v>
      </c>
      <c r="AZ38" s="69">
        <v>7650.5186666666677</v>
      </c>
      <c r="BA38" s="69">
        <v>3340.5640000000003</v>
      </c>
      <c r="BB38" s="69">
        <v>367.48666666666668</v>
      </c>
      <c r="BC38" s="69">
        <v>235.75200000000001</v>
      </c>
      <c r="BD38" s="69">
        <v>556.3513333333334</v>
      </c>
      <c r="BE38" s="69">
        <v>42051.499999999993</v>
      </c>
      <c r="BF38" s="1">
        <v>18079.885999999999</v>
      </c>
      <c r="BG38" s="1">
        <v>9754.1493333333347</v>
      </c>
      <c r="BH38" s="1">
        <v>7120.6326666666673</v>
      </c>
      <c r="BI38" s="1">
        <v>3376.4393333333337</v>
      </c>
      <c r="BJ38" s="1">
        <v>329.84266666666667</v>
      </c>
      <c r="BK38" s="1">
        <v>268.89266666666668</v>
      </c>
      <c r="BL38" s="1">
        <v>690.60599999999988</v>
      </c>
      <c r="BM38" s="1">
        <v>39900.148666666675</v>
      </c>
    </row>
    <row r="39" spans="1:65" x14ac:dyDescent="0.25">
      <c r="A39" s="1">
        <v>36</v>
      </c>
      <c r="B39" s="69">
        <v>15755.448666666667</v>
      </c>
      <c r="C39" s="69">
        <v>12740.372666666664</v>
      </c>
      <c r="D39" s="69">
        <v>7817.3613333333342</v>
      </c>
      <c r="E39" s="69">
        <v>3762.4026666666668</v>
      </c>
      <c r="F39" s="69">
        <v>367.82999999999993</v>
      </c>
      <c r="G39" s="69">
        <v>226.46133333333333</v>
      </c>
      <c r="H39" s="69">
        <v>556.81333333333328</v>
      </c>
      <c r="I39" s="69">
        <v>41873.115333333335</v>
      </c>
      <c r="J39" s="69">
        <v>15912</v>
      </c>
      <c r="K39" s="69">
        <v>12570</v>
      </c>
      <c r="L39" s="69">
        <v>7702</v>
      </c>
      <c r="M39" s="69">
        <v>3519</v>
      </c>
      <c r="N39" s="69">
        <v>413</v>
      </c>
      <c r="O39" s="69">
        <v>213</v>
      </c>
      <c r="P39" s="69">
        <v>540</v>
      </c>
      <c r="Q39" s="69">
        <v>41509</v>
      </c>
      <c r="R39" s="69">
        <v>16201.133333333333</v>
      </c>
      <c r="S39" s="69">
        <v>13048.585999999999</v>
      </c>
      <c r="T39" s="69">
        <v>7297.4953333333351</v>
      </c>
      <c r="U39" s="69">
        <v>3512.7359999999999</v>
      </c>
      <c r="V39" s="69">
        <v>385.04333333333341</v>
      </c>
      <c r="W39" s="69">
        <v>233.64133333333336</v>
      </c>
      <c r="X39" s="69">
        <v>557.79999999999995</v>
      </c>
      <c r="Y39" s="69">
        <v>41793.691333333336</v>
      </c>
      <c r="Z39" s="69">
        <v>16481.553333333333</v>
      </c>
      <c r="AA39" s="69">
        <v>14043.508666666668</v>
      </c>
      <c r="AB39" s="69">
        <v>7324.3813333333328</v>
      </c>
      <c r="AC39" s="69">
        <v>3419.6293333333338</v>
      </c>
      <c r="AD39" s="69">
        <v>383.64000000000004</v>
      </c>
      <c r="AE39" s="69">
        <v>232.44599999999997</v>
      </c>
      <c r="AF39" s="69">
        <v>561.39066666666668</v>
      </c>
      <c r="AG39" s="69">
        <v>42921.667333333331</v>
      </c>
      <c r="AH39" s="69">
        <v>15912.084000000001</v>
      </c>
      <c r="AI39" s="69">
        <v>12975.70733333333</v>
      </c>
      <c r="AJ39" s="69">
        <v>7153.8613333333342</v>
      </c>
      <c r="AK39" s="69">
        <v>3428.1253333333329</v>
      </c>
      <c r="AL39" s="69">
        <v>316.04399999999993</v>
      </c>
      <c r="AM39" s="69">
        <v>207.76066666666665</v>
      </c>
      <c r="AN39" s="69">
        <v>549.74533333333341</v>
      </c>
      <c r="AO39" s="69">
        <v>41099.642666666674</v>
      </c>
      <c r="AP39" s="69">
        <v>16672.311333333331</v>
      </c>
      <c r="AQ39" s="69">
        <v>13333.819333333331</v>
      </c>
      <c r="AR39" s="69">
        <v>6831.6593333333331</v>
      </c>
      <c r="AS39" s="69">
        <v>3463.3886666666667</v>
      </c>
      <c r="AT39" s="69">
        <v>362.31533333333329</v>
      </c>
      <c r="AU39" s="69">
        <v>239.27133333333327</v>
      </c>
      <c r="AV39" s="69">
        <v>564.26333333333343</v>
      </c>
      <c r="AW39" s="69">
        <v>42037.410000000011</v>
      </c>
      <c r="AX39" s="69">
        <v>16860.617333333335</v>
      </c>
      <c r="AY39" s="69">
        <v>12955.510666666667</v>
      </c>
      <c r="AZ39" s="69">
        <v>7612.4926666666688</v>
      </c>
      <c r="BA39" s="69">
        <v>3353.766666666666</v>
      </c>
      <c r="BB39" s="69">
        <v>371.20600000000007</v>
      </c>
      <c r="BC39" s="69">
        <v>242.55466666666669</v>
      </c>
      <c r="BD39" s="69">
        <v>563.78199999999993</v>
      </c>
      <c r="BE39" s="69">
        <v>42423.87266666667</v>
      </c>
      <c r="BF39" s="1">
        <v>17907.561333333331</v>
      </c>
      <c r="BG39" s="1">
        <v>9880.74</v>
      </c>
      <c r="BH39" s="1">
        <v>7009.8380000000006</v>
      </c>
      <c r="BI39" s="1">
        <v>3375.1153333333336</v>
      </c>
      <c r="BJ39" s="1">
        <v>341.22133333333329</v>
      </c>
      <c r="BK39" s="1">
        <v>274.57133333333337</v>
      </c>
      <c r="BL39" s="1">
        <v>694.47866666666664</v>
      </c>
      <c r="BM39" s="1">
        <v>39895.151999999995</v>
      </c>
    </row>
    <row r="40" spans="1:65" x14ac:dyDescent="0.25">
      <c r="A40" s="1">
        <v>37</v>
      </c>
      <c r="B40" s="69">
        <v>15710.752666666665</v>
      </c>
      <c r="C40" s="69">
        <v>12921.213333333335</v>
      </c>
      <c r="D40" s="69">
        <v>7778.42</v>
      </c>
      <c r="E40" s="69">
        <v>3731.3093333333336</v>
      </c>
      <c r="F40" s="69">
        <v>369.33333333333331</v>
      </c>
      <c r="G40" s="69">
        <v>230.292</v>
      </c>
      <c r="H40" s="69">
        <v>561.99933333333342</v>
      </c>
      <c r="I40" s="69">
        <v>41868.423999999999</v>
      </c>
      <c r="J40" s="69">
        <v>16018</v>
      </c>
      <c r="K40" s="69">
        <v>12765</v>
      </c>
      <c r="L40" s="69">
        <v>7713</v>
      </c>
      <c r="M40" s="69">
        <v>3489</v>
      </c>
      <c r="N40" s="69">
        <v>430</v>
      </c>
      <c r="O40" s="69">
        <v>219</v>
      </c>
      <c r="P40" s="69">
        <v>546</v>
      </c>
      <c r="Q40" s="69">
        <v>41855</v>
      </c>
      <c r="R40" s="69">
        <v>16222.37</v>
      </c>
      <c r="S40" s="69">
        <v>13174.844666666666</v>
      </c>
      <c r="T40" s="69">
        <v>7280.873333333333</v>
      </c>
      <c r="U40" s="69">
        <v>3444.4193333333333</v>
      </c>
      <c r="V40" s="69">
        <v>388.56600000000003</v>
      </c>
      <c r="W40" s="69">
        <v>238.08199999999999</v>
      </c>
      <c r="X40" s="69">
        <v>561.84066666666672</v>
      </c>
      <c r="Y40" s="69">
        <v>41865.822666666674</v>
      </c>
      <c r="Z40" s="69">
        <v>16614.796000000002</v>
      </c>
      <c r="AA40" s="69">
        <v>14262.735333333336</v>
      </c>
      <c r="AB40" s="69">
        <v>7299.2886666666664</v>
      </c>
      <c r="AC40" s="69">
        <v>3425.6719999999996</v>
      </c>
      <c r="AD40" s="69">
        <v>395.286</v>
      </c>
      <c r="AE40" s="69">
        <v>236.79266666666666</v>
      </c>
      <c r="AF40" s="69">
        <v>564.58666666666659</v>
      </c>
      <c r="AG40" s="69">
        <v>43429.595333333331</v>
      </c>
      <c r="AH40" s="69">
        <v>16024.355999999998</v>
      </c>
      <c r="AI40" s="69">
        <v>13014.802666666666</v>
      </c>
      <c r="AJ40" s="69">
        <v>7081.2780000000012</v>
      </c>
      <c r="AK40" s="69">
        <v>3420.3733333333325</v>
      </c>
      <c r="AL40" s="69">
        <v>319.54399999999998</v>
      </c>
      <c r="AM40" s="69">
        <v>210.898</v>
      </c>
      <c r="AN40" s="69">
        <v>555.30533333333335</v>
      </c>
      <c r="AO40" s="69">
        <v>41229.050666666662</v>
      </c>
      <c r="AP40" s="69">
        <v>16876.574666666667</v>
      </c>
      <c r="AQ40" s="69">
        <v>13415.508</v>
      </c>
      <c r="AR40" s="69">
        <v>6785.5913333333319</v>
      </c>
      <c r="AS40" s="69">
        <v>3444.4846666666667</v>
      </c>
      <c r="AT40" s="69">
        <v>370.13933333333335</v>
      </c>
      <c r="AU40" s="69">
        <v>239.26933333333332</v>
      </c>
      <c r="AV40" s="69">
        <v>567.99799999999993</v>
      </c>
      <c r="AW40" s="69">
        <v>42098.284</v>
      </c>
      <c r="AX40" s="69">
        <v>17160.523333333334</v>
      </c>
      <c r="AY40" s="69">
        <v>13080.092666666669</v>
      </c>
      <c r="AZ40" s="69">
        <v>7560.8446666666659</v>
      </c>
      <c r="BA40" s="69">
        <v>3362.7646666666669</v>
      </c>
      <c r="BB40" s="69">
        <v>387.13066666666668</v>
      </c>
      <c r="BC40" s="69">
        <v>245.44066666666666</v>
      </c>
      <c r="BD40" s="69">
        <v>571.17066666666665</v>
      </c>
      <c r="BE40" s="69">
        <v>42795.204000000005</v>
      </c>
      <c r="BF40" s="1">
        <v>17619.68</v>
      </c>
      <c r="BG40" s="1">
        <v>9967.373333333333</v>
      </c>
      <c r="BH40" s="1">
        <v>6937.6546666666663</v>
      </c>
      <c r="BI40" s="1">
        <v>3413.1113333333333</v>
      </c>
      <c r="BJ40" s="1">
        <v>327.46333333333337</v>
      </c>
      <c r="BK40" s="1">
        <v>275.79000000000008</v>
      </c>
      <c r="BL40" s="1">
        <v>703.01133333333325</v>
      </c>
      <c r="BM40" s="1">
        <v>39629.911333333337</v>
      </c>
    </row>
    <row r="41" spans="1:65" x14ac:dyDescent="0.25">
      <c r="A41" s="1">
        <v>38</v>
      </c>
      <c r="B41" s="69">
        <v>15834.097999999998</v>
      </c>
      <c r="C41" s="69">
        <v>13038.786666666665</v>
      </c>
      <c r="D41" s="69">
        <v>7776.6333333333332</v>
      </c>
      <c r="E41" s="69">
        <v>3809.8933333333325</v>
      </c>
      <c r="F41" s="69">
        <v>376.09799999999996</v>
      </c>
      <c r="G41" s="69">
        <v>232.98866666666669</v>
      </c>
      <c r="H41" s="69">
        <v>564.02733333333333</v>
      </c>
      <c r="I41" s="69">
        <v>42123.736666666664</v>
      </c>
      <c r="J41" s="69">
        <v>15940</v>
      </c>
      <c r="K41" s="69">
        <v>12907</v>
      </c>
      <c r="L41" s="69">
        <v>7713</v>
      </c>
      <c r="M41" s="69">
        <v>3491</v>
      </c>
      <c r="N41" s="69">
        <v>425</v>
      </c>
      <c r="O41" s="69">
        <v>221</v>
      </c>
      <c r="P41" s="69">
        <v>551</v>
      </c>
      <c r="Q41" s="69">
        <v>41894</v>
      </c>
      <c r="R41" s="69">
        <v>16349.842666666667</v>
      </c>
      <c r="S41" s="69">
        <v>13283.266666666666</v>
      </c>
      <c r="T41" s="69">
        <v>7256.2873333333318</v>
      </c>
      <c r="U41" s="69">
        <v>3457.4159999999997</v>
      </c>
      <c r="V41" s="69">
        <v>397.928</v>
      </c>
      <c r="W41" s="69">
        <v>242.01000000000002</v>
      </c>
      <c r="X41" s="69">
        <v>567.80399999999986</v>
      </c>
      <c r="Y41" s="69">
        <v>42288.313333333332</v>
      </c>
      <c r="Z41" s="69">
        <v>16782.639333333336</v>
      </c>
      <c r="AA41" s="69">
        <v>14528.111333333331</v>
      </c>
      <c r="AB41" s="69">
        <v>7224.1766666666663</v>
      </c>
      <c r="AC41" s="69">
        <v>3427.242666666667</v>
      </c>
      <c r="AD41" s="69">
        <v>404.73266666666672</v>
      </c>
      <c r="AE41" s="69">
        <v>241.23666666666665</v>
      </c>
      <c r="AF41" s="69">
        <v>570.85799999999995</v>
      </c>
      <c r="AG41" s="69">
        <v>43826.412666666663</v>
      </c>
      <c r="AH41" s="69">
        <v>15921.583999999999</v>
      </c>
      <c r="AI41" s="69">
        <v>13052.366000000002</v>
      </c>
      <c r="AJ41" s="69">
        <v>6982.9300000000012</v>
      </c>
      <c r="AK41" s="69">
        <v>3462.4379999999996</v>
      </c>
      <c r="AL41" s="69">
        <v>316.56533333333323</v>
      </c>
      <c r="AM41" s="69">
        <v>212.56399999999999</v>
      </c>
      <c r="AN41" s="69">
        <v>559.65533333333337</v>
      </c>
      <c r="AO41" s="69">
        <v>41131.586666666662</v>
      </c>
      <c r="AP41" s="69">
        <v>16904.751333333334</v>
      </c>
      <c r="AQ41" s="69">
        <v>13480.834666666668</v>
      </c>
      <c r="AR41" s="69">
        <v>6754.7333333333336</v>
      </c>
      <c r="AS41" s="69">
        <v>3480.3453333333337</v>
      </c>
      <c r="AT41" s="69">
        <v>379.02933333333328</v>
      </c>
      <c r="AU41" s="69">
        <v>239.00933333333336</v>
      </c>
      <c r="AV41" s="69">
        <v>568.61399999999992</v>
      </c>
      <c r="AW41" s="69">
        <v>42311.233999999989</v>
      </c>
      <c r="AX41" s="69">
        <v>17320.704000000002</v>
      </c>
      <c r="AY41" s="69">
        <v>13247.650666666665</v>
      </c>
      <c r="AZ41" s="69">
        <v>7551.4120000000003</v>
      </c>
      <c r="BA41" s="69">
        <v>3385.9786666666669</v>
      </c>
      <c r="BB41" s="69">
        <v>392.97066666666672</v>
      </c>
      <c r="BC41" s="69">
        <v>248.1046666666667</v>
      </c>
      <c r="BD41" s="69">
        <v>575.92066666666665</v>
      </c>
      <c r="BE41" s="69">
        <v>43102.917999999998</v>
      </c>
      <c r="BF41" s="1">
        <v>17554.608</v>
      </c>
      <c r="BG41" s="1">
        <v>10120.016666666668</v>
      </c>
      <c r="BH41" s="1">
        <v>6887.5233333333317</v>
      </c>
      <c r="BI41" s="1">
        <v>3432.974666666667</v>
      </c>
      <c r="BJ41" s="1">
        <v>343.14466666666669</v>
      </c>
      <c r="BK41" s="1">
        <v>276.96799999999996</v>
      </c>
      <c r="BL41" s="1">
        <v>712.4486666666669</v>
      </c>
      <c r="BM41" s="1">
        <v>39631.600666666665</v>
      </c>
    </row>
    <row r="42" spans="1:65" x14ac:dyDescent="0.25">
      <c r="A42" s="1">
        <v>39</v>
      </c>
      <c r="B42" s="69">
        <v>15949.561333333333</v>
      </c>
      <c r="C42" s="69">
        <v>13177.994666666667</v>
      </c>
      <c r="D42" s="69">
        <v>7753.6293333333342</v>
      </c>
      <c r="E42" s="69">
        <v>3803.9626666666668</v>
      </c>
      <c r="F42" s="69">
        <v>368.40800000000002</v>
      </c>
      <c r="G42" s="69">
        <v>231.65333333333331</v>
      </c>
      <c r="H42" s="69">
        <v>571.70133333333331</v>
      </c>
      <c r="I42" s="69">
        <v>42332.103333333325</v>
      </c>
      <c r="J42" s="69">
        <v>15956</v>
      </c>
      <c r="K42" s="69">
        <v>12985</v>
      </c>
      <c r="L42" s="69">
        <v>7711</v>
      </c>
      <c r="M42" s="69">
        <v>3523</v>
      </c>
      <c r="N42" s="69">
        <v>413</v>
      </c>
      <c r="O42" s="69">
        <v>223</v>
      </c>
      <c r="P42" s="69">
        <v>554</v>
      </c>
      <c r="Q42" s="69">
        <v>41912</v>
      </c>
      <c r="R42" s="69">
        <v>16401.142666666667</v>
      </c>
      <c r="S42" s="69">
        <v>13355.984666666665</v>
      </c>
      <c r="T42" s="69">
        <v>7240.1386666666658</v>
      </c>
      <c r="U42" s="69">
        <v>3482.1539999999995</v>
      </c>
      <c r="V42" s="69">
        <v>403.58266666666663</v>
      </c>
      <c r="W42" s="69">
        <v>245.51266666666663</v>
      </c>
      <c r="X42" s="69">
        <v>571.83733333333316</v>
      </c>
      <c r="Y42" s="69">
        <v>42325.034</v>
      </c>
      <c r="Z42" s="69">
        <v>16782.382000000001</v>
      </c>
      <c r="AA42" s="69">
        <v>14622.626</v>
      </c>
      <c r="AB42" s="69">
        <v>7201.3726666666662</v>
      </c>
      <c r="AC42" s="69">
        <v>3405.83</v>
      </c>
      <c r="AD42" s="69">
        <v>408.83333333333337</v>
      </c>
      <c r="AE42" s="69">
        <v>241.292</v>
      </c>
      <c r="AF42" s="69">
        <v>579.02666666666664</v>
      </c>
      <c r="AG42" s="69">
        <v>43911.535999999993</v>
      </c>
      <c r="AH42" s="69">
        <v>15862.92</v>
      </c>
      <c r="AI42" s="69">
        <v>13029.889999999998</v>
      </c>
      <c r="AJ42" s="69">
        <v>6893.16</v>
      </c>
      <c r="AK42" s="69">
        <v>3465.0433333333335</v>
      </c>
      <c r="AL42" s="69">
        <v>312.76533333333339</v>
      </c>
      <c r="AM42" s="69">
        <v>212.92066666666668</v>
      </c>
      <c r="AN42" s="69">
        <v>557.66999999999996</v>
      </c>
      <c r="AO42" s="69">
        <v>40878.30266666667</v>
      </c>
      <c r="AP42" s="69">
        <v>16910.585333333333</v>
      </c>
      <c r="AQ42" s="69">
        <v>13578.482666666669</v>
      </c>
      <c r="AR42" s="69">
        <v>6706.3973333333324</v>
      </c>
      <c r="AS42" s="69">
        <v>3501.1586666666672</v>
      </c>
      <c r="AT42" s="69">
        <v>380.18599999999992</v>
      </c>
      <c r="AU42" s="69">
        <v>240.62266666666667</v>
      </c>
      <c r="AV42" s="69">
        <v>569.24</v>
      </c>
      <c r="AW42" s="69">
        <v>42302.733999999989</v>
      </c>
      <c r="AX42" s="69">
        <v>17204.064666666669</v>
      </c>
      <c r="AY42" s="69">
        <v>13337.457333333334</v>
      </c>
      <c r="AZ42" s="69">
        <v>7492.2486666666664</v>
      </c>
      <c r="BA42" s="69">
        <v>3414.6459999999997</v>
      </c>
      <c r="BB42" s="69">
        <v>396.28266666666673</v>
      </c>
      <c r="BC42" s="69">
        <v>251.45333333333335</v>
      </c>
      <c r="BD42" s="69">
        <v>570.85466666666662</v>
      </c>
      <c r="BE42" s="69">
        <v>43203.765333333329</v>
      </c>
      <c r="BF42" s="1">
        <v>17256.436000000002</v>
      </c>
      <c r="BG42" s="1">
        <v>10202.179333333333</v>
      </c>
      <c r="BH42" s="1">
        <v>6885.3846666666659</v>
      </c>
      <c r="BI42" s="1">
        <v>3462.8320000000003</v>
      </c>
      <c r="BJ42" s="1">
        <v>356.37399999999997</v>
      </c>
      <c r="BK42" s="1">
        <v>283.04200000000003</v>
      </c>
      <c r="BL42" s="1">
        <v>714.39666666666665</v>
      </c>
      <c r="BM42" s="1">
        <v>39439.073333333334</v>
      </c>
    </row>
    <row r="43" spans="1:65" x14ac:dyDescent="0.25">
      <c r="A43" s="1">
        <v>40</v>
      </c>
      <c r="B43" s="69">
        <v>15959.294</v>
      </c>
      <c r="C43" s="69">
        <v>13379.041333333331</v>
      </c>
      <c r="D43" s="69">
        <v>7678.1600000000008</v>
      </c>
      <c r="E43" s="69">
        <v>3819.33</v>
      </c>
      <c r="F43" s="69">
        <v>384.33333333333326</v>
      </c>
      <c r="G43" s="69">
        <v>232.03066666666666</v>
      </c>
      <c r="H43" s="69">
        <v>576.38466666666659</v>
      </c>
      <c r="I43" s="69">
        <v>42540.626666666663</v>
      </c>
      <c r="J43" s="69">
        <v>15937</v>
      </c>
      <c r="K43" s="69">
        <v>13066</v>
      </c>
      <c r="L43" s="69">
        <v>7645</v>
      </c>
      <c r="M43" s="69">
        <v>3499</v>
      </c>
      <c r="N43" s="69">
        <v>417</v>
      </c>
      <c r="O43" s="69">
        <v>225</v>
      </c>
      <c r="P43" s="69">
        <v>556</v>
      </c>
      <c r="Q43" s="69">
        <v>41870</v>
      </c>
      <c r="R43" s="69">
        <v>16467.736666666664</v>
      </c>
      <c r="S43" s="69">
        <v>13408.356000000002</v>
      </c>
      <c r="T43" s="69">
        <v>7230.0386666666664</v>
      </c>
      <c r="U43" s="69">
        <v>3481.3246666666664</v>
      </c>
      <c r="V43" s="69">
        <v>406.62533333333329</v>
      </c>
      <c r="W43" s="69">
        <v>247.35266666666666</v>
      </c>
      <c r="X43" s="69">
        <v>573.65933333333328</v>
      </c>
      <c r="Y43" s="69">
        <v>42368.582666666669</v>
      </c>
      <c r="Z43" s="69">
        <v>16801.085999999999</v>
      </c>
      <c r="AA43" s="69">
        <v>14662.840666666665</v>
      </c>
      <c r="AB43" s="69">
        <v>7124.4873333333326</v>
      </c>
      <c r="AC43" s="69">
        <v>3450.5440000000003</v>
      </c>
      <c r="AD43" s="69">
        <v>408.89800000000002</v>
      </c>
      <c r="AE43" s="69">
        <v>240.70466666666664</v>
      </c>
      <c r="AF43" s="69">
        <v>582.34333333333336</v>
      </c>
      <c r="AG43" s="69">
        <v>43912.502666666667</v>
      </c>
      <c r="AH43" s="69">
        <v>15755.507333333335</v>
      </c>
      <c r="AI43" s="69">
        <v>13049.804666666665</v>
      </c>
      <c r="AJ43" s="69">
        <v>6890.51</v>
      </c>
      <c r="AK43" s="69">
        <v>3452.6466666666665</v>
      </c>
      <c r="AL43" s="69">
        <v>311.44333333333333</v>
      </c>
      <c r="AM43" s="69">
        <v>212.67799999999997</v>
      </c>
      <c r="AN43" s="69">
        <v>558.08999999999992</v>
      </c>
      <c r="AO43" s="69">
        <v>40822.675333333325</v>
      </c>
      <c r="AP43" s="69">
        <v>16946.386000000002</v>
      </c>
      <c r="AQ43" s="69">
        <v>13595.054</v>
      </c>
      <c r="AR43" s="69">
        <v>6713.8986666666669</v>
      </c>
      <c r="AS43" s="69">
        <v>3519.7013333333334</v>
      </c>
      <c r="AT43" s="69">
        <v>383.27400000000006</v>
      </c>
      <c r="AU43" s="69">
        <v>243.8666666666667</v>
      </c>
      <c r="AV43" s="69">
        <v>576.17266666666671</v>
      </c>
      <c r="AW43" s="69">
        <v>42455.979333333329</v>
      </c>
      <c r="AX43" s="69">
        <v>17206.917333333335</v>
      </c>
      <c r="AY43" s="69">
        <v>13373.790666666669</v>
      </c>
      <c r="AZ43" s="69">
        <v>7492.5060000000003</v>
      </c>
      <c r="BA43" s="69">
        <v>3442.862666666666</v>
      </c>
      <c r="BB43" s="69">
        <v>400.01799999999997</v>
      </c>
      <c r="BC43" s="69">
        <v>253.02866666666662</v>
      </c>
      <c r="BD43" s="69">
        <v>572.69399999999996</v>
      </c>
      <c r="BE43" s="69">
        <v>43168.818666666666</v>
      </c>
      <c r="BF43" s="1">
        <v>17399.57333333333</v>
      </c>
      <c r="BG43" s="1">
        <v>10309.131333333331</v>
      </c>
      <c r="BH43" s="1">
        <v>6839.7940000000008</v>
      </c>
      <c r="BI43" s="1">
        <v>3460.3126666666662</v>
      </c>
      <c r="BJ43" s="1">
        <v>377.3386666666666</v>
      </c>
      <c r="BK43" s="1">
        <v>287.51666666666659</v>
      </c>
      <c r="BL43" s="1">
        <v>714.1106666666667</v>
      </c>
      <c r="BM43" s="1">
        <v>39781.94466666667</v>
      </c>
    </row>
    <row r="44" spans="1:65" x14ac:dyDescent="0.25">
      <c r="A44" s="1">
        <v>41</v>
      </c>
      <c r="B44" s="69">
        <v>15938.317333333334</v>
      </c>
      <c r="C44" s="69">
        <v>13447.95733333333</v>
      </c>
      <c r="D44" s="69">
        <v>7626.0046666666649</v>
      </c>
      <c r="E44" s="69">
        <v>3837.86</v>
      </c>
      <c r="F44" s="69">
        <v>390.19599999999997</v>
      </c>
      <c r="G44" s="69">
        <v>231.89666666666668</v>
      </c>
      <c r="H44" s="69">
        <v>577.65266666666673</v>
      </c>
      <c r="I44" s="69">
        <v>42551.164000000004</v>
      </c>
      <c r="J44" s="69">
        <v>16010</v>
      </c>
      <c r="K44" s="69">
        <v>13150</v>
      </c>
      <c r="L44" s="69">
        <v>7650</v>
      </c>
      <c r="M44" s="69">
        <v>3531</v>
      </c>
      <c r="N44" s="69">
        <v>417</v>
      </c>
      <c r="O44" s="69">
        <v>227</v>
      </c>
      <c r="P44" s="69">
        <v>554</v>
      </c>
      <c r="Q44" s="69">
        <v>42141</v>
      </c>
      <c r="R44" s="69">
        <v>16529.244666666662</v>
      </c>
      <c r="S44" s="69">
        <v>13418.864000000003</v>
      </c>
      <c r="T44" s="69">
        <v>7225.8773333333338</v>
      </c>
      <c r="U44" s="69">
        <v>3471.7473333333328</v>
      </c>
      <c r="V44" s="69">
        <v>406.90266666666662</v>
      </c>
      <c r="W44" s="69">
        <v>251.48133333333331</v>
      </c>
      <c r="X44" s="69">
        <v>560.31399999999996</v>
      </c>
      <c r="Y44" s="69">
        <v>42403.717333333341</v>
      </c>
      <c r="Z44" s="69">
        <v>16865.901999999995</v>
      </c>
      <c r="AA44" s="69">
        <v>14670.190666666665</v>
      </c>
      <c r="AB44" s="69">
        <v>7082.6746666666668</v>
      </c>
      <c r="AC44" s="69">
        <v>3478.1460000000002</v>
      </c>
      <c r="AD44" s="69">
        <v>413.47066666666666</v>
      </c>
      <c r="AE44" s="69">
        <v>244.23266666666666</v>
      </c>
      <c r="AF44" s="69">
        <v>584.67066666666665</v>
      </c>
      <c r="AG44" s="69">
        <v>43836.488000000012</v>
      </c>
      <c r="AH44" s="69">
        <v>15693.699999999995</v>
      </c>
      <c r="AI44" s="69">
        <v>13037.123333333335</v>
      </c>
      <c r="AJ44" s="69">
        <v>6851.3213333333315</v>
      </c>
      <c r="AK44" s="69">
        <v>3460.2</v>
      </c>
      <c r="AL44" s="69">
        <v>311.95333333333332</v>
      </c>
      <c r="AM44" s="69">
        <v>213.88400000000001</v>
      </c>
      <c r="AN44" s="69">
        <v>559.928</v>
      </c>
      <c r="AO44" s="69">
        <v>40791.724666666669</v>
      </c>
      <c r="AP44" s="69">
        <v>16946.167333333331</v>
      </c>
      <c r="AQ44" s="69">
        <v>13617.726666666671</v>
      </c>
      <c r="AR44" s="69">
        <v>6661.1459999999988</v>
      </c>
      <c r="AS44" s="69">
        <v>3520.2973333333339</v>
      </c>
      <c r="AT44" s="69">
        <v>387.08199999999994</v>
      </c>
      <c r="AU44" s="69">
        <v>244.63066666666666</v>
      </c>
      <c r="AV44" s="69">
        <v>576.80066666666664</v>
      </c>
      <c r="AW44" s="69">
        <v>42521.494666666673</v>
      </c>
      <c r="AX44" s="69">
        <v>17064.916666666668</v>
      </c>
      <c r="AY44" s="69">
        <v>13455.609999999999</v>
      </c>
      <c r="AZ44" s="69">
        <v>7493.2246666666679</v>
      </c>
      <c r="BA44" s="69">
        <v>3422.3066666666664</v>
      </c>
      <c r="BB44" s="69">
        <v>400.39066666666662</v>
      </c>
      <c r="BC44" s="69">
        <v>248.142</v>
      </c>
      <c r="BD44" s="69">
        <v>574.07866666666655</v>
      </c>
      <c r="BE44" s="69">
        <v>43010.814666666665</v>
      </c>
      <c r="BF44" s="1">
        <v>17490.338666666663</v>
      </c>
      <c r="BG44" s="1">
        <v>10269.776666666667</v>
      </c>
      <c r="BH44" s="1">
        <v>6913.2113333333336</v>
      </c>
      <c r="BI44" s="1">
        <v>3506.7186666666657</v>
      </c>
      <c r="BJ44" s="1">
        <v>391.02133333333336</v>
      </c>
      <c r="BK44" s="1">
        <v>290.46200000000005</v>
      </c>
      <c r="BL44" s="1">
        <v>712.33466666666652</v>
      </c>
      <c r="BM44" s="1">
        <v>39930.714000000007</v>
      </c>
    </row>
    <row r="45" spans="1:65" x14ac:dyDescent="0.25">
      <c r="A45" s="1">
        <v>42</v>
      </c>
      <c r="B45" s="69">
        <v>15954.469333333336</v>
      </c>
      <c r="C45" s="69">
        <v>13545.97</v>
      </c>
      <c r="D45" s="69">
        <v>7664.4626666666682</v>
      </c>
      <c r="E45" s="69">
        <v>3839.2826666666665</v>
      </c>
      <c r="F45" s="69">
        <v>386.23133333333328</v>
      </c>
      <c r="G45" s="69">
        <v>232.81733333333332</v>
      </c>
      <c r="H45" s="69">
        <v>583.56466666666665</v>
      </c>
      <c r="I45" s="69">
        <v>42656.329333333328</v>
      </c>
      <c r="J45" s="69">
        <v>16083</v>
      </c>
      <c r="K45" s="69">
        <v>13281</v>
      </c>
      <c r="L45" s="69">
        <v>7670</v>
      </c>
      <c r="M45" s="69">
        <v>3566</v>
      </c>
      <c r="N45" s="69">
        <v>423</v>
      </c>
      <c r="O45" s="69">
        <v>227</v>
      </c>
      <c r="P45" s="69">
        <v>558</v>
      </c>
      <c r="Q45" s="69">
        <v>42387</v>
      </c>
      <c r="R45" s="69">
        <v>16516.653333333332</v>
      </c>
      <c r="S45" s="69">
        <v>13405.473333333332</v>
      </c>
      <c r="T45" s="69">
        <v>7243.8733333333339</v>
      </c>
      <c r="U45" s="69">
        <v>3454.1520000000005</v>
      </c>
      <c r="V45" s="69">
        <v>412.00133333333332</v>
      </c>
      <c r="W45" s="69">
        <v>248.67133333333334</v>
      </c>
      <c r="X45" s="69">
        <v>563.0619999999999</v>
      </c>
      <c r="Y45" s="69">
        <v>42409.505333333327</v>
      </c>
      <c r="Z45" s="69">
        <v>16845.203333333331</v>
      </c>
      <c r="AA45" s="69">
        <v>14724.556000000002</v>
      </c>
      <c r="AB45" s="69">
        <v>7093.2013333333343</v>
      </c>
      <c r="AC45" s="69">
        <v>3472.704666666667</v>
      </c>
      <c r="AD45" s="69">
        <v>416.2386666666668</v>
      </c>
      <c r="AE45" s="69">
        <v>246.38799999999998</v>
      </c>
      <c r="AF45" s="69">
        <v>587.57666666666671</v>
      </c>
      <c r="AG45" s="69">
        <v>43881.412666666663</v>
      </c>
      <c r="AH45" s="69">
        <v>15819.608666666665</v>
      </c>
      <c r="AI45" s="69">
        <v>13027.454000000002</v>
      </c>
      <c r="AJ45" s="69">
        <v>6744.94</v>
      </c>
      <c r="AK45" s="69">
        <v>3457.1566666666668</v>
      </c>
      <c r="AL45" s="69">
        <v>309.02666666666664</v>
      </c>
      <c r="AM45" s="69">
        <v>213.37866666666665</v>
      </c>
      <c r="AN45" s="69">
        <v>563.17933333333326</v>
      </c>
      <c r="AO45" s="69">
        <v>40819.338000000003</v>
      </c>
      <c r="AP45" s="69">
        <v>16937.129333333334</v>
      </c>
      <c r="AQ45" s="69">
        <v>13685.727333333334</v>
      </c>
      <c r="AR45" s="69">
        <v>6622.3326666666653</v>
      </c>
      <c r="AS45" s="69">
        <v>3512.3826666666669</v>
      </c>
      <c r="AT45" s="69">
        <v>383.99600000000004</v>
      </c>
      <c r="AU45" s="69">
        <v>242.20133333333331</v>
      </c>
      <c r="AV45" s="69">
        <v>581.06666666666649</v>
      </c>
      <c r="AW45" s="69">
        <v>42438.340666666671</v>
      </c>
      <c r="AX45" s="69">
        <v>17133.562666666669</v>
      </c>
      <c r="AY45" s="69">
        <v>13513.858000000002</v>
      </c>
      <c r="AZ45" s="69">
        <v>7444.2046666666665</v>
      </c>
      <c r="BA45" s="69">
        <v>3423.0466666666662</v>
      </c>
      <c r="BB45" s="69">
        <v>398.21600000000007</v>
      </c>
      <c r="BC45" s="69">
        <v>246.76933333333335</v>
      </c>
      <c r="BD45" s="69">
        <v>574.01933333333341</v>
      </c>
      <c r="BE45" s="69">
        <v>43087.014666666662</v>
      </c>
      <c r="BF45" s="1">
        <v>17523.675333333336</v>
      </c>
      <c r="BG45" s="1">
        <v>10306.687333333335</v>
      </c>
      <c r="BH45" s="1">
        <v>6912.9919999999993</v>
      </c>
      <c r="BI45" s="1">
        <v>3503.9253333333331</v>
      </c>
      <c r="BJ45" s="1">
        <v>391.34733333333332</v>
      </c>
      <c r="BK45" s="1">
        <v>279.59600000000006</v>
      </c>
      <c r="BL45" s="1">
        <v>710.72</v>
      </c>
      <c r="BM45" s="1">
        <v>39957.42</v>
      </c>
    </row>
    <row r="46" spans="1:65" x14ac:dyDescent="0.25">
      <c r="A46" s="1">
        <v>43</v>
      </c>
      <c r="B46" s="69">
        <v>15958.385333333332</v>
      </c>
      <c r="C46" s="69">
        <v>13657.662666666665</v>
      </c>
      <c r="D46" s="69">
        <v>7711.6399999999994</v>
      </c>
      <c r="E46" s="69">
        <v>3842.7900000000004</v>
      </c>
      <c r="F46" s="69">
        <v>389.96800000000002</v>
      </c>
      <c r="G46" s="69">
        <v>234.42466666666664</v>
      </c>
      <c r="H46" s="69">
        <v>584.38133333333337</v>
      </c>
      <c r="I46" s="69">
        <v>42791.674666666666</v>
      </c>
      <c r="J46" s="69">
        <v>16099</v>
      </c>
      <c r="K46" s="69">
        <v>13378</v>
      </c>
      <c r="L46" s="69">
        <v>7673</v>
      </c>
      <c r="M46" s="69">
        <v>3576</v>
      </c>
      <c r="N46" s="69">
        <v>408</v>
      </c>
      <c r="O46" s="69">
        <v>225</v>
      </c>
      <c r="P46" s="69">
        <v>554</v>
      </c>
      <c r="Q46" s="69">
        <v>42529</v>
      </c>
      <c r="R46" s="69">
        <v>16493.916000000001</v>
      </c>
      <c r="S46" s="69">
        <v>13596.474666666669</v>
      </c>
      <c r="T46" s="69">
        <v>7285.0680000000002</v>
      </c>
      <c r="U46" s="69">
        <v>3442.6999999999994</v>
      </c>
      <c r="V46" s="69">
        <v>411.3273333333334</v>
      </c>
      <c r="W46" s="69">
        <v>247.7</v>
      </c>
      <c r="X46" s="69">
        <v>568.27</v>
      </c>
      <c r="Y46" s="69">
        <v>42566.492000000006</v>
      </c>
      <c r="Z46" s="69">
        <v>16773.227333333336</v>
      </c>
      <c r="AA46" s="69">
        <v>14749.861333333332</v>
      </c>
      <c r="AB46" s="69">
        <v>7119.8359999999993</v>
      </c>
      <c r="AC46" s="69">
        <v>3467.44</v>
      </c>
      <c r="AD46" s="69">
        <v>420.52466666666658</v>
      </c>
      <c r="AE46" s="69">
        <v>245.55199999999996</v>
      </c>
      <c r="AF46" s="69">
        <v>585.41466666666679</v>
      </c>
      <c r="AG46" s="69">
        <v>44011.125333333344</v>
      </c>
      <c r="AH46" s="69">
        <v>15807.701333333336</v>
      </c>
      <c r="AI46" s="69">
        <v>13126.978000000001</v>
      </c>
      <c r="AJ46" s="69">
        <v>6730.1666666666661</v>
      </c>
      <c r="AK46" s="69">
        <v>3432.1833333333334</v>
      </c>
      <c r="AL46" s="69">
        <v>319.28133333333329</v>
      </c>
      <c r="AM46" s="69">
        <v>212.90866666666668</v>
      </c>
      <c r="AN46" s="69">
        <v>563.81333333333328</v>
      </c>
      <c r="AO46" s="69">
        <v>40789.782666666666</v>
      </c>
      <c r="AP46" s="69">
        <v>17041.298666666666</v>
      </c>
      <c r="AQ46" s="69">
        <v>13857.670666666667</v>
      </c>
      <c r="AR46" s="69">
        <v>6623.0906666666669</v>
      </c>
      <c r="AS46" s="69">
        <v>3493.9393333333333</v>
      </c>
      <c r="AT46" s="69">
        <v>385.47333333333336</v>
      </c>
      <c r="AU46" s="69">
        <v>238.57400000000001</v>
      </c>
      <c r="AV46" s="69">
        <v>581.1346666666667</v>
      </c>
      <c r="AW46" s="69">
        <v>42677.745333333332</v>
      </c>
      <c r="AX46" s="69">
        <v>17281.26666666667</v>
      </c>
      <c r="AY46" s="69">
        <v>13608.606666666665</v>
      </c>
      <c r="AZ46" s="69">
        <v>7418.6086666666679</v>
      </c>
      <c r="BA46" s="69">
        <v>3437.2733333333331</v>
      </c>
      <c r="BB46" s="69">
        <v>388.80133333333328</v>
      </c>
      <c r="BC46" s="69">
        <v>245.29266666666663</v>
      </c>
      <c r="BD46" s="69">
        <v>574.53133333333346</v>
      </c>
      <c r="BE46" s="69">
        <v>43401.752</v>
      </c>
      <c r="BF46" s="1">
        <v>17605.685333333335</v>
      </c>
      <c r="BG46" s="1">
        <v>10435.205333333335</v>
      </c>
      <c r="BH46" s="1">
        <v>6894.1720000000014</v>
      </c>
      <c r="BI46" s="1">
        <v>3501.1899999999996</v>
      </c>
      <c r="BJ46" s="1">
        <v>383.33733333333345</v>
      </c>
      <c r="BK46" s="1">
        <v>277.97399999999999</v>
      </c>
      <c r="BL46" s="1">
        <v>712.96466666666674</v>
      </c>
      <c r="BM46" s="1">
        <v>40220.235999999997</v>
      </c>
    </row>
    <row r="47" spans="1:65" x14ac:dyDescent="0.25">
      <c r="A47" s="1">
        <v>44</v>
      </c>
      <c r="B47" s="69">
        <v>16074.325333333334</v>
      </c>
      <c r="C47" s="69">
        <v>13749.763333333332</v>
      </c>
      <c r="D47" s="69">
        <v>7697.31</v>
      </c>
      <c r="E47" s="69">
        <v>3877.8606666666669</v>
      </c>
      <c r="F47" s="69">
        <v>391.97666666666663</v>
      </c>
      <c r="G47" s="69">
        <v>234.14200000000002</v>
      </c>
      <c r="H47" s="69">
        <v>578.87</v>
      </c>
      <c r="I47" s="69">
        <v>43075.321333333341</v>
      </c>
      <c r="J47" s="69">
        <v>16175</v>
      </c>
      <c r="K47" s="69">
        <v>13432</v>
      </c>
      <c r="L47" s="69">
        <v>7651</v>
      </c>
      <c r="M47" s="69">
        <v>3561</v>
      </c>
      <c r="N47" s="69">
        <v>408</v>
      </c>
      <c r="O47" s="69">
        <v>224</v>
      </c>
      <c r="P47" s="69">
        <v>555</v>
      </c>
      <c r="Q47" s="69">
        <v>42532</v>
      </c>
      <c r="R47" s="69">
        <v>16664.878666666664</v>
      </c>
      <c r="S47" s="69">
        <v>13790.867333333334</v>
      </c>
      <c r="T47" s="69">
        <v>7314.4933333333338</v>
      </c>
      <c r="U47" s="69">
        <v>3469.8853333333327</v>
      </c>
      <c r="V47" s="69">
        <v>412.67199999999997</v>
      </c>
      <c r="W47" s="69">
        <v>247.4606666666667</v>
      </c>
      <c r="X47" s="69">
        <v>573.63333333333333</v>
      </c>
      <c r="Y47" s="69">
        <v>43010.964666666667</v>
      </c>
      <c r="Z47" s="69">
        <v>16735.821333333333</v>
      </c>
      <c r="AA47" s="69">
        <v>14849.409333333335</v>
      </c>
      <c r="AB47" s="69">
        <v>7112.119333333334</v>
      </c>
      <c r="AC47" s="69">
        <v>3467.8466666666664</v>
      </c>
      <c r="AD47" s="69">
        <v>422.88333333333327</v>
      </c>
      <c r="AE47" s="69">
        <v>246.91800000000003</v>
      </c>
      <c r="AF47" s="69">
        <v>586.21533333333343</v>
      </c>
      <c r="AG47" s="69">
        <v>44041.410666666663</v>
      </c>
      <c r="AH47" s="69">
        <v>15826.957333333334</v>
      </c>
      <c r="AI47" s="69">
        <v>13260.727333333331</v>
      </c>
      <c r="AJ47" s="69">
        <v>6714.2746666666671</v>
      </c>
      <c r="AK47" s="69">
        <v>3434.6073333333338</v>
      </c>
      <c r="AL47" s="69">
        <v>316.17133333333339</v>
      </c>
      <c r="AM47" s="69">
        <v>212.51200000000003</v>
      </c>
      <c r="AN47" s="69">
        <v>563.13066666666657</v>
      </c>
      <c r="AO47" s="69">
        <v>40832.680000000008</v>
      </c>
      <c r="AP47" s="69">
        <v>17038.974000000002</v>
      </c>
      <c r="AQ47" s="69">
        <v>13887.972000000002</v>
      </c>
      <c r="AR47" s="69">
        <v>6568.9739999999993</v>
      </c>
      <c r="AS47" s="69">
        <v>3482.7026666666666</v>
      </c>
      <c r="AT47" s="69">
        <v>392.18866666666656</v>
      </c>
      <c r="AU47" s="69">
        <v>236.50066666666663</v>
      </c>
      <c r="AV47" s="69">
        <v>579.62800000000004</v>
      </c>
      <c r="AW47" s="69">
        <v>42634.14666666666</v>
      </c>
      <c r="AX47" s="69">
        <v>17320.441333333332</v>
      </c>
      <c r="AY47" s="69">
        <v>13680.394666666667</v>
      </c>
      <c r="AZ47" s="69">
        <v>7420.9026666666668</v>
      </c>
      <c r="BA47" s="69">
        <v>3402.8939999999998</v>
      </c>
      <c r="BB47" s="69">
        <v>377.90666666666675</v>
      </c>
      <c r="BC47" s="69">
        <v>246.49533333333332</v>
      </c>
      <c r="BD47" s="69">
        <v>573.66</v>
      </c>
      <c r="BE47" s="69">
        <v>43446.431333333334</v>
      </c>
      <c r="BF47" s="1">
        <v>17615.53533333333</v>
      </c>
      <c r="BG47" s="1">
        <v>10461.789999999999</v>
      </c>
      <c r="BH47" s="1">
        <v>6887.8253333333332</v>
      </c>
      <c r="BI47" s="1">
        <v>3496.2446666666656</v>
      </c>
      <c r="BJ47" s="1">
        <v>384.94000000000011</v>
      </c>
      <c r="BK47" s="1">
        <v>277.59533333333331</v>
      </c>
      <c r="BL47" s="1">
        <v>715.24866666666651</v>
      </c>
      <c r="BM47" s="1">
        <v>40155.854000000007</v>
      </c>
    </row>
    <row r="48" spans="1:65" x14ac:dyDescent="0.25">
      <c r="A48" s="1">
        <v>45</v>
      </c>
      <c r="B48" s="69">
        <v>16018.057333333334</v>
      </c>
      <c r="C48" s="69">
        <v>13852.244000000002</v>
      </c>
      <c r="D48" s="69">
        <v>7698.8240000000014</v>
      </c>
      <c r="E48" s="69">
        <v>3841.5173333333337</v>
      </c>
      <c r="F48" s="69">
        <v>394.61533333333335</v>
      </c>
      <c r="G48" s="69">
        <v>235.50533333333334</v>
      </c>
      <c r="H48" s="69">
        <v>579.77599999999995</v>
      </c>
      <c r="I48" s="69">
        <v>43154.821333333333</v>
      </c>
      <c r="J48" s="69">
        <v>16113</v>
      </c>
      <c r="K48" s="69">
        <v>13483</v>
      </c>
      <c r="L48" s="69">
        <v>7658</v>
      </c>
      <c r="M48" s="69">
        <v>3549</v>
      </c>
      <c r="N48" s="69">
        <v>410</v>
      </c>
      <c r="O48" s="69">
        <v>225</v>
      </c>
      <c r="P48" s="69">
        <v>554</v>
      </c>
      <c r="Q48" s="69">
        <v>42475</v>
      </c>
      <c r="R48" s="69">
        <v>16842.063333333335</v>
      </c>
      <c r="S48" s="69">
        <v>13910.034000000001</v>
      </c>
      <c r="T48" s="69">
        <v>7314.025333333333</v>
      </c>
      <c r="U48" s="69">
        <v>3449.847999999999</v>
      </c>
      <c r="V48" s="69">
        <v>416.10466666666667</v>
      </c>
      <c r="W48" s="69">
        <v>247.85933333333335</v>
      </c>
      <c r="X48" s="69">
        <v>575.84933333333333</v>
      </c>
      <c r="Y48" s="69">
        <v>43237.711333333347</v>
      </c>
      <c r="Z48" s="69">
        <v>16728.021333333334</v>
      </c>
      <c r="AA48" s="69">
        <v>14881.502000000002</v>
      </c>
      <c r="AB48" s="69">
        <v>7014.2366666666658</v>
      </c>
      <c r="AC48" s="69">
        <v>3459.3233333333337</v>
      </c>
      <c r="AD48" s="69">
        <v>414.17133333333334</v>
      </c>
      <c r="AE48" s="69">
        <v>246.0926666666667</v>
      </c>
      <c r="AF48" s="69">
        <v>583.02466666666669</v>
      </c>
      <c r="AG48" s="69">
        <v>43800.1</v>
      </c>
      <c r="AH48" s="69">
        <v>15916.252</v>
      </c>
      <c r="AI48" s="69">
        <v>13323.733999999999</v>
      </c>
      <c r="AJ48" s="69">
        <v>6689.1086666666679</v>
      </c>
      <c r="AK48" s="69">
        <v>3463.4786666666655</v>
      </c>
      <c r="AL48" s="69">
        <v>318.72066666666666</v>
      </c>
      <c r="AM48" s="69">
        <v>213.41200000000001</v>
      </c>
      <c r="AN48" s="69">
        <v>563.82933333333335</v>
      </c>
      <c r="AO48" s="69">
        <v>41074.670666666665</v>
      </c>
      <c r="AP48" s="69">
        <v>17034.275333333331</v>
      </c>
      <c r="AQ48" s="69">
        <v>14002.173999999999</v>
      </c>
      <c r="AR48" s="69">
        <v>6508.3613333333324</v>
      </c>
      <c r="AS48" s="69">
        <v>3493.063333333333</v>
      </c>
      <c r="AT48" s="69">
        <v>397.81333333333333</v>
      </c>
      <c r="AU48" s="69">
        <v>237.74333333333334</v>
      </c>
      <c r="AV48" s="69">
        <v>580.40266666666662</v>
      </c>
      <c r="AW48" s="69">
        <v>42702.677333333333</v>
      </c>
      <c r="AX48" s="69">
        <v>17221.96266666667</v>
      </c>
      <c r="AY48" s="69">
        <v>13788.497333333335</v>
      </c>
      <c r="AZ48" s="69">
        <v>7411.8906666666671</v>
      </c>
      <c r="BA48" s="69">
        <v>3405.0806666666667</v>
      </c>
      <c r="BB48" s="69">
        <v>375.4013333333333</v>
      </c>
      <c r="BC48" s="69">
        <v>247.53666666666669</v>
      </c>
      <c r="BD48" s="69">
        <v>578.15400000000011</v>
      </c>
      <c r="BE48" s="69">
        <v>43446.954000000005</v>
      </c>
      <c r="BF48" s="1">
        <v>17722.328666666665</v>
      </c>
      <c r="BG48" s="1">
        <v>10385.719333333334</v>
      </c>
      <c r="BH48" s="1">
        <v>6869.3880000000008</v>
      </c>
      <c r="BI48" s="1">
        <v>3523.4939999999997</v>
      </c>
      <c r="BJ48" s="1">
        <v>377.09800000000001</v>
      </c>
      <c r="BK48" s="1">
        <v>275.238</v>
      </c>
      <c r="BL48" s="1">
        <v>713.62600000000009</v>
      </c>
      <c r="BM48" s="1">
        <v>40149.151333333335</v>
      </c>
    </row>
    <row r="49" spans="1:65" x14ac:dyDescent="0.25">
      <c r="A49" s="1">
        <v>46</v>
      </c>
      <c r="B49" s="69">
        <v>15952.529333333334</v>
      </c>
      <c r="C49" s="69">
        <v>13899.869999999999</v>
      </c>
      <c r="D49" s="69">
        <v>7681.9606666666668</v>
      </c>
      <c r="E49" s="69">
        <v>3831.6680000000001</v>
      </c>
      <c r="F49" s="69">
        <v>397.73466666666667</v>
      </c>
      <c r="G49" s="69">
        <v>235.84933333333336</v>
      </c>
      <c r="H49" s="69">
        <v>582.00400000000013</v>
      </c>
      <c r="I49" s="69">
        <v>43075.706666666665</v>
      </c>
      <c r="J49" s="69">
        <v>16115</v>
      </c>
      <c r="K49" s="69">
        <v>13507</v>
      </c>
      <c r="L49" s="69">
        <v>7610</v>
      </c>
      <c r="M49" s="69">
        <v>3572</v>
      </c>
      <c r="N49" s="69">
        <v>410</v>
      </c>
      <c r="O49" s="69">
        <v>222</v>
      </c>
      <c r="P49" s="69">
        <v>553</v>
      </c>
      <c r="Q49" s="69">
        <v>42499</v>
      </c>
      <c r="R49" s="69">
        <v>16749.412000000004</v>
      </c>
      <c r="S49" s="69">
        <v>13911.510000000002</v>
      </c>
      <c r="T49" s="69">
        <v>7341.3939999999993</v>
      </c>
      <c r="U49" s="69">
        <v>3414.8086666666663</v>
      </c>
      <c r="V49" s="69">
        <v>414.46</v>
      </c>
      <c r="W49" s="69">
        <v>247.67533333333333</v>
      </c>
      <c r="X49" s="69">
        <v>575.06866666666656</v>
      </c>
      <c r="Y49" s="69">
        <v>43172.958666666666</v>
      </c>
      <c r="Z49" s="69">
        <v>16710.669999999998</v>
      </c>
      <c r="AA49" s="69">
        <v>14920.039999999999</v>
      </c>
      <c r="AB49" s="69">
        <v>7025.521999999999</v>
      </c>
      <c r="AC49" s="69">
        <v>3464.4846666666667</v>
      </c>
      <c r="AD49" s="69">
        <v>416.63266666666658</v>
      </c>
      <c r="AE49" s="69">
        <v>245.90533333333335</v>
      </c>
      <c r="AF49" s="69">
        <v>582.0913333333333</v>
      </c>
      <c r="AG49" s="69">
        <v>43904.696000000004</v>
      </c>
      <c r="AH49" s="69">
        <v>15839.263333333334</v>
      </c>
      <c r="AI49" s="69">
        <v>13345.378666666667</v>
      </c>
      <c r="AJ49" s="69">
        <v>6669.8780000000006</v>
      </c>
      <c r="AK49" s="69">
        <v>3427.3173333333334</v>
      </c>
      <c r="AL49" s="69">
        <v>323.45399999999995</v>
      </c>
      <c r="AM49" s="69">
        <v>214.20666666666665</v>
      </c>
      <c r="AN49" s="69">
        <v>566.20199999999988</v>
      </c>
      <c r="AO49" s="69">
        <v>40972.978000000003</v>
      </c>
      <c r="AP49" s="69">
        <v>17091.784</v>
      </c>
      <c r="AQ49" s="69">
        <v>14010.841333333332</v>
      </c>
      <c r="AR49" s="69">
        <v>6435.713333333334</v>
      </c>
      <c r="AS49" s="69">
        <v>3480.8553333333334</v>
      </c>
      <c r="AT49" s="69">
        <v>396.83533333333338</v>
      </c>
      <c r="AU49" s="69">
        <v>238.29333333333335</v>
      </c>
      <c r="AV49" s="69">
        <v>578.15466666666669</v>
      </c>
      <c r="AW49" s="69">
        <v>42725.246000000006</v>
      </c>
      <c r="AX49" s="69">
        <v>17233.506000000001</v>
      </c>
      <c r="AY49" s="69">
        <v>13928.75</v>
      </c>
      <c r="AZ49" s="69">
        <v>7367.9526666666661</v>
      </c>
      <c r="BA49" s="69">
        <v>3393.7826666666665</v>
      </c>
      <c r="BB49" s="69">
        <v>393.66599999999994</v>
      </c>
      <c r="BC49" s="69">
        <v>246.74533333333335</v>
      </c>
      <c r="BD49" s="69">
        <v>578.78133333333324</v>
      </c>
      <c r="BE49" s="69">
        <v>43620.363999999994</v>
      </c>
      <c r="BF49" s="1">
        <v>17969.689333333332</v>
      </c>
      <c r="BG49" s="1">
        <v>10401.580666666667</v>
      </c>
      <c r="BH49" s="1">
        <v>6839.9626666666672</v>
      </c>
      <c r="BI49" s="1">
        <v>3542.1046666666666</v>
      </c>
      <c r="BJ49" s="1">
        <v>378.6806666666667</v>
      </c>
      <c r="BK49" s="1">
        <v>278.8893333333333</v>
      </c>
      <c r="BL49" s="1">
        <v>716.9466666666666</v>
      </c>
      <c r="BM49" s="1">
        <v>40450.58600000001</v>
      </c>
    </row>
    <row r="50" spans="1:65" x14ac:dyDescent="0.25">
      <c r="A50" s="1">
        <v>47</v>
      </c>
      <c r="B50" s="69">
        <v>16026.458000000001</v>
      </c>
      <c r="C50" s="69">
        <v>13932.889333333329</v>
      </c>
      <c r="D50" s="69">
        <v>7665.1353333333336</v>
      </c>
      <c r="E50" s="69">
        <v>3813.3113333333331</v>
      </c>
      <c r="F50" s="69">
        <v>399.35800000000006</v>
      </c>
      <c r="G50" s="69">
        <v>233.74333333333334</v>
      </c>
      <c r="H50" s="69">
        <v>585.0146666666667</v>
      </c>
      <c r="I50" s="69">
        <v>43080.046666666662</v>
      </c>
      <c r="J50" s="69">
        <v>16252</v>
      </c>
      <c r="K50" s="69">
        <v>13555</v>
      </c>
      <c r="L50" s="69">
        <v>7650</v>
      </c>
      <c r="M50" s="69">
        <v>3580</v>
      </c>
      <c r="N50" s="69">
        <v>416</v>
      </c>
      <c r="O50" s="69">
        <v>222</v>
      </c>
      <c r="P50" s="69">
        <v>553</v>
      </c>
      <c r="Q50" s="69">
        <v>42829</v>
      </c>
      <c r="R50" s="69">
        <v>16705.610666666667</v>
      </c>
      <c r="S50" s="69">
        <v>13857.454666666668</v>
      </c>
      <c r="T50" s="69">
        <v>7306.195333333334</v>
      </c>
      <c r="U50" s="69">
        <v>3418.1166666666672</v>
      </c>
      <c r="V50" s="69">
        <v>414.036</v>
      </c>
      <c r="W50" s="69">
        <v>246.29600000000002</v>
      </c>
      <c r="X50" s="69">
        <v>577.072</v>
      </c>
      <c r="Y50" s="69">
        <v>43120.73066666667</v>
      </c>
      <c r="Z50" s="69">
        <v>16694.379333333334</v>
      </c>
      <c r="AA50" s="69">
        <v>14908.704666666667</v>
      </c>
      <c r="AB50" s="69">
        <v>7073.39</v>
      </c>
      <c r="AC50" s="69">
        <v>3482.2120000000004</v>
      </c>
      <c r="AD50" s="69">
        <v>430.99066666666664</v>
      </c>
      <c r="AE50" s="69">
        <v>248.17999999999998</v>
      </c>
      <c r="AF50" s="69">
        <v>571.77133333333336</v>
      </c>
      <c r="AG50" s="69">
        <v>44046.794000000002</v>
      </c>
      <c r="AH50" s="69">
        <v>15770.649999999998</v>
      </c>
      <c r="AI50" s="69">
        <v>13421.885333333334</v>
      </c>
      <c r="AJ50" s="69">
        <v>6692.1060000000007</v>
      </c>
      <c r="AK50" s="69">
        <v>3456.2640000000006</v>
      </c>
      <c r="AL50" s="69">
        <v>327.72066666666672</v>
      </c>
      <c r="AM50" s="69">
        <v>213.57066666666663</v>
      </c>
      <c r="AN50" s="69">
        <v>567.92733333333319</v>
      </c>
      <c r="AO50" s="69">
        <v>41152.069333333326</v>
      </c>
      <c r="AP50" s="69">
        <v>17085.876</v>
      </c>
      <c r="AQ50" s="69">
        <v>14075.998666666668</v>
      </c>
      <c r="AR50" s="69">
        <v>6451.9553333333324</v>
      </c>
      <c r="AS50" s="69">
        <v>3463.9926666666665</v>
      </c>
      <c r="AT50" s="69">
        <v>401.79133333333328</v>
      </c>
      <c r="AU50" s="69">
        <v>238.78000000000003</v>
      </c>
      <c r="AV50" s="69">
        <v>578.25333333333344</v>
      </c>
      <c r="AW50" s="69">
        <v>42818.684666666661</v>
      </c>
      <c r="AX50" s="69">
        <v>17301.904000000002</v>
      </c>
      <c r="AY50" s="69">
        <v>13967.868666666669</v>
      </c>
      <c r="AZ50" s="69">
        <v>7352.2420000000002</v>
      </c>
      <c r="BA50" s="69">
        <v>3388.3666666666668</v>
      </c>
      <c r="BB50" s="69">
        <v>398.54199999999997</v>
      </c>
      <c r="BC50" s="69">
        <v>244.96</v>
      </c>
      <c r="BD50" s="69">
        <v>579.24266666666665</v>
      </c>
      <c r="BE50" s="69">
        <v>43525.720666666668</v>
      </c>
      <c r="BF50" s="1">
        <v>18039.300666666666</v>
      </c>
      <c r="BG50" s="1">
        <v>10363.129333333334</v>
      </c>
      <c r="BH50" s="1">
        <v>6843.1926666666668</v>
      </c>
      <c r="BI50" s="1">
        <v>3521.0166666666669</v>
      </c>
      <c r="BJ50" s="1">
        <v>378.59866666666659</v>
      </c>
      <c r="BK50" s="1">
        <v>279.1966666666666</v>
      </c>
      <c r="BL50" s="1">
        <v>716.06066666666663</v>
      </c>
      <c r="BM50" s="1">
        <v>40537.003333333327</v>
      </c>
    </row>
    <row r="51" spans="1:65" x14ac:dyDescent="0.25">
      <c r="A51" s="1">
        <v>48</v>
      </c>
      <c r="B51" s="69">
        <v>16082.118666666667</v>
      </c>
      <c r="C51" s="69">
        <v>13914.294666666667</v>
      </c>
      <c r="D51" s="69">
        <v>7596.8093333333345</v>
      </c>
      <c r="E51" s="69">
        <v>3825.740666666667</v>
      </c>
      <c r="F51" s="69">
        <v>403.07533333333339</v>
      </c>
      <c r="G51" s="69">
        <v>228.07600000000002</v>
      </c>
      <c r="H51" s="69">
        <v>585.42933333333337</v>
      </c>
      <c r="I51" s="69">
        <v>43130.054000000004</v>
      </c>
      <c r="J51" s="69">
        <v>16138</v>
      </c>
      <c r="K51" s="69">
        <v>13550</v>
      </c>
      <c r="L51" s="69">
        <v>7623</v>
      </c>
      <c r="M51" s="69">
        <v>3618</v>
      </c>
      <c r="N51" s="69">
        <v>426</v>
      </c>
      <c r="O51" s="69">
        <v>225</v>
      </c>
      <c r="P51" s="69">
        <v>553</v>
      </c>
      <c r="Q51" s="69">
        <v>42629</v>
      </c>
      <c r="R51" s="69">
        <v>16622.302666666666</v>
      </c>
      <c r="S51" s="69">
        <v>13628.527999999998</v>
      </c>
      <c r="T51" s="69">
        <v>7229.8353333333334</v>
      </c>
      <c r="U51" s="69">
        <v>3353.4079999999999</v>
      </c>
      <c r="V51" s="69">
        <v>417.83466666666664</v>
      </c>
      <c r="W51" s="69">
        <v>247.75200000000001</v>
      </c>
      <c r="X51" s="69">
        <v>578.79600000000005</v>
      </c>
      <c r="Y51" s="69">
        <v>42649.601999999992</v>
      </c>
      <c r="Z51" s="69">
        <v>16712.84</v>
      </c>
      <c r="AA51" s="69">
        <v>14867.291333333334</v>
      </c>
      <c r="AB51" s="69">
        <v>7026.2373333333335</v>
      </c>
      <c r="AC51" s="69">
        <v>3483.4066666666668</v>
      </c>
      <c r="AD51" s="69">
        <v>438.15466666666669</v>
      </c>
      <c r="AE51" s="69">
        <v>247.58999999999997</v>
      </c>
      <c r="AF51" s="69">
        <v>572.49333333333334</v>
      </c>
      <c r="AG51" s="69">
        <v>43978.181333333341</v>
      </c>
      <c r="AH51" s="69">
        <v>15942.920000000002</v>
      </c>
      <c r="AI51" s="69">
        <v>13413.051333333335</v>
      </c>
      <c r="AJ51" s="69">
        <v>6643.6126666666669</v>
      </c>
      <c r="AK51" s="69">
        <v>3486.1100000000006</v>
      </c>
      <c r="AL51" s="69">
        <v>328.48133333333334</v>
      </c>
      <c r="AM51" s="69">
        <v>211.46999999999997</v>
      </c>
      <c r="AN51" s="69">
        <v>563.75266666666676</v>
      </c>
      <c r="AO51" s="69">
        <v>41226.237999999998</v>
      </c>
      <c r="AP51" s="69">
        <v>17153.319999999996</v>
      </c>
      <c r="AQ51" s="69">
        <v>14097.282000000001</v>
      </c>
      <c r="AR51" s="69">
        <v>6445.0946666666659</v>
      </c>
      <c r="AS51" s="69">
        <v>3435.3893333333335</v>
      </c>
      <c r="AT51" s="69">
        <v>402.13733333333334</v>
      </c>
      <c r="AU51" s="69">
        <v>241.10399999999998</v>
      </c>
      <c r="AV51" s="69">
        <v>577.42866666666669</v>
      </c>
      <c r="AW51" s="69">
        <v>42765.885333333332</v>
      </c>
      <c r="AX51" s="69">
        <v>17357.702666666664</v>
      </c>
      <c r="AY51" s="69">
        <v>13958.05</v>
      </c>
      <c r="AZ51" s="69">
        <v>7055.6533333333346</v>
      </c>
      <c r="BA51" s="69">
        <v>3381.4220000000005</v>
      </c>
      <c r="BB51" s="69">
        <v>400.91799999999995</v>
      </c>
      <c r="BC51" s="69">
        <v>246.2286666666667</v>
      </c>
      <c r="BD51" s="69">
        <v>579.69333333333316</v>
      </c>
      <c r="BE51" s="69">
        <v>43398.64466666666</v>
      </c>
      <c r="BF51" s="1">
        <v>18081.173333333336</v>
      </c>
      <c r="BG51" s="1">
        <v>10334.475333333334</v>
      </c>
      <c r="BH51" s="1">
        <v>6731.0746666666682</v>
      </c>
      <c r="BI51" s="1">
        <v>3521.6273333333334</v>
      </c>
      <c r="BJ51" s="1">
        <v>380.3966666666667</v>
      </c>
      <c r="BK51" s="1">
        <v>278.62133333333327</v>
      </c>
      <c r="BL51" s="1">
        <v>711.72399999999982</v>
      </c>
      <c r="BM51" s="1">
        <v>40399.042666666668</v>
      </c>
    </row>
    <row r="52" spans="1:65" x14ac:dyDescent="0.25">
      <c r="A52" s="1">
        <v>49</v>
      </c>
      <c r="B52" s="69">
        <v>15958.470666666664</v>
      </c>
      <c r="C52" s="69">
        <v>13760.525333333335</v>
      </c>
      <c r="D52" s="69">
        <v>7544.1560000000018</v>
      </c>
      <c r="E52" s="69">
        <v>3800.6993333333344</v>
      </c>
      <c r="F52" s="69">
        <v>398.91533333333342</v>
      </c>
      <c r="G52" s="69">
        <v>227.84066666666664</v>
      </c>
      <c r="H52" s="69">
        <v>582.5486666666668</v>
      </c>
      <c r="I52" s="69">
        <v>42822.765999999996</v>
      </c>
      <c r="J52" s="69">
        <v>16152</v>
      </c>
      <c r="K52" s="69">
        <v>13433</v>
      </c>
      <c r="L52" s="69">
        <v>7490</v>
      </c>
      <c r="M52" s="69">
        <v>3573</v>
      </c>
      <c r="N52" s="69">
        <v>422</v>
      </c>
      <c r="O52" s="69">
        <v>223</v>
      </c>
      <c r="P52" s="69">
        <v>552</v>
      </c>
      <c r="Q52" s="69">
        <v>42265</v>
      </c>
      <c r="R52" s="69">
        <v>16631.291333333334</v>
      </c>
      <c r="S52" s="69">
        <v>13401.774666666666</v>
      </c>
      <c r="T52" s="69">
        <v>7149.3486666666658</v>
      </c>
      <c r="U52" s="69">
        <v>3285.9473333333331</v>
      </c>
      <c r="V52" s="69">
        <v>418.21466666666663</v>
      </c>
      <c r="W52" s="69">
        <v>246.1586666666667</v>
      </c>
      <c r="X52" s="69">
        <v>579.1633333333333</v>
      </c>
      <c r="Y52" s="69">
        <v>42262.221333333327</v>
      </c>
      <c r="Z52" s="69">
        <v>16941.971333333335</v>
      </c>
      <c r="AA52" s="69">
        <v>14833.576000000001</v>
      </c>
      <c r="AB52" s="69">
        <v>6956.8526666666667</v>
      </c>
      <c r="AC52" s="69">
        <v>3426.6879999999996</v>
      </c>
      <c r="AD52" s="69">
        <v>436.34466666666668</v>
      </c>
      <c r="AE52" s="69">
        <v>244.30066666666661</v>
      </c>
      <c r="AF52" s="69">
        <v>565.59800000000007</v>
      </c>
      <c r="AG52" s="69">
        <v>43974.366666666669</v>
      </c>
      <c r="AH52" s="69">
        <v>15927.652666666667</v>
      </c>
      <c r="AI52" s="69">
        <v>13347.849333333334</v>
      </c>
      <c r="AJ52" s="69">
        <v>6543.7040000000006</v>
      </c>
      <c r="AK52" s="69">
        <v>3519.6420000000003</v>
      </c>
      <c r="AL52" s="69">
        <v>332.35133333333334</v>
      </c>
      <c r="AM52" s="69">
        <v>209.09200000000001</v>
      </c>
      <c r="AN52" s="69">
        <v>558.21266666666668</v>
      </c>
      <c r="AO52" s="69">
        <v>40984.698666666671</v>
      </c>
      <c r="AP52" s="69">
        <v>17241.650666666668</v>
      </c>
      <c r="AQ52" s="69">
        <v>13981.706666666665</v>
      </c>
      <c r="AR52" s="69">
        <v>6347.568666666667</v>
      </c>
      <c r="AS52" s="69">
        <v>3435.5133333333333</v>
      </c>
      <c r="AT52" s="69">
        <v>403.20400000000001</v>
      </c>
      <c r="AU52" s="69">
        <v>238.13066666666671</v>
      </c>
      <c r="AV52" s="69">
        <v>579.15466666666669</v>
      </c>
      <c r="AW52" s="69">
        <v>42676.240666666665</v>
      </c>
      <c r="AX52" s="69">
        <v>17332.551333333333</v>
      </c>
      <c r="AY52" s="69">
        <v>13788.820666666668</v>
      </c>
      <c r="AZ52" s="69">
        <v>7119.8133333333335</v>
      </c>
      <c r="BA52" s="69">
        <v>3390.3220000000006</v>
      </c>
      <c r="BB52" s="69">
        <v>412.18</v>
      </c>
      <c r="BC52" s="69">
        <v>246.17133333333334</v>
      </c>
      <c r="BD52" s="69">
        <v>579.33600000000001</v>
      </c>
      <c r="BE52" s="69">
        <v>43298.935333333327</v>
      </c>
      <c r="BF52" s="1">
        <v>18053.892</v>
      </c>
      <c r="BG52" s="1">
        <v>10103.590666666667</v>
      </c>
      <c r="BH52" s="1">
        <v>6626.9113333333316</v>
      </c>
      <c r="BI52" s="1">
        <v>3483.5846666666671</v>
      </c>
      <c r="BJ52" s="1">
        <v>379.17133333333339</v>
      </c>
      <c r="BK52" s="1">
        <v>277.85999999999996</v>
      </c>
      <c r="BL52" s="1">
        <v>707.11333333333323</v>
      </c>
      <c r="BM52" s="1">
        <v>39942.071333333333</v>
      </c>
    </row>
    <row r="53" spans="1:65" x14ac:dyDescent="0.25">
      <c r="A53" s="1">
        <v>50</v>
      </c>
      <c r="B53" s="69">
        <v>16022.437333333335</v>
      </c>
      <c r="C53" s="69">
        <v>13850.458666666667</v>
      </c>
      <c r="D53" s="69">
        <v>7614.1113333333333</v>
      </c>
      <c r="E53" s="69">
        <v>3756.4833333333327</v>
      </c>
      <c r="F53" s="69">
        <v>397.94466666666665</v>
      </c>
      <c r="G53" s="69">
        <v>226.00133333333332</v>
      </c>
      <c r="H53" s="69">
        <v>580.32533333333333</v>
      </c>
      <c r="I53" s="69">
        <v>43001.925999999999</v>
      </c>
      <c r="J53" s="69">
        <v>16037</v>
      </c>
      <c r="K53" s="69">
        <v>13518</v>
      </c>
      <c r="L53" s="69">
        <v>7612</v>
      </c>
      <c r="M53" s="69">
        <v>3560</v>
      </c>
      <c r="N53" s="69">
        <v>419</v>
      </c>
      <c r="O53" s="69">
        <v>223</v>
      </c>
      <c r="P53" s="69">
        <v>545</v>
      </c>
      <c r="Q53" s="69">
        <v>42347</v>
      </c>
      <c r="R53" s="69">
        <v>16557.884666666665</v>
      </c>
      <c r="S53" s="69">
        <v>13465.851333333332</v>
      </c>
      <c r="T53" s="69">
        <v>7195.7920000000013</v>
      </c>
      <c r="U53" s="69">
        <v>3265.9693333333335</v>
      </c>
      <c r="V53" s="69">
        <v>408.58466666666669</v>
      </c>
      <c r="W53" s="69">
        <v>242.02533333333335</v>
      </c>
      <c r="X53" s="69">
        <v>575.5293333333334</v>
      </c>
      <c r="Y53" s="69">
        <v>42288.565333333332</v>
      </c>
      <c r="Z53" s="69">
        <v>16846.313333333335</v>
      </c>
      <c r="AA53" s="69">
        <v>14941.643999999998</v>
      </c>
      <c r="AB53" s="69">
        <v>7008.5366666666669</v>
      </c>
      <c r="AC53" s="69">
        <v>3424.4086666666672</v>
      </c>
      <c r="AD53" s="69">
        <v>437.62800000000004</v>
      </c>
      <c r="AE53" s="69">
        <v>243.49799999999999</v>
      </c>
      <c r="AF53" s="69">
        <v>567.11666666666667</v>
      </c>
      <c r="AG53" s="69">
        <v>44008.639333333333</v>
      </c>
      <c r="AH53" s="69">
        <v>15837.718666666664</v>
      </c>
      <c r="AI53" s="69">
        <v>13485.06333333333</v>
      </c>
      <c r="AJ53" s="69">
        <v>6605.0233333333326</v>
      </c>
      <c r="AK53" s="69">
        <v>3482.1899999999996</v>
      </c>
      <c r="AL53" s="69">
        <v>326.31866666666662</v>
      </c>
      <c r="AM53" s="69">
        <v>205.64399999999998</v>
      </c>
      <c r="AN53" s="69">
        <v>559.03933333333339</v>
      </c>
      <c r="AO53" s="69">
        <v>41084.858666666674</v>
      </c>
      <c r="AP53" s="69">
        <v>17090.134666666669</v>
      </c>
      <c r="AQ53" s="69">
        <v>14079.038666666669</v>
      </c>
      <c r="AR53" s="69">
        <v>6384.3086666666659</v>
      </c>
      <c r="AS53" s="69">
        <v>3450.9393333333337</v>
      </c>
      <c r="AT53" s="69">
        <v>403.65933333333334</v>
      </c>
      <c r="AU53" s="69">
        <v>231.86799999999997</v>
      </c>
      <c r="AV53" s="69">
        <v>576.8359999999999</v>
      </c>
      <c r="AW53" s="69">
        <v>42713.612666666661</v>
      </c>
      <c r="AX53" s="69">
        <v>17310.764000000003</v>
      </c>
      <c r="AY53" s="69">
        <v>13778.75666666667</v>
      </c>
      <c r="AZ53" s="69">
        <v>7147.2146666666677</v>
      </c>
      <c r="BA53" s="69">
        <v>3363.1080000000006</v>
      </c>
      <c r="BB53" s="69">
        <v>409.08266666666663</v>
      </c>
      <c r="BC53" s="69">
        <v>244.67</v>
      </c>
      <c r="BD53" s="69">
        <v>577.43666666666672</v>
      </c>
      <c r="BE53" s="69">
        <v>43216.957333333325</v>
      </c>
      <c r="BF53" s="1">
        <v>18060.352666666666</v>
      </c>
      <c r="BG53" s="1">
        <v>9919.3066666666691</v>
      </c>
      <c r="BH53" s="1">
        <v>6641.6040000000021</v>
      </c>
      <c r="BI53" s="1">
        <v>3433.0213333333336</v>
      </c>
      <c r="BJ53" s="1">
        <v>380.11933333333326</v>
      </c>
      <c r="BK53" s="1">
        <v>276.90999999999997</v>
      </c>
      <c r="BL53" s="1">
        <v>701.2299999999999</v>
      </c>
      <c r="BM53" s="1">
        <v>39823.368000000002</v>
      </c>
    </row>
    <row r="54" spans="1:65" x14ac:dyDescent="0.25">
      <c r="A54" s="1">
        <v>51</v>
      </c>
      <c r="B54" s="69">
        <v>16100.336666666664</v>
      </c>
      <c r="C54" s="69">
        <v>13871.341333333332</v>
      </c>
      <c r="D54" s="69">
        <v>7667.5033333333349</v>
      </c>
      <c r="E54" s="69">
        <v>3748.674</v>
      </c>
      <c r="F54" s="69">
        <v>398.40800000000007</v>
      </c>
      <c r="G54" s="69">
        <v>224.60600000000002</v>
      </c>
      <c r="H54" s="69">
        <v>578.83733333333339</v>
      </c>
      <c r="I54" s="69">
        <v>43010.350666666658</v>
      </c>
      <c r="J54" s="69">
        <v>16037</v>
      </c>
      <c r="K54" s="69">
        <v>13548</v>
      </c>
      <c r="L54" s="69">
        <v>7676</v>
      </c>
      <c r="M54" s="69">
        <v>3547</v>
      </c>
      <c r="N54" s="69">
        <v>420</v>
      </c>
      <c r="O54" s="69">
        <v>219</v>
      </c>
      <c r="P54" s="69">
        <v>544</v>
      </c>
      <c r="Q54" s="69">
        <v>42422</v>
      </c>
      <c r="R54" s="69">
        <v>16570.985999999997</v>
      </c>
      <c r="S54" s="69">
        <v>13423.153999999999</v>
      </c>
      <c r="T54" s="69">
        <v>7210.3626666666669</v>
      </c>
      <c r="U54" s="69">
        <v>3266.5933333333323</v>
      </c>
      <c r="V54" s="69">
        <v>400.66866666666664</v>
      </c>
      <c r="W54" s="69">
        <v>236.50266666666664</v>
      </c>
      <c r="X54" s="69">
        <v>573.03399999999988</v>
      </c>
      <c r="Y54" s="69">
        <v>42172.885333333332</v>
      </c>
      <c r="Z54" s="69">
        <v>16810.269333333334</v>
      </c>
      <c r="AA54" s="69">
        <v>14931.081333333334</v>
      </c>
      <c r="AB54" s="69">
        <v>7027.0093333333325</v>
      </c>
      <c r="AC54" s="69">
        <v>3408.4106666666657</v>
      </c>
      <c r="AD54" s="69">
        <v>430.31933333333342</v>
      </c>
      <c r="AE54" s="69">
        <v>235.70666666666665</v>
      </c>
      <c r="AF54" s="69">
        <v>566.99933333333331</v>
      </c>
      <c r="AG54" s="69">
        <v>44056.874000000003</v>
      </c>
      <c r="AH54" s="69">
        <v>15690.996000000001</v>
      </c>
      <c r="AI54" s="69">
        <v>13541.499999999998</v>
      </c>
      <c r="AJ54" s="69">
        <v>6628.6913333333323</v>
      </c>
      <c r="AK54" s="69">
        <v>3448.9806666666668</v>
      </c>
      <c r="AL54" s="69">
        <v>328.15999999999997</v>
      </c>
      <c r="AM54" s="69">
        <v>203.59599999999998</v>
      </c>
      <c r="AN54" s="69">
        <v>557.78533333333326</v>
      </c>
      <c r="AO54" s="69">
        <v>40994.526666666658</v>
      </c>
      <c r="AP54" s="69">
        <v>17116.999333333333</v>
      </c>
      <c r="AQ54" s="69">
        <v>14036.003999999997</v>
      </c>
      <c r="AR54" s="69">
        <v>6382.1180000000004</v>
      </c>
      <c r="AS54" s="69">
        <v>3444.0653333333335</v>
      </c>
      <c r="AT54" s="69">
        <v>391.55866666666668</v>
      </c>
      <c r="AU54" s="69">
        <v>229.78533333333331</v>
      </c>
      <c r="AV54" s="69">
        <v>573.178</v>
      </c>
      <c r="AW54" s="69">
        <v>42739.401333333335</v>
      </c>
      <c r="AX54" s="69">
        <v>17265.320000000003</v>
      </c>
      <c r="AY54" s="69">
        <v>13792.075333333334</v>
      </c>
      <c r="AZ54" s="69">
        <v>7171.8866666666672</v>
      </c>
      <c r="BA54" s="69">
        <v>3396.3020000000001</v>
      </c>
      <c r="BB54" s="69">
        <v>399.32466666666664</v>
      </c>
      <c r="BC54" s="69">
        <v>241.51400000000004</v>
      </c>
      <c r="BD54" s="69">
        <v>576.16200000000015</v>
      </c>
      <c r="BE54" s="69">
        <v>43281.761333333336</v>
      </c>
      <c r="BF54" s="1">
        <v>17998.535333333337</v>
      </c>
      <c r="BG54" s="1">
        <v>9900.4306666666635</v>
      </c>
      <c r="BH54" s="1">
        <v>6630.8440000000001</v>
      </c>
      <c r="BI54" s="1">
        <v>3422.8199999999997</v>
      </c>
      <c r="BJ54" s="1">
        <v>373.45133333333337</v>
      </c>
      <c r="BK54" s="1">
        <v>275.65599999999995</v>
      </c>
      <c r="BL54" s="1">
        <v>700.08600000000013</v>
      </c>
      <c r="BM54" s="1">
        <v>39562.530666666666</v>
      </c>
    </row>
    <row r="55" spans="1:65" x14ac:dyDescent="0.25">
      <c r="A55" s="1">
        <v>52</v>
      </c>
      <c r="B55" s="69">
        <v>16118.964666666667</v>
      </c>
      <c r="C55" s="69">
        <v>13922.26733333333</v>
      </c>
      <c r="D55" s="69">
        <v>7782.0946666666678</v>
      </c>
      <c r="E55" s="69">
        <v>3764.0573333333336</v>
      </c>
      <c r="F55" s="69">
        <v>400.61133333333339</v>
      </c>
      <c r="G55" s="69">
        <v>225.54399999999995</v>
      </c>
      <c r="H55" s="69">
        <v>577.99400000000014</v>
      </c>
      <c r="I55" s="69">
        <v>43143.283333333326</v>
      </c>
      <c r="J55" s="69">
        <v>16081</v>
      </c>
      <c r="K55" s="69">
        <v>13635</v>
      </c>
      <c r="L55" s="69">
        <v>7740</v>
      </c>
      <c r="M55" s="69">
        <v>3503</v>
      </c>
      <c r="N55" s="69">
        <v>419</v>
      </c>
      <c r="O55" s="69">
        <v>218</v>
      </c>
      <c r="P55" s="69">
        <v>542</v>
      </c>
      <c r="Q55" s="69">
        <v>42637</v>
      </c>
      <c r="R55" s="69">
        <v>16574.257333333335</v>
      </c>
      <c r="S55" s="69">
        <v>13390.526</v>
      </c>
      <c r="T55" s="69">
        <v>7330.2420000000002</v>
      </c>
      <c r="U55" s="69">
        <v>3247.7919999999999</v>
      </c>
      <c r="V55" s="69">
        <v>376.29533333333336</v>
      </c>
      <c r="W55" s="69">
        <v>232.97399999999999</v>
      </c>
      <c r="X55" s="69">
        <v>570.12799999999993</v>
      </c>
      <c r="Y55" s="69">
        <v>42141.045333333328</v>
      </c>
      <c r="Z55" s="69">
        <v>16805.612000000001</v>
      </c>
      <c r="AA55" s="69">
        <v>14908.468666666669</v>
      </c>
      <c r="AB55" s="69">
        <v>7055.2599999999993</v>
      </c>
      <c r="AC55" s="69">
        <v>3370.7873333333337</v>
      </c>
      <c r="AD55" s="69">
        <v>421.74733333333336</v>
      </c>
      <c r="AE55" s="69">
        <v>238.92800000000003</v>
      </c>
      <c r="AF55" s="69">
        <v>566.03800000000001</v>
      </c>
      <c r="AG55" s="69">
        <v>43962.30266666667</v>
      </c>
      <c r="AH55" s="69">
        <v>15761.366</v>
      </c>
      <c r="AI55" s="69">
        <v>13475.226666666666</v>
      </c>
      <c r="AJ55" s="69">
        <v>6685.4380000000001</v>
      </c>
      <c r="AK55" s="69">
        <v>3436.3993333333337</v>
      </c>
      <c r="AL55" s="69">
        <v>326.26666666666665</v>
      </c>
      <c r="AM55" s="69">
        <v>203.88399999999999</v>
      </c>
      <c r="AN55" s="69">
        <v>551.13666666666666</v>
      </c>
      <c r="AO55" s="69">
        <v>40996.475999999995</v>
      </c>
      <c r="AP55" s="69">
        <v>17069.365999999998</v>
      </c>
      <c r="AQ55" s="69">
        <v>14045.662666666667</v>
      </c>
      <c r="AR55" s="69">
        <v>6448.3073333333323</v>
      </c>
      <c r="AS55" s="69">
        <v>3396.1059999999998</v>
      </c>
      <c r="AT55" s="69">
        <v>393.18733333333341</v>
      </c>
      <c r="AU55" s="69">
        <v>228.93666666666667</v>
      </c>
      <c r="AV55" s="69">
        <v>569.95000000000005</v>
      </c>
      <c r="AW55" s="69">
        <v>42605.223999999995</v>
      </c>
      <c r="AX55" s="69">
        <v>17149.696</v>
      </c>
      <c r="AY55" s="69">
        <v>13819.009333333333</v>
      </c>
      <c r="AZ55" s="69">
        <v>7216.5826666666662</v>
      </c>
      <c r="BA55" s="69">
        <v>3351.2326666666663</v>
      </c>
      <c r="BB55" s="69">
        <v>398.89799999999997</v>
      </c>
      <c r="BC55" s="69">
        <v>241.80066666666667</v>
      </c>
      <c r="BD55" s="69">
        <v>573.94333333333338</v>
      </c>
      <c r="BE55" s="69">
        <v>43115.027333333346</v>
      </c>
      <c r="BF55" s="1">
        <v>18012.297999999999</v>
      </c>
      <c r="BG55" s="1">
        <v>9817.4206666666651</v>
      </c>
      <c r="BH55" s="1">
        <v>6661.9780000000001</v>
      </c>
      <c r="BI55" s="1">
        <v>3429.5926666666664</v>
      </c>
      <c r="BJ55" s="1">
        <v>372.20466666666664</v>
      </c>
      <c r="BK55" s="1">
        <v>274.97199999999998</v>
      </c>
      <c r="BL55" s="1">
        <v>703.37133333333327</v>
      </c>
      <c r="BM55" s="1">
        <v>39527.341999999997</v>
      </c>
    </row>
    <row r="56" spans="1:65" x14ac:dyDescent="0.25">
      <c r="A56" s="1">
        <v>53</v>
      </c>
      <c r="B56" s="69">
        <v>15875.435333333331</v>
      </c>
      <c r="C56" s="69">
        <v>13825.251333333332</v>
      </c>
      <c r="D56" s="69">
        <v>7803.5646666666662</v>
      </c>
      <c r="E56" s="69">
        <v>3648.8726666666666</v>
      </c>
      <c r="F56" s="69">
        <v>393.69600000000003</v>
      </c>
      <c r="G56" s="69">
        <v>225.64933333333332</v>
      </c>
      <c r="H56" s="69">
        <v>570.02333333333331</v>
      </c>
      <c r="I56" s="69">
        <v>42825.090000000004</v>
      </c>
      <c r="J56" s="69">
        <v>15808</v>
      </c>
      <c r="K56" s="69">
        <v>13569</v>
      </c>
      <c r="L56" s="69">
        <v>7721</v>
      </c>
      <c r="M56" s="69">
        <v>3440</v>
      </c>
      <c r="N56" s="69">
        <v>409</v>
      </c>
      <c r="O56" s="69">
        <v>218</v>
      </c>
      <c r="P56" s="69">
        <v>537</v>
      </c>
      <c r="Q56" s="69">
        <v>42354</v>
      </c>
      <c r="R56" s="69">
        <v>16298.579333333333</v>
      </c>
      <c r="S56" s="69">
        <v>13146.399333333335</v>
      </c>
      <c r="T56" s="69">
        <v>7322.7973333333339</v>
      </c>
      <c r="U56" s="69">
        <v>3205.2460000000001</v>
      </c>
      <c r="V56" s="69">
        <v>367.57599999999996</v>
      </c>
      <c r="W56" s="69">
        <v>231.54533333333336</v>
      </c>
      <c r="X56" s="69">
        <v>565.34266666666667</v>
      </c>
      <c r="Y56" s="69">
        <v>41676.559333333331</v>
      </c>
      <c r="Z56" s="69">
        <v>16543.786</v>
      </c>
      <c r="AA56" s="69">
        <v>14898.659333333335</v>
      </c>
      <c r="AB56" s="69">
        <v>7084.3420000000006</v>
      </c>
      <c r="AC56" s="69">
        <v>3332.2833333333328</v>
      </c>
      <c r="AD56" s="69">
        <v>421.3533333333333</v>
      </c>
      <c r="AE56" s="69">
        <v>236.92266666666666</v>
      </c>
      <c r="AF56" s="69">
        <v>561.97799999999995</v>
      </c>
      <c r="AG56" s="69">
        <v>43577.921999999999</v>
      </c>
      <c r="AH56" s="69">
        <v>15744.829333333331</v>
      </c>
      <c r="AI56" s="69">
        <v>13485.983333333334</v>
      </c>
      <c r="AJ56" s="69">
        <v>6709.8966666666674</v>
      </c>
      <c r="AK56" s="69">
        <v>3397.4813333333323</v>
      </c>
      <c r="AL56" s="69">
        <v>320.94800000000004</v>
      </c>
      <c r="AM56" s="69">
        <v>202.93666666666664</v>
      </c>
      <c r="AN56" s="69">
        <v>541.44466666666665</v>
      </c>
      <c r="AO56" s="69">
        <v>41074.221333333327</v>
      </c>
      <c r="AP56" s="69">
        <v>16967.783333333333</v>
      </c>
      <c r="AQ56" s="69">
        <v>14021.916666666666</v>
      </c>
      <c r="AR56" s="69">
        <v>6469.9866666666667</v>
      </c>
      <c r="AS56" s="69">
        <v>3372.4753333333333</v>
      </c>
      <c r="AT56" s="69">
        <v>391.21999999999997</v>
      </c>
      <c r="AU56" s="69">
        <v>227.45199999999994</v>
      </c>
      <c r="AV56" s="69">
        <v>563.61733333333336</v>
      </c>
      <c r="AW56" s="69">
        <v>42571.246000000006</v>
      </c>
      <c r="AX56" s="69">
        <v>17044.154666666665</v>
      </c>
      <c r="AY56" s="69">
        <v>13827.929999999998</v>
      </c>
      <c r="AZ56" s="69">
        <v>7157.4693333333335</v>
      </c>
      <c r="BA56" s="69">
        <v>3233.9293333333339</v>
      </c>
      <c r="BB56" s="69">
        <v>389.03933333333327</v>
      </c>
      <c r="BC56" s="69">
        <v>240.4206666666667</v>
      </c>
      <c r="BD56" s="69">
        <v>564.64333333333332</v>
      </c>
      <c r="BE56" s="69">
        <v>42879.162666666671</v>
      </c>
      <c r="BF56" s="1">
        <v>17841.982</v>
      </c>
      <c r="BG56" s="1">
        <v>9761.99</v>
      </c>
      <c r="BH56" s="1">
        <v>6638.9093333333321</v>
      </c>
      <c r="BI56" s="1">
        <v>3334.1106666666669</v>
      </c>
      <c r="BJ56" s="1">
        <v>371.26133333333325</v>
      </c>
      <c r="BK56" s="1">
        <v>273.26199999999994</v>
      </c>
      <c r="BL56" s="1">
        <v>697.80866666666668</v>
      </c>
      <c r="BM56" s="1">
        <v>39301.299333333322</v>
      </c>
    </row>
    <row r="57" spans="1:65" x14ac:dyDescent="0.25">
      <c r="A57" s="1">
        <v>54</v>
      </c>
      <c r="B57" s="69">
        <v>15910.581999999999</v>
      </c>
      <c r="C57" s="69">
        <v>14007.140666666668</v>
      </c>
      <c r="D57" s="69">
        <v>7786.7413333333325</v>
      </c>
      <c r="E57" s="69">
        <v>3649.4386666666674</v>
      </c>
      <c r="F57" s="69">
        <v>389.50399999999991</v>
      </c>
      <c r="G57" s="69">
        <v>227.16</v>
      </c>
      <c r="H57" s="69">
        <v>567.41200000000003</v>
      </c>
      <c r="I57" s="69">
        <v>43064.541999999994</v>
      </c>
      <c r="J57" s="69">
        <v>15763</v>
      </c>
      <c r="K57" s="69">
        <v>13775</v>
      </c>
      <c r="L57" s="69">
        <v>7741</v>
      </c>
      <c r="M57" s="69">
        <v>3437</v>
      </c>
      <c r="N57" s="69">
        <v>407</v>
      </c>
      <c r="O57" s="69">
        <v>221</v>
      </c>
      <c r="P57" s="69">
        <v>541</v>
      </c>
      <c r="Q57" s="69">
        <v>42384</v>
      </c>
      <c r="R57" s="69">
        <v>16267.17</v>
      </c>
      <c r="S57" s="69">
        <v>13208.082666666663</v>
      </c>
      <c r="T57" s="69">
        <v>7320.8320000000003</v>
      </c>
      <c r="U57" s="69">
        <v>3118.2126666666668</v>
      </c>
      <c r="V57" s="69">
        <v>359.54666666666674</v>
      </c>
      <c r="W57" s="69">
        <v>236.36199999999997</v>
      </c>
      <c r="X57" s="69">
        <v>567.13266666666664</v>
      </c>
      <c r="Y57" s="69">
        <v>41694.530000000006</v>
      </c>
      <c r="Z57" s="69">
        <v>16702.560666666661</v>
      </c>
      <c r="AA57" s="69">
        <v>15002.377333333332</v>
      </c>
      <c r="AB57" s="69">
        <v>7070.4773333333333</v>
      </c>
      <c r="AC57" s="69">
        <v>3330.1913333333332</v>
      </c>
      <c r="AD57" s="69">
        <v>390.67933333333337</v>
      </c>
      <c r="AE57" s="69">
        <v>239.04000000000002</v>
      </c>
      <c r="AF57" s="69">
        <v>562.47733333333315</v>
      </c>
      <c r="AG57" s="69">
        <v>43893.83</v>
      </c>
      <c r="AH57" s="69">
        <v>15816.838</v>
      </c>
      <c r="AI57" s="69">
        <v>13618.143333333333</v>
      </c>
      <c r="AJ57" s="69">
        <v>6752.6760000000004</v>
      </c>
      <c r="AK57" s="69">
        <v>3345.7546666666672</v>
      </c>
      <c r="AL57" s="69">
        <v>309.30599999999993</v>
      </c>
      <c r="AM57" s="69">
        <v>203.506</v>
      </c>
      <c r="AN57" s="69">
        <v>546.04399999999998</v>
      </c>
      <c r="AO57" s="69">
        <v>41127.970666666668</v>
      </c>
      <c r="AP57" s="69">
        <v>16939.685333333331</v>
      </c>
      <c r="AQ57" s="69">
        <v>14213.291999999999</v>
      </c>
      <c r="AR57" s="69">
        <v>6464.8726666666671</v>
      </c>
      <c r="AS57" s="69">
        <v>3355.2253333333333</v>
      </c>
      <c r="AT57" s="69">
        <v>385.24733333333342</v>
      </c>
      <c r="AU57" s="69">
        <v>231.58399999999997</v>
      </c>
      <c r="AV57" s="69">
        <v>565.43133333333333</v>
      </c>
      <c r="AW57" s="69">
        <v>42647.90600000001</v>
      </c>
      <c r="AX57" s="69">
        <v>17159.349999999999</v>
      </c>
      <c r="AY57" s="69">
        <v>14008.142</v>
      </c>
      <c r="AZ57" s="69">
        <v>7102.1246666666666</v>
      </c>
      <c r="BA57" s="69">
        <v>3204.7273333333328</v>
      </c>
      <c r="BB57" s="69">
        <v>395.31733333333335</v>
      </c>
      <c r="BC57" s="69">
        <v>244.91600000000003</v>
      </c>
      <c r="BD57" s="69">
        <v>568.30133333333322</v>
      </c>
      <c r="BE57" s="69">
        <v>43000.01933333333</v>
      </c>
      <c r="BF57" s="1">
        <v>17780.879333333338</v>
      </c>
      <c r="BG57" s="1">
        <v>9808.021333333334</v>
      </c>
      <c r="BH57" s="1">
        <v>6658.0086666666666</v>
      </c>
      <c r="BI57" s="1">
        <v>3323.0173333333328</v>
      </c>
      <c r="BJ57" s="1">
        <v>369.07600000000002</v>
      </c>
      <c r="BK57" s="1">
        <v>273.452</v>
      </c>
      <c r="BL57" s="1">
        <v>699.07933333333324</v>
      </c>
      <c r="BM57" s="1">
        <v>39323.668666666672</v>
      </c>
    </row>
    <row r="58" spans="1:65" x14ac:dyDescent="0.25">
      <c r="A58" s="1">
        <v>55</v>
      </c>
      <c r="B58" s="69">
        <v>15781.576000000001</v>
      </c>
      <c r="C58" s="69">
        <v>14248.274666666668</v>
      </c>
      <c r="D58" s="69">
        <v>7774.6660000000002</v>
      </c>
      <c r="E58" s="69">
        <v>3697.6473333333338</v>
      </c>
      <c r="F58" s="69">
        <v>389.35466666666673</v>
      </c>
      <c r="G58" s="69">
        <v>230.86200000000005</v>
      </c>
      <c r="H58" s="69">
        <v>572.10199999999998</v>
      </c>
      <c r="I58" s="69">
        <v>43141.798000000003</v>
      </c>
      <c r="J58" s="69">
        <v>15763</v>
      </c>
      <c r="K58" s="69">
        <v>13936</v>
      </c>
      <c r="L58" s="69">
        <v>7791</v>
      </c>
      <c r="M58" s="69">
        <v>3425</v>
      </c>
      <c r="N58" s="69">
        <v>406</v>
      </c>
      <c r="O58" s="69">
        <v>225</v>
      </c>
      <c r="P58" s="69">
        <v>544</v>
      </c>
      <c r="Q58" s="69">
        <v>42642</v>
      </c>
      <c r="R58" s="69">
        <v>16395.626666666667</v>
      </c>
      <c r="S58" s="69">
        <v>13395.690666666665</v>
      </c>
      <c r="T58" s="69">
        <v>7289.2173333333349</v>
      </c>
      <c r="U58" s="69">
        <v>3090.9926666666665</v>
      </c>
      <c r="V58" s="69">
        <v>361.80199999999996</v>
      </c>
      <c r="W58" s="69">
        <v>238.94733333333335</v>
      </c>
      <c r="X58" s="69">
        <v>568.90866666666659</v>
      </c>
      <c r="Y58" s="69">
        <v>41816.362666666675</v>
      </c>
      <c r="Z58" s="69">
        <v>16748.972000000002</v>
      </c>
      <c r="AA58" s="69">
        <v>15127.526000000002</v>
      </c>
      <c r="AB58" s="69">
        <v>7090.3533333333335</v>
      </c>
      <c r="AC58" s="69">
        <v>3318.35</v>
      </c>
      <c r="AD58" s="69">
        <v>405.19333333333338</v>
      </c>
      <c r="AE58" s="69">
        <v>241.22866666666667</v>
      </c>
      <c r="AF58" s="69">
        <v>566.81933333333325</v>
      </c>
      <c r="AG58" s="69">
        <v>44051.756666666668</v>
      </c>
      <c r="AH58" s="69">
        <v>15675.618666666665</v>
      </c>
      <c r="AI58" s="69">
        <v>13779.03</v>
      </c>
      <c r="AJ58" s="69">
        <v>6780.0593333333327</v>
      </c>
      <c r="AK58" s="69">
        <v>3311.9466666666672</v>
      </c>
      <c r="AL58" s="69">
        <v>311.71333333333331</v>
      </c>
      <c r="AM58" s="69">
        <v>204.86399999999998</v>
      </c>
      <c r="AN58" s="69">
        <v>548.2646666666667</v>
      </c>
      <c r="AO58" s="69">
        <v>41071.537999999993</v>
      </c>
      <c r="AP58" s="69">
        <v>16965.977999999999</v>
      </c>
      <c r="AQ58" s="69">
        <v>14365.063333333332</v>
      </c>
      <c r="AR58" s="69">
        <v>6515.7066666666669</v>
      </c>
      <c r="AS58" s="69">
        <v>3407.6133333333337</v>
      </c>
      <c r="AT58" s="69">
        <v>384.13066666666663</v>
      </c>
      <c r="AU58" s="69">
        <v>235.24066666666664</v>
      </c>
      <c r="AV58" s="69">
        <v>570.39733333333345</v>
      </c>
      <c r="AW58" s="69">
        <v>42852.716000000008</v>
      </c>
      <c r="AX58" s="69">
        <v>17092.613333333331</v>
      </c>
      <c r="AY58" s="69">
        <v>14202.197999999999</v>
      </c>
      <c r="AZ58" s="69">
        <v>7059.7020000000011</v>
      </c>
      <c r="BA58" s="69">
        <v>3202.5106666666666</v>
      </c>
      <c r="BB58" s="69">
        <v>395.59599999999995</v>
      </c>
      <c r="BC58" s="69">
        <v>248.68533333333332</v>
      </c>
      <c r="BD58" s="69">
        <v>569.31666666666649</v>
      </c>
      <c r="BE58" s="69">
        <v>43190.804666666671</v>
      </c>
      <c r="BF58" s="1">
        <v>17677.828666666665</v>
      </c>
      <c r="BG58" s="1">
        <v>9872.8966666666656</v>
      </c>
      <c r="BH58" s="1">
        <v>6670.5320000000002</v>
      </c>
      <c r="BI58" s="1">
        <v>3298.8340000000003</v>
      </c>
      <c r="BJ58" s="1">
        <v>370.04066666666671</v>
      </c>
      <c r="BK58" s="1">
        <v>275.23800000000006</v>
      </c>
      <c r="BL58" s="1">
        <v>698.09333333333348</v>
      </c>
      <c r="BM58" s="1">
        <v>39202.096000000005</v>
      </c>
    </row>
    <row r="59" spans="1:65" x14ac:dyDescent="0.25">
      <c r="A59" s="1">
        <v>56</v>
      </c>
      <c r="B59" s="69">
        <v>15883.507333333335</v>
      </c>
      <c r="C59" s="69">
        <v>14464.943333333333</v>
      </c>
      <c r="D59" s="69">
        <v>7849.938000000001</v>
      </c>
      <c r="E59" s="69">
        <v>3630.8679999999999</v>
      </c>
      <c r="F59" s="69">
        <v>388.87999999999994</v>
      </c>
      <c r="G59" s="69">
        <v>233.04466666666667</v>
      </c>
      <c r="H59" s="69">
        <v>574.97466666666674</v>
      </c>
      <c r="I59" s="69">
        <v>43437.644666666674</v>
      </c>
      <c r="J59" s="69">
        <v>15796</v>
      </c>
      <c r="K59" s="69">
        <v>14155</v>
      </c>
      <c r="L59" s="69">
        <v>7788</v>
      </c>
      <c r="M59" s="69">
        <v>3449</v>
      </c>
      <c r="N59" s="69">
        <v>403</v>
      </c>
      <c r="O59" s="69">
        <v>229</v>
      </c>
      <c r="P59" s="69">
        <v>550</v>
      </c>
      <c r="Q59" s="69">
        <v>42899</v>
      </c>
      <c r="R59" s="69">
        <v>16496.898000000001</v>
      </c>
      <c r="S59" s="69">
        <v>13645.766666666666</v>
      </c>
      <c r="T59" s="69">
        <v>7281.4606666666659</v>
      </c>
      <c r="U59" s="69">
        <v>3071.9486666666662</v>
      </c>
      <c r="V59" s="69">
        <v>361.21800000000002</v>
      </c>
      <c r="W59" s="69">
        <v>244.102</v>
      </c>
      <c r="X59" s="69">
        <v>572.76533333333339</v>
      </c>
      <c r="Y59" s="69">
        <v>42192.562666666672</v>
      </c>
      <c r="Z59" s="69">
        <v>16620.237333333334</v>
      </c>
      <c r="AA59" s="69">
        <v>15289.460000000001</v>
      </c>
      <c r="AB59" s="69">
        <v>7080.6613333333316</v>
      </c>
      <c r="AC59" s="69">
        <v>3303.7719999999999</v>
      </c>
      <c r="AD59" s="69">
        <v>410.61800000000011</v>
      </c>
      <c r="AE59" s="69">
        <v>243.13000000000005</v>
      </c>
      <c r="AF59" s="69">
        <v>571.20666666666659</v>
      </c>
      <c r="AG59" s="69">
        <v>44033.437999999995</v>
      </c>
      <c r="AH59" s="69">
        <v>15815.935333333335</v>
      </c>
      <c r="AI59" s="69">
        <v>13967.893333333333</v>
      </c>
      <c r="AJ59" s="69">
        <v>6798.8053333333346</v>
      </c>
      <c r="AK59" s="69">
        <v>3356.9380000000006</v>
      </c>
      <c r="AL59" s="69">
        <v>309.92266666666666</v>
      </c>
      <c r="AM59" s="69">
        <v>208.17866666666669</v>
      </c>
      <c r="AN59" s="69">
        <v>551.78066666666678</v>
      </c>
      <c r="AO59" s="69">
        <v>41557.997333333333</v>
      </c>
      <c r="AP59" s="69">
        <v>17028.848000000002</v>
      </c>
      <c r="AQ59" s="69">
        <v>14568.746666666668</v>
      </c>
      <c r="AR59" s="69">
        <v>6525.5439999999999</v>
      </c>
      <c r="AS59" s="69">
        <v>3401.0533333333337</v>
      </c>
      <c r="AT59" s="69">
        <v>384.62200000000001</v>
      </c>
      <c r="AU59" s="69">
        <v>237.73066666666668</v>
      </c>
      <c r="AV59" s="69">
        <v>573.06466666666677</v>
      </c>
      <c r="AW59" s="69">
        <v>43121.170666666665</v>
      </c>
      <c r="AX59" s="69">
        <v>17064.856</v>
      </c>
      <c r="AY59" s="69">
        <v>14363.119333333334</v>
      </c>
      <c r="AZ59" s="69">
        <v>6919.721333333333</v>
      </c>
      <c r="BA59" s="69">
        <v>3169.9186666666665</v>
      </c>
      <c r="BB59" s="69">
        <v>400.8313333333333</v>
      </c>
      <c r="BC59" s="69">
        <v>250.79799999999997</v>
      </c>
      <c r="BD59" s="69">
        <v>575.28266666666661</v>
      </c>
      <c r="BE59" s="69">
        <v>43131.873333333337</v>
      </c>
      <c r="BF59" s="1">
        <v>17726.149333333331</v>
      </c>
      <c r="BG59" s="1">
        <v>9956.0173333333332</v>
      </c>
      <c r="BH59" s="1">
        <v>6642.347999999999</v>
      </c>
      <c r="BI59" s="1">
        <v>3257.6880000000001</v>
      </c>
      <c r="BJ59" s="1">
        <v>368.08933333333329</v>
      </c>
      <c r="BK59" s="1">
        <v>276.64400000000006</v>
      </c>
      <c r="BL59" s="1">
        <v>705.11866666666663</v>
      </c>
      <c r="BM59" s="1">
        <v>39353.791333333334</v>
      </c>
    </row>
    <row r="60" spans="1:65" x14ac:dyDescent="0.25">
      <c r="A60" s="1">
        <v>57</v>
      </c>
      <c r="B60" s="69">
        <v>16020.061333333333</v>
      </c>
      <c r="C60" s="69">
        <v>14657.005999999999</v>
      </c>
      <c r="D60" s="69">
        <v>7895.7259999999987</v>
      </c>
      <c r="E60" s="69">
        <v>3638.1946666666672</v>
      </c>
      <c r="F60" s="69">
        <v>384.95933333333335</v>
      </c>
      <c r="G60" s="69">
        <v>235.36533333333333</v>
      </c>
      <c r="H60" s="69">
        <v>581.67933333333337</v>
      </c>
      <c r="I60" s="69">
        <v>43761.421333333339</v>
      </c>
      <c r="J60" s="69">
        <v>15809</v>
      </c>
      <c r="K60" s="69">
        <v>14257</v>
      </c>
      <c r="L60" s="69">
        <v>7825</v>
      </c>
      <c r="M60" s="69">
        <v>3448</v>
      </c>
      <c r="N60" s="69">
        <v>402</v>
      </c>
      <c r="O60" s="69">
        <v>233</v>
      </c>
      <c r="P60" s="69">
        <v>555</v>
      </c>
      <c r="Q60" s="69">
        <v>43029</v>
      </c>
      <c r="R60" s="69">
        <v>16539.147333333334</v>
      </c>
      <c r="S60" s="69">
        <v>13797.724</v>
      </c>
      <c r="T60" s="69">
        <v>7265.4066666666668</v>
      </c>
      <c r="U60" s="69">
        <v>3081.1006666666667</v>
      </c>
      <c r="V60" s="69">
        <v>363.88066666666668</v>
      </c>
      <c r="W60" s="69">
        <v>247.09266666666664</v>
      </c>
      <c r="X60" s="69">
        <v>574.37066666666681</v>
      </c>
      <c r="Y60" s="69">
        <v>42487.476666666669</v>
      </c>
      <c r="Z60" s="69">
        <v>16718.916000000001</v>
      </c>
      <c r="AA60" s="69">
        <v>15393.575333333334</v>
      </c>
      <c r="AB60" s="69">
        <v>7074.8346666666657</v>
      </c>
      <c r="AC60" s="69">
        <v>3302.1913333333332</v>
      </c>
      <c r="AD60" s="69">
        <v>412.45733333333322</v>
      </c>
      <c r="AE60" s="69">
        <v>243.02000000000004</v>
      </c>
      <c r="AF60" s="69">
        <v>577.87400000000002</v>
      </c>
      <c r="AG60" s="69">
        <v>44316.786666666667</v>
      </c>
      <c r="AH60" s="69">
        <v>15978.108666666667</v>
      </c>
      <c r="AI60" s="69">
        <v>14063.87</v>
      </c>
      <c r="AJ60" s="69">
        <v>6793.2926666666672</v>
      </c>
      <c r="AK60" s="69">
        <v>3328.1366666666668</v>
      </c>
      <c r="AL60" s="69">
        <v>307.18533333333329</v>
      </c>
      <c r="AM60" s="69">
        <v>208.95866666666669</v>
      </c>
      <c r="AN60" s="69">
        <v>553.44533333333334</v>
      </c>
      <c r="AO60" s="69">
        <v>41773.693333333329</v>
      </c>
      <c r="AP60" s="69">
        <v>17049.101999999999</v>
      </c>
      <c r="AQ60" s="69">
        <v>14680.434666666666</v>
      </c>
      <c r="AR60" s="69">
        <v>6555.7266666666665</v>
      </c>
      <c r="AS60" s="69">
        <v>3370.8566666666661</v>
      </c>
      <c r="AT60" s="69">
        <v>381.12399999999991</v>
      </c>
      <c r="AU60" s="69">
        <v>238.58266666666663</v>
      </c>
      <c r="AV60" s="69">
        <v>578.90800000000002</v>
      </c>
      <c r="AW60" s="69">
        <v>43254.917333333331</v>
      </c>
      <c r="AX60" s="69">
        <v>17037.441999999999</v>
      </c>
      <c r="AY60" s="69">
        <v>14508.136666666665</v>
      </c>
      <c r="AZ60" s="69">
        <v>6851.329333333334</v>
      </c>
      <c r="BA60" s="69">
        <v>3165.5093333333334</v>
      </c>
      <c r="BB60" s="69">
        <v>394.63400000000001</v>
      </c>
      <c r="BC60" s="69">
        <v>253.30266666666665</v>
      </c>
      <c r="BD60" s="69">
        <v>580.06799999999998</v>
      </c>
      <c r="BE60" s="69">
        <v>43351.726666666669</v>
      </c>
      <c r="BF60" s="1">
        <v>17943.052666666663</v>
      </c>
      <c r="BG60" s="1">
        <v>10053.694666666666</v>
      </c>
      <c r="BH60" s="1">
        <v>6662.51</v>
      </c>
      <c r="BI60" s="1">
        <v>3283.0953333333327</v>
      </c>
      <c r="BJ60" s="1">
        <v>368.9173333333332</v>
      </c>
      <c r="BK60" s="1">
        <v>274.70600000000002</v>
      </c>
      <c r="BL60" s="1">
        <v>709.44933333333336</v>
      </c>
      <c r="BM60" s="1">
        <v>39658.427999999993</v>
      </c>
    </row>
    <row r="61" spans="1:65" x14ac:dyDescent="0.25">
      <c r="A61" s="1">
        <v>58</v>
      </c>
      <c r="B61" s="69">
        <v>16017.485333333332</v>
      </c>
      <c r="C61" s="69">
        <v>14826.643999999997</v>
      </c>
      <c r="D61" s="69">
        <v>7858.3873333333322</v>
      </c>
      <c r="E61" s="69">
        <v>3663.3860000000004</v>
      </c>
      <c r="F61" s="69">
        <v>380.88733333333329</v>
      </c>
      <c r="G61" s="69">
        <v>237.05866666666665</v>
      </c>
      <c r="H61" s="69">
        <v>588.0093333333333</v>
      </c>
      <c r="I61" s="69">
        <v>44168.744666666658</v>
      </c>
      <c r="J61" s="69">
        <v>15869</v>
      </c>
      <c r="K61" s="69">
        <v>14472</v>
      </c>
      <c r="L61" s="69">
        <v>7854</v>
      </c>
      <c r="M61" s="69">
        <v>3511</v>
      </c>
      <c r="N61" s="69">
        <v>402</v>
      </c>
      <c r="O61" s="69">
        <v>231</v>
      </c>
      <c r="P61" s="69">
        <v>561</v>
      </c>
      <c r="Q61" s="69">
        <v>43392</v>
      </c>
      <c r="R61" s="69">
        <v>16708.868666666665</v>
      </c>
      <c r="S61" s="69">
        <v>14002.247333333333</v>
      </c>
      <c r="T61" s="69">
        <v>7182.5819999999985</v>
      </c>
      <c r="U61" s="69">
        <v>3123.1753333333336</v>
      </c>
      <c r="V61" s="69">
        <v>367.19199999999995</v>
      </c>
      <c r="W61" s="69">
        <v>247.99066666666664</v>
      </c>
      <c r="X61" s="69">
        <v>580.49733333333324</v>
      </c>
      <c r="Y61" s="69">
        <v>42745.687999999995</v>
      </c>
      <c r="Z61" s="69">
        <v>16785.92666666667</v>
      </c>
      <c r="AA61" s="69">
        <v>15611.63</v>
      </c>
      <c r="AB61" s="69">
        <v>7052.9033333333346</v>
      </c>
      <c r="AC61" s="69">
        <v>3250.01</v>
      </c>
      <c r="AD61" s="69">
        <v>416.90066666666667</v>
      </c>
      <c r="AE61" s="69">
        <v>245.95800000000006</v>
      </c>
      <c r="AF61" s="69">
        <v>581.36266666666666</v>
      </c>
      <c r="AG61" s="69">
        <v>44472.928</v>
      </c>
      <c r="AH61" s="69">
        <v>16170.421999999997</v>
      </c>
      <c r="AI61" s="69">
        <v>14371.497333333335</v>
      </c>
      <c r="AJ61" s="69">
        <v>6845.9900000000007</v>
      </c>
      <c r="AK61" s="69">
        <v>3307.0846666666666</v>
      </c>
      <c r="AL61" s="69">
        <v>306.45733333333322</v>
      </c>
      <c r="AM61" s="69">
        <v>207.17599999999996</v>
      </c>
      <c r="AN61" s="69">
        <v>559.82799999999997</v>
      </c>
      <c r="AO61" s="69">
        <v>42302.710666666666</v>
      </c>
      <c r="AP61" s="69">
        <v>17088.845333333335</v>
      </c>
      <c r="AQ61" s="69">
        <v>14874.136</v>
      </c>
      <c r="AR61" s="69">
        <v>6557.3406666666669</v>
      </c>
      <c r="AS61" s="69">
        <v>3382.5299999999997</v>
      </c>
      <c r="AT61" s="69">
        <v>383.03800000000007</v>
      </c>
      <c r="AU61" s="69">
        <v>241.79266666666666</v>
      </c>
      <c r="AV61" s="69">
        <v>583.50199999999995</v>
      </c>
      <c r="AW61" s="69">
        <v>43602.774666666664</v>
      </c>
      <c r="AX61" s="69">
        <v>17324.951333333334</v>
      </c>
      <c r="AY61" s="69">
        <v>14728.303999999998</v>
      </c>
      <c r="AZ61" s="69">
        <v>6791.6193333333331</v>
      </c>
      <c r="BA61" s="69">
        <v>3178.226666666666</v>
      </c>
      <c r="BB61" s="69">
        <v>405.54466666666667</v>
      </c>
      <c r="BC61" s="69">
        <v>254.55600000000001</v>
      </c>
      <c r="BD61" s="69">
        <v>588.0379999999999</v>
      </c>
      <c r="BE61" s="69">
        <v>43683.923999999999</v>
      </c>
      <c r="BF61" s="1">
        <v>18067.072666666667</v>
      </c>
      <c r="BG61" s="1">
        <v>10261.948666666667</v>
      </c>
      <c r="BH61" s="1">
        <v>6646.8933333333343</v>
      </c>
      <c r="BI61" s="1">
        <v>3312.0286666666666</v>
      </c>
      <c r="BJ61" s="1">
        <v>369.45266666666669</v>
      </c>
      <c r="BK61" s="1">
        <v>280.23400000000004</v>
      </c>
      <c r="BL61" s="1">
        <v>709.78400000000011</v>
      </c>
      <c r="BM61" s="1">
        <v>39982.398666666668</v>
      </c>
    </row>
    <row r="62" spans="1:65" x14ac:dyDescent="0.25">
      <c r="A62" s="1">
        <v>59</v>
      </c>
      <c r="B62" s="69">
        <v>16038.563333333332</v>
      </c>
      <c r="C62" s="69">
        <v>15030.037333333335</v>
      </c>
      <c r="D62" s="69">
        <v>7837.902</v>
      </c>
      <c r="E62" s="69">
        <v>3678.4033333333332</v>
      </c>
      <c r="F62" s="69">
        <v>379.30133333333339</v>
      </c>
      <c r="G62" s="69">
        <v>238.10800000000003</v>
      </c>
      <c r="H62" s="69">
        <v>589.86866666666674</v>
      </c>
      <c r="I62" s="69">
        <v>44310.21333333334</v>
      </c>
      <c r="J62" s="69">
        <v>15930</v>
      </c>
      <c r="K62" s="69">
        <v>14611</v>
      </c>
      <c r="L62" s="69">
        <v>7841</v>
      </c>
      <c r="M62" s="69">
        <v>3521</v>
      </c>
      <c r="N62" s="69">
        <v>401</v>
      </c>
      <c r="O62" s="69">
        <v>231</v>
      </c>
      <c r="P62" s="69">
        <v>561</v>
      </c>
      <c r="Q62" s="69">
        <v>43690</v>
      </c>
      <c r="R62" s="69">
        <v>16631.655999999999</v>
      </c>
      <c r="S62" s="69">
        <v>14185.737333333333</v>
      </c>
      <c r="T62" s="69">
        <v>7158.3319999999994</v>
      </c>
      <c r="U62" s="69">
        <v>3157.8673333333336</v>
      </c>
      <c r="V62" s="69">
        <v>365.8746666666666</v>
      </c>
      <c r="W62" s="69">
        <v>244.14800000000002</v>
      </c>
      <c r="X62" s="69">
        <v>578.55599999999993</v>
      </c>
      <c r="Y62" s="69">
        <v>42821.790666666668</v>
      </c>
      <c r="Z62" s="69">
        <v>16751.915333333331</v>
      </c>
      <c r="AA62" s="69">
        <v>15714.629333333332</v>
      </c>
      <c r="AB62" s="69">
        <v>6981.2553333333335</v>
      </c>
      <c r="AC62" s="69">
        <v>3249.4606666666664</v>
      </c>
      <c r="AD62" s="69">
        <v>423.38733333333334</v>
      </c>
      <c r="AE62" s="69">
        <v>245.67399999999998</v>
      </c>
      <c r="AF62" s="69">
        <v>582.61133333333339</v>
      </c>
      <c r="AG62" s="69">
        <v>44526.274666666672</v>
      </c>
      <c r="AH62" s="69">
        <v>16143.119333333336</v>
      </c>
      <c r="AI62" s="69">
        <v>14543.781999999999</v>
      </c>
      <c r="AJ62" s="69">
        <v>6910.5873333333329</v>
      </c>
      <c r="AK62" s="69">
        <v>3333.5440000000003</v>
      </c>
      <c r="AL62" s="69">
        <v>303.41133333333335</v>
      </c>
      <c r="AM62" s="69">
        <v>208.73466666666667</v>
      </c>
      <c r="AN62" s="69">
        <v>563.1393333333333</v>
      </c>
      <c r="AO62" s="69">
        <v>42461.183333333334</v>
      </c>
      <c r="AP62" s="69">
        <v>17245.996000000003</v>
      </c>
      <c r="AQ62" s="69">
        <v>14968.687999999998</v>
      </c>
      <c r="AR62" s="69">
        <v>6536.5633333333344</v>
      </c>
      <c r="AS62" s="69">
        <v>3393.8680000000004</v>
      </c>
      <c r="AT62" s="69">
        <v>386.94533333333334</v>
      </c>
      <c r="AU62" s="69">
        <v>245.51666666666668</v>
      </c>
      <c r="AV62" s="69">
        <v>581.9233333333334</v>
      </c>
      <c r="AW62" s="69">
        <v>43870.854666666673</v>
      </c>
      <c r="AX62" s="69">
        <v>17458.405333333336</v>
      </c>
      <c r="AY62" s="69">
        <v>14944.701999999997</v>
      </c>
      <c r="AZ62" s="69">
        <v>6685.5059999999994</v>
      </c>
      <c r="BA62" s="69">
        <v>3197.0146666666669</v>
      </c>
      <c r="BB62" s="69">
        <v>403.06999999999994</v>
      </c>
      <c r="BC62" s="69">
        <v>256.19866666666667</v>
      </c>
      <c r="BD62" s="69">
        <v>587.01866666666672</v>
      </c>
      <c r="BE62" s="69">
        <v>43910.670000000006</v>
      </c>
      <c r="BF62" s="1">
        <v>18084.847333333335</v>
      </c>
      <c r="BG62" s="1">
        <v>10422.345333333333</v>
      </c>
      <c r="BH62" s="1">
        <v>6675.3286666666672</v>
      </c>
      <c r="BI62" s="1">
        <v>3347.17</v>
      </c>
      <c r="BJ62" s="1">
        <v>374.51333333333332</v>
      </c>
      <c r="BK62" s="1">
        <v>290.69800000000004</v>
      </c>
      <c r="BL62" s="1">
        <v>713.13400000000001</v>
      </c>
      <c r="BM62" s="1">
        <v>40209.538666666667</v>
      </c>
    </row>
    <row r="63" spans="1:65" x14ac:dyDescent="0.25">
      <c r="A63" s="1">
        <v>60</v>
      </c>
      <c r="B63" s="69">
        <v>16028.583333333336</v>
      </c>
      <c r="C63" s="69">
        <v>15048.026666666667</v>
      </c>
      <c r="D63" s="69">
        <v>7818.692</v>
      </c>
      <c r="E63" s="69">
        <v>3688.2353333333331</v>
      </c>
      <c r="F63" s="69">
        <v>374.40600000000006</v>
      </c>
      <c r="G63" s="69">
        <v>237.6333333333333</v>
      </c>
      <c r="H63" s="69">
        <v>580.16133333333335</v>
      </c>
      <c r="I63" s="69">
        <v>44255.925333333325</v>
      </c>
      <c r="J63" s="69">
        <v>15926</v>
      </c>
      <c r="K63" s="69">
        <v>14657</v>
      </c>
      <c r="L63" s="69">
        <v>7870</v>
      </c>
      <c r="M63" s="69">
        <v>3518</v>
      </c>
      <c r="N63" s="69">
        <v>394</v>
      </c>
      <c r="O63" s="69">
        <v>231</v>
      </c>
      <c r="P63" s="69">
        <v>561</v>
      </c>
      <c r="Q63" s="69">
        <v>43677</v>
      </c>
      <c r="R63" s="69">
        <v>16591.355333333333</v>
      </c>
      <c r="S63" s="69">
        <v>14270.712666666666</v>
      </c>
      <c r="T63" s="69">
        <v>7193.8286666666663</v>
      </c>
      <c r="U63" s="69">
        <v>3118.4826666666663</v>
      </c>
      <c r="V63" s="69">
        <v>374.59999999999997</v>
      </c>
      <c r="W63" s="69">
        <v>247.3486666666667</v>
      </c>
      <c r="X63" s="69">
        <v>580.5386666666667</v>
      </c>
      <c r="Y63" s="69">
        <v>42849.53666666666</v>
      </c>
      <c r="Z63" s="69">
        <v>16730.992000000002</v>
      </c>
      <c r="AA63" s="69">
        <v>15772.595999999996</v>
      </c>
      <c r="AB63" s="69">
        <v>6934.5633333333344</v>
      </c>
      <c r="AC63" s="69">
        <v>3250.4979999999996</v>
      </c>
      <c r="AD63" s="69">
        <v>426.49733333333342</v>
      </c>
      <c r="AE63" s="69">
        <v>245.55399999999997</v>
      </c>
      <c r="AF63" s="69">
        <v>579.32333333333338</v>
      </c>
      <c r="AG63" s="69">
        <v>44513.756666666668</v>
      </c>
      <c r="AH63" s="69">
        <v>16055.557999999999</v>
      </c>
      <c r="AI63" s="69">
        <v>14506.131333333331</v>
      </c>
      <c r="AJ63" s="69">
        <v>6913.746000000001</v>
      </c>
      <c r="AK63" s="69">
        <v>3333.5793333333331</v>
      </c>
      <c r="AL63" s="69">
        <v>306.49866666666662</v>
      </c>
      <c r="AM63" s="69">
        <v>208.11866666666668</v>
      </c>
      <c r="AN63" s="69">
        <v>560.8073333333333</v>
      </c>
      <c r="AO63" s="69">
        <v>42428.004666666668</v>
      </c>
      <c r="AP63" s="69">
        <v>17221.96</v>
      </c>
      <c r="AQ63" s="69">
        <v>15085.855333333331</v>
      </c>
      <c r="AR63" s="69">
        <v>6554.0039999999999</v>
      </c>
      <c r="AS63" s="69">
        <v>3419.9879999999994</v>
      </c>
      <c r="AT63" s="69">
        <v>384.79666666666668</v>
      </c>
      <c r="AU63" s="69">
        <v>245.56733333333338</v>
      </c>
      <c r="AV63" s="69">
        <v>583.00599999999997</v>
      </c>
      <c r="AW63" s="69">
        <v>44035.39</v>
      </c>
      <c r="AX63" s="69">
        <v>17404.007333333331</v>
      </c>
      <c r="AY63" s="69">
        <v>15040.277333333332</v>
      </c>
      <c r="AZ63" s="69">
        <v>6558.6853333333356</v>
      </c>
      <c r="BA63" s="69">
        <v>3212.9146666666661</v>
      </c>
      <c r="BB63" s="69">
        <v>395.81400000000002</v>
      </c>
      <c r="BC63" s="69">
        <v>257.35600000000005</v>
      </c>
      <c r="BD63" s="69">
        <v>588.25933333333342</v>
      </c>
      <c r="BE63" s="69">
        <v>43847.64733333332</v>
      </c>
      <c r="BF63" s="1">
        <v>18050.326666666668</v>
      </c>
      <c r="BG63" s="1">
        <v>10409.528</v>
      </c>
      <c r="BH63" s="1">
        <v>6680.4600000000009</v>
      </c>
      <c r="BI63" s="1">
        <v>3392.7093333333337</v>
      </c>
      <c r="BJ63" s="1">
        <v>373.44400000000002</v>
      </c>
      <c r="BK63" s="1">
        <v>290.50799999999998</v>
      </c>
      <c r="BL63" s="1">
        <v>711.27066666666667</v>
      </c>
      <c r="BM63" s="1">
        <v>40293.849333333332</v>
      </c>
    </row>
    <row r="64" spans="1:65" x14ac:dyDescent="0.25">
      <c r="A64" s="1">
        <v>61</v>
      </c>
      <c r="B64" s="69">
        <v>16244.117333333334</v>
      </c>
      <c r="C64" s="69">
        <v>15049.210000000001</v>
      </c>
      <c r="D64" s="69">
        <v>7839.2033333333347</v>
      </c>
      <c r="E64" s="69">
        <v>3711.6906666666669</v>
      </c>
      <c r="F64" s="69">
        <v>372.27866666666671</v>
      </c>
      <c r="G64" s="69">
        <v>238.33933333333337</v>
      </c>
      <c r="H64" s="69">
        <v>580.39600000000007</v>
      </c>
      <c r="I64" s="69">
        <v>44404.704000000012</v>
      </c>
      <c r="J64" s="69">
        <v>16070</v>
      </c>
      <c r="K64" s="69">
        <v>14674</v>
      </c>
      <c r="L64" s="69">
        <v>7904</v>
      </c>
      <c r="M64" s="69">
        <v>3513</v>
      </c>
      <c r="N64" s="69">
        <v>392</v>
      </c>
      <c r="O64" s="69">
        <v>230</v>
      </c>
      <c r="P64" s="69">
        <v>558</v>
      </c>
      <c r="Q64" s="69">
        <v>44004</v>
      </c>
      <c r="R64" s="69">
        <v>16512.828666666668</v>
      </c>
      <c r="S64" s="69">
        <v>14339.637999999999</v>
      </c>
      <c r="T64" s="69">
        <v>7431.5273333333316</v>
      </c>
      <c r="U64" s="69">
        <v>3135.8360000000002</v>
      </c>
      <c r="V64" s="69">
        <v>373.44266666666675</v>
      </c>
      <c r="W64" s="69">
        <v>245.23733333333337</v>
      </c>
      <c r="X64" s="69">
        <v>584.73466666666673</v>
      </c>
      <c r="Y64" s="69">
        <v>43111.241999999998</v>
      </c>
      <c r="Z64" s="69">
        <v>16703.46466666667</v>
      </c>
      <c r="AA64" s="69">
        <v>15737.098000000002</v>
      </c>
      <c r="AB64" s="69">
        <v>6937.7513333333327</v>
      </c>
      <c r="AC64" s="69">
        <v>3249.4440000000004</v>
      </c>
      <c r="AD64" s="69">
        <v>422.98200000000003</v>
      </c>
      <c r="AE64" s="69">
        <v>244.44933333333333</v>
      </c>
      <c r="AF64" s="69">
        <v>577.6726666666666</v>
      </c>
      <c r="AG64" s="69">
        <v>44537.452666666664</v>
      </c>
      <c r="AH64" s="69">
        <v>16031.133999999998</v>
      </c>
      <c r="AI64" s="69">
        <v>14412.752</v>
      </c>
      <c r="AJ64" s="69">
        <v>6945.5899999999992</v>
      </c>
      <c r="AK64" s="69">
        <v>3337.0080000000003</v>
      </c>
      <c r="AL64" s="69">
        <v>308.62866666666667</v>
      </c>
      <c r="AM64" s="69">
        <v>208.55866666666665</v>
      </c>
      <c r="AN64" s="69">
        <v>559.97399999999993</v>
      </c>
      <c r="AO64" s="69">
        <v>42259.777333333324</v>
      </c>
      <c r="AP64" s="69">
        <v>17196.226666666669</v>
      </c>
      <c r="AQ64" s="69">
        <v>15101.663333333336</v>
      </c>
      <c r="AR64" s="69">
        <v>6561.2213333333339</v>
      </c>
      <c r="AS64" s="69">
        <v>3439.4560000000006</v>
      </c>
      <c r="AT64" s="69">
        <v>381.38400000000001</v>
      </c>
      <c r="AU64" s="69">
        <v>244.25733333333329</v>
      </c>
      <c r="AV64" s="69">
        <v>577.5200000000001</v>
      </c>
      <c r="AW64" s="69">
        <v>44017.961333333333</v>
      </c>
      <c r="AX64" s="69">
        <v>16640.410666666667</v>
      </c>
      <c r="AY64" s="69">
        <v>14979.16666666667</v>
      </c>
      <c r="AZ64" s="69">
        <v>6439.4133333333348</v>
      </c>
      <c r="BA64" s="69">
        <v>3269.5579999999995</v>
      </c>
      <c r="BB64" s="69">
        <v>394.60933333333338</v>
      </c>
      <c r="BC64" s="69">
        <v>257.59533333333331</v>
      </c>
      <c r="BD64" s="69">
        <v>586.41400000000021</v>
      </c>
      <c r="BE64" s="69">
        <v>43036.434666666661</v>
      </c>
      <c r="BF64" s="1">
        <v>17923.238000000001</v>
      </c>
      <c r="BG64" s="1">
        <v>10340.314666666667</v>
      </c>
      <c r="BH64" s="1">
        <v>6707.4240000000009</v>
      </c>
      <c r="BI64" s="1">
        <v>3438.4666666666667</v>
      </c>
      <c r="BJ64" s="1">
        <v>371.25133333333338</v>
      </c>
      <c r="BK64" s="1">
        <v>290.35599999999999</v>
      </c>
      <c r="BL64" s="1">
        <v>709.43466666666666</v>
      </c>
      <c r="BM64" s="1">
        <v>40185.476666666669</v>
      </c>
    </row>
    <row r="65" spans="1:65" x14ac:dyDescent="0.25">
      <c r="A65" s="1">
        <v>62</v>
      </c>
      <c r="B65" s="69">
        <v>16132.420666666669</v>
      </c>
      <c r="C65" s="69">
        <v>15082.818666666664</v>
      </c>
      <c r="D65" s="69">
        <v>7767.7233333333324</v>
      </c>
      <c r="E65" s="69">
        <v>3729.6719999999996</v>
      </c>
      <c r="F65" s="69">
        <v>362.476</v>
      </c>
      <c r="G65" s="69">
        <v>237.92066666666673</v>
      </c>
      <c r="H65" s="69">
        <v>580.16733333333343</v>
      </c>
      <c r="I65" s="69">
        <v>44299.896666666675</v>
      </c>
      <c r="J65" s="69">
        <v>16021</v>
      </c>
      <c r="K65" s="69">
        <v>14589</v>
      </c>
      <c r="L65" s="69">
        <v>7885</v>
      </c>
      <c r="M65" s="69">
        <v>3537</v>
      </c>
      <c r="N65" s="69">
        <v>388</v>
      </c>
      <c r="O65" s="69">
        <v>232</v>
      </c>
      <c r="P65" s="69">
        <v>565</v>
      </c>
      <c r="Q65" s="69">
        <v>43715</v>
      </c>
      <c r="R65" s="69">
        <v>16255.647999999999</v>
      </c>
      <c r="S65" s="69">
        <v>14461.619333333332</v>
      </c>
      <c r="T65" s="69">
        <v>7523.4359999999997</v>
      </c>
      <c r="U65" s="69">
        <v>3170.1760000000004</v>
      </c>
      <c r="V65" s="69">
        <v>371.07399999999996</v>
      </c>
      <c r="W65" s="69">
        <v>241.63066666666671</v>
      </c>
      <c r="X65" s="69">
        <v>590.37933333333353</v>
      </c>
      <c r="Y65" s="69">
        <v>43139.626666666671</v>
      </c>
      <c r="Z65" s="69">
        <v>16682.108</v>
      </c>
      <c r="AA65" s="69">
        <v>15737.273333333336</v>
      </c>
      <c r="AB65" s="69">
        <v>6917.492666666667</v>
      </c>
      <c r="AC65" s="69">
        <v>3255.9073333333336</v>
      </c>
      <c r="AD65" s="69">
        <v>415.97599999999994</v>
      </c>
      <c r="AE65" s="69">
        <v>246.51933333333332</v>
      </c>
      <c r="AF65" s="69">
        <v>578.9</v>
      </c>
      <c r="AG65" s="69">
        <v>44471.83</v>
      </c>
      <c r="AH65" s="69">
        <v>16035.598666666667</v>
      </c>
      <c r="AI65" s="69">
        <v>14406.560666666666</v>
      </c>
      <c r="AJ65" s="69">
        <v>6961.6073333333334</v>
      </c>
      <c r="AK65" s="69">
        <v>3356.4213333333332</v>
      </c>
      <c r="AL65" s="69">
        <v>304.07400000000001</v>
      </c>
      <c r="AM65" s="69">
        <v>209.60533333333336</v>
      </c>
      <c r="AN65" s="69">
        <v>561.32333333333338</v>
      </c>
      <c r="AO65" s="69">
        <v>42376.921999999999</v>
      </c>
      <c r="AP65" s="69">
        <v>17365.502666666667</v>
      </c>
      <c r="AQ65" s="69">
        <v>15095.490000000002</v>
      </c>
      <c r="AR65" s="69">
        <v>6592.108666666667</v>
      </c>
      <c r="AS65" s="69">
        <v>3457.8393333333329</v>
      </c>
      <c r="AT65" s="69">
        <v>374.81533333333329</v>
      </c>
      <c r="AU65" s="69">
        <v>244.6466666666667</v>
      </c>
      <c r="AV65" s="69">
        <v>578.34933333333322</v>
      </c>
      <c r="AW65" s="69">
        <v>44141.895333333327</v>
      </c>
      <c r="AX65" s="69">
        <v>16682.556</v>
      </c>
      <c r="AY65" s="69">
        <v>14984.864666666668</v>
      </c>
      <c r="AZ65" s="69">
        <v>6342.7366666666658</v>
      </c>
      <c r="BA65" s="69">
        <v>3277.192</v>
      </c>
      <c r="BB65" s="69">
        <v>399.80466666666678</v>
      </c>
      <c r="BC65" s="69">
        <v>256.11266666666666</v>
      </c>
      <c r="BD65" s="69">
        <v>587.19799999999998</v>
      </c>
      <c r="BE65" s="69">
        <v>42944.756666666668</v>
      </c>
      <c r="BF65" s="1">
        <v>17868.766666666666</v>
      </c>
      <c r="BG65" s="1">
        <v>10371.948666666667</v>
      </c>
      <c r="BH65" s="1">
        <v>6658.9833333333336</v>
      </c>
      <c r="BI65" s="1">
        <v>3419.6853333333338</v>
      </c>
      <c r="BJ65" s="1">
        <v>368.892</v>
      </c>
      <c r="BK65" s="1">
        <v>288.95</v>
      </c>
      <c r="BL65" s="1">
        <v>709.42399999999986</v>
      </c>
      <c r="BM65" s="1">
        <v>40089.664666666657</v>
      </c>
    </row>
    <row r="66" spans="1:65" x14ac:dyDescent="0.25">
      <c r="A66" s="1">
        <v>63</v>
      </c>
      <c r="B66" s="69">
        <v>15958.661333333335</v>
      </c>
      <c r="C66" s="69">
        <v>15094.384</v>
      </c>
      <c r="D66" s="69">
        <v>7662.1979999999994</v>
      </c>
      <c r="E66" s="69">
        <v>3751.298666666667</v>
      </c>
      <c r="F66" s="69">
        <v>363.46533333333332</v>
      </c>
      <c r="G66" s="69">
        <v>237.55933333333329</v>
      </c>
      <c r="H66" s="69">
        <v>578.95066666666673</v>
      </c>
      <c r="I66" s="69">
        <v>44239.536</v>
      </c>
      <c r="J66" s="69">
        <v>15977</v>
      </c>
      <c r="K66" s="69">
        <v>14498</v>
      </c>
      <c r="L66" s="69">
        <v>7857</v>
      </c>
      <c r="M66" s="69">
        <v>3536</v>
      </c>
      <c r="N66" s="69">
        <v>391</v>
      </c>
      <c r="O66" s="69">
        <v>230</v>
      </c>
      <c r="P66" s="69">
        <v>565</v>
      </c>
      <c r="Q66" s="69">
        <v>43565</v>
      </c>
      <c r="R66" s="69">
        <v>16425.756000000001</v>
      </c>
      <c r="S66" s="69">
        <v>14294.529333333336</v>
      </c>
      <c r="T66" s="69">
        <v>7495.8733333333321</v>
      </c>
      <c r="U66" s="69">
        <v>3179.8000000000006</v>
      </c>
      <c r="V66" s="69">
        <v>374.37600000000003</v>
      </c>
      <c r="W66" s="69">
        <v>246.45333333333332</v>
      </c>
      <c r="X66" s="69">
        <v>590.74599999999998</v>
      </c>
      <c r="Y66" s="69">
        <v>43264.79</v>
      </c>
      <c r="Z66" s="69">
        <v>16650.745333333336</v>
      </c>
      <c r="AA66" s="69">
        <v>15728.464000000002</v>
      </c>
      <c r="AB66" s="69">
        <v>6915.6353333333336</v>
      </c>
      <c r="AC66" s="69">
        <v>3270.1519999999996</v>
      </c>
      <c r="AD66" s="69">
        <v>410.37066666666664</v>
      </c>
      <c r="AE66" s="69">
        <v>247.38933333333338</v>
      </c>
      <c r="AF66" s="69">
        <v>582.89733333333345</v>
      </c>
      <c r="AG66" s="69">
        <v>44393.738666666672</v>
      </c>
      <c r="AH66" s="69">
        <v>16069.271333333332</v>
      </c>
      <c r="AI66" s="69">
        <v>14312.892666666668</v>
      </c>
      <c r="AJ66" s="69">
        <v>6962.7539999999999</v>
      </c>
      <c r="AK66" s="69">
        <v>3340.4039999999995</v>
      </c>
      <c r="AL66" s="69">
        <v>297.24399999999997</v>
      </c>
      <c r="AM66" s="69">
        <v>208.77266666666665</v>
      </c>
      <c r="AN66" s="69">
        <v>564.88800000000003</v>
      </c>
      <c r="AO66" s="69">
        <v>42334.880666666664</v>
      </c>
      <c r="AP66" s="69">
        <v>17313.95</v>
      </c>
      <c r="AQ66" s="69">
        <v>15115.182666666668</v>
      </c>
      <c r="AR66" s="69">
        <v>6646.4699999999993</v>
      </c>
      <c r="AS66" s="69">
        <v>3449.17</v>
      </c>
      <c r="AT66" s="69">
        <v>371.20533333333333</v>
      </c>
      <c r="AU66" s="69">
        <v>246.80533333333332</v>
      </c>
      <c r="AV66" s="69">
        <v>583.45066666666685</v>
      </c>
      <c r="AW66" s="69">
        <v>44263.291333333327</v>
      </c>
      <c r="AX66" s="69">
        <v>16682.556</v>
      </c>
      <c r="AY66" s="69">
        <v>14902.247333333331</v>
      </c>
      <c r="AZ66" s="69">
        <v>6293.1980000000003</v>
      </c>
      <c r="BA66" s="69">
        <v>3264.6566666666668</v>
      </c>
      <c r="BB66" s="69">
        <v>399.00066666666663</v>
      </c>
      <c r="BC66" s="69">
        <v>253.9026666666667</v>
      </c>
      <c r="BD66" s="69">
        <v>585.95666666666671</v>
      </c>
      <c r="BE66" s="69">
        <v>42774.106666666674</v>
      </c>
      <c r="BF66" s="1">
        <v>18072.061333333335</v>
      </c>
      <c r="BG66" s="1">
        <v>10318.370666666666</v>
      </c>
      <c r="BH66" s="1">
        <v>6650.6006666666663</v>
      </c>
      <c r="BI66" s="1">
        <v>3410.8120000000004</v>
      </c>
      <c r="BJ66" s="1">
        <v>360.19600000000003</v>
      </c>
      <c r="BK66" s="1">
        <v>285.90666666666664</v>
      </c>
      <c r="BL66" s="1">
        <v>708.59533333333331</v>
      </c>
      <c r="BM66" s="1">
        <v>40143.764666666662</v>
      </c>
    </row>
    <row r="67" spans="1:65" x14ac:dyDescent="0.25">
      <c r="A67" s="1">
        <v>64</v>
      </c>
      <c r="B67" s="69">
        <v>15935.405333333334</v>
      </c>
      <c r="C67" s="69">
        <v>15050.551333333333</v>
      </c>
      <c r="D67" s="69">
        <v>7673.1966666666658</v>
      </c>
      <c r="E67" s="69">
        <v>3772.2546666666672</v>
      </c>
      <c r="F67" s="69">
        <v>364.19666666666672</v>
      </c>
      <c r="G67" s="69">
        <v>237.666</v>
      </c>
      <c r="H67" s="69">
        <v>583.3986666666666</v>
      </c>
      <c r="I67" s="69">
        <v>44142.825999999994</v>
      </c>
      <c r="J67" s="69">
        <v>16010</v>
      </c>
      <c r="K67" s="69">
        <v>14420</v>
      </c>
      <c r="L67" s="69">
        <v>7825</v>
      </c>
      <c r="M67" s="69">
        <v>3558</v>
      </c>
      <c r="N67" s="69">
        <v>386</v>
      </c>
      <c r="O67" s="69">
        <v>231</v>
      </c>
      <c r="P67" s="69">
        <v>562</v>
      </c>
      <c r="Q67" s="69">
        <v>43603</v>
      </c>
      <c r="R67" s="69">
        <v>16362.730666666668</v>
      </c>
      <c r="S67" s="69">
        <v>14257.038666666665</v>
      </c>
      <c r="T67" s="69">
        <v>7480.9059999999999</v>
      </c>
      <c r="U67" s="69">
        <v>3208.2420000000002</v>
      </c>
      <c r="V67" s="69">
        <v>371.59933333333333</v>
      </c>
      <c r="W67" s="69">
        <v>246.97666666666666</v>
      </c>
      <c r="X67" s="69">
        <v>592.41866666666658</v>
      </c>
      <c r="Y67" s="69">
        <v>43037.454666666672</v>
      </c>
      <c r="Z67" s="69">
        <v>16672.634000000002</v>
      </c>
      <c r="AA67" s="69">
        <v>15587.894666666665</v>
      </c>
      <c r="AB67" s="69">
        <v>6942.7886666666664</v>
      </c>
      <c r="AC67" s="69">
        <v>3252.3713333333335</v>
      </c>
      <c r="AD67" s="69">
        <v>415.00466666666671</v>
      </c>
      <c r="AE67" s="69">
        <v>246.16666666666663</v>
      </c>
      <c r="AF67" s="69">
        <v>584.09333333333336</v>
      </c>
      <c r="AG67" s="69">
        <v>44296.562666666665</v>
      </c>
      <c r="AH67" s="69">
        <v>15842.024666666668</v>
      </c>
      <c r="AI67" s="69">
        <v>14163.106666666665</v>
      </c>
      <c r="AJ67" s="69">
        <v>6927.8200000000024</v>
      </c>
      <c r="AK67" s="69">
        <v>3333.1120000000001</v>
      </c>
      <c r="AL67" s="69">
        <v>295.89333333333332</v>
      </c>
      <c r="AM67" s="69">
        <v>206.21866666666668</v>
      </c>
      <c r="AN67" s="69">
        <v>562.51</v>
      </c>
      <c r="AO67" s="69">
        <v>41805.682666666668</v>
      </c>
      <c r="AP67" s="69">
        <v>17131.930000000004</v>
      </c>
      <c r="AQ67" s="69">
        <v>15018.493333333334</v>
      </c>
      <c r="AR67" s="69">
        <v>6623.8366666666661</v>
      </c>
      <c r="AS67" s="69">
        <v>3425.152</v>
      </c>
      <c r="AT67" s="69">
        <v>368.29933333333338</v>
      </c>
      <c r="AU67" s="69">
        <v>249.04266666666672</v>
      </c>
      <c r="AV67" s="69">
        <v>584.27666666666664</v>
      </c>
      <c r="AW67" s="69">
        <v>44020.61066666666</v>
      </c>
      <c r="AX67" s="69">
        <v>16682.556</v>
      </c>
      <c r="AY67" s="69">
        <v>14786.017333333333</v>
      </c>
      <c r="AZ67" s="69">
        <v>6202.1446666666679</v>
      </c>
      <c r="BA67" s="69">
        <v>3321.9806666666673</v>
      </c>
      <c r="BB67" s="69">
        <v>396.82066666666668</v>
      </c>
      <c r="BC67" s="69">
        <v>253.24533333333335</v>
      </c>
      <c r="BD67" s="69">
        <v>590.56000000000006</v>
      </c>
      <c r="BE67" s="69">
        <v>42418.515333333322</v>
      </c>
      <c r="BF67" s="1">
        <v>18357.150666666668</v>
      </c>
      <c r="BG67" s="1">
        <v>10243.225333333334</v>
      </c>
      <c r="BH67" s="1">
        <v>6579.3840000000009</v>
      </c>
      <c r="BI67" s="1">
        <v>3384.3066666666664</v>
      </c>
      <c r="BJ67" s="1">
        <v>359.38199999999995</v>
      </c>
      <c r="BK67" s="1">
        <v>287.69600000000003</v>
      </c>
      <c r="BL67" s="1">
        <v>710.31266666666659</v>
      </c>
      <c r="BM67" s="1">
        <v>40307.196666666663</v>
      </c>
    </row>
    <row r="68" spans="1:65" x14ac:dyDescent="0.25">
      <c r="A68" s="1">
        <v>65</v>
      </c>
      <c r="B68" s="69">
        <v>15840.888000000001</v>
      </c>
      <c r="C68" s="69">
        <v>14869.605333333335</v>
      </c>
      <c r="D68" s="69">
        <v>7582.3586666666661</v>
      </c>
      <c r="E68" s="69">
        <v>3741.35</v>
      </c>
      <c r="F68" s="69">
        <v>360.59333333333331</v>
      </c>
      <c r="G68" s="69">
        <v>238.82666666666671</v>
      </c>
      <c r="H68" s="69">
        <v>583.37266666666676</v>
      </c>
      <c r="I68" s="69">
        <v>43731.421999999999</v>
      </c>
      <c r="J68" s="69">
        <v>15925</v>
      </c>
      <c r="K68" s="69">
        <v>14286</v>
      </c>
      <c r="L68" s="69">
        <v>7833</v>
      </c>
      <c r="M68" s="69">
        <v>3539</v>
      </c>
      <c r="N68" s="69">
        <v>385</v>
      </c>
      <c r="O68" s="69">
        <v>230</v>
      </c>
      <c r="P68" s="69">
        <v>557</v>
      </c>
      <c r="Q68" s="69">
        <v>43352</v>
      </c>
      <c r="R68" s="69">
        <v>16172.067333333334</v>
      </c>
      <c r="S68" s="69">
        <v>14257.168</v>
      </c>
      <c r="T68" s="69">
        <v>7469.4859999999999</v>
      </c>
      <c r="U68" s="69">
        <v>3214.9220000000005</v>
      </c>
      <c r="V68" s="69">
        <v>374.49066666666664</v>
      </c>
      <c r="W68" s="69">
        <v>247.39733333333334</v>
      </c>
      <c r="X68" s="69">
        <v>592.00733333333335</v>
      </c>
      <c r="Y68" s="69">
        <v>42882.861999999994</v>
      </c>
      <c r="Z68" s="69">
        <v>16563.116000000002</v>
      </c>
      <c r="AA68" s="69">
        <v>15454.588666666668</v>
      </c>
      <c r="AB68" s="69">
        <v>6941.8633333333328</v>
      </c>
      <c r="AC68" s="69">
        <v>3212.2253333333333</v>
      </c>
      <c r="AD68" s="69">
        <v>413.10400000000004</v>
      </c>
      <c r="AE68" s="69">
        <v>246.93199999999999</v>
      </c>
      <c r="AF68" s="69">
        <v>583.5913333333333</v>
      </c>
      <c r="AG68" s="69">
        <v>43973.955999999991</v>
      </c>
      <c r="AH68" s="69">
        <v>15758.672666666669</v>
      </c>
      <c r="AI68" s="69">
        <v>14005.13</v>
      </c>
      <c r="AJ68" s="69">
        <v>6923.2986666666666</v>
      </c>
      <c r="AK68" s="69">
        <v>3331.8126666666672</v>
      </c>
      <c r="AL68" s="69">
        <v>296.27000000000004</v>
      </c>
      <c r="AM68" s="69">
        <v>208.07466666666673</v>
      </c>
      <c r="AN68" s="69">
        <v>563.10199999999998</v>
      </c>
      <c r="AO68" s="69">
        <v>41526.76999999999</v>
      </c>
      <c r="AP68" s="69">
        <v>16945.552</v>
      </c>
      <c r="AQ68" s="69">
        <v>14905.42933333333</v>
      </c>
      <c r="AR68" s="69">
        <v>6612.8053333333337</v>
      </c>
      <c r="AS68" s="69">
        <v>3414.8146666666662</v>
      </c>
      <c r="AT68" s="69">
        <v>366.81866666666662</v>
      </c>
      <c r="AU68" s="69">
        <v>248.17</v>
      </c>
      <c r="AV68" s="69">
        <v>577.78</v>
      </c>
      <c r="AW68" s="69">
        <v>43576.147333333342</v>
      </c>
      <c r="AX68" s="69">
        <v>16473.268666666667</v>
      </c>
      <c r="AY68" s="69">
        <v>14681.782000000003</v>
      </c>
      <c r="AZ68" s="69">
        <v>6179.7446666666665</v>
      </c>
      <c r="BA68" s="69">
        <v>3312.8873333333336</v>
      </c>
      <c r="BB68" s="69">
        <v>392.68000000000006</v>
      </c>
      <c r="BC68" s="69">
        <v>253.63266666666672</v>
      </c>
      <c r="BD68" s="69">
        <v>587.94733333333329</v>
      </c>
      <c r="BE68" s="69">
        <v>42331.652666666661</v>
      </c>
      <c r="BF68" s="1">
        <v>18005.935999999998</v>
      </c>
      <c r="BG68" s="1">
        <v>10273.675333333331</v>
      </c>
      <c r="BH68" s="1">
        <v>6520.7106666666668</v>
      </c>
      <c r="BI68" s="1">
        <v>3426.9593333333337</v>
      </c>
      <c r="BJ68" s="1">
        <v>354.93866666666673</v>
      </c>
      <c r="BK68" s="1">
        <v>286.78333333333336</v>
      </c>
      <c r="BL68" s="1">
        <v>708.23199999999997</v>
      </c>
      <c r="BM68" s="1">
        <v>39881.365999999995</v>
      </c>
    </row>
    <row r="69" spans="1:65" x14ac:dyDescent="0.25">
      <c r="A69" s="1">
        <v>66</v>
      </c>
      <c r="B69" s="69">
        <v>15761.606666666665</v>
      </c>
      <c r="C69" s="69">
        <v>14714.721333333337</v>
      </c>
      <c r="D69" s="69">
        <v>7494.6966666666658</v>
      </c>
      <c r="E69" s="69">
        <v>3728.3720000000003</v>
      </c>
      <c r="F69" s="69">
        <v>362.01266666666663</v>
      </c>
      <c r="G69" s="69">
        <v>238.05200000000002</v>
      </c>
      <c r="H69" s="69">
        <v>584.86333333333334</v>
      </c>
      <c r="I69" s="69">
        <v>43292.693333333329</v>
      </c>
      <c r="J69" s="69">
        <v>15702</v>
      </c>
      <c r="K69" s="69">
        <v>14143</v>
      </c>
      <c r="L69" s="69">
        <v>7812</v>
      </c>
      <c r="M69" s="69">
        <v>3571</v>
      </c>
      <c r="N69" s="69">
        <v>379</v>
      </c>
      <c r="O69" s="69">
        <v>231</v>
      </c>
      <c r="P69" s="69">
        <v>560</v>
      </c>
      <c r="Q69" s="69">
        <v>42970</v>
      </c>
      <c r="R69" s="69">
        <v>16104.076666666666</v>
      </c>
      <c r="S69" s="69">
        <v>14209.366666666667</v>
      </c>
      <c r="T69" s="69">
        <v>7412.6026666666685</v>
      </c>
      <c r="U69" s="69">
        <v>3243.0486666666666</v>
      </c>
      <c r="V69" s="69">
        <v>369.15133333333324</v>
      </c>
      <c r="W69" s="69">
        <v>247.364</v>
      </c>
      <c r="X69" s="69">
        <v>586.07599999999991</v>
      </c>
      <c r="Y69" s="69">
        <v>42710.626666666671</v>
      </c>
      <c r="Z69" s="69">
        <v>16339.242</v>
      </c>
      <c r="AA69" s="69">
        <v>15338.771333333332</v>
      </c>
      <c r="AB69" s="69">
        <v>6974.6946666666663</v>
      </c>
      <c r="AC69" s="69">
        <v>3245.7779999999993</v>
      </c>
      <c r="AD69" s="69">
        <v>414.83933333333334</v>
      </c>
      <c r="AE69" s="69">
        <v>244.84933333333331</v>
      </c>
      <c r="AF69" s="69">
        <v>582.68000000000006</v>
      </c>
      <c r="AG69" s="69">
        <v>43866.913999999997</v>
      </c>
      <c r="AH69" s="69">
        <v>15614.090666666667</v>
      </c>
      <c r="AI69" s="69">
        <v>13851.809333333335</v>
      </c>
      <c r="AJ69" s="69">
        <v>6862.45</v>
      </c>
      <c r="AK69" s="69">
        <v>3338.8919999999998</v>
      </c>
      <c r="AL69" s="69">
        <v>307.11399999999992</v>
      </c>
      <c r="AM69" s="69">
        <v>207.29066666666668</v>
      </c>
      <c r="AN69" s="69">
        <v>561.29066666666665</v>
      </c>
      <c r="AO69" s="69">
        <v>41149.046666666662</v>
      </c>
      <c r="AP69" s="69">
        <v>16785.121333333333</v>
      </c>
      <c r="AQ69" s="69">
        <v>14835.533999999996</v>
      </c>
      <c r="AR69" s="69">
        <v>6607.9939999999997</v>
      </c>
      <c r="AS69" s="69">
        <v>3384.9653333333326</v>
      </c>
      <c r="AT69" s="69">
        <v>368.59666666666664</v>
      </c>
      <c r="AU69" s="69">
        <v>248.15666666666664</v>
      </c>
      <c r="AV69" s="69">
        <v>576.43333333333328</v>
      </c>
      <c r="AW69" s="69">
        <v>43334.210666666666</v>
      </c>
      <c r="AX69" s="69">
        <v>16473.268666666667</v>
      </c>
      <c r="AY69" s="69">
        <v>14597.370666666666</v>
      </c>
      <c r="AZ69" s="69">
        <v>6210.0740000000014</v>
      </c>
      <c r="BA69" s="69">
        <v>3276.8939999999998</v>
      </c>
      <c r="BB69" s="69">
        <v>395.59666666666669</v>
      </c>
      <c r="BC69" s="69">
        <v>254.04666666666668</v>
      </c>
      <c r="BD69" s="69">
        <v>584.60599999999988</v>
      </c>
      <c r="BE69" s="69">
        <v>41949.546666666669</v>
      </c>
      <c r="BF69" s="1">
        <v>18031.058000000001</v>
      </c>
      <c r="BG69" s="1">
        <v>10301.777333333333</v>
      </c>
      <c r="BH69" s="1">
        <v>6494.891333333333</v>
      </c>
      <c r="BI69" s="1">
        <v>3427.1413333333335</v>
      </c>
      <c r="BJ69" s="1">
        <v>356.41733333333326</v>
      </c>
      <c r="BK69" s="1">
        <v>287.69599999999997</v>
      </c>
      <c r="BL69" s="1">
        <v>710.03666666666652</v>
      </c>
      <c r="BM69" s="1">
        <v>39898.419333333339</v>
      </c>
    </row>
    <row r="70" spans="1:65" x14ac:dyDescent="0.25">
      <c r="A70" s="1">
        <v>67</v>
      </c>
      <c r="B70" s="69">
        <v>15626.092000000001</v>
      </c>
      <c r="C70" s="69">
        <v>14570.143999999997</v>
      </c>
      <c r="D70" s="69">
        <v>7509.3886666666676</v>
      </c>
      <c r="E70" s="69">
        <v>3726.3913333333335</v>
      </c>
      <c r="F70" s="69">
        <v>358.09000000000003</v>
      </c>
      <c r="G70" s="69">
        <v>236.05933333333331</v>
      </c>
      <c r="H70" s="69">
        <v>584.30400000000009</v>
      </c>
      <c r="I70" s="69">
        <v>42972.388666666666</v>
      </c>
      <c r="J70" s="69">
        <v>15650</v>
      </c>
      <c r="K70" s="69">
        <v>14022</v>
      </c>
      <c r="L70" s="69">
        <v>7735</v>
      </c>
      <c r="M70" s="69">
        <v>3585</v>
      </c>
      <c r="N70" s="69">
        <v>380</v>
      </c>
      <c r="O70" s="69">
        <v>232</v>
      </c>
      <c r="P70" s="69">
        <v>566</v>
      </c>
      <c r="Q70" s="69">
        <v>42777</v>
      </c>
      <c r="R70" s="69">
        <v>15970.62</v>
      </c>
      <c r="S70" s="69">
        <v>14062.374000000002</v>
      </c>
      <c r="T70" s="69">
        <v>7383.3540000000012</v>
      </c>
      <c r="U70" s="69">
        <v>3267.2926666666667</v>
      </c>
      <c r="V70" s="69">
        <v>374.28399999999993</v>
      </c>
      <c r="W70" s="69">
        <v>246.47133333333335</v>
      </c>
      <c r="X70" s="69">
        <v>588.1486666666666</v>
      </c>
      <c r="Y70" s="69">
        <v>42561.534</v>
      </c>
      <c r="Z70" s="69">
        <v>16208.641333333333</v>
      </c>
      <c r="AA70" s="69">
        <v>15214.170666666667</v>
      </c>
      <c r="AB70" s="69">
        <v>6931.0066666666662</v>
      </c>
      <c r="AC70" s="69">
        <v>3258.4346666666661</v>
      </c>
      <c r="AD70" s="69">
        <v>416.00666666666655</v>
      </c>
      <c r="AE70" s="69">
        <v>244.31866666666667</v>
      </c>
      <c r="AF70" s="69">
        <v>579.93266666666671</v>
      </c>
      <c r="AG70" s="69">
        <v>43467.466000000008</v>
      </c>
      <c r="AH70" s="69">
        <v>15505.328666666668</v>
      </c>
      <c r="AI70" s="69">
        <v>13717.82</v>
      </c>
      <c r="AJ70" s="69">
        <v>6873.1326666666664</v>
      </c>
      <c r="AK70" s="69">
        <v>3287.174</v>
      </c>
      <c r="AL70" s="69">
        <v>312.13333333333333</v>
      </c>
      <c r="AM70" s="69">
        <v>207.41533333333331</v>
      </c>
      <c r="AN70" s="69">
        <v>564.678</v>
      </c>
      <c r="AO70" s="69">
        <v>40985.102666666666</v>
      </c>
      <c r="AP70" s="69">
        <v>16696.390666666663</v>
      </c>
      <c r="AQ70" s="69">
        <v>14681.16</v>
      </c>
      <c r="AR70" s="69">
        <v>6578.452666666667</v>
      </c>
      <c r="AS70" s="69">
        <v>3296.8053333333332</v>
      </c>
      <c r="AT70" s="69">
        <v>363.63799999999998</v>
      </c>
      <c r="AU70" s="69">
        <v>243.98533333333339</v>
      </c>
      <c r="AV70" s="69">
        <v>577.52066666666667</v>
      </c>
      <c r="AW70" s="69">
        <v>42945.480666666663</v>
      </c>
      <c r="AX70" s="69">
        <v>16036.831333333332</v>
      </c>
      <c r="AY70" s="69">
        <v>14452.015333333333</v>
      </c>
      <c r="AZ70" s="69">
        <v>6214.4306666666671</v>
      </c>
      <c r="BA70" s="69">
        <v>3285.558</v>
      </c>
      <c r="BB70" s="69">
        <v>388.69</v>
      </c>
      <c r="BC70" s="69">
        <v>252.88733333333337</v>
      </c>
      <c r="BD70" s="69">
        <v>584.38333333333333</v>
      </c>
      <c r="BE70" s="69">
        <v>41565.740666666665</v>
      </c>
      <c r="BF70" s="1">
        <v>17635.562666666669</v>
      </c>
      <c r="BG70" s="1">
        <v>10319.766</v>
      </c>
      <c r="BH70" s="1">
        <v>6517.1573333333326</v>
      </c>
      <c r="BI70" s="1">
        <v>3472.3759999999997</v>
      </c>
      <c r="BJ70" s="1">
        <v>358.58000000000004</v>
      </c>
      <c r="BK70" s="1">
        <v>287.99999999999994</v>
      </c>
      <c r="BL70" s="1">
        <v>712.03133333333369</v>
      </c>
      <c r="BM70" s="1">
        <v>39706.351333333332</v>
      </c>
    </row>
    <row r="71" spans="1:65" x14ac:dyDescent="0.25">
      <c r="A71" s="1">
        <v>68</v>
      </c>
      <c r="B71" s="69">
        <v>15473.758666666668</v>
      </c>
      <c r="C71" s="69">
        <v>14485.104666666668</v>
      </c>
      <c r="D71" s="69">
        <v>7495.6999999999989</v>
      </c>
      <c r="E71" s="69">
        <v>3717.5853333333334</v>
      </c>
      <c r="F71" s="69">
        <v>366.89999999999992</v>
      </c>
      <c r="G71" s="69">
        <v>232.79466666666667</v>
      </c>
      <c r="H71" s="69">
        <v>587.34933333333345</v>
      </c>
      <c r="I71" s="69">
        <v>42859.041333333327</v>
      </c>
      <c r="J71" s="69">
        <v>15479</v>
      </c>
      <c r="K71" s="69">
        <v>13927</v>
      </c>
      <c r="L71" s="69">
        <v>7716</v>
      </c>
      <c r="M71" s="69">
        <v>3590</v>
      </c>
      <c r="N71" s="69">
        <v>373</v>
      </c>
      <c r="O71" s="69">
        <v>231</v>
      </c>
      <c r="P71" s="69">
        <v>567</v>
      </c>
      <c r="Q71" s="69">
        <v>42539</v>
      </c>
      <c r="R71" s="69">
        <v>15646.515999999998</v>
      </c>
      <c r="S71" s="69">
        <v>14004.262000000004</v>
      </c>
      <c r="T71" s="69">
        <v>7368.2240000000002</v>
      </c>
      <c r="U71" s="69">
        <v>3274.0526666666669</v>
      </c>
      <c r="V71" s="69">
        <v>371.31266666666653</v>
      </c>
      <c r="W71" s="69">
        <v>246.63933333333341</v>
      </c>
      <c r="X71" s="69">
        <v>588.19066666666663</v>
      </c>
      <c r="Y71" s="69">
        <v>42039.160666666678</v>
      </c>
      <c r="Z71" s="69">
        <v>16019.282666666666</v>
      </c>
      <c r="AA71" s="69">
        <v>15114.874000000002</v>
      </c>
      <c r="AB71" s="69">
        <v>6939.6193333333322</v>
      </c>
      <c r="AC71" s="69">
        <v>3313.4073333333336</v>
      </c>
      <c r="AD71" s="69">
        <v>411.82799999999992</v>
      </c>
      <c r="AE71" s="69">
        <v>242.73266666666669</v>
      </c>
      <c r="AF71" s="69">
        <v>580.43266666666682</v>
      </c>
      <c r="AG71" s="69">
        <v>43224.750666666674</v>
      </c>
      <c r="AH71" s="69">
        <v>15351.167999999998</v>
      </c>
      <c r="AI71" s="69">
        <v>13634.790666666668</v>
      </c>
      <c r="AJ71" s="69">
        <v>6871.3653333333332</v>
      </c>
      <c r="AK71" s="69">
        <v>3292.8053333333328</v>
      </c>
      <c r="AL71" s="69">
        <v>314.20400000000001</v>
      </c>
      <c r="AM71" s="69">
        <v>203.63800000000001</v>
      </c>
      <c r="AN71" s="69">
        <v>562.15</v>
      </c>
      <c r="AO71" s="69">
        <v>40748.862000000008</v>
      </c>
      <c r="AP71" s="69">
        <v>16537.938666666669</v>
      </c>
      <c r="AQ71" s="69">
        <v>14637.954</v>
      </c>
      <c r="AR71" s="69">
        <v>6532.5853333333325</v>
      </c>
      <c r="AS71" s="69">
        <v>3252.744666666666</v>
      </c>
      <c r="AT71" s="69">
        <v>369.71333333333331</v>
      </c>
      <c r="AU71" s="69">
        <v>243.32</v>
      </c>
      <c r="AV71" s="69">
        <v>582.73866666666663</v>
      </c>
      <c r="AW71" s="69">
        <v>42821.055999999997</v>
      </c>
      <c r="AX71" s="69">
        <v>15790.296</v>
      </c>
      <c r="AY71" s="69">
        <v>14331.502666666669</v>
      </c>
      <c r="AZ71" s="69">
        <v>6214.31</v>
      </c>
      <c r="BA71" s="69">
        <v>3328.3519999999999</v>
      </c>
      <c r="BB71" s="69">
        <v>387.23400000000004</v>
      </c>
      <c r="BC71" s="69">
        <v>250.49800000000002</v>
      </c>
      <c r="BD71" s="69">
        <v>585.22199999999998</v>
      </c>
      <c r="BE71" s="69">
        <v>41244.478666666662</v>
      </c>
      <c r="BF71" s="1">
        <v>17359.054000000004</v>
      </c>
      <c r="BG71" s="1">
        <v>10257.781333333334</v>
      </c>
      <c r="BH71" s="1">
        <v>6483.5853333333334</v>
      </c>
      <c r="BI71" s="1">
        <v>3501.813333333333</v>
      </c>
      <c r="BJ71" s="1">
        <v>361.34733333333332</v>
      </c>
      <c r="BK71" s="1">
        <v>288.53200000000004</v>
      </c>
      <c r="BL71" s="1">
        <v>709.50466666666659</v>
      </c>
      <c r="BM71" s="1">
        <v>39327.813333333332</v>
      </c>
    </row>
    <row r="72" spans="1:65" x14ac:dyDescent="0.25">
      <c r="A72" s="1">
        <v>69</v>
      </c>
      <c r="B72" s="69">
        <v>15352.087333333333</v>
      </c>
      <c r="C72" s="69">
        <v>14328.882000000001</v>
      </c>
      <c r="D72" s="69">
        <v>7518.7466666666651</v>
      </c>
      <c r="E72" s="69">
        <v>3711.2466666666674</v>
      </c>
      <c r="F72" s="69">
        <v>365.99266666666671</v>
      </c>
      <c r="G72" s="69">
        <v>232.00466666666668</v>
      </c>
      <c r="H72" s="69">
        <v>586.02733333333333</v>
      </c>
      <c r="I72" s="69">
        <v>42544.361999999994</v>
      </c>
      <c r="J72" s="69">
        <v>15533</v>
      </c>
      <c r="K72" s="69">
        <v>13906</v>
      </c>
      <c r="L72" s="69">
        <v>7672</v>
      </c>
      <c r="M72" s="69">
        <v>3574</v>
      </c>
      <c r="N72" s="69">
        <v>364</v>
      </c>
      <c r="O72" s="69">
        <v>232</v>
      </c>
      <c r="P72" s="69">
        <v>567</v>
      </c>
      <c r="Q72" s="69">
        <v>42433</v>
      </c>
      <c r="R72" s="69">
        <v>15502.361333333336</v>
      </c>
      <c r="S72" s="69">
        <v>13835.498666666668</v>
      </c>
      <c r="T72" s="69">
        <v>7357.33</v>
      </c>
      <c r="U72" s="69">
        <v>3284.2860000000001</v>
      </c>
      <c r="V72" s="69">
        <v>371.68333333333334</v>
      </c>
      <c r="W72" s="69">
        <v>243.24533333333329</v>
      </c>
      <c r="X72" s="69">
        <v>583.54133333333334</v>
      </c>
      <c r="Y72" s="69">
        <v>41763.474666666669</v>
      </c>
      <c r="Z72" s="69">
        <v>15821.642666666668</v>
      </c>
      <c r="AA72" s="69">
        <v>14955.770000000006</v>
      </c>
      <c r="AB72" s="69">
        <v>6911.8233333333328</v>
      </c>
      <c r="AC72" s="69">
        <v>3280.7766666666671</v>
      </c>
      <c r="AD72" s="69">
        <v>404.41333333333324</v>
      </c>
      <c r="AE72" s="69">
        <v>240.89533333333335</v>
      </c>
      <c r="AF72" s="69">
        <v>575.34799999999996</v>
      </c>
      <c r="AG72" s="69">
        <v>42739.034</v>
      </c>
      <c r="AH72" s="69">
        <v>15117.799999999996</v>
      </c>
      <c r="AI72" s="69">
        <v>13459.733333333332</v>
      </c>
      <c r="AJ72" s="69">
        <v>6854.4666666666662</v>
      </c>
      <c r="AK72" s="69">
        <v>3205.8160000000003</v>
      </c>
      <c r="AL72" s="69">
        <v>312.39533333333333</v>
      </c>
      <c r="AM72" s="69">
        <v>202.84</v>
      </c>
      <c r="AN72" s="69">
        <v>563.16799999999989</v>
      </c>
      <c r="AO72" s="69">
        <v>40151.394666666667</v>
      </c>
      <c r="AP72" s="69">
        <v>16299.057333333334</v>
      </c>
      <c r="AQ72" s="69">
        <v>14484.086666666666</v>
      </c>
      <c r="AR72" s="69">
        <v>6559.1466666666674</v>
      </c>
      <c r="AS72" s="69">
        <v>3225.7799999999997</v>
      </c>
      <c r="AT72" s="69">
        <v>375.7519999999999</v>
      </c>
      <c r="AU72" s="69">
        <v>242.43733333333333</v>
      </c>
      <c r="AV72" s="69">
        <v>579.62866666666673</v>
      </c>
      <c r="AW72" s="69">
        <v>42335.812666666679</v>
      </c>
      <c r="AX72" s="69">
        <v>15673.619999999999</v>
      </c>
      <c r="AY72" s="69">
        <v>14226.816666666664</v>
      </c>
      <c r="AZ72" s="69">
        <v>6256.0506666666661</v>
      </c>
      <c r="BA72" s="69">
        <v>3310.257333333333</v>
      </c>
      <c r="BB72" s="69">
        <v>388.33733333333333</v>
      </c>
      <c r="BC72" s="69">
        <v>250.51866666666669</v>
      </c>
      <c r="BD72" s="69">
        <v>586.20333333333338</v>
      </c>
      <c r="BE72" s="69">
        <v>41114.036666666667</v>
      </c>
      <c r="BF72" s="1">
        <v>17382.194666666666</v>
      </c>
      <c r="BG72" s="1">
        <v>10228.822666666667</v>
      </c>
      <c r="BH72" s="1">
        <v>6489.1926666666668</v>
      </c>
      <c r="BI72" s="1">
        <v>3509.8813333333328</v>
      </c>
      <c r="BJ72" s="1">
        <v>345.41799999999995</v>
      </c>
      <c r="BK72" s="1">
        <v>286.13666666666666</v>
      </c>
      <c r="BL72" s="1">
        <v>710.16733333333332</v>
      </c>
      <c r="BM72" s="1">
        <v>39241.96</v>
      </c>
    </row>
    <row r="73" spans="1:65" x14ac:dyDescent="0.25">
      <c r="A73" s="1">
        <v>70</v>
      </c>
      <c r="B73" s="69">
        <v>15205.415999999999</v>
      </c>
      <c r="C73" s="69">
        <v>14171.111999999997</v>
      </c>
      <c r="D73" s="69">
        <v>7479.4233333333341</v>
      </c>
      <c r="E73" s="69">
        <v>3697.0406666666663</v>
      </c>
      <c r="F73" s="69">
        <v>363.56533333333334</v>
      </c>
      <c r="G73" s="69">
        <v>230.57133333333331</v>
      </c>
      <c r="H73" s="69">
        <v>579.9233333333334</v>
      </c>
      <c r="I73" s="69">
        <v>42336.487333333338</v>
      </c>
      <c r="J73" s="69">
        <v>15392</v>
      </c>
      <c r="K73" s="69">
        <v>13817</v>
      </c>
      <c r="L73" s="69">
        <v>7677</v>
      </c>
      <c r="M73" s="69">
        <v>3560</v>
      </c>
      <c r="N73" s="69">
        <v>368</v>
      </c>
      <c r="O73" s="69">
        <v>230</v>
      </c>
      <c r="P73" s="69">
        <v>564</v>
      </c>
      <c r="Q73" s="69">
        <v>42206</v>
      </c>
      <c r="R73" s="69">
        <v>15492.839333333335</v>
      </c>
      <c r="S73" s="69">
        <v>13629.275333333333</v>
      </c>
      <c r="T73" s="69">
        <v>7347.8033333333333</v>
      </c>
      <c r="U73" s="69">
        <v>3261.674</v>
      </c>
      <c r="V73" s="69">
        <v>354.33399999999995</v>
      </c>
      <c r="W73" s="69">
        <v>240.90533333333332</v>
      </c>
      <c r="X73" s="69">
        <v>581.89199999999983</v>
      </c>
      <c r="Y73" s="69">
        <v>41445.50266666666</v>
      </c>
      <c r="Z73" s="69">
        <v>15720.505333333333</v>
      </c>
      <c r="AA73" s="69">
        <v>14758.018666666667</v>
      </c>
      <c r="AB73" s="69">
        <v>6901.2919999999986</v>
      </c>
      <c r="AC73" s="69">
        <v>3295.7306666666673</v>
      </c>
      <c r="AD73" s="69">
        <v>405.2353333333333</v>
      </c>
      <c r="AE73" s="69">
        <v>240.042</v>
      </c>
      <c r="AF73" s="69">
        <v>576.38600000000008</v>
      </c>
      <c r="AG73" s="69">
        <v>42572.288666666675</v>
      </c>
      <c r="AH73" s="69">
        <v>14917.964666666667</v>
      </c>
      <c r="AI73" s="69">
        <v>13326.258666666667</v>
      </c>
      <c r="AJ73" s="69">
        <v>6795.54</v>
      </c>
      <c r="AK73" s="69">
        <v>3153.6313333333328</v>
      </c>
      <c r="AL73" s="69">
        <v>314.73866666666669</v>
      </c>
      <c r="AM73" s="69">
        <v>200.98066666666665</v>
      </c>
      <c r="AN73" s="69">
        <v>558.73933333333332</v>
      </c>
      <c r="AO73" s="69">
        <v>39815.092666666656</v>
      </c>
      <c r="AP73" s="69">
        <v>16313.052666666665</v>
      </c>
      <c r="AQ73" s="69">
        <v>14376.166000000001</v>
      </c>
      <c r="AR73" s="69">
        <v>6572.5986666666658</v>
      </c>
      <c r="AS73" s="69">
        <v>3165.2753333333335</v>
      </c>
      <c r="AT73" s="69">
        <v>367.25266666666664</v>
      </c>
      <c r="AU73" s="69">
        <v>243.10933333333332</v>
      </c>
      <c r="AV73" s="69">
        <v>576.29933333333349</v>
      </c>
      <c r="AW73" s="69">
        <v>42065.725333333328</v>
      </c>
      <c r="AX73" s="69">
        <v>15693.093999999999</v>
      </c>
      <c r="AY73" s="69">
        <v>14146.754666666669</v>
      </c>
      <c r="AZ73" s="69">
        <v>6301.1966666666667</v>
      </c>
      <c r="BA73" s="69">
        <v>3274.3740000000003</v>
      </c>
      <c r="BB73" s="69">
        <v>385.76199999999994</v>
      </c>
      <c r="BC73" s="69">
        <v>248.01466666666667</v>
      </c>
      <c r="BD73" s="69">
        <v>584.36</v>
      </c>
      <c r="BE73" s="69">
        <v>41094.061999999998</v>
      </c>
      <c r="BF73" s="1">
        <v>17468.221333333335</v>
      </c>
      <c r="BG73" s="1">
        <v>10220.192000000003</v>
      </c>
      <c r="BH73" s="1">
        <v>6544.934666666667</v>
      </c>
      <c r="BI73" s="1">
        <v>3457.056</v>
      </c>
      <c r="BJ73" s="1">
        <v>337.04599999999999</v>
      </c>
      <c r="BK73" s="1">
        <v>285.48666666666657</v>
      </c>
      <c r="BL73" s="1">
        <v>712.14066666666656</v>
      </c>
      <c r="BM73" s="1">
        <v>39359.259333333335</v>
      </c>
    </row>
    <row r="74" spans="1:65" x14ac:dyDescent="0.25">
      <c r="A74" s="1">
        <v>71</v>
      </c>
      <c r="B74" s="69">
        <v>15223.897333333332</v>
      </c>
      <c r="C74" s="69">
        <v>14141.142666666665</v>
      </c>
      <c r="D74" s="69">
        <v>7479.4859999999999</v>
      </c>
      <c r="E74" s="69">
        <v>3725.1093333333333</v>
      </c>
      <c r="F74" s="69">
        <v>360.68733333333341</v>
      </c>
      <c r="G74" s="69">
        <v>231.13</v>
      </c>
      <c r="H74" s="69">
        <v>583.5139999999999</v>
      </c>
      <c r="I74" s="69">
        <v>42250.126000000004</v>
      </c>
      <c r="J74" s="69">
        <v>14961</v>
      </c>
      <c r="K74" s="69">
        <v>13416</v>
      </c>
      <c r="L74" s="69">
        <v>7662</v>
      </c>
      <c r="M74" s="69">
        <v>3532</v>
      </c>
      <c r="N74" s="69">
        <v>371</v>
      </c>
      <c r="O74" s="69">
        <v>226</v>
      </c>
      <c r="P74" s="69">
        <v>559</v>
      </c>
      <c r="Q74" s="69">
        <v>41198</v>
      </c>
      <c r="R74" s="69">
        <v>15437.996000000003</v>
      </c>
      <c r="S74" s="69">
        <v>13443.244000000002</v>
      </c>
      <c r="T74" s="69">
        <v>7220.9013333333332</v>
      </c>
      <c r="U74" s="69">
        <v>3280.0726666666674</v>
      </c>
      <c r="V74" s="69">
        <v>345</v>
      </c>
      <c r="W74" s="69">
        <v>239.91333333333333</v>
      </c>
      <c r="X74" s="69">
        <v>568.99466666666672</v>
      </c>
      <c r="Y74" s="69">
        <v>41122.639333333325</v>
      </c>
      <c r="Z74" s="69">
        <v>15772.586000000003</v>
      </c>
      <c r="AA74" s="69">
        <v>14617.097999999996</v>
      </c>
      <c r="AB74" s="69">
        <v>6879.7806666666675</v>
      </c>
      <c r="AC74" s="69">
        <v>3297.5660000000003</v>
      </c>
      <c r="AD74" s="69">
        <v>390.30866666666662</v>
      </c>
      <c r="AE74" s="69">
        <v>240.23666666666668</v>
      </c>
      <c r="AF74" s="69">
        <v>577.06799999999998</v>
      </c>
      <c r="AG74" s="69">
        <v>42337.80533333333</v>
      </c>
      <c r="AH74" s="69">
        <v>14972.752666666669</v>
      </c>
      <c r="AI74" s="69">
        <v>13234.545333333333</v>
      </c>
      <c r="AJ74" s="69">
        <v>6782.2773333333325</v>
      </c>
      <c r="AK74" s="69">
        <v>3141.9166666666665</v>
      </c>
      <c r="AL74" s="69">
        <v>311.46266666666662</v>
      </c>
      <c r="AM74" s="69">
        <v>200.90000000000003</v>
      </c>
      <c r="AN74" s="69">
        <v>554.03399999999999</v>
      </c>
      <c r="AO74" s="69">
        <v>39766.395333333327</v>
      </c>
      <c r="AP74" s="69">
        <v>16148.993333333336</v>
      </c>
      <c r="AQ74" s="69">
        <v>14286.725333333334</v>
      </c>
      <c r="AR74" s="69">
        <v>6552.0673333333343</v>
      </c>
      <c r="AS74" s="69">
        <v>3185.8706666666671</v>
      </c>
      <c r="AT74" s="69">
        <v>363.63266666666658</v>
      </c>
      <c r="AU74" s="69">
        <v>242.15266666666668</v>
      </c>
      <c r="AV74" s="69">
        <v>578.05133333333333</v>
      </c>
      <c r="AW74" s="69">
        <v>41924.825333333334</v>
      </c>
      <c r="AX74" s="69">
        <v>15564.512000000001</v>
      </c>
      <c r="AY74" s="69">
        <v>14029.377333333332</v>
      </c>
      <c r="AZ74" s="69">
        <v>6372.03</v>
      </c>
      <c r="BA74" s="69">
        <v>3319.989333333333</v>
      </c>
      <c r="BB74" s="69">
        <v>383.25066666666669</v>
      </c>
      <c r="BC74" s="69">
        <v>246.45466666666664</v>
      </c>
      <c r="BD74" s="69">
        <v>581.60800000000006</v>
      </c>
      <c r="BE74" s="69">
        <v>40891.520666666664</v>
      </c>
      <c r="BF74" s="1">
        <v>17417.028000000002</v>
      </c>
      <c r="BG74" s="1">
        <v>10198.910666666667</v>
      </c>
      <c r="BH74" s="1">
        <v>6553.7399999999989</v>
      </c>
      <c r="BI74" s="1">
        <v>3492.248</v>
      </c>
      <c r="BJ74" s="1">
        <v>334.74933333333331</v>
      </c>
      <c r="BK74" s="1">
        <v>285.25733333333329</v>
      </c>
      <c r="BL74" s="1">
        <v>712.58266666666668</v>
      </c>
      <c r="BM74" s="1">
        <v>39239.569333333333</v>
      </c>
    </row>
    <row r="75" spans="1:65" x14ac:dyDescent="0.25">
      <c r="A75" s="1">
        <v>72</v>
      </c>
      <c r="B75" s="69">
        <v>15079.282000000001</v>
      </c>
      <c r="C75" s="69">
        <v>13958.575333333332</v>
      </c>
      <c r="D75" s="69">
        <v>7456.551333333332</v>
      </c>
      <c r="E75" s="69">
        <v>3716.9033333333327</v>
      </c>
      <c r="F75" s="69">
        <v>364.55866666666674</v>
      </c>
      <c r="G75" s="69">
        <v>230.02333333333334</v>
      </c>
      <c r="H75" s="69">
        <v>581.99866666666662</v>
      </c>
      <c r="I75" s="69">
        <v>41841.872000000003</v>
      </c>
      <c r="J75" s="69">
        <v>14865</v>
      </c>
      <c r="K75" s="69">
        <v>13243</v>
      </c>
      <c r="L75" s="69">
        <v>7580</v>
      </c>
      <c r="M75" s="69">
        <v>3506</v>
      </c>
      <c r="N75" s="69">
        <v>364</v>
      </c>
      <c r="O75" s="69">
        <v>224</v>
      </c>
      <c r="P75" s="69">
        <v>562</v>
      </c>
      <c r="Q75" s="69">
        <v>40922</v>
      </c>
      <c r="R75" s="69">
        <v>15409.139999999998</v>
      </c>
      <c r="S75" s="69">
        <v>13366.120666666666</v>
      </c>
      <c r="T75" s="69">
        <v>7144.4546666666665</v>
      </c>
      <c r="U75" s="69">
        <v>3293.5346666666669</v>
      </c>
      <c r="V75" s="69">
        <v>345.05666666666662</v>
      </c>
      <c r="W75" s="69">
        <v>237.26200000000009</v>
      </c>
      <c r="X75" s="69">
        <v>558.68000000000006</v>
      </c>
      <c r="Y75" s="69">
        <v>40863.028000000006</v>
      </c>
      <c r="Z75" s="69">
        <v>15545.940666666665</v>
      </c>
      <c r="AA75" s="69">
        <v>14449.821333333333</v>
      </c>
      <c r="AB75" s="69">
        <v>6846.4740000000002</v>
      </c>
      <c r="AC75" s="69">
        <v>3335.0246666666667</v>
      </c>
      <c r="AD75" s="69">
        <v>391.00866666666661</v>
      </c>
      <c r="AE75" s="69">
        <v>238.66933333333333</v>
      </c>
      <c r="AF75" s="69">
        <v>577.19133333333343</v>
      </c>
      <c r="AG75" s="69">
        <v>41917.03666666666</v>
      </c>
      <c r="AH75" s="69">
        <v>14798.331999999999</v>
      </c>
      <c r="AI75" s="69">
        <v>13116.111999999997</v>
      </c>
      <c r="AJ75" s="69">
        <v>6757.9980000000005</v>
      </c>
      <c r="AK75" s="69">
        <v>3154.1846666666665</v>
      </c>
      <c r="AL75" s="69">
        <v>314.77133333333336</v>
      </c>
      <c r="AM75" s="69">
        <v>199.01666666666671</v>
      </c>
      <c r="AN75" s="69">
        <v>556.61266666666654</v>
      </c>
      <c r="AO75" s="69">
        <v>39365.880666666671</v>
      </c>
      <c r="AP75" s="69">
        <v>15946.975999999999</v>
      </c>
      <c r="AQ75" s="69">
        <v>14196.366</v>
      </c>
      <c r="AR75" s="69">
        <v>6539.4400000000005</v>
      </c>
      <c r="AS75" s="69">
        <v>3218.0006666666668</v>
      </c>
      <c r="AT75" s="69">
        <v>360.99600000000004</v>
      </c>
      <c r="AU75" s="69">
        <v>241.66</v>
      </c>
      <c r="AV75" s="69">
        <v>577.11333333333323</v>
      </c>
      <c r="AW75" s="69">
        <v>41627.241999999991</v>
      </c>
      <c r="AX75" s="69">
        <v>15386.015333333335</v>
      </c>
      <c r="AY75" s="69">
        <v>13836.462666666666</v>
      </c>
      <c r="AZ75" s="69">
        <v>6415.5786666666663</v>
      </c>
      <c r="BA75" s="69">
        <v>3354.2813333333329</v>
      </c>
      <c r="BB75" s="69">
        <v>380.82533333333339</v>
      </c>
      <c r="BC75" s="69">
        <v>243.75066666666669</v>
      </c>
      <c r="BD75" s="69">
        <v>577.42866666666669</v>
      </c>
      <c r="BE75" s="69">
        <v>40568.850666666665</v>
      </c>
      <c r="BF75" s="1">
        <v>17157.505333333334</v>
      </c>
      <c r="BG75" s="1">
        <v>10239.272666666666</v>
      </c>
      <c r="BH75" s="1">
        <v>6479.8086666666659</v>
      </c>
      <c r="BI75" s="1">
        <v>3500.6953333333327</v>
      </c>
      <c r="BJ75" s="1">
        <v>336.47133333333329</v>
      </c>
      <c r="BK75" s="1">
        <v>284.61133333333333</v>
      </c>
      <c r="BL75" s="1">
        <v>711.23800000000017</v>
      </c>
      <c r="BM75" s="1">
        <v>39025.559333333345</v>
      </c>
    </row>
    <row r="76" spans="1:65" x14ac:dyDescent="0.25">
      <c r="A76" s="1">
        <v>73</v>
      </c>
      <c r="B76" s="69">
        <v>14915.844666666668</v>
      </c>
      <c r="C76" s="69">
        <v>13656.42</v>
      </c>
      <c r="D76" s="69">
        <v>7384.7846666666674</v>
      </c>
      <c r="E76" s="69">
        <v>3711.4886666666662</v>
      </c>
      <c r="F76" s="69">
        <v>372.26933333333341</v>
      </c>
      <c r="G76" s="69">
        <v>227.39266666666666</v>
      </c>
      <c r="H76" s="69">
        <v>578.524</v>
      </c>
      <c r="I76" s="69">
        <v>41333.826000000001</v>
      </c>
      <c r="J76" s="69">
        <v>14684</v>
      </c>
      <c r="K76" s="69">
        <v>12967</v>
      </c>
      <c r="L76" s="69">
        <v>7397</v>
      </c>
      <c r="M76" s="69">
        <v>3465</v>
      </c>
      <c r="N76" s="69">
        <v>367</v>
      </c>
      <c r="O76" s="69">
        <v>221</v>
      </c>
      <c r="P76" s="69">
        <v>560</v>
      </c>
      <c r="Q76" s="69">
        <v>40302</v>
      </c>
      <c r="R76" s="69">
        <v>15095.821333333331</v>
      </c>
      <c r="S76" s="69">
        <v>13115.401333333335</v>
      </c>
      <c r="T76" s="69">
        <v>7087.7680000000009</v>
      </c>
      <c r="U76" s="69">
        <v>3296.2866666666669</v>
      </c>
      <c r="V76" s="69">
        <v>361.37533333333334</v>
      </c>
      <c r="W76" s="69">
        <v>233.99266666666662</v>
      </c>
      <c r="X76" s="69">
        <v>552.51200000000006</v>
      </c>
      <c r="Y76" s="69">
        <v>40323.780666666666</v>
      </c>
      <c r="Z76" s="69">
        <v>15503.368</v>
      </c>
      <c r="AA76" s="69">
        <v>14168.105999999998</v>
      </c>
      <c r="AB76" s="69">
        <v>6833.2013333333316</v>
      </c>
      <c r="AC76" s="69">
        <v>3281.3466666666659</v>
      </c>
      <c r="AD76" s="69">
        <v>391.73733333333331</v>
      </c>
      <c r="AE76" s="69">
        <v>234.37933333333336</v>
      </c>
      <c r="AF76" s="69">
        <v>570.86800000000005</v>
      </c>
      <c r="AG76" s="69">
        <v>41661.381999999998</v>
      </c>
      <c r="AH76" s="69">
        <v>14653.451999999999</v>
      </c>
      <c r="AI76" s="69">
        <v>12892.192666666668</v>
      </c>
      <c r="AJ76" s="69">
        <v>6677.5606666666672</v>
      </c>
      <c r="AK76" s="69">
        <v>3118.701333333333</v>
      </c>
      <c r="AL76" s="69">
        <v>316.83199999999999</v>
      </c>
      <c r="AM76" s="69">
        <v>196.30400000000003</v>
      </c>
      <c r="AN76" s="69">
        <v>552.17000000000007</v>
      </c>
      <c r="AO76" s="69">
        <v>38975.785333333326</v>
      </c>
      <c r="AP76" s="69">
        <v>15942.904666666664</v>
      </c>
      <c r="AQ76" s="69">
        <v>13892.070666666667</v>
      </c>
      <c r="AR76" s="69">
        <v>6527.6220000000003</v>
      </c>
      <c r="AS76" s="69">
        <v>3245.8406666666665</v>
      </c>
      <c r="AT76" s="69">
        <v>361.73199999999997</v>
      </c>
      <c r="AU76" s="69">
        <v>238.65066666666664</v>
      </c>
      <c r="AV76" s="69">
        <v>573.01200000000006</v>
      </c>
      <c r="AW76" s="69">
        <v>41319.079999999994</v>
      </c>
      <c r="AX76" s="69">
        <v>15318.447333333334</v>
      </c>
      <c r="AY76" s="69">
        <v>13611.100666666667</v>
      </c>
      <c r="AZ76" s="69">
        <v>6449.56</v>
      </c>
      <c r="BA76" s="69">
        <v>3364.7226666666675</v>
      </c>
      <c r="BB76" s="69">
        <v>383.94200000000001</v>
      </c>
      <c r="BC76" s="69">
        <v>238.41799999999998</v>
      </c>
      <c r="BD76" s="69">
        <v>572.68333333333328</v>
      </c>
      <c r="BE76" s="69">
        <v>40333.606000000007</v>
      </c>
      <c r="BF76" s="1">
        <v>17416.140666666666</v>
      </c>
      <c r="BG76" s="1">
        <v>10167.584000000001</v>
      </c>
      <c r="BH76" s="1">
        <v>6376.5153333333319</v>
      </c>
      <c r="BI76" s="1">
        <v>3536.1266666666666</v>
      </c>
      <c r="BJ76" s="1">
        <v>338.58266666666663</v>
      </c>
      <c r="BK76" s="1">
        <v>284.38133333333337</v>
      </c>
      <c r="BL76" s="1">
        <v>711.87733333333324</v>
      </c>
      <c r="BM76" s="1">
        <v>39224.305333333337</v>
      </c>
    </row>
    <row r="77" spans="1:65" x14ac:dyDescent="0.25">
      <c r="A77" s="1">
        <v>74</v>
      </c>
      <c r="B77" s="69">
        <v>14922.635999999999</v>
      </c>
      <c r="C77" s="69">
        <v>13459.378000000001</v>
      </c>
      <c r="D77" s="69">
        <v>7411.9413333333332</v>
      </c>
      <c r="E77" s="69">
        <v>3713.6873333333338</v>
      </c>
      <c r="F77" s="69">
        <v>372.8653333333333</v>
      </c>
      <c r="G77" s="69">
        <v>225.97533333333337</v>
      </c>
      <c r="H77" s="69">
        <v>579.28466666666668</v>
      </c>
      <c r="I77" s="69">
        <v>41109.044666666661</v>
      </c>
      <c r="J77" s="69">
        <v>14753</v>
      </c>
      <c r="K77" s="69">
        <v>12781</v>
      </c>
      <c r="L77" s="69">
        <v>7391</v>
      </c>
      <c r="M77" s="69">
        <v>3514</v>
      </c>
      <c r="N77" s="69">
        <v>374</v>
      </c>
      <c r="O77" s="69">
        <v>219</v>
      </c>
      <c r="P77" s="69">
        <v>556</v>
      </c>
      <c r="Q77" s="69">
        <v>40125</v>
      </c>
      <c r="R77" s="69">
        <v>15201.623333333331</v>
      </c>
      <c r="S77" s="69">
        <v>12875.091333333336</v>
      </c>
      <c r="T77" s="69">
        <v>7058.3666666666668</v>
      </c>
      <c r="U77" s="69">
        <v>3330.262666666667</v>
      </c>
      <c r="V77" s="69">
        <v>380.00799999999998</v>
      </c>
      <c r="W77" s="69">
        <v>232.41533333333331</v>
      </c>
      <c r="X77" s="69">
        <v>551.41</v>
      </c>
      <c r="Y77" s="69">
        <v>40181.641999999993</v>
      </c>
      <c r="Z77" s="69">
        <v>15507.942666666666</v>
      </c>
      <c r="AA77" s="69">
        <v>13963.846666666666</v>
      </c>
      <c r="AB77" s="69">
        <v>6877.4466666666667</v>
      </c>
      <c r="AC77" s="69">
        <v>3257.1533333333336</v>
      </c>
      <c r="AD77" s="69">
        <v>394.57666666666665</v>
      </c>
      <c r="AE77" s="69">
        <v>233.10199999999998</v>
      </c>
      <c r="AF77" s="69">
        <v>565.65</v>
      </c>
      <c r="AG77" s="69">
        <v>41431.850666666658</v>
      </c>
      <c r="AH77" s="69">
        <v>14679.645333333332</v>
      </c>
      <c r="AI77" s="69">
        <v>12716.044666666667</v>
      </c>
      <c r="AJ77" s="69">
        <v>6704.6313333333328</v>
      </c>
      <c r="AK77" s="69">
        <v>3155.1080000000006</v>
      </c>
      <c r="AL77" s="69">
        <v>318.83733333333328</v>
      </c>
      <c r="AM77" s="69">
        <v>197.25133333333332</v>
      </c>
      <c r="AN77" s="69">
        <v>551.69200000000012</v>
      </c>
      <c r="AO77" s="69">
        <v>38974.440666666676</v>
      </c>
      <c r="AP77" s="69">
        <v>15744.459333333334</v>
      </c>
      <c r="AQ77" s="69">
        <v>13652.125999999998</v>
      </c>
      <c r="AR77" s="69">
        <v>6534.0940000000001</v>
      </c>
      <c r="AS77" s="69">
        <v>3253.1853333333333</v>
      </c>
      <c r="AT77" s="69">
        <v>366.70800000000003</v>
      </c>
      <c r="AU77" s="69">
        <v>235.54133333333328</v>
      </c>
      <c r="AV77" s="69">
        <v>573.25133333333338</v>
      </c>
      <c r="AW77" s="69">
        <v>40968.207333333339</v>
      </c>
      <c r="AX77" s="69">
        <v>15424.144</v>
      </c>
      <c r="AY77" s="69">
        <v>13395.649999999998</v>
      </c>
      <c r="AZ77" s="69">
        <v>6500.6753333333336</v>
      </c>
      <c r="BA77" s="69">
        <v>3378.9500000000003</v>
      </c>
      <c r="BB77" s="69">
        <v>382.9946666666666</v>
      </c>
      <c r="BC77" s="69">
        <v>237.88933333333338</v>
      </c>
      <c r="BD77" s="69">
        <v>565.52333333333331</v>
      </c>
      <c r="BE77" s="69">
        <v>40282.760000000009</v>
      </c>
      <c r="BF77" s="1">
        <v>17490.014666666666</v>
      </c>
      <c r="BG77" s="1">
        <v>10107.636</v>
      </c>
      <c r="BH77" s="1">
        <v>6486.6153333333341</v>
      </c>
      <c r="BI77" s="1">
        <v>3640.6533333333336</v>
      </c>
      <c r="BJ77" s="1">
        <v>342.09866666666665</v>
      </c>
      <c r="BK77" s="1">
        <v>285.45066666666668</v>
      </c>
      <c r="BL77" s="1">
        <v>713.59933333333333</v>
      </c>
      <c r="BM77" s="1">
        <v>39379.257333333335</v>
      </c>
    </row>
    <row r="78" spans="1:65" x14ac:dyDescent="0.25">
      <c r="A78" s="1">
        <v>75</v>
      </c>
      <c r="B78" s="69">
        <v>14847.611999999999</v>
      </c>
      <c r="C78" s="69">
        <v>13244.945333333333</v>
      </c>
      <c r="D78" s="69">
        <v>7442.9533333333338</v>
      </c>
      <c r="E78" s="69">
        <v>3741.3406666666665</v>
      </c>
      <c r="F78" s="69">
        <v>373.63666666666666</v>
      </c>
      <c r="G78" s="69">
        <v>223.19733333333335</v>
      </c>
      <c r="H78" s="69">
        <v>576.94733333333329</v>
      </c>
      <c r="I78" s="69">
        <v>40957.849999999991</v>
      </c>
      <c r="J78" s="69">
        <v>14682</v>
      </c>
      <c r="K78" s="69">
        <v>12576</v>
      </c>
      <c r="L78" s="69">
        <v>7368</v>
      </c>
      <c r="M78" s="69">
        <v>3571</v>
      </c>
      <c r="N78" s="69">
        <v>389</v>
      </c>
      <c r="O78" s="69">
        <v>217</v>
      </c>
      <c r="P78" s="69">
        <v>551</v>
      </c>
      <c r="Q78" s="69">
        <v>39853</v>
      </c>
      <c r="R78" s="69">
        <v>15147.070666666667</v>
      </c>
      <c r="S78" s="69">
        <v>12692.84</v>
      </c>
      <c r="T78" s="69">
        <v>7137.326</v>
      </c>
      <c r="U78" s="69">
        <v>3403.9733333333329</v>
      </c>
      <c r="V78" s="69">
        <v>370.33866666666665</v>
      </c>
      <c r="W78" s="69">
        <v>228.68199999999999</v>
      </c>
      <c r="X78" s="69">
        <v>553.39066666666656</v>
      </c>
      <c r="Y78" s="69">
        <v>40047.026666666658</v>
      </c>
      <c r="Z78" s="69">
        <v>15651.93</v>
      </c>
      <c r="AA78" s="69">
        <v>13781.120666666666</v>
      </c>
      <c r="AB78" s="69">
        <v>6861.4759999999997</v>
      </c>
      <c r="AC78" s="69">
        <v>3295.6160000000004</v>
      </c>
      <c r="AD78" s="69">
        <v>402.41933333333327</v>
      </c>
      <c r="AE78" s="69">
        <v>230.48866666666669</v>
      </c>
      <c r="AF78" s="69">
        <v>563.5813333333333</v>
      </c>
      <c r="AG78" s="69">
        <v>41502.667333333324</v>
      </c>
      <c r="AH78" s="69">
        <v>14597.27933333333</v>
      </c>
      <c r="AI78" s="69">
        <v>12539.174000000003</v>
      </c>
      <c r="AJ78" s="69">
        <v>6794.5099999999984</v>
      </c>
      <c r="AK78" s="69">
        <v>3153.8026666666669</v>
      </c>
      <c r="AL78" s="69">
        <v>329.25</v>
      </c>
      <c r="AM78" s="69">
        <v>194.49333333333331</v>
      </c>
      <c r="AN78" s="69">
        <v>549.11000000000013</v>
      </c>
      <c r="AO78" s="69">
        <v>38765.96866666666</v>
      </c>
      <c r="AP78" s="69">
        <v>15692.6</v>
      </c>
      <c r="AQ78" s="69">
        <v>13388.483333333332</v>
      </c>
      <c r="AR78" s="69">
        <v>6614.8053333333328</v>
      </c>
      <c r="AS78" s="69">
        <v>3345.2513333333332</v>
      </c>
      <c r="AT78" s="69">
        <v>370.47800000000007</v>
      </c>
      <c r="AU78" s="69">
        <v>232.8426666666667</v>
      </c>
      <c r="AV78" s="69">
        <v>570.16733333333332</v>
      </c>
      <c r="AW78" s="69">
        <v>40799.996666666666</v>
      </c>
      <c r="AX78" s="69">
        <v>15381.262000000001</v>
      </c>
      <c r="AY78" s="69">
        <v>13224.06</v>
      </c>
      <c r="AZ78" s="69">
        <v>6614.8386666666675</v>
      </c>
      <c r="BA78" s="69">
        <v>3465.6546666666668</v>
      </c>
      <c r="BB78" s="69">
        <v>387.07466666666659</v>
      </c>
      <c r="BC78" s="69">
        <v>235.38266666666667</v>
      </c>
      <c r="BD78" s="69">
        <v>565.30800000000011</v>
      </c>
      <c r="BE78" s="69">
        <v>40339.134666666665</v>
      </c>
      <c r="BF78" s="1">
        <v>17737.675999999996</v>
      </c>
      <c r="BG78" s="1">
        <v>10107.913333333332</v>
      </c>
      <c r="BH78" s="1">
        <v>6755.1033333333335</v>
      </c>
      <c r="BI78" s="1">
        <v>3740.9666666666667</v>
      </c>
      <c r="BJ78" s="1">
        <v>347.09399999999994</v>
      </c>
      <c r="BK78" s="1">
        <v>281.89800000000002</v>
      </c>
      <c r="BL78" s="1">
        <v>709.69466666666665</v>
      </c>
      <c r="BM78" s="1">
        <v>39988.120666666669</v>
      </c>
    </row>
    <row r="79" spans="1:65" x14ac:dyDescent="0.25">
      <c r="A79" s="1">
        <v>76</v>
      </c>
      <c r="B79" s="69">
        <v>15067.146666666667</v>
      </c>
      <c r="C79" s="69">
        <v>13006.876</v>
      </c>
      <c r="D79" s="69">
        <v>7531.7786666666661</v>
      </c>
      <c r="E79" s="69">
        <v>3812.7939999999999</v>
      </c>
      <c r="F79" s="69">
        <v>384.95600000000002</v>
      </c>
      <c r="G79" s="69">
        <v>221.84333333333333</v>
      </c>
      <c r="H79" s="69">
        <v>568</v>
      </c>
      <c r="I79" s="69">
        <v>41204.988000000005</v>
      </c>
      <c r="J79" s="69">
        <v>14800</v>
      </c>
      <c r="K79" s="69">
        <v>12196</v>
      </c>
      <c r="L79" s="69">
        <v>7479</v>
      </c>
      <c r="M79" s="69">
        <v>3631</v>
      </c>
      <c r="N79" s="69">
        <v>404</v>
      </c>
      <c r="O79" s="69">
        <v>212</v>
      </c>
      <c r="P79" s="69">
        <v>547</v>
      </c>
      <c r="Q79" s="69">
        <v>39833</v>
      </c>
      <c r="R79" s="69">
        <v>15402.374</v>
      </c>
      <c r="S79" s="69">
        <v>12462.370666666666</v>
      </c>
      <c r="T79" s="69">
        <v>7230.1133333333337</v>
      </c>
      <c r="U79" s="69">
        <v>3492.2033333333325</v>
      </c>
      <c r="V79" s="69">
        <v>381.19866666666678</v>
      </c>
      <c r="W79" s="69">
        <v>223.43733333333336</v>
      </c>
      <c r="X79" s="69">
        <v>551.57466666666664</v>
      </c>
      <c r="Y79" s="69">
        <v>40207.237333333331</v>
      </c>
      <c r="Z79" s="69">
        <v>15812.467333333336</v>
      </c>
      <c r="AA79" s="69">
        <v>13511.670666666667</v>
      </c>
      <c r="AB79" s="69">
        <v>6893.8659999999991</v>
      </c>
      <c r="AC79" s="69">
        <v>3380.652</v>
      </c>
      <c r="AD79" s="69">
        <v>417.81199999999995</v>
      </c>
      <c r="AE79" s="69">
        <v>227.43866666666662</v>
      </c>
      <c r="AF79" s="69">
        <v>554.7353333333333</v>
      </c>
      <c r="AG79" s="69">
        <v>41398.60333333334</v>
      </c>
      <c r="AH79" s="69">
        <v>14569.161333333333</v>
      </c>
      <c r="AI79" s="69">
        <v>12347.170666666667</v>
      </c>
      <c r="AJ79" s="69">
        <v>6901.851999999999</v>
      </c>
      <c r="AK79" s="69">
        <v>3183.5746666666669</v>
      </c>
      <c r="AL79" s="69">
        <v>342.07533333333333</v>
      </c>
      <c r="AM79" s="69">
        <v>190.42400000000004</v>
      </c>
      <c r="AN79" s="69">
        <v>541.596</v>
      </c>
      <c r="AO79" s="69">
        <v>38698.226000000002</v>
      </c>
      <c r="AP79" s="69">
        <v>15626.284000000001</v>
      </c>
      <c r="AQ79" s="69">
        <v>13226.670666666667</v>
      </c>
      <c r="AR79" s="69">
        <v>6750.2759999999989</v>
      </c>
      <c r="AS79" s="69">
        <v>3396.7293333333332</v>
      </c>
      <c r="AT79" s="69">
        <v>382.92133333333334</v>
      </c>
      <c r="AU79" s="69">
        <v>229.66</v>
      </c>
      <c r="AV79" s="69">
        <v>563.24933333333331</v>
      </c>
      <c r="AW79" s="69">
        <v>40584.270666666671</v>
      </c>
      <c r="AX79" s="69">
        <v>15570.979333333335</v>
      </c>
      <c r="AY79" s="69">
        <v>13045.089333333332</v>
      </c>
      <c r="AZ79" s="69">
        <v>6706.9860000000008</v>
      </c>
      <c r="BA79" s="69">
        <v>3517.7686666666659</v>
      </c>
      <c r="BB79" s="69">
        <v>394.72866666666664</v>
      </c>
      <c r="BC79" s="69">
        <v>232.02266666666668</v>
      </c>
      <c r="BD79" s="69">
        <v>559.5766666666666</v>
      </c>
      <c r="BE79" s="69">
        <v>40487.209333333332</v>
      </c>
      <c r="BF79" s="1">
        <v>18340.844666666664</v>
      </c>
      <c r="BG79" s="1">
        <v>10211.259999999998</v>
      </c>
      <c r="BH79" s="1">
        <v>7134.9033333333336</v>
      </c>
      <c r="BI79" s="1">
        <v>3856.2113333333332</v>
      </c>
      <c r="BJ79" s="1">
        <v>359.85133333333334</v>
      </c>
      <c r="BK79" s="1">
        <v>275.45599999999996</v>
      </c>
      <c r="BL79" s="1">
        <v>710.28133333333346</v>
      </c>
      <c r="BM79" s="1">
        <v>41221.370666666662</v>
      </c>
    </row>
    <row r="80" spans="1:65" x14ac:dyDescent="0.25">
      <c r="A80" s="1">
        <v>77</v>
      </c>
      <c r="B80" s="69">
        <v>15406.304000000002</v>
      </c>
      <c r="C80" s="69">
        <v>12706.866000000002</v>
      </c>
      <c r="D80" s="69">
        <v>7696.7446666666674</v>
      </c>
      <c r="E80" s="69">
        <v>3914.3173333333334</v>
      </c>
      <c r="F80" s="69">
        <v>389.84000000000003</v>
      </c>
      <c r="G80" s="69">
        <v>218.36799999999999</v>
      </c>
      <c r="H80" s="69">
        <v>564.17066666666676</v>
      </c>
      <c r="I80" s="69">
        <v>41440.962666666674</v>
      </c>
      <c r="J80" s="69">
        <v>14969</v>
      </c>
      <c r="K80" s="69">
        <v>11874</v>
      </c>
      <c r="L80" s="69">
        <v>7631</v>
      </c>
      <c r="M80" s="69">
        <v>3686</v>
      </c>
      <c r="N80" s="69">
        <v>415</v>
      </c>
      <c r="O80" s="69">
        <v>209</v>
      </c>
      <c r="P80" s="69">
        <v>537</v>
      </c>
      <c r="Q80" s="69">
        <v>39918</v>
      </c>
      <c r="R80" s="69">
        <v>15660.715333333335</v>
      </c>
      <c r="S80" s="69">
        <v>12189.644000000002</v>
      </c>
      <c r="T80" s="69">
        <v>7409.3253333333332</v>
      </c>
      <c r="U80" s="69">
        <v>3572.8079999999995</v>
      </c>
      <c r="V80" s="69">
        <v>406.45066666666668</v>
      </c>
      <c r="W80" s="69">
        <v>218.75666666666666</v>
      </c>
      <c r="X80" s="69">
        <v>547.11466666666661</v>
      </c>
      <c r="Y80" s="69">
        <v>40605.334000000003</v>
      </c>
      <c r="Z80" s="69">
        <v>15870.676666666666</v>
      </c>
      <c r="AA80" s="69">
        <v>13112.075333333334</v>
      </c>
      <c r="AB80" s="69">
        <v>7070.2740000000003</v>
      </c>
      <c r="AC80" s="69">
        <v>3442.6493333333333</v>
      </c>
      <c r="AD80" s="69">
        <v>428.83399999999995</v>
      </c>
      <c r="AE80" s="69">
        <v>222.76733333333331</v>
      </c>
      <c r="AF80" s="69">
        <v>549.87733333333335</v>
      </c>
      <c r="AG80" s="69">
        <v>41245.092666666671</v>
      </c>
      <c r="AH80" s="69">
        <v>14789.547333333334</v>
      </c>
      <c r="AI80" s="69">
        <v>12101.933333333332</v>
      </c>
      <c r="AJ80" s="69">
        <v>7061.1366666666681</v>
      </c>
      <c r="AK80" s="69">
        <v>3204.5066666666671</v>
      </c>
      <c r="AL80" s="69">
        <v>363.50666666666672</v>
      </c>
      <c r="AM80" s="69">
        <v>191.34533333333334</v>
      </c>
      <c r="AN80" s="69">
        <v>538.31666666666672</v>
      </c>
      <c r="AO80" s="69">
        <v>38782.905999999995</v>
      </c>
      <c r="AP80" s="69">
        <v>15746.599333333334</v>
      </c>
      <c r="AQ80" s="69">
        <v>12886.949333333332</v>
      </c>
      <c r="AR80" s="69">
        <v>6904.8213333333342</v>
      </c>
      <c r="AS80" s="69">
        <v>3367.3579999999997</v>
      </c>
      <c r="AT80" s="69">
        <v>402.21533333333338</v>
      </c>
      <c r="AU80" s="69">
        <v>227.26733333333331</v>
      </c>
      <c r="AV80" s="69">
        <v>543.78533333333337</v>
      </c>
      <c r="AW80" s="69">
        <v>40622.228666666662</v>
      </c>
      <c r="AX80" s="69">
        <v>15883.879333333332</v>
      </c>
      <c r="AY80" s="69">
        <v>12720.637999999999</v>
      </c>
      <c r="AZ80" s="69">
        <v>6855.9960000000001</v>
      </c>
      <c r="BA80" s="69">
        <v>3575.427333333334</v>
      </c>
      <c r="BB80" s="69">
        <v>410.89799999999997</v>
      </c>
      <c r="BC80" s="69">
        <v>228.63066666666666</v>
      </c>
      <c r="BD80" s="69">
        <v>554.5626666666667</v>
      </c>
      <c r="BE80" s="69">
        <v>40665.748666666666</v>
      </c>
      <c r="BF80" s="1">
        <v>18304.96266666667</v>
      </c>
      <c r="BG80" s="1">
        <v>10329.551999999998</v>
      </c>
      <c r="BH80" s="1">
        <v>7476.9779999999992</v>
      </c>
      <c r="BI80" s="1">
        <v>3822.4700000000003</v>
      </c>
      <c r="BJ80" s="1">
        <v>372.37200000000001</v>
      </c>
      <c r="BK80" s="1">
        <v>273.32466666666664</v>
      </c>
      <c r="BL80" s="1">
        <v>706.1579999999999</v>
      </c>
      <c r="BM80" s="1">
        <v>41693.885333333325</v>
      </c>
    </row>
    <row r="81" spans="1:65" x14ac:dyDescent="0.25">
      <c r="A81" s="1">
        <v>78</v>
      </c>
      <c r="B81" s="69">
        <v>15720.579333333331</v>
      </c>
      <c r="C81" s="69">
        <v>12577.805333333334</v>
      </c>
      <c r="D81" s="69">
        <v>7881.4299999999985</v>
      </c>
      <c r="E81" s="69">
        <v>3971.9806666666668</v>
      </c>
      <c r="F81" s="69">
        <v>403.15600000000001</v>
      </c>
      <c r="G81" s="69">
        <v>216.92466666666667</v>
      </c>
      <c r="H81" s="69">
        <v>563.25599999999997</v>
      </c>
      <c r="I81" s="69">
        <v>41857.50466666666</v>
      </c>
      <c r="J81" s="69">
        <v>15304</v>
      </c>
      <c r="K81" s="69">
        <v>11756</v>
      </c>
      <c r="L81" s="69">
        <v>7858</v>
      </c>
      <c r="M81" s="69">
        <v>3755</v>
      </c>
      <c r="N81" s="69">
        <v>421</v>
      </c>
      <c r="O81" s="69">
        <v>207</v>
      </c>
      <c r="P81" s="69">
        <v>536</v>
      </c>
      <c r="Q81" s="69">
        <v>40348</v>
      </c>
      <c r="R81" s="69">
        <v>15894.559333333333</v>
      </c>
      <c r="S81" s="69">
        <v>12032.424666666666</v>
      </c>
      <c r="T81" s="69">
        <v>7621.8093333333345</v>
      </c>
      <c r="U81" s="69">
        <v>3608.235999999999</v>
      </c>
      <c r="V81" s="69">
        <v>418.37599999999998</v>
      </c>
      <c r="W81" s="69">
        <v>218.10733333333332</v>
      </c>
      <c r="X81" s="69">
        <v>547.38733333333334</v>
      </c>
      <c r="Y81" s="69">
        <v>40898.513333333343</v>
      </c>
      <c r="Z81" s="69">
        <v>15923.094000000001</v>
      </c>
      <c r="AA81" s="69">
        <v>12914.814666666665</v>
      </c>
      <c r="AB81" s="69">
        <v>7265.7100000000009</v>
      </c>
      <c r="AC81" s="69">
        <v>3541.6726666666668</v>
      </c>
      <c r="AD81" s="69">
        <v>440.98266666666672</v>
      </c>
      <c r="AE81" s="69">
        <v>222.07599999999999</v>
      </c>
      <c r="AF81" s="69">
        <v>550.55733333333342</v>
      </c>
      <c r="AG81" s="69">
        <v>41371.287999999993</v>
      </c>
      <c r="AH81" s="69">
        <v>14864.290666666666</v>
      </c>
      <c r="AI81" s="69">
        <v>12013.870666666666</v>
      </c>
      <c r="AJ81" s="69">
        <v>7311.2646666666669</v>
      </c>
      <c r="AK81" s="69">
        <v>3193.1406666666671</v>
      </c>
      <c r="AL81" s="69">
        <v>384.80933333333337</v>
      </c>
      <c r="AM81" s="69">
        <v>190.73733333333331</v>
      </c>
      <c r="AN81" s="69">
        <v>539.35199999999998</v>
      </c>
      <c r="AO81" s="69">
        <v>38894.534</v>
      </c>
      <c r="AP81" s="69">
        <v>16019.394666666667</v>
      </c>
      <c r="AQ81" s="69">
        <v>12712.316666666669</v>
      </c>
      <c r="AR81" s="69">
        <v>7112.586666666667</v>
      </c>
      <c r="AS81" s="69">
        <v>3357.0860000000002</v>
      </c>
      <c r="AT81" s="69">
        <v>417.88866666666661</v>
      </c>
      <c r="AU81" s="69">
        <v>225.48866666666666</v>
      </c>
      <c r="AV81" s="69">
        <v>544.65933333333328</v>
      </c>
      <c r="AW81" s="69">
        <v>40875.835333333329</v>
      </c>
      <c r="AX81" s="69">
        <v>16285.983333333334</v>
      </c>
      <c r="AY81" s="69">
        <v>12488.949333333334</v>
      </c>
      <c r="AZ81" s="69">
        <v>6982.1786666666658</v>
      </c>
      <c r="BA81" s="69">
        <v>3586.2139999999995</v>
      </c>
      <c r="BB81" s="69">
        <v>427.17599999999999</v>
      </c>
      <c r="BC81" s="69">
        <v>226.19466666666665</v>
      </c>
      <c r="BD81" s="69">
        <v>550.87266666666665</v>
      </c>
      <c r="BE81" s="69">
        <v>40976.833333333336</v>
      </c>
      <c r="BF81" s="1">
        <v>18513.149333333331</v>
      </c>
      <c r="BG81" s="1">
        <v>10473.974666666667</v>
      </c>
      <c r="BH81" s="1">
        <v>7648.8379999999997</v>
      </c>
      <c r="BI81" s="1">
        <v>3576.4926666666665</v>
      </c>
      <c r="BJ81" s="1">
        <v>378.70133333333331</v>
      </c>
      <c r="BK81" s="1">
        <v>273.09400000000005</v>
      </c>
      <c r="BL81" s="1">
        <v>711.32933333333347</v>
      </c>
      <c r="BM81" s="1">
        <v>41913.874000000003</v>
      </c>
    </row>
    <row r="82" spans="1:65" x14ac:dyDescent="0.25">
      <c r="A82" s="1">
        <v>79</v>
      </c>
      <c r="B82" s="69">
        <v>15872.810000000001</v>
      </c>
      <c r="C82" s="69">
        <v>12620.967333333334</v>
      </c>
      <c r="D82" s="69">
        <v>8068.5819999999994</v>
      </c>
      <c r="E82" s="69">
        <v>3993.0339999999997</v>
      </c>
      <c r="F82" s="69">
        <v>409.55799999999999</v>
      </c>
      <c r="G82" s="69">
        <v>213.17599999999999</v>
      </c>
      <c r="H82" s="69">
        <v>562.13733333333334</v>
      </c>
      <c r="I82" s="69">
        <v>42204.916666666657</v>
      </c>
      <c r="J82" s="69">
        <v>15506</v>
      </c>
      <c r="K82" s="69">
        <v>11791</v>
      </c>
      <c r="L82" s="69">
        <v>8079</v>
      </c>
      <c r="M82" s="69">
        <v>3774</v>
      </c>
      <c r="N82" s="69">
        <v>424</v>
      </c>
      <c r="O82" s="69">
        <v>207</v>
      </c>
      <c r="P82" s="69">
        <v>541</v>
      </c>
      <c r="Q82" s="69">
        <v>40885</v>
      </c>
      <c r="R82" s="69">
        <v>16065.791999999999</v>
      </c>
      <c r="S82" s="69">
        <v>11997.704</v>
      </c>
      <c r="T82" s="69">
        <v>7858.9839999999995</v>
      </c>
      <c r="U82" s="69">
        <v>3634.3266666666673</v>
      </c>
      <c r="V82" s="69">
        <v>422.12200000000007</v>
      </c>
      <c r="W82" s="69">
        <v>216.94466666666665</v>
      </c>
      <c r="X82" s="69">
        <v>546.82266666666669</v>
      </c>
      <c r="Y82" s="69">
        <v>41389.187333333328</v>
      </c>
      <c r="Z82" s="69">
        <v>15910.530666666666</v>
      </c>
      <c r="AA82" s="69">
        <v>12888.407999999999</v>
      </c>
      <c r="AB82" s="69">
        <v>7383.3493333333336</v>
      </c>
      <c r="AC82" s="69">
        <v>3507.8293333333336</v>
      </c>
      <c r="AD82" s="69">
        <v>443.9226666666666</v>
      </c>
      <c r="AE82" s="69">
        <v>219.28533333333331</v>
      </c>
      <c r="AF82" s="69">
        <v>550.66133333333335</v>
      </c>
      <c r="AG82" s="69">
        <v>41552.083333333336</v>
      </c>
      <c r="AH82" s="69">
        <v>15167.17</v>
      </c>
      <c r="AI82" s="69">
        <v>12054.100000000002</v>
      </c>
      <c r="AJ82" s="69">
        <v>7509.616</v>
      </c>
      <c r="AK82" s="69">
        <v>3185.9906666666666</v>
      </c>
      <c r="AL82" s="69">
        <v>390.2086666666666</v>
      </c>
      <c r="AM82" s="69">
        <v>189.958</v>
      </c>
      <c r="AN82" s="69">
        <v>536.27733333333344</v>
      </c>
      <c r="AO82" s="69">
        <v>39628.216666666667</v>
      </c>
      <c r="AP82" s="69">
        <v>16137.505333333331</v>
      </c>
      <c r="AQ82" s="69">
        <v>12688.35</v>
      </c>
      <c r="AR82" s="69">
        <v>7327.8920000000007</v>
      </c>
      <c r="AS82" s="69">
        <v>3279.5586666666668</v>
      </c>
      <c r="AT82" s="69">
        <v>432.05266666666671</v>
      </c>
      <c r="AU82" s="69">
        <v>222.84199999999998</v>
      </c>
      <c r="AV82" s="69">
        <v>546.46399999999994</v>
      </c>
      <c r="AW82" s="69">
        <v>41079.635333333332</v>
      </c>
      <c r="AX82" s="69">
        <v>16454.673333333332</v>
      </c>
      <c r="AY82" s="69">
        <v>12558.400000000001</v>
      </c>
      <c r="AZ82" s="69">
        <v>7127.5573333333332</v>
      </c>
      <c r="BA82" s="69">
        <v>3597.68</v>
      </c>
      <c r="BB82" s="69">
        <v>440.91533333333331</v>
      </c>
      <c r="BC82" s="69">
        <v>221.84733333333335</v>
      </c>
      <c r="BD82" s="69">
        <v>549.59266666666667</v>
      </c>
      <c r="BE82" s="69">
        <v>41490.702666666664</v>
      </c>
      <c r="BF82" s="1">
        <v>18389.026000000002</v>
      </c>
      <c r="BG82" s="1">
        <v>10528.026666666667</v>
      </c>
      <c r="BH82" s="1">
        <v>7750.7200000000012</v>
      </c>
      <c r="BI82" s="1">
        <v>3412.5166666666673</v>
      </c>
      <c r="BJ82" s="1">
        <v>383.44133333333338</v>
      </c>
      <c r="BK82" s="1">
        <v>271.00200000000001</v>
      </c>
      <c r="BL82" s="1">
        <v>706.58199999999999</v>
      </c>
      <c r="BM82" s="1">
        <v>41852.796666666662</v>
      </c>
    </row>
    <row r="83" spans="1:65" x14ac:dyDescent="0.25">
      <c r="A83" s="1">
        <v>80</v>
      </c>
      <c r="B83" s="69">
        <v>16154.029333333332</v>
      </c>
      <c r="C83" s="69">
        <v>12641.913999999999</v>
      </c>
      <c r="D83" s="69">
        <v>8206.7593333333316</v>
      </c>
      <c r="E83" s="69">
        <v>3981.2553333333331</v>
      </c>
      <c r="F83" s="69">
        <v>420.40799999999996</v>
      </c>
      <c r="G83" s="69">
        <v>206.34200000000001</v>
      </c>
      <c r="H83" s="69">
        <v>556.13800000000003</v>
      </c>
      <c r="I83" s="69">
        <v>42690.92333333334</v>
      </c>
      <c r="J83" s="69">
        <v>15757</v>
      </c>
      <c r="K83" s="69">
        <v>11738</v>
      </c>
      <c r="L83" s="69">
        <v>8242</v>
      </c>
      <c r="M83" s="69">
        <v>3793</v>
      </c>
      <c r="N83" s="69">
        <v>432</v>
      </c>
      <c r="O83" s="69">
        <v>208</v>
      </c>
      <c r="P83" s="69">
        <v>540</v>
      </c>
      <c r="Q83" s="69">
        <v>41238</v>
      </c>
      <c r="R83" s="69">
        <v>15879.184000000001</v>
      </c>
      <c r="S83" s="69">
        <v>12080.650666666666</v>
      </c>
      <c r="T83" s="69">
        <v>8049.6786666666685</v>
      </c>
      <c r="U83" s="69">
        <v>3618.9900000000002</v>
      </c>
      <c r="V83" s="69">
        <v>429.18666666666672</v>
      </c>
      <c r="W83" s="69">
        <v>209.34333333333336</v>
      </c>
      <c r="X83" s="69">
        <v>540.43533333333323</v>
      </c>
      <c r="Y83" s="69">
        <v>41312.457333333332</v>
      </c>
      <c r="Z83" s="69">
        <v>15815.925333333331</v>
      </c>
      <c r="AA83" s="69">
        <v>12882.874</v>
      </c>
      <c r="AB83" s="69">
        <v>7444.0253333333349</v>
      </c>
      <c r="AC83" s="69">
        <v>3518.4933333333333</v>
      </c>
      <c r="AD83" s="69">
        <v>445.41133333333335</v>
      </c>
      <c r="AE83" s="69">
        <v>212.52866666666665</v>
      </c>
      <c r="AF83" s="69">
        <v>548.40133333333324</v>
      </c>
      <c r="AG83" s="69">
        <v>41590.610666666667</v>
      </c>
      <c r="AH83" s="69">
        <v>15402.125999999998</v>
      </c>
      <c r="AI83" s="69">
        <v>12129.153333333334</v>
      </c>
      <c r="AJ83" s="69">
        <v>7691.5166666666673</v>
      </c>
      <c r="AK83" s="69">
        <v>3191.6580000000004</v>
      </c>
      <c r="AL83" s="69">
        <v>388.79066666666671</v>
      </c>
      <c r="AM83" s="69">
        <v>185.68599999999998</v>
      </c>
      <c r="AN83" s="69">
        <v>532.84533333333343</v>
      </c>
      <c r="AO83" s="69">
        <v>40203.933333333327</v>
      </c>
      <c r="AP83" s="69">
        <v>16255.127999999999</v>
      </c>
      <c r="AQ83" s="69">
        <v>12718.473333333335</v>
      </c>
      <c r="AR83" s="69">
        <v>7418.0386666666654</v>
      </c>
      <c r="AS83" s="69">
        <v>3272.7513333333336</v>
      </c>
      <c r="AT83" s="69">
        <v>435.9473333333334</v>
      </c>
      <c r="AU83" s="69">
        <v>217.39200000000002</v>
      </c>
      <c r="AV83" s="69">
        <v>544.25866666666673</v>
      </c>
      <c r="AW83" s="69">
        <v>41284.500666666674</v>
      </c>
      <c r="AX83" s="69">
        <v>16428.454000000002</v>
      </c>
      <c r="AY83" s="69">
        <v>12629.943333333329</v>
      </c>
      <c r="AZ83" s="69">
        <v>7203.63</v>
      </c>
      <c r="BA83" s="69">
        <v>3593.4013333333337</v>
      </c>
      <c r="BB83" s="69">
        <v>441.34000000000003</v>
      </c>
      <c r="BC83" s="69">
        <v>215.2233333333333</v>
      </c>
      <c r="BD83" s="69">
        <v>548.15133333333347</v>
      </c>
      <c r="BE83" s="69">
        <v>41550.742666666658</v>
      </c>
      <c r="BF83" s="1">
        <v>18318.302</v>
      </c>
      <c r="BG83" s="1">
        <v>10433.284666666666</v>
      </c>
      <c r="BH83" s="1">
        <v>7778.2606666666661</v>
      </c>
      <c r="BI83" s="1">
        <v>3363.136</v>
      </c>
      <c r="BJ83" s="1">
        <v>384.94666666666666</v>
      </c>
      <c r="BK83" s="1">
        <v>269.67200000000003</v>
      </c>
      <c r="BL83" s="1">
        <v>701.95333333333326</v>
      </c>
      <c r="BM83" s="1">
        <v>41660.934666666675</v>
      </c>
    </row>
    <row r="84" spans="1:65" x14ac:dyDescent="0.25">
      <c r="A84" s="1">
        <v>81</v>
      </c>
      <c r="B84" s="69">
        <v>15980.156666666666</v>
      </c>
      <c r="C84" s="69">
        <v>12512.563333333332</v>
      </c>
      <c r="D84" s="69">
        <v>8159.8813333333319</v>
      </c>
      <c r="E84" s="69">
        <v>3947.6666666666661</v>
      </c>
      <c r="F84" s="69">
        <v>420.09800000000001</v>
      </c>
      <c r="G84" s="69">
        <v>201.328</v>
      </c>
      <c r="H84" s="69">
        <v>546.53000000000009</v>
      </c>
      <c r="I84" s="69">
        <v>42300.967333333327</v>
      </c>
      <c r="J84" s="69">
        <v>16015</v>
      </c>
      <c r="K84" s="69">
        <v>11762</v>
      </c>
      <c r="L84" s="69">
        <v>8348</v>
      </c>
      <c r="M84" s="69">
        <v>3770</v>
      </c>
      <c r="N84" s="69">
        <v>437</v>
      </c>
      <c r="O84" s="69">
        <v>205</v>
      </c>
      <c r="P84" s="69">
        <v>533</v>
      </c>
      <c r="Q84" s="69">
        <v>41655</v>
      </c>
      <c r="R84" s="69">
        <v>15726.827333333333</v>
      </c>
      <c r="S84" s="69">
        <v>12109.307999999999</v>
      </c>
      <c r="T84" s="69">
        <v>8066.3913333333321</v>
      </c>
      <c r="U84" s="69">
        <v>3580.2186666666666</v>
      </c>
      <c r="V84" s="69">
        <v>419.392</v>
      </c>
      <c r="W84" s="69">
        <v>202.75733333333332</v>
      </c>
      <c r="X84" s="69">
        <v>535.97933333333333</v>
      </c>
      <c r="Y84" s="69">
        <v>41149.270000000004</v>
      </c>
      <c r="Z84" s="69">
        <v>15626.282666666666</v>
      </c>
      <c r="AA84" s="69">
        <v>12826.672666666667</v>
      </c>
      <c r="AB84" s="69">
        <v>7370.7453333333351</v>
      </c>
      <c r="AC84" s="69">
        <v>3520.6960000000004</v>
      </c>
      <c r="AD84" s="69">
        <v>429.84466666666668</v>
      </c>
      <c r="AE84" s="69">
        <v>204.62666666666667</v>
      </c>
      <c r="AF84" s="69">
        <v>537.91933333333338</v>
      </c>
      <c r="AG84" s="69">
        <v>41171.129333333331</v>
      </c>
      <c r="AH84" s="69">
        <v>15132.023333333329</v>
      </c>
      <c r="AI84" s="69">
        <v>12086.565333333332</v>
      </c>
      <c r="AJ84" s="69">
        <v>7716.9233333333341</v>
      </c>
      <c r="AK84" s="69">
        <v>3142.670666666666</v>
      </c>
      <c r="AL84" s="69">
        <v>396.80399999999997</v>
      </c>
      <c r="AM84" s="69">
        <v>179.416</v>
      </c>
      <c r="AN84" s="69">
        <v>531.11799999999994</v>
      </c>
      <c r="AO84" s="69">
        <v>39863.79</v>
      </c>
      <c r="AP84" s="69">
        <v>16022.236666666664</v>
      </c>
      <c r="AQ84" s="69">
        <v>12612.361333333332</v>
      </c>
      <c r="AR84" s="69">
        <v>7404.1966666666676</v>
      </c>
      <c r="AS84" s="69">
        <v>3293.7633333333333</v>
      </c>
      <c r="AT84" s="69">
        <v>428.78799999999995</v>
      </c>
      <c r="AU84" s="69">
        <v>208.54866666666669</v>
      </c>
      <c r="AV84" s="69">
        <v>538.74799999999993</v>
      </c>
      <c r="AW84" s="69">
        <v>40958.250666666667</v>
      </c>
      <c r="AX84" s="69">
        <v>16370.436</v>
      </c>
      <c r="AY84" s="69">
        <v>12494.796666666667</v>
      </c>
      <c r="AZ84" s="69">
        <v>7200.2979999999998</v>
      </c>
      <c r="BA84" s="69">
        <v>3601.8820000000001</v>
      </c>
      <c r="BB84" s="69">
        <v>434.35133333333323</v>
      </c>
      <c r="BC84" s="69">
        <v>209.61199999999997</v>
      </c>
      <c r="BD84" s="69">
        <v>542.49199999999996</v>
      </c>
      <c r="BE84" s="69">
        <v>41231.936000000009</v>
      </c>
      <c r="BF84" s="1">
        <v>17945.858666666667</v>
      </c>
      <c r="BG84" s="1">
        <v>10243.91</v>
      </c>
      <c r="BH84" s="1">
        <v>7713.9633333333331</v>
      </c>
      <c r="BI84" s="1">
        <v>3333.328</v>
      </c>
      <c r="BJ84" s="1">
        <v>382.88799999999998</v>
      </c>
      <c r="BK84" s="1">
        <v>266.89800000000002</v>
      </c>
      <c r="BL84" s="1">
        <v>695.17133333333334</v>
      </c>
      <c r="BM84" s="1">
        <v>40917.391333333333</v>
      </c>
    </row>
    <row r="85" spans="1:65" x14ac:dyDescent="0.25">
      <c r="A85" s="1">
        <v>82</v>
      </c>
      <c r="B85" s="69">
        <v>15968.35</v>
      </c>
      <c r="C85" s="69">
        <v>12646.128666666667</v>
      </c>
      <c r="D85" s="69">
        <v>8168.9726666666656</v>
      </c>
      <c r="E85" s="69">
        <v>3962.9913333333329</v>
      </c>
      <c r="F85" s="69">
        <v>414.63066666666657</v>
      </c>
      <c r="G85" s="69">
        <v>200.12066666666669</v>
      </c>
      <c r="H85" s="69">
        <v>548.85800000000017</v>
      </c>
      <c r="I85" s="69">
        <v>42504.809333333331</v>
      </c>
      <c r="J85" s="69">
        <v>16175</v>
      </c>
      <c r="K85" s="69">
        <v>11677</v>
      </c>
      <c r="L85" s="69">
        <v>8369</v>
      </c>
      <c r="M85" s="69">
        <v>3784</v>
      </c>
      <c r="N85" s="69">
        <v>407</v>
      </c>
      <c r="O85" s="69">
        <v>204</v>
      </c>
      <c r="P85" s="69">
        <v>535</v>
      </c>
      <c r="Q85" s="69">
        <v>41781</v>
      </c>
      <c r="R85" s="69">
        <v>15500.33</v>
      </c>
      <c r="S85" s="69">
        <v>12245.002666666665</v>
      </c>
      <c r="T85" s="69">
        <v>8023.9479999999994</v>
      </c>
      <c r="U85" s="69">
        <v>3555.974666666667</v>
      </c>
      <c r="V85" s="69">
        <v>419.13399999999996</v>
      </c>
      <c r="W85" s="69">
        <v>202.86200000000002</v>
      </c>
      <c r="X85" s="69">
        <v>533.3513333333334</v>
      </c>
      <c r="Y85" s="69">
        <v>41010.924666666666</v>
      </c>
      <c r="Z85" s="69">
        <v>15550.867333333334</v>
      </c>
      <c r="AA85" s="69">
        <v>12981.116</v>
      </c>
      <c r="AB85" s="69">
        <v>7320.3319999999994</v>
      </c>
      <c r="AC85" s="69">
        <v>3517.0686666666666</v>
      </c>
      <c r="AD85" s="69">
        <v>436.31133333333327</v>
      </c>
      <c r="AE85" s="69">
        <v>204.9013333333333</v>
      </c>
      <c r="AF85" s="69">
        <v>540.84799999999996</v>
      </c>
      <c r="AG85" s="69">
        <v>41154.67533333334</v>
      </c>
      <c r="AH85" s="69">
        <v>14893.737333333333</v>
      </c>
      <c r="AI85" s="69">
        <v>12295.118666666667</v>
      </c>
      <c r="AJ85" s="69">
        <v>7694.7319999999991</v>
      </c>
      <c r="AK85" s="69">
        <v>3161.4026666666664</v>
      </c>
      <c r="AL85" s="69">
        <v>398.19466666666654</v>
      </c>
      <c r="AM85" s="69">
        <v>180.74999999999997</v>
      </c>
      <c r="AN85" s="69">
        <v>533.87866666666673</v>
      </c>
      <c r="AO85" s="69">
        <v>39799.871333333336</v>
      </c>
      <c r="AP85" s="69">
        <v>15768.528666666667</v>
      </c>
      <c r="AQ85" s="69">
        <v>12699.714000000002</v>
      </c>
      <c r="AR85" s="69">
        <v>7315.7213333333339</v>
      </c>
      <c r="AS85" s="69">
        <v>3334.8626666666673</v>
      </c>
      <c r="AT85" s="69">
        <v>426.20199999999994</v>
      </c>
      <c r="AU85" s="69">
        <v>210.33133333333333</v>
      </c>
      <c r="AV85" s="69">
        <v>538.32199999999989</v>
      </c>
      <c r="AW85" s="69">
        <v>40874.694000000003</v>
      </c>
      <c r="AX85" s="69">
        <v>16225.809333333333</v>
      </c>
      <c r="AY85" s="69">
        <v>12607.437999999998</v>
      </c>
      <c r="AZ85" s="69">
        <v>7122.438666666666</v>
      </c>
      <c r="BA85" s="69">
        <v>3599.6906666666664</v>
      </c>
      <c r="BB85" s="69">
        <v>432.64066666666662</v>
      </c>
      <c r="BC85" s="69">
        <v>211.91200000000001</v>
      </c>
      <c r="BD85" s="69">
        <v>543.77800000000002</v>
      </c>
      <c r="BE85" s="69">
        <v>41085.432000000008</v>
      </c>
      <c r="BF85" s="1">
        <v>17891.766000000003</v>
      </c>
      <c r="BG85" s="1">
        <v>10204.972000000002</v>
      </c>
      <c r="BH85" s="1">
        <v>7670.8166666666666</v>
      </c>
      <c r="BI85" s="1">
        <v>3361.2359999999994</v>
      </c>
      <c r="BJ85" s="1">
        <v>382.88400000000001</v>
      </c>
      <c r="BK85" s="1">
        <v>267.65800000000002</v>
      </c>
      <c r="BL85" s="1">
        <v>695.66733333333332</v>
      </c>
      <c r="BM85" s="1">
        <v>40868.506000000008</v>
      </c>
    </row>
    <row r="86" spans="1:65" x14ac:dyDescent="0.25">
      <c r="A86" s="1">
        <v>83</v>
      </c>
      <c r="B86" s="69">
        <v>15692.976000000002</v>
      </c>
      <c r="C86" s="69">
        <v>12749.786666666665</v>
      </c>
      <c r="D86" s="69">
        <v>8130.1693333333342</v>
      </c>
      <c r="E86" s="69">
        <v>3947.9033333333341</v>
      </c>
      <c r="F86" s="69">
        <v>413.65199999999993</v>
      </c>
      <c r="G86" s="69">
        <v>200.47</v>
      </c>
      <c r="H86" s="69">
        <v>553.36066666666682</v>
      </c>
      <c r="I86" s="69">
        <v>42217.947999999989</v>
      </c>
      <c r="J86" s="69">
        <v>15945</v>
      </c>
      <c r="K86" s="69">
        <v>11716</v>
      </c>
      <c r="L86" s="69">
        <v>8298</v>
      </c>
      <c r="M86" s="69">
        <v>3761</v>
      </c>
      <c r="N86" s="69">
        <v>411</v>
      </c>
      <c r="O86" s="69">
        <v>201</v>
      </c>
      <c r="P86" s="69">
        <v>533</v>
      </c>
      <c r="Q86" s="69">
        <v>41421</v>
      </c>
      <c r="R86" s="69">
        <v>15508.533333333329</v>
      </c>
      <c r="S86" s="69">
        <v>12402.115333333331</v>
      </c>
      <c r="T86" s="69">
        <v>7997.1779999999999</v>
      </c>
      <c r="U86" s="69">
        <v>3541.8633333333341</v>
      </c>
      <c r="V86" s="69">
        <v>418.14200000000005</v>
      </c>
      <c r="W86" s="69">
        <v>203.63933333333333</v>
      </c>
      <c r="X86" s="69">
        <v>535.49799999999982</v>
      </c>
      <c r="Y86" s="69">
        <v>41200.05733333333</v>
      </c>
      <c r="Z86" s="69">
        <v>15423.594666666668</v>
      </c>
      <c r="AA86" s="69">
        <v>13062.123333333331</v>
      </c>
      <c r="AB86" s="69">
        <v>7269.4686666666676</v>
      </c>
      <c r="AC86" s="69">
        <v>3537.1673333333333</v>
      </c>
      <c r="AD86" s="69">
        <v>431.37200000000007</v>
      </c>
      <c r="AE86" s="69">
        <v>206.87933333333334</v>
      </c>
      <c r="AF86" s="69">
        <v>539.99533333333329</v>
      </c>
      <c r="AG86" s="69">
        <v>41074.799333333336</v>
      </c>
      <c r="AH86" s="69">
        <v>14707.222666666668</v>
      </c>
      <c r="AI86" s="69">
        <v>12394.108000000002</v>
      </c>
      <c r="AJ86" s="69">
        <v>7643.1753333333327</v>
      </c>
      <c r="AK86" s="69">
        <v>3214.3500000000004</v>
      </c>
      <c r="AL86" s="69">
        <v>397.20533333333339</v>
      </c>
      <c r="AM86" s="69">
        <v>183.19266666666667</v>
      </c>
      <c r="AN86" s="69">
        <v>535.1006666666666</v>
      </c>
      <c r="AO86" s="69">
        <v>39611.910000000003</v>
      </c>
      <c r="AP86" s="69">
        <v>15617.280666666662</v>
      </c>
      <c r="AQ86" s="69">
        <v>12760.331999999997</v>
      </c>
      <c r="AR86" s="69">
        <v>7186.510666666667</v>
      </c>
      <c r="AS86" s="69">
        <v>3399.3026666666674</v>
      </c>
      <c r="AT86" s="69">
        <v>427.77999999999992</v>
      </c>
      <c r="AU86" s="69">
        <v>214.54333333333338</v>
      </c>
      <c r="AV86" s="69">
        <v>535.00066666666669</v>
      </c>
      <c r="AW86" s="69">
        <v>40734.891999999993</v>
      </c>
      <c r="AX86" s="69">
        <v>16165.750666666667</v>
      </c>
      <c r="AY86" s="69">
        <v>12722.270666666671</v>
      </c>
      <c r="AZ86" s="69">
        <v>7113.24</v>
      </c>
      <c r="BA86" s="69">
        <v>3605.1186666666663</v>
      </c>
      <c r="BB86" s="69">
        <v>433.81066666666663</v>
      </c>
      <c r="BC86" s="69">
        <v>214.23400000000004</v>
      </c>
      <c r="BD86" s="69">
        <v>546.85266666666655</v>
      </c>
      <c r="BE86" s="69">
        <v>41253.895333333327</v>
      </c>
      <c r="BF86" s="1">
        <v>17803.684666666668</v>
      </c>
      <c r="BG86" s="1">
        <v>10137.991333333335</v>
      </c>
      <c r="BH86" s="1">
        <v>7638.3813333333355</v>
      </c>
      <c r="BI86" s="1">
        <v>3388.7860000000001</v>
      </c>
      <c r="BJ86" s="1">
        <v>379.16066666666666</v>
      </c>
      <c r="BK86" s="1">
        <v>269.21599999999995</v>
      </c>
      <c r="BL86" s="1">
        <v>698.96266666666668</v>
      </c>
      <c r="BM86" s="1">
        <v>40702.293333333335</v>
      </c>
    </row>
    <row r="87" spans="1:65" x14ac:dyDescent="0.25">
      <c r="A87" s="1">
        <v>84</v>
      </c>
      <c r="B87" s="69">
        <v>15432.870666666666</v>
      </c>
      <c r="C87" s="69">
        <v>12764.673333333334</v>
      </c>
      <c r="D87" s="69">
        <v>8110.3380000000006</v>
      </c>
      <c r="E87" s="69">
        <v>3991.8086666666668</v>
      </c>
      <c r="F87" s="69">
        <v>409.71399999999994</v>
      </c>
      <c r="G87" s="69">
        <v>203.70266666666666</v>
      </c>
      <c r="H87" s="69">
        <v>549.69933333333336</v>
      </c>
      <c r="I87" s="69">
        <v>41921.531999999999</v>
      </c>
      <c r="J87" s="69">
        <v>15120</v>
      </c>
      <c r="K87" s="69">
        <v>11738</v>
      </c>
      <c r="L87" s="69">
        <v>8212</v>
      </c>
      <c r="M87" s="69">
        <v>3765</v>
      </c>
      <c r="N87" s="69">
        <v>418</v>
      </c>
      <c r="O87" s="69">
        <v>198</v>
      </c>
      <c r="P87" s="69">
        <v>528</v>
      </c>
      <c r="Q87" s="69">
        <v>40440</v>
      </c>
      <c r="R87" s="69">
        <v>15443.052666666663</v>
      </c>
      <c r="S87" s="69">
        <v>12518.772666666668</v>
      </c>
      <c r="T87" s="69">
        <v>7980.8520000000008</v>
      </c>
      <c r="U87" s="69">
        <v>3555.6646666666666</v>
      </c>
      <c r="V87" s="69">
        <v>414.45333333333326</v>
      </c>
      <c r="W87" s="69">
        <v>205.22466666666665</v>
      </c>
      <c r="X87" s="69">
        <v>534.73066666666671</v>
      </c>
      <c r="Y87" s="69">
        <v>41142.629999999997</v>
      </c>
      <c r="Z87" s="69">
        <v>15404.390000000001</v>
      </c>
      <c r="AA87" s="69">
        <v>13121.614666666666</v>
      </c>
      <c r="AB87" s="69">
        <v>7216.9373333333333</v>
      </c>
      <c r="AC87" s="69">
        <v>3533.7993333333334</v>
      </c>
      <c r="AD87" s="69">
        <v>425.73733333333331</v>
      </c>
      <c r="AE87" s="69">
        <v>208.38933333333335</v>
      </c>
      <c r="AF87" s="69">
        <v>539.87666666666667</v>
      </c>
      <c r="AG87" s="69">
        <v>41005.98066666667</v>
      </c>
      <c r="AH87" s="69">
        <v>14715.992</v>
      </c>
      <c r="AI87" s="69">
        <v>12599.631333333333</v>
      </c>
      <c r="AJ87" s="69">
        <v>7640.4346666666652</v>
      </c>
      <c r="AK87" s="69">
        <v>3269.3533333333335</v>
      </c>
      <c r="AL87" s="69">
        <v>395.0573333333333</v>
      </c>
      <c r="AM87" s="69">
        <v>184.73933333333332</v>
      </c>
      <c r="AN87" s="69">
        <v>533.45800000000008</v>
      </c>
      <c r="AO87" s="69">
        <v>39917.547999999995</v>
      </c>
      <c r="AP87" s="69">
        <v>15497.130666666666</v>
      </c>
      <c r="AQ87" s="69">
        <v>12777.858666666667</v>
      </c>
      <c r="AR87" s="69">
        <v>7024.050666666667</v>
      </c>
      <c r="AS87" s="69">
        <v>3414.6953333333336</v>
      </c>
      <c r="AT87" s="69">
        <v>424.33333333333326</v>
      </c>
      <c r="AU87" s="69">
        <v>215.46266666666671</v>
      </c>
      <c r="AV87" s="69">
        <v>539.06399999999996</v>
      </c>
      <c r="AW87" s="69">
        <v>40340.035333333326</v>
      </c>
      <c r="AX87" s="69">
        <v>16160.230666666665</v>
      </c>
      <c r="AY87" s="69">
        <v>12788.875333333332</v>
      </c>
      <c r="AZ87" s="69">
        <v>7114.8766666666661</v>
      </c>
      <c r="BA87" s="69">
        <v>3619.3833333333332</v>
      </c>
      <c r="BB87" s="69">
        <v>430.18800000000005</v>
      </c>
      <c r="BC87" s="69">
        <v>215.6986666666667</v>
      </c>
      <c r="BD87" s="69">
        <v>546.06466666666677</v>
      </c>
      <c r="BE87" s="69">
        <v>41329.740666666665</v>
      </c>
      <c r="BF87" s="1">
        <v>17775.226000000002</v>
      </c>
      <c r="BG87" s="1">
        <v>10069.256666666666</v>
      </c>
      <c r="BH87" s="1">
        <v>7625.4126666666671</v>
      </c>
      <c r="BI87" s="1">
        <v>3280.9966666666669</v>
      </c>
      <c r="BJ87" s="1">
        <v>374.42933333333326</v>
      </c>
      <c r="BK87" s="1">
        <v>269.52000000000004</v>
      </c>
      <c r="BL87" s="1">
        <v>704.08466666666675</v>
      </c>
      <c r="BM87" s="1">
        <v>40457.849333333332</v>
      </c>
    </row>
    <row r="88" spans="1:65" x14ac:dyDescent="0.25">
      <c r="A88" s="1">
        <v>85</v>
      </c>
      <c r="B88" s="69">
        <v>15340.304000000002</v>
      </c>
      <c r="C88" s="69">
        <v>12867.615333333331</v>
      </c>
      <c r="D88" s="69">
        <v>8077.8279999999986</v>
      </c>
      <c r="E88" s="69">
        <v>3979.8266666666668</v>
      </c>
      <c r="F88" s="69">
        <v>399.83266666666674</v>
      </c>
      <c r="G88" s="69">
        <v>205.61533333333333</v>
      </c>
      <c r="H88" s="69">
        <v>553.58733333333339</v>
      </c>
      <c r="I88" s="69">
        <v>42065.450666666664</v>
      </c>
      <c r="J88" s="69">
        <v>15057</v>
      </c>
      <c r="K88" s="69">
        <v>11800</v>
      </c>
      <c r="L88" s="69">
        <v>8151</v>
      </c>
      <c r="M88" s="69">
        <v>3801</v>
      </c>
      <c r="N88" s="69">
        <v>411</v>
      </c>
      <c r="O88" s="69">
        <v>199</v>
      </c>
      <c r="P88" s="69">
        <v>529</v>
      </c>
      <c r="Q88" s="69">
        <v>40448</v>
      </c>
      <c r="R88" s="69">
        <v>15417.396000000002</v>
      </c>
      <c r="S88" s="69">
        <v>12546.421333333334</v>
      </c>
      <c r="T88" s="69">
        <v>7939.5006666666677</v>
      </c>
      <c r="U88" s="69">
        <v>3534.2646666666674</v>
      </c>
      <c r="V88" s="69">
        <v>409.6133333333334</v>
      </c>
      <c r="W88" s="69">
        <v>206.40266666666665</v>
      </c>
      <c r="X88" s="69">
        <v>536.94066666666674</v>
      </c>
      <c r="Y88" s="69">
        <v>41046.770000000004</v>
      </c>
      <c r="Z88" s="69">
        <v>15516.387333333334</v>
      </c>
      <c r="AA88" s="69">
        <v>13188.273999999998</v>
      </c>
      <c r="AB88" s="69">
        <v>7160.3399999999992</v>
      </c>
      <c r="AC88" s="69">
        <v>3526.3193333333329</v>
      </c>
      <c r="AD88" s="69">
        <v>417.76666666666665</v>
      </c>
      <c r="AE88" s="69">
        <v>208.74666666666661</v>
      </c>
      <c r="AF88" s="69">
        <v>542.60399999999993</v>
      </c>
      <c r="AG88" s="69">
        <v>41200.591999999997</v>
      </c>
      <c r="AH88" s="69">
        <v>14866.614</v>
      </c>
      <c r="AI88" s="69">
        <v>12734.412000000002</v>
      </c>
      <c r="AJ88" s="69">
        <v>7610.9379999999983</v>
      </c>
      <c r="AK88" s="69">
        <v>3299.5633333333335</v>
      </c>
      <c r="AL88" s="69">
        <v>393.71733333333339</v>
      </c>
      <c r="AM88" s="69">
        <v>186.13733333333332</v>
      </c>
      <c r="AN88" s="69">
        <v>529.52066666666667</v>
      </c>
      <c r="AO88" s="69">
        <v>40241.41066666667</v>
      </c>
      <c r="AP88" s="69">
        <v>15335.04</v>
      </c>
      <c r="AQ88" s="69">
        <v>12815.511333333336</v>
      </c>
      <c r="AR88" s="69">
        <v>7039.4766666666665</v>
      </c>
      <c r="AS88" s="69">
        <v>3398.8666666666668</v>
      </c>
      <c r="AT88" s="69">
        <v>421.39599999999996</v>
      </c>
      <c r="AU88" s="69">
        <v>215.922</v>
      </c>
      <c r="AV88" s="69">
        <v>543.32333333333338</v>
      </c>
      <c r="AW88" s="69">
        <v>40251.982666666663</v>
      </c>
      <c r="AX88" s="69">
        <v>16091.915333333336</v>
      </c>
      <c r="AY88" s="69">
        <v>12692.095333333333</v>
      </c>
      <c r="AZ88" s="69">
        <v>7090.2560000000003</v>
      </c>
      <c r="BA88" s="69">
        <v>3606.2513333333332</v>
      </c>
      <c r="BB88" s="69">
        <v>422.86066666666659</v>
      </c>
      <c r="BC88" s="69">
        <v>216.74533333333335</v>
      </c>
      <c r="BD88" s="69">
        <v>546.81733333333318</v>
      </c>
      <c r="BE88" s="69">
        <v>41012.16333333333</v>
      </c>
      <c r="BF88" s="1">
        <v>17590.370666666669</v>
      </c>
      <c r="BG88" s="1">
        <v>9980.8786666666656</v>
      </c>
      <c r="BH88" s="1">
        <v>7591.6440000000011</v>
      </c>
      <c r="BI88" s="1">
        <v>3275.9506666666666</v>
      </c>
      <c r="BJ88" s="1">
        <v>312.11199999999997</v>
      </c>
      <c r="BK88" s="1">
        <v>270.35599999999994</v>
      </c>
      <c r="BL88" s="1">
        <v>698.32866666666655</v>
      </c>
      <c r="BM88" s="1">
        <v>39998.654000000002</v>
      </c>
    </row>
    <row r="89" spans="1:65" x14ac:dyDescent="0.25">
      <c r="A89" s="1">
        <v>86</v>
      </c>
      <c r="B89" s="69">
        <v>15446.591333333334</v>
      </c>
      <c r="C89" s="69">
        <v>12993.686</v>
      </c>
      <c r="D89" s="69">
        <v>8092.884</v>
      </c>
      <c r="E89" s="69">
        <v>3984.288</v>
      </c>
      <c r="F89" s="69">
        <v>393.57533333333333</v>
      </c>
      <c r="G89" s="69">
        <v>207.41399999999996</v>
      </c>
      <c r="H89" s="69">
        <v>553.32666666666671</v>
      </c>
      <c r="I89" s="69">
        <v>42160.83666666667</v>
      </c>
      <c r="J89" s="69">
        <v>14932</v>
      </c>
      <c r="K89" s="69">
        <v>11887</v>
      </c>
      <c r="L89" s="69">
        <v>8132</v>
      </c>
      <c r="M89" s="69">
        <v>3802</v>
      </c>
      <c r="N89" s="69">
        <v>412</v>
      </c>
      <c r="O89" s="69">
        <v>199</v>
      </c>
      <c r="P89" s="69">
        <v>530</v>
      </c>
      <c r="Q89" s="69">
        <v>40555</v>
      </c>
      <c r="R89" s="69">
        <v>15365.264000000001</v>
      </c>
      <c r="S89" s="69">
        <v>12602.432000000001</v>
      </c>
      <c r="T89" s="69">
        <v>7930.2160000000003</v>
      </c>
      <c r="U89" s="69">
        <v>3530.2306666666668</v>
      </c>
      <c r="V89" s="69">
        <v>406.52466666666658</v>
      </c>
      <c r="W89" s="69">
        <v>206.54066666666668</v>
      </c>
      <c r="X89" s="69">
        <v>533.45066666666673</v>
      </c>
      <c r="Y89" s="69">
        <v>41119.714666666667</v>
      </c>
      <c r="Z89" s="69">
        <v>15494.979333333331</v>
      </c>
      <c r="AA89" s="69">
        <v>13317.081333333334</v>
      </c>
      <c r="AB89" s="69">
        <v>7066.5153333333337</v>
      </c>
      <c r="AC89" s="69">
        <v>3544.4313333333325</v>
      </c>
      <c r="AD89" s="69">
        <v>412.67733333333325</v>
      </c>
      <c r="AE89" s="69">
        <v>208.0453333333333</v>
      </c>
      <c r="AF89" s="69">
        <v>541.86466666666672</v>
      </c>
      <c r="AG89" s="69">
        <v>41293.173999999999</v>
      </c>
      <c r="AH89" s="69">
        <v>14849.798666666669</v>
      </c>
      <c r="AI89" s="69">
        <v>12835.054666666667</v>
      </c>
      <c r="AJ89" s="69">
        <v>7595.1646666666657</v>
      </c>
      <c r="AK89" s="69">
        <v>3310.7286666666669</v>
      </c>
      <c r="AL89" s="69">
        <v>391.26733333333328</v>
      </c>
      <c r="AM89" s="69">
        <v>188.346</v>
      </c>
      <c r="AN89" s="69">
        <v>533.74733333333336</v>
      </c>
      <c r="AO89" s="69">
        <v>40392.943333333336</v>
      </c>
      <c r="AP89" s="69">
        <v>15362.046</v>
      </c>
      <c r="AQ89" s="69">
        <v>12898.427333333333</v>
      </c>
      <c r="AR89" s="69">
        <v>7068.0626666666667</v>
      </c>
      <c r="AS89" s="69">
        <v>3437.141333333333</v>
      </c>
      <c r="AT89" s="69">
        <v>411.65066666666678</v>
      </c>
      <c r="AU89" s="69">
        <v>215.55333333333334</v>
      </c>
      <c r="AV89" s="69">
        <v>544.096</v>
      </c>
      <c r="AW89" s="69">
        <v>40376.43</v>
      </c>
      <c r="AX89" s="69">
        <v>16050.956666666667</v>
      </c>
      <c r="AY89" s="69">
        <v>12778.243333333334</v>
      </c>
      <c r="AZ89" s="69">
        <v>7079.9666666666653</v>
      </c>
      <c r="BA89" s="69">
        <v>3653.9519999999998</v>
      </c>
      <c r="BB89" s="69">
        <v>417.61666666666662</v>
      </c>
      <c r="BC89" s="69">
        <v>217.68400000000003</v>
      </c>
      <c r="BD89" s="69">
        <v>549.51666666666665</v>
      </c>
      <c r="BE89" s="69">
        <v>41140.139333333333</v>
      </c>
      <c r="BF89" s="1">
        <v>17529.787999999997</v>
      </c>
      <c r="BG89" s="1">
        <v>9897.1579999999994</v>
      </c>
      <c r="BH89" s="1">
        <v>7535.9973333333337</v>
      </c>
      <c r="BI89" s="1">
        <v>3480.2406666666666</v>
      </c>
      <c r="BJ89" s="1">
        <v>354.88600000000008</v>
      </c>
      <c r="BK89" s="1">
        <v>269.14</v>
      </c>
      <c r="BL89" s="1">
        <v>700.76333333333321</v>
      </c>
      <c r="BM89" s="1">
        <v>40128.652000000002</v>
      </c>
    </row>
    <row r="90" spans="1:65" x14ac:dyDescent="0.25">
      <c r="A90" s="1">
        <v>87</v>
      </c>
      <c r="B90" s="69">
        <v>15468.147333333334</v>
      </c>
      <c r="C90" s="69">
        <v>12994.128666666666</v>
      </c>
      <c r="D90" s="69">
        <v>8061.3486666666677</v>
      </c>
      <c r="E90" s="69">
        <v>3981.3933333333339</v>
      </c>
      <c r="F90" s="69">
        <v>393.29866666666669</v>
      </c>
      <c r="G90" s="69">
        <v>207.422</v>
      </c>
      <c r="H90" s="69">
        <v>555.7940000000001</v>
      </c>
      <c r="I90" s="69">
        <v>42272.106666666674</v>
      </c>
      <c r="J90" s="69">
        <v>14856</v>
      </c>
      <c r="K90" s="69">
        <v>11979</v>
      </c>
      <c r="L90" s="69">
        <v>8143</v>
      </c>
      <c r="M90" s="69">
        <v>3826</v>
      </c>
      <c r="N90" s="69">
        <v>407</v>
      </c>
      <c r="O90" s="69">
        <v>200</v>
      </c>
      <c r="P90" s="69">
        <v>533</v>
      </c>
      <c r="Q90" s="69">
        <v>40518</v>
      </c>
      <c r="R90" s="69">
        <v>15290.449333333332</v>
      </c>
      <c r="S90" s="69">
        <v>12675.768000000002</v>
      </c>
      <c r="T90" s="69">
        <v>7970.0153333333337</v>
      </c>
      <c r="U90" s="69">
        <v>3511.817333333333</v>
      </c>
      <c r="V90" s="69">
        <v>431.29333333333329</v>
      </c>
      <c r="W90" s="69">
        <v>207.86866666666668</v>
      </c>
      <c r="X90" s="69">
        <v>531.774</v>
      </c>
      <c r="Y90" s="69">
        <v>41137.288666666682</v>
      </c>
      <c r="Z90" s="69">
        <v>15467.792666666666</v>
      </c>
      <c r="AA90" s="69">
        <v>13356.341333333337</v>
      </c>
      <c r="AB90" s="69">
        <v>7036.2466666666669</v>
      </c>
      <c r="AC90" s="69">
        <v>3552.3720000000008</v>
      </c>
      <c r="AD90" s="69">
        <v>406.30800000000005</v>
      </c>
      <c r="AE90" s="69">
        <v>208.49200000000002</v>
      </c>
      <c r="AF90" s="69">
        <v>544.43866666666668</v>
      </c>
      <c r="AG90" s="69">
        <v>41106.093333333345</v>
      </c>
      <c r="AH90" s="69">
        <v>14951.776666666668</v>
      </c>
      <c r="AI90" s="69">
        <v>12919.735333333334</v>
      </c>
      <c r="AJ90" s="69">
        <v>7591.5653333333348</v>
      </c>
      <c r="AK90" s="69">
        <v>3298.2926666666667</v>
      </c>
      <c r="AL90" s="69">
        <v>389.93600000000004</v>
      </c>
      <c r="AM90" s="69">
        <v>188.83266666666668</v>
      </c>
      <c r="AN90" s="69">
        <v>537.31866666666667</v>
      </c>
      <c r="AO90" s="69">
        <v>40532.226000000002</v>
      </c>
      <c r="AP90" s="69">
        <v>15360.694666666666</v>
      </c>
      <c r="AQ90" s="69">
        <v>12967.298666666669</v>
      </c>
      <c r="AR90" s="69">
        <v>7095.511333333332</v>
      </c>
      <c r="AS90" s="69">
        <v>3501.0919999999996</v>
      </c>
      <c r="AT90" s="69">
        <v>416.76066666666674</v>
      </c>
      <c r="AU90" s="69">
        <v>216.70600000000002</v>
      </c>
      <c r="AV90" s="69">
        <v>543.88133333333326</v>
      </c>
      <c r="AW90" s="69">
        <v>40732.608000000007</v>
      </c>
      <c r="AX90" s="69">
        <v>16006.721333333333</v>
      </c>
      <c r="AY90" s="69">
        <v>12857.654</v>
      </c>
      <c r="AZ90" s="69">
        <v>7115.6986666666653</v>
      </c>
      <c r="BA90" s="69">
        <v>3692.0033333333331</v>
      </c>
      <c r="BB90" s="69">
        <v>417.95333333333332</v>
      </c>
      <c r="BC90" s="69">
        <v>219.22266666666664</v>
      </c>
      <c r="BD90" s="69">
        <v>550.89066666666668</v>
      </c>
      <c r="BE90" s="69">
        <v>41310.682000000001</v>
      </c>
      <c r="BF90" s="1">
        <v>17374.963333333333</v>
      </c>
      <c r="BG90" s="1">
        <v>9905.4033333333318</v>
      </c>
      <c r="BH90" s="1">
        <v>7538.8886666666676</v>
      </c>
      <c r="BI90" s="1">
        <v>3534.7206666666666</v>
      </c>
      <c r="BJ90" s="1">
        <v>364.58533333333327</v>
      </c>
      <c r="BK90" s="1">
        <v>270.46999999999991</v>
      </c>
      <c r="BL90" s="1">
        <v>702.15933333333328</v>
      </c>
      <c r="BM90" s="1">
        <v>40064.969999999994</v>
      </c>
    </row>
    <row r="91" spans="1:65" x14ac:dyDescent="0.25">
      <c r="A91" s="1">
        <v>88</v>
      </c>
      <c r="B91" s="69">
        <v>15427.394</v>
      </c>
      <c r="C91" s="69">
        <v>13081.775333333333</v>
      </c>
      <c r="D91" s="69">
        <v>8103.079999999999</v>
      </c>
      <c r="E91" s="69">
        <v>4033.4566666666665</v>
      </c>
      <c r="F91" s="69">
        <v>392.66533333333331</v>
      </c>
      <c r="G91" s="69">
        <v>208.06800000000001</v>
      </c>
      <c r="H91" s="69">
        <v>557.91133333333335</v>
      </c>
      <c r="I91" s="69">
        <v>42326.006666666675</v>
      </c>
      <c r="J91" s="69">
        <v>14858</v>
      </c>
      <c r="K91" s="69">
        <v>12030</v>
      </c>
      <c r="L91" s="69">
        <v>8140</v>
      </c>
      <c r="M91" s="69">
        <v>3831</v>
      </c>
      <c r="N91" s="69">
        <v>401</v>
      </c>
      <c r="O91" s="69">
        <v>200</v>
      </c>
      <c r="P91" s="69">
        <v>532</v>
      </c>
      <c r="Q91" s="69">
        <v>40628</v>
      </c>
      <c r="R91" s="69">
        <v>15122.051333333333</v>
      </c>
      <c r="S91" s="69">
        <v>12725.152666666665</v>
      </c>
      <c r="T91" s="69">
        <v>7988.9879999999994</v>
      </c>
      <c r="U91" s="69">
        <v>3526.8466666666664</v>
      </c>
      <c r="V91" s="69">
        <v>427.52733333333333</v>
      </c>
      <c r="W91" s="69">
        <v>208.81133333333335</v>
      </c>
      <c r="X91" s="69">
        <v>533.73666666666679</v>
      </c>
      <c r="Y91" s="69">
        <v>41096.741999999998</v>
      </c>
      <c r="Z91" s="69">
        <v>15433.678666666665</v>
      </c>
      <c r="AA91" s="69">
        <v>13405.867333333334</v>
      </c>
      <c r="AB91" s="69">
        <v>7191.6033333333326</v>
      </c>
      <c r="AC91" s="69">
        <v>3546.2366666666662</v>
      </c>
      <c r="AD91" s="69">
        <v>404.49866666666657</v>
      </c>
      <c r="AE91" s="69">
        <v>207.72466666666668</v>
      </c>
      <c r="AF91" s="69">
        <v>548.55466666666678</v>
      </c>
      <c r="AG91" s="69">
        <v>41255.632000000005</v>
      </c>
      <c r="AH91" s="69">
        <v>15036.076000000001</v>
      </c>
      <c r="AI91" s="69">
        <v>13045.146666666667</v>
      </c>
      <c r="AJ91" s="69">
        <v>7646.8326666666662</v>
      </c>
      <c r="AK91" s="69">
        <v>3367.0113333333338</v>
      </c>
      <c r="AL91" s="69">
        <v>389.76733333333334</v>
      </c>
      <c r="AM91" s="69">
        <v>188.73799999999997</v>
      </c>
      <c r="AN91" s="69">
        <v>538.29733333333331</v>
      </c>
      <c r="AO91" s="69">
        <v>40845.911333333344</v>
      </c>
      <c r="AP91" s="69">
        <v>15282.217333333334</v>
      </c>
      <c r="AQ91" s="69">
        <v>13023.742</v>
      </c>
      <c r="AR91" s="69">
        <v>7206.2259999999997</v>
      </c>
      <c r="AS91" s="69">
        <v>3524.1080000000002</v>
      </c>
      <c r="AT91" s="69">
        <v>413.51800000000014</v>
      </c>
      <c r="AU91" s="69">
        <v>217.32733333333331</v>
      </c>
      <c r="AV91" s="69">
        <v>550.12333333333333</v>
      </c>
      <c r="AW91" s="69">
        <v>40814.395999999993</v>
      </c>
      <c r="AX91" s="69">
        <v>15940.465333333334</v>
      </c>
      <c r="AY91" s="69">
        <v>12909.73</v>
      </c>
      <c r="AZ91" s="69">
        <v>7143.228666666666</v>
      </c>
      <c r="BA91" s="69">
        <v>3694.2799999999993</v>
      </c>
      <c r="BB91" s="69">
        <v>414.90800000000002</v>
      </c>
      <c r="BC91" s="69">
        <v>219.53133333333332</v>
      </c>
      <c r="BD91" s="69">
        <v>552.97466666666662</v>
      </c>
      <c r="BE91" s="69">
        <v>41395.345333333338</v>
      </c>
      <c r="BF91" s="1">
        <v>17265.550666666666</v>
      </c>
      <c r="BG91" s="1">
        <v>9837.5286666666689</v>
      </c>
      <c r="BH91" s="1">
        <v>7543.1393333333344</v>
      </c>
      <c r="BI91" s="1">
        <v>3575.3059999999996</v>
      </c>
      <c r="BJ91" s="1">
        <v>365.45733333333322</v>
      </c>
      <c r="BK91" s="1">
        <v>268.64600000000007</v>
      </c>
      <c r="BL91" s="1">
        <v>703.46866666666654</v>
      </c>
      <c r="BM91" s="1">
        <v>39973.710666666659</v>
      </c>
    </row>
    <row r="92" spans="1:65" x14ac:dyDescent="0.25">
      <c r="A92" s="1">
        <v>89</v>
      </c>
      <c r="B92" s="69">
        <v>15388.103333333334</v>
      </c>
      <c r="C92" s="69">
        <v>13230.980666666668</v>
      </c>
      <c r="D92" s="69">
        <v>8156.3159999999998</v>
      </c>
      <c r="E92" s="69">
        <v>4041.7133333333331</v>
      </c>
      <c r="F92" s="69">
        <v>380.75066666666669</v>
      </c>
      <c r="G92" s="69">
        <v>210.10666666666671</v>
      </c>
      <c r="H92" s="69">
        <v>556.03666666666675</v>
      </c>
      <c r="I92" s="69">
        <v>42430.781999999999</v>
      </c>
      <c r="J92" s="69">
        <v>14874</v>
      </c>
      <c r="K92" s="69">
        <v>12214</v>
      </c>
      <c r="L92" s="69">
        <v>8213</v>
      </c>
      <c r="M92" s="69">
        <v>3808</v>
      </c>
      <c r="N92" s="69">
        <v>394</v>
      </c>
      <c r="O92" s="69">
        <v>204</v>
      </c>
      <c r="P92" s="69">
        <v>530</v>
      </c>
      <c r="Q92" s="69">
        <v>40694</v>
      </c>
      <c r="R92" s="69">
        <v>15093.99</v>
      </c>
      <c r="S92" s="69">
        <v>12908.880666666666</v>
      </c>
      <c r="T92" s="69">
        <v>7995.0946666666669</v>
      </c>
      <c r="U92" s="69">
        <v>3513.4386666666669</v>
      </c>
      <c r="V92" s="69">
        <v>424.29066666666665</v>
      </c>
      <c r="W92" s="69">
        <v>212.28200000000001</v>
      </c>
      <c r="X92" s="69">
        <v>531.84533333333331</v>
      </c>
      <c r="Y92" s="69">
        <v>41296.601999999999</v>
      </c>
      <c r="Z92" s="69">
        <v>15377.782000000001</v>
      </c>
      <c r="AA92" s="69">
        <v>13630.252</v>
      </c>
      <c r="AB92" s="69">
        <v>7376.1026666666667</v>
      </c>
      <c r="AC92" s="69">
        <v>3543.8480000000004</v>
      </c>
      <c r="AD92" s="69">
        <v>401.76200000000006</v>
      </c>
      <c r="AE92" s="69">
        <v>211.70266666666666</v>
      </c>
      <c r="AF92" s="69">
        <v>546.37333333333322</v>
      </c>
      <c r="AG92" s="69">
        <v>41752.916000000005</v>
      </c>
      <c r="AH92" s="69">
        <v>15105.863333333335</v>
      </c>
      <c r="AI92" s="69">
        <v>13255.056666666665</v>
      </c>
      <c r="AJ92" s="69">
        <v>7713.9833333333336</v>
      </c>
      <c r="AK92" s="69">
        <v>3374.3753333333339</v>
      </c>
      <c r="AL92" s="69">
        <v>395.46733333333327</v>
      </c>
      <c r="AM92" s="69">
        <v>191.84400000000002</v>
      </c>
      <c r="AN92" s="69">
        <v>530.81466666666665</v>
      </c>
      <c r="AO92" s="69">
        <v>41233.717999999993</v>
      </c>
      <c r="AP92" s="69">
        <v>15442.013999999999</v>
      </c>
      <c r="AQ92" s="69">
        <v>13256.512666666667</v>
      </c>
      <c r="AR92" s="69">
        <v>7292.7673333333332</v>
      </c>
      <c r="AS92" s="69">
        <v>3552.1880000000006</v>
      </c>
      <c r="AT92" s="69">
        <v>412.66266666666672</v>
      </c>
      <c r="AU92" s="69">
        <v>221.30933333333331</v>
      </c>
      <c r="AV92" s="69">
        <v>550.37333333333333</v>
      </c>
      <c r="AW92" s="69">
        <v>41349.039333333341</v>
      </c>
      <c r="AX92" s="69">
        <v>16055.611333333332</v>
      </c>
      <c r="AY92" s="69">
        <v>13037.171999999999</v>
      </c>
      <c r="AZ92" s="69">
        <v>7206.3793333333333</v>
      </c>
      <c r="BA92" s="69">
        <v>3681.2253333333333</v>
      </c>
      <c r="BB92" s="69">
        <v>414.12466666666666</v>
      </c>
      <c r="BC92" s="69">
        <v>221.16266666666664</v>
      </c>
      <c r="BD92" s="69">
        <v>551.35533333333319</v>
      </c>
      <c r="BE92" s="69">
        <v>41718.299333333336</v>
      </c>
      <c r="BF92" s="1">
        <v>17036.724666666665</v>
      </c>
      <c r="BG92" s="1">
        <v>9832.8413333333338</v>
      </c>
      <c r="BH92" s="1">
        <v>7607.2273333333333</v>
      </c>
      <c r="BI92" s="1">
        <v>3605.0833333333335</v>
      </c>
      <c r="BJ92" s="1">
        <v>360.46866666666671</v>
      </c>
      <c r="BK92" s="1">
        <v>269.44400000000002</v>
      </c>
      <c r="BL92" s="1">
        <v>700.90200000000004</v>
      </c>
      <c r="BM92" s="1">
        <v>39830.791999999994</v>
      </c>
    </row>
    <row r="93" spans="1:65" x14ac:dyDescent="0.25">
      <c r="A93" s="1">
        <v>90</v>
      </c>
      <c r="B93" s="69">
        <v>15480.626</v>
      </c>
      <c r="C93" s="69">
        <v>13543.294000000004</v>
      </c>
      <c r="D93" s="69">
        <v>8297.1073333333334</v>
      </c>
      <c r="E93" s="69">
        <v>4046.2873333333337</v>
      </c>
      <c r="F93" s="69">
        <v>381.74466666666666</v>
      </c>
      <c r="G93" s="69">
        <v>212.16866666666667</v>
      </c>
      <c r="H93" s="69">
        <v>557.91133333333335</v>
      </c>
      <c r="I93" s="69">
        <v>43115.723333333321</v>
      </c>
      <c r="J93" s="69">
        <v>14883</v>
      </c>
      <c r="K93" s="69">
        <v>12515</v>
      </c>
      <c r="L93" s="69">
        <v>8301</v>
      </c>
      <c r="M93" s="69">
        <v>3804</v>
      </c>
      <c r="N93" s="69">
        <v>396</v>
      </c>
      <c r="O93" s="69">
        <v>205</v>
      </c>
      <c r="P93" s="69">
        <v>532</v>
      </c>
      <c r="Q93" s="69">
        <v>41183</v>
      </c>
      <c r="R93" s="69">
        <v>15229.888666666669</v>
      </c>
      <c r="S93" s="69">
        <v>13202.112666666666</v>
      </c>
      <c r="T93" s="69">
        <v>8133.6513333333332</v>
      </c>
      <c r="U93" s="69">
        <v>3508.6079999999997</v>
      </c>
      <c r="V93" s="69">
        <v>421.50400000000008</v>
      </c>
      <c r="W93" s="69">
        <v>214.42866666666669</v>
      </c>
      <c r="X93" s="69">
        <v>530.1640000000001</v>
      </c>
      <c r="Y93" s="69">
        <v>41860.095333333331</v>
      </c>
      <c r="Z93" s="69">
        <v>15517.435999999998</v>
      </c>
      <c r="AA93" s="69">
        <v>13970.159333333333</v>
      </c>
      <c r="AB93" s="69">
        <v>7511.8893333333353</v>
      </c>
      <c r="AC93" s="69">
        <v>3519.8973333333333</v>
      </c>
      <c r="AD93" s="69">
        <v>407.58600000000007</v>
      </c>
      <c r="AE93" s="69">
        <v>212.96600000000001</v>
      </c>
      <c r="AF93" s="69">
        <v>545.65200000000004</v>
      </c>
      <c r="AG93" s="69">
        <v>42346.724000000002</v>
      </c>
      <c r="AH93" s="69">
        <v>15260.497333333335</v>
      </c>
      <c r="AI93" s="69">
        <v>13602.737999999999</v>
      </c>
      <c r="AJ93" s="69">
        <v>7772.1000000000013</v>
      </c>
      <c r="AK93" s="69">
        <v>3365.0353333333333</v>
      </c>
      <c r="AL93" s="69">
        <v>387.0866666666667</v>
      </c>
      <c r="AM93" s="69">
        <v>195.13599999999997</v>
      </c>
      <c r="AN93" s="69">
        <v>530.50733333333335</v>
      </c>
      <c r="AO93" s="69">
        <v>41724.265999999996</v>
      </c>
      <c r="AP93" s="69">
        <v>15639.823333333332</v>
      </c>
      <c r="AQ93" s="69">
        <v>13465.469333333334</v>
      </c>
      <c r="AR93" s="69">
        <v>7391.217333333334</v>
      </c>
      <c r="AS93" s="69">
        <v>3509.3833333333332</v>
      </c>
      <c r="AT93" s="69">
        <v>408.56066666666658</v>
      </c>
      <c r="AU93" s="69">
        <v>223.63200000000001</v>
      </c>
      <c r="AV93" s="69">
        <v>554.04399999999998</v>
      </c>
      <c r="AW93" s="69">
        <v>41825.238666666672</v>
      </c>
      <c r="AX93" s="69">
        <v>16165.135999999999</v>
      </c>
      <c r="AY93" s="69">
        <v>13388.019333333332</v>
      </c>
      <c r="AZ93" s="69">
        <v>7289.5746666666673</v>
      </c>
      <c r="BA93" s="69">
        <v>3673.3533333333339</v>
      </c>
      <c r="BB93" s="69">
        <v>411.58</v>
      </c>
      <c r="BC93" s="69">
        <v>221.68799999999996</v>
      </c>
      <c r="BD93" s="69">
        <v>552.00866666666661</v>
      </c>
      <c r="BE93" s="69">
        <v>42106.00066666666</v>
      </c>
      <c r="BF93" s="1">
        <v>17127.708666666666</v>
      </c>
      <c r="BG93" s="1">
        <v>9874.2873333333337</v>
      </c>
      <c r="BH93" s="1">
        <v>7792.3033333333333</v>
      </c>
      <c r="BI93" s="1">
        <v>3641.4920000000002</v>
      </c>
      <c r="BJ93" s="1">
        <v>357.57333333333332</v>
      </c>
      <c r="BK93" s="1">
        <v>268.798</v>
      </c>
      <c r="BL93" s="1">
        <v>699.71533333333332</v>
      </c>
      <c r="BM93" s="1">
        <v>40122.253333333334</v>
      </c>
    </row>
    <row r="94" spans="1:65" x14ac:dyDescent="0.25">
      <c r="A94" s="1">
        <v>91</v>
      </c>
      <c r="B94" s="69">
        <v>15583.068666666664</v>
      </c>
      <c r="C94" s="69">
        <v>13769.367999999999</v>
      </c>
      <c r="D94" s="69">
        <v>8361.003333333334</v>
      </c>
      <c r="E94" s="69">
        <v>4029.0133333333333</v>
      </c>
      <c r="F94" s="69">
        <v>380.84466666666663</v>
      </c>
      <c r="G94" s="69">
        <v>212.61800000000002</v>
      </c>
      <c r="H94" s="69">
        <v>556.95533333333344</v>
      </c>
      <c r="I94" s="69">
        <v>43462.85333333334</v>
      </c>
      <c r="J94" s="69">
        <v>14794</v>
      </c>
      <c r="K94" s="69">
        <v>12749</v>
      </c>
      <c r="L94" s="69">
        <v>8346</v>
      </c>
      <c r="M94" s="69">
        <v>3781</v>
      </c>
      <c r="N94" s="69">
        <v>385</v>
      </c>
      <c r="O94" s="69">
        <v>206</v>
      </c>
      <c r="P94" s="69">
        <v>529</v>
      </c>
      <c r="Q94" s="69">
        <v>41339</v>
      </c>
      <c r="R94" s="69">
        <v>15302.793333333335</v>
      </c>
      <c r="S94" s="69">
        <v>13301.973999999998</v>
      </c>
      <c r="T94" s="69">
        <v>8185.554666666666</v>
      </c>
      <c r="U94" s="69">
        <v>3547.9540000000002</v>
      </c>
      <c r="V94" s="69">
        <v>420.51066666666679</v>
      </c>
      <c r="W94" s="69">
        <v>215.60333333333335</v>
      </c>
      <c r="X94" s="69">
        <v>535.78800000000001</v>
      </c>
      <c r="Y94" s="69">
        <v>41949.411999999997</v>
      </c>
      <c r="Z94" s="69">
        <v>15496.031333333336</v>
      </c>
      <c r="AA94" s="69">
        <v>14098.703333333335</v>
      </c>
      <c r="AB94" s="69">
        <v>7591.1006666666663</v>
      </c>
      <c r="AC94" s="69">
        <v>3552.7666666666673</v>
      </c>
      <c r="AD94" s="69">
        <v>399.83200000000005</v>
      </c>
      <c r="AE94" s="69">
        <v>214.01999999999998</v>
      </c>
      <c r="AF94" s="69">
        <v>543.50599999999997</v>
      </c>
      <c r="AG94" s="69">
        <v>42524.765333333322</v>
      </c>
      <c r="AH94" s="69">
        <v>15327.618000000004</v>
      </c>
      <c r="AI94" s="69">
        <v>13805.99</v>
      </c>
      <c r="AJ94" s="69">
        <v>7779.3853333333345</v>
      </c>
      <c r="AK94" s="69">
        <v>3363.9086666666667</v>
      </c>
      <c r="AL94" s="69">
        <v>388.65666666666664</v>
      </c>
      <c r="AM94" s="69">
        <v>195.74933333333331</v>
      </c>
      <c r="AN94" s="69">
        <v>530.99133333333316</v>
      </c>
      <c r="AO94" s="69">
        <v>41902.282666666666</v>
      </c>
      <c r="AP94" s="69">
        <v>15607.084666666664</v>
      </c>
      <c r="AQ94" s="69">
        <v>13627.386</v>
      </c>
      <c r="AR94" s="69">
        <v>7445.9306666666671</v>
      </c>
      <c r="AS94" s="69">
        <v>3524.4966666666664</v>
      </c>
      <c r="AT94" s="69">
        <v>404.24199999999996</v>
      </c>
      <c r="AU94" s="69">
        <v>221.07999999999998</v>
      </c>
      <c r="AV94" s="69">
        <v>551.58799999999997</v>
      </c>
      <c r="AW94" s="69">
        <v>41798.925999999992</v>
      </c>
      <c r="AX94" s="69">
        <v>16192.194</v>
      </c>
      <c r="AY94" s="69">
        <v>13587.095999999998</v>
      </c>
      <c r="AZ94" s="69">
        <v>7296.068666666667</v>
      </c>
      <c r="BA94" s="69">
        <v>3665.0186666666664</v>
      </c>
      <c r="BB94" s="69">
        <v>409.23933333333332</v>
      </c>
      <c r="BC94" s="69">
        <v>222.54666666666665</v>
      </c>
      <c r="BD94" s="69">
        <v>548.2399999999999</v>
      </c>
      <c r="BE94" s="69">
        <v>42388.310000000005</v>
      </c>
      <c r="BF94" s="1">
        <v>17174.971333333335</v>
      </c>
      <c r="BG94" s="1">
        <v>9901.5813333333335</v>
      </c>
      <c r="BH94" s="1">
        <v>7843.1973333333335</v>
      </c>
      <c r="BI94" s="1">
        <v>3694.1866666666674</v>
      </c>
      <c r="BJ94" s="1">
        <v>358.1346666666667</v>
      </c>
      <c r="BK94" s="1">
        <v>265.91000000000003</v>
      </c>
      <c r="BL94" s="1">
        <v>699.21866666666654</v>
      </c>
      <c r="BM94" s="1">
        <v>40228.356</v>
      </c>
    </row>
    <row r="95" spans="1:65" x14ac:dyDescent="0.25">
      <c r="A95" s="1">
        <v>92</v>
      </c>
      <c r="B95" s="69">
        <v>15529.756000000001</v>
      </c>
      <c r="C95" s="69">
        <v>13831.593333333332</v>
      </c>
      <c r="D95" s="69">
        <v>8420.1859999999997</v>
      </c>
      <c r="E95" s="69">
        <v>4074.657333333334</v>
      </c>
      <c r="F95" s="69">
        <v>372.5266666666667</v>
      </c>
      <c r="G95" s="69">
        <v>213.70933333333335</v>
      </c>
      <c r="H95" s="69">
        <v>556.28466666666668</v>
      </c>
      <c r="I95" s="69">
        <v>43573.016666666656</v>
      </c>
      <c r="J95" s="69">
        <v>14692</v>
      </c>
      <c r="K95" s="69">
        <v>12854</v>
      </c>
      <c r="L95" s="69">
        <v>8386</v>
      </c>
      <c r="M95" s="69">
        <v>3795</v>
      </c>
      <c r="N95" s="69">
        <v>383</v>
      </c>
      <c r="O95" s="69">
        <v>206</v>
      </c>
      <c r="P95" s="69">
        <v>530</v>
      </c>
      <c r="Q95" s="69">
        <v>41307</v>
      </c>
      <c r="R95" s="69">
        <v>15097.105333333333</v>
      </c>
      <c r="S95" s="69">
        <v>13329.469333333333</v>
      </c>
      <c r="T95" s="69">
        <v>8206.8680000000004</v>
      </c>
      <c r="U95" s="69">
        <v>3545.0579999999995</v>
      </c>
      <c r="V95" s="69">
        <v>418.09333333333331</v>
      </c>
      <c r="W95" s="69">
        <v>215.51599999999999</v>
      </c>
      <c r="X95" s="69">
        <v>533.62733333333324</v>
      </c>
      <c r="Y95" s="69">
        <v>41884.538666666667</v>
      </c>
      <c r="Z95" s="69">
        <v>15462.964666666667</v>
      </c>
      <c r="AA95" s="69">
        <v>14132.112000000001</v>
      </c>
      <c r="AB95" s="69">
        <v>7633.804666666666</v>
      </c>
      <c r="AC95" s="69">
        <v>3557.0713333333333</v>
      </c>
      <c r="AD95" s="69">
        <v>396.56000000000006</v>
      </c>
      <c r="AE95" s="69">
        <v>214.136</v>
      </c>
      <c r="AF95" s="69">
        <v>540.01266666666663</v>
      </c>
      <c r="AG95" s="69">
        <v>42428.316666666666</v>
      </c>
      <c r="AH95" s="69">
        <v>15424.748666666668</v>
      </c>
      <c r="AI95" s="69">
        <v>13903.066666666664</v>
      </c>
      <c r="AJ95" s="69">
        <v>7798.3759999999993</v>
      </c>
      <c r="AK95" s="69">
        <v>3389.1426666666666</v>
      </c>
      <c r="AL95" s="69">
        <v>381.99066666666658</v>
      </c>
      <c r="AM95" s="69">
        <v>196.00933333333333</v>
      </c>
      <c r="AN95" s="69">
        <v>532.01333333333343</v>
      </c>
      <c r="AO95" s="69">
        <v>42277.955333333332</v>
      </c>
      <c r="AP95" s="69">
        <v>15696.85466666667</v>
      </c>
      <c r="AQ95" s="69">
        <v>13760.062666666667</v>
      </c>
      <c r="AR95" s="69">
        <v>7467.3579999999984</v>
      </c>
      <c r="AS95" s="69">
        <v>3544.6666666666665</v>
      </c>
      <c r="AT95" s="69">
        <v>400.928</v>
      </c>
      <c r="AU95" s="69">
        <v>221.89599999999999</v>
      </c>
      <c r="AV95" s="69">
        <v>553.40733333333333</v>
      </c>
      <c r="AW95" s="69">
        <v>42117.91</v>
      </c>
      <c r="AX95" s="69">
        <v>16177.12266666667</v>
      </c>
      <c r="AY95" s="69">
        <v>13639.105333333331</v>
      </c>
      <c r="AZ95" s="69">
        <v>7350.5726666666678</v>
      </c>
      <c r="BA95" s="69">
        <v>3674.144666666667</v>
      </c>
      <c r="BB95" s="69">
        <v>410.238</v>
      </c>
      <c r="BC95" s="69">
        <v>223.10733333333332</v>
      </c>
      <c r="BD95" s="69">
        <v>547.19866666666655</v>
      </c>
      <c r="BE95" s="69">
        <v>42540.530000000006</v>
      </c>
      <c r="BF95" s="1">
        <v>17153.661333333333</v>
      </c>
      <c r="BG95" s="1">
        <v>9865.9613333333346</v>
      </c>
      <c r="BH95" s="1">
        <v>7889.4873333333335</v>
      </c>
      <c r="BI95" s="1">
        <v>3721.3733333333334</v>
      </c>
      <c r="BJ95" s="1">
        <v>354.46066666666673</v>
      </c>
      <c r="BK95" s="1">
        <v>265.416</v>
      </c>
      <c r="BL95" s="1">
        <v>696.01</v>
      </c>
      <c r="BM95" s="1">
        <v>40353.00466666666</v>
      </c>
    </row>
    <row r="96" spans="1:65" x14ac:dyDescent="0.25">
      <c r="A96" s="1">
        <v>93</v>
      </c>
      <c r="B96" s="69">
        <v>15506.032666666664</v>
      </c>
      <c r="C96" s="69">
        <v>13795.913999999997</v>
      </c>
      <c r="D96" s="69">
        <v>8442.9333333333325</v>
      </c>
      <c r="E96" s="69">
        <v>4117.3666666666668</v>
      </c>
      <c r="F96" s="69">
        <v>372.85866666666675</v>
      </c>
      <c r="G96" s="69">
        <v>212.34133333333332</v>
      </c>
      <c r="H96" s="69">
        <v>550.22399999999993</v>
      </c>
      <c r="I96" s="69">
        <v>43558.947333333337</v>
      </c>
      <c r="J96" s="69">
        <v>14846</v>
      </c>
      <c r="K96" s="69">
        <v>12839</v>
      </c>
      <c r="L96" s="69">
        <v>8370</v>
      </c>
      <c r="M96" s="69">
        <v>3821</v>
      </c>
      <c r="N96" s="69">
        <v>373</v>
      </c>
      <c r="O96" s="69">
        <v>205</v>
      </c>
      <c r="P96" s="69">
        <v>528</v>
      </c>
      <c r="Q96" s="69">
        <v>41562</v>
      </c>
      <c r="R96" s="69">
        <v>15015.218000000001</v>
      </c>
      <c r="S96" s="69">
        <v>13256.641333333335</v>
      </c>
      <c r="T96" s="69">
        <v>8167.452666666667</v>
      </c>
      <c r="U96" s="69">
        <v>3553.7339999999999</v>
      </c>
      <c r="V96" s="69">
        <v>409.95000000000005</v>
      </c>
      <c r="W96" s="69">
        <v>214.292</v>
      </c>
      <c r="X96" s="69">
        <v>532.2886666666667</v>
      </c>
      <c r="Y96" s="69">
        <v>41698.083333333336</v>
      </c>
      <c r="Z96" s="69">
        <v>15404.91866666667</v>
      </c>
      <c r="AA96" s="69">
        <v>14070.327333333333</v>
      </c>
      <c r="AB96" s="69">
        <v>7617.6773333333322</v>
      </c>
      <c r="AC96" s="69">
        <v>3571.9360000000001</v>
      </c>
      <c r="AD96" s="69">
        <v>387.15933333333334</v>
      </c>
      <c r="AE96" s="69">
        <v>213.15200000000002</v>
      </c>
      <c r="AF96" s="69">
        <v>538.62333333333333</v>
      </c>
      <c r="AG96" s="69">
        <v>42417.187333333335</v>
      </c>
      <c r="AH96" s="69">
        <v>15438.796</v>
      </c>
      <c r="AI96" s="69">
        <v>13893.013333333334</v>
      </c>
      <c r="AJ96" s="69">
        <v>7784.391333333333</v>
      </c>
      <c r="AK96" s="69">
        <v>3411.1259999999997</v>
      </c>
      <c r="AL96" s="69">
        <v>375.09399999999999</v>
      </c>
      <c r="AM96" s="69">
        <v>196.33333333333334</v>
      </c>
      <c r="AN96" s="69">
        <v>532.27599999999995</v>
      </c>
      <c r="AO96" s="69">
        <v>42297.845333333331</v>
      </c>
      <c r="AP96" s="69">
        <v>15600.144666666665</v>
      </c>
      <c r="AQ96" s="69">
        <v>13748.197333333334</v>
      </c>
      <c r="AR96" s="69">
        <v>7441.9853333333331</v>
      </c>
      <c r="AS96" s="69">
        <v>3568.5333333333328</v>
      </c>
      <c r="AT96" s="69">
        <v>400.13400000000007</v>
      </c>
      <c r="AU96" s="69">
        <v>222.17933333333337</v>
      </c>
      <c r="AV96" s="69">
        <v>548.57333333333338</v>
      </c>
      <c r="AW96" s="69">
        <v>42120.221333333335</v>
      </c>
      <c r="AX96" s="69">
        <v>16134.610666666667</v>
      </c>
      <c r="AY96" s="69">
        <v>13601.192000000003</v>
      </c>
      <c r="AZ96" s="69">
        <v>7288.4826666666659</v>
      </c>
      <c r="BA96" s="69">
        <v>3706.164666666667</v>
      </c>
      <c r="BB96" s="69">
        <v>403.28933333333333</v>
      </c>
      <c r="BC96" s="69">
        <v>223.28</v>
      </c>
      <c r="BD96" s="69">
        <v>545.16200000000003</v>
      </c>
      <c r="BE96" s="69">
        <v>42298.590666666656</v>
      </c>
      <c r="BF96" s="1">
        <v>17017.824666666667</v>
      </c>
      <c r="BG96" s="1">
        <v>9778.6813333333357</v>
      </c>
      <c r="BH96" s="1">
        <v>7827.9599999999982</v>
      </c>
      <c r="BI96" s="1">
        <v>3717.1726666666668</v>
      </c>
      <c r="BJ96" s="1">
        <v>350.82266666666663</v>
      </c>
      <c r="BK96" s="1">
        <v>266.024</v>
      </c>
      <c r="BL96" s="1">
        <v>693.30133333333333</v>
      </c>
      <c r="BM96" s="1">
        <v>40018.54</v>
      </c>
    </row>
    <row r="97" spans="1:65" x14ac:dyDescent="0.25">
      <c r="A97" s="1">
        <v>94</v>
      </c>
      <c r="B97" s="69">
        <v>15378.996000000001</v>
      </c>
      <c r="C97" s="69">
        <v>13741.736000000004</v>
      </c>
      <c r="D97" s="69">
        <v>8383.5666666666675</v>
      </c>
      <c r="E97" s="69">
        <v>4128.5700000000006</v>
      </c>
      <c r="F97" s="69">
        <v>363.09666666666664</v>
      </c>
      <c r="G97" s="69">
        <v>214.04399999999998</v>
      </c>
      <c r="H97" s="69">
        <v>551.36199999999997</v>
      </c>
      <c r="I97" s="69">
        <v>43349.148666666675</v>
      </c>
      <c r="J97" s="69">
        <v>14661</v>
      </c>
      <c r="K97" s="69">
        <v>12831</v>
      </c>
      <c r="L97" s="69">
        <v>8337</v>
      </c>
      <c r="M97" s="69">
        <v>3841</v>
      </c>
      <c r="N97" s="69">
        <v>367</v>
      </c>
      <c r="O97" s="69">
        <v>205</v>
      </c>
      <c r="P97" s="69">
        <v>533</v>
      </c>
      <c r="Q97" s="69">
        <v>41376</v>
      </c>
      <c r="R97" s="69">
        <v>14999.266666666666</v>
      </c>
      <c r="S97" s="69">
        <v>13215.733333333334</v>
      </c>
      <c r="T97" s="69">
        <v>8146.1740000000009</v>
      </c>
      <c r="U97" s="69">
        <v>3569.445333333334</v>
      </c>
      <c r="V97" s="69">
        <v>406.62933333333325</v>
      </c>
      <c r="W97" s="69">
        <v>213.95466666666658</v>
      </c>
      <c r="X97" s="69">
        <v>531.5333333333333</v>
      </c>
      <c r="Y97" s="69">
        <v>41514.424666666666</v>
      </c>
      <c r="Z97" s="69">
        <v>15298.120666666664</v>
      </c>
      <c r="AA97" s="69">
        <v>14042.32</v>
      </c>
      <c r="AB97" s="69">
        <v>7623.5786666666672</v>
      </c>
      <c r="AC97" s="69">
        <v>3590.7846666666665</v>
      </c>
      <c r="AD97" s="69">
        <v>384.41333333333336</v>
      </c>
      <c r="AE97" s="69">
        <v>210.04599999999999</v>
      </c>
      <c r="AF97" s="69">
        <v>539.92200000000003</v>
      </c>
      <c r="AG97" s="69">
        <v>42381.495333333332</v>
      </c>
      <c r="AH97" s="69">
        <v>15414.25933333333</v>
      </c>
      <c r="AI97" s="69">
        <v>13838.446666666665</v>
      </c>
      <c r="AJ97" s="69">
        <v>7755.1666666666661</v>
      </c>
      <c r="AK97" s="69">
        <v>3471.4733333333338</v>
      </c>
      <c r="AL97" s="69">
        <v>369.20333333333326</v>
      </c>
      <c r="AM97" s="69">
        <v>194.67133333333334</v>
      </c>
      <c r="AN97" s="69">
        <v>526.55600000000004</v>
      </c>
      <c r="AO97" s="69">
        <v>42136.405999999988</v>
      </c>
      <c r="AP97" s="69">
        <v>15434.872000000001</v>
      </c>
      <c r="AQ97" s="69">
        <v>13722.782666666666</v>
      </c>
      <c r="AR97" s="69">
        <v>7467.1313333333328</v>
      </c>
      <c r="AS97" s="69">
        <v>3598.8706666666676</v>
      </c>
      <c r="AT97" s="69">
        <v>397.16933333333327</v>
      </c>
      <c r="AU97" s="69">
        <v>222.41266666666664</v>
      </c>
      <c r="AV97" s="69">
        <v>547.18000000000006</v>
      </c>
      <c r="AW97" s="69">
        <v>42093.560666666672</v>
      </c>
      <c r="AX97" s="69">
        <v>16117.673333333334</v>
      </c>
      <c r="AY97" s="69">
        <v>13547.101333333332</v>
      </c>
      <c r="AZ97" s="69">
        <v>7224.1066666666675</v>
      </c>
      <c r="BA97" s="69">
        <v>3689.7506666666668</v>
      </c>
      <c r="BB97" s="69">
        <v>400.47199999999998</v>
      </c>
      <c r="BC97" s="69">
        <v>222.22066666666663</v>
      </c>
      <c r="BD97" s="69">
        <v>543.93133333333333</v>
      </c>
      <c r="BE97" s="69">
        <v>42146.61066666666</v>
      </c>
      <c r="BF97" s="1">
        <v>17012.556</v>
      </c>
      <c r="BG97" s="1">
        <v>9685.0886666666665</v>
      </c>
      <c r="BH97" s="1">
        <v>7768.1480000000001</v>
      </c>
      <c r="BI97" s="1">
        <v>3747.4806666666659</v>
      </c>
      <c r="BJ97" s="1">
        <v>346.66666666666669</v>
      </c>
      <c r="BK97" s="1">
        <v>263.28599999999994</v>
      </c>
      <c r="BL97" s="1">
        <v>692.25133333333349</v>
      </c>
      <c r="BM97" s="1">
        <v>39797.108000000007</v>
      </c>
    </row>
    <row r="98" spans="1:65" x14ac:dyDescent="0.25">
      <c r="A98" s="1">
        <v>95</v>
      </c>
      <c r="B98" s="69">
        <v>15112.388666666668</v>
      </c>
      <c r="C98" s="69">
        <v>13673.836000000001</v>
      </c>
      <c r="D98" s="69">
        <v>8344.6913333333341</v>
      </c>
      <c r="E98" s="69">
        <v>4117.2506666666659</v>
      </c>
      <c r="F98" s="69">
        <v>346.19666666666672</v>
      </c>
      <c r="G98" s="69">
        <v>213.75333333333336</v>
      </c>
      <c r="H98" s="69">
        <v>550.09066666666661</v>
      </c>
      <c r="I98" s="69">
        <v>42875.719999999994</v>
      </c>
      <c r="J98" s="69">
        <v>14650</v>
      </c>
      <c r="K98" s="69">
        <v>12750</v>
      </c>
      <c r="L98" s="69">
        <v>8289</v>
      </c>
      <c r="M98" s="69">
        <v>3858</v>
      </c>
      <c r="N98" s="69">
        <v>365</v>
      </c>
      <c r="O98" s="69">
        <v>206</v>
      </c>
      <c r="P98" s="69">
        <v>534</v>
      </c>
      <c r="Q98" s="69">
        <v>41256</v>
      </c>
      <c r="R98" s="69">
        <v>14972.221999999998</v>
      </c>
      <c r="S98" s="69">
        <v>13075.696666666663</v>
      </c>
      <c r="T98" s="69">
        <v>8091.9093333333321</v>
      </c>
      <c r="U98" s="69">
        <v>3572.4740000000002</v>
      </c>
      <c r="V98" s="69">
        <v>403.96800000000002</v>
      </c>
      <c r="W98" s="69">
        <v>213.11333333333332</v>
      </c>
      <c r="X98" s="69">
        <v>533.52199999999993</v>
      </c>
      <c r="Y98" s="69">
        <v>41229.003333333327</v>
      </c>
      <c r="Z98" s="69">
        <v>15271.618666666669</v>
      </c>
      <c r="AA98" s="69">
        <v>13965.281333333334</v>
      </c>
      <c r="AB98" s="69">
        <v>7564.558</v>
      </c>
      <c r="AC98" s="69">
        <v>3617.6286666666665</v>
      </c>
      <c r="AD98" s="69">
        <v>381.84333333333331</v>
      </c>
      <c r="AE98" s="69">
        <v>209.19266666666664</v>
      </c>
      <c r="AF98" s="69">
        <v>539.25533333333328</v>
      </c>
      <c r="AG98" s="69">
        <v>42173.275333333324</v>
      </c>
      <c r="AH98" s="69">
        <v>15399.986666666662</v>
      </c>
      <c r="AI98" s="69">
        <v>13741.229333333331</v>
      </c>
      <c r="AJ98" s="69">
        <v>7733.7560000000003</v>
      </c>
      <c r="AK98" s="69">
        <v>3465.5793333333336</v>
      </c>
      <c r="AL98" s="69">
        <v>362.33866666666671</v>
      </c>
      <c r="AM98" s="69">
        <v>195.846</v>
      </c>
      <c r="AN98" s="69">
        <v>528.54066666666665</v>
      </c>
      <c r="AO98" s="69">
        <v>42071.22</v>
      </c>
      <c r="AP98" s="69">
        <v>15588.903333333334</v>
      </c>
      <c r="AQ98" s="69">
        <v>13621.354000000003</v>
      </c>
      <c r="AR98" s="69">
        <v>7461.1719999999996</v>
      </c>
      <c r="AS98" s="69">
        <v>3582.6133333333332</v>
      </c>
      <c r="AT98" s="69">
        <v>391.29466666666667</v>
      </c>
      <c r="AU98" s="69">
        <v>221.95466666666664</v>
      </c>
      <c r="AV98" s="69">
        <v>546.5626666666667</v>
      </c>
      <c r="AW98" s="69">
        <v>42050.723333333335</v>
      </c>
      <c r="AX98" s="69">
        <v>16137.452666666668</v>
      </c>
      <c r="AY98" s="69">
        <v>13460.045999999998</v>
      </c>
      <c r="AZ98" s="69">
        <v>7172.6393333333335</v>
      </c>
      <c r="BA98" s="69">
        <v>3704.5973333333327</v>
      </c>
      <c r="BB98" s="69">
        <v>390.48933333333332</v>
      </c>
      <c r="BC98" s="69">
        <v>219.27933333333334</v>
      </c>
      <c r="BD98" s="69">
        <v>546.2113333333333</v>
      </c>
      <c r="BE98" s="69">
        <v>42106.855333333326</v>
      </c>
      <c r="BF98" s="1">
        <v>16805.756666666664</v>
      </c>
      <c r="BG98" s="1">
        <v>9613.742000000002</v>
      </c>
      <c r="BH98" s="1">
        <v>7711.4179999999997</v>
      </c>
      <c r="BI98" s="1">
        <v>3751.2233333333334</v>
      </c>
      <c r="BJ98" s="1">
        <v>341.76666666666671</v>
      </c>
      <c r="BK98" s="1">
        <v>263.97200000000004</v>
      </c>
      <c r="BL98" s="1">
        <v>691.20733333333339</v>
      </c>
      <c r="BM98" s="1">
        <v>39638.768000000004</v>
      </c>
    </row>
    <row r="99" spans="1:65" x14ac:dyDescent="0.25">
      <c r="A99" s="1">
        <v>96</v>
      </c>
      <c r="B99" s="69">
        <v>15037.603333333334</v>
      </c>
      <c r="C99" s="69">
        <v>13497.237999999999</v>
      </c>
      <c r="D99" s="69">
        <v>8306.7019999999993</v>
      </c>
      <c r="E99" s="69">
        <v>4110.648666666666</v>
      </c>
      <c r="F99" s="69">
        <v>341.6</v>
      </c>
      <c r="G99" s="69">
        <v>213.85200000000003</v>
      </c>
      <c r="H99" s="69">
        <v>551.61266666666666</v>
      </c>
      <c r="I99" s="69">
        <v>42661.152666666661</v>
      </c>
      <c r="J99" s="69">
        <v>14560</v>
      </c>
      <c r="K99" s="69">
        <v>12614</v>
      </c>
      <c r="L99" s="69">
        <v>8299</v>
      </c>
      <c r="M99" s="69">
        <v>3863</v>
      </c>
      <c r="N99" s="69">
        <v>357</v>
      </c>
      <c r="O99" s="69">
        <v>206</v>
      </c>
      <c r="P99" s="69">
        <v>532</v>
      </c>
      <c r="Q99" s="69">
        <v>41074</v>
      </c>
      <c r="R99" s="69">
        <v>14878.657333333336</v>
      </c>
      <c r="S99" s="69">
        <v>12886.983333333334</v>
      </c>
      <c r="T99" s="69">
        <v>8080.971333333332</v>
      </c>
      <c r="U99" s="69">
        <v>3575.2353333333326</v>
      </c>
      <c r="V99" s="69">
        <v>397.22533333333342</v>
      </c>
      <c r="W99" s="69">
        <v>213.42666666666668</v>
      </c>
      <c r="X99" s="69">
        <v>532.29933333333338</v>
      </c>
      <c r="Y99" s="69">
        <v>41089.780666666666</v>
      </c>
      <c r="Z99" s="69">
        <v>15331.968666666666</v>
      </c>
      <c r="AA99" s="69">
        <v>13833.712000000001</v>
      </c>
      <c r="AB99" s="69">
        <v>7509.2186666666676</v>
      </c>
      <c r="AC99" s="69">
        <v>3609.2019999999998</v>
      </c>
      <c r="AD99" s="69">
        <v>375.33</v>
      </c>
      <c r="AE99" s="69">
        <v>209.624</v>
      </c>
      <c r="AF99" s="69">
        <v>540.11199999999997</v>
      </c>
      <c r="AG99" s="69">
        <v>41935.361999999994</v>
      </c>
      <c r="AH99" s="69">
        <v>15407.696000000002</v>
      </c>
      <c r="AI99" s="69">
        <v>13600.701999999999</v>
      </c>
      <c r="AJ99" s="69">
        <v>7736.1693333333342</v>
      </c>
      <c r="AK99" s="69">
        <v>3491.5060000000003</v>
      </c>
      <c r="AL99" s="69">
        <v>356.34199999999993</v>
      </c>
      <c r="AM99" s="69">
        <v>196.36333333333334</v>
      </c>
      <c r="AN99" s="69">
        <v>532.75266666666676</v>
      </c>
      <c r="AO99" s="69">
        <v>41851.22</v>
      </c>
      <c r="AP99" s="69">
        <v>15475.573333333332</v>
      </c>
      <c r="AQ99" s="69">
        <v>13473.984666666664</v>
      </c>
      <c r="AR99" s="69">
        <v>7437.3640000000005</v>
      </c>
      <c r="AS99" s="69">
        <v>3625.5126666666665</v>
      </c>
      <c r="AT99" s="69">
        <v>382.55599999999998</v>
      </c>
      <c r="AU99" s="69">
        <v>220.66466666666662</v>
      </c>
      <c r="AV99" s="69">
        <v>546.42866666666669</v>
      </c>
      <c r="AW99" s="69">
        <v>41657.678</v>
      </c>
      <c r="AX99" s="69">
        <v>16048.602000000003</v>
      </c>
      <c r="AY99" s="69">
        <v>13290.475999999999</v>
      </c>
      <c r="AZ99" s="69">
        <v>7169.1959999999999</v>
      </c>
      <c r="BA99" s="69">
        <v>3705.8793333333333</v>
      </c>
      <c r="BB99" s="69">
        <v>386.57800000000009</v>
      </c>
      <c r="BC99" s="69">
        <v>220.35266666666666</v>
      </c>
      <c r="BD99" s="69">
        <v>545.65200000000004</v>
      </c>
      <c r="BE99" s="69">
        <v>41802.846000000005</v>
      </c>
      <c r="BF99" s="1">
        <v>16751.803333333337</v>
      </c>
      <c r="BG99" s="1">
        <v>9513.8340000000007</v>
      </c>
      <c r="BH99" s="1">
        <v>7658.3066666666673</v>
      </c>
      <c r="BI99" s="1">
        <v>3742.1946666666659</v>
      </c>
      <c r="BJ99" s="1">
        <v>336.95333333333332</v>
      </c>
      <c r="BK99" s="1">
        <v>264.01</v>
      </c>
      <c r="BL99" s="1">
        <v>687.13266666666664</v>
      </c>
      <c r="BM99" s="1">
        <v>39342.199999999997</v>
      </c>
    </row>
    <row r="100" spans="1:65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</row>
    <row r="101" spans="1:65" x14ac:dyDescent="0.25">
      <c r="A101" s="1"/>
      <c r="B101" s="21">
        <f t="shared" ref="B101:BM101" si="0">MAX(B4:B99)</f>
        <v>16244.117333333334</v>
      </c>
      <c r="C101" s="21">
        <f t="shared" si="0"/>
        <v>15094.384</v>
      </c>
      <c r="D101" s="21">
        <f t="shared" si="0"/>
        <v>8442.9333333333325</v>
      </c>
      <c r="E101" s="21">
        <f t="shared" si="0"/>
        <v>4128.5700000000006</v>
      </c>
      <c r="F101" s="21">
        <f t="shared" si="0"/>
        <v>420.40799999999996</v>
      </c>
      <c r="G101" s="21">
        <f t="shared" si="0"/>
        <v>238.82666666666671</v>
      </c>
      <c r="H101" s="21">
        <f t="shared" si="0"/>
        <v>589.86866666666674</v>
      </c>
      <c r="I101" s="21">
        <f t="shared" si="0"/>
        <v>44404.704000000012</v>
      </c>
      <c r="J101" s="21">
        <f t="shared" si="0"/>
        <v>16252</v>
      </c>
      <c r="K101" s="21">
        <f t="shared" si="0"/>
        <v>14674</v>
      </c>
      <c r="L101" s="21">
        <f t="shared" si="0"/>
        <v>8386</v>
      </c>
      <c r="M101" s="21">
        <f t="shared" si="0"/>
        <v>3863</v>
      </c>
      <c r="N101" s="21">
        <f t="shared" si="0"/>
        <v>437</v>
      </c>
      <c r="O101" s="21">
        <f t="shared" si="0"/>
        <v>233</v>
      </c>
      <c r="P101" s="21">
        <f t="shared" si="0"/>
        <v>567</v>
      </c>
      <c r="Q101" s="21">
        <f t="shared" si="0"/>
        <v>44004</v>
      </c>
      <c r="R101" s="21">
        <f t="shared" si="0"/>
        <v>16842.063333333335</v>
      </c>
      <c r="S101" s="21">
        <f t="shared" si="0"/>
        <v>14461.619333333332</v>
      </c>
      <c r="T101" s="21">
        <f t="shared" si="0"/>
        <v>8206.8680000000004</v>
      </c>
      <c r="U101" s="21">
        <f t="shared" si="0"/>
        <v>3634.3266666666673</v>
      </c>
      <c r="V101" s="21">
        <f t="shared" si="0"/>
        <v>431.29333333333329</v>
      </c>
      <c r="W101" s="21">
        <f t="shared" si="0"/>
        <v>251.48133333333331</v>
      </c>
      <c r="X101" s="21">
        <f t="shared" si="0"/>
        <v>592.41866666666658</v>
      </c>
      <c r="Y101" s="21">
        <f t="shared" si="0"/>
        <v>43264.79</v>
      </c>
      <c r="Z101" s="21">
        <f t="shared" si="0"/>
        <v>16941.971333333335</v>
      </c>
      <c r="AA101" s="21">
        <f t="shared" si="0"/>
        <v>15772.595999999996</v>
      </c>
      <c r="AB101" s="21">
        <f t="shared" si="0"/>
        <v>7683.5993333333336</v>
      </c>
      <c r="AC101" s="21">
        <f t="shared" si="0"/>
        <v>3617.6286666666665</v>
      </c>
      <c r="AD101" s="21">
        <f t="shared" si="0"/>
        <v>445.41133333333335</v>
      </c>
      <c r="AE101" s="21">
        <f t="shared" si="0"/>
        <v>248.17999999999998</v>
      </c>
      <c r="AF101" s="21">
        <f t="shared" si="0"/>
        <v>587.57666666666671</v>
      </c>
      <c r="AG101" s="21">
        <f t="shared" si="0"/>
        <v>44537.452666666664</v>
      </c>
      <c r="AH101" s="21">
        <f t="shared" si="0"/>
        <v>16170.421999999997</v>
      </c>
      <c r="AI101" s="21">
        <f t="shared" si="0"/>
        <v>14543.781999999999</v>
      </c>
      <c r="AJ101" s="21">
        <f t="shared" si="0"/>
        <v>7798.3759999999993</v>
      </c>
      <c r="AK101" s="21">
        <f t="shared" si="0"/>
        <v>3622.4079999999999</v>
      </c>
      <c r="AL101" s="21">
        <f t="shared" si="0"/>
        <v>398.19466666666654</v>
      </c>
      <c r="AM101" s="21">
        <f t="shared" si="0"/>
        <v>219.36733333333331</v>
      </c>
      <c r="AN101" s="21">
        <f t="shared" si="0"/>
        <v>567.92733333333319</v>
      </c>
      <c r="AO101" s="21">
        <f t="shared" si="0"/>
        <v>42461.183333333334</v>
      </c>
      <c r="AP101" s="21">
        <f t="shared" si="0"/>
        <v>17365.502666666667</v>
      </c>
      <c r="AQ101" s="21">
        <f t="shared" si="0"/>
        <v>15115.182666666668</v>
      </c>
      <c r="AR101" s="21">
        <f t="shared" si="0"/>
        <v>7467.3579999999984</v>
      </c>
      <c r="AS101" s="21">
        <f t="shared" si="0"/>
        <v>3696.4953333333328</v>
      </c>
      <c r="AT101" s="21">
        <f t="shared" si="0"/>
        <v>435.9473333333334</v>
      </c>
      <c r="AU101" s="21">
        <f t="shared" si="0"/>
        <v>249.04266666666672</v>
      </c>
      <c r="AV101" s="21">
        <f t="shared" si="0"/>
        <v>584.27666666666664</v>
      </c>
      <c r="AW101" s="21">
        <f t="shared" si="0"/>
        <v>44263.291333333327</v>
      </c>
      <c r="AX101" s="21">
        <f t="shared" si="0"/>
        <v>17458.405333333336</v>
      </c>
      <c r="AY101" s="21">
        <f t="shared" si="0"/>
        <v>15040.277333333332</v>
      </c>
      <c r="AZ101" s="21">
        <f t="shared" si="0"/>
        <v>7812.0613333333349</v>
      </c>
      <c r="BA101" s="21">
        <f t="shared" si="0"/>
        <v>3706.164666666667</v>
      </c>
      <c r="BB101" s="21">
        <f t="shared" si="0"/>
        <v>441.34000000000003</v>
      </c>
      <c r="BC101" s="21">
        <f t="shared" si="0"/>
        <v>257.59533333333331</v>
      </c>
      <c r="BD101" s="21">
        <f t="shared" si="0"/>
        <v>590.56000000000006</v>
      </c>
      <c r="BE101" s="21">
        <f t="shared" si="0"/>
        <v>43910.670000000006</v>
      </c>
      <c r="BF101" s="21">
        <f t="shared" si="0"/>
        <v>18513.149333333331</v>
      </c>
      <c r="BG101" s="21">
        <f t="shared" si="0"/>
        <v>10528.026666666667</v>
      </c>
      <c r="BH101" s="21">
        <f t="shared" si="0"/>
        <v>7889.4873333333335</v>
      </c>
      <c r="BI101" s="21">
        <f t="shared" si="0"/>
        <v>3856.2113333333332</v>
      </c>
      <c r="BJ101" s="21">
        <f t="shared" si="0"/>
        <v>391.34733333333332</v>
      </c>
      <c r="BK101" s="21">
        <f t="shared" si="0"/>
        <v>290.69800000000004</v>
      </c>
      <c r="BL101" s="21">
        <f t="shared" si="0"/>
        <v>716.9466666666666</v>
      </c>
      <c r="BM101" s="21">
        <f t="shared" si="0"/>
        <v>41913.874000000003</v>
      </c>
    </row>
    <row r="102" spans="1:65" x14ac:dyDescent="0.25">
      <c r="A102" s="1"/>
      <c r="B102" s="21">
        <f t="shared" ref="B102:BM102" si="1">MIN(B4:B99)</f>
        <v>13548.064000000002</v>
      </c>
      <c r="C102" s="21">
        <f t="shared" si="1"/>
        <v>11485.779333333334</v>
      </c>
      <c r="D102" s="21">
        <f t="shared" si="1"/>
        <v>7384.7846666666674</v>
      </c>
      <c r="E102" s="21">
        <f t="shared" si="1"/>
        <v>3630.8679999999999</v>
      </c>
      <c r="F102" s="21">
        <f t="shared" si="1"/>
        <v>293.8073333333333</v>
      </c>
      <c r="G102" s="21">
        <f t="shared" si="1"/>
        <v>192.11733333333333</v>
      </c>
      <c r="H102" s="21">
        <f t="shared" si="1"/>
        <v>519.24400000000003</v>
      </c>
      <c r="I102" s="21">
        <f t="shared" si="1"/>
        <v>38063.582666666669</v>
      </c>
      <c r="J102" s="21">
        <f t="shared" si="1"/>
        <v>13889</v>
      </c>
      <c r="K102" s="21">
        <f t="shared" si="1"/>
        <v>11617</v>
      </c>
      <c r="L102" s="21">
        <f t="shared" si="1"/>
        <v>7368</v>
      </c>
      <c r="M102" s="21">
        <f t="shared" si="1"/>
        <v>3399</v>
      </c>
      <c r="N102" s="21">
        <f t="shared" si="1"/>
        <v>349</v>
      </c>
      <c r="O102" s="21">
        <f t="shared" si="1"/>
        <v>198</v>
      </c>
      <c r="P102" s="21">
        <f t="shared" si="1"/>
        <v>510</v>
      </c>
      <c r="Q102" s="21">
        <f t="shared" si="1"/>
        <v>38414</v>
      </c>
      <c r="R102" s="21">
        <f t="shared" si="1"/>
        <v>14205.638666666666</v>
      </c>
      <c r="S102" s="21">
        <f t="shared" si="1"/>
        <v>11997.704</v>
      </c>
      <c r="T102" s="21">
        <f t="shared" si="1"/>
        <v>6914.4253333333345</v>
      </c>
      <c r="U102" s="21">
        <f t="shared" si="1"/>
        <v>3071.9486666666662</v>
      </c>
      <c r="V102" s="21">
        <f t="shared" si="1"/>
        <v>318.3146666666666</v>
      </c>
      <c r="W102" s="21">
        <f t="shared" si="1"/>
        <v>200.86999999999998</v>
      </c>
      <c r="X102" s="21">
        <f t="shared" si="1"/>
        <v>517.44999999999993</v>
      </c>
      <c r="Y102" s="21">
        <f t="shared" si="1"/>
        <v>39061.499333333333</v>
      </c>
      <c r="Z102" s="21">
        <f t="shared" si="1"/>
        <v>14341.932666666664</v>
      </c>
      <c r="AA102" s="21">
        <f t="shared" si="1"/>
        <v>12147.443333333335</v>
      </c>
      <c r="AB102" s="21">
        <f t="shared" si="1"/>
        <v>6833.2013333333316</v>
      </c>
      <c r="AC102" s="21">
        <f t="shared" si="1"/>
        <v>3212.2253333333333</v>
      </c>
      <c r="AD102" s="21">
        <f t="shared" si="1"/>
        <v>305.59733333333332</v>
      </c>
      <c r="AE102" s="21">
        <f t="shared" si="1"/>
        <v>182.77466666666666</v>
      </c>
      <c r="AF102" s="21">
        <f t="shared" si="1"/>
        <v>516.44000000000005</v>
      </c>
      <c r="AG102" s="21">
        <f t="shared" si="1"/>
        <v>38620.949999999997</v>
      </c>
      <c r="AH102" s="21">
        <f t="shared" si="1"/>
        <v>14497.949999999999</v>
      </c>
      <c r="AI102" s="21">
        <f t="shared" si="1"/>
        <v>11843.897333333334</v>
      </c>
      <c r="AJ102" s="21">
        <f t="shared" si="1"/>
        <v>6543.7040000000006</v>
      </c>
      <c r="AK102" s="21">
        <f t="shared" si="1"/>
        <v>3118.701333333333</v>
      </c>
      <c r="AL102" s="21">
        <f t="shared" si="1"/>
        <v>295.89333333333332</v>
      </c>
      <c r="AM102" s="21">
        <f t="shared" si="1"/>
        <v>179.416</v>
      </c>
      <c r="AN102" s="21">
        <f t="shared" si="1"/>
        <v>520.70533333333333</v>
      </c>
      <c r="AO102" s="21">
        <f t="shared" si="1"/>
        <v>38585.883333333331</v>
      </c>
      <c r="AP102" s="21">
        <f t="shared" si="1"/>
        <v>14880.732666666667</v>
      </c>
      <c r="AQ102" s="21">
        <f t="shared" si="1"/>
        <v>12121.746666666668</v>
      </c>
      <c r="AR102" s="21">
        <f t="shared" si="1"/>
        <v>6347.568666666667</v>
      </c>
      <c r="AS102" s="21">
        <f t="shared" si="1"/>
        <v>3165.2753333333335</v>
      </c>
      <c r="AT102" s="21">
        <f t="shared" si="1"/>
        <v>322.48400000000004</v>
      </c>
      <c r="AU102" s="21">
        <f t="shared" si="1"/>
        <v>207.66200000000001</v>
      </c>
      <c r="AV102" s="21">
        <f t="shared" si="1"/>
        <v>522.44866666666655</v>
      </c>
      <c r="AW102" s="21">
        <f t="shared" si="1"/>
        <v>38878.899333333327</v>
      </c>
      <c r="AX102" s="21">
        <f t="shared" si="1"/>
        <v>15133.014000000001</v>
      </c>
      <c r="AY102" s="21">
        <f t="shared" si="1"/>
        <v>11622.462666666665</v>
      </c>
      <c r="AZ102" s="21">
        <f t="shared" si="1"/>
        <v>6179.7446666666665</v>
      </c>
      <c r="BA102" s="21">
        <f t="shared" si="1"/>
        <v>3165.5093333333334</v>
      </c>
      <c r="BB102" s="21">
        <f t="shared" si="1"/>
        <v>328.8293333333333</v>
      </c>
      <c r="BC102" s="21">
        <f t="shared" si="1"/>
        <v>206.286</v>
      </c>
      <c r="BD102" s="21">
        <f t="shared" si="1"/>
        <v>522.32400000000007</v>
      </c>
      <c r="BE102" s="21">
        <f t="shared" si="1"/>
        <v>38913.498</v>
      </c>
      <c r="BF102" s="21">
        <f t="shared" si="1"/>
        <v>15140.654666666667</v>
      </c>
      <c r="BG102" s="21">
        <f t="shared" si="1"/>
        <v>8771.6740000000009</v>
      </c>
      <c r="BH102" s="21">
        <f t="shared" si="1"/>
        <v>6376.5153333333319</v>
      </c>
      <c r="BI102" s="21">
        <f t="shared" si="1"/>
        <v>3257.6880000000001</v>
      </c>
      <c r="BJ102" s="21">
        <f t="shared" si="1"/>
        <v>301.82733333333334</v>
      </c>
      <c r="BK102" s="21">
        <f t="shared" si="1"/>
        <v>251.73066666666665</v>
      </c>
      <c r="BL102" s="21">
        <f t="shared" si="1"/>
        <v>669.78266666666673</v>
      </c>
      <c r="BM102" s="21">
        <f t="shared" si="1"/>
        <v>36186.510666666662</v>
      </c>
    </row>
    <row r="103" spans="1:65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</row>
    <row r="104" spans="1:65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</row>
    <row r="105" spans="1:65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</row>
    <row r="106" spans="1:65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</row>
    <row r="107" spans="1:65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</row>
    <row r="108" spans="1:65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</row>
    <row r="109" spans="1:65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</row>
    <row r="110" spans="1:65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</row>
    <row r="111" spans="1:65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</row>
    <row r="112" spans="1:65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</row>
    <row r="113" spans="1:65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</row>
    <row r="114" spans="1:65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</row>
    <row r="115" spans="1:65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</row>
    <row r="116" spans="1:65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</row>
    <row r="117" spans="1:65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</row>
    <row r="118" spans="1:65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</row>
    <row r="119" spans="1:65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</row>
    <row r="120" spans="1:65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</row>
    <row r="121" spans="1:65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</row>
    <row r="122" spans="1:65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</row>
    <row r="123" spans="1:65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</row>
    <row r="124" spans="1:65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</row>
    <row r="125" spans="1:65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</row>
    <row r="126" spans="1:65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</row>
    <row r="127" spans="1:65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</row>
    <row r="128" spans="1:65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</row>
    <row r="129" spans="1:65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</row>
    <row r="130" spans="1:65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</row>
    <row r="131" spans="1:65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</row>
    <row r="132" spans="1:65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</row>
    <row r="133" spans="1:65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</row>
    <row r="134" spans="1:65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</row>
    <row r="135" spans="1:65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</row>
    <row r="136" spans="1:65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</row>
    <row r="137" spans="1:65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</row>
    <row r="138" spans="1:65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</row>
    <row r="139" spans="1:65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</row>
    <row r="140" spans="1:65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</row>
    <row r="141" spans="1:65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</row>
    <row r="142" spans="1:65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</row>
    <row r="143" spans="1:65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</row>
    <row r="144" spans="1:65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</row>
    <row r="145" spans="1:65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</row>
    <row r="146" spans="1:65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</row>
    <row r="147" spans="1:65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</row>
    <row r="148" spans="1:65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</row>
    <row r="149" spans="1:65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</row>
    <row r="150" spans="1:65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</row>
    <row r="151" spans="1:65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</row>
    <row r="152" spans="1:65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</row>
    <row r="153" spans="1:65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</row>
    <row r="154" spans="1:65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</row>
    <row r="155" spans="1:65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</row>
    <row r="156" spans="1:65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</row>
    <row r="157" spans="1:65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</row>
    <row r="158" spans="1:65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</row>
    <row r="159" spans="1:65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</row>
    <row r="160" spans="1:65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</row>
    <row r="161" spans="1:65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</row>
    <row r="162" spans="1:65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</row>
    <row r="163" spans="1:65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</row>
    <row r="164" spans="1:65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</row>
    <row r="165" spans="1:65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</row>
    <row r="166" spans="1:65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</row>
    <row r="167" spans="1:65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</row>
    <row r="168" spans="1:65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</row>
    <row r="169" spans="1:65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</row>
    <row r="170" spans="1:65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</row>
    <row r="171" spans="1:65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</row>
    <row r="172" spans="1:65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</row>
    <row r="173" spans="1:65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</row>
    <row r="174" spans="1:65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</row>
    <row r="175" spans="1:65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</row>
    <row r="176" spans="1:65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</row>
    <row r="177" spans="1:65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</row>
    <row r="178" spans="1:65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</row>
    <row r="179" spans="1:65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</row>
    <row r="180" spans="1:65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</row>
    <row r="181" spans="1:65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</row>
    <row r="182" spans="1:65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</row>
    <row r="183" spans="1:65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</row>
    <row r="184" spans="1:65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</row>
    <row r="185" spans="1:65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</row>
    <row r="186" spans="1:65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</row>
    <row r="187" spans="1:65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</row>
    <row r="188" spans="1:65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</row>
    <row r="189" spans="1:65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</row>
    <row r="190" spans="1:65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</row>
    <row r="191" spans="1:65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</row>
    <row r="192" spans="1:65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</row>
    <row r="193" spans="1:65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</row>
    <row r="194" spans="1:65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</row>
    <row r="195" spans="1:65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</row>
    <row r="196" spans="1:65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</row>
    <row r="197" spans="1:65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</row>
    <row r="198" spans="1:65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</row>
    <row r="199" spans="1:65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</row>
    <row r="200" spans="1:65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</row>
    <row r="201" spans="1:65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</row>
    <row r="202" spans="1:65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</row>
    <row r="203" spans="1:65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</row>
    <row r="204" spans="1:65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</row>
    <row r="205" spans="1:65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</row>
    <row r="206" spans="1:65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</row>
    <row r="207" spans="1:65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</row>
    <row r="208" spans="1:65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</row>
    <row r="209" spans="1:65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</row>
    <row r="210" spans="1:65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</row>
    <row r="211" spans="1:65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</row>
    <row r="212" spans="1:65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</row>
    <row r="213" spans="1:65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</row>
    <row r="214" spans="1:65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</row>
    <row r="215" spans="1:65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</row>
    <row r="216" spans="1:65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</row>
    <row r="217" spans="1:65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</row>
    <row r="218" spans="1:65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</row>
    <row r="219" spans="1:65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</row>
    <row r="220" spans="1:65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</row>
    <row r="221" spans="1:65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</row>
    <row r="222" spans="1:65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</row>
    <row r="223" spans="1:65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</row>
    <row r="224" spans="1:65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</row>
    <row r="225" spans="1:65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</row>
    <row r="226" spans="1:65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</row>
    <row r="227" spans="1:65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</row>
    <row r="228" spans="1:65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</row>
    <row r="229" spans="1:65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</row>
    <row r="230" spans="1:65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</row>
    <row r="231" spans="1:65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</row>
    <row r="232" spans="1:65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</row>
    <row r="233" spans="1:65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</row>
    <row r="234" spans="1:65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</row>
    <row r="235" spans="1:65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</row>
    <row r="236" spans="1:65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</row>
    <row r="237" spans="1:65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</row>
    <row r="238" spans="1:65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</row>
    <row r="239" spans="1:65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</row>
    <row r="240" spans="1:65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</row>
    <row r="241" spans="1:65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</row>
    <row r="242" spans="1:65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</row>
    <row r="243" spans="1:65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</row>
    <row r="244" spans="1:65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</row>
    <row r="245" spans="1:65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</row>
    <row r="246" spans="1:65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</row>
    <row r="247" spans="1:65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</row>
    <row r="248" spans="1:65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</row>
    <row r="249" spans="1:65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</row>
    <row r="250" spans="1:65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</row>
    <row r="251" spans="1:65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</row>
    <row r="252" spans="1:65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</row>
    <row r="253" spans="1:65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</row>
    <row r="254" spans="1:65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</row>
    <row r="255" spans="1:65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</row>
    <row r="256" spans="1:65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</row>
    <row r="257" spans="1:65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</row>
    <row r="258" spans="1:65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</row>
    <row r="259" spans="1:65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</row>
    <row r="260" spans="1:65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</row>
    <row r="261" spans="1:65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</row>
    <row r="262" spans="1:65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</row>
    <row r="263" spans="1:65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</row>
    <row r="264" spans="1:65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</row>
    <row r="265" spans="1:65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</row>
    <row r="266" spans="1:65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</row>
    <row r="267" spans="1:65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</row>
    <row r="268" spans="1:65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</row>
    <row r="269" spans="1:65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</row>
    <row r="270" spans="1:65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</row>
    <row r="271" spans="1:65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</row>
    <row r="272" spans="1:65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</row>
    <row r="273" spans="1:65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</row>
    <row r="274" spans="1:65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</row>
    <row r="275" spans="1:65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</row>
    <row r="276" spans="1:65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</row>
    <row r="277" spans="1:65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</row>
    <row r="278" spans="1:65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</row>
    <row r="279" spans="1:65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</row>
    <row r="280" spans="1:65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</row>
    <row r="281" spans="1:65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</row>
    <row r="282" spans="1:65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</row>
    <row r="283" spans="1:65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</row>
    <row r="284" spans="1:65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</row>
    <row r="285" spans="1:65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</row>
    <row r="286" spans="1:65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</row>
    <row r="287" spans="1:65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</row>
    <row r="288" spans="1:65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</row>
    <row r="289" spans="1:65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</row>
    <row r="290" spans="1:65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</row>
    <row r="291" spans="1:65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</row>
    <row r="292" spans="1:65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</row>
    <row r="293" spans="1:65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</row>
    <row r="294" spans="1:65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</row>
    <row r="295" spans="1:65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</row>
    <row r="296" spans="1:65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</row>
    <row r="297" spans="1:65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</row>
    <row r="298" spans="1:65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</row>
    <row r="299" spans="1:65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</row>
    <row r="300" spans="1:65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</row>
    <row r="301" spans="1:65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</row>
    <row r="302" spans="1:65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</row>
    <row r="303" spans="1:65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</row>
    <row r="304" spans="1:65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</row>
    <row r="305" spans="1:65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</row>
    <row r="306" spans="1:65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</row>
    <row r="307" spans="1:65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</row>
    <row r="308" spans="1:65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</row>
    <row r="309" spans="1:65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</row>
    <row r="310" spans="1:65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</row>
    <row r="311" spans="1:65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</row>
    <row r="312" spans="1:65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</row>
    <row r="313" spans="1:65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</row>
    <row r="314" spans="1:65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</row>
    <row r="315" spans="1:65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</row>
    <row r="316" spans="1:65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</row>
    <row r="317" spans="1:65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</row>
    <row r="318" spans="1:65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</row>
    <row r="319" spans="1:65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</row>
    <row r="320" spans="1:65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</row>
    <row r="321" spans="1:65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</row>
    <row r="322" spans="1:65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</row>
    <row r="323" spans="1:65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</row>
    <row r="324" spans="1:65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</row>
    <row r="325" spans="1:65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</row>
    <row r="326" spans="1:65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</row>
    <row r="327" spans="1:65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</row>
    <row r="328" spans="1:65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</row>
    <row r="329" spans="1:65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</row>
    <row r="330" spans="1:65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</row>
    <row r="331" spans="1:65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</row>
    <row r="332" spans="1:65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</row>
    <row r="333" spans="1:65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</row>
    <row r="334" spans="1:65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</row>
    <row r="335" spans="1:65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</row>
    <row r="336" spans="1:65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</row>
    <row r="337" spans="1:65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</row>
    <row r="338" spans="1:65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</row>
    <row r="339" spans="1:65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</row>
    <row r="340" spans="1:65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</row>
    <row r="341" spans="1:65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</row>
    <row r="342" spans="1:65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</row>
    <row r="343" spans="1:65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</row>
    <row r="344" spans="1:65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</row>
    <row r="345" spans="1:65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</row>
    <row r="346" spans="1:65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</row>
    <row r="347" spans="1:65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</row>
    <row r="348" spans="1:65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</row>
    <row r="349" spans="1:65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</row>
    <row r="350" spans="1:65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</row>
    <row r="351" spans="1:65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</row>
    <row r="352" spans="1:65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</row>
    <row r="353" spans="1:65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</row>
    <row r="354" spans="1:65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</row>
    <row r="355" spans="1:65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</row>
    <row r="356" spans="1:65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</row>
    <row r="357" spans="1:65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</row>
    <row r="358" spans="1:65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</row>
    <row r="359" spans="1:65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</row>
    <row r="360" spans="1:65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</row>
    <row r="361" spans="1:65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</row>
    <row r="362" spans="1:65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</row>
    <row r="363" spans="1:65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</row>
    <row r="364" spans="1:65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</row>
    <row r="365" spans="1:65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</row>
    <row r="366" spans="1:65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</row>
    <row r="367" spans="1:65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</row>
    <row r="368" spans="1:65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</row>
    <row r="369" spans="1:65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</row>
    <row r="370" spans="1:65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</row>
    <row r="371" spans="1:65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</row>
    <row r="372" spans="1:65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</row>
    <row r="373" spans="1:65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</row>
    <row r="374" spans="1:65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</row>
    <row r="375" spans="1:65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</row>
    <row r="376" spans="1:65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</row>
    <row r="377" spans="1:65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</row>
    <row r="378" spans="1:65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</row>
    <row r="379" spans="1:65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</row>
    <row r="380" spans="1:65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</row>
    <row r="381" spans="1:65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</row>
    <row r="382" spans="1:65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</row>
    <row r="383" spans="1:65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</row>
    <row r="384" spans="1:65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</row>
    <row r="385" spans="1:65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</row>
    <row r="386" spans="1:65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</row>
    <row r="387" spans="1:65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</row>
    <row r="388" spans="1:65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</row>
    <row r="389" spans="1:65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</row>
    <row r="390" spans="1:65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</row>
    <row r="391" spans="1:65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</row>
    <row r="392" spans="1:65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</row>
    <row r="393" spans="1:65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</row>
    <row r="394" spans="1:65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</row>
    <row r="395" spans="1:65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</row>
    <row r="396" spans="1:65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</row>
    <row r="397" spans="1:65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</row>
    <row r="398" spans="1:65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</row>
    <row r="399" spans="1:65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</row>
    <row r="400" spans="1:65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</row>
    <row r="401" spans="1:65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</row>
    <row r="402" spans="1:65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</row>
    <row r="403" spans="1:65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</row>
    <row r="404" spans="1:65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</row>
    <row r="405" spans="1:65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</row>
    <row r="406" spans="1:65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</row>
    <row r="407" spans="1:65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</row>
    <row r="408" spans="1:65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</row>
    <row r="409" spans="1:65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</row>
    <row r="410" spans="1:65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</row>
    <row r="411" spans="1:65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</row>
    <row r="412" spans="1:65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</row>
    <row r="413" spans="1:65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</row>
    <row r="414" spans="1:65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</row>
    <row r="415" spans="1:65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</row>
    <row r="416" spans="1:65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</row>
    <row r="417" spans="1:65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</row>
    <row r="418" spans="1:65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</row>
    <row r="419" spans="1:65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</row>
    <row r="420" spans="1:65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</row>
    <row r="421" spans="1:65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</row>
    <row r="422" spans="1:65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</row>
    <row r="423" spans="1:65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</row>
    <row r="424" spans="1:65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</row>
    <row r="425" spans="1:65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</row>
    <row r="426" spans="1:65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</row>
    <row r="427" spans="1:65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</row>
    <row r="428" spans="1:65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</row>
    <row r="429" spans="1:65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</row>
    <row r="430" spans="1:65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</row>
    <row r="431" spans="1:65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</row>
    <row r="432" spans="1:65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</row>
    <row r="433" spans="1:65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</row>
    <row r="434" spans="1:65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</row>
    <row r="435" spans="1:65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</row>
    <row r="436" spans="1:65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</row>
    <row r="437" spans="1:65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</row>
    <row r="438" spans="1:65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</row>
    <row r="439" spans="1:65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</row>
    <row r="440" spans="1:65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</row>
    <row r="441" spans="1:65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</row>
    <row r="442" spans="1:65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</row>
    <row r="443" spans="1:65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</row>
    <row r="444" spans="1:65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</row>
    <row r="445" spans="1:65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</row>
    <row r="446" spans="1:65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</row>
    <row r="447" spans="1:65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</row>
    <row r="448" spans="1:65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</row>
    <row r="449" spans="1:65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</row>
    <row r="450" spans="1:65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</row>
    <row r="451" spans="1:65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</row>
    <row r="452" spans="1:65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</row>
    <row r="453" spans="1:65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</row>
    <row r="454" spans="1:65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</row>
    <row r="455" spans="1:65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</row>
    <row r="456" spans="1:65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</row>
    <row r="457" spans="1:65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</row>
    <row r="458" spans="1:65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</row>
    <row r="459" spans="1:65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</row>
    <row r="460" spans="1:65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</row>
    <row r="461" spans="1:65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</row>
    <row r="462" spans="1:65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</row>
    <row r="463" spans="1:65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</row>
    <row r="464" spans="1:65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</row>
    <row r="465" spans="1:65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</row>
    <row r="466" spans="1:65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</row>
    <row r="467" spans="1:65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</row>
    <row r="468" spans="1:65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</row>
    <row r="469" spans="1:65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</row>
    <row r="470" spans="1:65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</row>
    <row r="471" spans="1:65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</row>
    <row r="472" spans="1:65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</row>
    <row r="473" spans="1:65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</row>
    <row r="474" spans="1:65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</row>
    <row r="475" spans="1:65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</row>
    <row r="476" spans="1:65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</row>
    <row r="477" spans="1:65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</row>
    <row r="478" spans="1:65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</row>
    <row r="479" spans="1:65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</row>
    <row r="480" spans="1:65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</row>
    <row r="481" spans="1:65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</row>
    <row r="482" spans="1:65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</row>
    <row r="483" spans="1:65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</row>
    <row r="484" spans="1:65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</row>
    <row r="485" spans="1:65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</row>
    <row r="486" spans="1:65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</row>
    <row r="487" spans="1:65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</row>
    <row r="488" spans="1:65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</row>
    <row r="489" spans="1:65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</row>
    <row r="490" spans="1:65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</row>
    <row r="491" spans="1:65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</row>
    <row r="492" spans="1:65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</row>
    <row r="493" spans="1:65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</row>
    <row r="494" spans="1:65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</row>
    <row r="495" spans="1:65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</row>
    <row r="496" spans="1:65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</row>
    <row r="497" spans="1:65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</row>
    <row r="498" spans="1:65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</row>
    <row r="499" spans="1:65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</row>
    <row r="500" spans="1:65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</row>
    <row r="501" spans="1:65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</row>
    <row r="502" spans="1:65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</row>
    <row r="503" spans="1:65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</row>
    <row r="504" spans="1:65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</row>
    <row r="505" spans="1:65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</row>
    <row r="506" spans="1:65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</row>
    <row r="507" spans="1:65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</row>
    <row r="508" spans="1:65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</row>
    <row r="509" spans="1:65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</row>
    <row r="510" spans="1:65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</row>
    <row r="511" spans="1:65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</row>
    <row r="512" spans="1:65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</row>
    <row r="513" spans="1:65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</row>
    <row r="514" spans="1:65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</row>
    <row r="515" spans="1:65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</row>
    <row r="516" spans="1:65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</row>
    <row r="517" spans="1:65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</row>
    <row r="518" spans="1:65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</row>
    <row r="519" spans="1:65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</row>
    <row r="520" spans="1:65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</row>
    <row r="521" spans="1:65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</row>
    <row r="522" spans="1:65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</row>
    <row r="523" spans="1:65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</row>
    <row r="524" spans="1:65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</row>
    <row r="525" spans="1:65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</row>
    <row r="526" spans="1:65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</row>
    <row r="527" spans="1:65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</row>
    <row r="528" spans="1:65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</row>
    <row r="529" spans="1:65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</row>
    <row r="530" spans="1:65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</row>
    <row r="531" spans="1:65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</row>
    <row r="532" spans="1:65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</row>
    <row r="533" spans="1:65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</row>
    <row r="534" spans="1:65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</row>
    <row r="535" spans="1:65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</row>
    <row r="536" spans="1:65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</row>
    <row r="537" spans="1:65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</row>
    <row r="538" spans="1:65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</row>
    <row r="539" spans="1:65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</row>
    <row r="540" spans="1:65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</row>
    <row r="541" spans="1:65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</row>
    <row r="542" spans="1:65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</row>
    <row r="543" spans="1:65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</row>
    <row r="544" spans="1:65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</row>
    <row r="545" spans="1:65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</row>
    <row r="546" spans="1:65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</row>
    <row r="547" spans="1:65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</row>
    <row r="548" spans="1:65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</row>
    <row r="549" spans="1:65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</row>
    <row r="550" spans="1:65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</row>
    <row r="551" spans="1:65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</row>
    <row r="552" spans="1:65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</row>
    <row r="553" spans="1:65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</row>
    <row r="554" spans="1:65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</row>
    <row r="555" spans="1:65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</row>
    <row r="556" spans="1:65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</row>
    <row r="557" spans="1:65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</row>
    <row r="558" spans="1:65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</row>
    <row r="559" spans="1:65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</row>
    <row r="560" spans="1:65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</row>
    <row r="561" spans="1:65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</row>
    <row r="562" spans="1:65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</row>
    <row r="563" spans="1:65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</row>
    <row r="564" spans="1:65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</row>
    <row r="565" spans="1:65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</row>
    <row r="566" spans="1:65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</row>
    <row r="567" spans="1:65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</row>
    <row r="568" spans="1:65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</row>
    <row r="569" spans="1:65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</row>
    <row r="570" spans="1:65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</row>
    <row r="571" spans="1:65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</row>
    <row r="572" spans="1:65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</row>
    <row r="573" spans="1:65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</row>
    <row r="574" spans="1:65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</row>
    <row r="575" spans="1:65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</row>
    <row r="576" spans="1:65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</row>
    <row r="577" spans="1:65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</row>
    <row r="578" spans="1:65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</row>
    <row r="579" spans="1:65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</row>
    <row r="580" spans="1:65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</row>
    <row r="581" spans="1:65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</row>
    <row r="582" spans="1:65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</row>
    <row r="583" spans="1:65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</row>
    <row r="584" spans="1:65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</row>
    <row r="585" spans="1:65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</row>
    <row r="586" spans="1:65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</row>
    <row r="587" spans="1:65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</row>
    <row r="588" spans="1:65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</row>
    <row r="589" spans="1:65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</row>
    <row r="590" spans="1:65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</row>
    <row r="591" spans="1:65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</row>
    <row r="592" spans="1:65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</row>
    <row r="593" spans="1:65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</row>
    <row r="594" spans="1:65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</row>
    <row r="595" spans="1:65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</row>
    <row r="596" spans="1:65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</row>
    <row r="597" spans="1:65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</row>
    <row r="598" spans="1:65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</row>
    <row r="599" spans="1:65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</row>
    <row r="600" spans="1:65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</row>
    <row r="601" spans="1:65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</row>
    <row r="602" spans="1:65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</row>
    <row r="603" spans="1:65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</row>
    <row r="604" spans="1:65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</row>
    <row r="605" spans="1:65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</row>
    <row r="606" spans="1:65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</row>
    <row r="607" spans="1:65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</row>
    <row r="608" spans="1:65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</row>
    <row r="609" spans="1:65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</row>
    <row r="610" spans="1:65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</row>
    <row r="611" spans="1:65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</row>
    <row r="612" spans="1:65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</row>
    <row r="613" spans="1:65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</row>
    <row r="614" spans="1:65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</row>
    <row r="615" spans="1:65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</row>
    <row r="616" spans="1:65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</row>
    <row r="617" spans="1:65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</row>
    <row r="618" spans="1:65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</row>
    <row r="619" spans="1:65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</row>
    <row r="620" spans="1:65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</row>
    <row r="621" spans="1:65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</row>
    <row r="622" spans="1:65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</row>
    <row r="623" spans="1:65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</row>
    <row r="624" spans="1:65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</row>
    <row r="625" spans="1:65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</row>
    <row r="626" spans="1:65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</row>
    <row r="627" spans="1:65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</row>
    <row r="628" spans="1:65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</row>
    <row r="629" spans="1:65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</row>
    <row r="630" spans="1:65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</row>
    <row r="631" spans="1:65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</row>
    <row r="632" spans="1:65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</row>
    <row r="633" spans="1:65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</row>
    <row r="634" spans="1:65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</row>
    <row r="635" spans="1:65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</row>
    <row r="636" spans="1:65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</row>
    <row r="637" spans="1:65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</row>
    <row r="638" spans="1:65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</row>
    <row r="639" spans="1:65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</row>
    <row r="640" spans="1:65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</row>
    <row r="641" spans="1:65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</row>
    <row r="642" spans="1:65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</row>
    <row r="643" spans="1:65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</row>
    <row r="644" spans="1:65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</row>
    <row r="645" spans="1:65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</row>
    <row r="646" spans="1:65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</row>
    <row r="647" spans="1:65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</row>
    <row r="648" spans="1:65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</row>
    <row r="649" spans="1:65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</row>
    <row r="650" spans="1:65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</row>
    <row r="651" spans="1:65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</row>
    <row r="652" spans="1:65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</row>
    <row r="653" spans="1:65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</row>
    <row r="654" spans="1:65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</row>
    <row r="655" spans="1:65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</row>
    <row r="656" spans="1:65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</row>
    <row r="657" spans="1:65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</row>
    <row r="658" spans="1:65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</row>
    <row r="659" spans="1:65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</row>
    <row r="660" spans="1:65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</row>
    <row r="661" spans="1:65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</row>
    <row r="662" spans="1:65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</row>
    <row r="663" spans="1:65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</row>
    <row r="664" spans="1:65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</row>
    <row r="665" spans="1:65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</row>
    <row r="666" spans="1:65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</row>
    <row r="667" spans="1:65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</row>
    <row r="668" spans="1:65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</row>
    <row r="669" spans="1:65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</row>
    <row r="670" spans="1:65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</row>
    <row r="671" spans="1:65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</row>
    <row r="672" spans="1:65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</row>
    <row r="673" spans="1:65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</row>
    <row r="674" spans="1:65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</row>
    <row r="675" spans="1:65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</row>
    <row r="676" spans="1:65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</row>
    <row r="677" spans="1:65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</row>
    <row r="678" spans="1:65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</row>
    <row r="679" spans="1:65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</row>
    <row r="680" spans="1:65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</row>
    <row r="681" spans="1:65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</row>
    <row r="682" spans="1:65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</row>
    <row r="683" spans="1:65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</row>
    <row r="684" spans="1:65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</row>
    <row r="685" spans="1:65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</row>
    <row r="686" spans="1:65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</row>
    <row r="687" spans="1:65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</row>
    <row r="688" spans="1:65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</row>
    <row r="689" spans="1:65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</row>
    <row r="690" spans="1:65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</row>
    <row r="691" spans="1:65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</row>
    <row r="692" spans="1:65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</row>
    <row r="693" spans="1:65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</row>
    <row r="694" spans="1:65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</row>
    <row r="695" spans="1:65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</row>
    <row r="696" spans="1:65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</row>
    <row r="697" spans="1:65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</row>
    <row r="698" spans="1:65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</row>
    <row r="699" spans="1:65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</row>
    <row r="700" spans="1:65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</row>
    <row r="701" spans="1:65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</row>
    <row r="702" spans="1:65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</row>
    <row r="703" spans="1:65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</row>
    <row r="704" spans="1:65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</row>
    <row r="705" spans="1:65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</row>
    <row r="706" spans="1:65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</row>
    <row r="707" spans="1:65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</row>
    <row r="708" spans="1:65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</row>
    <row r="709" spans="1:65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</row>
    <row r="710" spans="1:65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</row>
    <row r="711" spans="1:65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</row>
    <row r="712" spans="1:65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</row>
    <row r="713" spans="1:65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</row>
    <row r="714" spans="1:65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</row>
    <row r="715" spans="1:65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</row>
    <row r="716" spans="1:65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</row>
    <row r="717" spans="1:65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</row>
    <row r="718" spans="1:65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</row>
    <row r="719" spans="1:65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</row>
    <row r="720" spans="1:65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</row>
    <row r="721" spans="1:65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</row>
    <row r="722" spans="1:65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</row>
    <row r="723" spans="1:65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</row>
    <row r="724" spans="1:65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</row>
    <row r="725" spans="1:65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</row>
    <row r="726" spans="1:65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</row>
    <row r="727" spans="1:65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</row>
    <row r="728" spans="1:65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</row>
    <row r="729" spans="1:65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</row>
    <row r="730" spans="1:65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</row>
    <row r="731" spans="1:65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</row>
    <row r="732" spans="1:65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</row>
    <row r="733" spans="1:65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</row>
    <row r="734" spans="1:65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</row>
    <row r="735" spans="1:65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</row>
    <row r="736" spans="1:65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</row>
    <row r="737" spans="1:65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</row>
    <row r="738" spans="1:65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</row>
    <row r="739" spans="1:65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</row>
    <row r="740" spans="1:65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</row>
    <row r="741" spans="1:65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</row>
    <row r="742" spans="1:65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</row>
    <row r="743" spans="1:65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</row>
    <row r="744" spans="1:65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</row>
    <row r="745" spans="1:65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</row>
    <row r="746" spans="1:65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</row>
    <row r="747" spans="1:65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</row>
    <row r="748" spans="1:65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</row>
    <row r="749" spans="1:65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</row>
    <row r="750" spans="1:65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</row>
    <row r="751" spans="1:65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</row>
    <row r="752" spans="1:65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</row>
    <row r="753" spans="1:65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</row>
    <row r="754" spans="1:65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</row>
    <row r="755" spans="1:65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</row>
    <row r="756" spans="1:65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</row>
    <row r="757" spans="1:65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</row>
    <row r="758" spans="1:65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</row>
    <row r="759" spans="1:65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</row>
    <row r="760" spans="1:65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</row>
    <row r="761" spans="1:65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</row>
    <row r="762" spans="1:65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</row>
    <row r="763" spans="1:65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</row>
    <row r="764" spans="1:65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</row>
    <row r="765" spans="1:65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</row>
    <row r="766" spans="1:65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</row>
    <row r="767" spans="1:65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</row>
    <row r="768" spans="1:65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</row>
    <row r="769" spans="1:65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</row>
    <row r="770" spans="1:65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</row>
    <row r="771" spans="1:65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</row>
    <row r="772" spans="1:65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</row>
    <row r="773" spans="1:65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</row>
    <row r="774" spans="1:65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</row>
    <row r="775" spans="1:65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</row>
    <row r="776" spans="1:65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</row>
    <row r="777" spans="1:65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</row>
    <row r="778" spans="1:65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</row>
    <row r="779" spans="1:65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</row>
    <row r="780" spans="1:65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</row>
    <row r="781" spans="1:65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</row>
    <row r="782" spans="1:65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</row>
    <row r="783" spans="1:65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</row>
    <row r="784" spans="1:65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</row>
    <row r="785" spans="1:65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</row>
    <row r="786" spans="1:65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</row>
    <row r="787" spans="1:65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</row>
    <row r="788" spans="1:65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</row>
    <row r="789" spans="1:65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</row>
    <row r="790" spans="1:65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</row>
    <row r="791" spans="1:65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</row>
    <row r="792" spans="1:65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</row>
    <row r="793" spans="1:65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</row>
    <row r="794" spans="1:65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</row>
    <row r="795" spans="1:65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</row>
    <row r="796" spans="1:65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</row>
    <row r="797" spans="1:65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</row>
    <row r="798" spans="1:65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</row>
    <row r="799" spans="1:65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</row>
    <row r="800" spans="1:65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</row>
    <row r="801" spans="1:65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</row>
    <row r="802" spans="1:65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</row>
    <row r="803" spans="1:65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</row>
    <row r="804" spans="1:65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</row>
    <row r="805" spans="1:65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</row>
    <row r="806" spans="1:65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</row>
    <row r="807" spans="1:65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</row>
    <row r="808" spans="1:65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</row>
    <row r="809" spans="1:65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</row>
    <row r="810" spans="1:65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</row>
    <row r="811" spans="1:65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</row>
    <row r="812" spans="1:65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</row>
    <row r="813" spans="1:65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</row>
    <row r="814" spans="1:65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</row>
    <row r="815" spans="1:65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</row>
    <row r="816" spans="1:65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</row>
    <row r="817" spans="1:65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</row>
    <row r="818" spans="1:65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</row>
    <row r="819" spans="1:65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</row>
    <row r="820" spans="1:65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</row>
    <row r="821" spans="1:65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</row>
    <row r="822" spans="1:65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</row>
    <row r="823" spans="1:65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</row>
    <row r="824" spans="1:65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</row>
    <row r="825" spans="1:65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</row>
    <row r="826" spans="1:65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</row>
    <row r="827" spans="1:65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</row>
    <row r="828" spans="1:65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</row>
    <row r="829" spans="1:65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</row>
    <row r="830" spans="1:65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</row>
    <row r="831" spans="1:65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</row>
    <row r="832" spans="1:65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</row>
    <row r="833" spans="1:65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</row>
    <row r="834" spans="1:65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</row>
    <row r="835" spans="1:65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</row>
    <row r="836" spans="1:65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</row>
    <row r="837" spans="1:65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</row>
    <row r="838" spans="1:65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</row>
    <row r="839" spans="1:65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</row>
    <row r="840" spans="1:65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</row>
    <row r="841" spans="1:65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</row>
    <row r="842" spans="1:65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</row>
    <row r="843" spans="1:65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</row>
    <row r="844" spans="1:65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</row>
    <row r="845" spans="1:65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</row>
    <row r="846" spans="1:65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</row>
    <row r="847" spans="1:65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</row>
    <row r="848" spans="1:65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</row>
    <row r="849" spans="1:65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</row>
    <row r="850" spans="1:65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</row>
    <row r="851" spans="1:65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</row>
    <row r="852" spans="1:65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</row>
    <row r="853" spans="1:65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</row>
    <row r="854" spans="1:65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</row>
    <row r="855" spans="1:65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</row>
    <row r="856" spans="1:65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</row>
    <row r="857" spans="1:65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</row>
    <row r="858" spans="1:65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</row>
    <row r="859" spans="1:65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</row>
    <row r="860" spans="1:65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</row>
    <row r="861" spans="1:65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</row>
    <row r="862" spans="1:65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</row>
    <row r="863" spans="1:65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</row>
    <row r="864" spans="1:65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</row>
    <row r="865" spans="1:65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</row>
    <row r="866" spans="1:65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</row>
    <row r="867" spans="1:65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</row>
    <row r="868" spans="1:65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</row>
    <row r="869" spans="1:65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</row>
    <row r="870" spans="1:65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</row>
    <row r="871" spans="1:65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</row>
    <row r="872" spans="1:65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</row>
    <row r="873" spans="1:65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</row>
    <row r="874" spans="1:65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</row>
    <row r="875" spans="1:65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</row>
    <row r="876" spans="1:65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</row>
    <row r="877" spans="1:65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</row>
    <row r="878" spans="1:65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</row>
    <row r="879" spans="1:65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</row>
    <row r="880" spans="1:65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</row>
    <row r="881" spans="1:65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</row>
    <row r="882" spans="1:65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</row>
    <row r="883" spans="1:65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</row>
    <row r="884" spans="1:65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</row>
    <row r="885" spans="1:65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</row>
    <row r="886" spans="1:65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</row>
    <row r="887" spans="1:65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</row>
    <row r="888" spans="1:65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</row>
    <row r="889" spans="1:65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</row>
    <row r="890" spans="1:65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</row>
    <row r="891" spans="1:65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</row>
    <row r="892" spans="1:65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</row>
    <row r="893" spans="1:65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</row>
    <row r="894" spans="1:65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</row>
    <row r="895" spans="1:65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</row>
    <row r="896" spans="1:65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</row>
    <row r="897" spans="1:65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</row>
    <row r="898" spans="1:65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</row>
    <row r="899" spans="1:65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</row>
    <row r="900" spans="1:65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</row>
    <row r="901" spans="1:65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</row>
    <row r="902" spans="1:65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</row>
    <row r="903" spans="1:65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</row>
    <row r="904" spans="1:65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</row>
    <row r="905" spans="1:65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</row>
    <row r="906" spans="1:65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</row>
    <row r="907" spans="1:65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</row>
    <row r="908" spans="1:65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</row>
    <row r="909" spans="1:65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</row>
    <row r="910" spans="1:65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</row>
    <row r="911" spans="1:65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</row>
    <row r="912" spans="1:65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</row>
    <row r="913" spans="1:65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</row>
    <row r="914" spans="1:65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</row>
    <row r="915" spans="1:65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</row>
    <row r="916" spans="1:65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</row>
    <row r="917" spans="1:65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</row>
    <row r="918" spans="1:65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</row>
    <row r="919" spans="1:65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</row>
    <row r="920" spans="1:65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</row>
    <row r="921" spans="1:65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</row>
    <row r="922" spans="1:65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</row>
    <row r="923" spans="1:65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</row>
    <row r="924" spans="1:65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</row>
    <row r="925" spans="1:65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</row>
    <row r="926" spans="1:65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</row>
    <row r="927" spans="1:65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</row>
    <row r="928" spans="1:65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</row>
    <row r="929" spans="1:65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</row>
    <row r="930" spans="1:65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</row>
    <row r="931" spans="1:65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</row>
    <row r="932" spans="1:65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</row>
    <row r="933" spans="1:65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</row>
    <row r="934" spans="1:65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</row>
    <row r="935" spans="1:65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</row>
    <row r="936" spans="1:65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</row>
    <row r="937" spans="1:65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</row>
    <row r="938" spans="1:65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</row>
    <row r="939" spans="1:65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</row>
    <row r="940" spans="1:65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</row>
    <row r="941" spans="1:65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</row>
    <row r="942" spans="1:65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</row>
    <row r="943" spans="1:65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</row>
    <row r="944" spans="1:65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</row>
    <row r="945" spans="1:65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</row>
    <row r="946" spans="1:65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</row>
    <row r="947" spans="1:65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</row>
    <row r="948" spans="1:65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</row>
    <row r="949" spans="1:65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</row>
    <row r="950" spans="1:65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</row>
    <row r="951" spans="1:65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</row>
    <row r="952" spans="1:65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</row>
    <row r="953" spans="1:65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</row>
    <row r="954" spans="1:65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</row>
    <row r="955" spans="1:65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</row>
    <row r="956" spans="1:65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</row>
    <row r="957" spans="1:65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</row>
    <row r="958" spans="1:65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</row>
    <row r="959" spans="1:65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</row>
    <row r="960" spans="1:65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</row>
    <row r="961" spans="1:65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</row>
    <row r="962" spans="1:65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</row>
    <row r="963" spans="1:65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</row>
    <row r="964" spans="1:65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</row>
    <row r="965" spans="1:65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</row>
    <row r="966" spans="1:65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</row>
    <row r="967" spans="1:65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</row>
    <row r="968" spans="1:65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</row>
    <row r="969" spans="1:65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</row>
    <row r="970" spans="1:65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</row>
    <row r="971" spans="1:65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</row>
    <row r="972" spans="1:65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</row>
    <row r="973" spans="1:65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</row>
    <row r="974" spans="1:65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</row>
    <row r="975" spans="1:65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</row>
    <row r="976" spans="1:65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</row>
    <row r="977" spans="1:65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</row>
    <row r="978" spans="1:65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</row>
    <row r="979" spans="1:65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</row>
    <row r="980" spans="1:65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</row>
    <row r="981" spans="1:65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</row>
    <row r="982" spans="1:65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</row>
    <row r="983" spans="1:65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</row>
    <row r="984" spans="1:65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</row>
    <row r="985" spans="1:65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</row>
    <row r="986" spans="1:65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</row>
    <row r="987" spans="1:65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</row>
    <row r="988" spans="1:65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</row>
    <row r="989" spans="1:65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</row>
    <row r="990" spans="1:65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</row>
    <row r="991" spans="1:65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</row>
    <row r="992" spans="1:65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</row>
    <row r="993" spans="1:65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</row>
    <row r="994" spans="1:65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</row>
    <row r="995" spans="1:65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</row>
    <row r="996" spans="1:65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</row>
    <row r="997" spans="1:65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</row>
    <row r="998" spans="1:65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</row>
    <row r="999" spans="1:65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</row>
    <row r="1000" spans="1:65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</row>
    <row r="1001" spans="1:65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  <c r="BM1001" s="1"/>
    </row>
    <row r="1002" spans="1:65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/>
      <c r="BE1002" s="1"/>
      <c r="BF1002" s="1"/>
      <c r="BG1002" s="1"/>
      <c r="BH1002" s="1"/>
      <c r="BI1002" s="1"/>
      <c r="BJ1002" s="1"/>
      <c r="BK1002" s="1"/>
      <c r="BL1002" s="1"/>
      <c r="BM1002" s="1"/>
    </row>
    <row r="1003" spans="1:65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/>
      <c r="BE1003" s="1"/>
      <c r="BF1003" s="1"/>
      <c r="BG1003" s="1"/>
      <c r="BH1003" s="1"/>
      <c r="BI1003" s="1"/>
      <c r="BJ1003" s="1"/>
      <c r="BK1003" s="1"/>
      <c r="BL1003" s="1"/>
      <c r="BM1003" s="1"/>
    </row>
    <row r="1004" spans="1:65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/>
      <c r="BE1004" s="1"/>
      <c r="BF1004" s="1"/>
      <c r="BG1004" s="1"/>
      <c r="BH1004" s="1"/>
      <c r="BI1004" s="1"/>
      <c r="BJ1004" s="1"/>
      <c r="BK1004" s="1"/>
      <c r="BL1004" s="1"/>
      <c r="BM1004" s="1"/>
    </row>
    <row r="1005" spans="1:65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/>
      <c r="BE1005" s="1"/>
      <c r="BF1005" s="1"/>
      <c r="BG1005" s="1"/>
      <c r="BH1005" s="1"/>
      <c r="BI1005" s="1"/>
      <c r="BJ1005" s="1"/>
      <c r="BK1005" s="1"/>
      <c r="BL1005" s="1"/>
      <c r="BM1005" s="1"/>
    </row>
    <row r="1006" spans="1:65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/>
      <c r="BE1006" s="1"/>
      <c r="BF1006" s="1"/>
      <c r="BG1006" s="1"/>
      <c r="BH1006" s="1"/>
      <c r="BI1006" s="1"/>
      <c r="BJ1006" s="1"/>
      <c r="BK1006" s="1"/>
      <c r="BL1006" s="1"/>
      <c r="BM1006" s="1"/>
    </row>
    <row r="1007" spans="1:65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/>
      <c r="BE1007" s="1"/>
      <c r="BF1007" s="1"/>
      <c r="BG1007" s="1"/>
      <c r="BH1007" s="1"/>
      <c r="BI1007" s="1"/>
      <c r="BJ1007" s="1"/>
      <c r="BK1007" s="1"/>
      <c r="BL1007" s="1"/>
      <c r="BM1007" s="1"/>
    </row>
    <row r="1008" spans="1:65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  <c r="BD1008" s="1"/>
      <c r="BE1008" s="1"/>
      <c r="BF1008" s="1"/>
      <c r="BG1008" s="1"/>
      <c r="BH1008" s="1"/>
      <c r="BI1008" s="1"/>
      <c r="BJ1008" s="1"/>
      <c r="BK1008" s="1"/>
      <c r="BL1008" s="1"/>
      <c r="BM1008" s="1"/>
    </row>
    <row r="1009" spans="1:65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  <c r="BD1009" s="1"/>
      <c r="BE1009" s="1"/>
      <c r="BF1009" s="1"/>
      <c r="BG1009" s="1"/>
      <c r="BH1009" s="1"/>
      <c r="BI1009" s="1"/>
      <c r="BJ1009" s="1"/>
      <c r="BK1009" s="1"/>
      <c r="BL1009" s="1"/>
      <c r="BM1009" s="1"/>
    </row>
    <row r="1010" spans="1:65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"/>
      <c r="BB1010" s="1"/>
      <c r="BC1010" s="1"/>
      <c r="BD1010" s="1"/>
      <c r="BE1010" s="1"/>
      <c r="BF1010" s="1"/>
      <c r="BG1010" s="1"/>
      <c r="BH1010" s="1"/>
      <c r="BI1010" s="1"/>
      <c r="BJ1010" s="1"/>
      <c r="BK1010" s="1"/>
      <c r="BL1010" s="1"/>
      <c r="BM1010" s="1"/>
    </row>
    <row r="1011" spans="1:65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"/>
      <c r="BB1011" s="1"/>
      <c r="BC1011" s="1"/>
      <c r="BD1011" s="1"/>
      <c r="BE1011" s="1"/>
      <c r="BF1011" s="1"/>
      <c r="BG1011" s="1"/>
      <c r="BH1011" s="1"/>
      <c r="BI1011" s="1"/>
      <c r="BJ1011" s="1"/>
      <c r="BK1011" s="1"/>
      <c r="BL1011" s="1"/>
      <c r="BM1011" s="1"/>
    </row>
    <row r="1012" spans="1:65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"/>
      <c r="BB1012" s="1"/>
      <c r="BC1012" s="1"/>
      <c r="BD1012" s="1"/>
      <c r="BE1012" s="1"/>
      <c r="BF1012" s="1"/>
      <c r="BG1012" s="1"/>
      <c r="BH1012" s="1"/>
      <c r="BI1012" s="1"/>
      <c r="BJ1012" s="1"/>
      <c r="BK1012" s="1"/>
      <c r="BL1012" s="1"/>
      <c r="BM1012" s="1"/>
    </row>
    <row r="1013" spans="1:65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"/>
      <c r="BB1013" s="1"/>
      <c r="BC1013" s="1"/>
      <c r="BD1013" s="1"/>
      <c r="BE1013" s="1"/>
      <c r="BF1013" s="1"/>
      <c r="BG1013" s="1"/>
      <c r="BH1013" s="1"/>
      <c r="BI1013" s="1"/>
      <c r="BJ1013" s="1"/>
      <c r="BK1013" s="1"/>
      <c r="BL1013" s="1"/>
      <c r="BM1013" s="1"/>
    </row>
    <row r="1014" spans="1:65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"/>
      <c r="BB1014" s="1"/>
      <c r="BC1014" s="1"/>
      <c r="BD1014" s="1"/>
      <c r="BE1014" s="1"/>
      <c r="BF1014" s="1"/>
      <c r="BG1014" s="1"/>
      <c r="BH1014" s="1"/>
      <c r="BI1014" s="1"/>
      <c r="BJ1014" s="1"/>
      <c r="BK1014" s="1"/>
      <c r="BL1014" s="1"/>
      <c r="BM1014" s="1"/>
    </row>
    <row r="1015" spans="1:65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"/>
      <c r="BB1015" s="1"/>
      <c r="BC1015" s="1"/>
      <c r="BD1015" s="1"/>
      <c r="BE1015" s="1"/>
      <c r="BF1015" s="1"/>
      <c r="BG1015" s="1"/>
      <c r="BH1015" s="1"/>
      <c r="BI1015" s="1"/>
      <c r="BJ1015" s="1"/>
      <c r="BK1015" s="1"/>
      <c r="BL1015" s="1"/>
      <c r="BM1015" s="1"/>
    </row>
    <row r="1016" spans="1:65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1"/>
      <c r="BK1016" s="1"/>
      <c r="BL1016" s="1"/>
      <c r="BM1016" s="1"/>
    </row>
    <row r="1017" spans="1:65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1"/>
      <c r="BK1017" s="1"/>
      <c r="BL1017" s="1"/>
      <c r="BM1017" s="1"/>
    </row>
    <row r="1018" spans="1:65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"/>
      <c r="BB1018" s="1"/>
      <c r="BC1018" s="1"/>
      <c r="BD1018" s="1"/>
      <c r="BE1018" s="1"/>
      <c r="BF1018" s="1"/>
      <c r="BG1018" s="1"/>
      <c r="BH1018" s="1"/>
      <c r="BI1018" s="1"/>
      <c r="BJ1018" s="1"/>
      <c r="BK1018" s="1"/>
      <c r="BL1018" s="1"/>
      <c r="BM1018" s="1"/>
    </row>
    <row r="1019" spans="1:65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  <c r="BM1019" s="1"/>
    </row>
    <row r="1020" spans="1:65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  <c r="BM1020" s="1"/>
    </row>
    <row r="1021" spans="1:65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"/>
      <c r="BB1021" s="1"/>
      <c r="BC1021" s="1"/>
      <c r="BD1021" s="1"/>
      <c r="BE1021" s="1"/>
      <c r="BF1021" s="1"/>
      <c r="BG1021" s="1"/>
      <c r="BH1021" s="1"/>
      <c r="BI1021" s="1"/>
      <c r="BJ1021" s="1"/>
      <c r="BK1021" s="1"/>
      <c r="BL1021" s="1"/>
      <c r="BM1021" s="1"/>
    </row>
    <row r="1022" spans="1:65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"/>
      <c r="BB1022" s="1"/>
      <c r="BC1022" s="1"/>
      <c r="BD1022" s="1"/>
      <c r="BE1022" s="1"/>
      <c r="BF1022" s="1"/>
      <c r="BG1022" s="1"/>
      <c r="BH1022" s="1"/>
      <c r="BI1022" s="1"/>
      <c r="BJ1022" s="1"/>
      <c r="BK1022" s="1"/>
      <c r="BL1022" s="1"/>
      <c r="BM1022" s="1"/>
    </row>
    <row r="1023" spans="1:65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"/>
      <c r="BB1023" s="1"/>
      <c r="BC1023" s="1"/>
      <c r="BD1023" s="1"/>
      <c r="BE1023" s="1"/>
      <c r="BF1023" s="1"/>
      <c r="BG1023" s="1"/>
      <c r="BH1023" s="1"/>
      <c r="BI1023" s="1"/>
      <c r="BJ1023" s="1"/>
      <c r="BK1023" s="1"/>
      <c r="BL1023" s="1"/>
      <c r="BM1023" s="1"/>
    </row>
    <row r="1024" spans="1:65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"/>
      <c r="BB1024" s="1"/>
      <c r="BC1024" s="1"/>
      <c r="BD1024" s="1"/>
      <c r="BE1024" s="1"/>
      <c r="BF1024" s="1"/>
      <c r="BG1024" s="1"/>
      <c r="BH1024" s="1"/>
      <c r="BI1024" s="1"/>
      <c r="BJ1024" s="1"/>
      <c r="BK1024" s="1"/>
      <c r="BL1024" s="1"/>
      <c r="BM1024" s="1"/>
    </row>
    <row r="1025" spans="1:65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  <c r="BA1025" s="1"/>
      <c r="BB1025" s="1"/>
      <c r="BC1025" s="1"/>
      <c r="BD1025" s="1"/>
      <c r="BE1025" s="1"/>
      <c r="BF1025" s="1"/>
      <c r="BG1025" s="1"/>
      <c r="BH1025" s="1"/>
      <c r="BI1025" s="1"/>
      <c r="BJ1025" s="1"/>
      <c r="BK1025" s="1"/>
      <c r="BL1025" s="1"/>
      <c r="BM1025" s="1"/>
    </row>
    <row r="1026" spans="1:65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  <c r="BA1026" s="1"/>
      <c r="BB1026" s="1"/>
      <c r="BC1026" s="1"/>
      <c r="BD1026" s="1"/>
      <c r="BE1026" s="1"/>
      <c r="BF1026" s="1"/>
      <c r="BG1026" s="1"/>
      <c r="BH1026" s="1"/>
      <c r="BI1026" s="1"/>
      <c r="BJ1026" s="1"/>
      <c r="BK1026" s="1"/>
      <c r="BL1026" s="1"/>
      <c r="BM1026" s="1"/>
    </row>
    <row r="1027" spans="1:65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  <c r="BA1027" s="1"/>
      <c r="BB1027" s="1"/>
      <c r="BC1027" s="1"/>
      <c r="BD1027" s="1"/>
      <c r="BE1027" s="1"/>
      <c r="BF1027" s="1"/>
      <c r="BG1027" s="1"/>
      <c r="BH1027" s="1"/>
      <c r="BI1027" s="1"/>
      <c r="BJ1027" s="1"/>
      <c r="BK1027" s="1"/>
      <c r="BL1027" s="1"/>
      <c r="BM1027" s="1"/>
    </row>
    <row r="1028" spans="1:65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  <c r="BA1028" s="1"/>
      <c r="BB1028" s="1"/>
      <c r="BC1028" s="1"/>
      <c r="BD1028" s="1"/>
      <c r="BE1028" s="1"/>
      <c r="BF1028" s="1"/>
      <c r="BG1028" s="1"/>
      <c r="BH1028" s="1"/>
      <c r="BI1028" s="1"/>
      <c r="BJ1028" s="1"/>
      <c r="BK1028" s="1"/>
      <c r="BL1028" s="1"/>
      <c r="BM1028" s="1"/>
    </row>
    <row r="1029" spans="1:65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  <c r="BA1029" s="1"/>
      <c r="BB1029" s="1"/>
      <c r="BC1029" s="1"/>
      <c r="BD1029" s="1"/>
      <c r="BE1029" s="1"/>
      <c r="BF1029" s="1"/>
      <c r="BG1029" s="1"/>
      <c r="BH1029" s="1"/>
      <c r="BI1029" s="1"/>
      <c r="BJ1029" s="1"/>
      <c r="BK1029" s="1"/>
      <c r="BL1029" s="1"/>
      <c r="BM1029" s="1"/>
    </row>
    <row r="1030" spans="1:65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  <c r="BA1030" s="1"/>
      <c r="BB1030" s="1"/>
      <c r="BC1030" s="1"/>
      <c r="BD1030" s="1"/>
      <c r="BE1030" s="1"/>
      <c r="BF1030" s="1"/>
      <c r="BG1030" s="1"/>
      <c r="BH1030" s="1"/>
      <c r="BI1030" s="1"/>
      <c r="BJ1030" s="1"/>
      <c r="BK1030" s="1"/>
      <c r="BL1030" s="1"/>
      <c r="BM1030" s="1"/>
    </row>
    <row r="1031" spans="1:65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  <c r="BA1031" s="1"/>
      <c r="BB1031" s="1"/>
      <c r="BC1031" s="1"/>
      <c r="BD1031" s="1"/>
      <c r="BE1031" s="1"/>
      <c r="BF1031" s="1"/>
      <c r="BG1031" s="1"/>
      <c r="BH1031" s="1"/>
      <c r="BI1031" s="1"/>
      <c r="BJ1031" s="1"/>
      <c r="BK1031" s="1"/>
      <c r="BL1031" s="1"/>
      <c r="BM1031" s="1"/>
    </row>
    <row r="1032" spans="1:65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  <c r="BA1032" s="1"/>
      <c r="BB1032" s="1"/>
      <c r="BC1032" s="1"/>
      <c r="BD1032" s="1"/>
      <c r="BE1032" s="1"/>
      <c r="BF1032" s="1"/>
      <c r="BG1032" s="1"/>
      <c r="BH1032" s="1"/>
      <c r="BI1032" s="1"/>
      <c r="BJ1032" s="1"/>
      <c r="BK1032" s="1"/>
      <c r="BL1032" s="1"/>
      <c r="BM1032" s="1"/>
    </row>
    <row r="1033" spans="1:65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  <c r="BA1033" s="1"/>
      <c r="BB1033" s="1"/>
      <c r="BC1033" s="1"/>
      <c r="BD1033" s="1"/>
      <c r="BE1033" s="1"/>
      <c r="BF1033" s="1"/>
      <c r="BG1033" s="1"/>
      <c r="BH1033" s="1"/>
      <c r="BI1033" s="1"/>
      <c r="BJ1033" s="1"/>
      <c r="BK1033" s="1"/>
      <c r="BL1033" s="1"/>
      <c r="BM1033" s="1"/>
    </row>
    <row r="1034" spans="1:65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  <c r="BA1034" s="1"/>
      <c r="BB1034" s="1"/>
      <c r="BC1034" s="1"/>
      <c r="BD1034" s="1"/>
      <c r="BE1034" s="1"/>
      <c r="BF1034" s="1"/>
      <c r="BG1034" s="1"/>
      <c r="BH1034" s="1"/>
      <c r="BI1034" s="1"/>
      <c r="BJ1034" s="1"/>
      <c r="BK1034" s="1"/>
      <c r="BL1034" s="1"/>
      <c r="BM1034" s="1"/>
    </row>
    <row r="1035" spans="1:65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  <c r="BA1035" s="1"/>
      <c r="BB1035" s="1"/>
      <c r="BC1035" s="1"/>
      <c r="BD1035" s="1"/>
      <c r="BE1035" s="1"/>
      <c r="BF1035" s="1"/>
      <c r="BG1035" s="1"/>
      <c r="BH1035" s="1"/>
      <c r="BI1035" s="1"/>
      <c r="BJ1035" s="1"/>
      <c r="BK1035" s="1"/>
      <c r="BL1035" s="1"/>
      <c r="BM1035" s="1"/>
    </row>
    <row r="1036" spans="1:65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  <c r="BA1036" s="1"/>
      <c r="BB1036" s="1"/>
      <c r="BC1036" s="1"/>
      <c r="BD1036" s="1"/>
      <c r="BE1036" s="1"/>
      <c r="BF1036" s="1"/>
      <c r="BG1036" s="1"/>
      <c r="BH1036" s="1"/>
      <c r="BI1036" s="1"/>
      <c r="BJ1036" s="1"/>
      <c r="BK1036" s="1"/>
      <c r="BL1036" s="1"/>
      <c r="BM1036" s="1"/>
    </row>
    <row r="1037" spans="1:65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  <c r="BA1037" s="1"/>
      <c r="BB1037" s="1"/>
      <c r="BC1037" s="1"/>
      <c r="BD1037" s="1"/>
      <c r="BE1037" s="1"/>
      <c r="BF1037" s="1"/>
      <c r="BG1037" s="1"/>
      <c r="BH1037" s="1"/>
      <c r="BI1037" s="1"/>
      <c r="BJ1037" s="1"/>
      <c r="BK1037" s="1"/>
      <c r="BL1037" s="1"/>
      <c r="BM1037" s="1"/>
    </row>
    <row r="1038" spans="1:65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  <c r="BA1038" s="1"/>
      <c r="BB1038" s="1"/>
      <c r="BC1038" s="1"/>
      <c r="BD1038" s="1"/>
      <c r="BE1038" s="1"/>
      <c r="BF1038" s="1"/>
      <c r="BG1038" s="1"/>
      <c r="BH1038" s="1"/>
      <c r="BI1038" s="1"/>
      <c r="BJ1038" s="1"/>
      <c r="BK1038" s="1"/>
      <c r="BL1038" s="1"/>
      <c r="BM1038" s="1"/>
    </row>
    <row r="1039" spans="1:65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  <c r="BA1039" s="1"/>
      <c r="BB1039" s="1"/>
      <c r="BC1039" s="1"/>
      <c r="BD1039" s="1"/>
      <c r="BE1039" s="1"/>
      <c r="BF1039" s="1"/>
      <c r="BG1039" s="1"/>
      <c r="BH1039" s="1"/>
      <c r="BI1039" s="1"/>
      <c r="BJ1039" s="1"/>
      <c r="BK1039" s="1"/>
      <c r="BL1039" s="1"/>
      <c r="BM1039" s="1"/>
    </row>
    <row r="1040" spans="1:65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  <c r="BA1040" s="1"/>
      <c r="BB1040" s="1"/>
      <c r="BC1040" s="1"/>
      <c r="BD1040" s="1"/>
      <c r="BE1040" s="1"/>
      <c r="BF1040" s="1"/>
      <c r="BG1040" s="1"/>
      <c r="BH1040" s="1"/>
      <c r="BI1040" s="1"/>
      <c r="BJ1040" s="1"/>
      <c r="BK1040" s="1"/>
      <c r="BL1040" s="1"/>
      <c r="BM1040" s="1"/>
    </row>
    <row r="1041" spans="1:65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  <c r="BA1041" s="1"/>
      <c r="BB1041" s="1"/>
      <c r="BC1041" s="1"/>
      <c r="BD1041" s="1"/>
      <c r="BE1041" s="1"/>
      <c r="BF1041" s="1"/>
      <c r="BG1041" s="1"/>
      <c r="BH1041" s="1"/>
      <c r="BI1041" s="1"/>
      <c r="BJ1041" s="1"/>
      <c r="BK1041" s="1"/>
      <c r="BL1041" s="1"/>
      <c r="BM1041" s="1"/>
    </row>
    <row r="1042" spans="1:65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  <c r="BA1042" s="1"/>
      <c r="BB1042" s="1"/>
      <c r="BC1042" s="1"/>
      <c r="BD1042" s="1"/>
      <c r="BE1042" s="1"/>
      <c r="BF1042" s="1"/>
      <c r="BG1042" s="1"/>
      <c r="BH1042" s="1"/>
      <c r="BI1042" s="1"/>
      <c r="BJ1042" s="1"/>
      <c r="BK1042" s="1"/>
      <c r="BL1042" s="1"/>
      <c r="BM1042" s="1"/>
    </row>
    <row r="1043" spans="1:65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  <c r="BA1043" s="1"/>
      <c r="BB1043" s="1"/>
      <c r="BC1043" s="1"/>
      <c r="BD1043" s="1"/>
      <c r="BE1043" s="1"/>
      <c r="BF1043" s="1"/>
      <c r="BG1043" s="1"/>
      <c r="BH1043" s="1"/>
      <c r="BI1043" s="1"/>
      <c r="BJ1043" s="1"/>
      <c r="BK1043" s="1"/>
      <c r="BL1043" s="1"/>
      <c r="BM1043" s="1"/>
    </row>
    <row r="1044" spans="1:65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  <c r="BA1044" s="1"/>
      <c r="BB1044" s="1"/>
      <c r="BC1044" s="1"/>
      <c r="BD1044" s="1"/>
      <c r="BE1044" s="1"/>
      <c r="BF1044" s="1"/>
      <c r="BG1044" s="1"/>
      <c r="BH1044" s="1"/>
      <c r="BI1044" s="1"/>
      <c r="BJ1044" s="1"/>
      <c r="BK1044" s="1"/>
      <c r="BL1044" s="1"/>
      <c r="BM1044" s="1"/>
    </row>
    <row r="1045" spans="1:65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  <c r="BA1045" s="1"/>
      <c r="BB1045" s="1"/>
      <c r="BC1045" s="1"/>
      <c r="BD1045" s="1"/>
      <c r="BE1045" s="1"/>
      <c r="BF1045" s="1"/>
      <c r="BG1045" s="1"/>
      <c r="BH1045" s="1"/>
      <c r="BI1045" s="1"/>
      <c r="BJ1045" s="1"/>
      <c r="BK1045" s="1"/>
      <c r="BL1045" s="1"/>
      <c r="BM1045" s="1"/>
    </row>
    <row r="1046" spans="1:65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  <c r="BA1046" s="1"/>
      <c r="BB1046" s="1"/>
      <c r="BC1046" s="1"/>
      <c r="BD1046" s="1"/>
      <c r="BE1046" s="1"/>
      <c r="BF1046" s="1"/>
      <c r="BG1046" s="1"/>
      <c r="BH1046" s="1"/>
      <c r="BI1046" s="1"/>
      <c r="BJ1046" s="1"/>
      <c r="BK1046" s="1"/>
      <c r="BL1046" s="1"/>
      <c r="BM1046" s="1"/>
    </row>
    <row r="1047" spans="1:65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  <c r="BA1047" s="1"/>
      <c r="BB1047" s="1"/>
      <c r="BC1047" s="1"/>
      <c r="BD1047" s="1"/>
      <c r="BE1047" s="1"/>
      <c r="BF1047" s="1"/>
      <c r="BG1047" s="1"/>
      <c r="BH1047" s="1"/>
      <c r="BI1047" s="1"/>
      <c r="BJ1047" s="1"/>
      <c r="BK1047" s="1"/>
      <c r="BL1047" s="1"/>
      <c r="BM1047" s="1"/>
    </row>
    <row r="1048" spans="1:65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  <c r="BA1048" s="1"/>
      <c r="BB1048" s="1"/>
      <c r="BC1048" s="1"/>
      <c r="BD1048" s="1"/>
      <c r="BE1048" s="1"/>
      <c r="BF1048" s="1"/>
      <c r="BG1048" s="1"/>
      <c r="BH1048" s="1"/>
      <c r="BI1048" s="1"/>
      <c r="BJ1048" s="1"/>
      <c r="BK1048" s="1"/>
      <c r="BL1048" s="1"/>
      <c r="BM1048" s="1"/>
    </row>
    <row r="1049" spans="1:65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  <c r="BA1049" s="1"/>
      <c r="BB1049" s="1"/>
      <c r="BC1049" s="1"/>
      <c r="BD1049" s="1"/>
      <c r="BE1049" s="1"/>
      <c r="BF1049" s="1"/>
      <c r="BG1049" s="1"/>
      <c r="BH1049" s="1"/>
      <c r="BI1049" s="1"/>
      <c r="BJ1049" s="1"/>
      <c r="BK1049" s="1"/>
      <c r="BL1049" s="1"/>
      <c r="BM1049" s="1"/>
    </row>
    <row r="1050" spans="1:65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  <c r="BA1050" s="1"/>
      <c r="BB1050" s="1"/>
      <c r="BC1050" s="1"/>
      <c r="BD1050" s="1"/>
      <c r="BE1050" s="1"/>
      <c r="BF1050" s="1"/>
      <c r="BG1050" s="1"/>
      <c r="BH1050" s="1"/>
      <c r="BI1050" s="1"/>
      <c r="BJ1050" s="1"/>
      <c r="BK1050" s="1"/>
      <c r="BL1050" s="1"/>
      <c r="BM1050" s="1"/>
    </row>
    <row r="1051" spans="1:65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  <c r="BA1051" s="1"/>
      <c r="BB1051" s="1"/>
      <c r="BC1051" s="1"/>
      <c r="BD1051" s="1"/>
      <c r="BE1051" s="1"/>
      <c r="BF1051" s="1"/>
      <c r="BG1051" s="1"/>
      <c r="BH1051" s="1"/>
      <c r="BI1051" s="1"/>
      <c r="BJ1051" s="1"/>
      <c r="BK1051" s="1"/>
      <c r="BL1051" s="1"/>
      <c r="BM1051" s="1"/>
    </row>
    <row r="1052" spans="1:65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  <c r="BA1052" s="1"/>
      <c r="BB1052" s="1"/>
      <c r="BC1052" s="1"/>
      <c r="BD1052" s="1"/>
      <c r="BE1052" s="1"/>
      <c r="BF1052" s="1"/>
      <c r="BG1052" s="1"/>
      <c r="BH1052" s="1"/>
      <c r="BI1052" s="1"/>
      <c r="BJ1052" s="1"/>
      <c r="BK1052" s="1"/>
      <c r="BL1052" s="1"/>
      <c r="BM1052" s="1"/>
    </row>
    <row r="1053" spans="1:65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  <c r="BA1053" s="1"/>
      <c r="BB1053" s="1"/>
      <c r="BC1053" s="1"/>
      <c r="BD1053" s="1"/>
      <c r="BE1053" s="1"/>
      <c r="BF1053" s="1"/>
      <c r="BG1053" s="1"/>
      <c r="BH1053" s="1"/>
      <c r="BI1053" s="1"/>
      <c r="BJ1053" s="1"/>
      <c r="BK1053" s="1"/>
      <c r="BL1053" s="1"/>
      <c r="BM1053" s="1"/>
    </row>
    <row r="1054" spans="1:65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  <c r="BA1054" s="1"/>
      <c r="BB1054" s="1"/>
      <c r="BC1054" s="1"/>
      <c r="BD1054" s="1"/>
      <c r="BE1054" s="1"/>
      <c r="BF1054" s="1"/>
      <c r="BG1054" s="1"/>
      <c r="BH1054" s="1"/>
      <c r="BI1054" s="1"/>
      <c r="BJ1054" s="1"/>
      <c r="BK1054" s="1"/>
      <c r="BL1054" s="1"/>
      <c r="BM1054" s="1"/>
    </row>
    <row r="1055" spans="1:65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  <c r="BA1055" s="1"/>
      <c r="BB1055" s="1"/>
      <c r="BC1055" s="1"/>
      <c r="BD1055" s="1"/>
      <c r="BE1055" s="1"/>
      <c r="BF1055" s="1"/>
      <c r="BG1055" s="1"/>
      <c r="BH1055" s="1"/>
      <c r="BI1055" s="1"/>
      <c r="BJ1055" s="1"/>
      <c r="BK1055" s="1"/>
      <c r="BL1055" s="1"/>
      <c r="BM1055" s="1"/>
    </row>
    <row r="1056" spans="1:65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  <c r="BA1056" s="1"/>
      <c r="BB1056" s="1"/>
      <c r="BC1056" s="1"/>
      <c r="BD1056" s="1"/>
      <c r="BE1056" s="1"/>
      <c r="BF1056" s="1"/>
      <c r="BG1056" s="1"/>
      <c r="BH1056" s="1"/>
      <c r="BI1056" s="1"/>
      <c r="BJ1056" s="1"/>
      <c r="BK1056" s="1"/>
      <c r="BL1056" s="1"/>
      <c r="BM1056" s="1"/>
    </row>
    <row r="1057" spans="1:65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  <c r="BA1057" s="1"/>
      <c r="BB1057" s="1"/>
      <c r="BC1057" s="1"/>
      <c r="BD1057" s="1"/>
      <c r="BE1057" s="1"/>
      <c r="BF1057" s="1"/>
      <c r="BG1057" s="1"/>
      <c r="BH1057" s="1"/>
      <c r="BI1057" s="1"/>
      <c r="BJ1057" s="1"/>
      <c r="BK1057" s="1"/>
      <c r="BL1057" s="1"/>
      <c r="BM1057" s="1"/>
    </row>
    <row r="1058" spans="1:65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  <c r="BA1058" s="1"/>
      <c r="BB1058" s="1"/>
      <c r="BC1058" s="1"/>
      <c r="BD1058" s="1"/>
      <c r="BE1058" s="1"/>
      <c r="BF1058" s="1"/>
      <c r="BG1058" s="1"/>
      <c r="BH1058" s="1"/>
      <c r="BI1058" s="1"/>
      <c r="BJ1058" s="1"/>
      <c r="BK1058" s="1"/>
      <c r="BL1058" s="1"/>
      <c r="BM1058" s="1"/>
    </row>
    <row r="1059" spans="1:65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  <c r="AN1059" s="1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  <c r="BA1059" s="1"/>
      <c r="BB1059" s="1"/>
      <c r="BC1059" s="1"/>
      <c r="BD1059" s="1"/>
      <c r="BE1059" s="1"/>
      <c r="BF1059" s="1"/>
      <c r="BG1059" s="1"/>
      <c r="BH1059" s="1"/>
      <c r="BI1059" s="1"/>
      <c r="BJ1059" s="1"/>
      <c r="BK1059" s="1"/>
      <c r="BL1059" s="1"/>
      <c r="BM1059" s="1"/>
    </row>
    <row r="1060" spans="1:65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  <c r="AN1060" s="1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  <c r="BA1060" s="1"/>
      <c r="BB1060" s="1"/>
      <c r="BC1060" s="1"/>
      <c r="BD1060" s="1"/>
      <c r="BE1060" s="1"/>
      <c r="BF1060" s="1"/>
      <c r="BG1060" s="1"/>
      <c r="BH1060" s="1"/>
      <c r="BI1060" s="1"/>
      <c r="BJ1060" s="1"/>
      <c r="BK1060" s="1"/>
      <c r="BL1060" s="1"/>
      <c r="BM1060" s="1"/>
    </row>
    <row r="1061" spans="1:65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  <c r="AN1061" s="1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  <c r="BA1061" s="1"/>
      <c r="BB1061" s="1"/>
      <c r="BC1061" s="1"/>
      <c r="BD1061" s="1"/>
      <c r="BE1061" s="1"/>
      <c r="BF1061" s="1"/>
      <c r="BG1061" s="1"/>
      <c r="BH1061" s="1"/>
      <c r="BI1061" s="1"/>
      <c r="BJ1061" s="1"/>
      <c r="BK1061" s="1"/>
      <c r="BL1061" s="1"/>
      <c r="BM1061" s="1"/>
    </row>
    <row r="1062" spans="1:65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  <c r="AN1062" s="1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  <c r="BA1062" s="1"/>
      <c r="BB1062" s="1"/>
      <c r="BC1062" s="1"/>
      <c r="BD1062" s="1"/>
      <c r="BE1062" s="1"/>
      <c r="BF1062" s="1"/>
      <c r="BG1062" s="1"/>
      <c r="BH1062" s="1"/>
      <c r="BI1062" s="1"/>
      <c r="BJ1062" s="1"/>
      <c r="BK1062" s="1"/>
      <c r="BL1062" s="1"/>
      <c r="BM1062" s="1"/>
    </row>
    <row r="1063" spans="1:65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  <c r="AN1063" s="1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  <c r="BA1063" s="1"/>
      <c r="BB1063" s="1"/>
      <c r="BC1063" s="1"/>
      <c r="BD1063" s="1"/>
      <c r="BE1063" s="1"/>
      <c r="BF1063" s="1"/>
      <c r="BG1063" s="1"/>
      <c r="BH1063" s="1"/>
      <c r="BI1063" s="1"/>
      <c r="BJ1063" s="1"/>
      <c r="BK1063" s="1"/>
      <c r="BL1063" s="1"/>
      <c r="BM1063" s="1"/>
    </row>
    <row r="1064" spans="1:65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  <c r="AN1064" s="1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  <c r="BA1064" s="1"/>
      <c r="BB1064" s="1"/>
      <c r="BC1064" s="1"/>
      <c r="BD1064" s="1"/>
      <c r="BE1064" s="1"/>
      <c r="BF1064" s="1"/>
      <c r="BG1064" s="1"/>
      <c r="BH1064" s="1"/>
      <c r="BI1064" s="1"/>
      <c r="BJ1064" s="1"/>
      <c r="BK1064" s="1"/>
      <c r="BL1064" s="1"/>
      <c r="BM1064" s="1"/>
    </row>
    <row r="1065" spans="1:65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  <c r="AN1065" s="1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  <c r="BA1065" s="1"/>
      <c r="BB1065" s="1"/>
      <c r="BC1065" s="1"/>
      <c r="BD1065" s="1"/>
      <c r="BE1065" s="1"/>
      <c r="BF1065" s="1"/>
      <c r="BG1065" s="1"/>
      <c r="BH1065" s="1"/>
      <c r="BI1065" s="1"/>
      <c r="BJ1065" s="1"/>
      <c r="BK1065" s="1"/>
      <c r="BL1065" s="1"/>
      <c r="BM1065" s="1"/>
    </row>
    <row r="1066" spans="1:65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  <c r="AN1066" s="1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  <c r="BA1066" s="1"/>
      <c r="BB1066" s="1"/>
      <c r="BC1066" s="1"/>
      <c r="BD1066" s="1"/>
      <c r="BE1066" s="1"/>
      <c r="BF1066" s="1"/>
      <c r="BG1066" s="1"/>
      <c r="BH1066" s="1"/>
      <c r="BI1066" s="1"/>
      <c r="BJ1066" s="1"/>
      <c r="BK1066" s="1"/>
      <c r="BL1066" s="1"/>
      <c r="BM1066" s="1"/>
    </row>
    <row r="1067" spans="1:65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  <c r="AN1067" s="1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  <c r="BA1067" s="1"/>
      <c r="BB1067" s="1"/>
      <c r="BC1067" s="1"/>
      <c r="BD1067" s="1"/>
      <c r="BE1067" s="1"/>
      <c r="BF1067" s="1"/>
      <c r="BG1067" s="1"/>
      <c r="BH1067" s="1"/>
      <c r="BI1067" s="1"/>
      <c r="BJ1067" s="1"/>
      <c r="BK1067" s="1"/>
      <c r="BL1067" s="1"/>
      <c r="BM1067" s="1"/>
    </row>
    <row r="1068" spans="1:65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  <c r="AN1068" s="1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  <c r="BA1068" s="1"/>
      <c r="BB1068" s="1"/>
      <c r="BC1068" s="1"/>
      <c r="BD1068" s="1"/>
      <c r="BE1068" s="1"/>
      <c r="BF1068" s="1"/>
      <c r="BG1068" s="1"/>
      <c r="BH1068" s="1"/>
      <c r="BI1068" s="1"/>
      <c r="BJ1068" s="1"/>
      <c r="BK1068" s="1"/>
      <c r="BL1068" s="1"/>
      <c r="BM1068" s="1"/>
    </row>
    <row r="1069" spans="1:65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  <c r="AN1069" s="1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  <c r="BA1069" s="1"/>
      <c r="BB1069" s="1"/>
      <c r="BC1069" s="1"/>
      <c r="BD1069" s="1"/>
      <c r="BE1069" s="1"/>
      <c r="BF1069" s="1"/>
      <c r="BG1069" s="1"/>
      <c r="BH1069" s="1"/>
      <c r="BI1069" s="1"/>
      <c r="BJ1069" s="1"/>
      <c r="BK1069" s="1"/>
      <c r="BL1069" s="1"/>
      <c r="BM1069" s="1"/>
    </row>
    <row r="1070" spans="1:65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  <c r="AN1070" s="1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  <c r="BA1070" s="1"/>
      <c r="BB1070" s="1"/>
      <c r="BC1070" s="1"/>
      <c r="BD1070" s="1"/>
      <c r="BE1070" s="1"/>
      <c r="BF1070" s="1"/>
      <c r="BG1070" s="1"/>
      <c r="BH1070" s="1"/>
      <c r="BI1070" s="1"/>
      <c r="BJ1070" s="1"/>
      <c r="BK1070" s="1"/>
      <c r="BL1070" s="1"/>
      <c r="BM1070" s="1"/>
    </row>
    <row r="1071" spans="1:65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  <c r="AN1071" s="1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  <c r="BA1071" s="1"/>
      <c r="BB1071" s="1"/>
      <c r="BC1071" s="1"/>
      <c r="BD1071" s="1"/>
      <c r="BE1071" s="1"/>
      <c r="BF1071" s="1"/>
      <c r="BG1071" s="1"/>
      <c r="BH1071" s="1"/>
      <c r="BI1071" s="1"/>
      <c r="BJ1071" s="1"/>
      <c r="BK1071" s="1"/>
      <c r="BL1071" s="1"/>
      <c r="BM1071" s="1"/>
    </row>
    <row r="1072" spans="1:65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  <c r="AN1072" s="1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  <c r="BA1072" s="1"/>
      <c r="BB1072" s="1"/>
      <c r="BC1072" s="1"/>
      <c r="BD1072" s="1"/>
      <c r="BE1072" s="1"/>
      <c r="BF1072" s="1"/>
      <c r="BG1072" s="1"/>
      <c r="BH1072" s="1"/>
      <c r="BI1072" s="1"/>
      <c r="BJ1072" s="1"/>
      <c r="BK1072" s="1"/>
      <c r="BL1072" s="1"/>
      <c r="BM1072" s="1"/>
    </row>
    <row r="1073" spans="1:65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  <c r="AN1073" s="1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  <c r="BA1073" s="1"/>
      <c r="BB1073" s="1"/>
      <c r="BC1073" s="1"/>
      <c r="BD1073" s="1"/>
      <c r="BE1073" s="1"/>
      <c r="BF1073" s="1"/>
      <c r="BG1073" s="1"/>
      <c r="BH1073" s="1"/>
      <c r="BI1073" s="1"/>
      <c r="BJ1073" s="1"/>
      <c r="BK1073" s="1"/>
      <c r="BL1073" s="1"/>
      <c r="BM1073" s="1"/>
    </row>
    <row r="1074" spans="1:65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  <c r="AN1074" s="1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  <c r="BA1074" s="1"/>
      <c r="BB1074" s="1"/>
      <c r="BC1074" s="1"/>
      <c r="BD1074" s="1"/>
      <c r="BE1074" s="1"/>
      <c r="BF1074" s="1"/>
      <c r="BG1074" s="1"/>
      <c r="BH1074" s="1"/>
      <c r="BI1074" s="1"/>
      <c r="BJ1074" s="1"/>
      <c r="BK1074" s="1"/>
      <c r="BL1074" s="1"/>
      <c r="BM1074" s="1"/>
    </row>
    <row r="1075" spans="1:65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  <c r="AN1075" s="1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  <c r="BA1075" s="1"/>
      <c r="BB1075" s="1"/>
      <c r="BC1075" s="1"/>
      <c r="BD1075" s="1"/>
      <c r="BE1075" s="1"/>
      <c r="BF1075" s="1"/>
      <c r="BG1075" s="1"/>
      <c r="BH1075" s="1"/>
      <c r="BI1075" s="1"/>
      <c r="BJ1075" s="1"/>
      <c r="BK1075" s="1"/>
      <c r="BL1075" s="1"/>
      <c r="BM1075" s="1"/>
    </row>
    <row r="1076" spans="1:65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  <c r="AN1076" s="1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  <c r="BA1076" s="1"/>
      <c r="BB1076" s="1"/>
      <c r="BC1076" s="1"/>
      <c r="BD1076" s="1"/>
      <c r="BE1076" s="1"/>
      <c r="BF1076" s="1"/>
      <c r="BG1076" s="1"/>
      <c r="BH1076" s="1"/>
      <c r="BI1076" s="1"/>
      <c r="BJ1076" s="1"/>
      <c r="BK1076" s="1"/>
      <c r="BL1076" s="1"/>
      <c r="BM1076" s="1"/>
    </row>
    <row r="1077" spans="1:65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  <c r="AN1077" s="1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  <c r="BA1077" s="1"/>
      <c r="BB1077" s="1"/>
      <c r="BC1077" s="1"/>
      <c r="BD1077" s="1"/>
      <c r="BE1077" s="1"/>
      <c r="BF1077" s="1"/>
      <c r="BG1077" s="1"/>
      <c r="BH1077" s="1"/>
      <c r="BI1077" s="1"/>
      <c r="BJ1077" s="1"/>
      <c r="BK1077" s="1"/>
      <c r="BL1077" s="1"/>
      <c r="BM1077" s="1"/>
    </row>
    <row r="1078" spans="1:65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  <c r="AN1078" s="1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  <c r="BA1078" s="1"/>
      <c r="BB1078" s="1"/>
      <c r="BC1078" s="1"/>
      <c r="BD1078" s="1"/>
      <c r="BE1078" s="1"/>
      <c r="BF1078" s="1"/>
      <c r="BG1078" s="1"/>
      <c r="BH1078" s="1"/>
      <c r="BI1078" s="1"/>
      <c r="BJ1078" s="1"/>
      <c r="BK1078" s="1"/>
      <c r="BL1078" s="1"/>
      <c r="BM1078" s="1"/>
    </row>
    <row r="1079" spans="1:65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  <c r="AN1079" s="1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  <c r="BA1079" s="1"/>
      <c r="BB1079" s="1"/>
      <c r="BC1079" s="1"/>
      <c r="BD1079" s="1"/>
      <c r="BE1079" s="1"/>
      <c r="BF1079" s="1"/>
      <c r="BG1079" s="1"/>
      <c r="BH1079" s="1"/>
      <c r="BI1079" s="1"/>
      <c r="BJ1079" s="1"/>
      <c r="BK1079" s="1"/>
      <c r="BL1079" s="1"/>
      <c r="BM1079" s="1"/>
    </row>
    <row r="1080" spans="1:65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  <c r="BA1080" s="1"/>
      <c r="BB1080" s="1"/>
      <c r="BC1080" s="1"/>
      <c r="BD1080" s="1"/>
      <c r="BE1080" s="1"/>
      <c r="BF1080" s="1"/>
      <c r="BG1080" s="1"/>
      <c r="BH1080" s="1"/>
      <c r="BI1080" s="1"/>
      <c r="BJ1080" s="1"/>
      <c r="BK1080" s="1"/>
      <c r="BL1080" s="1"/>
      <c r="BM1080" s="1"/>
    </row>
    <row r="1081" spans="1:65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  <c r="AN1081" s="1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  <c r="BA1081" s="1"/>
      <c r="BB1081" s="1"/>
      <c r="BC1081" s="1"/>
      <c r="BD1081" s="1"/>
      <c r="BE1081" s="1"/>
      <c r="BF1081" s="1"/>
      <c r="BG1081" s="1"/>
      <c r="BH1081" s="1"/>
      <c r="BI1081" s="1"/>
      <c r="BJ1081" s="1"/>
      <c r="BK1081" s="1"/>
      <c r="BL1081" s="1"/>
      <c r="BM1081" s="1"/>
    </row>
    <row r="1082" spans="1:65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  <c r="BA1082" s="1"/>
      <c r="BB1082" s="1"/>
      <c r="BC1082" s="1"/>
      <c r="BD1082" s="1"/>
      <c r="BE1082" s="1"/>
      <c r="BF1082" s="1"/>
      <c r="BG1082" s="1"/>
      <c r="BH1082" s="1"/>
      <c r="BI1082" s="1"/>
      <c r="BJ1082" s="1"/>
      <c r="BK1082" s="1"/>
      <c r="BL1082" s="1"/>
      <c r="BM1082" s="1"/>
    </row>
    <row r="1083" spans="1:65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  <c r="AN1083" s="1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  <c r="BA1083" s="1"/>
      <c r="BB1083" s="1"/>
      <c r="BC1083" s="1"/>
      <c r="BD1083" s="1"/>
      <c r="BE1083" s="1"/>
      <c r="BF1083" s="1"/>
      <c r="BG1083" s="1"/>
      <c r="BH1083" s="1"/>
      <c r="BI1083" s="1"/>
      <c r="BJ1083" s="1"/>
      <c r="BK1083" s="1"/>
      <c r="BL1083" s="1"/>
      <c r="BM1083" s="1"/>
    </row>
    <row r="1084" spans="1:65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  <c r="AN1084" s="1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  <c r="BA1084" s="1"/>
      <c r="BB1084" s="1"/>
      <c r="BC1084" s="1"/>
      <c r="BD1084" s="1"/>
      <c r="BE1084" s="1"/>
      <c r="BF1084" s="1"/>
      <c r="BG1084" s="1"/>
      <c r="BH1084" s="1"/>
      <c r="BI1084" s="1"/>
      <c r="BJ1084" s="1"/>
      <c r="BK1084" s="1"/>
      <c r="BL1084" s="1"/>
      <c r="BM1084" s="1"/>
    </row>
    <row r="1085" spans="1:65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  <c r="AN1085" s="1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  <c r="BA1085" s="1"/>
      <c r="BB1085" s="1"/>
      <c r="BC1085" s="1"/>
      <c r="BD1085" s="1"/>
      <c r="BE1085" s="1"/>
      <c r="BF1085" s="1"/>
      <c r="BG1085" s="1"/>
      <c r="BH1085" s="1"/>
      <c r="BI1085" s="1"/>
      <c r="BJ1085" s="1"/>
      <c r="BK1085" s="1"/>
      <c r="BL1085" s="1"/>
      <c r="BM1085" s="1"/>
    </row>
    <row r="1086" spans="1:65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  <c r="AN1086" s="1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  <c r="BA1086" s="1"/>
      <c r="BB1086" s="1"/>
      <c r="BC1086" s="1"/>
      <c r="BD1086" s="1"/>
      <c r="BE1086" s="1"/>
      <c r="BF1086" s="1"/>
      <c r="BG1086" s="1"/>
      <c r="BH1086" s="1"/>
      <c r="BI1086" s="1"/>
      <c r="BJ1086" s="1"/>
      <c r="BK1086" s="1"/>
      <c r="BL1086" s="1"/>
      <c r="BM1086" s="1"/>
    </row>
    <row r="1087" spans="1:65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  <c r="AN1087" s="1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  <c r="BA1087" s="1"/>
      <c r="BB1087" s="1"/>
      <c r="BC1087" s="1"/>
      <c r="BD1087" s="1"/>
      <c r="BE1087" s="1"/>
      <c r="BF1087" s="1"/>
      <c r="BG1087" s="1"/>
      <c r="BH1087" s="1"/>
      <c r="BI1087" s="1"/>
      <c r="BJ1087" s="1"/>
      <c r="BK1087" s="1"/>
      <c r="BL1087" s="1"/>
      <c r="BM1087" s="1"/>
    </row>
    <row r="1088" spans="1:65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  <c r="AN1088" s="1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  <c r="BA1088" s="1"/>
      <c r="BB1088" s="1"/>
      <c r="BC1088" s="1"/>
      <c r="BD1088" s="1"/>
      <c r="BE1088" s="1"/>
      <c r="BF1088" s="1"/>
      <c r="BG1088" s="1"/>
      <c r="BH1088" s="1"/>
      <c r="BI1088" s="1"/>
      <c r="BJ1088" s="1"/>
      <c r="BK1088" s="1"/>
      <c r="BL1088" s="1"/>
      <c r="BM1088" s="1"/>
    </row>
    <row r="1089" spans="1:65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  <c r="AN1089" s="1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  <c r="BA1089" s="1"/>
      <c r="BB1089" s="1"/>
      <c r="BC1089" s="1"/>
      <c r="BD1089" s="1"/>
      <c r="BE1089" s="1"/>
      <c r="BF1089" s="1"/>
      <c r="BG1089" s="1"/>
      <c r="BH1089" s="1"/>
      <c r="BI1089" s="1"/>
      <c r="BJ1089" s="1"/>
      <c r="BK1089" s="1"/>
      <c r="BL1089" s="1"/>
      <c r="BM1089" s="1"/>
    </row>
    <row r="1090" spans="1:65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  <c r="AN1090" s="1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  <c r="BA1090" s="1"/>
      <c r="BB1090" s="1"/>
      <c r="BC1090" s="1"/>
      <c r="BD1090" s="1"/>
      <c r="BE1090" s="1"/>
      <c r="BF1090" s="1"/>
      <c r="BG1090" s="1"/>
      <c r="BH1090" s="1"/>
      <c r="BI1090" s="1"/>
      <c r="BJ1090" s="1"/>
      <c r="BK1090" s="1"/>
      <c r="BL1090" s="1"/>
      <c r="BM1090" s="1"/>
    </row>
    <row r="1091" spans="1:65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  <c r="AN1091" s="1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  <c r="BA1091" s="1"/>
      <c r="BB1091" s="1"/>
      <c r="BC1091" s="1"/>
      <c r="BD1091" s="1"/>
      <c r="BE1091" s="1"/>
      <c r="BF1091" s="1"/>
      <c r="BG1091" s="1"/>
      <c r="BH1091" s="1"/>
      <c r="BI1091" s="1"/>
      <c r="BJ1091" s="1"/>
      <c r="BK1091" s="1"/>
      <c r="BL1091" s="1"/>
      <c r="BM1091" s="1"/>
    </row>
    <row r="1092" spans="1:65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  <c r="AN1092" s="1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  <c r="BA1092" s="1"/>
      <c r="BB1092" s="1"/>
      <c r="BC1092" s="1"/>
      <c r="BD1092" s="1"/>
      <c r="BE1092" s="1"/>
      <c r="BF1092" s="1"/>
      <c r="BG1092" s="1"/>
      <c r="BH1092" s="1"/>
      <c r="BI1092" s="1"/>
      <c r="BJ1092" s="1"/>
      <c r="BK1092" s="1"/>
      <c r="BL1092" s="1"/>
      <c r="BM1092" s="1"/>
    </row>
    <row r="1093" spans="1:65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  <c r="AN1093" s="1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  <c r="BA1093" s="1"/>
      <c r="BB1093" s="1"/>
      <c r="BC1093" s="1"/>
      <c r="BD1093" s="1"/>
      <c r="BE1093" s="1"/>
      <c r="BF1093" s="1"/>
      <c r="BG1093" s="1"/>
      <c r="BH1093" s="1"/>
      <c r="BI1093" s="1"/>
      <c r="BJ1093" s="1"/>
      <c r="BK1093" s="1"/>
      <c r="BL1093" s="1"/>
      <c r="BM1093" s="1"/>
    </row>
    <row r="1094" spans="1:65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  <c r="AN1094" s="1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  <c r="BA1094" s="1"/>
      <c r="BB1094" s="1"/>
      <c r="BC1094" s="1"/>
      <c r="BD1094" s="1"/>
      <c r="BE1094" s="1"/>
      <c r="BF1094" s="1"/>
      <c r="BG1094" s="1"/>
      <c r="BH1094" s="1"/>
      <c r="BI1094" s="1"/>
      <c r="BJ1094" s="1"/>
      <c r="BK1094" s="1"/>
      <c r="BL1094" s="1"/>
      <c r="BM1094" s="1"/>
    </row>
    <row r="1095" spans="1:65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  <c r="AN1095" s="1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  <c r="BA1095" s="1"/>
      <c r="BB1095" s="1"/>
      <c r="BC1095" s="1"/>
      <c r="BD1095" s="1"/>
      <c r="BE1095" s="1"/>
      <c r="BF1095" s="1"/>
      <c r="BG1095" s="1"/>
      <c r="BH1095" s="1"/>
      <c r="BI1095" s="1"/>
      <c r="BJ1095" s="1"/>
      <c r="BK1095" s="1"/>
      <c r="BL1095" s="1"/>
      <c r="BM1095" s="1"/>
    </row>
    <row r="1096" spans="1:65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  <c r="AN1096" s="1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  <c r="BA1096" s="1"/>
      <c r="BB1096" s="1"/>
      <c r="BC1096" s="1"/>
      <c r="BD1096" s="1"/>
      <c r="BE1096" s="1"/>
      <c r="BF1096" s="1"/>
      <c r="BG1096" s="1"/>
      <c r="BH1096" s="1"/>
      <c r="BI1096" s="1"/>
      <c r="BJ1096" s="1"/>
      <c r="BK1096" s="1"/>
      <c r="BL1096" s="1"/>
      <c r="BM1096" s="1"/>
    </row>
    <row r="1097" spans="1:65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  <c r="AN1097" s="1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  <c r="BA1097" s="1"/>
      <c r="BB1097" s="1"/>
      <c r="BC1097" s="1"/>
      <c r="BD1097" s="1"/>
      <c r="BE1097" s="1"/>
      <c r="BF1097" s="1"/>
      <c r="BG1097" s="1"/>
      <c r="BH1097" s="1"/>
      <c r="BI1097" s="1"/>
      <c r="BJ1097" s="1"/>
      <c r="BK1097" s="1"/>
      <c r="BL1097" s="1"/>
      <c r="BM1097" s="1"/>
    </row>
    <row r="1098" spans="1:65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  <c r="BA1098" s="1"/>
      <c r="BB1098" s="1"/>
      <c r="BC1098" s="1"/>
      <c r="BD1098" s="1"/>
      <c r="BE1098" s="1"/>
      <c r="BF1098" s="1"/>
      <c r="BG1098" s="1"/>
      <c r="BH1098" s="1"/>
      <c r="BI1098" s="1"/>
      <c r="BJ1098" s="1"/>
      <c r="BK1098" s="1"/>
      <c r="BL1098" s="1"/>
      <c r="BM1098" s="1"/>
    </row>
    <row r="1099" spans="1:65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  <c r="AN1099" s="1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  <c r="BA1099" s="1"/>
      <c r="BB1099" s="1"/>
      <c r="BC1099" s="1"/>
      <c r="BD1099" s="1"/>
      <c r="BE1099" s="1"/>
      <c r="BF1099" s="1"/>
      <c r="BG1099" s="1"/>
      <c r="BH1099" s="1"/>
      <c r="BI1099" s="1"/>
      <c r="BJ1099" s="1"/>
      <c r="BK1099" s="1"/>
      <c r="BL1099" s="1"/>
      <c r="BM1099" s="1"/>
    </row>
    <row r="1100" spans="1:65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  <c r="AN1100" s="1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  <c r="BA1100" s="1"/>
      <c r="BB1100" s="1"/>
      <c r="BC1100" s="1"/>
      <c r="BD1100" s="1"/>
      <c r="BE1100" s="1"/>
      <c r="BF1100" s="1"/>
      <c r="BG1100" s="1"/>
      <c r="BH1100" s="1"/>
      <c r="BI1100" s="1"/>
      <c r="BJ1100" s="1"/>
      <c r="BK1100" s="1"/>
      <c r="BL1100" s="1"/>
      <c r="BM1100" s="1"/>
    </row>
    <row r="1101" spans="1:65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  <c r="AN1101" s="1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  <c r="BA1101" s="1"/>
      <c r="BB1101" s="1"/>
      <c r="BC1101" s="1"/>
      <c r="BD1101" s="1"/>
      <c r="BE1101" s="1"/>
      <c r="BF1101" s="1"/>
      <c r="BG1101" s="1"/>
      <c r="BH1101" s="1"/>
      <c r="BI1101" s="1"/>
      <c r="BJ1101" s="1"/>
      <c r="BK1101" s="1"/>
      <c r="BL1101" s="1"/>
      <c r="BM1101" s="1"/>
    </row>
    <row r="1102" spans="1:65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  <c r="AN1102" s="1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  <c r="BA1102" s="1"/>
      <c r="BB1102" s="1"/>
      <c r="BC1102" s="1"/>
      <c r="BD1102" s="1"/>
      <c r="BE1102" s="1"/>
      <c r="BF1102" s="1"/>
      <c r="BG1102" s="1"/>
      <c r="BH1102" s="1"/>
      <c r="BI1102" s="1"/>
      <c r="BJ1102" s="1"/>
      <c r="BK1102" s="1"/>
      <c r="BL1102" s="1"/>
      <c r="BM1102" s="1"/>
    </row>
    <row r="1103" spans="1:65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  <c r="AN1103" s="1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  <c r="BA1103" s="1"/>
      <c r="BB1103" s="1"/>
      <c r="BC1103" s="1"/>
      <c r="BD1103" s="1"/>
      <c r="BE1103" s="1"/>
      <c r="BF1103" s="1"/>
      <c r="BG1103" s="1"/>
      <c r="BH1103" s="1"/>
      <c r="BI1103" s="1"/>
      <c r="BJ1103" s="1"/>
      <c r="BK1103" s="1"/>
      <c r="BL1103" s="1"/>
      <c r="BM1103" s="1"/>
    </row>
    <row r="1104" spans="1:65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  <c r="AN1104" s="1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  <c r="BA1104" s="1"/>
      <c r="BB1104" s="1"/>
      <c r="BC1104" s="1"/>
      <c r="BD1104" s="1"/>
      <c r="BE1104" s="1"/>
      <c r="BF1104" s="1"/>
      <c r="BG1104" s="1"/>
      <c r="BH1104" s="1"/>
      <c r="BI1104" s="1"/>
      <c r="BJ1104" s="1"/>
      <c r="BK1104" s="1"/>
      <c r="BL1104" s="1"/>
      <c r="BM1104" s="1"/>
    </row>
    <row r="1105" spans="1:65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  <c r="AN1105" s="1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  <c r="BA1105" s="1"/>
      <c r="BB1105" s="1"/>
      <c r="BC1105" s="1"/>
      <c r="BD1105" s="1"/>
      <c r="BE1105" s="1"/>
      <c r="BF1105" s="1"/>
      <c r="BG1105" s="1"/>
      <c r="BH1105" s="1"/>
      <c r="BI1105" s="1"/>
      <c r="BJ1105" s="1"/>
      <c r="BK1105" s="1"/>
      <c r="BL1105" s="1"/>
      <c r="BM1105" s="1"/>
    </row>
    <row r="1106" spans="1:65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  <c r="AN1106" s="1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  <c r="BA1106" s="1"/>
      <c r="BB1106" s="1"/>
      <c r="BC1106" s="1"/>
      <c r="BD1106" s="1"/>
      <c r="BE1106" s="1"/>
      <c r="BF1106" s="1"/>
      <c r="BG1106" s="1"/>
      <c r="BH1106" s="1"/>
      <c r="BI1106" s="1"/>
      <c r="BJ1106" s="1"/>
      <c r="BK1106" s="1"/>
      <c r="BL1106" s="1"/>
      <c r="BM1106" s="1"/>
    </row>
    <row r="1107" spans="1:65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  <c r="AN1107" s="1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  <c r="BA1107" s="1"/>
      <c r="BB1107" s="1"/>
      <c r="BC1107" s="1"/>
      <c r="BD1107" s="1"/>
      <c r="BE1107" s="1"/>
      <c r="BF1107" s="1"/>
      <c r="BG1107" s="1"/>
      <c r="BH1107" s="1"/>
      <c r="BI1107" s="1"/>
      <c r="BJ1107" s="1"/>
      <c r="BK1107" s="1"/>
      <c r="BL1107" s="1"/>
      <c r="BM1107" s="1"/>
    </row>
    <row r="1108" spans="1:65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  <c r="AN1108" s="1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  <c r="BA1108" s="1"/>
      <c r="BB1108" s="1"/>
      <c r="BC1108" s="1"/>
      <c r="BD1108" s="1"/>
      <c r="BE1108" s="1"/>
      <c r="BF1108" s="1"/>
      <c r="BG1108" s="1"/>
      <c r="BH1108" s="1"/>
      <c r="BI1108" s="1"/>
      <c r="BJ1108" s="1"/>
      <c r="BK1108" s="1"/>
      <c r="BL1108" s="1"/>
      <c r="BM1108" s="1"/>
    </row>
    <row r="1109" spans="1:65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  <c r="AN1109" s="1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  <c r="BA1109" s="1"/>
      <c r="BB1109" s="1"/>
      <c r="BC1109" s="1"/>
      <c r="BD1109" s="1"/>
      <c r="BE1109" s="1"/>
      <c r="BF1109" s="1"/>
      <c r="BG1109" s="1"/>
      <c r="BH1109" s="1"/>
      <c r="BI1109" s="1"/>
      <c r="BJ1109" s="1"/>
      <c r="BK1109" s="1"/>
      <c r="BL1109" s="1"/>
      <c r="BM1109" s="1"/>
    </row>
    <row r="1110" spans="1:65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  <c r="AN1110" s="1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  <c r="BA1110" s="1"/>
      <c r="BB1110" s="1"/>
      <c r="BC1110" s="1"/>
      <c r="BD1110" s="1"/>
      <c r="BE1110" s="1"/>
      <c r="BF1110" s="1"/>
      <c r="BG1110" s="1"/>
      <c r="BH1110" s="1"/>
      <c r="BI1110" s="1"/>
      <c r="BJ1110" s="1"/>
      <c r="BK1110" s="1"/>
      <c r="BL1110" s="1"/>
      <c r="BM1110" s="1"/>
    </row>
    <row r="1111" spans="1:65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  <c r="AN1111" s="1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  <c r="BA1111" s="1"/>
      <c r="BB1111" s="1"/>
      <c r="BC1111" s="1"/>
      <c r="BD1111" s="1"/>
      <c r="BE1111" s="1"/>
      <c r="BF1111" s="1"/>
      <c r="BG1111" s="1"/>
      <c r="BH1111" s="1"/>
      <c r="BI1111" s="1"/>
      <c r="BJ1111" s="1"/>
      <c r="BK1111" s="1"/>
      <c r="BL1111" s="1"/>
      <c r="BM1111" s="1"/>
    </row>
    <row r="1112" spans="1:65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  <c r="AN1112" s="1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  <c r="BA1112" s="1"/>
      <c r="BB1112" s="1"/>
      <c r="BC1112" s="1"/>
      <c r="BD1112" s="1"/>
      <c r="BE1112" s="1"/>
      <c r="BF1112" s="1"/>
      <c r="BG1112" s="1"/>
      <c r="BH1112" s="1"/>
      <c r="BI1112" s="1"/>
      <c r="BJ1112" s="1"/>
      <c r="BK1112" s="1"/>
      <c r="BL1112" s="1"/>
      <c r="BM1112" s="1"/>
    </row>
    <row r="1113" spans="1:65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  <c r="AN1113" s="1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  <c r="BA1113" s="1"/>
      <c r="BB1113" s="1"/>
      <c r="BC1113" s="1"/>
      <c r="BD1113" s="1"/>
      <c r="BE1113" s="1"/>
      <c r="BF1113" s="1"/>
      <c r="BG1113" s="1"/>
      <c r="BH1113" s="1"/>
      <c r="BI1113" s="1"/>
      <c r="BJ1113" s="1"/>
      <c r="BK1113" s="1"/>
      <c r="BL1113" s="1"/>
      <c r="BM1113" s="1"/>
    </row>
    <row r="1114" spans="1:65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  <c r="AN1114" s="1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  <c r="BA1114" s="1"/>
      <c r="BB1114" s="1"/>
      <c r="BC1114" s="1"/>
      <c r="BD1114" s="1"/>
      <c r="BE1114" s="1"/>
      <c r="BF1114" s="1"/>
      <c r="BG1114" s="1"/>
      <c r="BH1114" s="1"/>
      <c r="BI1114" s="1"/>
      <c r="BJ1114" s="1"/>
      <c r="BK1114" s="1"/>
      <c r="BL1114" s="1"/>
      <c r="BM1114" s="1"/>
    </row>
    <row r="1115" spans="1:65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  <c r="AN1115" s="1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  <c r="BA1115" s="1"/>
      <c r="BB1115" s="1"/>
      <c r="BC1115" s="1"/>
      <c r="BD1115" s="1"/>
      <c r="BE1115" s="1"/>
      <c r="BF1115" s="1"/>
      <c r="BG1115" s="1"/>
      <c r="BH1115" s="1"/>
      <c r="BI1115" s="1"/>
      <c r="BJ1115" s="1"/>
      <c r="BK1115" s="1"/>
      <c r="BL1115" s="1"/>
      <c r="BM1115" s="1"/>
    </row>
    <row r="1116" spans="1:65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  <c r="AN1116" s="1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  <c r="BA1116" s="1"/>
      <c r="BB1116" s="1"/>
      <c r="BC1116" s="1"/>
      <c r="BD1116" s="1"/>
      <c r="BE1116" s="1"/>
      <c r="BF1116" s="1"/>
      <c r="BG1116" s="1"/>
      <c r="BH1116" s="1"/>
      <c r="BI1116" s="1"/>
      <c r="BJ1116" s="1"/>
      <c r="BK1116" s="1"/>
      <c r="BL1116" s="1"/>
      <c r="BM1116" s="1"/>
    </row>
    <row r="1117" spans="1:65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  <c r="AN1117" s="1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  <c r="BA1117" s="1"/>
      <c r="BB1117" s="1"/>
      <c r="BC1117" s="1"/>
      <c r="BD1117" s="1"/>
      <c r="BE1117" s="1"/>
      <c r="BF1117" s="1"/>
      <c r="BG1117" s="1"/>
      <c r="BH1117" s="1"/>
      <c r="BI1117" s="1"/>
      <c r="BJ1117" s="1"/>
      <c r="BK1117" s="1"/>
      <c r="BL1117" s="1"/>
      <c r="BM1117" s="1"/>
    </row>
    <row r="1118" spans="1:65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  <c r="AN1118" s="1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  <c r="BA1118" s="1"/>
      <c r="BB1118" s="1"/>
      <c r="BC1118" s="1"/>
      <c r="BD1118" s="1"/>
      <c r="BE1118" s="1"/>
      <c r="BF1118" s="1"/>
      <c r="BG1118" s="1"/>
      <c r="BH1118" s="1"/>
      <c r="BI1118" s="1"/>
      <c r="BJ1118" s="1"/>
      <c r="BK1118" s="1"/>
      <c r="BL1118" s="1"/>
      <c r="BM1118" s="1"/>
    </row>
    <row r="1119" spans="1:65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  <c r="AN1119" s="1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  <c r="BA1119" s="1"/>
      <c r="BB1119" s="1"/>
      <c r="BC1119" s="1"/>
      <c r="BD1119" s="1"/>
      <c r="BE1119" s="1"/>
      <c r="BF1119" s="1"/>
      <c r="BG1119" s="1"/>
      <c r="BH1119" s="1"/>
      <c r="BI1119" s="1"/>
      <c r="BJ1119" s="1"/>
      <c r="BK1119" s="1"/>
      <c r="BL1119" s="1"/>
      <c r="BM1119" s="1"/>
    </row>
    <row r="1120" spans="1:65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  <c r="AN1120" s="1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  <c r="BA1120" s="1"/>
      <c r="BB1120" s="1"/>
      <c r="BC1120" s="1"/>
      <c r="BD1120" s="1"/>
      <c r="BE1120" s="1"/>
      <c r="BF1120" s="1"/>
      <c r="BG1120" s="1"/>
      <c r="BH1120" s="1"/>
      <c r="BI1120" s="1"/>
      <c r="BJ1120" s="1"/>
      <c r="BK1120" s="1"/>
      <c r="BL1120" s="1"/>
      <c r="BM1120" s="1"/>
    </row>
    <row r="1121" spans="1:65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  <c r="AN1121" s="1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  <c r="BA1121" s="1"/>
      <c r="BB1121" s="1"/>
      <c r="BC1121" s="1"/>
      <c r="BD1121" s="1"/>
      <c r="BE1121" s="1"/>
      <c r="BF1121" s="1"/>
      <c r="BG1121" s="1"/>
      <c r="BH1121" s="1"/>
      <c r="BI1121" s="1"/>
      <c r="BJ1121" s="1"/>
      <c r="BK1121" s="1"/>
      <c r="BL1121" s="1"/>
      <c r="BM1121" s="1"/>
    </row>
    <row r="1122" spans="1:65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  <c r="AN1122" s="1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  <c r="BA1122" s="1"/>
      <c r="BB1122" s="1"/>
      <c r="BC1122" s="1"/>
      <c r="BD1122" s="1"/>
      <c r="BE1122" s="1"/>
      <c r="BF1122" s="1"/>
      <c r="BG1122" s="1"/>
      <c r="BH1122" s="1"/>
      <c r="BI1122" s="1"/>
      <c r="BJ1122" s="1"/>
      <c r="BK1122" s="1"/>
      <c r="BL1122" s="1"/>
      <c r="BM1122" s="1"/>
    </row>
    <row r="1123" spans="1:65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  <c r="AN1123" s="1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  <c r="BA1123" s="1"/>
      <c r="BB1123" s="1"/>
      <c r="BC1123" s="1"/>
      <c r="BD1123" s="1"/>
      <c r="BE1123" s="1"/>
      <c r="BF1123" s="1"/>
      <c r="BG1123" s="1"/>
      <c r="BH1123" s="1"/>
      <c r="BI1123" s="1"/>
      <c r="BJ1123" s="1"/>
      <c r="BK1123" s="1"/>
      <c r="BL1123" s="1"/>
      <c r="BM1123" s="1"/>
    </row>
    <row r="1124" spans="1:65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  <c r="AN1124" s="1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  <c r="BA1124" s="1"/>
      <c r="BB1124" s="1"/>
      <c r="BC1124" s="1"/>
      <c r="BD1124" s="1"/>
      <c r="BE1124" s="1"/>
      <c r="BF1124" s="1"/>
      <c r="BG1124" s="1"/>
      <c r="BH1124" s="1"/>
      <c r="BI1124" s="1"/>
      <c r="BJ1124" s="1"/>
      <c r="BK1124" s="1"/>
      <c r="BL1124" s="1"/>
      <c r="BM1124" s="1"/>
    </row>
    <row r="1125" spans="1:65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  <c r="AN1125" s="1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  <c r="BA1125" s="1"/>
      <c r="BB1125" s="1"/>
      <c r="BC1125" s="1"/>
      <c r="BD1125" s="1"/>
      <c r="BE1125" s="1"/>
      <c r="BF1125" s="1"/>
      <c r="BG1125" s="1"/>
      <c r="BH1125" s="1"/>
      <c r="BI1125" s="1"/>
      <c r="BJ1125" s="1"/>
      <c r="BK1125" s="1"/>
      <c r="BL1125" s="1"/>
      <c r="BM1125" s="1"/>
    </row>
    <row r="1126" spans="1:65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  <c r="AN1126" s="1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  <c r="BA1126" s="1"/>
      <c r="BB1126" s="1"/>
      <c r="BC1126" s="1"/>
      <c r="BD1126" s="1"/>
      <c r="BE1126" s="1"/>
      <c r="BF1126" s="1"/>
      <c r="BG1126" s="1"/>
      <c r="BH1126" s="1"/>
      <c r="BI1126" s="1"/>
      <c r="BJ1126" s="1"/>
      <c r="BK1126" s="1"/>
      <c r="BL1126" s="1"/>
      <c r="BM1126" s="1"/>
    </row>
    <row r="1127" spans="1:65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  <c r="BA1127" s="1"/>
      <c r="BB1127" s="1"/>
      <c r="BC1127" s="1"/>
      <c r="BD1127" s="1"/>
      <c r="BE1127" s="1"/>
      <c r="BF1127" s="1"/>
      <c r="BG1127" s="1"/>
      <c r="BH1127" s="1"/>
      <c r="BI1127" s="1"/>
      <c r="BJ1127" s="1"/>
      <c r="BK1127" s="1"/>
      <c r="BL1127" s="1"/>
      <c r="BM1127" s="1"/>
    </row>
    <row r="1128" spans="1:65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  <c r="AN1128" s="1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  <c r="BA1128" s="1"/>
      <c r="BB1128" s="1"/>
      <c r="BC1128" s="1"/>
      <c r="BD1128" s="1"/>
      <c r="BE1128" s="1"/>
      <c r="BF1128" s="1"/>
      <c r="BG1128" s="1"/>
      <c r="BH1128" s="1"/>
      <c r="BI1128" s="1"/>
      <c r="BJ1128" s="1"/>
      <c r="BK1128" s="1"/>
      <c r="BL1128" s="1"/>
      <c r="BM1128" s="1"/>
    </row>
    <row r="1129" spans="1:65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  <c r="AN1129" s="1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  <c r="BA1129" s="1"/>
      <c r="BB1129" s="1"/>
      <c r="BC1129" s="1"/>
      <c r="BD1129" s="1"/>
      <c r="BE1129" s="1"/>
      <c r="BF1129" s="1"/>
      <c r="BG1129" s="1"/>
      <c r="BH1129" s="1"/>
      <c r="BI1129" s="1"/>
      <c r="BJ1129" s="1"/>
      <c r="BK1129" s="1"/>
      <c r="BL1129" s="1"/>
      <c r="BM1129" s="1"/>
    </row>
    <row r="1130" spans="1:65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  <c r="AN1130" s="1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  <c r="BA1130" s="1"/>
      <c r="BB1130" s="1"/>
      <c r="BC1130" s="1"/>
      <c r="BD1130" s="1"/>
      <c r="BE1130" s="1"/>
      <c r="BF1130" s="1"/>
      <c r="BG1130" s="1"/>
      <c r="BH1130" s="1"/>
      <c r="BI1130" s="1"/>
      <c r="BJ1130" s="1"/>
      <c r="BK1130" s="1"/>
      <c r="BL1130" s="1"/>
      <c r="BM1130" s="1"/>
    </row>
    <row r="1131" spans="1:65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  <c r="AN1131" s="1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  <c r="BA1131" s="1"/>
      <c r="BB1131" s="1"/>
      <c r="BC1131" s="1"/>
      <c r="BD1131" s="1"/>
      <c r="BE1131" s="1"/>
      <c r="BF1131" s="1"/>
      <c r="BG1131" s="1"/>
      <c r="BH1131" s="1"/>
      <c r="BI1131" s="1"/>
      <c r="BJ1131" s="1"/>
      <c r="BK1131" s="1"/>
      <c r="BL1131" s="1"/>
      <c r="BM1131" s="1"/>
    </row>
    <row r="1132" spans="1:65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  <c r="AN1132" s="1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  <c r="BA1132" s="1"/>
      <c r="BB1132" s="1"/>
      <c r="BC1132" s="1"/>
      <c r="BD1132" s="1"/>
      <c r="BE1132" s="1"/>
      <c r="BF1132" s="1"/>
      <c r="BG1132" s="1"/>
      <c r="BH1132" s="1"/>
      <c r="BI1132" s="1"/>
      <c r="BJ1132" s="1"/>
      <c r="BK1132" s="1"/>
      <c r="BL1132" s="1"/>
      <c r="BM1132" s="1"/>
    </row>
    <row r="1133" spans="1:65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  <c r="AN1133" s="1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  <c r="BA1133" s="1"/>
      <c r="BB1133" s="1"/>
      <c r="BC1133" s="1"/>
      <c r="BD1133" s="1"/>
      <c r="BE1133" s="1"/>
      <c r="BF1133" s="1"/>
      <c r="BG1133" s="1"/>
      <c r="BH1133" s="1"/>
      <c r="BI1133" s="1"/>
      <c r="BJ1133" s="1"/>
      <c r="BK1133" s="1"/>
      <c r="BL1133" s="1"/>
      <c r="BM1133" s="1"/>
    </row>
    <row r="1134" spans="1:65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  <c r="AN1134" s="1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  <c r="BA1134" s="1"/>
      <c r="BB1134" s="1"/>
      <c r="BC1134" s="1"/>
      <c r="BD1134" s="1"/>
      <c r="BE1134" s="1"/>
      <c r="BF1134" s="1"/>
      <c r="BG1134" s="1"/>
      <c r="BH1134" s="1"/>
      <c r="BI1134" s="1"/>
      <c r="BJ1134" s="1"/>
      <c r="BK1134" s="1"/>
      <c r="BL1134" s="1"/>
      <c r="BM1134" s="1"/>
    </row>
    <row r="1135" spans="1:65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  <c r="AN1135" s="1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  <c r="BA1135" s="1"/>
      <c r="BB1135" s="1"/>
      <c r="BC1135" s="1"/>
      <c r="BD1135" s="1"/>
      <c r="BE1135" s="1"/>
      <c r="BF1135" s="1"/>
      <c r="BG1135" s="1"/>
      <c r="BH1135" s="1"/>
      <c r="BI1135" s="1"/>
      <c r="BJ1135" s="1"/>
      <c r="BK1135" s="1"/>
      <c r="BL1135" s="1"/>
      <c r="BM1135" s="1"/>
    </row>
    <row r="1136" spans="1:65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  <c r="AN1136" s="1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  <c r="BA1136" s="1"/>
      <c r="BB1136" s="1"/>
      <c r="BC1136" s="1"/>
      <c r="BD1136" s="1"/>
      <c r="BE1136" s="1"/>
      <c r="BF1136" s="1"/>
      <c r="BG1136" s="1"/>
      <c r="BH1136" s="1"/>
      <c r="BI1136" s="1"/>
      <c r="BJ1136" s="1"/>
      <c r="BK1136" s="1"/>
      <c r="BL1136" s="1"/>
      <c r="BM1136" s="1"/>
    </row>
    <row r="1137" spans="1:65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  <c r="AN1137" s="1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  <c r="BA1137" s="1"/>
      <c r="BB1137" s="1"/>
      <c r="BC1137" s="1"/>
      <c r="BD1137" s="1"/>
      <c r="BE1137" s="1"/>
      <c r="BF1137" s="1"/>
      <c r="BG1137" s="1"/>
      <c r="BH1137" s="1"/>
      <c r="BI1137" s="1"/>
      <c r="BJ1137" s="1"/>
      <c r="BK1137" s="1"/>
      <c r="BL1137" s="1"/>
      <c r="BM1137" s="1"/>
    </row>
    <row r="1138" spans="1:65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  <c r="AN1138" s="1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  <c r="BA1138" s="1"/>
      <c r="BB1138" s="1"/>
      <c r="BC1138" s="1"/>
      <c r="BD1138" s="1"/>
      <c r="BE1138" s="1"/>
      <c r="BF1138" s="1"/>
      <c r="BG1138" s="1"/>
      <c r="BH1138" s="1"/>
      <c r="BI1138" s="1"/>
      <c r="BJ1138" s="1"/>
      <c r="BK1138" s="1"/>
      <c r="BL1138" s="1"/>
      <c r="BM1138" s="1"/>
    </row>
    <row r="1139" spans="1:65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  <c r="AN1139" s="1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  <c r="BA1139" s="1"/>
      <c r="BB1139" s="1"/>
      <c r="BC1139" s="1"/>
      <c r="BD1139" s="1"/>
      <c r="BE1139" s="1"/>
      <c r="BF1139" s="1"/>
      <c r="BG1139" s="1"/>
      <c r="BH1139" s="1"/>
      <c r="BI1139" s="1"/>
      <c r="BJ1139" s="1"/>
      <c r="BK1139" s="1"/>
      <c r="BL1139" s="1"/>
      <c r="BM1139" s="1"/>
    </row>
    <row r="1140" spans="1:65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  <c r="AN1140" s="1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  <c r="BA1140" s="1"/>
      <c r="BB1140" s="1"/>
      <c r="BC1140" s="1"/>
      <c r="BD1140" s="1"/>
      <c r="BE1140" s="1"/>
      <c r="BF1140" s="1"/>
      <c r="BG1140" s="1"/>
      <c r="BH1140" s="1"/>
      <c r="BI1140" s="1"/>
      <c r="BJ1140" s="1"/>
      <c r="BK1140" s="1"/>
      <c r="BL1140" s="1"/>
      <c r="BM1140" s="1"/>
    </row>
    <row r="1141" spans="1:65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  <c r="AN1141" s="1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  <c r="BA1141" s="1"/>
      <c r="BB1141" s="1"/>
      <c r="BC1141" s="1"/>
      <c r="BD1141" s="1"/>
      <c r="BE1141" s="1"/>
      <c r="BF1141" s="1"/>
      <c r="BG1141" s="1"/>
      <c r="BH1141" s="1"/>
      <c r="BI1141" s="1"/>
      <c r="BJ1141" s="1"/>
      <c r="BK1141" s="1"/>
      <c r="BL1141" s="1"/>
      <c r="BM1141" s="1"/>
    </row>
    <row r="1142" spans="1:65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  <c r="AN1142" s="1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  <c r="BA1142" s="1"/>
      <c r="BB1142" s="1"/>
      <c r="BC1142" s="1"/>
      <c r="BD1142" s="1"/>
      <c r="BE1142" s="1"/>
      <c r="BF1142" s="1"/>
      <c r="BG1142" s="1"/>
      <c r="BH1142" s="1"/>
      <c r="BI1142" s="1"/>
      <c r="BJ1142" s="1"/>
      <c r="BK1142" s="1"/>
      <c r="BL1142" s="1"/>
      <c r="BM1142" s="1"/>
    </row>
    <row r="1143" spans="1:65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  <c r="AN1143" s="1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  <c r="BA1143" s="1"/>
      <c r="BB1143" s="1"/>
      <c r="BC1143" s="1"/>
      <c r="BD1143" s="1"/>
      <c r="BE1143" s="1"/>
      <c r="BF1143" s="1"/>
      <c r="BG1143" s="1"/>
      <c r="BH1143" s="1"/>
      <c r="BI1143" s="1"/>
      <c r="BJ1143" s="1"/>
      <c r="BK1143" s="1"/>
      <c r="BL1143" s="1"/>
      <c r="BM1143" s="1"/>
    </row>
    <row r="1144" spans="1:65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  <c r="AN1144" s="1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  <c r="BA1144" s="1"/>
      <c r="BB1144" s="1"/>
      <c r="BC1144" s="1"/>
      <c r="BD1144" s="1"/>
      <c r="BE1144" s="1"/>
      <c r="BF1144" s="1"/>
      <c r="BG1144" s="1"/>
      <c r="BH1144" s="1"/>
      <c r="BI1144" s="1"/>
      <c r="BJ1144" s="1"/>
      <c r="BK1144" s="1"/>
      <c r="BL1144" s="1"/>
      <c r="BM1144" s="1"/>
    </row>
    <row r="1145" spans="1:65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  <c r="AN1145" s="1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  <c r="BA1145" s="1"/>
      <c r="BB1145" s="1"/>
      <c r="BC1145" s="1"/>
      <c r="BD1145" s="1"/>
      <c r="BE1145" s="1"/>
      <c r="BF1145" s="1"/>
      <c r="BG1145" s="1"/>
      <c r="BH1145" s="1"/>
      <c r="BI1145" s="1"/>
      <c r="BJ1145" s="1"/>
      <c r="BK1145" s="1"/>
      <c r="BL1145" s="1"/>
      <c r="BM1145" s="1"/>
    </row>
    <row r="1146" spans="1:65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1"/>
      <c r="AM1146" s="1"/>
      <c r="AN1146" s="1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  <c r="BA1146" s="1"/>
      <c r="BB1146" s="1"/>
      <c r="BC1146" s="1"/>
      <c r="BD1146" s="1"/>
      <c r="BE1146" s="1"/>
      <c r="BF1146" s="1"/>
      <c r="BG1146" s="1"/>
      <c r="BH1146" s="1"/>
      <c r="BI1146" s="1"/>
      <c r="BJ1146" s="1"/>
      <c r="BK1146" s="1"/>
      <c r="BL1146" s="1"/>
      <c r="BM1146" s="1"/>
    </row>
    <row r="1147" spans="1:65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1"/>
      <c r="AM1147" s="1"/>
      <c r="AN1147" s="1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  <c r="BA1147" s="1"/>
      <c r="BB1147" s="1"/>
      <c r="BC1147" s="1"/>
      <c r="BD1147" s="1"/>
      <c r="BE1147" s="1"/>
      <c r="BF1147" s="1"/>
      <c r="BG1147" s="1"/>
      <c r="BH1147" s="1"/>
      <c r="BI1147" s="1"/>
      <c r="BJ1147" s="1"/>
      <c r="BK1147" s="1"/>
      <c r="BL1147" s="1"/>
      <c r="BM1147" s="1"/>
    </row>
    <row r="1148" spans="1:65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1"/>
      <c r="AM1148" s="1"/>
      <c r="AN1148" s="1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  <c r="BA1148" s="1"/>
      <c r="BB1148" s="1"/>
      <c r="BC1148" s="1"/>
      <c r="BD1148" s="1"/>
      <c r="BE1148" s="1"/>
      <c r="BF1148" s="1"/>
      <c r="BG1148" s="1"/>
      <c r="BH1148" s="1"/>
      <c r="BI1148" s="1"/>
      <c r="BJ1148" s="1"/>
      <c r="BK1148" s="1"/>
      <c r="BL1148" s="1"/>
      <c r="BM1148" s="1"/>
    </row>
    <row r="1149" spans="1:65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1"/>
      <c r="AM1149" s="1"/>
      <c r="AN1149" s="1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  <c r="BA1149" s="1"/>
      <c r="BB1149" s="1"/>
      <c r="BC1149" s="1"/>
      <c r="BD1149" s="1"/>
      <c r="BE1149" s="1"/>
      <c r="BF1149" s="1"/>
      <c r="BG1149" s="1"/>
      <c r="BH1149" s="1"/>
      <c r="BI1149" s="1"/>
      <c r="BJ1149" s="1"/>
      <c r="BK1149" s="1"/>
      <c r="BL1149" s="1"/>
      <c r="BM1149" s="1"/>
    </row>
    <row r="1150" spans="1:65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1"/>
      <c r="AM1150" s="1"/>
      <c r="AN1150" s="1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  <c r="BA1150" s="1"/>
      <c r="BB1150" s="1"/>
      <c r="BC1150" s="1"/>
      <c r="BD1150" s="1"/>
      <c r="BE1150" s="1"/>
      <c r="BF1150" s="1"/>
      <c r="BG1150" s="1"/>
      <c r="BH1150" s="1"/>
      <c r="BI1150" s="1"/>
      <c r="BJ1150" s="1"/>
      <c r="BK1150" s="1"/>
      <c r="BL1150" s="1"/>
      <c r="BM1150" s="1"/>
    </row>
    <row r="1151" spans="1:65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1"/>
      <c r="AM1151" s="1"/>
      <c r="AN1151" s="1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  <c r="BA1151" s="1"/>
      <c r="BB1151" s="1"/>
      <c r="BC1151" s="1"/>
      <c r="BD1151" s="1"/>
      <c r="BE1151" s="1"/>
      <c r="BF1151" s="1"/>
      <c r="BG1151" s="1"/>
      <c r="BH1151" s="1"/>
      <c r="BI1151" s="1"/>
      <c r="BJ1151" s="1"/>
      <c r="BK1151" s="1"/>
      <c r="BL1151" s="1"/>
      <c r="BM1151" s="1"/>
    </row>
    <row r="1152" spans="1:65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1"/>
      <c r="AM1152" s="1"/>
      <c r="AN1152" s="1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  <c r="BA1152" s="1"/>
      <c r="BB1152" s="1"/>
      <c r="BC1152" s="1"/>
      <c r="BD1152" s="1"/>
      <c r="BE1152" s="1"/>
      <c r="BF1152" s="1"/>
      <c r="BG1152" s="1"/>
      <c r="BH1152" s="1"/>
      <c r="BI1152" s="1"/>
      <c r="BJ1152" s="1"/>
      <c r="BK1152" s="1"/>
      <c r="BL1152" s="1"/>
      <c r="BM1152" s="1"/>
    </row>
    <row r="1153" spans="1:65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1"/>
      <c r="AM1153" s="1"/>
      <c r="AN1153" s="1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  <c r="BA1153" s="1"/>
      <c r="BB1153" s="1"/>
      <c r="BC1153" s="1"/>
      <c r="BD1153" s="1"/>
      <c r="BE1153" s="1"/>
      <c r="BF1153" s="1"/>
      <c r="BG1153" s="1"/>
      <c r="BH1153" s="1"/>
      <c r="BI1153" s="1"/>
      <c r="BJ1153" s="1"/>
      <c r="BK1153" s="1"/>
      <c r="BL1153" s="1"/>
      <c r="BM1153" s="1"/>
    </row>
    <row r="1154" spans="1:65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1"/>
      <c r="AM1154" s="1"/>
      <c r="AN1154" s="1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  <c r="BA1154" s="1"/>
      <c r="BB1154" s="1"/>
      <c r="BC1154" s="1"/>
      <c r="BD1154" s="1"/>
      <c r="BE1154" s="1"/>
      <c r="BF1154" s="1"/>
      <c r="BG1154" s="1"/>
      <c r="BH1154" s="1"/>
      <c r="BI1154" s="1"/>
      <c r="BJ1154" s="1"/>
      <c r="BK1154" s="1"/>
      <c r="BL1154" s="1"/>
      <c r="BM1154" s="1"/>
    </row>
    <row r="1155" spans="1:65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1"/>
      <c r="AM1155" s="1"/>
      <c r="AN1155" s="1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  <c r="BA1155" s="1"/>
      <c r="BB1155" s="1"/>
      <c r="BC1155" s="1"/>
      <c r="BD1155" s="1"/>
      <c r="BE1155" s="1"/>
      <c r="BF1155" s="1"/>
      <c r="BG1155" s="1"/>
      <c r="BH1155" s="1"/>
      <c r="BI1155" s="1"/>
      <c r="BJ1155" s="1"/>
      <c r="BK1155" s="1"/>
      <c r="BL1155" s="1"/>
      <c r="BM1155" s="1"/>
    </row>
    <row r="1156" spans="1:65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1"/>
      <c r="AM1156" s="1"/>
      <c r="AN1156" s="1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  <c r="BA1156" s="1"/>
      <c r="BB1156" s="1"/>
      <c r="BC1156" s="1"/>
      <c r="BD1156" s="1"/>
      <c r="BE1156" s="1"/>
      <c r="BF1156" s="1"/>
      <c r="BG1156" s="1"/>
      <c r="BH1156" s="1"/>
      <c r="BI1156" s="1"/>
      <c r="BJ1156" s="1"/>
      <c r="BK1156" s="1"/>
      <c r="BL1156" s="1"/>
      <c r="BM1156" s="1"/>
    </row>
    <row r="1157" spans="1:65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1"/>
      <c r="AM1157" s="1"/>
      <c r="AN1157" s="1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  <c r="BA1157" s="1"/>
      <c r="BB1157" s="1"/>
      <c r="BC1157" s="1"/>
      <c r="BD1157" s="1"/>
      <c r="BE1157" s="1"/>
      <c r="BF1157" s="1"/>
      <c r="BG1157" s="1"/>
      <c r="BH1157" s="1"/>
      <c r="BI1157" s="1"/>
      <c r="BJ1157" s="1"/>
      <c r="BK1157" s="1"/>
      <c r="BL1157" s="1"/>
      <c r="BM1157" s="1"/>
    </row>
    <row r="1158" spans="1:65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1"/>
      <c r="AM1158" s="1"/>
      <c r="AN1158" s="1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  <c r="BA1158" s="1"/>
      <c r="BB1158" s="1"/>
      <c r="BC1158" s="1"/>
      <c r="BD1158" s="1"/>
      <c r="BE1158" s="1"/>
      <c r="BF1158" s="1"/>
      <c r="BG1158" s="1"/>
      <c r="BH1158" s="1"/>
      <c r="BI1158" s="1"/>
      <c r="BJ1158" s="1"/>
      <c r="BK1158" s="1"/>
      <c r="BL1158" s="1"/>
      <c r="BM1158" s="1"/>
    </row>
    <row r="1159" spans="1:65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1"/>
      <c r="AM1159" s="1"/>
      <c r="AN1159" s="1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  <c r="BA1159" s="1"/>
      <c r="BB1159" s="1"/>
      <c r="BC1159" s="1"/>
      <c r="BD1159" s="1"/>
      <c r="BE1159" s="1"/>
      <c r="BF1159" s="1"/>
      <c r="BG1159" s="1"/>
      <c r="BH1159" s="1"/>
      <c r="BI1159" s="1"/>
      <c r="BJ1159" s="1"/>
      <c r="BK1159" s="1"/>
      <c r="BL1159" s="1"/>
      <c r="BM1159" s="1"/>
    </row>
    <row r="1160" spans="1:65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1"/>
      <c r="AM1160" s="1"/>
      <c r="AN1160" s="1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  <c r="BA1160" s="1"/>
      <c r="BB1160" s="1"/>
      <c r="BC1160" s="1"/>
      <c r="BD1160" s="1"/>
      <c r="BE1160" s="1"/>
      <c r="BF1160" s="1"/>
      <c r="BG1160" s="1"/>
      <c r="BH1160" s="1"/>
      <c r="BI1160" s="1"/>
      <c r="BJ1160" s="1"/>
      <c r="BK1160" s="1"/>
      <c r="BL1160" s="1"/>
      <c r="BM1160" s="1"/>
    </row>
    <row r="1161" spans="1:65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1"/>
      <c r="AM1161" s="1"/>
      <c r="AN1161" s="1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  <c r="BA1161" s="1"/>
      <c r="BB1161" s="1"/>
      <c r="BC1161" s="1"/>
      <c r="BD1161" s="1"/>
      <c r="BE1161" s="1"/>
      <c r="BF1161" s="1"/>
      <c r="BG1161" s="1"/>
      <c r="BH1161" s="1"/>
      <c r="BI1161" s="1"/>
      <c r="BJ1161" s="1"/>
      <c r="BK1161" s="1"/>
      <c r="BL1161" s="1"/>
      <c r="BM1161" s="1"/>
    </row>
    <row r="1162" spans="1:65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1"/>
      <c r="AM1162" s="1"/>
      <c r="AN1162" s="1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  <c r="BA1162" s="1"/>
      <c r="BB1162" s="1"/>
      <c r="BC1162" s="1"/>
      <c r="BD1162" s="1"/>
      <c r="BE1162" s="1"/>
      <c r="BF1162" s="1"/>
      <c r="BG1162" s="1"/>
      <c r="BH1162" s="1"/>
      <c r="BI1162" s="1"/>
      <c r="BJ1162" s="1"/>
      <c r="BK1162" s="1"/>
      <c r="BL1162" s="1"/>
      <c r="BM1162" s="1"/>
    </row>
    <row r="1163" spans="1:65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1"/>
      <c r="AM1163" s="1"/>
      <c r="AN1163" s="1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  <c r="BA1163" s="1"/>
      <c r="BB1163" s="1"/>
      <c r="BC1163" s="1"/>
      <c r="BD1163" s="1"/>
      <c r="BE1163" s="1"/>
      <c r="BF1163" s="1"/>
      <c r="BG1163" s="1"/>
      <c r="BH1163" s="1"/>
      <c r="BI1163" s="1"/>
      <c r="BJ1163" s="1"/>
      <c r="BK1163" s="1"/>
      <c r="BL1163" s="1"/>
      <c r="BM1163" s="1"/>
    </row>
    <row r="1164" spans="1:65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1"/>
      <c r="AM1164" s="1"/>
      <c r="AN1164" s="1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  <c r="BA1164" s="1"/>
      <c r="BB1164" s="1"/>
      <c r="BC1164" s="1"/>
      <c r="BD1164" s="1"/>
      <c r="BE1164" s="1"/>
      <c r="BF1164" s="1"/>
      <c r="BG1164" s="1"/>
      <c r="BH1164" s="1"/>
      <c r="BI1164" s="1"/>
      <c r="BJ1164" s="1"/>
      <c r="BK1164" s="1"/>
      <c r="BL1164" s="1"/>
      <c r="BM1164" s="1"/>
    </row>
    <row r="1165" spans="1:65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1"/>
      <c r="AM1165" s="1"/>
      <c r="AN1165" s="1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  <c r="BA1165" s="1"/>
      <c r="BB1165" s="1"/>
      <c r="BC1165" s="1"/>
      <c r="BD1165" s="1"/>
      <c r="BE1165" s="1"/>
      <c r="BF1165" s="1"/>
      <c r="BG1165" s="1"/>
      <c r="BH1165" s="1"/>
      <c r="BI1165" s="1"/>
      <c r="BJ1165" s="1"/>
      <c r="BK1165" s="1"/>
      <c r="BL1165" s="1"/>
      <c r="BM1165" s="1"/>
    </row>
    <row r="1166" spans="1:65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1"/>
      <c r="AM1166" s="1"/>
      <c r="AN1166" s="1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  <c r="BA1166" s="1"/>
      <c r="BB1166" s="1"/>
      <c r="BC1166" s="1"/>
      <c r="BD1166" s="1"/>
      <c r="BE1166" s="1"/>
      <c r="BF1166" s="1"/>
      <c r="BG1166" s="1"/>
      <c r="BH1166" s="1"/>
      <c r="BI1166" s="1"/>
      <c r="BJ1166" s="1"/>
      <c r="BK1166" s="1"/>
      <c r="BL1166" s="1"/>
      <c r="BM1166" s="1"/>
    </row>
    <row r="1167" spans="1:65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1"/>
      <c r="AM1167" s="1"/>
      <c r="AN1167" s="1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  <c r="BA1167" s="1"/>
      <c r="BB1167" s="1"/>
      <c r="BC1167" s="1"/>
      <c r="BD1167" s="1"/>
      <c r="BE1167" s="1"/>
      <c r="BF1167" s="1"/>
      <c r="BG1167" s="1"/>
      <c r="BH1167" s="1"/>
      <c r="BI1167" s="1"/>
      <c r="BJ1167" s="1"/>
      <c r="BK1167" s="1"/>
      <c r="BL1167" s="1"/>
      <c r="BM1167" s="1"/>
    </row>
    <row r="1168" spans="1:65" x14ac:dyDescent="0.25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1"/>
      <c r="AM1168" s="1"/>
      <c r="AN1168" s="1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  <c r="BA1168" s="1"/>
      <c r="BB1168" s="1"/>
      <c r="BC1168" s="1"/>
      <c r="BD1168" s="1"/>
      <c r="BE1168" s="1"/>
      <c r="BF1168" s="1"/>
      <c r="BG1168" s="1"/>
      <c r="BH1168" s="1"/>
      <c r="BI1168" s="1"/>
      <c r="BJ1168" s="1"/>
      <c r="BK1168" s="1"/>
      <c r="BL1168" s="1"/>
      <c r="BM1168" s="1"/>
    </row>
    <row r="1169" spans="1:65" x14ac:dyDescent="0.25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1"/>
      <c r="AM1169" s="1"/>
      <c r="AN1169" s="1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  <c r="BA1169" s="1"/>
      <c r="BB1169" s="1"/>
      <c r="BC1169" s="1"/>
      <c r="BD1169" s="1"/>
      <c r="BE1169" s="1"/>
      <c r="BF1169" s="1"/>
      <c r="BG1169" s="1"/>
      <c r="BH1169" s="1"/>
      <c r="BI1169" s="1"/>
      <c r="BJ1169" s="1"/>
      <c r="BK1169" s="1"/>
      <c r="BL1169" s="1"/>
      <c r="BM1169" s="1"/>
    </row>
    <row r="1170" spans="1:65" x14ac:dyDescent="0.25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1"/>
      <c r="AM1170" s="1"/>
      <c r="AN1170" s="1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  <c r="BA1170" s="1"/>
      <c r="BB1170" s="1"/>
      <c r="BC1170" s="1"/>
      <c r="BD1170" s="1"/>
      <c r="BE1170" s="1"/>
      <c r="BF1170" s="1"/>
      <c r="BG1170" s="1"/>
      <c r="BH1170" s="1"/>
      <c r="BI1170" s="1"/>
      <c r="BJ1170" s="1"/>
      <c r="BK1170" s="1"/>
      <c r="BL1170" s="1"/>
      <c r="BM1170" s="1"/>
    </row>
    <row r="1171" spans="1:65" x14ac:dyDescent="0.25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1"/>
      <c r="AM1171" s="1"/>
      <c r="AN1171" s="1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  <c r="BA1171" s="1"/>
      <c r="BB1171" s="1"/>
      <c r="BC1171" s="1"/>
      <c r="BD1171" s="1"/>
      <c r="BE1171" s="1"/>
      <c r="BF1171" s="1"/>
      <c r="BG1171" s="1"/>
      <c r="BH1171" s="1"/>
      <c r="BI1171" s="1"/>
      <c r="BJ1171" s="1"/>
      <c r="BK1171" s="1"/>
      <c r="BL1171" s="1"/>
      <c r="BM1171" s="1"/>
    </row>
    <row r="1172" spans="1:65" x14ac:dyDescent="0.25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1"/>
      <c r="AM1172" s="1"/>
      <c r="AN1172" s="1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  <c r="BA1172" s="1"/>
      <c r="BB1172" s="1"/>
      <c r="BC1172" s="1"/>
      <c r="BD1172" s="1"/>
      <c r="BE1172" s="1"/>
      <c r="BF1172" s="1"/>
      <c r="BG1172" s="1"/>
      <c r="BH1172" s="1"/>
      <c r="BI1172" s="1"/>
      <c r="BJ1172" s="1"/>
      <c r="BK1172" s="1"/>
      <c r="BL1172" s="1"/>
      <c r="BM1172" s="1"/>
    </row>
    <row r="1173" spans="1:65" x14ac:dyDescent="0.25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1"/>
      <c r="AM1173" s="1"/>
      <c r="AN1173" s="1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  <c r="BA1173" s="1"/>
      <c r="BB1173" s="1"/>
      <c r="BC1173" s="1"/>
      <c r="BD1173" s="1"/>
      <c r="BE1173" s="1"/>
      <c r="BF1173" s="1"/>
      <c r="BG1173" s="1"/>
      <c r="BH1173" s="1"/>
      <c r="BI1173" s="1"/>
      <c r="BJ1173" s="1"/>
      <c r="BK1173" s="1"/>
      <c r="BL1173" s="1"/>
      <c r="BM1173" s="1"/>
    </row>
    <row r="1174" spans="1:65" x14ac:dyDescent="0.25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1"/>
      <c r="AM1174" s="1"/>
      <c r="AN1174" s="1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  <c r="BA1174" s="1"/>
      <c r="BB1174" s="1"/>
      <c r="BC1174" s="1"/>
      <c r="BD1174" s="1"/>
      <c r="BE1174" s="1"/>
      <c r="BF1174" s="1"/>
      <c r="BG1174" s="1"/>
      <c r="BH1174" s="1"/>
      <c r="BI1174" s="1"/>
      <c r="BJ1174" s="1"/>
      <c r="BK1174" s="1"/>
      <c r="BL1174" s="1"/>
      <c r="BM1174" s="1"/>
    </row>
    <row r="1175" spans="1:65" x14ac:dyDescent="0.25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1"/>
      <c r="AM1175" s="1"/>
      <c r="AN1175" s="1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  <c r="BA1175" s="1"/>
      <c r="BB1175" s="1"/>
      <c r="BC1175" s="1"/>
      <c r="BD1175" s="1"/>
      <c r="BE1175" s="1"/>
      <c r="BF1175" s="1"/>
      <c r="BG1175" s="1"/>
      <c r="BH1175" s="1"/>
      <c r="BI1175" s="1"/>
      <c r="BJ1175" s="1"/>
      <c r="BK1175" s="1"/>
      <c r="BL1175" s="1"/>
      <c r="BM1175" s="1"/>
    </row>
    <row r="1176" spans="1:65" x14ac:dyDescent="0.25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1"/>
      <c r="AM1176" s="1"/>
      <c r="AN1176" s="1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  <c r="BA1176" s="1"/>
      <c r="BB1176" s="1"/>
      <c r="BC1176" s="1"/>
      <c r="BD1176" s="1"/>
      <c r="BE1176" s="1"/>
      <c r="BF1176" s="1"/>
      <c r="BG1176" s="1"/>
      <c r="BH1176" s="1"/>
      <c r="BI1176" s="1"/>
      <c r="BJ1176" s="1"/>
      <c r="BK1176" s="1"/>
      <c r="BL1176" s="1"/>
      <c r="BM1176" s="1"/>
    </row>
    <row r="1177" spans="1:65" x14ac:dyDescent="0.25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1"/>
      <c r="AM1177" s="1"/>
      <c r="AN1177" s="1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  <c r="BA1177" s="1"/>
      <c r="BB1177" s="1"/>
      <c r="BC1177" s="1"/>
      <c r="BD1177" s="1"/>
      <c r="BE1177" s="1"/>
      <c r="BF1177" s="1"/>
      <c r="BG1177" s="1"/>
      <c r="BH1177" s="1"/>
      <c r="BI1177" s="1"/>
      <c r="BJ1177" s="1"/>
      <c r="BK1177" s="1"/>
      <c r="BL1177" s="1"/>
      <c r="BM1177" s="1"/>
    </row>
    <row r="1178" spans="1:65" x14ac:dyDescent="0.25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1"/>
      <c r="AM1178" s="1"/>
      <c r="AN1178" s="1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  <c r="BA1178" s="1"/>
      <c r="BB1178" s="1"/>
      <c r="BC1178" s="1"/>
      <c r="BD1178" s="1"/>
      <c r="BE1178" s="1"/>
      <c r="BF1178" s="1"/>
      <c r="BG1178" s="1"/>
      <c r="BH1178" s="1"/>
      <c r="BI1178" s="1"/>
      <c r="BJ1178" s="1"/>
      <c r="BK1178" s="1"/>
      <c r="BL1178" s="1"/>
      <c r="BM1178" s="1"/>
    </row>
    <row r="1179" spans="1:65" x14ac:dyDescent="0.25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1"/>
      <c r="AM1179" s="1"/>
      <c r="AN1179" s="1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  <c r="BA1179" s="1"/>
      <c r="BB1179" s="1"/>
      <c r="BC1179" s="1"/>
      <c r="BD1179" s="1"/>
      <c r="BE1179" s="1"/>
      <c r="BF1179" s="1"/>
      <c r="BG1179" s="1"/>
      <c r="BH1179" s="1"/>
      <c r="BI1179" s="1"/>
      <c r="BJ1179" s="1"/>
      <c r="BK1179" s="1"/>
      <c r="BL1179" s="1"/>
      <c r="BM1179" s="1"/>
    </row>
    <row r="1180" spans="1:65" x14ac:dyDescent="0.25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1"/>
      <c r="AM1180" s="1"/>
      <c r="AN1180" s="1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  <c r="BA1180" s="1"/>
      <c r="BB1180" s="1"/>
      <c r="BC1180" s="1"/>
      <c r="BD1180" s="1"/>
      <c r="BE1180" s="1"/>
      <c r="BF1180" s="1"/>
      <c r="BG1180" s="1"/>
      <c r="BH1180" s="1"/>
      <c r="BI1180" s="1"/>
      <c r="BJ1180" s="1"/>
      <c r="BK1180" s="1"/>
      <c r="BL1180" s="1"/>
      <c r="BM1180" s="1"/>
    </row>
    <row r="1181" spans="1:65" x14ac:dyDescent="0.25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1"/>
      <c r="AM1181" s="1"/>
      <c r="AN1181" s="1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  <c r="BA1181" s="1"/>
      <c r="BB1181" s="1"/>
      <c r="BC1181" s="1"/>
      <c r="BD1181" s="1"/>
      <c r="BE1181" s="1"/>
      <c r="BF1181" s="1"/>
      <c r="BG1181" s="1"/>
      <c r="BH1181" s="1"/>
      <c r="BI1181" s="1"/>
      <c r="BJ1181" s="1"/>
      <c r="BK1181" s="1"/>
      <c r="BL1181" s="1"/>
      <c r="BM1181" s="1"/>
    </row>
    <row r="1182" spans="1:65" x14ac:dyDescent="0.25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1"/>
      <c r="AM1182" s="1"/>
      <c r="AN1182" s="1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  <c r="BA1182" s="1"/>
      <c r="BB1182" s="1"/>
      <c r="BC1182" s="1"/>
      <c r="BD1182" s="1"/>
      <c r="BE1182" s="1"/>
      <c r="BF1182" s="1"/>
      <c r="BG1182" s="1"/>
      <c r="BH1182" s="1"/>
      <c r="BI1182" s="1"/>
      <c r="BJ1182" s="1"/>
      <c r="BK1182" s="1"/>
      <c r="BL1182" s="1"/>
      <c r="BM1182" s="1"/>
    </row>
    <row r="1183" spans="1:65" x14ac:dyDescent="0.25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1"/>
      <c r="AM1183" s="1"/>
      <c r="AN1183" s="1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  <c r="BA1183" s="1"/>
      <c r="BB1183" s="1"/>
      <c r="BC1183" s="1"/>
      <c r="BD1183" s="1"/>
      <c r="BE1183" s="1"/>
      <c r="BF1183" s="1"/>
      <c r="BG1183" s="1"/>
      <c r="BH1183" s="1"/>
      <c r="BI1183" s="1"/>
      <c r="BJ1183" s="1"/>
      <c r="BK1183" s="1"/>
      <c r="BL1183" s="1"/>
      <c r="BM1183" s="1"/>
    </row>
    <row r="1184" spans="1:65" x14ac:dyDescent="0.25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1"/>
      <c r="AM1184" s="1"/>
      <c r="AN1184" s="1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  <c r="BA1184" s="1"/>
      <c r="BB1184" s="1"/>
      <c r="BC1184" s="1"/>
      <c r="BD1184" s="1"/>
      <c r="BE1184" s="1"/>
      <c r="BF1184" s="1"/>
      <c r="BG1184" s="1"/>
      <c r="BH1184" s="1"/>
      <c r="BI1184" s="1"/>
      <c r="BJ1184" s="1"/>
      <c r="BK1184" s="1"/>
      <c r="BL1184" s="1"/>
      <c r="BM1184" s="1"/>
    </row>
    <row r="1185" spans="1:65" x14ac:dyDescent="0.25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1"/>
      <c r="AM1185" s="1"/>
      <c r="AN1185" s="1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  <c r="BA1185" s="1"/>
      <c r="BB1185" s="1"/>
      <c r="BC1185" s="1"/>
      <c r="BD1185" s="1"/>
      <c r="BE1185" s="1"/>
      <c r="BF1185" s="1"/>
      <c r="BG1185" s="1"/>
      <c r="BH1185" s="1"/>
      <c r="BI1185" s="1"/>
      <c r="BJ1185" s="1"/>
      <c r="BK1185" s="1"/>
      <c r="BL1185" s="1"/>
      <c r="BM1185" s="1"/>
    </row>
    <row r="1186" spans="1:65" x14ac:dyDescent="0.25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1"/>
      <c r="AM1186" s="1"/>
      <c r="AN1186" s="1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  <c r="BA1186" s="1"/>
      <c r="BB1186" s="1"/>
      <c r="BC1186" s="1"/>
      <c r="BD1186" s="1"/>
      <c r="BE1186" s="1"/>
      <c r="BF1186" s="1"/>
      <c r="BG1186" s="1"/>
      <c r="BH1186" s="1"/>
      <c r="BI1186" s="1"/>
      <c r="BJ1186" s="1"/>
      <c r="BK1186" s="1"/>
      <c r="BL1186" s="1"/>
      <c r="BM1186" s="1"/>
    </row>
    <row r="1187" spans="1:65" x14ac:dyDescent="0.25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1"/>
      <c r="AM1187" s="1"/>
      <c r="AN1187" s="1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  <c r="BA1187" s="1"/>
      <c r="BB1187" s="1"/>
      <c r="BC1187" s="1"/>
      <c r="BD1187" s="1"/>
      <c r="BE1187" s="1"/>
      <c r="BF1187" s="1"/>
      <c r="BG1187" s="1"/>
      <c r="BH1187" s="1"/>
      <c r="BI1187" s="1"/>
      <c r="BJ1187" s="1"/>
      <c r="BK1187" s="1"/>
      <c r="BL1187" s="1"/>
      <c r="BM1187" s="1"/>
    </row>
    <row r="1188" spans="1:65" x14ac:dyDescent="0.25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1"/>
      <c r="AM1188" s="1"/>
      <c r="AN1188" s="1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  <c r="BA1188" s="1"/>
      <c r="BB1188" s="1"/>
      <c r="BC1188" s="1"/>
      <c r="BD1188" s="1"/>
      <c r="BE1188" s="1"/>
      <c r="BF1188" s="1"/>
      <c r="BG1188" s="1"/>
      <c r="BH1188" s="1"/>
      <c r="BI1188" s="1"/>
      <c r="BJ1188" s="1"/>
      <c r="BK1188" s="1"/>
      <c r="BL1188" s="1"/>
      <c r="BM1188" s="1"/>
    </row>
    <row r="1189" spans="1:65" x14ac:dyDescent="0.25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1"/>
      <c r="AM1189" s="1"/>
      <c r="AN1189" s="1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  <c r="BA1189" s="1"/>
      <c r="BB1189" s="1"/>
      <c r="BC1189" s="1"/>
      <c r="BD1189" s="1"/>
      <c r="BE1189" s="1"/>
      <c r="BF1189" s="1"/>
      <c r="BG1189" s="1"/>
      <c r="BH1189" s="1"/>
      <c r="BI1189" s="1"/>
      <c r="BJ1189" s="1"/>
      <c r="BK1189" s="1"/>
      <c r="BL1189" s="1"/>
      <c r="BM1189" s="1"/>
    </row>
    <row r="1190" spans="1:65" x14ac:dyDescent="0.25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1"/>
      <c r="AM1190" s="1"/>
      <c r="AN1190" s="1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  <c r="BA1190" s="1"/>
      <c r="BB1190" s="1"/>
      <c r="BC1190" s="1"/>
      <c r="BD1190" s="1"/>
      <c r="BE1190" s="1"/>
      <c r="BF1190" s="1"/>
      <c r="BG1190" s="1"/>
      <c r="BH1190" s="1"/>
      <c r="BI1190" s="1"/>
      <c r="BJ1190" s="1"/>
      <c r="BK1190" s="1"/>
      <c r="BL1190" s="1"/>
      <c r="BM1190" s="1"/>
    </row>
    <row r="1191" spans="1:65" x14ac:dyDescent="0.25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1"/>
      <c r="AM1191" s="1"/>
      <c r="AN1191" s="1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  <c r="BA1191" s="1"/>
      <c r="BB1191" s="1"/>
      <c r="BC1191" s="1"/>
      <c r="BD1191" s="1"/>
      <c r="BE1191" s="1"/>
      <c r="BF1191" s="1"/>
      <c r="BG1191" s="1"/>
      <c r="BH1191" s="1"/>
      <c r="BI1191" s="1"/>
      <c r="BJ1191" s="1"/>
      <c r="BK1191" s="1"/>
      <c r="BL1191" s="1"/>
      <c r="BM1191" s="1"/>
    </row>
    <row r="1192" spans="1:65" x14ac:dyDescent="0.25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1"/>
      <c r="AM1192" s="1"/>
      <c r="AN1192" s="1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  <c r="BA1192" s="1"/>
      <c r="BB1192" s="1"/>
      <c r="BC1192" s="1"/>
      <c r="BD1192" s="1"/>
      <c r="BE1192" s="1"/>
      <c r="BF1192" s="1"/>
      <c r="BG1192" s="1"/>
      <c r="BH1192" s="1"/>
      <c r="BI1192" s="1"/>
      <c r="BJ1192" s="1"/>
      <c r="BK1192" s="1"/>
      <c r="BL1192" s="1"/>
      <c r="BM1192" s="1"/>
    </row>
    <row r="1193" spans="1:65" x14ac:dyDescent="0.25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1"/>
      <c r="AM1193" s="1"/>
      <c r="AN1193" s="1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  <c r="BA1193" s="1"/>
      <c r="BB1193" s="1"/>
      <c r="BC1193" s="1"/>
      <c r="BD1193" s="1"/>
      <c r="BE1193" s="1"/>
      <c r="BF1193" s="1"/>
      <c r="BG1193" s="1"/>
      <c r="BH1193" s="1"/>
      <c r="BI1193" s="1"/>
      <c r="BJ1193" s="1"/>
      <c r="BK1193" s="1"/>
      <c r="BL1193" s="1"/>
      <c r="BM1193" s="1"/>
    </row>
    <row r="1194" spans="1:65" x14ac:dyDescent="0.25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1"/>
      <c r="AM1194" s="1"/>
      <c r="AN1194" s="1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  <c r="BA1194" s="1"/>
      <c r="BB1194" s="1"/>
      <c r="BC1194" s="1"/>
      <c r="BD1194" s="1"/>
      <c r="BE1194" s="1"/>
      <c r="BF1194" s="1"/>
      <c r="BG1194" s="1"/>
      <c r="BH1194" s="1"/>
      <c r="BI1194" s="1"/>
      <c r="BJ1194" s="1"/>
      <c r="BK1194" s="1"/>
      <c r="BL1194" s="1"/>
      <c r="BM1194" s="1"/>
    </row>
    <row r="1195" spans="1:65" x14ac:dyDescent="0.25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1"/>
      <c r="AM1195" s="1"/>
      <c r="AN1195" s="1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  <c r="BA1195" s="1"/>
      <c r="BB1195" s="1"/>
      <c r="BC1195" s="1"/>
      <c r="BD1195" s="1"/>
      <c r="BE1195" s="1"/>
      <c r="BF1195" s="1"/>
      <c r="BG1195" s="1"/>
      <c r="BH1195" s="1"/>
      <c r="BI1195" s="1"/>
      <c r="BJ1195" s="1"/>
      <c r="BK1195" s="1"/>
      <c r="BL1195" s="1"/>
      <c r="BM1195" s="1"/>
    </row>
    <row r="1196" spans="1:65" x14ac:dyDescent="0.25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1"/>
      <c r="AM1196" s="1"/>
      <c r="AN1196" s="1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  <c r="BA1196" s="1"/>
      <c r="BB1196" s="1"/>
      <c r="BC1196" s="1"/>
      <c r="BD1196" s="1"/>
      <c r="BE1196" s="1"/>
      <c r="BF1196" s="1"/>
      <c r="BG1196" s="1"/>
      <c r="BH1196" s="1"/>
      <c r="BI1196" s="1"/>
      <c r="BJ1196" s="1"/>
      <c r="BK1196" s="1"/>
      <c r="BL1196" s="1"/>
      <c r="BM1196" s="1"/>
    </row>
    <row r="1197" spans="1:65" x14ac:dyDescent="0.25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1"/>
      <c r="AM1197" s="1"/>
      <c r="AN1197" s="1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  <c r="BA1197" s="1"/>
      <c r="BB1197" s="1"/>
      <c r="BC1197" s="1"/>
      <c r="BD1197" s="1"/>
      <c r="BE1197" s="1"/>
      <c r="BF1197" s="1"/>
      <c r="BG1197" s="1"/>
      <c r="BH1197" s="1"/>
      <c r="BI1197" s="1"/>
      <c r="BJ1197" s="1"/>
      <c r="BK1197" s="1"/>
      <c r="BL1197" s="1"/>
      <c r="BM1197" s="1"/>
    </row>
    <row r="1198" spans="1:65" x14ac:dyDescent="0.25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1"/>
      <c r="AM1198" s="1"/>
      <c r="AN1198" s="1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  <c r="BA1198" s="1"/>
      <c r="BB1198" s="1"/>
      <c r="BC1198" s="1"/>
      <c r="BD1198" s="1"/>
      <c r="BE1198" s="1"/>
      <c r="BF1198" s="1"/>
      <c r="BG1198" s="1"/>
      <c r="BH1198" s="1"/>
      <c r="BI1198" s="1"/>
      <c r="BJ1198" s="1"/>
      <c r="BK1198" s="1"/>
      <c r="BL1198" s="1"/>
      <c r="BM1198" s="1"/>
    </row>
    <row r="1199" spans="1:65" x14ac:dyDescent="0.25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1"/>
      <c r="AM1199" s="1"/>
      <c r="AN1199" s="1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  <c r="BA1199" s="1"/>
      <c r="BB1199" s="1"/>
      <c r="BC1199" s="1"/>
      <c r="BD1199" s="1"/>
      <c r="BE1199" s="1"/>
      <c r="BF1199" s="1"/>
      <c r="BG1199" s="1"/>
      <c r="BH1199" s="1"/>
      <c r="BI1199" s="1"/>
      <c r="BJ1199" s="1"/>
      <c r="BK1199" s="1"/>
      <c r="BL1199" s="1"/>
      <c r="BM1199" s="1"/>
    </row>
    <row r="1200" spans="1:65" x14ac:dyDescent="0.25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1"/>
      <c r="AM1200" s="1"/>
      <c r="AN1200" s="1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  <c r="BA1200" s="1"/>
      <c r="BB1200" s="1"/>
      <c r="BC1200" s="1"/>
      <c r="BD1200" s="1"/>
      <c r="BE1200" s="1"/>
      <c r="BF1200" s="1"/>
      <c r="BG1200" s="1"/>
      <c r="BH1200" s="1"/>
      <c r="BI1200" s="1"/>
      <c r="BJ1200" s="1"/>
      <c r="BK1200" s="1"/>
      <c r="BL1200" s="1"/>
      <c r="BM1200" s="1"/>
    </row>
    <row r="1201" spans="1:65" x14ac:dyDescent="0.25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1"/>
      <c r="AM1201" s="1"/>
      <c r="AN1201" s="1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  <c r="BA1201" s="1"/>
      <c r="BB1201" s="1"/>
      <c r="BC1201" s="1"/>
      <c r="BD1201" s="1"/>
      <c r="BE1201" s="1"/>
      <c r="BF1201" s="1"/>
      <c r="BG1201" s="1"/>
      <c r="BH1201" s="1"/>
      <c r="BI1201" s="1"/>
      <c r="BJ1201" s="1"/>
      <c r="BK1201" s="1"/>
      <c r="BL1201" s="1"/>
      <c r="BM1201" s="1"/>
    </row>
    <row r="1202" spans="1:65" x14ac:dyDescent="0.25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  <c r="AD1202" s="1"/>
      <c r="AE1202" s="1"/>
      <c r="AF1202" s="1"/>
      <c r="AG1202" s="1"/>
      <c r="AH1202" s="1"/>
      <c r="AI1202" s="1"/>
      <c r="AJ1202" s="1"/>
      <c r="AK1202" s="1"/>
      <c r="AL1202" s="1"/>
      <c r="AM1202" s="1"/>
      <c r="AN1202" s="1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  <c r="BA1202" s="1"/>
      <c r="BB1202" s="1"/>
      <c r="BC1202" s="1"/>
      <c r="BD1202" s="1"/>
      <c r="BE1202" s="1"/>
      <c r="BF1202" s="1"/>
      <c r="BG1202" s="1"/>
      <c r="BH1202" s="1"/>
      <c r="BI1202" s="1"/>
      <c r="BJ1202" s="1"/>
      <c r="BK1202" s="1"/>
      <c r="BL1202" s="1"/>
      <c r="BM1202" s="1"/>
    </row>
    <row r="1203" spans="1:65" x14ac:dyDescent="0.25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  <c r="AD1203" s="1"/>
      <c r="AE1203" s="1"/>
      <c r="AF1203" s="1"/>
      <c r="AG1203" s="1"/>
      <c r="AH1203" s="1"/>
      <c r="AI1203" s="1"/>
      <c r="AJ1203" s="1"/>
      <c r="AK1203" s="1"/>
      <c r="AL1203" s="1"/>
      <c r="AM1203" s="1"/>
      <c r="AN1203" s="1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  <c r="BA1203" s="1"/>
      <c r="BB1203" s="1"/>
      <c r="BC1203" s="1"/>
      <c r="BD1203" s="1"/>
      <c r="BE1203" s="1"/>
      <c r="BF1203" s="1"/>
      <c r="BG1203" s="1"/>
      <c r="BH1203" s="1"/>
      <c r="BI1203" s="1"/>
      <c r="BJ1203" s="1"/>
      <c r="BK1203" s="1"/>
      <c r="BL1203" s="1"/>
      <c r="BM1203" s="1"/>
    </row>
    <row r="1204" spans="1:65" x14ac:dyDescent="0.25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  <c r="AD1204" s="1"/>
      <c r="AE1204" s="1"/>
      <c r="AF1204" s="1"/>
      <c r="AG1204" s="1"/>
      <c r="AH1204" s="1"/>
      <c r="AI1204" s="1"/>
      <c r="AJ1204" s="1"/>
      <c r="AK1204" s="1"/>
      <c r="AL1204" s="1"/>
      <c r="AM1204" s="1"/>
      <c r="AN1204" s="1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  <c r="BA1204" s="1"/>
      <c r="BB1204" s="1"/>
      <c r="BC1204" s="1"/>
      <c r="BD1204" s="1"/>
      <c r="BE1204" s="1"/>
      <c r="BF1204" s="1"/>
      <c r="BG1204" s="1"/>
      <c r="BH1204" s="1"/>
      <c r="BI1204" s="1"/>
      <c r="BJ1204" s="1"/>
      <c r="BK1204" s="1"/>
      <c r="BL1204" s="1"/>
      <c r="BM1204" s="1"/>
    </row>
    <row r="1205" spans="1:65" x14ac:dyDescent="0.25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  <c r="AD1205" s="1"/>
      <c r="AE1205" s="1"/>
      <c r="AF1205" s="1"/>
      <c r="AG1205" s="1"/>
      <c r="AH1205" s="1"/>
      <c r="AI1205" s="1"/>
      <c r="AJ1205" s="1"/>
      <c r="AK1205" s="1"/>
      <c r="AL1205" s="1"/>
      <c r="AM1205" s="1"/>
      <c r="AN1205" s="1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  <c r="BA1205" s="1"/>
      <c r="BB1205" s="1"/>
      <c r="BC1205" s="1"/>
      <c r="BD1205" s="1"/>
      <c r="BE1205" s="1"/>
      <c r="BF1205" s="1"/>
      <c r="BG1205" s="1"/>
      <c r="BH1205" s="1"/>
      <c r="BI1205" s="1"/>
      <c r="BJ1205" s="1"/>
      <c r="BK1205" s="1"/>
      <c r="BL1205" s="1"/>
      <c r="BM1205" s="1"/>
    </row>
    <row r="1206" spans="1:65" x14ac:dyDescent="0.25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  <c r="AD1206" s="1"/>
      <c r="AE1206" s="1"/>
      <c r="AF1206" s="1"/>
      <c r="AG1206" s="1"/>
      <c r="AH1206" s="1"/>
      <c r="AI1206" s="1"/>
      <c r="AJ1206" s="1"/>
      <c r="AK1206" s="1"/>
      <c r="AL1206" s="1"/>
      <c r="AM1206" s="1"/>
      <c r="AN1206" s="1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  <c r="BA1206" s="1"/>
      <c r="BB1206" s="1"/>
      <c r="BC1206" s="1"/>
      <c r="BD1206" s="1"/>
      <c r="BE1206" s="1"/>
      <c r="BF1206" s="1"/>
      <c r="BG1206" s="1"/>
      <c r="BH1206" s="1"/>
      <c r="BI1206" s="1"/>
      <c r="BJ1206" s="1"/>
      <c r="BK1206" s="1"/>
      <c r="BL1206" s="1"/>
      <c r="BM1206" s="1"/>
    </row>
    <row r="1207" spans="1:65" x14ac:dyDescent="0.25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  <c r="AC1207" s="1"/>
      <c r="AD1207" s="1"/>
      <c r="AE1207" s="1"/>
      <c r="AF1207" s="1"/>
      <c r="AG1207" s="1"/>
      <c r="AH1207" s="1"/>
      <c r="AI1207" s="1"/>
      <c r="AJ1207" s="1"/>
      <c r="AK1207" s="1"/>
      <c r="AL1207" s="1"/>
      <c r="AM1207" s="1"/>
      <c r="AN1207" s="1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  <c r="BA1207" s="1"/>
      <c r="BB1207" s="1"/>
      <c r="BC1207" s="1"/>
      <c r="BD1207" s="1"/>
      <c r="BE1207" s="1"/>
      <c r="BF1207" s="1"/>
      <c r="BG1207" s="1"/>
      <c r="BH1207" s="1"/>
      <c r="BI1207" s="1"/>
      <c r="BJ1207" s="1"/>
      <c r="BK1207" s="1"/>
      <c r="BL1207" s="1"/>
      <c r="BM1207" s="1"/>
    </row>
    <row r="1208" spans="1:65" x14ac:dyDescent="0.25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  <c r="AD1208" s="1"/>
      <c r="AE1208" s="1"/>
      <c r="AF1208" s="1"/>
      <c r="AG1208" s="1"/>
      <c r="AH1208" s="1"/>
      <c r="AI1208" s="1"/>
      <c r="AJ1208" s="1"/>
      <c r="AK1208" s="1"/>
      <c r="AL1208" s="1"/>
      <c r="AM1208" s="1"/>
      <c r="AN1208" s="1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  <c r="BA1208" s="1"/>
      <c r="BB1208" s="1"/>
      <c r="BC1208" s="1"/>
      <c r="BD1208" s="1"/>
      <c r="BE1208" s="1"/>
      <c r="BF1208" s="1"/>
      <c r="BG1208" s="1"/>
      <c r="BH1208" s="1"/>
      <c r="BI1208" s="1"/>
      <c r="BJ1208" s="1"/>
      <c r="BK1208" s="1"/>
      <c r="BL1208" s="1"/>
      <c r="BM1208" s="1"/>
    </row>
    <row r="1209" spans="1:65" x14ac:dyDescent="0.25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  <c r="AD1209" s="1"/>
      <c r="AE1209" s="1"/>
      <c r="AF1209" s="1"/>
      <c r="AG1209" s="1"/>
      <c r="AH1209" s="1"/>
      <c r="AI1209" s="1"/>
      <c r="AJ1209" s="1"/>
      <c r="AK1209" s="1"/>
      <c r="AL1209" s="1"/>
      <c r="AM1209" s="1"/>
      <c r="AN1209" s="1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  <c r="BA1209" s="1"/>
      <c r="BB1209" s="1"/>
      <c r="BC1209" s="1"/>
      <c r="BD1209" s="1"/>
      <c r="BE1209" s="1"/>
      <c r="BF1209" s="1"/>
      <c r="BG1209" s="1"/>
      <c r="BH1209" s="1"/>
      <c r="BI1209" s="1"/>
      <c r="BJ1209" s="1"/>
      <c r="BK1209" s="1"/>
      <c r="BL1209" s="1"/>
      <c r="BM1209" s="1"/>
    </row>
    <row r="1210" spans="1:65" x14ac:dyDescent="0.25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  <c r="AD1210" s="1"/>
      <c r="AE1210" s="1"/>
      <c r="AF1210" s="1"/>
      <c r="AG1210" s="1"/>
      <c r="AH1210" s="1"/>
      <c r="AI1210" s="1"/>
      <c r="AJ1210" s="1"/>
      <c r="AK1210" s="1"/>
      <c r="AL1210" s="1"/>
      <c r="AM1210" s="1"/>
      <c r="AN1210" s="1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  <c r="BA1210" s="1"/>
      <c r="BB1210" s="1"/>
      <c r="BC1210" s="1"/>
      <c r="BD1210" s="1"/>
      <c r="BE1210" s="1"/>
      <c r="BF1210" s="1"/>
      <c r="BG1210" s="1"/>
      <c r="BH1210" s="1"/>
      <c r="BI1210" s="1"/>
      <c r="BJ1210" s="1"/>
      <c r="BK1210" s="1"/>
      <c r="BL1210" s="1"/>
      <c r="BM1210" s="1"/>
    </row>
    <row r="1211" spans="1:65" x14ac:dyDescent="0.25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  <c r="AD1211" s="1"/>
      <c r="AE1211" s="1"/>
      <c r="AF1211" s="1"/>
      <c r="AG1211" s="1"/>
      <c r="AH1211" s="1"/>
      <c r="AI1211" s="1"/>
      <c r="AJ1211" s="1"/>
      <c r="AK1211" s="1"/>
      <c r="AL1211" s="1"/>
      <c r="AM1211" s="1"/>
      <c r="AN1211" s="1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  <c r="BA1211" s="1"/>
      <c r="BB1211" s="1"/>
      <c r="BC1211" s="1"/>
      <c r="BD1211" s="1"/>
      <c r="BE1211" s="1"/>
      <c r="BF1211" s="1"/>
      <c r="BG1211" s="1"/>
      <c r="BH1211" s="1"/>
      <c r="BI1211" s="1"/>
      <c r="BJ1211" s="1"/>
      <c r="BK1211" s="1"/>
      <c r="BL1211" s="1"/>
      <c r="BM1211" s="1"/>
    </row>
    <row r="1212" spans="1:65" x14ac:dyDescent="0.25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  <c r="AD1212" s="1"/>
      <c r="AE1212" s="1"/>
      <c r="AF1212" s="1"/>
      <c r="AG1212" s="1"/>
      <c r="AH1212" s="1"/>
      <c r="AI1212" s="1"/>
      <c r="AJ1212" s="1"/>
      <c r="AK1212" s="1"/>
      <c r="AL1212" s="1"/>
      <c r="AM1212" s="1"/>
      <c r="AN1212" s="1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  <c r="BA1212" s="1"/>
      <c r="BB1212" s="1"/>
      <c r="BC1212" s="1"/>
      <c r="BD1212" s="1"/>
      <c r="BE1212" s="1"/>
      <c r="BF1212" s="1"/>
      <c r="BG1212" s="1"/>
      <c r="BH1212" s="1"/>
      <c r="BI1212" s="1"/>
      <c r="BJ1212" s="1"/>
      <c r="BK1212" s="1"/>
      <c r="BL1212" s="1"/>
      <c r="BM1212" s="1"/>
    </row>
    <row r="1213" spans="1:65" x14ac:dyDescent="0.25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  <c r="AD1213" s="1"/>
      <c r="AE1213" s="1"/>
      <c r="AF1213" s="1"/>
      <c r="AG1213" s="1"/>
      <c r="AH1213" s="1"/>
      <c r="AI1213" s="1"/>
      <c r="AJ1213" s="1"/>
      <c r="AK1213" s="1"/>
      <c r="AL1213" s="1"/>
      <c r="AM1213" s="1"/>
      <c r="AN1213" s="1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  <c r="BA1213" s="1"/>
      <c r="BB1213" s="1"/>
      <c r="BC1213" s="1"/>
      <c r="BD1213" s="1"/>
      <c r="BE1213" s="1"/>
      <c r="BF1213" s="1"/>
      <c r="BG1213" s="1"/>
      <c r="BH1213" s="1"/>
      <c r="BI1213" s="1"/>
      <c r="BJ1213" s="1"/>
      <c r="BK1213" s="1"/>
      <c r="BL1213" s="1"/>
      <c r="BM1213" s="1"/>
    </row>
    <row r="1214" spans="1:65" x14ac:dyDescent="0.25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  <c r="AD1214" s="1"/>
      <c r="AE1214" s="1"/>
      <c r="AF1214" s="1"/>
      <c r="AG1214" s="1"/>
      <c r="AH1214" s="1"/>
      <c r="AI1214" s="1"/>
      <c r="AJ1214" s="1"/>
      <c r="AK1214" s="1"/>
      <c r="AL1214" s="1"/>
      <c r="AM1214" s="1"/>
      <c r="AN1214" s="1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  <c r="BA1214" s="1"/>
      <c r="BB1214" s="1"/>
      <c r="BC1214" s="1"/>
      <c r="BD1214" s="1"/>
      <c r="BE1214" s="1"/>
      <c r="BF1214" s="1"/>
      <c r="BG1214" s="1"/>
      <c r="BH1214" s="1"/>
      <c r="BI1214" s="1"/>
      <c r="BJ1214" s="1"/>
      <c r="BK1214" s="1"/>
      <c r="BL1214" s="1"/>
      <c r="BM1214" s="1"/>
    </row>
    <row r="1215" spans="1:65" x14ac:dyDescent="0.25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  <c r="AD1215" s="1"/>
      <c r="AE1215" s="1"/>
      <c r="AF1215" s="1"/>
      <c r="AG1215" s="1"/>
      <c r="AH1215" s="1"/>
      <c r="AI1215" s="1"/>
      <c r="AJ1215" s="1"/>
      <c r="AK1215" s="1"/>
      <c r="AL1215" s="1"/>
      <c r="AM1215" s="1"/>
      <c r="AN1215" s="1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  <c r="BA1215" s="1"/>
      <c r="BB1215" s="1"/>
      <c r="BC1215" s="1"/>
      <c r="BD1215" s="1"/>
      <c r="BE1215" s="1"/>
      <c r="BF1215" s="1"/>
      <c r="BG1215" s="1"/>
      <c r="BH1215" s="1"/>
      <c r="BI1215" s="1"/>
      <c r="BJ1215" s="1"/>
      <c r="BK1215" s="1"/>
      <c r="BL1215" s="1"/>
      <c r="BM1215" s="1"/>
    </row>
    <row r="1216" spans="1:65" x14ac:dyDescent="0.25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  <c r="AD1216" s="1"/>
      <c r="AE1216" s="1"/>
      <c r="AF1216" s="1"/>
      <c r="AG1216" s="1"/>
      <c r="AH1216" s="1"/>
      <c r="AI1216" s="1"/>
      <c r="AJ1216" s="1"/>
      <c r="AK1216" s="1"/>
      <c r="AL1216" s="1"/>
      <c r="AM1216" s="1"/>
      <c r="AN1216" s="1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  <c r="BA1216" s="1"/>
      <c r="BB1216" s="1"/>
      <c r="BC1216" s="1"/>
      <c r="BD1216" s="1"/>
      <c r="BE1216" s="1"/>
      <c r="BF1216" s="1"/>
      <c r="BG1216" s="1"/>
      <c r="BH1216" s="1"/>
      <c r="BI1216" s="1"/>
      <c r="BJ1216" s="1"/>
      <c r="BK1216" s="1"/>
      <c r="BL1216" s="1"/>
      <c r="BM1216" s="1"/>
    </row>
    <row r="1217" spans="1:65" x14ac:dyDescent="0.25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  <c r="AD1217" s="1"/>
      <c r="AE1217" s="1"/>
      <c r="AF1217" s="1"/>
      <c r="AG1217" s="1"/>
      <c r="AH1217" s="1"/>
      <c r="AI1217" s="1"/>
      <c r="AJ1217" s="1"/>
      <c r="AK1217" s="1"/>
      <c r="AL1217" s="1"/>
      <c r="AM1217" s="1"/>
      <c r="AN1217" s="1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  <c r="BA1217" s="1"/>
      <c r="BB1217" s="1"/>
      <c r="BC1217" s="1"/>
      <c r="BD1217" s="1"/>
      <c r="BE1217" s="1"/>
      <c r="BF1217" s="1"/>
      <c r="BG1217" s="1"/>
      <c r="BH1217" s="1"/>
      <c r="BI1217" s="1"/>
      <c r="BJ1217" s="1"/>
      <c r="BK1217" s="1"/>
      <c r="BL1217" s="1"/>
      <c r="BM1217" s="1"/>
    </row>
    <row r="1218" spans="1:65" x14ac:dyDescent="0.25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  <c r="AC1218" s="1"/>
      <c r="AD1218" s="1"/>
      <c r="AE1218" s="1"/>
      <c r="AF1218" s="1"/>
      <c r="AG1218" s="1"/>
      <c r="AH1218" s="1"/>
      <c r="AI1218" s="1"/>
      <c r="AJ1218" s="1"/>
      <c r="AK1218" s="1"/>
      <c r="AL1218" s="1"/>
      <c r="AM1218" s="1"/>
      <c r="AN1218" s="1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  <c r="BA1218" s="1"/>
      <c r="BB1218" s="1"/>
      <c r="BC1218" s="1"/>
      <c r="BD1218" s="1"/>
      <c r="BE1218" s="1"/>
      <c r="BF1218" s="1"/>
      <c r="BG1218" s="1"/>
      <c r="BH1218" s="1"/>
      <c r="BI1218" s="1"/>
      <c r="BJ1218" s="1"/>
      <c r="BK1218" s="1"/>
      <c r="BL1218" s="1"/>
      <c r="BM1218" s="1"/>
    </row>
    <row r="1219" spans="1:65" x14ac:dyDescent="0.25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  <c r="AD1219" s="1"/>
      <c r="AE1219" s="1"/>
      <c r="AF1219" s="1"/>
      <c r="AG1219" s="1"/>
      <c r="AH1219" s="1"/>
      <c r="AI1219" s="1"/>
      <c r="AJ1219" s="1"/>
      <c r="AK1219" s="1"/>
      <c r="AL1219" s="1"/>
      <c r="AM1219" s="1"/>
      <c r="AN1219" s="1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  <c r="BA1219" s="1"/>
      <c r="BB1219" s="1"/>
      <c r="BC1219" s="1"/>
      <c r="BD1219" s="1"/>
      <c r="BE1219" s="1"/>
      <c r="BF1219" s="1"/>
      <c r="BG1219" s="1"/>
      <c r="BH1219" s="1"/>
      <c r="BI1219" s="1"/>
      <c r="BJ1219" s="1"/>
      <c r="BK1219" s="1"/>
      <c r="BL1219" s="1"/>
      <c r="BM1219" s="1"/>
    </row>
    <row r="1220" spans="1:65" x14ac:dyDescent="0.25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  <c r="AD1220" s="1"/>
      <c r="AE1220" s="1"/>
      <c r="AF1220" s="1"/>
      <c r="AG1220" s="1"/>
      <c r="AH1220" s="1"/>
      <c r="AI1220" s="1"/>
      <c r="AJ1220" s="1"/>
      <c r="AK1220" s="1"/>
      <c r="AL1220" s="1"/>
      <c r="AM1220" s="1"/>
      <c r="AN1220" s="1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  <c r="BA1220" s="1"/>
      <c r="BB1220" s="1"/>
      <c r="BC1220" s="1"/>
      <c r="BD1220" s="1"/>
      <c r="BE1220" s="1"/>
      <c r="BF1220" s="1"/>
      <c r="BG1220" s="1"/>
      <c r="BH1220" s="1"/>
      <c r="BI1220" s="1"/>
      <c r="BJ1220" s="1"/>
      <c r="BK1220" s="1"/>
      <c r="BL1220" s="1"/>
      <c r="BM1220" s="1"/>
    </row>
    <row r="1221" spans="1:65" x14ac:dyDescent="0.25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  <c r="AD1221" s="1"/>
      <c r="AE1221" s="1"/>
      <c r="AF1221" s="1"/>
      <c r="AG1221" s="1"/>
      <c r="AH1221" s="1"/>
      <c r="AI1221" s="1"/>
      <c r="AJ1221" s="1"/>
      <c r="AK1221" s="1"/>
      <c r="AL1221" s="1"/>
      <c r="AM1221" s="1"/>
      <c r="AN1221" s="1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  <c r="BA1221" s="1"/>
      <c r="BB1221" s="1"/>
      <c r="BC1221" s="1"/>
      <c r="BD1221" s="1"/>
      <c r="BE1221" s="1"/>
      <c r="BF1221" s="1"/>
      <c r="BG1221" s="1"/>
      <c r="BH1221" s="1"/>
      <c r="BI1221" s="1"/>
      <c r="BJ1221" s="1"/>
      <c r="BK1221" s="1"/>
      <c r="BL1221" s="1"/>
      <c r="BM1221" s="1"/>
    </row>
    <row r="1222" spans="1:65" x14ac:dyDescent="0.25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  <c r="AD1222" s="1"/>
      <c r="AE1222" s="1"/>
      <c r="AF1222" s="1"/>
      <c r="AG1222" s="1"/>
      <c r="AH1222" s="1"/>
      <c r="AI1222" s="1"/>
      <c r="AJ1222" s="1"/>
      <c r="AK1222" s="1"/>
      <c r="AL1222" s="1"/>
      <c r="AM1222" s="1"/>
      <c r="AN1222" s="1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  <c r="BA1222" s="1"/>
      <c r="BB1222" s="1"/>
      <c r="BC1222" s="1"/>
      <c r="BD1222" s="1"/>
      <c r="BE1222" s="1"/>
      <c r="BF1222" s="1"/>
      <c r="BG1222" s="1"/>
      <c r="BH1222" s="1"/>
      <c r="BI1222" s="1"/>
      <c r="BJ1222" s="1"/>
      <c r="BK1222" s="1"/>
      <c r="BL1222" s="1"/>
      <c r="BM1222" s="1"/>
    </row>
    <row r="1223" spans="1:65" x14ac:dyDescent="0.25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  <c r="AD1223" s="1"/>
      <c r="AE1223" s="1"/>
      <c r="AF1223" s="1"/>
      <c r="AG1223" s="1"/>
      <c r="AH1223" s="1"/>
      <c r="AI1223" s="1"/>
      <c r="AJ1223" s="1"/>
      <c r="AK1223" s="1"/>
      <c r="AL1223" s="1"/>
      <c r="AM1223" s="1"/>
      <c r="AN1223" s="1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  <c r="BA1223" s="1"/>
      <c r="BB1223" s="1"/>
      <c r="BC1223" s="1"/>
      <c r="BD1223" s="1"/>
      <c r="BE1223" s="1"/>
      <c r="BF1223" s="1"/>
      <c r="BG1223" s="1"/>
      <c r="BH1223" s="1"/>
      <c r="BI1223" s="1"/>
      <c r="BJ1223" s="1"/>
      <c r="BK1223" s="1"/>
      <c r="BL1223" s="1"/>
      <c r="BM1223" s="1"/>
    </row>
    <row r="1224" spans="1:65" x14ac:dyDescent="0.25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E1224" s="1"/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  <c r="BA1224" s="1"/>
      <c r="BB1224" s="1"/>
      <c r="BC1224" s="1"/>
      <c r="BD1224" s="1"/>
      <c r="BE1224" s="1"/>
      <c r="BF1224" s="1"/>
      <c r="BG1224" s="1"/>
      <c r="BH1224" s="1"/>
      <c r="BI1224" s="1"/>
      <c r="BJ1224" s="1"/>
      <c r="BK1224" s="1"/>
      <c r="BL1224" s="1"/>
      <c r="BM1224" s="1"/>
    </row>
    <row r="1225" spans="1:65" x14ac:dyDescent="0.25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E1225" s="1"/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  <c r="BA1225" s="1"/>
      <c r="BB1225" s="1"/>
      <c r="BC1225" s="1"/>
      <c r="BD1225" s="1"/>
      <c r="BE1225" s="1"/>
      <c r="BF1225" s="1"/>
      <c r="BG1225" s="1"/>
      <c r="BH1225" s="1"/>
      <c r="BI1225" s="1"/>
      <c r="BJ1225" s="1"/>
      <c r="BK1225" s="1"/>
      <c r="BL1225" s="1"/>
      <c r="BM1225" s="1"/>
    </row>
    <row r="1226" spans="1:65" x14ac:dyDescent="0.25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E1226" s="1"/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  <c r="BA1226" s="1"/>
      <c r="BB1226" s="1"/>
      <c r="BC1226" s="1"/>
      <c r="BD1226" s="1"/>
      <c r="BE1226" s="1"/>
      <c r="BF1226" s="1"/>
      <c r="BG1226" s="1"/>
      <c r="BH1226" s="1"/>
      <c r="BI1226" s="1"/>
      <c r="BJ1226" s="1"/>
      <c r="BK1226" s="1"/>
      <c r="BL1226" s="1"/>
      <c r="BM1226" s="1"/>
    </row>
    <row r="1227" spans="1:65" x14ac:dyDescent="0.25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E1227" s="1"/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  <c r="BA1227" s="1"/>
      <c r="BB1227" s="1"/>
      <c r="BC1227" s="1"/>
      <c r="BD1227" s="1"/>
      <c r="BE1227" s="1"/>
      <c r="BF1227" s="1"/>
      <c r="BG1227" s="1"/>
      <c r="BH1227" s="1"/>
      <c r="BI1227" s="1"/>
      <c r="BJ1227" s="1"/>
      <c r="BK1227" s="1"/>
      <c r="BL1227" s="1"/>
      <c r="BM1227" s="1"/>
    </row>
    <row r="1228" spans="1:65" x14ac:dyDescent="0.25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E1228" s="1"/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  <c r="BA1228" s="1"/>
      <c r="BB1228" s="1"/>
      <c r="BC1228" s="1"/>
      <c r="BD1228" s="1"/>
      <c r="BE1228" s="1"/>
      <c r="BF1228" s="1"/>
      <c r="BG1228" s="1"/>
      <c r="BH1228" s="1"/>
      <c r="BI1228" s="1"/>
      <c r="BJ1228" s="1"/>
      <c r="BK1228" s="1"/>
      <c r="BL1228" s="1"/>
      <c r="BM1228" s="1"/>
    </row>
    <row r="1229" spans="1:65" x14ac:dyDescent="0.25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  <c r="AD1229" s="1"/>
      <c r="AE1229" s="1"/>
      <c r="AF1229" s="1"/>
      <c r="AG1229" s="1"/>
      <c r="AH1229" s="1"/>
      <c r="AI1229" s="1"/>
      <c r="AJ1229" s="1"/>
      <c r="AK1229" s="1"/>
      <c r="AL1229" s="1"/>
      <c r="AM1229" s="1"/>
      <c r="AN1229" s="1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  <c r="BA1229" s="1"/>
      <c r="BB1229" s="1"/>
      <c r="BC1229" s="1"/>
      <c r="BD1229" s="1"/>
      <c r="BE1229" s="1"/>
      <c r="BF1229" s="1"/>
      <c r="BG1229" s="1"/>
      <c r="BH1229" s="1"/>
      <c r="BI1229" s="1"/>
      <c r="BJ1229" s="1"/>
      <c r="BK1229" s="1"/>
      <c r="BL1229" s="1"/>
      <c r="BM1229" s="1"/>
    </row>
    <row r="1230" spans="1:65" x14ac:dyDescent="0.25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  <c r="AD1230" s="1"/>
      <c r="AE1230" s="1"/>
      <c r="AF1230" s="1"/>
      <c r="AG1230" s="1"/>
      <c r="AH1230" s="1"/>
      <c r="AI1230" s="1"/>
      <c r="AJ1230" s="1"/>
      <c r="AK1230" s="1"/>
      <c r="AL1230" s="1"/>
      <c r="AM1230" s="1"/>
      <c r="AN1230" s="1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  <c r="BA1230" s="1"/>
      <c r="BB1230" s="1"/>
      <c r="BC1230" s="1"/>
      <c r="BD1230" s="1"/>
      <c r="BE1230" s="1"/>
      <c r="BF1230" s="1"/>
      <c r="BG1230" s="1"/>
      <c r="BH1230" s="1"/>
      <c r="BI1230" s="1"/>
      <c r="BJ1230" s="1"/>
      <c r="BK1230" s="1"/>
      <c r="BL1230" s="1"/>
      <c r="BM1230" s="1"/>
    </row>
    <row r="1231" spans="1:65" x14ac:dyDescent="0.25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  <c r="AD1231" s="1"/>
      <c r="AE1231" s="1"/>
      <c r="AF1231" s="1"/>
      <c r="AG1231" s="1"/>
      <c r="AH1231" s="1"/>
      <c r="AI1231" s="1"/>
      <c r="AJ1231" s="1"/>
      <c r="AK1231" s="1"/>
      <c r="AL1231" s="1"/>
      <c r="AM1231" s="1"/>
      <c r="AN1231" s="1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  <c r="BA1231" s="1"/>
      <c r="BB1231" s="1"/>
      <c r="BC1231" s="1"/>
      <c r="BD1231" s="1"/>
      <c r="BE1231" s="1"/>
      <c r="BF1231" s="1"/>
      <c r="BG1231" s="1"/>
      <c r="BH1231" s="1"/>
      <c r="BI1231" s="1"/>
      <c r="BJ1231" s="1"/>
      <c r="BK1231" s="1"/>
      <c r="BL1231" s="1"/>
      <c r="BM1231" s="1"/>
    </row>
    <row r="1232" spans="1:65" x14ac:dyDescent="0.25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  <c r="AD1232" s="1"/>
      <c r="AE1232" s="1"/>
      <c r="AF1232" s="1"/>
      <c r="AG1232" s="1"/>
      <c r="AH1232" s="1"/>
      <c r="AI1232" s="1"/>
      <c r="AJ1232" s="1"/>
      <c r="AK1232" s="1"/>
      <c r="AL1232" s="1"/>
      <c r="AM1232" s="1"/>
      <c r="AN1232" s="1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  <c r="BA1232" s="1"/>
      <c r="BB1232" s="1"/>
      <c r="BC1232" s="1"/>
      <c r="BD1232" s="1"/>
      <c r="BE1232" s="1"/>
      <c r="BF1232" s="1"/>
      <c r="BG1232" s="1"/>
      <c r="BH1232" s="1"/>
      <c r="BI1232" s="1"/>
      <c r="BJ1232" s="1"/>
      <c r="BK1232" s="1"/>
      <c r="BL1232" s="1"/>
      <c r="BM1232" s="1"/>
    </row>
    <row r="1233" spans="1:65" x14ac:dyDescent="0.25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  <c r="AD1233" s="1"/>
      <c r="AE1233" s="1"/>
      <c r="AF1233" s="1"/>
      <c r="AG1233" s="1"/>
      <c r="AH1233" s="1"/>
      <c r="AI1233" s="1"/>
      <c r="AJ1233" s="1"/>
      <c r="AK1233" s="1"/>
      <c r="AL1233" s="1"/>
      <c r="AM1233" s="1"/>
      <c r="AN1233" s="1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  <c r="BA1233" s="1"/>
      <c r="BB1233" s="1"/>
      <c r="BC1233" s="1"/>
      <c r="BD1233" s="1"/>
      <c r="BE1233" s="1"/>
      <c r="BF1233" s="1"/>
      <c r="BG1233" s="1"/>
      <c r="BH1233" s="1"/>
      <c r="BI1233" s="1"/>
      <c r="BJ1233" s="1"/>
      <c r="BK1233" s="1"/>
      <c r="BL1233" s="1"/>
      <c r="BM1233" s="1"/>
    </row>
    <row r="1234" spans="1:65" x14ac:dyDescent="0.25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  <c r="AD1234" s="1"/>
      <c r="AE1234" s="1"/>
      <c r="AF1234" s="1"/>
      <c r="AG1234" s="1"/>
      <c r="AH1234" s="1"/>
      <c r="AI1234" s="1"/>
      <c r="AJ1234" s="1"/>
      <c r="AK1234" s="1"/>
      <c r="AL1234" s="1"/>
      <c r="AM1234" s="1"/>
      <c r="AN1234" s="1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  <c r="BA1234" s="1"/>
      <c r="BB1234" s="1"/>
      <c r="BC1234" s="1"/>
      <c r="BD1234" s="1"/>
      <c r="BE1234" s="1"/>
      <c r="BF1234" s="1"/>
      <c r="BG1234" s="1"/>
      <c r="BH1234" s="1"/>
      <c r="BI1234" s="1"/>
      <c r="BJ1234" s="1"/>
      <c r="BK1234" s="1"/>
      <c r="BL1234" s="1"/>
      <c r="BM1234" s="1"/>
    </row>
    <row r="1235" spans="1:65" x14ac:dyDescent="0.25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  <c r="AD1235" s="1"/>
      <c r="AE1235" s="1"/>
      <c r="AF1235" s="1"/>
      <c r="AG1235" s="1"/>
      <c r="AH1235" s="1"/>
      <c r="AI1235" s="1"/>
      <c r="AJ1235" s="1"/>
      <c r="AK1235" s="1"/>
      <c r="AL1235" s="1"/>
      <c r="AM1235" s="1"/>
      <c r="AN1235" s="1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  <c r="BA1235" s="1"/>
      <c r="BB1235" s="1"/>
      <c r="BC1235" s="1"/>
      <c r="BD1235" s="1"/>
      <c r="BE1235" s="1"/>
      <c r="BF1235" s="1"/>
      <c r="BG1235" s="1"/>
      <c r="BH1235" s="1"/>
      <c r="BI1235" s="1"/>
      <c r="BJ1235" s="1"/>
      <c r="BK1235" s="1"/>
      <c r="BL1235" s="1"/>
      <c r="BM1235" s="1"/>
    </row>
    <row r="1236" spans="1:65" x14ac:dyDescent="0.25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  <c r="AD1236" s="1"/>
      <c r="AE1236" s="1"/>
      <c r="AF1236" s="1"/>
      <c r="AG1236" s="1"/>
      <c r="AH1236" s="1"/>
      <c r="AI1236" s="1"/>
      <c r="AJ1236" s="1"/>
      <c r="AK1236" s="1"/>
      <c r="AL1236" s="1"/>
      <c r="AM1236" s="1"/>
      <c r="AN1236" s="1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  <c r="BA1236" s="1"/>
      <c r="BB1236" s="1"/>
      <c r="BC1236" s="1"/>
      <c r="BD1236" s="1"/>
      <c r="BE1236" s="1"/>
      <c r="BF1236" s="1"/>
      <c r="BG1236" s="1"/>
      <c r="BH1236" s="1"/>
      <c r="BI1236" s="1"/>
      <c r="BJ1236" s="1"/>
      <c r="BK1236" s="1"/>
      <c r="BL1236" s="1"/>
      <c r="BM1236" s="1"/>
    </row>
    <row r="1237" spans="1:65" x14ac:dyDescent="0.25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  <c r="AD1237" s="1"/>
      <c r="AE1237" s="1"/>
      <c r="AF1237" s="1"/>
      <c r="AG1237" s="1"/>
      <c r="AH1237" s="1"/>
      <c r="AI1237" s="1"/>
      <c r="AJ1237" s="1"/>
      <c r="AK1237" s="1"/>
      <c r="AL1237" s="1"/>
      <c r="AM1237" s="1"/>
      <c r="AN1237" s="1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  <c r="BA1237" s="1"/>
      <c r="BB1237" s="1"/>
      <c r="BC1237" s="1"/>
      <c r="BD1237" s="1"/>
      <c r="BE1237" s="1"/>
      <c r="BF1237" s="1"/>
      <c r="BG1237" s="1"/>
      <c r="BH1237" s="1"/>
      <c r="BI1237" s="1"/>
      <c r="BJ1237" s="1"/>
      <c r="BK1237" s="1"/>
      <c r="BL1237" s="1"/>
      <c r="BM1237" s="1"/>
    </row>
    <row r="1238" spans="1:65" x14ac:dyDescent="0.25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  <c r="AD1238" s="1"/>
      <c r="AE1238" s="1"/>
      <c r="AF1238" s="1"/>
      <c r="AG1238" s="1"/>
      <c r="AH1238" s="1"/>
      <c r="AI1238" s="1"/>
      <c r="AJ1238" s="1"/>
      <c r="AK1238" s="1"/>
      <c r="AL1238" s="1"/>
      <c r="AM1238" s="1"/>
      <c r="AN1238" s="1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  <c r="BA1238" s="1"/>
      <c r="BB1238" s="1"/>
      <c r="BC1238" s="1"/>
      <c r="BD1238" s="1"/>
      <c r="BE1238" s="1"/>
      <c r="BF1238" s="1"/>
      <c r="BG1238" s="1"/>
      <c r="BH1238" s="1"/>
      <c r="BI1238" s="1"/>
      <c r="BJ1238" s="1"/>
      <c r="BK1238" s="1"/>
      <c r="BL1238" s="1"/>
      <c r="BM1238" s="1"/>
    </row>
    <row r="1239" spans="1:65" x14ac:dyDescent="0.25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  <c r="AD1239" s="1"/>
      <c r="AE1239" s="1"/>
      <c r="AF1239" s="1"/>
      <c r="AG1239" s="1"/>
      <c r="AH1239" s="1"/>
      <c r="AI1239" s="1"/>
      <c r="AJ1239" s="1"/>
      <c r="AK1239" s="1"/>
      <c r="AL1239" s="1"/>
      <c r="AM1239" s="1"/>
      <c r="AN1239" s="1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  <c r="BA1239" s="1"/>
      <c r="BB1239" s="1"/>
      <c r="BC1239" s="1"/>
      <c r="BD1239" s="1"/>
      <c r="BE1239" s="1"/>
      <c r="BF1239" s="1"/>
      <c r="BG1239" s="1"/>
      <c r="BH1239" s="1"/>
      <c r="BI1239" s="1"/>
      <c r="BJ1239" s="1"/>
      <c r="BK1239" s="1"/>
      <c r="BL1239" s="1"/>
      <c r="BM1239" s="1"/>
    </row>
    <row r="1240" spans="1:65" x14ac:dyDescent="0.25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  <c r="AD1240" s="1"/>
      <c r="AE1240" s="1"/>
      <c r="AF1240" s="1"/>
      <c r="AG1240" s="1"/>
      <c r="AH1240" s="1"/>
      <c r="AI1240" s="1"/>
      <c r="AJ1240" s="1"/>
      <c r="AK1240" s="1"/>
      <c r="AL1240" s="1"/>
      <c r="AM1240" s="1"/>
      <c r="AN1240" s="1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  <c r="BA1240" s="1"/>
      <c r="BB1240" s="1"/>
      <c r="BC1240" s="1"/>
      <c r="BD1240" s="1"/>
      <c r="BE1240" s="1"/>
      <c r="BF1240" s="1"/>
      <c r="BG1240" s="1"/>
      <c r="BH1240" s="1"/>
      <c r="BI1240" s="1"/>
      <c r="BJ1240" s="1"/>
      <c r="BK1240" s="1"/>
      <c r="BL1240" s="1"/>
      <c r="BM1240" s="1"/>
    </row>
    <row r="1241" spans="1:65" x14ac:dyDescent="0.25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  <c r="AD1241" s="1"/>
      <c r="AE1241" s="1"/>
      <c r="AF1241" s="1"/>
      <c r="AG1241" s="1"/>
      <c r="AH1241" s="1"/>
      <c r="AI1241" s="1"/>
      <c r="AJ1241" s="1"/>
      <c r="AK1241" s="1"/>
      <c r="AL1241" s="1"/>
      <c r="AM1241" s="1"/>
      <c r="AN1241" s="1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  <c r="BA1241" s="1"/>
      <c r="BB1241" s="1"/>
      <c r="BC1241" s="1"/>
      <c r="BD1241" s="1"/>
      <c r="BE1241" s="1"/>
      <c r="BF1241" s="1"/>
      <c r="BG1241" s="1"/>
      <c r="BH1241" s="1"/>
      <c r="BI1241" s="1"/>
      <c r="BJ1241" s="1"/>
      <c r="BK1241" s="1"/>
      <c r="BL1241" s="1"/>
      <c r="BM1241" s="1"/>
    </row>
    <row r="1242" spans="1:65" x14ac:dyDescent="0.25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  <c r="AD1242" s="1"/>
      <c r="AE1242" s="1"/>
      <c r="AF1242" s="1"/>
      <c r="AG1242" s="1"/>
      <c r="AH1242" s="1"/>
      <c r="AI1242" s="1"/>
      <c r="AJ1242" s="1"/>
      <c r="AK1242" s="1"/>
      <c r="AL1242" s="1"/>
      <c r="AM1242" s="1"/>
      <c r="AN1242" s="1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  <c r="BA1242" s="1"/>
      <c r="BB1242" s="1"/>
      <c r="BC1242" s="1"/>
      <c r="BD1242" s="1"/>
      <c r="BE1242" s="1"/>
      <c r="BF1242" s="1"/>
      <c r="BG1242" s="1"/>
      <c r="BH1242" s="1"/>
      <c r="BI1242" s="1"/>
      <c r="BJ1242" s="1"/>
      <c r="BK1242" s="1"/>
      <c r="BL1242" s="1"/>
      <c r="BM1242" s="1"/>
    </row>
    <row r="1243" spans="1:65" x14ac:dyDescent="0.25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  <c r="AD1243" s="1"/>
      <c r="AE1243" s="1"/>
      <c r="AF1243" s="1"/>
      <c r="AG1243" s="1"/>
      <c r="AH1243" s="1"/>
      <c r="AI1243" s="1"/>
      <c r="AJ1243" s="1"/>
      <c r="AK1243" s="1"/>
      <c r="AL1243" s="1"/>
      <c r="AM1243" s="1"/>
      <c r="AN1243" s="1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  <c r="BA1243" s="1"/>
      <c r="BB1243" s="1"/>
      <c r="BC1243" s="1"/>
      <c r="BD1243" s="1"/>
      <c r="BE1243" s="1"/>
      <c r="BF1243" s="1"/>
      <c r="BG1243" s="1"/>
      <c r="BH1243" s="1"/>
      <c r="BI1243" s="1"/>
      <c r="BJ1243" s="1"/>
      <c r="BK1243" s="1"/>
      <c r="BL1243" s="1"/>
      <c r="BM1243" s="1"/>
    </row>
    <row r="1244" spans="1:65" x14ac:dyDescent="0.25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  <c r="AD1244" s="1"/>
      <c r="AE1244" s="1"/>
      <c r="AF1244" s="1"/>
      <c r="AG1244" s="1"/>
      <c r="AH1244" s="1"/>
      <c r="AI1244" s="1"/>
      <c r="AJ1244" s="1"/>
      <c r="AK1244" s="1"/>
      <c r="AL1244" s="1"/>
      <c r="AM1244" s="1"/>
      <c r="AN1244" s="1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  <c r="BA1244" s="1"/>
      <c r="BB1244" s="1"/>
      <c r="BC1244" s="1"/>
      <c r="BD1244" s="1"/>
      <c r="BE1244" s="1"/>
      <c r="BF1244" s="1"/>
      <c r="BG1244" s="1"/>
      <c r="BH1244" s="1"/>
      <c r="BI1244" s="1"/>
      <c r="BJ1244" s="1"/>
      <c r="BK1244" s="1"/>
      <c r="BL1244" s="1"/>
      <c r="BM1244" s="1"/>
    </row>
    <row r="1245" spans="1:65" x14ac:dyDescent="0.25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  <c r="AD1245" s="1"/>
      <c r="AE1245" s="1"/>
      <c r="AF1245" s="1"/>
      <c r="AG1245" s="1"/>
      <c r="AH1245" s="1"/>
      <c r="AI1245" s="1"/>
      <c r="AJ1245" s="1"/>
      <c r="AK1245" s="1"/>
      <c r="AL1245" s="1"/>
      <c r="AM1245" s="1"/>
      <c r="AN1245" s="1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  <c r="BA1245" s="1"/>
      <c r="BB1245" s="1"/>
      <c r="BC1245" s="1"/>
      <c r="BD1245" s="1"/>
      <c r="BE1245" s="1"/>
      <c r="BF1245" s="1"/>
      <c r="BG1245" s="1"/>
      <c r="BH1245" s="1"/>
      <c r="BI1245" s="1"/>
      <c r="BJ1245" s="1"/>
      <c r="BK1245" s="1"/>
      <c r="BL1245" s="1"/>
      <c r="BM1245" s="1"/>
    </row>
    <row r="1246" spans="1:65" x14ac:dyDescent="0.25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  <c r="AD1246" s="1"/>
      <c r="AE1246" s="1"/>
      <c r="AF1246" s="1"/>
      <c r="AG1246" s="1"/>
      <c r="AH1246" s="1"/>
      <c r="AI1246" s="1"/>
      <c r="AJ1246" s="1"/>
      <c r="AK1246" s="1"/>
      <c r="AL1246" s="1"/>
      <c r="AM1246" s="1"/>
      <c r="AN1246" s="1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  <c r="BA1246" s="1"/>
      <c r="BB1246" s="1"/>
      <c r="BC1246" s="1"/>
      <c r="BD1246" s="1"/>
      <c r="BE1246" s="1"/>
      <c r="BF1246" s="1"/>
      <c r="BG1246" s="1"/>
      <c r="BH1246" s="1"/>
      <c r="BI1246" s="1"/>
      <c r="BJ1246" s="1"/>
      <c r="BK1246" s="1"/>
      <c r="BL1246" s="1"/>
      <c r="BM1246" s="1"/>
    </row>
    <row r="1247" spans="1:65" x14ac:dyDescent="0.25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  <c r="AD1247" s="1"/>
      <c r="AE1247" s="1"/>
      <c r="AF1247" s="1"/>
      <c r="AG1247" s="1"/>
      <c r="AH1247" s="1"/>
      <c r="AI1247" s="1"/>
      <c r="AJ1247" s="1"/>
      <c r="AK1247" s="1"/>
      <c r="AL1247" s="1"/>
      <c r="AM1247" s="1"/>
      <c r="AN1247" s="1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  <c r="BA1247" s="1"/>
      <c r="BB1247" s="1"/>
      <c r="BC1247" s="1"/>
      <c r="BD1247" s="1"/>
      <c r="BE1247" s="1"/>
      <c r="BF1247" s="1"/>
      <c r="BG1247" s="1"/>
      <c r="BH1247" s="1"/>
      <c r="BI1247" s="1"/>
      <c r="BJ1247" s="1"/>
      <c r="BK1247" s="1"/>
      <c r="BL1247" s="1"/>
      <c r="BM1247" s="1"/>
    </row>
    <row r="1248" spans="1:65" x14ac:dyDescent="0.25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  <c r="AD1248" s="1"/>
      <c r="AE1248" s="1"/>
      <c r="AF1248" s="1"/>
      <c r="AG1248" s="1"/>
      <c r="AH1248" s="1"/>
      <c r="AI1248" s="1"/>
      <c r="AJ1248" s="1"/>
      <c r="AK1248" s="1"/>
      <c r="AL1248" s="1"/>
      <c r="AM1248" s="1"/>
      <c r="AN1248" s="1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  <c r="BA1248" s="1"/>
      <c r="BB1248" s="1"/>
      <c r="BC1248" s="1"/>
      <c r="BD1248" s="1"/>
      <c r="BE1248" s="1"/>
      <c r="BF1248" s="1"/>
      <c r="BG1248" s="1"/>
      <c r="BH1248" s="1"/>
      <c r="BI1248" s="1"/>
      <c r="BJ1248" s="1"/>
      <c r="BK1248" s="1"/>
      <c r="BL1248" s="1"/>
      <c r="BM1248" s="1"/>
    </row>
    <row r="1249" spans="1:65" x14ac:dyDescent="0.25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  <c r="AD1249" s="1"/>
      <c r="AE1249" s="1"/>
      <c r="AF1249" s="1"/>
      <c r="AG1249" s="1"/>
      <c r="AH1249" s="1"/>
      <c r="AI1249" s="1"/>
      <c r="AJ1249" s="1"/>
      <c r="AK1249" s="1"/>
      <c r="AL1249" s="1"/>
      <c r="AM1249" s="1"/>
      <c r="AN1249" s="1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  <c r="BA1249" s="1"/>
      <c r="BB1249" s="1"/>
      <c r="BC1249" s="1"/>
      <c r="BD1249" s="1"/>
      <c r="BE1249" s="1"/>
      <c r="BF1249" s="1"/>
      <c r="BG1249" s="1"/>
      <c r="BH1249" s="1"/>
      <c r="BI1249" s="1"/>
      <c r="BJ1249" s="1"/>
      <c r="BK1249" s="1"/>
      <c r="BL1249" s="1"/>
      <c r="BM1249" s="1"/>
    </row>
    <row r="1250" spans="1:65" x14ac:dyDescent="0.25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  <c r="AD1250" s="1"/>
      <c r="AE1250" s="1"/>
      <c r="AF1250" s="1"/>
      <c r="AG1250" s="1"/>
      <c r="AH1250" s="1"/>
      <c r="AI1250" s="1"/>
      <c r="AJ1250" s="1"/>
      <c r="AK1250" s="1"/>
      <c r="AL1250" s="1"/>
      <c r="AM1250" s="1"/>
      <c r="AN1250" s="1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  <c r="BA1250" s="1"/>
      <c r="BB1250" s="1"/>
      <c r="BC1250" s="1"/>
      <c r="BD1250" s="1"/>
      <c r="BE1250" s="1"/>
      <c r="BF1250" s="1"/>
      <c r="BG1250" s="1"/>
      <c r="BH1250" s="1"/>
      <c r="BI1250" s="1"/>
      <c r="BJ1250" s="1"/>
      <c r="BK1250" s="1"/>
      <c r="BL1250" s="1"/>
      <c r="BM1250" s="1"/>
    </row>
    <row r="1251" spans="1:65" x14ac:dyDescent="0.25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  <c r="AD1251" s="1"/>
      <c r="AE1251" s="1"/>
      <c r="AF1251" s="1"/>
      <c r="AG1251" s="1"/>
      <c r="AH1251" s="1"/>
      <c r="AI1251" s="1"/>
      <c r="AJ1251" s="1"/>
      <c r="AK1251" s="1"/>
      <c r="AL1251" s="1"/>
      <c r="AM1251" s="1"/>
      <c r="AN1251" s="1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  <c r="BA1251" s="1"/>
      <c r="BB1251" s="1"/>
      <c r="BC1251" s="1"/>
      <c r="BD1251" s="1"/>
      <c r="BE1251" s="1"/>
      <c r="BF1251" s="1"/>
      <c r="BG1251" s="1"/>
      <c r="BH1251" s="1"/>
      <c r="BI1251" s="1"/>
      <c r="BJ1251" s="1"/>
      <c r="BK1251" s="1"/>
      <c r="BL1251" s="1"/>
      <c r="BM1251" s="1"/>
    </row>
    <row r="1252" spans="1:65" x14ac:dyDescent="0.25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  <c r="AD1252" s="1"/>
      <c r="AE1252" s="1"/>
      <c r="AF1252" s="1"/>
      <c r="AG1252" s="1"/>
      <c r="AH1252" s="1"/>
      <c r="AI1252" s="1"/>
      <c r="AJ1252" s="1"/>
      <c r="AK1252" s="1"/>
      <c r="AL1252" s="1"/>
      <c r="AM1252" s="1"/>
      <c r="AN1252" s="1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  <c r="BA1252" s="1"/>
      <c r="BB1252" s="1"/>
      <c r="BC1252" s="1"/>
      <c r="BD1252" s="1"/>
      <c r="BE1252" s="1"/>
      <c r="BF1252" s="1"/>
      <c r="BG1252" s="1"/>
      <c r="BH1252" s="1"/>
      <c r="BI1252" s="1"/>
      <c r="BJ1252" s="1"/>
      <c r="BK1252" s="1"/>
      <c r="BL1252" s="1"/>
      <c r="BM1252" s="1"/>
    </row>
    <row r="1253" spans="1:65" x14ac:dyDescent="0.25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  <c r="AD1253" s="1"/>
      <c r="AE1253" s="1"/>
      <c r="AF1253" s="1"/>
      <c r="AG1253" s="1"/>
      <c r="AH1253" s="1"/>
      <c r="AI1253" s="1"/>
      <c r="AJ1253" s="1"/>
      <c r="AK1253" s="1"/>
      <c r="AL1253" s="1"/>
      <c r="AM1253" s="1"/>
      <c r="AN1253" s="1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  <c r="BA1253" s="1"/>
      <c r="BB1253" s="1"/>
      <c r="BC1253" s="1"/>
      <c r="BD1253" s="1"/>
      <c r="BE1253" s="1"/>
      <c r="BF1253" s="1"/>
      <c r="BG1253" s="1"/>
      <c r="BH1253" s="1"/>
      <c r="BI1253" s="1"/>
      <c r="BJ1253" s="1"/>
      <c r="BK1253" s="1"/>
      <c r="BL1253" s="1"/>
      <c r="BM1253" s="1"/>
    </row>
    <row r="1254" spans="1:65" x14ac:dyDescent="0.25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  <c r="AD1254" s="1"/>
      <c r="AE1254" s="1"/>
      <c r="AF1254" s="1"/>
      <c r="AG1254" s="1"/>
      <c r="AH1254" s="1"/>
      <c r="AI1254" s="1"/>
      <c r="AJ1254" s="1"/>
      <c r="AK1254" s="1"/>
      <c r="AL1254" s="1"/>
      <c r="AM1254" s="1"/>
      <c r="AN1254" s="1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  <c r="BA1254" s="1"/>
      <c r="BB1254" s="1"/>
      <c r="BC1254" s="1"/>
      <c r="BD1254" s="1"/>
      <c r="BE1254" s="1"/>
      <c r="BF1254" s="1"/>
      <c r="BG1254" s="1"/>
      <c r="BH1254" s="1"/>
      <c r="BI1254" s="1"/>
      <c r="BJ1254" s="1"/>
      <c r="BK1254" s="1"/>
      <c r="BL1254" s="1"/>
      <c r="BM1254" s="1"/>
    </row>
    <row r="1255" spans="1:65" x14ac:dyDescent="0.25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  <c r="AD1255" s="1"/>
      <c r="AE1255" s="1"/>
      <c r="AF1255" s="1"/>
      <c r="AG1255" s="1"/>
      <c r="AH1255" s="1"/>
      <c r="AI1255" s="1"/>
      <c r="AJ1255" s="1"/>
      <c r="AK1255" s="1"/>
      <c r="AL1255" s="1"/>
      <c r="AM1255" s="1"/>
      <c r="AN1255" s="1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  <c r="BA1255" s="1"/>
      <c r="BB1255" s="1"/>
      <c r="BC1255" s="1"/>
      <c r="BD1255" s="1"/>
      <c r="BE1255" s="1"/>
      <c r="BF1255" s="1"/>
      <c r="BG1255" s="1"/>
      <c r="BH1255" s="1"/>
      <c r="BI1255" s="1"/>
      <c r="BJ1255" s="1"/>
      <c r="BK1255" s="1"/>
      <c r="BL1255" s="1"/>
      <c r="BM1255" s="1"/>
    </row>
    <row r="1256" spans="1:65" x14ac:dyDescent="0.25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  <c r="AD1256" s="1"/>
      <c r="AE1256" s="1"/>
      <c r="AF1256" s="1"/>
      <c r="AG1256" s="1"/>
      <c r="AH1256" s="1"/>
      <c r="AI1256" s="1"/>
      <c r="AJ1256" s="1"/>
      <c r="AK1256" s="1"/>
      <c r="AL1256" s="1"/>
      <c r="AM1256" s="1"/>
      <c r="AN1256" s="1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  <c r="BA1256" s="1"/>
      <c r="BB1256" s="1"/>
      <c r="BC1256" s="1"/>
      <c r="BD1256" s="1"/>
      <c r="BE1256" s="1"/>
      <c r="BF1256" s="1"/>
      <c r="BG1256" s="1"/>
      <c r="BH1256" s="1"/>
      <c r="BI1256" s="1"/>
      <c r="BJ1256" s="1"/>
      <c r="BK1256" s="1"/>
      <c r="BL1256" s="1"/>
      <c r="BM1256" s="1"/>
    </row>
    <row r="1257" spans="1:65" x14ac:dyDescent="0.25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  <c r="AD1257" s="1"/>
      <c r="AE1257" s="1"/>
      <c r="AF1257" s="1"/>
      <c r="AG1257" s="1"/>
      <c r="AH1257" s="1"/>
      <c r="AI1257" s="1"/>
      <c r="AJ1257" s="1"/>
      <c r="AK1257" s="1"/>
      <c r="AL1257" s="1"/>
      <c r="AM1257" s="1"/>
      <c r="AN1257" s="1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  <c r="BA1257" s="1"/>
      <c r="BB1257" s="1"/>
      <c r="BC1257" s="1"/>
      <c r="BD1257" s="1"/>
      <c r="BE1257" s="1"/>
      <c r="BF1257" s="1"/>
      <c r="BG1257" s="1"/>
      <c r="BH1257" s="1"/>
      <c r="BI1257" s="1"/>
      <c r="BJ1257" s="1"/>
      <c r="BK1257" s="1"/>
      <c r="BL1257" s="1"/>
      <c r="BM1257" s="1"/>
    </row>
    <row r="1258" spans="1:65" x14ac:dyDescent="0.25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  <c r="AD1258" s="1"/>
      <c r="AE1258" s="1"/>
      <c r="AF1258" s="1"/>
      <c r="AG1258" s="1"/>
      <c r="AH1258" s="1"/>
      <c r="AI1258" s="1"/>
      <c r="AJ1258" s="1"/>
      <c r="AK1258" s="1"/>
      <c r="AL1258" s="1"/>
      <c r="AM1258" s="1"/>
      <c r="AN1258" s="1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  <c r="BA1258" s="1"/>
      <c r="BB1258" s="1"/>
      <c r="BC1258" s="1"/>
      <c r="BD1258" s="1"/>
      <c r="BE1258" s="1"/>
      <c r="BF1258" s="1"/>
      <c r="BG1258" s="1"/>
      <c r="BH1258" s="1"/>
      <c r="BI1258" s="1"/>
      <c r="BJ1258" s="1"/>
      <c r="BK1258" s="1"/>
      <c r="BL1258" s="1"/>
      <c r="BM1258" s="1"/>
    </row>
    <row r="1259" spans="1:65" x14ac:dyDescent="0.25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"/>
      <c r="AE1259" s="1"/>
      <c r="AF1259" s="1"/>
      <c r="AG1259" s="1"/>
      <c r="AH1259" s="1"/>
      <c r="AI1259" s="1"/>
      <c r="AJ1259" s="1"/>
      <c r="AK1259" s="1"/>
      <c r="AL1259" s="1"/>
      <c r="AM1259" s="1"/>
      <c r="AN1259" s="1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  <c r="BA1259" s="1"/>
      <c r="BB1259" s="1"/>
      <c r="BC1259" s="1"/>
      <c r="BD1259" s="1"/>
      <c r="BE1259" s="1"/>
      <c r="BF1259" s="1"/>
      <c r="BG1259" s="1"/>
      <c r="BH1259" s="1"/>
      <c r="BI1259" s="1"/>
      <c r="BJ1259" s="1"/>
      <c r="BK1259" s="1"/>
      <c r="BL1259" s="1"/>
      <c r="BM1259" s="1"/>
    </row>
    <row r="1260" spans="1:65" x14ac:dyDescent="0.25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  <c r="AD1260" s="1"/>
      <c r="AE1260" s="1"/>
      <c r="AF1260" s="1"/>
      <c r="AG1260" s="1"/>
      <c r="AH1260" s="1"/>
      <c r="AI1260" s="1"/>
      <c r="AJ1260" s="1"/>
      <c r="AK1260" s="1"/>
      <c r="AL1260" s="1"/>
      <c r="AM1260" s="1"/>
      <c r="AN1260" s="1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  <c r="BA1260" s="1"/>
      <c r="BB1260" s="1"/>
      <c r="BC1260" s="1"/>
      <c r="BD1260" s="1"/>
      <c r="BE1260" s="1"/>
      <c r="BF1260" s="1"/>
      <c r="BG1260" s="1"/>
      <c r="BH1260" s="1"/>
      <c r="BI1260" s="1"/>
      <c r="BJ1260" s="1"/>
      <c r="BK1260" s="1"/>
      <c r="BL1260" s="1"/>
      <c r="BM1260" s="1"/>
    </row>
    <row r="1261" spans="1:65" x14ac:dyDescent="0.25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  <c r="AD1261" s="1"/>
      <c r="AE1261" s="1"/>
      <c r="AF1261" s="1"/>
      <c r="AG1261" s="1"/>
      <c r="AH1261" s="1"/>
      <c r="AI1261" s="1"/>
      <c r="AJ1261" s="1"/>
      <c r="AK1261" s="1"/>
      <c r="AL1261" s="1"/>
      <c r="AM1261" s="1"/>
      <c r="AN1261" s="1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  <c r="BA1261" s="1"/>
      <c r="BB1261" s="1"/>
      <c r="BC1261" s="1"/>
      <c r="BD1261" s="1"/>
      <c r="BE1261" s="1"/>
      <c r="BF1261" s="1"/>
      <c r="BG1261" s="1"/>
      <c r="BH1261" s="1"/>
      <c r="BI1261" s="1"/>
      <c r="BJ1261" s="1"/>
      <c r="BK1261" s="1"/>
      <c r="BL1261" s="1"/>
      <c r="BM1261" s="1"/>
    </row>
    <row r="1262" spans="1:65" x14ac:dyDescent="0.25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  <c r="AD1262" s="1"/>
      <c r="AE1262" s="1"/>
      <c r="AF1262" s="1"/>
      <c r="AG1262" s="1"/>
      <c r="AH1262" s="1"/>
      <c r="AI1262" s="1"/>
      <c r="AJ1262" s="1"/>
      <c r="AK1262" s="1"/>
      <c r="AL1262" s="1"/>
      <c r="AM1262" s="1"/>
      <c r="AN1262" s="1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  <c r="BA1262" s="1"/>
      <c r="BB1262" s="1"/>
      <c r="BC1262" s="1"/>
      <c r="BD1262" s="1"/>
      <c r="BE1262" s="1"/>
      <c r="BF1262" s="1"/>
      <c r="BG1262" s="1"/>
      <c r="BH1262" s="1"/>
      <c r="BI1262" s="1"/>
      <c r="BJ1262" s="1"/>
      <c r="BK1262" s="1"/>
      <c r="BL1262" s="1"/>
      <c r="BM1262" s="1"/>
    </row>
    <row r="1263" spans="1:65" x14ac:dyDescent="0.25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  <c r="AD1263" s="1"/>
      <c r="AE1263" s="1"/>
      <c r="AF1263" s="1"/>
      <c r="AG1263" s="1"/>
      <c r="AH1263" s="1"/>
      <c r="AI1263" s="1"/>
      <c r="AJ1263" s="1"/>
      <c r="AK1263" s="1"/>
      <c r="AL1263" s="1"/>
      <c r="AM1263" s="1"/>
      <c r="AN1263" s="1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  <c r="BA1263" s="1"/>
      <c r="BB1263" s="1"/>
      <c r="BC1263" s="1"/>
      <c r="BD1263" s="1"/>
      <c r="BE1263" s="1"/>
      <c r="BF1263" s="1"/>
      <c r="BG1263" s="1"/>
      <c r="BH1263" s="1"/>
      <c r="BI1263" s="1"/>
      <c r="BJ1263" s="1"/>
      <c r="BK1263" s="1"/>
      <c r="BL1263" s="1"/>
      <c r="BM1263" s="1"/>
    </row>
    <row r="1264" spans="1:65" x14ac:dyDescent="0.25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  <c r="AC1264" s="1"/>
      <c r="AD1264" s="1"/>
      <c r="AE1264" s="1"/>
      <c r="AF1264" s="1"/>
      <c r="AG1264" s="1"/>
      <c r="AH1264" s="1"/>
      <c r="AI1264" s="1"/>
      <c r="AJ1264" s="1"/>
      <c r="AK1264" s="1"/>
      <c r="AL1264" s="1"/>
      <c r="AM1264" s="1"/>
      <c r="AN1264" s="1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  <c r="BA1264" s="1"/>
      <c r="BB1264" s="1"/>
      <c r="BC1264" s="1"/>
      <c r="BD1264" s="1"/>
      <c r="BE1264" s="1"/>
      <c r="BF1264" s="1"/>
      <c r="BG1264" s="1"/>
      <c r="BH1264" s="1"/>
      <c r="BI1264" s="1"/>
      <c r="BJ1264" s="1"/>
      <c r="BK1264" s="1"/>
      <c r="BL1264" s="1"/>
      <c r="BM1264" s="1"/>
    </row>
    <row r="1265" spans="1:65" x14ac:dyDescent="0.25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  <c r="AD1265" s="1"/>
      <c r="AE1265" s="1"/>
      <c r="AF1265" s="1"/>
      <c r="AG1265" s="1"/>
      <c r="AH1265" s="1"/>
      <c r="AI1265" s="1"/>
      <c r="AJ1265" s="1"/>
      <c r="AK1265" s="1"/>
      <c r="AL1265" s="1"/>
      <c r="AM1265" s="1"/>
      <c r="AN1265" s="1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  <c r="BA1265" s="1"/>
      <c r="BB1265" s="1"/>
      <c r="BC1265" s="1"/>
      <c r="BD1265" s="1"/>
      <c r="BE1265" s="1"/>
      <c r="BF1265" s="1"/>
      <c r="BG1265" s="1"/>
      <c r="BH1265" s="1"/>
      <c r="BI1265" s="1"/>
      <c r="BJ1265" s="1"/>
      <c r="BK1265" s="1"/>
      <c r="BL1265" s="1"/>
      <c r="BM1265" s="1"/>
    </row>
    <row r="1266" spans="1:65" x14ac:dyDescent="0.25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  <c r="AD1266" s="1"/>
      <c r="AE1266" s="1"/>
      <c r="AF1266" s="1"/>
      <c r="AG1266" s="1"/>
      <c r="AH1266" s="1"/>
      <c r="AI1266" s="1"/>
      <c r="AJ1266" s="1"/>
      <c r="AK1266" s="1"/>
      <c r="AL1266" s="1"/>
      <c r="AM1266" s="1"/>
      <c r="AN1266" s="1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  <c r="BA1266" s="1"/>
      <c r="BB1266" s="1"/>
      <c r="BC1266" s="1"/>
      <c r="BD1266" s="1"/>
      <c r="BE1266" s="1"/>
      <c r="BF1266" s="1"/>
      <c r="BG1266" s="1"/>
      <c r="BH1266" s="1"/>
      <c r="BI1266" s="1"/>
      <c r="BJ1266" s="1"/>
      <c r="BK1266" s="1"/>
      <c r="BL1266" s="1"/>
      <c r="BM1266" s="1"/>
    </row>
    <row r="1267" spans="1:65" x14ac:dyDescent="0.25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  <c r="AD1267" s="1"/>
      <c r="AE1267" s="1"/>
      <c r="AF1267" s="1"/>
      <c r="AG1267" s="1"/>
      <c r="AH1267" s="1"/>
      <c r="AI1267" s="1"/>
      <c r="AJ1267" s="1"/>
      <c r="AK1267" s="1"/>
      <c r="AL1267" s="1"/>
      <c r="AM1267" s="1"/>
      <c r="AN1267" s="1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  <c r="BA1267" s="1"/>
      <c r="BB1267" s="1"/>
      <c r="BC1267" s="1"/>
      <c r="BD1267" s="1"/>
      <c r="BE1267" s="1"/>
      <c r="BF1267" s="1"/>
      <c r="BG1267" s="1"/>
      <c r="BH1267" s="1"/>
      <c r="BI1267" s="1"/>
      <c r="BJ1267" s="1"/>
      <c r="BK1267" s="1"/>
      <c r="BL1267" s="1"/>
      <c r="BM1267" s="1"/>
    </row>
    <row r="1268" spans="1:65" x14ac:dyDescent="0.25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  <c r="AD1268" s="1"/>
      <c r="AE1268" s="1"/>
      <c r="AF1268" s="1"/>
      <c r="AG1268" s="1"/>
      <c r="AH1268" s="1"/>
      <c r="AI1268" s="1"/>
      <c r="AJ1268" s="1"/>
      <c r="AK1268" s="1"/>
      <c r="AL1268" s="1"/>
      <c r="AM1268" s="1"/>
      <c r="AN1268" s="1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  <c r="BA1268" s="1"/>
      <c r="BB1268" s="1"/>
      <c r="BC1268" s="1"/>
      <c r="BD1268" s="1"/>
      <c r="BE1268" s="1"/>
      <c r="BF1268" s="1"/>
      <c r="BG1268" s="1"/>
      <c r="BH1268" s="1"/>
      <c r="BI1268" s="1"/>
      <c r="BJ1268" s="1"/>
      <c r="BK1268" s="1"/>
      <c r="BL1268" s="1"/>
      <c r="BM1268" s="1"/>
    </row>
    <row r="1269" spans="1:65" x14ac:dyDescent="0.25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"/>
      <c r="AE1269" s="1"/>
      <c r="AF1269" s="1"/>
      <c r="AG1269" s="1"/>
      <c r="AH1269" s="1"/>
      <c r="AI1269" s="1"/>
      <c r="AJ1269" s="1"/>
      <c r="AK1269" s="1"/>
      <c r="AL1269" s="1"/>
      <c r="AM1269" s="1"/>
      <c r="AN1269" s="1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  <c r="BA1269" s="1"/>
      <c r="BB1269" s="1"/>
      <c r="BC1269" s="1"/>
      <c r="BD1269" s="1"/>
      <c r="BE1269" s="1"/>
      <c r="BF1269" s="1"/>
      <c r="BG1269" s="1"/>
      <c r="BH1269" s="1"/>
      <c r="BI1269" s="1"/>
      <c r="BJ1269" s="1"/>
      <c r="BK1269" s="1"/>
      <c r="BL1269" s="1"/>
      <c r="BM1269" s="1"/>
    </row>
    <row r="1270" spans="1:65" x14ac:dyDescent="0.25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"/>
      <c r="AE1270" s="1"/>
      <c r="AF1270" s="1"/>
      <c r="AG1270" s="1"/>
      <c r="AH1270" s="1"/>
      <c r="AI1270" s="1"/>
      <c r="AJ1270" s="1"/>
      <c r="AK1270" s="1"/>
      <c r="AL1270" s="1"/>
      <c r="AM1270" s="1"/>
      <c r="AN1270" s="1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  <c r="BA1270" s="1"/>
      <c r="BB1270" s="1"/>
      <c r="BC1270" s="1"/>
      <c r="BD1270" s="1"/>
      <c r="BE1270" s="1"/>
      <c r="BF1270" s="1"/>
      <c r="BG1270" s="1"/>
      <c r="BH1270" s="1"/>
      <c r="BI1270" s="1"/>
      <c r="BJ1270" s="1"/>
      <c r="BK1270" s="1"/>
      <c r="BL1270" s="1"/>
      <c r="BM1270" s="1"/>
    </row>
    <row r="1271" spans="1:65" x14ac:dyDescent="0.25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"/>
      <c r="AE1271" s="1"/>
      <c r="AF1271" s="1"/>
      <c r="AG1271" s="1"/>
      <c r="AH1271" s="1"/>
      <c r="AI1271" s="1"/>
      <c r="AJ1271" s="1"/>
      <c r="AK1271" s="1"/>
      <c r="AL1271" s="1"/>
      <c r="AM1271" s="1"/>
      <c r="AN1271" s="1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  <c r="BA1271" s="1"/>
      <c r="BB1271" s="1"/>
      <c r="BC1271" s="1"/>
      <c r="BD1271" s="1"/>
      <c r="BE1271" s="1"/>
      <c r="BF1271" s="1"/>
      <c r="BG1271" s="1"/>
      <c r="BH1271" s="1"/>
      <c r="BI1271" s="1"/>
      <c r="BJ1271" s="1"/>
      <c r="BK1271" s="1"/>
      <c r="BL1271" s="1"/>
      <c r="BM1271" s="1"/>
    </row>
    <row r="1272" spans="1:65" x14ac:dyDescent="0.25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  <c r="AD1272" s="1"/>
      <c r="AE1272" s="1"/>
      <c r="AF1272" s="1"/>
      <c r="AG1272" s="1"/>
      <c r="AH1272" s="1"/>
      <c r="AI1272" s="1"/>
      <c r="AJ1272" s="1"/>
      <c r="AK1272" s="1"/>
      <c r="AL1272" s="1"/>
      <c r="AM1272" s="1"/>
      <c r="AN1272" s="1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  <c r="BA1272" s="1"/>
      <c r="BB1272" s="1"/>
      <c r="BC1272" s="1"/>
      <c r="BD1272" s="1"/>
      <c r="BE1272" s="1"/>
      <c r="BF1272" s="1"/>
      <c r="BG1272" s="1"/>
      <c r="BH1272" s="1"/>
      <c r="BI1272" s="1"/>
      <c r="BJ1272" s="1"/>
      <c r="BK1272" s="1"/>
      <c r="BL1272" s="1"/>
      <c r="BM1272" s="1"/>
    </row>
    <row r="1273" spans="1:65" x14ac:dyDescent="0.25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  <c r="AD1273" s="1"/>
      <c r="AE1273" s="1"/>
      <c r="AF1273" s="1"/>
      <c r="AG1273" s="1"/>
      <c r="AH1273" s="1"/>
      <c r="AI1273" s="1"/>
      <c r="AJ1273" s="1"/>
      <c r="AK1273" s="1"/>
      <c r="AL1273" s="1"/>
      <c r="AM1273" s="1"/>
      <c r="AN1273" s="1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  <c r="BA1273" s="1"/>
      <c r="BB1273" s="1"/>
      <c r="BC1273" s="1"/>
      <c r="BD1273" s="1"/>
      <c r="BE1273" s="1"/>
      <c r="BF1273" s="1"/>
      <c r="BG1273" s="1"/>
      <c r="BH1273" s="1"/>
      <c r="BI1273" s="1"/>
      <c r="BJ1273" s="1"/>
      <c r="BK1273" s="1"/>
      <c r="BL1273" s="1"/>
      <c r="BM1273" s="1"/>
    </row>
    <row r="1274" spans="1:65" x14ac:dyDescent="0.25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  <c r="AD1274" s="1"/>
      <c r="AE1274" s="1"/>
      <c r="AF1274" s="1"/>
      <c r="AG1274" s="1"/>
      <c r="AH1274" s="1"/>
      <c r="AI1274" s="1"/>
      <c r="AJ1274" s="1"/>
      <c r="AK1274" s="1"/>
      <c r="AL1274" s="1"/>
      <c r="AM1274" s="1"/>
      <c r="AN1274" s="1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  <c r="BA1274" s="1"/>
      <c r="BB1274" s="1"/>
      <c r="BC1274" s="1"/>
      <c r="BD1274" s="1"/>
      <c r="BE1274" s="1"/>
      <c r="BF1274" s="1"/>
      <c r="BG1274" s="1"/>
      <c r="BH1274" s="1"/>
      <c r="BI1274" s="1"/>
      <c r="BJ1274" s="1"/>
      <c r="BK1274" s="1"/>
      <c r="BL1274" s="1"/>
      <c r="BM1274" s="1"/>
    </row>
    <row r="1275" spans="1:65" x14ac:dyDescent="0.25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  <c r="AD1275" s="1"/>
      <c r="AE1275" s="1"/>
      <c r="AF1275" s="1"/>
      <c r="AG1275" s="1"/>
      <c r="AH1275" s="1"/>
      <c r="AI1275" s="1"/>
      <c r="AJ1275" s="1"/>
      <c r="AK1275" s="1"/>
      <c r="AL1275" s="1"/>
      <c r="AM1275" s="1"/>
      <c r="AN1275" s="1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  <c r="BA1275" s="1"/>
      <c r="BB1275" s="1"/>
      <c r="BC1275" s="1"/>
      <c r="BD1275" s="1"/>
      <c r="BE1275" s="1"/>
      <c r="BF1275" s="1"/>
      <c r="BG1275" s="1"/>
      <c r="BH1275" s="1"/>
      <c r="BI1275" s="1"/>
      <c r="BJ1275" s="1"/>
      <c r="BK1275" s="1"/>
      <c r="BL1275" s="1"/>
      <c r="BM1275" s="1"/>
    </row>
    <row r="1276" spans="1:65" x14ac:dyDescent="0.25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  <c r="AD1276" s="1"/>
      <c r="AE1276" s="1"/>
      <c r="AF1276" s="1"/>
      <c r="AG1276" s="1"/>
      <c r="AH1276" s="1"/>
      <c r="AI1276" s="1"/>
      <c r="AJ1276" s="1"/>
      <c r="AK1276" s="1"/>
      <c r="AL1276" s="1"/>
      <c r="AM1276" s="1"/>
      <c r="AN1276" s="1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  <c r="BA1276" s="1"/>
      <c r="BB1276" s="1"/>
      <c r="BC1276" s="1"/>
      <c r="BD1276" s="1"/>
      <c r="BE1276" s="1"/>
      <c r="BF1276" s="1"/>
      <c r="BG1276" s="1"/>
      <c r="BH1276" s="1"/>
      <c r="BI1276" s="1"/>
      <c r="BJ1276" s="1"/>
      <c r="BK1276" s="1"/>
      <c r="BL1276" s="1"/>
      <c r="BM1276" s="1"/>
    </row>
    <row r="1277" spans="1:65" x14ac:dyDescent="0.25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  <c r="AD1277" s="1"/>
      <c r="AE1277" s="1"/>
      <c r="AF1277" s="1"/>
      <c r="AG1277" s="1"/>
      <c r="AH1277" s="1"/>
      <c r="AI1277" s="1"/>
      <c r="AJ1277" s="1"/>
      <c r="AK1277" s="1"/>
      <c r="AL1277" s="1"/>
      <c r="AM1277" s="1"/>
      <c r="AN1277" s="1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  <c r="BA1277" s="1"/>
      <c r="BB1277" s="1"/>
      <c r="BC1277" s="1"/>
      <c r="BD1277" s="1"/>
      <c r="BE1277" s="1"/>
      <c r="BF1277" s="1"/>
      <c r="BG1277" s="1"/>
      <c r="BH1277" s="1"/>
      <c r="BI1277" s="1"/>
      <c r="BJ1277" s="1"/>
      <c r="BK1277" s="1"/>
      <c r="BL1277" s="1"/>
      <c r="BM1277" s="1"/>
    </row>
    <row r="1278" spans="1:65" x14ac:dyDescent="0.25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  <c r="AD1278" s="1"/>
      <c r="AE1278" s="1"/>
      <c r="AF1278" s="1"/>
      <c r="AG1278" s="1"/>
      <c r="AH1278" s="1"/>
      <c r="AI1278" s="1"/>
      <c r="AJ1278" s="1"/>
      <c r="AK1278" s="1"/>
      <c r="AL1278" s="1"/>
      <c r="AM1278" s="1"/>
      <c r="AN1278" s="1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  <c r="BA1278" s="1"/>
      <c r="BB1278" s="1"/>
      <c r="BC1278" s="1"/>
      <c r="BD1278" s="1"/>
      <c r="BE1278" s="1"/>
      <c r="BF1278" s="1"/>
      <c r="BG1278" s="1"/>
      <c r="BH1278" s="1"/>
      <c r="BI1278" s="1"/>
      <c r="BJ1278" s="1"/>
      <c r="BK1278" s="1"/>
      <c r="BL1278" s="1"/>
      <c r="BM1278" s="1"/>
    </row>
    <row r="1279" spans="1:65" x14ac:dyDescent="0.25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  <c r="AD1279" s="1"/>
      <c r="AE1279" s="1"/>
      <c r="AF1279" s="1"/>
      <c r="AG1279" s="1"/>
      <c r="AH1279" s="1"/>
      <c r="AI1279" s="1"/>
      <c r="AJ1279" s="1"/>
      <c r="AK1279" s="1"/>
      <c r="AL1279" s="1"/>
      <c r="AM1279" s="1"/>
      <c r="AN1279" s="1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  <c r="BA1279" s="1"/>
      <c r="BB1279" s="1"/>
      <c r="BC1279" s="1"/>
      <c r="BD1279" s="1"/>
      <c r="BE1279" s="1"/>
      <c r="BF1279" s="1"/>
      <c r="BG1279" s="1"/>
      <c r="BH1279" s="1"/>
      <c r="BI1279" s="1"/>
      <c r="BJ1279" s="1"/>
      <c r="BK1279" s="1"/>
      <c r="BL1279" s="1"/>
      <c r="BM1279" s="1"/>
    </row>
    <row r="1280" spans="1:65" x14ac:dyDescent="0.25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  <c r="AD1280" s="1"/>
      <c r="AE1280" s="1"/>
      <c r="AF1280" s="1"/>
      <c r="AG1280" s="1"/>
      <c r="AH1280" s="1"/>
      <c r="AI1280" s="1"/>
      <c r="AJ1280" s="1"/>
      <c r="AK1280" s="1"/>
      <c r="AL1280" s="1"/>
      <c r="AM1280" s="1"/>
      <c r="AN1280" s="1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  <c r="BA1280" s="1"/>
      <c r="BB1280" s="1"/>
      <c r="BC1280" s="1"/>
      <c r="BD1280" s="1"/>
      <c r="BE1280" s="1"/>
      <c r="BF1280" s="1"/>
      <c r="BG1280" s="1"/>
      <c r="BH1280" s="1"/>
      <c r="BI1280" s="1"/>
      <c r="BJ1280" s="1"/>
      <c r="BK1280" s="1"/>
      <c r="BL1280" s="1"/>
      <c r="BM1280" s="1"/>
    </row>
    <row r="1281" spans="1:65" x14ac:dyDescent="0.25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  <c r="AD1281" s="1"/>
      <c r="AE1281" s="1"/>
      <c r="AF1281" s="1"/>
      <c r="AG1281" s="1"/>
      <c r="AH1281" s="1"/>
      <c r="AI1281" s="1"/>
      <c r="AJ1281" s="1"/>
      <c r="AK1281" s="1"/>
      <c r="AL1281" s="1"/>
      <c r="AM1281" s="1"/>
      <c r="AN1281" s="1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  <c r="BA1281" s="1"/>
      <c r="BB1281" s="1"/>
      <c r="BC1281" s="1"/>
      <c r="BD1281" s="1"/>
      <c r="BE1281" s="1"/>
      <c r="BF1281" s="1"/>
      <c r="BG1281" s="1"/>
      <c r="BH1281" s="1"/>
      <c r="BI1281" s="1"/>
      <c r="BJ1281" s="1"/>
      <c r="BK1281" s="1"/>
      <c r="BL1281" s="1"/>
      <c r="BM1281" s="1"/>
    </row>
    <row r="1282" spans="1:65" x14ac:dyDescent="0.25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  <c r="AD1282" s="1"/>
      <c r="AE1282" s="1"/>
      <c r="AF1282" s="1"/>
      <c r="AG1282" s="1"/>
      <c r="AH1282" s="1"/>
      <c r="AI1282" s="1"/>
      <c r="AJ1282" s="1"/>
      <c r="AK1282" s="1"/>
      <c r="AL1282" s="1"/>
      <c r="AM1282" s="1"/>
      <c r="AN1282" s="1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  <c r="BA1282" s="1"/>
      <c r="BB1282" s="1"/>
      <c r="BC1282" s="1"/>
      <c r="BD1282" s="1"/>
      <c r="BE1282" s="1"/>
      <c r="BF1282" s="1"/>
      <c r="BG1282" s="1"/>
      <c r="BH1282" s="1"/>
      <c r="BI1282" s="1"/>
      <c r="BJ1282" s="1"/>
      <c r="BK1282" s="1"/>
      <c r="BL1282" s="1"/>
      <c r="BM1282" s="1"/>
    </row>
    <row r="1283" spans="1:65" x14ac:dyDescent="0.25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  <c r="AD1283" s="1"/>
      <c r="AE1283" s="1"/>
      <c r="AF1283" s="1"/>
      <c r="AG1283" s="1"/>
      <c r="AH1283" s="1"/>
      <c r="AI1283" s="1"/>
      <c r="AJ1283" s="1"/>
      <c r="AK1283" s="1"/>
      <c r="AL1283" s="1"/>
      <c r="AM1283" s="1"/>
      <c r="AN1283" s="1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  <c r="BA1283" s="1"/>
      <c r="BB1283" s="1"/>
      <c r="BC1283" s="1"/>
      <c r="BD1283" s="1"/>
      <c r="BE1283" s="1"/>
      <c r="BF1283" s="1"/>
      <c r="BG1283" s="1"/>
      <c r="BH1283" s="1"/>
      <c r="BI1283" s="1"/>
      <c r="BJ1283" s="1"/>
      <c r="BK1283" s="1"/>
      <c r="BL1283" s="1"/>
      <c r="BM1283" s="1"/>
    </row>
    <row r="1284" spans="1:65" x14ac:dyDescent="0.25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"/>
      <c r="AE1284" s="1"/>
      <c r="AF1284" s="1"/>
      <c r="AG1284" s="1"/>
      <c r="AH1284" s="1"/>
      <c r="AI1284" s="1"/>
      <c r="AJ1284" s="1"/>
      <c r="AK1284" s="1"/>
      <c r="AL1284" s="1"/>
      <c r="AM1284" s="1"/>
      <c r="AN1284" s="1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  <c r="BA1284" s="1"/>
      <c r="BB1284" s="1"/>
      <c r="BC1284" s="1"/>
      <c r="BD1284" s="1"/>
      <c r="BE1284" s="1"/>
      <c r="BF1284" s="1"/>
      <c r="BG1284" s="1"/>
      <c r="BH1284" s="1"/>
      <c r="BI1284" s="1"/>
      <c r="BJ1284" s="1"/>
      <c r="BK1284" s="1"/>
      <c r="BL1284" s="1"/>
      <c r="BM1284" s="1"/>
    </row>
    <row r="1285" spans="1:65" x14ac:dyDescent="0.25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"/>
      <c r="AE1285" s="1"/>
      <c r="AF1285" s="1"/>
      <c r="AG1285" s="1"/>
      <c r="AH1285" s="1"/>
      <c r="AI1285" s="1"/>
      <c r="AJ1285" s="1"/>
      <c r="AK1285" s="1"/>
      <c r="AL1285" s="1"/>
      <c r="AM1285" s="1"/>
      <c r="AN1285" s="1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  <c r="BA1285" s="1"/>
      <c r="BB1285" s="1"/>
      <c r="BC1285" s="1"/>
      <c r="BD1285" s="1"/>
      <c r="BE1285" s="1"/>
      <c r="BF1285" s="1"/>
      <c r="BG1285" s="1"/>
      <c r="BH1285" s="1"/>
      <c r="BI1285" s="1"/>
      <c r="BJ1285" s="1"/>
      <c r="BK1285" s="1"/>
      <c r="BL1285" s="1"/>
      <c r="BM1285" s="1"/>
    </row>
    <row r="1286" spans="1:65" x14ac:dyDescent="0.25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"/>
      <c r="AE1286" s="1"/>
      <c r="AF1286" s="1"/>
      <c r="AG1286" s="1"/>
      <c r="AH1286" s="1"/>
      <c r="AI1286" s="1"/>
      <c r="AJ1286" s="1"/>
      <c r="AK1286" s="1"/>
      <c r="AL1286" s="1"/>
      <c r="AM1286" s="1"/>
      <c r="AN1286" s="1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  <c r="BA1286" s="1"/>
      <c r="BB1286" s="1"/>
      <c r="BC1286" s="1"/>
      <c r="BD1286" s="1"/>
      <c r="BE1286" s="1"/>
      <c r="BF1286" s="1"/>
      <c r="BG1286" s="1"/>
      <c r="BH1286" s="1"/>
      <c r="BI1286" s="1"/>
      <c r="BJ1286" s="1"/>
      <c r="BK1286" s="1"/>
      <c r="BL1286" s="1"/>
      <c r="BM1286" s="1"/>
    </row>
    <row r="1287" spans="1:65" x14ac:dyDescent="0.25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  <c r="AD1287" s="1"/>
      <c r="AE1287" s="1"/>
      <c r="AF1287" s="1"/>
      <c r="AG1287" s="1"/>
      <c r="AH1287" s="1"/>
      <c r="AI1287" s="1"/>
      <c r="AJ1287" s="1"/>
      <c r="AK1287" s="1"/>
      <c r="AL1287" s="1"/>
      <c r="AM1287" s="1"/>
      <c r="AN1287" s="1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  <c r="BA1287" s="1"/>
      <c r="BB1287" s="1"/>
      <c r="BC1287" s="1"/>
      <c r="BD1287" s="1"/>
      <c r="BE1287" s="1"/>
      <c r="BF1287" s="1"/>
      <c r="BG1287" s="1"/>
      <c r="BH1287" s="1"/>
      <c r="BI1287" s="1"/>
      <c r="BJ1287" s="1"/>
      <c r="BK1287" s="1"/>
      <c r="BL1287" s="1"/>
      <c r="BM1287" s="1"/>
    </row>
    <row r="1288" spans="1:65" x14ac:dyDescent="0.25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1"/>
      <c r="AE1288" s="1"/>
      <c r="AF1288" s="1"/>
      <c r="AG1288" s="1"/>
      <c r="AH1288" s="1"/>
      <c r="AI1288" s="1"/>
      <c r="AJ1288" s="1"/>
      <c r="AK1288" s="1"/>
      <c r="AL1288" s="1"/>
      <c r="AM1288" s="1"/>
      <c r="AN1288" s="1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  <c r="BA1288" s="1"/>
      <c r="BB1288" s="1"/>
      <c r="BC1288" s="1"/>
      <c r="BD1288" s="1"/>
      <c r="BE1288" s="1"/>
      <c r="BF1288" s="1"/>
      <c r="BG1288" s="1"/>
      <c r="BH1288" s="1"/>
      <c r="BI1288" s="1"/>
      <c r="BJ1288" s="1"/>
      <c r="BK1288" s="1"/>
      <c r="BL1288" s="1"/>
      <c r="BM1288" s="1"/>
    </row>
    <row r="1289" spans="1:65" x14ac:dyDescent="0.25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1"/>
      <c r="AE1289" s="1"/>
      <c r="AF1289" s="1"/>
      <c r="AG1289" s="1"/>
      <c r="AH1289" s="1"/>
      <c r="AI1289" s="1"/>
      <c r="AJ1289" s="1"/>
      <c r="AK1289" s="1"/>
      <c r="AL1289" s="1"/>
      <c r="AM1289" s="1"/>
      <c r="AN1289" s="1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  <c r="BA1289" s="1"/>
      <c r="BB1289" s="1"/>
      <c r="BC1289" s="1"/>
      <c r="BD1289" s="1"/>
      <c r="BE1289" s="1"/>
      <c r="BF1289" s="1"/>
      <c r="BG1289" s="1"/>
      <c r="BH1289" s="1"/>
      <c r="BI1289" s="1"/>
      <c r="BJ1289" s="1"/>
      <c r="BK1289" s="1"/>
      <c r="BL1289" s="1"/>
      <c r="BM1289" s="1"/>
    </row>
    <row r="1290" spans="1:65" x14ac:dyDescent="0.25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1"/>
      <c r="AE1290" s="1"/>
      <c r="AF1290" s="1"/>
      <c r="AG1290" s="1"/>
      <c r="AH1290" s="1"/>
      <c r="AI1290" s="1"/>
      <c r="AJ1290" s="1"/>
      <c r="AK1290" s="1"/>
      <c r="AL1290" s="1"/>
      <c r="AM1290" s="1"/>
      <c r="AN1290" s="1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  <c r="BA1290" s="1"/>
      <c r="BB1290" s="1"/>
      <c r="BC1290" s="1"/>
      <c r="BD1290" s="1"/>
      <c r="BE1290" s="1"/>
      <c r="BF1290" s="1"/>
      <c r="BG1290" s="1"/>
      <c r="BH1290" s="1"/>
      <c r="BI1290" s="1"/>
      <c r="BJ1290" s="1"/>
      <c r="BK1290" s="1"/>
      <c r="BL1290" s="1"/>
      <c r="BM1290" s="1"/>
    </row>
    <row r="1291" spans="1:65" x14ac:dyDescent="0.25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1"/>
      <c r="AE1291" s="1"/>
      <c r="AF1291" s="1"/>
      <c r="AG1291" s="1"/>
      <c r="AH1291" s="1"/>
      <c r="AI1291" s="1"/>
      <c r="AJ1291" s="1"/>
      <c r="AK1291" s="1"/>
      <c r="AL1291" s="1"/>
      <c r="AM1291" s="1"/>
      <c r="AN1291" s="1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  <c r="BA1291" s="1"/>
      <c r="BB1291" s="1"/>
      <c r="BC1291" s="1"/>
      <c r="BD1291" s="1"/>
      <c r="BE1291" s="1"/>
      <c r="BF1291" s="1"/>
      <c r="BG1291" s="1"/>
      <c r="BH1291" s="1"/>
      <c r="BI1291" s="1"/>
      <c r="BJ1291" s="1"/>
      <c r="BK1291" s="1"/>
      <c r="BL1291" s="1"/>
      <c r="BM1291" s="1"/>
    </row>
    <row r="1292" spans="1:65" x14ac:dyDescent="0.25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1"/>
      <c r="AE1292" s="1"/>
      <c r="AF1292" s="1"/>
      <c r="AG1292" s="1"/>
      <c r="AH1292" s="1"/>
      <c r="AI1292" s="1"/>
      <c r="AJ1292" s="1"/>
      <c r="AK1292" s="1"/>
      <c r="AL1292" s="1"/>
      <c r="AM1292" s="1"/>
      <c r="AN1292" s="1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  <c r="BA1292" s="1"/>
      <c r="BB1292" s="1"/>
      <c r="BC1292" s="1"/>
      <c r="BD1292" s="1"/>
      <c r="BE1292" s="1"/>
      <c r="BF1292" s="1"/>
      <c r="BG1292" s="1"/>
      <c r="BH1292" s="1"/>
      <c r="BI1292" s="1"/>
      <c r="BJ1292" s="1"/>
      <c r="BK1292" s="1"/>
      <c r="BL1292" s="1"/>
      <c r="BM1292" s="1"/>
    </row>
    <row r="1293" spans="1:65" x14ac:dyDescent="0.25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1"/>
      <c r="AE1293" s="1"/>
      <c r="AF1293" s="1"/>
      <c r="AG1293" s="1"/>
      <c r="AH1293" s="1"/>
      <c r="AI1293" s="1"/>
      <c r="AJ1293" s="1"/>
      <c r="AK1293" s="1"/>
      <c r="AL1293" s="1"/>
      <c r="AM1293" s="1"/>
      <c r="AN1293" s="1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  <c r="BA1293" s="1"/>
      <c r="BB1293" s="1"/>
      <c r="BC1293" s="1"/>
      <c r="BD1293" s="1"/>
      <c r="BE1293" s="1"/>
      <c r="BF1293" s="1"/>
      <c r="BG1293" s="1"/>
      <c r="BH1293" s="1"/>
      <c r="BI1293" s="1"/>
      <c r="BJ1293" s="1"/>
      <c r="BK1293" s="1"/>
      <c r="BL1293" s="1"/>
      <c r="BM1293" s="1"/>
    </row>
    <row r="1294" spans="1:65" x14ac:dyDescent="0.25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1"/>
      <c r="AE1294" s="1"/>
      <c r="AF1294" s="1"/>
      <c r="AG1294" s="1"/>
      <c r="AH1294" s="1"/>
      <c r="AI1294" s="1"/>
      <c r="AJ1294" s="1"/>
      <c r="AK1294" s="1"/>
      <c r="AL1294" s="1"/>
      <c r="AM1294" s="1"/>
      <c r="AN1294" s="1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  <c r="BA1294" s="1"/>
      <c r="BB1294" s="1"/>
      <c r="BC1294" s="1"/>
      <c r="BD1294" s="1"/>
      <c r="BE1294" s="1"/>
      <c r="BF1294" s="1"/>
      <c r="BG1294" s="1"/>
      <c r="BH1294" s="1"/>
      <c r="BI1294" s="1"/>
      <c r="BJ1294" s="1"/>
      <c r="BK1294" s="1"/>
      <c r="BL1294" s="1"/>
      <c r="BM1294" s="1"/>
    </row>
    <row r="1295" spans="1:65" x14ac:dyDescent="0.25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1"/>
      <c r="AE1295" s="1"/>
      <c r="AF1295" s="1"/>
      <c r="AG1295" s="1"/>
      <c r="AH1295" s="1"/>
      <c r="AI1295" s="1"/>
      <c r="AJ1295" s="1"/>
      <c r="AK1295" s="1"/>
      <c r="AL1295" s="1"/>
      <c r="AM1295" s="1"/>
      <c r="AN1295" s="1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  <c r="BA1295" s="1"/>
      <c r="BB1295" s="1"/>
      <c r="BC1295" s="1"/>
      <c r="BD1295" s="1"/>
      <c r="BE1295" s="1"/>
      <c r="BF1295" s="1"/>
      <c r="BG1295" s="1"/>
      <c r="BH1295" s="1"/>
      <c r="BI1295" s="1"/>
      <c r="BJ1295" s="1"/>
      <c r="BK1295" s="1"/>
      <c r="BL1295" s="1"/>
      <c r="BM1295" s="1"/>
    </row>
    <row r="1296" spans="1:65" x14ac:dyDescent="0.25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1"/>
      <c r="AE1296" s="1"/>
      <c r="AF1296" s="1"/>
      <c r="AG1296" s="1"/>
      <c r="AH1296" s="1"/>
      <c r="AI1296" s="1"/>
      <c r="AJ1296" s="1"/>
      <c r="AK1296" s="1"/>
      <c r="AL1296" s="1"/>
      <c r="AM1296" s="1"/>
      <c r="AN1296" s="1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  <c r="BA1296" s="1"/>
      <c r="BB1296" s="1"/>
      <c r="BC1296" s="1"/>
      <c r="BD1296" s="1"/>
      <c r="BE1296" s="1"/>
      <c r="BF1296" s="1"/>
      <c r="BG1296" s="1"/>
      <c r="BH1296" s="1"/>
      <c r="BI1296" s="1"/>
      <c r="BJ1296" s="1"/>
      <c r="BK1296" s="1"/>
      <c r="BL1296" s="1"/>
      <c r="BM1296" s="1"/>
    </row>
    <row r="1297" spans="1:65" x14ac:dyDescent="0.25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  <c r="AD1297" s="1"/>
      <c r="AE1297" s="1"/>
      <c r="AF1297" s="1"/>
      <c r="AG1297" s="1"/>
      <c r="AH1297" s="1"/>
      <c r="AI1297" s="1"/>
      <c r="AJ1297" s="1"/>
      <c r="AK1297" s="1"/>
      <c r="AL1297" s="1"/>
      <c r="AM1297" s="1"/>
      <c r="AN1297" s="1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  <c r="BA1297" s="1"/>
      <c r="BB1297" s="1"/>
      <c r="BC1297" s="1"/>
      <c r="BD1297" s="1"/>
      <c r="BE1297" s="1"/>
      <c r="BF1297" s="1"/>
      <c r="BG1297" s="1"/>
      <c r="BH1297" s="1"/>
      <c r="BI1297" s="1"/>
      <c r="BJ1297" s="1"/>
      <c r="BK1297" s="1"/>
      <c r="BL1297" s="1"/>
      <c r="BM1297" s="1"/>
    </row>
    <row r="1298" spans="1:65" x14ac:dyDescent="0.25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  <c r="AD1298" s="1"/>
      <c r="AE1298" s="1"/>
      <c r="AF1298" s="1"/>
      <c r="AG1298" s="1"/>
      <c r="AH1298" s="1"/>
      <c r="AI1298" s="1"/>
      <c r="AJ1298" s="1"/>
      <c r="AK1298" s="1"/>
      <c r="AL1298" s="1"/>
      <c r="AM1298" s="1"/>
      <c r="AN1298" s="1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  <c r="BA1298" s="1"/>
      <c r="BB1298" s="1"/>
      <c r="BC1298" s="1"/>
      <c r="BD1298" s="1"/>
      <c r="BE1298" s="1"/>
      <c r="BF1298" s="1"/>
      <c r="BG1298" s="1"/>
      <c r="BH1298" s="1"/>
      <c r="BI1298" s="1"/>
      <c r="BJ1298" s="1"/>
      <c r="BK1298" s="1"/>
      <c r="BL1298" s="1"/>
      <c r="BM1298" s="1"/>
    </row>
    <row r="1299" spans="1:65" x14ac:dyDescent="0.25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  <c r="AD1299" s="1"/>
      <c r="AE1299" s="1"/>
      <c r="AF1299" s="1"/>
      <c r="AG1299" s="1"/>
      <c r="AH1299" s="1"/>
      <c r="AI1299" s="1"/>
      <c r="AJ1299" s="1"/>
      <c r="AK1299" s="1"/>
      <c r="AL1299" s="1"/>
      <c r="AM1299" s="1"/>
      <c r="AN1299" s="1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  <c r="BA1299" s="1"/>
      <c r="BB1299" s="1"/>
      <c r="BC1299" s="1"/>
      <c r="BD1299" s="1"/>
      <c r="BE1299" s="1"/>
      <c r="BF1299" s="1"/>
      <c r="BG1299" s="1"/>
      <c r="BH1299" s="1"/>
      <c r="BI1299" s="1"/>
      <c r="BJ1299" s="1"/>
      <c r="BK1299" s="1"/>
      <c r="BL1299" s="1"/>
      <c r="BM1299" s="1"/>
    </row>
    <row r="1300" spans="1:65" x14ac:dyDescent="0.25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  <c r="AD1300" s="1"/>
      <c r="AE1300" s="1"/>
      <c r="AF1300" s="1"/>
      <c r="AG1300" s="1"/>
      <c r="AH1300" s="1"/>
      <c r="AI1300" s="1"/>
      <c r="AJ1300" s="1"/>
      <c r="AK1300" s="1"/>
      <c r="AL1300" s="1"/>
      <c r="AM1300" s="1"/>
      <c r="AN1300" s="1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  <c r="BA1300" s="1"/>
      <c r="BB1300" s="1"/>
      <c r="BC1300" s="1"/>
      <c r="BD1300" s="1"/>
      <c r="BE1300" s="1"/>
      <c r="BF1300" s="1"/>
      <c r="BG1300" s="1"/>
      <c r="BH1300" s="1"/>
      <c r="BI1300" s="1"/>
      <c r="BJ1300" s="1"/>
      <c r="BK1300" s="1"/>
      <c r="BL1300" s="1"/>
      <c r="BM1300" s="1"/>
    </row>
    <row r="1301" spans="1:65" x14ac:dyDescent="0.25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  <c r="AD1301" s="1"/>
      <c r="AE1301" s="1"/>
      <c r="AF1301" s="1"/>
      <c r="AG1301" s="1"/>
      <c r="AH1301" s="1"/>
      <c r="AI1301" s="1"/>
      <c r="AJ1301" s="1"/>
      <c r="AK1301" s="1"/>
      <c r="AL1301" s="1"/>
      <c r="AM1301" s="1"/>
      <c r="AN1301" s="1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  <c r="BA1301" s="1"/>
      <c r="BB1301" s="1"/>
      <c r="BC1301" s="1"/>
      <c r="BD1301" s="1"/>
      <c r="BE1301" s="1"/>
      <c r="BF1301" s="1"/>
      <c r="BG1301" s="1"/>
      <c r="BH1301" s="1"/>
      <c r="BI1301" s="1"/>
      <c r="BJ1301" s="1"/>
      <c r="BK1301" s="1"/>
      <c r="BL1301" s="1"/>
      <c r="BM1301" s="1"/>
    </row>
    <row r="1302" spans="1:65" x14ac:dyDescent="0.25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  <c r="AD1302" s="1"/>
      <c r="AE1302" s="1"/>
      <c r="AF1302" s="1"/>
      <c r="AG1302" s="1"/>
      <c r="AH1302" s="1"/>
      <c r="AI1302" s="1"/>
      <c r="AJ1302" s="1"/>
      <c r="AK1302" s="1"/>
      <c r="AL1302" s="1"/>
      <c r="AM1302" s="1"/>
      <c r="AN1302" s="1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  <c r="BA1302" s="1"/>
      <c r="BB1302" s="1"/>
      <c r="BC1302" s="1"/>
      <c r="BD1302" s="1"/>
      <c r="BE1302" s="1"/>
      <c r="BF1302" s="1"/>
      <c r="BG1302" s="1"/>
      <c r="BH1302" s="1"/>
      <c r="BI1302" s="1"/>
      <c r="BJ1302" s="1"/>
      <c r="BK1302" s="1"/>
      <c r="BL1302" s="1"/>
      <c r="BM1302" s="1"/>
    </row>
    <row r="1303" spans="1:65" x14ac:dyDescent="0.25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  <c r="AD1303" s="1"/>
      <c r="AE1303" s="1"/>
      <c r="AF1303" s="1"/>
      <c r="AG1303" s="1"/>
      <c r="AH1303" s="1"/>
      <c r="AI1303" s="1"/>
      <c r="AJ1303" s="1"/>
      <c r="AK1303" s="1"/>
      <c r="AL1303" s="1"/>
      <c r="AM1303" s="1"/>
      <c r="AN1303" s="1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  <c r="BA1303" s="1"/>
      <c r="BB1303" s="1"/>
      <c r="BC1303" s="1"/>
      <c r="BD1303" s="1"/>
      <c r="BE1303" s="1"/>
      <c r="BF1303" s="1"/>
      <c r="BG1303" s="1"/>
      <c r="BH1303" s="1"/>
      <c r="BI1303" s="1"/>
      <c r="BJ1303" s="1"/>
      <c r="BK1303" s="1"/>
      <c r="BL1303" s="1"/>
      <c r="BM1303" s="1"/>
    </row>
    <row r="1304" spans="1:65" x14ac:dyDescent="0.25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  <c r="AD1304" s="1"/>
      <c r="AE1304" s="1"/>
      <c r="AF1304" s="1"/>
      <c r="AG1304" s="1"/>
      <c r="AH1304" s="1"/>
      <c r="AI1304" s="1"/>
      <c r="AJ1304" s="1"/>
      <c r="AK1304" s="1"/>
      <c r="AL1304" s="1"/>
      <c r="AM1304" s="1"/>
      <c r="AN1304" s="1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  <c r="BA1304" s="1"/>
      <c r="BB1304" s="1"/>
      <c r="BC1304" s="1"/>
      <c r="BD1304" s="1"/>
      <c r="BE1304" s="1"/>
      <c r="BF1304" s="1"/>
      <c r="BG1304" s="1"/>
      <c r="BH1304" s="1"/>
      <c r="BI1304" s="1"/>
      <c r="BJ1304" s="1"/>
      <c r="BK1304" s="1"/>
      <c r="BL1304" s="1"/>
      <c r="BM1304" s="1"/>
    </row>
    <row r="1305" spans="1:65" x14ac:dyDescent="0.25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  <c r="AC1305" s="1"/>
      <c r="AD1305" s="1"/>
      <c r="AE1305" s="1"/>
      <c r="AF1305" s="1"/>
      <c r="AG1305" s="1"/>
      <c r="AH1305" s="1"/>
      <c r="AI1305" s="1"/>
      <c r="AJ1305" s="1"/>
      <c r="AK1305" s="1"/>
      <c r="AL1305" s="1"/>
      <c r="AM1305" s="1"/>
      <c r="AN1305" s="1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  <c r="BA1305" s="1"/>
      <c r="BB1305" s="1"/>
      <c r="BC1305" s="1"/>
      <c r="BD1305" s="1"/>
      <c r="BE1305" s="1"/>
      <c r="BF1305" s="1"/>
      <c r="BG1305" s="1"/>
      <c r="BH1305" s="1"/>
      <c r="BI1305" s="1"/>
      <c r="BJ1305" s="1"/>
      <c r="BK1305" s="1"/>
      <c r="BL1305" s="1"/>
      <c r="BM1305" s="1"/>
    </row>
    <row r="1306" spans="1:65" x14ac:dyDescent="0.25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  <c r="AD1306" s="1"/>
      <c r="AE1306" s="1"/>
      <c r="AF1306" s="1"/>
      <c r="AG1306" s="1"/>
      <c r="AH1306" s="1"/>
      <c r="AI1306" s="1"/>
      <c r="AJ1306" s="1"/>
      <c r="AK1306" s="1"/>
      <c r="AL1306" s="1"/>
      <c r="AM1306" s="1"/>
      <c r="AN1306" s="1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  <c r="BA1306" s="1"/>
      <c r="BB1306" s="1"/>
      <c r="BC1306" s="1"/>
      <c r="BD1306" s="1"/>
      <c r="BE1306" s="1"/>
      <c r="BF1306" s="1"/>
      <c r="BG1306" s="1"/>
      <c r="BH1306" s="1"/>
      <c r="BI1306" s="1"/>
      <c r="BJ1306" s="1"/>
      <c r="BK1306" s="1"/>
      <c r="BL1306" s="1"/>
      <c r="BM1306" s="1"/>
    </row>
    <row r="1307" spans="1:65" x14ac:dyDescent="0.25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  <c r="AD1307" s="1"/>
      <c r="AE1307" s="1"/>
      <c r="AF1307" s="1"/>
      <c r="AG1307" s="1"/>
      <c r="AH1307" s="1"/>
      <c r="AI1307" s="1"/>
      <c r="AJ1307" s="1"/>
      <c r="AK1307" s="1"/>
      <c r="AL1307" s="1"/>
      <c r="AM1307" s="1"/>
      <c r="AN1307" s="1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  <c r="BA1307" s="1"/>
      <c r="BB1307" s="1"/>
      <c r="BC1307" s="1"/>
      <c r="BD1307" s="1"/>
      <c r="BE1307" s="1"/>
      <c r="BF1307" s="1"/>
      <c r="BG1307" s="1"/>
      <c r="BH1307" s="1"/>
      <c r="BI1307" s="1"/>
      <c r="BJ1307" s="1"/>
      <c r="BK1307" s="1"/>
      <c r="BL1307" s="1"/>
      <c r="BM1307" s="1"/>
    </row>
    <row r="1308" spans="1:65" x14ac:dyDescent="0.25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  <c r="AE1308" s="1"/>
      <c r="AF1308" s="1"/>
      <c r="AG1308" s="1"/>
      <c r="AH1308" s="1"/>
      <c r="AI1308" s="1"/>
      <c r="AJ1308" s="1"/>
      <c r="AK1308" s="1"/>
      <c r="AL1308" s="1"/>
      <c r="AM1308" s="1"/>
      <c r="AN1308" s="1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  <c r="BA1308" s="1"/>
      <c r="BB1308" s="1"/>
      <c r="BC1308" s="1"/>
      <c r="BD1308" s="1"/>
      <c r="BE1308" s="1"/>
      <c r="BF1308" s="1"/>
      <c r="BG1308" s="1"/>
      <c r="BH1308" s="1"/>
      <c r="BI1308" s="1"/>
      <c r="BJ1308" s="1"/>
      <c r="BK1308" s="1"/>
      <c r="BL1308" s="1"/>
      <c r="BM1308" s="1"/>
    </row>
    <row r="1309" spans="1:65" x14ac:dyDescent="0.25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  <c r="AD1309" s="1"/>
      <c r="AE1309" s="1"/>
      <c r="AF1309" s="1"/>
      <c r="AG1309" s="1"/>
      <c r="AH1309" s="1"/>
      <c r="AI1309" s="1"/>
      <c r="AJ1309" s="1"/>
      <c r="AK1309" s="1"/>
      <c r="AL1309" s="1"/>
      <c r="AM1309" s="1"/>
      <c r="AN1309" s="1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  <c r="BA1309" s="1"/>
      <c r="BB1309" s="1"/>
      <c r="BC1309" s="1"/>
      <c r="BD1309" s="1"/>
      <c r="BE1309" s="1"/>
      <c r="BF1309" s="1"/>
      <c r="BG1309" s="1"/>
      <c r="BH1309" s="1"/>
      <c r="BI1309" s="1"/>
      <c r="BJ1309" s="1"/>
      <c r="BK1309" s="1"/>
      <c r="BL1309" s="1"/>
      <c r="BM1309" s="1"/>
    </row>
    <row r="1310" spans="1:65" x14ac:dyDescent="0.25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  <c r="AD1310" s="1"/>
      <c r="AE1310" s="1"/>
      <c r="AF1310" s="1"/>
      <c r="AG1310" s="1"/>
      <c r="AH1310" s="1"/>
      <c r="AI1310" s="1"/>
      <c r="AJ1310" s="1"/>
      <c r="AK1310" s="1"/>
      <c r="AL1310" s="1"/>
      <c r="AM1310" s="1"/>
      <c r="AN1310" s="1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  <c r="BA1310" s="1"/>
      <c r="BB1310" s="1"/>
      <c r="BC1310" s="1"/>
      <c r="BD1310" s="1"/>
      <c r="BE1310" s="1"/>
      <c r="BF1310" s="1"/>
      <c r="BG1310" s="1"/>
      <c r="BH1310" s="1"/>
      <c r="BI1310" s="1"/>
      <c r="BJ1310" s="1"/>
      <c r="BK1310" s="1"/>
      <c r="BL1310" s="1"/>
      <c r="BM1310" s="1"/>
    </row>
    <row r="1311" spans="1:65" x14ac:dyDescent="0.25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  <c r="AD1311" s="1"/>
      <c r="AE1311" s="1"/>
      <c r="AF1311" s="1"/>
      <c r="AG1311" s="1"/>
      <c r="AH1311" s="1"/>
      <c r="AI1311" s="1"/>
      <c r="AJ1311" s="1"/>
      <c r="AK1311" s="1"/>
      <c r="AL1311" s="1"/>
      <c r="AM1311" s="1"/>
      <c r="AN1311" s="1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  <c r="BA1311" s="1"/>
      <c r="BB1311" s="1"/>
      <c r="BC1311" s="1"/>
      <c r="BD1311" s="1"/>
      <c r="BE1311" s="1"/>
      <c r="BF1311" s="1"/>
      <c r="BG1311" s="1"/>
      <c r="BH1311" s="1"/>
      <c r="BI1311" s="1"/>
      <c r="BJ1311" s="1"/>
      <c r="BK1311" s="1"/>
      <c r="BL1311" s="1"/>
      <c r="BM1311" s="1"/>
    </row>
    <row r="1312" spans="1:65" x14ac:dyDescent="0.25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  <c r="AC1312" s="1"/>
      <c r="AD1312" s="1"/>
      <c r="AE1312" s="1"/>
      <c r="AF1312" s="1"/>
      <c r="AG1312" s="1"/>
      <c r="AH1312" s="1"/>
      <c r="AI1312" s="1"/>
      <c r="AJ1312" s="1"/>
      <c r="AK1312" s="1"/>
      <c r="AL1312" s="1"/>
      <c r="AM1312" s="1"/>
      <c r="AN1312" s="1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  <c r="BA1312" s="1"/>
      <c r="BB1312" s="1"/>
      <c r="BC1312" s="1"/>
      <c r="BD1312" s="1"/>
      <c r="BE1312" s="1"/>
      <c r="BF1312" s="1"/>
      <c r="BG1312" s="1"/>
      <c r="BH1312" s="1"/>
      <c r="BI1312" s="1"/>
      <c r="BJ1312" s="1"/>
      <c r="BK1312" s="1"/>
      <c r="BL1312" s="1"/>
      <c r="BM1312" s="1"/>
    </row>
    <row r="1313" spans="1:65" x14ac:dyDescent="0.25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  <c r="AC1313" s="1"/>
      <c r="AD1313" s="1"/>
      <c r="AE1313" s="1"/>
      <c r="AF1313" s="1"/>
      <c r="AG1313" s="1"/>
      <c r="AH1313" s="1"/>
      <c r="AI1313" s="1"/>
      <c r="AJ1313" s="1"/>
      <c r="AK1313" s="1"/>
      <c r="AL1313" s="1"/>
      <c r="AM1313" s="1"/>
      <c r="AN1313" s="1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  <c r="BA1313" s="1"/>
      <c r="BB1313" s="1"/>
      <c r="BC1313" s="1"/>
      <c r="BD1313" s="1"/>
      <c r="BE1313" s="1"/>
      <c r="BF1313" s="1"/>
      <c r="BG1313" s="1"/>
      <c r="BH1313" s="1"/>
      <c r="BI1313" s="1"/>
      <c r="BJ1313" s="1"/>
      <c r="BK1313" s="1"/>
      <c r="BL1313" s="1"/>
      <c r="BM1313" s="1"/>
    </row>
    <row r="1314" spans="1:65" x14ac:dyDescent="0.25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  <c r="AC1314" s="1"/>
      <c r="AD1314" s="1"/>
      <c r="AE1314" s="1"/>
      <c r="AF1314" s="1"/>
      <c r="AG1314" s="1"/>
      <c r="AH1314" s="1"/>
      <c r="AI1314" s="1"/>
      <c r="AJ1314" s="1"/>
      <c r="AK1314" s="1"/>
      <c r="AL1314" s="1"/>
      <c r="AM1314" s="1"/>
      <c r="AN1314" s="1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  <c r="BA1314" s="1"/>
      <c r="BB1314" s="1"/>
      <c r="BC1314" s="1"/>
      <c r="BD1314" s="1"/>
      <c r="BE1314" s="1"/>
      <c r="BF1314" s="1"/>
      <c r="BG1314" s="1"/>
      <c r="BH1314" s="1"/>
      <c r="BI1314" s="1"/>
      <c r="BJ1314" s="1"/>
      <c r="BK1314" s="1"/>
      <c r="BL1314" s="1"/>
      <c r="BM1314" s="1"/>
    </row>
    <row r="1315" spans="1:65" x14ac:dyDescent="0.25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  <c r="AC1315" s="1"/>
      <c r="AD1315" s="1"/>
      <c r="AE1315" s="1"/>
      <c r="AF1315" s="1"/>
      <c r="AG1315" s="1"/>
      <c r="AH1315" s="1"/>
      <c r="AI1315" s="1"/>
      <c r="AJ1315" s="1"/>
      <c r="AK1315" s="1"/>
      <c r="AL1315" s="1"/>
      <c r="AM1315" s="1"/>
      <c r="AN1315" s="1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  <c r="BA1315" s="1"/>
      <c r="BB1315" s="1"/>
      <c r="BC1315" s="1"/>
      <c r="BD1315" s="1"/>
      <c r="BE1315" s="1"/>
      <c r="BF1315" s="1"/>
      <c r="BG1315" s="1"/>
      <c r="BH1315" s="1"/>
      <c r="BI1315" s="1"/>
      <c r="BJ1315" s="1"/>
      <c r="BK1315" s="1"/>
      <c r="BL1315" s="1"/>
      <c r="BM1315" s="1"/>
    </row>
    <row r="1316" spans="1:65" x14ac:dyDescent="0.25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  <c r="AC1316" s="1"/>
      <c r="AD1316" s="1"/>
      <c r="AE1316" s="1"/>
      <c r="AF1316" s="1"/>
      <c r="AG1316" s="1"/>
      <c r="AH1316" s="1"/>
      <c r="AI1316" s="1"/>
      <c r="AJ1316" s="1"/>
      <c r="AK1316" s="1"/>
      <c r="AL1316" s="1"/>
      <c r="AM1316" s="1"/>
      <c r="AN1316" s="1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  <c r="BA1316" s="1"/>
      <c r="BB1316" s="1"/>
      <c r="BC1316" s="1"/>
      <c r="BD1316" s="1"/>
      <c r="BE1316" s="1"/>
      <c r="BF1316" s="1"/>
      <c r="BG1316" s="1"/>
      <c r="BH1316" s="1"/>
      <c r="BI1316" s="1"/>
      <c r="BJ1316" s="1"/>
      <c r="BK1316" s="1"/>
      <c r="BL1316" s="1"/>
      <c r="BM1316" s="1"/>
    </row>
    <row r="1317" spans="1:65" x14ac:dyDescent="0.25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"/>
      <c r="AC1317" s="1"/>
      <c r="AD1317" s="1"/>
      <c r="AE1317" s="1"/>
      <c r="AF1317" s="1"/>
      <c r="AG1317" s="1"/>
      <c r="AH1317" s="1"/>
      <c r="AI1317" s="1"/>
      <c r="AJ1317" s="1"/>
      <c r="AK1317" s="1"/>
      <c r="AL1317" s="1"/>
      <c r="AM1317" s="1"/>
      <c r="AN1317" s="1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  <c r="BA1317" s="1"/>
      <c r="BB1317" s="1"/>
      <c r="BC1317" s="1"/>
      <c r="BD1317" s="1"/>
      <c r="BE1317" s="1"/>
      <c r="BF1317" s="1"/>
      <c r="BG1317" s="1"/>
      <c r="BH1317" s="1"/>
      <c r="BI1317" s="1"/>
      <c r="BJ1317" s="1"/>
      <c r="BK1317" s="1"/>
      <c r="BL1317" s="1"/>
      <c r="BM1317" s="1"/>
    </row>
    <row r="1318" spans="1:65" x14ac:dyDescent="0.25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  <c r="AC1318" s="1"/>
      <c r="AD1318" s="1"/>
      <c r="AE1318" s="1"/>
      <c r="AF1318" s="1"/>
      <c r="AG1318" s="1"/>
      <c r="AH1318" s="1"/>
      <c r="AI1318" s="1"/>
      <c r="AJ1318" s="1"/>
      <c r="AK1318" s="1"/>
      <c r="AL1318" s="1"/>
      <c r="AM1318" s="1"/>
      <c r="AN1318" s="1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  <c r="BA1318" s="1"/>
      <c r="BB1318" s="1"/>
      <c r="BC1318" s="1"/>
      <c r="BD1318" s="1"/>
      <c r="BE1318" s="1"/>
      <c r="BF1318" s="1"/>
      <c r="BG1318" s="1"/>
      <c r="BH1318" s="1"/>
      <c r="BI1318" s="1"/>
      <c r="BJ1318" s="1"/>
      <c r="BK1318" s="1"/>
      <c r="BL1318" s="1"/>
      <c r="BM1318" s="1"/>
    </row>
    <row r="1319" spans="1:65" x14ac:dyDescent="0.25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  <c r="AC1319" s="1"/>
      <c r="AD1319" s="1"/>
      <c r="AE1319" s="1"/>
      <c r="AF1319" s="1"/>
      <c r="AG1319" s="1"/>
      <c r="AH1319" s="1"/>
      <c r="AI1319" s="1"/>
      <c r="AJ1319" s="1"/>
      <c r="AK1319" s="1"/>
      <c r="AL1319" s="1"/>
      <c r="AM1319" s="1"/>
      <c r="AN1319" s="1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  <c r="BA1319" s="1"/>
      <c r="BB1319" s="1"/>
      <c r="BC1319" s="1"/>
      <c r="BD1319" s="1"/>
      <c r="BE1319" s="1"/>
      <c r="BF1319" s="1"/>
      <c r="BG1319" s="1"/>
      <c r="BH1319" s="1"/>
      <c r="BI1319" s="1"/>
      <c r="BJ1319" s="1"/>
      <c r="BK1319" s="1"/>
      <c r="BL1319" s="1"/>
      <c r="BM1319" s="1"/>
    </row>
    <row r="1320" spans="1:65" x14ac:dyDescent="0.25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  <c r="AC1320" s="1"/>
      <c r="AD1320" s="1"/>
      <c r="AE1320" s="1"/>
      <c r="AF1320" s="1"/>
      <c r="AG1320" s="1"/>
      <c r="AH1320" s="1"/>
      <c r="AI1320" s="1"/>
      <c r="AJ1320" s="1"/>
      <c r="AK1320" s="1"/>
      <c r="AL1320" s="1"/>
      <c r="AM1320" s="1"/>
      <c r="AN1320" s="1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  <c r="BA1320" s="1"/>
      <c r="BB1320" s="1"/>
      <c r="BC1320" s="1"/>
      <c r="BD1320" s="1"/>
      <c r="BE1320" s="1"/>
      <c r="BF1320" s="1"/>
      <c r="BG1320" s="1"/>
      <c r="BH1320" s="1"/>
      <c r="BI1320" s="1"/>
      <c r="BJ1320" s="1"/>
      <c r="BK1320" s="1"/>
      <c r="BL1320" s="1"/>
      <c r="BM1320" s="1"/>
    </row>
    <row r="1321" spans="1:65" x14ac:dyDescent="0.25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  <c r="AC1321" s="1"/>
      <c r="AD1321" s="1"/>
      <c r="AE1321" s="1"/>
      <c r="AF1321" s="1"/>
      <c r="AG1321" s="1"/>
      <c r="AH1321" s="1"/>
      <c r="AI1321" s="1"/>
      <c r="AJ1321" s="1"/>
      <c r="AK1321" s="1"/>
      <c r="AL1321" s="1"/>
      <c r="AM1321" s="1"/>
      <c r="AN1321" s="1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  <c r="BA1321" s="1"/>
      <c r="BB1321" s="1"/>
      <c r="BC1321" s="1"/>
      <c r="BD1321" s="1"/>
      <c r="BE1321" s="1"/>
      <c r="BF1321" s="1"/>
      <c r="BG1321" s="1"/>
      <c r="BH1321" s="1"/>
      <c r="BI1321" s="1"/>
      <c r="BJ1321" s="1"/>
      <c r="BK1321" s="1"/>
      <c r="BL1321" s="1"/>
      <c r="BM1321" s="1"/>
    </row>
    <row r="1322" spans="1:65" x14ac:dyDescent="0.25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"/>
      <c r="AC1322" s="1"/>
      <c r="AD1322" s="1"/>
      <c r="AE1322" s="1"/>
      <c r="AF1322" s="1"/>
      <c r="AG1322" s="1"/>
      <c r="AH1322" s="1"/>
      <c r="AI1322" s="1"/>
      <c r="AJ1322" s="1"/>
      <c r="AK1322" s="1"/>
      <c r="AL1322" s="1"/>
      <c r="AM1322" s="1"/>
      <c r="AN1322" s="1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  <c r="BA1322" s="1"/>
      <c r="BB1322" s="1"/>
      <c r="BC1322" s="1"/>
      <c r="BD1322" s="1"/>
      <c r="BE1322" s="1"/>
      <c r="BF1322" s="1"/>
      <c r="BG1322" s="1"/>
      <c r="BH1322" s="1"/>
      <c r="BI1322" s="1"/>
      <c r="BJ1322" s="1"/>
      <c r="BK1322" s="1"/>
      <c r="BL1322" s="1"/>
      <c r="BM1322" s="1"/>
    </row>
    <row r="1323" spans="1:65" x14ac:dyDescent="0.25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  <c r="AC1323" s="1"/>
      <c r="AD1323" s="1"/>
      <c r="AE1323" s="1"/>
      <c r="AF1323" s="1"/>
      <c r="AG1323" s="1"/>
      <c r="AH1323" s="1"/>
      <c r="AI1323" s="1"/>
      <c r="AJ1323" s="1"/>
      <c r="AK1323" s="1"/>
      <c r="AL1323" s="1"/>
      <c r="AM1323" s="1"/>
      <c r="AN1323" s="1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  <c r="BA1323" s="1"/>
      <c r="BB1323" s="1"/>
      <c r="BC1323" s="1"/>
      <c r="BD1323" s="1"/>
      <c r="BE1323" s="1"/>
      <c r="BF1323" s="1"/>
      <c r="BG1323" s="1"/>
      <c r="BH1323" s="1"/>
      <c r="BI1323" s="1"/>
      <c r="BJ1323" s="1"/>
      <c r="BK1323" s="1"/>
      <c r="BL1323" s="1"/>
      <c r="BM1323" s="1"/>
    </row>
    <row r="1324" spans="1:65" x14ac:dyDescent="0.25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  <c r="AC1324" s="1"/>
      <c r="AD1324" s="1"/>
      <c r="AE1324" s="1"/>
      <c r="AF1324" s="1"/>
      <c r="AG1324" s="1"/>
      <c r="AH1324" s="1"/>
      <c r="AI1324" s="1"/>
      <c r="AJ1324" s="1"/>
      <c r="AK1324" s="1"/>
      <c r="AL1324" s="1"/>
      <c r="AM1324" s="1"/>
      <c r="AN1324" s="1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  <c r="BA1324" s="1"/>
      <c r="BB1324" s="1"/>
      <c r="BC1324" s="1"/>
      <c r="BD1324" s="1"/>
      <c r="BE1324" s="1"/>
      <c r="BF1324" s="1"/>
      <c r="BG1324" s="1"/>
      <c r="BH1324" s="1"/>
      <c r="BI1324" s="1"/>
      <c r="BJ1324" s="1"/>
      <c r="BK1324" s="1"/>
      <c r="BL1324" s="1"/>
      <c r="BM1324" s="1"/>
    </row>
    <row r="1325" spans="1:65" x14ac:dyDescent="0.25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  <c r="AC1325" s="1"/>
      <c r="AD1325" s="1"/>
      <c r="AE1325" s="1"/>
      <c r="AF1325" s="1"/>
      <c r="AG1325" s="1"/>
      <c r="AH1325" s="1"/>
      <c r="AI1325" s="1"/>
      <c r="AJ1325" s="1"/>
      <c r="AK1325" s="1"/>
      <c r="AL1325" s="1"/>
      <c r="AM1325" s="1"/>
      <c r="AN1325" s="1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  <c r="BA1325" s="1"/>
      <c r="BB1325" s="1"/>
      <c r="BC1325" s="1"/>
      <c r="BD1325" s="1"/>
      <c r="BE1325" s="1"/>
      <c r="BF1325" s="1"/>
      <c r="BG1325" s="1"/>
      <c r="BH1325" s="1"/>
      <c r="BI1325" s="1"/>
      <c r="BJ1325" s="1"/>
      <c r="BK1325" s="1"/>
      <c r="BL1325" s="1"/>
      <c r="BM1325" s="1"/>
    </row>
    <row r="1326" spans="1:65" x14ac:dyDescent="0.25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"/>
      <c r="AC1326" s="1"/>
      <c r="AD1326" s="1"/>
      <c r="AE1326" s="1"/>
      <c r="AF1326" s="1"/>
      <c r="AG1326" s="1"/>
      <c r="AH1326" s="1"/>
      <c r="AI1326" s="1"/>
      <c r="AJ1326" s="1"/>
      <c r="AK1326" s="1"/>
      <c r="AL1326" s="1"/>
      <c r="AM1326" s="1"/>
      <c r="AN1326" s="1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  <c r="BA1326" s="1"/>
      <c r="BB1326" s="1"/>
      <c r="BC1326" s="1"/>
      <c r="BD1326" s="1"/>
      <c r="BE1326" s="1"/>
      <c r="BF1326" s="1"/>
      <c r="BG1326" s="1"/>
      <c r="BH1326" s="1"/>
      <c r="BI1326" s="1"/>
      <c r="BJ1326" s="1"/>
      <c r="BK1326" s="1"/>
      <c r="BL1326" s="1"/>
      <c r="BM1326" s="1"/>
    </row>
    <row r="1327" spans="1:65" x14ac:dyDescent="0.25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"/>
      <c r="AC1327" s="1"/>
      <c r="AD1327" s="1"/>
      <c r="AE1327" s="1"/>
      <c r="AF1327" s="1"/>
      <c r="AG1327" s="1"/>
      <c r="AH1327" s="1"/>
      <c r="AI1327" s="1"/>
      <c r="AJ1327" s="1"/>
      <c r="AK1327" s="1"/>
      <c r="AL1327" s="1"/>
      <c r="AM1327" s="1"/>
      <c r="AN1327" s="1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  <c r="BA1327" s="1"/>
      <c r="BB1327" s="1"/>
      <c r="BC1327" s="1"/>
      <c r="BD1327" s="1"/>
      <c r="BE1327" s="1"/>
      <c r="BF1327" s="1"/>
      <c r="BG1327" s="1"/>
      <c r="BH1327" s="1"/>
      <c r="BI1327" s="1"/>
      <c r="BJ1327" s="1"/>
      <c r="BK1327" s="1"/>
      <c r="BL1327" s="1"/>
      <c r="BM1327" s="1"/>
    </row>
    <row r="1328" spans="1:65" x14ac:dyDescent="0.25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"/>
      <c r="AC1328" s="1"/>
      <c r="AD1328" s="1"/>
      <c r="AE1328" s="1"/>
      <c r="AF1328" s="1"/>
      <c r="AG1328" s="1"/>
      <c r="AH1328" s="1"/>
      <c r="AI1328" s="1"/>
      <c r="AJ1328" s="1"/>
      <c r="AK1328" s="1"/>
      <c r="AL1328" s="1"/>
      <c r="AM1328" s="1"/>
      <c r="AN1328" s="1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  <c r="BA1328" s="1"/>
      <c r="BB1328" s="1"/>
      <c r="BC1328" s="1"/>
      <c r="BD1328" s="1"/>
      <c r="BE1328" s="1"/>
      <c r="BF1328" s="1"/>
      <c r="BG1328" s="1"/>
      <c r="BH1328" s="1"/>
      <c r="BI1328" s="1"/>
      <c r="BJ1328" s="1"/>
      <c r="BK1328" s="1"/>
      <c r="BL1328" s="1"/>
      <c r="BM1328" s="1"/>
    </row>
    <row r="1329" spans="1:65" x14ac:dyDescent="0.25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"/>
      <c r="AC1329" s="1"/>
      <c r="AD1329" s="1"/>
      <c r="AE1329" s="1"/>
      <c r="AF1329" s="1"/>
      <c r="AG1329" s="1"/>
      <c r="AH1329" s="1"/>
      <c r="AI1329" s="1"/>
      <c r="AJ1329" s="1"/>
      <c r="AK1329" s="1"/>
      <c r="AL1329" s="1"/>
      <c r="AM1329" s="1"/>
      <c r="AN1329" s="1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  <c r="BA1329" s="1"/>
      <c r="BB1329" s="1"/>
      <c r="BC1329" s="1"/>
      <c r="BD1329" s="1"/>
      <c r="BE1329" s="1"/>
      <c r="BF1329" s="1"/>
      <c r="BG1329" s="1"/>
      <c r="BH1329" s="1"/>
      <c r="BI1329" s="1"/>
      <c r="BJ1329" s="1"/>
      <c r="BK1329" s="1"/>
      <c r="BL1329" s="1"/>
      <c r="BM1329" s="1"/>
    </row>
    <row r="1330" spans="1:65" x14ac:dyDescent="0.25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"/>
      <c r="AC1330" s="1"/>
      <c r="AD1330" s="1"/>
      <c r="AE1330" s="1"/>
      <c r="AF1330" s="1"/>
      <c r="AG1330" s="1"/>
      <c r="AH1330" s="1"/>
      <c r="AI1330" s="1"/>
      <c r="AJ1330" s="1"/>
      <c r="AK1330" s="1"/>
      <c r="AL1330" s="1"/>
      <c r="AM1330" s="1"/>
      <c r="AN1330" s="1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  <c r="BA1330" s="1"/>
      <c r="BB1330" s="1"/>
      <c r="BC1330" s="1"/>
      <c r="BD1330" s="1"/>
      <c r="BE1330" s="1"/>
      <c r="BF1330" s="1"/>
      <c r="BG1330" s="1"/>
      <c r="BH1330" s="1"/>
      <c r="BI1330" s="1"/>
      <c r="BJ1330" s="1"/>
      <c r="BK1330" s="1"/>
      <c r="BL1330" s="1"/>
      <c r="BM1330" s="1"/>
    </row>
    <row r="1331" spans="1:65" x14ac:dyDescent="0.25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"/>
      <c r="AC1331" s="1"/>
      <c r="AD1331" s="1"/>
      <c r="AE1331" s="1"/>
      <c r="AF1331" s="1"/>
      <c r="AG1331" s="1"/>
      <c r="AH1331" s="1"/>
      <c r="AI1331" s="1"/>
      <c r="AJ1331" s="1"/>
      <c r="AK1331" s="1"/>
      <c r="AL1331" s="1"/>
      <c r="AM1331" s="1"/>
      <c r="AN1331" s="1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  <c r="BA1331" s="1"/>
      <c r="BB1331" s="1"/>
      <c r="BC1331" s="1"/>
      <c r="BD1331" s="1"/>
      <c r="BE1331" s="1"/>
      <c r="BF1331" s="1"/>
      <c r="BG1331" s="1"/>
      <c r="BH1331" s="1"/>
      <c r="BI1331" s="1"/>
      <c r="BJ1331" s="1"/>
      <c r="BK1331" s="1"/>
      <c r="BL1331" s="1"/>
      <c r="BM1331" s="1"/>
    </row>
    <row r="1332" spans="1:65" x14ac:dyDescent="0.25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"/>
      <c r="AC1332" s="1"/>
      <c r="AD1332" s="1"/>
      <c r="AE1332" s="1"/>
      <c r="AF1332" s="1"/>
      <c r="AG1332" s="1"/>
      <c r="AH1332" s="1"/>
      <c r="AI1332" s="1"/>
      <c r="AJ1332" s="1"/>
      <c r="AK1332" s="1"/>
      <c r="AL1332" s="1"/>
      <c r="AM1332" s="1"/>
      <c r="AN1332" s="1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  <c r="BA1332" s="1"/>
      <c r="BB1332" s="1"/>
      <c r="BC1332" s="1"/>
      <c r="BD1332" s="1"/>
      <c r="BE1332" s="1"/>
      <c r="BF1332" s="1"/>
      <c r="BG1332" s="1"/>
      <c r="BH1332" s="1"/>
      <c r="BI1332" s="1"/>
      <c r="BJ1332" s="1"/>
      <c r="BK1332" s="1"/>
      <c r="BL1332" s="1"/>
      <c r="BM1332" s="1"/>
    </row>
    <row r="1333" spans="1:65" x14ac:dyDescent="0.25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"/>
      <c r="AC1333" s="1"/>
      <c r="AD1333" s="1"/>
      <c r="AE1333" s="1"/>
      <c r="AF1333" s="1"/>
      <c r="AG1333" s="1"/>
      <c r="AH1333" s="1"/>
      <c r="AI1333" s="1"/>
      <c r="AJ1333" s="1"/>
      <c r="AK1333" s="1"/>
      <c r="AL1333" s="1"/>
      <c r="AM1333" s="1"/>
      <c r="AN1333" s="1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  <c r="BA1333" s="1"/>
      <c r="BB1333" s="1"/>
      <c r="BC1333" s="1"/>
      <c r="BD1333" s="1"/>
      <c r="BE1333" s="1"/>
      <c r="BF1333" s="1"/>
      <c r="BG1333" s="1"/>
      <c r="BH1333" s="1"/>
      <c r="BI1333" s="1"/>
      <c r="BJ1333" s="1"/>
      <c r="BK1333" s="1"/>
      <c r="BL1333" s="1"/>
      <c r="BM1333" s="1"/>
    </row>
    <row r="1334" spans="1:65" x14ac:dyDescent="0.25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"/>
      <c r="AC1334" s="1"/>
      <c r="AD1334" s="1"/>
      <c r="AE1334" s="1"/>
      <c r="AF1334" s="1"/>
      <c r="AG1334" s="1"/>
      <c r="AH1334" s="1"/>
      <c r="AI1334" s="1"/>
      <c r="AJ1334" s="1"/>
      <c r="AK1334" s="1"/>
      <c r="AL1334" s="1"/>
      <c r="AM1334" s="1"/>
      <c r="AN1334" s="1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  <c r="BA1334" s="1"/>
      <c r="BB1334" s="1"/>
      <c r="BC1334" s="1"/>
      <c r="BD1334" s="1"/>
      <c r="BE1334" s="1"/>
      <c r="BF1334" s="1"/>
      <c r="BG1334" s="1"/>
      <c r="BH1334" s="1"/>
      <c r="BI1334" s="1"/>
      <c r="BJ1334" s="1"/>
      <c r="BK1334" s="1"/>
      <c r="BL1334" s="1"/>
      <c r="BM1334" s="1"/>
    </row>
    <row r="1335" spans="1:65" x14ac:dyDescent="0.25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"/>
      <c r="AC1335" s="1"/>
      <c r="AD1335" s="1"/>
      <c r="AE1335" s="1"/>
      <c r="AF1335" s="1"/>
      <c r="AG1335" s="1"/>
      <c r="AH1335" s="1"/>
      <c r="AI1335" s="1"/>
      <c r="AJ1335" s="1"/>
      <c r="AK1335" s="1"/>
      <c r="AL1335" s="1"/>
      <c r="AM1335" s="1"/>
      <c r="AN1335" s="1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  <c r="BA1335" s="1"/>
      <c r="BB1335" s="1"/>
      <c r="BC1335" s="1"/>
      <c r="BD1335" s="1"/>
      <c r="BE1335" s="1"/>
      <c r="BF1335" s="1"/>
      <c r="BG1335" s="1"/>
      <c r="BH1335" s="1"/>
      <c r="BI1335" s="1"/>
      <c r="BJ1335" s="1"/>
      <c r="BK1335" s="1"/>
      <c r="BL1335" s="1"/>
      <c r="BM1335" s="1"/>
    </row>
    <row r="1336" spans="1:65" x14ac:dyDescent="0.25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"/>
      <c r="AC1336" s="1"/>
      <c r="AD1336" s="1"/>
      <c r="AE1336" s="1"/>
      <c r="AF1336" s="1"/>
      <c r="AG1336" s="1"/>
      <c r="AH1336" s="1"/>
      <c r="AI1336" s="1"/>
      <c r="AJ1336" s="1"/>
      <c r="AK1336" s="1"/>
      <c r="AL1336" s="1"/>
      <c r="AM1336" s="1"/>
      <c r="AN1336" s="1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  <c r="BA1336" s="1"/>
      <c r="BB1336" s="1"/>
      <c r="BC1336" s="1"/>
      <c r="BD1336" s="1"/>
      <c r="BE1336" s="1"/>
      <c r="BF1336" s="1"/>
      <c r="BG1336" s="1"/>
      <c r="BH1336" s="1"/>
      <c r="BI1336" s="1"/>
      <c r="BJ1336" s="1"/>
      <c r="BK1336" s="1"/>
      <c r="BL1336" s="1"/>
      <c r="BM1336" s="1"/>
    </row>
    <row r="1337" spans="1:65" x14ac:dyDescent="0.25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"/>
      <c r="AC1337" s="1"/>
      <c r="AD1337" s="1"/>
      <c r="AE1337" s="1"/>
      <c r="AF1337" s="1"/>
      <c r="AG1337" s="1"/>
      <c r="AH1337" s="1"/>
      <c r="AI1337" s="1"/>
      <c r="AJ1337" s="1"/>
      <c r="AK1337" s="1"/>
      <c r="AL1337" s="1"/>
      <c r="AM1337" s="1"/>
      <c r="AN1337" s="1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  <c r="BA1337" s="1"/>
      <c r="BB1337" s="1"/>
      <c r="BC1337" s="1"/>
      <c r="BD1337" s="1"/>
      <c r="BE1337" s="1"/>
      <c r="BF1337" s="1"/>
      <c r="BG1337" s="1"/>
      <c r="BH1337" s="1"/>
      <c r="BI1337" s="1"/>
      <c r="BJ1337" s="1"/>
      <c r="BK1337" s="1"/>
      <c r="BL1337" s="1"/>
      <c r="BM1337" s="1"/>
    </row>
    <row r="1338" spans="1:65" x14ac:dyDescent="0.25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"/>
      <c r="AC1338" s="1"/>
      <c r="AD1338" s="1"/>
      <c r="AE1338" s="1"/>
      <c r="AF1338" s="1"/>
      <c r="AG1338" s="1"/>
      <c r="AH1338" s="1"/>
      <c r="AI1338" s="1"/>
      <c r="AJ1338" s="1"/>
      <c r="AK1338" s="1"/>
      <c r="AL1338" s="1"/>
      <c r="AM1338" s="1"/>
      <c r="AN1338" s="1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  <c r="BA1338" s="1"/>
      <c r="BB1338" s="1"/>
      <c r="BC1338" s="1"/>
      <c r="BD1338" s="1"/>
      <c r="BE1338" s="1"/>
      <c r="BF1338" s="1"/>
      <c r="BG1338" s="1"/>
      <c r="BH1338" s="1"/>
      <c r="BI1338" s="1"/>
      <c r="BJ1338" s="1"/>
      <c r="BK1338" s="1"/>
      <c r="BL1338" s="1"/>
      <c r="BM1338" s="1"/>
    </row>
    <row r="1339" spans="1:65" x14ac:dyDescent="0.25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"/>
      <c r="AC1339" s="1"/>
      <c r="AD1339" s="1"/>
      <c r="AE1339" s="1"/>
      <c r="AF1339" s="1"/>
      <c r="AG1339" s="1"/>
      <c r="AH1339" s="1"/>
      <c r="AI1339" s="1"/>
      <c r="AJ1339" s="1"/>
      <c r="AK1339" s="1"/>
      <c r="AL1339" s="1"/>
      <c r="AM1339" s="1"/>
      <c r="AN1339" s="1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  <c r="BA1339" s="1"/>
      <c r="BB1339" s="1"/>
      <c r="BC1339" s="1"/>
      <c r="BD1339" s="1"/>
      <c r="BE1339" s="1"/>
      <c r="BF1339" s="1"/>
      <c r="BG1339" s="1"/>
      <c r="BH1339" s="1"/>
      <c r="BI1339" s="1"/>
      <c r="BJ1339" s="1"/>
      <c r="BK1339" s="1"/>
      <c r="BL1339" s="1"/>
      <c r="BM1339" s="1"/>
    </row>
    <row r="1340" spans="1:65" x14ac:dyDescent="0.25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"/>
      <c r="AC1340" s="1"/>
      <c r="AD1340" s="1"/>
      <c r="AE1340" s="1"/>
      <c r="AF1340" s="1"/>
      <c r="AG1340" s="1"/>
      <c r="AH1340" s="1"/>
      <c r="AI1340" s="1"/>
      <c r="AJ1340" s="1"/>
      <c r="AK1340" s="1"/>
      <c r="AL1340" s="1"/>
      <c r="AM1340" s="1"/>
      <c r="AN1340" s="1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  <c r="BA1340" s="1"/>
      <c r="BB1340" s="1"/>
      <c r="BC1340" s="1"/>
      <c r="BD1340" s="1"/>
      <c r="BE1340" s="1"/>
      <c r="BF1340" s="1"/>
      <c r="BG1340" s="1"/>
      <c r="BH1340" s="1"/>
      <c r="BI1340" s="1"/>
      <c r="BJ1340" s="1"/>
      <c r="BK1340" s="1"/>
      <c r="BL1340" s="1"/>
      <c r="BM1340" s="1"/>
    </row>
    <row r="1341" spans="1:65" x14ac:dyDescent="0.25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"/>
      <c r="AC1341" s="1"/>
      <c r="AD1341" s="1"/>
      <c r="AE1341" s="1"/>
      <c r="AF1341" s="1"/>
      <c r="AG1341" s="1"/>
      <c r="AH1341" s="1"/>
      <c r="AI1341" s="1"/>
      <c r="AJ1341" s="1"/>
      <c r="AK1341" s="1"/>
      <c r="AL1341" s="1"/>
      <c r="AM1341" s="1"/>
      <c r="AN1341" s="1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  <c r="BA1341" s="1"/>
      <c r="BB1341" s="1"/>
      <c r="BC1341" s="1"/>
      <c r="BD1341" s="1"/>
      <c r="BE1341" s="1"/>
      <c r="BF1341" s="1"/>
      <c r="BG1341" s="1"/>
      <c r="BH1341" s="1"/>
      <c r="BI1341" s="1"/>
      <c r="BJ1341" s="1"/>
      <c r="BK1341" s="1"/>
      <c r="BL1341" s="1"/>
      <c r="BM1341" s="1"/>
    </row>
    <row r="1342" spans="1:65" x14ac:dyDescent="0.25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"/>
      <c r="AC1342" s="1"/>
      <c r="AD1342" s="1"/>
      <c r="AE1342" s="1"/>
      <c r="AF1342" s="1"/>
      <c r="AG1342" s="1"/>
      <c r="AH1342" s="1"/>
      <c r="AI1342" s="1"/>
      <c r="AJ1342" s="1"/>
      <c r="AK1342" s="1"/>
      <c r="AL1342" s="1"/>
      <c r="AM1342" s="1"/>
      <c r="AN1342" s="1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  <c r="BA1342" s="1"/>
      <c r="BB1342" s="1"/>
      <c r="BC1342" s="1"/>
      <c r="BD1342" s="1"/>
      <c r="BE1342" s="1"/>
      <c r="BF1342" s="1"/>
      <c r="BG1342" s="1"/>
      <c r="BH1342" s="1"/>
      <c r="BI1342" s="1"/>
      <c r="BJ1342" s="1"/>
      <c r="BK1342" s="1"/>
      <c r="BL1342" s="1"/>
      <c r="BM1342" s="1"/>
    </row>
    <row r="1343" spans="1:65" x14ac:dyDescent="0.25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"/>
      <c r="AC1343" s="1"/>
      <c r="AD1343" s="1"/>
      <c r="AE1343" s="1"/>
      <c r="AF1343" s="1"/>
      <c r="AG1343" s="1"/>
      <c r="AH1343" s="1"/>
      <c r="AI1343" s="1"/>
      <c r="AJ1343" s="1"/>
      <c r="AK1343" s="1"/>
      <c r="AL1343" s="1"/>
      <c r="AM1343" s="1"/>
      <c r="AN1343" s="1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  <c r="BA1343" s="1"/>
      <c r="BB1343" s="1"/>
      <c r="BC1343" s="1"/>
      <c r="BD1343" s="1"/>
      <c r="BE1343" s="1"/>
      <c r="BF1343" s="1"/>
      <c r="BG1343" s="1"/>
      <c r="BH1343" s="1"/>
      <c r="BI1343" s="1"/>
      <c r="BJ1343" s="1"/>
      <c r="BK1343" s="1"/>
      <c r="BL1343" s="1"/>
      <c r="BM1343" s="1"/>
    </row>
    <row r="1344" spans="1:65" x14ac:dyDescent="0.25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"/>
      <c r="AC1344" s="1"/>
      <c r="AD1344" s="1"/>
      <c r="AE1344" s="1"/>
      <c r="AF1344" s="1"/>
      <c r="AG1344" s="1"/>
      <c r="AH1344" s="1"/>
      <c r="AI1344" s="1"/>
      <c r="AJ1344" s="1"/>
      <c r="AK1344" s="1"/>
      <c r="AL1344" s="1"/>
      <c r="AM1344" s="1"/>
      <c r="AN1344" s="1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  <c r="BA1344" s="1"/>
      <c r="BB1344" s="1"/>
      <c r="BC1344" s="1"/>
      <c r="BD1344" s="1"/>
      <c r="BE1344" s="1"/>
      <c r="BF1344" s="1"/>
      <c r="BG1344" s="1"/>
      <c r="BH1344" s="1"/>
      <c r="BI1344" s="1"/>
      <c r="BJ1344" s="1"/>
      <c r="BK1344" s="1"/>
      <c r="BL1344" s="1"/>
      <c r="BM1344" s="1"/>
    </row>
    <row r="1345" spans="1:65" x14ac:dyDescent="0.25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"/>
      <c r="AC1345" s="1"/>
      <c r="AD1345" s="1"/>
      <c r="AE1345" s="1"/>
      <c r="AF1345" s="1"/>
      <c r="AG1345" s="1"/>
      <c r="AH1345" s="1"/>
      <c r="AI1345" s="1"/>
      <c r="AJ1345" s="1"/>
      <c r="AK1345" s="1"/>
      <c r="AL1345" s="1"/>
      <c r="AM1345" s="1"/>
      <c r="AN1345" s="1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  <c r="BA1345" s="1"/>
      <c r="BB1345" s="1"/>
      <c r="BC1345" s="1"/>
      <c r="BD1345" s="1"/>
      <c r="BE1345" s="1"/>
      <c r="BF1345" s="1"/>
      <c r="BG1345" s="1"/>
      <c r="BH1345" s="1"/>
      <c r="BI1345" s="1"/>
      <c r="BJ1345" s="1"/>
      <c r="BK1345" s="1"/>
      <c r="BL1345" s="1"/>
      <c r="BM1345" s="1"/>
    </row>
    <row r="1346" spans="1:65" x14ac:dyDescent="0.25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/>
      <c r="AC1346" s="1"/>
      <c r="AD1346" s="1"/>
      <c r="AE1346" s="1"/>
      <c r="AF1346" s="1"/>
      <c r="AG1346" s="1"/>
      <c r="AH1346" s="1"/>
      <c r="AI1346" s="1"/>
      <c r="AJ1346" s="1"/>
      <c r="AK1346" s="1"/>
      <c r="AL1346" s="1"/>
      <c r="AM1346" s="1"/>
      <c r="AN1346" s="1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  <c r="BA1346" s="1"/>
      <c r="BB1346" s="1"/>
      <c r="BC1346" s="1"/>
      <c r="BD1346" s="1"/>
      <c r="BE1346" s="1"/>
      <c r="BF1346" s="1"/>
      <c r="BG1346" s="1"/>
      <c r="BH1346" s="1"/>
      <c r="BI1346" s="1"/>
      <c r="BJ1346" s="1"/>
      <c r="BK1346" s="1"/>
      <c r="BL1346" s="1"/>
      <c r="BM1346" s="1"/>
    </row>
    <row r="1347" spans="1:65" x14ac:dyDescent="0.25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/>
      <c r="AC1347" s="1"/>
      <c r="AD1347" s="1"/>
      <c r="AE1347" s="1"/>
      <c r="AF1347" s="1"/>
      <c r="AG1347" s="1"/>
      <c r="AH1347" s="1"/>
      <c r="AI1347" s="1"/>
      <c r="AJ1347" s="1"/>
      <c r="AK1347" s="1"/>
      <c r="AL1347" s="1"/>
      <c r="AM1347" s="1"/>
      <c r="AN1347" s="1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  <c r="BA1347" s="1"/>
      <c r="BB1347" s="1"/>
      <c r="BC1347" s="1"/>
      <c r="BD1347" s="1"/>
      <c r="BE1347" s="1"/>
      <c r="BF1347" s="1"/>
      <c r="BG1347" s="1"/>
      <c r="BH1347" s="1"/>
      <c r="BI1347" s="1"/>
      <c r="BJ1347" s="1"/>
      <c r="BK1347" s="1"/>
      <c r="BL1347" s="1"/>
      <c r="BM1347" s="1"/>
    </row>
    <row r="1348" spans="1:65" x14ac:dyDescent="0.25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  <c r="AC1348" s="1"/>
      <c r="AD1348" s="1"/>
      <c r="AE1348" s="1"/>
      <c r="AF1348" s="1"/>
      <c r="AG1348" s="1"/>
      <c r="AH1348" s="1"/>
      <c r="AI1348" s="1"/>
      <c r="AJ1348" s="1"/>
      <c r="AK1348" s="1"/>
      <c r="AL1348" s="1"/>
      <c r="AM1348" s="1"/>
      <c r="AN1348" s="1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  <c r="BA1348" s="1"/>
      <c r="BB1348" s="1"/>
      <c r="BC1348" s="1"/>
      <c r="BD1348" s="1"/>
      <c r="BE1348" s="1"/>
      <c r="BF1348" s="1"/>
      <c r="BG1348" s="1"/>
      <c r="BH1348" s="1"/>
      <c r="BI1348" s="1"/>
      <c r="BJ1348" s="1"/>
      <c r="BK1348" s="1"/>
      <c r="BL1348" s="1"/>
      <c r="BM1348" s="1"/>
    </row>
    <row r="1349" spans="1:65" x14ac:dyDescent="0.25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  <c r="AC1349" s="1"/>
      <c r="AD1349" s="1"/>
      <c r="AE1349" s="1"/>
      <c r="AF1349" s="1"/>
      <c r="AG1349" s="1"/>
      <c r="AH1349" s="1"/>
      <c r="AI1349" s="1"/>
      <c r="AJ1349" s="1"/>
      <c r="AK1349" s="1"/>
      <c r="AL1349" s="1"/>
      <c r="AM1349" s="1"/>
      <c r="AN1349" s="1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  <c r="BA1349" s="1"/>
      <c r="BB1349" s="1"/>
      <c r="BC1349" s="1"/>
      <c r="BD1349" s="1"/>
      <c r="BE1349" s="1"/>
      <c r="BF1349" s="1"/>
      <c r="BG1349" s="1"/>
      <c r="BH1349" s="1"/>
      <c r="BI1349" s="1"/>
      <c r="BJ1349" s="1"/>
      <c r="BK1349" s="1"/>
      <c r="BL1349" s="1"/>
      <c r="BM1349" s="1"/>
    </row>
    <row r="1350" spans="1:65" x14ac:dyDescent="0.25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  <c r="AC1350" s="1"/>
      <c r="AD1350" s="1"/>
      <c r="AE1350" s="1"/>
      <c r="AF1350" s="1"/>
      <c r="AG1350" s="1"/>
      <c r="AH1350" s="1"/>
      <c r="AI1350" s="1"/>
      <c r="AJ1350" s="1"/>
      <c r="AK1350" s="1"/>
      <c r="AL1350" s="1"/>
      <c r="AM1350" s="1"/>
      <c r="AN1350" s="1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  <c r="BA1350" s="1"/>
      <c r="BB1350" s="1"/>
      <c r="BC1350" s="1"/>
      <c r="BD1350" s="1"/>
      <c r="BE1350" s="1"/>
      <c r="BF1350" s="1"/>
      <c r="BG1350" s="1"/>
      <c r="BH1350" s="1"/>
      <c r="BI1350" s="1"/>
      <c r="BJ1350" s="1"/>
      <c r="BK1350" s="1"/>
      <c r="BL1350" s="1"/>
      <c r="BM1350" s="1"/>
    </row>
    <row r="1351" spans="1:65" x14ac:dyDescent="0.25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  <c r="AC1351" s="1"/>
      <c r="AD1351" s="1"/>
      <c r="AE1351" s="1"/>
      <c r="AF1351" s="1"/>
      <c r="AG1351" s="1"/>
      <c r="AH1351" s="1"/>
      <c r="AI1351" s="1"/>
      <c r="AJ1351" s="1"/>
      <c r="AK1351" s="1"/>
      <c r="AL1351" s="1"/>
      <c r="AM1351" s="1"/>
      <c r="AN1351" s="1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  <c r="BA1351" s="1"/>
      <c r="BB1351" s="1"/>
      <c r="BC1351" s="1"/>
      <c r="BD1351" s="1"/>
      <c r="BE1351" s="1"/>
      <c r="BF1351" s="1"/>
      <c r="BG1351" s="1"/>
      <c r="BH1351" s="1"/>
      <c r="BI1351" s="1"/>
      <c r="BJ1351" s="1"/>
      <c r="BK1351" s="1"/>
      <c r="BL1351" s="1"/>
      <c r="BM1351" s="1"/>
    </row>
    <row r="1352" spans="1:65" x14ac:dyDescent="0.25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/>
      <c r="AC1352" s="1"/>
      <c r="AD1352" s="1"/>
      <c r="AE1352" s="1"/>
      <c r="AF1352" s="1"/>
      <c r="AG1352" s="1"/>
      <c r="AH1352" s="1"/>
      <c r="AI1352" s="1"/>
      <c r="AJ1352" s="1"/>
      <c r="AK1352" s="1"/>
      <c r="AL1352" s="1"/>
      <c r="AM1352" s="1"/>
      <c r="AN1352" s="1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  <c r="BA1352" s="1"/>
      <c r="BB1352" s="1"/>
      <c r="BC1352" s="1"/>
      <c r="BD1352" s="1"/>
      <c r="BE1352" s="1"/>
      <c r="BF1352" s="1"/>
      <c r="BG1352" s="1"/>
      <c r="BH1352" s="1"/>
      <c r="BI1352" s="1"/>
      <c r="BJ1352" s="1"/>
      <c r="BK1352" s="1"/>
      <c r="BL1352" s="1"/>
      <c r="BM1352" s="1"/>
    </row>
    <row r="1353" spans="1:65" x14ac:dyDescent="0.25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  <c r="AC1353" s="1"/>
      <c r="AD1353" s="1"/>
      <c r="AE1353" s="1"/>
      <c r="AF1353" s="1"/>
      <c r="AG1353" s="1"/>
      <c r="AH1353" s="1"/>
      <c r="AI1353" s="1"/>
      <c r="AJ1353" s="1"/>
      <c r="AK1353" s="1"/>
      <c r="AL1353" s="1"/>
      <c r="AM1353" s="1"/>
      <c r="AN1353" s="1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  <c r="BA1353" s="1"/>
      <c r="BB1353" s="1"/>
      <c r="BC1353" s="1"/>
      <c r="BD1353" s="1"/>
      <c r="BE1353" s="1"/>
      <c r="BF1353" s="1"/>
      <c r="BG1353" s="1"/>
      <c r="BH1353" s="1"/>
      <c r="BI1353" s="1"/>
      <c r="BJ1353" s="1"/>
      <c r="BK1353" s="1"/>
      <c r="BL1353" s="1"/>
      <c r="BM1353" s="1"/>
    </row>
    <row r="1354" spans="1:65" x14ac:dyDescent="0.25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  <c r="AC1354" s="1"/>
      <c r="AD1354" s="1"/>
      <c r="AE1354" s="1"/>
      <c r="AF1354" s="1"/>
      <c r="AG1354" s="1"/>
      <c r="AH1354" s="1"/>
      <c r="AI1354" s="1"/>
      <c r="AJ1354" s="1"/>
      <c r="AK1354" s="1"/>
      <c r="AL1354" s="1"/>
      <c r="AM1354" s="1"/>
      <c r="AN1354" s="1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  <c r="BA1354" s="1"/>
      <c r="BB1354" s="1"/>
      <c r="BC1354" s="1"/>
      <c r="BD1354" s="1"/>
      <c r="BE1354" s="1"/>
      <c r="BF1354" s="1"/>
      <c r="BG1354" s="1"/>
      <c r="BH1354" s="1"/>
      <c r="BI1354" s="1"/>
      <c r="BJ1354" s="1"/>
      <c r="BK1354" s="1"/>
      <c r="BL1354" s="1"/>
      <c r="BM1354" s="1"/>
    </row>
    <row r="1355" spans="1:65" x14ac:dyDescent="0.25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  <c r="AC1355" s="1"/>
      <c r="AD1355" s="1"/>
      <c r="AE1355" s="1"/>
      <c r="AF1355" s="1"/>
      <c r="AG1355" s="1"/>
      <c r="AH1355" s="1"/>
      <c r="AI1355" s="1"/>
      <c r="AJ1355" s="1"/>
      <c r="AK1355" s="1"/>
      <c r="AL1355" s="1"/>
      <c r="AM1355" s="1"/>
      <c r="AN1355" s="1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  <c r="BA1355" s="1"/>
      <c r="BB1355" s="1"/>
      <c r="BC1355" s="1"/>
      <c r="BD1355" s="1"/>
      <c r="BE1355" s="1"/>
      <c r="BF1355" s="1"/>
      <c r="BG1355" s="1"/>
      <c r="BH1355" s="1"/>
      <c r="BI1355" s="1"/>
      <c r="BJ1355" s="1"/>
      <c r="BK1355" s="1"/>
      <c r="BL1355" s="1"/>
      <c r="BM1355" s="1"/>
    </row>
    <row r="1356" spans="1:65" x14ac:dyDescent="0.25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  <c r="AC1356" s="1"/>
      <c r="AD1356" s="1"/>
      <c r="AE1356" s="1"/>
      <c r="AF1356" s="1"/>
      <c r="AG1356" s="1"/>
      <c r="AH1356" s="1"/>
      <c r="AI1356" s="1"/>
      <c r="AJ1356" s="1"/>
      <c r="AK1356" s="1"/>
      <c r="AL1356" s="1"/>
      <c r="AM1356" s="1"/>
      <c r="AN1356" s="1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  <c r="BA1356" s="1"/>
      <c r="BB1356" s="1"/>
      <c r="BC1356" s="1"/>
      <c r="BD1356" s="1"/>
      <c r="BE1356" s="1"/>
      <c r="BF1356" s="1"/>
      <c r="BG1356" s="1"/>
      <c r="BH1356" s="1"/>
      <c r="BI1356" s="1"/>
      <c r="BJ1356" s="1"/>
      <c r="BK1356" s="1"/>
      <c r="BL1356" s="1"/>
      <c r="BM1356" s="1"/>
    </row>
    <row r="1357" spans="1:65" x14ac:dyDescent="0.25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  <c r="AC1357" s="1"/>
      <c r="AD1357" s="1"/>
      <c r="AE1357" s="1"/>
      <c r="AF1357" s="1"/>
      <c r="AG1357" s="1"/>
      <c r="AH1357" s="1"/>
      <c r="AI1357" s="1"/>
      <c r="AJ1357" s="1"/>
      <c r="AK1357" s="1"/>
      <c r="AL1357" s="1"/>
      <c r="AM1357" s="1"/>
      <c r="AN1357" s="1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  <c r="BA1357" s="1"/>
      <c r="BB1357" s="1"/>
      <c r="BC1357" s="1"/>
      <c r="BD1357" s="1"/>
      <c r="BE1357" s="1"/>
      <c r="BF1357" s="1"/>
      <c r="BG1357" s="1"/>
      <c r="BH1357" s="1"/>
      <c r="BI1357" s="1"/>
      <c r="BJ1357" s="1"/>
      <c r="BK1357" s="1"/>
      <c r="BL1357" s="1"/>
      <c r="BM1357" s="1"/>
    </row>
    <row r="1358" spans="1:65" x14ac:dyDescent="0.25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  <c r="AC1358" s="1"/>
      <c r="AD1358" s="1"/>
      <c r="AE1358" s="1"/>
      <c r="AF1358" s="1"/>
      <c r="AG1358" s="1"/>
      <c r="AH1358" s="1"/>
      <c r="AI1358" s="1"/>
      <c r="AJ1358" s="1"/>
      <c r="AK1358" s="1"/>
      <c r="AL1358" s="1"/>
      <c r="AM1358" s="1"/>
      <c r="AN1358" s="1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  <c r="BA1358" s="1"/>
      <c r="BB1358" s="1"/>
      <c r="BC1358" s="1"/>
      <c r="BD1358" s="1"/>
      <c r="BE1358" s="1"/>
      <c r="BF1358" s="1"/>
      <c r="BG1358" s="1"/>
      <c r="BH1358" s="1"/>
      <c r="BI1358" s="1"/>
      <c r="BJ1358" s="1"/>
      <c r="BK1358" s="1"/>
      <c r="BL1358" s="1"/>
      <c r="BM1358" s="1"/>
    </row>
    <row r="1359" spans="1:65" x14ac:dyDescent="0.25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  <c r="AC1359" s="1"/>
      <c r="AD1359" s="1"/>
      <c r="AE1359" s="1"/>
      <c r="AF1359" s="1"/>
      <c r="AG1359" s="1"/>
      <c r="AH1359" s="1"/>
      <c r="AI1359" s="1"/>
      <c r="AJ1359" s="1"/>
      <c r="AK1359" s="1"/>
      <c r="AL1359" s="1"/>
      <c r="AM1359" s="1"/>
      <c r="AN1359" s="1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  <c r="BA1359" s="1"/>
      <c r="BB1359" s="1"/>
      <c r="BC1359" s="1"/>
      <c r="BD1359" s="1"/>
      <c r="BE1359" s="1"/>
      <c r="BF1359" s="1"/>
      <c r="BG1359" s="1"/>
      <c r="BH1359" s="1"/>
      <c r="BI1359" s="1"/>
      <c r="BJ1359" s="1"/>
      <c r="BK1359" s="1"/>
      <c r="BL1359" s="1"/>
      <c r="BM1359" s="1"/>
    </row>
    <row r="1360" spans="1:65" x14ac:dyDescent="0.25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"/>
      <c r="AC1360" s="1"/>
      <c r="AD1360" s="1"/>
      <c r="AE1360" s="1"/>
      <c r="AF1360" s="1"/>
      <c r="AG1360" s="1"/>
      <c r="AH1360" s="1"/>
      <c r="AI1360" s="1"/>
      <c r="AJ1360" s="1"/>
      <c r="AK1360" s="1"/>
      <c r="AL1360" s="1"/>
      <c r="AM1360" s="1"/>
      <c r="AN1360" s="1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  <c r="BA1360" s="1"/>
      <c r="BB1360" s="1"/>
      <c r="BC1360" s="1"/>
      <c r="BD1360" s="1"/>
      <c r="BE1360" s="1"/>
      <c r="BF1360" s="1"/>
      <c r="BG1360" s="1"/>
      <c r="BH1360" s="1"/>
      <c r="BI1360" s="1"/>
      <c r="BJ1360" s="1"/>
      <c r="BK1360" s="1"/>
      <c r="BL1360" s="1"/>
      <c r="BM1360" s="1"/>
    </row>
    <row r="1361" spans="1:65" x14ac:dyDescent="0.25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  <c r="AC1361" s="1"/>
      <c r="AD1361" s="1"/>
      <c r="AE1361" s="1"/>
      <c r="AF1361" s="1"/>
      <c r="AG1361" s="1"/>
      <c r="AH1361" s="1"/>
      <c r="AI1361" s="1"/>
      <c r="AJ1361" s="1"/>
      <c r="AK1361" s="1"/>
      <c r="AL1361" s="1"/>
      <c r="AM1361" s="1"/>
      <c r="AN1361" s="1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  <c r="BA1361" s="1"/>
      <c r="BB1361" s="1"/>
      <c r="BC1361" s="1"/>
      <c r="BD1361" s="1"/>
      <c r="BE1361" s="1"/>
      <c r="BF1361" s="1"/>
      <c r="BG1361" s="1"/>
      <c r="BH1361" s="1"/>
      <c r="BI1361" s="1"/>
      <c r="BJ1361" s="1"/>
      <c r="BK1361" s="1"/>
      <c r="BL1361" s="1"/>
      <c r="BM1361" s="1"/>
    </row>
    <row r="1362" spans="1:65" x14ac:dyDescent="0.25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  <c r="AC1362" s="1"/>
      <c r="AD1362" s="1"/>
      <c r="AE1362" s="1"/>
      <c r="AF1362" s="1"/>
      <c r="AG1362" s="1"/>
      <c r="AH1362" s="1"/>
      <c r="AI1362" s="1"/>
      <c r="AJ1362" s="1"/>
      <c r="AK1362" s="1"/>
      <c r="AL1362" s="1"/>
      <c r="AM1362" s="1"/>
      <c r="AN1362" s="1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  <c r="BA1362" s="1"/>
      <c r="BB1362" s="1"/>
      <c r="BC1362" s="1"/>
      <c r="BD1362" s="1"/>
      <c r="BE1362" s="1"/>
      <c r="BF1362" s="1"/>
      <c r="BG1362" s="1"/>
      <c r="BH1362" s="1"/>
      <c r="BI1362" s="1"/>
      <c r="BJ1362" s="1"/>
      <c r="BK1362" s="1"/>
      <c r="BL1362" s="1"/>
      <c r="BM1362" s="1"/>
    </row>
    <row r="1363" spans="1:65" x14ac:dyDescent="0.25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  <c r="AC1363" s="1"/>
      <c r="AD1363" s="1"/>
      <c r="AE1363" s="1"/>
      <c r="AF1363" s="1"/>
      <c r="AG1363" s="1"/>
      <c r="AH1363" s="1"/>
      <c r="AI1363" s="1"/>
      <c r="AJ1363" s="1"/>
      <c r="AK1363" s="1"/>
      <c r="AL1363" s="1"/>
      <c r="AM1363" s="1"/>
      <c r="AN1363" s="1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  <c r="BA1363" s="1"/>
      <c r="BB1363" s="1"/>
      <c r="BC1363" s="1"/>
      <c r="BD1363" s="1"/>
      <c r="BE1363" s="1"/>
      <c r="BF1363" s="1"/>
      <c r="BG1363" s="1"/>
      <c r="BH1363" s="1"/>
      <c r="BI1363" s="1"/>
      <c r="BJ1363" s="1"/>
      <c r="BK1363" s="1"/>
      <c r="BL1363" s="1"/>
      <c r="BM1363" s="1"/>
    </row>
    <row r="1364" spans="1:65" x14ac:dyDescent="0.25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  <c r="AC1364" s="1"/>
      <c r="AD1364" s="1"/>
      <c r="AE1364" s="1"/>
      <c r="AF1364" s="1"/>
      <c r="AG1364" s="1"/>
      <c r="AH1364" s="1"/>
      <c r="AI1364" s="1"/>
      <c r="AJ1364" s="1"/>
      <c r="AK1364" s="1"/>
      <c r="AL1364" s="1"/>
      <c r="AM1364" s="1"/>
      <c r="AN1364" s="1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  <c r="BA1364" s="1"/>
      <c r="BB1364" s="1"/>
      <c r="BC1364" s="1"/>
      <c r="BD1364" s="1"/>
      <c r="BE1364" s="1"/>
      <c r="BF1364" s="1"/>
      <c r="BG1364" s="1"/>
      <c r="BH1364" s="1"/>
      <c r="BI1364" s="1"/>
      <c r="BJ1364" s="1"/>
      <c r="BK1364" s="1"/>
      <c r="BL1364" s="1"/>
      <c r="BM1364" s="1"/>
    </row>
    <row r="1365" spans="1:65" x14ac:dyDescent="0.25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/>
      <c r="AC1365" s="1"/>
      <c r="AD1365" s="1"/>
      <c r="AE1365" s="1"/>
      <c r="AF1365" s="1"/>
      <c r="AG1365" s="1"/>
      <c r="AH1365" s="1"/>
      <c r="AI1365" s="1"/>
      <c r="AJ1365" s="1"/>
      <c r="AK1365" s="1"/>
      <c r="AL1365" s="1"/>
      <c r="AM1365" s="1"/>
      <c r="AN1365" s="1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  <c r="BA1365" s="1"/>
      <c r="BB1365" s="1"/>
      <c r="BC1365" s="1"/>
      <c r="BD1365" s="1"/>
      <c r="BE1365" s="1"/>
      <c r="BF1365" s="1"/>
      <c r="BG1365" s="1"/>
      <c r="BH1365" s="1"/>
      <c r="BI1365" s="1"/>
      <c r="BJ1365" s="1"/>
      <c r="BK1365" s="1"/>
      <c r="BL1365" s="1"/>
      <c r="BM1365" s="1"/>
    </row>
    <row r="1366" spans="1:65" x14ac:dyDescent="0.25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  <c r="AC1366" s="1"/>
      <c r="AD1366" s="1"/>
      <c r="AE1366" s="1"/>
      <c r="AF1366" s="1"/>
      <c r="AG1366" s="1"/>
      <c r="AH1366" s="1"/>
      <c r="AI1366" s="1"/>
      <c r="AJ1366" s="1"/>
      <c r="AK1366" s="1"/>
      <c r="AL1366" s="1"/>
      <c r="AM1366" s="1"/>
      <c r="AN1366" s="1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  <c r="BA1366" s="1"/>
      <c r="BB1366" s="1"/>
      <c r="BC1366" s="1"/>
      <c r="BD1366" s="1"/>
      <c r="BE1366" s="1"/>
      <c r="BF1366" s="1"/>
      <c r="BG1366" s="1"/>
      <c r="BH1366" s="1"/>
      <c r="BI1366" s="1"/>
      <c r="BJ1366" s="1"/>
      <c r="BK1366" s="1"/>
      <c r="BL1366" s="1"/>
      <c r="BM1366" s="1"/>
    </row>
    <row r="1367" spans="1:65" x14ac:dyDescent="0.25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  <c r="AC1367" s="1"/>
      <c r="AD1367" s="1"/>
      <c r="AE1367" s="1"/>
      <c r="AF1367" s="1"/>
      <c r="AG1367" s="1"/>
      <c r="AH1367" s="1"/>
      <c r="AI1367" s="1"/>
      <c r="AJ1367" s="1"/>
      <c r="AK1367" s="1"/>
      <c r="AL1367" s="1"/>
      <c r="AM1367" s="1"/>
      <c r="AN1367" s="1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  <c r="BA1367" s="1"/>
      <c r="BB1367" s="1"/>
      <c r="BC1367" s="1"/>
      <c r="BD1367" s="1"/>
      <c r="BE1367" s="1"/>
      <c r="BF1367" s="1"/>
      <c r="BG1367" s="1"/>
      <c r="BH1367" s="1"/>
      <c r="BI1367" s="1"/>
      <c r="BJ1367" s="1"/>
      <c r="BK1367" s="1"/>
      <c r="BL1367" s="1"/>
      <c r="BM1367" s="1"/>
    </row>
    <row r="1368" spans="1:65" x14ac:dyDescent="0.25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  <c r="AC1368" s="1"/>
      <c r="AD1368" s="1"/>
      <c r="AE1368" s="1"/>
      <c r="AF1368" s="1"/>
      <c r="AG1368" s="1"/>
      <c r="AH1368" s="1"/>
      <c r="AI1368" s="1"/>
      <c r="AJ1368" s="1"/>
      <c r="AK1368" s="1"/>
      <c r="AL1368" s="1"/>
      <c r="AM1368" s="1"/>
      <c r="AN1368" s="1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  <c r="BA1368" s="1"/>
      <c r="BB1368" s="1"/>
      <c r="BC1368" s="1"/>
      <c r="BD1368" s="1"/>
      <c r="BE1368" s="1"/>
      <c r="BF1368" s="1"/>
      <c r="BG1368" s="1"/>
      <c r="BH1368" s="1"/>
      <c r="BI1368" s="1"/>
      <c r="BJ1368" s="1"/>
      <c r="BK1368" s="1"/>
      <c r="BL1368" s="1"/>
      <c r="BM1368" s="1"/>
    </row>
    <row r="1369" spans="1:65" x14ac:dyDescent="0.25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  <c r="AC1369" s="1"/>
      <c r="AD1369" s="1"/>
      <c r="AE1369" s="1"/>
      <c r="AF1369" s="1"/>
      <c r="AG1369" s="1"/>
      <c r="AH1369" s="1"/>
      <c r="AI1369" s="1"/>
      <c r="AJ1369" s="1"/>
      <c r="AK1369" s="1"/>
      <c r="AL1369" s="1"/>
      <c r="AM1369" s="1"/>
      <c r="AN1369" s="1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  <c r="BA1369" s="1"/>
      <c r="BB1369" s="1"/>
      <c r="BC1369" s="1"/>
      <c r="BD1369" s="1"/>
      <c r="BE1369" s="1"/>
      <c r="BF1369" s="1"/>
      <c r="BG1369" s="1"/>
      <c r="BH1369" s="1"/>
      <c r="BI1369" s="1"/>
      <c r="BJ1369" s="1"/>
      <c r="BK1369" s="1"/>
      <c r="BL1369" s="1"/>
      <c r="BM1369" s="1"/>
    </row>
    <row r="1370" spans="1:65" x14ac:dyDescent="0.25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/>
      <c r="AC1370" s="1"/>
      <c r="AD1370" s="1"/>
      <c r="AE1370" s="1"/>
      <c r="AF1370" s="1"/>
      <c r="AG1370" s="1"/>
      <c r="AH1370" s="1"/>
      <c r="AI1370" s="1"/>
      <c r="AJ1370" s="1"/>
      <c r="AK1370" s="1"/>
      <c r="AL1370" s="1"/>
      <c r="AM1370" s="1"/>
      <c r="AN1370" s="1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  <c r="BA1370" s="1"/>
      <c r="BB1370" s="1"/>
      <c r="BC1370" s="1"/>
      <c r="BD1370" s="1"/>
      <c r="BE1370" s="1"/>
      <c r="BF1370" s="1"/>
      <c r="BG1370" s="1"/>
      <c r="BH1370" s="1"/>
      <c r="BI1370" s="1"/>
      <c r="BJ1370" s="1"/>
      <c r="BK1370" s="1"/>
      <c r="BL1370" s="1"/>
      <c r="BM1370" s="1"/>
    </row>
    <row r="1371" spans="1:65" x14ac:dyDescent="0.25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  <c r="AC1371" s="1"/>
      <c r="AD1371" s="1"/>
      <c r="AE1371" s="1"/>
      <c r="AF1371" s="1"/>
      <c r="AG1371" s="1"/>
      <c r="AH1371" s="1"/>
      <c r="AI1371" s="1"/>
      <c r="AJ1371" s="1"/>
      <c r="AK1371" s="1"/>
      <c r="AL1371" s="1"/>
      <c r="AM1371" s="1"/>
      <c r="AN1371" s="1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  <c r="BA1371" s="1"/>
      <c r="BB1371" s="1"/>
      <c r="BC1371" s="1"/>
      <c r="BD1371" s="1"/>
      <c r="BE1371" s="1"/>
      <c r="BF1371" s="1"/>
      <c r="BG1371" s="1"/>
      <c r="BH1371" s="1"/>
      <c r="BI1371" s="1"/>
      <c r="BJ1371" s="1"/>
      <c r="BK1371" s="1"/>
      <c r="BL1371" s="1"/>
      <c r="BM1371" s="1"/>
    </row>
    <row r="1372" spans="1:65" x14ac:dyDescent="0.25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  <c r="AC1372" s="1"/>
      <c r="AD1372" s="1"/>
      <c r="AE1372" s="1"/>
      <c r="AF1372" s="1"/>
      <c r="AG1372" s="1"/>
      <c r="AH1372" s="1"/>
      <c r="AI1372" s="1"/>
      <c r="AJ1372" s="1"/>
      <c r="AK1372" s="1"/>
      <c r="AL1372" s="1"/>
      <c r="AM1372" s="1"/>
      <c r="AN1372" s="1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  <c r="BA1372" s="1"/>
      <c r="BB1372" s="1"/>
      <c r="BC1372" s="1"/>
      <c r="BD1372" s="1"/>
      <c r="BE1372" s="1"/>
      <c r="BF1372" s="1"/>
      <c r="BG1372" s="1"/>
      <c r="BH1372" s="1"/>
      <c r="BI1372" s="1"/>
      <c r="BJ1372" s="1"/>
      <c r="BK1372" s="1"/>
      <c r="BL1372" s="1"/>
      <c r="BM1372" s="1"/>
    </row>
    <row r="1373" spans="1:65" x14ac:dyDescent="0.25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  <c r="AC1373" s="1"/>
      <c r="AD1373" s="1"/>
      <c r="AE1373" s="1"/>
      <c r="AF1373" s="1"/>
      <c r="AG1373" s="1"/>
      <c r="AH1373" s="1"/>
      <c r="AI1373" s="1"/>
      <c r="AJ1373" s="1"/>
      <c r="AK1373" s="1"/>
      <c r="AL1373" s="1"/>
      <c r="AM1373" s="1"/>
      <c r="AN1373" s="1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  <c r="BA1373" s="1"/>
      <c r="BB1373" s="1"/>
      <c r="BC1373" s="1"/>
      <c r="BD1373" s="1"/>
      <c r="BE1373" s="1"/>
      <c r="BF1373" s="1"/>
      <c r="BG1373" s="1"/>
      <c r="BH1373" s="1"/>
      <c r="BI1373" s="1"/>
      <c r="BJ1373" s="1"/>
      <c r="BK1373" s="1"/>
      <c r="BL1373" s="1"/>
      <c r="BM1373" s="1"/>
    </row>
    <row r="1374" spans="1:65" x14ac:dyDescent="0.25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  <c r="AC1374" s="1"/>
      <c r="AD1374" s="1"/>
      <c r="AE1374" s="1"/>
      <c r="AF1374" s="1"/>
      <c r="AG1374" s="1"/>
      <c r="AH1374" s="1"/>
      <c r="AI1374" s="1"/>
      <c r="AJ1374" s="1"/>
      <c r="AK1374" s="1"/>
      <c r="AL1374" s="1"/>
      <c r="AM1374" s="1"/>
      <c r="AN1374" s="1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  <c r="BA1374" s="1"/>
      <c r="BB1374" s="1"/>
      <c r="BC1374" s="1"/>
      <c r="BD1374" s="1"/>
      <c r="BE1374" s="1"/>
      <c r="BF1374" s="1"/>
      <c r="BG1374" s="1"/>
      <c r="BH1374" s="1"/>
      <c r="BI1374" s="1"/>
      <c r="BJ1374" s="1"/>
      <c r="BK1374" s="1"/>
      <c r="BL1374" s="1"/>
      <c r="BM1374" s="1"/>
    </row>
    <row r="1375" spans="1:65" x14ac:dyDescent="0.25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  <c r="AC1375" s="1"/>
      <c r="AD1375" s="1"/>
      <c r="AE1375" s="1"/>
      <c r="AF1375" s="1"/>
      <c r="AG1375" s="1"/>
      <c r="AH1375" s="1"/>
      <c r="AI1375" s="1"/>
      <c r="AJ1375" s="1"/>
      <c r="AK1375" s="1"/>
      <c r="AL1375" s="1"/>
      <c r="AM1375" s="1"/>
      <c r="AN1375" s="1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  <c r="BA1375" s="1"/>
      <c r="BB1375" s="1"/>
      <c r="BC1375" s="1"/>
      <c r="BD1375" s="1"/>
      <c r="BE1375" s="1"/>
      <c r="BF1375" s="1"/>
      <c r="BG1375" s="1"/>
      <c r="BH1375" s="1"/>
      <c r="BI1375" s="1"/>
      <c r="BJ1375" s="1"/>
      <c r="BK1375" s="1"/>
      <c r="BL1375" s="1"/>
      <c r="BM1375" s="1"/>
    </row>
    <row r="1376" spans="1:65" x14ac:dyDescent="0.25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  <c r="AC1376" s="1"/>
      <c r="AD1376" s="1"/>
      <c r="AE1376" s="1"/>
      <c r="AF1376" s="1"/>
      <c r="AG1376" s="1"/>
      <c r="AH1376" s="1"/>
      <c r="AI1376" s="1"/>
      <c r="AJ1376" s="1"/>
      <c r="AK1376" s="1"/>
      <c r="AL1376" s="1"/>
      <c r="AM1376" s="1"/>
      <c r="AN1376" s="1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  <c r="BA1376" s="1"/>
      <c r="BB1376" s="1"/>
      <c r="BC1376" s="1"/>
      <c r="BD1376" s="1"/>
      <c r="BE1376" s="1"/>
      <c r="BF1376" s="1"/>
      <c r="BG1376" s="1"/>
      <c r="BH1376" s="1"/>
      <c r="BI1376" s="1"/>
      <c r="BJ1376" s="1"/>
      <c r="BK1376" s="1"/>
      <c r="BL1376" s="1"/>
      <c r="BM1376" s="1"/>
    </row>
    <row r="1377" spans="1:65" x14ac:dyDescent="0.25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  <c r="AC1377" s="1"/>
      <c r="AD1377" s="1"/>
      <c r="AE1377" s="1"/>
      <c r="AF1377" s="1"/>
      <c r="AG1377" s="1"/>
      <c r="AH1377" s="1"/>
      <c r="AI1377" s="1"/>
      <c r="AJ1377" s="1"/>
      <c r="AK1377" s="1"/>
      <c r="AL1377" s="1"/>
      <c r="AM1377" s="1"/>
      <c r="AN1377" s="1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  <c r="BA1377" s="1"/>
      <c r="BB1377" s="1"/>
      <c r="BC1377" s="1"/>
      <c r="BD1377" s="1"/>
      <c r="BE1377" s="1"/>
      <c r="BF1377" s="1"/>
      <c r="BG1377" s="1"/>
      <c r="BH1377" s="1"/>
      <c r="BI1377" s="1"/>
      <c r="BJ1377" s="1"/>
      <c r="BK1377" s="1"/>
      <c r="BL1377" s="1"/>
      <c r="BM1377" s="1"/>
    </row>
    <row r="1378" spans="1:65" x14ac:dyDescent="0.25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  <c r="AC1378" s="1"/>
      <c r="AD1378" s="1"/>
      <c r="AE1378" s="1"/>
      <c r="AF1378" s="1"/>
      <c r="AG1378" s="1"/>
      <c r="AH1378" s="1"/>
      <c r="AI1378" s="1"/>
      <c r="AJ1378" s="1"/>
      <c r="AK1378" s="1"/>
      <c r="AL1378" s="1"/>
      <c r="AM1378" s="1"/>
      <c r="AN1378" s="1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  <c r="BA1378" s="1"/>
      <c r="BB1378" s="1"/>
      <c r="BC1378" s="1"/>
      <c r="BD1378" s="1"/>
      <c r="BE1378" s="1"/>
      <c r="BF1378" s="1"/>
      <c r="BG1378" s="1"/>
      <c r="BH1378" s="1"/>
      <c r="BI1378" s="1"/>
      <c r="BJ1378" s="1"/>
      <c r="BK1378" s="1"/>
      <c r="BL1378" s="1"/>
      <c r="BM1378" s="1"/>
    </row>
    <row r="1379" spans="1:65" x14ac:dyDescent="0.25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  <c r="AC1379" s="1"/>
      <c r="AD1379" s="1"/>
      <c r="AE1379" s="1"/>
      <c r="AF1379" s="1"/>
      <c r="AG1379" s="1"/>
      <c r="AH1379" s="1"/>
      <c r="AI1379" s="1"/>
      <c r="AJ1379" s="1"/>
      <c r="AK1379" s="1"/>
      <c r="AL1379" s="1"/>
      <c r="AM1379" s="1"/>
      <c r="AN1379" s="1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  <c r="BA1379" s="1"/>
      <c r="BB1379" s="1"/>
      <c r="BC1379" s="1"/>
      <c r="BD1379" s="1"/>
      <c r="BE1379" s="1"/>
      <c r="BF1379" s="1"/>
      <c r="BG1379" s="1"/>
      <c r="BH1379" s="1"/>
      <c r="BI1379" s="1"/>
      <c r="BJ1379" s="1"/>
      <c r="BK1379" s="1"/>
      <c r="BL1379" s="1"/>
      <c r="BM1379" s="1"/>
    </row>
    <row r="1380" spans="1:65" x14ac:dyDescent="0.25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  <c r="AC1380" s="1"/>
      <c r="AD1380" s="1"/>
      <c r="AE1380" s="1"/>
      <c r="AF1380" s="1"/>
      <c r="AG1380" s="1"/>
      <c r="AH1380" s="1"/>
      <c r="AI1380" s="1"/>
      <c r="AJ1380" s="1"/>
      <c r="AK1380" s="1"/>
      <c r="AL1380" s="1"/>
      <c r="AM1380" s="1"/>
      <c r="AN1380" s="1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  <c r="BA1380" s="1"/>
      <c r="BB1380" s="1"/>
      <c r="BC1380" s="1"/>
      <c r="BD1380" s="1"/>
      <c r="BE1380" s="1"/>
      <c r="BF1380" s="1"/>
      <c r="BG1380" s="1"/>
      <c r="BH1380" s="1"/>
      <c r="BI1380" s="1"/>
      <c r="BJ1380" s="1"/>
      <c r="BK1380" s="1"/>
      <c r="BL1380" s="1"/>
      <c r="BM1380" s="1"/>
    </row>
    <row r="1381" spans="1:65" x14ac:dyDescent="0.25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  <c r="AC1381" s="1"/>
      <c r="AD1381" s="1"/>
      <c r="AE1381" s="1"/>
      <c r="AF1381" s="1"/>
      <c r="AG1381" s="1"/>
      <c r="AH1381" s="1"/>
      <c r="AI1381" s="1"/>
      <c r="AJ1381" s="1"/>
      <c r="AK1381" s="1"/>
      <c r="AL1381" s="1"/>
      <c r="AM1381" s="1"/>
      <c r="AN1381" s="1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  <c r="BA1381" s="1"/>
      <c r="BB1381" s="1"/>
      <c r="BC1381" s="1"/>
      <c r="BD1381" s="1"/>
      <c r="BE1381" s="1"/>
      <c r="BF1381" s="1"/>
      <c r="BG1381" s="1"/>
      <c r="BH1381" s="1"/>
      <c r="BI1381" s="1"/>
      <c r="BJ1381" s="1"/>
      <c r="BK1381" s="1"/>
      <c r="BL1381" s="1"/>
      <c r="BM1381" s="1"/>
    </row>
    <row r="1382" spans="1:65" x14ac:dyDescent="0.25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  <c r="AD1382" s="1"/>
      <c r="AE1382" s="1"/>
      <c r="AF1382" s="1"/>
      <c r="AG1382" s="1"/>
      <c r="AH1382" s="1"/>
      <c r="AI1382" s="1"/>
      <c r="AJ1382" s="1"/>
      <c r="AK1382" s="1"/>
      <c r="AL1382" s="1"/>
      <c r="AM1382" s="1"/>
      <c r="AN1382" s="1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  <c r="BA1382" s="1"/>
      <c r="BB1382" s="1"/>
      <c r="BC1382" s="1"/>
      <c r="BD1382" s="1"/>
      <c r="BE1382" s="1"/>
      <c r="BF1382" s="1"/>
      <c r="BG1382" s="1"/>
      <c r="BH1382" s="1"/>
      <c r="BI1382" s="1"/>
      <c r="BJ1382" s="1"/>
      <c r="BK1382" s="1"/>
      <c r="BL1382" s="1"/>
      <c r="BM1382" s="1"/>
    </row>
    <row r="1383" spans="1:65" x14ac:dyDescent="0.25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  <c r="AD1383" s="1"/>
      <c r="AE1383" s="1"/>
      <c r="AF1383" s="1"/>
      <c r="AG1383" s="1"/>
      <c r="AH1383" s="1"/>
      <c r="AI1383" s="1"/>
      <c r="AJ1383" s="1"/>
      <c r="AK1383" s="1"/>
      <c r="AL1383" s="1"/>
      <c r="AM1383" s="1"/>
      <c r="AN1383" s="1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  <c r="BA1383" s="1"/>
      <c r="BB1383" s="1"/>
      <c r="BC1383" s="1"/>
      <c r="BD1383" s="1"/>
      <c r="BE1383" s="1"/>
      <c r="BF1383" s="1"/>
      <c r="BG1383" s="1"/>
      <c r="BH1383" s="1"/>
      <c r="BI1383" s="1"/>
      <c r="BJ1383" s="1"/>
      <c r="BK1383" s="1"/>
      <c r="BL1383" s="1"/>
      <c r="BM1383" s="1"/>
    </row>
    <row r="1384" spans="1:65" x14ac:dyDescent="0.25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"/>
      <c r="AC1384" s="1"/>
      <c r="AD1384" s="1"/>
      <c r="AE1384" s="1"/>
      <c r="AF1384" s="1"/>
      <c r="AG1384" s="1"/>
      <c r="AH1384" s="1"/>
      <c r="AI1384" s="1"/>
      <c r="AJ1384" s="1"/>
      <c r="AK1384" s="1"/>
      <c r="AL1384" s="1"/>
      <c r="AM1384" s="1"/>
      <c r="AN1384" s="1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  <c r="BA1384" s="1"/>
      <c r="BB1384" s="1"/>
      <c r="BC1384" s="1"/>
      <c r="BD1384" s="1"/>
      <c r="BE1384" s="1"/>
      <c r="BF1384" s="1"/>
      <c r="BG1384" s="1"/>
      <c r="BH1384" s="1"/>
      <c r="BI1384" s="1"/>
      <c r="BJ1384" s="1"/>
      <c r="BK1384" s="1"/>
      <c r="BL1384" s="1"/>
      <c r="BM1384" s="1"/>
    </row>
    <row r="1385" spans="1:65" x14ac:dyDescent="0.25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  <c r="AC1385" s="1"/>
      <c r="AD1385" s="1"/>
      <c r="AE1385" s="1"/>
      <c r="AF1385" s="1"/>
      <c r="AG1385" s="1"/>
      <c r="AH1385" s="1"/>
      <c r="AI1385" s="1"/>
      <c r="AJ1385" s="1"/>
      <c r="AK1385" s="1"/>
      <c r="AL1385" s="1"/>
      <c r="AM1385" s="1"/>
      <c r="AN1385" s="1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  <c r="BA1385" s="1"/>
      <c r="BB1385" s="1"/>
      <c r="BC1385" s="1"/>
      <c r="BD1385" s="1"/>
      <c r="BE1385" s="1"/>
      <c r="BF1385" s="1"/>
      <c r="BG1385" s="1"/>
      <c r="BH1385" s="1"/>
      <c r="BI1385" s="1"/>
      <c r="BJ1385" s="1"/>
      <c r="BK1385" s="1"/>
      <c r="BL1385" s="1"/>
      <c r="BM1385" s="1"/>
    </row>
    <row r="1386" spans="1:65" x14ac:dyDescent="0.25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  <c r="AC1386" s="1"/>
      <c r="AD1386" s="1"/>
      <c r="AE1386" s="1"/>
      <c r="AF1386" s="1"/>
      <c r="AG1386" s="1"/>
      <c r="AH1386" s="1"/>
      <c r="AI1386" s="1"/>
      <c r="AJ1386" s="1"/>
      <c r="AK1386" s="1"/>
      <c r="AL1386" s="1"/>
      <c r="AM1386" s="1"/>
      <c r="AN1386" s="1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  <c r="BA1386" s="1"/>
      <c r="BB1386" s="1"/>
      <c r="BC1386" s="1"/>
      <c r="BD1386" s="1"/>
      <c r="BE1386" s="1"/>
      <c r="BF1386" s="1"/>
      <c r="BG1386" s="1"/>
      <c r="BH1386" s="1"/>
      <c r="BI1386" s="1"/>
      <c r="BJ1386" s="1"/>
      <c r="BK1386" s="1"/>
      <c r="BL1386" s="1"/>
      <c r="BM1386" s="1"/>
    </row>
    <row r="1387" spans="1:65" x14ac:dyDescent="0.25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  <c r="AC1387" s="1"/>
      <c r="AD1387" s="1"/>
      <c r="AE1387" s="1"/>
      <c r="AF1387" s="1"/>
      <c r="AG1387" s="1"/>
      <c r="AH1387" s="1"/>
      <c r="AI1387" s="1"/>
      <c r="AJ1387" s="1"/>
      <c r="AK1387" s="1"/>
      <c r="AL1387" s="1"/>
      <c r="AM1387" s="1"/>
      <c r="AN1387" s="1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  <c r="BA1387" s="1"/>
      <c r="BB1387" s="1"/>
      <c r="BC1387" s="1"/>
      <c r="BD1387" s="1"/>
      <c r="BE1387" s="1"/>
      <c r="BF1387" s="1"/>
      <c r="BG1387" s="1"/>
      <c r="BH1387" s="1"/>
      <c r="BI1387" s="1"/>
      <c r="BJ1387" s="1"/>
      <c r="BK1387" s="1"/>
      <c r="BL1387" s="1"/>
      <c r="BM1387" s="1"/>
    </row>
    <row r="1388" spans="1:65" x14ac:dyDescent="0.25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  <c r="AC1388" s="1"/>
      <c r="AD1388" s="1"/>
      <c r="AE1388" s="1"/>
      <c r="AF1388" s="1"/>
      <c r="AG1388" s="1"/>
      <c r="AH1388" s="1"/>
      <c r="AI1388" s="1"/>
      <c r="AJ1388" s="1"/>
      <c r="AK1388" s="1"/>
      <c r="AL1388" s="1"/>
      <c r="AM1388" s="1"/>
      <c r="AN1388" s="1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  <c r="BA1388" s="1"/>
      <c r="BB1388" s="1"/>
      <c r="BC1388" s="1"/>
      <c r="BD1388" s="1"/>
      <c r="BE1388" s="1"/>
      <c r="BF1388" s="1"/>
      <c r="BG1388" s="1"/>
      <c r="BH1388" s="1"/>
      <c r="BI1388" s="1"/>
      <c r="BJ1388" s="1"/>
      <c r="BK1388" s="1"/>
      <c r="BL1388" s="1"/>
      <c r="BM1388" s="1"/>
    </row>
    <row r="1389" spans="1:65" x14ac:dyDescent="0.25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  <c r="AC1389" s="1"/>
      <c r="AD1389" s="1"/>
      <c r="AE1389" s="1"/>
      <c r="AF1389" s="1"/>
      <c r="AG1389" s="1"/>
      <c r="AH1389" s="1"/>
      <c r="AI1389" s="1"/>
      <c r="AJ1389" s="1"/>
      <c r="AK1389" s="1"/>
      <c r="AL1389" s="1"/>
      <c r="AM1389" s="1"/>
      <c r="AN1389" s="1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  <c r="BA1389" s="1"/>
      <c r="BB1389" s="1"/>
      <c r="BC1389" s="1"/>
      <c r="BD1389" s="1"/>
      <c r="BE1389" s="1"/>
      <c r="BF1389" s="1"/>
      <c r="BG1389" s="1"/>
      <c r="BH1389" s="1"/>
      <c r="BI1389" s="1"/>
      <c r="BJ1389" s="1"/>
      <c r="BK1389" s="1"/>
      <c r="BL1389" s="1"/>
      <c r="BM1389" s="1"/>
    </row>
    <row r="1390" spans="1:65" x14ac:dyDescent="0.25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  <c r="AC1390" s="1"/>
      <c r="AD1390" s="1"/>
      <c r="AE1390" s="1"/>
      <c r="AF1390" s="1"/>
      <c r="AG1390" s="1"/>
      <c r="AH1390" s="1"/>
      <c r="AI1390" s="1"/>
      <c r="AJ1390" s="1"/>
      <c r="AK1390" s="1"/>
      <c r="AL1390" s="1"/>
      <c r="AM1390" s="1"/>
      <c r="AN1390" s="1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  <c r="BA1390" s="1"/>
      <c r="BB1390" s="1"/>
      <c r="BC1390" s="1"/>
      <c r="BD1390" s="1"/>
      <c r="BE1390" s="1"/>
      <c r="BF1390" s="1"/>
      <c r="BG1390" s="1"/>
      <c r="BH1390" s="1"/>
      <c r="BI1390" s="1"/>
      <c r="BJ1390" s="1"/>
      <c r="BK1390" s="1"/>
      <c r="BL1390" s="1"/>
      <c r="BM1390" s="1"/>
    </row>
    <row r="1391" spans="1:65" x14ac:dyDescent="0.25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  <c r="AC1391" s="1"/>
      <c r="AD1391" s="1"/>
      <c r="AE1391" s="1"/>
      <c r="AF1391" s="1"/>
      <c r="AG1391" s="1"/>
      <c r="AH1391" s="1"/>
      <c r="AI1391" s="1"/>
      <c r="AJ1391" s="1"/>
      <c r="AK1391" s="1"/>
      <c r="AL1391" s="1"/>
      <c r="AM1391" s="1"/>
      <c r="AN1391" s="1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  <c r="BA1391" s="1"/>
      <c r="BB1391" s="1"/>
      <c r="BC1391" s="1"/>
      <c r="BD1391" s="1"/>
      <c r="BE1391" s="1"/>
      <c r="BF1391" s="1"/>
      <c r="BG1391" s="1"/>
      <c r="BH1391" s="1"/>
      <c r="BI1391" s="1"/>
      <c r="BJ1391" s="1"/>
      <c r="BK1391" s="1"/>
      <c r="BL1391" s="1"/>
      <c r="BM1391" s="1"/>
    </row>
    <row r="1392" spans="1:65" x14ac:dyDescent="0.25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  <c r="AC1392" s="1"/>
      <c r="AD1392" s="1"/>
      <c r="AE1392" s="1"/>
      <c r="AF1392" s="1"/>
      <c r="AG1392" s="1"/>
      <c r="AH1392" s="1"/>
      <c r="AI1392" s="1"/>
      <c r="AJ1392" s="1"/>
      <c r="AK1392" s="1"/>
      <c r="AL1392" s="1"/>
      <c r="AM1392" s="1"/>
      <c r="AN1392" s="1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  <c r="BA1392" s="1"/>
      <c r="BB1392" s="1"/>
      <c r="BC1392" s="1"/>
      <c r="BD1392" s="1"/>
      <c r="BE1392" s="1"/>
      <c r="BF1392" s="1"/>
      <c r="BG1392" s="1"/>
      <c r="BH1392" s="1"/>
      <c r="BI1392" s="1"/>
      <c r="BJ1392" s="1"/>
      <c r="BK1392" s="1"/>
      <c r="BL1392" s="1"/>
      <c r="BM1392" s="1"/>
    </row>
    <row r="1393" spans="1:65" x14ac:dyDescent="0.25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  <c r="AC1393" s="1"/>
      <c r="AD1393" s="1"/>
      <c r="AE1393" s="1"/>
      <c r="AF1393" s="1"/>
      <c r="AG1393" s="1"/>
      <c r="AH1393" s="1"/>
      <c r="AI1393" s="1"/>
      <c r="AJ1393" s="1"/>
      <c r="AK1393" s="1"/>
      <c r="AL1393" s="1"/>
      <c r="AM1393" s="1"/>
      <c r="AN1393" s="1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  <c r="BA1393" s="1"/>
      <c r="BB1393" s="1"/>
      <c r="BC1393" s="1"/>
      <c r="BD1393" s="1"/>
      <c r="BE1393" s="1"/>
      <c r="BF1393" s="1"/>
      <c r="BG1393" s="1"/>
      <c r="BH1393" s="1"/>
      <c r="BI1393" s="1"/>
      <c r="BJ1393" s="1"/>
      <c r="BK1393" s="1"/>
      <c r="BL1393" s="1"/>
      <c r="BM1393" s="1"/>
    </row>
    <row r="1394" spans="1:65" x14ac:dyDescent="0.25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  <c r="AD1394" s="1"/>
      <c r="AE1394" s="1"/>
      <c r="AF1394" s="1"/>
      <c r="AG1394" s="1"/>
      <c r="AH1394" s="1"/>
      <c r="AI1394" s="1"/>
      <c r="AJ1394" s="1"/>
      <c r="AK1394" s="1"/>
      <c r="AL1394" s="1"/>
      <c r="AM1394" s="1"/>
      <c r="AN1394" s="1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  <c r="BA1394" s="1"/>
      <c r="BB1394" s="1"/>
      <c r="BC1394" s="1"/>
      <c r="BD1394" s="1"/>
      <c r="BE1394" s="1"/>
      <c r="BF1394" s="1"/>
      <c r="BG1394" s="1"/>
      <c r="BH1394" s="1"/>
      <c r="BI1394" s="1"/>
      <c r="BJ1394" s="1"/>
      <c r="BK1394" s="1"/>
      <c r="BL1394" s="1"/>
      <c r="BM1394" s="1"/>
    </row>
    <row r="1395" spans="1:65" x14ac:dyDescent="0.25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  <c r="AC1395" s="1"/>
      <c r="AD1395" s="1"/>
      <c r="AE1395" s="1"/>
      <c r="AF1395" s="1"/>
      <c r="AG1395" s="1"/>
      <c r="AH1395" s="1"/>
      <c r="AI1395" s="1"/>
      <c r="AJ1395" s="1"/>
      <c r="AK1395" s="1"/>
      <c r="AL1395" s="1"/>
      <c r="AM1395" s="1"/>
      <c r="AN1395" s="1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  <c r="BA1395" s="1"/>
      <c r="BB1395" s="1"/>
      <c r="BC1395" s="1"/>
      <c r="BD1395" s="1"/>
      <c r="BE1395" s="1"/>
      <c r="BF1395" s="1"/>
      <c r="BG1395" s="1"/>
      <c r="BH1395" s="1"/>
      <c r="BI1395" s="1"/>
      <c r="BJ1395" s="1"/>
      <c r="BK1395" s="1"/>
      <c r="BL1395" s="1"/>
      <c r="BM1395" s="1"/>
    </row>
    <row r="1396" spans="1:65" x14ac:dyDescent="0.25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  <c r="AC1396" s="1"/>
      <c r="AD1396" s="1"/>
      <c r="AE1396" s="1"/>
      <c r="AF1396" s="1"/>
      <c r="AG1396" s="1"/>
      <c r="AH1396" s="1"/>
      <c r="AI1396" s="1"/>
      <c r="AJ1396" s="1"/>
      <c r="AK1396" s="1"/>
      <c r="AL1396" s="1"/>
      <c r="AM1396" s="1"/>
      <c r="AN1396" s="1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  <c r="BA1396" s="1"/>
      <c r="BB1396" s="1"/>
      <c r="BC1396" s="1"/>
      <c r="BD1396" s="1"/>
      <c r="BE1396" s="1"/>
      <c r="BF1396" s="1"/>
      <c r="BG1396" s="1"/>
      <c r="BH1396" s="1"/>
      <c r="BI1396" s="1"/>
      <c r="BJ1396" s="1"/>
      <c r="BK1396" s="1"/>
      <c r="BL1396" s="1"/>
      <c r="BM1396" s="1"/>
    </row>
    <row r="1397" spans="1:65" x14ac:dyDescent="0.25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  <c r="AC1397" s="1"/>
      <c r="AD1397" s="1"/>
      <c r="AE1397" s="1"/>
      <c r="AF1397" s="1"/>
      <c r="AG1397" s="1"/>
      <c r="AH1397" s="1"/>
      <c r="AI1397" s="1"/>
      <c r="AJ1397" s="1"/>
      <c r="AK1397" s="1"/>
      <c r="AL1397" s="1"/>
      <c r="AM1397" s="1"/>
      <c r="AN1397" s="1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  <c r="BA1397" s="1"/>
      <c r="BB1397" s="1"/>
      <c r="BC1397" s="1"/>
      <c r="BD1397" s="1"/>
      <c r="BE1397" s="1"/>
      <c r="BF1397" s="1"/>
      <c r="BG1397" s="1"/>
      <c r="BH1397" s="1"/>
      <c r="BI1397" s="1"/>
      <c r="BJ1397" s="1"/>
      <c r="BK1397" s="1"/>
      <c r="BL1397" s="1"/>
      <c r="BM1397" s="1"/>
    </row>
    <row r="1398" spans="1:65" x14ac:dyDescent="0.25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  <c r="AC1398" s="1"/>
      <c r="AD1398" s="1"/>
      <c r="AE1398" s="1"/>
      <c r="AF1398" s="1"/>
      <c r="AG1398" s="1"/>
      <c r="AH1398" s="1"/>
      <c r="AI1398" s="1"/>
      <c r="AJ1398" s="1"/>
      <c r="AK1398" s="1"/>
      <c r="AL1398" s="1"/>
      <c r="AM1398" s="1"/>
      <c r="AN1398" s="1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  <c r="BA1398" s="1"/>
      <c r="BB1398" s="1"/>
      <c r="BC1398" s="1"/>
      <c r="BD1398" s="1"/>
      <c r="BE1398" s="1"/>
      <c r="BF1398" s="1"/>
      <c r="BG1398" s="1"/>
      <c r="BH1398" s="1"/>
      <c r="BI1398" s="1"/>
      <c r="BJ1398" s="1"/>
      <c r="BK1398" s="1"/>
      <c r="BL1398" s="1"/>
      <c r="BM1398" s="1"/>
    </row>
    <row r="1399" spans="1:65" x14ac:dyDescent="0.25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  <c r="AC1399" s="1"/>
      <c r="AD1399" s="1"/>
      <c r="AE1399" s="1"/>
      <c r="AF1399" s="1"/>
      <c r="AG1399" s="1"/>
      <c r="AH1399" s="1"/>
      <c r="AI1399" s="1"/>
      <c r="AJ1399" s="1"/>
      <c r="AK1399" s="1"/>
      <c r="AL1399" s="1"/>
      <c r="AM1399" s="1"/>
      <c r="AN1399" s="1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  <c r="BA1399" s="1"/>
      <c r="BB1399" s="1"/>
      <c r="BC1399" s="1"/>
      <c r="BD1399" s="1"/>
      <c r="BE1399" s="1"/>
      <c r="BF1399" s="1"/>
      <c r="BG1399" s="1"/>
      <c r="BH1399" s="1"/>
      <c r="BI1399" s="1"/>
      <c r="BJ1399" s="1"/>
      <c r="BK1399" s="1"/>
      <c r="BL1399" s="1"/>
      <c r="BM1399" s="1"/>
    </row>
    <row r="1400" spans="1:65" x14ac:dyDescent="0.25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  <c r="AC1400" s="1"/>
      <c r="AD1400" s="1"/>
      <c r="AE1400" s="1"/>
      <c r="AF1400" s="1"/>
      <c r="AG1400" s="1"/>
      <c r="AH1400" s="1"/>
      <c r="AI1400" s="1"/>
      <c r="AJ1400" s="1"/>
      <c r="AK1400" s="1"/>
      <c r="AL1400" s="1"/>
      <c r="AM1400" s="1"/>
      <c r="AN1400" s="1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  <c r="BA1400" s="1"/>
      <c r="BB1400" s="1"/>
      <c r="BC1400" s="1"/>
      <c r="BD1400" s="1"/>
      <c r="BE1400" s="1"/>
      <c r="BF1400" s="1"/>
      <c r="BG1400" s="1"/>
      <c r="BH1400" s="1"/>
      <c r="BI1400" s="1"/>
      <c r="BJ1400" s="1"/>
      <c r="BK1400" s="1"/>
      <c r="BL1400" s="1"/>
      <c r="BM1400" s="1"/>
    </row>
    <row r="1401" spans="1:65" x14ac:dyDescent="0.25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  <c r="AC1401" s="1"/>
      <c r="AD1401" s="1"/>
      <c r="AE1401" s="1"/>
      <c r="AF1401" s="1"/>
      <c r="AG1401" s="1"/>
      <c r="AH1401" s="1"/>
      <c r="AI1401" s="1"/>
      <c r="AJ1401" s="1"/>
      <c r="AK1401" s="1"/>
      <c r="AL1401" s="1"/>
      <c r="AM1401" s="1"/>
      <c r="AN1401" s="1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  <c r="BA1401" s="1"/>
      <c r="BB1401" s="1"/>
      <c r="BC1401" s="1"/>
      <c r="BD1401" s="1"/>
      <c r="BE1401" s="1"/>
      <c r="BF1401" s="1"/>
      <c r="BG1401" s="1"/>
      <c r="BH1401" s="1"/>
      <c r="BI1401" s="1"/>
      <c r="BJ1401" s="1"/>
      <c r="BK1401" s="1"/>
      <c r="BL1401" s="1"/>
      <c r="BM1401" s="1"/>
    </row>
    <row r="1402" spans="1:65" x14ac:dyDescent="0.25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  <c r="AC1402" s="1"/>
      <c r="AD1402" s="1"/>
      <c r="AE1402" s="1"/>
      <c r="AF1402" s="1"/>
      <c r="AG1402" s="1"/>
      <c r="AH1402" s="1"/>
      <c r="AI1402" s="1"/>
      <c r="AJ1402" s="1"/>
      <c r="AK1402" s="1"/>
      <c r="AL1402" s="1"/>
      <c r="AM1402" s="1"/>
      <c r="AN1402" s="1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  <c r="BA1402" s="1"/>
      <c r="BB1402" s="1"/>
      <c r="BC1402" s="1"/>
      <c r="BD1402" s="1"/>
      <c r="BE1402" s="1"/>
      <c r="BF1402" s="1"/>
      <c r="BG1402" s="1"/>
      <c r="BH1402" s="1"/>
      <c r="BI1402" s="1"/>
      <c r="BJ1402" s="1"/>
      <c r="BK1402" s="1"/>
      <c r="BL1402" s="1"/>
      <c r="BM1402" s="1"/>
    </row>
    <row r="1403" spans="1:65" x14ac:dyDescent="0.25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  <c r="AC1403" s="1"/>
      <c r="AD1403" s="1"/>
      <c r="AE1403" s="1"/>
      <c r="AF1403" s="1"/>
      <c r="AG1403" s="1"/>
      <c r="AH1403" s="1"/>
      <c r="AI1403" s="1"/>
      <c r="AJ1403" s="1"/>
      <c r="AK1403" s="1"/>
      <c r="AL1403" s="1"/>
      <c r="AM1403" s="1"/>
      <c r="AN1403" s="1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  <c r="BA1403" s="1"/>
      <c r="BB1403" s="1"/>
      <c r="BC1403" s="1"/>
      <c r="BD1403" s="1"/>
      <c r="BE1403" s="1"/>
      <c r="BF1403" s="1"/>
      <c r="BG1403" s="1"/>
      <c r="BH1403" s="1"/>
      <c r="BI1403" s="1"/>
      <c r="BJ1403" s="1"/>
      <c r="BK1403" s="1"/>
      <c r="BL1403" s="1"/>
      <c r="BM1403" s="1"/>
    </row>
    <row r="1404" spans="1:65" x14ac:dyDescent="0.25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  <c r="AD1404" s="1"/>
      <c r="AE1404" s="1"/>
      <c r="AF1404" s="1"/>
      <c r="AG1404" s="1"/>
      <c r="AH1404" s="1"/>
      <c r="AI1404" s="1"/>
      <c r="AJ1404" s="1"/>
      <c r="AK1404" s="1"/>
      <c r="AL1404" s="1"/>
      <c r="AM1404" s="1"/>
      <c r="AN1404" s="1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  <c r="BA1404" s="1"/>
      <c r="BB1404" s="1"/>
      <c r="BC1404" s="1"/>
      <c r="BD1404" s="1"/>
      <c r="BE1404" s="1"/>
      <c r="BF1404" s="1"/>
      <c r="BG1404" s="1"/>
      <c r="BH1404" s="1"/>
      <c r="BI1404" s="1"/>
      <c r="BJ1404" s="1"/>
      <c r="BK1404" s="1"/>
      <c r="BL1404" s="1"/>
      <c r="BM1404" s="1"/>
    </row>
    <row r="1405" spans="1:65" x14ac:dyDescent="0.25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  <c r="AC1405" s="1"/>
      <c r="AD1405" s="1"/>
      <c r="AE1405" s="1"/>
      <c r="AF1405" s="1"/>
      <c r="AG1405" s="1"/>
      <c r="AH1405" s="1"/>
      <c r="AI1405" s="1"/>
      <c r="AJ1405" s="1"/>
      <c r="AK1405" s="1"/>
      <c r="AL1405" s="1"/>
      <c r="AM1405" s="1"/>
      <c r="AN1405" s="1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  <c r="BA1405" s="1"/>
      <c r="BB1405" s="1"/>
      <c r="BC1405" s="1"/>
      <c r="BD1405" s="1"/>
      <c r="BE1405" s="1"/>
      <c r="BF1405" s="1"/>
      <c r="BG1405" s="1"/>
      <c r="BH1405" s="1"/>
      <c r="BI1405" s="1"/>
      <c r="BJ1405" s="1"/>
      <c r="BK1405" s="1"/>
      <c r="BL1405" s="1"/>
      <c r="BM1405" s="1"/>
    </row>
    <row r="1406" spans="1:65" x14ac:dyDescent="0.25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"/>
      <c r="AC1406" s="1"/>
      <c r="AD1406" s="1"/>
      <c r="AE1406" s="1"/>
      <c r="AF1406" s="1"/>
      <c r="AG1406" s="1"/>
      <c r="AH1406" s="1"/>
      <c r="AI1406" s="1"/>
      <c r="AJ1406" s="1"/>
      <c r="AK1406" s="1"/>
      <c r="AL1406" s="1"/>
      <c r="AM1406" s="1"/>
      <c r="AN1406" s="1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  <c r="BA1406" s="1"/>
      <c r="BB1406" s="1"/>
      <c r="BC1406" s="1"/>
      <c r="BD1406" s="1"/>
      <c r="BE1406" s="1"/>
      <c r="BF1406" s="1"/>
      <c r="BG1406" s="1"/>
      <c r="BH1406" s="1"/>
      <c r="BI1406" s="1"/>
      <c r="BJ1406" s="1"/>
      <c r="BK1406" s="1"/>
      <c r="BL1406" s="1"/>
      <c r="BM1406" s="1"/>
    </row>
    <row r="1407" spans="1:65" x14ac:dyDescent="0.25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  <c r="AC1407" s="1"/>
      <c r="AD1407" s="1"/>
      <c r="AE1407" s="1"/>
      <c r="AF1407" s="1"/>
      <c r="AG1407" s="1"/>
      <c r="AH1407" s="1"/>
      <c r="AI1407" s="1"/>
      <c r="AJ1407" s="1"/>
      <c r="AK1407" s="1"/>
      <c r="AL1407" s="1"/>
      <c r="AM1407" s="1"/>
      <c r="AN1407" s="1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  <c r="BA1407" s="1"/>
      <c r="BB1407" s="1"/>
      <c r="BC1407" s="1"/>
      <c r="BD1407" s="1"/>
      <c r="BE1407" s="1"/>
      <c r="BF1407" s="1"/>
      <c r="BG1407" s="1"/>
      <c r="BH1407" s="1"/>
      <c r="BI1407" s="1"/>
      <c r="BJ1407" s="1"/>
      <c r="BK1407" s="1"/>
      <c r="BL1407" s="1"/>
      <c r="BM1407" s="1"/>
    </row>
    <row r="1408" spans="1:65" x14ac:dyDescent="0.25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  <c r="AC1408" s="1"/>
      <c r="AD1408" s="1"/>
      <c r="AE1408" s="1"/>
      <c r="AF1408" s="1"/>
      <c r="AG1408" s="1"/>
      <c r="AH1408" s="1"/>
      <c r="AI1408" s="1"/>
      <c r="AJ1408" s="1"/>
      <c r="AK1408" s="1"/>
      <c r="AL1408" s="1"/>
      <c r="AM1408" s="1"/>
      <c r="AN1408" s="1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  <c r="BA1408" s="1"/>
      <c r="BB1408" s="1"/>
      <c r="BC1408" s="1"/>
      <c r="BD1408" s="1"/>
      <c r="BE1408" s="1"/>
      <c r="BF1408" s="1"/>
      <c r="BG1408" s="1"/>
      <c r="BH1408" s="1"/>
      <c r="BI1408" s="1"/>
      <c r="BJ1408" s="1"/>
      <c r="BK1408" s="1"/>
      <c r="BL1408" s="1"/>
      <c r="BM1408" s="1"/>
    </row>
    <row r="1409" spans="1:65" x14ac:dyDescent="0.25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  <c r="AC1409" s="1"/>
      <c r="AD1409" s="1"/>
      <c r="AE1409" s="1"/>
      <c r="AF1409" s="1"/>
      <c r="AG1409" s="1"/>
      <c r="AH1409" s="1"/>
      <c r="AI1409" s="1"/>
      <c r="AJ1409" s="1"/>
      <c r="AK1409" s="1"/>
      <c r="AL1409" s="1"/>
      <c r="AM1409" s="1"/>
      <c r="AN1409" s="1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  <c r="BA1409" s="1"/>
      <c r="BB1409" s="1"/>
      <c r="BC1409" s="1"/>
      <c r="BD1409" s="1"/>
      <c r="BE1409" s="1"/>
      <c r="BF1409" s="1"/>
      <c r="BG1409" s="1"/>
      <c r="BH1409" s="1"/>
      <c r="BI1409" s="1"/>
      <c r="BJ1409" s="1"/>
      <c r="BK1409" s="1"/>
      <c r="BL1409" s="1"/>
      <c r="BM1409" s="1"/>
    </row>
    <row r="1410" spans="1:65" x14ac:dyDescent="0.25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  <c r="AC1410" s="1"/>
      <c r="AD1410" s="1"/>
      <c r="AE1410" s="1"/>
      <c r="AF1410" s="1"/>
      <c r="AG1410" s="1"/>
      <c r="AH1410" s="1"/>
      <c r="AI1410" s="1"/>
      <c r="AJ1410" s="1"/>
      <c r="AK1410" s="1"/>
      <c r="AL1410" s="1"/>
      <c r="AM1410" s="1"/>
      <c r="AN1410" s="1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  <c r="BA1410" s="1"/>
      <c r="BB1410" s="1"/>
      <c r="BC1410" s="1"/>
      <c r="BD1410" s="1"/>
      <c r="BE1410" s="1"/>
      <c r="BF1410" s="1"/>
      <c r="BG1410" s="1"/>
      <c r="BH1410" s="1"/>
      <c r="BI1410" s="1"/>
      <c r="BJ1410" s="1"/>
      <c r="BK1410" s="1"/>
      <c r="BL1410" s="1"/>
      <c r="BM1410" s="1"/>
    </row>
    <row r="1411" spans="1:65" x14ac:dyDescent="0.25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  <c r="AC1411" s="1"/>
      <c r="AD1411" s="1"/>
      <c r="AE1411" s="1"/>
      <c r="AF1411" s="1"/>
      <c r="AG1411" s="1"/>
      <c r="AH1411" s="1"/>
      <c r="AI1411" s="1"/>
      <c r="AJ1411" s="1"/>
      <c r="AK1411" s="1"/>
      <c r="AL1411" s="1"/>
      <c r="AM1411" s="1"/>
      <c r="AN1411" s="1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  <c r="BA1411" s="1"/>
      <c r="BB1411" s="1"/>
      <c r="BC1411" s="1"/>
      <c r="BD1411" s="1"/>
      <c r="BE1411" s="1"/>
      <c r="BF1411" s="1"/>
      <c r="BG1411" s="1"/>
      <c r="BH1411" s="1"/>
      <c r="BI1411" s="1"/>
      <c r="BJ1411" s="1"/>
      <c r="BK1411" s="1"/>
      <c r="BL1411" s="1"/>
      <c r="BM1411" s="1"/>
    </row>
    <row r="1412" spans="1:65" x14ac:dyDescent="0.25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"/>
      <c r="AC1412" s="1"/>
      <c r="AD1412" s="1"/>
      <c r="AE1412" s="1"/>
      <c r="AF1412" s="1"/>
      <c r="AG1412" s="1"/>
      <c r="AH1412" s="1"/>
      <c r="AI1412" s="1"/>
      <c r="AJ1412" s="1"/>
      <c r="AK1412" s="1"/>
      <c r="AL1412" s="1"/>
      <c r="AM1412" s="1"/>
      <c r="AN1412" s="1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  <c r="BA1412" s="1"/>
      <c r="BB1412" s="1"/>
      <c r="BC1412" s="1"/>
      <c r="BD1412" s="1"/>
      <c r="BE1412" s="1"/>
      <c r="BF1412" s="1"/>
      <c r="BG1412" s="1"/>
      <c r="BH1412" s="1"/>
      <c r="BI1412" s="1"/>
      <c r="BJ1412" s="1"/>
      <c r="BK1412" s="1"/>
      <c r="BL1412" s="1"/>
      <c r="BM1412" s="1"/>
    </row>
    <row r="1413" spans="1:65" x14ac:dyDescent="0.25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  <c r="AC1413" s="1"/>
      <c r="AD1413" s="1"/>
      <c r="AE1413" s="1"/>
      <c r="AF1413" s="1"/>
      <c r="AG1413" s="1"/>
      <c r="AH1413" s="1"/>
      <c r="AI1413" s="1"/>
      <c r="AJ1413" s="1"/>
      <c r="AK1413" s="1"/>
      <c r="AL1413" s="1"/>
      <c r="AM1413" s="1"/>
      <c r="AN1413" s="1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  <c r="BA1413" s="1"/>
      <c r="BB1413" s="1"/>
      <c r="BC1413" s="1"/>
      <c r="BD1413" s="1"/>
      <c r="BE1413" s="1"/>
      <c r="BF1413" s="1"/>
      <c r="BG1413" s="1"/>
      <c r="BH1413" s="1"/>
      <c r="BI1413" s="1"/>
      <c r="BJ1413" s="1"/>
      <c r="BK1413" s="1"/>
      <c r="BL1413" s="1"/>
      <c r="BM1413" s="1"/>
    </row>
    <row r="1414" spans="1:65" x14ac:dyDescent="0.25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  <c r="AC1414" s="1"/>
      <c r="AD1414" s="1"/>
      <c r="AE1414" s="1"/>
      <c r="AF1414" s="1"/>
      <c r="AG1414" s="1"/>
      <c r="AH1414" s="1"/>
      <c r="AI1414" s="1"/>
      <c r="AJ1414" s="1"/>
      <c r="AK1414" s="1"/>
      <c r="AL1414" s="1"/>
      <c r="AM1414" s="1"/>
      <c r="AN1414" s="1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  <c r="BA1414" s="1"/>
      <c r="BB1414" s="1"/>
      <c r="BC1414" s="1"/>
      <c r="BD1414" s="1"/>
      <c r="BE1414" s="1"/>
      <c r="BF1414" s="1"/>
      <c r="BG1414" s="1"/>
      <c r="BH1414" s="1"/>
      <c r="BI1414" s="1"/>
      <c r="BJ1414" s="1"/>
      <c r="BK1414" s="1"/>
      <c r="BL1414" s="1"/>
      <c r="BM1414" s="1"/>
    </row>
    <row r="1415" spans="1:65" x14ac:dyDescent="0.25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  <c r="AC1415" s="1"/>
      <c r="AD1415" s="1"/>
      <c r="AE1415" s="1"/>
      <c r="AF1415" s="1"/>
      <c r="AG1415" s="1"/>
      <c r="AH1415" s="1"/>
      <c r="AI1415" s="1"/>
      <c r="AJ1415" s="1"/>
      <c r="AK1415" s="1"/>
      <c r="AL1415" s="1"/>
      <c r="AM1415" s="1"/>
      <c r="AN1415" s="1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  <c r="BA1415" s="1"/>
      <c r="BB1415" s="1"/>
      <c r="BC1415" s="1"/>
      <c r="BD1415" s="1"/>
      <c r="BE1415" s="1"/>
      <c r="BF1415" s="1"/>
      <c r="BG1415" s="1"/>
      <c r="BH1415" s="1"/>
      <c r="BI1415" s="1"/>
      <c r="BJ1415" s="1"/>
      <c r="BK1415" s="1"/>
      <c r="BL1415" s="1"/>
      <c r="BM1415" s="1"/>
    </row>
    <row r="1416" spans="1:65" x14ac:dyDescent="0.25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  <c r="AC1416" s="1"/>
      <c r="AD1416" s="1"/>
      <c r="AE1416" s="1"/>
      <c r="AF1416" s="1"/>
      <c r="AG1416" s="1"/>
      <c r="AH1416" s="1"/>
      <c r="AI1416" s="1"/>
      <c r="AJ1416" s="1"/>
      <c r="AK1416" s="1"/>
      <c r="AL1416" s="1"/>
      <c r="AM1416" s="1"/>
      <c r="AN1416" s="1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  <c r="BA1416" s="1"/>
      <c r="BB1416" s="1"/>
      <c r="BC1416" s="1"/>
      <c r="BD1416" s="1"/>
      <c r="BE1416" s="1"/>
      <c r="BF1416" s="1"/>
      <c r="BG1416" s="1"/>
      <c r="BH1416" s="1"/>
      <c r="BI1416" s="1"/>
      <c r="BJ1416" s="1"/>
      <c r="BK1416" s="1"/>
      <c r="BL1416" s="1"/>
      <c r="BM1416" s="1"/>
    </row>
    <row r="1417" spans="1:65" x14ac:dyDescent="0.25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  <c r="AE1417" s="1"/>
      <c r="AF1417" s="1"/>
      <c r="AG1417" s="1"/>
      <c r="AH1417" s="1"/>
      <c r="AI1417" s="1"/>
      <c r="AJ1417" s="1"/>
      <c r="AK1417" s="1"/>
      <c r="AL1417" s="1"/>
      <c r="AM1417" s="1"/>
      <c r="AN1417" s="1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  <c r="BA1417" s="1"/>
      <c r="BB1417" s="1"/>
      <c r="BC1417" s="1"/>
      <c r="BD1417" s="1"/>
      <c r="BE1417" s="1"/>
      <c r="BF1417" s="1"/>
      <c r="BG1417" s="1"/>
      <c r="BH1417" s="1"/>
      <c r="BI1417" s="1"/>
      <c r="BJ1417" s="1"/>
      <c r="BK1417" s="1"/>
      <c r="BL1417" s="1"/>
      <c r="BM1417" s="1"/>
    </row>
    <row r="1418" spans="1:65" x14ac:dyDescent="0.25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"/>
      <c r="AC1418" s="1"/>
      <c r="AD1418" s="1"/>
      <c r="AE1418" s="1"/>
      <c r="AF1418" s="1"/>
      <c r="AG1418" s="1"/>
      <c r="AH1418" s="1"/>
      <c r="AI1418" s="1"/>
      <c r="AJ1418" s="1"/>
      <c r="AK1418" s="1"/>
      <c r="AL1418" s="1"/>
      <c r="AM1418" s="1"/>
      <c r="AN1418" s="1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  <c r="BA1418" s="1"/>
      <c r="BB1418" s="1"/>
      <c r="BC1418" s="1"/>
      <c r="BD1418" s="1"/>
      <c r="BE1418" s="1"/>
      <c r="BF1418" s="1"/>
      <c r="BG1418" s="1"/>
      <c r="BH1418" s="1"/>
      <c r="BI1418" s="1"/>
      <c r="BJ1418" s="1"/>
      <c r="BK1418" s="1"/>
      <c r="BL1418" s="1"/>
      <c r="BM1418" s="1"/>
    </row>
    <row r="1419" spans="1:65" x14ac:dyDescent="0.25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  <c r="AC1419" s="1"/>
      <c r="AD1419" s="1"/>
      <c r="AE1419" s="1"/>
      <c r="AF1419" s="1"/>
      <c r="AG1419" s="1"/>
      <c r="AH1419" s="1"/>
      <c r="AI1419" s="1"/>
      <c r="AJ1419" s="1"/>
      <c r="AK1419" s="1"/>
      <c r="AL1419" s="1"/>
      <c r="AM1419" s="1"/>
      <c r="AN1419" s="1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  <c r="BA1419" s="1"/>
      <c r="BB1419" s="1"/>
      <c r="BC1419" s="1"/>
      <c r="BD1419" s="1"/>
      <c r="BE1419" s="1"/>
      <c r="BF1419" s="1"/>
      <c r="BG1419" s="1"/>
      <c r="BH1419" s="1"/>
      <c r="BI1419" s="1"/>
      <c r="BJ1419" s="1"/>
      <c r="BK1419" s="1"/>
      <c r="BL1419" s="1"/>
      <c r="BM1419" s="1"/>
    </row>
    <row r="1420" spans="1:65" x14ac:dyDescent="0.25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  <c r="AC1420" s="1"/>
      <c r="AD1420" s="1"/>
      <c r="AE1420" s="1"/>
      <c r="AF1420" s="1"/>
      <c r="AG1420" s="1"/>
      <c r="AH1420" s="1"/>
      <c r="AI1420" s="1"/>
      <c r="AJ1420" s="1"/>
      <c r="AK1420" s="1"/>
      <c r="AL1420" s="1"/>
      <c r="AM1420" s="1"/>
      <c r="AN1420" s="1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  <c r="BA1420" s="1"/>
      <c r="BB1420" s="1"/>
      <c r="BC1420" s="1"/>
      <c r="BD1420" s="1"/>
      <c r="BE1420" s="1"/>
      <c r="BF1420" s="1"/>
      <c r="BG1420" s="1"/>
      <c r="BH1420" s="1"/>
      <c r="BI1420" s="1"/>
      <c r="BJ1420" s="1"/>
      <c r="BK1420" s="1"/>
      <c r="BL1420" s="1"/>
      <c r="BM1420" s="1"/>
    </row>
    <row r="1421" spans="1:65" x14ac:dyDescent="0.25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  <c r="AC1421" s="1"/>
      <c r="AD1421" s="1"/>
      <c r="AE1421" s="1"/>
      <c r="AF1421" s="1"/>
      <c r="AG1421" s="1"/>
      <c r="AH1421" s="1"/>
      <c r="AI1421" s="1"/>
      <c r="AJ1421" s="1"/>
      <c r="AK1421" s="1"/>
      <c r="AL1421" s="1"/>
      <c r="AM1421" s="1"/>
      <c r="AN1421" s="1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  <c r="BA1421" s="1"/>
      <c r="BB1421" s="1"/>
      <c r="BC1421" s="1"/>
      <c r="BD1421" s="1"/>
      <c r="BE1421" s="1"/>
      <c r="BF1421" s="1"/>
      <c r="BG1421" s="1"/>
      <c r="BH1421" s="1"/>
      <c r="BI1421" s="1"/>
      <c r="BJ1421" s="1"/>
      <c r="BK1421" s="1"/>
      <c r="BL1421" s="1"/>
      <c r="BM1421" s="1"/>
    </row>
    <row r="1422" spans="1:65" x14ac:dyDescent="0.25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  <c r="AC1422" s="1"/>
      <c r="AD1422" s="1"/>
      <c r="AE1422" s="1"/>
      <c r="AF1422" s="1"/>
      <c r="AG1422" s="1"/>
      <c r="AH1422" s="1"/>
      <c r="AI1422" s="1"/>
      <c r="AJ1422" s="1"/>
      <c r="AK1422" s="1"/>
      <c r="AL1422" s="1"/>
      <c r="AM1422" s="1"/>
      <c r="AN1422" s="1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  <c r="BA1422" s="1"/>
      <c r="BB1422" s="1"/>
      <c r="BC1422" s="1"/>
      <c r="BD1422" s="1"/>
      <c r="BE1422" s="1"/>
      <c r="BF1422" s="1"/>
      <c r="BG1422" s="1"/>
      <c r="BH1422" s="1"/>
      <c r="BI1422" s="1"/>
      <c r="BJ1422" s="1"/>
      <c r="BK1422" s="1"/>
      <c r="BL1422" s="1"/>
      <c r="BM1422" s="1"/>
    </row>
    <row r="1423" spans="1:65" x14ac:dyDescent="0.25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  <c r="AC1423" s="1"/>
      <c r="AD1423" s="1"/>
      <c r="AE1423" s="1"/>
      <c r="AF1423" s="1"/>
      <c r="AG1423" s="1"/>
      <c r="AH1423" s="1"/>
      <c r="AI1423" s="1"/>
      <c r="AJ1423" s="1"/>
      <c r="AK1423" s="1"/>
      <c r="AL1423" s="1"/>
      <c r="AM1423" s="1"/>
      <c r="AN1423" s="1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  <c r="BA1423" s="1"/>
      <c r="BB1423" s="1"/>
      <c r="BC1423" s="1"/>
      <c r="BD1423" s="1"/>
      <c r="BE1423" s="1"/>
      <c r="BF1423" s="1"/>
      <c r="BG1423" s="1"/>
      <c r="BH1423" s="1"/>
      <c r="BI1423" s="1"/>
      <c r="BJ1423" s="1"/>
      <c r="BK1423" s="1"/>
      <c r="BL1423" s="1"/>
      <c r="BM1423" s="1"/>
    </row>
    <row r="1424" spans="1:65" x14ac:dyDescent="0.25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  <c r="AC1424" s="1"/>
      <c r="AD1424" s="1"/>
      <c r="AE1424" s="1"/>
      <c r="AF1424" s="1"/>
      <c r="AG1424" s="1"/>
      <c r="AH1424" s="1"/>
      <c r="AI1424" s="1"/>
      <c r="AJ1424" s="1"/>
      <c r="AK1424" s="1"/>
      <c r="AL1424" s="1"/>
      <c r="AM1424" s="1"/>
      <c r="AN1424" s="1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  <c r="BA1424" s="1"/>
      <c r="BB1424" s="1"/>
      <c r="BC1424" s="1"/>
      <c r="BD1424" s="1"/>
      <c r="BE1424" s="1"/>
      <c r="BF1424" s="1"/>
      <c r="BG1424" s="1"/>
      <c r="BH1424" s="1"/>
      <c r="BI1424" s="1"/>
      <c r="BJ1424" s="1"/>
      <c r="BK1424" s="1"/>
      <c r="BL1424" s="1"/>
      <c r="BM1424" s="1"/>
    </row>
    <row r="1425" spans="1:65" x14ac:dyDescent="0.25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  <c r="AC1425" s="1"/>
      <c r="AD1425" s="1"/>
      <c r="AE1425" s="1"/>
      <c r="AF1425" s="1"/>
      <c r="AG1425" s="1"/>
      <c r="AH1425" s="1"/>
      <c r="AI1425" s="1"/>
      <c r="AJ1425" s="1"/>
      <c r="AK1425" s="1"/>
      <c r="AL1425" s="1"/>
      <c r="AM1425" s="1"/>
      <c r="AN1425" s="1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  <c r="BA1425" s="1"/>
      <c r="BB1425" s="1"/>
      <c r="BC1425" s="1"/>
      <c r="BD1425" s="1"/>
      <c r="BE1425" s="1"/>
      <c r="BF1425" s="1"/>
      <c r="BG1425" s="1"/>
      <c r="BH1425" s="1"/>
      <c r="BI1425" s="1"/>
      <c r="BJ1425" s="1"/>
      <c r="BK1425" s="1"/>
      <c r="BL1425" s="1"/>
      <c r="BM1425" s="1"/>
    </row>
    <row r="1426" spans="1:65" x14ac:dyDescent="0.25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"/>
      <c r="AC1426" s="1"/>
      <c r="AD1426" s="1"/>
      <c r="AE1426" s="1"/>
      <c r="AF1426" s="1"/>
      <c r="AG1426" s="1"/>
      <c r="AH1426" s="1"/>
      <c r="AI1426" s="1"/>
      <c r="AJ1426" s="1"/>
      <c r="AK1426" s="1"/>
      <c r="AL1426" s="1"/>
      <c r="AM1426" s="1"/>
      <c r="AN1426" s="1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  <c r="BA1426" s="1"/>
      <c r="BB1426" s="1"/>
      <c r="BC1426" s="1"/>
      <c r="BD1426" s="1"/>
      <c r="BE1426" s="1"/>
      <c r="BF1426" s="1"/>
      <c r="BG1426" s="1"/>
      <c r="BH1426" s="1"/>
      <c r="BI1426" s="1"/>
      <c r="BJ1426" s="1"/>
      <c r="BK1426" s="1"/>
      <c r="BL1426" s="1"/>
      <c r="BM1426" s="1"/>
    </row>
    <row r="1427" spans="1:65" x14ac:dyDescent="0.25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"/>
      <c r="AC1427" s="1"/>
      <c r="AD1427" s="1"/>
      <c r="AE1427" s="1"/>
      <c r="AF1427" s="1"/>
      <c r="AG1427" s="1"/>
      <c r="AH1427" s="1"/>
      <c r="AI1427" s="1"/>
      <c r="AJ1427" s="1"/>
      <c r="AK1427" s="1"/>
      <c r="AL1427" s="1"/>
      <c r="AM1427" s="1"/>
      <c r="AN1427" s="1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  <c r="BA1427" s="1"/>
      <c r="BB1427" s="1"/>
      <c r="BC1427" s="1"/>
      <c r="BD1427" s="1"/>
      <c r="BE1427" s="1"/>
      <c r="BF1427" s="1"/>
      <c r="BG1427" s="1"/>
      <c r="BH1427" s="1"/>
      <c r="BI1427" s="1"/>
      <c r="BJ1427" s="1"/>
      <c r="BK1427" s="1"/>
      <c r="BL1427" s="1"/>
      <c r="BM1427" s="1"/>
    </row>
    <row r="1428" spans="1:65" x14ac:dyDescent="0.25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"/>
      <c r="AC1428" s="1"/>
      <c r="AD1428" s="1"/>
      <c r="AE1428" s="1"/>
      <c r="AF1428" s="1"/>
      <c r="AG1428" s="1"/>
      <c r="AH1428" s="1"/>
      <c r="AI1428" s="1"/>
      <c r="AJ1428" s="1"/>
      <c r="AK1428" s="1"/>
      <c r="AL1428" s="1"/>
      <c r="AM1428" s="1"/>
      <c r="AN1428" s="1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  <c r="BA1428" s="1"/>
      <c r="BB1428" s="1"/>
      <c r="BC1428" s="1"/>
      <c r="BD1428" s="1"/>
      <c r="BE1428" s="1"/>
      <c r="BF1428" s="1"/>
      <c r="BG1428" s="1"/>
      <c r="BH1428" s="1"/>
      <c r="BI1428" s="1"/>
      <c r="BJ1428" s="1"/>
      <c r="BK1428" s="1"/>
      <c r="BL1428" s="1"/>
      <c r="BM1428" s="1"/>
    </row>
    <row r="1429" spans="1:65" x14ac:dyDescent="0.25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"/>
      <c r="AC1429" s="1"/>
      <c r="AD1429" s="1"/>
      <c r="AE1429" s="1"/>
      <c r="AF1429" s="1"/>
      <c r="AG1429" s="1"/>
      <c r="AH1429" s="1"/>
      <c r="AI1429" s="1"/>
      <c r="AJ1429" s="1"/>
      <c r="AK1429" s="1"/>
      <c r="AL1429" s="1"/>
      <c r="AM1429" s="1"/>
      <c r="AN1429" s="1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  <c r="BA1429" s="1"/>
      <c r="BB1429" s="1"/>
      <c r="BC1429" s="1"/>
      <c r="BD1429" s="1"/>
      <c r="BE1429" s="1"/>
      <c r="BF1429" s="1"/>
      <c r="BG1429" s="1"/>
      <c r="BH1429" s="1"/>
      <c r="BI1429" s="1"/>
      <c r="BJ1429" s="1"/>
      <c r="BK1429" s="1"/>
      <c r="BL1429" s="1"/>
      <c r="BM1429" s="1"/>
    </row>
    <row r="1430" spans="1:65" x14ac:dyDescent="0.25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"/>
      <c r="AC1430" s="1"/>
      <c r="AD1430" s="1"/>
      <c r="AE1430" s="1"/>
      <c r="AF1430" s="1"/>
      <c r="AG1430" s="1"/>
      <c r="AH1430" s="1"/>
      <c r="AI1430" s="1"/>
      <c r="AJ1430" s="1"/>
      <c r="AK1430" s="1"/>
      <c r="AL1430" s="1"/>
      <c r="AM1430" s="1"/>
      <c r="AN1430" s="1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  <c r="BA1430" s="1"/>
      <c r="BB1430" s="1"/>
      <c r="BC1430" s="1"/>
      <c r="BD1430" s="1"/>
      <c r="BE1430" s="1"/>
      <c r="BF1430" s="1"/>
      <c r="BG1430" s="1"/>
      <c r="BH1430" s="1"/>
      <c r="BI1430" s="1"/>
      <c r="BJ1430" s="1"/>
      <c r="BK1430" s="1"/>
      <c r="BL1430" s="1"/>
      <c r="BM1430" s="1"/>
    </row>
    <row r="1431" spans="1:65" x14ac:dyDescent="0.25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"/>
      <c r="AC1431" s="1"/>
      <c r="AD1431" s="1"/>
      <c r="AE1431" s="1"/>
      <c r="AF1431" s="1"/>
      <c r="AG1431" s="1"/>
      <c r="AH1431" s="1"/>
      <c r="AI1431" s="1"/>
      <c r="AJ1431" s="1"/>
      <c r="AK1431" s="1"/>
      <c r="AL1431" s="1"/>
      <c r="AM1431" s="1"/>
      <c r="AN1431" s="1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  <c r="BA1431" s="1"/>
      <c r="BB1431" s="1"/>
      <c r="BC1431" s="1"/>
      <c r="BD1431" s="1"/>
      <c r="BE1431" s="1"/>
      <c r="BF1431" s="1"/>
      <c r="BG1431" s="1"/>
      <c r="BH1431" s="1"/>
      <c r="BI1431" s="1"/>
      <c r="BJ1431" s="1"/>
      <c r="BK1431" s="1"/>
      <c r="BL1431" s="1"/>
      <c r="BM1431" s="1"/>
    </row>
    <row r="1432" spans="1:65" x14ac:dyDescent="0.25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"/>
      <c r="AC1432" s="1"/>
      <c r="AD1432" s="1"/>
      <c r="AE1432" s="1"/>
      <c r="AF1432" s="1"/>
      <c r="AG1432" s="1"/>
      <c r="AH1432" s="1"/>
      <c r="AI1432" s="1"/>
      <c r="AJ1432" s="1"/>
      <c r="AK1432" s="1"/>
      <c r="AL1432" s="1"/>
      <c r="AM1432" s="1"/>
      <c r="AN1432" s="1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  <c r="BA1432" s="1"/>
      <c r="BB1432" s="1"/>
      <c r="BC1432" s="1"/>
      <c r="BD1432" s="1"/>
      <c r="BE1432" s="1"/>
      <c r="BF1432" s="1"/>
      <c r="BG1432" s="1"/>
      <c r="BH1432" s="1"/>
      <c r="BI1432" s="1"/>
      <c r="BJ1432" s="1"/>
      <c r="BK1432" s="1"/>
      <c r="BL1432" s="1"/>
      <c r="BM1432" s="1"/>
    </row>
    <row r="1433" spans="1:65" x14ac:dyDescent="0.25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"/>
      <c r="AC1433" s="1"/>
      <c r="AD1433" s="1"/>
      <c r="AE1433" s="1"/>
      <c r="AF1433" s="1"/>
      <c r="AG1433" s="1"/>
      <c r="AH1433" s="1"/>
      <c r="AI1433" s="1"/>
      <c r="AJ1433" s="1"/>
      <c r="AK1433" s="1"/>
      <c r="AL1433" s="1"/>
      <c r="AM1433" s="1"/>
      <c r="AN1433" s="1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  <c r="BA1433" s="1"/>
      <c r="BB1433" s="1"/>
      <c r="BC1433" s="1"/>
      <c r="BD1433" s="1"/>
      <c r="BE1433" s="1"/>
      <c r="BF1433" s="1"/>
      <c r="BG1433" s="1"/>
      <c r="BH1433" s="1"/>
      <c r="BI1433" s="1"/>
      <c r="BJ1433" s="1"/>
      <c r="BK1433" s="1"/>
      <c r="BL1433" s="1"/>
      <c r="BM1433" s="1"/>
    </row>
    <row r="1434" spans="1:65" x14ac:dyDescent="0.25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"/>
      <c r="AC1434" s="1"/>
      <c r="AD1434" s="1"/>
      <c r="AE1434" s="1"/>
      <c r="AF1434" s="1"/>
      <c r="AG1434" s="1"/>
      <c r="AH1434" s="1"/>
      <c r="AI1434" s="1"/>
      <c r="AJ1434" s="1"/>
      <c r="AK1434" s="1"/>
      <c r="AL1434" s="1"/>
      <c r="AM1434" s="1"/>
      <c r="AN1434" s="1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  <c r="BA1434" s="1"/>
      <c r="BB1434" s="1"/>
      <c r="BC1434" s="1"/>
      <c r="BD1434" s="1"/>
      <c r="BE1434" s="1"/>
      <c r="BF1434" s="1"/>
      <c r="BG1434" s="1"/>
      <c r="BH1434" s="1"/>
      <c r="BI1434" s="1"/>
      <c r="BJ1434" s="1"/>
      <c r="BK1434" s="1"/>
      <c r="BL1434" s="1"/>
      <c r="BM1434" s="1"/>
    </row>
    <row r="1435" spans="1:65" x14ac:dyDescent="0.25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"/>
      <c r="AC1435" s="1"/>
      <c r="AD1435" s="1"/>
      <c r="AE1435" s="1"/>
      <c r="AF1435" s="1"/>
      <c r="AG1435" s="1"/>
      <c r="AH1435" s="1"/>
      <c r="AI1435" s="1"/>
      <c r="AJ1435" s="1"/>
      <c r="AK1435" s="1"/>
      <c r="AL1435" s="1"/>
      <c r="AM1435" s="1"/>
      <c r="AN1435" s="1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  <c r="BA1435" s="1"/>
      <c r="BB1435" s="1"/>
      <c r="BC1435" s="1"/>
      <c r="BD1435" s="1"/>
      <c r="BE1435" s="1"/>
      <c r="BF1435" s="1"/>
      <c r="BG1435" s="1"/>
      <c r="BH1435" s="1"/>
      <c r="BI1435" s="1"/>
      <c r="BJ1435" s="1"/>
      <c r="BK1435" s="1"/>
      <c r="BL1435" s="1"/>
      <c r="BM1435" s="1"/>
    </row>
    <row r="1436" spans="1:65" x14ac:dyDescent="0.25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"/>
      <c r="AC1436" s="1"/>
      <c r="AD1436" s="1"/>
      <c r="AE1436" s="1"/>
      <c r="AF1436" s="1"/>
      <c r="AG1436" s="1"/>
      <c r="AH1436" s="1"/>
      <c r="AI1436" s="1"/>
      <c r="AJ1436" s="1"/>
      <c r="AK1436" s="1"/>
      <c r="AL1436" s="1"/>
      <c r="AM1436" s="1"/>
      <c r="AN1436" s="1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  <c r="BA1436" s="1"/>
      <c r="BB1436" s="1"/>
      <c r="BC1436" s="1"/>
      <c r="BD1436" s="1"/>
      <c r="BE1436" s="1"/>
      <c r="BF1436" s="1"/>
      <c r="BG1436" s="1"/>
      <c r="BH1436" s="1"/>
      <c r="BI1436" s="1"/>
      <c r="BJ1436" s="1"/>
      <c r="BK1436" s="1"/>
      <c r="BL1436" s="1"/>
      <c r="BM1436" s="1"/>
    </row>
    <row r="1437" spans="1:65" x14ac:dyDescent="0.25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"/>
      <c r="AC1437" s="1"/>
      <c r="AD1437" s="1"/>
      <c r="AE1437" s="1"/>
      <c r="AF1437" s="1"/>
      <c r="AG1437" s="1"/>
      <c r="AH1437" s="1"/>
      <c r="AI1437" s="1"/>
      <c r="AJ1437" s="1"/>
      <c r="AK1437" s="1"/>
      <c r="AL1437" s="1"/>
      <c r="AM1437" s="1"/>
      <c r="AN1437" s="1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  <c r="BA1437" s="1"/>
      <c r="BB1437" s="1"/>
      <c r="BC1437" s="1"/>
      <c r="BD1437" s="1"/>
      <c r="BE1437" s="1"/>
      <c r="BF1437" s="1"/>
      <c r="BG1437" s="1"/>
      <c r="BH1437" s="1"/>
      <c r="BI1437" s="1"/>
      <c r="BJ1437" s="1"/>
      <c r="BK1437" s="1"/>
      <c r="BL1437" s="1"/>
      <c r="BM1437" s="1"/>
    </row>
    <row r="1438" spans="1:65" x14ac:dyDescent="0.25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"/>
      <c r="AC1438" s="1"/>
      <c r="AD1438" s="1"/>
      <c r="AE1438" s="1"/>
      <c r="AF1438" s="1"/>
      <c r="AG1438" s="1"/>
      <c r="AH1438" s="1"/>
      <c r="AI1438" s="1"/>
      <c r="AJ1438" s="1"/>
      <c r="AK1438" s="1"/>
      <c r="AL1438" s="1"/>
      <c r="AM1438" s="1"/>
      <c r="AN1438" s="1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  <c r="BA1438" s="1"/>
      <c r="BB1438" s="1"/>
      <c r="BC1438" s="1"/>
      <c r="BD1438" s="1"/>
      <c r="BE1438" s="1"/>
      <c r="BF1438" s="1"/>
      <c r="BG1438" s="1"/>
      <c r="BH1438" s="1"/>
      <c r="BI1438" s="1"/>
      <c r="BJ1438" s="1"/>
      <c r="BK1438" s="1"/>
      <c r="BL1438" s="1"/>
      <c r="BM1438" s="1"/>
    </row>
    <row r="1439" spans="1:65" x14ac:dyDescent="0.25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"/>
      <c r="AC1439" s="1"/>
      <c r="AD1439" s="1"/>
      <c r="AE1439" s="1"/>
      <c r="AF1439" s="1"/>
      <c r="AG1439" s="1"/>
      <c r="AH1439" s="1"/>
      <c r="AI1439" s="1"/>
      <c r="AJ1439" s="1"/>
      <c r="AK1439" s="1"/>
      <c r="AL1439" s="1"/>
      <c r="AM1439" s="1"/>
      <c r="AN1439" s="1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  <c r="BA1439" s="1"/>
      <c r="BB1439" s="1"/>
      <c r="BC1439" s="1"/>
      <c r="BD1439" s="1"/>
      <c r="BE1439" s="1"/>
      <c r="BF1439" s="1"/>
      <c r="BG1439" s="1"/>
      <c r="BH1439" s="1"/>
      <c r="BI1439" s="1"/>
      <c r="BJ1439" s="1"/>
      <c r="BK1439" s="1"/>
      <c r="BL1439" s="1"/>
      <c r="BM1439" s="1"/>
    </row>
    <row r="1440" spans="1:65" x14ac:dyDescent="0.25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"/>
      <c r="AC1440" s="1"/>
      <c r="AD1440" s="1"/>
      <c r="AE1440" s="1"/>
      <c r="AF1440" s="1"/>
      <c r="AG1440" s="1"/>
      <c r="AH1440" s="1"/>
      <c r="AI1440" s="1"/>
      <c r="AJ1440" s="1"/>
      <c r="AK1440" s="1"/>
      <c r="AL1440" s="1"/>
      <c r="AM1440" s="1"/>
      <c r="AN1440" s="1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  <c r="BA1440" s="1"/>
      <c r="BB1440" s="1"/>
      <c r="BC1440" s="1"/>
      <c r="BD1440" s="1"/>
      <c r="BE1440" s="1"/>
      <c r="BF1440" s="1"/>
      <c r="BG1440" s="1"/>
      <c r="BH1440" s="1"/>
      <c r="BI1440" s="1"/>
      <c r="BJ1440" s="1"/>
      <c r="BK1440" s="1"/>
      <c r="BL1440" s="1"/>
      <c r="BM1440" s="1"/>
    </row>
    <row r="1441" spans="1:65" x14ac:dyDescent="0.25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"/>
      <c r="AC1441" s="1"/>
      <c r="AD1441" s="1"/>
      <c r="AE1441" s="1"/>
      <c r="AF1441" s="1"/>
      <c r="AG1441" s="1"/>
      <c r="AH1441" s="1"/>
      <c r="AI1441" s="1"/>
      <c r="AJ1441" s="1"/>
      <c r="AK1441" s="1"/>
      <c r="AL1441" s="1"/>
      <c r="AM1441" s="1"/>
      <c r="AN1441" s="1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  <c r="BA1441" s="1"/>
      <c r="BB1441" s="1"/>
      <c r="BC1441" s="1"/>
      <c r="BD1441" s="1"/>
      <c r="BE1441" s="1"/>
      <c r="BF1441" s="1"/>
      <c r="BG1441" s="1"/>
      <c r="BH1441" s="1"/>
      <c r="BI1441" s="1"/>
      <c r="BJ1441" s="1"/>
      <c r="BK1441" s="1"/>
      <c r="BL1441" s="1"/>
      <c r="BM1441" s="1"/>
    </row>
    <row r="1442" spans="1:65" x14ac:dyDescent="0.25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"/>
      <c r="AC1442" s="1"/>
      <c r="AD1442" s="1"/>
      <c r="AE1442" s="1"/>
      <c r="AF1442" s="1"/>
      <c r="AG1442" s="1"/>
      <c r="AH1442" s="1"/>
      <c r="AI1442" s="1"/>
      <c r="AJ1442" s="1"/>
      <c r="AK1442" s="1"/>
      <c r="AL1442" s="1"/>
      <c r="AM1442" s="1"/>
      <c r="AN1442" s="1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  <c r="BA1442" s="1"/>
      <c r="BB1442" s="1"/>
      <c r="BC1442" s="1"/>
      <c r="BD1442" s="1"/>
      <c r="BE1442" s="1"/>
      <c r="BF1442" s="1"/>
      <c r="BG1442" s="1"/>
      <c r="BH1442" s="1"/>
      <c r="BI1442" s="1"/>
      <c r="BJ1442" s="1"/>
      <c r="BK1442" s="1"/>
      <c r="BL1442" s="1"/>
      <c r="BM1442" s="1"/>
    </row>
    <row r="1443" spans="1:65" x14ac:dyDescent="0.25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"/>
      <c r="AC1443" s="1"/>
      <c r="AD1443" s="1"/>
      <c r="AE1443" s="1"/>
      <c r="AF1443" s="1"/>
      <c r="AG1443" s="1"/>
      <c r="AH1443" s="1"/>
      <c r="AI1443" s="1"/>
      <c r="AJ1443" s="1"/>
      <c r="AK1443" s="1"/>
      <c r="AL1443" s="1"/>
      <c r="AM1443" s="1"/>
      <c r="AN1443" s="1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  <c r="BA1443" s="1"/>
      <c r="BB1443" s="1"/>
      <c r="BC1443" s="1"/>
      <c r="BD1443" s="1"/>
      <c r="BE1443" s="1"/>
      <c r="BF1443" s="1"/>
      <c r="BG1443" s="1"/>
      <c r="BH1443" s="1"/>
      <c r="BI1443" s="1"/>
      <c r="BJ1443" s="1"/>
      <c r="BK1443" s="1"/>
      <c r="BL1443" s="1"/>
      <c r="BM1443" s="1"/>
    </row>
  </sheetData>
  <mergeCells count="9">
    <mergeCell ref="AX2:BE2"/>
    <mergeCell ref="BF2:BM2"/>
    <mergeCell ref="BN2:BR2"/>
    <mergeCell ref="B2:I2"/>
    <mergeCell ref="J2:Q2"/>
    <mergeCell ref="R2:Y2"/>
    <mergeCell ref="Z2:AG2"/>
    <mergeCell ref="AH2:AO2"/>
    <mergeCell ref="AP2:AW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BA99"/>
  <sheetViews>
    <sheetView workbookViewId="0">
      <pane xSplit="1" ySplit="3" topLeftCell="N4" activePane="bottomRight" state="frozen"/>
      <selection pane="topRight" activeCell="B1" sqref="B1"/>
      <selection pane="bottomLeft" activeCell="A4" sqref="A4"/>
      <selection pane="bottomRight" activeCell="I33" sqref="I33"/>
    </sheetView>
  </sheetViews>
  <sheetFormatPr defaultRowHeight="15" x14ac:dyDescent="0.25"/>
  <cols>
    <col min="1" max="1" width="10.7109375" bestFit="1" customWidth="1"/>
    <col min="10" max="33" width="9.140625" customWidth="1"/>
    <col min="41" max="41" width="16" customWidth="1"/>
    <col min="42" max="42" width="15.28515625" customWidth="1"/>
  </cols>
  <sheetData>
    <row r="1" spans="1:53" x14ac:dyDescent="0.25">
      <c r="AH1" s="69">
        <f>I4-B4-C4-D4-E4-F4-G4-H4</f>
        <v>-0.17436580333252713</v>
      </c>
      <c r="AO1" t="s">
        <v>20</v>
      </c>
      <c r="AP1" t="s">
        <v>21</v>
      </c>
      <c r="AS1" t="str">
        <f ca="1">"Actual Dmd for-"&amp; TEXT(Past_Data_Last_Week!B2,"dd-mm-yyyy")</f>
        <v>Actual Dmd for-09-07-2020</v>
      </c>
    </row>
    <row r="2" spans="1:53" x14ac:dyDescent="0.25">
      <c r="A2" s="3"/>
      <c r="B2" s="83" t="s">
        <v>84</v>
      </c>
      <c r="C2" s="84"/>
      <c r="D2" s="84"/>
      <c r="E2" s="84"/>
      <c r="F2" s="84"/>
      <c r="G2" s="84"/>
      <c r="H2" s="84"/>
      <c r="I2" s="84"/>
      <c r="J2" s="83" t="s">
        <v>85</v>
      </c>
      <c r="K2" s="84"/>
      <c r="L2" s="84"/>
      <c r="M2" s="84"/>
      <c r="N2" s="84"/>
      <c r="O2" s="84"/>
      <c r="P2" s="84"/>
      <c r="Q2" s="84"/>
      <c r="R2" s="83" t="s">
        <v>86</v>
      </c>
      <c r="S2" s="84"/>
      <c r="T2" s="84"/>
      <c r="U2" s="84"/>
      <c r="V2" s="84"/>
      <c r="W2" s="84"/>
      <c r="X2" s="84"/>
      <c r="Y2" s="84"/>
      <c r="Z2" s="83" t="s">
        <v>87</v>
      </c>
      <c r="AA2" s="84"/>
      <c r="AB2" s="84"/>
      <c r="AC2" s="84"/>
      <c r="AD2" s="84"/>
      <c r="AE2" s="84"/>
      <c r="AF2" s="84"/>
      <c r="AG2" s="84"/>
      <c r="AH2" s="83" t="s">
        <v>18</v>
      </c>
      <c r="AI2" s="84"/>
      <c r="AJ2" s="84"/>
      <c r="AK2" s="84"/>
      <c r="AL2" s="84"/>
      <c r="AM2" s="84"/>
      <c r="AN2" s="84"/>
      <c r="AO2" s="84"/>
      <c r="AP2" s="84"/>
      <c r="AS2" s="83" t="s">
        <v>18</v>
      </c>
      <c r="AT2" s="84"/>
      <c r="AU2" s="84"/>
      <c r="AV2" s="84"/>
      <c r="AW2" s="84"/>
      <c r="AX2" s="84"/>
      <c r="AY2" s="84"/>
      <c r="AZ2" s="84"/>
      <c r="BA2" s="84"/>
    </row>
    <row r="3" spans="1:53" ht="15.75" thickBot="1" x14ac:dyDescent="0.3">
      <c r="B3" s="4" t="s">
        <v>8</v>
      </c>
      <c r="C3" s="4" t="s">
        <v>9</v>
      </c>
      <c r="D3" s="4" t="s">
        <v>10</v>
      </c>
      <c r="E3" s="4" t="s">
        <v>11</v>
      </c>
      <c r="F3" s="4" t="s">
        <v>12</v>
      </c>
      <c r="G3" s="4" t="s">
        <v>13</v>
      </c>
      <c r="H3" s="4" t="s">
        <v>14</v>
      </c>
      <c r="I3" s="4" t="s">
        <v>0</v>
      </c>
      <c r="J3" s="4" t="s">
        <v>8</v>
      </c>
      <c r="K3" s="4" t="s">
        <v>9</v>
      </c>
      <c r="L3" s="4" t="s">
        <v>10</v>
      </c>
      <c r="M3" s="4" t="s">
        <v>11</v>
      </c>
      <c r="N3" s="4" t="s">
        <v>12</v>
      </c>
      <c r="O3" s="4" t="s">
        <v>13</v>
      </c>
      <c r="P3" s="4" t="s">
        <v>14</v>
      </c>
      <c r="Q3" s="4" t="s">
        <v>0</v>
      </c>
      <c r="R3" s="4" t="s">
        <v>8</v>
      </c>
      <c r="S3" s="4" t="s">
        <v>9</v>
      </c>
      <c r="T3" s="4" t="s">
        <v>10</v>
      </c>
      <c r="U3" s="4" t="s">
        <v>11</v>
      </c>
      <c r="V3" s="4" t="s">
        <v>12</v>
      </c>
      <c r="W3" s="4" t="s">
        <v>13</v>
      </c>
      <c r="X3" s="4" t="s">
        <v>14</v>
      </c>
      <c r="Y3" s="4" t="s">
        <v>0</v>
      </c>
      <c r="Z3" s="4" t="s">
        <v>8</v>
      </c>
      <c r="AA3" s="4" t="s">
        <v>9</v>
      </c>
      <c r="AB3" s="4" t="s">
        <v>10</v>
      </c>
      <c r="AC3" s="4" t="s">
        <v>11</v>
      </c>
      <c r="AD3" s="4" t="s">
        <v>12</v>
      </c>
      <c r="AE3" s="4" t="s">
        <v>13</v>
      </c>
      <c r="AF3" s="4" t="s">
        <v>14</v>
      </c>
      <c r="AG3" s="4" t="s">
        <v>0</v>
      </c>
      <c r="AH3" s="4" t="s">
        <v>8</v>
      </c>
      <c r="AI3" s="4" t="s">
        <v>9</v>
      </c>
      <c r="AJ3" s="4" t="s">
        <v>10</v>
      </c>
      <c r="AK3" s="4" t="s">
        <v>11</v>
      </c>
      <c r="AL3" s="4" t="s">
        <v>12</v>
      </c>
      <c r="AM3" s="4" t="s">
        <v>13</v>
      </c>
      <c r="AN3" s="4" t="s">
        <v>14</v>
      </c>
      <c r="AO3" s="4" t="s">
        <v>19</v>
      </c>
      <c r="AP3" s="4" t="s">
        <v>0</v>
      </c>
      <c r="AS3" s="4" t="s">
        <v>8</v>
      </c>
      <c r="AT3" s="4" t="s">
        <v>9</v>
      </c>
      <c r="AU3" s="4" t="s">
        <v>10</v>
      </c>
      <c r="AV3" s="4" t="s">
        <v>11</v>
      </c>
      <c r="AW3" s="4" t="s">
        <v>12</v>
      </c>
      <c r="AX3" s="4" t="s">
        <v>13</v>
      </c>
      <c r="AY3" s="4" t="s">
        <v>14</v>
      </c>
      <c r="AZ3" s="4" t="s">
        <v>19</v>
      </c>
      <c r="BA3" s="4" t="s">
        <v>0</v>
      </c>
    </row>
    <row r="4" spans="1:53" ht="17.25" x14ac:dyDescent="0.3">
      <c r="A4" s="70">
        <v>1</v>
      </c>
      <c r="B4" s="78">
        <f>(Past_Data_Last_Week!AP4-Past_Data_Last_Week!B4)/Past_Data_Last_Week!B4</f>
        <v>-8.0582774536609048E-3</v>
      </c>
      <c r="C4" s="78">
        <f>(Past_Data_Last_Week!AQ4-Past_Data_Last_Week!C4)/Past_Data_Last_Week!C4</f>
        <v>0.34667441293588702</v>
      </c>
      <c r="D4" s="78">
        <f>(Past_Data_Last_Week!AR4-Past_Data_Last_Week!D4)/Past_Data_Last_Week!D4</f>
        <v>-7.5533594685832428E-2</v>
      </c>
      <c r="E4" s="78">
        <f>(Past_Data_Last_Week!AS4-Past_Data_Last_Week!E4)/Past_Data_Last_Week!E4</f>
        <v>-9.6784410914113286E-2</v>
      </c>
      <c r="F4" s="78">
        <f>(Past_Data_Last_Week!AT4-Past_Data_Last_Week!F4)/Past_Data_Last_Week!F4</f>
        <v>1.487871443021551E-2</v>
      </c>
      <c r="G4" s="78">
        <f>(Past_Data_Last_Week!AU4-Past_Data_Last_Week!G4)/Past_Data_Last_Week!G4</f>
        <v>5.365370579364858E-2</v>
      </c>
      <c r="H4" s="78">
        <f>(Past_Data_Last_Week!AV4-Past_Data_Last_Week!H4)/Past_Data_Last_Week!H4</f>
        <v>-1.3785243143396914E-4</v>
      </c>
      <c r="I4" s="78">
        <f>(Past_Data_Last_Week!AW4-Past_Data_Last_Week!I4)/Past_Data_Last_Week!I4</f>
        <v>6.0326894342183426E-2</v>
      </c>
      <c r="J4" s="78">
        <f>(Past_Data_Last_Week!AP4-Past_Data_Last_to_Last_Week!B4)/Past_Data_Last_to_Last_Week!B4</f>
        <v>-7.2781396169007478E-3</v>
      </c>
      <c r="K4" s="78">
        <f>(Past_Data_Last_Week!AQ4-Past_Data_Last_to_Last_Week!C4)/Past_Data_Last_to_Last_Week!C4</f>
        <v>1.554720649059109E-2</v>
      </c>
      <c r="L4" s="78">
        <f>(Past_Data_Last_Week!AR4-Past_Data_Last_to_Last_Week!D4)/Past_Data_Last_to_Last_Week!D4</f>
        <v>-1.1049417596957024E-2</v>
      </c>
      <c r="M4" s="78">
        <f>(Past_Data_Last_Week!AS4-Past_Data_Last_to_Last_Week!E4)/Past_Data_Last_to_Last_Week!E4</f>
        <v>-3.6719090205330332E-2</v>
      </c>
      <c r="N4" s="78">
        <f>(Past_Data_Last_Week!AT4-Past_Data_Last_to_Last_Week!F4)/Past_Data_Last_to_Last_Week!F4</f>
        <v>3.1960209354993489E-2</v>
      </c>
      <c r="O4" s="78">
        <f>(Past_Data_Last_Week!AU4-Past_Data_Last_to_Last_Week!G4)/Past_Data_Last_to_Last_Week!G4</f>
        <v>6.7068703334060426E-2</v>
      </c>
      <c r="P4" s="78">
        <f>(Past_Data_Last_Week!AV4-Past_Data_Last_to_Last_Week!H4)/Past_Data_Last_to_Last_Week!H4</f>
        <v>1.8885128948668894E-2</v>
      </c>
      <c r="Q4" s="78">
        <f>(Past_Data_Last_Week!AW4-Past_Data_Last_to_Last_Week!I4)/Past_Data_Last_to_Last_Week!I4</f>
        <v>1.9043779093323184E-4</v>
      </c>
      <c r="R4" s="78">
        <f>(Past_Data_Last_to_Last_Week!AP4-Past_Data_Last_to_Last_Week!B4)/Past_Data_Last_to_Last_Week!B4</f>
        <v>0.1153705897533414</v>
      </c>
      <c r="S4" s="78">
        <f>(Past_Data_Last_to_Last_Week!AQ4-Past_Data_Last_to_Last_Week!C4)/Past_Data_Last_to_Last_Week!C4</f>
        <v>4.5563718676444778E-2</v>
      </c>
      <c r="T4" s="78">
        <f>(Past_Data_Last_to_Last_Week!AR4-Past_Data_Last_to_Last_Week!D4)/Past_Data_Last_to_Last_Week!D4</f>
        <v>-0.1347919734881933</v>
      </c>
      <c r="U4" s="78">
        <f>(Past_Data_Last_to_Last_Week!AS4-Past_Data_Last_to_Last_Week!E4)/Past_Data_Last_to_Last_Week!E4</f>
        <v>-3.3027858285015949E-2</v>
      </c>
      <c r="V4" s="78">
        <f>(Past_Data_Last_to_Last_Week!AT4-Past_Data_Last_to_Last_Week!F4)/Past_Data_Last_to_Last_Week!F4</f>
        <v>0.10166176011115931</v>
      </c>
      <c r="W4" s="78">
        <f>(Past_Data_Last_to_Last_Week!AU4-Past_Data_Last_to_Last_Week!G4)/Past_Data_Last_to_Last_Week!G4</f>
        <v>7.0207715326779441E-2</v>
      </c>
      <c r="X4" s="78">
        <f>(Past_Data_Last_to_Last_Week!AV4-Past_Data_Last_to_Last_Week!H4)/Past_Data_Last_to_Last_Week!H4</f>
        <v>1.5671759727277808E-2</v>
      </c>
      <c r="Y4" s="78">
        <f>(Past_Data_Last_to_Last_Week!AW4-Past_Data_Last_to_Last_Week!I4)/Past_Data_Last_to_Last_Week!I4</f>
        <v>2.5669509855962364E-2</v>
      </c>
      <c r="Z4" s="78">
        <f>AVERAGE(B4,J4,R4)</f>
        <v>3.3344724227593249E-2</v>
      </c>
      <c r="AA4" s="78">
        <f t="shared" ref="AA4:AE19" si="0">AVERAGE(C4,K4,S4)</f>
        <v>0.13592844603430762</v>
      </c>
      <c r="AB4" s="78">
        <f t="shared" si="0"/>
        <v>-7.379166192366092E-2</v>
      </c>
      <c r="AC4" s="78">
        <f t="shared" si="0"/>
        <v>-5.5510453134819858E-2</v>
      </c>
      <c r="AD4" s="78">
        <f t="shared" si="0"/>
        <v>4.9500227965456105E-2</v>
      </c>
      <c r="AE4" s="78">
        <f t="shared" si="0"/>
        <v>6.3643374818162818E-2</v>
      </c>
      <c r="AF4" s="78">
        <f>AVERAGE(H4,P4,X4)</f>
        <v>1.1473012081504244E-2</v>
      </c>
      <c r="AG4" s="78">
        <f>AVERAGE(I4,Q4,Y4)</f>
        <v>2.872894732969301E-2</v>
      </c>
      <c r="AH4" s="5"/>
      <c r="AI4" s="24"/>
      <c r="AJ4" s="5"/>
      <c r="AK4" s="18"/>
      <c r="AL4" s="5"/>
      <c r="AM4" s="5"/>
      <c r="AN4" s="5"/>
      <c r="AO4" s="23"/>
      <c r="AP4" s="5"/>
      <c r="AQ4" s="69"/>
      <c r="AR4" s="24"/>
      <c r="AS4" s="69"/>
      <c r="AT4" s="70"/>
      <c r="AU4" s="69"/>
    </row>
    <row r="5" spans="1:53" ht="17.25" x14ac:dyDescent="0.3">
      <c r="A5" s="70">
        <v>2</v>
      </c>
      <c r="B5" s="78">
        <f>(Past_Data_Last_Week!AP5-Past_Data_Last_Week!B5)/Past_Data_Last_Week!B5</f>
        <v>1.3854511864205799E-2</v>
      </c>
      <c r="C5" s="78">
        <f>(Past_Data_Last_Week!AQ5-Past_Data_Last_Week!C5)/Past_Data_Last_Week!C5</f>
        <v>0.35369247999293391</v>
      </c>
      <c r="D5" s="78">
        <f>(Past_Data_Last_Week!AR5-Past_Data_Last_Week!D5)/Past_Data_Last_Week!D5</f>
        <v>-7.8315856625742156E-2</v>
      </c>
      <c r="E5" s="78">
        <f>(Past_Data_Last_Week!AS5-Past_Data_Last_Week!E5)/Past_Data_Last_Week!E5</f>
        <v>-9.8303414306766146E-2</v>
      </c>
      <c r="F5" s="78">
        <f>(Past_Data_Last_Week!AT5-Past_Data_Last_Week!F5)/Past_Data_Last_Week!F5</f>
        <v>9.8897557310430647E-3</v>
      </c>
      <c r="G5" s="78">
        <f>(Past_Data_Last_Week!AU5-Past_Data_Last_Week!G5)/Past_Data_Last_Week!G5</f>
        <v>5.7075573100900875E-2</v>
      </c>
      <c r="H5" s="78">
        <f>(Past_Data_Last_Week!AV5-Past_Data_Last_Week!H5)/Past_Data_Last_Week!H5</f>
        <v>-3.0251119424683729E-3</v>
      </c>
      <c r="I5" s="78">
        <f>(Past_Data_Last_Week!AW5-Past_Data_Last_Week!I5)/Past_Data_Last_Week!I5</f>
        <v>6.4146593505472041E-2</v>
      </c>
      <c r="J5" s="78">
        <f>(Past_Data_Last_Week!AP5-Past_Data_Last_to_Last_Week!B5)/Past_Data_Last_to_Last_Week!B5</f>
        <v>4.6788227140748765E-3</v>
      </c>
      <c r="K5" s="78">
        <f>(Past_Data_Last_Week!AQ5-Past_Data_Last_to_Last_Week!C5)/Past_Data_Last_to_Last_Week!C5</f>
        <v>1.482828780409143E-2</v>
      </c>
      <c r="L5" s="78">
        <f>(Past_Data_Last_Week!AR5-Past_Data_Last_to_Last_Week!D5)/Past_Data_Last_to_Last_Week!D5</f>
        <v>-7.5974042303943862E-3</v>
      </c>
      <c r="M5" s="78">
        <f>(Past_Data_Last_Week!AS5-Past_Data_Last_to_Last_Week!E5)/Past_Data_Last_to_Last_Week!E5</f>
        <v>-3.7268798263042781E-2</v>
      </c>
      <c r="N5" s="78">
        <f>(Past_Data_Last_Week!AT5-Past_Data_Last_to_Last_Week!F5)/Past_Data_Last_to_Last_Week!F5</f>
        <v>2.2632167416244565E-2</v>
      </c>
      <c r="O5" s="78">
        <f>(Past_Data_Last_Week!AU5-Past_Data_Last_to_Last_Week!G5)/Past_Data_Last_to_Last_Week!G5</f>
        <v>6.4418687027707922E-2</v>
      </c>
      <c r="P5" s="78">
        <f>(Past_Data_Last_Week!AV5-Past_Data_Last_to_Last_Week!H5)/Past_Data_Last_to_Last_Week!H5</f>
        <v>3.1280781386675421E-2</v>
      </c>
      <c r="Q5" s="78">
        <f>(Past_Data_Last_Week!AW5-Past_Data_Last_to_Last_Week!I5)/Past_Data_Last_to_Last_Week!I5</f>
        <v>5.5431083676846082E-3</v>
      </c>
      <c r="R5" s="78">
        <f>(Past_Data_Last_to_Last_Week!AP5-Past_Data_Last_to_Last_Week!B5)/Past_Data_Last_to_Last_Week!B5</f>
        <v>0.11688858778321923</v>
      </c>
      <c r="S5" s="78">
        <f>(Past_Data_Last_to_Last_Week!AQ5-Past_Data_Last_to_Last_Week!C5)/Past_Data_Last_to_Last_Week!C5</f>
        <v>5.0973079533471646E-2</v>
      </c>
      <c r="T5" s="78">
        <f>(Past_Data_Last_to_Last_Week!AR5-Past_Data_Last_to_Last_Week!D5)/Past_Data_Last_to_Last_Week!D5</f>
        <v>-0.13212326332809304</v>
      </c>
      <c r="U5" s="78">
        <f>(Past_Data_Last_to_Last_Week!AS5-Past_Data_Last_to_Last_Week!E5)/Past_Data_Last_to_Last_Week!E5</f>
        <v>-4.6967667081302733E-2</v>
      </c>
      <c r="V5" s="78">
        <f>(Past_Data_Last_to_Last_Week!AT5-Past_Data_Last_to_Last_Week!F5)/Past_Data_Last_to_Last_Week!F5</f>
        <v>8.6529418921032594E-2</v>
      </c>
      <c r="W5" s="78">
        <f>(Past_Data_Last_to_Last_Week!AU5-Past_Data_Last_to_Last_Week!G5)/Past_Data_Last_to_Last_Week!G5</f>
        <v>6.8459409109991765E-2</v>
      </c>
      <c r="X5" s="78">
        <f>(Past_Data_Last_to_Last_Week!AV5-Past_Data_Last_to_Last_Week!H5)/Past_Data_Last_to_Last_Week!H5</f>
        <v>1.7579696378041122E-2</v>
      </c>
      <c r="Y5" s="78">
        <f>(Past_Data_Last_to_Last_Week!AW5-Past_Data_Last_to_Last_Week!I5)/Past_Data_Last_to_Last_Week!I5</f>
        <v>2.7991542312131357E-2</v>
      </c>
      <c r="Z5" s="78">
        <f t="shared" ref="Z5:Z68" si="1">AVERAGE(B5,J5,R5)</f>
        <v>4.514064078716664E-2</v>
      </c>
      <c r="AA5" s="78">
        <f t="shared" ref="AA5:AA68" si="2">AVERAGE(C5,K5,S5)</f>
        <v>0.13983128244349899</v>
      </c>
      <c r="AB5" s="78">
        <f t="shared" ref="AB5:AB68" si="3">AVERAGE(D5,L5,T5)</f>
        <v>-7.267884139474319E-2</v>
      </c>
      <c r="AC5" s="78">
        <f t="shared" ref="AC5:AC68" si="4">AVERAGE(E5,M5,U5)</f>
        <v>-6.0846626550370549E-2</v>
      </c>
      <c r="AD5" s="78">
        <f t="shared" ref="AD5:AE68" si="5">AVERAGE(F5,N5,V5)</f>
        <v>3.9683780689440069E-2</v>
      </c>
      <c r="AE5" s="78">
        <f t="shared" si="0"/>
        <v>6.3317889746200187E-2</v>
      </c>
      <c r="AF5" s="78">
        <f t="shared" ref="AF5:AF68" si="6">AVERAGE(H5,P5,X5)</f>
        <v>1.5278455274082725E-2</v>
      </c>
      <c r="AG5" s="78">
        <f t="shared" ref="AG5:AG68" si="7">AVERAGE(I5,Q5,Y5)</f>
        <v>3.2560414728429334E-2</v>
      </c>
      <c r="AH5" s="6"/>
      <c r="AI5" s="6"/>
      <c r="AJ5" s="6"/>
      <c r="AK5" s="6"/>
      <c r="AL5" s="6"/>
      <c r="AM5" s="6"/>
      <c r="AN5" s="6"/>
      <c r="AO5" s="6"/>
      <c r="AP5" s="5"/>
      <c r="AQ5" s="69"/>
      <c r="AR5" s="24"/>
      <c r="AS5" s="69"/>
      <c r="AT5" s="70"/>
      <c r="AU5" s="69"/>
    </row>
    <row r="6" spans="1:53" ht="17.25" x14ac:dyDescent="0.3">
      <c r="A6" s="70">
        <v>3</v>
      </c>
      <c r="B6" s="78">
        <f>(Past_Data_Last_Week!AP6-Past_Data_Last_Week!B6)/Past_Data_Last_Week!B6</f>
        <v>1.5314504335366276E-2</v>
      </c>
      <c r="C6" s="78">
        <f>(Past_Data_Last_Week!AQ6-Past_Data_Last_Week!C6)/Past_Data_Last_Week!C6</f>
        <v>0.35466612136660269</v>
      </c>
      <c r="D6" s="78">
        <f>(Past_Data_Last_Week!AR6-Past_Data_Last_Week!D6)/Past_Data_Last_Week!D6</f>
        <v>-7.5420154883703516E-2</v>
      </c>
      <c r="E6" s="78">
        <f>(Past_Data_Last_Week!AS6-Past_Data_Last_Week!E6)/Past_Data_Last_Week!E6</f>
        <v>-8.6465419832488261E-2</v>
      </c>
      <c r="F6" s="78">
        <f>(Past_Data_Last_Week!AT6-Past_Data_Last_Week!F6)/Past_Data_Last_Week!F6</f>
        <v>1.0512267183921569E-3</v>
      </c>
      <c r="G6" s="78">
        <f>(Past_Data_Last_Week!AU6-Past_Data_Last_Week!G6)/Past_Data_Last_Week!G6</f>
        <v>5.2900253128360629E-2</v>
      </c>
      <c r="H6" s="78">
        <f>(Past_Data_Last_Week!AV6-Past_Data_Last_Week!H6)/Past_Data_Last_Week!H6</f>
        <v>-1.4155673559969758E-3</v>
      </c>
      <c r="I6" s="78">
        <f>(Past_Data_Last_Week!AW6-Past_Data_Last_Week!I6)/Past_Data_Last_Week!I6</f>
        <v>6.3365000531353285E-2</v>
      </c>
      <c r="J6" s="78">
        <f>(Past_Data_Last_Week!AP6-Past_Data_Last_to_Last_Week!B6)/Past_Data_Last_to_Last_Week!B6</f>
        <v>4.3743560779007962E-4</v>
      </c>
      <c r="K6" s="78">
        <f>(Past_Data_Last_Week!AQ6-Past_Data_Last_to_Last_Week!C6)/Past_Data_Last_to_Last_Week!C6</f>
        <v>1.4471574529918709E-2</v>
      </c>
      <c r="L6" s="78">
        <f>(Past_Data_Last_Week!AR6-Past_Data_Last_to_Last_Week!D6)/Past_Data_Last_to_Last_Week!D6</f>
        <v>2.0474996564473651E-3</v>
      </c>
      <c r="M6" s="78">
        <f>(Past_Data_Last_Week!AS6-Past_Data_Last_to_Last_Week!E6)/Past_Data_Last_to_Last_Week!E6</f>
        <v>-3.4635932923072349E-2</v>
      </c>
      <c r="N6" s="78">
        <f>(Past_Data_Last_Week!AT6-Past_Data_Last_to_Last_Week!F6)/Past_Data_Last_to_Last_Week!F6</f>
        <v>1.4537021763810032E-2</v>
      </c>
      <c r="O6" s="78">
        <f>(Past_Data_Last_Week!AU6-Past_Data_Last_to_Last_Week!G6)/Past_Data_Last_to_Last_Week!G6</f>
        <v>6.8221603178004339E-2</v>
      </c>
      <c r="P6" s="78">
        <f>(Past_Data_Last_Week!AV6-Past_Data_Last_to_Last_Week!H6)/Past_Data_Last_to_Last_Week!H6</f>
        <v>2.9603871410295864E-2</v>
      </c>
      <c r="Q6" s="78">
        <f>(Past_Data_Last_Week!AW6-Past_Data_Last_to_Last_Week!I6)/Past_Data_Last_to_Last_Week!I6</f>
        <v>2.9551650964506666E-5</v>
      </c>
      <c r="R6" s="78">
        <f>(Past_Data_Last_to_Last_Week!AP6-Past_Data_Last_to_Last_Week!B6)/Past_Data_Last_to_Last_Week!B6</f>
        <v>0.11225178829030723</v>
      </c>
      <c r="S6" s="78">
        <f>(Past_Data_Last_to_Last_Week!AQ6-Past_Data_Last_to_Last_Week!C6)/Past_Data_Last_to_Last_Week!C6</f>
        <v>4.6554255970223023E-2</v>
      </c>
      <c r="T6" s="78">
        <f>(Past_Data_Last_to_Last_Week!AR6-Past_Data_Last_to_Last_Week!D6)/Past_Data_Last_to_Last_Week!D6</f>
        <v>-0.12585210715157746</v>
      </c>
      <c r="U6" s="78">
        <f>(Past_Data_Last_to_Last_Week!AS6-Past_Data_Last_to_Last_Week!E6)/Past_Data_Last_to_Last_Week!E6</f>
        <v>-5.6445713460341822E-2</v>
      </c>
      <c r="V6" s="78">
        <f>(Past_Data_Last_to_Last_Week!AT6-Past_Data_Last_to_Last_Week!F6)/Past_Data_Last_to_Last_Week!F6</f>
        <v>7.9170588292370489E-2</v>
      </c>
      <c r="W6" s="78">
        <f>(Past_Data_Last_to_Last_Week!AU6-Past_Data_Last_to_Last_Week!G6)/Past_Data_Last_to_Last_Week!G6</f>
        <v>7.3727067433695434E-2</v>
      </c>
      <c r="X6" s="78">
        <f>(Past_Data_Last_to_Last_Week!AV6-Past_Data_Last_to_Last_Week!H6)/Past_Data_Last_to_Last_Week!H6</f>
        <v>1.6912385058118751E-2</v>
      </c>
      <c r="Y6" s="78">
        <f>(Past_Data_Last_to_Last_Week!AW6-Past_Data_Last_to_Last_Week!I6)/Past_Data_Last_to_Last_Week!I6</f>
        <v>2.4163746440498624E-2</v>
      </c>
      <c r="Z6" s="78">
        <f t="shared" si="1"/>
        <v>4.2667909411154531E-2</v>
      </c>
      <c r="AA6" s="78">
        <f t="shared" si="2"/>
        <v>0.13856398395558148</v>
      </c>
      <c r="AB6" s="78">
        <f t="shared" si="3"/>
        <v>-6.6408254126277877E-2</v>
      </c>
      <c r="AC6" s="78">
        <f t="shared" si="4"/>
        <v>-5.9182355405300813E-2</v>
      </c>
      <c r="AD6" s="78">
        <f t="shared" si="5"/>
        <v>3.1586278924857561E-2</v>
      </c>
      <c r="AE6" s="78">
        <f t="shared" si="0"/>
        <v>6.4949641246686798E-2</v>
      </c>
      <c r="AF6" s="78">
        <f t="shared" si="6"/>
        <v>1.5033563037472547E-2</v>
      </c>
      <c r="AG6" s="78">
        <f t="shared" si="7"/>
        <v>2.9186099540938804E-2</v>
      </c>
      <c r="AH6" s="6"/>
      <c r="AI6" s="6"/>
      <c r="AJ6" s="6"/>
      <c r="AK6" s="6"/>
      <c r="AL6" s="6"/>
      <c r="AM6" s="6"/>
      <c r="AN6" s="6"/>
      <c r="AO6" s="6"/>
      <c r="AP6" s="5"/>
      <c r="AQ6" s="69"/>
      <c r="AR6" s="24"/>
      <c r="AS6" s="69"/>
      <c r="AT6" s="70"/>
      <c r="AU6" s="69"/>
    </row>
    <row r="7" spans="1:53" ht="17.25" x14ac:dyDescent="0.3">
      <c r="A7" s="70">
        <v>4</v>
      </c>
      <c r="B7" s="78">
        <f>(Past_Data_Last_Week!AP7-Past_Data_Last_Week!B7)/Past_Data_Last_Week!B7</f>
        <v>6.0687388484959668E-3</v>
      </c>
      <c r="C7" s="78">
        <f>(Past_Data_Last_Week!AQ7-Past_Data_Last_Week!C7)/Past_Data_Last_Week!C7</f>
        <v>0.33727926692148069</v>
      </c>
      <c r="D7" s="78">
        <f>(Past_Data_Last_Week!AR7-Past_Data_Last_Week!D7)/Past_Data_Last_Week!D7</f>
        <v>-7.9658343214128388E-2</v>
      </c>
      <c r="E7" s="78">
        <f>(Past_Data_Last_Week!AS7-Past_Data_Last_Week!E7)/Past_Data_Last_Week!E7</f>
        <v>-8.9521467001526106E-2</v>
      </c>
      <c r="F7" s="78">
        <f>(Past_Data_Last_Week!AT7-Past_Data_Last_Week!F7)/Past_Data_Last_Week!F7</f>
        <v>2.9673478920014457E-2</v>
      </c>
      <c r="G7" s="78">
        <f>(Past_Data_Last_Week!AU7-Past_Data_Last_Week!G7)/Past_Data_Last_Week!G7</f>
        <v>5.3251886220458511E-2</v>
      </c>
      <c r="H7" s="78">
        <f>(Past_Data_Last_Week!AV7-Past_Data_Last_Week!H7)/Past_Data_Last_Week!H7</f>
        <v>-8.139764053244701E-3</v>
      </c>
      <c r="I7" s="78">
        <f>(Past_Data_Last_Week!AW7-Past_Data_Last_Week!I7)/Past_Data_Last_Week!I7</f>
        <v>6.3698953313417919E-2</v>
      </c>
      <c r="J7" s="78">
        <f>(Past_Data_Last_Week!AP7-Past_Data_Last_to_Last_Week!B7)/Past_Data_Last_to_Last_Week!B7</f>
        <v>-1.3122249616711877E-4</v>
      </c>
      <c r="K7" s="78">
        <f>(Past_Data_Last_Week!AQ7-Past_Data_Last_to_Last_Week!C7)/Past_Data_Last_to_Last_Week!C7</f>
        <v>2.0795860858970505E-2</v>
      </c>
      <c r="L7" s="78">
        <f>(Past_Data_Last_Week!AR7-Past_Data_Last_to_Last_Week!D7)/Past_Data_Last_to_Last_Week!D7</f>
        <v>-5.1456747290775534E-4</v>
      </c>
      <c r="M7" s="78">
        <f>(Past_Data_Last_Week!AS7-Past_Data_Last_to_Last_Week!E7)/Past_Data_Last_to_Last_Week!E7</f>
        <v>-3.6801606819449752E-2</v>
      </c>
      <c r="N7" s="78">
        <f>(Past_Data_Last_Week!AT7-Past_Data_Last_to_Last_Week!F7)/Past_Data_Last_to_Last_Week!F7</f>
        <v>2.8183905865240621E-2</v>
      </c>
      <c r="O7" s="78">
        <f>(Past_Data_Last_Week!AU7-Past_Data_Last_to_Last_Week!G7)/Past_Data_Last_to_Last_Week!G7</f>
        <v>7.2346985597285501E-2</v>
      </c>
      <c r="P7" s="78">
        <f>(Past_Data_Last_Week!AV7-Past_Data_Last_to_Last_Week!H7)/Past_Data_Last_to_Last_Week!H7</f>
        <v>2.4937528112349516E-2</v>
      </c>
      <c r="Q7" s="78">
        <f>(Past_Data_Last_Week!AW7-Past_Data_Last_to_Last_Week!I7)/Past_Data_Last_to_Last_Week!I7</f>
        <v>2.69344057225055E-3</v>
      </c>
      <c r="R7" s="78">
        <f>(Past_Data_Last_to_Last_Week!AP7-Past_Data_Last_to_Last_Week!B7)/Past_Data_Last_to_Last_Week!B7</f>
        <v>0.115073515897337</v>
      </c>
      <c r="S7" s="78">
        <f>(Past_Data_Last_to_Last_Week!AQ7-Past_Data_Last_to_Last_Week!C7)/Past_Data_Last_to_Last_Week!C7</f>
        <v>5.3421289687437194E-2</v>
      </c>
      <c r="T7" s="78">
        <f>(Past_Data_Last_to_Last_Week!AR7-Past_Data_Last_to_Last_Week!D7)/Past_Data_Last_to_Last_Week!D7</f>
        <v>-0.12612703124229291</v>
      </c>
      <c r="U7" s="78">
        <f>(Past_Data_Last_to_Last_Week!AS7-Past_Data_Last_to_Last_Week!E7)/Past_Data_Last_to_Last_Week!E7</f>
        <v>-4.208785632562529E-2</v>
      </c>
      <c r="V7" s="78">
        <f>(Past_Data_Last_to_Last_Week!AT7-Past_Data_Last_to_Last_Week!F7)/Past_Data_Last_to_Last_Week!F7</f>
        <v>7.21050280831151E-2</v>
      </c>
      <c r="W7" s="78">
        <f>(Past_Data_Last_to_Last_Week!AU7-Past_Data_Last_to_Last_Week!G7)/Past_Data_Last_to_Last_Week!G7</f>
        <v>7.6479967253053005E-2</v>
      </c>
      <c r="X7" s="78">
        <f>(Past_Data_Last_to_Last_Week!AV7-Past_Data_Last_to_Last_Week!H7)/Past_Data_Last_to_Last_Week!H7</f>
        <v>7.6977859963017359E-3</v>
      </c>
      <c r="Y7" s="78">
        <f>(Past_Data_Last_to_Last_Week!AW7-Past_Data_Last_to_Last_Week!I7)/Past_Data_Last_to_Last_Week!I7</f>
        <v>2.2312743829156777E-2</v>
      </c>
      <c r="Z7" s="78">
        <f t="shared" si="1"/>
        <v>4.0337010749888616E-2</v>
      </c>
      <c r="AA7" s="78">
        <f t="shared" si="2"/>
        <v>0.13716547248929614</v>
      </c>
      <c r="AB7" s="78">
        <f t="shared" si="3"/>
        <v>-6.8766647309776344E-2</v>
      </c>
      <c r="AC7" s="78">
        <f t="shared" si="4"/>
        <v>-5.6136976715533714E-2</v>
      </c>
      <c r="AD7" s="78">
        <f t="shared" si="5"/>
        <v>4.3320804289456727E-2</v>
      </c>
      <c r="AE7" s="78">
        <f t="shared" si="0"/>
        <v>6.735961302359901E-2</v>
      </c>
      <c r="AF7" s="78">
        <f t="shared" si="6"/>
        <v>8.1651833518021841E-3</v>
      </c>
      <c r="AG7" s="78">
        <f t="shared" si="7"/>
        <v>2.9568379238275082E-2</v>
      </c>
      <c r="AH7" s="6"/>
      <c r="AI7" s="6"/>
      <c r="AJ7" s="6"/>
      <c r="AK7" s="6"/>
      <c r="AL7" s="6"/>
      <c r="AM7" s="6"/>
      <c r="AN7" s="6"/>
      <c r="AO7" s="6"/>
      <c r="AP7" s="5"/>
      <c r="AQ7" s="69"/>
      <c r="AR7" s="24"/>
      <c r="AS7" s="69"/>
      <c r="AT7" s="70"/>
      <c r="AU7" s="69"/>
    </row>
    <row r="8" spans="1:53" ht="17.25" x14ac:dyDescent="0.3">
      <c r="A8" s="70">
        <v>5</v>
      </c>
      <c r="B8" s="78">
        <f>(Past_Data_Last_Week!AP8-Past_Data_Last_Week!B8)/Past_Data_Last_Week!B8</f>
        <v>8.3224520841440972E-3</v>
      </c>
      <c r="C8" s="78">
        <f>(Past_Data_Last_Week!AQ8-Past_Data_Last_Week!C8)/Past_Data_Last_Week!C8</f>
        <v>0.31691337703669714</v>
      </c>
      <c r="D8" s="78">
        <f>(Past_Data_Last_Week!AR8-Past_Data_Last_Week!D8)/Past_Data_Last_Week!D8</f>
        <v>-8.140909312855639E-2</v>
      </c>
      <c r="E8" s="78">
        <f>(Past_Data_Last_Week!AS8-Past_Data_Last_Week!E8)/Past_Data_Last_Week!E8</f>
        <v>-9.6972140415150176E-2</v>
      </c>
      <c r="F8" s="78">
        <f>(Past_Data_Last_Week!AT8-Past_Data_Last_Week!F8)/Past_Data_Last_Week!F8</f>
        <v>3.8724332618103166E-2</v>
      </c>
      <c r="G8" s="78">
        <f>(Past_Data_Last_Week!AU8-Past_Data_Last_Week!G8)/Past_Data_Last_Week!G8</f>
        <v>6.1987748550463337E-2</v>
      </c>
      <c r="H8" s="78">
        <f>(Past_Data_Last_Week!AV8-Past_Data_Last_Week!H8)/Past_Data_Last_Week!H8</f>
        <v>-1.3848747300268286E-2</v>
      </c>
      <c r="I8" s="78">
        <f>(Past_Data_Last_Week!AW8-Past_Data_Last_Week!I8)/Past_Data_Last_Week!I8</f>
        <v>5.7232169952135578E-2</v>
      </c>
      <c r="J8" s="78">
        <f>(Past_Data_Last_Week!AP8-Past_Data_Last_to_Last_Week!B8)/Past_Data_Last_to_Last_Week!B8</f>
        <v>5.5991037175996492E-3</v>
      </c>
      <c r="K8" s="78">
        <f>(Past_Data_Last_Week!AQ8-Past_Data_Last_to_Last_Week!C8)/Past_Data_Last_to_Last_Week!C8</f>
        <v>2.1581151058726621E-2</v>
      </c>
      <c r="L8" s="78">
        <f>(Past_Data_Last_Week!AR8-Past_Data_Last_to_Last_Week!D8)/Past_Data_Last_to_Last_Week!D8</f>
        <v>2.2714333326960242E-3</v>
      </c>
      <c r="M8" s="78">
        <f>(Past_Data_Last_Week!AS8-Past_Data_Last_to_Last_Week!E8)/Past_Data_Last_to_Last_Week!E8</f>
        <v>-4.2178692144748516E-2</v>
      </c>
      <c r="N8" s="78">
        <f>(Past_Data_Last_Week!AT8-Past_Data_Last_to_Last_Week!F8)/Past_Data_Last_to_Last_Week!F8</f>
        <v>2.7164732866956254E-2</v>
      </c>
      <c r="O8" s="78">
        <f>(Past_Data_Last_Week!AU8-Past_Data_Last_to_Last_Week!G8)/Past_Data_Last_to_Last_Week!G8</f>
        <v>6.5390492778389389E-2</v>
      </c>
      <c r="P8" s="78">
        <f>(Past_Data_Last_Week!AV8-Past_Data_Last_to_Last_Week!H8)/Past_Data_Last_to_Last_Week!H8</f>
        <v>2.3569606779933423E-2</v>
      </c>
      <c r="Q8" s="78">
        <f>(Past_Data_Last_Week!AW8-Past_Data_Last_to_Last_Week!I8)/Past_Data_Last_to_Last_Week!I8</f>
        <v>8.8086891065423303E-3</v>
      </c>
      <c r="R8" s="78">
        <f>(Past_Data_Last_to_Last_Week!AP8-Past_Data_Last_to_Last_Week!B8)/Past_Data_Last_to_Last_Week!B8</f>
        <v>0.11590385636670601</v>
      </c>
      <c r="S8" s="78">
        <f>(Past_Data_Last_to_Last_Week!AQ8-Past_Data_Last_to_Last_Week!C8)/Past_Data_Last_to_Last_Week!C8</f>
        <v>5.5064191315632109E-2</v>
      </c>
      <c r="T8" s="78">
        <f>(Past_Data_Last_to_Last_Week!AR8-Past_Data_Last_to_Last_Week!D8)/Past_Data_Last_to_Last_Week!D8</f>
        <v>-0.12323172044306632</v>
      </c>
      <c r="U8" s="78">
        <f>(Past_Data_Last_to_Last_Week!AS8-Past_Data_Last_to_Last_Week!E8)/Past_Data_Last_to_Last_Week!E8</f>
        <v>-4.0124105676510292E-2</v>
      </c>
      <c r="V8" s="78">
        <f>(Past_Data_Last_to_Last_Week!AT8-Past_Data_Last_to_Last_Week!F8)/Past_Data_Last_to_Last_Week!F8</f>
        <v>6.194744463827407E-2</v>
      </c>
      <c r="W8" s="78">
        <f>(Past_Data_Last_to_Last_Week!AU8-Past_Data_Last_to_Last_Week!G8)/Past_Data_Last_to_Last_Week!G8</f>
        <v>6.7247243628715828E-2</v>
      </c>
      <c r="X8" s="78">
        <f>(Past_Data_Last_to_Last_Week!AV8-Past_Data_Last_to_Last_Week!H8)/Past_Data_Last_to_Last_Week!H8</f>
        <v>7.8761999437684405E-3</v>
      </c>
      <c r="Y8" s="78">
        <f>(Past_Data_Last_to_Last_Week!AW8-Past_Data_Last_to_Last_Week!I8)/Past_Data_Last_to_Last_Week!I8</f>
        <v>2.7294560486992928E-2</v>
      </c>
      <c r="Z8" s="78">
        <f t="shared" si="1"/>
        <v>4.3275137389483249E-2</v>
      </c>
      <c r="AA8" s="78">
        <f t="shared" si="2"/>
        <v>0.1311862398036853</v>
      </c>
      <c r="AB8" s="78">
        <f t="shared" si="3"/>
        <v>-6.7456460079642233E-2</v>
      </c>
      <c r="AC8" s="78">
        <f t="shared" si="4"/>
        <v>-5.9758312745469659E-2</v>
      </c>
      <c r="AD8" s="78">
        <f t="shared" si="5"/>
        <v>4.2612170041111168E-2</v>
      </c>
      <c r="AE8" s="78">
        <f t="shared" si="0"/>
        <v>6.4875161652522842E-2</v>
      </c>
      <c r="AF8" s="78">
        <f t="shared" si="6"/>
        <v>5.8656864744778591E-3</v>
      </c>
      <c r="AG8" s="78">
        <f t="shared" si="7"/>
        <v>3.1111806515223609E-2</v>
      </c>
      <c r="AH8" s="6"/>
      <c r="AI8" s="6"/>
      <c r="AJ8" s="6"/>
      <c r="AK8" s="6"/>
      <c r="AL8" s="6"/>
      <c r="AM8" s="6"/>
      <c r="AN8" s="6"/>
      <c r="AO8" s="6"/>
      <c r="AP8" s="5"/>
      <c r="AQ8" s="69"/>
      <c r="AR8" s="24"/>
      <c r="AS8" s="69"/>
      <c r="AT8" s="70"/>
      <c r="AU8" s="69"/>
    </row>
    <row r="9" spans="1:53" ht="17.25" x14ac:dyDescent="0.3">
      <c r="A9" s="70">
        <v>6</v>
      </c>
      <c r="B9" s="78">
        <f>(Past_Data_Last_Week!AP9-Past_Data_Last_Week!B9)/Past_Data_Last_Week!B9</f>
        <v>1.668578748378757E-2</v>
      </c>
      <c r="C9" s="78">
        <f>(Past_Data_Last_Week!AQ9-Past_Data_Last_Week!C9)/Past_Data_Last_Week!C9</f>
        <v>0.3072569283899319</v>
      </c>
      <c r="D9" s="78">
        <f>(Past_Data_Last_Week!AR9-Past_Data_Last_Week!D9)/Past_Data_Last_Week!D9</f>
        <v>-8.3991886175144331E-2</v>
      </c>
      <c r="E9" s="78">
        <f>(Past_Data_Last_Week!AS9-Past_Data_Last_Week!E9)/Past_Data_Last_Week!E9</f>
        <v>-8.7837805541559455E-2</v>
      </c>
      <c r="F9" s="78">
        <f>(Past_Data_Last_Week!AT9-Past_Data_Last_Week!F9)/Past_Data_Last_Week!F9</f>
        <v>3.1992593972985019E-2</v>
      </c>
      <c r="G9" s="78">
        <f>(Past_Data_Last_Week!AU9-Past_Data_Last_Week!G9)/Past_Data_Last_Week!G9</f>
        <v>6.2950785244105051E-2</v>
      </c>
      <c r="H9" s="78">
        <f>(Past_Data_Last_Week!AV9-Past_Data_Last_Week!H9)/Past_Data_Last_Week!H9</f>
        <v>-1.7373669089065739E-2</v>
      </c>
      <c r="I9" s="78">
        <f>(Past_Data_Last_Week!AW9-Past_Data_Last_Week!I9)/Past_Data_Last_Week!I9</f>
        <v>5.883177229504024E-2</v>
      </c>
      <c r="J9" s="78">
        <f>(Past_Data_Last_Week!AP9-Past_Data_Last_to_Last_Week!B9)/Past_Data_Last_to_Last_Week!B9</f>
        <v>1.0985893486249718E-2</v>
      </c>
      <c r="K9" s="78">
        <f>(Past_Data_Last_Week!AQ9-Past_Data_Last_to_Last_Week!C9)/Past_Data_Last_to_Last_Week!C9</f>
        <v>2.1239098359712175E-2</v>
      </c>
      <c r="L9" s="78">
        <f>(Past_Data_Last_Week!AR9-Past_Data_Last_to_Last_Week!D9)/Past_Data_Last_to_Last_Week!D9</f>
        <v>-2.5650873101686279E-3</v>
      </c>
      <c r="M9" s="78">
        <f>(Past_Data_Last_Week!AS9-Past_Data_Last_to_Last_Week!E9)/Past_Data_Last_to_Last_Week!E9</f>
        <v>-3.7267985121544181E-2</v>
      </c>
      <c r="N9" s="78">
        <f>(Past_Data_Last_Week!AT9-Past_Data_Last_to_Last_Week!F9)/Past_Data_Last_to_Last_Week!F9</f>
        <v>3.1240426337109307E-2</v>
      </c>
      <c r="O9" s="78">
        <f>(Past_Data_Last_Week!AU9-Past_Data_Last_to_Last_Week!G9)/Past_Data_Last_to_Last_Week!G9</f>
        <v>6.4715143586827562E-2</v>
      </c>
      <c r="P9" s="78">
        <f>(Past_Data_Last_Week!AV9-Past_Data_Last_to_Last_Week!H9)/Past_Data_Last_to_Last_Week!H9</f>
        <v>2.6264694461114686E-2</v>
      </c>
      <c r="Q9" s="78">
        <f>(Past_Data_Last_Week!AW9-Past_Data_Last_to_Last_Week!I9)/Past_Data_Last_to_Last_Week!I9</f>
        <v>7.6726429416494671E-3</v>
      </c>
      <c r="R9" s="78">
        <f>(Past_Data_Last_to_Last_Week!AP9-Past_Data_Last_to_Last_Week!B9)/Past_Data_Last_to_Last_Week!B9</f>
        <v>0.11258060475639299</v>
      </c>
      <c r="S9" s="78">
        <f>(Past_Data_Last_to_Last_Week!AQ9-Past_Data_Last_to_Last_Week!C9)/Past_Data_Last_to_Last_Week!C9</f>
        <v>5.673414191848903E-2</v>
      </c>
      <c r="T9" s="78">
        <f>(Past_Data_Last_to_Last_Week!AR9-Past_Data_Last_to_Last_Week!D9)/Past_Data_Last_to_Last_Week!D9</f>
        <v>-0.12698585624666719</v>
      </c>
      <c r="U9" s="78">
        <f>(Past_Data_Last_to_Last_Week!AS9-Past_Data_Last_to_Last_Week!E9)/Past_Data_Last_to_Last_Week!E9</f>
        <v>-4.6653304214739032E-2</v>
      </c>
      <c r="V9" s="78">
        <f>(Past_Data_Last_to_Last_Week!AT9-Past_Data_Last_to_Last_Week!F9)/Past_Data_Last_to_Last_Week!F9</f>
        <v>6.8155469277177042E-2</v>
      </c>
      <c r="W9" s="78">
        <f>(Past_Data_Last_to_Last_Week!AU9-Past_Data_Last_to_Last_Week!G9)/Past_Data_Last_to_Last_Week!G9</f>
        <v>6.9228013318388792E-2</v>
      </c>
      <c r="X9" s="78">
        <f>(Past_Data_Last_to_Last_Week!AV9-Past_Data_Last_to_Last_Week!H9)/Past_Data_Last_to_Last_Week!H9</f>
        <v>8.8582826077088922E-3</v>
      </c>
      <c r="Y9" s="78">
        <f>(Past_Data_Last_to_Last_Week!AW9-Past_Data_Last_to_Last_Week!I9)/Past_Data_Last_to_Last_Week!I9</f>
        <v>2.6129698974575219E-2</v>
      </c>
      <c r="Z9" s="78">
        <f t="shared" si="1"/>
        <v>4.6750761908810091E-2</v>
      </c>
      <c r="AA9" s="78">
        <f t="shared" si="2"/>
        <v>0.12841005622271104</v>
      </c>
      <c r="AB9" s="78">
        <f t="shared" si="3"/>
        <v>-7.1180943243993391E-2</v>
      </c>
      <c r="AC9" s="78">
        <f t="shared" si="4"/>
        <v>-5.7253031625947554E-2</v>
      </c>
      <c r="AD9" s="78">
        <f t="shared" si="5"/>
        <v>4.3796163195757125E-2</v>
      </c>
      <c r="AE9" s="78">
        <f t="shared" si="0"/>
        <v>6.5631314049773806E-2</v>
      </c>
      <c r="AF9" s="78">
        <f t="shared" si="6"/>
        <v>5.9164359932526132E-3</v>
      </c>
      <c r="AG9" s="78">
        <f t="shared" si="7"/>
        <v>3.0878038070421641E-2</v>
      </c>
      <c r="AH9" s="6"/>
      <c r="AI9" s="6"/>
      <c r="AJ9" s="6"/>
      <c r="AK9" s="6"/>
      <c r="AL9" s="6"/>
      <c r="AM9" s="6"/>
      <c r="AN9" s="6"/>
      <c r="AO9" s="6"/>
      <c r="AP9" s="5"/>
      <c r="AQ9" s="69"/>
      <c r="AR9" s="24"/>
      <c r="AS9" s="69"/>
      <c r="AT9" s="70"/>
      <c r="AU9" s="69"/>
    </row>
    <row r="10" spans="1:53" ht="17.25" x14ac:dyDescent="0.3">
      <c r="A10" s="70">
        <v>7</v>
      </c>
      <c r="B10" s="78">
        <f>(Past_Data_Last_Week!AP10-Past_Data_Last_Week!B10)/Past_Data_Last_Week!B10</f>
        <v>2.193530961188167E-2</v>
      </c>
      <c r="C10" s="78">
        <f>(Past_Data_Last_Week!AQ10-Past_Data_Last_Week!C10)/Past_Data_Last_Week!C10</f>
        <v>0.30262622261140437</v>
      </c>
      <c r="D10" s="78">
        <f>(Past_Data_Last_Week!AR10-Past_Data_Last_Week!D10)/Past_Data_Last_Week!D10</f>
        <v>-8.498839737136045E-2</v>
      </c>
      <c r="E10" s="78">
        <f>(Past_Data_Last_Week!AS10-Past_Data_Last_Week!E10)/Past_Data_Last_Week!E10</f>
        <v>-8.1888788656437159E-2</v>
      </c>
      <c r="F10" s="78">
        <f>(Past_Data_Last_Week!AT10-Past_Data_Last_Week!F10)/Past_Data_Last_Week!F10</f>
        <v>3.499168304854107E-2</v>
      </c>
      <c r="G10" s="78">
        <f>(Past_Data_Last_Week!AU10-Past_Data_Last_Week!G10)/Past_Data_Last_Week!G10</f>
        <v>5.7255905589119041E-2</v>
      </c>
      <c r="H10" s="78">
        <f>(Past_Data_Last_Week!AV10-Past_Data_Last_Week!H10)/Past_Data_Last_Week!H10</f>
        <v>-1.5624754598447473E-2</v>
      </c>
      <c r="I10" s="78">
        <f>(Past_Data_Last_Week!AW10-Past_Data_Last_Week!I10)/Past_Data_Last_Week!I10</f>
        <v>5.5516760394438952E-2</v>
      </c>
      <c r="J10" s="78">
        <f>(Past_Data_Last_Week!AP10-Past_Data_Last_to_Last_Week!B10)/Past_Data_Last_to_Last_Week!B10</f>
        <v>1.5526418643678281E-2</v>
      </c>
      <c r="K10" s="78">
        <f>(Past_Data_Last_Week!AQ10-Past_Data_Last_to_Last_Week!C10)/Past_Data_Last_to_Last_Week!C10</f>
        <v>2.3079972807577821E-2</v>
      </c>
      <c r="L10" s="78">
        <f>(Past_Data_Last_Week!AR10-Past_Data_Last_to_Last_Week!D10)/Past_Data_Last_to_Last_Week!D10</f>
        <v>-7.1138321019210476E-3</v>
      </c>
      <c r="M10" s="78">
        <f>(Past_Data_Last_Week!AS10-Past_Data_Last_to_Last_Week!E10)/Past_Data_Last_to_Last_Week!E10</f>
        <v>-3.2088174963184557E-2</v>
      </c>
      <c r="N10" s="78">
        <f>(Past_Data_Last_Week!AT10-Past_Data_Last_to_Last_Week!F10)/Past_Data_Last_to_Last_Week!F10</f>
        <v>4.648460434470638E-2</v>
      </c>
      <c r="O10" s="78">
        <f>(Past_Data_Last_Week!AU10-Past_Data_Last_to_Last_Week!G10)/Past_Data_Last_to_Last_Week!G10</f>
        <v>6.7301656524008435E-2</v>
      </c>
      <c r="P10" s="78">
        <f>(Past_Data_Last_Week!AV10-Past_Data_Last_to_Last_Week!H10)/Past_Data_Last_to_Last_Week!H10</f>
        <v>2.4203776819934492E-2</v>
      </c>
      <c r="Q10" s="78">
        <f>(Past_Data_Last_Week!AW10-Past_Data_Last_to_Last_Week!I10)/Past_Data_Last_to_Last_Week!I10</f>
        <v>9.6709958033425331E-3</v>
      </c>
      <c r="R10" s="78">
        <f>(Past_Data_Last_to_Last_Week!AP10-Past_Data_Last_to_Last_Week!B10)/Past_Data_Last_to_Last_Week!B10</f>
        <v>0.1155435313077576</v>
      </c>
      <c r="S10" s="78">
        <f>(Past_Data_Last_to_Last_Week!AQ10-Past_Data_Last_to_Last_Week!C10)/Past_Data_Last_to_Last_Week!C10</f>
        <v>5.9228411748578923E-2</v>
      </c>
      <c r="T10" s="78">
        <f>(Past_Data_Last_to_Last_Week!AR10-Past_Data_Last_to_Last_Week!D10)/Past_Data_Last_to_Last_Week!D10</f>
        <v>-0.1264859301877187</v>
      </c>
      <c r="U10" s="78">
        <f>(Past_Data_Last_to_Last_Week!AS10-Past_Data_Last_to_Last_Week!E10)/Past_Data_Last_to_Last_Week!E10</f>
        <v>-4.4795545633485589E-2</v>
      </c>
      <c r="V10" s="78">
        <f>(Past_Data_Last_to_Last_Week!AT10-Past_Data_Last_to_Last_Week!F10)/Past_Data_Last_to_Last_Week!F10</f>
        <v>8.5566980885902616E-2</v>
      </c>
      <c r="W10" s="78">
        <f>(Past_Data_Last_to_Last_Week!AU10-Past_Data_Last_to_Last_Week!G10)/Past_Data_Last_to_Last_Week!G10</f>
        <v>6.1638947806608849E-2</v>
      </c>
      <c r="X10" s="78">
        <f>(Past_Data_Last_to_Last_Week!AV10-Past_Data_Last_to_Last_Week!H10)/Past_Data_Last_to_Last_Week!H10</f>
        <v>1.0678321687112125E-2</v>
      </c>
      <c r="Y10" s="78">
        <f>(Past_Data_Last_to_Last_Week!AW10-Past_Data_Last_to_Last_Week!I10)/Past_Data_Last_to_Last_Week!I10</f>
        <v>2.9466372206081521E-2</v>
      </c>
      <c r="Z10" s="78">
        <f t="shared" si="1"/>
        <v>5.1001753187772524E-2</v>
      </c>
      <c r="AA10" s="78">
        <f t="shared" si="2"/>
        <v>0.12831153572252038</v>
      </c>
      <c r="AB10" s="78">
        <f t="shared" si="3"/>
        <v>-7.2862719887000063E-2</v>
      </c>
      <c r="AC10" s="78">
        <f t="shared" si="4"/>
        <v>-5.2924169751035775E-2</v>
      </c>
      <c r="AD10" s="78">
        <f t="shared" si="5"/>
        <v>5.5681089426383355E-2</v>
      </c>
      <c r="AE10" s="78">
        <f t="shared" si="0"/>
        <v>6.2065503306578777E-2</v>
      </c>
      <c r="AF10" s="78">
        <f t="shared" si="6"/>
        <v>6.4191146361997145E-3</v>
      </c>
      <c r="AG10" s="78">
        <f t="shared" si="7"/>
        <v>3.1551376134621001E-2</v>
      </c>
      <c r="AH10" s="6"/>
      <c r="AI10" s="6"/>
      <c r="AJ10" s="6"/>
      <c r="AK10" s="6"/>
      <c r="AL10" s="6"/>
      <c r="AM10" s="6"/>
      <c r="AN10" s="6"/>
      <c r="AO10" s="6"/>
      <c r="AP10" s="5"/>
      <c r="AQ10" s="69"/>
      <c r="AR10" s="24"/>
      <c r="AS10" s="69"/>
      <c r="AT10" s="70"/>
      <c r="AU10" s="69"/>
    </row>
    <row r="11" spans="1:53" ht="17.25" x14ac:dyDescent="0.3">
      <c r="A11" s="70">
        <v>8</v>
      </c>
      <c r="B11" s="78">
        <f>(Past_Data_Last_Week!AP11-Past_Data_Last_Week!B11)/Past_Data_Last_Week!B11</f>
        <v>2.1572787000325652E-2</v>
      </c>
      <c r="C11" s="78">
        <f>(Past_Data_Last_Week!AQ11-Past_Data_Last_Week!C11)/Past_Data_Last_Week!C11</f>
        <v>0.29853678323705868</v>
      </c>
      <c r="D11" s="78">
        <f>(Past_Data_Last_Week!AR11-Past_Data_Last_Week!D11)/Past_Data_Last_Week!D11</f>
        <v>-8.5609429556681368E-2</v>
      </c>
      <c r="E11" s="78">
        <f>(Past_Data_Last_Week!AS11-Past_Data_Last_Week!E11)/Past_Data_Last_Week!E11</f>
        <v>-8.3012946149876518E-2</v>
      </c>
      <c r="F11" s="78">
        <f>(Past_Data_Last_Week!AT11-Past_Data_Last_Week!F11)/Past_Data_Last_Week!F11</f>
        <v>2.4677071089722252E-2</v>
      </c>
      <c r="G11" s="78">
        <f>(Past_Data_Last_Week!AU11-Past_Data_Last_Week!G11)/Past_Data_Last_Week!G11</f>
        <v>5.3784775907663208E-2</v>
      </c>
      <c r="H11" s="78">
        <f>(Past_Data_Last_Week!AV11-Past_Data_Last_Week!H11)/Past_Data_Last_Week!H11</f>
        <v>-1.3644312176223987E-2</v>
      </c>
      <c r="I11" s="78">
        <f>(Past_Data_Last_Week!AW11-Past_Data_Last_Week!I11)/Past_Data_Last_Week!I11</f>
        <v>5.5659959723929293E-2</v>
      </c>
      <c r="J11" s="78">
        <f>(Past_Data_Last_Week!AP11-Past_Data_Last_to_Last_Week!B11)/Past_Data_Last_to_Last_Week!B11</f>
        <v>6.4057605734452435E-3</v>
      </c>
      <c r="K11" s="78">
        <f>(Past_Data_Last_Week!AQ11-Past_Data_Last_to_Last_Week!C11)/Past_Data_Last_to_Last_Week!C11</f>
        <v>2.2580506708476122E-2</v>
      </c>
      <c r="L11" s="78">
        <f>(Past_Data_Last_Week!AR11-Past_Data_Last_to_Last_Week!D11)/Past_Data_Last_to_Last_Week!D11</f>
        <v>-1.3455720772836736E-2</v>
      </c>
      <c r="M11" s="78">
        <f>(Past_Data_Last_Week!AS11-Past_Data_Last_to_Last_Week!E11)/Past_Data_Last_to_Last_Week!E11</f>
        <v>-2.1966789481546917E-2</v>
      </c>
      <c r="N11" s="78">
        <f>(Past_Data_Last_Week!AT11-Past_Data_Last_to_Last_Week!F11)/Past_Data_Last_to_Last_Week!F11</f>
        <v>3.1808095757228448E-2</v>
      </c>
      <c r="O11" s="78">
        <f>(Past_Data_Last_Week!AU11-Past_Data_Last_to_Last_Week!G11)/Past_Data_Last_to_Last_Week!G11</f>
        <v>7.6682352705424228E-2</v>
      </c>
      <c r="P11" s="78">
        <f>(Past_Data_Last_Week!AV11-Past_Data_Last_to_Last_Week!H11)/Past_Data_Last_to_Last_Week!H11</f>
        <v>1.9537132987910155E-2</v>
      </c>
      <c r="Q11" s="78">
        <f>(Past_Data_Last_Week!AW11-Past_Data_Last_to_Last_Week!I11)/Past_Data_Last_to_Last_Week!I11</f>
        <v>6.0372472245133072E-3</v>
      </c>
      <c r="R11" s="78">
        <f>(Past_Data_Last_to_Last_Week!AP11-Past_Data_Last_to_Last_Week!B11)/Past_Data_Last_to_Last_Week!B11</f>
        <v>0.11400972649524616</v>
      </c>
      <c r="S11" s="78">
        <f>(Past_Data_Last_to_Last_Week!AQ11-Past_Data_Last_to_Last_Week!C11)/Past_Data_Last_to_Last_Week!C11</f>
        <v>5.6603189521545354E-2</v>
      </c>
      <c r="T11" s="78">
        <f>(Past_Data_Last_to_Last_Week!AR11-Past_Data_Last_to_Last_Week!D11)/Past_Data_Last_to_Last_Week!D11</f>
        <v>-0.13018538862534895</v>
      </c>
      <c r="U11" s="78">
        <f>(Past_Data_Last_to_Last_Week!AS11-Past_Data_Last_to_Last_Week!E11)/Past_Data_Last_to_Last_Week!E11</f>
        <v>-4.6805437686155693E-2</v>
      </c>
      <c r="V11" s="78">
        <f>(Past_Data_Last_to_Last_Week!AT11-Past_Data_Last_to_Last_Week!F11)/Past_Data_Last_to_Last_Week!F11</f>
        <v>6.5757979938243033E-2</v>
      </c>
      <c r="W11" s="78">
        <f>(Past_Data_Last_to_Last_Week!AU11-Past_Data_Last_to_Last_Week!G11)/Past_Data_Last_to_Last_Week!G11</f>
        <v>7.3442723693043319E-2</v>
      </c>
      <c r="X11" s="78">
        <f>(Past_Data_Last_to_Last_Week!AV11-Past_Data_Last_to_Last_Week!H11)/Past_Data_Last_to_Last_Week!H11</f>
        <v>1.0943005181347351E-2</v>
      </c>
      <c r="Y11" s="78">
        <f>(Past_Data_Last_to_Last_Week!AW11-Past_Data_Last_to_Last_Week!I11)/Past_Data_Last_to_Last_Week!I11</f>
        <v>2.6194489205639548E-2</v>
      </c>
      <c r="Z11" s="78">
        <f t="shared" si="1"/>
        <v>4.7329424689672349E-2</v>
      </c>
      <c r="AA11" s="78">
        <f t="shared" si="2"/>
        <v>0.12590682648902671</v>
      </c>
      <c r="AB11" s="78">
        <f t="shared" si="3"/>
        <v>-7.6416846318289017E-2</v>
      </c>
      <c r="AC11" s="78">
        <f t="shared" si="4"/>
        <v>-5.0595057772526375E-2</v>
      </c>
      <c r="AD11" s="78">
        <f t="shared" si="5"/>
        <v>4.0747715595064578E-2</v>
      </c>
      <c r="AE11" s="78">
        <f t="shared" si="0"/>
        <v>6.7969950768710249E-2</v>
      </c>
      <c r="AF11" s="78">
        <f t="shared" si="6"/>
        <v>5.6119419976778393E-3</v>
      </c>
      <c r="AG11" s="78">
        <f t="shared" si="7"/>
        <v>2.9297232051360717E-2</v>
      </c>
      <c r="AH11" s="6"/>
      <c r="AI11" s="6"/>
      <c r="AJ11" s="6"/>
      <c r="AK11" s="6"/>
      <c r="AL11" s="6"/>
      <c r="AM11" s="6"/>
      <c r="AN11" s="6"/>
      <c r="AO11" s="6"/>
      <c r="AP11" s="5"/>
      <c r="AQ11" s="69"/>
      <c r="AR11" s="24"/>
      <c r="AS11" s="69"/>
      <c r="AT11" s="70"/>
      <c r="AU11" s="69"/>
    </row>
    <row r="12" spans="1:53" ht="17.25" x14ac:dyDescent="0.3">
      <c r="A12" s="70">
        <v>9</v>
      </c>
      <c r="B12" s="78">
        <f>(Past_Data_Last_Week!AP12-Past_Data_Last_Week!B12)/Past_Data_Last_Week!B12</f>
        <v>1.8987419513883837E-2</v>
      </c>
      <c r="C12" s="78">
        <f>(Past_Data_Last_Week!AQ12-Past_Data_Last_Week!C12)/Past_Data_Last_Week!C12</f>
        <v>0.29999819925477156</v>
      </c>
      <c r="D12" s="78">
        <f>(Past_Data_Last_Week!AR12-Past_Data_Last_Week!D12)/Past_Data_Last_Week!D12</f>
        <v>-8.6494547919689385E-2</v>
      </c>
      <c r="E12" s="78">
        <f>(Past_Data_Last_Week!AS12-Past_Data_Last_Week!E12)/Past_Data_Last_Week!E12</f>
        <v>-8.3671283374426988E-2</v>
      </c>
      <c r="F12" s="78">
        <f>(Past_Data_Last_Week!AT12-Past_Data_Last_Week!F12)/Past_Data_Last_Week!F12</f>
        <v>2.2103303862261423E-2</v>
      </c>
      <c r="G12" s="78">
        <f>(Past_Data_Last_Week!AU12-Past_Data_Last_Week!G12)/Past_Data_Last_Week!G12</f>
        <v>4.6720254498563277E-2</v>
      </c>
      <c r="H12" s="78">
        <f>(Past_Data_Last_Week!AV12-Past_Data_Last_Week!H12)/Past_Data_Last_Week!H12</f>
        <v>-2.6388429641957003E-2</v>
      </c>
      <c r="I12" s="78">
        <f>(Past_Data_Last_Week!AW12-Past_Data_Last_Week!I12)/Past_Data_Last_Week!I12</f>
        <v>5.4292051427082329E-2</v>
      </c>
      <c r="J12" s="78">
        <f>(Past_Data_Last_Week!AP12-Past_Data_Last_to_Last_Week!B12)/Past_Data_Last_to_Last_Week!B12</f>
        <v>6.7548681838787879E-3</v>
      </c>
      <c r="K12" s="78">
        <f>(Past_Data_Last_Week!AQ12-Past_Data_Last_to_Last_Week!C12)/Past_Data_Last_to_Last_Week!C12</f>
        <v>2.3873338925433467E-2</v>
      </c>
      <c r="L12" s="78">
        <f>(Past_Data_Last_Week!AR12-Past_Data_Last_to_Last_Week!D12)/Past_Data_Last_to_Last_Week!D12</f>
        <v>-1.8244195931431353E-2</v>
      </c>
      <c r="M12" s="78">
        <f>(Past_Data_Last_Week!AS12-Past_Data_Last_to_Last_Week!E12)/Past_Data_Last_to_Last_Week!E12</f>
        <v>-3.4003407502770575E-2</v>
      </c>
      <c r="N12" s="78">
        <f>(Past_Data_Last_Week!AT12-Past_Data_Last_to_Last_Week!F12)/Past_Data_Last_to_Last_Week!F12</f>
        <v>1.3127146784441112E-2</v>
      </c>
      <c r="O12" s="78">
        <f>(Past_Data_Last_Week!AU12-Past_Data_Last_to_Last_Week!G12)/Past_Data_Last_to_Last_Week!G12</f>
        <v>6.3281501946586105E-2</v>
      </c>
      <c r="P12" s="78">
        <f>(Past_Data_Last_Week!AV12-Past_Data_Last_to_Last_Week!H12)/Past_Data_Last_to_Last_Week!H12</f>
        <v>1.3295213748262024E-2</v>
      </c>
      <c r="Q12" s="78">
        <f>(Past_Data_Last_Week!AW12-Past_Data_Last_to_Last_Week!I12)/Past_Data_Last_to_Last_Week!I12</f>
        <v>2.8660521971820285E-3</v>
      </c>
      <c r="R12" s="78">
        <f>(Past_Data_Last_to_Last_Week!AP12-Past_Data_Last_to_Last_Week!B12)/Past_Data_Last_to_Last_Week!B12</f>
        <v>0.11710997488578963</v>
      </c>
      <c r="S12" s="78">
        <f>(Past_Data_Last_to_Last_Week!AQ12-Past_Data_Last_to_Last_Week!C12)/Past_Data_Last_to_Last_Week!C12</f>
        <v>5.3908823010021735E-2</v>
      </c>
      <c r="T12" s="78">
        <f>(Past_Data_Last_to_Last_Week!AR12-Past_Data_Last_to_Last_Week!D12)/Past_Data_Last_to_Last_Week!D12</f>
        <v>-0.13123537211599434</v>
      </c>
      <c r="U12" s="78">
        <f>(Past_Data_Last_to_Last_Week!AS12-Past_Data_Last_to_Last_Week!E12)/Past_Data_Last_to_Last_Week!E12</f>
        <v>-5.5454626401213014E-2</v>
      </c>
      <c r="V12" s="78">
        <f>(Past_Data_Last_to_Last_Week!AT12-Past_Data_Last_to_Last_Week!F12)/Past_Data_Last_to_Last_Week!F12</f>
        <v>6.044569438973682E-2</v>
      </c>
      <c r="W12" s="78">
        <f>(Past_Data_Last_to_Last_Week!AU12-Past_Data_Last_to_Last_Week!G12)/Past_Data_Last_to_Last_Week!G12</f>
        <v>6.3451059401628401E-2</v>
      </c>
      <c r="X12" s="78">
        <f>(Past_Data_Last_to_Last_Week!AV12-Past_Data_Last_to_Last_Week!H12)/Past_Data_Last_to_Last_Week!H12</f>
        <v>2.2992765598587313E-3</v>
      </c>
      <c r="Y12" s="78">
        <f>(Past_Data_Last_to_Last_Week!AW12-Past_Data_Last_to_Last_Week!I12)/Past_Data_Last_to_Last_Week!I12</f>
        <v>2.2600251331307258E-2</v>
      </c>
      <c r="Z12" s="78">
        <f t="shared" si="1"/>
        <v>4.7617420861184083E-2</v>
      </c>
      <c r="AA12" s="78">
        <f t="shared" si="2"/>
        <v>0.12592678706340893</v>
      </c>
      <c r="AB12" s="78">
        <f t="shared" si="3"/>
        <v>-7.8658038655705032E-2</v>
      </c>
      <c r="AC12" s="78">
        <f t="shared" si="4"/>
        <v>-5.7709772426136861E-2</v>
      </c>
      <c r="AD12" s="78">
        <f t="shared" si="5"/>
        <v>3.1892048345479783E-2</v>
      </c>
      <c r="AE12" s="78">
        <f t="shared" si="0"/>
        <v>5.7817605282259266E-2</v>
      </c>
      <c r="AF12" s="78">
        <f t="shared" si="6"/>
        <v>-3.5979797779454158E-3</v>
      </c>
      <c r="AG12" s="78">
        <f t="shared" si="7"/>
        <v>2.6586118318523869E-2</v>
      </c>
      <c r="AH12" s="6"/>
      <c r="AI12" s="6"/>
      <c r="AJ12" s="6"/>
      <c r="AK12" s="6"/>
      <c r="AL12" s="6"/>
      <c r="AM12" s="6"/>
      <c r="AN12" s="6"/>
      <c r="AO12" s="6"/>
      <c r="AP12" s="5"/>
      <c r="AQ12" s="69"/>
      <c r="AR12" s="24"/>
      <c r="AS12" s="69"/>
      <c r="AT12" s="70"/>
      <c r="AU12" s="69"/>
    </row>
    <row r="13" spans="1:53" ht="17.25" x14ac:dyDescent="0.3">
      <c r="A13" s="70">
        <v>10</v>
      </c>
      <c r="B13" s="78">
        <f>(Past_Data_Last_Week!AP13-Past_Data_Last_Week!B13)/Past_Data_Last_Week!B13</f>
        <v>8.9917163298742341E-3</v>
      </c>
      <c r="C13" s="78">
        <f>(Past_Data_Last_Week!AQ13-Past_Data_Last_Week!C13)/Past_Data_Last_Week!C13</f>
        <v>0.29516864149370398</v>
      </c>
      <c r="D13" s="78">
        <f>(Past_Data_Last_Week!AR13-Past_Data_Last_Week!D13)/Past_Data_Last_Week!D13</f>
        <v>-8.3666049407581253E-2</v>
      </c>
      <c r="E13" s="78">
        <f>(Past_Data_Last_Week!AS13-Past_Data_Last_Week!E13)/Past_Data_Last_Week!E13</f>
        <v>-7.4483501777365901E-2</v>
      </c>
      <c r="F13" s="78">
        <f>(Past_Data_Last_Week!AT13-Past_Data_Last_Week!F13)/Past_Data_Last_Week!F13</f>
        <v>-1.2949572091240417E-2</v>
      </c>
      <c r="G13" s="78">
        <f>(Past_Data_Last_Week!AU13-Past_Data_Last_Week!G13)/Past_Data_Last_Week!G13</f>
        <v>5.1711177052423292E-2</v>
      </c>
      <c r="H13" s="78">
        <f>(Past_Data_Last_Week!AV13-Past_Data_Last_Week!H13)/Past_Data_Last_Week!H13</f>
        <v>-2.2587685719216179E-2</v>
      </c>
      <c r="I13" s="78">
        <f>(Past_Data_Last_Week!AW13-Past_Data_Last_Week!I13)/Past_Data_Last_Week!I13</f>
        <v>5.1756181056547237E-2</v>
      </c>
      <c r="J13" s="78">
        <f>(Past_Data_Last_Week!AP13-Past_Data_Last_to_Last_Week!B13)/Past_Data_Last_to_Last_Week!B13</f>
        <v>6.1658846850406127E-3</v>
      </c>
      <c r="K13" s="78">
        <f>(Past_Data_Last_Week!AQ13-Past_Data_Last_to_Last_Week!C13)/Past_Data_Last_to_Last_Week!C13</f>
        <v>2.0894627849862006E-2</v>
      </c>
      <c r="L13" s="78">
        <f>(Past_Data_Last_Week!AR13-Past_Data_Last_to_Last_Week!D13)/Past_Data_Last_to_Last_Week!D13</f>
        <v>-1.3472106524356387E-2</v>
      </c>
      <c r="M13" s="78">
        <f>(Past_Data_Last_Week!AS13-Past_Data_Last_to_Last_Week!E13)/Past_Data_Last_to_Last_Week!E13</f>
        <v>-2.1329350404277952E-2</v>
      </c>
      <c r="N13" s="78">
        <f>(Past_Data_Last_Week!AT13-Past_Data_Last_to_Last_Week!F13)/Past_Data_Last_to_Last_Week!F13</f>
        <v>-3.0865696283976594E-2</v>
      </c>
      <c r="O13" s="78">
        <f>(Past_Data_Last_Week!AU13-Past_Data_Last_to_Last_Week!G13)/Past_Data_Last_to_Last_Week!G13</f>
        <v>6.7668115956581301E-2</v>
      </c>
      <c r="P13" s="78">
        <f>(Past_Data_Last_Week!AV13-Past_Data_Last_to_Last_Week!H13)/Past_Data_Last_to_Last_Week!H13</f>
        <v>1.4705307207947133E-2</v>
      </c>
      <c r="Q13" s="78">
        <f>(Past_Data_Last_Week!AW13-Past_Data_Last_to_Last_Week!I13)/Past_Data_Last_to_Last_Week!I13</f>
        <v>9.0337989108124931E-4</v>
      </c>
      <c r="R13" s="78">
        <f>(Past_Data_Last_to_Last_Week!AP13-Past_Data_Last_to_Last_Week!B13)/Past_Data_Last_to_Last_Week!B13</f>
        <v>0.11231458204776637</v>
      </c>
      <c r="S13" s="78">
        <f>(Past_Data_Last_to_Last_Week!AQ13-Past_Data_Last_to_Last_Week!C13)/Past_Data_Last_to_Last_Week!C13</f>
        <v>5.430071237684881E-2</v>
      </c>
      <c r="T13" s="78">
        <f>(Past_Data_Last_to_Last_Week!AR13-Past_Data_Last_to_Last_Week!D13)/Past_Data_Last_to_Last_Week!D13</f>
        <v>-0.12694893019652587</v>
      </c>
      <c r="U13" s="78">
        <f>(Past_Data_Last_to_Last_Week!AS13-Past_Data_Last_to_Last_Week!E13)/Past_Data_Last_to_Last_Week!E13</f>
        <v>-5.124968178435315E-2</v>
      </c>
      <c r="V13" s="78">
        <f>(Past_Data_Last_to_Last_Week!AT13-Past_Data_Last_to_Last_Week!F13)/Past_Data_Last_to_Last_Week!F13</f>
        <v>4.218817654652212E-2</v>
      </c>
      <c r="W13" s="78">
        <f>(Past_Data_Last_to_Last_Week!AU13-Past_Data_Last_to_Last_Week!G13)/Past_Data_Last_to_Last_Week!G13</f>
        <v>7.6785588769843968E-2</v>
      </c>
      <c r="X13" s="78">
        <f>(Past_Data_Last_to_Last_Week!AV13-Past_Data_Last_to_Last_Week!H13)/Past_Data_Last_to_Last_Week!H13</f>
        <v>7.6667940891126602E-3</v>
      </c>
      <c r="Y13" s="78">
        <f>(Past_Data_Last_to_Last_Week!AW13-Past_Data_Last_to_Last_Week!I13)/Past_Data_Last_to_Last_Week!I13</f>
        <v>1.9307536037377629E-2</v>
      </c>
      <c r="Z13" s="78">
        <f t="shared" si="1"/>
        <v>4.2490727687560403E-2</v>
      </c>
      <c r="AA13" s="78">
        <f t="shared" si="2"/>
        <v>0.1234546605734716</v>
      </c>
      <c r="AB13" s="78">
        <f t="shared" si="3"/>
        <v>-7.4695695376154503E-2</v>
      </c>
      <c r="AC13" s="78">
        <f t="shared" si="4"/>
        <v>-4.9020844655332331E-2</v>
      </c>
      <c r="AD13" s="78">
        <f t="shared" si="5"/>
        <v>-5.423639428982982E-4</v>
      </c>
      <c r="AE13" s="78">
        <f t="shared" si="0"/>
        <v>6.5388293926282856E-2</v>
      </c>
      <c r="AF13" s="78">
        <f t="shared" si="6"/>
        <v>-7.1861474052128886E-5</v>
      </c>
      <c r="AG13" s="78">
        <f t="shared" si="7"/>
        <v>2.398903232833537E-2</v>
      </c>
      <c r="AH13" s="6"/>
      <c r="AI13" s="6"/>
      <c r="AJ13" s="6"/>
      <c r="AK13" s="6"/>
      <c r="AL13" s="6"/>
      <c r="AM13" s="6"/>
      <c r="AN13" s="6"/>
      <c r="AO13" s="6"/>
      <c r="AP13" s="5"/>
      <c r="AQ13" s="69"/>
      <c r="AR13" s="24"/>
      <c r="AS13" s="69"/>
      <c r="AT13" s="70"/>
      <c r="AU13" s="69"/>
    </row>
    <row r="14" spans="1:53" ht="17.25" x14ac:dyDescent="0.3">
      <c r="A14" s="70">
        <v>11</v>
      </c>
      <c r="B14" s="78">
        <f>(Past_Data_Last_Week!AP14-Past_Data_Last_Week!B14)/Past_Data_Last_Week!B14</f>
        <v>9.7713457233709698E-3</v>
      </c>
      <c r="C14" s="78">
        <f>(Past_Data_Last_Week!AQ14-Past_Data_Last_Week!C14)/Past_Data_Last_Week!C14</f>
        <v>0.2911592486220243</v>
      </c>
      <c r="D14" s="78">
        <f>(Past_Data_Last_Week!AR14-Past_Data_Last_Week!D14)/Past_Data_Last_Week!D14</f>
        <v>-8.4596893942099932E-2</v>
      </c>
      <c r="E14" s="78">
        <f>(Past_Data_Last_Week!AS14-Past_Data_Last_Week!E14)/Past_Data_Last_Week!E14</f>
        <v>-8.3811972252536004E-2</v>
      </c>
      <c r="F14" s="78">
        <f>(Past_Data_Last_Week!AT14-Past_Data_Last_Week!F14)/Past_Data_Last_Week!F14</f>
        <v>2.7782707910750385E-2</v>
      </c>
      <c r="G14" s="78">
        <f>(Past_Data_Last_Week!AU14-Past_Data_Last_Week!G14)/Past_Data_Last_Week!G14</f>
        <v>6.2981038110202614E-2</v>
      </c>
      <c r="H14" s="78">
        <f>(Past_Data_Last_Week!AV14-Past_Data_Last_Week!H14)/Past_Data_Last_Week!H14</f>
        <v>-1.4245783883171459E-2</v>
      </c>
      <c r="I14" s="78">
        <f>(Past_Data_Last_Week!AW14-Past_Data_Last_Week!I14)/Past_Data_Last_Week!I14</f>
        <v>5.0390261598378748E-2</v>
      </c>
      <c r="J14" s="78">
        <f>(Past_Data_Last_Week!AP14-Past_Data_Last_to_Last_Week!B14)/Past_Data_Last_to_Last_Week!B14</f>
        <v>3.1880328370790848E-3</v>
      </c>
      <c r="K14" s="78">
        <f>(Past_Data_Last_Week!AQ14-Past_Data_Last_to_Last_Week!C14)/Past_Data_Last_to_Last_Week!C14</f>
        <v>1.7683265875064507E-2</v>
      </c>
      <c r="L14" s="78">
        <f>(Past_Data_Last_Week!AR14-Past_Data_Last_to_Last_Week!D14)/Past_Data_Last_to_Last_Week!D14</f>
        <v>-9.1128039379045588E-3</v>
      </c>
      <c r="M14" s="78">
        <f>(Past_Data_Last_Week!AS14-Past_Data_Last_to_Last_Week!E14)/Past_Data_Last_to_Last_Week!E14</f>
        <v>-2.8748007994015338E-2</v>
      </c>
      <c r="N14" s="78">
        <f>(Past_Data_Last_Week!AT14-Past_Data_Last_to_Last_Week!F14)/Past_Data_Last_to_Last_Week!F14</f>
        <v>-9.5072673885863573E-3</v>
      </c>
      <c r="O14" s="78">
        <f>(Past_Data_Last_Week!AU14-Past_Data_Last_to_Last_Week!G14)/Past_Data_Last_to_Last_Week!G14</f>
        <v>6.6022334618658612E-2</v>
      </c>
      <c r="P14" s="78">
        <f>(Past_Data_Last_Week!AV14-Past_Data_Last_to_Last_Week!H14)/Past_Data_Last_to_Last_Week!H14</f>
        <v>2.1468903756869318E-2</v>
      </c>
      <c r="Q14" s="78">
        <f>(Past_Data_Last_Week!AW14-Past_Data_Last_to_Last_Week!I14)/Past_Data_Last_to_Last_Week!I14</f>
        <v>4.8769300732918125E-3</v>
      </c>
      <c r="R14" s="78">
        <f>(Past_Data_Last_to_Last_Week!AP14-Past_Data_Last_to_Last_Week!B14)/Past_Data_Last_to_Last_Week!B14</f>
        <v>0.10291630699991264</v>
      </c>
      <c r="S14" s="78">
        <f>(Past_Data_Last_to_Last_Week!AQ14-Past_Data_Last_to_Last_Week!C14)/Past_Data_Last_to_Last_Week!C14</f>
        <v>5.1911796582271928E-2</v>
      </c>
      <c r="T14" s="78">
        <f>(Past_Data_Last_to_Last_Week!AR14-Past_Data_Last_to_Last_Week!D14)/Past_Data_Last_to_Last_Week!D14</f>
        <v>-0.12546292357608349</v>
      </c>
      <c r="U14" s="78">
        <f>(Past_Data_Last_to_Last_Week!AS14-Past_Data_Last_to_Last_Week!E14)/Past_Data_Last_to_Last_Week!E14</f>
        <v>-5.2181053165364373E-2</v>
      </c>
      <c r="V14" s="78">
        <f>(Past_Data_Last_to_Last_Week!AT14-Past_Data_Last_to_Last_Week!F14)/Past_Data_Last_to_Last_Week!F14</f>
        <v>4.2665618674887822E-2</v>
      </c>
      <c r="W14" s="78">
        <f>(Past_Data_Last_to_Last_Week!AU14-Past_Data_Last_to_Last_Week!G14)/Past_Data_Last_to_Last_Week!G14</f>
        <v>6.2556963293104118E-2</v>
      </c>
      <c r="X14" s="78">
        <f>(Past_Data_Last_to_Last_Week!AV14-Past_Data_Last_to_Last_Week!H14)/Past_Data_Last_to_Last_Week!H14</f>
        <v>7.1382276616729044E-3</v>
      </c>
      <c r="Y14" s="78">
        <f>(Past_Data_Last_to_Last_Week!AW14-Past_Data_Last_to_Last_Week!I14)/Past_Data_Last_to_Last_Week!I14</f>
        <v>2.0388546927368006E-2</v>
      </c>
      <c r="Z14" s="78">
        <f t="shared" si="1"/>
        <v>3.8625228520120895E-2</v>
      </c>
      <c r="AA14" s="78">
        <f t="shared" si="2"/>
        <v>0.12025143702645358</v>
      </c>
      <c r="AB14" s="78">
        <f t="shared" si="3"/>
        <v>-7.3057540485362657E-2</v>
      </c>
      <c r="AC14" s="78">
        <f t="shared" si="4"/>
        <v>-5.4913677803971904E-2</v>
      </c>
      <c r="AD14" s="78">
        <f t="shared" si="5"/>
        <v>2.0313686399017285E-2</v>
      </c>
      <c r="AE14" s="78">
        <f t="shared" si="0"/>
        <v>6.385344534065511E-2</v>
      </c>
      <c r="AF14" s="78">
        <f t="shared" si="6"/>
        <v>4.7871158451235881E-3</v>
      </c>
      <c r="AG14" s="78">
        <f t="shared" si="7"/>
        <v>2.5218579533012857E-2</v>
      </c>
      <c r="AH14" s="6"/>
      <c r="AI14" s="6"/>
      <c r="AJ14" s="6"/>
      <c r="AK14" s="6"/>
      <c r="AL14" s="6"/>
      <c r="AM14" s="6"/>
      <c r="AN14" s="6"/>
      <c r="AO14" s="6"/>
      <c r="AP14" s="5"/>
      <c r="AQ14" s="69"/>
      <c r="AR14" s="24"/>
      <c r="AS14" s="69"/>
      <c r="AT14" s="70"/>
      <c r="AU14" s="69"/>
    </row>
    <row r="15" spans="1:53" ht="17.25" x14ac:dyDescent="0.3">
      <c r="A15" s="70">
        <v>12</v>
      </c>
      <c r="B15" s="78">
        <f>(Past_Data_Last_Week!AP15-Past_Data_Last_Week!B15)/Past_Data_Last_Week!B15</f>
        <v>1.7127139754223742E-2</v>
      </c>
      <c r="C15" s="78">
        <f>(Past_Data_Last_Week!AQ15-Past_Data_Last_Week!C15)/Past_Data_Last_Week!C15</f>
        <v>0.2892153905432302</v>
      </c>
      <c r="D15" s="78">
        <f>(Past_Data_Last_Week!AR15-Past_Data_Last_Week!D15)/Past_Data_Last_Week!D15</f>
        <v>-8.224332443168747E-2</v>
      </c>
      <c r="E15" s="78">
        <f>(Past_Data_Last_Week!AS15-Past_Data_Last_Week!E15)/Past_Data_Last_Week!E15</f>
        <v>-7.0554962794348447E-2</v>
      </c>
      <c r="F15" s="78">
        <f>(Past_Data_Last_Week!AT15-Past_Data_Last_Week!F15)/Past_Data_Last_Week!F15</f>
        <v>1.1262681742050489E-2</v>
      </c>
      <c r="G15" s="78">
        <f>(Past_Data_Last_Week!AU15-Past_Data_Last_Week!G15)/Past_Data_Last_Week!G15</f>
        <v>4.8853061035778654E-2</v>
      </c>
      <c r="H15" s="78">
        <f>(Past_Data_Last_Week!AV15-Past_Data_Last_Week!H15)/Past_Data_Last_Week!H15</f>
        <v>-1.516874588502885E-2</v>
      </c>
      <c r="I15" s="78">
        <f>(Past_Data_Last_Week!AW15-Past_Data_Last_Week!I15)/Past_Data_Last_Week!I15</f>
        <v>4.9007766187523477E-2</v>
      </c>
      <c r="J15" s="78">
        <f>(Past_Data_Last_Week!AP15-Past_Data_Last_to_Last_Week!B15)/Past_Data_Last_to_Last_Week!B15</f>
        <v>1.6389574688426806E-2</v>
      </c>
      <c r="K15" s="78">
        <f>(Past_Data_Last_Week!AQ15-Past_Data_Last_to_Last_Week!C15)/Past_Data_Last_to_Last_Week!C15</f>
        <v>1.4289446794258309E-2</v>
      </c>
      <c r="L15" s="78">
        <f>(Past_Data_Last_Week!AR15-Past_Data_Last_to_Last_Week!D15)/Past_Data_Last_to_Last_Week!D15</f>
        <v>-1.0656440123003423E-3</v>
      </c>
      <c r="M15" s="78">
        <f>(Past_Data_Last_Week!AS15-Past_Data_Last_to_Last_Week!E15)/Past_Data_Last_to_Last_Week!E15</f>
        <v>-2.550501348488713E-2</v>
      </c>
      <c r="N15" s="78">
        <f>(Past_Data_Last_Week!AT15-Past_Data_Last_to_Last_Week!F15)/Past_Data_Last_to_Last_Week!F15</f>
        <v>-1.0768086749390227E-2</v>
      </c>
      <c r="O15" s="78">
        <f>(Past_Data_Last_Week!AU15-Past_Data_Last_to_Last_Week!G15)/Past_Data_Last_to_Last_Week!G15</f>
        <v>6.7574017801920253E-2</v>
      </c>
      <c r="P15" s="78">
        <f>(Past_Data_Last_Week!AV15-Past_Data_Last_to_Last_Week!H15)/Past_Data_Last_to_Last_Week!H15</f>
        <v>1.3633477706045416E-2</v>
      </c>
      <c r="Q15" s="78">
        <f>(Past_Data_Last_Week!AW15-Past_Data_Last_to_Last_Week!I15)/Past_Data_Last_to_Last_Week!I15</f>
        <v>1.8134416412156876E-3</v>
      </c>
      <c r="R15" s="78">
        <f>(Past_Data_Last_to_Last_Week!AP15-Past_Data_Last_to_Last_Week!B15)/Past_Data_Last_to_Last_Week!B15</f>
        <v>0.1139036534923477</v>
      </c>
      <c r="S15" s="78">
        <f>(Past_Data_Last_to_Last_Week!AQ15-Past_Data_Last_to_Last_Week!C15)/Past_Data_Last_to_Last_Week!C15</f>
        <v>5.0579608682140911E-2</v>
      </c>
      <c r="T15" s="78">
        <f>(Past_Data_Last_to_Last_Week!AR15-Past_Data_Last_to_Last_Week!D15)/Past_Data_Last_to_Last_Week!D15</f>
        <v>-0.12643168995874235</v>
      </c>
      <c r="U15" s="78">
        <f>(Past_Data_Last_to_Last_Week!AS15-Past_Data_Last_to_Last_Week!E15)/Past_Data_Last_to_Last_Week!E15</f>
        <v>-5.5022335698088606E-2</v>
      </c>
      <c r="V15" s="78">
        <f>(Past_Data_Last_to_Last_Week!AT15-Past_Data_Last_to_Last_Week!F15)/Past_Data_Last_to_Last_Week!F15</f>
        <v>4.2079501207349768E-2</v>
      </c>
      <c r="W15" s="78">
        <f>(Past_Data_Last_to_Last_Week!AU15-Past_Data_Last_to_Last_Week!G15)/Past_Data_Last_to_Last_Week!G15</f>
        <v>6.3446231209831588E-2</v>
      </c>
      <c r="X15" s="78">
        <f>(Past_Data_Last_to_Last_Week!AV15-Past_Data_Last_to_Last_Week!H15)/Past_Data_Last_to_Last_Week!H15</f>
        <v>6.1554322066394874E-3</v>
      </c>
      <c r="Y15" s="78">
        <f>(Past_Data_Last_to_Last_Week!AW15-Past_Data_Last_to_Last_Week!I15)/Past_Data_Last_to_Last_Week!I15</f>
        <v>1.9923969843730158E-2</v>
      </c>
      <c r="Z15" s="78">
        <f t="shared" si="1"/>
        <v>4.9140122644999416E-2</v>
      </c>
      <c r="AA15" s="78">
        <f t="shared" si="2"/>
        <v>0.11802814867320981</v>
      </c>
      <c r="AB15" s="78">
        <f t="shared" si="3"/>
        <v>-6.991355280091005E-2</v>
      </c>
      <c r="AC15" s="78">
        <f t="shared" si="4"/>
        <v>-5.0360770659108066E-2</v>
      </c>
      <c r="AD15" s="78">
        <f t="shared" si="5"/>
        <v>1.4191365400003342E-2</v>
      </c>
      <c r="AE15" s="78">
        <f t="shared" si="0"/>
        <v>5.9957770015843494E-2</v>
      </c>
      <c r="AF15" s="78">
        <f t="shared" si="6"/>
        <v>1.5400546758853513E-3</v>
      </c>
      <c r="AG15" s="78">
        <f t="shared" si="7"/>
        <v>2.3581725890823108E-2</v>
      </c>
      <c r="AH15" s="6"/>
      <c r="AI15" s="6"/>
      <c r="AJ15" s="6"/>
      <c r="AK15" s="6"/>
      <c r="AL15" s="6"/>
      <c r="AM15" s="6"/>
      <c r="AN15" s="6"/>
      <c r="AO15" s="6"/>
      <c r="AP15" s="5"/>
      <c r="AQ15" s="69"/>
      <c r="AR15" s="24"/>
      <c r="AS15" s="69"/>
      <c r="AT15" s="70"/>
      <c r="AU15" s="69"/>
    </row>
    <row r="16" spans="1:53" ht="17.25" x14ac:dyDescent="0.3">
      <c r="A16" s="70">
        <v>13</v>
      </c>
      <c r="B16" s="78">
        <f>(Past_Data_Last_Week!AP16-Past_Data_Last_Week!B16)/Past_Data_Last_Week!B16</f>
        <v>1.0370772506174028E-2</v>
      </c>
      <c r="C16" s="78">
        <f>(Past_Data_Last_Week!AQ16-Past_Data_Last_Week!C16)/Past_Data_Last_Week!C16</f>
        <v>0.29107575261961666</v>
      </c>
      <c r="D16" s="78">
        <f>(Past_Data_Last_Week!AR16-Past_Data_Last_Week!D16)/Past_Data_Last_Week!D16</f>
        <v>-8.6521261340671646E-2</v>
      </c>
      <c r="E16" s="78">
        <f>(Past_Data_Last_Week!AS16-Past_Data_Last_Week!E16)/Past_Data_Last_Week!E16</f>
        <v>-7.3928535417489602E-2</v>
      </c>
      <c r="F16" s="78">
        <f>(Past_Data_Last_Week!AT16-Past_Data_Last_Week!F16)/Past_Data_Last_Week!F16</f>
        <v>6.2911303340092775E-3</v>
      </c>
      <c r="G16" s="78">
        <f>(Past_Data_Last_Week!AU16-Past_Data_Last_Week!G16)/Past_Data_Last_Week!G16</f>
        <v>4.2923383817764914E-2</v>
      </c>
      <c r="H16" s="78">
        <f>(Past_Data_Last_Week!AV16-Past_Data_Last_Week!H16)/Past_Data_Last_Week!H16</f>
        <v>-2.3918000994045487E-2</v>
      </c>
      <c r="I16" s="78">
        <f>(Past_Data_Last_Week!AW16-Past_Data_Last_Week!I16)/Past_Data_Last_Week!I16</f>
        <v>5.3587125232740736E-2</v>
      </c>
      <c r="J16" s="78">
        <f>(Past_Data_Last_Week!AP16-Past_Data_Last_to_Last_Week!B16)/Past_Data_Last_to_Last_Week!B16</f>
        <v>8.3129312323570494E-3</v>
      </c>
      <c r="K16" s="78">
        <f>(Past_Data_Last_Week!AQ16-Past_Data_Last_to_Last_Week!C16)/Past_Data_Last_to_Last_Week!C16</f>
        <v>1.5436748493164579E-2</v>
      </c>
      <c r="L16" s="78">
        <f>(Past_Data_Last_Week!AR16-Past_Data_Last_to_Last_Week!D16)/Past_Data_Last_to_Last_Week!D16</f>
        <v>-5.7890501994807613E-3</v>
      </c>
      <c r="M16" s="78">
        <f>(Past_Data_Last_Week!AS16-Past_Data_Last_to_Last_Week!E16)/Past_Data_Last_to_Last_Week!E16</f>
        <v>-2.3978025282227675E-2</v>
      </c>
      <c r="N16" s="78">
        <f>(Past_Data_Last_Week!AT16-Past_Data_Last_to_Last_Week!F16)/Past_Data_Last_to_Last_Week!F16</f>
        <v>2.4691123881292073E-2</v>
      </c>
      <c r="O16" s="78">
        <f>(Past_Data_Last_Week!AU16-Past_Data_Last_to_Last_Week!G16)/Past_Data_Last_to_Last_Week!G16</f>
        <v>6.6278225341215302E-2</v>
      </c>
      <c r="P16" s="78">
        <f>(Past_Data_Last_Week!AV16-Past_Data_Last_to_Last_Week!H16)/Past_Data_Last_to_Last_Week!H16</f>
        <v>1.5461552694745844E-2</v>
      </c>
      <c r="Q16" s="78">
        <f>(Past_Data_Last_Week!AW16-Past_Data_Last_to_Last_Week!I16)/Past_Data_Last_to_Last_Week!I16</f>
        <v>5.756562776182598E-3</v>
      </c>
      <c r="R16" s="78">
        <f>(Past_Data_Last_to_Last_Week!AP16-Past_Data_Last_to_Last_Week!B16)/Past_Data_Last_to_Last_Week!B16</f>
        <v>0.10714933082073566</v>
      </c>
      <c r="S16" s="78">
        <f>(Past_Data_Last_to_Last_Week!AQ16-Past_Data_Last_to_Last_Week!C16)/Past_Data_Last_to_Last_Week!C16</f>
        <v>5.080387930585499E-2</v>
      </c>
      <c r="T16" s="78">
        <f>(Past_Data_Last_to_Last_Week!AR16-Past_Data_Last_to_Last_Week!D16)/Past_Data_Last_to_Last_Week!D16</f>
        <v>-0.12701835590222485</v>
      </c>
      <c r="U16" s="78">
        <f>(Past_Data_Last_to_Last_Week!AS16-Past_Data_Last_to_Last_Week!E16)/Past_Data_Last_to_Last_Week!E16</f>
        <v>-6.5786429257636919E-2</v>
      </c>
      <c r="V16" s="78">
        <f>(Past_Data_Last_to_Last_Week!AT16-Past_Data_Last_to_Last_Week!F16)/Past_Data_Last_to_Last_Week!F16</f>
        <v>7.279846083495066E-2</v>
      </c>
      <c r="W16" s="78">
        <f>(Past_Data_Last_to_Last_Week!AU16-Past_Data_Last_to_Last_Week!G16)/Past_Data_Last_to_Last_Week!G16</f>
        <v>6.2358746038102202E-2</v>
      </c>
      <c r="X16" s="78">
        <f>(Past_Data_Last_to_Last_Week!AV16-Past_Data_Last_to_Last_Week!H16)/Past_Data_Last_to_Last_Week!H16</f>
        <v>9.717966070763152E-3</v>
      </c>
      <c r="Y16" s="78">
        <f>(Past_Data_Last_to_Last_Week!AW16-Past_Data_Last_to_Last_Week!I16)/Past_Data_Last_to_Last_Week!I16</f>
        <v>1.8910541929824609E-2</v>
      </c>
      <c r="Z16" s="78">
        <f t="shared" si="1"/>
        <v>4.194434485308892E-2</v>
      </c>
      <c r="AA16" s="78">
        <f t="shared" si="2"/>
        <v>0.11910546013954541</v>
      </c>
      <c r="AB16" s="78">
        <f t="shared" si="3"/>
        <v>-7.3109555814125746E-2</v>
      </c>
      <c r="AC16" s="78">
        <f t="shared" si="4"/>
        <v>-5.4564329985784733E-2</v>
      </c>
      <c r="AD16" s="78">
        <f t="shared" si="5"/>
        <v>3.4593571683417333E-2</v>
      </c>
      <c r="AE16" s="78">
        <f t="shared" si="0"/>
        <v>5.7186785065694141E-2</v>
      </c>
      <c r="AF16" s="78">
        <f t="shared" si="6"/>
        <v>4.2050592382116984E-4</v>
      </c>
      <c r="AG16" s="78">
        <f t="shared" si="7"/>
        <v>2.6084743312915982E-2</v>
      </c>
      <c r="AH16" s="6"/>
      <c r="AI16" s="6"/>
      <c r="AJ16" s="6"/>
      <c r="AK16" s="6"/>
      <c r="AL16" s="6"/>
      <c r="AM16" s="6"/>
      <c r="AN16" s="6"/>
      <c r="AO16" s="6"/>
      <c r="AP16" s="5"/>
      <c r="AQ16" s="69"/>
      <c r="AR16" s="24"/>
      <c r="AS16" s="69"/>
      <c r="AT16" s="70"/>
      <c r="AU16" s="69"/>
    </row>
    <row r="17" spans="1:47" ht="17.25" x14ac:dyDescent="0.3">
      <c r="A17" s="70">
        <v>14</v>
      </c>
      <c r="B17" s="78">
        <f>(Past_Data_Last_Week!AP17-Past_Data_Last_Week!B17)/Past_Data_Last_Week!B17</f>
        <v>1.8497398574756116E-2</v>
      </c>
      <c r="C17" s="78">
        <f>(Past_Data_Last_Week!AQ17-Past_Data_Last_Week!C17)/Past_Data_Last_Week!C17</f>
        <v>0.28986351294410512</v>
      </c>
      <c r="D17" s="78">
        <f>(Past_Data_Last_Week!AR17-Past_Data_Last_Week!D17)/Past_Data_Last_Week!D17</f>
        <v>-9.0840544347738361E-2</v>
      </c>
      <c r="E17" s="78">
        <f>(Past_Data_Last_Week!AS17-Past_Data_Last_Week!E17)/Past_Data_Last_Week!E17</f>
        <v>-6.9488165374781946E-2</v>
      </c>
      <c r="F17" s="78">
        <f>(Past_Data_Last_Week!AT17-Past_Data_Last_Week!F17)/Past_Data_Last_Week!F17</f>
        <v>3.9607025654789007E-3</v>
      </c>
      <c r="G17" s="78">
        <f>(Past_Data_Last_Week!AU17-Past_Data_Last_Week!G17)/Past_Data_Last_Week!G17</f>
        <v>4.1533068629242505E-2</v>
      </c>
      <c r="H17" s="78">
        <f>(Past_Data_Last_Week!AV17-Past_Data_Last_Week!H17)/Past_Data_Last_Week!H17</f>
        <v>-2.3764152409065386E-2</v>
      </c>
      <c r="I17" s="78">
        <f>(Past_Data_Last_Week!AW17-Past_Data_Last_Week!I17)/Past_Data_Last_Week!I17</f>
        <v>5.5025896545131979E-2</v>
      </c>
      <c r="J17" s="78">
        <f>(Past_Data_Last_Week!AP17-Past_Data_Last_to_Last_Week!B17)/Past_Data_Last_to_Last_Week!B17</f>
        <v>1.7535789615401809E-2</v>
      </c>
      <c r="K17" s="78">
        <f>(Past_Data_Last_Week!AQ17-Past_Data_Last_to_Last_Week!C17)/Past_Data_Last_to_Last_Week!C17</f>
        <v>1.810244876135831E-2</v>
      </c>
      <c r="L17" s="78">
        <f>(Past_Data_Last_Week!AR17-Past_Data_Last_to_Last_Week!D17)/Past_Data_Last_to_Last_Week!D17</f>
        <v>-8.7078647110989203E-3</v>
      </c>
      <c r="M17" s="78">
        <f>(Past_Data_Last_Week!AS17-Past_Data_Last_to_Last_Week!E17)/Past_Data_Last_to_Last_Week!E17</f>
        <v>-1.9553382700105666E-2</v>
      </c>
      <c r="N17" s="78">
        <f>(Past_Data_Last_Week!AT17-Past_Data_Last_to_Last_Week!F17)/Past_Data_Last_to_Last_Week!F17</f>
        <v>2.4624056586882711E-2</v>
      </c>
      <c r="O17" s="78">
        <f>(Past_Data_Last_Week!AU17-Past_Data_Last_to_Last_Week!G17)/Past_Data_Last_to_Last_Week!G17</f>
        <v>6.3083319767757495E-2</v>
      </c>
      <c r="P17" s="78">
        <f>(Past_Data_Last_Week!AV17-Past_Data_Last_to_Last_Week!H17)/Past_Data_Last_to_Last_Week!H17</f>
        <v>2.1217677038286045E-2</v>
      </c>
      <c r="Q17" s="78">
        <f>(Past_Data_Last_Week!AW17-Past_Data_Last_to_Last_Week!I17)/Past_Data_Last_to_Last_Week!I17</f>
        <v>1.0936983813035983E-2</v>
      </c>
      <c r="R17" s="78">
        <f>(Past_Data_Last_to_Last_Week!AP17-Past_Data_Last_to_Last_Week!B17)/Past_Data_Last_to_Last_Week!B17</f>
        <v>0.10573938829931703</v>
      </c>
      <c r="S17" s="78">
        <f>(Past_Data_Last_to_Last_Week!AQ17-Past_Data_Last_to_Last_Week!C17)/Past_Data_Last_to_Last_Week!C17</f>
        <v>5.6208125474515619E-2</v>
      </c>
      <c r="T17" s="78">
        <f>(Past_Data_Last_to_Last_Week!AR17-Past_Data_Last_to_Last_Week!D17)/Past_Data_Last_to_Last_Week!D17</f>
        <v>-0.12419804497522094</v>
      </c>
      <c r="U17" s="78">
        <f>(Past_Data_Last_to_Last_Week!AS17-Past_Data_Last_to_Last_Week!E17)/Past_Data_Last_to_Last_Week!E17</f>
        <v>-6.960419095493689E-2</v>
      </c>
      <c r="V17" s="78">
        <f>(Past_Data_Last_to_Last_Week!AT17-Past_Data_Last_to_Last_Week!F17)/Past_Data_Last_to_Last_Week!F17</f>
        <v>6.1081983995416408E-2</v>
      </c>
      <c r="W17" s="78">
        <f>(Past_Data_Last_to_Last_Week!AU17-Past_Data_Last_to_Last_Week!G17)/Past_Data_Last_to_Last_Week!G17</f>
        <v>6.9496445819089703E-2</v>
      </c>
      <c r="X17" s="78">
        <f>(Past_Data_Last_to_Last_Week!AV17-Past_Data_Last_to_Last_Week!H17)/Past_Data_Last_to_Last_Week!H17</f>
        <v>8.1539059266275762E-3</v>
      </c>
      <c r="Y17" s="78">
        <f>(Past_Data_Last_to_Last_Week!AW17-Past_Data_Last_to_Last_Week!I17)/Past_Data_Last_to_Last_Week!I17</f>
        <v>2.2927907011950237E-2</v>
      </c>
      <c r="Z17" s="78">
        <f t="shared" si="1"/>
        <v>4.7257525496491648E-2</v>
      </c>
      <c r="AA17" s="78">
        <f t="shared" si="2"/>
        <v>0.12139136239332633</v>
      </c>
      <c r="AB17" s="78">
        <f t="shared" si="3"/>
        <v>-7.4582151344686085E-2</v>
      </c>
      <c r="AC17" s="78">
        <f t="shared" si="4"/>
        <v>-5.2881913009941495E-2</v>
      </c>
      <c r="AD17" s="78">
        <f t="shared" si="5"/>
        <v>2.9888914382592672E-2</v>
      </c>
      <c r="AE17" s="78">
        <f t="shared" si="0"/>
        <v>5.8037611405363232E-2</v>
      </c>
      <c r="AF17" s="78">
        <f t="shared" si="6"/>
        <v>1.8691435186160784E-3</v>
      </c>
      <c r="AG17" s="78">
        <f t="shared" si="7"/>
        <v>2.963026245670607E-2</v>
      </c>
      <c r="AH17" s="6"/>
      <c r="AI17" s="6"/>
      <c r="AJ17" s="6"/>
      <c r="AK17" s="6"/>
      <c r="AL17" s="6"/>
      <c r="AM17" s="6"/>
      <c r="AN17" s="6"/>
      <c r="AO17" s="6"/>
      <c r="AP17" s="5"/>
      <c r="AQ17" s="69"/>
      <c r="AR17" s="24"/>
      <c r="AS17" s="69"/>
      <c r="AT17" s="70"/>
      <c r="AU17" s="69"/>
    </row>
    <row r="18" spans="1:47" ht="17.25" x14ac:dyDescent="0.3">
      <c r="A18" s="70">
        <v>15</v>
      </c>
      <c r="B18" s="78">
        <f>(Past_Data_Last_Week!AP18-Past_Data_Last_Week!B18)/Past_Data_Last_Week!B18</f>
        <v>1.2796496509488414E-2</v>
      </c>
      <c r="C18" s="78">
        <f>(Past_Data_Last_Week!AQ18-Past_Data_Last_Week!C18)/Past_Data_Last_Week!C18</f>
        <v>0.28903807821075161</v>
      </c>
      <c r="D18" s="78">
        <f>(Past_Data_Last_Week!AR18-Past_Data_Last_Week!D18)/Past_Data_Last_Week!D18</f>
        <v>-9.3770110647484917E-2</v>
      </c>
      <c r="E18" s="78">
        <f>(Past_Data_Last_Week!AS18-Past_Data_Last_Week!E18)/Past_Data_Last_Week!E18</f>
        <v>-6.7611019041498868E-2</v>
      </c>
      <c r="F18" s="78">
        <f>(Past_Data_Last_Week!AT18-Past_Data_Last_Week!F18)/Past_Data_Last_Week!F18</f>
        <v>2.3817775519273252E-2</v>
      </c>
      <c r="G18" s="78">
        <f>(Past_Data_Last_Week!AU18-Past_Data_Last_Week!G18)/Past_Data_Last_Week!G18</f>
        <v>5.2070316315635003E-2</v>
      </c>
      <c r="H18" s="78">
        <f>(Past_Data_Last_Week!AV18-Past_Data_Last_Week!H18)/Past_Data_Last_Week!H18</f>
        <v>-2.630667167537749E-2</v>
      </c>
      <c r="I18" s="78">
        <f>(Past_Data_Last_Week!AW18-Past_Data_Last_Week!I18)/Past_Data_Last_Week!I18</f>
        <v>4.8515427163465907E-2</v>
      </c>
      <c r="J18" s="78">
        <f>(Past_Data_Last_Week!AP18-Past_Data_Last_to_Last_Week!B18)/Past_Data_Last_to_Last_Week!B18</f>
        <v>3.1006438512096251E-3</v>
      </c>
      <c r="K18" s="78">
        <f>(Past_Data_Last_Week!AQ18-Past_Data_Last_to_Last_Week!C18)/Past_Data_Last_to_Last_Week!C18</f>
        <v>1.9200403924693885E-2</v>
      </c>
      <c r="L18" s="78">
        <f>(Past_Data_Last_Week!AR18-Past_Data_Last_to_Last_Week!D18)/Past_Data_Last_to_Last_Week!D18</f>
        <v>-9.3273006943425524E-3</v>
      </c>
      <c r="M18" s="78">
        <f>(Past_Data_Last_Week!AS18-Past_Data_Last_to_Last_Week!E18)/Past_Data_Last_to_Last_Week!E18</f>
        <v>-1.3297849494693531E-2</v>
      </c>
      <c r="N18" s="78">
        <f>(Past_Data_Last_Week!AT18-Past_Data_Last_to_Last_Week!F18)/Past_Data_Last_to_Last_Week!F18</f>
        <v>2.4942263279445952E-2</v>
      </c>
      <c r="O18" s="78">
        <f>(Past_Data_Last_Week!AU18-Past_Data_Last_to_Last_Week!G18)/Past_Data_Last_to_Last_Week!G18</f>
        <v>5.8451966641476942E-2</v>
      </c>
      <c r="P18" s="78">
        <f>(Past_Data_Last_Week!AV18-Past_Data_Last_to_Last_Week!H18)/Past_Data_Last_to_Last_Week!H18</f>
        <v>1.2841864858815111E-2</v>
      </c>
      <c r="Q18" s="78">
        <f>(Past_Data_Last_Week!AW18-Past_Data_Last_to_Last_Week!I18)/Past_Data_Last_to_Last_Week!I18</f>
        <v>6.2919197696949328E-3</v>
      </c>
      <c r="R18" s="78">
        <f>(Past_Data_Last_to_Last_Week!AP18-Past_Data_Last_to_Last_Week!B18)/Past_Data_Last_to_Last_Week!B18</f>
        <v>9.8114720378756251E-2</v>
      </c>
      <c r="S18" s="78">
        <f>(Past_Data_Last_to_Last_Week!AQ18-Past_Data_Last_to_Last_Week!C18)/Past_Data_Last_to_Last_Week!C18</f>
        <v>5.6921089248590621E-2</v>
      </c>
      <c r="T18" s="78">
        <f>(Past_Data_Last_to_Last_Week!AR18-Past_Data_Last_to_Last_Week!D18)/Past_Data_Last_to_Last_Week!D18</f>
        <v>-0.12567718046048024</v>
      </c>
      <c r="U18" s="78">
        <f>(Past_Data_Last_to_Last_Week!AS18-Past_Data_Last_to_Last_Week!E18)/Past_Data_Last_to_Last_Week!E18</f>
        <v>-6.0048361673159481E-2</v>
      </c>
      <c r="V18" s="78">
        <f>(Past_Data_Last_to_Last_Week!AT18-Past_Data_Last_to_Last_Week!F18)/Past_Data_Last_to_Last_Week!F18</f>
        <v>6.5761326507806889E-2</v>
      </c>
      <c r="W18" s="78">
        <f>(Past_Data_Last_to_Last_Week!AU18-Past_Data_Last_to_Last_Week!G18)/Past_Data_Last_to_Last_Week!G18</f>
        <v>6.0515694839323779E-2</v>
      </c>
      <c r="X18" s="78">
        <f>(Past_Data_Last_to_Last_Week!AV18-Past_Data_Last_to_Last_Week!H18)/Past_Data_Last_to_Last_Week!H18</f>
        <v>5.2113564828337169E-3</v>
      </c>
      <c r="Y18" s="78">
        <f>(Past_Data_Last_to_Last_Week!AW18-Past_Data_Last_to_Last_Week!I18)/Past_Data_Last_to_Last_Week!I18</f>
        <v>2.0260176600188903E-2</v>
      </c>
      <c r="Z18" s="78">
        <f t="shared" si="1"/>
        <v>3.8003953579818096E-2</v>
      </c>
      <c r="AA18" s="78">
        <f t="shared" si="2"/>
        <v>0.12171985712801205</v>
      </c>
      <c r="AB18" s="78">
        <f t="shared" si="3"/>
        <v>-7.6258197267435893E-2</v>
      </c>
      <c r="AC18" s="78">
        <f t="shared" si="4"/>
        <v>-4.6985743403117293E-2</v>
      </c>
      <c r="AD18" s="78">
        <f t="shared" si="5"/>
        <v>3.8173788435508699E-2</v>
      </c>
      <c r="AE18" s="78">
        <f t="shared" si="0"/>
        <v>5.7012659265478577E-2</v>
      </c>
      <c r="AF18" s="78">
        <f t="shared" si="6"/>
        <v>-2.7511501112428872E-3</v>
      </c>
      <c r="AG18" s="78">
        <f t="shared" si="7"/>
        <v>2.5022507844449916E-2</v>
      </c>
      <c r="AH18" s="6"/>
      <c r="AI18" s="6"/>
      <c r="AJ18" s="6"/>
      <c r="AK18" s="6"/>
      <c r="AL18" s="6"/>
      <c r="AM18" s="6"/>
      <c r="AN18" s="6"/>
      <c r="AO18" s="6"/>
      <c r="AP18" s="5"/>
      <c r="AQ18" s="69"/>
      <c r="AR18" s="24"/>
      <c r="AS18" s="69"/>
      <c r="AT18" s="70"/>
      <c r="AU18" s="69"/>
    </row>
    <row r="19" spans="1:47" ht="17.25" x14ac:dyDescent="0.3">
      <c r="A19" s="70">
        <v>16</v>
      </c>
      <c r="B19" s="78">
        <f>(Past_Data_Last_Week!AP19-Past_Data_Last_Week!B19)/Past_Data_Last_Week!B19</f>
        <v>1.3275069814062412E-2</v>
      </c>
      <c r="C19" s="78">
        <f>(Past_Data_Last_Week!AQ19-Past_Data_Last_Week!C19)/Past_Data_Last_Week!C19</f>
        <v>0.29075218208797815</v>
      </c>
      <c r="D19" s="78">
        <f>(Past_Data_Last_Week!AR19-Past_Data_Last_Week!D19)/Past_Data_Last_Week!D19</f>
        <v>-9.6369373901977792E-2</v>
      </c>
      <c r="E19" s="78">
        <f>(Past_Data_Last_Week!AS19-Past_Data_Last_Week!E19)/Past_Data_Last_Week!E19</f>
        <v>-6.9127501195272514E-2</v>
      </c>
      <c r="F19" s="78">
        <f>(Past_Data_Last_Week!AT19-Past_Data_Last_Week!F19)/Past_Data_Last_Week!F19</f>
        <v>3.246339502582897E-2</v>
      </c>
      <c r="G19" s="78">
        <f>(Past_Data_Last_Week!AU19-Past_Data_Last_Week!G19)/Past_Data_Last_Week!G19</f>
        <v>4.7994888436769641E-2</v>
      </c>
      <c r="H19" s="78">
        <f>(Past_Data_Last_Week!AV19-Past_Data_Last_Week!H19)/Past_Data_Last_Week!H19</f>
        <v>-2.5082892196853796E-2</v>
      </c>
      <c r="I19" s="78">
        <f>(Past_Data_Last_Week!AW19-Past_Data_Last_Week!I19)/Past_Data_Last_Week!I19</f>
        <v>4.8368398161299862E-2</v>
      </c>
      <c r="J19" s="78">
        <f>(Past_Data_Last_Week!AP19-Past_Data_Last_to_Last_Week!B19)/Past_Data_Last_to_Last_Week!B19</f>
        <v>1.2861319803799435E-2</v>
      </c>
      <c r="K19" s="78">
        <f>(Past_Data_Last_Week!AQ19-Past_Data_Last_to_Last_Week!C19)/Past_Data_Last_to_Last_Week!C19</f>
        <v>2.2080316964950834E-2</v>
      </c>
      <c r="L19" s="78">
        <f>(Past_Data_Last_Week!AR19-Past_Data_Last_to_Last_Week!D19)/Past_Data_Last_to_Last_Week!D19</f>
        <v>-8.4225878366664467E-3</v>
      </c>
      <c r="M19" s="78">
        <f>(Past_Data_Last_Week!AS19-Past_Data_Last_to_Last_Week!E19)/Past_Data_Last_to_Last_Week!E19</f>
        <v>-1.62178098577145E-2</v>
      </c>
      <c r="N19" s="78">
        <f>(Past_Data_Last_Week!AT19-Past_Data_Last_to_Last_Week!F19)/Past_Data_Last_to_Last_Week!F19</f>
        <v>4.9736956521739234E-2</v>
      </c>
      <c r="O19" s="78">
        <f>(Past_Data_Last_Week!AU19-Past_Data_Last_to_Last_Week!G19)/Past_Data_Last_to_Last_Week!G19</f>
        <v>6.0826911031834643E-2</v>
      </c>
      <c r="P19" s="78">
        <f>(Past_Data_Last_Week!AV19-Past_Data_Last_to_Last_Week!H19)/Past_Data_Last_to_Last_Week!H19</f>
        <v>1.1888684549266485E-2</v>
      </c>
      <c r="Q19" s="78">
        <f>(Past_Data_Last_Week!AW19-Past_Data_Last_to_Last_Week!I19)/Past_Data_Last_to_Last_Week!I19</f>
        <v>6.7617101392622248E-3</v>
      </c>
      <c r="R19" s="78">
        <f>(Past_Data_Last_to_Last_Week!AP19-Past_Data_Last_to_Last_Week!B19)/Past_Data_Last_to_Last_Week!B19</f>
        <v>9.7149620908234827E-2</v>
      </c>
      <c r="S19" s="78">
        <f>(Past_Data_Last_to_Last_Week!AQ19-Past_Data_Last_to_Last_Week!C19)/Past_Data_Last_to_Last_Week!C19</f>
        <v>5.8827869056370746E-2</v>
      </c>
      <c r="T19" s="78">
        <f>(Past_Data_Last_to_Last_Week!AR19-Past_Data_Last_to_Last_Week!D19)/Past_Data_Last_to_Last_Week!D19</f>
        <v>-0.12572254534464194</v>
      </c>
      <c r="U19" s="78">
        <f>(Past_Data_Last_to_Last_Week!AS19-Past_Data_Last_to_Last_Week!E19)/Past_Data_Last_to_Last_Week!E19</f>
        <v>-5.6351981498112352E-2</v>
      </c>
      <c r="V19" s="78">
        <f>(Past_Data_Last_to_Last_Week!AT19-Past_Data_Last_to_Last_Week!F19)/Past_Data_Last_to_Last_Week!F19</f>
        <v>8.9086956521739286E-2</v>
      </c>
      <c r="W19" s="78">
        <f>(Past_Data_Last_to_Last_Week!AU19-Past_Data_Last_to_Last_Week!G19)/Past_Data_Last_to_Last_Week!G19</f>
        <v>6.5994253969118344E-2</v>
      </c>
      <c r="X19" s="78">
        <f>(Past_Data_Last_to_Last_Week!AV19-Past_Data_Last_to_Last_Week!H19)/Past_Data_Last_to_Last_Week!H19</f>
        <v>1.3059453548315962E-2</v>
      </c>
      <c r="Y19" s="78">
        <f>(Past_Data_Last_to_Last_Week!AW19-Past_Data_Last_to_Last_Week!I19)/Past_Data_Last_to_Last_Week!I19</f>
        <v>1.9551716538468461E-2</v>
      </c>
      <c r="Z19" s="78">
        <f t="shared" si="1"/>
        <v>4.1095336842032225E-2</v>
      </c>
      <c r="AA19" s="78">
        <f t="shared" si="2"/>
        <v>0.12388678936976656</v>
      </c>
      <c r="AB19" s="78">
        <f t="shared" si="3"/>
        <v>-7.6838169027762068E-2</v>
      </c>
      <c r="AC19" s="78">
        <f t="shared" si="4"/>
        <v>-4.7232430850366457E-2</v>
      </c>
      <c r="AD19" s="78">
        <f t="shared" si="5"/>
        <v>5.7095769356435823E-2</v>
      </c>
      <c r="AE19" s="78">
        <f t="shared" si="0"/>
        <v>5.8272017812574212E-2</v>
      </c>
      <c r="AF19" s="78">
        <f t="shared" si="6"/>
        <v>-4.4918033090449637E-5</v>
      </c>
      <c r="AG19" s="78">
        <f t="shared" si="7"/>
        <v>2.4893941613010184E-2</v>
      </c>
      <c r="AH19" s="6"/>
      <c r="AI19" s="6"/>
      <c r="AJ19" s="6"/>
      <c r="AK19" s="6"/>
      <c r="AL19" s="6"/>
      <c r="AM19" s="6"/>
      <c r="AN19" s="6"/>
      <c r="AO19" s="6"/>
      <c r="AP19" s="5"/>
      <c r="AQ19" s="69"/>
      <c r="AR19" s="24"/>
      <c r="AS19" s="69"/>
      <c r="AT19" s="70"/>
      <c r="AU19" s="69"/>
    </row>
    <row r="20" spans="1:47" ht="17.25" x14ac:dyDescent="0.3">
      <c r="A20" s="70">
        <v>17</v>
      </c>
      <c r="B20" s="78">
        <f>(Past_Data_Last_Week!AP20-Past_Data_Last_Week!B20)/Past_Data_Last_Week!B20</f>
        <v>1.0124138967669907E-2</v>
      </c>
      <c r="C20" s="78">
        <f>(Past_Data_Last_Week!AQ20-Past_Data_Last_Week!C20)/Past_Data_Last_Week!C20</f>
        <v>0.29145581087692174</v>
      </c>
      <c r="D20" s="78">
        <f>(Past_Data_Last_Week!AR20-Past_Data_Last_Week!D20)/Past_Data_Last_Week!D20</f>
        <v>-9.5507620568828999E-2</v>
      </c>
      <c r="E20" s="78">
        <f>(Past_Data_Last_Week!AS20-Past_Data_Last_Week!E20)/Past_Data_Last_Week!E20</f>
        <v>-6.7119981894083788E-2</v>
      </c>
      <c r="F20" s="78">
        <f>(Past_Data_Last_Week!AT20-Past_Data_Last_Week!F20)/Past_Data_Last_Week!F20</f>
        <v>3.0929516061206731E-2</v>
      </c>
      <c r="G20" s="78">
        <f>(Past_Data_Last_Week!AU20-Past_Data_Last_Week!G20)/Past_Data_Last_Week!G20</f>
        <v>4.857758025223817E-2</v>
      </c>
      <c r="H20" s="78">
        <f>(Past_Data_Last_Week!AV20-Past_Data_Last_Week!H20)/Past_Data_Last_Week!H20</f>
        <v>-2.984539783060405E-2</v>
      </c>
      <c r="I20" s="78">
        <f>(Past_Data_Last_Week!AW20-Past_Data_Last_Week!I20)/Past_Data_Last_Week!I20</f>
        <v>4.8357449596751124E-2</v>
      </c>
      <c r="J20" s="78">
        <f>(Past_Data_Last_Week!AP20-Past_Data_Last_to_Last_Week!B20)/Past_Data_Last_to_Last_Week!B20</f>
        <v>7.4709606166651942E-3</v>
      </c>
      <c r="K20" s="78">
        <f>(Past_Data_Last_Week!AQ20-Past_Data_Last_to_Last_Week!C20)/Past_Data_Last_to_Last_Week!C20</f>
        <v>2.7594874599294134E-2</v>
      </c>
      <c r="L20" s="78">
        <f>(Past_Data_Last_Week!AR20-Past_Data_Last_to_Last_Week!D20)/Past_Data_Last_to_Last_Week!D20</f>
        <v>-2.980896558362452E-3</v>
      </c>
      <c r="M20" s="78">
        <f>(Past_Data_Last_Week!AS20-Past_Data_Last_to_Last_Week!E20)/Past_Data_Last_to_Last_Week!E20</f>
        <v>-1.603593572812971E-2</v>
      </c>
      <c r="N20" s="78">
        <f>(Past_Data_Last_Week!AT20-Past_Data_Last_to_Last_Week!F20)/Past_Data_Last_to_Last_Week!F20</f>
        <v>8.2490971882736824E-2</v>
      </c>
      <c r="O20" s="78">
        <f>(Past_Data_Last_Week!AU20-Past_Data_Last_to_Last_Week!G20)/Past_Data_Last_to_Last_Week!G20</f>
        <v>7.2585648307713468E-2</v>
      </c>
      <c r="P20" s="78">
        <f>(Past_Data_Last_Week!AV20-Past_Data_Last_to_Last_Week!H20)/Past_Data_Last_to_Last_Week!H20</f>
        <v>1.1575340456816177E-2</v>
      </c>
      <c r="Q20" s="78">
        <f>(Past_Data_Last_Week!AW20-Past_Data_Last_to_Last_Week!I20)/Past_Data_Last_to_Last_Week!I20</f>
        <v>1.1732474158063869E-2</v>
      </c>
      <c r="R20" s="78">
        <f>(Past_Data_Last_to_Last_Week!AP20-Past_Data_Last_to_Last_Week!B20)/Past_Data_Last_to_Last_Week!B20</f>
        <v>9.6648565358905772E-2</v>
      </c>
      <c r="S20" s="78">
        <f>(Past_Data_Last_to_Last_Week!AQ20-Past_Data_Last_to_Last_Week!C20)/Past_Data_Last_to_Last_Week!C20</f>
        <v>5.9454280102214631E-2</v>
      </c>
      <c r="T20" s="78">
        <f>(Past_Data_Last_to_Last_Week!AR20-Past_Data_Last_to_Last_Week!D20)/Past_Data_Last_to_Last_Week!D20</f>
        <v>-0.12804907977588187</v>
      </c>
      <c r="U20" s="78">
        <f>(Past_Data_Last_to_Last_Week!AS20-Past_Data_Last_to_Last_Week!E20)/Past_Data_Last_to_Last_Week!E20</f>
        <v>-6.8601350810878453E-2</v>
      </c>
      <c r="V20" s="78">
        <f>(Past_Data_Last_to_Last_Week!AT20-Past_Data_Last_to_Last_Week!F20)/Past_Data_Last_to_Last_Week!F20</f>
        <v>0.11255691149403799</v>
      </c>
      <c r="W20" s="78">
        <f>(Past_Data_Last_to_Last_Week!AU20-Past_Data_Last_to_Last_Week!G20)/Past_Data_Last_to_Last_Week!G20</f>
        <v>7.5677259254153043E-2</v>
      </c>
      <c r="X20" s="78">
        <f>(Past_Data_Last_to_Last_Week!AV20-Past_Data_Last_to_Last_Week!H20)/Past_Data_Last_to_Last_Week!H20</f>
        <v>1.8530491591714677E-2</v>
      </c>
      <c r="Y20" s="78">
        <f>(Past_Data_Last_to_Last_Week!AW20-Past_Data_Last_to_Last_Week!I20)/Past_Data_Last_to_Last_Week!I20</f>
        <v>2.1419861440963459E-2</v>
      </c>
      <c r="Z20" s="78">
        <f t="shared" si="1"/>
        <v>3.8081221647746959E-2</v>
      </c>
      <c r="AA20" s="78">
        <f t="shared" si="2"/>
        <v>0.12616832185947682</v>
      </c>
      <c r="AB20" s="78">
        <f t="shared" si="3"/>
        <v>-7.5512532301024435E-2</v>
      </c>
      <c r="AC20" s="78">
        <f t="shared" si="4"/>
        <v>-5.0585756144363982E-2</v>
      </c>
      <c r="AD20" s="78">
        <f t="shared" si="5"/>
        <v>7.5325799812660507E-2</v>
      </c>
      <c r="AE20" s="78">
        <f t="shared" si="5"/>
        <v>6.5613495938034894E-2</v>
      </c>
      <c r="AF20" s="78">
        <f t="shared" si="6"/>
        <v>8.681140597560065E-5</v>
      </c>
      <c r="AG20" s="78">
        <f t="shared" si="7"/>
        <v>2.7169928398592818E-2</v>
      </c>
      <c r="AH20" s="6"/>
      <c r="AI20" s="6"/>
      <c r="AJ20" s="6"/>
      <c r="AK20" s="6"/>
      <c r="AL20" s="6"/>
      <c r="AM20" s="6"/>
      <c r="AN20" s="6"/>
      <c r="AO20" s="6"/>
      <c r="AP20" s="5"/>
      <c r="AQ20" s="69"/>
      <c r="AR20" s="24"/>
      <c r="AS20" s="69"/>
      <c r="AT20" s="70"/>
      <c r="AU20" s="69"/>
    </row>
    <row r="21" spans="1:47" ht="17.25" x14ac:dyDescent="0.3">
      <c r="A21" s="70">
        <v>18</v>
      </c>
      <c r="B21" s="78">
        <f>(Past_Data_Last_Week!AP21-Past_Data_Last_Week!B21)/Past_Data_Last_Week!B21</f>
        <v>1.6908655550252249E-3</v>
      </c>
      <c r="C21" s="78">
        <f>(Past_Data_Last_Week!AQ21-Past_Data_Last_Week!C21)/Past_Data_Last_Week!C21</f>
        <v>0.28253068046664093</v>
      </c>
      <c r="D21" s="78">
        <f>(Past_Data_Last_Week!AR21-Past_Data_Last_Week!D21)/Past_Data_Last_Week!D21</f>
        <v>-9.2000777519088889E-2</v>
      </c>
      <c r="E21" s="78">
        <f>(Past_Data_Last_Week!AS21-Past_Data_Last_Week!E21)/Past_Data_Last_Week!E21</f>
        <v>-7.8218751146690052E-2</v>
      </c>
      <c r="F21" s="78">
        <f>(Past_Data_Last_Week!AT21-Past_Data_Last_Week!F21)/Past_Data_Last_Week!F21</f>
        <v>4.7985867525033145E-3</v>
      </c>
      <c r="G21" s="78">
        <f>(Past_Data_Last_Week!AU21-Past_Data_Last_Week!G21)/Past_Data_Last_Week!G21</f>
        <v>5.1118232508350639E-2</v>
      </c>
      <c r="H21" s="78">
        <f>(Past_Data_Last_Week!AV21-Past_Data_Last_Week!H21)/Past_Data_Last_Week!H21</f>
        <v>-2.7107899663596596E-2</v>
      </c>
      <c r="I21" s="78">
        <f>(Past_Data_Last_Week!AW21-Past_Data_Last_Week!I21)/Past_Data_Last_Week!I21</f>
        <v>4.4764434602245828E-2</v>
      </c>
      <c r="J21" s="78">
        <f>(Past_Data_Last_Week!AP21-Past_Data_Last_to_Last_Week!B21)/Past_Data_Last_to_Last_Week!B21</f>
        <v>5.3967427273152813E-3</v>
      </c>
      <c r="K21" s="78">
        <f>(Past_Data_Last_Week!AQ21-Past_Data_Last_to_Last_Week!C21)/Past_Data_Last_to_Last_Week!C21</f>
        <v>2.1684042542848232E-2</v>
      </c>
      <c r="L21" s="78">
        <f>(Past_Data_Last_Week!AR21-Past_Data_Last_to_Last_Week!D21)/Past_Data_Last_to_Last_Week!D21</f>
        <v>-1.9234027902221484E-3</v>
      </c>
      <c r="M21" s="78">
        <f>(Past_Data_Last_Week!AS21-Past_Data_Last_to_Last_Week!E21)/Past_Data_Last_to_Last_Week!E21</f>
        <v>-1.825696114968095E-2</v>
      </c>
      <c r="N21" s="78">
        <f>(Past_Data_Last_Week!AT21-Past_Data_Last_to_Last_Week!F21)/Past_Data_Last_to_Last_Week!F21</f>
        <v>7.3792122275141869E-2</v>
      </c>
      <c r="O21" s="78">
        <f>(Past_Data_Last_Week!AU21-Past_Data_Last_to_Last_Week!G21)/Past_Data_Last_to_Last_Week!G21</f>
        <v>7.6730886680362126E-2</v>
      </c>
      <c r="P21" s="78">
        <f>(Past_Data_Last_Week!AV21-Past_Data_Last_to_Last_Week!H21)/Past_Data_Last_to_Last_Week!H21</f>
        <v>2.1486366075807811E-2</v>
      </c>
      <c r="Q21" s="78">
        <f>(Past_Data_Last_Week!AW21-Past_Data_Last_to_Last_Week!I21)/Past_Data_Last_to_Last_Week!I21</f>
        <v>6.3599767677718945E-3</v>
      </c>
      <c r="R21" s="78">
        <f>(Past_Data_Last_to_Last_Week!AP21-Past_Data_Last_to_Last_Week!B21)/Past_Data_Last_to_Last_Week!B21</f>
        <v>0.10401516078606909</v>
      </c>
      <c r="S21" s="78">
        <f>(Past_Data_Last_to_Last_Week!AQ21-Past_Data_Last_to_Last_Week!C21)/Past_Data_Last_to_Last_Week!C21</f>
        <v>5.4901950798777827E-2</v>
      </c>
      <c r="T21" s="78">
        <f>(Past_Data_Last_to_Last_Week!AR21-Past_Data_Last_to_Last_Week!D21)/Past_Data_Last_to_Last_Week!D21</f>
        <v>-0.1264827063896049</v>
      </c>
      <c r="U21" s="78">
        <f>(Past_Data_Last_to_Last_Week!AS21-Past_Data_Last_to_Last_Week!E21)/Past_Data_Last_to_Last_Week!E21</f>
        <v>-5.8908609297285273E-2</v>
      </c>
      <c r="V21" s="78">
        <f>(Past_Data_Last_to_Last_Week!AT21-Past_Data_Last_to_Last_Week!F21)/Past_Data_Last_to_Last_Week!F21</f>
        <v>0.11567898237166772</v>
      </c>
      <c r="W21" s="78">
        <f>(Past_Data_Last_to_Last_Week!AU21-Past_Data_Last_to_Last_Week!G21)/Past_Data_Last_to_Last_Week!G21</f>
        <v>8.5479012825495512E-2</v>
      </c>
      <c r="X21" s="78">
        <f>(Past_Data_Last_to_Last_Week!AV21-Past_Data_Last_to_Last_Week!H21)/Past_Data_Last_to_Last_Week!H21</f>
        <v>1.9918702318498738E-2</v>
      </c>
      <c r="Y21" s="78">
        <f>(Past_Data_Last_to_Last_Week!AW21-Past_Data_Last_to_Last_Week!I21)/Past_Data_Last_to_Last_Week!I21</f>
        <v>2.2340131168906138E-2</v>
      </c>
      <c r="Z21" s="78">
        <f t="shared" si="1"/>
        <v>3.7034256356136531E-2</v>
      </c>
      <c r="AA21" s="78">
        <f t="shared" si="2"/>
        <v>0.11970555793608899</v>
      </c>
      <c r="AB21" s="78">
        <f t="shared" si="3"/>
        <v>-7.3468962232971988E-2</v>
      </c>
      <c r="AC21" s="78">
        <f t="shared" si="4"/>
        <v>-5.1794773864552092E-2</v>
      </c>
      <c r="AD21" s="78">
        <f t="shared" si="5"/>
        <v>6.4756563799770975E-2</v>
      </c>
      <c r="AE21" s="78">
        <f t="shared" si="5"/>
        <v>7.1109377338069435E-2</v>
      </c>
      <c r="AF21" s="78">
        <f t="shared" si="6"/>
        <v>4.7657229102366508E-3</v>
      </c>
      <c r="AG21" s="78">
        <f t="shared" si="7"/>
        <v>2.4488180846307953E-2</v>
      </c>
      <c r="AH21" s="6"/>
      <c r="AI21" s="6"/>
      <c r="AJ21" s="6"/>
      <c r="AK21" s="6"/>
      <c r="AL21" s="6"/>
      <c r="AM21" s="6"/>
      <c r="AN21" s="6"/>
      <c r="AO21" s="6"/>
      <c r="AP21" s="5"/>
      <c r="AQ21" s="69"/>
      <c r="AR21" s="24"/>
      <c r="AS21" s="69"/>
      <c r="AT21" s="70"/>
      <c r="AU21" s="69"/>
    </row>
    <row r="22" spans="1:47" ht="17.25" x14ac:dyDescent="0.3">
      <c r="A22" s="70">
        <v>19</v>
      </c>
      <c r="B22" s="78">
        <f>(Past_Data_Last_Week!AP22-Past_Data_Last_Week!B22)/Past_Data_Last_Week!B22</f>
        <v>2.6729846010940224E-3</v>
      </c>
      <c r="C22" s="78">
        <f>(Past_Data_Last_Week!AQ22-Past_Data_Last_Week!C22)/Past_Data_Last_Week!C22</f>
        <v>0.27767951019450177</v>
      </c>
      <c r="D22" s="78">
        <f>(Past_Data_Last_Week!AR22-Past_Data_Last_Week!D22)/Past_Data_Last_Week!D22</f>
        <v>-9.2924107414918203E-2</v>
      </c>
      <c r="E22" s="78">
        <f>(Past_Data_Last_Week!AS22-Past_Data_Last_Week!E22)/Past_Data_Last_Week!E22</f>
        <v>-7.4097699085378388E-2</v>
      </c>
      <c r="F22" s="78">
        <f>(Past_Data_Last_Week!AT22-Past_Data_Last_Week!F22)/Past_Data_Last_Week!F22</f>
        <v>-1.0857301002701065E-4</v>
      </c>
      <c r="G22" s="78">
        <f>(Past_Data_Last_Week!AU22-Past_Data_Last_Week!G22)/Past_Data_Last_Week!G22</f>
        <v>4.8918028331691822E-2</v>
      </c>
      <c r="H22" s="78">
        <f>(Past_Data_Last_Week!AV22-Past_Data_Last_Week!H22)/Past_Data_Last_Week!H22</f>
        <v>-2.9415791429521294E-2</v>
      </c>
      <c r="I22" s="78">
        <f>(Past_Data_Last_Week!AW22-Past_Data_Last_Week!I22)/Past_Data_Last_Week!I22</f>
        <v>4.706639649021422E-2</v>
      </c>
      <c r="J22" s="78">
        <f>(Past_Data_Last_Week!AP22-Past_Data_Last_to_Last_Week!B22)/Past_Data_Last_to_Last_Week!B22</f>
        <v>1.4339308024718759E-2</v>
      </c>
      <c r="K22" s="78">
        <f>(Past_Data_Last_Week!AQ22-Past_Data_Last_to_Last_Week!C22)/Past_Data_Last_to_Last_Week!C22</f>
        <v>1.8643459921367123E-2</v>
      </c>
      <c r="L22" s="78">
        <f>(Past_Data_Last_Week!AR22-Past_Data_Last_to_Last_Week!D22)/Past_Data_Last_to_Last_Week!D22</f>
        <v>6.2686827262485438E-4</v>
      </c>
      <c r="M22" s="78">
        <f>(Past_Data_Last_Week!AS22-Past_Data_Last_to_Last_Week!E22)/Past_Data_Last_to_Last_Week!E22</f>
        <v>-1.9632339337068348E-2</v>
      </c>
      <c r="N22" s="78">
        <f>(Past_Data_Last_Week!AT22-Past_Data_Last_to_Last_Week!F22)/Past_Data_Last_to_Last_Week!F22</f>
        <v>5.8293225899488148E-2</v>
      </c>
      <c r="O22" s="78">
        <f>(Past_Data_Last_Week!AU22-Past_Data_Last_to_Last_Week!G22)/Past_Data_Last_to_Last_Week!G22</f>
        <v>6.815697344569463E-2</v>
      </c>
      <c r="P22" s="78">
        <f>(Past_Data_Last_Week!AV22-Past_Data_Last_to_Last_Week!H22)/Past_Data_Last_to_Last_Week!H22</f>
        <v>1.6045586408023126E-2</v>
      </c>
      <c r="Q22" s="78">
        <f>(Past_Data_Last_Week!AW22-Past_Data_Last_to_Last_Week!I22)/Past_Data_Last_to_Last_Week!I22</f>
        <v>1.0814218837143438E-2</v>
      </c>
      <c r="R22" s="78">
        <f>(Past_Data_Last_to_Last_Week!AP22-Past_Data_Last_to_Last_Week!B22)/Past_Data_Last_to_Last_Week!B22</f>
        <v>0.10803148808701969</v>
      </c>
      <c r="S22" s="78">
        <f>(Past_Data_Last_to_Last_Week!AQ22-Past_Data_Last_to_Last_Week!C22)/Past_Data_Last_to_Last_Week!C22</f>
        <v>5.6290419184441838E-2</v>
      </c>
      <c r="T22" s="78">
        <f>(Past_Data_Last_to_Last_Week!AR22-Past_Data_Last_to_Last_Week!D22)/Past_Data_Last_to_Last_Week!D22</f>
        <v>-0.12175615313117234</v>
      </c>
      <c r="U22" s="78">
        <f>(Past_Data_Last_to_Last_Week!AS22-Past_Data_Last_to_Last_Week!E22)/Past_Data_Last_to_Last_Week!E22</f>
        <v>-6.2395793852802771E-2</v>
      </c>
      <c r="V22" s="78">
        <f>(Past_Data_Last_to_Last_Week!AT22-Past_Data_Last_to_Last_Week!F22)/Past_Data_Last_to_Last_Week!F22</f>
        <v>0.11294523758021462</v>
      </c>
      <c r="W22" s="78">
        <f>(Past_Data_Last_to_Last_Week!AU22-Past_Data_Last_to_Last_Week!G22)/Past_Data_Last_to_Last_Week!G22</f>
        <v>8.4457636265515126E-2</v>
      </c>
      <c r="X22" s="78">
        <f>(Past_Data_Last_to_Last_Week!AV22-Past_Data_Last_to_Last_Week!H22)/Past_Data_Last_to_Last_Week!H22</f>
        <v>1.9969006770651554E-2</v>
      </c>
      <c r="Y22" s="78">
        <f>(Past_Data_Last_to_Last_Week!AW22-Past_Data_Last_to_Last_Week!I22)/Past_Data_Last_to_Last_Week!I22</f>
        <v>2.1170961290731375E-2</v>
      </c>
      <c r="Z22" s="78">
        <f t="shared" si="1"/>
        <v>4.1681260237610825E-2</v>
      </c>
      <c r="AA22" s="78">
        <f t="shared" si="2"/>
        <v>0.11753779643343691</v>
      </c>
      <c r="AB22" s="78">
        <f t="shared" si="3"/>
        <v>-7.1351130757821901E-2</v>
      </c>
      <c r="AC22" s="78">
        <f t="shared" si="4"/>
        <v>-5.2041944091749837E-2</v>
      </c>
      <c r="AD22" s="78">
        <f t="shared" si="5"/>
        <v>5.7043296823225252E-2</v>
      </c>
      <c r="AE22" s="78">
        <f t="shared" si="5"/>
        <v>6.7177546014300524E-2</v>
      </c>
      <c r="AF22" s="78">
        <f t="shared" si="6"/>
        <v>2.199600583051129E-3</v>
      </c>
      <c r="AG22" s="78">
        <f t="shared" si="7"/>
        <v>2.6350525539363012E-2</v>
      </c>
      <c r="AH22" s="6"/>
      <c r="AI22" s="6"/>
      <c r="AJ22" s="6"/>
      <c r="AK22" s="6"/>
      <c r="AL22" s="6"/>
      <c r="AM22" s="6"/>
      <c r="AN22" s="6"/>
      <c r="AO22" s="6"/>
      <c r="AP22" s="5"/>
      <c r="AQ22" s="69"/>
      <c r="AR22" s="24"/>
      <c r="AS22" s="69"/>
      <c r="AT22" s="70"/>
      <c r="AU22" s="69"/>
    </row>
    <row r="23" spans="1:47" ht="17.25" x14ac:dyDescent="0.3">
      <c r="A23" s="70">
        <v>20</v>
      </c>
      <c r="B23" s="78">
        <f>(Past_Data_Last_Week!AP23-Past_Data_Last_Week!B23)/Past_Data_Last_Week!B23</f>
        <v>-3.5663459412262791E-3</v>
      </c>
      <c r="C23" s="78">
        <f>(Past_Data_Last_Week!AQ23-Past_Data_Last_Week!C23)/Past_Data_Last_Week!C23</f>
        <v>0.28771576951467498</v>
      </c>
      <c r="D23" s="78">
        <f>(Past_Data_Last_Week!AR23-Past_Data_Last_Week!D23)/Past_Data_Last_Week!D23</f>
        <v>-9.2358048038560014E-2</v>
      </c>
      <c r="E23" s="78">
        <f>(Past_Data_Last_Week!AS23-Past_Data_Last_Week!E23)/Past_Data_Last_Week!E23</f>
        <v>-8.7934550381850871E-2</v>
      </c>
      <c r="F23" s="78">
        <f>(Past_Data_Last_Week!AT23-Past_Data_Last_Week!F23)/Past_Data_Last_Week!F23</f>
        <v>8.6052854321451086E-3</v>
      </c>
      <c r="G23" s="78">
        <f>(Past_Data_Last_Week!AU23-Past_Data_Last_Week!G23)/Past_Data_Last_Week!G23</f>
        <v>5.5494123648165229E-2</v>
      </c>
      <c r="H23" s="78">
        <f>(Past_Data_Last_Week!AV23-Past_Data_Last_Week!H23)/Past_Data_Last_Week!H23</f>
        <v>-2.5903084562750249E-2</v>
      </c>
      <c r="I23" s="78">
        <f>(Past_Data_Last_Week!AW23-Past_Data_Last_Week!I23)/Past_Data_Last_Week!I23</f>
        <v>4.093568639786653E-2</v>
      </c>
      <c r="J23" s="78">
        <f>(Past_Data_Last_Week!AP23-Past_Data_Last_to_Last_Week!B23)/Past_Data_Last_to_Last_Week!B23</f>
        <v>4.4009453039364575E-3</v>
      </c>
      <c r="K23" s="78">
        <f>(Past_Data_Last_Week!AQ23-Past_Data_Last_to_Last_Week!C23)/Past_Data_Last_to_Last_Week!C23</f>
        <v>2.5429465508289621E-2</v>
      </c>
      <c r="L23" s="78">
        <f>(Past_Data_Last_Week!AR23-Past_Data_Last_to_Last_Week!D23)/Past_Data_Last_to_Last_Week!D23</f>
        <v>-1.4415098861154248E-3</v>
      </c>
      <c r="M23" s="78">
        <f>(Past_Data_Last_Week!AS23-Past_Data_Last_to_Last_Week!E23)/Past_Data_Last_to_Last_Week!E23</f>
        <v>-1.7990947108529446E-2</v>
      </c>
      <c r="N23" s="78">
        <f>(Past_Data_Last_Week!AT23-Past_Data_Last_to_Last_Week!F23)/Past_Data_Last_to_Last_Week!F23</f>
        <v>5.9580908241718675E-2</v>
      </c>
      <c r="O23" s="78">
        <f>(Past_Data_Last_Week!AU23-Past_Data_Last_to_Last_Week!G23)/Past_Data_Last_to_Last_Week!G23</f>
        <v>6.3577374319984239E-2</v>
      </c>
      <c r="P23" s="78">
        <f>(Past_Data_Last_Week!AV23-Past_Data_Last_to_Last_Week!H23)/Past_Data_Last_to_Last_Week!H23</f>
        <v>1.4810094315574823E-2</v>
      </c>
      <c r="Q23" s="78">
        <f>(Past_Data_Last_Week!AW23-Past_Data_Last_to_Last_Week!I23)/Past_Data_Last_to_Last_Week!I23</f>
        <v>1.0737536738754066E-2</v>
      </c>
      <c r="R23" s="78">
        <f>(Past_Data_Last_to_Last_Week!AP23-Past_Data_Last_to_Last_Week!B23)/Past_Data_Last_to_Last_Week!B23</f>
        <v>0.10094188922373776</v>
      </c>
      <c r="S23" s="78">
        <f>(Past_Data_Last_to_Last_Week!AQ23-Past_Data_Last_to_Last_Week!C23)/Past_Data_Last_to_Last_Week!C23</f>
        <v>5.4798044197717291E-2</v>
      </c>
      <c r="T23" s="78">
        <f>(Past_Data_Last_to_Last_Week!AR23-Past_Data_Last_to_Last_Week!D23)/Past_Data_Last_to_Last_Week!D23</f>
        <v>-0.1213606562680868</v>
      </c>
      <c r="U23" s="78">
        <f>(Past_Data_Last_to_Last_Week!AS23-Past_Data_Last_to_Last_Week!E23)/Past_Data_Last_to_Last_Week!E23</f>
        <v>-5.6063539605091334E-2</v>
      </c>
      <c r="V23" s="78">
        <f>(Past_Data_Last_to_Last_Week!AT23-Past_Data_Last_to_Last_Week!F23)/Past_Data_Last_to_Last_Week!F23</f>
        <v>0.11511101530502278</v>
      </c>
      <c r="W23" s="78">
        <f>(Past_Data_Last_to_Last_Week!AU23-Past_Data_Last_to_Last_Week!G23)/Past_Data_Last_to_Last_Week!G23</f>
        <v>7.8838703890880213E-2</v>
      </c>
      <c r="X23" s="78">
        <f>(Past_Data_Last_to_Last_Week!AV23-Past_Data_Last_to_Last_Week!H23)/Past_Data_Last_to_Last_Week!H23</f>
        <v>1.1998470558246153E-2</v>
      </c>
      <c r="Y23" s="78">
        <f>(Past_Data_Last_to_Last_Week!AW23-Past_Data_Last_to_Last_Week!I23)/Past_Data_Last_to_Last_Week!I23</f>
        <v>2.3617111302055533E-2</v>
      </c>
      <c r="Z23" s="78">
        <f t="shared" si="1"/>
        <v>3.3925496195482643E-2</v>
      </c>
      <c r="AA23" s="78">
        <f t="shared" si="2"/>
        <v>0.12264775974022729</v>
      </c>
      <c r="AB23" s="78">
        <f t="shared" si="3"/>
        <v>-7.1720071397587418E-2</v>
      </c>
      <c r="AC23" s="78">
        <f t="shared" si="4"/>
        <v>-5.3996345698490544E-2</v>
      </c>
      <c r="AD23" s="78">
        <f t="shared" si="5"/>
        <v>6.1099069659628857E-2</v>
      </c>
      <c r="AE23" s="78">
        <f t="shared" si="5"/>
        <v>6.5970067286343234E-2</v>
      </c>
      <c r="AF23" s="78">
        <f t="shared" si="6"/>
        <v>3.018267703569089E-4</v>
      </c>
      <c r="AG23" s="78">
        <f t="shared" si="7"/>
        <v>2.5096778146225376E-2</v>
      </c>
      <c r="AH23" s="6"/>
      <c r="AI23" s="6"/>
      <c r="AJ23" s="6"/>
      <c r="AK23" s="6"/>
      <c r="AL23" s="6"/>
      <c r="AM23" s="6"/>
      <c r="AN23" s="6"/>
      <c r="AO23" s="6"/>
      <c r="AP23" s="5"/>
      <c r="AQ23" s="69"/>
      <c r="AR23" s="24"/>
      <c r="AS23" s="69"/>
      <c r="AT23" s="70"/>
      <c r="AU23" s="69"/>
    </row>
    <row r="24" spans="1:47" ht="17.25" x14ac:dyDescent="0.3">
      <c r="A24" s="70">
        <v>21</v>
      </c>
      <c r="B24" s="78">
        <f>(Past_Data_Last_Week!AP24-Past_Data_Last_Week!B24)/Past_Data_Last_Week!B24</f>
        <v>2.9670146128769588E-3</v>
      </c>
      <c r="C24" s="78">
        <f>(Past_Data_Last_Week!AQ24-Past_Data_Last_Week!C24)/Past_Data_Last_Week!C24</f>
        <v>0.28006131172990084</v>
      </c>
      <c r="D24" s="78">
        <f>(Past_Data_Last_Week!AR24-Past_Data_Last_Week!D24)/Past_Data_Last_Week!D24</f>
        <v>-9.1320352190627091E-2</v>
      </c>
      <c r="E24" s="78">
        <f>(Past_Data_Last_Week!AS24-Past_Data_Last_Week!E24)/Past_Data_Last_Week!E24</f>
        <v>-9.138698208264677E-2</v>
      </c>
      <c r="F24" s="78">
        <f>(Past_Data_Last_Week!AT24-Past_Data_Last_Week!F24)/Past_Data_Last_Week!F24</f>
        <v>1.1475823188274285E-2</v>
      </c>
      <c r="G24" s="78">
        <f>(Past_Data_Last_Week!AU24-Past_Data_Last_Week!G24)/Past_Data_Last_Week!G24</f>
        <v>5.3264345932322682E-2</v>
      </c>
      <c r="H24" s="78">
        <f>(Past_Data_Last_Week!AV24-Past_Data_Last_Week!H24)/Past_Data_Last_Week!H24</f>
        <v>-2.7643058440451056E-2</v>
      </c>
      <c r="I24" s="78">
        <f>(Past_Data_Last_Week!AW24-Past_Data_Last_Week!I24)/Past_Data_Last_Week!I24</f>
        <v>4.1127048703027698E-2</v>
      </c>
      <c r="J24" s="78">
        <f>(Past_Data_Last_Week!AP24-Past_Data_Last_to_Last_Week!B24)/Past_Data_Last_to_Last_Week!B24</f>
        <v>6.6853682344220197E-3</v>
      </c>
      <c r="K24" s="78">
        <f>(Past_Data_Last_Week!AQ24-Past_Data_Last_to_Last_Week!C24)/Past_Data_Last_to_Last_Week!C24</f>
        <v>2.4269875393232505E-2</v>
      </c>
      <c r="L24" s="78">
        <f>(Past_Data_Last_Week!AR24-Past_Data_Last_to_Last_Week!D24)/Past_Data_Last_to_Last_Week!D24</f>
        <v>3.5168319397159346E-3</v>
      </c>
      <c r="M24" s="78">
        <f>(Past_Data_Last_Week!AS24-Past_Data_Last_to_Last_Week!E24)/Past_Data_Last_to_Last_Week!E24</f>
        <v>-2.1409957699251907E-2</v>
      </c>
      <c r="N24" s="78">
        <f>(Past_Data_Last_Week!AT24-Past_Data_Last_to_Last_Week!F24)/Past_Data_Last_to_Last_Week!F24</f>
        <v>5.411578689676972E-2</v>
      </c>
      <c r="O24" s="78">
        <f>(Past_Data_Last_Week!AU24-Past_Data_Last_to_Last_Week!G24)/Past_Data_Last_to_Last_Week!G24</f>
        <v>6.0209360921821782E-2</v>
      </c>
      <c r="P24" s="78">
        <f>(Past_Data_Last_Week!AV24-Past_Data_Last_to_Last_Week!H24)/Past_Data_Last_to_Last_Week!H24</f>
        <v>1.1633547095825545E-2</v>
      </c>
      <c r="Q24" s="78">
        <f>(Past_Data_Last_Week!AW24-Past_Data_Last_to_Last_Week!I24)/Past_Data_Last_to_Last_Week!I24</f>
        <v>6.1966234618906881E-3</v>
      </c>
      <c r="R24" s="78">
        <f>(Past_Data_Last_to_Last_Week!AP24-Past_Data_Last_to_Last_Week!B24)/Past_Data_Last_to_Last_Week!B24</f>
        <v>8.2717605085798174E-2</v>
      </c>
      <c r="S24" s="78">
        <f>(Past_Data_Last_to_Last_Week!AQ24-Past_Data_Last_to_Last_Week!C24)/Past_Data_Last_to_Last_Week!C24</f>
        <v>5.2379107716896398E-2</v>
      </c>
      <c r="T24" s="78">
        <f>(Past_Data_Last_to_Last_Week!AR24-Past_Data_Last_to_Last_Week!D24)/Past_Data_Last_to_Last_Week!D24</f>
        <v>-0.1243753666087464</v>
      </c>
      <c r="U24" s="78">
        <f>(Past_Data_Last_to_Last_Week!AS24-Past_Data_Last_to_Last_Week!E24)/Past_Data_Last_to_Last_Week!E24</f>
        <v>-6.1743384585897121E-2</v>
      </c>
      <c r="V24" s="78">
        <f>(Past_Data_Last_to_Last_Week!AT24-Past_Data_Last_to_Last_Week!F24)/Past_Data_Last_to_Last_Week!F24</f>
        <v>0.10707491763035933</v>
      </c>
      <c r="W24" s="78">
        <f>(Past_Data_Last_to_Last_Week!AU24-Past_Data_Last_to_Last_Week!G24)/Past_Data_Last_to_Last_Week!G24</f>
        <v>7.9763271186849186E-2</v>
      </c>
      <c r="X24" s="78">
        <f>(Past_Data_Last_to_Last_Week!AV24-Past_Data_Last_to_Last_Week!H24)/Past_Data_Last_to_Last_Week!H24</f>
        <v>1.3129544154889162E-2</v>
      </c>
      <c r="Y24" s="78">
        <f>(Past_Data_Last_to_Last_Week!AW24-Past_Data_Last_to_Last_Week!I24)/Past_Data_Last_to_Last_Week!I24</f>
        <v>1.2610989157099349E-2</v>
      </c>
      <c r="Z24" s="78">
        <f t="shared" si="1"/>
        <v>3.0789995977699051E-2</v>
      </c>
      <c r="AA24" s="78">
        <f t="shared" si="2"/>
        <v>0.11890343161334326</v>
      </c>
      <c r="AB24" s="78">
        <f t="shared" si="3"/>
        <v>-7.0726295619885859E-2</v>
      </c>
      <c r="AC24" s="78">
        <f t="shared" si="4"/>
        <v>-5.8180108122598599E-2</v>
      </c>
      <c r="AD24" s="78">
        <f t="shared" si="5"/>
        <v>5.7555509238467778E-2</v>
      </c>
      <c r="AE24" s="78">
        <f t="shared" si="5"/>
        <v>6.4412326013664548E-2</v>
      </c>
      <c r="AF24" s="78">
        <f t="shared" si="6"/>
        <v>-9.5998906324545018E-4</v>
      </c>
      <c r="AG24" s="78">
        <f t="shared" si="7"/>
        <v>1.997822044067258E-2</v>
      </c>
      <c r="AH24" s="6"/>
      <c r="AI24" s="6"/>
      <c r="AJ24" s="6"/>
      <c r="AK24" s="6"/>
      <c r="AL24" s="6"/>
      <c r="AM24" s="6"/>
      <c r="AN24" s="6"/>
      <c r="AO24" s="6"/>
      <c r="AP24" s="5"/>
      <c r="AQ24" s="69"/>
      <c r="AR24" s="24"/>
      <c r="AS24" s="69"/>
      <c r="AT24" s="70"/>
      <c r="AU24" s="69"/>
    </row>
    <row r="25" spans="1:47" ht="17.25" x14ac:dyDescent="0.3">
      <c r="A25" s="70">
        <v>22</v>
      </c>
      <c r="B25" s="78">
        <f>(Past_Data_Last_Week!AP25-Past_Data_Last_Week!B25)/Past_Data_Last_Week!B25</f>
        <v>4.9865420887570573E-3</v>
      </c>
      <c r="C25" s="78">
        <f>(Past_Data_Last_Week!AQ25-Past_Data_Last_Week!C25)/Past_Data_Last_Week!C25</f>
        <v>0.27645876421303378</v>
      </c>
      <c r="D25" s="78">
        <f>(Past_Data_Last_Week!AR25-Past_Data_Last_Week!D25)/Past_Data_Last_Week!D25</f>
        <v>-9.3935005461373941E-2</v>
      </c>
      <c r="E25" s="78">
        <f>(Past_Data_Last_Week!AS25-Past_Data_Last_Week!E25)/Past_Data_Last_Week!E25</f>
        <v>-8.9992606335206796E-2</v>
      </c>
      <c r="F25" s="78">
        <f>(Past_Data_Last_Week!AT25-Past_Data_Last_Week!F25)/Past_Data_Last_Week!F25</f>
        <v>-1.4508062291653681E-2</v>
      </c>
      <c r="G25" s="78">
        <f>(Past_Data_Last_Week!AU25-Past_Data_Last_Week!G25)/Past_Data_Last_Week!G25</f>
        <v>3.676691114322346E-2</v>
      </c>
      <c r="H25" s="78">
        <f>(Past_Data_Last_Week!AV25-Past_Data_Last_Week!H25)/Past_Data_Last_Week!H25</f>
        <v>-3.2025698551410069E-2</v>
      </c>
      <c r="I25" s="78">
        <f>(Past_Data_Last_Week!AW25-Past_Data_Last_Week!I25)/Past_Data_Last_Week!I25</f>
        <v>4.006902670808879E-2</v>
      </c>
      <c r="J25" s="78">
        <f>(Past_Data_Last_Week!AP25-Past_Data_Last_to_Last_Week!B25)/Past_Data_Last_to_Last_Week!B25</f>
        <v>-1.2822299562438844E-2</v>
      </c>
      <c r="K25" s="78">
        <f>(Past_Data_Last_Week!AQ25-Past_Data_Last_to_Last_Week!C25)/Past_Data_Last_to_Last_Week!C25</f>
        <v>2.1830068483803349E-2</v>
      </c>
      <c r="L25" s="78">
        <f>(Past_Data_Last_Week!AR25-Past_Data_Last_to_Last_Week!D25)/Past_Data_Last_to_Last_Week!D25</f>
        <v>7.8942644783268137E-3</v>
      </c>
      <c r="M25" s="78">
        <f>(Past_Data_Last_Week!AS25-Past_Data_Last_to_Last_Week!E25)/Past_Data_Last_to_Last_Week!E25</f>
        <v>-1.8850671920713286E-2</v>
      </c>
      <c r="N25" s="78">
        <f>(Past_Data_Last_Week!AT25-Past_Data_Last_to_Last_Week!F25)/Past_Data_Last_to_Last_Week!F25</f>
        <v>2.0652847905040288E-2</v>
      </c>
      <c r="O25" s="78">
        <f>(Past_Data_Last_Week!AU25-Past_Data_Last_to_Last_Week!G25)/Past_Data_Last_to_Last_Week!G25</f>
        <v>5.1219495338341921E-2</v>
      </c>
      <c r="P25" s="78">
        <f>(Past_Data_Last_Week!AV25-Past_Data_Last_to_Last_Week!H25)/Past_Data_Last_to_Last_Week!H25</f>
        <v>1.8679159623774772E-2</v>
      </c>
      <c r="Q25" s="78">
        <f>(Past_Data_Last_Week!AW25-Past_Data_Last_to_Last_Week!I25)/Past_Data_Last_to_Last_Week!I25</f>
        <v>-3.8765072240536519E-3</v>
      </c>
      <c r="R25" s="78">
        <f>(Past_Data_Last_to_Last_Week!AP25-Past_Data_Last_to_Last_Week!B25)/Past_Data_Last_to_Last_Week!B25</f>
        <v>6.7512554918991732E-2</v>
      </c>
      <c r="S25" s="78">
        <f>(Past_Data_Last_to_Last_Week!AQ25-Past_Data_Last_to_Last_Week!C25)/Past_Data_Last_to_Last_Week!C25</f>
        <v>5.1908823453382852E-2</v>
      </c>
      <c r="T25" s="78">
        <f>(Past_Data_Last_to_Last_Week!AR25-Past_Data_Last_to_Last_Week!D25)/Past_Data_Last_to_Last_Week!D25</f>
        <v>-0.12705557486596183</v>
      </c>
      <c r="U25" s="78">
        <f>(Past_Data_Last_to_Last_Week!AS25-Past_Data_Last_to_Last_Week!E25)/Past_Data_Last_to_Last_Week!E25</f>
        <v>-5.0498104253559342E-2</v>
      </c>
      <c r="V25" s="78">
        <f>(Past_Data_Last_to_Last_Week!AT25-Past_Data_Last_to_Last_Week!F25)/Past_Data_Last_to_Last_Week!F25</f>
        <v>7.1233058729736967E-2</v>
      </c>
      <c r="W25" s="78">
        <f>(Past_Data_Last_to_Last_Week!AU25-Past_Data_Last_to_Last_Week!G25)/Past_Data_Last_to_Last_Week!G25</f>
        <v>8.4362538098430542E-2</v>
      </c>
      <c r="X25" s="78">
        <f>(Past_Data_Last_to_Last_Week!AV25-Past_Data_Last_to_Last_Week!H25)/Past_Data_Last_to_Last_Week!H25</f>
        <v>1.4994626455281599E-2</v>
      </c>
      <c r="Y25" s="78">
        <f>(Past_Data_Last_to_Last_Week!AW25-Past_Data_Last_to_Last_Week!I25)/Past_Data_Last_to_Last_Week!I25</f>
        <v>6.4308079388467974E-3</v>
      </c>
      <c r="Z25" s="78">
        <f t="shared" si="1"/>
        <v>1.9892265815103314E-2</v>
      </c>
      <c r="AA25" s="78">
        <f t="shared" si="2"/>
        <v>0.11673255205007334</v>
      </c>
      <c r="AB25" s="78">
        <f t="shared" si="3"/>
        <v>-7.103210528300298E-2</v>
      </c>
      <c r="AC25" s="78">
        <f t="shared" si="4"/>
        <v>-5.3113794169826478E-2</v>
      </c>
      <c r="AD25" s="78">
        <f t="shared" si="5"/>
        <v>2.5792614781041192E-2</v>
      </c>
      <c r="AE25" s="78">
        <f t="shared" si="5"/>
        <v>5.7449648193331981E-2</v>
      </c>
      <c r="AF25" s="78">
        <f t="shared" si="6"/>
        <v>5.4936250921543432E-4</v>
      </c>
      <c r="AG25" s="78">
        <f t="shared" si="7"/>
        <v>1.4207775807627311E-2</v>
      </c>
      <c r="AH25" s="6"/>
      <c r="AI25" s="6"/>
      <c r="AJ25" s="6"/>
      <c r="AK25" s="6"/>
      <c r="AL25" s="6"/>
      <c r="AM25" s="6"/>
      <c r="AN25" s="6"/>
      <c r="AO25" s="6"/>
      <c r="AP25" s="5"/>
      <c r="AQ25" s="69"/>
      <c r="AR25" s="24"/>
      <c r="AS25" s="69"/>
      <c r="AT25" s="70"/>
      <c r="AU25" s="69"/>
    </row>
    <row r="26" spans="1:47" ht="17.25" x14ac:dyDescent="0.3">
      <c r="A26" s="70">
        <v>23</v>
      </c>
      <c r="B26" s="78">
        <f>(Past_Data_Last_Week!AP26-Past_Data_Last_Week!B26)/Past_Data_Last_Week!B26</f>
        <v>-8.4198458869917357E-3</v>
      </c>
      <c r="C26" s="78">
        <f>(Past_Data_Last_Week!AQ26-Past_Data_Last_Week!C26)/Past_Data_Last_Week!C26</f>
        <v>0.27965694834413185</v>
      </c>
      <c r="D26" s="78">
        <f>(Past_Data_Last_Week!AR26-Past_Data_Last_Week!D26)/Past_Data_Last_Week!D26</f>
        <v>-9.2877317624885242E-2</v>
      </c>
      <c r="E26" s="78">
        <f>(Past_Data_Last_Week!AS26-Past_Data_Last_Week!E26)/Past_Data_Last_Week!E26</f>
        <v>-8.6211234881643284E-2</v>
      </c>
      <c r="F26" s="78">
        <f>(Past_Data_Last_Week!AT26-Past_Data_Last_Week!F26)/Past_Data_Last_Week!F26</f>
        <v>-6.4267341398221878E-2</v>
      </c>
      <c r="G26" s="78">
        <f>(Past_Data_Last_Week!AU26-Past_Data_Last_Week!G26)/Past_Data_Last_Week!G26</f>
        <v>4.1867119614045552E-2</v>
      </c>
      <c r="H26" s="78">
        <f>(Past_Data_Last_Week!AV26-Past_Data_Last_Week!H26)/Past_Data_Last_Week!H26</f>
        <v>-3.007703844855809E-2</v>
      </c>
      <c r="I26" s="78">
        <f>(Past_Data_Last_Week!AW26-Past_Data_Last_Week!I26)/Past_Data_Last_Week!I26</f>
        <v>3.4998784387577843E-2</v>
      </c>
      <c r="J26" s="78">
        <f>(Past_Data_Last_Week!AP26-Past_Data_Last_to_Last_Week!B26)/Past_Data_Last_to_Last_Week!B26</f>
        <v>-1.7358407465992202E-2</v>
      </c>
      <c r="K26" s="78">
        <f>(Past_Data_Last_Week!AQ26-Past_Data_Last_to_Last_Week!C26)/Past_Data_Last_to_Last_Week!C26</f>
        <v>2.4471508839454068E-2</v>
      </c>
      <c r="L26" s="78">
        <f>(Past_Data_Last_Week!AR26-Past_Data_Last_to_Last_Week!D26)/Past_Data_Last_to_Last_Week!D26</f>
        <v>7.8278870050566152E-3</v>
      </c>
      <c r="M26" s="78">
        <f>(Past_Data_Last_Week!AS26-Past_Data_Last_to_Last_Week!E26)/Past_Data_Last_to_Last_Week!E26</f>
        <v>-2.2874672461628678E-2</v>
      </c>
      <c r="N26" s="78">
        <f>(Past_Data_Last_Week!AT26-Past_Data_Last_to_Last_Week!F26)/Past_Data_Last_to_Last_Week!F26</f>
        <v>-3.124545219565307E-2</v>
      </c>
      <c r="O26" s="78">
        <f>(Past_Data_Last_Week!AU26-Past_Data_Last_to_Last_Week!G26)/Past_Data_Last_to_Last_Week!G26</f>
        <v>4.8704245923681382E-2</v>
      </c>
      <c r="P26" s="78">
        <f>(Past_Data_Last_Week!AV26-Past_Data_Last_to_Last_Week!H26)/Past_Data_Last_to_Last_Week!H26</f>
        <v>1.1655849973503761E-2</v>
      </c>
      <c r="Q26" s="78">
        <f>(Past_Data_Last_Week!AW26-Past_Data_Last_to_Last_Week!I26)/Past_Data_Last_to_Last_Week!I26</f>
        <v>-3.9577068294057468E-4</v>
      </c>
      <c r="R26" s="78">
        <f>(Past_Data_Last_to_Last_Week!AP26-Past_Data_Last_to_Last_Week!B26)/Past_Data_Last_to_Last_Week!B26</f>
        <v>7.0477856938961442E-2</v>
      </c>
      <c r="S26" s="78">
        <f>(Past_Data_Last_to_Last_Week!AQ26-Past_Data_Last_to_Last_Week!C26)/Past_Data_Last_to_Last_Week!C26</f>
        <v>5.7712671598319762E-2</v>
      </c>
      <c r="T26" s="78">
        <f>(Past_Data_Last_to_Last_Week!AR26-Past_Data_Last_to_Last_Week!D26)/Past_Data_Last_to_Last_Week!D26</f>
        <v>-0.12946471557004768</v>
      </c>
      <c r="U26" s="78">
        <f>(Past_Data_Last_to_Last_Week!AS26-Past_Data_Last_to_Last_Week!E26)/Past_Data_Last_to_Last_Week!E26</f>
        <v>-5.7010058185235711E-2</v>
      </c>
      <c r="V26" s="78">
        <f>(Past_Data_Last_to_Last_Week!AT26-Past_Data_Last_to_Last_Week!F26)/Past_Data_Last_to_Last_Week!F26</f>
        <v>7.0121441309159427E-2</v>
      </c>
      <c r="W26" s="78">
        <f>(Past_Data_Last_to_Last_Week!AU26-Past_Data_Last_to_Last_Week!G26)/Past_Data_Last_to_Last_Week!G26</f>
        <v>6.2992690268023718E-2</v>
      </c>
      <c r="X26" s="78">
        <f>(Past_Data_Last_to_Last_Week!AV26-Past_Data_Last_to_Last_Week!H26)/Past_Data_Last_to_Last_Week!H26</f>
        <v>9.1637956998402038E-3</v>
      </c>
      <c r="Y26" s="78">
        <f>(Past_Data_Last_to_Last_Week!AW26-Past_Data_Last_to_Last_Week!I26)/Past_Data_Last_to_Last_Week!I26</f>
        <v>1.3706869184787552E-2</v>
      </c>
      <c r="Z26" s="78">
        <f t="shared" si="1"/>
        <v>1.4899867861992502E-2</v>
      </c>
      <c r="AA26" s="78">
        <f t="shared" si="2"/>
        <v>0.12061370959396857</v>
      </c>
      <c r="AB26" s="78">
        <f t="shared" si="3"/>
        <v>-7.1504715396625437E-2</v>
      </c>
      <c r="AC26" s="78">
        <f t="shared" si="4"/>
        <v>-5.5365321842835886E-2</v>
      </c>
      <c r="AD26" s="78">
        <f t="shared" si="5"/>
        <v>-8.4637840949051742E-3</v>
      </c>
      <c r="AE26" s="78">
        <f t="shared" si="5"/>
        <v>5.1188018601916886E-2</v>
      </c>
      <c r="AF26" s="78">
        <f t="shared" si="6"/>
        <v>-3.0857975917380413E-3</v>
      </c>
      <c r="AG26" s="78">
        <f t="shared" si="7"/>
        <v>1.6103294296474939E-2</v>
      </c>
      <c r="AH26" s="6"/>
      <c r="AI26" s="6"/>
      <c r="AJ26" s="6"/>
      <c r="AK26" s="6"/>
      <c r="AL26" s="6"/>
      <c r="AM26" s="6"/>
      <c r="AN26" s="6"/>
      <c r="AO26" s="6"/>
      <c r="AP26" s="5"/>
      <c r="AQ26" s="69"/>
      <c r="AR26" s="24"/>
      <c r="AS26" s="69"/>
      <c r="AT26" s="70"/>
      <c r="AU26" s="69"/>
    </row>
    <row r="27" spans="1:47" ht="17.25" x14ac:dyDescent="0.3">
      <c r="A27" s="70">
        <v>24</v>
      </c>
      <c r="B27" s="78">
        <f>(Past_Data_Last_Week!AP27-Past_Data_Last_Week!B27)/Past_Data_Last_Week!B27</f>
        <v>-1.8187990769718585E-2</v>
      </c>
      <c r="C27" s="78">
        <f>(Past_Data_Last_Week!AQ27-Past_Data_Last_Week!C27)/Past_Data_Last_Week!C27</f>
        <v>0.28130646395432979</v>
      </c>
      <c r="D27" s="78">
        <f>(Past_Data_Last_Week!AR27-Past_Data_Last_Week!D27)/Past_Data_Last_Week!D27</f>
        <v>-9.5557646199220567E-2</v>
      </c>
      <c r="E27" s="78">
        <f>(Past_Data_Last_Week!AS27-Past_Data_Last_Week!E27)/Past_Data_Last_Week!E27</f>
        <v>-8.4372652615918961E-2</v>
      </c>
      <c r="F27" s="78">
        <f>(Past_Data_Last_Week!AT27-Past_Data_Last_Week!F27)/Past_Data_Last_Week!F27</f>
        <v>-6.4395931965632217E-2</v>
      </c>
      <c r="G27" s="78">
        <f>(Past_Data_Last_Week!AU27-Past_Data_Last_Week!G27)/Past_Data_Last_Week!G27</f>
        <v>4.4920999361473868E-2</v>
      </c>
      <c r="H27" s="78">
        <f>(Past_Data_Last_Week!AV27-Past_Data_Last_Week!H27)/Past_Data_Last_Week!H27</f>
        <v>-3.3201660628971806E-2</v>
      </c>
      <c r="I27" s="78">
        <f>(Past_Data_Last_Week!AW27-Past_Data_Last_Week!I27)/Past_Data_Last_Week!I27</f>
        <v>3.0048471222699366E-2</v>
      </c>
      <c r="J27" s="78">
        <f>(Past_Data_Last_Week!AP27-Past_Data_Last_to_Last_Week!B27)/Past_Data_Last_to_Last_Week!B27</f>
        <v>-3.0711834138416098E-2</v>
      </c>
      <c r="K27" s="78">
        <f>(Past_Data_Last_Week!AQ27-Past_Data_Last_to_Last_Week!C27)/Past_Data_Last_to_Last_Week!C27</f>
        <v>2.1846953576163741E-2</v>
      </c>
      <c r="L27" s="78">
        <f>(Past_Data_Last_Week!AR27-Past_Data_Last_to_Last_Week!D27)/Past_Data_Last_to_Last_Week!D27</f>
        <v>3.1492984257358919E-3</v>
      </c>
      <c r="M27" s="78">
        <f>(Past_Data_Last_Week!AS27-Past_Data_Last_to_Last_Week!E27)/Past_Data_Last_to_Last_Week!E27</f>
        <v>-1.7012895101574846E-2</v>
      </c>
      <c r="N27" s="78">
        <f>(Past_Data_Last_Week!AT27-Past_Data_Last_to_Last_Week!F27)/Past_Data_Last_to_Last_Week!F27</f>
        <v>-3.9193030444643784E-2</v>
      </c>
      <c r="O27" s="78">
        <f>(Past_Data_Last_Week!AU27-Past_Data_Last_to_Last_Week!G27)/Past_Data_Last_to_Last_Week!G27</f>
        <v>4.9952733117873606E-2</v>
      </c>
      <c r="P27" s="78">
        <f>(Past_Data_Last_Week!AV27-Past_Data_Last_to_Last_Week!H27)/Past_Data_Last_to_Last_Week!H27</f>
        <v>1.1637206562637947E-2</v>
      </c>
      <c r="Q27" s="78">
        <f>(Past_Data_Last_Week!AW27-Past_Data_Last_to_Last_Week!I27)/Past_Data_Last_to_Last_Week!I27</f>
        <v>-2.7759887838547988E-3</v>
      </c>
      <c r="R27" s="78">
        <f>(Past_Data_Last_to_Last_Week!AP27-Past_Data_Last_to_Last_Week!B27)/Past_Data_Last_to_Last_Week!B27</f>
        <v>6.0850734585659857E-2</v>
      </c>
      <c r="S27" s="78">
        <f>(Past_Data_Last_to_Last_Week!AQ27-Past_Data_Last_to_Last_Week!C27)/Past_Data_Last_to_Last_Week!C27</f>
        <v>5.7409409876123148E-2</v>
      </c>
      <c r="T27" s="78">
        <f>(Past_Data_Last_to_Last_Week!AR27-Past_Data_Last_to_Last_Week!D27)/Past_Data_Last_to_Last_Week!D27</f>
        <v>-0.13207118412046545</v>
      </c>
      <c r="U27" s="78">
        <f>(Past_Data_Last_to_Last_Week!AS27-Past_Data_Last_to_Last_Week!E27)/Past_Data_Last_to_Last_Week!E27</f>
        <v>-4.5627187075804508E-2</v>
      </c>
      <c r="V27" s="78">
        <f>(Past_Data_Last_to_Last_Week!AT27-Past_Data_Last_to_Last_Week!F27)/Past_Data_Last_to_Last_Week!F27</f>
        <v>5.5868772053180547E-2</v>
      </c>
      <c r="W27" s="78">
        <f>(Past_Data_Last_to_Last_Week!AU27-Past_Data_Last_to_Last_Week!G27)/Past_Data_Last_to_Last_Week!G27</f>
        <v>6.8432889559308818E-2</v>
      </c>
      <c r="X27" s="78">
        <f>(Past_Data_Last_to_Last_Week!AV27-Past_Data_Last_to_Last_Week!H27)/Past_Data_Last_to_Last_Week!H27</f>
        <v>1.3166914635942191E-2</v>
      </c>
      <c r="Y27" s="78">
        <f>(Past_Data_Last_to_Last_Week!AW27-Past_Data_Last_to_Last_Week!I27)/Past_Data_Last_to_Last_Week!I27</f>
        <v>1.0749272725764277E-2</v>
      </c>
      <c r="Z27" s="78">
        <f t="shared" si="1"/>
        <v>3.9836365591750566E-3</v>
      </c>
      <c r="AA27" s="78">
        <f t="shared" si="2"/>
        <v>0.12018760913553889</v>
      </c>
      <c r="AB27" s="78">
        <f t="shared" si="3"/>
        <v>-7.482651063131672E-2</v>
      </c>
      <c r="AC27" s="78">
        <f t="shared" si="4"/>
        <v>-4.9004244931099443E-2</v>
      </c>
      <c r="AD27" s="78">
        <f t="shared" si="5"/>
        <v>-1.5906730119031817E-2</v>
      </c>
      <c r="AE27" s="78">
        <f t="shared" si="5"/>
        <v>5.4435540679552093E-2</v>
      </c>
      <c r="AF27" s="78">
        <f t="shared" si="6"/>
        <v>-2.7991798101305557E-3</v>
      </c>
      <c r="AG27" s="78">
        <f t="shared" si="7"/>
        <v>1.2673918388202948E-2</v>
      </c>
      <c r="AH27" s="6"/>
      <c r="AI27" s="6"/>
      <c r="AJ27" s="6"/>
      <c r="AK27" s="6"/>
      <c r="AL27" s="6"/>
      <c r="AM27" s="6"/>
      <c r="AN27" s="6"/>
      <c r="AO27" s="6"/>
      <c r="AP27" s="5"/>
      <c r="AQ27" s="69"/>
      <c r="AR27" s="24"/>
      <c r="AS27" s="69"/>
      <c r="AT27" s="70"/>
      <c r="AU27" s="69"/>
    </row>
    <row r="28" spans="1:47" ht="17.25" x14ac:dyDescent="0.3">
      <c r="A28" s="70">
        <v>25</v>
      </c>
      <c r="B28" s="78">
        <f>(Past_Data_Last_Week!AP28-Past_Data_Last_Week!B28)/Past_Data_Last_Week!B28</f>
        <v>-4.0967246765922158E-2</v>
      </c>
      <c r="C28" s="78">
        <f>(Past_Data_Last_Week!AQ28-Past_Data_Last_Week!C28)/Past_Data_Last_Week!C28</f>
        <v>0.28516620633088186</v>
      </c>
      <c r="D28" s="78">
        <f>(Past_Data_Last_Week!AR28-Past_Data_Last_Week!D28)/Past_Data_Last_Week!D28</f>
        <v>-9.5876493994921097E-2</v>
      </c>
      <c r="E28" s="78">
        <f>(Past_Data_Last_Week!AS28-Past_Data_Last_Week!E28)/Past_Data_Last_Week!E28</f>
        <v>-9.5484035203655157E-2</v>
      </c>
      <c r="F28" s="78">
        <f>(Past_Data_Last_Week!AT28-Past_Data_Last_Week!F28)/Past_Data_Last_Week!F28</f>
        <v>-8.2676958197066427E-2</v>
      </c>
      <c r="G28" s="78">
        <f>(Past_Data_Last_Week!AU28-Past_Data_Last_Week!G28)/Past_Data_Last_Week!G28</f>
        <v>6.379658111916596E-2</v>
      </c>
      <c r="H28" s="78">
        <f>(Past_Data_Last_Week!AV28-Past_Data_Last_Week!H28)/Past_Data_Last_Week!H28</f>
        <v>-3.2994199518984572E-2</v>
      </c>
      <c r="I28" s="78">
        <f>(Past_Data_Last_Week!AW28-Past_Data_Last_Week!I28)/Past_Data_Last_Week!I28</f>
        <v>2.2062340611473885E-2</v>
      </c>
      <c r="J28" s="78">
        <f>(Past_Data_Last_Week!AP28-Past_Data_Last_to_Last_Week!B28)/Past_Data_Last_to_Last_Week!B28</f>
        <v>-4.5110432897026632E-2</v>
      </c>
      <c r="K28" s="78">
        <f>(Past_Data_Last_Week!AQ28-Past_Data_Last_to_Last_Week!C28)/Past_Data_Last_to_Last_Week!C28</f>
        <v>1.5978340930489582E-2</v>
      </c>
      <c r="L28" s="78">
        <f>(Past_Data_Last_Week!AR28-Past_Data_Last_to_Last_Week!D28)/Past_Data_Last_to_Last_Week!D28</f>
        <v>6.8758865299638049E-3</v>
      </c>
      <c r="M28" s="78">
        <f>(Past_Data_Last_Week!AS28-Past_Data_Last_to_Last_Week!E28)/Past_Data_Last_to_Last_Week!E28</f>
        <v>-3.6523157593927651E-2</v>
      </c>
      <c r="N28" s="78">
        <f>(Past_Data_Last_Week!AT28-Past_Data_Last_to_Last_Week!F28)/Past_Data_Last_to_Last_Week!F28</f>
        <v>2.6366839717483783E-3</v>
      </c>
      <c r="O28" s="78">
        <f>(Past_Data_Last_Week!AU28-Past_Data_Last_to_Last_Week!G28)/Past_Data_Last_to_Last_Week!G28</f>
        <v>3.9119338483002482E-2</v>
      </c>
      <c r="P28" s="78">
        <f>(Past_Data_Last_Week!AV28-Past_Data_Last_to_Last_Week!H28)/Past_Data_Last_to_Last_Week!H28</f>
        <v>7.6481106574093063E-3</v>
      </c>
      <c r="Q28" s="78">
        <f>(Past_Data_Last_Week!AW28-Past_Data_Last_to_Last_Week!I28)/Past_Data_Last_to_Last_Week!I28</f>
        <v>-1.4870027082747055E-2</v>
      </c>
      <c r="R28" s="78">
        <f>(Past_Data_Last_to_Last_Week!AP28-Past_Data_Last_to_Last_Week!B28)/Past_Data_Last_to_Last_Week!B28</f>
        <v>6.6626814205862611E-2</v>
      </c>
      <c r="S28" s="78">
        <f>(Past_Data_Last_to_Last_Week!AQ28-Past_Data_Last_to_Last_Week!C28)/Past_Data_Last_to_Last_Week!C28</f>
        <v>5.7741310112014756E-2</v>
      </c>
      <c r="T28" s="78">
        <f>(Past_Data_Last_to_Last_Week!AR28-Past_Data_Last_to_Last_Week!D28)/Past_Data_Last_to_Last_Week!D28</f>
        <v>-0.13563544941296846</v>
      </c>
      <c r="U28" s="78">
        <f>(Past_Data_Last_to_Last_Week!AS28-Past_Data_Last_to_Last_Week!E28)/Past_Data_Last_to_Last_Week!E28</f>
        <v>-5.5640438900738567E-2</v>
      </c>
      <c r="V28" s="78">
        <f>(Past_Data_Last_to_Last_Week!AT28-Past_Data_Last_to_Last_Week!F28)/Past_Data_Last_to_Last_Week!F28</f>
        <v>9.6559702532499486E-2</v>
      </c>
      <c r="W28" s="78">
        <f>(Past_Data_Last_to_Last_Week!AU28-Past_Data_Last_to_Last_Week!G28)/Past_Data_Last_to_Last_Week!G28</f>
        <v>6.6182325518086269E-2</v>
      </c>
      <c r="X28" s="78">
        <f>(Past_Data_Last_to_Last_Week!AV28-Past_Data_Last_to_Last_Week!H28)/Past_Data_Last_to_Last_Week!H28</f>
        <v>1.5817279036576724E-2</v>
      </c>
      <c r="Y28" s="78">
        <f>(Past_Data_Last_to_Last_Week!AW28-Past_Data_Last_to_Last_Week!I28)/Past_Data_Last_to_Last_Week!I28</f>
        <v>8.8201609118588199E-3</v>
      </c>
      <c r="Z28" s="78">
        <f t="shared" si="1"/>
        <v>-6.4836218190287287E-3</v>
      </c>
      <c r="AA28" s="78">
        <f t="shared" si="2"/>
        <v>0.11962861912446206</v>
      </c>
      <c r="AB28" s="78">
        <f t="shared" si="3"/>
        <v>-7.4878685625975258E-2</v>
      </c>
      <c r="AC28" s="78">
        <f t="shared" si="4"/>
        <v>-6.2549210566107127E-2</v>
      </c>
      <c r="AD28" s="78">
        <f t="shared" si="5"/>
        <v>5.5064761023938119E-3</v>
      </c>
      <c r="AE28" s="78">
        <f t="shared" si="5"/>
        <v>5.6366081706751579E-2</v>
      </c>
      <c r="AF28" s="78">
        <f t="shared" si="6"/>
        <v>-3.1762699416661802E-3</v>
      </c>
      <c r="AG28" s="78">
        <f t="shared" si="7"/>
        <v>5.3374914801952167E-3</v>
      </c>
      <c r="AH28" s="6"/>
      <c r="AI28" s="6"/>
      <c r="AJ28" s="6"/>
      <c r="AK28" s="6"/>
      <c r="AL28" s="6"/>
      <c r="AM28" s="6"/>
      <c r="AN28" s="6"/>
      <c r="AO28" s="6"/>
      <c r="AP28" s="5"/>
      <c r="AQ28" s="69"/>
      <c r="AR28" s="24"/>
      <c r="AS28" s="69"/>
      <c r="AT28" s="70"/>
      <c r="AU28" s="69"/>
    </row>
    <row r="29" spans="1:47" ht="17.25" x14ac:dyDescent="0.3">
      <c r="A29" s="70">
        <v>26</v>
      </c>
      <c r="B29" s="78">
        <f>(Past_Data_Last_Week!AP29-Past_Data_Last_Week!B29)/Past_Data_Last_Week!B29</f>
        <v>-4.9398042346043926E-2</v>
      </c>
      <c r="C29" s="78">
        <f>(Past_Data_Last_Week!AQ29-Past_Data_Last_Week!C29)/Past_Data_Last_Week!C29</f>
        <v>0.27969060732455203</v>
      </c>
      <c r="D29" s="78">
        <f>(Past_Data_Last_Week!AR29-Past_Data_Last_Week!D29)/Past_Data_Last_Week!D29</f>
        <v>-9.9754330014912351E-2</v>
      </c>
      <c r="E29" s="78">
        <f>(Past_Data_Last_Week!AS29-Past_Data_Last_Week!E29)/Past_Data_Last_Week!E29</f>
        <v>-8.0869156892507704E-2</v>
      </c>
      <c r="F29" s="78">
        <f>(Past_Data_Last_Week!AT29-Past_Data_Last_Week!F29)/Past_Data_Last_Week!F29</f>
        <v>-8.0837983373409389E-2</v>
      </c>
      <c r="G29" s="78">
        <f>(Past_Data_Last_Week!AU29-Past_Data_Last_Week!G29)/Past_Data_Last_Week!G29</f>
        <v>6.450009492414685E-2</v>
      </c>
      <c r="H29" s="78">
        <f>(Past_Data_Last_Week!AV29-Past_Data_Last_Week!H29)/Past_Data_Last_Week!H29</f>
        <v>-2.4129739092990894E-2</v>
      </c>
      <c r="I29" s="78">
        <f>(Past_Data_Last_Week!AW29-Past_Data_Last_Week!I29)/Past_Data_Last_Week!I29</f>
        <v>1.6741828838066831E-2</v>
      </c>
      <c r="J29" s="78">
        <f>(Past_Data_Last_Week!AP29-Past_Data_Last_to_Last_Week!B29)/Past_Data_Last_to_Last_Week!B29</f>
        <v>-5.3133093392174036E-2</v>
      </c>
      <c r="K29" s="78">
        <f>(Past_Data_Last_Week!AQ29-Past_Data_Last_to_Last_Week!C29)/Past_Data_Last_to_Last_Week!C29</f>
        <v>1.4027460001771108E-2</v>
      </c>
      <c r="L29" s="78">
        <f>(Past_Data_Last_Week!AR29-Past_Data_Last_to_Last_Week!D29)/Past_Data_Last_to_Last_Week!D29</f>
        <v>5.7099450473108116E-3</v>
      </c>
      <c r="M29" s="78">
        <f>(Past_Data_Last_Week!AS29-Past_Data_Last_to_Last_Week!E29)/Past_Data_Last_to_Last_Week!E29</f>
        <v>-2.5512875990333042E-2</v>
      </c>
      <c r="N29" s="78">
        <f>(Past_Data_Last_Week!AT29-Past_Data_Last_to_Last_Week!F29)/Past_Data_Last_to_Last_Week!F29</f>
        <v>-2.4679535961307824E-2</v>
      </c>
      <c r="O29" s="78">
        <f>(Past_Data_Last_Week!AU29-Past_Data_Last_to_Last_Week!G29)/Past_Data_Last_to_Last_Week!G29</f>
        <v>4.4479743139898026E-2</v>
      </c>
      <c r="P29" s="78">
        <f>(Past_Data_Last_Week!AV29-Past_Data_Last_to_Last_Week!H29)/Past_Data_Last_to_Last_Week!H29</f>
        <v>1.5180668921687689E-2</v>
      </c>
      <c r="Q29" s="78">
        <f>(Past_Data_Last_Week!AW29-Past_Data_Last_to_Last_Week!I29)/Past_Data_Last_to_Last_Week!I29</f>
        <v>-1.8062448182628522E-2</v>
      </c>
      <c r="R29" s="78">
        <f>(Past_Data_Last_to_Last_Week!AP29-Past_Data_Last_to_Last_Week!B29)/Past_Data_Last_to_Last_Week!B29</f>
        <v>6.1929974561726137E-2</v>
      </c>
      <c r="S29" s="78">
        <f>(Past_Data_Last_to_Last_Week!AQ29-Past_Data_Last_to_Last_Week!C29)/Past_Data_Last_to_Last_Week!C29</f>
        <v>6.0722870569182949E-2</v>
      </c>
      <c r="T29" s="78">
        <f>(Past_Data_Last_to_Last_Week!AR29-Past_Data_Last_to_Last_Week!D29)/Past_Data_Last_to_Last_Week!D29</f>
        <v>-0.14045902952173339</v>
      </c>
      <c r="U29" s="78">
        <f>(Past_Data_Last_to_Last_Week!AS29-Past_Data_Last_to_Last_Week!E29)/Past_Data_Last_to_Last_Week!E29</f>
        <v>-5.5985536910346224E-2</v>
      </c>
      <c r="V29" s="78">
        <f>(Past_Data_Last_to_Last_Week!AT29-Past_Data_Last_to_Last_Week!F29)/Past_Data_Last_to_Last_Week!F29</f>
        <v>5.8398018027158882E-2</v>
      </c>
      <c r="W29" s="78">
        <f>(Past_Data_Last_to_Last_Week!AU29-Past_Data_Last_to_Last_Week!G29)/Past_Data_Last_to_Last_Week!G29</f>
        <v>7.0531535131986511E-2</v>
      </c>
      <c r="X29" s="78">
        <f>(Past_Data_Last_to_Last_Week!AV29-Past_Data_Last_to_Last_Week!H29)/Past_Data_Last_to_Last_Week!H29</f>
        <v>5.9480632525750476E-3</v>
      </c>
      <c r="Y29" s="78">
        <f>(Past_Data_Last_to_Last_Week!AW29-Past_Data_Last_to_Last_Week!I29)/Past_Data_Last_to_Last_Week!I29</f>
        <v>7.5862627275552468E-3</v>
      </c>
      <c r="Z29" s="78">
        <f t="shared" si="1"/>
        <v>-1.3533720392163939E-2</v>
      </c>
      <c r="AA29" s="78">
        <f t="shared" si="2"/>
        <v>0.11814697929850204</v>
      </c>
      <c r="AB29" s="78">
        <f t="shared" si="3"/>
        <v>-7.8167804829778309E-2</v>
      </c>
      <c r="AC29" s="78">
        <f t="shared" si="4"/>
        <v>-5.4122523264395657E-2</v>
      </c>
      <c r="AD29" s="78">
        <f t="shared" si="5"/>
        <v>-1.5706500435852779E-2</v>
      </c>
      <c r="AE29" s="78">
        <f t="shared" si="5"/>
        <v>5.9837124398677131E-2</v>
      </c>
      <c r="AF29" s="78">
        <f t="shared" si="6"/>
        <v>-1.0003356395760523E-3</v>
      </c>
      <c r="AG29" s="78">
        <f t="shared" si="7"/>
        <v>2.0885477943311855E-3</v>
      </c>
      <c r="AH29" s="6"/>
      <c r="AI29" s="6"/>
      <c r="AJ29" s="6"/>
      <c r="AK29" s="6"/>
      <c r="AL29" s="6"/>
      <c r="AM29" s="6"/>
      <c r="AN29" s="6"/>
      <c r="AO29" s="6"/>
      <c r="AP29" s="5"/>
      <c r="AQ29" s="69"/>
      <c r="AR29" s="24"/>
      <c r="AS29" s="69"/>
      <c r="AT29" s="70"/>
      <c r="AU29" s="69"/>
    </row>
    <row r="30" spans="1:47" ht="17.25" x14ac:dyDescent="0.3">
      <c r="A30" s="70">
        <v>27</v>
      </c>
      <c r="B30" s="78">
        <f>(Past_Data_Last_Week!AP30-Past_Data_Last_Week!B30)/Past_Data_Last_Week!B30</f>
        <v>-3.4763027795690148E-2</v>
      </c>
      <c r="C30" s="78">
        <f>(Past_Data_Last_Week!AQ30-Past_Data_Last_Week!C30)/Past_Data_Last_Week!C30</f>
        <v>0.27358992034222507</v>
      </c>
      <c r="D30" s="78">
        <f>(Past_Data_Last_Week!AR30-Past_Data_Last_Week!D30)/Past_Data_Last_Week!D30</f>
        <v>-9.8245553671196126E-2</v>
      </c>
      <c r="E30" s="78">
        <f>(Past_Data_Last_Week!AS30-Past_Data_Last_Week!E30)/Past_Data_Last_Week!E30</f>
        <v>-8.950785296238456E-2</v>
      </c>
      <c r="F30" s="78">
        <f>(Past_Data_Last_Week!AT30-Past_Data_Last_Week!F30)/Past_Data_Last_Week!F30</f>
        <v>-7.9311173061173273E-2</v>
      </c>
      <c r="G30" s="78">
        <f>(Past_Data_Last_Week!AU30-Past_Data_Last_Week!G30)/Past_Data_Last_Week!G30</f>
        <v>4.5163421170012923E-2</v>
      </c>
      <c r="H30" s="78">
        <f>(Past_Data_Last_Week!AV30-Past_Data_Last_Week!H30)/Past_Data_Last_Week!H30</f>
        <v>-2.9366429320039789E-2</v>
      </c>
      <c r="I30" s="78">
        <f>(Past_Data_Last_Week!AW30-Past_Data_Last_Week!I30)/Past_Data_Last_Week!I30</f>
        <v>1.9635605790223751E-2</v>
      </c>
      <c r="J30" s="78">
        <f>(Past_Data_Last_Week!AP30-Past_Data_Last_to_Last_Week!B30)/Past_Data_Last_to_Last_Week!B30</f>
        <v>-5.069305012336784E-2</v>
      </c>
      <c r="K30" s="78">
        <f>(Past_Data_Last_Week!AQ30-Past_Data_Last_to_Last_Week!C30)/Past_Data_Last_to_Last_Week!C30</f>
        <v>1.4619290779397474E-2</v>
      </c>
      <c r="L30" s="78">
        <f>(Past_Data_Last_Week!AR30-Past_Data_Last_to_Last_Week!D30)/Past_Data_Last_to_Last_Week!D30</f>
        <v>2.3849068960329861E-3</v>
      </c>
      <c r="M30" s="78">
        <f>(Past_Data_Last_Week!AS30-Past_Data_Last_to_Last_Week!E30)/Past_Data_Last_to_Last_Week!E30</f>
        <v>-2.1914159583098069E-2</v>
      </c>
      <c r="N30" s="78">
        <f>(Past_Data_Last_Week!AT30-Past_Data_Last_to_Last_Week!F30)/Past_Data_Last_to_Last_Week!F30</f>
        <v>-5.1435166497974805E-2</v>
      </c>
      <c r="O30" s="78">
        <f>(Past_Data_Last_Week!AU30-Past_Data_Last_to_Last_Week!G30)/Past_Data_Last_to_Last_Week!G30</f>
        <v>3.6887779402971686E-2</v>
      </c>
      <c r="P30" s="78">
        <f>(Past_Data_Last_Week!AV30-Past_Data_Last_to_Last_Week!H30)/Past_Data_Last_to_Last_Week!H30</f>
        <v>3.1785613268273511E-3</v>
      </c>
      <c r="Q30" s="78">
        <f>(Past_Data_Last_Week!AW30-Past_Data_Last_to_Last_Week!I30)/Past_Data_Last_to_Last_Week!I30</f>
        <v>-1.6963144229916991E-2</v>
      </c>
      <c r="R30" s="78">
        <f>(Past_Data_Last_to_Last_Week!AP30-Past_Data_Last_to_Last_Week!B30)/Past_Data_Last_to_Last_Week!B30</f>
        <v>4.7202254773853404E-2</v>
      </c>
      <c r="S30" s="78">
        <f>(Past_Data_Last_to_Last_Week!AQ30-Past_Data_Last_to_Last_Week!C30)/Past_Data_Last_to_Last_Week!C30</f>
        <v>6.5055489541650219E-2</v>
      </c>
      <c r="T30" s="78">
        <f>(Past_Data_Last_to_Last_Week!AR30-Past_Data_Last_to_Last_Week!D30)/Past_Data_Last_to_Last_Week!D30</f>
        <v>-0.14892013220741507</v>
      </c>
      <c r="U30" s="78">
        <f>(Past_Data_Last_to_Last_Week!AS30-Past_Data_Last_to_Last_Week!E30)/Past_Data_Last_to_Last_Week!E30</f>
        <v>-4.7011999944734803E-2</v>
      </c>
      <c r="V30" s="78">
        <f>(Past_Data_Last_to_Last_Week!AT30-Past_Data_Last_to_Last_Week!F30)/Past_Data_Last_to_Last_Week!F30</f>
        <v>1.7022001626745029E-2</v>
      </c>
      <c r="W30" s="78">
        <f>(Past_Data_Last_to_Last_Week!AU30-Past_Data_Last_to_Last_Week!G30)/Past_Data_Last_to_Last_Week!G30</f>
        <v>6.7462073485050622E-2</v>
      </c>
      <c r="X30" s="78">
        <f>(Past_Data_Last_to_Last_Week!AV30-Past_Data_Last_to_Last_Week!H30)/Past_Data_Last_to_Last_Week!H30</f>
        <v>-6.004512897526613E-3</v>
      </c>
      <c r="Y30" s="78">
        <f>(Past_Data_Last_to_Last_Week!AW30-Past_Data_Last_to_Last_Week!I30)/Past_Data_Last_to_Last_Week!I30</f>
        <v>4.9926438780836012E-3</v>
      </c>
      <c r="Z30" s="78">
        <f t="shared" si="1"/>
        <v>-1.2751274381734861E-2</v>
      </c>
      <c r="AA30" s="78">
        <f t="shared" si="2"/>
        <v>0.11775490022109092</v>
      </c>
      <c r="AB30" s="78">
        <f t="shared" si="3"/>
        <v>-8.1593592994192735E-2</v>
      </c>
      <c r="AC30" s="78">
        <f t="shared" si="4"/>
        <v>-5.2811337496739143E-2</v>
      </c>
      <c r="AD30" s="78">
        <f t="shared" si="5"/>
        <v>-3.7908112644134351E-2</v>
      </c>
      <c r="AE30" s="78">
        <f t="shared" si="5"/>
        <v>4.983775801934507E-2</v>
      </c>
      <c r="AF30" s="78">
        <f t="shared" si="6"/>
        <v>-1.0730793630246351E-2</v>
      </c>
      <c r="AG30" s="78">
        <f t="shared" si="7"/>
        <v>2.5550351461301204E-3</v>
      </c>
      <c r="AH30" s="6"/>
      <c r="AI30" s="6"/>
      <c r="AJ30" s="6"/>
      <c r="AK30" s="6"/>
      <c r="AL30" s="6"/>
      <c r="AM30" s="6"/>
      <c r="AN30" s="6"/>
      <c r="AO30" s="6"/>
      <c r="AP30" s="5"/>
      <c r="AQ30" s="69"/>
      <c r="AR30" s="24"/>
      <c r="AS30" s="69"/>
      <c r="AT30" s="70"/>
      <c r="AU30" s="69"/>
    </row>
    <row r="31" spans="1:47" ht="17.25" x14ac:dyDescent="0.3">
      <c r="A31" s="70">
        <v>28</v>
      </c>
      <c r="B31" s="78">
        <f>(Past_Data_Last_Week!AP31-Past_Data_Last_Week!B31)/Past_Data_Last_Week!B31</f>
        <v>-1.6895586414258491E-3</v>
      </c>
      <c r="C31" s="78">
        <f>(Past_Data_Last_Week!AQ31-Past_Data_Last_Week!C31)/Past_Data_Last_Week!C31</f>
        <v>0.27313679271583774</v>
      </c>
      <c r="D31" s="78">
        <f>(Past_Data_Last_Week!AR31-Past_Data_Last_Week!D31)/Past_Data_Last_Week!D31</f>
        <v>-9.8669036810233215E-2</v>
      </c>
      <c r="E31" s="78">
        <f>(Past_Data_Last_Week!AS31-Past_Data_Last_Week!E31)/Past_Data_Last_Week!E31</f>
        <v>-8.6095714376126092E-2</v>
      </c>
      <c r="F31" s="78">
        <f>(Past_Data_Last_Week!AT31-Past_Data_Last_Week!F31)/Past_Data_Last_Week!F31</f>
        <v>-6.6786247097002413E-2</v>
      </c>
      <c r="G31" s="78">
        <f>(Past_Data_Last_Week!AU31-Past_Data_Last_Week!G31)/Past_Data_Last_Week!G31</f>
        <v>3.2102755696517417E-2</v>
      </c>
      <c r="H31" s="78">
        <f>(Past_Data_Last_Week!AV31-Past_Data_Last_Week!H31)/Past_Data_Last_Week!H31</f>
        <v>-3.5640252289071535E-2</v>
      </c>
      <c r="I31" s="78">
        <f>(Past_Data_Last_Week!AW31-Past_Data_Last_Week!I31)/Past_Data_Last_Week!I31</f>
        <v>3.1370746297930581E-2</v>
      </c>
      <c r="J31" s="78">
        <f>(Past_Data_Last_Week!AP31-Past_Data_Last_to_Last_Week!B31)/Past_Data_Last_to_Last_Week!B31</f>
        <v>-1.2608600880785061E-2</v>
      </c>
      <c r="K31" s="78">
        <f>(Past_Data_Last_Week!AQ31-Past_Data_Last_to_Last_Week!C31)/Past_Data_Last_to_Last_Week!C31</f>
        <v>1.6924635704444014E-2</v>
      </c>
      <c r="L31" s="78">
        <f>(Past_Data_Last_Week!AR31-Past_Data_Last_to_Last_Week!D31)/Past_Data_Last_to_Last_Week!D31</f>
        <v>5.645085554522704E-3</v>
      </c>
      <c r="M31" s="78">
        <f>(Past_Data_Last_Week!AS31-Past_Data_Last_to_Last_Week!E31)/Past_Data_Last_to_Last_Week!E31</f>
        <v>-1.937813651668709E-2</v>
      </c>
      <c r="N31" s="78">
        <f>(Past_Data_Last_Week!AT31-Past_Data_Last_to_Last_Week!F31)/Past_Data_Last_to_Last_Week!F31</f>
        <v>-2.7616241218431984E-2</v>
      </c>
      <c r="O31" s="78">
        <f>(Past_Data_Last_Week!AU31-Past_Data_Last_to_Last_Week!G31)/Past_Data_Last_to_Last_Week!G31</f>
        <v>5.3922106794384493E-2</v>
      </c>
      <c r="P31" s="78">
        <f>(Past_Data_Last_Week!AV31-Past_Data_Last_to_Last_Week!H31)/Past_Data_Last_to_Last_Week!H31</f>
        <v>3.4266948445425973E-4</v>
      </c>
      <c r="Q31" s="78">
        <f>(Past_Data_Last_Week!AW31-Past_Data_Last_to_Last_Week!I31)/Past_Data_Last_to_Last_Week!I31</f>
        <v>-1.7386747460357501E-3</v>
      </c>
      <c r="R31" s="78">
        <f>(Past_Data_Last_to_Last_Week!AP31-Past_Data_Last_to_Last_Week!B31)/Past_Data_Last_to_Last_Week!B31</f>
        <v>4.3141283254291181E-2</v>
      </c>
      <c r="S31" s="78">
        <f>(Past_Data_Last_to_Last_Week!AQ31-Past_Data_Last_to_Last_Week!C31)/Past_Data_Last_to_Last_Week!C31</f>
        <v>6.149164242668867E-2</v>
      </c>
      <c r="T31" s="78">
        <f>(Past_Data_Last_to_Last_Week!AR31-Past_Data_Last_to_Last_Week!D31)/Past_Data_Last_to_Last_Week!D31</f>
        <v>-0.14574144000224198</v>
      </c>
      <c r="U31" s="78">
        <f>(Past_Data_Last_to_Last_Week!AS31-Past_Data_Last_to_Last_Week!E31)/Past_Data_Last_to_Last_Week!E31</f>
        <v>-5.302979807318798E-2</v>
      </c>
      <c r="V31" s="78">
        <f>(Past_Data_Last_to_Last_Week!AT31-Past_Data_Last_to_Last_Week!F31)/Past_Data_Last_to_Last_Week!F31</f>
        <v>2.3177129761875895E-3</v>
      </c>
      <c r="W31" s="78">
        <f>(Past_Data_Last_to_Last_Week!AU31-Past_Data_Last_to_Last_Week!G31)/Past_Data_Last_to_Last_Week!G31</f>
        <v>8.8803194774183955E-2</v>
      </c>
      <c r="X31" s="78">
        <f>(Past_Data_Last_to_Last_Week!AV31-Past_Data_Last_to_Last_Week!H31)/Past_Data_Last_to_Last_Week!H31</f>
        <v>-1.4904211777384058E-3</v>
      </c>
      <c r="Y31" s="78">
        <f>(Past_Data_Last_to_Last_Week!AW31-Past_Data_Last_to_Last_Week!I31)/Past_Data_Last_to_Last_Week!I31</f>
        <v>6.3108693819087297E-4</v>
      </c>
      <c r="Z31" s="78">
        <f t="shared" si="1"/>
        <v>9.6143745773600905E-3</v>
      </c>
      <c r="AA31" s="78">
        <f t="shared" si="2"/>
        <v>0.11718435694899014</v>
      </c>
      <c r="AB31" s="78">
        <f t="shared" si="3"/>
        <v>-7.9588463752650829E-2</v>
      </c>
      <c r="AC31" s="78">
        <f t="shared" si="4"/>
        <v>-5.2834549655333719E-2</v>
      </c>
      <c r="AD31" s="78">
        <f t="shared" si="5"/>
        <v>-3.0694925113082267E-2</v>
      </c>
      <c r="AE31" s="78">
        <f t="shared" si="5"/>
        <v>5.8276019088361962E-2</v>
      </c>
      <c r="AF31" s="78">
        <f t="shared" si="6"/>
        <v>-1.2262667994118561E-2</v>
      </c>
      <c r="AG31" s="78">
        <f t="shared" si="7"/>
        <v>1.0087719496695234E-2</v>
      </c>
      <c r="AH31" s="6"/>
      <c r="AI31" s="6"/>
      <c r="AJ31" s="6"/>
      <c r="AK31" s="6"/>
      <c r="AL31" s="6"/>
      <c r="AM31" s="6"/>
      <c r="AN31" s="6"/>
      <c r="AO31" s="6"/>
      <c r="AP31" s="5"/>
      <c r="AQ31" s="69"/>
      <c r="AR31" s="24"/>
      <c r="AS31" s="69"/>
      <c r="AT31" s="70"/>
      <c r="AU31" s="69"/>
    </row>
    <row r="32" spans="1:47" ht="17.25" x14ac:dyDescent="0.3">
      <c r="A32" s="70">
        <v>29</v>
      </c>
      <c r="B32" s="78">
        <f>(Past_Data_Last_Week!AP32-Past_Data_Last_Week!B32)/Past_Data_Last_Week!B32</f>
        <v>-1.4441807091309564E-3</v>
      </c>
      <c r="C32" s="78">
        <f>(Past_Data_Last_Week!AQ32-Past_Data_Last_Week!C32)/Past_Data_Last_Week!C32</f>
        <v>0.27313291630190267</v>
      </c>
      <c r="D32" s="78">
        <f>(Past_Data_Last_Week!AR32-Past_Data_Last_Week!D32)/Past_Data_Last_Week!D32</f>
        <v>-9.9098258534990949E-2</v>
      </c>
      <c r="E32" s="78">
        <f>(Past_Data_Last_Week!AS32-Past_Data_Last_Week!E32)/Past_Data_Last_Week!E32</f>
        <v>-8.4791709697709952E-2</v>
      </c>
      <c r="F32" s="78">
        <f>(Past_Data_Last_Week!AT32-Past_Data_Last_Week!F32)/Past_Data_Last_Week!F32</f>
        <v>-8.1050581043863909E-2</v>
      </c>
      <c r="G32" s="78">
        <f>(Past_Data_Last_Week!AU32-Past_Data_Last_Week!G32)/Past_Data_Last_Week!G32</f>
        <v>3.9592501379412198E-2</v>
      </c>
      <c r="H32" s="78">
        <f>(Past_Data_Last_Week!AV32-Past_Data_Last_Week!H32)/Past_Data_Last_Week!H32</f>
        <v>-2.9179576025576061E-2</v>
      </c>
      <c r="I32" s="78">
        <f>(Past_Data_Last_Week!AW32-Past_Data_Last_Week!I32)/Past_Data_Last_Week!I32</f>
        <v>3.2563875327336698E-2</v>
      </c>
      <c r="J32" s="78">
        <f>(Past_Data_Last_Week!AP32-Past_Data_Last_to_Last_Week!B32)/Past_Data_Last_to_Last_Week!B32</f>
        <v>-1.0240915027855799E-2</v>
      </c>
      <c r="K32" s="78">
        <f>(Past_Data_Last_Week!AQ32-Past_Data_Last_to_Last_Week!C32)/Past_Data_Last_to_Last_Week!C32</f>
        <v>1.7670801191694497E-2</v>
      </c>
      <c r="L32" s="78">
        <f>(Past_Data_Last_Week!AR32-Past_Data_Last_to_Last_Week!D32)/Past_Data_Last_to_Last_Week!D32</f>
        <v>5.9020630802078065E-3</v>
      </c>
      <c r="M32" s="78">
        <f>(Past_Data_Last_Week!AS32-Past_Data_Last_to_Last_Week!E32)/Past_Data_Last_to_Last_Week!E32</f>
        <v>-1.0249453858843367E-2</v>
      </c>
      <c r="N32" s="78">
        <f>(Past_Data_Last_Week!AT32-Past_Data_Last_to_Last_Week!F32)/Past_Data_Last_to_Last_Week!F32</f>
        <v>-5.9561337866476778E-2</v>
      </c>
      <c r="O32" s="78">
        <f>(Past_Data_Last_Week!AU32-Past_Data_Last_to_Last_Week!G32)/Past_Data_Last_to_Last_Week!G32</f>
        <v>6.5341810208106407E-2</v>
      </c>
      <c r="P32" s="78">
        <f>(Past_Data_Last_Week!AV32-Past_Data_Last_to_Last_Week!H32)/Past_Data_Last_to_Last_Week!H32</f>
        <v>4.7169811320755834E-3</v>
      </c>
      <c r="Q32" s="78">
        <f>(Past_Data_Last_Week!AW32-Past_Data_Last_to_Last_Week!I32)/Past_Data_Last_to_Last_Week!I32</f>
        <v>5.0366798733589681E-3</v>
      </c>
      <c r="R32" s="78">
        <f>(Past_Data_Last_to_Last_Week!AP32-Past_Data_Last_to_Last_Week!B32)/Past_Data_Last_to_Last_Week!B32</f>
        <v>3.4407615817986695E-2</v>
      </c>
      <c r="S32" s="78">
        <f>(Past_Data_Last_to_Last_Week!AQ32-Past_Data_Last_to_Last_Week!C32)/Past_Data_Last_to_Last_Week!C32</f>
        <v>5.8379170081101356E-2</v>
      </c>
      <c r="T32" s="78">
        <f>(Past_Data_Last_to_Last_Week!AR32-Past_Data_Last_to_Last_Week!D32)/Past_Data_Last_to_Last_Week!D32</f>
        <v>-0.14499616034313859</v>
      </c>
      <c r="U32" s="78">
        <f>(Past_Data_Last_to_Last_Week!AS32-Past_Data_Last_to_Last_Week!E32)/Past_Data_Last_to_Last_Week!E32</f>
        <v>-4.6418383884823923E-2</v>
      </c>
      <c r="V32" s="78">
        <f>(Past_Data_Last_to_Last_Week!AT32-Past_Data_Last_to_Last_Week!F32)/Past_Data_Last_to_Last_Week!F32</f>
        <v>-1.8869110400107064E-2</v>
      </c>
      <c r="W32" s="78">
        <f>(Past_Data_Last_to_Last_Week!AU32-Past_Data_Last_to_Last_Week!G32)/Past_Data_Last_to_Last_Week!G32</f>
        <v>0.10041924673497853</v>
      </c>
      <c r="X32" s="78">
        <f>(Past_Data_Last_to_Last_Week!AV32-Past_Data_Last_to_Last_Week!H32)/Past_Data_Last_to_Last_Week!H32</f>
        <v>3.3763923465030725E-3</v>
      </c>
      <c r="Y32" s="78">
        <f>(Past_Data_Last_to_Last_Week!AW32-Past_Data_Last_to_Last_Week!I32)/Past_Data_Last_to_Last_Week!I32</f>
        <v>-1.7619749840384342E-3</v>
      </c>
      <c r="Z32" s="78">
        <f t="shared" si="1"/>
        <v>7.5741733603333127E-3</v>
      </c>
      <c r="AA32" s="78">
        <f t="shared" si="2"/>
        <v>0.11639429585823284</v>
      </c>
      <c r="AB32" s="78">
        <f t="shared" si="3"/>
        <v>-7.939745193264057E-2</v>
      </c>
      <c r="AC32" s="78">
        <f t="shared" si="4"/>
        <v>-4.7153182480459077E-2</v>
      </c>
      <c r="AD32" s="78">
        <f t="shared" si="5"/>
        <v>-5.3160343103482582E-2</v>
      </c>
      <c r="AE32" s="78">
        <f t="shared" si="5"/>
        <v>6.8451186107499049E-2</v>
      </c>
      <c r="AF32" s="78">
        <f t="shared" si="6"/>
        <v>-7.0287341823324695E-3</v>
      </c>
      <c r="AG32" s="78">
        <f t="shared" si="7"/>
        <v>1.1946193405552412E-2</v>
      </c>
      <c r="AH32" s="6"/>
      <c r="AI32" s="6"/>
      <c r="AJ32" s="6"/>
      <c r="AK32" s="6"/>
      <c r="AL32" s="6"/>
      <c r="AM32" s="6"/>
      <c r="AN32" s="6"/>
      <c r="AO32" s="6"/>
      <c r="AP32" s="5"/>
      <c r="AQ32" s="69"/>
      <c r="AR32" s="24"/>
      <c r="AS32" s="69"/>
      <c r="AT32" s="70"/>
      <c r="AU32" s="69"/>
    </row>
    <row r="33" spans="1:47" ht="17.25" x14ac:dyDescent="0.3">
      <c r="A33" s="70">
        <v>30</v>
      </c>
      <c r="B33" s="78">
        <f>(Past_Data_Last_Week!AP33-Past_Data_Last_Week!B33)/Past_Data_Last_Week!B33</f>
        <v>1.1467371402798174E-3</v>
      </c>
      <c r="C33" s="78">
        <f>(Past_Data_Last_Week!AQ33-Past_Data_Last_Week!C33)/Past_Data_Last_Week!C33</f>
        <v>0.26445205969601315</v>
      </c>
      <c r="D33" s="78">
        <f>(Past_Data_Last_Week!AR33-Past_Data_Last_Week!D33)/Past_Data_Last_Week!D33</f>
        <v>-0.1098649415735735</v>
      </c>
      <c r="E33" s="78">
        <f>(Past_Data_Last_Week!AS33-Past_Data_Last_Week!E33)/Past_Data_Last_Week!E33</f>
        <v>-9.4386970170727377E-2</v>
      </c>
      <c r="F33" s="78">
        <f>(Past_Data_Last_Week!AT33-Past_Data_Last_Week!F33)/Past_Data_Last_Week!F33</f>
        <v>-0.10743917580490779</v>
      </c>
      <c r="G33" s="78">
        <f>(Past_Data_Last_Week!AU33-Past_Data_Last_Week!G33)/Past_Data_Last_Week!G33</f>
        <v>3.3940416598849825E-2</v>
      </c>
      <c r="H33" s="78">
        <f>(Past_Data_Last_Week!AV33-Past_Data_Last_Week!H33)/Past_Data_Last_Week!H33</f>
        <v>-2.4540480969811467E-2</v>
      </c>
      <c r="I33" s="78">
        <f>(Past_Data_Last_Week!AW33-Past_Data_Last_Week!I33)/Past_Data_Last_Week!I33</f>
        <v>2.9535472555732373E-2</v>
      </c>
      <c r="J33" s="78">
        <f>(Past_Data_Last_Week!AP33-Past_Data_Last_to_Last_Week!B33)/Past_Data_Last_to_Last_Week!B33</f>
        <v>-5.7910961262367718E-3</v>
      </c>
      <c r="K33" s="78">
        <f>(Past_Data_Last_Week!AQ33-Past_Data_Last_to_Last_Week!C33)/Past_Data_Last_to_Last_Week!C33</f>
        <v>1.9781064490227547E-2</v>
      </c>
      <c r="L33" s="78">
        <f>(Past_Data_Last_Week!AR33-Past_Data_Last_to_Last_Week!D33)/Past_Data_Last_to_Last_Week!D33</f>
        <v>6.3076229538090965E-3</v>
      </c>
      <c r="M33" s="78">
        <f>(Past_Data_Last_Week!AS33-Past_Data_Last_to_Last_Week!E33)/Past_Data_Last_to_Last_Week!E33</f>
        <v>-2.4425674060393105E-2</v>
      </c>
      <c r="N33" s="78">
        <f>(Past_Data_Last_Week!AT33-Past_Data_Last_to_Last_Week!F33)/Past_Data_Last_to_Last_Week!F33</f>
        <v>-9.7383776654883944E-2</v>
      </c>
      <c r="O33" s="78">
        <f>(Past_Data_Last_Week!AU33-Past_Data_Last_to_Last_Week!G33)/Past_Data_Last_to_Last_Week!G33</f>
        <v>4.7175460551989151E-2</v>
      </c>
      <c r="P33" s="78">
        <f>(Past_Data_Last_Week!AV33-Past_Data_Last_to_Last_Week!H33)/Past_Data_Last_to_Last_Week!H33</f>
        <v>1.0824913743549155E-2</v>
      </c>
      <c r="Q33" s="78">
        <f>(Past_Data_Last_Week!AW33-Past_Data_Last_to_Last_Week!I33)/Past_Data_Last_to_Last_Week!I33</f>
        <v>5.4994232414023623E-3</v>
      </c>
      <c r="R33" s="78">
        <f>(Past_Data_Last_to_Last_Week!AP33-Past_Data_Last_to_Last_Week!B33)/Past_Data_Last_to_Last_Week!B33</f>
        <v>2.9676068310469903E-2</v>
      </c>
      <c r="S33" s="78">
        <f>(Past_Data_Last_to_Last_Week!AQ33-Past_Data_Last_to_Last_Week!C33)/Past_Data_Last_to_Last_Week!C33</f>
        <v>5.6528356983144123E-2</v>
      </c>
      <c r="T33" s="78">
        <f>(Past_Data_Last_to_Last_Week!AR33-Past_Data_Last_to_Last_Week!D33)/Past_Data_Last_to_Last_Week!D33</f>
        <v>-0.14453068730633434</v>
      </c>
      <c r="U33" s="78">
        <f>(Past_Data_Last_to_Last_Week!AS33-Past_Data_Last_to_Last_Week!E33)/Past_Data_Last_to_Last_Week!E33</f>
        <v>-5.7026009749783717E-2</v>
      </c>
      <c r="V33" s="78">
        <f>(Past_Data_Last_to_Last_Week!AT33-Past_Data_Last_to_Last_Week!F33)/Past_Data_Last_to_Last_Week!F33</f>
        <v>-2.9288743031966796E-2</v>
      </c>
      <c r="W33" s="78">
        <f>(Past_Data_Last_to_Last_Week!AU33-Past_Data_Last_to_Last_Week!G33)/Past_Data_Last_to_Last_Week!G33</f>
        <v>7.8041527054485527E-2</v>
      </c>
      <c r="X33" s="78">
        <f>(Past_Data_Last_to_Last_Week!AV33-Past_Data_Last_to_Last_Week!H33)/Past_Data_Last_to_Last_Week!H33</f>
        <v>1.1701817152893732E-2</v>
      </c>
      <c r="Y33" s="78">
        <f>(Past_Data_Last_to_Last_Week!AW33-Past_Data_Last_to_Last_Week!I33)/Past_Data_Last_to_Last_Week!I33</f>
        <v>-3.9207190968013105E-3</v>
      </c>
      <c r="Z33" s="78">
        <f t="shared" si="1"/>
        <v>8.3439031081709841E-3</v>
      </c>
      <c r="AA33" s="78">
        <f t="shared" si="2"/>
        <v>0.11358716038979494</v>
      </c>
      <c r="AB33" s="78">
        <f t="shared" si="3"/>
        <v>-8.2696001975366251E-2</v>
      </c>
      <c r="AC33" s="78">
        <f t="shared" si="4"/>
        <v>-5.8612884660301401E-2</v>
      </c>
      <c r="AD33" s="78">
        <f t="shared" si="5"/>
        <v>-7.8037231830586182E-2</v>
      </c>
      <c r="AE33" s="78">
        <f t="shared" si="5"/>
        <v>5.3052468068441501E-2</v>
      </c>
      <c r="AF33" s="78">
        <f t="shared" si="6"/>
        <v>-6.7125002445619344E-4</v>
      </c>
      <c r="AG33" s="78">
        <f t="shared" si="7"/>
        <v>1.0371392233444476E-2</v>
      </c>
      <c r="AH33" s="6"/>
      <c r="AI33" s="6"/>
      <c r="AJ33" s="6"/>
      <c r="AK33" s="6"/>
      <c r="AL33" s="6"/>
      <c r="AM33" s="6"/>
      <c r="AN33" s="6"/>
      <c r="AO33" s="6"/>
      <c r="AP33" s="5"/>
      <c r="AQ33" s="69"/>
      <c r="AR33" s="24"/>
      <c r="AS33" s="69"/>
      <c r="AT33" s="70"/>
      <c r="AU33" s="69"/>
    </row>
    <row r="34" spans="1:47" ht="17.25" x14ac:dyDescent="0.3">
      <c r="A34" s="70">
        <v>31</v>
      </c>
      <c r="B34" s="78">
        <f>(Past_Data_Last_Week!AP34-Past_Data_Last_Week!B34)/Past_Data_Last_Week!B34</f>
        <v>-2.1089060495968855E-4</v>
      </c>
      <c r="C34" s="78">
        <f>(Past_Data_Last_Week!AQ34-Past_Data_Last_Week!C34)/Past_Data_Last_Week!C34</f>
        <v>0.27430820281336854</v>
      </c>
      <c r="D34" s="78">
        <f>(Past_Data_Last_Week!AR34-Past_Data_Last_Week!D34)/Past_Data_Last_Week!D34</f>
        <v>-0.10984521699845998</v>
      </c>
      <c r="E34" s="78">
        <f>(Past_Data_Last_Week!AS34-Past_Data_Last_Week!E34)/Past_Data_Last_Week!E34</f>
        <v>-6.5730600183372692E-2</v>
      </c>
      <c r="F34" s="78">
        <f>(Past_Data_Last_Week!AT34-Past_Data_Last_Week!F34)/Past_Data_Last_Week!F34</f>
        <v>-8.3640069563337416E-2</v>
      </c>
      <c r="G34" s="78">
        <f>(Past_Data_Last_Week!AU34-Past_Data_Last_Week!G34)/Past_Data_Last_Week!G34</f>
        <v>3.6639740872555747E-2</v>
      </c>
      <c r="H34" s="78">
        <f>(Past_Data_Last_Week!AV34-Past_Data_Last_Week!H34)/Past_Data_Last_Week!H34</f>
        <v>-3.382736371537344E-2</v>
      </c>
      <c r="I34" s="78">
        <f>(Past_Data_Last_Week!AW34-Past_Data_Last_Week!I34)/Past_Data_Last_Week!I34</f>
        <v>4.1873574755727533E-2</v>
      </c>
      <c r="J34" s="78">
        <f>(Past_Data_Last_Week!AP34-Past_Data_Last_to_Last_Week!B34)/Past_Data_Last_to_Last_Week!B34</f>
        <v>-9.6647851678473128E-3</v>
      </c>
      <c r="K34" s="78">
        <f>(Past_Data_Last_Week!AQ34-Past_Data_Last_to_Last_Week!C34)/Past_Data_Last_to_Last_Week!C34</f>
        <v>2.4960870513730256E-2</v>
      </c>
      <c r="L34" s="78">
        <f>(Past_Data_Last_Week!AR34-Past_Data_Last_to_Last_Week!D34)/Past_Data_Last_to_Last_Week!D34</f>
        <v>1.0364791482650357E-2</v>
      </c>
      <c r="M34" s="78">
        <f>(Past_Data_Last_Week!AS34-Past_Data_Last_to_Last_Week!E34)/Past_Data_Last_to_Last_Week!E34</f>
        <v>-1.9647312069169837E-2</v>
      </c>
      <c r="N34" s="78">
        <f>(Past_Data_Last_Week!AT34-Past_Data_Last_to_Last_Week!F34)/Past_Data_Last_to_Last_Week!F34</f>
        <v>-9.4507607184340592E-2</v>
      </c>
      <c r="O34" s="78">
        <f>(Past_Data_Last_Week!AU34-Past_Data_Last_to_Last_Week!G34)/Past_Data_Last_to_Last_Week!G34</f>
        <v>4.3728149346074142E-2</v>
      </c>
      <c r="P34" s="78">
        <f>(Past_Data_Last_Week!AV34-Past_Data_Last_to_Last_Week!H34)/Past_Data_Last_to_Last_Week!H34</f>
        <v>1.8601441496703085E-2</v>
      </c>
      <c r="Q34" s="78">
        <f>(Past_Data_Last_Week!AW34-Past_Data_Last_to_Last_Week!I34)/Past_Data_Last_to_Last_Week!I34</f>
        <v>5.4523680659545647E-3</v>
      </c>
      <c r="R34" s="78">
        <f>(Past_Data_Last_to_Last_Week!AP34-Past_Data_Last_to_Last_Week!B34)/Past_Data_Last_to_Last_Week!B34</f>
        <v>3.398594535952347E-2</v>
      </c>
      <c r="S34" s="78">
        <f>(Past_Data_Last_to_Last_Week!AQ34-Past_Data_Last_to_Last_Week!C34)/Past_Data_Last_to_Last_Week!C34</f>
        <v>6.2019223720881936E-2</v>
      </c>
      <c r="T34" s="78">
        <f>(Past_Data_Last_to_Last_Week!AR34-Past_Data_Last_to_Last_Week!D34)/Past_Data_Last_to_Last_Week!D34</f>
        <v>-0.14165265037345334</v>
      </c>
      <c r="U34" s="78">
        <f>(Past_Data_Last_to_Last_Week!AS34-Past_Data_Last_to_Last_Week!E34)/Past_Data_Last_to_Last_Week!E34</f>
        <v>-7.2710938621694407E-2</v>
      </c>
      <c r="V34" s="78">
        <f>(Past_Data_Last_to_Last_Week!AT34-Past_Data_Last_to_Last_Week!F34)/Past_Data_Last_to_Last_Week!F34</f>
        <v>-2.5937094107078569E-2</v>
      </c>
      <c r="W34" s="78">
        <f>(Past_Data_Last_to_Last_Week!AU34-Past_Data_Last_to_Last_Week!G34)/Past_Data_Last_to_Last_Week!G34</f>
        <v>8.1259268703488791E-2</v>
      </c>
      <c r="X34" s="78">
        <f>(Past_Data_Last_to_Last_Week!AV34-Past_Data_Last_to_Last_Week!H34)/Past_Data_Last_to_Last_Week!H34</f>
        <v>1.7401472166845528E-2</v>
      </c>
      <c r="Y34" s="78">
        <f>(Past_Data_Last_to_Last_Week!AW34-Past_Data_Last_to_Last_Week!I34)/Past_Data_Last_to_Last_Week!I34</f>
        <v>-3.3263423129419917E-3</v>
      </c>
      <c r="Z34" s="78">
        <f t="shared" si="1"/>
        <v>8.0367565289054897E-3</v>
      </c>
      <c r="AA34" s="78">
        <f t="shared" si="2"/>
        <v>0.1204294323493269</v>
      </c>
      <c r="AB34" s="78">
        <f t="shared" si="3"/>
        <v>-8.0377691963087652E-2</v>
      </c>
      <c r="AC34" s="78">
        <f t="shared" si="4"/>
        <v>-5.2696283624745648E-2</v>
      </c>
      <c r="AD34" s="78">
        <f t="shared" si="5"/>
        <v>-6.8028256951585528E-2</v>
      </c>
      <c r="AE34" s="78">
        <f t="shared" si="5"/>
        <v>5.3875719640706227E-2</v>
      </c>
      <c r="AF34" s="78">
        <f t="shared" si="6"/>
        <v>7.2518331605839084E-4</v>
      </c>
      <c r="AG34" s="78">
        <f t="shared" si="7"/>
        <v>1.4666533502913368E-2</v>
      </c>
      <c r="AH34" s="6"/>
      <c r="AI34" s="6"/>
      <c r="AJ34" s="6"/>
      <c r="AK34" s="6"/>
      <c r="AL34" s="6"/>
      <c r="AM34" s="6"/>
      <c r="AN34" s="6"/>
      <c r="AO34" s="6"/>
      <c r="AP34" s="5"/>
      <c r="AQ34" s="69"/>
      <c r="AR34" s="24"/>
      <c r="AS34" s="69"/>
      <c r="AT34" s="70"/>
      <c r="AU34" s="69"/>
    </row>
    <row r="35" spans="1:47" ht="17.25" x14ac:dyDescent="0.3">
      <c r="A35" s="70">
        <v>32</v>
      </c>
      <c r="B35" s="78">
        <f>(Past_Data_Last_Week!AP35-Past_Data_Last_Week!B35)/Past_Data_Last_Week!B35</f>
        <v>-1.204494526501367E-2</v>
      </c>
      <c r="C35" s="78">
        <f>(Past_Data_Last_Week!AQ35-Past_Data_Last_Week!C35)/Past_Data_Last_Week!C35</f>
        <v>0.27457672632372959</v>
      </c>
      <c r="D35" s="78">
        <f>(Past_Data_Last_Week!AR35-Past_Data_Last_Week!D35)/Past_Data_Last_Week!D35</f>
        <v>-0.10074422275694218</v>
      </c>
      <c r="E35" s="78">
        <f>(Past_Data_Last_Week!AS35-Past_Data_Last_Week!E35)/Past_Data_Last_Week!E35</f>
        <v>-6.2632198898821961E-2</v>
      </c>
      <c r="F35" s="78">
        <f>(Past_Data_Last_Week!AT35-Past_Data_Last_Week!F35)/Past_Data_Last_Week!F35</f>
        <v>-6.9736358793585057E-2</v>
      </c>
      <c r="G35" s="78">
        <f>(Past_Data_Last_Week!AU35-Past_Data_Last_Week!G35)/Past_Data_Last_Week!G35</f>
        <v>1.7693493637885416E-2</v>
      </c>
      <c r="H35" s="78">
        <f>(Past_Data_Last_Week!AV35-Past_Data_Last_Week!H35)/Past_Data_Last_Week!H35</f>
        <v>-3.7628318198908939E-2</v>
      </c>
      <c r="I35" s="78">
        <f>(Past_Data_Last_Week!AW35-Past_Data_Last_Week!I35)/Past_Data_Last_Week!I35</f>
        <v>3.7411743536934446E-2</v>
      </c>
      <c r="J35" s="78">
        <f>(Past_Data_Last_Week!AP35-Past_Data_Last_to_Last_Week!B35)/Past_Data_Last_to_Last_Week!B35</f>
        <v>-1.0468433289413661E-2</v>
      </c>
      <c r="K35" s="78">
        <f>(Past_Data_Last_Week!AQ35-Past_Data_Last_to_Last_Week!C35)/Past_Data_Last_to_Last_Week!C35</f>
        <v>2.4889740586222765E-2</v>
      </c>
      <c r="L35" s="78">
        <f>(Past_Data_Last_Week!AR35-Past_Data_Last_to_Last_Week!D35)/Past_Data_Last_to_Last_Week!D35</f>
        <v>1.2998083677036712E-2</v>
      </c>
      <c r="M35" s="78">
        <f>(Past_Data_Last_Week!AS35-Past_Data_Last_to_Last_Week!E35)/Past_Data_Last_to_Last_Week!E35</f>
        <v>-1.9562006270823846E-2</v>
      </c>
      <c r="N35" s="78">
        <f>(Past_Data_Last_Week!AT35-Past_Data_Last_to_Last_Week!F35)/Past_Data_Last_to_Last_Week!F35</f>
        <v>-7.8722581652728191E-2</v>
      </c>
      <c r="O35" s="78">
        <f>(Past_Data_Last_Week!AU35-Past_Data_Last_to_Last_Week!G35)/Past_Data_Last_to_Last_Week!G35</f>
        <v>2.0367139246216966E-2</v>
      </c>
      <c r="P35" s="78">
        <f>(Past_Data_Last_Week!AV35-Past_Data_Last_to_Last_Week!H35)/Past_Data_Last_to_Last_Week!H35</f>
        <v>1.9637806652593487E-2</v>
      </c>
      <c r="Q35" s="78">
        <f>(Past_Data_Last_Week!AW35-Past_Data_Last_to_Last_Week!I35)/Past_Data_Last_to_Last_Week!I35</f>
        <v>3.8893059729740477E-3</v>
      </c>
      <c r="R35" s="78">
        <f>(Past_Data_Last_to_Last_Week!AP35-Past_Data_Last_to_Last_Week!B35)/Past_Data_Last_to_Last_Week!B35</f>
        <v>4.2766212210505923E-2</v>
      </c>
      <c r="S35" s="78">
        <f>(Past_Data_Last_to_Last_Week!AQ35-Past_Data_Last_to_Last_Week!C35)/Past_Data_Last_to_Last_Week!C35</f>
        <v>6.0172915753523508E-2</v>
      </c>
      <c r="T35" s="78">
        <f>(Past_Data_Last_to_Last_Week!AR35-Past_Data_Last_to_Last_Week!D35)/Past_Data_Last_to_Last_Week!D35</f>
        <v>-0.13957852278569419</v>
      </c>
      <c r="U35" s="78">
        <f>(Past_Data_Last_to_Last_Week!AS35-Past_Data_Last_to_Last_Week!E35)/Past_Data_Last_to_Last_Week!E35</f>
        <v>-7.6364992989280053E-2</v>
      </c>
      <c r="V35" s="78">
        <f>(Past_Data_Last_to_Last_Week!AT35-Past_Data_Last_to_Last_Week!F35)/Past_Data_Last_to_Last_Week!F35</f>
        <v>-4.2343812790562436E-2</v>
      </c>
      <c r="W35" s="78">
        <f>(Past_Data_Last_to_Last_Week!AU35-Past_Data_Last_to_Last_Week!G35)/Past_Data_Last_to_Last_Week!G35</f>
        <v>6.1715085614961432E-2</v>
      </c>
      <c r="X35" s="78">
        <f>(Past_Data_Last_to_Last_Week!AV35-Past_Data_Last_to_Last_Week!H35)/Past_Data_Last_to_Last_Week!H35</f>
        <v>2.5477527514192591E-2</v>
      </c>
      <c r="Y35" s="78">
        <f>(Past_Data_Last_to_Last_Week!AW35-Past_Data_Last_to_Last_Week!I35)/Past_Data_Last_to_Last_Week!I35</f>
        <v>-3.2397191268947819E-3</v>
      </c>
      <c r="Z35" s="78">
        <f t="shared" si="1"/>
        <v>6.7509445520261974E-3</v>
      </c>
      <c r="AA35" s="78">
        <f t="shared" si="2"/>
        <v>0.11987979422115863</v>
      </c>
      <c r="AB35" s="78">
        <f t="shared" si="3"/>
        <v>-7.5774887288533224E-2</v>
      </c>
      <c r="AC35" s="78">
        <f t="shared" si="4"/>
        <v>-5.2853066052975288E-2</v>
      </c>
      <c r="AD35" s="78">
        <f t="shared" si="5"/>
        <v>-6.3600917745625221E-2</v>
      </c>
      <c r="AE35" s="78">
        <f t="shared" si="5"/>
        <v>3.325857283302127E-2</v>
      </c>
      <c r="AF35" s="78">
        <f t="shared" si="6"/>
        <v>2.4956719892923799E-3</v>
      </c>
      <c r="AG35" s="78">
        <f t="shared" si="7"/>
        <v>1.2687110127671238E-2</v>
      </c>
      <c r="AH35" s="6"/>
      <c r="AI35" s="6"/>
      <c r="AJ35" s="6"/>
      <c r="AK35" s="6"/>
      <c r="AL35" s="6"/>
      <c r="AM35" s="6"/>
      <c r="AN35" s="6"/>
      <c r="AO35" s="6"/>
      <c r="AP35" s="5"/>
      <c r="AQ35" s="69"/>
      <c r="AR35" s="24"/>
      <c r="AS35" s="69"/>
      <c r="AT35" s="70"/>
      <c r="AU35" s="69"/>
    </row>
    <row r="36" spans="1:47" ht="17.25" x14ac:dyDescent="0.3">
      <c r="A36" s="70">
        <v>33</v>
      </c>
      <c r="B36" s="78">
        <f>(Past_Data_Last_Week!AP36-Past_Data_Last_Week!B36)/Past_Data_Last_Week!B36</f>
        <v>-1.2975489759552044E-2</v>
      </c>
      <c r="C36" s="78">
        <f>(Past_Data_Last_Week!AQ36-Past_Data_Last_Week!C36)/Past_Data_Last_Week!C36</f>
        <v>0.26466158954237784</v>
      </c>
      <c r="D36" s="78">
        <f>(Past_Data_Last_Week!AR36-Past_Data_Last_Week!D36)/Past_Data_Last_Week!D36</f>
        <v>-9.1146762335616402E-2</v>
      </c>
      <c r="E36" s="78">
        <f>(Past_Data_Last_Week!AS36-Past_Data_Last_Week!E36)/Past_Data_Last_Week!E36</f>
        <v>-8.6666353268014973E-2</v>
      </c>
      <c r="F36" s="78">
        <f>(Past_Data_Last_Week!AT36-Past_Data_Last_Week!F36)/Past_Data_Last_Week!F36</f>
        <v>-7.0647150049274979E-2</v>
      </c>
      <c r="G36" s="78">
        <f>(Past_Data_Last_Week!AU36-Past_Data_Last_Week!G36)/Past_Data_Last_Week!G36</f>
        <v>2.2179580321160443E-2</v>
      </c>
      <c r="H36" s="78">
        <f>(Past_Data_Last_Week!AV36-Past_Data_Last_Week!H36)/Past_Data_Last_Week!H36</f>
        <v>-3.8441440145740399E-2</v>
      </c>
      <c r="I36" s="78">
        <f>(Past_Data_Last_Week!AW36-Past_Data_Last_Week!I36)/Past_Data_Last_Week!I36</f>
        <v>3.0653482582970622E-2</v>
      </c>
      <c r="J36" s="78">
        <f>(Past_Data_Last_Week!AP36-Past_Data_Last_to_Last_Week!B36)/Past_Data_Last_to_Last_Week!B36</f>
        <v>-6.6066914525094974E-3</v>
      </c>
      <c r="K36" s="78">
        <f>(Past_Data_Last_Week!AQ36-Past_Data_Last_to_Last_Week!C36)/Past_Data_Last_to_Last_Week!C36</f>
        <v>2.237171028195277E-2</v>
      </c>
      <c r="L36" s="78">
        <f>(Past_Data_Last_Week!AR36-Past_Data_Last_to_Last_Week!D36)/Past_Data_Last_to_Last_Week!D36</f>
        <v>1.485821807518631E-2</v>
      </c>
      <c r="M36" s="78">
        <f>(Past_Data_Last_Week!AS36-Past_Data_Last_to_Last_Week!E36)/Past_Data_Last_to_Last_Week!E36</f>
        <v>-2.3571584258470255E-2</v>
      </c>
      <c r="N36" s="78">
        <f>(Past_Data_Last_Week!AT36-Past_Data_Last_to_Last_Week!F36)/Past_Data_Last_to_Last_Week!F36</f>
        <v>-8.1592516816777941E-2</v>
      </c>
      <c r="O36" s="78">
        <f>(Past_Data_Last_Week!AU36-Past_Data_Last_to_Last_Week!G36)/Past_Data_Last_to_Last_Week!G36</f>
        <v>2.522905801931772E-2</v>
      </c>
      <c r="P36" s="78">
        <f>(Past_Data_Last_Week!AV36-Past_Data_Last_to_Last_Week!H36)/Past_Data_Last_to_Last_Week!H36</f>
        <v>1.3956521574282208E-2</v>
      </c>
      <c r="Q36" s="78">
        <f>(Past_Data_Last_Week!AW36-Past_Data_Last_to_Last_Week!I36)/Past_Data_Last_to_Last_Week!I36</f>
        <v>3.7904797133817138E-3</v>
      </c>
      <c r="R36" s="78">
        <f>(Past_Data_Last_to_Last_Week!AP36-Past_Data_Last_to_Last_Week!B36)/Past_Data_Last_to_Last_Week!B36</f>
        <v>4.918860448166204E-2</v>
      </c>
      <c r="S36" s="78">
        <f>(Past_Data_Last_to_Last_Week!AQ36-Past_Data_Last_to_Last_Week!C36)/Past_Data_Last_to_Last_Week!C36</f>
        <v>4.9968190554744038E-2</v>
      </c>
      <c r="T36" s="78">
        <f>(Past_Data_Last_to_Last_Week!AR36-Past_Data_Last_to_Last_Week!D36)/Past_Data_Last_to_Last_Week!D36</f>
        <v>-0.13606290367306489</v>
      </c>
      <c r="U36" s="78">
        <f>(Past_Data_Last_to_Last_Week!AS36-Past_Data_Last_to_Last_Week!E36)/Past_Data_Last_to_Last_Week!E36</f>
        <v>-7.2676769769230876E-2</v>
      </c>
      <c r="V36" s="78">
        <f>(Past_Data_Last_to_Last_Week!AT36-Past_Data_Last_to_Last_Week!F36)/Past_Data_Last_to_Last_Week!F36</f>
        <v>-4.3625478457159535E-2</v>
      </c>
      <c r="W36" s="78">
        <f>(Past_Data_Last_to_Last_Week!AU36-Past_Data_Last_to_Last_Week!G36)/Past_Data_Last_to_Last_Week!G36</f>
        <v>5.3310721614450572E-2</v>
      </c>
      <c r="X36" s="78">
        <f>(Past_Data_Last_to_Last_Week!AV36-Past_Data_Last_to_Last_Week!H36)/Past_Data_Last_to_Last_Week!H36</f>
        <v>1.0142269821028258E-2</v>
      </c>
      <c r="Y36" s="78">
        <f>(Past_Data_Last_to_Last_Week!AW36-Past_Data_Last_to_Last_Week!I36)/Past_Data_Last_to_Last_Week!I36</f>
        <v>-1.5450947462846184E-3</v>
      </c>
      <c r="Z36" s="78">
        <f t="shared" si="1"/>
        <v>9.8688077565334993E-3</v>
      </c>
      <c r="AA36" s="78">
        <f t="shared" si="2"/>
        <v>0.11233383012635823</v>
      </c>
      <c r="AB36" s="78">
        <f t="shared" si="3"/>
        <v>-7.0783815977831663E-2</v>
      </c>
      <c r="AC36" s="78">
        <f t="shared" si="4"/>
        <v>-6.0971569098572036E-2</v>
      </c>
      <c r="AD36" s="78">
        <f t="shared" si="5"/>
        <v>-6.5288381774404144E-2</v>
      </c>
      <c r="AE36" s="78">
        <f t="shared" si="5"/>
        <v>3.3573119984976245E-2</v>
      </c>
      <c r="AF36" s="78">
        <f t="shared" si="6"/>
        <v>-4.7808829168099779E-3</v>
      </c>
      <c r="AG36" s="78">
        <f t="shared" si="7"/>
        <v>1.0966289183355904E-2</v>
      </c>
      <c r="AH36" s="6"/>
      <c r="AI36" s="6"/>
      <c r="AJ36" s="6"/>
      <c r="AK36" s="6"/>
      <c r="AL36" s="6"/>
      <c r="AM36" s="6"/>
      <c r="AN36" s="6"/>
      <c r="AO36" s="6"/>
      <c r="AP36" s="5"/>
      <c r="AQ36" s="69"/>
      <c r="AR36" s="24"/>
      <c r="AS36" s="69"/>
      <c r="AT36" s="70"/>
      <c r="AU36" s="69"/>
    </row>
    <row r="37" spans="1:47" ht="17.25" x14ac:dyDescent="0.3">
      <c r="A37" s="70">
        <v>34</v>
      </c>
      <c r="B37" s="78">
        <f>(Past_Data_Last_Week!AP37-Past_Data_Last_Week!B37)/Past_Data_Last_Week!B37</f>
        <v>-1.7325637362897637E-2</v>
      </c>
      <c r="C37" s="78">
        <f>(Past_Data_Last_Week!AQ37-Past_Data_Last_Week!C37)/Past_Data_Last_Week!C37</f>
        <v>0.24665560325246988</v>
      </c>
      <c r="D37" s="78">
        <f>(Past_Data_Last_Week!AR37-Past_Data_Last_Week!D37)/Past_Data_Last_Week!D37</f>
        <v>-0.10110967659865497</v>
      </c>
      <c r="E37" s="78">
        <f>(Past_Data_Last_Week!AS37-Past_Data_Last_Week!E37)/Past_Data_Last_Week!E37</f>
        <v>-8.4289749241634071E-2</v>
      </c>
      <c r="F37" s="78">
        <f>(Past_Data_Last_Week!AT37-Past_Data_Last_Week!F37)/Past_Data_Last_Week!F37</f>
        <v>-0.10106500734582434</v>
      </c>
      <c r="G37" s="78">
        <f>(Past_Data_Last_Week!AU37-Past_Data_Last_Week!G37)/Past_Data_Last_Week!G37</f>
        <v>8.8737819228293206E-3</v>
      </c>
      <c r="H37" s="78">
        <f>(Past_Data_Last_Week!AV37-Past_Data_Last_Week!H37)/Past_Data_Last_Week!H37</f>
        <v>-5.2105934050013292E-2</v>
      </c>
      <c r="I37" s="78">
        <f>(Past_Data_Last_Week!AW37-Past_Data_Last_Week!I37)/Past_Data_Last_Week!I37</f>
        <v>2.3659276133561492E-2</v>
      </c>
      <c r="J37" s="78">
        <f>(Past_Data_Last_Week!AP37-Past_Data_Last_to_Last_Week!B37)/Past_Data_Last_to_Last_Week!B37</f>
        <v>-5.7160683398137097E-3</v>
      </c>
      <c r="K37" s="78">
        <f>(Past_Data_Last_Week!AQ37-Past_Data_Last_to_Last_Week!C37)/Past_Data_Last_to_Last_Week!C37</f>
        <v>1.7955388680330538E-2</v>
      </c>
      <c r="L37" s="78">
        <f>(Past_Data_Last_Week!AR37-Past_Data_Last_to_Last_Week!D37)/Past_Data_Last_to_Last_Week!D37</f>
        <v>1.3540937588483338E-2</v>
      </c>
      <c r="M37" s="78">
        <f>(Past_Data_Last_Week!AS37-Past_Data_Last_to_Last_Week!E37)/Past_Data_Last_to_Last_Week!E37</f>
        <v>-3.2701104023596085E-2</v>
      </c>
      <c r="N37" s="78">
        <f>(Past_Data_Last_Week!AT37-Past_Data_Last_to_Last_Week!F37)/Past_Data_Last_to_Last_Week!F37</f>
        <v>-9.6972570815229614E-2</v>
      </c>
      <c r="O37" s="78">
        <f>(Past_Data_Last_Week!AU37-Past_Data_Last_to_Last_Week!G37)/Past_Data_Last_to_Last_Week!G37</f>
        <v>8.6911746348769889E-3</v>
      </c>
      <c r="P37" s="78">
        <f>(Past_Data_Last_Week!AV37-Past_Data_Last_to_Last_Week!H37)/Past_Data_Last_to_Last_Week!H37</f>
        <v>4.6586389146189349E-3</v>
      </c>
      <c r="Q37" s="78">
        <f>(Past_Data_Last_Week!AW37-Past_Data_Last_to_Last_Week!I37)/Past_Data_Last_to_Last_Week!I37</f>
        <v>5.2782448646654222E-3</v>
      </c>
      <c r="R37" s="78">
        <f>(Past_Data_Last_to_Last_Week!AP37-Past_Data_Last_to_Last_Week!B37)/Past_Data_Last_to_Last_Week!B37</f>
        <v>5.0981711539512704E-2</v>
      </c>
      <c r="S37" s="78">
        <f>(Past_Data_Last_to_Last_Week!AQ37-Past_Data_Last_to_Last_Week!C37)/Past_Data_Last_to_Last_Week!C37</f>
        <v>4.6668597110911487E-2</v>
      </c>
      <c r="T37" s="78">
        <f>(Past_Data_Last_to_Last_Week!AR37-Past_Data_Last_to_Last_Week!D37)/Past_Data_Last_to_Last_Week!D37</f>
        <v>-0.13008364475437489</v>
      </c>
      <c r="U37" s="78">
        <f>(Past_Data_Last_to_Last_Week!AS37-Past_Data_Last_to_Last_Week!E37)/Past_Data_Last_to_Last_Week!E37</f>
        <v>-8.5983839990584315E-2</v>
      </c>
      <c r="V37" s="78">
        <f>(Past_Data_Last_to_Last_Week!AT37-Past_Data_Last_to_Last_Week!F37)/Past_Data_Last_to_Last_Week!F37</f>
        <v>-4.1893650338545599E-2</v>
      </c>
      <c r="W37" s="78">
        <f>(Past_Data_Last_to_Last_Week!AU37-Past_Data_Last_to_Last_Week!G37)/Past_Data_Last_to_Last_Week!G37</f>
        <v>4.9500686555985413E-2</v>
      </c>
      <c r="X37" s="78">
        <f>(Past_Data_Last_to_Last_Week!AV37-Past_Data_Last_to_Last_Week!H37)/Past_Data_Last_to_Last_Week!H37</f>
        <v>1.6006796015513993E-2</v>
      </c>
      <c r="Y37" s="78">
        <f>(Past_Data_Last_to_Last_Week!AW37-Past_Data_Last_to_Last_Week!I37)/Past_Data_Last_to_Last_Week!I37</f>
        <v>1.111355413086367E-3</v>
      </c>
      <c r="Z37" s="78">
        <f t="shared" si="1"/>
        <v>9.3133352789337865E-3</v>
      </c>
      <c r="AA37" s="78">
        <f t="shared" si="2"/>
        <v>0.10375986301457063</v>
      </c>
      <c r="AB37" s="78">
        <f t="shared" si="3"/>
        <v>-7.2550794588182185E-2</v>
      </c>
      <c r="AC37" s="78">
        <f t="shared" si="4"/>
        <v>-6.7658231085271484E-2</v>
      </c>
      <c r="AD37" s="78">
        <f t="shared" si="5"/>
        <v>-7.997707616653317E-2</v>
      </c>
      <c r="AE37" s="78">
        <f t="shared" si="5"/>
        <v>2.2355214371230576E-2</v>
      </c>
      <c r="AF37" s="78">
        <f t="shared" si="6"/>
        <v>-1.0480166373293456E-2</v>
      </c>
      <c r="AG37" s="78">
        <f t="shared" si="7"/>
        <v>1.0016292137104426E-2</v>
      </c>
      <c r="AH37" s="6"/>
      <c r="AI37" s="6"/>
      <c r="AJ37" s="6"/>
      <c r="AK37" s="6"/>
      <c r="AL37" s="6"/>
      <c r="AM37" s="6"/>
      <c r="AN37" s="6"/>
      <c r="AO37" s="6"/>
      <c r="AP37" s="5"/>
      <c r="AQ37" s="69"/>
      <c r="AR37" s="24"/>
      <c r="AS37" s="69"/>
      <c r="AT37" s="70"/>
      <c r="AU37" s="69"/>
    </row>
    <row r="38" spans="1:47" ht="17.25" x14ac:dyDescent="0.3">
      <c r="A38" s="70">
        <v>35</v>
      </c>
      <c r="B38" s="78">
        <f>(Past_Data_Last_Week!AP38-Past_Data_Last_Week!B38)/Past_Data_Last_Week!B38</f>
        <v>-3.1440626029742687E-2</v>
      </c>
      <c r="C38" s="78">
        <f>(Past_Data_Last_Week!AQ38-Past_Data_Last_Week!C38)/Past_Data_Last_Week!C38</f>
        <v>0.24277953226343338</v>
      </c>
      <c r="D38" s="78">
        <f>(Past_Data_Last_Week!AR38-Past_Data_Last_Week!D38)/Past_Data_Last_Week!D38</f>
        <v>-0.10049895484103462</v>
      </c>
      <c r="E38" s="78">
        <f>(Past_Data_Last_Week!AS38-Past_Data_Last_Week!E38)/Past_Data_Last_Week!E38</f>
        <v>-7.6375008813998321E-2</v>
      </c>
      <c r="F38" s="78">
        <f>(Past_Data_Last_Week!AT38-Past_Data_Last_Week!F38)/Past_Data_Last_Week!F38</f>
        <v>-0.11433254271676091</v>
      </c>
      <c r="G38" s="78">
        <f>(Past_Data_Last_Week!AU38-Past_Data_Last_Week!G38)/Past_Data_Last_Week!G38</f>
        <v>2.1725692131338101E-3</v>
      </c>
      <c r="H38" s="78">
        <f>(Past_Data_Last_Week!AV38-Past_Data_Last_Week!H38)/Past_Data_Last_Week!H38</f>
        <v>-4.3994980693646317E-2</v>
      </c>
      <c r="I38" s="78">
        <f>(Past_Data_Last_Week!AW38-Past_Data_Last_Week!I38)/Past_Data_Last_Week!I38</f>
        <v>2.0529488433139193E-2</v>
      </c>
      <c r="J38" s="78">
        <f>(Past_Data_Last_Week!AP38-Past_Data_Last_to_Last_Week!B38)/Past_Data_Last_to_Last_Week!B38</f>
        <v>-1.7824790736211443E-2</v>
      </c>
      <c r="K38" s="78">
        <f>(Past_Data_Last_Week!AQ38-Past_Data_Last_to_Last_Week!C38)/Past_Data_Last_to_Last_Week!C38</f>
        <v>1.8787258059281164E-2</v>
      </c>
      <c r="L38" s="78">
        <f>(Past_Data_Last_Week!AR38-Past_Data_Last_to_Last_Week!D38)/Past_Data_Last_to_Last_Week!D38</f>
        <v>1.3727369852798063E-2</v>
      </c>
      <c r="M38" s="78">
        <f>(Past_Data_Last_Week!AS38-Past_Data_Last_to_Last_Week!E38)/Past_Data_Last_to_Last_Week!E38</f>
        <v>-1.3500126263640017E-2</v>
      </c>
      <c r="N38" s="78">
        <f>(Past_Data_Last_Week!AT38-Past_Data_Last_to_Last_Week!F38)/Past_Data_Last_to_Last_Week!F38</f>
        <v>-8.7657121606545041E-2</v>
      </c>
      <c r="O38" s="78">
        <f>(Past_Data_Last_Week!AU38-Past_Data_Last_to_Last_Week!G38)/Past_Data_Last_to_Last_Week!G38</f>
        <v>8.1810744477743775E-4</v>
      </c>
      <c r="P38" s="78">
        <f>(Past_Data_Last_Week!AV38-Past_Data_Last_to_Last_Week!H38)/Past_Data_Last_to_Last_Week!H38</f>
        <v>8.8817117480821193E-3</v>
      </c>
      <c r="Q38" s="78">
        <f>(Past_Data_Last_Week!AW38-Past_Data_Last_to_Last_Week!I38)/Past_Data_Last_to_Last_Week!I38</f>
        <v>4.776759611645919E-3</v>
      </c>
      <c r="R38" s="78">
        <f>(Past_Data_Last_to_Last_Week!AP38-Past_Data_Last_to_Last_Week!B38)/Past_Data_Last_to_Last_Week!B38</f>
        <v>4.9248288557726172E-2</v>
      </c>
      <c r="S38" s="78">
        <f>(Past_Data_Last_to_Last_Week!AQ38-Past_Data_Last_to_Last_Week!C38)/Past_Data_Last_to_Last_Week!C38</f>
        <v>4.3109620393927732E-2</v>
      </c>
      <c r="T38" s="78">
        <f>(Past_Data_Last_to_Last_Week!AR38-Past_Data_Last_to_Last_Week!D38)/Past_Data_Last_to_Last_Week!D38</f>
        <v>-0.14886150779096921</v>
      </c>
      <c r="U38" s="78">
        <f>(Past_Data_Last_to_Last_Week!AS38-Past_Data_Last_to_Last_Week!E38)/Past_Data_Last_to_Last_Week!E38</f>
        <v>-8.6851538051756397E-2</v>
      </c>
      <c r="V38" s="78">
        <f>(Past_Data_Last_to_Last_Week!AT38-Past_Data_Last_to_Last_Week!F38)/Past_Data_Last_to_Last_Week!F38</f>
        <v>-1.103384157679408E-2</v>
      </c>
      <c r="W38" s="78">
        <f>(Past_Data_Last_to_Last_Week!AU38-Past_Data_Last_to_Last_Week!G38)/Past_Data_Last_to_Last_Week!G38</f>
        <v>5.1933340725268506E-2</v>
      </c>
      <c r="X38" s="78">
        <f>(Past_Data_Last_to_Last_Week!AV38-Past_Data_Last_to_Last_Week!H38)/Past_Data_Last_to_Last_Week!H38</f>
        <v>1.0105014324556943E-2</v>
      </c>
      <c r="Y38" s="78">
        <f>(Past_Data_Last_to_Last_Week!AW38-Past_Data_Last_to_Last_Week!I38)/Past_Data_Last_to_Last_Week!I38</f>
        <v>-1.5506142742188907E-3</v>
      </c>
      <c r="Z38" s="78">
        <f t="shared" si="1"/>
        <v>-5.7094027426513039E-6</v>
      </c>
      <c r="AA38" s="78">
        <f t="shared" si="2"/>
        <v>0.1015588035722141</v>
      </c>
      <c r="AB38" s="78">
        <f t="shared" si="3"/>
        <v>-7.8544364259735253E-2</v>
      </c>
      <c r="AC38" s="78">
        <f t="shared" si="4"/>
        <v>-5.8908891043131573E-2</v>
      </c>
      <c r="AD38" s="78">
        <f t="shared" si="5"/>
        <v>-7.1007835300033337E-2</v>
      </c>
      <c r="AE38" s="78">
        <f t="shared" si="5"/>
        <v>1.8308005794393251E-2</v>
      </c>
      <c r="AF38" s="78">
        <f t="shared" si="6"/>
        <v>-8.3360848736690855E-3</v>
      </c>
      <c r="AG38" s="78">
        <f t="shared" si="7"/>
        <v>7.9185445901887412E-3</v>
      </c>
      <c r="AH38" s="6"/>
      <c r="AI38" s="6"/>
      <c r="AJ38" s="6"/>
      <c r="AK38" s="6"/>
      <c r="AL38" s="6"/>
      <c r="AM38" s="6"/>
      <c r="AN38" s="6"/>
      <c r="AO38" s="6"/>
      <c r="AP38" s="5"/>
      <c r="AQ38" s="69"/>
      <c r="AR38" s="24"/>
      <c r="AS38" s="69"/>
      <c r="AT38" s="70"/>
      <c r="AU38" s="69"/>
    </row>
    <row r="39" spans="1:47" ht="17.25" x14ac:dyDescent="0.3">
      <c r="A39" s="70">
        <v>36</v>
      </c>
      <c r="B39" s="78">
        <f>(Past_Data_Last_Week!AP39-Past_Data_Last_Week!B39)/Past_Data_Last_Week!B39</f>
        <v>-2.3998497908619083E-2</v>
      </c>
      <c r="C39" s="78">
        <f>(Past_Data_Last_Week!AQ39-Past_Data_Last_Week!C39)/Past_Data_Last_Week!C39</f>
        <v>0.25087503320173915</v>
      </c>
      <c r="D39" s="78">
        <f>(Past_Data_Last_Week!AR39-Past_Data_Last_Week!D39)/Past_Data_Last_Week!D39</f>
        <v>-0.10508157464570723</v>
      </c>
      <c r="E39" s="78">
        <f>(Past_Data_Last_Week!AS39-Past_Data_Last_Week!E39)/Past_Data_Last_Week!E39</f>
        <v>-8.6269812678609878E-2</v>
      </c>
      <c r="F39" s="78">
        <f>(Past_Data_Last_Week!AT39-Past_Data_Last_Week!F39)/Past_Data_Last_Week!F39</f>
        <v>-0.14430814962125577</v>
      </c>
      <c r="G39" s="78">
        <f>(Past_Data_Last_Week!AU39-Past_Data_Last_Week!G39)/Past_Data_Last_Week!G39</f>
        <v>-3.3006979876011111E-3</v>
      </c>
      <c r="H39" s="78">
        <f>(Past_Data_Last_Week!AV39-Past_Data_Last_Week!H39)/Past_Data_Last_Week!H39</f>
        <v>-3.6059458349494672E-2</v>
      </c>
      <c r="I39" s="78">
        <f>(Past_Data_Last_Week!AW39-Past_Data_Last_Week!I39)/Past_Data_Last_Week!I39</f>
        <v>2.6440339015021391E-2</v>
      </c>
      <c r="J39" s="78">
        <f>(Past_Data_Last_Week!AP39-Past_Data_Last_to_Last_Week!B39)/Past_Data_Last_to_Last_Week!B39</f>
        <v>-4.290663805490853E-3</v>
      </c>
      <c r="K39" s="78">
        <f>(Past_Data_Last_Week!AQ39-Past_Data_Last_to_Last_Week!C39)/Past_Data_Last_to_Last_Week!C39</f>
        <v>2.168968474443914E-2</v>
      </c>
      <c r="L39" s="78">
        <f>(Past_Data_Last_Week!AR39-Past_Data_Last_to_Last_Week!D39)/Past_Data_Last_to_Last_Week!D39</f>
        <v>9.1771801601934072E-3</v>
      </c>
      <c r="M39" s="78">
        <f>(Past_Data_Last_Week!AS39-Past_Data_Last_to_Last_Week!E39)/Past_Data_Last_to_Last_Week!E39</f>
        <v>-3.1487326183764923E-2</v>
      </c>
      <c r="N39" s="78">
        <f>(Past_Data_Last_Week!AT39-Past_Data_Last_to_Last_Week!F39)/Past_Data_Last_to_Last_Week!F39</f>
        <v>-0.11409074844357452</v>
      </c>
      <c r="O39" s="78">
        <f>(Past_Data_Last_Week!AU39-Past_Data_Last_to_Last_Week!G39)/Past_Data_Last_to_Last_Week!G39</f>
        <v>5.8876864924768448E-5</v>
      </c>
      <c r="P39" s="78">
        <f>(Past_Data_Last_Week!AV39-Past_Data_Last_to_Last_Week!H39)/Past_Data_Last_to_Last_Week!H39</f>
        <v>1.1674768324513344E-2</v>
      </c>
      <c r="Q39" s="78">
        <f>(Past_Data_Last_Week!AW39-Past_Data_Last_to_Last_Week!I39)/Past_Data_Last_to_Last_Week!I39</f>
        <v>2.9096314511937249E-3</v>
      </c>
      <c r="R39" s="78">
        <f>(Past_Data_Last_to_Last_Week!AP39-Past_Data_Last_to_Last_Week!B39)/Past_Data_Last_to_Last_Week!B39</f>
        <v>5.8193370818213713E-2</v>
      </c>
      <c r="S39" s="78">
        <f>(Past_Data_Last_to_Last_Week!AQ39-Past_Data_Last_to_Last_Week!C39)/Past_Data_Last_to_Last_Week!C39</f>
        <v>4.6580008465477135E-2</v>
      </c>
      <c r="T39" s="78">
        <f>(Past_Data_Last_to_Last_Week!AR39-Past_Data_Last_to_Last_Week!D39)/Past_Data_Last_to_Last_Week!D39</f>
        <v>-0.1260913955450613</v>
      </c>
      <c r="U39" s="78">
        <f>(Past_Data_Last_to_Last_Week!AS39-Past_Data_Last_to_Last_Week!E39)/Past_Data_Last_to_Last_Week!E39</f>
        <v>-7.9474215412704399E-2</v>
      </c>
      <c r="V39" s="78">
        <f>(Past_Data_Last_to_Last_Week!AT39-Past_Data_Last_to_Last_Week!F39)/Past_Data_Last_to_Last_Week!F39</f>
        <v>-1.4992433098623394E-2</v>
      </c>
      <c r="W39" s="78">
        <f>(Past_Data_Last_to_Last_Week!AU39-Past_Data_Last_to_Last_Week!G39)/Past_Data_Last_to_Last_Week!G39</f>
        <v>5.6565947976401916E-2</v>
      </c>
      <c r="X39" s="78">
        <f>(Past_Data_Last_to_Last_Week!AV39-Past_Data_Last_to_Last_Week!H39)/Past_Data_Last_to_Last_Week!H39</f>
        <v>1.3379708340317807E-2</v>
      </c>
      <c r="Y39" s="78">
        <f>(Past_Data_Last_to_Last_Week!AW39-Past_Data_Last_to_Last_Week!I39)/Past_Data_Last_to_Last_Week!I39</f>
        <v>3.9236313171064213E-3</v>
      </c>
      <c r="Z39" s="78">
        <f t="shared" si="1"/>
        <v>9.9680697013679251E-3</v>
      </c>
      <c r="AA39" s="78">
        <f t="shared" si="2"/>
        <v>0.10638157547055183</v>
      </c>
      <c r="AB39" s="78">
        <f t="shared" si="3"/>
        <v>-7.3998596676858375E-2</v>
      </c>
      <c r="AC39" s="78">
        <f t="shared" si="4"/>
        <v>-6.5743784758359736E-2</v>
      </c>
      <c r="AD39" s="78">
        <f t="shared" si="5"/>
        <v>-9.1130443721151241E-2</v>
      </c>
      <c r="AE39" s="78">
        <f t="shared" si="5"/>
        <v>1.777470895124186E-2</v>
      </c>
      <c r="AF39" s="78">
        <f t="shared" si="6"/>
        <v>-3.668327228221174E-3</v>
      </c>
      <c r="AG39" s="78">
        <f t="shared" si="7"/>
        <v>1.1091200594440511E-2</v>
      </c>
      <c r="AH39" s="6"/>
      <c r="AI39" s="6"/>
      <c r="AJ39" s="6"/>
      <c r="AK39" s="6"/>
      <c r="AL39" s="6"/>
      <c r="AM39" s="6"/>
      <c r="AN39" s="6"/>
      <c r="AO39" s="6"/>
      <c r="AP39" s="5"/>
      <c r="AQ39" s="69"/>
      <c r="AR39" s="24"/>
      <c r="AS39" s="69"/>
      <c r="AT39" s="70"/>
      <c r="AU39" s="69"/>
    </row>
    <row r="40" spans="1:47" ht="17.25" x14ac:dyDescent="0.3">
      <c r="A40" s="70">
        <v>37</v>
      </c>
      <c r="B40" s="78">
        <f>(Past_Data_Last_Week!AP40-Past_Data_Last_Week!B40)/Past_Data_Last_Week!B40</f>
        <v>-2.7864170610940247E-2</v>
      </c>
      <c r="C40" s="78">
        <f>(Past_Data_Last_Week!AQ40-Past_Data_Last_Week!C40)/Past_Data_Last_Week!C40</f>
        <v>0.25276303033100955</v>
      </c>
      <c r="D40" s="78">
        <f>(Past_Data_Last_Week!AR40-Past_Data_Last_Week!D40)/Past_Data_Last_Week!D40</f>
        <v>-9.9559268777041646E-2</v>
      </c>
      <c r="E40" s="78">
        <f>(Past_Data_Last_Week!AS40-Past_Data_Last_Week!E40)/Past_Data_Last_Week!E40</f>
        <v>-7.975681574912713E-2</v>
      </c>
      <c r="F40" s="78">
        <f>(Past_Data_Last_Week!AT40-Past_Data_Last_Week!F40)/Past_Data_Last_Week!F40</f>
        <v>-0.12821678453140639</v>
      </c>
      <c r="G40" s="78">
        <f>(Past_Data_Last_Week!AU40-Past_Data_Last_Week!G40)/Past_Data_Last_Week!G40</f>
        <v>-7.0588438836329034E-3</v>
      </c>
      <c r="H40" s="78">
        <f>(Past_Data_Last_Week!AV40-Past_Data_Last_Week!H40)/Past_Data_Last_Week!H40</f>
        <v>-3.1607760265727369E-2</v>
      </c>
      <c r="I40" s="78">
        <f>(Past_Data_Last_Week!AW40-Past_Data_Last_Week!I40)/Past_Data_Last_Week!I40</f>
        <v>2.7026186791922674E-2</v>
      </c>
      <c r="J40" s="78">
        <f>(Past_Data_Last_Week!AP40-Past_Data_Last_to_Last_Week!B40)/Past_Data_Last_to_Last_Week!B40</f>
        <v>-6.9079228073476917E-3</v>
      </c>
      <c r="K40" s="78">
        <f>(Past_Data_Last_Week!AQ40-Past_Data_Last_to_Last_Week!C40)/Past_Data_Last_to_Last_Week!C40</f>
        <v>2.205845477875637E-2</v>
      </c>
      <c r="L40" s="78">
        <f>(Past_Data_Last_Week!AR40-Past_Data_Last_to_Last_Week!D40)/Past_Data_Last_to_Last_Week!D40</f>
        <v>6.5563443475667943E-3</v>
      </c>
      <c r="M40" s="78">
        <f>(Past_Data_Last_Week!AS40-Past_Data_Last_to_Last_Week!E40)/Past_Data_Last_to_Last_Week!E40</f>
        <v>-2.7976238546469342E-2</v>
      </c>
      <c r="N40" s="78">
        <f>(Past_Data_Last_Week!AT40-Past_Data_Last_to_Last_Week!F40)/Past_Data_Last_to_Last_Week!F40</f>
        <v>-7.9223826714801271E-2</v>
      </c>
      <c r="O40" s="78">
        <f>(Past_Data_Last_Week!AU40-Past_Data_Last_to_Last_Week!G40)/Past_Data_Last_to_Last_Week!G40</f>
        <v>-3.1467296591572869E-3</v>
      </c>
      <c r="P40" s="78">
        <f>(Past_Data_Last_Week!AV40-Past_Data_Last_to_Last_Week!H40)/Past_Data_Last_to_Last_Week!H40</f>
        <v>1.4355888915644981E-2</v>
      </c>
      <c r="Q40" s="78">
        <f>(Past_Data_Last_Week!AW40-Past_Data_Last_to_Last_Week!I40)/Past_Data_Last_to_Last_Week!I40</f>
        <v>3.1174646873100248E-3</v>
      </c>
      <c r="R40" s="78">
        <f>(Past_Data_Last_to_Last_Week!AP40-Past_Data_Last_to_Last_Week!B40)/Past_Data_Last_to_Last_Week!B40</f>
        <v>7.4205356340025258E-2</v>
      </c>
      <c r="S40" s="78">
        <f>(Past_Data_Last_to_Last_Week!AQ40-Past_Data_Last_to_Last_Week!C40)/Past_Data_Last_to_Last_Week!C40</f>
        <v>3.8254508606518745E-2</v>
      </c>
      <c r="T40" s="78">
        <f>(Past_Data_Last_to_Last_Week!AR40-Past_Data_Last_to_Last_Week!D40)/Past_Data_Last_to_Last_Week!D40</f>
        <v>-0.12763886067693286</v>
      </c>
      <c r="U40" s="78">
        <f>(Past_Data_Last_to_Last_Week!AS40-Past_Data_Last_to_Last_Week!E40)/Past_Data_Last_to_Last_Week!E40</f>
        <v>-7.6869710078535478E-2</v>
      </c>
      <c r="V40" s="78">
        <f>(Past_Data_Last_to_Last_Week!AT40-Past_Data_Last_to_Last_Week!F40)/Past_Data_Last_to_Last_Week!F40</f>
        <v>2.182310469314188E-3</v>
      </c>
      <c r="W40" s="78">
        <f>(Past_Data_Last_to_Last_Week!AU40-Past_Data_Last_to_Last_Week!G40)/Past_Data_Last_to_Last_Week!G40</f>
        <v>3.8982393367261219E-2</v>
      </c>
      <c r="X40" s="78">
        <f>(Past_Data_Last_to_Last_Week!AV40-Past_Data_Last_to_Last_Week!H40)/Past_Data_Last_to_Last_Week!H40</f>
        <v>1.0673796766069428E-2</v>
      </c>
      <c r="Y40" s="78">
        <f>(Past_Data_Last_to_Last_Week!AW40-Past_Data_Last_to_Last_Week!I40)/Past_Data_Last_to_Last_Week!I40</f>
        <v>5.4900561817182465E-3</v>
      </c>
      <c r="Z40" s="78">
        <f t="shared" si="1"/>
        <v>1.3144420973912441E-2</v>
      </c>
      <c r="AA40" s="78">
        <f t="shared" si="2"/>
        <v>0.10435866457209488</v>
      </c>
      <c r="AB40" s="78">
        <f t="shared" si="3"/>
        <v>-7.3547261702135894E-2</v>
      </c>
      <c r="AC40" s="78">
        <f t="shared" si="4"/>
        <v>-6.1534254791377314E-2</v>
      </c>
      <c r="AD40" s="78">
        <f t="shared" si="5"/>
        <v>-6.8419433592297824E-2</v>
      </c>
      <c r="AE40" s="78">
        <f t="shared" si="5"/>
        <v>9.5922732748236761E-3</v>
      </c>
      <c r="AF40" s="78">
        <f t="shared" si="6"/>
        <v>-2.1926915280043205E-3</v>
      </c>
      <c r="AG40" s="78">
        <f t="shared" si="7"/>
        <v>1.1877902553650316E-2</v>
      </c>
      <c r="AH40" s="6"/>
      <c r="AI40" s="6"/>
      <c r="AJ40" s="6"/>
      <c r="AK40" s="6"/>
      <c r="AL40" s="6"/>
      <c r="AM40" s="6"/>
      <c r="AN40" s="6"/>
      <c r="AO40" s="6"/>
      <c r="AP40" s="5"/>
      <c r="AQ40" s="69"/>
      <c r="AR40" s="24"/>
      <c r="AS40" s="69"/>
      <c r="AT40" s="70"/>
      <c r="AU40" s="69"/>
    </row>
    <row r="41" spans="1:47" ht="17.25" x14ac:dyDescent="0.3">
      <c r="A41" s="70">
        <v>38</v>
      </c>
      <c r="B41" s="78">
        <f>(Past_Data_Last_Week!AP41-Past_Data_Last_Week!B41)/Past_Data_Last_Week!B41</f>
        <v>-2.1071849318930972E-2</v>
      </c>
      <c r="C41" s="78">
        <f>(Past_Data_Last_Week!AQ41-Past_Data_Last_Week!C41)/Past_Data_Last_Week!C41</f>
        <v>0.25848188520496146</v>
      </c>
      <c r="D41" s="78">
        <f>(Past_Data_Last_Week!AR41-Past_Data_Last_Week!D41)/Past_Data_Last_Week!D41</f>
        <v>-9.3996094997302784E-2</v>
      </c>
      <c r="E41" s="78">
        <f>(Past_Data_Last_Week!AS41-Past_Data_Last_Week!E41)/Past_Data_Last_Week!E41</f>
        <v>-7.9403182798220465E-2</v>
      </c>
      <c r="F41" s="78">
        <f>(Past_Data_Last_Week!AT41-Past_Data_Last_Week!F41)/Past_Data_Last_Week!F41</f>
        <v>-0.10692134603346448</v>
      </c>
      <c r="G41" s="78">
        <f>(Past_Data_Last_Week!AU41-Past_Data_Last_Week!G41)/Past_Data_Last_Week!G41</f>
        <v>-3.4069275139942141E-3</v>
      </c>
      <c r="H41" s="78">
        <f>(Past_Data_Last_Week!AV41-Past_Data_Last_Week!H41)/Past_Data_Last_Week!H41</f>
        <v>-3.4148035695279334E-2</v>
      </c>
      <c r="I41" s="78">
        <f>(Past_Data_Last_Week!AW41-Past_Data_Last_Week!I41)/Past_Data_Last_Week!I41</f>
        <v>2.8842585381861033E-2</v>
      </c>
      <c r="J41" s="78">
        <f>(Past_Data_Last_Week!AP41-Past_Data_Last_to_Last_Week!B41)/Past_Data_Last_to_Last_Week!B41</f>
        <v>4.9551712176260105E-3</v>
      </c>
      <c r="K41" s="78">
        <f>(Past_Data_Last_Week!AQ41-Past_Data_Last_to_Last_Week!C41)/Past_Data_Last_to_Last_Week!C41</f>
        <v>2.7270686740791035E-2</v>
      </c>
      <c r="L41" s="78">
        <f>(Past_Data_Last_Week!AR41-Past_Data_Last_to_Last_Week!D41)/Past_Data_Last_to_Last_Week!D41</f>
        <v>6.7713106357078718E-3</v>
      </c>
      <c r="M41" s="78">
        <f>(Past_Data_Last_Week!AS41-Past_Data_Last_to_Last_Week!E41)/Past_Data_Last_to_Last_Week!E41</f>
        <v>-4.3740857136857533E-2</v>
      </c>
      <c r="N41" s="78">
        <f>(Past_Data_Last_Week!AT41-Past_Data_Last_to_Last_Week!F41)/Past_Data_Last_to_Last_Week!F41</f>
        <v>-6.4300616683240233E-2</v>
      </c>
      <c r="O41" s="78">
        <f>(Past_Data_Last_Week!AU41-Past_Data_Last_to_Last_Week!G41)/Past_Data_Last_to_Last_Week!G41</f>
        <v>3.5709891468254261E-3</v>
      </c>
      <c r="P41" s="78">
        <f>(Past_Data_Last_Week!AV41-Past_Data_Last_to_Last_Week!H41)/Past_Data_Last_to_Last_Week!H41</f>
        <v>1.8952982184078444E-2</v>
      </c>
      <c r="Q41" s="78">
        <f>(Past_Data_Last_Week!AW41-Past_Data_Last_to_Last_Week!I41)/Past_Data_Last_to_Last_Week!I41</f>
        <v>9.4735818387749592E-3</v>
      </c>
      <c r="R41" s="78">
        <f>(Past_Data_Last_to_Last_Week!AP41-Past_Data_Last_to_Last_Week!B41)/Past_Data_Last_to_Last_Week!B41</f>
        <v>6.761694498375187E-2</v>
      </c>
      <c r="S41" s="78">
        <f>(Past_Data_Last_to_Last_Week!AQ41-Past_Data_Last_to_Last_Week!C41)/Past_Data_Last_to_Last_Week!C41</f>
        <v>3.3902541033981888E-2</v>
      </c>
      <c r="T41" s="78">
        <f>(Past_Data_Last_to_Last_Week!AR41-Past_Data_Last_to_Last_Week!D41)/Past_Data_Last_to_Last_Week!D41</f>
        <v>-0.13140647838181899</v>
      </c>
      <c r="U41" s="78">
        <f>(Past_Data_Last_to_Last_Week!AS41-Past_Data_Last_to_Last_Week!E41)/Past_Data_Last_to_Last_Week!E41</f>
        <v>-8.6497959697909022E-2</v>
      </c>
      <c r="V41" s="78">
        <f>(Past_Data_Last_to_Last_Week!AT41-Past_Data_Last_to_Last_Week!F41)/Past_Data_Last_to_Last_Week!F41</f>
        <v>7.7940678582000648E-3</v>
      </c>
      <c r="W41" s="78">
        <f>(Past_Data_Last_to_Last_Week!AU41-Past_Data_Last_to_Last_Week!G41)/Past_Data_Last_to_Last_Week!G41</f>
        <v>2.5841028032837093E-2</v>
      </c>
      <c r="X41" s="78">
        <f>(Past_Data_Last_to_Last_Week!AV41-Past_Data_Last_to_Last_Week!H41)/Past_Data_Last_to_Last_Week!H41</f>
        <v>8.1319936031467518E-3</v>
      </c>
      <c r="Y41" s="78">
        <f>(Past_Data_Last_to_Last_Week!AW41-Past_Data_Last_to_Last_Week!I41)/Past_Data_Last_to_Last_Week!I41</f>
        <v>4.4511087612437716E-3</v>
      </c>
      <c r="Z41" s="78">
        <f t="shared" si="1"/>
        <v>1.7166755627482305E-2</v>
      </c>
      <c r="AA41" s="78">
        <f t="shared" si="2"/>
        <v>0.10655170432657812</v>
      </c>
      <c r="AB41" s="78">
        <f t="shared" si="3"/>
        <v>-7.2877087581137964E-2</v>
      </c>
      <c r="AC41" s="78">
        <f t="shared" si="4"/>
        <v>-6.9880666544329006E-2</v>
      </c>
      <c r="AD41" s="78">
        <f t="shared" si="5"/>
        <v>-5.4475964952834882E-2</v>
      </c>
      <c r="AE41" s="78">
        <f t="shared" si="5"/>
        <v>8.668363221889434E-3</v>
      </c>
      <c r="AF41" s="78">
        <f t="shared" si="6"/>
        <v>-2.3543533026847128E-3</v>
      </c>
      <c r="AG41" s="78">
        <f t="shared" si="7"/>
        <v>1.4255758660626588E-2</v>
      </c>
      <c r="AH41" s="6"/>
      <c r="AI41" s="6"/>
      <c r="AJ41" s="6"/>
      <c r="AK41" s="6"/>
      <c r="AL41" s="6"/>
      <c r="AM41" s="6"/>
      <c r="AN41" s="6"/>
      <c r="AO41" s="6"/>
      <c r="AP41" s="5"/>
      <c r="AQ41" s="69"/>
      <c r="AR41" s="24"/>
      <c r="AS41" s="69"/>
      <c r="AT41" s="70"/>
      <c r="AU41" s="69"/>
    </row>
    <row r="42" spans="1:47" ht="17.25" x14ac:dyDescent="0.3">
      <c r="A42" s="70">
        <v>39</v>
      </c>
      <c r="B42" s="78">
        <f>(Past_Data_Last_Week!AP42-Past_Data_Last_Week!B42)/Past_Data_Last_Week!B42</f>
        <v>-1.9352964995802104E-2</v>
      </c>
      <c r="C42" s="78">
        <f>(Past_Data_Last_Week!AQ42-Past_Data_Last_Week!C42)/Past_Data_Last_Week!C42</f>
        <v>0.25637277418120957</v>
      </c>
      <c r="D42" s="78">
        <f>(Past_Data_Last_Week!AR42-Past_Data_Last_Week!D42)/Past_Data_Last_Week!D42</f>
        <v>-9.5296200997360844E-2</v>
      </c>
      <c r="E42" s="78">
        <f>(Past_Data_Last_Week!AS42-Past_Data_Last_Week!E42)/Past_Data_Last_Week!E42</f>
        <v>-8.0689862015573169E-2</v>
      </c>
      <c r="F42" s="78">
        <f>(Past_Data_Last_Week!AT42-Past_Data_Last_Week!F42)/Past_Data_Last_Week!F42</f>
        <v>-0.11262241476474576</v>
      </c>
      <c r="G42" s="78">
        <f>(Past_Data_Last_Week!AU42-Past_Data_Last_Week!G42)/Past_Data_Last_Week!G42</f>
        <v>1.2095936775576399E-3</v>
      </c>
      <c r="H42" s="78">
        <f>(Past_Data_Last_Week!AV42-Past_Data_Last_Week!H42)/Past_Data_Last_Week!H42</f>
        <v>-3.7470570091446352E-2</v>
      </c>
      <c r="I42" s="78">
        <f>(Past_Data_Last_Week!AW42-Past_Data_Last_Week!I42)/Past_Data_Last_Week!I42</f>
        <v>2.9118795369477257E-2</v>
      </c>
      <c r="J42" s="78">
        <f>(Past_Data_Last_Week!AP42-Past_Data_Last_to_Last_Week!B42)/Past_Data_Last_to_Last_Week!B42</f>
        <v>3.0534173102857265E-3</v>
      </c>
      <c r="K42" s="78">
        <f>(Past_Data_Last_Week!AQ42-Past_Data_Last_to_Last_Week!C42)/Past_Data_Last_to_Last_Week!C42</f>
        <v>2.8254678304114125E-2</v>
      </c>
      <c r="L42" s="78">
        <f>(Past_Data_Last_Week!AR42-Past_Data_Last_to_Last_Week!D42)/Past_Data_Last_to_Last_Week!D42</f>
        <v>1.3477559412177095E-2</v>
      </c>
      <c r="M42" s="78">
        <f>(Past_Data_Last_Week!AS42-Past_Data_Last_to_Last_Week!E42)/Past_Data_Last_to_Last_Week!E42</f>
        <v>-3.5212403065995754E-2</v>
      </c>
      <c r="N42" s="78">
        <f>(Past_Data_Last_Week!AT42-Past_Data_Last_to_Last_Week!F42)/Past_Data_Last_to_Last_Week!F42</f>
        <v>-3.4052825490579204E-2</v>
      </c>
      <c r="O42" s="78">
        <f>(Past_Data_Last_Week!AU42-Past_Data_Last_to_Last_Week!G42)/Past_Data_Last_to_Last_Week!G42</f>
        <v>2.6674916541959432E-2</v>
      </c>
      <c r="P42" s="78">
        <f>(Past_Data_Last_Week!AV42-Past_Data_Last_to_Last_Week!H42)/Past_Data_Last_to_Last_Week!H42</f>
        <v>1.1626117133421612E-2</v>
      </c>
      <c r="Q42" s="78">
        <f>(Past_Data_Last_Week!AW42-Past_Data_Last_to_Last_Week!I42)/Past_Data_Last_to_Last_Week!I42</f>
        <v>9.2761277867051545E-3</v>
      </c>
      <c r="R42" s="78">
        <f>(Past_Data_Last_to_Last_Week!AP42-Past_Data_Last_to_Last_Week!B42)/Past_Data_Last_to_Last_Week!B42</f>
        <v>6.0253945542159494E-2</v>
      </c>
      <c r="S42" s="78">
        <f>(Past_Data_Last_to_Last_Week!AQ42-Past_Data_Last_to_Last_Week!C42)/Past_Data_Last_to_Last_Week!C42</f>
        <v>3.0390663384697165E-2</v>
      </c>
      <c r="T42" s="78">
        <f>(Past_Data_Last_to_Last_Week!AR42-Past_Data_Last_to_Last_Week!D42)/Past_Data_Last_to_Last_Week!D42</f>
        <v>-0.1350634593141932</v>
      </c>
      <c r="U42" s="78">
        <f>(Past_Data_Last_to_Last_Week!AS42-Past_Data_Last_to_Last_Week!E42)/Past_Data_Last_to_Last_Week!E42</f>
        <v>-7.9602253369468648E-2</v>
      </c>
      <c r="V42" s="78">
        <f>(Past_Data_Last_to_Last_Week!AT42-Past_Data_Last_to_Last_Week!F42)/Past_Data_Last_to_Last_Week!F42</f>
        <v>3.1969989793923875E-2</v>
      </c>
      <c r="W42" s="78">
        <f>(Past_Data_Last_to_Last_Week!AU42-Past_Data_Last_to_Last_Week!G42)/Past_Data_Last_to_Last_Week!G42</f>
        <v>3.8718775181305551E-2</v>
      </c>
      <c r="X42" s="78">
        <f>(Past_Data_Last_to_Last_Week!AV42-Past_Data_Last_to_Last_Week!H42)/Past_Data_Last_to_Last_Week!H42</f>
        <v>-4.3052782805007165E-3</v>
      </c>
      <c r="Y42" s="78">
        <f>(Past_Data_Last_to_Last_Week!AW42-Past_Data_Last_to_Last_Week!I42)/Past_Data_Last_to_Last_Week!I42</f>
        <v>-6.9378393750186499E-4</v>
      </c>
      <c r="Z42" s="78">
        <f t="shared" si="1"/>
        <v>1.4651465952214372E-2</v>
      </c>
      <c r="AA42" s="78">
        <f t="shared" si="2"/>
        <v>0.10500603862334028</v>
      </c>
      <c r="AB42" s="78">
        <f t="shared" si="3"/>
        <v>-7.2294033633125643E-2</v>
      </c>
      <c r="AC42" s="78">
        <f t="shared" si="4"/>
        <v>-6.5168172817012524E-2</v>
      </c>
      <c r="AD42" s="78">
        <f t="shared" si="5"/>
        <v>-3.8235083487133698E-2</v>
      </c>
      <c r="AE42" s="78">
        <f t="shared" si="5"/>
        <v>2.2201095133607542E-2</v>
      </c>
      <c r="AF42" s="78">
        <f t="shared" si="6"/>
        <v>-1.0049910412841818E-2</v>
      </c>
      <c r="AG42" s="78">
        <f t="shared" si="7"/>
        <v>1.2567046406226849E-2</v>
      </c>
      <c r="AH42" s="6"/>
      <c r="AI42" s="6"/>
      <c r="AJ42" s="6"/>
      <c r="AK42" s="6"/>
      <c r="AL42" s="6"/>
      <c r="AM42" s="6"/>
      <c r="AN42" s="6"/>
      <c r="AO42" s="6"/>
      <c r="AP42" s="5"/>
      <c r="AQ42" s="69"/>
      <c r="AR42" s="24"/>
      <c r="AS42" s="69"/>
      <c r="AT42" s="70"/>
      <c r="AU42" s="69"/>
    </row>
    <row r="43" spans="1:47" ht="17.25" x14ac:dyDescent="0.3">
      <c r="A43" s="70">
        <v>40</v>
      </c>
      <c r="B43" s="78">
        <f>(Past_Data_Last_Week!AP43-Past_Data_Last_Week!B43)/Past_Data_Last_Week!B43</f>
        <v>-3.3955043387665154E-2</v>
      </c>
      <c r="C43" s="78">
        <f>(Past_Data_Last_Week!AQ43-Past_Data_Last_Week!C43)/Past_Data_Last_Week!C43</f>
        <v>0.25603476993628832</v>
      </c>
      <c r="D43" s="78">
        <f>(Past_Data_Last_Week!AR43-Past_Data_Last_Week!D43)/Past_Data_Last_Week!D43</f>
        <v>-8.7034544395509533E-2</v>
      </c>
      <c r="E43" s="78">
        <f>(Past_Data_Last_Week!AS43-Past_Data_Last_Week!E43)/Past_Data_Last_Week!E43</f>
        <v>-8.4066567370776085E-2</v>
      </c>
      <c r="F43" s="78">
        <f>(Past_Data_Last_Week!AT43-Past_Data_Last_Week!F43)/Past_Data_Last_Week!F43</f>
        <v>-0.11025372787353464</v>
      </c>
      <c r="G43" s="78">
        <f>(Past_Data_Last_Week!AU43-Past_Data_Last_Week!G43)/Past_Data_Last_Week!G43</f>
        <v>9.1806224293558003E-3</v>
      </c>
      <c r="H43" s="78">
        <f>(Past_Data_Last_Week!AV43-Past_Data_Last_Week!H43)/Past_Data_Last_Week!H43</f>
        <v>-3.7490555428651852E-2</v>
      </c>
      <c r="I43" s="78">
        <f>(Past_Data_Last_Week!AW43-Past_Data_Last_Week!I43)/Past_Data_Last_Week!I43</f>
        <v>2.5546655106252206E-2</v>
      </c>
      <c r="J43" s="78">
        <f>(Past_Data_Last_Week!AP43-Past_Data_Last_to_Last_Week!B43)/Past_Data_Last_to_Last_Week!B43</f>
        <v>-9.1585504972839446E-3</v>
      </c>
      <c r="K43" s="78">
        <f>(Past_Data_Last_Week!AQ43-Past_Data_Last_to_Last_Week!C43)/Past_Data_Last_to_Last_Week!C43</f>
        <v>1.8864331186260699E-2</v>
      </c>
      <c r="L43" s="78">
        <f>(Past_Data_Last_Week!AR43-Past_Data_Last_to_Last_Week!D43)/Past_Data_Last_to_Last_Week!D43</f>
        <v>2.3003601557317559E-2</v>
      </c>
      <c r="M43" s="78">
        <f>(Past_Data_Last_Week!AS43-Past_Data_Last_to_Last_Week!E43)/Past_Data_Last_to_Last_Week!E43</f>
        <v>-3.8337963290245206E-2</v>
      </c>
      <c r="N43" s="78">
        <f>(Past_Data_Last_Week!AT43-Past_Data_Last_to_Last_Week!F43)/Past_Data_Last_to_Last_Week!F43</f>
        <v>-7.0558542931482796E-2</v>
      </c>
      <c r="O43" s="78">
        <f>(Past_Data_Last_Week!AU43-Past_Data_Last_to_Last_Week!G43)/Past_Data_Last_to_Last_Week!G43</f>
        <v>3.2780149750320585E-2</v>
      </c>
      <c r="P43" s="78">
        <f>(Past_Data_Last_Week!AV43-Past_Data_Last_to_Last_Week!H43)/Past_Data_Last_to_Last_Week!H43</f>
        <v>1.371884748264179E-2</v>
      </c>
      <c r="Q43" s="78">
        <f>(Past_Data_Last_Week!AW43-Past_Data_Last_to_Last_Week!I43)/Past_Data_Last_to_Last_Week!I43</f>
        <v>1.0402761658110855E-3</v>
      </c>
      <c r="R43" s="78">
        <f>(Past_Data_Last_to_Last_Week!AP43-Past_Data_Last_to_Last_Week!B43)/Past_Data_Last_to_Last_Week!B43</f>
        <v>6.185060567215582E-2</v>
      </c>
      <c r="S43" s="78">
        <f>(Past_Data_Last_to_Last_Week!AQ43-Past_Data_Last_to_Last_Week!C43)/Past_Data_Last_to_Last_Week!C43</f>
        <v>1.6145601264306027E-2</v>
      </c>
      <c r="T43" s="78">
        <f>(Past_Data_Last_to_Last_Week!AR43-Past_Data_Last_to_Last_Week!D43)/Past_Data_Last_to_Last_Week!D43</f>
        <v>-0.12558494917185026</v>
      </c>
      <c r="U43" s="78">
        <f>(Past_Data_Last_to_Last_Week!AS43-Past_Data_Last_to_Last_Week!E43)/Past_Data_Last_to_Last_Week!E43</f>
        <v>-7.8450583392025958E-2</v>
      </c>
      <c r="V43" s="78">
        <f>(Past_Data_Last_to_Last_Week!AT43-Past_Data_Last_to_Last_Week!F43)/Past_Data_Last_to_Last_Week!F43</f>
        <v>-2.7562879444922809E-3</v>
      </c>
      <c r="W43" s="78">
        <f>(Past_Data_Last_to_Last_Week!AU43-Past_Data_Last_to_Last_Week!G43)/Past_Data_Last_to_Last_Week!G43</f>
        <v>5.1010498612252583E-2</v>
      </c>
      <c r="X43" s="78">
        <f>(Past_Data_Last_to_Last_Week!AV43-Past_Data_Last_to_Last_Week!H43)/Past_Data_Last_to_Last_Week!H43</f>
        <v>-3.6780992323392033E-4</v>
      </c>
      <c r="Y43" s="78">
        <f>(Past_Data_Last_to_Last_Week!AW43-Past_Data_Last_to_Last_Week!I43)/Past_Data_Last_to_Last_Week!I43</f>
        <v>-1.9897998681730968E-3</v>
      </c>
      <c r="Z43" s="78">
        <f t="shared" si="1"/>
        <v>6.2456705957355738E-3</v>
      </c>
      <c r="AA43" s="78">
        <f t="shared" si="2"/>
        <v>9.701490079561835E-2</v>
      </c>
      <c r="AB43" s="78">
        <f t="shared" si="3"/>
        <v>-6.3205297336680746E-2</v>
      </c>
      <c r="AC43" s="78">
        <f t="shared" si="4"/>
        <v>-6.6951704684349078E-2</v>
      </c>
      <c r="AD43" s="78">
        <f t="shared" si="5"/>
        <v>-6.1189519583169906E-2</v>
      </c>
      <c r="AE43" s="78">
        <f t="shared" si="5"/>
        <v>3.0990423597309653E-2</v>
      </c>
      <c r="AF43" s="78">
        <f t="shared" si="6"/>
        <v>-8.0465059564146599E-3</v>
      </c>
      <c r="AG43" s="78">
        <f t="shared" si="7"/>
        <v>8.1990438012967317E-3</v>
      </c>
      <c r="AH43" s="6"/>
      <c r="AI43" s="6"/>
      <c r="AJ43" s="6"/>
      <c r="AK43" s="6"/>
      <c r="AL43" s="6"/>
      <c r="AM43" s="6"/>
      <c r="AN43" s="6"/>
      <c r="AO43" s="6"/>
      <c r="AP43" s="5"/>
      <c r="AQ43" s="69"/>
      <c r="AR43" s="24"/>
      <c r="AS43" s="69"/>
      <c r="AT43" s="70"/>
      <c r="AU43" s="69"/>
    </row>
    <row r="44" spans="1:47" ht="17.25" x14ac:dyDescent="0.3">
      <c r="A44" s="70">
        <v>41</v>
      </c>
      <c r="B44" s="78">
        <f>(Past_Data_Last_Week!AP44-Past_Data_Last_Week!B44)/Past_Data_Last_Week!B44</f>
        <v>-4.1044780803061752E-2</v>
      </c>
      <c r="C44" s="78">
        <f>(Past_Data_Last_Week!AQ44-Past_Data_Last_Week!C44)/Past_Data_Last_Week!C44</f>
        <v>0.25969677386382772</v>
      </c>
      <c r="D44" s="78">
        <f>(Past_Data_Last_Week!AR44-Past_Data_Last_Week!D44)/Past_Data_Last_Week!D44</f>
        <v>-8.0353443618231213E-2</v>
      </c>
      <c r="E44" s="78">
        <f>(Past_Data_Last_Week!AS44-Past_Data_Last_Week!E44)/Past_Data_Last_Week!E44</f>
        <v>-7.4095054523150669E-2</v>
      </c>
      <c r="F44" s="78">
        <f>(Past_Data_Last_Week!AT44-Past_Data_Last_Week!F44)/Past_Data_Last_Week!F44</f>
        <v>-0.10280495585626817</v>
      </c>
      <c r="G44" s="78">
        <f>(Past_Data_Last_Week!AU44-Past_Data_Last_Week!G44)/Past_Data_Last_Week!G44</f>
        <v>-3.815417641485015E-3</v>
      </c>
      <c r="H44" s="78">
        <f>(Past_Data_Last_Week!AV44-Past_Data_Last_Week!H44)/Past_Data_Last_Week!H44</f>
        <v>-3.2017949957228169E-2</v>
      </c>
      <c r="I44" s="78">
        <f>(Past_Data_Last_Week!AW44-Past_Data_Last_Week!I44)/Past_Data_Last_Week!I44</f>
        <v>3.0193111510964994E-2</v>
      </c>
      <c r="J44" s="78">
        <f>(Past_Data_Last_Week!AP44-Past_Data_Last_to_Last_Week!B44)/Past_Data_Last_to_Last_Week!B44</f>
        <v>-9.381918860861831E-3</v>
      </c>
      <c r="K44" s="78">
        <f>(Past_Data_Last_Week!AQ44-Past_Data_Last_to_Last_Week!C44)/Past_Data_Last_to_Last_Week!C44</f>
        <v>1.9074817607988188E-2</v>
      </c>
      <c r="L44" s="78">
        <f>(Past_Data_Last_Week!AR44-Past_Data_Last_to_Last_Week!D44)/Past_Data_Last_to_Last_Week!D44</f>
        <v>3.1348612689895618E-2</v>
      </c>
      <c r="M44" s="78">
        <f>(Past_Data_Last_Week!AS44-Past_Data_Last_to_Last_Week!E44)/Past_Data_Last_to_Last_Week!E44</f>
        <v>-3.6066106284926229E-2</v>
      </c>
      <c r="N44" s="78">
        <f>(Past_Data_Last_Week!AT44-Past_Data_Last_to_Last_Week!F44)/Past_Data_Last_to_Last_Week!F44</f>
        <v>-8.2215091902530998E-2</v>
      </c>
      <c r="O44" s="78">
        <f>(Past_Data_Last_Week!AU44-Past_Data_Last_to_Last_Week!G44)/Past_Data_Last_to_Last_Week!G44</f>
        <v>2.45770386235247E-2</v>
      </c>
      <c r="P44" s="78">
        <f>(Past_Data_Last_Week!AV44-Past_Data_Last_to_Last_Week!H44)/Past_Data_Last_to_Last_Week!H44</f>
        <v>1.4705491996920563E-2</v>
      </c>
      <c r="Q44" s="78">
        <f>(Past_Data_Last_Week!AW44-Past_Data_Last_to_Last_Week!I44)/Past_Data_Last_to_Last_Week!I44</f>
        <v>4.9943169592257348E-3</v>
      </c>
      <c r="R44" s="78">
        <f>(Past_Data_Last_to_Last_Week!AP44-Past_Data_Last_to_Last_Week!B44)/Past_Data_Last_to_Last_Week!B44</f>
        <v>6.3234404167131442E-2</v>
      </c>
      <c r="S44" s="78">
        <f>(Past_Data_Last_to_Last_Week!AQ44-Past_Data_Last_to_Last_Week!C44)/Past_Data_Last_to_Last_Week!C44</f>
        <v>1.2624172513734499E-2</v>
      </c>
      <c r="T44" s="78">
        <f>(Past_Data_Last_to_Last_Week!AR44-Past_Data_Last_to_Last_Week!D44)/Past_Data_Last_to_Last_Week!D44</f>
        <v>-0.1265221710241107</v>
      </c>
      <c r="U44" s="78">
        <f>(Past_Data_Last_to_Last_Week!AS44-Past_Data_Last_to_Last_Week!E44)/Past_Data_Last_to_Last_Week!E44</f>
        <v>-8.2744724056288202E-2</v>
      </c>
      <c r="V44" s="78">
        <f>(Past_Data_Last_to_Last_Week!AT44-Past_Data_Last_to_Last_Week!F44)/Past_Data_Last_to_Last_Week!F44</f>
        <v>-7.980604619217093E-3</v>
      </c>
      <c r="W44" s="78">
        <f>(Past_Data_Last_to_Last_Week!AU44-Past_Data_Last_to_Last_Week!G44)/Past_Data_Last_to_Last_Week!G44</f>
        <v>5.4912389138840487E-2</v>
      </c>
      <c r="X44" s="78">
        <f>(Past_Data_Last_to_Last_Week!AV44-Past_Data_Last_to_Last_Week!H44)/Past_Data_Last_to_Last_Week!H44</f>
        <v>-1.4749347647203608E-3</v>
      </c>
      <c r="Y44" s="78">
        <f>(Past_Data_Last_to_Last_Week!AW44-Past_Data_Last_to_Last_Week!I44)/Past_Data_Last_to_Last_Week!I44</f>
        <v>-6.9726255510498957E-4</v>
      </c>
      <c r="Z44" s="78">
        <f t="shared" si="1"/>
        <v>4.2692348344026201E-3</v>
      </c>
      <c r="AA44" s="78">
        <f t="shared" si="2"/>
        <v>9.7131921328516793E-2</v>
      </c>
      <c r="AB44" s="78">
        <f t="shared" si="3"/>
        <v>-5.8509000650815435E-2</v>
      </c>
      <c r="AC44" s="78">
        <f t="shared" si="4"/>
        <v>-6.4301961621455031E-2</v>
      </c>
      <c r="AD44" s="78">
        <f t="shared" si="5"/>
        <v>-6.4333550792672084E-2</v>
      </c>
      <c r="AE44" s="78">
        <f t="shared" si="5"/>
        <v>2.5224670040293388E-2</v>
      </c>
      <c r="AF44" s="78">
        <f t="shared" si="6"/>
        <v>-6.2624642416759897E-3</v>
      </c>
      <c r="AG44" s="78">
        <f t="shared" si="7"/>
        <v>1.1496721971695247E-2</v>
      </c>
      <c r="AH44" s="6"/>
      <c r="AI44" s="6"/>
      <c r="AJ44" s="6"/>
      <c r="AK44" s="6"/>
      <c r="AL44" s="6"/>
      <c r="AM44" s="6"/>
      <c r="AN44" s="6"/>
      <c r="AO44" s="6"/>
      <c r="AP44" s="5"/>
      <c r="AQ44" s="69"/>
      <c r="AR44" s="24"/>
      <c r="AS44" s="69"/>
      <c r="AT44" s="70"/>
      <c r="AU44" s="69"/>
    </row>
    <row r="45" spans="1:47" ht="17.25" x14ac:dyDescent="0.3">
      <c r="A45" s="70">
        <v>42</v>
      </c>
      <c r="B45" s="78">
        <f>(Past_Data_Last_Week!AP45-Past_Data_Last_Week!B45)/Past_Data_Last_Week!B45</f>
        <v>-3.2872581420886594E-2</v>
      </c>
      <c r="C45" s="78">
        <f>(Past_Data_Last_Week!AQ45-Past_Data_Last_Week!C45)/Past_Data_Last_Week!C45</f>
        <v>0.2439121486063765</v>
      </c>
      <c r="D45" s="78">
        <f>(Past_Data_Last_Week!AR45-Past_Data_Last_Week!D45)/Past_Data_Last_Week!D45</f>
        <v>-7.3293482612649952E-2</v>
      </c>
      <c r="E45" s="78">
        <f>(Past_Data_Last_Week!AS45-Past_Data_Last_Week!E45)/Past_Data_Last_Week!E45</f>
        <v>-8.7521129535118744E-2</v>
      </c>
      <c r="F45" s="78">
        <f>(Past_Data_Last_Week!AT45-Past_Data_Last_Week!F45)/Past_Data_Last_Week!F45</f>
        <v>-8.1657967950800395E-2</v>
      </c>
      <c r="G45" s="78">
        <f>(Past_Data_Last_Week!AU45-Past_Data_Last_Week!G45)/Past_Data_Last_Week!G45</f>
        <v>-1.1875429510065216E-2</v>
      </c>
      <c r="H45" s="78">
        <f>(Past_Data_Last_Week!AV45-Past_Data_Last_Week!H45)/Past_Data_Last_Week!H45</f>
        <v>-3.3466533466533534E-2</v>
      </c>
      <c r="I45" s="78">
        <f>(Past_Data_Last_Week!AW45-Past_Data_Last_Week!I45)/Past_Data_Last_Week!I45</f>
        <v>3.2134930584455629E-2</v>
      </c>
      <c r="J45" s="78">
        <f>(Past_Data_Last_Week!AP45-Past_Data_Last_to_Last_Week!B45)/Past_Data_Last_to_Last_Week!B45</f>
        <v>-7.3240501386783452E-3</v>
      </c>
      <c r="K45" s="78">
        <f>(Past_Data_Last_Week!AQ45-Past_Data_Last_to_Last_Week!C45)/Past_Data_Last_to_Last_Week!C45</f>
        <v>4.0390856714825991E-3</v>
      </c>
      <c r="L45" s="78">
        <f>(Past_Data_Last_Week!AR45-Past_Data_Last_to_Last_Week!D45)/Past_Data_Last_to_Last_Week!D45</f>
        <v>3.0421093229061853E-2</v>
      </c>
      <c r="M45" s="78">
        <f>(Past_Data_Last_Week!AS45-Past_Data_Last_to_Last_Week!E45)/Past_Data_Last_to_Last_Week!E45</f>
        <v>-4.4465945374517805E-2</v>
      </c>
      <c r="N45" s="78">
        <f>(Past_Data_Last_Week!AT45-Past_Data_Last_to_Last_Week!F45)/Past_Data_Last_to_Last_Week!F45</f>
        <v>-5.819482969619235E-2</v>
      </c>
      <c r="O45" s="78">
        <f>(Past_Data_Last_Week!AU45-Past_Data_Last_to_Last_Week!G45)/Past_Data_Last_to_Last_Week!G45</f>
        <v>1.2854140298832206E-2</v>
      </c>
      <c r="P45" s="78">
        <f>(Past_Data_Last_Week!AV45-Past_Data_Last_to_Last_Week!H45)/Past_Data_Last_to_Last_Week!H45</f>
        <v>3.590576080114483E-3</v>
      </c>
      <c r="Q45" s="78">
        <f>(Past_Data_Last_Week!AW45-Past_Data_Last_to_Last_Week!I45)/Past_Data_Last_to_Last_Week!I45</f>
        <v>2.673725918657634E-3</v>
      </c>
      <c r="R45" s="78">
        <f>(Past_Data_Last_to_Last_Week!AP45-Past_Data_Last_to_Last_Week!B45)/Past_Data_Last_to_Last_Week!B45</f>
        <v>6.1591518932375092E-2</v>
      </c>
      <c r="S45" s="78">
        <f>(Past_Data_Last_to_Last_Week!AQ45-Past_Data_Last_to_Last_Week!C45)/Past_Data_Last_to_Last_Week!C45</f>
        <v>1.031726287104835E-2</v>
      </c>
      <c r="T45" s="78">
        <f>(Past_Data_Last_to_Last_Week!AR45-Past_Data_Last_to_Last_Week!D45)/Past_Data_Last_to_Last_Week!D45</f>
        <v>-0.13596908815699574</v>
      </c>
      <c r="U45" s="78">
        <f>(Past_Data_Last_to_Last_Week!AS45-Past_Data_Last_to_Last_Week!E45)/Past_Data_Last_to_Last_Week!E45</f>
        <v>-8.5146114100481174E-2</v>
      </c>
      <c r="V45" s="78">
        <f>(Past_Data_Last_to_Last_Week!AT45-Past_Data_Last_to_Last_Week!F45)/Past_Data_Last_to_Last_Week!F45</f>
        <v>-5.7875504663006229E-3</v>
      </c>
      <c r="W45" s="78">
        <f>(Past_Data_Last_to_Last_Week!AU45-Past_Data_Last_to_Last_Week!G45)/Past_Data_Last_to_Last_Week!G45</f>
        <v>4.0306277310394927E-2</v>
      </c>
      <c r="X45" s="78">
        <f>(Past_Data_Last_to_Last_Week!AV45-Past_Data_Last_to_Last_Week!H45)/Past_Data_Last_to_Last_Week!H45</f>
        <v>-4.2805881553261071E-3</v>
      </c>
      <c r="Y45" s="78">
        <f>(Past_Data_Last_to_Last_Week!AW45-Past_Data_Last_to_Last_Week!I45)/Past_Data_Last_to_Last_Week!I45</f>
        <v>-5.1103475163839802E-3</v>
      </c>
      <c r="Z45" s="78">
        <f t="shared" si="1"/>
        <v>7.1316291242700504E-3</v>
      </c>
      <c r="AA45" s="78">
        <f t="shared" si="2"/>
        <v>8.6089499049635809E-2</v>
      </c>
      <c r="AB45" s="78">
        <f t="shared" si="3"/>
        <v>-5.9613825846861278E-2</v>
      </c>
      <c r="AC45" s="78">
        <f t="shared" si="4"/>
        <v>-7.2377729670039234E-2</v>
      </c>
      <c r="AD45" s="78">
        <f t="shared" si="5"/>
        <v>-4.8546782704431114E-2</v>
      </c>
      <c r="AE45" s="78">
        <f t="shared" si="5"/>
        <v>1.3761662699720638E-2</v>
      </c>
      <c r="AF45" s="78">
        <f t="shared" si="6"/>
        <v>-1.138551518058172E-2</v>
      </c>
      <c r="AG45" s="78">
        <f t="shared" si="7"/>
        <v>9.8994363289097598E-3</v>
      </c>
      <c r="AH45" s="6"/>
      <c r="AI45" s="6"/>
      <c r="AJ45" s="6"/>
      <c r="AK45" s="6"/>
      <c r="AL45" s="6"/>
      <c r="AM45" s="6"/>
      <c r="AN45" s="6"/>
      <c r="AO45" s="6"/>
      <c r="AP45" s="5"/>
      <c r="AQ45" s="69"/>
      <c r="AR45" s="24"/>
      <c r="AS45" s="69"/>
      <c r="AT45" s="70"/>
      <c r="AU45" s="69"/>
    </row>
    <row r="46" spans="1:47" ht="17.25" x14ac:dyDescent="0.3">
      <c r="A46" s="70">
        <v>43</v>
      </c>
      <c r="B46" s="78">
        <f>(Past_Data_Last_Week!AP46-Past_Data_Last_Week!B46)/Past_Data_Last_Week!B46</f>
        <v>-3.9111399128809003E-2</v>
      </c>
      <c r="C46" s="78">
        <f>(Past_Data_Last_Week!AQ46-Past_Data_Last_Week!C46)/Past_Data_Last_Week!C46</f>
        <v>0.23787834529280241</v>
      </c>
      <c r="D46" s="78">
        <f>(Past_Data_Last_Week!AR46-Past_Data_Last_Week!D46)/Past_Data_Last_Week!D46</f>
        <v>-5.632998827590139E-2</v>
      </c>
      <c r="E46" s="78">
        <f>(Past_Data_Last_Week!AS46-Past_Data_Last_Week!E46)/Past_Data_Last_Week!E46</f>
        <v>-7.4633640633479242E-2</v>
      </c>
      <c r="F46" s="78">
        <f>(Past_Data_Last_Week!AT46-Past_Data_Last_Week!F46)/Past_Data_Last_Week!F46</f>
        <v>-6.9469331495520245E-2</v>
      </c>
      <c r="G46" s="78">
        <f>(Past_Data_Last_Week!AU46-Past_Data_Last_Week!G46)/Past_Data_Last_Week!G46</f>
        <v>-2.6448387578843946E-3</v>
      </c>
      <c r="H46" s="78">
        <f>(Past_Data_Last_Week!AV46-Past_Data_Last_Week!H46)/Past_Data_Last_Week!H46</f>
        <v>-3.3288912902576177E-2</v>
      </c>
      <c r="I46" s="78">
        <f>(Past_Data_Last_Week!AW46-Past_Data_Last_Week!I46)/Past_Data_Last_Week!I46</f>
        <v>3.0353959569123262E-2</v>
      </c>
      <c r="J46" s="78">
        <f>(Past_Data_Last_Week!AP46-Past_Data_Last_to_Last_Week!B46)/Past_Data_Last_to_Last_Week!B46</f>
        <v>-1.4737121692094358E-2</v>
      </c>
      <c r="K46" s="78">
        <f>(Past_Data_Last_Week!AQ46-Past_Data_Last_to_Last_Week!C46)/Past_Data_Last_to_Last_Week!C46</f>
        <v>-6.469237732918051E-3</v>
      </c>
      <c r="L46" s="78">
        <f>(Past_Data_Last_Week!AR46-Past_Data_Last_to_Last_Week!D46)/Past_Data_Last_to_Last_Week!D46</f>
        <v>3.4837293580440333E-2</v>
      </c>
      <c r="M46" s="78">
        <f>(Past_Data_Last_Week!AS46-Past_Data_Last_to_Last_Week!E46)/Past_Data_Last_to_Last_Week!E46</f>
        <v>-3.9441308701924145E-2</v>
      </c>
      <c r="N46" s="78">
        <f>(Past_Data_Last_Week!AT46-Past_Data_Last_to_Last_Week!F46)/Past_Data_Last_to_Last_Week!F46</f>
        <v>-5.3628331897318124E-2</v>
      </c>
      <c r="O46" s="78">
        <f>(Past_Data_Last_Week!AU46-Past_Data_Last_to_Last_Week!G46)/Past_Data_Last_to_Last_Week!G46</f>
        <v>5.9095032661523198E-3</v>
      </c>
      <c r="P46" s="78">
        <f>(Past_Data_Last_Week!AV46-Past_Data_Last_to_Last_Week!H46)/Past_Data_Last_to_Last_Week!H46</f>
        <v>2.188068977790635E-3</v>
      </c>
      <c r="Q46" s="78">
        <f>(Past_Data_Last_Week!AW46-Past_Data_Last_to_Last_Week!I46)/Past_Data_Last_to_Last_Week!I46</f>
        <v>-2.0029129653753703E-3</v>
      </c>
      <c r="R46" s="78">
        <f>(Past_Data_Last_to_Last_Week!AP46-Past_Data_Last_to_Last_Week!B46)/Past_Data_Last_to_Last_Week!B46</f>
        <v>6.7858577839412196E-2</v>
      </c>
      <c r="S46" s="78">
        <f>(Past_Data_Last_to_Last_Week!AQ46-Past_Data_Last_to_Last_Week!C46)/Past_Data_Last_to_Last_Week!C46</f>
        <v>1.4644379853380596E-2</v>
      </c>
      <c r="T46" s="78">
        <f>(Past_Data_Last_to_Last_Week!AR46-Past_Data_Last_to_Last_Week!D46)/Past_Data_Last_to_Last_Week!D46</f>
        <v>-0.14115665841939362</v>
      </c>
      <c r="U46" s="78">
        <f>(Past_Data_Last_to_Last_Week!AS46-Past_Data_Last_to_Last_Week!E46)/Past_Data_Last_to_Last_Week!E46</f>
        <v>-9.078057001987283E-2</v>
      </c>
      <c r="V46" s="78">
        <f>(Past_Data_Last_to_Last_Week!AT46-Past_Data_Last_to_Last_Week!F46)/Past_Data_Last_to_Last_Week!F46</f>
        <v>-1.1525732025875611E-2</v>
      </c>
      <c r="W46" s="78">
        <f>(Past_Data_Last_to_Last_Week!AU46-Past_Data_Last_to_Last_Week!G46)/Past_Data_Last_to_Last_Week!G46</f>
        <v>1.7700071380429425E-2</v>
      </c>
      <c r="X46" s="78">
        <f>(Past_Data_Last_to_Last_Week!AV46-Past_Data_Last_to_Last_Week!H46)/Past_Data_Last_to_Last_Week!H46</f>
        <v>-5.5557330145156406E-3</v>
      </c>
      <c r="Y46" s="78">
        <f>(Past_Data_Last_to_Last_Week!AW46-Past_Data_Last_to_Last_Week!I46)/Past_Data_Last_to_Last_Week!I46</f>
        <v>-2.6624181974836511E-3</v>
      </c>
      <c r="Z46" s="78">
        <f t="shared" si="1"/>
        <v>4.6700190061696109E-3</v>
      </c>
      <c r="AA46" s="78">
        <f t="shared" si="2"/>
        <v>8.2017829137754988E-2</v>
      </c>
      <c r="AB46" s="78">
        <f t="shared" si="3"/>
        <v>-5.4216451038284895E-2</v>
      </c>
      <c r="AC46" s="78">
        <f t="shared" si="4"/>
        <v>-6.8285173118425399E-2</v>
      </c>
      <c r="AD46" s="78">
        <f t="shared" si="5"/>
        <v>-4.4874465139571329E-2</v>
      </c>
      <c r="AE46" s="78">
        <f t="shared" si="5"/>
        <v>6.9882452962324497E-3</v>
      </c>
      <c r="AF46" s="78">
        <f t="shared" si="6"/>
        <v>-1.221885897976706E-2</v>
      </c>
      <c r="AG46" s="78">
        <f t="shared" si="7"/>
        <v>8.5628761354214142E-3</v>
      </c>
      <c r="AH46" s="6"/>
      <c r="AI46" s="6"/>
      <c r="AJ46" s="6"/>
      <c r="AK46" s="6"/>
      <c r="AL46" s="6"/>
      <c r="AM46" s="6"/>
      <c r="AN46" s="6"/>
      <c r="AO46" s="6"/>
      <c r="AP46" s="5"/>
      <c r="AQ46" s="69"/>
      <c r="AR46" s="24"/>
      <c r="AS46" s="69"/>
      <c r="AT46" s="70"/>
      <c r="AU46" s="69"/>
    </row>
    <row r="47" spans="1:47" ht="17.25" x14ac:dyDescent="0.3">
      <c r="A47" s="70">
        <v>44</v>
      </c>
      <c r="B47" s="78">
        <f>(Past_Data_Last_Week!AP47-Past_Data_Last_Week!B47)/Past_Data_Last_Week!B47</f>
        <v>-2.4447225217719495E-2</v>
      </c>
      <c r="C47" s="78">
        <f>(Past_Data_Last_Week!AQ47-Past_Data_Last_Week!C47)/Past_Data_Last_Week!C47</f>
        <v>0.16526803229611539</v>
      </c>
      <c r="D47" s="78">
        <f>(Past_Data_Last_Week!AR47-Past_Data_Last_Week!D47)/Past_Data_Last_Week!D47</f>
        <v>-4.87045731714318E-2</v>
      </c>
      <c r="E47" s="78">
        <f>(Past_Data_Last_Week!AS47-Past_Data_Last_Week!E47)/Past_Data_Last_Week!E47</f>
        <v>-7.0879305476327745E-2</v>
      </c>
      <c r="F47" s="78">
        <f>(Past_Data_Last_Week!AT47-Past_Data_Last_Week!F47)/Past_Data_Last_Week!F47</f>
        <v>-3.2891557948505373E-2</v>
      </c>
      <c r="G47" s="78">
        <f>(Past_Data_Last_Week!AU47-Past_Data_Last_Week!G47)/Past_Data_Last_Week!G47</f>
        <v>-7.937942801614547E-4</v>
      </c>
      <c r="H47" s="78">
        <f>(Past_Data_Last_Week!AV47-Past_Data_Last_Week!H47)/Past_Data_Last_Week!H47</f>
        <v>-3.9556299478173074E-2</v>
      </c>
      <c r="I47" s="78">
        <f>(Past_Data_Last_Week!AW47-Past_Data_Last_Week!I47)/Past_Data_Last_Week!I47</f>
        <v>1.7728867715778928E-2</v>
      </c>
      <c r="J47" s="78">
        <f>(Past_Data_Last_Week!AP47-Past_Data_Last_to_Last_Week!B47)/Past_Data_Last_to_Last_Week!B47</f>
        <v>-1.7555780879222282E-2</v>
      </c>
      <c r="K47" s="78">
        <f>(Past_Data_Last_Week!AQ47-Past_Data_Last_to_Last_Week!C47)/Past_Data_Last_to_Last_Week!C47</f>
        <v>-8.6221605268843402E-3</v>
      </c>
      <c r="L47" s="78">
        <f>(Past_Data_Last_Week!AR47-Past_Data_Last_to_Last_Week!D47)/Past_Data_Last_to_Last_Week!D47</f>
        <v>4.0217513217821105E-2</v>
      </c>
      <c r="M47" s="78">
        <f>(Past_Data_Last_Week!AS47-Past_Data_Last_to_Last_Week!E47)/Past_Data_Last_to_Last_Week!E47</f>
        <v>-4.627517131009188E-2</v>
      </c>
      <c r="N47" s="78">
        <f>(Past_Data_Last_Week!AT47-Past_Data_Last_to_Last_Week!F47)/Past_Data_Last_to_Last_Week!F47</f>
        <v>-4.6848026668253946E-2</v>
      </c>
      <c r="O47" s="78">
        <f>(Past_Data_Last_Week!AU47-Past_Data_Last_to_Last_Week!G47)/Past_Data_Last_to_Last_Week!G47</f>
        <v>7.123882088646844E-3</v>
      </c>
      <c r="P47" s="78">
        <f>(Past_Data_Last_Week!AV47-Past_Data_Last_to_Last_Week!H47)/Past_Data_Last_to_Last_Week!H47</f>
        <v>1.1729749339229815E-2</v>
      </c>
      <c r="Q47" s="78">
        <f>(Past_Data_Last_Week!AW47-Past_Data_Last_to_Last_Week!I47)/Past_Data_Last_to_Last_Week!I47</f>
        <v>-5.7625571282254534E-3</v>
      </c>
      <c r="R47" s="78">
        <f>(Past_Data_Last_to_Last_Week!AP47-Past_Data_Last_to_Last_Week!B47)/Past_Data_Last_to_Last_Week!B47</f>
        <v>6.0011767005006149E-2</v>
      </c>
      <c r="S47" s="78">
        <f>(Past_Data_Last_to_Last_Week!AQ47-Past_Data_Last_to_Last_Week!C47)/Past_Data_Last_to_Last_Week!C47</f>
        <v>1.0051712405231884E-2</v>
      </c>
      <c r="T47" s="78">
        <f>(Past_Data_Last_to_Last_Week!AR47-Past_Data_Last_to_Last_Week!D47)/Past_Data_Last_to_Last_Week!D47</f>
        <v>-0.14658835359365818</v>
      </c>
      <c r="U47" s="78">
        <f>(Past_Data_Last_to_Last_Week!AS47-Past_Data_Last_to_Last_Week!E47)/Past_Data_Last_to_Last_Week!E47</f>
        <v>-0.10190103099801943</v>
      </c>
      <c r="V47" s="78">
        <f>(Past_Data_Last_to_Last_Week!AT47-Past_Data_Last_to_Last_Week!F47)/Past_Data_Last_to_Last_Week!F47</f>
        <v>5.4084851989471888E-4</v>
      </c>
      <c r="W47" s="78">
        <f>(Past_Data_Last_to_Last_Week!AU47-Past_Data_Last_to_Last_Week!G47)/Past_Data_Last_to_Last_Week!G47</f>
        <v>1.0073659004649347E-2</v>
      </c>
      <c r="X47" s="78">
        <f>(Past_Data_Last_to_Last_Week!AV47-Past_Data_Last_to_Last_Week!H47)/Past_Data_Last_to_Last_Week!H47</f>
        <v>1.3094477171040791E-3</v>
      </c>
      <c r="Y47" s="78">
        <f>(Past_Data_Last_to_Last_Week!AW47-Past_Data_Last_to_Last_Week!I47)/Past_Data_Last_to_Last_Week!I47</f>
        <v>-1.0241935591210146E-2</v>
      </c>
      <c r="Z47" s="78">
        <f t="shared" si="1"/>
        <v>6.0029203026881238E-3</v>
      </c>
      <c r="AA47" s="78">
        <f t="shared" si="2"/>
        <v>5.5565861391487649E-2</v>
      </c>
      <c r="AB47" s="78">
        <f t="shared" si="3"/>
        <v>-5.16918045157563E-2</v>
      </c>
      <c r="AC47" s="78">
        <f t="shared" si="4"/>
        <v>-7.3018502594813017E-2</v>
      </c>
      <c r="AD47" s="78">
        <f t="shared" si="5"/>
        <v>-2.6399578698954863E-2</v>
      </c>
      <c r="AE47" s="78">
        <f t="shared" si="5"/>
        <v>5.4679156043782456E-3</v>
      </c>
      <c r="AF47" s="78">
        <f t="shared" si="6"/>
        <v>-8.8390341406130602E-3</v>
      </c>
      <c r="AG47" s="78">
        <f t="shared" si="7"/>
        <v>5.7479166544777659E-4</v>
      </c>
      <c r="AH47" s="6"/>
      <c r="AI47" s="6"/>
      <c r="AJ47" s="6"/>
      <c r="AK47" s="6"/>
      <c r="AL47" s="6"/>
      <c r="AM47" s="6"/>
      <c r="AN47" s="6"/>
      <c r="AO47" s="6"/>
      <c r="AP47" s="5"/>
      <c r="AQ47" s="69"/>
      <c r="AR47" s="24"/>
      <c r="AS47" s="69"/>
      <c r="AT47" s="70"/>
      <c r="AU47" s="69"/>
    </row>
    <row r="48" spans="1:47" ht="17.25" x14ac:dyDescent="0.3">
      <c r="A48" s="70">
        <v>45</v>
      </c>
      <c r="B48" s="78">
        <f>(Past_Data_Last_Week!AP48-Past_Data_Last_Week!B48)/Past_Data_Last_Week!B48</f>
        <v>-1.4669332175062397E-2</v>
      </c>
      <c r="C48" s="78">
        <f>(Past_Data_Last_Week!AQ48-Past_Data_Last_Week!C48)/Past_Data_Last_Week!C48</f>
        <v>0.14474322118771901</v>
      </c>
      <c r="D48" s="78">
        <f>(Past_Data_Last_Week!AR48-Past_Data_Last_Week!D48)/Past_Data_Last_Week!D48</f>
        <v>-4.9055734520229204E-2</v>
      </c>
      <c r="E48" s="78">
        <f>(Past_Data_Last_Week!AS48-Past_Data_Last_Week!E48)/Past_Data_Last_Week!E48</f>
        <v>-6.6595056542114284E-2</v>
      </c>
      <c r="F48" s="78">
        <f>(Past_Data_Last_Week!AT48-Past_Data_Last_Week!F48)/Past_Data_Last_Week!F48</f>
        <v>-3.6017334748134497E-2</v>
      </c>
      <c r="G48" s="78">
        <f>(Past_Data_Last_Week!AU48-Past_Data_Last_Week!G48)/Past_Data_Last_Week!G48</f>
        <v>-2.8079196867308344E-3</v>
      </c>
      <c r="H48" s="78">
        <f>(Past_Data_Last_Week!AV48-Past_Data_Last_Week!H48)/Past_Data_Last_Week!H48</f>
        <v>-3.5458423228314176E-2</v>
      </c>
      <c r="I48" s="78">
        <f>(Past_Data_Last_Week!AW48-Past_Data_Last_Week!I48)/Past_Data_Last_Week!I48</f>
        <v>1.6243144213773861E-2</v>
      </c>
      <c r="J48" s="78">
        <f>(Past_Data_Last_Week!AP48-Past_Data_Last_to_Last_Week!B48)/Past_Data_Last_to_Last_Week!B48</f>
        <v>-1.3649803392720924E-2</v>
      </c>
      <c r="K48" s="78">
        <f>(Past_Data_Last_Week!AQ48-Past_Data_Last_to_Last_Week!C48)/Past_Data_Last_to_Last_Week!C48</f>
        <v>-1.5210146938407098E-2</v>
      </c>
      <c r="L48" s="78">
        <f>(Past_Data_Last_Week!AR48-Past_Data_Last_to_Last_Week!D48)/Past_Data_Last_to_Last_Week!D48</f>
        <v>3.9183386969230523E-2</v>
      </c>
      <c r="M48" s="78">
        <f>(Past_Data_Last_Week!AS48-Past_Data_Last_to_Last_Week!E48)/Past_Data_Last_to_Last_Week!E48</f>
        <v>-3.8780856730916954E-2</v>
      </c>
      <c r="N48" s="78">
        <f>(Past_Data_Last_Week!AT48-Past_Data_Last_to_Last_Week!F48)/Past_Data_Last_to_Last_Week!F48</f>
        <v>-5.1503320533245064E-2</v>
      </c>
      <c r="O48" s="78">
        <f>(Past_Data_Last_Week!AU48-Past_Data_Last_to_Last_Week!G48)/Past_Data_Last_to_Last_Week!G48</f>
        <v>1.2936720470589512E-3</v>
      </c>
      <c r="P48" s="78">
        <f>(Past_Data_Last_Week!AV48-Past_Data_Last_to_Last_Week!H48)/Past_Data_Last_to_Last_Week!H48</f>
        <v>1.0148747102329202E-2</v>
      </c>
      <c r="Q48" s="78">
        <f>(Past_Data_Last_Week!AW48-Past_Data_Last_to_Last_Week!I48)/Past_Data_Last_to_Last_Week!I48</f>
        <v>-8.1051893900398429E-3</v>
      </c>
      <c r="R48" s="78">
        <f>(Past_Data_Last_to_Last_Week!AP48-Past_Data_Last_to_Last_Week!B48)/Past_Data_Last_to_Last_Week!B48</f>
        <v>6.3442025387514561E-2</v>
      </c>
      <c r="S48" s="78">
        <f>(Past_Data_Last_to_Last_Week!AQ48-Past_Data_Last_to_Last_Week!C48)/Past_Data_Last_to_Last_Week!C48</f>
        <v>1.0823517113905633E-2</v>
      </c>
      <c r="T48" s="78">
        <f>(Past_Data_Last_to_Last_Week!AR48-Past_Data_Last_to_Last_Week!D48)/Past_Data_Last_to_Last_Week!D48</f>
        <v>-0.15462915721500697</v>
      </c>
      <c r="U48" s="78">
        <f>(Past_Data_Last_to_Last_Week!AS48-Past_Data_Last_to_Last_Week!E48)/Past_Data_Last_to_Last_Week!E48</f>
        <v>-9.0707387150494159E-2</v>
      </c>
      <c r="V48" s="78">
        <f>(Past_Data_Last_to_Last_Week!AT48-Past_Data_Last_to_Last_Week!F48)/Past_Data_Last_to_Last_Week!F48</f>
        <v>8.1040946204151022E-3</v>
      </c>
      <c r="W48" s="78">
        <f>(Past_Data_Last_to_Last_Week!AU48-Past_Data_Last_to_Last_Week!G48)/Past_Data_Last_to_Last_Week!G48</f>
        <v>9.50296950104456E-3</v>
      </c>
      <c r="X48" s="78">
        <f>(Past_Data_Last_to_Last_Week!AV48-Past_Data_Last_to_Last_Week!H48)/Past_Data_Last_to_Last_Week!H48</f>
        <v>1.0808772123486747E-3</v>
      </c>
      <c r="Y48" s="78">
        <f>(Past_Data_Last_to_Last_Week!AW48-Past_Data_Last_to_Last_Week!I48)/Past_Data_Last_to_Last_Week!I48</f>
        <v>-1.0477253433807138E-2</v>
      </c>
      <c r="Z48" s="78">
        <f t="shared" si="1"/>
        <v>1.1707629939910412E-2</v>
      </c>
      <c r="AA48" s="78">
        <f t="shared" si="2"/>
        <v>4.6785530454405845E-2</v>
      </c>
      <c r="AB48" s="78">
        <f t="shared" si="3"/>
        <v>-5.4833834922001889E-2</v>
      </c>
      <c r="AC48" s="78">
        <f t="shared" si="4"/>
        <v>-6.5361100141175132E-2</v>
      </c>
      <c r="AD48" s="78">
        <f t="shared" si="5"/>
        <v>-2.6472186886988155E-2</v>
      </c>
      <c r="AE48" s="78">
        <f t="shared" si="5"/>
        <v>2.6629072871242258E-3</v>
      </c>
      <c r="AF48" s="78">
        <f t="shared" si="6"/>
        <v>-8.0762663045454344E-3</v>
      </c>
      <c r="AG48" s="78">
        <f t="shared" si="7"/>
        <v>-7.7976620335770686E-4</v>
      </c>
      <c r="AH48" s="6"/>
      <c r="AI48" s="6"/>
      <c r="AJ48" s="6"/>
      <c r="AK48" s="6"/>
      <c r="AL48" s="6"/>
      <c r="AM48" s="6"/>
      <c r="AN48" s="6"/>
      <c r="AO48" s="6"/>
      <c r="AP48" s="5"/>
      <c r="AQ48" s="69"/>
      <c r="AR48" s="24"/>
      <c r="AS48" s="69"/>
      <c r="AT48" s="70"/>
      <c r="AU48" s="69"/>
    </row>
    <row r="49" spans="1:47" ht="17.25" x14ac:dyDescent="0.3">
      <c r="A49" s="70">
        <v>46</v>
      </c>
      <c r="B49" s="78">
        <f>(Past_Data_Last_Week!AP49-Past_Data_Last_Week!B49)/Past_Data_Last_Week!B49</f>
        <v>-2.1717190733397014E-2</v>
      </c>
      <c r="C49" s="78">
        <f>(Past_Data_Last_Week!AQ49-Past_Data_Last_Week!C49)/Past_Data_Last_Week!C49</f>
        <v>0.17262134541141777</v>
      </c>
      <c r="D49" s="78">
        <f>(Past_Data_Last_Week!AR49-Past_Data_Last_Week!D49)/Past_Data_Last_Week!D49</f>
        <v>-7.8107918380693087E-2</v>
      </c>
      <c r="E49" s="78">
        <f>(Past_Data_Last_Week!AS49-Past_Data_Last_Week!E49)/Past_Data_Last_Week!E49</f>
        <v>-6.2566620980488263E-2</v>
      </c>
      <c r="F49" s="78">
        <f>(Past_Data_Last_Week!AT49-Past_Data_Last_Week!F49)/Past_Data_Last_Week!F49</f>
        <v>-5.3044050593299738E-2</v>
      </c>
      <c r="G49" s="78">
        <f>(Past_Data_Last_Week!AU49-Past_Data_Last_Week!G49)/Past_Data_Last_Week!G49</f>
        <v>1.5735131848582759E-3</v>
      </c>
      <c r="H49" s="78">
        <f>(Past_Data_Last_Week!AV49-Past_Data_Last_Week!H49)/Past_Data_Last_Week!H49</f>
        <v>-3.1217720018709531E-2</v>
      </c>
      <c r="I49" s="78">
        <f>(Past_Data_Last_Week!AW49-Past_Data_Last_Week!I49)/Past_Data_Last_Week!I49</f>
        <v>1.8186598984227254E-2</v>
      </c>
      <c r="J49" s="78">
        <f>(Past_Data_Last_Week!AP49-Past_Data_Last_to_Last_Week!B49)/Past_Data_Last_to_Last_Week!B49</f>
        <v>-1.4083910789653611E-2</v>
      </c>
      <c r="K49" s="78">
        <f>(Past_Data_Last_Week!AQ49-Past_Data_Last_to_Last_Week!C49)/Past_Data_Last_to_Last_Week!C49</f>
        <v>7.3145528219568734E-3</v>
      </c>
      <c r="L49" s="78">
        <f>(Past_Data_Last_Week!AR49-Past_Data_Last_to_Last_Week!D49)/Past_Data_Last_to_Last_Week!D49</f>
        <v>6.1141508925542506E-3</v>
      </c>
      <c r="M49" s="78">
        <f>(Past_Data_Last_Week!AS49-Past_Data_Last_to_Last_Week!E49)/Past_Data_Last_to_Last_Week!E49</f>
        <v>-3.5248704567653853E-2</v>
      </c>
      <c r="N49" s="78">
        <f>(Past_Data_Last_Week!AT49-Past_Data_Last_to_Last_Week!F49)/Past_Data_Last_to_Last_Week!F49</f>
        <v>-6.6724550035031957E-2</v>
      </c>
      <c r="O49" s="78">
        <f>(Past_Data_Last_Week!AU49-Past_Data_Last_to_Last_Week!G49)/Past_Data_Last_to_Last_Week!G49</f>
        <v>5.7692198974485633E-3</v>
      </c>
      <c r="P49" s="78">
        <f>(Past_Data_Last_Week!AV49-Past_Data_Last_to_Last_Week!H49)/Past_Data_Last_to_Last_Week!H49</f>
        <v>1.3065202301014791E-2</v>
      </c>
      <c r="Q49" s="78">
        <f>(Past_Data_Last_Week!AW49-Past_Data_Last_to_Last_Week!I49)/Past_Data_Last_to_Last_Week!I49</f>
        <v>-6.7294543126859884E-3</v>
      </c>
      <c r="R49" s="78">
        <f>(Past_Data_Last_to_Last_Week!AP49-Past_Data_Last_to_Last_Week!B49)/Past_Data_Last_to_Last_Week!B49</f>
        <v>7.1415299910225258E-2</v>
      </c>
      <c r="S49" s="78">
        <f>(Past_Data_Last_to_Last_Week!AQ49-Past_Data_Last_to_Last_Week!C49)/Past_Data_Last_to_Last_Week!C49</f>
        <v>7.983623827656874E-3</v>
      </c>
      <c r="T49" s="78">
        <f>(Past_Data_Last_to_Last_Week!AR49-Past_Data_Last_to_Last_Week!D49)/Past_Data_Last_to_Last_Week!D49</f>
        <v>-0.16223037156920261</v>
      </c>
      <c r="U49" s="78">
        <f>(Past_Data_Last_to_Last_Week!AS49-Past_Data_Last_to_Last_Week!E49)/Past_Data_Last_to_Last_Week!E49</f>
        <v>-9.1556122990474831E-2</v>
      </c>
      <c r="V49" s="78">
        <f>(Past_Data_Last_to_Last_Week!AT49-Past_Data_Last_to_Last_Week!F49)/Past_Data_Last_to_Last_Week!F49</f>
        <v>-2.2611389167316448E-3</v>
      </c>
      <c r="W49" s="78">
        <f>(Past_Data_Last_to_Last_Week!AU49-Past_Data_Last_to_Last_Week!G49)/Past_Data_Last_to_Last_Week!G49</f>
        <v>1.0362547841277148E-2</v>
      </c>
      <c r="X49" s="78">
        <f>(Past_Data_Last_to_Last_Week!AV49-Past_Data_Last_to_Last_Week!H49)/Past_Data_Last_to_Last_Week!H49</f>
        <v>-6.613929342982946E-3</v>
      </c>
      <c r="Y49" s="78">
        <f>(Past_Data_Last_to_Last_Week!AW49-Past_Data_Last_to_Last_Week!I49)/Past_Data_Last_to_Last_Week!I49</f>
        <v>-8.1359237906097111E-3</v>
      </c>
      <c r="Z49" s="78">
        <f t="shared" si="1"/>
        <v>1.1871399462391545E-2</v>
      </c>
      <c r="AA49" s="78">
        <f t="shared" si="2"/>
        <v>6.2639840687010506E-2</v>
      </c>
      <c r="AB49" s="78">
        <f t="shared" si="3"/>
        <v>-7.8074713019113826E-2</v>
      </c>
      <c r="AC49" s="78">
        <f t="shared" si="4"/>
        <v>-6.312381617953898E-2</v>
      </c>
      <c r="AD49" s="78">
        <f t="shared" si="5"/>
        <v>-4.0676579848354447E-2</v>
      </c>
      <c r="AE49" s="78">
        <f t="shared" si="5"/>
        <v>5.9017603078613291E-3</v>
      </c>
      <c r="AF49" s="78">
        <f t="shared" si="6"/>
        <v>-8.2554823535592285E-3</v>
      </c>
      <c r="AG49" s="78">
        <f t="shared" si="7"/>
        <v>1.1070736269771849E-3</v>
      </c>
      <c r="AH49" s="6"/>
      <c r="AI49" s="6"/>
      <c r="AJ49" s="6"/>
      <c r="AK49" s="6"/>
      <c r="AL49" s="6"/>
      <c r="AM49" s="6"/>
      <c r="AN49" s="6"/>
      <c r="AO49" s="6"/>
      <c r="AP49" s="5"/>
      <c r="AQ49" s="69"/>
      <c r="AR49" s="24"/>
      <c r="AS49" s="69"/>
      <c r="AT49" s="70"/>
      <c r="AU49" s="69"/>
    </row>
    <row r="50" spans="1:47" ht="17.25" x14ac:dyDescent="0.3">
      <c r="A50" s="70">
        <v>47</v>
      </c>
      <c r="B50" s="78">
        <f>(Past_Data_Last_Week!AP50-Past_Data_Last_Week!B50)/Past_Data_Last_Week!B50</f>
        <v>-2.1414375191073223E-2</v>
      </c>
      <c r="C50" s="78">
        <f>(Past_Data_Last_Week!AQ50-Past_Data_Last_Week!C50)/Past_Data_Last_Week!C50</f>
        <v>0.1810198908635563</v>
      </c>
      <c r="D50" s="78">
        <f>(Past_Data_Last_Week!AR50-Past_Data_Last_Week!D50)/Past_Data_Last_Week!D50</f>
        <v>-7.8142008607071059E-2</v>
      </c>
      <c r="E50" s="78">
        <f>(Past_Data_Last_Week!AS50-Past_Data_Last_Week!E50)/Past_Data_Last_Week!E50</f>
        <v>-6.37696501652006E-2</v>
      </c>
      <c r="F50" s="78">
        <f>(Past_Data_Last_Week!AT50-Past_Data_Last_Week!F50)/Past_Data_Last_Week!F50</f>
        <v>-3.8829626691272434E-2</v>
      </c>
      <c r="G50" s="78">
        <f>(Past_Data_Last_Week!AU50-Past_Data_Last_Week!G50)/Past_Data_Last_Week!G50</f>
        <v>6.5856586504051554E-3</v>
      </c>
      <c r="H50" s="78">
        <f>(Past_Data_Last_Week!AV50-Past_Data_Last_Week!H50)/Past_Data_Last_Week!H50</f>
        <v>-2.9198768685677196E-2</v>
      </c>
      <c r="I50" s="78">
        <f>(Past_Data_Last_Week!AW50-Past_Data_Last_Week!I50)/Past_Data_Last_Week!I50</f>
        <v>2.114862063718791E-2</v>
      </c>
      <c r="J50" s="78">
        <f>(Past_Data_Last_Week!AP50-Past_Data_Last_to_Last_Week!B50)/Past_Data_Last_to_Last_Week!B50</f>
        <v>-1.6933664735318647E-2</v>
      </c>
      <c r="K50" s="78">
        <f>(Past_Data_Last_Week!AQ50-Past_Data_Last_to_Last_Week!C50)/Past_Data_Last_to_Last_Week!C50</f>
        <v>1.0739480980590336E-2</v>
      </c>
      <c r="L50" s="78">
        <f>(Past_Data_Last_Week!AR50-Past_Data_Last_to_Last_Week!D50)/Past_Data_Last_to_Last_Week!D50</f>
        <v>-6.2422033340049192E-3</v>
      </c>
      <c r="M50" s="78">
        <f>(Past_Data_Last_Week!AS50-Past_Data_Last_to_Last_Week!E50)/Past_Data_Last_to_Last_Week!E50</f>
        <v>-2.5616406528219497E-2</v>
      </c>
      <c r="N50" s="78">
        <f>(Past_Data_Last_Week!AT50-Past_Data_Last_to_Last_Week!F50)/Past_Data_Last_to_Last_Week!F50</f>
        <v>-6.9671823276358999E-2</v>
      </c>
      <c r="O50" s="78">
        <f>(Past_Data_Last_Week!AU50-Past_Data_Last_to_Last_Week!G50)/Past_Data_Last_to_Last_Week!G50</f>
        <v>1.8778432183449295E-2</v>
      </c>
      <c r="P50" s="78">
        <f>(Past_Data_Last_Week!AV50-Past_Data_Last_to_Last_Week!H50)/Past_Data_Last_to_Last_Week!H50</f>
        <v>9.1610238831616939E-3</v>
      </c>
      <c r="Q50" s="78">
        <f>(Past_Data_Last_Week!AW50-Past_Data_Last_to_Last_Week!I50)/Past_Data_Last_to_Last_Week!I50</f>
        <v>-4.2192309602882448E-3</v>
      </c>
      <c r="R50" s="78">
        <f>(Past_Data_Last_to_Last_Week!AP50-Past_Data_Last_to_Last_Week!B50)/Past_Data_Last_to_Last_Week!B50</f>
        <v>6.6104313254993691E-2</v>
      </c>
      <c r="S50" s="78">
        <f>(Past_Data_Last_to_Last_Week!AQ50-Past_Data_Last_to_Last_Week!C50)/Past_Data_Last_to_Last_Week!C50</f>
        <v>1.0271332091252713E-2</v>
      </c>
      <c r="T50" s="78">
        <f>(Past_Data_Last_to_Last_Week!AR50-Past_Data_Last_to_Last_Week!D50)/Past_Data_Last_to_Last_Week!D50</f>
        <v>-0.15827248277329845</v>
      </c>
      <c r="U50" s="78">
        <f>(Past_Data_Last_to_Last_Week!AS50-Past_Data_Last_to_Last_Week!E50)/Past_Data_Last_to_Last_Week!E50</f>
        <v>-9.1605073945356649E-2</v>
      </c>
      <c r="V50" s="78">
        <f>(Past_Data_Last_to_Last_Week!AT50-Past_Data_Last_to_Last_Week!F50)/Past_Data_Last_to_Last_Week!F50</f>
        <v>6.0931127793439049E-3</v>
      </c>
      <c r="W50" s="78">
        <f>(Past_Data_Last_to_Last_Week!AU50-Past_Data_Last_to_Last_Week!G50)/Past_Data_Last_to_Last_Week!G50</f>
        <v>2.1547851632132211E-2</v>
      </c>
      <c r="X50" s="78">
        <f>(Past_Data_Last_to_Last_Week!AV50-Past_Data_Last_to_Last_Week!H50)/Past_Data_Last_to_Last_Week!H50</f>
        <v>-1.1557544996022757E-2</v>
      </c>
      <c r="Y50" s="78">
        <f>(Past_Data_Last_to_Last_Week!AW50-Past_Data_Last_to_Last_Week!I50)/Past_Data_Last_to_Last_Week!I50</f>
        <v>-6.0668922209462404E-3</v>
      </c>
      <c r="Z50" s="78">
        <f t="shared" si="1"/>
        <v>9.2520911095339414E-3</v>
      </c>
      <c r="AA50" s="78">
        <f t="shared" si="2"/>
        <v>6.7343567978466454E-2</v>
      </c>
      <c r="AB50" s="78">
        <f t="shared" si="3"/>
        <v>-8.0885564904791471E-2</v>
      </c>
      <c r="AC50" s="78">
        <f t="shared" si="4"/>
        <v>-6.0330376879592251E-2</v>
      </c>
      <c r="AD50" s="78">
        <f t="shared" si="5"/>
        <v>-3.413611239609584E-2</v>
      </c>
      <c r="AE50" s="78">
        <f t="shared" si="5"/>
        <v>1.5637314155328888E-2</v>
      </c>
      <c r="AF50" s="78">
        <f t="shared" si="6"/>
        <v>-1.053176326617942E-2</v>
      </c>
      <c r="AG50" s="78">
        <f t="shared" si="7"/>
        <v>3.6208324853178077E-3</v>
      </c>
      <c r="AH50" s="6"/>
      <c r="AI50" s="6"/>
      <c r="AJ50" s="6"/>
      <c r="AK50" s="6"/>
      <c r="AL50" s="6"/>
      <c r="AM50" s="6"/>
      <c r="AN50" s="6"/>
      <c r="AO50" s="6"/>
      <c r="AP50" s="5"/>
      <c r="AQ50" s="69"/>
      <c r="AR50" s="24"/>
      <c r="AS50" s="69"/>
      <c r="AT50" s="70"/>
      <c r="AU50" s="69"/>
    </row>
    <row r="51" spans="1:47" ht="17.25" x14ac:dyDescent="0.3">
      <c r="A51" s="70">
        <v>48</v>
      </c>
      <c r="B51" s="78">
        <f>(Past_Data_Last_Week!AP51-Past_Data_Last_Week!B51)/Past_Data_Last_Week!B51</f>
        <v>-2.0220261532191169E-2</v>
      </c>
      <c r="C51" s="78">
        <f>(Past_Data_Last_Week!AQ51-Past_Data_Last_Week!C51)/Past_Data_Last_Week!C51</f>
        <v>0.18571046338896172</v>
      </c>
      <c r="D51" s="78">
        <f>(Past_Data_Last_Week!AR51-Past_Data_Last_Week!D51)/Past_Data_Last_Week!D51</f>
        <v>-7.7548706281122246E-2</v>
      </c>
      <c r="E51" s="78">
        <f>(Past_Data_Last_Week!AS51-Past_Data_Last_Week!E51)/Past_Data_Last_Week!E51</f>
        <v>-7.1432961087092309E-2</v>
      </c>
      <c r="F51" s="78">
        <f>(Past_Data_Last_Week!AT51-Past_Data_Last_Week!F51)/Past_Data_Last_Week!F51</f>
        <v>-5.9357545489913142E-2</v>
      </c>
      <c r="G51" s="78">
        <f>(Past_Data_Last_Week!AU51-Past_Data_Last_Week!G51)/Past_Data_Last_Week!G51</f>
        <v>8.14740996490914E-3</v>
      </c>
      <c r="H51" s="78">
        <f>(Past_Data_Last_Week!AV51-Past_Data_Last_Week!H51)/Past_Data_Last_Week!H51</f>
        <v>-2.65507941926767E-2</v>
      </c>
      <c r="I51" s="78">
        <f>(Past_Data_Last_Week!AW51-Past_Data_Last_Week!I51)/Past_Data_Last_Week!I51</f>
        <v>2.1472664948016734E-2</v>
      </c>
      <c r="J51" s="78">
        <f>(Past_Data_Last_Week!AP51-Past_Data_Last_to_Last_Week!B51)/Past_Data_Last_to_Last_Week!B51</f>
        <v>-1.9609563880845296E-2</v>
      </c>
      <c r="K51" s="78">
        <f>(Past_Data_Last_Week!AQ51-Past_Data_Last_to_Last_Week!C51)/Past_Data_Last_to_Last_Week!C51</f>
        <v>1.1727172468485838E-2</v>
      </c>
      <c r="L51" s="78">
        <f>(Past_Data_Last_Week!AR51-Past_Data_Last_to_Last_Week!D51)/Past_Data_Last_to_Last_Week!D51</f>
        <v>-6.9644150605685587E-3</v>
      </c>
      <c r="M51" s="78">
        <f>(Past_Data_Last_Week!AS51-Past_Data_Last_to_Last_Week!E51)/Past_Data_Last_to_Last_Week!E51</f>
        <v>-3.6329000170947222E-2</v>
      </c>
      <c r="N51" s="78">
        <f>(Past_Data_Last_Week!AT51-Past_Data_Last_to_Last_Week!F51)/Past_Data_Last_to_Last_Week!F51</f>
        <v>-9.2234206012771866E-2</v>
      </c>
      <c r="O51" s="78">
        <f>(Past_Data_Last_Week!AU51-Past_Data_Last_to_Last_Week!G51)/Past_Data_Last_to_Last_Week!G51</f>
        <v>4.3830419100065944E-2</v>
      </c>
      <c r="P51" s="78">
        <f>(Past_Data_Last_Week!AV51-Past_Data_Last_to_Last_Week!H51)/Past_Data_Last_to_Last_Week!H51</f>
        <v>3.3673292762917435E-3</v>
      </c>
      <c r="Q51" s="78">
        <f>(Past_Data_Last_Week!AW51-Past_Data_Last_to_Last_Week!I51)/Past_Data_Last_to_Last_Week!I51</f>
        <v>-5.415944992788811E-3</v>
      </c>
      <c r="R51" s="78">
        <f>(Past_Data_Last_to_Last_Week!AP51-Past_Data_Last_to_Last_Week!B51)/Past_Data_Last_to_Last_Week!B51</f>
        <v>6.6608222183660595E-2</v>
      </c>
      <c r="S51" s="78">
        <f>(Past_Data_Last_to_Last_Week!AQ51-Past_Data_Last_to_Last_Week!C51)/Past_Data_Last_to_Last_Week!C51</f>
        <v>1.3151031921991858E-2</v>
      </c>
      <c r="T51" s="78">
        <f>(Past_Data_Last_to_Last_Week!AR51-Past_Data_Last_to_Last_Week!D51)/Past_Data_Last_to_Last_Week!D51</f>
        <v>-0.15160505103282856</v>
      </c>
      <c r="U51" s="78">
        <f>(Past_Data_Last_to_Last_Week!AS51-Past_Data_Last_to_Last_Week!E51)/Past_Data_Last_to_Last_Week!E51</f>
        <v>-0.10203287868789158</v>
      </c>
      <c r="V51" s="78">
        <f>(Past_Data_Last_to_Last_Week!AT51-Past_Data_Last_to_Last_Week!F51)/Past_Data_Last_to_Last_Week!F51</f>
        <v>-2.3271084148042921E-3</v>
      </c>
      <c r="W51" s="78">
        <f>(Past_Data_Last_to_Last_Week!AU51-Past_Data_Last_to_Last_Week!G51)/Past_Data_Last_to_Last_Week!G51</f>
        <v>5.7121310440379353E-2</v>
      </c>
      <c r="X51" s="78">
        <f>(Past_Data_Last_to_Last_Week!AV51-Past_Data_Last_to_Last_Week!H51)/Past_Data_Last_to_Last_Week!H51</f>
        <v>-1.3666323518694009E-2</v>
      </c>
      <c r="Y51" s="78">
        <f>(Past_Data_Last_to_Last_Week!AW51-Past_Data_Last_to_Last_Week!I51)/Past_Data_Last_to_Last_Week!I51</f>
        <v>-8.4435012918525881E-3</v>
      </c>
      <c r="Z51" s="78">
        <f t="shared" si="1"/>
        <v>8.9261322568747106E-3</v>
      </c>
      <c r="AA51" s="78">
        <f t="shared" si="2"/>
        <v>7.0196222593146465E-2</v>
      </c>
      <c r="AB51" s="78">
        <f t="shared" si="3"/>
        <v>-7.870605745817312E-2</v>
      </c>
      <c r="AC51" s="78">
        <f t="shared" si="4"/>
        <v>-6.9931613315310379E-2</v>
      </c>
      <c r="AD51" s="78">
        <f t="shared" si="5"/>
        <v>-5.1306286639163097E-2</v>
      </c>
      <c r="AE51" s="78">
        <f t="shared" si="5"/>
        <v>3.6366379835118146E-2</v>
      </c>
      <c r="AF51" s="78">
        <f t="shared" si="6"/>
        <v>-1.2283262811692989E-2</v>
      </c>
      <c r="AG51" s="78">
        <f t="shared" si="7"/>
        <v>2.5377395544584447E-3</v>
      </c>
      <c r="AH51" s="6"/>
      <c r="AI51" s="6"/>
      <c r="AJ51" s="6"/>
      <c r="AK51" s="6"/>
      <c r="AL51" s="6"/>
      <c r="AM51" s="6"/>
      <c r="AN51" s="6"/>
      <c r="AO51" s="6"/>
      <c r="AP51" s="5"/>
      <c r="AQ51" s="69"/>
      <c r="AR51" s="24"/>
      <c r="AS51" s="69"/>
      <c r="AT51" s="70"/>
      <c r="AU51" s="69"/>
    </row>
    <row r="52" spans="1:47" ht="17.25" x14ac:dyDescent="0.3">
      <c r="A52" s="70">
        <v>49</v>
      </c>
      <c r="B52" s="78">
        <f>(Past_Data_Last_Week!AP52-Past_Data_Last_Week!B52)/Past_Data_Last_Week!B52</f>
        <v>-2.8604905618616779E-2</v>
      </c>
      <c r="C52" s="78">
        <f>(Past_Data_Last_Week!AQ52-Past_Data_Last_Week!C52)/Past_Data_Last_Week!C52</f>
        <v>0.18568497361077008</v>
      </c>
      <c r="D52" s="78">
        <f>(Past_Data_Last_Week!AR52-Past_Data_Last_Week!D52)/Past_Data_Last_Week!D52</f>
        <v>-8.4564137275515913E-2</v>
      </c>
      <c r="E52" s="78">
        <f>(Past_Data_Last_Week!AS52-Past_Data_Last_Week!E52)/Past_Data_Last_Week!E52</f>
        <v>-5.3584916159094373E-2</v>
      </c>
      <c r="F52" s="78">
        <f>(Past_Data_Last_Week!AT52-Past_Data_Last_Week!F52)/Past_Data_Last_Week!F52</f>
        <v>-7.9976595999399505E-2</v>
      </c>
      <c r="G52" s="78">
        <f>(Past_Data_Last_Week!AU52-Past_Data_Last_Week!G52)/Past_Data_Last_Week!G52</f>
        <v>-9.365150066528969E-3</v>
      </c>
      <c r="H52" s="78">
        <f>(Past_Data_Last_Week!AV52-Past_Data_Last_Week!H52)/Past_Data_Last_Week!H52</f>
        <v>-3.5754125773410264E-2</v>
      </c>
      <c r="I52" s="78">
        <f>(Past_Data_Last_Week!AW52-Past_Data_Last_Week!I52)/Past_Data_Last_Week!I52</f>
        <v>2.1129792712516623E-2</v>
      </c>
      <c r="J52" s="78">
        <f>(Past_Data_Last_Week!AP52-Past_Data_Last_to_Last_Week!B52)/Past_Data_Last_to_Last_Week!B52</f>
        <v>-2.8630187036301318E-2</v>
      </c>
      <c r="K52" s="78">
        <f>(Past_Data_Last_Week!AQ52-Past_Data_Last_to_Last_Week!C52)/Past_Data_Last_to_Last_Week!C52</f>
        <v>8.9525651830733698E-3</v>
      </c>
      <c r="L52" s="78">
        <f>(Past_Data_Last_Week!AR52-Past_Data_Last_to_Last_Week!D52)/Past_Data_Last_to_Last_Week!D52</f>
        <v>-1.6996643936489999E-2</v>
      </c>
      <c r="M52" s="78">
        <f>(Past_Data_Last_Week!AS52-Past_Data_Last_to_Last_Week!E52)/Past_Data_Last_to_Last_Week!E52</f>
        <v>-3.3371051538059318E-2</v>
      </c>
      <c r="N52" s="78">
        <f>(Past_Data_Last_Week!AT52-Past_Data_Last_to_Last_Week!F52)/Past_Data_Last_to_Last_Week!F52</f>
        <v>-8.8144017193289056E-2</v>
      </c>
      <c r="O52" s="78">
        <f>(Past_Data_Last_Week!AU52-Past_Data_Last_to_Last_Week!G52)/Past_Data_Last_to_Last_Week!G52</f>
        <v>2.1696448687825932E-2</v>
      </c>
      <c r="P52" s="78">
        <f>(Past_Data_Last_Week!AV52-Past_Data_Last_to_Last_Week!H52)/Past_Data_Last_to_Last_Week!H52</f>
        <v>-9.0292885401327481E-4</v>
      </c>
      <c r="Q52" s="78">
        <f>(Past_Data_Last_Week!AW52-Past_Data_Last_to_Last_Week!I52)/Past_Data_Last_to_Last_Week!I52</f>
        <v>-1.3464940587910642E-2</v>
      </c>
      <c r="R52" s="78">
        <f>(Past_Data_Last_to_Last_Week!AP52-Past_Data_Last_to_Last_Week!B52)/Past_Data_Last_to_Last_Week!B52</f>
        <v>8.0407454248122442E-2</v>
      </c>
      <c r="S52" s="78">
        <f>(Past_Data_Last_to_Last_Week!AQ52-Past_Data_Last_to_Last_Week!C52)/Past_Data_Last_to_Last_Week!C52</f>
        <v>1.6073611143140241E-2</v>
      </c>
      <c r="T52" s="78">
        <f>(Past_Data_Last_to_Last_Week!AR52-Past_Data_Last_to_Last_Week!D52)/Past_Data_Last_to_Last_Week!D52</f>
        <v>-0.15861115986113417</v>
      </c>
      <c r="U52" s="78">
        <f>(Past_Data_Last_to_Last_Week!AS52-Past_Data_Last_to_Last_Week!E52)/Past_Data_Last_to_Last_Week!E52</f>
        <v>-9.6083896139114305E-2</v>
      </c>
      <c r="V52" s="78">
        <f>(Past_Data_Last_to_Last_Week!AT52-Past_Data_Last_to_Last_Week!F52)/Past_Data_Last_to_Last_Week!F52</f>
        <v>1.0750819305015228E-2</v>
      </c>
      <c r="W52" s="78">
        <f>(Past_Data_Last_to_Last_Week!AU52-Past_Data_Last_to_Last_Week!G52)/Past_Data_Last_to_Last_Week!G52</f>
        <v>4.5163140323208673E-2</v>
      </c>
      <c r="X52" s="78">
        <f>(Past_Data_Last_to_Last_Week!AV52-Past_Data_Last_to_Last_Week!H52)/Past_Data_Last_to_Last_Week!H52</f>
        <v>-5.8261226815959043E-3</v>
      </c>
      <c r="Y52" s="78">
        <f>(Past_Data_Last_to_Last_Week!AW52-Past_Data_Last_to_Last_Week!I52)/Past_Data_Last_to_Last_Week!I52</f>
        <v>-3.4216690564390735E-3</v>
      </c>
      <c r="Z52" s="78">
        <f t="shared" si="1"/>
        <v>7.7241205310681167E-3</v>
      </c>
      <c r="AA52" s="78">
        <f t="shared" si="2"/>
        <v>7.0237049978994562E-2</v>
      </c>
      <c r="AB52" s="78">
        <f t="shared" si="3"/>
        <v>-8.6723980357713351E-2</v>
      </c>
      <c r="AC52" s="78">
        <f t="shared" si="4"/>
        <v>-6.1013287945422663E-2</v>
      </c>
      <c r="AD52" s="78">
        <f t="shared" si="5"/>
        <v>-5.2456597962557777E-2</v>
      </c>
      <c r="AE52" s="78">
        <f t="shared" si="5"/>
        <v>1.916481298150188E-2</v>
      </c>
      <c r="AF52" s="78">
        <f t="shared" si="6"/>
        <v>-1.4161059103006482E-2</v>
      </c>
      <c r="AG52" s="78">
        <f t="shared" si="7"/>
        <v>1.414394356055636E-3</v>
      </c>
      <c r="AH52" s="6"/>
      <c r="AI52" s="6"/>
      <c r="AJ52" s="6"/>
      <c r="AK52" s="6"/>
      <c r="AL52" s="6"/>
      <c r="AM52" s="6"/>
      <c r="AN52" s="6"/>
      <c r="AO52" s="6"/>
      <c r="AP52" s="5"/>
      <c r="AQ52" s="69"/>
      <c r="AR52" s="24"/>
      <c r="AS52" s="69"/>
      <c r="AT52" s="70"/>
      <c r="AU52" s="69"/>
    </row>
    <row r="53" spans="1:47" ht="17.25" x14ac:dyDescent="0.3">
      <c r="A53" s="70">
        <v>50</v>
      </c>
      <c r="B53" s="78">
        <f>(Past_Data_Last_Week!AP53-Past_Data_Last_Week!B53)/Past_Data_Last_Week!B53</f>
        <v>-2.0344768055439392E-2</v>
      </c>
      <c r="C53" s="78">
        <f>(Past_Data_Last_Week!AQ53-Past_Data_Last_Week!C53)/Past_Data_Last_Week!C53</f>
        <v>0.18443238878495488</v>
      </c>
      <c r="D53" s="78">
        <f>(Past_Data_Last_Week!AR53-Past_Data_Last_Week!D53)/Past_Data_Last_Week!D53</f>
        <v>-7.9185154808283698E-2</v>
      </c>
      <c r="E53" s="78">
        <f>(Past_Data_Last_Week!AS53-Past_Data_Last_Week!E53)/Past_Data_Last_Week!E53</f>
        <v>-5.4879735695525372E-2</v>
      </c>
      <c r="F53" s="78">
        <f>(Past_Data_Last_Week!AT53-Past_Data_Last_Week!F53)/Past_Data_Last_Week!F53</f>
        <v>-7.357780672827699E-2</v>
      </c>
      <c r="G53" s="78">
        <f>(Past_Data_Last_Week!AU53-Past_Data_Last_Week!G53)/Past_Data_Last_Week!G53</f>
        <v>-2.2645946076742772E-2</v>
      </c>
      <c r="H53" s="78">
        <f>(Past_Data_Last_Week!AV53-Past_Data_Last_Week!H53)/Past_Data_Last_Week!H53</f>
        <v>-3.5581981791839919E-2</v>
      </c>
      <c r="I53" s="78">
        <f>(Past_Data_Last_Week!AW53-Past_Data_Last_Week!I53)/Past_Data_Last_Week!I53</f>
        <v>2.3815713089678382E-2</v>
      </c>
      <c r="J53" s="78">
        <f>(Past_Data_Last_Week!AP53-Past_Data_Last_to_Last_Week!B53)/Past_Data_Last_to_Last_Week!B53</f>
        <v>-3.5255518344774674E-2</v>
      </c>
      <c r="K53" s="78">
        <f>(Past_Data_Last_Week!AQ53-Past_Data_Last_to_Last_Week!C53)/Past_Data_Last_to_Last_Week!C53</f>
        <v>6.5182919574068108E-3</v>
      </c>
      <c r="L53" s="78">
        <f>(Past_Data_Last_Week!AR53-Past_Data_Last_to_Last_Week!D53)/Past_Data_Last_to_Last_Week!D53</f>
        <v>-1.6997562508279628E-2</v>
      </c>
      <c r="M53" s="78">
        <f>(Past_Data_Last_Week!AS53-Past_Data_Last_to_Last_Week!E53)/Past_Data_Last_to_Last_Week!E53</f>
        <v>-1.7210955281757007E-2</v>
      </c>
      <c r="N53" s="78">
        <f>(Past_Data_Last_Week!AT53-Past_Data_Last_to_Last_Week!F53)/Past_Data_Last_to_Last_Week!F53</f>
        <v>-8.5070453681164962E-2</v>
      </c>
      <c r="O53" s="78">
        <f>(Past_Data_Last_Week!AU53-Past_Data_Last_to_Last_Week!G53)/Past_Data_Last_to_Last_Week!G53</f>
        <v>1.274328765022046E-2</v>
      </c>
      <c r="P53" s="78">
        <f>(Past_Data_Last_Week!AV53-Past_Data_Last_to_Last_Week!H53)/Past_Data_Last_to_Last_Week!H53</f>
        <v>7.8634053542379831E-3</v>
      </c>
      <c r="Q53" s="78">
        <f>(Past_Data_Last_Week!AW53-Past_Data_Last_to_Last_Week!I53)/Past_Data_Last_to_Last_Week!I53</f>
        <v>-1.6270511542514108E-2</v>
      </c>
      <c r="R53" s="78">
        <f>(Past_Data_Last_to_Last_Week!AP53-Past_Data_Last_to_Last_Week!B53)/Past_Data_Last_to_Last_Week!B53</f>
        <v>6.6637635156299155E-2</v>
      </c>
      <c r="S53" s="78">
        <f>(Past_Data_Last_to_Last_Week!AQ53-Past_Data_Last_to_Last_Week!C53)/Past_Data_Last_to_Last_Week!C53</f>
        <v>1.6503424579730048E-2</v>
      </c>
      <c r="T53" s="78">
        <f>(Past_Data_Last_to_Last_Week!AR53-Past_Data_Last_to_Last_Week!D53)/Past_Data_Last_to_Last_Week!D53</f>
        <v>-0.16151624435576514</v>
      </c>
      <c r="U53" s="78">
        <f>(Past_Data_Last_to_Last_Week!AS53-Past_Data_Last_to_Last_Week!E53)/Past_Data_Last_to_Last_Week!E53</f>
        <v>-8.1337776022787009E-2</v>
      </c>
      <c r="V53" s="78">
        <f>(Past_Data_Last_to_Last_Week!AT53-Past_Data_Last_to_Last_Week!F53)/Past_Data_Last_to_Last_Week!F53</f>
        <v>1.4360455473709129E-2</v>
      </c>
      <c r="W53" s="78">
        <f>(Past_Data_Last_to_Last_Week!AU53-Past_Data_Last_to_Last_Week!G53)/Past_Data_Last_to_Last_Week!G53</f>
        <v>2.5958548917115444E-2</v>
      </c>
      <c r="X53" s="78">
        <f>(Past_Data_Last_to_Last_Week!AV53-Past_Data_Last_to_Last_Week!H53)/Past_Data_Last_to_Last_Week!H53</f>
        <v>-6.0127193022765976E-3</v>
      </c>
      <c r="Y53" s="78">
        <f>(Past_Data_Last_to_Last_Week!AW53-Past_Data_Last_to_Last_Week!I53)/Past_Data_Last_to_Last_Week!I53</f>
        <v>-6.7046609338693103E-3</v>
      </c>
      <c r="Z53" s="78">
        <f t="shared" si="1"/>
        <v>3.6791162520283618E-3</v>
      </c>
      <c r="AA53" s="78">
        <f t="shared" si="2"/>
        <v>6.9151368440697247E-2</v>
      </c>
      <c r="AB53" s="78">
        <f t="shared" si="3"/>
        <v>-8.5899653890776154E-2</v>
      </c>
      <c r="AC53" s="78">
        <f t="shared" si="4"/>
        <v>-5.1142822333356465E-2</v>
      </c>
      <c r="AD53" s="78">
        <f t="shared" si="5"/>
        <v>-4.8095934978577615E-2</v>
      </c>
      <c r="AE53" s="78">
        <f t="shared" si="5"/>
        <v>5.3519634968643773E-3</v>
      </c>
      <c r="AF53" s="78">
        <f t="shared" si="6"/>
        <v>-1.1243765246626179E-2</v>
      </c>
      <c r="AG53" s="78">
        <f t="shared" si="7"/>
        <v>2.8018020443165443E-4</v>
      </c>
      <c r="AH53" s="6"/>
      <c r="AI53" s="6"/>
      <c r="AJ53" s="6"/>
      <c r="AK53" s="6"/>
      <c r="AL53" s="6"/>
      <c r="AM53" s="6"/>
      <c r="AN53" s="6"/>
      <c r="AO53" s="6"/>
      <c r="AP53" s="5"/>
      <c r="AQ53" s="69"/>
      <c r="AR53" s="24"/>
      <c r="AS53" s="69"/>
      <c r="AT53" s="70"/>
      <c r="AU53" s="69"/>
    </row>
    <row r="54" spans="1:47" ht="17.25" x14ac:dyDescent="0.3">
      <c r="A54" s="70">
        <v>51</v>
      </c>
      <c r="B54" s="78">
        <f>(Past_Data_Last_Week!AP54-Past_Data_Last_Week!B54)/Past_Data_Last_Week!B54</f>
        <v>-3.5916762802290898E-2</v>
      </c>
      <c r="C54" s="78">
        <f>(Past_Data_Last_Week!AQ54-Past_Data_Last_Week!C54)/Past_Data_Last_Week!C54</f>
        <v>0.18412877926424362</v>
      </c>
      <c r="D54" s="78">
        <f>(Past_Data_Last_Week!AR54-Past_Data_Last_Week!D54)/Past_Data_Last_Week!D54</f>
        <v>-7.3455139711068637E-2</v>
      </c>
      <c r="E54" s="78">
        <f>(Past_Data_Last_Week!AS54-Past_Data_Last_Week!E54)/Past_Data_Last_Week!E54</f>
        <v>-3.6913742646148689E-2</v>
      </c>
      <c r="F54" s="78">
        <f>(Past_Data_Last_Week!AT54-Past_Data_Last_Week!F54)/Past_Data_Last_Week!F54</f>
        <v>-7.0928788693889924E-2</v>
      </c>
      <c r="G54" s="78">
        <f>(Past_Data_Last_Week!AU54-Past_Data_Last_Week!G54)/Past_Data_Last_Week!G54</f>
        <v>-2.1667825683820474E-2</v>
      </c>
      <c r="H54" s="78">
        <f>(Past_Data_Last_Week!AV54-Past_Data_Last_Week!H54)/Past_Data_Last_Week!H54</f>
        <v>-3.0866650359116728E-2</v>
      </c>
      <c r="I54" s="78">
        <f>(Past_Data_Last_Week!AW54-Past_Data_Last_Week!I54)/Past_Data_Last_Week!I54</f>
        <v>2.1521384013339306E-2</v>
      </c>
      <c r="J54" s="78">
        <f>(Past_Data_Last_Week!AP54-Past_Data_Last_to_Last_Week!B54)/Past_Data_Last_to_Last_Week!B54</f>
        <v>-5.1096943935540665E-2</v>
      </c>
      <c r="K54" s="78">
        <f>(Past_Data_Last_Week!AQ54-Past_Data_Last_to_Last_Week!C54)/Past_Data_Last_to_Last_Week!C54</f>
        <v>3.2034873628180001E-3</v>
      </c>
      <c r="L54" s="78">
        <f>(Past_Data_Last_Week!AR54-Past_Data_Last_to_Last_Week!D54)/Past_Data_Last_to_Last_Week!D54</f>
        <v>-2.1073526323866536E-2</v>
      </c>
      <c r="M54" s="78">
        <f>(Past_Data_Last_Week!AS54-Past_Data_Last_to_Last_Week!E54)/Past_Data_Last_to_Last_Week!E54</f>
        <v>-1.343764043854799E-2</v>
      </c>
      <c r="N54" s="78">
        <f>(Past_Data_Last_Week!AT54-Past_Data_Last_to_Last_Week!F54)/Past_Data_Last_to_Last_Week!F54</f>
        <v>-8.1030836060855732E-2</v>
      </c>
      <c r="O54" s="78">
        <f>(Past_Data_Last_Week!AU54-Past_Data_Last_to_Last_Week!G54)/Past_Data_Last_to_Last_Week!G54</f>
        <v>2.1756616771883858E-3</v>
      </c>
      <c r="P54" s="78">
        <f>(Past_Data_Last_Week!AV54-Past_Data_Last_to_Last_Week!H54)/Past_Data_Last_to_Last_Week!H54</f>
        <v>8.4353001879627493E-3</v>
      </c>
      <c r="Q54" s="78">
        <f>(Past_Data_Last_Week!AW54-Past_Data_Last_to_Last_Week!I54)/Past_Data_Last_to_Last_Week!I54</f>
        <v>-2.0842455814434394E-2</v>
      </c>
      <c r="R54" s="78">
        <f>(Past_Data_Last_to_Last_Week!AP54-Past_Data_Last_to_Last_Week!B54)/Past_Data_Last_to_Last_Week!B54</f>
        <v>6.3145429050034507E-2</v>
      </c>
      <c r="S54" s="78">
        <f>(Past_Data_Last_to_Last_Week!AQ54-Past_Data_Last_to_Last_Week!C54)/Past_Data_Last_to_Last_Week!C54</f>
        <v>1.187070973958192E-2</v>
      </c>
      <c r="T54" s="78">
        <f>(Past_Data_Last_to_Last_Week!AR54-Past_Data_Last_to_Last_Week!D54)/Past_Data_Last_to_Last_Week!D54</f>
        <v>-0.16764066182342721</v>
      </c>
      <c r="U54" s="78">
        <f>(Past_Data_Last_to_Last_Week!AS54-Past_Data_Last_to_Last_Week!E54)/Past_Data_Last_to_Last_Week!E54</f>
        <v>-8.125771050421203E-2</v>
      </c>
      <c r="V54" s="78">
        <f>(Past_Data_Last_to_Last_Week!AT54-Past_Data_Last_to_Last_Week!F54)/Past_Data_Last_to_Last_Week!F54</f>
        <v>-1.7191756524300189E-2</v>
      </c>
      <c r="W54" s="78">
        <f>(Past_Data_Last_to_Last_Week!AU54-Past_Data_Last_to_Last_Week!G54)/Past_Data_Last_to_Last_Week!G54</f>
        <v>2.3059639249767543E-2</v>
      </c>
      <c r="X54" s="78">
        <f>(Past_Data_Last_to_Last_Week!AV54-Past_Data_Last_to_Last_Week!H54)/Past_Data_Last_to_Last_Week!H54</f>
        <v>-9.7770703571297968E-3</v>
      </c>
      <c r="Y54" s="78">
        <f>(Past_Data_Last_to_Last_Week!AW54-Past_Data_Last_to_Last_Week!I54)/Past_Data_Last_to_Last_Week!I54</f>
        <v>-6.2996308826496214E-3</v>
      </c>
      <c r="Z54" s="78">
        <f t="shared" si="1"/>
        <v>-7.9560925625990209E-3</v>
      </c>
      <c r="AA54" s="78">
        <f t="shared" si="2"/>
        <v>6.6400992122214522E-2</v>
      </c>
      <c r="AB54" s="78">
        <f t="shared" si="3"/>
        <v>-8.7389775952787463E-2</v>
      </c>
      <c r="AC54" s="78">
        <f t="shared" si="4"/>
        <v>-4.386969786296957E-2</v>
      </c>
      <c r="AD54" s="78">
        <f t="shared" si="5"/>
        <v>-5.6383793759681951E-2</v>
      </c>
      <c r="AE54" s="78">
        <f t="shared" si="5"/>
        <v>1.1891584143784845E-3</v>
      </c>
      <c r="AF54" s="78">
        <f t="shared" si="6"/>
        <v>-1.0736140176094594E-2</v>
      </c>
      <c r="AG54" s="78">
        <f t="shared" si="7"/>
        <v>-1.8735675612482365E-3</v>
      </c>
      <c r="AH54" s="6"/>
      <c r="AI54" s="6"/>
      <c r="AJ54" s="6"/>
      <c r="AK54" s="6"/>
      <c r="AL54" s="6"/>
      <c r="AM54" s="6"/>
      <c r="AN54" s="6"/>
      <c r="AO54" s="6"/>
      <c r="AP54" s="5"/>
      <c r="AQ54" s="69"/>
      <c r="AR54" s="24"/>
      <c r="AS54" s="69"/>
      <c r="AT54" s="70"/>
      <c r="AU54" s="69"/>
    </row>
    <row r="55" spans="1:47" ht="17.25" x14ac:dyDescent="0.3">
      <c r="A55" s="70">
        <v>52</v>
      </c>
      <c r="B55" s="78">
        <f>(Past_Data_Last_Week!AP55-Past_Data_Last_Week!B55)/Past_Data_Last_Week!B55</f>
        <v>-3.2546920175531249E-2</v>
      </c>
      <c r="C55" s="78">
        <f>(Past_Data_Last_Week!AQ55-Past_Data_Last_Week!C55)/Past_Data_Last_Week!C55</f>
        <v>0.17220985912175027</v>
      </c>
      <c r="D55" s="78">
        <f>(Past_Data_Last_Week!AR55-Past_Data_Last_Week!D55)/Past_Data_Last_Week!D55</f>
        <v>-6.350122706094212E-2</v>
      </c>
      <c r="E55" s="78">
        <f>(Past_Data_Last_Week!AS55-Past_Data_Last_Week!E55)/Past_Data_Last_Week!E55</f>
        <v>-2.7575874214293722E-2</v>
      </c>
      <c r="F55" s="78">
        <f>(Past_Data_Last_Week!AT55-Past_Data_Last_Week!F55)/Past_Data_Last_Week!F55</f>
        <v>-5.7277028952491885E-2</v>
      </c>
      <c r="G55" s="78">
        <f>(Past_Data_Last_Week!AU55-Past_Data_Last_Week!G55)/Past_Data_Last_Week!G55</f>
        <v>-1.5060543859545467E-2</v>
      </c>
      <c r="H55" s="78">
        <f>(Past_Data_Last_Week!AV55-Past_Data_Last_Week!H55)/Past_Data_Last_Week!H55</f>
        <v>-3.5359531110836152E-2</v>
      </c>
      <c r="I55" s="78">
        <f>(Past_Data_Last_Week!AW55-Past_Data_Last_Week!I55)/Past_Data_Last_Week!I55</f>
        <v>2.1048270033670269E-2</v>
      </c>
      <c r="J55" s="78">
        <f>(Past_Data_Last_Week!AP55-Past_Data_Last_to_Last_Week!B55)/Past_Data_Last_to_Last_Week!B55</f>
        <v>-5.7036458958675089E-2</v>
      </c>
      <c r="K55" s="78">
        <f>(Past_Data_Last_Week!AQ55-Past_Data_Last_to_Last_Week!C55)/Past_Data_Last_to_Last_Week!C55</f>
        <v>-1.6311998222890282E-3</v>
      </c>
      <c r="L55" s="78">
        <f>(Past_Data_Last_Week!AR55-Past_Data_Last_to_Last_Week!D55)/Past_Data_Last_to_Last_Week!D55</f>
        <v>-2.5557643349151619E-2</v>
      </c>
      <c r="M55" s="78">
        <f>(Past_Data_Last_Week!AS55-Past_Data_Last_to_Last_Week!E55)/Past_Data_Last_to_Last_Week!E55</f>
        <v>-1.3802659045576164E-2</v>
      </c>
      <c r="N55" s="78">
        <f>(Past_Data_Last_Week!AT55-Past_Data_Last_to_Last_Week!F55)/Past_Data_Last_to_Last_Week!F55</f>
        <v>-8.0633431904905434E-2</v>
      </c>
      <c r="O55" s="78">
        <f>(Past_Data_Last_Week!AU55-Past_Data_Last_to_Last_Week!G55)/Past_Data_Last_to_Last_Week!G55</f>
        <v>-1.5683562113526953E-2</v>
      </c>
      <c r="P55" s="78">
        <f>(Past_Data_Last_Week!AV55-Past_Data_Last_to_Last_Week!H55)/Past_Data_Last_to_Last_Week!H55</f>
        <v>-1.8604576056731497E-3</v>
      </c>
      <c r="Q55" s="78">
        <f>(Past_Data_Last_Week!AW55-Past_Data_Last_to_Last_Week!I55)/Past_Data_Last_to_Last_Week!I55</f>
        <v>-2.5918379724615092E-2</v>
      </c>
      <c r="R55" s="78">
        <f>(Past_Data_Last_to_Last_Week!AP55-Past_Data_Last_to_Last_Week!B55)/Past_Data_Last_to_Last_Week!B55</f>
        <v>5.8961686000759149E-2</v>
      </c>
      <c r="S55" s="78">
        <f>(Past_Data_Last_to_Last_Week!AQ55-Past_Data_Last_to_Last_Week!C55)/Past_Data_Last_to_Last_Week!C55</f>
        <v>8.8631636197574453E-3</v>
      </c>
      <c r="T55" s="78">
        <f>(Past_Data_Last_to_Last_Week!AR55-Past_Data_Last_to_Last_Week!D55)/Past_Data_Last_to_Last_Week!D55</f>
        <v>-0.17139181550263013</v>
      </c>
      <c r="U55" s="78">
        <f>(Past_Data_Last_to_Last_Week!AS55-Past_Data_Last_to_Last_Week!E55)/Past_Data_Last_to_Last_Week!E55</f>
        <v>-9.7753913064732065E-2</v>
      </c>
      <c r="V55" s="78">
        <f>(Past_Data_Last_to_Last_Week!AT55-Past_Data_Last_to_Last_Week!F55)/Past_Data_Last_to_Last_Week!F55</f>
        <v>-1.853167741967687E-2</v>
      </c>
      <c r="W55" s="78">
        <f>(Past_Data_Last_to_Last_Week!AU55-Past_Data_Last_to_Last_Week!G55)/Past_Data_Last_to_Last_Week!G55</f>
        <v>1.504214994265737E-2</v>
      </c>
      <c r="X55" s="78">
        <f>(Past_Data_Last_to_Last_Week!AV55-Past_Data_Last_to_Last_Week!H55)/Past_Data_Last_to_Last_Week!H55</f>
        <v>-1.3917099485461951E-2</v>
      </c>
      <c r="Y55" s="78">
        <f>(Past_Data_Last_to_Last_Week!AW55-Past_Data_Last_to_Last_Week!I55)/Past_Data_Last_to_Last_Week!I55</f>
        <v>-1.2471450751121112E-2</v>
      </c>
      <c r="Z55" s="78">
        <f t="shared" si="1"/>
        <v>-1.0207231044482394E-2</v>
      </c>
      <c r="AA55" s="78">
        <f t="shared" si="2"/>
        <v>5.9813940973072903E-2</v>
      </c>
      <c r="AB55" s="78">
        <f t="shared" si="3"/>
        <v>-8.681689530424129E-2</v>
      </c>
      <c r="AC55" s="78">
        <f t="shared" si="4"/>
        <v>-4.6377482108200647E-2</v>
      </c>
      <c r="AD55" s="78">
        <f t="shared" si="5"/>
        <v>-5.2147379425691399E-2</v>
      </c>
      <c r="AE55" s="78">
        <f t="shared" si="5"/>
        <v>-5.2339853434716843E-3</v>
      </c>
      <c r="AF55" s="78">
        <f t="shared" si="6"/>
        <v>-1.704569606732375E-2</v>
      </c>
      <c r="AG55" s="78">
        <f t="shared" si="7"/>
        <v>-5.7805201473553119E-3</v>
      </c>
      <c r="AH55" s="6"/>
      <c r="AI55" s="6"/>
      <c r="AJ55" s="6"/>
      <c r="AK55" s="6"/>
      <c r="AL55" s="6"/>
      <c r="AM55" s="6"/>
      <c r="AN55" s="6"/>
      <c r="AO55" s="6"/>
      <c r="AP55" s="5"/>
      <c r="AQ55" s="69"/>
      <c r="AR55" s="24"/>
      <c r="AS55" s="69"/>
      <c r="AT55" s="70"/>
      <c r="AU55" s="69"/>
    </row>
    <row r="56" spans="1:47" ht="17.25" x14ac:dyDescent="0.3">
      <c r="A56" s="70">
        <v>53</v>
      </c>
      <c r="B56" s="78">
        <f>(Past_Data_Last_Week!AP56-Past_Data_Last_Week!B56)/Past_Data_Last_Week!B56</f>
        <v>-2.5140552199749356E-2</v>
      </c>
      <c r="C56" s="78">
        <f>(Past_Data_Last_Week!AQ56-Past_Data_Last_Week!C56)/Past_Data_Last_Week!C56</f>
        <v>0.18248622451481564</v>
      </c>
      <c r="D56" s="78">
        <f>(Past_Data_Last_Week!AR56-Past_Data_Last_Week!D56)/Past_Data_Last_Week!D56</f>
        <v>-5.9192479646884469E-2</v>
      </c>
      <c r="E56" s="78">
        <f>(Past_Data_Last_Week!AS56-Past_Data_Last_Week!E56)/Past_Data_Last_Week!E56</f>
        <v>-2.4199374445539747E-2</v>
      </c>
      <c r="F56" s="78">
        <f>(Past_Data_Last_Week!AT56-Past_Data_Last_Week!F56)/Past_Data_Last_Week!F56</f>
        <v>-9.0612909077140688E-2</v>
      </c>
      <c r="G56" s="78">
        <f>(Past_Data_Last_Week!AU56-Past_Data_Last_Week!G56)/Past_Data_Last_Week!G56</f>
        <v>-1.7190645352279418E-2</v>
      </c>
      <c r="H56" s="78">
        <f>(Past_Data_Last_Week!AV56-Past_Data_Last_Week!H56)/Past_Data_Last_Week!H56</f>
        <v>-2.7487992081722739E-2</v>
      </c>
      <c r="I56" s="78">
        <f>(Past_Data_Last_Week!AW56-Past_Data_Last_Week!I56)/Past_Data_Last_Week!I56</f>
        <v>2.7990647816613146E-2</v>
      </c>
      <c r="J56" s="78">
        <f>(Past_Data_Last_Week!AP56-Past_Data_Last_to_Last_Week!B56)/Past_Data_Last_to_Last_Week!B56</f>
        <v>-4.848278596286669E-2</v>
      </c>
      <c r="K56" s="78">
        <f>(Past_Data_Last_Week!AQ56-Past_Data_Last_to_Last_Week!C56)/Past_Data_Last_to_Last_Week!C56</f>
        <v>9.2808439359536171E-3</v>
      </c>
      <c r="L56" s="78">
        <f>(Past_Data_Last_Week!AR56-Past_Data_Last_to_Last_Week!D56)/Past_Data_Last_to_Last_Week!D56</f>
        <v>-2.4936125345109299E-2</v>
      </c>
      <c r="M56" s="78">
        <f>(Past_Data_Last_Week!AS56-Past_Data_Last_to_Last_Week!E56)/Past_Data_Last_to_Last_Week!E56</f>
        <v>-1.0648403004471197E-2</v>
      </c>
      <c r="N56" s="78">
        <f>(Past_Data_Last_Week!AT56-Past_Data_Last_to_Last_Week!F56)/Past_Data_Last_to_Last_Week!F56</f>
        <v>-0.12558590045788295</v>
      </c>
      <c r="O56" s="78">
        <f>(Past_Data_Last_Week!AU56-Past_Data_Last_to_Last_Week!G56)/Past_Data_Last_to_Last_Week!G56</f>
        <v>-1.9147704107257687E-2</v>
      </c>
      <c r="P56" s="78">
        <f>(Past_Data_Last_Week!AV56-Past_Data_Last_to_Last_Week!H56)/Past_Data_Last_to_Last_Week!H56</f>
        <v>6.6406638324747573E-3</v>
      </c>
      <c r="Q56" s="78">
        <f>(Past_Data_Last_Week!AW56-Past_Data_Last_to_Last_Week!I56)/Past_Data_Last_to_Last_Week!I56</f>
        <v>-2.0917519768590524E-2</v>
      </c>
      <c r="R56" s="78">
        <f>(Past_Data_Last_to_Last_Week!AP56-Past_Data_Last_to_Last_Week!B56)/Past_Data_Last_to_Last_Week!B56</f>
        <v>6.8807435957766824E-2</v>
      </c>
      <c r="S56" s="78">
        <f>(Past_Data_Last_to_Last_Week!AQ56-Past_Data_Last_to_Last_Week!C56)/Past_Data_Last_to_Last_Week!C56</f>
        <v>1.4225081959932613E-2</v>
      </c>
      <c r="T56" s="78">
        <f>(Past_Data_Last_to_Last_Week!AR56-Past_Data_Last_to_Last_Week!D56)/Past_Data_Last_to_Last_Week!D56</f>
        <v>-0.17089343869942508</v>
      </c>
      <c r="U56" s="78">
        <f>(Past_Data_Last_to_Last_Week!AS56-Past_Data_Last_to_Last_Week!E56)/Past_Data_Last_to_Last_Week!E56</f>
        <v>-7.5748692427195327E-2</v>
      </c>
      <c r="V56" s="78">
        <f>(Past_Data_Last_to_Last_Week!AT56-Past_Data_Last_to_Last_Week!F56)/Past_Data_Last_to_Last_Week!F56</f>
        <v>-6.2891164756564855E-3</v>
      </c>
      <c r="W56" s="78">
        <f>(Past_Data_Last_to_Last_Week!AU56-Past_Data_Last_to_Last_Week!G56)/Past_Data_Last_to_Last_Week!G56</f>
        <v>7.9887967761185109E-3</v>
      </c>
      <c r="X56" s="78">
        <f>(Past_Data_Last_to_Last_Week!AV56-Past_Data_Last_to_Last_Week!H56)/Past_Data_Last_to_Last_Week!H56</f>
        <v>-1.1238136450554567E-2</v>
      </c>
      <c r="Y56" s="78">
        <f>(Past_Data_Last_to_Last_Week!AW56-Past_Data_Last_to_Last_Week!I56)/Past_Data_Last_to_Last_Week!I56</f>
        <v>-5.927459813861391E-3</v>
      </c>
      <c r="Z56" s="78">
        <f t="shared" si="1"/>
        <v>-1.6053007349497393E-3</v>
      </c>
      <c r="AA56" s="78">
        <f t="shared" si="2"/>
        <v>6.866405013690062E-2</v>
      </c>
      <c r="AB56" s="78">
        <f t="shared" si="3"/>
        <v>-8.500734789713961E-2</v>
      </c>
      <c r="AC56" s="78">
        <f t="shared" si="4"/>
        <v>-3.6865489959068756E-2</v>
      </c>
      <c r="AD56" s="78">
        <f t="shared" si="5"/>
        <v>-7.4162642003560042E-2</v>
      </c>
      <c r="AE56" s="78">
        <f t="shared" si="5"/>
        <v>-9.4498508944728665E-3</v>
      </c>
      <c r="AF56" s="78">
        <f t="shared" si="6"/>
        <v>-1.0695154899934183E-2</v>
      </c>
      <c r="AG56" s="78">
        <f t="shared" si="7"/>
        <v>3.8188941138707702E-4</v>
      </c>
      <c r="AH56" s="6"/>
      <c r="AI56" s="6"/>
      <c r="AJ56" s="6"/>
      <c r="AK56" s="6"/>
      <c r="AL56" s="6"/>
      <c r="AM56" s="6"/>
      <c r="AN56" s="6"/>
      <c r="AO56" s="6"/>
      <c r="AP56" s="5"/>
      <c r="AQ56" s="69"/>
      <c r="AR56" s="24"/>
      <c r="AS56" s="69"/>
      <c r="AT56" s="70"/>
      <c r="AU56" s="69"/>
    </row>
    <row r="57" spans="1:47" ht="17.25" x14ac:dyDescent="0.3">
      <c r="A57" s="70">
        <v>54</v>
      </c>
      <c r="B57" s="78">
        <f>(Past_Data_Last_Week!AP57-Past_Data_Last_Week!B57)/Past_Data_Last_Week!B57</f>
        <v>-2.3405895177640332E-2</v>
      </c>
      <c r="C57" s="78">
        <f>(Past_Data_Last_Week!AQ57-Past_Data_Last_Week!C57)/Past_Data_Last_Week!C57</f>
        <v>0.18564336411922261</v>
      </c>
      <c r="D57" s="78">
        <f>(Past_Data_Last_Week!AR57-Past_Data_Last_Week!D57)/Past_Data_Last_Week!D57</f>
        <v>-6.7885252293107462E-2</v>
      </c>
      <c r="E57" s="78">
        <f>(Past_Data_Last_Week!AS57-Past_Data_Last_Week!E57)/Past_Data_Last_Week!E57</f>
        <v>-2.2882339323753709E-2</v>
      </c>
      <c r="F57" s="78">
        <f>(Past_Data_Last_Week!AT57-Past_Data_Last_Week!F57)/Past_Data_Last_Week!F57</f>
        <v>-9.2091260767648814E-2</v>
      </c>
      <c r="G57" s="78">
        <f>(Past_Data_Last_Week!AU57-Past_Data_Last_Week!G57)/Past_Data_Last_Week!G57</f>
        <v>-5.5126273528525241E-3</v>
      </c>
      <c r="H57" s="78">
        <f>(Past_Data_Last_Week!AV57-Past_Data_Last_Week!H57)/Past_Data_Last_Week!H57</f>
        <v>-2.4779133408963101E-2</v>
      </c>
      <c r="I57" s="78">
        <f>(Past_Data_Last_Week!AW57-Past_Data_Last_Week!I57)/Past_Data_Last_Week!I57</f>
        <v>3.0735098119983147E-2</v>
      </c>
      <c r="J57" s="78">
        <f>(Past_Data_Last_Week!AP57-Past_Data_Last_to_Last_Week!B57)/Past_Data_Last_to_Last_Week!B57</f>
        <v>-5.7609499556123774E-2</v>
      </c>
      <c r="K57" s="78">
        <f>(Past_Data_Last_Week!AQ57-Past_Data_Last_to_Last_Week!C57)/Past_Data_Last_to_Last_Week!C57</f>
        <v>5.1969207515155987E-3</v>
      </c>
      <c r="L57" s="78">
        <f>(Past_Data_Last_Week!AR57-Past_Data_Last_to_Last_Week!D57)/Past_Data_Last_to_Last_Week!D57</f>
        <v>-2.7733038861271174E-2</v>
      </c>
      <c r="M57" s="78">
        <f>(Past_Data_Last_Week!AS57-Past_Data_Last_to_Last_Week!E57)/Past_Data_Last_to_Last_Week!E57</f>
        <v>-2.2301511940284006E-2</v>
      </c>
      <c r="N57" s="78">
        <f>(Past_Data_Last_Week!AT57-Past_Data_Last_to_Last_Week!F57)/Past_Data_Last_to_Last_Week!F57</f>
        <v>-0.13553990031766874</v>
      </c>
      <c r="O57" s="78">
        <f>(Past_Data_Last_Week!AU57-Past_Data_Last_to_Last_Week!G57)/Past_Data_Last_to_Last_Week!G57</f>
        <v>-6.2393613899162457E-3</v>
      </c>
      <c r="P57" s="78">
        <f>(Past_Data_Last_Week!AV57-Past_Data_Last_to_Last_Week!H57)/Past_Data_Last_to_Last_Week!H57</f>
        <v>1.3047544523791215E-2</v>
      </c>
      <c r="Q57" s="78">
        <f>(Past_Data_Last_Week!AW57-Past_Data_Last_to_Last_Week!I57)/Past_Data_Last_to_Last_Week!I57</f>
        <v>-2.525445024663971E-2</v>
      </c>
      <c r="R57" s="78">
        <f>(Past_Data_Last_to_Last_Week!AP57-Past_Data_Last_to_Last_Week!B57)/Past_Data_Last_to_Last_Week!B57</f>
        <v>6.4680433018310252E-2</v>
      </c>
      <c r="S57" s="78">
        <f>(Past_Data_Last_to_Last_Week!AQ57-Past_Data_Last_to_Last_Week!C57)/Past_Data_Last_to_Last_Week!C57</f>
        <v>1.4717588567088335E-2</v>
      </c>
      <c r="T57" s="78">
        <f>(Past_Data_Last_to_Last_Week!AR57-Past_Data_Last_to_Last_Week!D57)/Past_Data_Last_to_Last_Week!D57</f>
        <v>-0.16975890299682042</v>
      </c>
      <c r="U57" s="78">
        <f>(Past_Data_Last_to_Last_Week!AS57-Past_Data_Last_to_Last_Week!E57)/Past_Data_Last_to_Last_Week!E57</f>
        <v>-8.061879105425912E-2</v>
      </c>
      <c r="V57" s="78">
        <f>(Past_Data_Last_to_Last_Week!AT57-Past_Data_Last_to_Last_Week!F57)/Past_Data_Last_to_Last_Week!F57</f>
        <v>-1.0928428634022991E-2</v>
      </c>
      <c r="W57" s="78">
        <f>(Past_Data_Last_to_Last_Week!AU57-Past_Data_Last_to_Last_Week!G57)/Past_Data_Last_to_Last_Week!G57</f>
        <v>1.9475259728825401E-2</v>
      </c>
      <c r="X57" s="78">
        <f>(Past_Data_Last_to_Last_Week!AV57-Past_Data_Last_to_Last_Week!H57)/Past_Data_Last_to_Last_Week!H57</f>
        <v>-3.4907028167657835E-3</v>
      </c>
      <c r="Y57" s="78">
        <f>(Past_Data_Last_to_Last_Week!AW57-Past_Data_Last_to_Last_Week!I57)/Past_Data_Last_to_Last_Week!I57</f>
        <v>-9.6746878208987825E-3</v>
      </c>
      <c r="Z57" s="78">
        <f t="shared" si="1"/>
        <v>-5.4449872384846193E-3</v>
      </c>
      <c r="AA57" s="78">
        <f t="shared" si="2"/>
        <v>6.8519291145942171E-2</v>
      </c>
      <c r="AB57" s="78">
        <f t="shared" si="3"/>
        <v>-8.8459064717066369E-2</v>
      </c>
      <c r="AC57" s="78">
        <f t="shared" si="4"/>
        <v>-4.1934214106098953E-2</v>
      </c>
      <c r="AD57" s="78">
        <f t="shared" si="5"/>
        <v>-7.9519863239780178E-2</v>
      </c>
      <c r="AE57" s="78">
        <f t="shared" si="5"/>
        <v>2.5744236620188769E-3</v>
      </c>
      <c r="AF57" s="78">
        <f t="shared" si="6"/>
        <v>-5.0740972339792237E-3</v>
      </c>
      <c r="AG57" s="78">
        <f t="shared" si="7"/>
        <v>-1.3980133158517816E-3</v>
      </c>
      <c r="AH57" s="6"/>
      <c r="AI57" s="6"/>
      <c r="AJ57" s="6"/>
      <c r="AK57" s="6"/>
      <c r="AL57" s="6"/>
      <c r="AM57" s="6"/>
      <c r="AN57" s="6"/>
      <c r="AO57" s="6"/>
      <c r="AP57" s="5"/>
      <c r="AQ57" s="69"/>
      <c r="AR57" s="24"/>
      <c r="AS57" s="69"/>
      <c r="AT57" s="70"/>
      <c r="AU57" s="69"/>
    </row>
    <row r="58" spans="1:47" ht="17.25" x14ac:dyDescent="0.3">
      <c r="A58" s="70">
        <v>55</v>
      </c>
      <c r="B58" s="78">
        <f>(Past_Data_Last_Week!AP58-Past_Data_Last_Week!B58)/Past_Data_Last_Week!B58</f>
        <v>-1.9628459750773743E-2</v>
      </c>
      <c r="C58" s="78">
        <f>(Past_Data_Last_Week!AQ58-Past_Data_Last_Week!C58)/Past_Data_Last_Week!C58</f>
        <v>0.18961285513903633</v>
      </c>
      <c r="D58" s="78">
        <f>(Past_Data_Last_Week!AR58-Past_Data_Last_Week!D58)/Past_Data_Last_Week!D58</f>
        <v>-6.2759518071655959E-2</v>
      </c>
      <c r="E58" s="78">
        <f>(Past_Data_Last_Week!AS58-Past_Data_Last_Week!E58)/Past_Data_Last_Week!E58</f>
        <v>7.1358025794801593E-3</v>
      </c>
      <c r="F58" s="78">
        <f>(Past_Data_Last_Week!AT58-Past_Data_Last_Week!F58)/Past_Data_Last_Week!F58</f>
        <v>-7.8578200956902891E-2</v>
      </c>
      <c r="G58" s="78">
        <f>(Past_Data_Last_Week!AU58-Past_Data_Last_Week!G58)/Past_Data_Last_Week!G58</f>
        <v>5.6737341026320462E-4</v>
      </c>
      <c r="H58" s="78">
        <f>(Past_Data_Last_Week!AV58-Past_Data_Last_Week!H58)/Past_Data_Last_Week!H58</f>
        <v>-3.0718643139244765E-2</v>
      </c>
      <c r="I58" s="78">
        <f>(Past_Data_Last_Week!AW58-Past_Data_Last_Week!I58)/Past_Data_Last_Week!I58</f>
        <v>3.6964403256966663E-2</v>
      </c>
      <c r="J58" s="78">
        <f>(Past_Data_Last_Week!AP58-Past_Data_Last_to_Last_Week!B58)/Past_Data_Last_to_Last_Week!B58</f>
        <v>-4.378274176588369E-2</v>
      </c>
      <c r="K58" s="78">
        <f>(Past_Data_Last_Week!AQ58-Past_Data_Last_to_Last_Week!C58)/Past_Data_Last_to_Last_Week!C58</f>
        <v>-8.0346570148484911E-4</v>
      </c>
      <c r="L58" s="78">
        <f>(Past_Data_Last_Week!AR58-Past_Data_Last_to_Last_Week!D58)/Past_Data_Last_to_Last_Week!D58</f>
        <v>-2.141734020042383E-2</v>
      </c>
      <c r="M58" s="78">
        <f>(Past_Data_Last_Week!AS58-Past_Data_Last_to_Last_Week!E58)/Past_Data_Last_to_Last_Week!E58</f>
        <v>-2.4838316111271692E-2</v>
      </c>
      <c r="N58" s="78">
        <f>(Past_Data_Last_Week!AT58-Past_Data_Last_to_Last_Week!F58)/Past_Data_Last_to_Last_Week!F58</f>
        <v>-0.13638636239110197</v>
      </c>
      <c r="O58" s="78">
        <f>(Past_Data_Last_Week!AU58-Past_Data_Last_to_Last_Week!G58)/Past_Data_Last_to_Last_Week!G58</f>
        <v>-6.956536805537851E-3</v>
      </c>
      <c r="P58" s="78">
        <f>(Past_Data_Last_Week!AV58-Past_Data_Last_to_Last_Week!H58)/Past_Data_Last_to_Last_Week!H58</f>
        <v>6.1131290107941565E-3</v>
      </c>
      <c r="Q58" s="78">
        <f>(Past_Data_Last_Week!AW58-Past_Data_Last_to_Last_Week!I58)/Past_Data_Last_to_Last_Week!I58</f>
        <v>-2.0059355585195129E-2</v>
      </c>
      <c r="R58" s="78">
        <f>(Past_Data_Last_to_Last_Week!AP58-Past_Data_Last_to_Last_Week!B58)/Past_Data_Last_to_Last_Week!B58</f>
        <v>7.5049665508691785E-2</v>
      </c>
      <c r="S58" s="78">
        <f>(Past_Data_Last_to_Last_Week!AQ58-Past_Data_Last_to_Last_Week!C58)/Past_Data_Last_to_Last_Week!C58</f>
        <v>8.1966883288603753E-3</v>
      </c>
      <c r="T58" s="78">
        <f>(Past_Data_Last_to_Last_Week!AR58-Past_Data_Last_to_Last_Week!D58)/Past_Data_Last_to_Last_Week!D58</f>
        <v>-0.16193098627430852</v>
      </c>
      <c r="U58" s="78">
        <f>(Past_Data_Last_to_Last_Week!AS58-Past_Data_Last_to_Last_Week!E58)/Past_Data_Last_to_Last_Week!E58</f>
        <v>-7.8437442474683469E-2</v>
      </c>
      <c r="V58" s="78">
        <f>(Past_Data_Last_to_Last_Week!AT58-Past_Data_Last_to_Last_Week!F58)/Past_Data_Last_to_Last_Week!F58</f>
        <v>-1.3417073037094121E-2</v>
      </c>
      <c r="W58" s="78">
        <f>(Past_Data_Last_to_Last_Week!AU58-Past_Data_Last_to_Last_Week!G58)/Past_Data_Last_to_Last_Week!G58</f>
        <v>1.8966597649966596E-2</v>
      </c>
      <c r="X58" s="78">
        <f>(Past_Data_Last_to_Last_Week!AV58-Past_Data_Last_to_Last_Week!H58)/Past_Data_Last_to_Last_Week!H58</f>
        <v>-2.9796551430803005E-3</v>
      </c>
      <c r="Y58" s="78">
        <f>(Past_Data_Last_to_Last_Week!AW58-Past_Data_Last_to_Last_Week!I58)/Past_Data_Last_to_Last_Week!I58</f>
        <v>-6.700740659904691E-3</v>
      </c>
      <c r="Z58" s="78">
        <f t="shared" si="1"/>
        <v>3.8794879973447819E-3</v>
      </c>
      <c r="AA58" s="78">
        <f t="shared" si="2"/>
        <v>6.5668692588803951E-2</v>
      </c>
      <c r="AB58" s="78">
        <f t="shared" si="3"/>
        <v>-8.2035948182129434E-2</v>
      </c>
      <c r="AC58" s="78">
        <f t="shared" si="4"/>
        <v>-3.2046652002158331E-2</v>
      </c>
      <c r="AD58" s="78">
        <f t="shared" si="5"/>
        <v>-7.6127212128366317E-2</v>
      </c>
      <c r="AE58" s="78">
        <f t="shared" si="5"/>
        <v>4.192478084897317E-3</v>
      </c>
      <c r="AF58" s="78">
        <f t="shared" si="6"/>
        <v>-9.1950564238436356E-3</v>
      </c>
      <c r="AG58" s="78">
        <f t="shared" si="7"/>
        <v>3.4014356706222812E-3</v>
      </c>
      <c r="AH58" s="6"/>
      <c r="AI58" s="6"/>
      <c r="AJ58" s="6"/>
      <c r="AK58" s="6"/>
      <c r="AL58" s="6"/>
      <c r="AM58" s="6"/>
      <c r="AN58" s="6"/>
      <c r="AO58" s="6"/>
      <c r="AP58" s="5"/>
      <c r="AQ58" s="69"/>
      <c r="AR58" s="24"/>
      <c r="AS58" s="69"/>
      <c r="AT58" s="70"/>
      <c r="AU58" s="69"/>
    </row>
    <row r="59" spans="1:47" ht="17.25" x14ac:dyDescent="0.3">
      <c r="A59" s="70">
        <v>56</v>
      </c>
      <c r="B59" s="78">
        <f>(Past_Data_Last_Week!AP59-Past_Data_Last_Week!B59)/Past_Data_Last_Week!B59</f>
        <v>-3.8120844425248351E-2</v>
      </c>
      <c r="C59" s="78">
        <f>(Past_Data_Last_Week!AQ59-Past_Data_Last_Week!C59)/Past_Data_Last_Week!C59</f>
        <v>0.19727780327029837</v>
      </c>
      <c r="D59" s="78">
        <f>(Past_Data_Last_Week!AR59-Past_Data_Last_Week!D59)/Past_Data_Last_Week!D59</f>
        <v>-6.0373858514989352E-2</v>
      </c>
      <c r="E59" s="78">
        <f>(Past_Data_Last_Week!AS59-Past_Data_Last_Week!E59)/Past_Data_Last_Week!E59</f>
        <v>7.5848766622862593E-2</v>
      </c>
      <c r="F59" s="78">
        <f>(Past_Data_Last_Week!AT59-Past_Data_Last_Week!F59)/Past_Data_Last_Week!F59</f>
        <v>-8.1352671357453749E-2</v>
      </c>
      <c r="G59" s="78">
        <f>(Past_Data_Last_Week!AU59-Past_Data_Last_Week!G59)/Past_Data_Last_Week!G59</f>
        <v>1.7710901820747686E-3</v>
      </c>
      <c r="H59" s="78">
        <f>(Past_Data_Last_Week!AV59-Past_Data_Last_Week!H59)/Past_Data_Last_Week!H59</f>
        <v>-3.7495085090240514E-2</v>
      </c>
      <c r="I59" s="78">
        <f>(Past_Data_Last_Week!AW59-Past_Data_Last_Week!I59)/Past_Data_Last_Week!I59</f>
        <v>4.1067459489770662E-2</v>
      </c>
      <c r="J59" s="78">
        <f>(Past_Data_Last_Week!AP59-Past_Data_Last_to_Last_Week!B59)/Past_Data_Last_to_Last_Week!B59</f>
        <v>-6.6757883575755891E-2</v>
      </c>
      <c r="K59" s="78">
        <f>(Past_Data_Last_Week!AQ59-Past_Data_Last_to_Last_Week!C59)/Past_Data_Last_to_Last_Week!C59</f>
        <v>5.1817232605825636E-4</v>
      </c>
      <c r="L59" s="78">
        <f>(Past_Data_Last_Week!AR59-Past_Data_Last_to_Last_Week!D59)/Past_Data_Last_to_Last_Week!D59</f>
        <v>-2.1583949665165303E-2</v>
      </c>
      <c r="M59" s="78">
        <f>(Past_Data_Last_Week!AS59-Past_Data_Last_to_Last_Week!E59)/Past_Data_Last_to_Last_Week!E59</f>
        <v>-1.5796039220741511E-3</v>
      </c>
      <c r="N59" s="78">
        <f>(Past_Data_Last_Week!AT59-Past_Data_Last_to_Last_Week!F59)/Past_Data_Last_to_Last_Week!F59</f>
        <v>-0.13067098676541153</v>
      </c>
      <c r="O59" s="78">
        <f>(Past_Data_Last_Week!AU59-Past_Data_Last_to_Last_Week!G59)/Past_Data_Last_to_Last_Week!G59</f>
        <v>-1.6506134732399082E-3</v>
      </c>
      <c r="P59" s="78">
        <f>(Past_Data_Last_Week!AV59-Past_Data_Last_to_Last_Week!H59)/Past_Data_Last_to_Last_Week!H59</f>
        <v>7.5945374984637123E-3</v>
      </c>
      <c r="Q59" s="78">
        <f>(Past_Data_Last_Week!AW59-Past_Data_Last_to_Last_Week!I59)/Past_Data_Last_to_Last_Week!I59</f>
        <v>-2.6205810084822583E-2</v>
      </c>
      <c r="R59" s="78">
        <f>(Past_Data_Last_to_Last_Week!AP59-Past_Data_Last_to_Last_Week!B59)/Past_Data_Last_to_Last_Week!B59</f>
        <v>7.2108800822790572E-2</v>
      </c>
      <c r="S59" s="78">
        <f>(Past_Data_Last_to_Last_Week!AQ59-Past_Data_Last_to_Last_Week!C59)/Past_Data_Last_to_Last_Week!C59</f>
        <v>7.176200482868704E-3</v>
      </c>
      <c r="T59" s="78">
        <f>(Past_Data_Last_to_Last_Week!AR59-Past_Data_Last_to_Last_Week!D59)/Past_Data_Last_to_Last_Week!D59</f>
        <v>-0.16871394398274242</v>
      </c>
      <c r="U59" s="78">
        <f>(Past_Data_Last_to_Last_Week!AS59-Past_Data_Last_to_Last_Week!E59)/Past_Data_Last_to_Last_Week!E59</f>
        <v>-6.3294690599235828E-2</v>
      </c>
      <c r="V59" s="78">
        <f>(Past_Data_Last_to_Last_Week!AT59-Past_Data_Last_to_Last_Week!F59)/Past_Data_Last_to_Last_Week!F59</f>
        <v>-1.0949393128985614E-2</v>
      </c>
      <c r="W59" s="78">
        <f>(Past_Data_Last_to_Last_Week!AU59-Past_Data_Last_to_Last_Week!G59)/Past_Data_Last_to_Last_Week!G59</f>
        <v>2.0107733281459664E-2</v>
      </c>
      <c r="X59" s="78">
        <f>(Past_Data_Last_to_Last_Week!AV59-Past_Data_Last_to_Last_Week!H59)/Past_Data_Last_to_Last_Week!H59</f>
        <v>-3.3218854859691812E-3</v>
      </c>
      <c r="Y59" s="78">
        <f>(Past_Data_Last_to_Last_Week!AW59-Past_Data_Last_to_Last_Week!I59)/Past_Data_Last_to_Last_Week!I59</f>
        <v>-7.2857081093732996E-3</v>
      </c>
      <c r="Z59" s="78">
        <f t="shared" si="1"/>
        <v>-1.0923309059404557E-2</v>
      </c>
      <c r="AA59" s="78">
        <f t="shared" si="2"/>
        <v>6.8324058693075104E-2</v>
      </c>
      <c r="AB59" s="78">
        <f t="shared" si="3"/>
        <v>-8.355725072096569E-2</v>
      </c>
      <c r="AC59" s="78">
        <f t="shared" si="4"/>
        <v>3.658157367184204E-3</v>
      </c>
      <c r="AD59" s="78">
        <f t="shared" si="5"/>
        <v>-7.4324350417283622E-2</v>
      </c>
      <c r="AE59" s="78">
        <f t="shared" si="5"/>
        <v>6.7427366634315077E-3</v>
      </c>
      <c r="AF59" s="78">
        <f t="shared" si="6"/>
        <v>-1.107414435924866E-2</v>
      </c>
      <c r="AG59" s="78">
        <f t="shared" si="7"/>
        <v>2.5253137651915932E-3</v>
      </c>
      <c r="AH59" s="6"/>
      <c r="AI59" s="6"/>
      <c r="AJ59" s="6"/>
      <c r="AK59" s="6"/>
      <c r="AL59" s="6"/>
      <c r="AM59" s="6"/>
      <c r="AN59" s="6"/>
      <c r="AO59" s="6"/>
      <c r="AP59" s="5"/>
      <c r="AQ59" s="69"/>
      <c r="AR59" s="24"/>
      <c r="AS59" s="69"/>
      <c r="AT59" s="70"/>
      <c r="AU59" s="69"/>
    </row>
    <row r="60" spans="1:47" ht="17.25" x14ac:dyDescent="0.3">
      <c r="A60" s="70">
        <v>57</v>
      </c>
      <c r="B60" s="78">
        <f>(Past_Data_Last_Week!AP60-Past_Data_Last_Week!B60)/Past_Data_Last_Week!B60</f>
        <v>-3.4322881362386815E-2</v>
      </c>
      <c r="C60" s="78">
        <f>(Past_Data_Last_Week!AQ60-Past_Data_Last_Week!C60)/Past_Data_Last_Week!C60</f>
        <v>0.20019628935721639</v>
      </c>
      <c r="D60" s="78">
        <f>(Past_Data_Last_Week!AR60-Past_Data_Last_Week!D60)/Past_Data_Last_Week!D60</f>
        <v>-6.8683118849650351E-2</v>
      </c>
      <c r="E60" s="78">
        <f>(Past_Data_Last_Week!AS60-Past_Data_Last_Week!E60)/Past_Data_Last_Week!E60</f>
        <v>9.9897837541088011E-2</v>
      </c>
      <c r="F60" s="78">
        <f>(Past_Data_Last_Week!AT60-Past_Data_Last_Week!F60)/Past_Data_Last_Week!F60</f>
        <v>-6.9980664992671679E-2</v>
      </c>
      <c r="G60" s="78">
        <f>(Past_Data_Last_Week!AU60-Past_Data_Last_Week!G60)/Past_Data_Last_Week!G60</f>
        <v>1.3336182945075457E-3</v>
      </c>
      <c r="H60" s="78">
        <f>(Past_Data_Last_Week!AV60-Past_Data_Last_Week!H60)/Past_Data_Last_Week!H60</f>
        <v>-4.273555976929045E-2</v>
      </c>
      <c r="I60" s="78">
        <f>(Past_Data_Last_Week!AW60-Past_Data_Last_Week!I60)/Past_Data_Last_Week!I60</f>
        <v>4.2640661016701373E-2</v>
      </c>
      <c r="J60" s="78">
        <f>(Past_Data_Last_Week!AP60-Past_Data_Last_to_Last_Week!B60)/Past_Data_Last_to_Last_Week!B60</f>
        <v>-7.662954432300971E-2</v>
      </c>
      <c r="K60" s="78">
        <f>(Past_Data_Last_Week!AQ60-Past_Data_Last_to_Last_Week!C60)/Past_Data_Last_to_Last_Week!C60</f>
        <v>-4.0269706741835705E-3</v>
      </c>
      <c r="L60" s="78">
        <f>(Past_Data_Last_Week!AR60-Past_Data_Last_to_Last_Week!D60)/Past_Data_Last_to_Last_Week!D60</f>
        <v>-2.7238787161560422E-2</v>
      </c>
      <c r="M60" s="78">
        <f>(Past_Data_Last_Week!AS60-Past_Data_Last_to_Last_Week!E60)/Past_Data_Last_to_Last_Week!E60</f>
        <v>-2.1560143748952333E-3</v>
      </c>
      <c r="N60" s="78">
        <f>(Past_Data_Last_Week!AT60-Past_Data_Last_to_Last_Week!F60)/Past_Data_Last_to_Last_Week!F60</f>
        <v>-0.11869305675577869</v>
      </c>
      <c r="O60" s="78">
        <f>(Past_Data_Last_Week!AU60-Past_Data_Last_to_Last_Week!G60)/Past_Data_Last_to_Last_Week!G60</f>
        <v>-4.6877478416532227E-3</v>
      </c>
      <c r="P60" s="78">
        <f>(Past_Data_Last_Week!AV60-Past_Data_Last_to_Last_Week!H60)/Past_Data_Last_to_Last_Week!H60</f>
        <v>-2.4962207126721565E-3</v>
      </c>
      <c r="Q60" s="78">
        <f>(Past_Data_Last_Week!AW60-Past_Data_Last_to_Last_Week!I60)/Past_Data_Last_to_Last_Week!I60</f>
        <v>-3.0688460880582195E-2</v>
      </c>
      <c r="R60" s="78">
        <f>(Past_Data_Last_to_Last_Week!AP60-Past_Data_Last_to_Last_Week!B60)/Past_Data_Last_to_Last_Week!B60</f>
        <v>6.4234502306524624E-2</v>
      </c>
      <c r="S60" s="78">
        <f>(Past_Data_Last_to_Last_Week!AQ60-Past_Data_Last_to_Last_Week!C60)/Past_Data_Last_to_Last_Week!C60</f>
        <v>1.5984619687449597E-3</v>
      </c>
      <c r="T60" s="78">
        <f>(Past_Data_Last_to_Last_Week!AR60-Past_Data_Last_to_Last_Week!D60)/Past_Data_Last_to_Last_Week!D60</f>
        <v>-0.16971198510856791</v>
      </c>
      <c r="U60" s="78">
        <f>(Past_Data_Last_to_Last_Week!AS60-Past_Data_Last_to_Last_Week!E60)/Past_Data_Last_to_Last_Week!E60</f>
        <v>-7.3480949892364492E-2</v>
      </c>
      <c r="V60" s="78">
        <f>(Past_Data_Last_to_Last_Week!AT60-Past_Data_Last_to_Last_Week!F60)/Past_Data_Last_to_Last_Week!F60</f>
        <v>-9.9629571262075407E-3</v>
      </c>
      <c r="W60" s="78">
        <f>(Past_Data_Last_to_Last_Week!AU60-Past_Data_Last_to_Last_Week!G60)/Past_Data_Last_to_Last_Week!G60</f>
        <v>1.3669529355781512E-2</v>
      </c>
      <c r="X60" s="78">
        <f>(Past_Data_Last_to_Last_Week!AV60-Past_Data_Last_to_Last_Week!H60)/Past_Data_Last_to_Last_Week!H60</f>
        <v>-4.7643661627999375E-3</v>
      </c>
      <c r="Y60" s="78">
        <f>(Past_Data_Last_to_Last_Week!AW60-Past_Data_Last_to_Last_Week!I60)/Past_Data_Last_to_Last_Week!I60</f>
        <v>-1.1574212732761513E-2</v>
      </c>
      <c r="Z60" s="78">
        <f t="shared" si="1"/>
        <v>-1.5572641126290634E-2</v>
      </c>
      <c r="AA60" s="78">
        <f t="shared" si="2"/>
        <v>6.5922593550592601E-2</v>
      </c>
      <c r="AB60" s="78">
        <f t="shared" si="3"/>
        <v>-8.8544630373259561E-2</v>
      </c>
      <c r="AC60" s="78">
        <f t="shared" si="4"/>
        <v>8.0869577579427612E-3</v>
      </c>
      <c r="AD60" s="78">
        <f t="shared" si="5"/>
        <v>-6.6212226291552642E-2</v>
      </c>
      <c r="AE60" s="78">
        <f t="shared" si="5"/>
        <v>3.4384666028786114E-3</v>
      </c>
      <c r="AF60" s="78">
        <f t="shared" si="6"/>
        <v>-1.6665382214920848E-2</v>
      </c>
      <c r="AG60" s="78">
        <f t="shared" si="7"/>
        <v>1.2599580111922158E-4</v>
      </c>
      <c r="AH60" s="6"/>
      <c r="AI60" s="6"/>
      <c r="AJ60" s="6"/>
      <c r="AK60" s="6"/>
      <c r="AL60" s="6"/>
      <c r="AM60" s="6"/>
      <c r="AN60" s="6"/>
      <c r="AO60" s="6"/>
      <c r="AP60" s="5"/>
      <c r="AQ60" s="69"/>
      <c r="AR60" s="24"/>
      <c r="AS60" s="69"/>
      <c r="AT60" s="70"/>
      <c r="AU60" s="69"/>
    </row>
    <row r="61" spans="1:47" ht="17.25" x14ac:dyDescent="0.3">
      <c r="A61" s="70">
        <v>58</v>
      </c>
      <c r="B61" s="78">
        <f>(Past_Data_Last_Week!AP61-Past_Data_Last_Week!B61)/Past_Data_Last_Week!B61</f>
        <v>-3.217157573069597E-2</v>
      </c>
      <c r="C61" s="78">
        <f>(Past_Data_Last_Week!AQ61-Past_Data_Last_Week!C61)/Past_Data_Last_Week!C61</f>
        <v>0.19973190246853867</v>
      </c>
      <c r="D61" s="78">
        <f>(Past_Data_Last_Week!AR61-Past_Data_Last_Week!D61)/Past_Data_Last_Week!D61</f>
        <v>-6.0328372247989905E-2</v>
      </c>
      <c r="E61" s="78">
        <f>(Past_Data_Last_Week!AS61-Past_Data_Last_Week!E61)/Past_Data_Last_Week!E61</f>
        <v>0.10927572261689582</v>
      </c>
      <c r="F61" s="78">
        <f>(Past_Data_Last_Week!AT61-Past_Data_Last_Week!F61)/Past_Data_Last_Week!F61</f>
        <v>-7.7655545404980666E-2</v>
      </c>
      <c r="G61" s="78">
        <f>(Past_Data_Last_Week!AU61-Past_Data_Last_Week!G61)/Past_Data_Last_Week!G61</f>
        <v>-1.3334195660059609E-2</v>
      </c>
      <c r="H61" s="78">
        <f>(Past_Data_Last_Week!AV61-Past_Data_Last_Week!H61)/Past_Data_Last_Week!H61</f>
        <v>-4.4548166000534378E-2</v>
      </c>
      <c r="I61" s="78">
        <f>(Past_Data_Last_Week!AW61-Past_Data_Last_Week!I61)/Past_Data_Last_Week!I61</f>
        <v>4.6713556293889076E-2</v>
      </c>
      <c r="J61" s="78">
        <f>(Past_Data_Last_Week!AP61-Past_Data_Last_to_Last_Week!B61)/Past_Data_Last_to_Last_Week!B61</f>
        <v>-7.004724170602214E-2</v>
      </c>
      <c r="K61" s="78">
        <f>(Past_Data_Last_Week!AQ61-Past_Data_Last_to_Last_Week!C61)/Past_Data_Last_to_Last_Week!C61</f>
        <v>-4.2745119304586649E-3</v>
      </c>
      <c r="L61" s="78">
        <f>(Past_Data_Last_Week!AR61-Past_Data_Last_to_Last_Week!D61)/Past_Data_Last_to_Last_Week!D61</f>
        <v>-2.0460262372746112E-2</v>
      </c>
      <c r="M61" s="78">
        <f>(Past_Data_Last_Week!AS61-Past_Data_Last_to_Last_Week!E61)/Past_Data_Last_to_Last_Week!E61</f>
        <v>-6.7649618868082569E-3</v>
      </c>
      <c r="N61" s="78">
        <f>(Past_Data_Last_Week!AT61-Past_Data_Last_to_Last_Week!F61)/Past_Data_Last_to_Last_Week!F61</f>
        <v>-0.1146603282510487</v>
      </c>
      <c r="O61" s="78">
        <f>(Past_Data_Last_Week!AU61-Past_Data_Last_to_Last_Week!G61)/Past_Data_Last_to_Last_Week!G61</f>
        <v>-1.3225980629267588E-2</v>
      </c>
      <c r="P61" s="78">
        <f>(Past_Data_Last_Week!AV61-Past_Data_Last_to_Last_Week!H61)/Past_Data_Last_to_Last_Week!H61</f>
        <v>-6.665427079388656E-3</v>
      </c>
      <c r="Q61" s="78">
        <f>(Past_Data_Last_Week!AW61-Past_Data_Last_to_Last_Week!I61)/Past_Data_Last_to_Last_Week!I61</f>
        <v>-3.1193641802543252E-2</v>
      </c>
      <c r="R61" s="78">
        <f>(Past_Data_Last_to_Last_Week!AP61-Past_Data_Last_to_Last_Week!B61)/Past_Data_Last_to_Last_Week!B61</f>
        <v>6.6886903762005581E-2</v>
      </c>
      <c r="S61" s="78">
        <f>(Past_Data_Last_to_Last_Week!AQ61-Past_Data_Last_to_Last_Week!C61)/Past_Data_Last_to_Last_Week!C61</f>
        <v>3.2031523789202627E-3</v>
      </c>
      <c r="T61" s="78">
        <f>(Past_Data_Last_to_Last_Week!AR61-Past_Data_Last_to_Last_Week!D61)/Past_Data_Last_to_Last_Week!D61</f>
        <v>-0.16556153463547765</v>
      </c>
      <c r="U61" s="78">
        <f>(Past_Data_Last_to_Last_Week!AS61-Past_Data_Last_to_Last_Week!E61)/Past_Data_Last_to_Last_Week!E61</f>
        <v>-7.6665685789048893E-2</v>
      </c>
      <c r="V61" s="78">
        <f>(Past_Data_Last_to_Last_Week!AT61-Past_Data_Last_to_Last_Week!F61)/Past_Data_Last_to_Last_Week!F61</f>
        <v>5.6464641337511355E-3</v>
      </c>
      <c r="W61" s="78">
        <f>(Past_Data_Last_to_Last_Week!AU61-Past_Data_Last_to_Last_Week!G61)/Past_Data_Last_to_Last_Week!G61</f>
        <v>1.9969740261201203E-2</v>
      </c>
      <c r="X61" s="78">
        <f>(Past_Data_Last_to_Last_Week!AV61-Past_Data_Last_to_Last_Week!H61)/Past_Data_Last_to_Last_Week!H61</f>
        <v>-7.6654112066248661E-3</v>
      </c>
      <c r="Y61" s="78">
        <f>(Past_Data_Last_to_Last_Week!AW61-Past_Data_Last_to_Last_Week!I61)/Past_Data_Last_to_Last_Week!I61</f>
        <v>-1.2813812216563199E-2</v>
      </c>
      <c r="Z61" s="78">
        <f t="shared" si="1"/>
        <v>-1.1777304558237509E-2</v>
      </c>
      <c r="AA61" s="78">
        <f t="shared" si="2"/>
        <v>6.6220180972333426E-2</v>
      </c>
      <c r="AB61" s="78">
        <f t="shared" si="3"/>
        <v>-8.2116723085404561E-2</v>
      </c>
      <c r="AC61" s="78">
        <f t="shared" si="4"/>
        <v>8.615024980346225E-3</v>
      </c>
      <c r="AD61" s="78">
        <f t="shared" si="5"/>
        <v>-6.2223136507426079E-2</v>
      </c>
      <c r="AE61" s="78">
        <f t="shared" si="5"/>
        <v>-2.1968120093753319E-3</v>
      </c>
      <c r="AF61" s="78">
        <f t="shared" si="6"/>
        <v>-1.9626334762182635E-2</v>
      </c>
      <c r="AG61" s="78">
        <f t="shared" si="7"/>
        <v>9.0203409159420858E-4</v>
      </c>
      <c r="AH61" s="6"/>
      <c r="AI61" s="6"/>
      <c r="AJ61" s="6"/>
      <c r="AK61" s="6"/>
      <c r="AL61" s="6"/>
      <c r="AM61" s="6"/>
      <c r="AN61" s="6"/>
      <c r="AO61" s="6"/>
      <c r="AP61" s="5"/>
      <c r="AQ61" s="69"/>
      <c r="AR61" s="24"/>
      <c r="AS61" s="69"/>
      <c r="AT61" s="70"/>
      <c r="AU61" s="69"/>
    </row>
    <row r="62" spans="1:47" ht="17.25" x14ac:dyDescent="0.3">
      <c r="A62" s="70">
        <v>59</v>
      </c>
      <c r="B62" s="78">
        <f>(Past_Data_Last_Week!AP62-Past_Data_Last_Week!B62)/Past_Data_Last_Week!B62</f>
        <v>-3.6710460844507617E-2</v>
      </c>
      <c r="C62" s="78">
        <f>(Past_Data_Last_Week!AQ62-Past_Data_Last_Week!C62)/Past_Data_Last_Week!C62</f>
        <v>0.22102041132569342</v>
      </c>
      <c r="D62" s="78">
        <f>(Past_Data_Last_Week!AR62-Past_Data_Last_Week!D62)/Past_Data_Last_Week!D62</f>
        <v>-5.8405773300613466E-2</v>
      </c>
      <c r="E62" s="78">
        <f>(Past_Data_Last_Week!AS62-Past_Data_Last_Week!E62)/Past_Data_Last_Week!E62</f>
        <v>0.10770326315474649</v>
      </c>
      <c r="F62" s="78">
        <f>(Past_Data_Last_Week!AT62-Past_Data_Last_Week!F62)/Past_Data_Last_Week!F62</f>
        <v>-2.6559660984125624E-2</v>
      </c>
      <c r="G62" s="78">
        <f>(Past_Data_Last_Week!AU62-Past_Data_Last_Week!G62)/Past_Data_Last_Week!G62</f>
        <v>-3.094106105199641E-2</v>
      </c>
      <c r="H62" s="78">
        <f>(Past_Data_Last_Week!AV62-Past_Data_Last_Week!H62)/Past_Data_Last_Week!H62</f>
        <v>-3.7656334372659216E-2</v>
      </c>
      <c r="I62" s="78">
        <f>(Past_Data_Last_Week!AW62-Past_Data_Last_Week!I62)/Past_Data_Last_Week!I62</f>
        <v>4.9115433192037324E-2</v>
      </c>
      <c r="J62" s="78">
        <f>(Past_Data_Last_Week!AP62-Past_Data_Last_to_Last_Week!B62)/Past_Data_Last_to_Last_Week!B62</f>
        <v>-7.1292129448834507E-2</v>
      </c>
      <c r="K62" s="78">
        <f>(Past_Data_Last_Week!AQ62-Past_Data_Last_to_Last_Week!C62)/Past_Data_Last_to_Last_Week!C62</f>
        <v>6.5778057947603599E-3</v>
      </c>
      <c r="L62" s="78">
        <f>(Past_Data_Last_Week!AR62-Past_Data_Last_to_Last_Week!D62)/Past_Data_Last_to_Last_Week!D62</f>
        <v>-1.0505362276792966E-2</v>
      </c>
      <c r="M62" s="78">
        <f>(Past_Data_Last_Week!AS62-Past_Data_Last_to_Last_Week!E62)/Past_Data_Last_to_Last_Week!E62</f>
        <v>-6.507352374807502E-3</v>
      </c>
      <c r="N62" s="78">
        <f>(Past_Data_Last_Week!AT62-Past_Data_Last_to_Last_Week!F62)/Past_Data_Last_to_Last_Week!F62</f>
        <v>-9.88484090046262E-2</v>
      </c>
      <c r="O62" s="78">
        <f>(Past_Data_Last_Week!AU62-Past_Data_Last_to_Last_Week!G62)/Past_Data_Last_to_Last_Week!G62</f>
        <v>-2.9272430997698873E-2</v>
      </c>
      <c r="P62" s="78">
        <f>(Past_Data_Last_Week!AV62-Past_Data_Last_to_Last_Week!H62)/Past_Data_Last_to_Last_Week!H62</f>
        <v>-9.5840543036134949E-4</v>
      </c>
      <c r="Q62" s="78">
        <f>(Past_Data_Last_Week!AW62-Past_Data_Last_to_Last_Week!I62)/Past_Data_Last_to_Last_Week!I62</f>
        <v>-2.797276835498563E-2</v>
      </c>
      <c r="R62" s="78">
        <f>(Past_Data_Last_to_Last_Week!AP62-Past_Data_Last_to_Last_Week!B62)/Past_Data_Last_to_Last_Week!B62</f>
        <v>7.5283093726807485E-2</v>
      </c>
      <c r="S62" s="78">
        <f>(Past_Data_Last_to_Last_Week!AQ62-Past_Data_Last_to_Last_Week!C62)/Past_Data_Last_to_Last_Week!C62</f>
        <v>-4.0817818327887846E-3</v>
      </c>
      <c r="T62" s="78">
        <f>(Past_Data_Last_to_Last_Week!AR62-Past_Data_Last_to_Last_Week!D62)/Past_Data_Last_to_Last_Week!D62</f>
        <v>-0.16603150519956306</v>
      </c>
      <c r="U62" s="78">
        <f>(Past_Data_Last_to_Last_Week!AS62-Past_Data_Last_to_Last_Week!E62)/Past_Data_Last_to_Last_Week!E62</f>
        <v>-7.7352945707421822E-2</v>
      </c>
      <c r="V62" s="78">
        <f>(Past_Data_Last_to_Last_Week!AT62-Past_Data_Last_to_Last_Week!F62)/Past_Data_Last_to_Last_Week!F62</f>
        <v>2.0152842419043998E-2</v>
      </c>
      <c r="W62" s="78">
        <f>(Past_Data_Last_to_Last_Week!AU62-Past_Data_Last_to_Last_Week!G62)/Past_Data_Last_to_Last_Week!G62</f>
        <v>3.1114732250351294E-2</v>
      </c>
      <c r="X62" s="78">
        <f>(Past_Data_Last_to_Last_Week!AV62-Past_Data_Last_to_Last_Week!H62)/Past_Data_Last_to_Last_Week!H62</f>
        <v>-1.3469664998875461E-2</v>
      </c>
      <c r="Y62" s="78">
        <f>(Past_Data_Last_to_Last_Week!AW62-Past_Data_Last_to_Last_Week!I62)/Past_Data_Last_to_Last_Week!I62</f>
        <v>-9.9155168439721709E-3</v>
      </c>
      <c r="Z62" s="78">
        <f t="shared" si="1"/>
        <v>-1.0906498855511546E-2</v>
      </c>
      <c r="AA62" s="78">
        <f t="shared" si="2"/>
        <v>7.4505478429221658E-2</v>
      </c>
      <c r="AB62" s="78">
        <f t="shared" si="3"/>
        <v>-7.8314213592323156E-2</v>
      </c>
      <c r="AC62" s="78">
        <f t="shared" si="4"/>
        <v>7.9476550241723894E-3</v>
      </c>
      <c r="AD62" s="78">
        <f t="shared" si="5"/>
        <v>-3.5085075856569274E-2</v>
      </c>
      <c r="AE62" s="78">
        <f t="shared" si="5"/>
        <v>-9.6995865997813301E-3</v>
      </c>
      <c r="AF62" s="78">
        <f t="shared" si="6"/>
        <v>-1.7361468267298674E-2</v>
      </c>
      <c r="AG62" s="78">
        <f t="shared" si="7"/>
        <v>3.7423826643598408E-3</v>
      </c>
      <c r="AH62" s="6"/>
      <c r="AI62" s="6"/>
      <c r="AJ62" s="6"/>
      <c r="AK62" s="6"/>
      <c r="AL62" s="6"/>
      <c r="AM62" s="6"/>
      <c r="AN62" s="6"/>
      <c r="AO62" s="6"/>
      <c r="AP62" s="5"/>
      <c r="AQ62" s="69"/>
      <c r="AR62" s="24"/>
      <c r="AS62" s="69"/>
      <c r="AT62" s="70"/>
      <c r="AU62" s="69"/>
    </row>
    <row r="63" spans="1:47" ht="17.25" x14ac:dyDescent="0.3">
      <c r="A63" s="70">
        <v>60</v>
      </c>
      <c r="B63" s="78">
        <f>(Past_Data_Last_Week!AP63-Past_Data_Last_Week!B63)/Past_Data_Last_Week!B63</f>
        <v>-3.0502088987307982E-2</v>
      </c>
      <c r="C63" s="78">
        <f>(Past_Data_Last_Week!AQ63-Past_Data_Last_Week!C63)/Past_Data_Last_Week!C63</f>
        <v>0.20945331274015067</v>
      </c>
      <c r="D63" s="78">
        <f>(Past_Data_Last_Week!AR63-Past_Data_Last_Week!D63)/Past_Data_Last_Week!D63</f>
        <v>-6.4336529911991236E-2</v>
      </c>
      <c r="E63" s="78">
        <f>(Past_Data_Last_Week!AS63-Past_Data_Last_Week!E63)/Past_Data_Last_Week!E63</f>
        <v>0.11492482408342838</v>
      </c>
      <c r="F63" s="78">
        <f>(Past_Data_Last_Week!AT63-Past_Data_Last_Week!F63)/Past_Data_Last_Week!F63</f>
        <v>-4.8542463822996838E-2</v>
      </c>
      <c r="G63" s="78">
        <f>(Past_Data_Last_Week!AU63-Past_Data_Last_Week!G63)/Past_Data_Last_Week!G63</f>
        <v>-2.5502079218506432E-2</v>
      </c>
      <c r="H63" s="78">
        <f>(Past_Data_Last_Week!AV63-Past_Data_Last_Week!H63)/Past_Data_Last_Week!H63</f>
        <v>-2.6619914805776329E-2</v>
      </c>
      <c r="I63" s="78">
        <f>(Past_Data_Last_Week!AW63-Past_Data_Last_Week!I63)/Past_Data_Last_Week!I63</f>
        <v>4.8598043327594563E-2</v>
      </c>
      <c r="J63" s="78">
        <f>(Past_Data_Last_Week!AP63-Past_Data_Last_to_Last_Week!B63)/Past_Data_Last_to_Last_Week!B63</f>
        <v>-7.1275045101719656E-2</v>
      </c>
      <c r="K63" s="78">
        <f>(Past_Data_Last_Week!AQ63-Past_Data_Last_to_Last_Week!C63)/Past_Data_Last_to_Last_Week!C63</f>
        <v>-2.3622144919113801E-4</v>
      </c>
      <c r="L63" s="78">
        <f>(Past_Data_Last_Week!AR63-Past_Data_Last_to_Last_Week!D63)/Past_Data_Last_to_Last_Week!D63</f>
        <v>-7.2725719340268266E-3</v>
      </c>
      <c r="M63" s="78">
        <f>(Past_Data_Last_Week!AS63-Past_Data_Last_to_Last_Week!E63)/Past_Data_Last_to_Last_Week!E63</f>
        <v>-1.8480382578625024E-3</v>
      </c>
      <c r="N63" s="78">
        <f>(Past_Data_Last_Week!AT63-Past_Data_Last_to_Last_Week!F63)/Past_Data_Last_to_Last_Week!F63</f>
        <v>-0.10074980992113733</v>
      </c>
      <c r="O63" s="78">
        <f>(Past_Data_Last_Week!AU63-Past_Data_Last_to_Last_Week!G63)/Past_Data_Last_to_Last_Week!G63</f>
        <v>-2.8312526301023787E-2</v>
      </c>
      <c r="P63" s="78">
        <f>(Past_Data_Last_Week!AV63-Past_Data_Last_to_Last_Week!H63)/Past_Data_Last_to_Last_Week!H63</f>
        <v>2.3013138874014471E-2</v>
      </c>
      <c r="Q63" s="78">
        <f>(Past_Data_Last_Week!AW63-Past_Data_Last_to_Last_Week!I63)/Past_Data_Last_to_Last_Week!I63</f>
        <v>-2.6325680110812252E-2</v>
      </c>
      <c r="R63" s="78">
        <f>(Past_Data_Last_to_Last_Week!AP63-Past_Data_Last_to_Last_Week!B63)/Past_Data_Last_to_Last_Week!B63</f>
        <v>7.4453034422879746E-2</v>
      </c>
      <c r="S63" s="78">
        <f>(Past_Data_Last_to_Last_Week!AQ63-Past_Data_Last_to_Last_Week!C63)/Past_Data_Last_to_Last_Week!C63</f>
        <v>2.5138622827177676E-3</v>
      </c>
      <c r="T63" s="78">
        <f>(Past_Data_Last_to_Last_Week!AR63-Past_Data_Last_to_Last_Week!D63)/Past_Data_Last_to_Last_Week!D63</f>
        <v>-0.16175186335514943</v>
      </c>
      <c r="U63" s="78">
        <f>(Past_Data_Last_to_Last_Week!AS63-Past_Data_Last_to_Last_Week!E63)/Past_Data_Last_to_Last_Week!E63</f>
        <v>-7.2730536175114019E-2</v>
      </c>
      <c r="V63" s="78">
        <f>(Past_Data_Last_to_Last_Week!AT63-Past_Data_Last_to_Last_Week!F63)/Past_Data_Last_to_Last_Week!F63</f>
        <v>2.7752404252780714E-2</v>
      </c>
      <c r="W63" s="78">
        <f>(Past_Data_Last_to_Last_Week!AU63-Past_Data_Last_to_Last_Week!G63)/Past_Data_Last_to_Last_Week!G63</f>
        <v>3.3387571889465915E-2</v>
      </c>
      <c r="X63" s="78">
        <f>(Past_Data_Last_to_Last_Week!AV63-Past_Data_Last_to_Last_Week!H63)/Past_Data_Last_to_Last_Week!H63</f>
        <v>4.9032338131231763E-3</v>
      </c>
      <c r="Y63" s="78">
        <f>(Past_Data_Last_to_Last_Week!AW63-Past_Data_Last_to_Last_Week!I63)/Past_Data_Last_to_Last_Week!I63</f>
        <v>-4.9831820636957727E-3</v>
      </c>
      <c r="Z63" s="78">
        <f t="shared" si="1"/>
        <v>-9.1080332220492971E-3</v>
      </c>
      <c r="AA63" s="78">
        <f t="shared" si="2"/>
        <v>7.05769845245591E-2</v>
      </c>
      <c r="AB63" s="78">
        <f t="shared" si="3"/>
        <v>-7.7786988400389168E-2</v>
      </c>
      <c r="AC63" s="78">
        <f t="shared" si="4"/>
        <v>1.3448749883483954E-2</v>
      </c>
      <c r="AD63" s="78">
        <f t="shared" si="5"/>
        <v>-4.0513289830451153E-2</v>
      </c>
      <c r="AE63" s="78">
        <f t="shared" si="5"/>
        <v>-6.8090112100214345E-3</v>
      </c>
      <c r="AF63" s="78">
        <f t="shared" si="6"/>
        <v>4.3215262712043939E-4</v>
      </c>
      <c r="AG63" s="78">
        <f t="shared" si="7"/>
        <v>5.7630603843621788E-3</v>
      </c>
      <c r="AH63" s="6"/>
      <c r="AI63" s="6"/>
      <c r="AJ63" s="6"/>
      <c r="AK63" s="6"/>
      <c r="AL63" s="6"/>
      <c r="AM63" s="6"/>
      <c r="AN63" s="6"/>
      <c r="AO63" s="6"/>
      <c r="AP63" s="5"/>
      <c r="AQ63" s="69"/>
      <c r="AR63" s="24"/>
      <c r="AS63" s="69"/>
      <c r="AT63" s="70"/>
      <c r="AU63" s="69"/>
    </row>
    <row r="64" spans="1:47" ht="17.25" x14ac:dyDescent="0.3">
      <c r="A64" s="70">
        <v>61</v>
      </c>
      <c r="B64" s="78">
        <f>(Past_Data_Last_Week!AP64-Past_Data_Last_Week!B64)/Past_Data_Last_Week!B64</f>
        <v>-2.491833603031755E-2</v>
      </c>
      <c r="C64" s="78">
        <f>(Past_Data_Last_Week!AQ64-Past_Data_Last_Week!C64)/Past_Data_Last_Week!C64</f>
        <v>0.21085966642860016</v>
      </c>
      <c r="D64" s="78">
        <f>(Past_Data_Last_Week!AR64-Past_Data_Last_Week!D64)/Past_Data_Last_Week!D64</f>
        <v>-6.6859007524368019E-2</v>
      </c>
      <c r="E64" s="78">
        <f>(Past_Data_Last_Week!AS64-Past_Data_Last_Week!E64)/Past_Data_Last_Week!E64</f>
        <v>0.13245474502611232</v>
      </c>
      <c r="F64" s="78">
        <f>(Past_Data_Last_Week!AT64-Past_Data_Last_Week!F64)/Past_Data_Last_Week!F64</f>
        <v>-4.8199304122546568E-2</v>
      </c>
      <c r="G64" s="78">
        <f>(Past_Data_Last_Week!AU64-Past_Data_Last_Week!G64)/Past_Data_Last_Week!G64</f>
        <v>-2.468159587580113E-2</v>
      </c>
      <c r="H64" s="78">
        <f>(Past_Data_Last_Week!AV64-Past_Data_Last_Week!H64)/Past_Data_Last_Week!H64</f>
        <v>-4.726405701523425E-2</v>
      </c>
      <c r="I64" s="78">
        <f>(Past_Data_Last_Week!AW64-Past_Data_Last_Week!I64)/Past_Data_Last_Week!I64</f>
        <v>5.429249312127566E-2</v>
      </c>
      <c r="J64" s="78">
        <f>(Past_Data_Last_Week!AP64-Past_Data_Last_to_Last_Week!B64)/Past_Data_Last_to_Last_Week!B64</f>
        <v>-8.367968777702324E-2</v>
      </c>
      <c r="K64" s="78">
        <f>(Past_Data_Last_Week!AQ64-Past_Data_Last_to_Last_Week!C64)/Past_Data_Last_to_Last_Week!C64</f>
        <v>-4.5580244190005824E-3</v>
      </c>
      <c r="L64" s="78">
        <f>(Past_Data_Last_Week!AR64-Past_Data_Last_to_Last_Week!D64)/Past_Data_Last_to_Last_Week!D64</f>
        <v>-6.0848019845556114E-3</v>
      </c>
      <c r="M64" s="78">
        <f>(Past_Data_Last_Week!AS64-Past_Data_Last_to_Last_Week!E64)/Past_Data_Last_to_Last_Week!E64</f>
        <v>2.5215822582915141E-3</v>
      </c>
      <c r="N64" s="78">
        <f>(Past_Data_Last_Week!AT64-Past_Data_Last_to_Last_Week!F64)/Past_Data_Last_to_Last_Week!F64</f>
        <v>-9.4713995609024187E-2</v>
      </c>
      <c r="O64" s="78">
        <f>(Past_Data_Last_Week!AU64-Past_Data_Last_to_Last_Week!G64)/Past_Data_Last_to_Last_Week!G64</f>
        <v>-3.0527902794055574E-2</v>
      </c>
      <c r="P64" s="78">
        <f>(Past_Data_Last_Week!AV64-Past_Data_Last_to_Last_Week!H64)/Past_Data_Last_to_Last_Week!H64</f>
        <v>7.9164340668554326E-3</v>
      </c>
      <c r="Q64" s="78">
        <f>(Past_Data_Last_Week!AW64-Past_Data_Last_to_Last_Week!I64)/Past_Data_Last_to_Last_Week!I64</f>
        <v>-2.755503861332682E-2</v>
      </c>
      <c r="R64" s="78">
        <f>(Past_Data_Last_to_Last_Week!AP64-Past_Data_Last_to_Last_Week!B64)/Past_Data_Last_to_Last_Week!B64</f>
        <v>5.8612561938319881E-2</v>
      </c>
      <c r="S64" s="78">
        <f>(Past_Data_Last_to_Last_Week!AQ64-Past_Data_Last_to_Last_Week!C64)/Past_Data_Last_to_Last_Week!C64</f>
        <v>3.4854542752300443E-3</v>
      </c>
      <c r="T64" s="78">
        <f>(Past_Data_Last_to_Last_Week!AR64-Past_Data_Last_to_Last_Week!D64)/Past_Data_Last_to_Last_Week!D64</f>
        <v>-0.1630244740005469</v>
      </c>
      <c r="U64" s="78">
        <f>(Past_Data_Last_to_Last_Week!AS64-Past_Data_Last_to_Last_Week!E64)/Past_Data_Last_to_Last_Week!E64</f>
        <v>-7.3345192559149938E-2</v>
      </c>
      <c r="V64" s="78">
        <f>(Past_Data_Last_to_Last_Week!AT64-Past_Data_Last_to_Last_Week!F64)/Past_Data_Last_to_Last_Week!F64</f>
        <v>2.4458380639592485E-2</v>
      </c>
      <c r="W64" s="78">
        <f>(Past_Data_Last_to_Last_Week!AU64-Past_Data_Last_to_Last_Week!G64)/Past_Data_Last_to_Last_Week!G64</f>
        <v>2.4830144136231202E-2</v>
      </c>
      <c r="X64" s="78">
        <f>(Past_Data_Last_to_Last_Week!AV64-Past_Data_Last_to_Last_Week!H64)/Past_Data_Last_to_Last_Week!H64</f>
        <v>-4.9552374585627333E-3</v>
      </c>
      <c r="Y64" s="78">
        <f>(Past_Data_Last_to_Last_Week!AW64-Past_Data_Last_to_Last_Week!I64)/Past_Data_Last_to_Last_Week!I64</f>
        <v>-8.7094976844498198E-3</v>
      </c>
      <c r="Z64" s="78">
        <f t="shared" si="1"/>
        <v>-1.666182062300697E-2</v>
      </c>
      <c r="AA64" s="78">
        <f t="shared" si="2"/>
        <v>6.9929032094943208E-2</v>
      </c>
      <c r="AB64" s="78">
        <f t="shared" si="3"/>
        <v>-7.8656094503156845E-2</v>
      </c>
      <c r="AC64" s="78">
        <f t="shared" si="4"/>
        <v>2.0543711575084635E-2</v>
      </c>
      <c r="AD64" s="78">
        <f t="shared" si="5"/>
        <v>-3.9484973030659419E-2</v>
      </c>
      <c r="AE64" s="78">
        <f t="shared" si="5"/>
        <v>-1.0126451511208502E-2</v>
      </c>
      <c r="AF64" s="78">
        <f t="shared" si="6"/>
        <v>-1.4767620135647183E-2</v>
      </c>
      <c r="AG64" s="78">
        <f t="shared" si="7"/>
        <v>6.0093189411663398E-3</v>
      </c>
      <c r="AH64" s="6"/>
      <c r="AI64" s="6"/>
      <c r="AJ64" s="6"/>
      <c r="AK64" s="6"/>
      <c r="AL64" s="6"/>
      <c r="AM64" s="6"/>
      <c r="AN64" s="6"/>
      <c r="AO64" s="6"/>
      <c r="AP64" s="5"/>
      <c r="AQ64" s="69"/>
      <c r="AR64" s="24"/>
      <c r="AS64" s="69"/>
      <c r="AT64" s="70"/>
      <c r="AU64" s="69"/>
    </row>
    <row r="65" spans="1:47" ht="17.25" x14ac:dyDescent="0.3">
      <c r="A65" s="70">
        <v>62</v>
      </c>
      <c r="B65" s="78">
        <f>(Past_Data_Last_Week!AP65-Past_Data_Last_Week!B65)/Past_Data_Last_Week!B65</f>
        <v>-1.1071262830387446E-2</v>
      </c>
      <c r="C65" s="78">
        <f>(Past_Data_Last_Week!AQ65-Past_Data_Last_Week!C65)/Past_Data_Last_Week!C65</f>
        <v>0.20976376621885226</v>
      </c>
      <c r="D65" s="78">
        <f>(Past_Data_Last_Week!AR65-Past_Data_Last_Week!D65)/Past_Data_Last_Week!D65</f>
        <v>-5.1942959375953564E-2</v>
      </c>
      <c r="E65" s="78">
        <f>(Past_Data_Last_Week!AS65-Past_Data_Last_Week!E65)/Past_Data_Last_Week!E65</f>
        <v>0.12923285399009865</v>
      </c>
      <c r="F65" s="78">
        <f>(Past_Data_Last_Week!AT65-Past_Data_Last_Week!F65)/Past_Data_Last_Week!F65</f>
        <v>-2.3360347405411097E-2</v>
      </c>
      <c r="G65" s="78">
        <f>(Past_Data_Last_Week!AU65-Past_Data_Last_Week!G65)/Past_Data_Last_Week!G65</f>
        <v>-2.1105119406121284E-2</v>
      </c>
      <c r="H65" s="78">
        <f>(Past_Data_Last_Week!AV65-Past_Data_Last_Week!H65)/Past_Data_Last_Week!H65</f>
        <v>-4.1800695447888531E-2</v>
      </c>
      <c r="I65" s="78">
        <f>(Past_Data_Last_Week!AW65-Past_Data_Last_Week!I65)/Past_Data_Last_Week!I65</f>
        <v>6.2051487011792E-2</v>
      </c>
      <c r="J65" s="78">
        <f>(Past_Data_Last_Week!AP65-Past_Data_Last_to_Last_Week!B65)/Past_Data_Last_to_Last_Week!B65</f>
        <v>-7.0686932661604127E-2</v>
      </c>
      <c r="K65" s="78">
        <f>(Past_Data_Last_Week!AQ65-Past_Data_Last_to_Last_Week!C65)/Past_Data_Last_to_Last_Week!C65</f>
        <v>-9.1475828479096275E-3</v>
      </c>
      <c r="L65" s="78">
        <f>(Past_Data_Last_Week!AR65-Past_Data_Last_to_Last_Week!D65)/Past_Data_Last_to_Last_Week!D65</f>
        <v>7.8355004919933302E-3</v>
      </c>
      <c r="M65" s="78">
        <f>(Past_Data_Last_Week!AS65-Past_Data_Last_to_Last_Week!E65)/Past_Data_Last_to_Last_Week!E65</f>
        <v>-1.2136724087265604E-2</v>
      </c>
      <c r="N65" s="78">
        <f>(Past_Data_Last_Week!AT65-Past_Data_Last_to_Last_Week!F65)/Past_Data_Last_to_Last_Week!F65</f>
        <v>-5.6912273732146031E-2</v>
      </c>
      <c r="O65" s="78">
        <f>(Past_Data_Last_Week!AU65-Past_Data_Last_to_Last_Week!G65)/Past_Data_Last_to_Last_Week!G65</f>
        <v>-2.0847285229530679E-2</v>
      </c>
      <c r="P65" s="78">
        <f>(Past_Data_Last_Week!AV65-Past_Data_Last_to_Last_Week!H65)/Past_Data_Last_to_Last_Week!H65</f>
        <v>1.4223482650407671E-2</v>
      </c>
      <c r="Q65" s="78">
        <f>(Past_Data_Last_Week!AW65-Past_Data_Last_to_Last_Week!I65)/Past_Data_Last_to_Last_Week!I65</f>
        <v>-2.5294084583643774E-2</v>
      </c>
      <c r="R65" s="78">
        <f>(Past_Data_Last_to_Last_Week!AP65-Past_Data_Last_to_Last_Week!B65)/Past_Data_Last_to_Last_Week!B65</f>
        <v>7.6435026427734587E-2</v>
      </c>
      <c r="S65" s="78">
        <f>(Past_Data_Last_to_Last_Week!AQ65-Past_Data_Last_to_Last_Week!C65)/Past_Data_Last_to_Last_Week!C65</f>
        <v>8.4011706388416774E-4</v>
      </c>
      <c r="T65" s="78">
        <f>(Past_Data_Last_to_Last_Week!AR65-Past_Data_Last_to_Last_Week!D65)/Past_Data_Last_to_Last_Week!D65</f>
        <v>-0.15134610441412036</v>
      </c>
      <c r="U65" s="78">
        <f>(Past_Data_Last_to_Last_Week!AS65-Past_Data_Last_to_Last_Week!E65)/Past_Data_Last_to_Last_Week!E65</f>
        <v>-7.288379961204812E-2</v>
      </c>
      <c r="V65" s="78">
        <f>(Past_Data_Last_to_Last_Week!AT65-Past_Data_Last_to_Last_Week!F65)/Past_Data_Last_to_Last_Week!F65</f>
        <v>3.4041794031420804E-2</v>
      </c>
      <c r="W65" s="78">
        <f>(Past_Data_Last_to_Last_Week!AU65-Past_Data_Last_to_Last_Week!G65)/Past_Data_Last_to_Last_Week!G65</f>
        <v>2.8269927510850824E-2</v>
      </c>
      <c r="X65" s="78">
        <f>(Past_Data_Last_to_Last_Week!AV65-Past_Data_Last_to_Last_Week!H65)/Past_Data_Last_to_Last_Week!H65</f>
        <v>-3.1335787031561194E-3</v>
      </c>
      <c r="Y65" s="78">
        <f>(Past_Data_Last_to_Last_Week!AW65-Past_Data_Last_to_Last_Week!I65)/Past_Data_Last_to_Last_Week!I65</f>
        <v>-3.5666298393927359E-3</v>
      </c>
      <c r="Z65" s="78">
        <f t="shared" si="1"/>
        <v>-1.7743896880856637E-3</v>
      </c>
      <c r="AA65" s="78">
        <f t="shared" si="2"/>
        <v>6.7152100144942273E-2</v>
      </c>
      <c r="AB65" s="78">
        <f t="shared" si="3"/>
        <v>-6.5151187766026866E-2</v>
      </c>
      <c r="AC65" s="78">
        <f t="shared" si="4"/>
        <v>1.4737443430261643E-2</v>
      </c>
      <c r="AD65" s="78">
        <f t="shared" si="5"/>
        <v>-1.5410275702045438E-2</v>
      </c>
      <c r="AE65" s="78">
        <f t="shared" si="5"/>
        <v>-4.5608257082670458E-3</v>
      </c>
      <c r="AF65" s="78">
        <f t="shared" si="6"/>
        <v>-1.0236930500212326E-2</v>
      </c>
      <c r="AG65" s="78">
        <f t="shared" si="7"/>
        <v>1.1063590862918497E-2</v>
      </c>
      <c r="AH65" s="6"/>
      <c r="AI65" s="6"/>
      <c r="AJ65" s="6"/>
      <c r="AK65" s="6"/>
      <c r="AL65" s="6"/>
      <c r="AM65" s="6"/>
      <c r="AN65" s="6"/>
      <c r="AO65" s="6"/>
      <c r="AP65" s="5"/>
      <c r="AQ65" s="69"/>
      <c r="AR65" s="24"/>
      <c r="AS65" s="69"/>
      <c r="AT65" s="70"/>
      <c r="AU65" s="69"/>
    </row>
    <row r="66" spans="1:47" ht="17.25" x14ac:dyDescent="0.3">
      <c r="A66" s="70">
        <v>63</v>
      </c>
      <c r="B66" s="78">
        <f>(Past_Data_Last_Week!AP66-Past_Data_Last_Week!B66)/Past_Data_Last_Week!B66</f>
        <v>-1.926547150490291E-2</v>
      </c>
      <c r="C66" s="78">
        <f>(Past_Data_Last_Week!AQ66-Past_Data_Last_Week!C66)/Past_Data_Last_Week!C66</f>
        <v>0.22019233581283518</v>
      </c>
      <c r="D66" s="78">
        <f>(Past_Data_Last_Week!AR66-Past_Data_Last_Week!D66)/Past_Data_Last_Week!D66</f>
        <v>-6.0839728533759282E-2</v>
      </c>
      <c r="E66" s="78">
        <f>(Past_Data_Last_Week!AS66-Past_Data_Last_Week!E66)/Past_Data_Last_Week!E66</f>
        <v>0.12178900650347571</v>
      </c>
      <c r="F66" s="78">
        <f>(Past_Data_Last_Week!AT66-Past_Data_Last_Week!F66)/Past_Data_Last_Week!F66</f>
        <v>-4.2723067552456521E-2</v>
      </c>
      <c r="G66" s="78">
        <f>(Past_Data_Last_Week!AU66-Past_Data_Last_Week!G66)/Past_Data_Last_Week!G66</f>
        <v>-2.8044856221871195E-2</v>
      </c>
      <c r="H66" s="78">
        <f>(Past_Data_Last_Week!AV66-Past_Data_Last_Week!H66)/Past_Data_Last_Week!H66</f>
        <v>-4.8617943249007575E-2</v>
      </c>
      <c r="I66" s="78">
        <f>(Past_Data_Last_Week!AW66-Past_Data_Last_Week!I66)/Past_Data_Last_Week!I66</f>
        <v>5.5981567791411037E-2</v>
      </c>
      <c r="J66" s="78">
        <f>(Past_Data_Last_Week!AP66-Past_Data_Last_to_Last_Week!B66)/Past_Data_Last_to_Last_Week!B66</f>
        <v>-7.2791151404846516E-2</v>
      </c>
      <c r="K66" s="78">
        <f>(Past_Data_Last_Week!AQ66-Past_Data_Last_to_Last_Week!C66)/Past_Data_Last_to_Last_Week!C66</f>
        <v>-1.5975080533263235E-2</v>
      </c>
      <c r="L66" s="78">
        <f>(Past_Data_Last_Week!AR66-Past_Data_Last_to_Last_Week!D66)/Past_Data_Last_to_Last_Week!D66</f>
        <v>1.2509465299643831E-2</v>
      </c>
      <c r="M66" s="78">
        <f>(Past_Data_Last_Week!AS66-Past_Data_Last_to_Last_Week!E66)/Past_Data_Last_to_Last_Week!E66</f>
        <v>-1.7128112788673506E-2</v>
      </c>
      <c r="N66" s="78">
        <f>(Past_Data_Last_Week!AT66-Past_Data_Last_to_Last_Week!F66)/Past_Data_Last_to_Last_Week!F66</f>
        <v>-6.8883231413174567E-2</v>
      </c>
      <c r="O66" s="78">
        <f>(Past_Data_Last_Week!AU66-Past_Data_Last_to_Last_Week!G66)/Past_Data_Last_to_Last_Week!G66</f>
        <v>-1.7587185236530255E-2</v>
      </c>
      <c r="P66" s="78">
        <f>(Past_Data_Last_Week!AV66-Past_Data_Last_to_Last_Week!H66)/Past_Data_Last_to_Last_Week!H66</f>
        <v>1.4428402650312011E-2</v>
      </c>
      <c r="Q66" s="78">
        <f>(Past_Data_Last_Week!AW66-Past_Data_Last_to_Last_Week!I66)/Past_Data_Last_to_Last_Week!I66</f>
        <v>-3.3145691220631213E-2</v>
      </c>
      <c r="R66" s="78">
        <f>(Past_Data_Last_to_Last_Week!AP66-Past_Data_Last_to_Last_Week!B66)/Past_Data_Last_to_Last_Week!B66</f>
        <v>8.4924959453574797E-2</v>
      </c>
      <c r="S66" s="78">
        <f>(Past_Data_Last_to_Last_Week!AQ66-Past_Data_Last_to_Last_Week!C66)/Past_Data_Last_to_Last_Week!C66</f>
        <v>1.3779076156183311E-3</v>
      </c>
      <c r="T66" s="78">
        <f>(Past_Data_Last_to_Last_Week!AR66-Past_Data_Last_to_Last_Week!D66)/Past_Data_Last_to_Last_Week!D66</f>
        <v>-0.13256352811556163</v>
      </c>
      <c r="U66" s="78">
        <f>(Past_Data_Last_to_Last_Week!AS66-Past_Data_Last_to_Last_Week!E66)/Past_Data_Last_to_Last_Week!E66</f>
        <v>-8.0539752633221495E-2</v>
      </c>
      <c r="V66" s="78">
        <f>(Past_Data_Last_to_Last_Week!AT66-Past_Data_Last_to_Last_Week!F66)/Past_Data_Last_to_Last_Week!F66</f>
        <v>2.1295015755743812E-2</v>
      </c>
      <c r="W66" s="78">
        <f>(Past_Data_Last_to_Last_Week!AU66-Past_Data_Last_to_Last_Week!G66)/Past_Data_Last_to_Last_Week!G66</f>
        <v>3.8920802943264866E-2</v>
      </c>
      <c r="X66" s="78">
        <f>(Past_Data_Last_to_Last_Week!AV66-Past_Data_Last_to_Last_Week!H66)/Past_Data_Last_to_Last_Week!H66</f>
        <v>7.7726829919879991E-3</v>
      </c>
      <c r="Y66" s="78">
        <f>(Past_Data_Last_to_Last_Week!AW66-Past_Data_Last_to_Last_Week!I66)/Past_Data_Last_to_Last_Week!I66</f>
        <v>5.3697067106054513E-4</v>
      </c>
      <c r="Z66" s="78">
        <f t="shared" si="1"/>
        <v>-2.3772211520582073E-3</v>
      </c>
      <c r="AA66" s="78">
        <f t="shared" si="2"/>
        <v>6.8531720965063422E-2</v>
      </c>
      <c r="AB66" s="78">
        <f t="shared" si="3"/>
        <v>-6.0297930449892366E-2</v>
      </c>
      <c r="AC66" s="78">
        <f t="shared" si="4"/>
        <v>8.040380360526905E-3</v>
      </c>
      <c r="AD66" s="78">
        <f t="shared" si="5"/>
        <v>-3.0103761069962428E-2</v>
      </c>
      <c r="AE66" s="78">
        <f t="shared" si="5"/>
        <v>-2.2370795050455292E-3</v>
      </c>
      <c r="AF66" s="78">
        <f t="shared" si="6"/>
        <v>-8.8056192022358554E-3</v>
      </c>
      <c r="AG66" s="78">
        <f t="shared" si="7"/>
        <v>7.7909490806134562E-3</v>
      </c>
      <c r="AH66" s="6"/>
      <c r="AI66" s="6"/>
      <c r="AJ66" s="6"/>
      <c r="AK66" s="6"/>
      <c r="AL66" s="6"/>
      <c r="AM66" s="6"/>
      <c r="AN66" s="6"/>
      <c r="AO66" s="6"/>
      <c r="AP66" s="5"/>
      <c r="AQ66" s="69"/>
      <c r="AR66" s="24"/>
      <c r="AS66" s="69"/>
      <c r="AT66" s="70"/>
      <c r="AU66" s="69"/>
    </row>
    <row r="67" spans="1:47" ht="17.25" x14ac:dyDescent="0.3">
      <c r="A67" s="70">
        <v>64</v>
      </c>
      <c r="B67" s="78">
        <f>(Past_Data_Last_Week!AP67-Past_Data_Last_Week!B67)/Past_Data_Last_Week!B67</f>
        <v>-2.0737101883855264E-2</v>
      </c>
      <c r="C67" s="78">
        <f>(Past_Data_Last_Week!AQ67-Past_Data_Last_Week!C67)/Past_Data_Last_Week!C67</f>
        <v>0.21244919702083492</v>
      </c>
      <c r="D67" s="78">
        <f>(Past_Data_Last_Week!AR67-Past_Data_Last_Week!D67)/Past_Data_Last_Week!D67</f>
        <v>-5.3789461828477006E-2</v>
      </c>
      <c r="E67" s="78">
        <f>(Past_Data_Last_Week!AS67-Past_Data_Last_Week!E67)/Past_Data_Last_Week!E67</f>
        <v>0.1062387235593362</v>
      </c>
      <c r="F67" s="78">
        <f>(Past_Data_Last_Week!AT67-Past_Data_Last_Week!F67)/Past_Data_Last_Week!F67</f>
        <v>-6.0572002531612573E-2</v>
      </c>
      <c r="G67" s="78">
        <f>(Past_Data_Last_Week!AU67-Past_Data_Last_Week!G67)/Past_Data_Last_Week!G67</f>
        <v>-2.5082618234330296E-2</v>
      </c>
      <c r="H67" s="78">
        <f>(Past_Data_Last_Week!AV67-Past_Data_Last_Week!H67)/Past_Data_Last_Week!H67</f>
        <v>-4.7309267897851302E-2</v>
      </c>
      <c r="I67" s="78">
        <f>(Past_Data_Last_Week!AW67-Past_Data_Last_Week!I67)/Past_Data_Last_Week!I67</f>
        <v>5.6303852500279125E-2</v>
      </c>
      <c r="J67" s="78">
        <f>(Past_Data_Last_Week!AP67-Past_Data_Last_to_Last_Week!B67)/Past_Data_Last_to_Last_Week!B67</f>
        <v>-7.6587404449663984E-2</v>
      </c>
      <c r="K67" s="78">
        <f>(Past_Data_Last_Week!AQ67-Past_Data_Last_to_Last_Week!C67)/Past_Data_Last_to_Last_Week!C67</f>
        <v>-2.3682410394090934E-2</v>
      </c>
      <c r="L67" s="78">
        <f>(Past_Data_Last_Week!AR67-Past_Data_Last_to_Last_Week!D67)/Past_Data_Last_to_Last_Week!D67</f>
        <v>1.2382496821186136E-2</v>
      </c>
      <c r="M67" s="78">
        <f>(Past_Data_Last_Week!AS67-Past_Data_Last_to_Last_Week!E67)/Past_Data_Last_to_Last_Week!E67</f>
        <v>-2.0977374804317227E-2</v>
      </c>
      <c r="N67" s="78">
        <f>(Past_Data_Last_Week!AT67-Past_Data_Last_to_Last_Week!F67)/Past_Data_Last_to_Last_Week!F67</f>
        <v>-7.8917068616773278E-2</v>
      </c>
      <c r="O67" s="78">
        <f>(Past_Data_Last_Week!AU67-Past_Data_Last_to_Last_Week!G67)/Past_Data_Last_to_Last_Week!G67</f>
        <v>-1.5262314901304039E-2</v>
      </c>
      <c r="P67" s="78">
        <f>(Past_Data_Last_Week!AV67-Past_Data_Last_to_Last_Week!H67)/Past_Data_Last_to_Last_Week!H67</f>
        <v>1.1457002530002692E-2</v>
      </c>
      <c r="Q67" s="78">
        <f>(Past_Data_Last_Week!AW67-Past_Data_Last_to_Last_Week!I67)/Past_Data_Last_to_Last_Week!I67</f>
        <v>-3.40364102047599E-2</v>
      </c>
      <c r="R67" s="78">
        <f>(Past_Data_Last_to_Last_Week!AP67-Past_Data_Last_to_Last_Week!B67)/Past_Data_Last_to_Last_Week!B67</f>
        <v>7.5085926064510297E-2</v>
      </c>
      <c r="S67" s="78">
        <f>(Past_Data_Last_to_Last_Week!AQ67-Past_Data_Last_to_Last_Week!C67)/Past_Data_Last_to_Last_Week!C67</f>
        <v>-2.1300216377454799E-3</v>
      </c>
      <c r="T67" s="78">
        <f>(Past_Data_Last_to_Last_Week!AR67-Past_Data_Last_to_Last_Week!D67)/Past_Data_Last_to_Last_Week!D67</f>
        <v>-0.13675656256258253</v>
      </c>
      <c r="U67" s="78">
        <f>(Past_Data_Last_to_Last_Week!AS67-Past_Data_Last_to_Last_Week!E67)/Past_Data_Last_to_Last_Week!E67</f>
        <v>-9.2014643055205639E-2</v>
      </c>
      <c r="V67" s="78">
        <f>(Past_Data_Last_to_Last_Week!AT67-Past_Data_Last_to_Last_Week!F67)/Past_Data_Last_to_Last_Week!F67</f>
        <v>1.1264975882993612E-2</v>
      </c>
      <c r="W67" s="78">
        <f>(Past_Data_Last_to_Last_Week!AU67-Past_Data_Last_to_Last_Week!G67)/Past_Data_Last_to_Last_Week!G67</f>
        <v>4.7868296965770121E-2</v>
      </c>
      <c r="X67" s="78">
        <f>(Past_Data_Last_to_Last_Week!AV67-Past_Data_Last_to_Last_Week!H67)/Past_Data_Last_to_Last_Week!H67</f>
        <v>1.5049743000213282E-3</v>
      </c>
      <c r="Y67" s="78">
        <f>(Past_Data_Last_to_Last_Week!AW67-Past_Data_Last_to_Last_Week!I67)/Past_Data_Last_to_Last_Week!I67</f>
        <v>-2.7686340999856594E-3</v>
      </c>
      <c r="Z67" s="78">
        <f t="shared" si="1"/>
        <v>-7.4128600896696496E-3</v>
      </c>
      <c r="AA67" s="78">
        <f t="shared" si="2"/>
        <v>6.2212254996332837E-2</v>
      </c>
      <c r="AB67" s="78">
        <f t="shared" si="3"/>
        <v>-5.9387842523291136E-2</v>
      </c>
      <c r="AC67" s="78">
        <f t="shared" si="4"/>
        <v>-2.2510981000622246E-3</v>
      </c>
      <c r="AD67" s="78">
        <f t="shared" si="5"/>
        <v>-4.274136508846408E-2</v>
      </c>
      <c r="AE67" s="78">
        <f t="shared" si="5"/>
        <v>2.5077879433785949E-3</v>
      </c>
      <c r="AF67" s="78">
        <f t="shared" si="6"/>
        <v>-1.1449097022609094E-2</v>
      </c>
      <c r="AG67" s="78">
        <f t="shared" si="7"/>
        <v>6.4996027318445226E-3</v>
      </c>
      <c r="AH67" s="6"/>
      <c r="AI67" s="6"/>
      <c r="AJ67" s="6"/>
      <c r="AK67" s="6"/>
      <c r="AL67" s="6"/>
      <c r="AM67" s="6"/>
      <c r="AN67" s="6"/>
      <c r="AO67" s="6"/>
      <c r="AP67" s="5"/>
      <c r="AQ67" s="69"/>
      <c r="AR67" s="24"/>
      <c r="AS67" s="69"/>
      <c r="AT67" s="70"/>
      <c r="AU67" s="69"/>
    </row>
    <row r="68" spans="1:47" ht="17.25" x14ac:dyDescent="0.3">
      <c r="A68" s="70">
        <v>65</v>
      </c>
      <c r="B68" s="78">
        <f>(Past_Data_Last_Week!AP68-Past_Data_Last_Week!B68)/Past_Data_Last_Week!B68</f>
        <v>-4.8660633912163249E-2</v>
      </c>
      <c r="C68" s="78">
        <f>(Past_Data_Last_Week!AQ68-Past_Data_Last_Week!C68)/Past_Data_Last_Week!C68</f>
        <v>0.19414855599126701</v>
      </c>
      <c r="D68" s="78">
        <f>(Past_Data_Last_Week!AR68-Past_Data_Last_Week!D68)/Past_Data_Last_Week!D68</f>
        <v>-4.636709286427871E-2</v>
      </c>
      <c r="E68" s="78">
        <f>(Past_Data_Last_Week!AS68-Past_Data_Last_Week!E68)/Past_Data_Last_Week!E68</f>
        <v>7.3361107847489573E-2</v>
      </c>
      <c r="F68" s="78">
        <f>(Past_Data_Last_Week!AT68-Past_Data_Last_Week!F68)/Past_Data_Last_Week!F68</f>
        <v>-0.10899884746377268</v>
      </c>
      <c r="G68" s="78">
        <f>(Past_Data_Last_Week!AU68-Past_Data_Last_Week!G68)/Past_Data_Last_Week!G68</f>
        <v>-2.007987139920589E-2</v>
      </c>
      <c r="H68" s="78">
        <f>(Past_Data_Last_Week!AV68-Past_Data_Last_Week!H68)/Past_Data_Last_Week!H68</f>
        <v>-4.8627447593404524E-2</v>
      </c>
      <c r="I68" s="78">
        <f>(Past_Data_Last_Week!AW68-Past_Data_Last_Week!I68)/Past_Data_Last_Week!I68</f>
        <v>4.2046649003921445E-2</v>
      </c>
      <c r="J68" s="78">
        <f>(Past_Data_Last_Week!AP68-Past_Data_Last_to_Last_Week!B68)/Past_Data_Last_to_Last_Week!B68</f>
        <v>-9.7565784611738121E-2</v>
      </c>
      <c r="K68" s="78">
        <f>(Past_Data_Last_Week!AQ68-Past_Data_Last_to_Last_Week!C68)/Past_Data_Last_to_Last_Week!C68</f>
        <v>-2.3214200529330323E-2</v>
      </c>
      <c r="L68" s="78">
        <f>(Past_Data_Last_Week!AR68-Past_Data_Last_to_Last_Week!D68)/Past_Data_Last_to_Last_Week!D68</f>
        <v>2.4776107487397496E-2</v>
      </c>
      <c r="M68" s="78">
        <f>(Past_Data_Last_Week!AS68-Past_Data_Last_to_Last_Week!E68)/Past_Data_Last_to_Last_Week!E68</f>
        <v>-2.9779981379270404E-2</v>
      </c>
      <c r="N68" s="78">
        <f>(Past_Data_Last_Week!AT68-Past_Data_Last_to_Last_Week!F68)/Past_Data_Last_to_Last_Week!F68</f>
        <v>-0.1095638669600103</v>
      </c>
      <c r="O68" s="78">
        <f>(Past_Data_Last_Week!AU68-Past_Data_Last_to_Last_Week!G68)/Past_Data_Last_to_Last_Week!G68</f>
        <v>-2.3269316659223098E-2</v>
      </c>
      <c r="P68" s="78">
        <f>(Past_Data_Last_Week!AV68-Past_Data_Last_to_Last_Week!H68)/Past_Data_Last_to_Last_Week!H68</f>
        <v>7.0463820153839705E-3</v>
      </c>
      <c r="Q68" s="78">
        <f>(Past_Data_Last_Week!AW68-Past_Data_Last_to_Last_Week!I68)/Past_Data_Last_to_Last_Week!I68</f>
        <v>-4.3699333627888713E-2</v>
      </c>
      <c r="R68" s="78">
        <f>(Past_Data_Last_to_Last_Week!AP68-Past_Data_Last_to_Last_Week!B68)/Past_Data_Last_to_Last_Week!B68</f>
        <v>6.9734979503674216E-2</v>
      </c>
      <c r="S68" s="78">
        <f>(Past_Data_Last_to_Last_Week!AQ68-Past_Data_Last_to_Last_Week!C68)/Past_Data_Last_to_Last_Week!C68</f>
        <v>2.4092098745679595E-3</v>
      </c>
      <c r="T68" s="78">
        <f>(Past_Data_Last_to_Last_Week!AR68-Past_Data_Last_to_Last_Week!D68)/Past_Data_Last_to_Last_Week!D68</f>
        <v>-0.12786962157246046</v>
      </c>
      <c r="U68" s="78">
        <f>(Past_Data_Last_to_Last_Week!AS68-Past_Data_Last_to_Last_Week!E68)/Past_Data_Last_to_Last_Week!E68</f>
        <v>-8.727740877847133E-2</v>
      </c>
      <c r="V68" s="78">
        <f>(Past_Data_Last_to_Last_Week!AT68-Past_Data_Last_to_Last_Week!F68)/Past_Data_Last_to_Last_Week!F68</f>
        <v>1.7264138734308206E-2</v>
      </c>
      <c r="W68" s="78">
        <f>(Past_Data_Last_to_Last_Week!AU68-Past_Data_Last_to_Last_Week!G68)/Past_Data_Last_to_Last_Week!G68</f>
        <v>3.9121817775792524E-2</v>
      </c>
      <c r="X68" s="78">
        <f>(Past_Data_Last_to_Last_Week!AV68-Past_Data_Last_to_Last_Week!H68)/Past_Data_Last_to_Last_Week!H68</f>
        <v>-9.5867821484039127E-3</v>
      </c>
      <c r="Y68" s="78">
        <f>(Past_Data_Last_to_Last_Week!AW68-Past_Data_Last_to_Last_Week!I68)/Past_Data_Last_to_Last_Week!I68</f>
        <v>-3.5506429831313772E-3</v>
      </c>
      <c r="Z68" s="78">
        <f t="shared" si="1"/>
        <v>-2.5497146340075716E-2</v>
      </c>
      <c r="AA68" s="78">
        <f t="shared" si="2"/>
        <v>5.7781188445501556E-2</v>
      </c>
      <c r="AB68" s="78">
        <f t="shared" si="3"/>
        <v>-4.9820202316447217E-2</v>
      </c>
      <c r="AC68" s="78">
        <f t="shared" si="4"/>
        <v>-1.456542743675072E-2</v>
      </c>
      <c r="AD68" s="78">
        <f t="shared" si="5"/>
        <v>-6.709952522982493E-2</v>
      </c>
      <c r="AE68" s="78">
        <f t="shared" si="5"/>
        <v>-1.4091234275454879E-3</v>
      </c>
      <c r="AF68" s="78">
        <f t="shared" si="6"/>
        <v>-1.7055949242141488E-2</v>
      </c>
      <c r="AG68" s="78">
        <f t="shared" si="7"/>
        <v>-1.7344425356995484E-3</v>
      </c>
      <c r="AH68" s="6"/>
      <c r="AI68" s="6"/>
      <c r="AJ68" s="6"/>
      <c r="AK68" s="6"/>
      <c r="AL68" s="6"/>
      <c r="AM68" s="6"/>
      <c r="AN68" s="6"/>
      <c r="AO68" s="6"/>
      <c r="AP68" s="5"/>
      <c r="AQ68" s="69"/>
      <c r="AR68" s="24"/>
      <c r="AS68" s="69"/>
      <c r="AT68" s="70"/>
      <c r="AU68" s="69"/>
    </row>
    <row r="69" spans="1:47" ht="17.25" x14ac:dyDescent="0.3">
      <c r="A69" s="70">
        <v>66</v>
      </c>
      <c r="B69" s="78">
        <f>(Past_Data_Last_Week!AP69-Past_Data_Last_Week!B69)/Past_Data_Last_Week!B69</f>
        <v>-7.4458729568734228E-2</v>
      </c>
      <c r="C69" s="78">
        <f>(Past_Data_Last_Week!AQ69-Past_Data_Last_Week!C69)/Past_Data_Last_Week!C69</f>
        <v>0.17138527666285377</v>
      </c>
      <c r="D69" s="78">
        <f>(Past_Data_Last_Week!AR69-Past_Data_Last_Week!D69)/Past_Data_Last_Week!D69</f>
        <v>-5.223735173608595E-2</v>
      </c>
      <c r="E69" s="78">
        <f>(Past_Data_Last_Week!AS69-Past_Data_Last_Week!E69)/Past_Data_Last_Week!E69</f>
        <v>5.7681696936928976E-2</v>
      </c>
      <c r="F69" s="78">
        <f>(Past_Data_Last_Week!AT69-Past_Data_Last_Week!F69)/Past_Data_Last_Week!F69</f>
        <v>-0.16713041274319149</v>
      </c>
      <c r="G69" s="78">
        <f>(Past_Data_Last_Week!AU69-Past_Data_Last_Week!G69)/Past_Data_Last_Week!G69</f>
        <v>-3.6553817836961391E-2</v>
      </c>
      <c r="H69" s="78">
        <f>(Past_Data_Last_Week!AV69-Past_Data_Last_Week!H69)/Past_Data_Last_Week!H69</f>
        <v>-5.342257370997433E-2</v>
      </c>
      <c r="I69" s="78">
        <f>(Past_Data_Last_Week!AW69-Past_Data_Last_Week!I69)/Past_Data_Last_Week!I69</f>
        <v>2.6326224892015852E-2</v>
      </c>
      <c r="J69" s="78">
        <f>(Past_Data_Last_Week!AP69-Past_Data_Last_to_Last_Week!B69)/Past_Data_Last_to_Last_Week!B69</f>
        <v>-0.11762151151257393</v>
      </c>
      <c r="K69" s="78">
        <f>(Past_Data_Last_Week!AQ69-Past_Data_Last_to_Last_Week!C69)/Past_Data_Last_to_Last_Week!C69</f>
        <v>-2.0197279078611748E-2</v>
      </c>
      <c r="L69" s="78">
        <f>(Past_Data_Last_Week!AR69-Past_Data_Last_to_Last_Week!D69)/Past_Data_Last_to_Last_Week!D69</f>
        <v>2.6194878245016845E-2</v>
      </c>
      <c r="M69" s="78">
        <f>(Past_Data_Last_Week!AS69-Past_Data_Last_to_Last_Week!E69)/Past_Data_Last_to_Last_Week!E69</f>
        <v>-2.7579329530422397E-2</v>
      </c>
      <c r="N69" s="78">
        <f>(Past_Data_Last_Week!AT69-Past_Data_Last_to_Last_Week!F69)/Past_Data_Last_to_Last_Week!F69</f>
        <v>-0.16489109957478476</v>
      </c>
      <c r="O69" s="78">
        <f>(Past_Data_Last_Week!AU69-Past_Data_Last_to_Last_Week!G69)/Past_Data_Last_to_Last_Week!G69</f>
        <v>-3.8366967441287543E-2</v>
      </c>
      <c r="P69" s="78">
        <f>(Past_Data_Last_Week!AV69-Past_Data_Last_to_Last_Week!H69)/Past_Data_Last_to_Last_Week!H69</f>
        <v>2.2330003020649383E-3</v>
      </c>
      <c r="Q69" s="78">
        <f>(Past_Data_Last_Week!AW69-Past_Data_Last_to_Last_Week!I69)/Past_Data_Last_to_Last_Week!I69</f>
        <v>-4.6581470868679115E-2</v>
      </c>
      <c r="R69" s="78">
        <f>(Past_Data_Last_to_Last_Week!AP69-Past_Data_Last_to_Last_Week!B69)/Past_Data_Last_to_Last_Week!B69</f>
        <v>6.4937203948328526E-2</v>
      </c>
      <c r="S69" s="78">
        <f>(Past_Data_Last_to_Last_Week!AQ69-Past_Data_Last_to_Last_Week!C69)/Past_Data_Last_to_Last_Week!C69</f>
        <v>8.2103265111097851E-3</v>
      </c>
      <c r="T69" s="78">
        <f>(Past_Data_Last_to_Last_Week!AR69-Past_Data_Last_to_Last_Week!D69)/Past_Data_Last_to_Last_Week!D69</f>
        <v>-0.11831068101933406</v>
      </c>
      <c r="U69" s="78">
        <f>(Past_Data_Last_to_Last_Week!AS69-Past_Data_Last_to_Last_Week!E69)/Past_Data_Last_to_Last_Week!E69</f>
        <v>-9.2106331306711781E-2</v>
      </c>
      <c r="V69" s="78">
        <f>(Past_Data_Last_to_Last_Week!AT69-Past_Data_Last_to_Last_Week!F69)/Past_Data_Last_to_Last_Week!F69</f>
        <v>1.8187208919024943E-2</v>
      </c>
      <c r="W69" s="78">
        <f>(Past_Data_Last_to_Last_Week!AU69-Past_Data_Last_to_Last_Week!G69)/Past_Data_Last_to_Last_Week!G69</f>
        <v>4.2447308431210896E-2</v>
      </c>
      <c r="X69" s="78">
        <f>(Past_Data_Last_to_Last_Week!AV69-Past_Data_Last_to_Last_Week!H69)/Past_Data_Last_to_Last_Week!H69</f>
        <v>-1.4413623695564315E-2</v>
      </c>
      <c r="Y69" s="78">
        <f>(Past_Data_Last_to_Last_Week!AW69-Past_Data_Last_to_Last_Week!I69)/Past_Data_Last_to_Last_Week!I69</f>
        <v>9.5899169436451941E-4</v>
      </c>
      <c r="Z69" s="78">
        <f t="shared" ref="Z69:Z99" si="8">AVERAGE(B69,J69,R69)</f>
        <v>-4.2381012377659878E-2</v>
      </c>
      <c r="AA69" s="78">
        <f t="shared" ref="AA69:AA99" si="9">AVERAGE(C69,K69,S69)</f>
        <v>5.3132774698450604E-2</v>
      </c>
      <c r="AB69" s="78">
        <f t="shared" ref="AB69:AB99" si="10">AVERAGE(D69,L69,T69)</f>
        <v>-4.811771817013439E-2</v>
      </c>
      <c r="AC69" s="78">
        <f t="shared" ref="AC69:AC99" si="11">AVERAGE(E69,M69,U69)</f>
        <v>-2.0667987966735066E-2</v>
      </c>
      <c r="AD69" s="78">
        <f t="shared" ref="AD69:AE99" si="12">AVERAGE(F69,N69,V69)</f>
        <v>-0.10461143446631711</v>
      </c>
      <c r="AE69" s="78">
        <f t="shared" si="12"/>
        <v>-1.0824492282346014E-2</v>
      </c>
      <c r="AF69" s="78">
        <f t="shared" ref="AF69:AF99" si="13">AVERAGE(H69,P69,X69)</f>
        <v>-2.1867732367824567E-2</v>
      </c>
      <c r="AG69" s="78">
        <f t="shared" ref="AG69:AG99" si="14">AVERAGE(I69,Q69,Y69)</f>
        <v>-6.4320847607662471E-3</v>
      </c>
      <c r="AH69" s="6"/>
      <c r="AI69" s="6"/>
      <c r="AJ69" s="6"/>
      <c r="AK69" s="6"/>
      <c r="AL69" s="6"/>
      <c r="AM69" s="6"/>
      <c r="AN69" s="6"/>
      <c r="AO69" s="6"/>
      <c r="AP69" s="5"/>
      <c r="AQ69" s="69"/>
      <c r="AR69" s="24"/>
      <c r="AS69" s="69"/>
      <c r="AT69" s="70"/>
      <c r="AU69" s="69"/>
    </row>
    <row r="70" spans="1:47" ht="17.25" x14ac:dyDescent="0.3">
      <c r="A70" s="70">
        <v>67</v>
      </c>
      <c r="B70" s="78">
        <f>(Past_Data_Last_Week!AP70-Past_Data_Last_Week!B70)/Past_Data_Last_Week!B70</f>
        <v>-4.0651749022908315E-2</v>
      </c>
      <c r="C70" s="78">
        <f>(Past_Data_Last_Week!AQ70-Past_Data_Last_Week!C70)/Past_Data_Last_Week!C70</f>
        <v>0.15285254951265681</v>
      </c>
      <c r="D70" s="78">
        <f>(Past_Data_Last_Week!AR70-Past_Data_Last_Week!D70)/Past_Data_Last_Week!D70</f>
        <v>-4.511521432148969E-2</v>
      </c>
      <c r="E70" s="78">
        <f>(Past_Data_Last_Week!AS70-Past_Data_Last_Week!E70)/Past_Data_Last_Week!E70</f>
        <v>6.3639112679603094E-2</v>
      </c>
      <c r="F70" s="78">
        <f>(Past_Data_Last_Week!AT70-Past_Data_Last_Week!F70)/Past_Data_Last_Week!F70</f>
        <v>-0.13978273857416909</v>
      </c>
      <c r="G70" s="78">
        <f>(Past_Data_Last_Week!AU70-Past_Data_Last_Week!G70)/Past_Data_Last_Week!G70</f>
        <v>-4.5945688583175333E-2</v>
      </c>
      <c r="H70" s="78">
        <f>(Past_Data_Last_Week!AV70-Past_Data_Last_Week!H70)/Past_Data_Last_Week!H70</f>
        <v>-5.7271228563347598E-2</v>
      </c>
      <c r="I70" s="78">
        <f>(Past_Data_Last_Week!AW70-Past_Data_Last_Week!I70)/Past_Data_Last_Week!I70</f>
        <v>6.3915367483827396E-2</v>
      </c>
      <c r="J70" s="78">
        <f>(Past_Data_Last_Week!AP70-Past_Data_Last_to_Last_Week!B70)/Past_Data_Last_to_Last_Week!B70</f>
        <v>-7.7459333188789031E-2</v>
      </c>
      <c r="K70" s="78">
        <f>(Past_Data_Last_Week!AQ70-Past_Data_Last_to_Last_Week!C70)/Past_Data_Last_to_Last_Week!C70</f>
        <v>-2.1850070024473568E-2</v>
      </c>
      <c r="L70" s="78">
        <f>(Past_Data_Last_Week!AR70-Past_Data_Last_to_Last_Week!D70)/Past_Data_Last_to_Last_Week!D70</f>
        <v>2.7213045216374809E-2</v>
      </c>
      <c r="M70" s="78">
        <f>(Past_Data_Last_Week!AS70-Past_Data_Last_to_Last_Week!E70)/Past_Data_Last_to_Last_Week!E70</f>
        <v>-2.2107000034170553E-2</v>
      </c>
      <c r="N70" s="78">
        <f>(Past_Data_Last_Week!AT70-Past_Data_Last_to_Last_Week!F70)/Past_Data_Last_to_Last_Week!F70</f>
        <v>-0.13417111154551484</v>
      </c>
      <c r="O70" s="78">
        <f>(Past_Data_Last_Week!AU70-Past_Data_Last_to_Last_Week!G70)/Past_Data_Last_to_Last_Week!G70</f>
        <v>-3.796220724168204E-2</v>
      </c>
      <c r="P70" s="78">
        <f>(Past_Data_Last_Week!AV70-Past_Data_Last_to_Last_Week!H70)/Past_Data_Last_to_Last_Week!H70</f>
        <v>2.0423158721028049E-4</v>
      </c>
      <c r="Q70" s="78">
        <f>(Past_Data_Last_Week!AW70-Past_Data_Last_to_Last_Week!I70)/Past_Data_Last_to_Last_Week!I70</f>
        <v>-3.1265161382775061E-2</v>
      </c>
      <c r="R70" s="78">
        <f>(Past_Data_Last_to_Last_Week!AP70-Past_Data_Last_to_Last_Week!B70)/Past_Data_Last_to_Last_Week!B70</f>
        <v>6.8494327735089622E-2</v>
      </c>
      <c r="S70" s="78">
        <f>(Past_Data_Last_to_Last_Week!AQ70-Past_Data_Last_to_Last_Week!C70)/Past_Data_Last_to_Last_Week!C70</f>
        <v>7.6194168019206457E-3</v>
      </c>
      <c r="T70" s="78">
        <f>(Past_Data_Last_to_Last_Week!AR70-Past_Data_Last_to_Last_Week!D70)/Past_Data_Last_to_Last_Week!D70</f>
        <v>-0.12396961208471215</v>
      </c>
      <c r="U70" s="78">
        <f>(Past_Data_Last_to_Last_Week!AS70-Past_Data_Last_to_Last_Week!E70)/Past_Data_Last_to_Last_Week!E70</f>
        <v>-0.11528204141021516</v>
      </c>
      <c r="V70" s="78">
        <f>(Past_Data_Last_to_Last_Week!AT70-Past_Data_Last_to_Last_Week!F70)/Past_Data_Last_to_Last_Week!F70</f>
        <v>1.5493311737272598E-2</v>
      </c>
      <c r="W70" s="78">
        <f>(Past_Data_Last_to_Last_Week!AU70-Past_Data_Last_to_Last_Week!G70)/Past_Data_Last_to_Last_Week!G70</f>
        <v>3.3576304262487991E-2</v>
      </c>
      <c r="X70" s="78">
        <f>(Past_Data_Last_to_Last_Week!AV70-Past_Data_Last_to_Last_Week!H70)/Past_Data_Last_to_Last_Week!H70</f>
        <v>-1.1609253630530367E-2</v>
      </c>
      <c r="Y70" s="78">
        <f>(Past_Data_Last_to_Last_Week!AW70-Past_Data_Last_to_Last_Week!I70)/Past_Data_Last_to_Last_Week!I70</f>
        <v>-6.2616952035704271E-4</v>
      </c>
      <c r="Z70" s="78">
        <f t="shared" si="8"/>
        <v>-1.653891815886924E-2</v>
      </c>
      <c r="AA70" s="78">
        <f t="shared" si="9"/>
        <v>4.6207298763367967E-2</v>
      </c>
      <c r="AB70" s="78">
        <f t="shared" si="10"/>
        <v>-4.7290593729942342E-2</v>
      </c>
      <c r="AC70" s="78">
        <f t="shared" si="11"/>
        <v>-2.4583309588260872E-2</v>
      </c>
      <c r="AD70" s="78">
        <f t="shared" si="12"/>
        <v>-8.6153512794137119E-2</v>
      </c>
      <c r="AE70" s="78">
        <f t="shared" si="12"/>
        <v>-1.6777197187456461E-2</v>
      </c>
      <c r="AF70" s="78">
        <f t="shared" si="13"/>
        <v>-2.2892083535555895E-2</v>
      </c>
      <c r="AG70" s="78">
        <f t="shared" si="14"/>
        <v>1.0674678860231763E-2</v>
      </c>
      <c r="AH70" s="6"/>
      <c r="AI70" s="6"/>
      <c r="AJ70" s="6"/>
      <c r="AK70" s="6"/>
      <c r="AL70" s="6"/>
      <c r="AM70" s="6"/>
      <c r="AN70" s="6"/>
      <c r="AO70" s="6"/>
      <c r="AP70" s="5"/>
      <c r="AQ70" s="69"/>
      <c r="AR70" s="24"/>
      <c r="AS70" s="69"/>
      <c r="AT70" s="70"/>
      <c r="AU70" s="69"/>
    </row>
    <row r="71" spans="1:47" ht="17.25" x14ac:dyDescent="0.3">
      <c r="A71" s="70">
        <v>68</v>
      </c>
      <c r="B71" s="78">
        <f>(Past_Data_Last_Week!AP71-Past_Data_Last_Week!B71)/Past_Data_Last_Week!B71</f>
        <v>-4.2106905629595785E-2</v>
      </c>
      <c r="C71" s="78">
        <f>(Past_Data_Last_Week!AQ71-Past_Data_Last_Week!C71)/Past_Data_Last_Week!C71</f>
        <v>0.14884242725760974</v>
      </c>
      <c r="D71" s="78">
        <f>(Past_Data_Last_Week!AR71-Past_Data_Last_Week!D71)/Past_Data_Last_Week!D71</f>
        <v>-4.502734685759744E-2</v>
      </c>
      <c r="E71" s="78">
        <f>(Past_Data_Last_Week!AS71-Past_Data_Last_Week!E71)/Past_Data_Last_Week!E71</f>
        <v>6.8166302481495397E-2</v>
      </c>
      <c r="F71" s="78">
        <f>(Past_Data_Last_Week!AT71-Past_Data_Last_Week!F71)/Past_Data_Last_Week!F71</f>
        <v>-0.11780258080887257</v>
      </c>
      <c r="G71" s="78">
        <f>(Past_Data_Last_Week!AU71-Past_Data_Last_Week!G71)/Past_Data_Last_Week!G71</f>
        <v>-4.729809425918742E-2</v>
      </c>
      <c r="H71" s="78">
        <f>(Past_Data_Last_Week!AV71-Past_Data_Last_Week!H71)/Past_Data_Last_Week!H71</f>
        <v>-5.5003273426571235E-2</v>
      </c>
      <c r="I71" s="78">
        <f>(Past_Data_Last_Week!AW71-Past_Data_Last_Week!I71)/Past_Data_Last_Week!I71</f>
        <v>6.7959085323241462E-4</v>
      </c>
      <c r="J71" s="78">
        <f>(Past_Data_Last_Week!AP71-Past_Data_Last_to_Last_Week!B71)/Past_Data_Last_to_Last_Week!B71</f>
        <v>-6.979036939872138E-2</v>
      </c>
      <c r="K71" s="78">
        <f>(Past_Data_Last_Week!AQ71-Past_Data_Last_to_Last_Week!C71)/Past_Data_Last_to_Last_Week!C71</f>
        <v>-2.7117189856227946E-2</v>
      </c>
      <c r="L71" s="78">
        <f>(Past_Data_Last_Week!AR71-Past_Data_Last_to_Last_Week!D71)/Past_Data_Last_to_Last_Week!D71</f>
        <v>2.4929492909268047E-2</v>
      </c>
      <c r="M71" s="78">
        <f>(Past_Data_Last_Week!AS71-Past_Data_Last_to_Last_Week!E71)/Past_Data_Last_to_Last_Week!E71</f>
        <v>-4.769224754849837E-3</v>
      </c>
      <c r="N71" s="78">
        <f>(Past_Data_Last_Week!AT71-Past_Data_Last_to_Last_Week!F71)/Past_Data_Last_to_Last_Week!F71</f>
        <v>-0.14087580630507854</v>
      </c>
      <c r="O71" s="78">
        <f>(Past_Data_Last_Week!AU71-Past_Data_Last_to_Last_Week!G71)/Past_Data_Last_to_Last_Week!G71</f>
        <v>-2.8500080185113217E-2</v>
      </c>
      <c r="P71" s="78">
        <f>(Past_Data_Last_Week!AV71-Past_Data_Last_to_Last_Week!H71)/Past_Data_Last_to_Last_Week!H71</f>
        <v>-5.5140382100829456E-3</v>
      </c>
      <c r="Q71" s="78">
        <f>(Past_Data_Last_Week!AW71-Past_Data_Last_to_Last_Week!I71)/Past_Data_Last_to_Last_Week!I71</f>
        <v>-2.9574903230842126E-2</v>
      </c>
      <c r="R71" s="78">
        <f>(Past_Data_Last_to_Last_Week!AP71-Past_Data_Last_to_Last_Week!B71)/Past_Data_Last_to_Last_Week!B71</f>
        <v>6.8773206492643596E-2</v>
      </c>
      <c r="S71" s="78">
        <f>(Past_Data_Last_to_Last_Week!AQ71-Past_Data_Last_to_Last_Week!C71)/Past_Data_Last_to_Last_Week!C71</f>
        <v>1.0552173204869609E-2</v>
      </c>
      <c r="T71" s="78">
        <f>(Past_Data_Last_to_Last_Week!AR71-Past_Data_Last_to_Last_Week!D71)/Past_Data_Last_to_Last_Week!D71</f>
        <v>-0.12848895589026596</v>
      </c>
      <c r="U71" s="78">
        <f>(Past_Data_Last_to_Last_Week!AS71-Past_Data_Last_to_Last_Week!E71)/Past_Data_Last_to_Last_Week!E71</f>
        <v>-0.12503833133263223</v>
      </c>
      <c r="V71" s="78">
        <f>(Past_Data_Last_to_Last_Week!AT71-Past_Data_Last_to_Last_Week!F71)/Past_Data_Last_to_Last_Week!F71</f>
        <v>7.6678477332608064E-3</v>
      </c>
      <c r="W71" s="78">
        <f>(Past_Data_Last_to_Last_Week!AU71-Past_Data_Last_to_Last_Week!G71)/Past_Data_Last_to_Last_Week!G71</f>
        <v>4.5212948750257685E-2</v>
      </c>
      <c r="X71" s="78">
        <f>(Past_Data_Last_to_Last_Week!AV71-Past_Data_Last_to_Last_Week!H71)/Past_Data_Last_to_Last_Week!H71</f>
        <v>-7.8499564143544587E-3</v>
      </c>
      <c r="Y71" s="78">
        <f>(Past_Data_Last_to_Last_Week!AW71-Past_Data_Last_to_Last_Week!I71)/Past_Data_Last_to_Last_Week!I71</f>
        <v>-8.8628518398024716E-4</v>
      </c>
      <c r="Z71" s="78">
        <f t="shared" si="8"/>
        <v>-1.4374689511891192E-2</v>
      </c>
      <c r="AA71" s="78">
        <f t="shared" si="9"/>
        <v>4.4092470202083796E-2</v>
      </c>
      <c r="AB71" s="78">
        <f t="shared" si="10"/>
        <v>-4.9528936612865115E-2</v>
      </c>
      <c r="AC71" s="78">
        <f t="shared" si="11"/>
        <v>-2.0547084535328889E-2</v>
      </c>
      <c r="AD71" s="78">
        <f t="shared" si="12"/>
        <v>-8.3670179793563434E-2</v>
      </c>
      <c r="AE71" s="78">
        <f t="shared" si="12"/>
        <v>-1.0195075231347649E-2</v>
      </c>
      <c r="AF71" s="78">
        <f t="shared" si="13"/>
        <v>-2.2789089350336213E-2</v>
      </c>
      <c r="AG71" s="78">
        <f t="shared" si="14"/>
        <v>-9.9271991871966534E-3</v>
      </c>
      <c r="AH71" s="6"/>
      <c r="AI71" s="6"/>
      <c r="AJ71" s="6"/>
      <c r="AK71" s="6"/>
      <c r="AL71" s="6"/>
      <c r="AM71" s="6"/>
      <c r="AN71" s="6"/>
      <c r="AO71" s="6"/>
      <c r="AP71" s="5"/>
      <c r="AQ71" s="69"/>
      <c r="AR71" s="24"/>
      <c r="AS71" s="69"/>
      <c r="AT71" s="70"/>
      <c r="AU71" s="69"/>
    </row>
    <row r="72" spans="1:47" ht="17.25" x14ac:dyDescent="0.3">
      <c r="A72" s="70">
        <v>69</v>
      </c>
      <c r="B72" s="78">
        <f>(Past_Data_Last_Week!AP72-Past_Data_Last_Week!B72)/Past_Data_Last_Week!B72</f>
        <v>-9.6707144035581338E-2</v>
      </c>
      <c r="C72" s="78">
        <f>(Past_Data_Last_Week!AQ72-Past_Data_Last_Week!C72)/Past_Data_Last_Week!C72</f>
        <v>0.13315519357795358</v>
      </c>
      <c r="D72" s="78">
        <f>(Past_Data_Last_Week!AR72-Past_Data_Last_Week!D72)/Past_Data_Last_Week!D72</f>
        <v>-3.3759856540441155E-2</v>
      </c>
      <c r="E72" s="78">
        <f>(Past_Data_Last_Week!AS72-Past_Data_Last_Week!E72)/Past_Data_Last_Week!E72</f>
        <v>8.0493451363313998E-2</v>
      </c>
      <c r="F72" s="78">
        <f>(Past_Data_Last_Week!AT72-Past_Data_Last_Week!F72)/Past_Data_Last_Week!F72</f>
        <v>-8.8652941829895832E-2</v>
      </c>
      <c r="G72" s="78">
        <f>(Past_Data_Last_Week!AU72-Past_Data_Last_Week!G72)/Past_Data_Last_Week!G72</f>
        <v>-4.0538180753024983E-2</v>
      </c>
      <c r="H72" s="78">
        <f>(Past_Data_Last_Week!AV72-Past_Data_Last_Week!H72)/Past_Data_Last_Week!H72</f>
        <v>-4.6776759294889503E-2</v>
      </c>
      <c r="I72" s="78">
        <f>(Past_Data_Last_Week!AW72-Past_Data_Last_Week!I72)/Past_Data_Last_Week!I72</f>
        <v>8.0470713981592012E-4</v>
      </c>
      <c r="J72" s="78">
        <f>(Past_Data_Last_Week!AP72-Past_Data_Last_to_Last_Week!B72)/Past_Data_Last_to_Last_Week!B72</f>
        <v>-8.1303515252714176E-2</v>
      </c>
      <c r="K72" s="78">
        <f>(Past_Data_Last_Week!AQ72-Past_Data_Last_to_Last_Week!C72)/Past_Data_Last_to_Last_Week!C72</f>
        <v>-3.1577620640605562E-2</v>
      </c>
      <c r="L72" s="78">
        <f>(Past_Data_Last_Week!AR72-Past_Data_Last_to_Last_Week!D72)/Past_Data_Last_to_Last_Week!D72</f>
        <v>2.6035190262207002E-2</v>
      </c>
      <c r="M72" s="78">
        <f>(Past_Data_Last_Week!AS72-Past_Data_Last_to_Last_Week!E72)/Past_Data_Last_to_Last_Week!E72</f>
        <v>-8.094135483674025E-3</v>
      </c>
      <c r="N72" s="78">
        <f>(Past_Data_Last_Week!AT72-Past_Data_Last_to_Last_Week!F72)/Past_Data_Last_to_Last_Week!F72</f>
        <v>-0.10334268992639202</v>
      </c>
      <c r="O72" s="78">
        <f>(Past_Data_Last_Week!AU72-Past_Data_Last_to_Last_Week!G72)/Past_Data_Last_to_Last_Week!G72</f>
        <v>-2.112601183309528E-2</v>
      </c>
      <c r="P72" s="78">
        <f>(Past_Data_Last_Week!AV72-Past_Data_Last_to_Last_Week!H72)/Past_Data_Last_to_Last_Week!H72</f>
        <v>-1.0883451397602493E-2</v>
      </c>
      <c r="Q72" s="78">
        <f>(Past_Data_Last_Week!AW72-Past_Data_Last_to_Last_Week!I72)/Past_Data_Last_to_Last_Week!I72</f>
        <v>-3.6021286831534875E-2</v>
      </c>
      <c r="R72" s="78">
        <f>(Past_Data_Last_to_Last_Week!AP72-Past_Data_Last_to_Last_Week!B72)/Past_Data_Last_to_Last_Week!B72</f>
        <v>6.1683468797359274E-2</v>
      </c>
      <c r="S72" s="78">
        <f>(Past_Data_Last_to_Last_Week!AQ72-Past_Data_Last_to_Last_Week!C72)/Past_Data_Last_to_Last_Week!C72</f>
        <v>1.0831596398565128E-2</v>
      </c>
      <c r="T72" s="78">
        <f>(Past_Data_Last_to_Last_Week!AR72-Past_Data_Last_to_Last_Week!D72)/Past_Data_Last_to_Last_Week!D72</f>
        <v>-0.12762765425443218</v>
      </c>
      <c r="U72" s="78">
        <f>(Past_Data_Last_to_Last_Week!AS72-Past_Data_Last_to_Last_Week!E72)/Past_Data_Last_to_Last_Week!E72</f>
        <v>-0.13080959318252469</v>
      </c>
      <c r="V72" s="78">
        <f>(Past_Data_Last_to_Last_Week!AT72-Past_Data_Last_to_Last_Week!F72)/Past_Data_Last_to_Last_Week!F72</f>
        <v>2.666537945204691E-2</v>
      </c>
      <c r="W72" s="78">
        <f>(Past_Data_Last_to_Last_Week!AU72-Past_Data_Last_to_Last_Week!G72)/Past_Data_Last_to_Last_Week!G72</f>
        <v>4.4967486286195311E-2</v>
      </c>
      <c r="X72" s="78">
        <f>(Past_Data_Last_to_Last_Week!AV72-Past_Data_Last_to_Last_Week!H72)/Past_Data_Last_to_Last_Week!H72</f>
        <v>-1.0918717101932559E-2</v>
      </c>
      <c r="Y72" s="78">
        <f>(Past_Data_Last_to_Last_Week!AW72-Past_Data_Last_to_Last_Week!I72)/Past_Data_Last_to_Last_Week!I72</f>
        <v>-4.9019264487575182E-3</v>
      </c>
      <c r="Z72" s="78">
        <f t="shared" si="8"/>
        <v>-3.8775730163645411E-2</v>
      </c>
      <c r="AA72" s="78">
        <f t="shared" si="9"/>
        <v>3.7469723111971047E-2</v>
      </c>
      <c r="AB72" s="78">
        <f t="shared" si="10"/>
        <v>-4.5117440177555444E-2</v>
      </c>
      <c r="AC72" s="78">
        <f t="shared" si="11"/>
        <v>-1.9470092434294903E-2</v>
      </c>
      <c r="AD72" s="78">
        <f t="shared" si="12"/>
        <v>-5.5110084101413652E-2</v>
      </c>
      <c r="AE72" s="78">
        <f t="shared" si="12"/>
        <v>-5.5655687666416502E-3</v>
      </c>
      <c r="AF72" s="78">
        <f t="shared" si="13"/>
        <v>-2.2859642598141518E-2</v>
      </c>
      <c r="AG72" s="78">
        <f t="shared" si="14"/>
        <v>-1.3372835380158826E-2</v>
      </c>
      <c r="AH72" s="6"/>
      <c r="AI72" s="6"/>
      <c r="AJ72" s="6"/>
      <c r="AK72" s="6"/>
      <c r="AL72" s="6"/>
      <c r="AM72" s="6"/>
      <c r="AN72" s="6"/>
      <c r="AO72" s="6"/>
      <c r="AP72" s="5"/>
      <c r="AQ72" s="69"/>
      <c r="AR72" s="24"/>
      <c r="AS72" s="69"/>
      <c r="AT72" s="70"/>
      <c r="AU72" s="69"/>
    </row>
    <row r="73" spans="1:47" ht="17.25" x14ac:dyDescent="0.3">
      <c r="A73" s="70">
        <v>70</v>
      </c>
      <c r="B73" s="78">
        <f>(Past_Data_Last_Week!AP73-Past_Data_Last_Week!B73)/Past_Data_Last_Week!B73</f>
        <v>-6.7811982892987246E-2</v>
      </c>
      <c r="C73" s="78">
        <f>(Past_Data_Last_Week!AQ73-Past_Data_Last_Week!C73)/Past_Data_Last_Week!C73</f>
        <v>0.13034397568880141</v>
      </c>
      <c r="D73" s="78">
        <f>(Past_Data_Last_Week!AR73-Past_Data_Last_Week!D73)/Past_Data_Last_Week!D73</f>
        <v>-2.5064270448525851E-2</v>
      </c>
      <c r="E73" s="78">
        <f>(Past_Data_Last_Week!AS73-Past_Data_Last_Week!E73)/Past_Data_Last_Week!E73</f>
        <v>5.991138587794264E-2</v>
      </c>
      <c r="F73" s="78">
        <f>(Past_Data_Last_Week!AT73-Past_Data_Last_Week!F73)/Past_Data_Last_Week!F73</f>
        <v>-8.8005811549173252E-2</v>
      </c>
      <c r="G73" s="78">
        <f>(Past_Data_Last_Week!AU73-Past_Data_Last_Week!G73)/Past_Data_Last_Week!G73</f>
        <v>-3.2620394490952762E-2</v>
      </c>
      <c r="H73" s="78">
        <f>(Past_Data_Last_Week!AV73-Past_Data_Last_Week!H73)/Past_Data_Last_Week!H73</f>
        <v>-5.2383307546356422E-2</v>
      </c>
      <c r="I73" s="78">
        <f>(Past_Data_Last_Week!AW73-Past_Data_Last_Week!I73)/Past_Data_Last_Week!I73</f>
        <v>1.4394192363999119E-2</v>
      </c>
      <c r="J73" s="78">
        <f>(Past_Data_Last_Week!AP73-Past_Data_Last_to_Last_Week!B73)/Past_Data_Last_to_Last_Week!B73</f>
        <v>-7.4470175626895077E-2</v>
      </c>
      <c r="K73" s="78">
        <f>(Past_Data_Last_Week!AQ73-Past_Data_Last_to_Last_Week!C73)/Past_Data_Last_to_Last_Week!C73</f>
        <v>-2.8907211610022607E-2</v>
      </c>
      <c r="L73" s="78">
        <f>(Past_Data_Last_Week!AR73-Past_Data_Last_to_Last_Week!D73)/Past_Data_Last_to_Last_Week!D73</f>
        <v>2.8094679313512082E-2</v>
      </c>
      <c r="M73" s="78">
        <f>(Past_Data_Last_Week!AS73-Past_Data_Last_to_Last_Week!E73)/Past_Data_Last_to_Last_Week!E73</f>
        <v>-1.9234483220002398E-2</v>
      </c>
      <c r="N73" s="78">
        <f>(Past_Data_Last_Week!AT73-Past_Data_Last_to_Last_Week!F73)/Past_Data_Last_to_Last_Week!F73</f>
        <v>-8.6082648143937637E-2</v>
      </c>
      <c r="O73" s="78">
        <f>(Past_Data_Last_Week!AU73-Past_Data_Last_to_Last_Week!G73)/Past_Data_Last_to_Last_Week!G73</f>
        <v>-4.6666685942455708E-3</v>
      </c>
      <c r="P73" s="78">
        <f>(Past_Data_Last_Week!AV73-Past_Data_Last_to_Last_Week!H73)/Past_Data_Last_to_Last_Week!H73</f>
        <v>-4.4373681578600277E-3</v>
      </c>
      <c r="Q73" s="78">
        <f>(Past_Data_Last_Week!AW73-Past_Data_Last_to_Last_Week!I73)/Past_Data_Last_to_Last_Week!I73</f>
        <v>-3.4280690048116264E-2</v>
      </c>
      <c r="R73" s="78">
        <f>(Past_Data_Last_to_Last_Week!AP73-Past_Data_Last_to_Last_Week!B73)/Past_Data_Last_to_Last_Week!B73</f>
        <v>7.2844877553278745E-2</v>
      </c>
      <c r="S73" s="78">
        <f>(Past_Data_Last_to_Last_Week!AQ73-Past_Data_Last_to_Last_Week!C73)/Past_Data_Last_to_Last_Week!C73</f>
        <v>1.4469859528313922E-2</v>
      </c>
      <c r="T73" s="78">
        <f>(Past_Data_Last_to_Last_Week!AR73-Past_Data_Last_to_Last_Week!D73)/Past_Data_Last_to_Last_Week!D73</f>
        <v>-0.1212425913405982</v>
      </c>
      <c r="U73" s="78">
        <f>(Past_Data_Last_to_Last_Week!AS73-Past_Data_Last_to_Last_Week!E73)/Past_Data_Last_to_Last_Week!E73</f>
        <v>-0.14383540276628448</v>
      </c>
      <c r="V73" s="78">
        <f>(Past_Data_Last_to_Last_Week!AT73-Past_Data_Last_to_Last_Week!F73)/Past_Data_Last_to_Last_Week!F73</f>
        <v>1.0142147766196903E-2</v>
      </c>
      <c r="W73" s="78">
        <f>(Past_Data_Last_to_Last_Week!AU73-Past_Data_Last_to_Last_Week!G73)/Past_Data_Last_to_Last_Week!G73</f>
        <v>5.4377965459713171E-2</v>
      </c>
      <c r="X73" s="78">
        <f>(Past_Data_Last_to_Last_Week!AV73-Past_Data_Last_to_Last_Week!H73)/Past_Data_Last_to_Last_Week!H73</f>
        <v>-6.2491018927787745E-3</v>
      </c>
      <c r="Y73" s="78">
        <f>(Past_Data_Last_to_Last_Week!AW73-Past_Data_Last_to_Last_Week!I73)/Past_Data_Last_to_Last_Week!I73</f>
        <v>-6.3954762677447532E-3</v>
      </c>
      <c r="Z73" s="78">
        <f t="shared" si="8"/>
        <v>-2.3145760322201194E-2</v>
      </c>
      <c r="AA73" s="78">
        <f t="shared" si="9"/>
        <v>3.8635541202364239E-2</v>
      </c>
      <c r="AB73" s="78">
        <f t="shared" si="10"/>
        <v>-3.9404060825203986E-2</v>
      </c>
      <c r="AC73" s="78">
        <f t="shared" si="11"/>
        <v>-3.4386166702781412E-2</v>
      </c>
      <c r="AD73" s="78">
        <f t="shared" si="12"/>
        <v>-5.464877064230466E-2</v>
      </c>
      <c r="AE73" s="78">
        <f t="shared" si="12"/>
        <v>5.6969674581716133E-3</v>
      </c>
      <c r="AF73" s="78">
        <f t="shared" si="13"/>
        <v>-2.1023259198998407E-2</v>
      </c>
      <c r="AG73" s="78">
        <f t="shared" si="14"/>
        <v>-8.7606579839539667E-3</v>
      </c>
      <c r="AH73" s="6"/>
      <c r="AI73" s="6"/>
      <c r="AJ73" s="6"/>
      <c r="AK73" s="6"/>
      <c r="AL73" s="6"/>
      <c r="AM73" s="6"/>
      <c r="AN73" s="6"/>
      <c r="AO73" s="6"/>
      <c r="AP73" s="5"/>
      <c r="AQ73" s="69"/>
      <c r="AR73" s="24"/>
      <c r="AS73" s="69"/>
      <c r="AT73" s="70"/>
      <c r="AU73" s="69"/>
    </row>
    <row r="74" spans="1:47" ht="17.25" x14ac:dyDescent="0.3">
      <c r="A74" s="70">
        <v>71</v>
      </c>
      <c r="B74" s="78">
        <f>(Past_Data_Last_Week!AP74-Past_Data_Last_Week!B74)/Past_Data_Last_Week!B74</f>
        <v>-4.3863849234454931E-2</v>
      </c>
      <c r="C74" s="78">
        <f>(Past_Data_Last_Week!AQ74-Past_Data_Last_Week!C74)/Past_Data_Last_Week!C74</f>
        <v>0.12693904183357624</v>
      </c>
      <c r="D74" s="78">
        <f>(Past_Data_Last_Week!AR74-Past_Data_Last_Week!D74)/Past_Data_Last_Week!D74</f>
        <v>-2.3744556626889568E-2</v>
      </c>
      <c r="E74" s="78">
        <f>(Past_Data_Last_Week!AS74-Past_Data_Last_Week!E74)/Past_Data_Last_Week!E74</f>
        <v>5.4670666231306682E-2</v>
      </c>
      <c r="F74" s="78">
        <f>(Past_Data_Last_Week!AT74-Past_Data_Last_Week!F74)/Past_Data_Last_Week!F74</f>
        <v>-0.1077141187420186</v>
      </c>
      <c r="G74" s="78">
        <f>(Past_Data_Last_Week!AU74-Past_Data_Last_Week!G74)/Past_Data_Last_Week!G74</f>
        <v>-2.2201691341510545E-2</v>
      </c>
      <c r="H74" s="78">
        <f>(Past_Data_Last_Week!AV74-Past_Data_Last_Week!H74)/Past_Data_Last_Week!H74</f>
        <v>-4.8384278708214219E-2</v>
      </c>
      <c r="I74" s="78">
        <f>(Past_Data_Last_Week!AW74-Past_Data_Last_Week!I74)/Past_Data_Last_Week!I74</f>
        <v>2.7810740600428374E-2</v>
      </c>
      <c r="J74" s="78">
        <f>(Past_Data_Last_Week!AP74-Past_Data_Last_to_Last_Week!B74)/Past_Data_Last_to_Last_Week!B74</f>
        <v>-6.8619091230515489E-2</v>
      </c>
      <c r="K74" s="78">
        <f>(Past_Data_Last_Week!AQ74-Past_Data_Last_to_Last_Week!C74)/Past_Data_Last_to_Last_Week!C74</f>
        <v>-3.8878046347409663E-2</v>
      </c>
      <c r="L74" s="78">
        <f>(Past_Data_Last_Week!AR74-Past_Data_Last_to_Last_Week!D74)/Past_Data_Last_to_Last_Week!D74</f>
        <v>2.1028272085363425E-2</v>
      </c>
      <c r="M74" s="78">
        <f>(Past_Data_Last_Week!AS74-Past_Data_Last_to_Last_Week!E74)/Past_Data_Last_to_Last_Week!E74</f>
        <v>-2.8272995656145317E-2</v>
      </c>
      <c r="N74" s="78">
        <f>(Past_Data_Last_Week!AT74-Past_Data_Last_to_Last_Week!F74)/Past_Data_Last_to_Last_Week!F74</f>
        <v>-8.564573933841152E-2</v>
      </c>
      <c r="O74" s="78">
        <f>(Past_Data_Last_Week!AU74-Past_Data_Last_to_Last_Week!G74)/Past_Data_Last_to_Last_Week!G74</f>
        <v>-4.8255671411470821E-3</v>
      </c>
      <c r="P74" s="78">
        <f>(Past_Data_Last_Week!AV74-Past_Data_Last_to_Last_Week!H74)/Past_Data_Last_to_Last_Week!H74</f>
        <v>-1.0596718045039677E-2</v>
      </c>
      <c r="Q74" s="78">
        <f>(Past_Data_Last_Week!AW74-Past_Data_Last_to_Last_Week!I74)/Past_Data_Last_to_Last_Week!I74</f>
        <v>-3.3333233925345651E-2</v>
      </c>
      <c r="R74" s="78">
        <f>(Past_Data_Last_to_Last_Week!AP74-Past_Data_Last_to_Last_Week!B74)/Past_Data_Last_to_Last_Week!B74</f>
        <v>6.0766043000990845E-2</v>
      </c>
      <c r="S74" s="78">
        <f>(Past_Data_Last_to_Last_Week!AQ74-Past_Data_Last_to_Last_Week!C74)/Past_Data_Last_to_Last_Week!C74</f>
        <v>1.0294971919761102E-2</v>
      </c>
      <c r="T74" s="78">
        <f>(Past_Data_Last_to_Last_Week!AR74-Past_Data_Last_to_Last_Week!D74)/Past_Data_Last_to_Last_Week!D74</f>
        <v>-0.12399497327311872</v>
      </c>
      <c r="U74" s="78">
        <f>(Past_Data_Last_to_Last_Week!AS74-Past_Data_Last_to_Last_Week!E74)/Past_Data_Last_to_Last_Week!E74</f>
        <v>-0.14475780934573004</v>
      </c>
      <c r="V74" s="78">
        <f>(Past_Data_Last_to_Last_Week!AT74-Past_Data_Last_to_Last_Week!F74)/Past_Data_Last_to_Last_Week!F74</f>
        <v>8.1658906790918629E-3</v>
      </c>
      <c r="W74" s="78">
        <f>(Past_Data_Last_to_Last_Week!AU74-Past_Data_Last_to_Last_Week!G74)/Past_Data_Last_to_Last_Week!G74</f>
        <v>4.7690333001629732E-2</v>
      </c>
      <c r="X74" s="78">
        <f>(Past_Data_Last_to_Last_Week!AV74-Past_Data_Last_to_Last_Week!H74)/Past_Data_Last_to_Last_Week!H74</f>
        <v>-9.3616719850193233E-3</v>
      </c>
      <c r="Y74" s="78">
        <f>(Past_Data_Last_to_Last_Week!AW74-Past_Data_Last_to_Last_Week!I74)/Past_Data_Last_to_Last_Week!I74</f>
        <v>-7.6994011015888968E-3</v>
      </c>
      <c r="Z74" s="78">
        <f t="shared" si="8"/>
        <v>-1.7238965821326526E-2</v>
      </c>
      <c r="AA74" s="78">
        <f t="shared" si="9"/>
        <v>3.2785322468642561E-2</v>
      </c>
      <c r="AB74" s="78">
        <f t="shared" si="10"/>
        <v>-4.2237085938214958E-2</v>
      </c>
      <c r="AC74" s="78">
        <f t="shared" si="11"/>
        <v>-3.9453379590189561E-2</v>
      </c>
      <c r="AD74" s="78">
        <f t="shared" si="12"/>
        <v>-6.1731322467112743E-2</v>
      </c>
      <c r="AE74" s="78">
        <f t="shared" si="12"/>
        <v>6.8876915063240353E-3</v>
      </c>
      <c r="AF74" s="78">
        <f t="shared" si="13"/>
        <v>-2.2780889579424406E-2</v>
      </c>
      <c r="AG74" s="78">
        <f t="shared" si="14"/>
        <v>-4.4072981421687243E-3</v>
      </c>
      <c r="AH74" s="6"/>
      <c r="AI74" s="6"/>
      <c r="AJ74" s="6"/>
      <c r="AK74" s="6"/>
      <c r="AL74" s="6"/>
      <c r="AM74" s="6"/>
      <c r="AN74" s="6"/>
      <c r="AO74" s="6"/>
      <c r="AP74" s="5"/>
      <c r="AQ74" s="69"/>
      <c r="AR74" s="24"/>
      <c r="AS74" s="69"/>
      <c r="AT74" s="70"/>
      <c r="AU74" s="69"/>
    </row>
    <row r="75" spans="1:47" ht="17.25" x14ac:dyDescent="0.3">
      <c r="A75" s="70">
        <v>72</v>
      </c>
      <c r="B75" s="78">
        <f>(Past_Data_Last_Week!AP75-Past_Data_Last_Week!B75)/Past_Data_Last_Week!B75</f>
        <v>-3.628561371852812E-2</v>
      </c>
      <c r="C75" s="78">
        <f>(Past_Data_Last_Week!AQ75-Past_Data_Last_Week!C75)/Past_Data_Last_Week!C75</f>
        <v>0.12554158601998333</v>
      </c>
      <c r="D75" s="78">
        <f>(Past_Data_Last_Week!AR75-Past_Data_Last_Week!D75)/Past_Data_Last_Week!D75</f>
        <v>-3.0227319281457721E-2</v>
      </c>
      <c r="E75" s="78">
        <f>(Past_Data_Last_Week!AS75-Past_Data_Last_Week!E75)/Past_Data_Last_Week!E75</f>
        <v>4.5260358721551694E-2</v>
      </c>
      <c r="F75" s="78">
        <f>(Past_Data_Last_Week!AT75-Past_Data_Last_Week!F75)/Past_Data_Last_Week!F75</f>
        <v>-7.8160169161706206E-2</v>
      </c>
      <c r="G75" s="78">
        <f>(Past_Data_Last_Week!AU75-Past_Data_Last_Week!G75)/Past_Data_Last_Week!G75</f>
        <v>-2.4521723761442252E-2</v>
      </c>
      <c r="H75" s="78">
        <f>(Past_Data_Last_Week!AV75-Past_Data_Last_Week!H75)/Past_Data_Last_Week!H75</f>
        <v>-4.2945723378039362E-2</v>
      </c>
      <c r="I75" s="78">
        <f>(Past_Data_Last_Week!AW75-Past_Data_Last_Week!I75)/Past_Data_Last_Week!I75</f>
        <v>2.235021264792628E-2</v>
      </c>
      <c r="J75" s="78">
        <f>(Past_Data_Last_Week!AP75-Past_Data_Last_to_Last_Week!B75)/Past_Data_Last_to_Last_Week!B75</f>
        <v>-6.2858342105855364E-2</v>
      </c>
      <c r="K75" s="78">
        <f>(Past_Data_Last_Week!AQ75-Past_Data_Last_to_Last_Week!C75)/Past_Data_Last_to_Last_Week!C75</f>
        <v>-3.8285186983982027E-2</v>
      </c>
      <c r="L75" s="78">
        <f>(Past_Data_Last_Week!AR75-Past_Data_Last_to_Last_Week!D75)/Past_Data_Last_to_Last_Week!D75</f>
        <v>1.2912582376106914E-2</v>
      </c>
      <c r="M75" s="78">
        <f>(Past_Data_Last_Week!AS75-Past_Data_Last_to_Last_Week!E75)/Past_Data_Last_to_Last_Week!E75</f>
        <v>-2.6162280249418818E-2</v>
      </c>
      <c r="N75" s="78">
        <f>(Past_Data_Last_Week!AT75-Past_Data_Last_to_Last_Week!F75)/Past_Data_Last_to_Last_Week!F75</f>
        <v>-6.0063492295707566E-2</v>
      </c>
      <c r="O75" s="78">
        <f>(Past_Data_Last_Week!AU75-Past_Data_Last_to_Last_Week!G75)/Past_Data_Last_to_Last_Week!G75</f>
        <v>-8.2484385642038888E-3</v>
      </c>
      <c r="P75" s="78">
        <f>(Past_Data_Last_Week!AV75-Past_Data_Last_to_Last_Week!H75)/Past_Data_Last_to_Last_Week!H75</f>
        <v>-1.0616290071684046E-2</v>
      </c>
      <c r="Q75" s="78">
        <f>(Past_Data_Last_Week!AW75-Past_Data_Last_to_Last_Week!I75)/Past_Data_Last_to_Last_Week!I75</f>
        <v>-3.5007388452091219E-2</v>
      </c>
      <c r="R75" s="78">
        <f>(Past_Data_Last_to_Last_Week!AP75-Past_Data_Last_to_Last_Week!B75)/Past_Data_Last_to_Last_Week!B75</f>
        <v>5.7542129658427879E-2</v>
      </c>
      <c r="S75" s="78">
        <f>(Past_Data_Last_to_Last_Week!AQ75-Past_Data_Last_to_Last_Week!C75)/Past_Data_Last_to_Last_Week!C75</f>
        <v>1.7035453904727601E-2</v>
      </c>
      <c r="T75" s="78">
        <f>(Past_Data_Last_to_Last_Week!AR75-Past_Data_Last_to_Last_Week!D75)/Past_Data_Last_to_Last_Week!D75</f>
        <v>-0.12299403468645491</v>
      </c>
      <c r="U75" s="78">
        <f>(Past_Data_Last_to_Last_Week!AS75-Past_Data_Last_to_Last_Week!E75)/Past_Data_Last_to_Last_Week!E75</f>
        <v>-0.13422535425995277</v>
      </c>
      <c r="V75" s="78">
        <f>(Past_Data_Last_to_Last_Week!AT75-Past_Data_Last_to_Last_Week!F75)/Past_Data_Last_to_Last_Week!F75</f>
        <v>-9.7725468968872867E-3</v>
      </c>
      <c r="W75" s="78">
        <f>(Past_Data_Last_to_Last_Week!AU75-Past_Data_Last_to_Last_Week!G75)/Past_Data_Last_to_Last_Week!G75</f>
        <v>5.0589070673989545E-2</v>
      </c>
      <c r="X75" s="78">
        <f>(Past_Data_Last_to_Last_Week!AV75-Past_Data_Last_to_Last_Week!H75)/Past_Data_Last_to_Last_Week!H75</f>
        <v>-8.3940627584485755E-3</v>
      </c>
      <c r="Y75" s="78">
        <f>(Past_Data_Last_to_Last_Week!AW75-Past_Data_Last_to_Last_Week!I75)/Past_Data_Last_to_Last_Week!I75</f>
        <v>-5.1295506090170131E-3</v>
      </c>
      <c r="Z75" s="78">
        <f t="shared" si="8"/>
        <v>-1.3867275388651868E-2</v>
      </c>
      <c r="AA75" s="78">
        <f t="shared" si="9"/>
        <v>3.4763950980242965E-2</v>
      </c>
      <c r="AB75" s="78">
        <f t="shared" si="10"/>
        <v>-4.6769590530601902E-2</v>
      </c>
      <c r="AC75" s="78">
        <f t="shared" si="11"/>
        <v>-3.8375758595939967E-2</v>
      </c>
      <c r="AD75" s="78">
        <f t="shared" si="12"/>
        <v>-4.9332069451433681E-2</v>
      </c>
      <c r="AE75" s="78">
        <f t="shared" si="12"/>
        <v>5.9396361161144677E-3</v>
      </c>
      <c r="AF75" s="78">
        <f t="shared" si="13"/>
        <v>-2.0652025402723994E-2</v>
      </c>
      <c r="AG75" s="78">
        <f t="shared" si="14"/>
        <v>-5.9289088043939847E-3</v>
      </c>
      <c r="AH75" s="6"/>
      <c r="AI75" s="6"/>
      <c r="AJ75" s="6"/>
      <c r="AK75" s="6"/>
      <c r="AL75" s="6"/>
      <c r="AM75" s="6"/>
      <c r="AN75" s="6"/>
      <c r="AO75" s="6"/>
      <c r="AP75" s="5"/>
      <c r="AQ75" s="69"/>
      <c r="AR75" s="24"/>
      <c r="AS75" s="69"/>
      <c r="AT75" s="70"/>
      <c r="AU75" s="69"/>
    </row>
    <row r="76" spans="1:47" ht="17.25" x14ac:dyDescent="0.3">
      <c r="A76" s="70">
        <v>73</v>
      </c>
      <c r="B76" s="78">
        <f>(Past_Data_Last_Week!AP76-Past_Data_Last_Week!B76)/Past_Data_Last_Week!B76</f>
        <v>-4.0427975784324624E-2</v>
      </c>
      <c r="C76" s="78">
        <f>(Past_Data_Last_Week!AQ76-Past_Data_Last_Week!C76)/Past_Data_Last_Week!C76</f>
        <v>0.10655596164215231</v>
      </c>
      <c r="D76" s="78">
        <f>(Past_Data_Last_Week!AR76-Past_Data_Last_Week!D76)/Past_Data_Last_Week!D76</f>
        <v>-4.1891642410637919E-2</v>
      </c>
      <c r="E76" s="78">
        <f>(Past_Data_Last_Week!AS76-Past_Data_Last_Week!E76)/Past_Data_Last_Week!E76</f>
        <v>5.1428052702761295E-2</v>
      </c>
      <c r="F76" s="78">
        <f>(Past_Data_Last_Week!AT76-Past_Data_Last_Week!F76)/Past_Data_Last_Week!F76</f>
        <v>-6.3860027966086808E-2</v>
      </c>
      <c r="G76" s="78">
        <f>(Past_Data_Last_Week!AU76-Past_Data_Last_Week!G76)/Past_Data_Last_Week!G76</f>
        <v>-2.6746890923786282E-2</v>
      </c>
      <c r="H76" s="78">
        <f>(Past_Data_Last_Week!AV76-Past_Data_Last_Week!H76)/Past_Data_Last_Week!H76</f>
        <v>-4.7328217228157179E-2</v>
      </c>
      <c r="I76" s="78">
        <f>(Past_Data_Last_Week!AW76-Past_Data_Last_Week!I76)/Past_Data_Last_Week!I76</f>
        <v>1.0542023670417578E-2</v>
      </c>
      <c r="J76" s="78">
        <f>(Past_Data_Last_Week!AP76-Past_Data_Last_to_Last_Week!B76)/Past_Data_Last_to_Last_Week!B76</f>
        <v>-5.6480967196985726E-2</v>
      </c>
      <c r="K76" s="78">
        <f>(Past_Data_Last_Week!AQ76-Past_Data_Last_to_Last_Week!C76)/Past_Data_Last_to_Last_Week!C76</f>
        <v>-4.4939498541101276E-2</v>
      </c>
      <c r="L76" s="78">
        <f>(Past_Data_Last_Week!AR76-Past_Data_Last_to_Last_Week!D76)/Past_Data_Last_to_Last_Week!D76</f>
        <v>2.6045444611023697E-3</v>
      </c>
      <c r="M76" s="78">
        <f>(Past_Data_Last_Week!AS76-Past_Data_Last_to_Last_Week!E76)/Past_Data_Last_to_Last_Week!E76</f>
        <v>-1.3850866310068032E-2</v>
      </c>
      <c r="N76" s="78">
        <f>(Past_Data_Last_Week!AT76-Past_Data_Last_to_Last_Week!F76)/Past_Data_Last_to_Last_Week!F76</f>
        <v>-5.2852415097313414E-2</v>
      </c>
      <c r="O76" s="78">
        <f>(Past_Data_Last_Week!AU76-Past_Data_Last_to_Last_Week!G76)/Past_Data_Last_to_Last_Week!G76</f>
        <v>-1.5019540354570229E-2</v>
      </c>
      <c r="P76" s="78">
        <f>(Past_Data_Last_Week!AV76-Past_Data_Last_to_Last_Week!H76)/Past_Data_Last_to_Last_Week!H76</f>
        <v>-8.4928772761945649E-3</v>
      </c>
      <c r="Q76" s="78">
        <f>(Past_Data_Last_Week!AW76-Past_Data_Last_to_Last_Week!I76)/Past_Data_Last_to_Last_Week!I76</f>
        <v>-3.6790238903442934E-2</v>
      </c>
      <c r="R76" s="78">
        <f>(Past_Data_Last_to_Last_Week!AP76-Past_Data_Last_to_Last_Week!B76)/Past_Data_Last_to_Last_Week!B76</f>
        <v>6.8856978800216948E-2</v>
      </c>
      <c r="S76" s="78">
        <f>(Past_Data_Last_to_Last_Week!AQ76-Past_Data_Last_to_Last_Week!C76)/Past_Data_Last_to_Last_Week!C76</f>
        <v>1.7255669250555154E-2</v>
      </c>
      <c r="T76" s="78">
        <f>(Past_Data_Last_to_Last_Week!AR76-Past_Data_Last_to_Last_Week!D76)/Past_Data_Last_to_Last_Week!D76</f>
        <v>-0.11607145033432259</v>
      </c>
      <c r="U76" s="78">
        <f>(Past_Data_Last_to_Last_Week!AS76-Past_Data_Last_to_Last_Week!E76)/Past_Data_Last_to_Last_Week!E76</f>
        <v>-0.12546124798441158</v>
      </c>
      <c r="V76" s="78">
        <f>(Past_Data_Last_to_Last_Week!AT76-Past_Data_Last_to_Last_Week!F76)/Past_Data_Last_to_Last_Week!F76</f>
        <v>-2.8305671162814291E-2</v>
      </c>
      <c r="W76" s="78">
        <f>(Past_Data_Last_to_Last_Week!AU76-Past_Data_Last_to_Last_Week!G76)/Past_Data_Last_to_Last_Week!G76</f>
        <v>4.9509072412185599E-2</v>
      </c>
      <c r="X76" s="78">
        <f>(Past_Data_Last_to_Last_Week!AV76-Past_Data_Last_to_Last_Week!H76)/Past_Data_Last_to_Last_Week!H76</f>
        <v>-9.5276946159536056E-3</v>
      </c>
      <c r="Y76" s="78">
        <f>(Past_Data_Last_to_Last_Week!AW76-Past_Data_Last_to_Last_Week!I76)/Past_Data_Last_to_Last_Week!I76</f>
        <v>-3.5675381224100716E-4</v>
      </c>
      <c r="Z76" s="78">
        <f t="shared" si="8"/>
        <v>-9.3506547270311349E-3</v>
      </c>
      <c r="AA76" s="78">
        <f t="shared" si="9"/>
        <v>2.6290710783868729E-2</v>
      </c>
      <c r="AB76" s="78">
        <f t="shared" si="10"/>
        <v>-5.1786182761286048E-2</v>
      </c>
      <c r="AC76" s="78">
        <f t="shared" si="11"/>
        <v>-2.9294687197239436E-2</v>
      </c>
      <c r="AD76" s="78">
        <f t="shared" si="12"/>
        <v>-4.8339371408738174E-2</v>
      </c>
      <c r="AE76" s="78">
        <f t="shared" si="12"/>
        <v>2.5808803779430295E-3</v>
      </c>
      <c r="AF76" s="78">
        <f t="shared" si="13"/>
        <v>-2.1782929706768452E-2</v>
      </c>
      <c r="AG76" s="78">
        <f t="shared" si="14"/>
        <v>-8.868323015088787E-3</v>
      </c>
      <c r="AH76" s="6"/>
      <c r="AI76" s="6"/>
      <c r="AJ76" s="6"/>
      <c r="AK76" s="6"/>
      <c r="AL76" s="6"/>
      <c r="AM76" s="6"/>
      <c r="AN76" s="6"/>
      <c r="AO76" s="6"/>
      <c r="AP76" s="5"/>
      <c r="AQ76" s="69"/>
      <c r="AR76" s="24"/>
      <c r="AS76" s="69"/>
      <c r="AT76" s="70"/>
      <c r="AU76" s="69"/>
    </row>
    <row r="77" spans="1:47" ht="17.25" x14ac:dyDescent="0.3">
      <c r="A77" s="70">
        <v>74</v>
      </c>
      <c r="B77" s="78">
        <f>(Past_Data_Last_Week!AP77-Past_Data_Last_Week!B77)/Past_Data_Last_Week!B77</f>
        <v>-3.4154073633328272E-2</v>
      </c>
      <c r="C77" s="78">
        <f>(Past_Data_Last_Week!AQ77-Past_Data_Last_Week!C77)/Past_Data_Last_Week!C77</f>
        <v>0.10704857193116442</v>
      </c>
      <c r="D77" s="78">
        <f>(Past_Data_Last_Week!AR77-Past_Data_Last_Week!D77)/Past_Data_Last_Week!D77</f>
        <v>-3.0027476167502318E-2</v>
      </c>
      <c r="E77" s="78">
        <f>(Past_Data_Last_Week!AS77-Past_Data_Last_Week!E77)/Past_Data_Last_Week!E77</f>
        <v>5.6673246808758453E-2</v>
      </c>
      <c r="F77" s="78">
        <f>(Past_Data_Last_Week!AT77-Past_Data_Last_Week!F77)/Past_Data_Last_Week!F77</f>
        <v>-5.1885984086736017E-2</v>
      </c>
      <c r="G77" s="78">
        <f>(Past_Data_Last_Week!AU77-Past_Data_Last_Week!G77)/Past_Data_Last_Week!G77</f>
        <v>-2.4825628120068582E-2</v>
      </c>
      <c r="H77" s="78">
        <f>(Past_Data_Last_Week!AV77-Past_Data_Last_Week!H77)/Past_Data_Last_Week!H77</f>
        <v>-4.3685687246377149E-2</v>
      </c>
      <c r="I77" s="78">
        <f>(Past_Data_Last_Week!AW77-Past_Data_Last_Week!I77)/Past_Data_Last_Week!I77</f>
        <v>1.9430805947978341E-2</v>
      </c>
      <c r="J77" s="78">
        <f>(Past_Data_Last_Week!AP77-Past_Data_Last_to_Last_Week!B77)/Past_Data_Last_to_Last_Week!B77</f>
        <v>-4.9716462069212361E-2</v>
      </c>
      <c r="K77" s="78">
        <f>(Past_Data_Last_Week!AQ77-Past_Data_Last_to_Last_Week!C77)/Past_Data_Last_to_Last_Week!C77</f>
        <v>-4.1458082238272957E-2</v>
      </c>
      <c r="L77" s="78">
        <f>(Past_Data_Last_Week!AR77-Past_Data_Last_to_Last_Week!D77)/Past_Data_Last_to_Last_Week!D77</f>
        <v>2.1772973198563288E-3</v>
      </c>
      <c r="M77" s="78">
        <f>(Past_Data_Last_Week!AS77-Past_Data_Last_to_Last_Week!E77)/Past_Data_Last_to_Last_Week!E77</f>
        <v>-5.9274421056090447E-3</v>
      </c>
      <c r="N77" s="78">
        <f>(Past_Data_Last_Week!AT77-Past_Data_Last_to_Last_Week!F77)/Past_Data_Last_to_Last_Week!F77</f>
        <v>-3.0608012186705329E-2</v>
      </c>
      <c r="O77" s="78">
        <f>(Past_Data_Last_Week!AU77-Past_Data_Last_to_Last_Week!G77)/Past_Data_Last_to_Last_Week!G77</f>
        <v>-1.9143682348811027E-2</v>
      </c>
      <c r="P77" s="78">
        <f>(Past_Data_Last_Week!AV77-Past_Data_Last_to_Last_Week!H77)/Past_Data_Last_to_Last_Week!H77</f>
        <v>-1.034724435999807E-2</v>
      </c>
      <c r="Q77" s="78">
        <f>(Past_Data_Last_Week!AW77-Past_Data_Last_to_Last_Week!I77)/Past_Data_Last_to_Last_Week!I77</f>
        <v>-2.9525278678737159E-2</v>
      </c>
      <c r="R77" s="78">
        <f>(Past_Data_Last_to_Last_Week!AP77-Past_Data_Last_to_Last_Week!B77)/Past_Data_Last_to_Last_Week!B77</f>
        <v>5.5072262925486865E-2</v>
      </c>
      <c r="S77" s="78">
        <f>(Past_Data_Last_to_Last_Week!AQ77-Past_Data_Last_to_Last_Week!C77)/Past_Data_Last_to_Last_Week!C77</f>
        <v>1.4320721210147882E-2</v>
      </c>
      <c r="T77" s="78">
        <f>(Past_Data_Last_to_Last_Week!AR77-Past_Data_Last_to_Last_Week!D77)/Past_Data_Last_to_Last_Week!D77</f>
        <v>-0.11843689714399608</v>
      </c>
      <c r="U77" s="78">
        <f>(Past_Data_Last_to_Last_Week!AS77-Past_Data_Last_to_Last_Week!E77)/Past_Data_Last_to_Last_Week!E77</f>
        <v>-0.12400128461721163</v>
      </c>
      <c r="V77" s="78">
        <f>(Past_Data_Last_to_Last_Week!AT77-Past_Data_Last_to_Last_Week!F77)/Past_Data_Last_to_Last_Week!F77</f>
        <v>-1.6513558067434365E-2</v>
      </c>
      <c r="W77" s="78">
        <f>(Past_Data_Last_to_Last_Week!AU77-Past_Data_Last_to_Last_Week!G77)/Past_Data_Last_to_Last_Week!G77</f>
        <v>4.2332053940990239E-2</v>
      </c>
      <c r="X77" s="78">
        <f>(Past_Data_Last_to_Last_Week!AV77-Past_Data_Last_to_Last_Week!H77)/Past_Data_Last_to_Last_Week!H77</f>
        <v>-1.0415144195081927E-2</v>
      </c>
      <c r="Y77" s="78">
        <f>(Past_Data_Last_to_Last_Week!AW77-Past_Data_Last_to_Last_Week!I77)/Past_Data_Last_to_Last_Week!I77</f>
        <v>-3.4259451776440871E-3</v>
      </c>
      <c r="Z77" s="78">
        <f t="shared" si="8"/>
        <v>-9.5994242590179222E-3</v>
      </c>
      <c r="AA77" s="78">
        <f t="shared" si="9"/>
        <v>2.6637070301013116E-2</v>
      </c>
      <c r="AB77" s="78">
        <f t="shared" si="10"/>
        <v>-4.8762358663880685E-2</v>
      </c>
      <c r="AC77" s="78">
        <f t="shared" si="11"/>
        <v>-2.441849330468741E-2</v>
      </c>
      <c r="AD77" s="78">
        <f t="shared" si="12"/>
        <v>-3.3002518113625236E-2</v>
      </c>
      <c r="AE77" s="78">
        <f t="shared" si="12"/>
        <v>-5.4575217596312486E-4</v>
      </c>
      <c r="AF77" s="78">
        <f t="shared" si="13"/>
        <v>-2.1482691933819048E-2</v>
      </c>
      <c r="AG77" s="78">
        <f t="shared" si="14"/>
        <v>-4.5068059694676347E-3</v>
      </c>
      <c r="AH77" s="6"/>
      <c r="AI77" s="6"/>
      <c r="AJ77" s="6"/>
      <c r="AK77" s="6"/>
      <c r="AL77" s="6"/>
      <c r="AM77" s="6"/>
      <c r="AN77" s="6"/>
      <c r="AO77" s="6"/>
      <c r="AP77" s="5"/>
      <c r="AQ77" s="69"/>
      <c r="AR77" s="24"/>
      <c r="AS77" s="69"/>
      <c r="AT77" s="70"/>
      <c r="AU77" s="69"/>
    </row>
    <row r="78" spans="1:47" ht="17.25" x14ac:dyDescent="0.3">
      <c r="A78" s="70">
        <v>75</v>
      </c>
      <c r="B78" s="78">
        <f>(Past_Data_Last_Week!AP78-Past_Data_Last_Week!B78)/Past_Data_Last_Week!B78</f>
        <v>-4.7279190402225849E-2</v>
      </c>
      <c r="C78" s="78">
        <f>(Past_Data_Last_Week!AQ78-Past_Data_Last_Week!C78)/Past_Data_Last_Week!C78</f>
        <v>9.8967830332823151E-2</v>
      </c>
      <c r="D78" s="78">
        <f>(Past_Data_Last_Week!AR78-Past_Data_Last_Week!D78)/Past_Data_Last_Week!D78</f>
        <v>-1.5687968616367249E-2</v>
      </c>
      <c r="E78" s="78">
        <f>(Past_Data_Last_Week!AS78-Past_Data_Last_Week!E78)/Past_Data_Last_Week!E78</f>
        <v>4.8346438861610851E-2</v>
      </c>
      <c r="F78" s="78">
        <f>(Past_Data_Last_Week!AT78-Past_Data_Last_Week!F78)/Past_Data_Last_Week!F78</f>
        <v>-4.8438158476292202E-2</v>
      </c>
      <c r="G78" s="78">
        <f>(Past_Data_Last_Week!AU78-Past_Data_Last_Week!G78)/Past_Data_Last_Week!G78</f>
        <v>-1.7349608187031205E-2</v>
      </c>
      <c r="H78" s="78">
        <f>(Past_Data_Last_Week!AV78-Past_Data_Last_Week!H78)/Past_Data_Last_Week!H78</f>
        <v>-4.8671037848171506E-2</v>
      </c>
      <c r="I78" s="78">
        <f>(Past_Data_Last_Week!AW78-Past_Data_Last_Week!I78)/Past_Data_Last_Week!I78</f>
        <v>1.4224247759304779E-2</v>
      </c>
      <c r="J78" s="78">
        <f>(Past_Data_Last_Week!AP78-Past_Data_Last_to_Last_Week!B78)/Past_Data_Last_to_Last_Week!B78</f>
        <v>-4.5386018977327788E-2</v>
      </c>
      <c r="K78" s="78">
        <f>(Past_Data_Last_Week!AQ78-Past_Data_Last_to_Last_Week!C78)/Past_Data_Last_to_Last_Week!C78</f>
        <v>-4.457297873332107E-2</v>
      </c>
      <c r="L78" s="78">
        <f>(Past_Data_Last_Week!AR78-Past_Data_Last_to_Last_Week!D78)/Past_Data_Last_to_Last_Week!D78</f>
        <v>8.1897597996493168E-3</v>
      </c>
      <c r="M78" s="78">
        <f>(Past_Data_Last_Week!AS78-Past_Data_Last_to_Last_Week!E78)/Past_Data_Last_to_Last_Week!E78</f>
        <v>-1.8750854194691695E-3</v>
      </c>
      <c r="N78" s="78">
        <f>(Past_Data_Last_Week!AT78-Past_Data_Last_to_Last_Week!F78)/Past_Data_Last_to_Last_Week!F78</f>
        <v>-8.9141857954697697E-3</v>
      </c>
      <c r="O78" s="78">
        <f>(Past_Data_Last_Week!AU78-Past_Data_Last_to_Last_Week!G78)/Past_Data_Last_to_Last_Week!G78</f>
        <v>-5.9439180874325433E-3</v>
      </c>
      <c r="P78" s="78">
        <f>(Past_Data_Last_Week!AV78-Past_Data_Last_to_Last_Week!H78)/Past_Data_Last_to_Last_Week!H78</f>
        <v>-1.6710941842178601E-2</v>
      </c>
      <c r="Q78" s="78">
        <f>(Past_Data_Last_Week!AW78-Past_Data_Last_to_Last_Week!I78)/Past_Data_Last_to_Last_Week!I78</f>
        <v>-2.5568562151903063E-2</v>
      </c>
      <c r="R78" s="78">
        <f>(Past_Data_Last_to_Last_Week!AP78-Past_Data_Last_to_Last_Week!B78)/Past_Data_Last_to_Last_Week!B78</f>
        <v>5.6910700522077307E-2</v>
      </c>
      <c r="S78" s="78">
        <f>(Past_Data_Last_to_Last_Week!AQ78-Past_Data_Last_to_Last_Week!C78)/Past_Data_Last_to_Last_Week!C78</f>
        <v>1.083719082167587E-2</v>
      </c>
      <c r="T78" s="78">
        <f>(Past_Data_Last_to_Last_Week!AR78-Past_Data_Last_to_Last_Week!D78)/Past_Data_Last_to_Last_Week!D78</f>
        <v>-0.111266047617299</v>
      </c>
      <c r="U78" s="78">
        <f>(Past_Data_Last_to_Last_Week!AS78-Past_Data_Last_to_Last_Week!E78)/Past_Data_Last_to_Last_Week!E78</f>
        <v>-0.10586828856892833</v>
      </c>
      <c r="V78" s="78">
        <f>(Past_Data_Last_to_Last_Week!AT78-Past_Data_Last_to_Last_Week!F78)/Past_Data_Last_to_Last_Week!F78</f>
        <v>-8.4538455362159065E-3</v>
      </c>
      <c r="W78" s="78">
        <f>(Past_Data_Last_to_Last_Week!AU78-Past_Data_Last_to_Last_Week!G78)/Past_Data_Last_to_Last_Week!G78</f>
        <v>4.3214375321091146E-2</v>
      </c>
      <c r="X78" s="78">
        <f>(Past_Data_Last_to_Last_Week!AV78-Past_Data_Last_to_Last_Week!H78)/Past_Data_Last_to_Last_Week!H78</f>
        <v>-1.1751505914462394E-2</v>
      </c>
      <c r="Y78" s="78">
        <f>(Past_Data_Last_to_Last_Week!AW78-Past_Data_Last_to_Last_Week!I78)/Past_Data_Last_to_Last_Week!I78</f>
        <v>-3.8540434454768821E-3</v>
      </c>
      <c r="Z78" s="78">
        <f t="shared" si="8"/>
        <v>-1.1918169619158777E-2</v>
      </c>
      <c r="AA78" s="78">
        <f t="shared" si="9"/>
        <v>2.1744014140392648E-2</v>
      </c>
      <c r="AB78" s="78">
        <f t="shared" si="10"/>
        <v>-3.9588085478005644E-2</v>
      </c>
      <c r="AC78" s="78">
        <f t="shared" si="11"/>
        <v>-1.9798978375595546E-2</v>
      </c>
      <c r="AD78" s="78">
        <f t="shared" si="12"/>
        <v>-2.1935396602659293E-2</v>
      </c>
      <c r="AE78" s="78">
        <f t="shared" si="12"/>
        <v>6.640283015542466E-3</v>
      </c>
      <c r="AF78" s="78">
        <f t="shared" si="13"/>
        <v>-2.571116186827083E-2</v>
      </c>
      <c r="AG78" s="78">
        <f t="shared" si="14"/>
        <v>-5.0661192793583889E-3</v>
      </c>
      <c r="AH78" s="6"/>
      <c r="AI78" s="6"/>
      <c r="AJ78" s="6"/>
      <c r="AK78" s="6"/>
      <c r="AL78" s="6"/>
      <c r="AM78" s="6"/>
      <c r="AN78" s="6"/>
      <c r="AO78" s="6"/>
      <c r="AP78" s="5"/>
      <c r="AQ78" s="69"/>
      <c r="AR78" s="24"/>
      <c r="AS78" s="69"/>
      <c r="AT78" s="70"/>
      <c r="AU78" s="69"/>
    </row>
    <row r="79" spans="1:47" ht="17.25" x14ac:dyDescent="0.3">
      <c r="A79" s="70">
        <v>76</v>
      </c>
      <c r="B79" s="78">
        <f>(Past_Data_Last_Week!AP79-Past_Data_Last_Week!B79)/Past_Data_Last_Week!B79</f>
        <v>-3.8558622164056512E-2</v>
      </c>
      <c r="C79" s="78">
        <f>(Past_Data_Last_Week!AQ79-Past_Data_Last_Week!C79)/Past_Data_Last_Week!C79</f>
        <v>8.8939263508600319E-2</v>
      </c>
      <c r="D79" s="78">
        <f>(Past_Data_Last_Week!AR79-Past_Data_Last_Week!D79)/Past_Data_Last_Week!D79</f>
        <v>-7.5255185714990435E-3</v>
      </c>
      <c r="E79" s="78">
        <f>(Past_Data_Last_Week!AS79-Past_Data_Last_Week!E79)/Past_Data_Last_Week!E79</f>
        <v>5.5441526385258233E-2</v>
      </c>
      <c r="F79" s="78">
        <f>(Past_Data_Last_Week!AT79-Past_Data_Last_Week!F79)/Past_Data_Last_Week!F79</f>
        <v>-4.7292783241962719E-2</v>
      </c>
      <c r="G79" s="78">
        <f>(Past_Data_Last_Week!AU79-Past_Data_Last_Week!G79)/Past_Data_Last_Week!G79</f>
        <v>-1.206182133502162E-2</v>
      </c>
      <c r="H79" s="78">
        <f>(Past_Data_Last_Week!AV79-Past_Data_Last_Week!H79)/Past_Data_Last_Week!H79</f>
        <v>-4.8805398711671208E-2</v>
      </c>
      <c r="I79" s="78">
        <f>(Past_Data_Last_Week!AW79-Past_Data_Last_Week!I79)/Past_Data_Last_Week!I79</f>
        <v>1.5566649677771272E-2</v>
      </c>
      <c r="J79" s="78">
        <f>(Past_Data_Last_Week!AP79-Past_Data_Last_to_Last_Week!B79)/Past_Data_Last_to_Last_Week!B79</f>
        <v>-4.2691029312340367E-2</v>
      </c>
      <c r="K79" s="78">
        <f>(Past_Data_Last_Week!AQ79-Past_Data_Last_to_Last_Week!C79)/Past_Data_Last_to_Last_Week!C79</f>
        <v>-4.7885287750878823E-2</v>
      </c>
      <c r="L79" s="78">
        <f>(Past_Data_Last_Week!AR79-Past_Data_Last_to_Last_Week!D79)/Past_Data_Last_to_Last_Week!D79</f>
        <v>1.3722123893178645E-2</v>
      </c>
      <c r="M79" s="78">
        <f>(Past_Data_Last_Week!AS79-Past_Data_Last_to_Last_Week!E79)/Past_Data_Last_to_Last_Week!E79</f>
        <v>-1.2061845810010689E-2</v>
      </c>
      <c r="N79" s="78">
        <f>(Past_Data_Last_Week!AT79-Past_Data_Last_to_Last_Week!F79)/Past_Data_Last_to_Last_Week!F79</f>
        <v>-4.7468628449312197E-3</v>
      </c>
      <c r="O79" s="78">
        <f>(Past_Data_Last_Week!AU79-Past_Data_Last_to_Last_Week!G79)/Past_Data_Last_to_Last_Week!G79</f>
        <v>-1.0523943323366454E-2</v>
      </c>
      <c r="P79" s="78">
        <f>(Past_Data_Last_Week!AV79-Past_Data_Last_to_Last_Week!H79)/Past_Data_Last_to_Last_Week!H79</f>
        <v>-1.7311032863849794E-2</v>
      </c>
      <c r="Q79" s="78">
        <f>(Past_Data_Last_Week!AW79-Past_Data_Last_to_Last_Week!I79)/Past_Data_Last_to_Last_Week!I79</f>
        <v>-3.0800235479581658E-2</v>
      </c>
      <c r="R79" s="78">
        <f>(Past_Data_Last_to_Last_Week!AP79-Past_Data_Last_to_Last_Week!B79)/Past_Data_Last_to_Last_Week!B79</f>
        <v>3.710970269973704E-2</v>
      </c>
      <c r="S79" s="78">
        <f>(Past_Data_Last_to_Last_Week!AQ79-Past_Data_Last_to_Last_Week!C79)/Past_Data_Last_to_Last_Week!C79</f>
        <v>1.6898344127111435E-2</v>
      </c>
      <c r="T79" s="78">
        <f>(Past_Data_Last_to_Last_Week!AR79-Past_Data_Last_to_Last_Week!D79)/Past_Data_Last_to_Last_Week!D79</f>
        <v>-0.10376070530661734</v>
      </c>
      <c r="U79" s="78">
        <f>(Past_Data_Last_to_Last_Week!AS79-Past_Data_Last_to_Last_Week!E79)/Past_Data_Last_to_Last_Week!E79</f>
        <v>-0.10912330083048459</v>
      </c>
      <c r="V79" s="78">
        <f>(Past_Data_Last_to_Last_Week!AT79-Past_Data_Last_to_Last_Week!F79)/Past_Data_Last_to_Last_Week!F79</f>
        <v>-5.2854525365669857E-3</v>
      </c>
      <c r="W79" s="78">
        <f>(Past_Data_Last_to_Last_Week!AU79-Past_Data_Last_to_Last_Week!G79)/Past_Data_Last_to_Last_Week!G79</f>
        <v>3.5235075804246223E-2</v>
      </c>
      <c r="X79" s="78">
        <f>(Past_Data_Last_to_Last_Week!AV79-Past_Data_Last_to_Last_Week!H79)/Past_Data_Last_to_Last_Week!H79</f>
        <v>-8.3638497652582557E-3</v>
      </c>
      <c r="Y79" s="78">
        <f>(Past_Data_Last_to_Last_Week!AW79-Past_Data_Last_to_Last_Week!I79)/Past_Data_Last_to_Last_Week!I79</f>
        <v>-1.5064130908940779E-2</v>
      </c>
      <c r="Z79" s="78">
        <f t="shared" si="8"/>
        <v>-1.4713316258886611E-2</v>
      </c>
      <c r="AA79" s="78">
        <f t="shared" si="9"/>
        <v>1.9317439961610977E-2</v>
      </c>
      <c r="AB79" s="78">
        <f t="shared" si="10"/>
        <v>-3.2521366661645908E-2</v>
      </c>
      <c r="AC79" s="78">
        <f t="shared" si="11"/>
        <v>-2.1914540085079013E-2</v>
      </c>
      <c r="AD79" s="78">
        <f t="shared" si="12"/>
        <v>-1.9108366207820308E-2</v>
      </c>
      <c r="AE79" s="78">
        <f t="shared" si="12"/>
        <v>4.2164370486193828E-3</v>
      </c>
      <c r="AF79" s="78">
        <f t="shared" si="13"/>
        <v>-2.4826760446926416E-2</v>
      </c>
      <c r="AG79" s="78">
        <f t="shared" si="14"/>
        <v>-1.0099238903583722E-2</v>
      </c>
      <c r="AH79" s="6"/>
      <c r="AI79" s="6"/>
      <c r="AJ79" s="6"/>
      <c r="AK79" s="6"/>
      <c r="AL79" s="6"/>
      <c r="AM79" s="6"/>
      <c r="AN79" s="6"/>
      <c r="AO79" s="6"/>
      <c r="AP79" s="5"/>
      <c r="AQ79" s="69"/>
      <c r="AR79" s="24"/>
      <c r="AS79" s="69"/>
      <c r="AT79" s="70"/>
      <c r="AU79" s="69"/>
    </row>
    <row r="80" spans="1:47" ht="17.25" x14ac:dyDescent="0.3">
      <c r="A80" s="70">
        <v>77</v>
      </c>
      <c r="B80" s="78">
        <f>(Past_Data_Last_Week!AP80-Past_Data_Last_Week!B80)/Past_Data_Last_Week!B80</f>
        <v>-4.6366355605569121E-2</v>
      </c>
      <c r="C80" s="78">
        <f>(Past_Data_Last_Week!AQ80-Past_Data_Last_Week!C80)/Past_Data_Last_Week!C80</f>
        <v>9.765655737111445E-2</v>
      </c>
      <c r="D80" s="78">
        <f>(Past_Data_Last_Week!AR80-Past_Data_Last_Week!D80)/Past_Data_Last_Week!D80</f>
        <v>-1.5969486703213836E-2</v>
      </c>
      <c r="E80" s="78">
        <f>(Past_Data_Last_Week!AS80-Past_Data_Last_Week!E80)/Past_Data_Last_Week!E80</f>
        <v>5.9354280577727604E-2</v>
      </c>
      <c r="F80" s="78">
        <f>(Past_Data_Last_Week!AT80-Past_Data_Last_Week!F80)/Past_Data_Last_Week!F80</f>
        <v>-4.5457094559408988E-2</v>
      </c>
      <c r="G80" s="78">
        <f>(Past_Data_Last_Week!AU80-Past_Data_Last_Week!G80)/Past_Data_Last_Week!G80</f>
        <v>-1.4652304286209511E-2</v>
      </c>
      <c r="H80" s="78">
        <f>(Past_Data_Last_Week!AV80-Past_Data_Last_Week!H80)/Past_Data_Last_Week!H80</f>
        <v>-5.4080975861164504E-2</v>
      </c>
      <c r="I80" s="78">
        <f>(Past_Data_Last_Week!AW80-Past_Data_Last_Week!I80)/Past_Data_Last_Week!I80</f>
        <v>1.3621559027758655E-2</v>
      </c>
      <c r="J80" s="78">
        <f>(Past_Data_Last_Week!AP80-Past_Data_Last_to_Last_Week!B80)/Past_Data_Last_to_Last_Week!B80</f>
        <v>-5.6606005783952675E-2</v>
      </c>
      <c r="K80" s="78">
        <f>(Past_Data_Last_Week!AQ80-Past_Data_Last_to_Last_Week!C80)/Past_Data_Last_to_Last_Week!C80</f>
        <v>-3.7591383010308614E-2</v>
      </c>
      <c r="L80" s="78">
        <f>(Past_Data_Last_Week!AR80-Past_Data_Last_to_Last_Week!D80)/Past_Data_Last_to_Last_Week!D80</f>
        <v>9.2833186532451251E-3</v>
      </c>
      <c r="M80" s="78">
        <f>(Past_Data_Last_Week!AS80-Past_Data_Last_to_Last_Week!E80)/Past_Data_Last_to_Last_Week!E80</f>
        <v>-1.2272723247101706E-2</v>
      </c>
      <c r="N80" s="78">
        <f>(Past_Data_Last_Week!AT80-Past_Data_Last_to_Last_Week!F80)/Past_Data_Last_to_Last_Week!F80</f>
        <v>1.8768383610370056E-2</v>
      </c>
      <c r="O80" s="78">
        <f>(Past_Data_Last_Week!AU80-Past_Data_Last_to_Last_Week!G80)/Past_Data_Last_to_Last_Week!G80</f>
        <v>-1.08318679171551E-2</v>
      </c>
      <c r="P80" s="78">
        <f>(Past_Data_Last_Week!AV80-Past_Data_Last_to_Last_Week!H80)/Past_Data_Last_to_Last_Week!H80</f>
        <v>-3.2717050159762673E-2</v>
      </c>
      <c r="Q80" s="78">
        <f>(Past_Data_Last_Week!AW80-Past_Data_Last_to_Last_Week!I80)/Past_Data_Last_to_Last_Week!I80</f>
        <v>-3.2426756366856824E-2</v>
      </c>
      <c r="R80" s="78">
        <f>(Past_Data_Last_to_Last_Week!AP80-Past_Data_Last_to_Last_Week!B80)/Past_Data_Last_to_Last_Week!B80</f>
        <v>2.2088057806293554E-2</v>
      </c>
      <c r="S80" s="78">
        <f>(Past_Data_Last_to_Last_Week!AQ80-Past_Data_Last_to_Last_Week!C80)/Past_Data_Last_to_Last_Week!C80</f>
        <v>1.4172128149720811E-2</v>
      </c>
      <c r="T80" s="78">
        <f>(Past_Data_Last_to_Last_Week!AR80-Past_Data_Last_to_Last_Week!D80)/Past_Data_Last_to_Last_Week!D80</f>
        <v>-0.10289068530011429</v>
      </c>
      <c r="U80" s="78">
        <f>(Past_Data_Last_to_Last_Week!AS80-Past_Data_Last_to_Last_Week!E80)/Past_Data_Last_to_Last_Week!E80</f>
        <v>-0.1397330075095258</v>
      </c>
      <c r="V80" s="78">
        <f>(Past_Data_Last_to_Last_Week!AT80-Past_Data_Last_to_Last_Week!F80)/Past_Data_Last_to_Last_Week!F80</f>
        <v>3.174464737670158E-2</v>
      </c>
      <c r="W80" s="78">
        <f>(Past_Data_Last_to_Last_Week!AU80-Past_Data_Last_to_Last_Week!G80)/Past_Data_Last_to_Last_Week!G80</f>
        <v>4.0753834505666199E-2</v>
      </c>
      <c r="X80" s="78">
        <f>(Past_Data_Last_to_Last_Week!AV80-Past_Data_Last_to_Last_Week!H80)/Past_Data_Last_to_Last_Week!H80</f>
        <v>-3.6133274092000629E-2</v>
      </c>
      <c r="Y80" s="78">
        <f>(Past_Data_Last_to_Last_Week!AW80-Past_Data_Last_to_Last_Week!I80)/Past_Data_Last_to_Last_Week!I80</f>
        <v>-1.9756635640575157E-2</v>
      </c>
      <c r="Z80" s="78">
        <f t="shared" si="8"/>
        <v>-2.6961434527742745E-2</v>
      </c>
      <c r="AA80" s="78">
        <f t="shared" si="9"/>
        <v>2.4745767503508886E-2</v>
      </c>
      <c r="AB80" s="78">
        <f t="shared" si="10"/>
        <v>-3.6525617783361004E-2</v>
      </c>
      <c r="AC80" s="78">
        <f t="shared" si="11"/>
        <v>-3.088381672629997E-2</v>
      </c>
      <c r="AD80" s="78">
        <f t="shared" si="12"/>
        <v>1.6853121425542163E-3</v>
      </c>
      <c r="AE80" s="78">
        <f t="shared" si="12"/>
        <v>5.0898874341005302E-3</v>
      </c>
      <c r="AF80" s="78">
        <f t="shared" si="13"/>
        <v>-4.09771000376426E-2</v>
      </c>
      <c r="AG80" s="78">
        <f t="shared" si="14"/>
        <v>-1.2853944326557775E-2</v>
      </c>
      <c r="AH80" s="6"/>
      <c r="AI80" s="6"/>
      <c r="AJ80" s="6"/>
      <c r="AK80" s="6"/>
      <c r="AL80" s="6"/>
      <c r="AM80" s="6"/>
      <c r="AN80" s="6"/>
      <c r="AO80" s="6"/>
      <c r="AP80" s="5"/>
      <c r="AQ80" s="69"/>
      <c r="AR80" s="24"/>
      <c r="AS80" s="69"/>
      <c r="AT80" s="70"/>
      <c r="AU80" s="69"/>
    </row>
    <row r="81" spans="1:47" ht="17.25" x14ac:dyDescent="0.3">
      <c r="A81" s="70">
        <v>78</v>
      </c>
      <c r="B81" s="78">
        <f>(Past_Data_Last_Week!AP81-Past_Data_Last_Week!B81)/Past_Data_Last_Week!B81</f>
        <v>-4.7494003389456481E-2</v>
      </c>
      <c r="C81" s="78">
        <f>(Past_Data_Last_Week!AQ81-Past_Data_Last_Week!C81)/Past_Data_Last_Week!C81</f>
        <v>9.7804368139006101E-2</v>
      </c>
      <c r="D81" s="78">
        <f>(Past_Data_Last_Week!AR81-Past_Data_Last_Week!D81)/Past_Data_Last_Week!D81</f>
        <v>-1.168091938877038E-2</v>
      </c>
      <c r="E81" s="78">
        <f>(Past_Data_Last_Week!AS81-Past_Data_Last_Week!E81)/Past_Data_Last_Week!E81</f>
        <v>4.6663641287220475E-2</v>
      </c>
      <c r="F81" s="78">
        <f>(Past_Data_Last_Week!AT81-Past_Data_Last_Week!F81)/Past_Data_Last_Week!F81</f>
        <v>-2.7501739162128058E-2</v>
      </c>
      <c r="G81" s="78">
        <f>(Past_Data_Last_Week!AU81-Past_Data_Last_Week!G81)/Past_Data_Last_Week!G81</f>
        <v>-1.3910808426463599E-2</v>
      </c>
      <c r="H81" s="78">
        <f>(Past_Data_Last_Week!AV81-Past_Data_Last_Week!H81)/Past_Data_Last_Week!H81</f>
        <v>-6.3315513905572385E-2</v>
      </c>
      <c r="I81" s="78">
        <f>(Past_Data_Last_Week!AW81-Past_Data_Last_Week!I81)/Past_Data_Last_Week!I81</f>
        <v>1.0678191152843122E-2</v>
      </c>
      <c r="J81" s="78">
        <f>(Past_Data_Last_Week!AP81-Past_Data_Last_to_Last_Week!B81)/Past_Data_Last_to_Last_Week!B81</f>
        <v>-6.6255700754709226E-2</v>
      </c>
      <c r="K81" s="78">
        <f>(Past_Data_Last_Week!AQ81-Past_Data_Last_to_Last_Week!C81)/Past_Data_Last_to_Last_Week!C81</f>
        <v>-2.8730555431292007E-2</v>
      </c>
      <c r="L81" s="78">
        <f>(Past_Data_Last_Week!AR81-Past_Data_Last_to_Last_Week!D81)/Past_Data_Last_to_Last_Week!D81</f>
        <v>1.6613651752706633E-2</v>
      </c>
      <c r="M81" s="78">
        <f>(Past_Data_Last_Week!AS81-Past_Data_Last_to_Last_Week!E81)/Past_Data_Last_to_Last_Week!E81</f>
        <v>-1.9443028507523996E-2</v>
      </c>
      <c r="N81" s="78">
        <f>(Past_Data_Last_Week!AT81-Past_Data_Last_to_Last_Week!F81)/Past_Data_Last_to_Last_Week!F81</f>
        <v>1.4819738926536324E-2</v>
      </c>
      <c r="O81" s="78">
        <f>(Past_Data_Last_Week!AU81-Past_Data_Last_to_Last_Week!G81)/Past_Data_Last_to_Last_Week!G81</f>
        <v>-7.2436821384994736E-3</v>
      </c>
      <c r="P81" s="78">
        <f>(Past_Data_Last_Week!AV81-Past_Data_Last_to_Last_Week!H81)/Past_Data_Last_to_Last_Week!H81</f>
        <v>-3.2747690807258756E-2</v>
      </c>
      <c r="Q81" s="78">
        <f>(Past_Data_Last_Week!AW81-Past_Data_Last_to_Last_Week!I81)/Past_Data_Last_to_Last_Week!I81</f>
        <v>-3.3773760394730831E-2</v>
      </c>
      <c r="R81" s="78">
        <f>(Past_Data_Last_to_Last_Week!AP81-Past_Data_Last_to_Last_Week!B81)/Past_Data_Last_to_Last_Week!B81</f>
        <v>1.9007908487172532E-2</v>
      </c>
      <c r="S81" s="78">
        <f>(Past_Data_Last_to_Last_Week!AQ81-Past_Data_Last_to_Last_Week!C81)/Past_Data_Last_to_Last_Week!C81</f>
        <v>1.0694340528300086E-2</v>
      </c>
      <c r="T81" s="78">
        <f>(Past_Data_Last_to_Last_Week!AR81-Past_Data_Last_to_Last_Week!D81)/Past_Data_Last_to_Last_Week!D81</f>
        <v>-9.7551248102607208E-2</v>
      </c>
      <c r="U81" s="78">
        <f>(Past_Data_Last_to_Last_Week!AS81-Past_Data_Last_to_Last_Week!E81)/Past_Data_Last_to_Last_Week!E81</f>
        <v>-0.15480807140551706</v>
      </c>
      <c r="V81" s="78">
        <f>(Past_Data_Last_to_Last_Week!AT81-Past_Data_Last_to_Last_Week!F81)/Past_Data_Last_to_Last_Week!F81</f>
        <v>3.6543339716304864E-2</v>
      </c>
      <c r="W81" s="78">
        <f>(Past_Data_Last_to_Last_Week!AU81-Past_Data_Last_to_Last_Week!G81)/Past_Data_Last_to_Last_Week!G81</f>
        <v>3.9479143297058546E-2</v>
      </c>
      <c r="X81" s="78">
        <f>(Past_Data_Last_to_Last_Week!AV81-Past_Data_Last_to_Last_Week!H81)/Past_Data_Last_to_Last_Week!H81</f>
        <v>-3.3016366743837074E-2</v>
      </c>
      <c r="Y81" s="78">
        <f>(Past_Data_Last_to_Last_Week!AW81-Past_Data_Last_to_Last_Week!I81)/Past_Data_Last_to_Last_Week!I81</f>
        <v>-2.345264824434426E-2</v>
      </c>
      <c r="Z81" s="78">
        <f t="shared" si="8"/>
        <v>-3.1580598552331064E-2</v>
      </c>
      <c r="AA81" s="78">
        <f t="shared" si="9"/>
        <v>2.6589384412004726E-2</v>
      </c>
      <c r="AB81" s="78">
        <f t="shared" si="10"/>
        <v>-3.0872838579556985E-2</v>
      </c>
      <c r="AC81" s="78">
        <f t="shared" si="11"/>
        <v>-4.2529152875273528E-2</v>
      </c>
      <c r="AD81" s="78">
        <f t="shared" si="12"/>
        <v>7.9537798269043777E-3</v>
      </c>
      <c r="AE81" s="78">
        <f t="shared" si="12"/>
        <v>6.1082175773651574E-3</v>
      </c>
      <c r="AF81" s="78">
        <f t="shared" si="13"/>
        <v>-4.3026523818889405E-2</v>
      </c>
      <c r="AG81" s="78">
        <f t="shared" si="14"/>
        <v>-1.5516072495410656E-2</v>
      </c>
      <c r="AH81" s="6"/>
      <c r="AI81" s="6"/>
      <c r="AJ81" s="6"/>
      <c r="AK81" s="6"/>
      <c r="AL81" s="6"/>
      <c r="AM81" s="6"/>
      <c r="AN81" s="6"/>
      <c r="AO81" s="6"/>
      <c r="AP81" s="5"/>
      <c r="AQ81" s="69"/>
      <c r="AR81" s="24"/>
      <c r="AS81" s="69"/>
      <c r="AT81" s="70"/>
      <c r="AU81" s="69"/>
    </row>
    <row r="82" spans="1:47" ht="17.25" x14ac:dyDescent="0.3">
      <c r="A82" s="70">
        <v>79</v>
      </c>
      <c r="B82" s="78">
        <f>(Past_Data_Last_Week!AP82-Past_Data_Last_Week!B82)/Past_Data_Last_Week!B82</f>
        <v>-5.229011553120036E-2</v>
      </c>
      <c r="C82" s="78">
        <f>(Past_Data_Last_Week!AQ82-Past_Data_Last_Week!C82)/Past_Data_Last_Week!C82</f>
        <v>9.5935225096770438E-2</v>
      </c>
      <c r="D82" s="78">
        <f>(Past_Data_Last_Week!AR82-Past_Data_Last_Week!D82)/Past_Data_Last_Week!D82</f>
        <v>-8.6447450491653009E-3</v>
      </c>
      <c r="E82" s="78">
        <f>(Past_Data_Last_Week!AS82-Past_Data_Last_Week!E82)/Past_Data_Last_Week!E82</f>
        <v>3.2937942459873096E-2</v>
      </c>
      <c r="F82" s="78">
        <f>(Past_Data_Last_Week!AT82-Past_Data_Last_Week!F82)/Past_Data_Last_Week!F82</f>
        <v>-3.6834188722705774E-2</v>
      </c>
      <c r="G82" s="78">
        <f>(Past_Data_Last_Week!AU82-Past_Data_Last_Week!G82)/Past_Data_Last_Week!G82</f>
        <v>-3.0340333762182928E-2</v>
      </c>
      <c r="H82" s="78">
        <f>(Past_Data_Last_Week!AV82-Past_Data_Last_Week!H82)/Past_Data_Last_Week!H82</f>
        <v>-6.8719753426647878E-2</v>
      </c>
      <c r="I82" s="78">
        <f>(Past_Data_Last_Week!AW82-Past_Data_Last_Week!I82)/Past_Data_Last_Week!I82</f>
        <v>8.6249289937981779E-3</v>
      </c>
      <c r="J82" s="78">
        <f>(Past_Data_Last_Week!AP82-Past_Data_Last_to_Last_Week!B82)/Past_Data_Last_to_Last_Week!B82</f>
        <v>-6.7410706316861121E-2</v>
      </c>
      <c r="K82" s="78">
        <f>(Past_Data_Last_Week!AQ82-Past_Data_Last_to_Last_Week!C82)/Past_Data_Last_to_Last_Week!C82</f>
        <v>-2.8764250558501778E-2</v>
      </c>
      <c r="L82" s="78">
        <f>(Past_Data_Last_Week!AR82-Past_Data_Last_to_Last_Week!D82)/Past_Data_Last_to_Last_Week!D82</f>
        <v>2.7074397954932113E-2</v>
      </c>
      <c r="M82" s="78">
        <f>(Past_Data_Last_Week!AS82-Past_Data_Last_to_Last_Week!E82)/Past_Data_Last_to_Last_Week!E82</f>
        <v>-3.1475481217206301E-2</v>
      </c>
      <c r="N82" s="78">
        <f>(Past_Data_Last_Week!AT82-Past_Data_Last_to_Last_Week!F82)/Past_Data_Last_to_Last_Week!F82</f>
        <v>-3.5322632366272945E-3</v>
      </c>
      <c r="O82" s="78">
        <f>(Past_Data_Last_Week!AU82-Past_Data_Last_to_Last_Week!G82)/Past_Data_Last_to_Last_Week!G82</f>
        <v>-1.7122002476826687E-2</v>
      </c>
      <c r="P82" s="78">
        <f>(Past_Data_Last_Week!AV82-Past_Data_Last_to_Last_Week!H82)/Past_Data_Last_to_Last_Week!H82</f>
        <v>-4.2167631634499866E-2</v>
      </c>
      <c r="Q82" s="78">
        <f>(Past_Data_Last_Week!AW82-Past_Data_Last_to_Last_Week!I82)/Past_Data_Last_to_Last_Week!I82</f>
        <v>-2.802515504710127E-2</v>
      </c>
      <c r="R82" s="78">
        <f>(Past_Data_Last_to_Last_Week!AP82-Past_Data_Last_to_Last_Week!B82)/Past_Data_Last_to_Last_Week!B82</f>
        <v>1.6676022288008831E-2</v>
      </c>
      <c r="S82" s="78">
        <f>(Past_Data_Last_to_Last_Week!AQ82-Past_Data_Last_to_Last_Week!C82)/Past_Data_Last_to_Last_Week!C82</f>
        <v>5.3389462857337039E-3</v>
      </c>
      <c r="T82" s="78">
        <f>(Past_Data_Last_to_Last_Week!AR82-Past_Data_Last_to_Last_Week!D82)/Past_Data_Last_to_Last_Week!D82</f>
        <v>-9.1799277741739349E-2</v>
      </c>
      <c r="U82" s="78">
        <f>(Past_Data_Last_to_Last_Week!AS82-Past_Data_Last_to_Last_Week!E82)/Past_Data_Last_to_Last_Week!E82</f>
        <v>-0.1786800045612767</v>
      </c>
      <c r="V82" s="78">
        <f>(Past_Data_Last_to_Last_Week!AT82-Past_Data_Last_to_Last_Week!F82)/Past_Data_Last_to_Last_Week!F82</f>
        <v>5.4924251672941848E-2</v>
      </c>
      <c r="W82" s="78">
        <f>(Past_Data_Last_to_Last_Week!AU82-Past_Data_Last_to_Last_Week!G82)/Past_Data_Last_to_Last_Week!G82</f>
        <v>4.5342815326303139E-2</v>
      </c>
      <c r="X82" s="78">
        <f>(Past_Data_Last_to_Last_Week!AV82-Past_Data_Last_to_Last_Week!H82)/Past_Data_Last_to_Last_Week!H82</f>
        <v>-2.7881680158822524E-2</v>
      </c>
      <c r="Y82" s="78">
        <f>(Past_Data_Last_to_Last_Week!AW82-Past_Data_Last_to_Last_Week!I82)/Past_Data_Last_to_Last_Week!I82</f>
        <v>-2.6662328046297736E-2</v>
      </c>
      <c r="Z82" s="78">
        <f t="shared" si="8"/>
        <v>-3.4341599853350883E-2</v>
      </c>
      <c r="AA82" s="78">
        <f t="shared" si="9"/>
        <v>2.4169973608000786E-2</v>
      </c>
      <c r="AB82" s="78">
        <f t="shared" si="10"/>
        <v>-2.4456541611990845E-2</v>
      </c>
      <c r="AC82" s="78">
        <f t="shared" si="11"/>
        <v>-5.9072514439536629E-2</v>
      </c>
      <c r="AD82" s="78">
        <f t="shared" si="12"/>
        <v>4.8525999045362601E-3</v>
      </c>
      <c r="AE82" s="78">
        <f t="shared" si="12"/>
        <v>-7.0650697090215758E-4</v>
      </c>
      <c r="AF82" s="78">
        <f t="shared" si="13"/>
        <v>-4.6256355073323423E-2</v>
      </c>
      <c r="AG82" s="78">
        <f t="shared" si="14"/>
        <v>-1.5354184699866942E-2</v>
      </c>
      <c r="AH82" s="6"/>
      <c r="AI82" s="6"/>
      <c r="AJ82" s="6"/>
      <c r="AK82" s="6"/>
      <c r="AL82" s="6"/>
      <c r="AM82" s="6"/>
      <c r="AN82" s="6"/>
      <c r="AO82" s="6"/>
      <c r="AP82" s="5"/>
      <c r="AQ82" s="69"/>
      <c r="AR82" s="24"/>
      <c r="AS82" s="69"/>
      <c r="AT82" s="70"/>
      <c r="AU82" s="69"/>
    </row>
    <row r="83" spans="1:47" ht="17.25" x14ac:dyDescent="0.3">
      <c r="A83" s="70">
        <v>80</v>
      </c>
      <c r="B83" s="78">
        <f>(Past_Data_Last_Week!AP83-Past_Data_Last_Week!B83)/Past_Data_Last_Week!B83</f>
        <v>-5.0279836229614454E-2</v>
      </c>
      <c r="C83" s="78">
        <f>(Past_Data_Last_Week!AQ83-Past_Data_Last_Week!C83)/Past_Data_Last_Week!C83</f>
        <v>9.1290417785818243E-2</v>
      </c>
      <c r="D83" s="78">
        <f>(Past_Data_Last_Week!AR83-Past_Data_Last_Week!D83)/Past_Data_Last_Week!D83</f>
        <v>-6.6455851123027624E-3</v>
      </c>
      <c r="E83" s="78">
        <f>(Past_Data_Last_Week!AS83-Past_Data_Last_Week!E83)/Past_Data_Last_Week!E83</f>
        <v>3.719206476387487E-2</v>
      </c>
      <c r="F83" s="78">
        <f>(Past_Data_Last_Week!AT83-Past_Data_Last_Week!F83)/Past_Data_Last_Week!F83</f>
        <v>-6.6341598716538608E-2</v>
      </c>
      <c r="G83" s="78">
        <f>(Past_Data_Last_Week!AU83-Past_Data_Last_Week!G83)/Past_Data_Last_Week!G83</f>
        <v>-5.7913588041026559E-2</v>
      </c>
      <c r="H83" s="78">
        <f>(Past_Data_Last_Week!AV83-Past_Data_Last_Week!H83)/Past_Data_Last_Week!H83</f>
        <v>-6.9040080584563859E-2</v>
      </c>
      <c r="I83" s="78">
        <f>(Past_Data_Last_Week!AW83-Past_Data_Last_Week!I83)/Past_Data_Last_Week!I83</f>
        <v>7.0268123719375601E-3</v>
      </c>
      <c r="J83" s="78">
        <f>(Past_Data_Last_Week!AP83-Past_Data_Last_to_Last_Week!B83)/Past_Data_Last_to_Last_Week!B83</f>
        <v>-8.070461181944924E-2</v>
      </c>
      <c r="K83" s="78">
        <f>(Past_Data_Last_Week!AQ83-Past_Data_Last_to_Last_Week!C83)/Past_Data_Last_to_Last_Week!C83</f>
        <v>-3.2455897632800455E-2</v>
      </c>
      <c r="L83" s="78">
        <f>(Past_Data_Last_Week!AR83-Past_Data_Last_to_Last_Week!D83)/Past_Data_Last_to_Last_Week!D83</f>
        <v>2.5263971430379589E-2</v>
      </c>
      <c r="M83" s="78">
        <f>(Past_Data_Last_Week!AS83-Past_Data_Last_to_Last_Week!E83)/Past_Data_Last_to_Last_Week!E83</f>
        <v>-2.7819198735139251E-2</v>
      </c>
      <c r="N83" s="78">
        <f>(Past_Data_Last_Week!AT83-Past_Data_Last_to_Last_Week!F83)/Past_Data_Last_to_Last_Week!F83</f>
        <v>-6.0534845515150287E-2</v>
      </c>
      <c r="O83" s="78">
        <f>(Past_Data_Last_Week!AU83-Past_Data_Last_to_Last_Week!G83)/Past_Data_Last_to_Last_Week!G83</f>
        <v>-4.0570186066498114E-2</v>
      </c>
      <c r="P83" s="78">
        <f>(Past_Data_Last_Week!AV83-Past_Data_Last_to_Last_Week!H83)/Past_Data_Last_to_Last_Week!H83</f>
        <v>-4.0570266132986234E-2</v>
      </c>
      <c r="Q83" s="78">
        <f>(Past_Data_Last_Week!AW83-Past_Data_Last_to_Last_Week!I83)/Past_Data_Last_to_Last_Week!I83</f>
        <v>-3.8300444348943051E-2</v>
      </c>
      <c r="R83" s="78">
        <f>(Past_Data_Last_to_Last_Week!AP83-Past_Data_Last_to_Last_Week!B83)/Past_Data_Last_to_Last_Week!B83</f>
        <v>6.258417920416477E-3</v>
      </c>
      <c r="S83" s="78">
        <f>(Past_Data_Last_to_Last_Week!AQ83-Past_Data_Last_to_Last_Week!C83)/Past_Data_Last_to_Last_Week!C83</f>
        <v>6.0559922598220758E-3</v>
      </c>
      <c r="T83" s="78">
        <f>(Past_Data_Last_to_Last_Week!AR83-Past_Data_Last_to_Last_Week!D83)/Past_Data_Last_to_Last_Week!D83</f>
        <v>-9.6106225932948403E-2</v>
      </c>
      <c r="U83" s="78">
        <f>(Past_Data_Last_to_Last_Week!AS83-Past_Data_Last_to_Last_Week!E83)/Past_Data_Last_to_Last_Week!E83</f>
        <v>-0.17795994998562417</v>
      </c>
      <c r="V83" s="78">
        <f>(Past_Data_Last_to_Last_Week!AT83-Past_Data_Last_to_Last_Week!F83)/Past_Data_Last_to_Last_Week!F83</f>
        <v>3.6962506263756745E-2</v>
      </c>
      <c r="W83" s="78">
        <f>(Past_Data_Last_to_Last_Week!AU83-Past_Data_Last_to_Last_Week!G83)/Past_Data_Last_to_Last_Week!G83</f>
        <v>5.3551870196082284E-2</v>
      </c>
      <c r="X83" s="78">
        <f>(Past_Data_Last_to_Last_Week!AV83-Past_Data_Last_to_Last_Week!H83)/Past_Data_Last_to_Last_Week!H83</f>
        <v>-2.136040575061101E-2</v>
      </c>
      <c r="Y83" s="78">
        <f>(Past_Data_Last_to_Last_Week!AW83-Past_Data_Last_to_Last_Week!I83)/Past_Data_Last_to_Last_Week!I83</f>
        <v>-3.2944301899615322E-2</v>
      </c>
      <c r="Z83" s="78">
        <f t="shared" si="8"/>
        <v>-4.157534337621574E-2</v>
      </c>
      <c r="AA83" s="78">
        <f t="shared" si="9"/>
        <v>2.1630170804279952E-2</v>
      </c>
      <c r="AB83" s="78">
        <f t="shared" si="10"/>
        <v>-2.5829279871623857E-2</v>
      </c>
      <c r="AC83" s="78">
        <f t="shared" si="11"/>
        <v>-5.619569465229618E-2</v>
      </c>
      <c r="AD83" s="78">
        <f t="shared" si="12"/>
        <v>-2.9971312655977383E-2</v>
      </c>
      <c r="AE83" s="78">
        <f t="shared" si="12"/>
        <v>-1.4977301303814132E-2</v>
      </c>
      <c r="AF83" s="78">
        <f t="shared" si="13"/>
        <v>-4.3656917489387041E-2</v>
      </c>
      <c r="AG83" s="78">
        <f t="shared" si="14"/>
        <v>-2.1405977958873602E-2</v>
      </c>
      <c r="AH83" s="6"/>
      <c r="AI83" s="6"/>
      <c r="AJ83" s="6"/>
      <c r="AK83" s="6"/>
      <c r="AL83" s="6"/>
      <c r="AM83" s="6"/>
      <c r="AN83" s="6"/>
      <c r="AO83" s="6"/>
      <c r="AP83" s="5"/>
      <c r="AQ83" s="69"/>
      <c r="AR83" s="24"/>
      <c r="AS83" s="69"/>
      <c r="AT83" s="70"/>
      <c r="AU83" s="69"/>
    </row>
    <row r="84" spans="1:47" ht="17.25" x14ac:dyDescent="0.3">
      <c r="A84" s="70">
        <v>81</v>
      </c>
      <c r="B84" s="78">
        <f>(Past_Data_Last_Week!AP84-Past_Data_Last_Week!B84)/Past_Data_Last_Week!B84</f>
        <v>-7.3479587422787179E-2</v>
      </c>
      <c r="C84" s="78">
        <f>(Past_Data_Last_Week!AQ84-Past_Data_Last_Week!C84)/Past_Data_Last_Week!C84</f>
        <v>8.3587148129298683E-2</v>
      </c>
      <c r="D84" s="78">
        <f>(Past_Data_Last_Week!AR84-Past_Data_Last_Week!D84)/Past_Data_Last_Week!D84</f>
        <v>-2.1709227104650588E-4</v>
      </c>
      <c r="E84" s="78">
        <f>(Past_Data_Last_Week!AS84-Past_Data_Last_Week!E84)/Past_Data_Last_Week!E84</f>
        <v>3.3535162328726137E-2</v>
      </c>
      <c r="F84" s="78">
        <f>(Past_Data_Last_Week!AT84-Past_Data_Last_Week!F84)/Past_Data_Last_Week!F84</f>
        <v>-7.5515274521468168E-2</v>
      </c>
      <c r="G84" s="78">
        <f>(Past_Data_Last_Week!AU84-Past_Data_Last_Week!G84)/Past_Data_Last_Week!G84</f>
        <v>-6.2131239890496258E-2</v>
      </c>
      <c r="H84" s="78">
        <f>(Past_Data_Last_Week!AV84-Past_Data_Last_Week!H84)/Past_Data_Last_Week!H84</f>
        <v>-6.8875945417818885E-2</v>
      </c>
      <c r="I84" s="78">
        <f>(Past_Data_Last_Week!AW84-Past_Data_Last_Week!I84)/Past_Data_Last_Week!I84</f>
        <v>2.3680263137815434E-3</v>
      </c>
      <c r="J84" s="78">
        <f>(Past_Data_Last_Week!AP84-Past_Data_Last_to_Last_Week!B84)/Past_Data_Last_to_Last_Week!B84</f>
        <v>-9.6598886076836379E-2</v>
      </c>
      <c r="K84" s="78">
        <f>(Past_Data_Last_Week!AQ84-Past_Data_Last_to_Last_Week!C84)/Past_Data_Last_to_Last_Week!C84</f>
        <v>-3.7019539561438039E-2</v>
      </c>
      <c r="L84" s="78">
        <f>(Past_Data_Last_Week!AR84-Past_Data_Last_to_Last_Week!D84)/Past_Data_Last_to_Last_Week!D84</f>
        <v>2.8314300649143462E-2</v>
      </c>
      <c r="M84" s="78">
        <f>(Past_Data_Last_Week!AS84-Past_Data_Last_to_Last_Week!E84)/Past_Data_Last_to_Last_Week!E84</f>
        <v>-3.0370176475555108E-2</v>
      </c>
      <c r="N84" s="78">
        <f>(Past_Data_Last_Week!AT84-Past_Data_Last_to_Last_Week!F84)/Past_Data_Last_to_Last_Week!F84</f>
        <v>-7.7646961740673023E-2</v>
      </c>
      <c r="O84" s="78">
        <f>(Past_Data_Last_Week!AU84-Past_Data_Last_to_Last_Week!G84)/Past_Data_Last_to_Last_Week!G84</f>
        <v>-5.728959707541946E-2</v>
      </c>
      <c r="P84" s="78">
        <f>(Past_Data_Last_Week!AV84-Past_Data_Last_to_Last_Week!H84)/Past_Data_Last_to_Last_Week!H84</f>
        <v>-3.4545221671271463E-2</v>
      </c>
      <c r="Q84" s="78">
        <f>(Past_Data_Last_Week!AW84-Past_Data_Last_to_Last_Week!I84)/Past_Data_Last_to_Last_Week!I84</f>
        <v>-4.3440629907738317E-2</v>
      </c>
      <c r="R84" s="78">
        <f>(Past_Data_Last_to_Last_Week!AP84-Past_Data_Last_to_Last_Week!B84)/Past_Data_Last_to_Last_Week!B84</f>
        <v>2.6332657981866748E-3</v>
      </c>
      <c r="S84" s="78">
        <f>(Past_Data_Last_to_Last_Week!AQ84-Past_Data_Last_to_Last_Week!C84)/Past_Data_Last_to_Last_Week!C84</f>
        <v>7.9758237653942497E-3</v>
      </c>
      <c r="T84" s="78">
        <f>(Past_Data_Last_to_Last_Week!AR84-Past_Data_Last_to_Last_Week!D84)/Past_Data_Last_to_Last_Week!D84</f>
        <v>-9.2609761808627331E-2</v>
      </c>
      <c r="U84" s="78">
        <f>(Past_Data_Last_to_Last_Week!AS84-Past_Data_Last_to_Last_Week!E84)/Past_Data_Last_to_Last_Week!E84</f>
        <v>-0.1656429958625347</v>
      </c>
      <c r="V84" s="78">
        <f>(Past_Data_Last_to_Last_Week!AT84-Past_Data_Last_to_Last_Week!F84)/Past_Data_Last_to_Last_Week!F84</f>
        <v>2.0685649538916967E-2</v>
      </c>
      <c r="W84" s="78">
        <f>(Past_Data_Last_to_Last_Week!AU84-Past_Data_Last_to_Last_Week!G84)/Past_Data_Last_to_Last_Week!G84</f>
        <v>3.5865188481814192E-2</v>
      </c>
      <c r="X84" s="78">
        <f>(Past_Data_Last_to_Last_Week!AV84-Past_Data_Last_to_Last_Week!H84)/Past_Data_Last_to_Last_Week!H84</f>
        <v>-1.4238925585055077E-2</v>
      </c>
      <c r="Y84" s="78">
        <f>(Past_Data_Last_to_Last_Week!AW84-Past_Data_Last_to_Last_Week!I84)/Past_Data_Last_to_Last_Week!I84</f>
        <v>-3.1741984907484463E-2</v>
      </c>
      <c r="Z84" s="78">
        <f t="shared" si="8"/>
        <v>-5.5815069233812298E-2</v>
      </c>
      <c r="AA84" s="78">
        <f t="shared" si="9"/>
        <v>1.8181144111084964E-2</v>
      </c>
      <c r="AB84" s="78">
        <f t="shared" si="10"/>
        <v>-2.150418447684346E-2</v>
      </c>
      <c r="AC84" s="78">
        <f t="shared" si="11"/>
        <v>-5.4159336669787894E-2</v>
      </c>
      <c r="AD84" s="78">
        <f t="shared" si="12"/>
        <v>-4.4158862241074744E-2</v>
      </c>
      <c r="AE84" s="78">
        <f t="shared" si="12"/>
        <v>-2.7851882828033841E-2</v>
      </c>
      <c r="AF84" s="78">
        <f t="shared" si="13"/>
        <v>-3.9220030891381812E-2</v>
      </c>
      <c r="AG84" s="78">
        <f t="shared" si="14"/>
        <v>-2.4271529500480411E-2</v>
      </c>
      <c r="AH84" s="6"/>
      <c r="AI84" s="6"/>
      <c r="AJ84" s="6"/>
      <c r="AK84" s="6"/>
      <c r="AL84" s="6"/>
      <c r="AM84" s="6"/>
      <c r="AN84" s="6"/>
      <c r="AO84" s="6"/>
      <c r="AP84" s="5"/>
      <c r="AQ84" s="69"/>
      <c r="AR84" s="24"/>
      <c r="AS84" s="69"/>
      <c r="AT84" s="70"/>
      <c r="AU84" s="69"/>
    </row>
    <row r="85" spans="1:47" ht="17.25" x14ac:dyDescent="0.3">
      <c r="A85" s="70">
        <v>82</v>
      </c>
      <c r="B85" s="78">
        <f>(Past_Data_Last_Week!AP85-Past_Data_Last_Week!B85)/Past_Data_Last_Week!B85</f>
        <v>-6.2115154454152867E-2</v>
      </c>
      <c r="C85" s="78">
        <f>(Past_Data_Last_Week!AQ85-Past_Data_Last_Week!C85)/Past_Data_Last_Week!C85</f>
        <v>7.5295988632604574E-2</v>
      </c>
      <c r="D85" s="78">
        <f>(Past_Data_Last_Week!AR85-Past_Data_Last_Week!D85)/Past_Data_Last_Week!D85</f>
        <v>-5.5243016867068551E-3</v>
      </c>
      <c r="E85" s="78">
        <f>(Past_Data_Last_Week!AS85-Past_Data_Last_Week!E85)/Past_Data_Last_Week!E85</f>
        <v>2.8865918797963273E-2</v>
      </c>
      <c r="F85" s="78">
        <f>(Past_Data_Last_Week!AT85-Past_Data_Last_Week!F85)/Past_Data_Last_Week!F85</f>
        <v>-8.7889394021800002E-2</v>
      </c>
      <c r="G85" s="78">
        <f>(Past_Data_Last_Week!AU85-Past_Data_Last_Week!G85)/Past_Data_Last_Week!G85</f>
        <v>-5.3028951905356572E-2</v>
      </c>
      <c r="H85" s="78">
        <f>(Past_Data_Last_Week!AV85-Past_Data_Last_Week!H85)/Past_Data_Last_Week!H85</f>
        <v>-6.0799440652256433E-2</v>
      </c>
      <c r="I85" s="78">
        <f>(Past_Data_Last_Week!AW85-Past_Data_Last_Week!I85)/Past_Data_Last_Week!I85</f>
        <v>1.3033126922904954E-3</v>
      </c>
      <c r="J85" s="78">
        <f>(Past_Data_Last_Week!AP85-Past_Data_Last_to_Last_Week!B85)/Past_Data_Last_to_Last_Week!B85</f>
        <v>-9.6869620217492722E-2</v>
      </c>
      <c r="K85" s="78">
        <f>(Past_Data_Last_Week!AQ85-Past_Data_Last_to_Last_Week!C85)/Past_Data_Last_to_Last_Week!C85</f>
        <v>-4.9723570211974863E-2</v>
      </c>
      <c r="L85" s="78">
        <f>(Past_Data_Last_Week!AR85-Past_Data_Last_to_Last_Week!D85)/Past_Data_Last_to_Last_Week!D85</f>
        <v>2.0540812190256011E-2</v>
      </c>
      <c r="M85" s="78">
        <f>(Past_Data_Last_Week!AS85-Past_Data_Last_to_Last_Week!E85)/Past_Data_Last_to_Last_Week!E85</f>
        <v>-3.396626151255782E-2</v>
      </c>
      <c r="N85" s="78">
        <f>(Past_Data_Last_Week!AT85-Past_Data_Last_to_Last_Week!F85)/Past_Data_Last_to_Last_Week!F85</f>
        <v>-8.3208188492248328E-2</v>
      </c>
      <c r="O85" s="78">
        <f>(Past_Data_Last_Week!AU85-Past_Data_Last_to_Last_Week!G85)/Past_Data_Last_to_Last_Week!G85</f>
        <v>-4.4836282109793901E-2</v>
      </c>
      <c r="P85" s="78">
        <f>(Past_Data_Last_Week!AV85-Past_Data_Last_to_Last_Week!H85)/Past_Data_Last_to_Last_Week!H85</f>
        <v>-3.7352709322508913E-2</v>
      </c>
      <c r="Q85" s="78">
        <f>(Past_Data_Last_Week!AW85-Past_Data_Last_to_Last_Week!I85)/Past_Data_Last_to_Last_Week!I85</f>
        <v>-5.179613086606942E-2</v>
      </c>
      <c r="R85" s="78">
        <f>(Past_Data_Last_to_Last_Week!AP85-Past_Data_Last_to_Last_Week!B85)/Past_Data_Last_to_Last_Week!B85</f>
        <v>-1.2513586772167025E-2</v>
      </c>
      <c r="S85" s="78">
        <f>(Past_Data_Last_to_Last_Week!AQ85-Past_Data_Last_to_Last_Week!C85)/Past_Data_Last_to_Last_Week!C85</f>
        <v>4.2372914862536066E-3</v>
      </c>
      <c r="T85" s="78">
        <f>(Past_Data_Last_to_Last_Week!AR85-Past_Data_Last_to_Last_Week!D85)/Past_Data_Last_to_Last_Week!D85</f>
        <v>-0.10445026175874077</v>
      </c>
      <c r="U85" s="78">
        <f>(Past_Data_Last_to_Last_Week!AS85-Past_Data_Last_to_Last_Week!E85)/Past_Data_Last_to_Last_Week!E85</f>
        <v>-0.15849862233696507</v>
      </c>
      <c r="V85" s="78">
        <f>(Past_Data_Last_to_Last_Week!AT85-Past_Data_Last_to_Last_Week!F85)/Past_Data_Last_to_Last_Week!F85</f>
        <v>2.7907567538017868E-2</v>
      </c>
      <c r="W85" s="78">
        <f>(Past_Data_Last_to_Last_Week!AU85-Past_Data_Last_to_Last_Week!G85)/Past_Data_Last_to_Last_Week!G85</f>
        <v>5.1022549728330431E-2</v>
      </c>
      <c r="X85" s="78">
        <f>(Past_Data_Last_to_Last_Week!AV85-Past_Data_Last_to_Last_Week!H85)/Past_Data_Last_to_Last_Week!H85</f>
        <v>-1.9196221973625749E-2</v>
      </c>
      <c r="Y85" s="78">
        <f>(Past_Data_Last_to_Last_Week!AW85-Past_Data_Last_to_Last_Week!I85)/Past_Data_Last_to_Last_Week!I85</f>
        <v>-3.83513150370716E-2</v>
      </c>
      <c r="Z85" s="78">
        <f t="shared" si="8"/>
        <v>-5.7166120481270871E-2</v>
      </c>
      <c r="AA85" s="78">
        <f t="shared" si="9"/>
        <v>9.9365699689611068E-3</v>
      </c>
      <c r="AB85" s="78">
        <f t="shared" si="10"/>
        <v>-2.9811250418397203E-2</v>
      </c>
      <c r="AC85" s="78">
        <f t="shared" si="11"/>
        <v>-5.4532988350519875E-2</v>
      </c>
      <c r="AD85" s="78">
        <f t="shared" si="12"/>
        <v>-4.7730004992010154E-2</v>
      </c>
      <c r="AE85" s="78">
        <f t="shared" si="12"/>
        <v>-1.5614228095606681E-2</v>
      </c>
      <c r="AF85" s="78">
        <f t="shared" si="13"/>
        <v>-3.9116123982797034E-2</v>
      </c>
      <c r="AG85" s="78">
        <f t="shared" si="14"/>
        <v>-2.9614711070283507E-2</v>
      </c>
      <c r="AH85" s="6"/>
      <c r="AI85" s="6"/>
      <c r="AJ85" s="6"/>
      <c r="AK85" s="6"/>
      <c r="AL85" s="6"/>
      <c r="AM85" s="6"/>
      <c r="AN85" s="6"/>
      <c r="AO85" s="6"/>
      <c r="AP85" s="5"/>
      <c r="AQ85" s="69"/>
      <c r="AR85" s="24"/>
      <c r="AS85" s="69"/>
      <c r="AT85" s="70"/>
      <c r="AU85" s="69"/>
    </row>
    <row r="86" spans="1:47" ht="17.25" x14ac:dyDescent="0.3">
      <c r="A86" s="70">
        <v>83</v>
      </c>
      <c r="B86" s="78">
        <f>(Past_Data_Last_Week!AP86-Past_Data_Last_Week!B86)/Past_Data_Last_Week!B86</f>
        <v>-4.4016697502194328E-2</v>
      </c>
      <c r="C86" s="78">
        <f>(Past_Data_Last_Week!AQ86-Past_Data_Last_Week!C86)/Past_Data_Last_Week!C86</f>
        <v>7.6864275640435825E-2</v>
      </c>
      <c r="D86" s="78">
        <f>(Past_Data_Last_Week!AR86-Past_Data_Last_Week!D86)/Past_Data_Last_Week!D86</f>
        <v>1.2105096364928764E-3</v>
      </c>
      <c r="E86" s="78">
        <f>(Past_Data_Last_Week!AS86-Past_Data_Last_Week!E86)/Past_Data_Last_Week!E86</f>
        <v>1.3665905273848889E-2</v>
      </c>
      <c r="F86" s="78">
        <f>(Past_Data_Last_Week!AT86-Past_Data_Last_Week!F86)/Past_Data_Last_Week!F86</f>
        <v>-7.8380254935610946E-2</v>
      </c>
      <c r="G86" s="78">
        <f>(Past_Data_Last_Week!AU86-Past_Data_Last_Week!G86)/Past_Data_Last_Week!G86</f>
        <v>-5.1403535416900542E-2</v>
      </c>
      <c r="H86" s="78">
        <f>(Past_Data_Last_Week!AV86-Past_Data_Last_Week!H86)/Past_Data_Last_Week!H86</f>
        <v>-6.0580344760432156E-2</v>
      </c>
      <c r="I86" s="78">
        <f>(Past_Data_Last_Week!AW86-Past_Data_Last_Week!I86)/Past_Data_Last_Week!I86</f>
        <v>1.0086108905933805E-2</v>
      </c>
      <c r="J86" s="78">
        <f>(Past_Data_Last_Week!AP86-Past_Data_Last_to_Last_Week!B86)/Past_Data_Last_to_Last_Week!B86</f>
        <v>-7.9337957737695461E-2</v>
      </c>
      <c r="K86" s="78">
        <f>(Past_Data_Last_Week!AQ86-Past_Data_Last_to_Last_Week!C86)/Past_Data_Last_to_Last_Week!C86</f>
        <v>-5.2942637471581205E-2</v>
      </c>
      <c r="L86" s="78">
        <f>(Past_Data_Last_Week!AR86-Past_Data_Last_to_Last_Week!D86)/Past_Data_Last_to_Last_Week!D86</f>
        <v>2.4848108944676268E-2</v>
      </c>
      <c r="M86" s="78">
        <f>(Past_Data_Last_Week!AS86-Past_Data_Last_to_Last_Week!E86)/Past_Data_Last_to_Last_Week!E86</f>
        <v>-3.4113128403178004E-2</v>
      </c>
      <c r="N86" s="78">
        <f>(Past_Data_Last_Week!AT86-Past_Data_Last_to_Last_Week!F86)/Past_Data_Last_to_Last_Week!F86</f>
        <v>-9.2957365128175248E-2</v>
      </c>
      <c r="O86" s="78">
        <f>(Past_Data_Last_Week!AU86-Past_Data_Last_to_Last_Week!G86)/Past_Data_Last_to_Last_Week!G86</f>
        <v>-4.4548644019886605E-2</v>
      </c>
      <c r="P86" s="78">
        <f>(Past_Data_Last_Week!AV86-Past_Data_Last_to_Last_Week!H86)/Past_Data_Last_to_Last_Week!H86</f>
        <v>-4.1097969859320536E-2</v>
      </c>
      <c r="Q86" s="78">
        <f>(Past_Data_Last_Week!AW86-Past_Data_Last_to_Last_Week!I86)/Past_Data_Last_to_Last_Week!I86</f>
        <v>-4.3056190225067292E-2</v>
      </c>
      <c r="R86" s="78">
        <f>(Past_Data_Last_to_Last_Week!AP86-Past_Data_Last_to_Last_Week!B86)/Past_Data_Last_to_Last_Week!B86</f>
        <v>-4.8235167971543685E-3</v>
      </c>
      <c r="S86" s="78">
        <f>(Past_Data_Last_to_Last_Week!AQ86-Past_Data_Last_to_Last_Week!C86)/Past_Data_Last_to_Last_Week!C86</f>
        <v>8.2709880635898139E-4</v>
      </c>
      <c r="T86" s="78">
        <f>(Past_Data_Last_to_Last_Week!AR86-Past_Data_Last_to_Last_Week!D86)/Past_Data_Last_to_Last_Week!D86</f>
        <v>-0.11606875920747535</v>
      </c>
      <c r="U86" s="78">
        <f>(Past_Data_Last_to_Last_Week!AS86-Past_Data_Last_to_Last_Week!E86)/Past_Data_Last_to_Last_Week!E86</f>
        <v>-0.13896000493088734</v>
      </c>
      <c r="V86" s="78">
        <f>(Past_Data_Last_to_Last_Week!AT86-Past_Data_Last_to_Last_Week!F86)/Past_Data_Last_to_Last_Week!F86</f>
        <v>3.4154313287497677E-2</v>
      </c>
      <c r="W86" s="78">
        <f>(Past_Data_Last_to_Last_Week!AU86-Past_Data_Last_to_Last_Week!G86)/Past_Data_Last_to_Last_Week!G86</f>
        <v>7.0201692688848114E-2</v>
      </c>
      <c r="X86" s="78">
        <f>(Past_Data_Last_to_Last_Week!AV86-Past_Data_Last_to_Last_Week!H86)/Past_Data_Last_to_Last_Week!H86</f>
        <v>-3.3179083924770203E-2</v>
      </c>
      <c r="Y86" s="78">
        <f>(Past_Data_Last_to_Last_Week!AW86-Past_Data_Last_to_Last_Week!I86)/Past_Data_Last_to_Last_Week!I86</f>
        <v>-3.5128566646583516E-2</v>
      </c>
      <c r="Z86" s="78">
        <f t="shared" si="8"/>
        <v>-4.2726057345681384E-2</v>
      </c>
      <c r="AA86" s="78">
        <f t="shared" si="9"/>
        <v>8.2495789917378676E-3</v>
      </c>
      <c r="AB86" s="78">
        <f t="shared" si="10"/>
        <v>-3.0003380208768735E-2</v>
      </c>
      <c r="AC86" s="78">
        <f t="shared" si="11"/>
        <v>-5.3135742686738818E-2</v>
      </c>
      <c r="AD86" s="78">
        <f t="shared" si="12"/>
        <v>-4.5727768925429506E-2</v>
      </c>
      <c r="AE86" s="78">
        <f t="shared" si="12"/>
        <v>-8.5834955826463444E-3</v>
      </c>
      <c r="AF86" s="78">
        <f t="shared" si="13"/>
        <v>-4.4952466181507632E-2</v>
      </c>
      <c r="AG86" s="78">
        <f t="shared" si="14"/>
        <v>-2.2699549321905668E-2</v>
      </c>
      <c r="AH86" s="6"/>
      <c r="AI86" s="6"/>
      <c r="AJ86" s="6"/>
      <c r="AK86" s="6"/>
      <c r="AL86" s="6"/>
      <c r="AM86" s="6"/>
      <c r="AN86" s="6"/>
      <c r="AO86" s="6"/>
      <c r="AP86" s="5"/>
      <c r="AQ86" s="69"/>
      <c r="AR86" s="24"/>
      <c r="AS86" s="69"/>
      <c r="AT86" s="70"/>
      <c r="AU86" s="69"/>
    </row>
    <row r="87" spans="1:47" ht="17.25" x14ac:dyDescent="0.3">
      <c r="A87" s="70">
        <v>84</v>
      </c>
      <c r="B87" s="78">
        <f>(Past_Data_Last_Week!AP87-Past_Data_Last_Week!B87)/Past_Data_Last_Week!B87</f>
        <v>-3.6375746600301351E-2</v>
      </c>
      <c r="C87" s="78">
        <f>(Past_Data_Last_Week!AQ87-Past_Data_Last_Week!C87)/Past_Data_Last_Week!C87</f>
        <v>7.6054861539920235E-2</v>
      </c>
      <c r="D87" s="78">
        <f>(Past_Data_Last_Week!AR87-Past_Data_Last_Week!D87)/Past_Data_Last_Week!D87</f>
        <v>7.5735427789731637E-3</v>
      </c>
      <c r="E87" s="78">
        <f>(Past_Data_Last_Week!AS87-Past_Data_Last_Week!E87)/Past_Data_Last_Week!E87</f>
        <v>3.8854020048068247E-3</v>
      </c>
      <c r="F87" s="78">
        <f>(Past_Data_Last_Week!AT87-Past_Data_Last_Week!F87)/Past_Data_Last_Week!F87</f>
        <v>-9.0893465394970202E-2</v>
      </c>
      <c r="G87" s="78">
        <f>(Past_Data_Last_Week!AU87-Past_Data_Last_Week!G87)/Past_Data_Last_Week!G87</f>
        <v>-5.0181316632625247E-2</v>
      </c>
      <c r="H87" s="78">
        <f>(Past_Data_Last_Week!AV87-Past_Data_Last_Week!H87)/Past_Data_Last_Week!H87</f>
        <v>-6.6298006308188259E-2</v>
      </c>
      <c r="I87" s="78">
        <f>(Past_Data_Last_Week!AW87-Past_Data_Last_Week!I87)/Past_Data_Last_Week!I87</f>
        <v>8.3682386626480372E-3</v>
      </c>
      <c r="J87" s="78">
        <f>(Past_Data_Last_Week!AP87-Past_Data_Last_to_Last_Week!B87)/Past_Data_Last_to_Last_Week!B87</f>
        <v>-6.0930336313321759E-2</v>
      </c>
      <c r="K87" s="78">
        <f>(Past_Data_Last_Week!AQ87-Past_Data_Last_to_Last_Week!C87)/Past_Data_Last_to_Last_Week!C87</f>
        <v>-5.2820048665561996E-2</v>
      </c>
      <c r="L87" s="78">
        <f>(Past_Data_Last_Week!AR87-Past_Data_Last_to_Last_Week!D87)/Past_Data_Last_to_Last_Week!D87</f>
        <v>2.7793827252739892E-2</v>
      </c>
      <c r="M87" s="78">
        <f>(Past_Data_Last_Week!AS87-Past_Data_Last_to_Last_Week!E87)/Past_Data_Last_to_Last_Week!E87</f>
        <v>-5.4353807538871861E-2</v>
      </c>
      <c r="N87" s="78">
        <f>(Past_Data_Last_Week!AT87-Past_Data_Last_to_Last_Week!F87)/Past_Data_Last_to_Last_Week!F87</f>
        <v>-0.10494637722899373</v>
      </c>
      <c r="O87" s="78">
        <f>(Past_Data_Last_Week!AU87-Past_Data_Last_to_Last_Week!G87)/Past_Data_Last_to_Last_Week!G87</f>
        <v>-5.7930840375187392E-2</v>
      </c>
      <c r="P87" s="78">
        <f>(Past_Data_Last_Week!AV87-Past_Data_Last_to_Last_Week!H87)/Past_Data_Last_to_Last_Week!H87</f>
        <v>-3.2444402940274161E-2</v>
      </c>
      <c r="Q87" s="78">
        <f>(Past_Data_Last_Week!AW87-Past_Data_Last_to_Last_Week!I87)/Past_Data_Last_to_Last_Week!I87</f>
        <v>-3.6827136947189774E-2</v>
      </c>
      <c r="R87" s="78">
        <f>(Past_Data_Last_to_Last_Week!AP87-Past_Data_Last_to_Last_Week!B87)/Past_Data_Last_to_Last_Week!B87</f>
        <v>4.163839728067888E-3</v>
      </c>
      <c r="S87" s="78">
        <f>(Past_Data_Last_to_Last_Week!AQ87-Past_Data_Last_to_Last_Week!C87)/Past_Data_Last_to_Last_Week!C87</f>
        <v>1.0329550149082982E-3</v>
      </c>
      <c r="T87" s="78">
        <f>(Past_Data_Last_to_Last_Week!AR87-Past_Data_Last_to_Last_Week!D87)/Past_Data_Last_to_Last_Week!D87</f>
        <v>-0.1339386019834603</v>
      </c>
      <c r="U87" s="78">
        <f>(Past_Data_Last_to_Last_Week!AS87-Past_Data_Last_to_Last_Week!E87)/Past_Data_Last_to_Last_Week!E87</f>
        <v>-0.14457439760389315</v>
      </c>
      <c r="V87" s="78">
        <f>(Past_Data_Last_to_Last_Week!AT87-Past_Data_Last_to_Last_Week!F87)/Past_Data_Last_to_Last_Week!F87</f>
        <v>3.5681800800883831E-2</v>
      </c>
      <c r="W87" s="78">
        <f>(Past_Data_Last_to_Last_Week!AU87-Past_Data_Last_to_Last_Week!G87)/Past_Data_Last_to_Last_Week!G87</f>
        <v>5.7731202995215482E-2</v>
      </c>
      <c r="X87" s="78">
        <f>(Past_Data_Last_to_Last_Week!AV87-Past_Data_Last_to_Last_Week!H87)/Past_Data_Last_to_Last_Week!H87</f>
        <v>-1.9347546355644223E-2</v>
      </c>
      <c r="Y87" s="78">
        <f>(Past_Data_Last_to_Last_Week!AW87-Past_Data_Last_to_Last_Week!I87)/Past_Data_Last_to_Last_Week!I87</f>
        <v>-3.7725163924511952E-2</v>
      </c>
      <c r="Z87" s="78">
        <f t="shared" si="8"/>
        <v>-3.1047414395185075E-2</v>
      </c>
      <c r="AA87" s="78">
        <f t="shared" si="9"/>
        <v>8.0892559630888466E-3</v>
      </c>
      <c r="AB87" s="78">
        <f t="shared" si="10"/>
        <v>-3.285707731724908E-2</v>
      </c>
      <c r="AC87" s="78">
        <f t="shared" si="11"/>
        <v>-6.5014267712652729E-2</v>
      </c>
      <c r="AD87" s="78">
        <f t="shared" si="12"/>
        <v>-5.338601394102669E-2</v>
      </c>
      <c r="AE87" s="78">
        <f t="shared" si="12"/>
        <v>-1.6793651337532387E-2</v>
      </c>
      <c r="AF87" s="78">
        <f t="shared" si="13"/>
        <v>-3.9363318534702214E-2</v>
      </c>
      <c r="AG87" s="78">
        <f t="shared" si="14"/>
        <v>-2.2061354069684565E-2</v>
      </c>
      <c r="AH87" s="6"/>
      <c r="AI87" s="6"/>
      <c r="AJ87" s="6"/>
      <c r="AK87" s="6"/>
      <c r="AL87" s="6"/>
      <c r="AM87" s="6"/>
      <c r="AN87" s="6"/>
      <c r="AO87" s="6"/>
      <c r="AP87" s="5"/>
      <c r="AQ87" s="69"/>
      <c r="AR87" s="24"/>
      <c r="AS87" s="69"/>
      <c r="AT87" s="70"/>
      <c r="AU87" s="69"/>
    </row>
    <row r="88" spans="1:47" ht="17.25" x14ac:dyDescent="0.3">
      <c r="A88" s="70">
        <v>85</v>
      </c>
      <c r="B88" s="78">
        <f>(Past_Data_Last_Week!AP88-Past_Data_Last_Week!B88)/Past_Data_Last_Week!B88</f>
        <v>-5.0273920242362151E-2</v>
      </c>
      <c r="C88" s="78">
        <f>(Past_Data_Last_Week!AQ88-Past_Data_Last_Week!C88)/Past_Data_Last_Week!C88</f>
        <v>7.7112879677742954E-2</v>
      </c>
      <c r="D88" s="78">
        <f>(Past_Data_Last_Week!AR88-Past_Data_Last_Week!D88)/Past_Data_Last_Week!D88</f>
        <v>4.8061272112158507E-3</v>
      </c>
      <c r="E88" s="78">
        <f>(Past_Data_Last_Week!AS88-Past_Data_Last_Week!E88)/Past_Data_Last_Week!E88</f>
        <v>1.4171765561650753E-2</v>
      </c>
      <c r="F88" s="78">
        <f>(Past_Data_Last_Week!AT88-Past_Data_Last_Week!F88)/Past_Data_Last_Week!F88</f>
        <v>-9.5087565941270227E-2</v>
      </c>
      <c r="G88" s="78">
        <f>(Past_Data_Last_Week!AU88-Past_Data_Last_Week!G88)/Past_Data_Last_Week!G88</f>
        <v>-4.1977826759219627E-2</v>
      </c>
      <c r="H88" s="78">
        <f>(Past_Data_Last_Week!AV88-Past_Data_Last_Week!H88)/Past_Data_Last_Week!H88</f>
        <v>-6.9221049074694563E-2</v>
      </c>
      <c r="I88" s="78">
        <f>(Past_Data_Last_Week!AW88-Past_Data_Last_Week!I88)/Past_Data_Last_Week!I88</f>
        <v>7.4866793026286405E-3</v>
      </c>
      <c r="J88" s="78">
        <f>(Past_Data_Last_Week!AP88-Past_Data_Last_to_Last_Week!B88)/Past_Data_Last_to_Last_Week!B88</f>
        <v>-6.7259770949346029E-2</v>
      </c>
      <c r="K88" s="78">
        <f>(Past_Data_Last_Week!AQ88-Past_Data_Last_to_Last_Week!C88)/Past_Data_Last_to_Last_Week!C88</f>
        <v>-6.3268443989854747E-2</v>
      </c>
      <c r="L88" s="78">
        <f>(Past_Data_Last_Week!AR88-Past_Data_Last_to_Last_Week!D88)/Past_Data_Last_to_Last_Week!D88</f>
        <v>2.4552061932159693E-2</v>
      </c>
      <c r="M88" s="78">
        <f>(Past_Data_Last_Week!AS88-Past_Data_Last_to_Last_Week!E88)/Past_Data_Last_to_Last_Week!E88</f>
        <v>-4.2910243997226274E-2</v>
      </c>
      <c r="N88" s="78">
        <f>(Past_Data_Last_Week!AT88-Past_Data_Last_to_Last_Week!F88)/Past_Data_Last_to_Last_Week!F88</f>
        <v>-0.10934741033332274</v>
      </c>
      <c r="O88" s="78">
        <f>(Past_Data_Last_Week!AU88-Past_Data_Last_to_Last_Week!G88)/Past_Data_Last_to_Last_Week!G88</f>
        <v>-5.5809715877220459E-2</v>
      </c>
      <c r="P88" s="78">
        <f>(Past_Data_Last_Week!AV88-Past_Data_Last_to_Last_Week!H88)/Past_Data_Last_to_Last_Week!H88</f>
        <v>-4.4637341172305341E-2</v>
      </c>
      <c r="Q88" s="78">
        <f>(Past_Data_Last_Week!AW88-Past_Data_Last_to_Last_Week!I88)/Past_Data_Last_to_Last_Week!I88</f>
        <v>-4.5828709850503198E-2</v>
      </c>
      <c r="R88" s="78">
        <f>(Past_Data_Last_to_Last_Week!AP88-Past_Data_Last_to_Last_Week!B88)/Past_Data_Last_to_Last_Week!B88</f>
        <v>-3.4314834960252628E-4</v>
      </c>
      <c r="S88" s="78">
        <f>(Past_Data_Last_to_Last_Week!AQ88-Past_Data_Last_to_Last_Week!C88)/Past_Data_Last_to_Last_Week!C88</f>
        <v>-4.0492351263424252E-3</v>
      </c>
      <c r="T88" s="78">
        <f>(Past_Data_Last_to_Last_Week!AR88-Past_Data_Last_to_Last_Week!D88)/Past_Data_Last_to_Last_Week!D88</f>
        <v>-0.12854338237126767</v>
      </c>
      <c r="U88" s="78">
        <f>(Past_Data_Last_to_Last_Week!AS88-Past_Data_Last_to_Last_Week!E88)/Past_Data_Last_to_Last_Week!E88</f>
        <v>-0.14597620666896716</v>
      </c>
      <c r="V88" s="78">
        <f>(Past_Data_Last_to_Last_Week!AT88-Past_Data_Last_to_Last_Week!F88)/Past_Data_Last_to_Last_Week!F88</f>
        <v>5.3930894424167146E-2</v>
      </c>
      <c r="W88" s="78">
        <f>(Past_Data_Last_to_Last_Week!AU88-Past_Data_Last_to_Last_Week!G88)/Past_Data_Last_to_Last_Week!G88</f>
        <v>5.0125963368490706E-2</v>
      </c>
      <c r="X88" s="78">
        <f>(Past_Data_Last_to_Last_Week!AV88-Past_Data_Last_to_Last_Week!H88)/Past_Data_Last_to_Last_Week!H88</f>
        <v>-1.8540886653235097E-2</v>
      </c>
      <c r="Y88" s="78">
        <f>(Past_Data_Last_to_Last_Week!AW88-Past_Data_Last_to_Last_Week!I88)/Past_Data_Last_to_Last_Week!I88</f>
        <v>-4.311062811070801E-2</v>
      </c>
      <c r="Z88" s="78">
        <f t="shared" si="8"/>
        <v>-3.9292279847103567E-2</v>
      </c>
      <c r="AA88" s="78">
        <f t="shared" si="9"/>
        <v>3.2650668538485943E-3</v>
      </c>
      <c r="AB88" s="78">
        <f t="shared" si="10"/>
        <v>-3.3061731075964045E-2</v>
      </c>
      <c r="AC88" s="78">
        <f t="shared" si="11"/>
        <v>-5.8238228368180898E-2</v>
      </c>
      <c r="AD88" s="78">
        <f t="shared" si="12"/>
        <v>-5.0168027283475268E-2</v>
      </c>
      <c r="AE88" s="78">
        <f t="shared" si="12"/>
        <v>-1.5887193089316461E-2</v>
      </c>
      <c r="AF88" s="78">
        <f t="shared" si="13"/>
        <v>-4.4133092300078336E-2</v>
      </c>
      <c r="AG88" s="78">
        <f t="shared" si="14"/>
        <v>-2.715088621952752E-2</v>
      </c>
      <c r="AH88" s="6"/>
      <c r="AI88" s="6"/>
      <c r="AJ88" s="6"/>
      <c r="AK88" s="6"/>
      <c r="AL88" s="6"/>
      <c r="AM88" s="6"/>
      <c r="AN88" s="6"/>
      <c r="AO88" s="6"/>
      <c r="AP88" s="5"/>
      <c r="AQ88" s="69"/>
      <c r="AR88" s="24"/>
      <c r="AS88" s="69"/>
      <c r="AT88" s="70"/>
      <c r="AU88" s="69"/>
    </row>
    <row r="89" spans="1:47" ht="17.25" x14ac:dyDescent="0.3">
      <c r="A89" s="70">
        <v>86</v>
      </c>
      <c r="B89" s="78">
        <f>(Past_Data_Last_Week!AP89-Past_Data_Last_Week!B89)/Past_Data_Last_Week!B89</f>
        <v>-4.0731614251428912E-2</v>
      </c>
      <c r="C89" s="78">
        <f>(Past_Data_Last_Week!AQ89-Past_Data_Last_Week!C89)/Past_Data_Last_Week!C89</f>
        <v>7.4270699404279883E-2</v>
      </c>
      <c r="D89" s="78">
        <f>(Past_Data_Last_Week!AR89-Past_Data_Last_Week!D89)/Past_Data_Last_Week!D89</f>
        <v>1.2449976499559753E-2</v>
      </c>
      <c r="E89" s="78">
        <f>(Past_Data_Last_Week!AS89-Past_Data_Last_Week!E89)/Past_Data_Last_Week!E89</f>
        <v>2.250672465746615E-2</v>
      </c>
      <c r="F89" s="78">
        <f>(Past_Data_Last_Week!AT89-Past_Data_Last_Week!F89)/Past_Data_Last_Week!F89</f>
        <v>-9.637242964907855E-2</v>
      </c>
      <c r="G89" s="78">
        <f>(Past_Data_Last_Week!AU89-Past_Data_Last_Week!G89)/Past_Data_Last_Week!G89</f>
        <v>-3.4642123298912364E-2</v>
      </c>
      <c r="H89" s="78">
        <f>(Past_Data_Last_Week!AV89-Past_Data_Last_Week!H89)/Past_Data_Last_Week!H89</f>
        <v>-7.0583738161487872E-2</v>
      </c>
      <c r="I89" s="78">
        <f>(Past_Data_Last_Week!AW89-Past_Data_Last_Week!I89)/Past_Data_Last_Week!I89</f>
        <v>1.1775542407093029E-2</v>
      </c>
      <c r="J89" s="78">
        <f>(Past_Data_Last_Week!AP89-Past_Data_Last_to_Last_Week!B89)/Past_Data_Last_to_Last_Week!B89</f>
        <v>-7.1211698183940159E-2</v>
      </c>
      <c r="K89" s="78">
        <f>(Past_Data_Last_Week!AQ89-Past_Data_Last_to_Last_Week!C89)/Past_Data_Last_to_Last_Week!C89</f>
        <v>-7.0684279528790528E-2</v>
      </c>
      <c r="L89" s="78">
        <f>(Past_Data_Last_Week!AR89-Past_Data_Last_to_Last_Week!D89)/Past_Data_Last_to_Last_Week!D89</f>
        <v>2.3347095217642205E-2</v>
      </c>
      <c r="M89" s="78">
        <f>(Past_Data_Last_Week!AS89-Past_Data_Last_to_Last_Week!E89)/Past_Data_Last_to_Last_Week!E89</f>
        <v>-3.1989320718448698E-2</v>
      </c>
      <c r="N89" s="78">
        <f>(Past_Data_Last_Week!AT89-Past_Data_Last_to_Last_Week!F89)/Past_Data_Last_to_Last_Week!F89</f>
        <v>-9.9909716564215434E-2</v>
      </c>
      <c r="O89" s="78">
        <f>(Past_Data_Last_Week!AU89-Past_Data_Last_to_Last_Week!G89)/Past_Data_Last_to_Last_Week!G89</f>
        <v>-5.4695761456153527E-2</v>
      </c>
      <c r="P89" s="78">
        <f>(Past_Data_Last_Week!AV89-Past_Data_Last_to_Last_Week!H89)/Past_Data_Last_to_Last_Week!H89</f>
        <v>-4.5006566344172771E-2</v>
      </c>
      <c r="Q89" s="78">
        <f>(Past_Data_Last_Week!AW89-Past_Data_Last_to_Last_Week!I89)/Past_Data_Last_to_Last_Week!I89</f>
        <v>-4.7084707601074756E-2</v>
      </c>
      <c r="R89" s="78">
        <f>(Past_Data_Last_to_Last_Week!AP89-Past_Data_Last_to_Last_Week!B89)/Past_Data_Last_to_Last_Week!B89</f>
        <v>-5.4733974317613295E-3</v>
      </c>
      <c r="S89" s="78">
        <f>(Past_Data_Last_to_Last_Week!AQ89-Past_Data_Last_to_Last_Week!C89)/Past_Data_Last_to_Last_Week!C89</f>
        <v>-7.3311504269586488E-3</v>
      </c>
      <c r="T89" s="78">
        <f>(Past_Data_Last_to_Last_Week!AR89-Past_Data_Last_to_Last_Week!D89)/Past_Data_Last_to_Last_Week!D89</f>
        <v>-0.1266324011728493</v>
      </c>
      <c r="U89" s="78">
        <f>(Past_Data_Last_to_Last_Week!AS89-Past_Data_Last_to_Last_Week!E89)/Past_Data_Last_to_Last_Week!E89</f>
        <v>-0.13732608352274409</v>
      </c>
      <c r="V89" s="78">
        <f>(Past_Data_Last_to_Last_Week!AT89-Past_Data_Last_to_Last_Week!F89)/Past_Data_Last_to_Last_Week!F89</f>
        <v>4.5925981133641797E-2</v>
      </c>
      <c r="W89" s="78">
        <f>(Past_Data_Last_to_Last_Week!AU89-Past_Data_Last_to_Last_Week!G89)/Past_Data_Last_to_Last_Week!G89</f>
        <v>3.9241966951764996E-2</v>
      </c>
      <c r="X89" s="78">
        <f>(Past_Data_Last_to_Last_Week!AV89-Past_Data_Last_to_Last_Week!H89)/Past_Data_Last_to_Last_Week!H89</f>
        <v>-1.6682128700345859E-2</v>
      </c>
      <c r="Y89" s="78">
        <f>(Past_Data_Last_to_Last_Week!AW89-Past_Data_Last_to_Last_Week!I89)/Past_Data_Last_to_Last_Week!I89</f>
        <v>-4.2323796388923716E-2</v>
      </c>
      <c r="Z89" s="78">
        <f t="shared" si="8"/>
        <v>-3.9138903289043465E-2</v>
      </c>
      <c r="AA89" s="78">
        <f t="shared" si="9"/>
        <v>-1.2482435171564312E-3</v>
      </c>
      <c r="AB89" s="78">
        <f t="shared" si="10"/>
        <v>-3.027844315188245E-2</v>
      </c>
      <c r="AC89" s="78">
        <f t="shared" si="11"/>
        <v>-4.8936226527908876E-2</v>
      </c>
      <c r="AD89" s="78">
        <f t="shared" si="12"/>
        <v>-5.0118721693217398E-2</v>
      </c>
      <c r="AE89" s="78">
        <f t="shared" si="12"/>
        <v>-1.6698639267766966E-2</v>
      </c>
      <c r="AF89" s="78">
        <f t="shared" si="13"/>
        <v>-4.4090811068668835E-2</v>
      </c>
      <c r="AG89" s="78">
        <f t="shared" si="14"/>
        <v>-2.5877653860968481E-2</v>
      </c>
      <c r="AH89" s="6"/>
      <c r="AI89" s="6"/>
      <c r="AJ89" s="6"/>
      <c r="AK89" s="6"/>
      <c r="AL89" s="6"/>
      <c r="AM89" s="6"/>
      <c r="AN89" s="6"/>
      <c r="AO89" s="6"/>
      <c r="AP89" s="5"/>
      <c r="AQ89" s="69"/>
      <c r="AR89" s="24"/>
      <c r="AS89" s="69"/>
      <c r="AT89" s="70"/>
      <c r="AU89" s="69"/>
    </row>
    <row r="90" spans="1:47" ht="17.25" x14ac:dyDescent="0.3">
      <c r="A90" s="70">
        <v>87</v>
      </c>
      <c r="B90" s="78">
        <f>(Past_Data_Last_Week!AP90-Past_Data_Last_Week!B90)/Past_Data_Last_Week!B90</f>
        <v>-4.1754198364016927E-2</v>
      </c>
      <c r="C90" s="78">
        <f>(Past_Data_Last_Week!AQ90-Past_Data_Last_Week!C90)/Past_Data_Last_Week!C90</f>
        <v>7.7227219504871145E-2</v>
      </c>
      <c r="D90" s="78">
        <f>(Past_Data_Last_Week!AR90-Past_Data_Last_Week!D90)/Past_Data_Last_Week!D90</f>
        <v>8.9636853013747922E-3</v>
      </c>
      <c r="E90" s="78">
        <f>(Past_Data_Last_Week!AS90-Past_Data_Last_Week!E90)/Past_Data_Last_Week!E90</f>
        <v>2.7751280093986908E-2</v>
      </c>
      <c r="F90" s="78">
        <f>(Past_Data_Last_Week!AT90-Past_Data_Last_Week!F90)/Past_Data_Last_Week!F90</f>
        <v>-0.11057423125063121</v>
      </c>
      <c r="G90" s="78">
        <f>(Past_Data_Last_Week!AU90-Past_Data_Last_Week!G90)/Past_Data_Last_Week!G90</f>
        <v>-4.026993156572134E-2</v>
      </c>
      <c r="H90" s="78">
        <f>(Past_Data_Last_Week!AV90-Past_Data_Last_Week!H90)/Past_Data_Last_Week!H90</f>
        <v>-6.9396930094427225E-2</v>
      </c>
      <c r="I90" s="78">
        <f>(Past_Data_Last_Week!AW90-Past_Data_Last_Week!I90)/Past_Data_Last_Week!I90</f>
        <v>6.9858351855689631E-3</v>
      </c>
      <c r="J90" s="78">
        <f>(Past_Data_Last_Week!AP90-Past_Data_Last_to_Last_Week!B90)/Past_Data_Last_to_Last_Week!B90</f>
        <v>-7.7855089820927245E-2</v>
      </c>
      <c r="K90" s="78">
        <f>(Past_Data_Last_Week!AQ90-Past_Data_Last_to_Last_Week!C90)/Past_Data_Last_to_Last_Week!C90</f>
        <v>-6.7967876568663405E-2</v>
      </c>
      <c r="L90" s="78">
        <f>(Past_Data_Last_Week!AR90-Past_Data_Last_to_Last_Week!D90)/Past_Data_Last_to_Last_Week!D90</f>
        <v>2.6956614290263883E-2</v>
      </c>
      <c r="M90" s="78">
        <f>(Past_Data_Last_Week!AS90-Past_Data_Last_to_Last_Week!E90)/Past_Data_Last_to_Last_Week!E90</f>
        <v>-2.4724510179853536E-2</v>
      </c>
      <c r="N90" s="78">
        <f>(Past_Data_Last_Week!AT90-Past_Data_Last_to_Last_Week!F90)/Past_Data_Last_to_Last_Week!F90</f>
        <v>-0.11949188742058617</v>
      </c>
      <c r="O90" s="78">
        <f>(Past_Data_Last_Week!AU90-Past_Data_Last_to_Last_Week!G90)/Past_Data_Last_to_Last_Week!G90</f>
        <v>-5.9749367633777251E-2</v>
      </c>
      <c r="P90" s="78">
        <f>(Past_Data_Last_Week!AV90-Past_Data_Last_to_Last_Week!H90)/Past_Data_Last_to_Last_Week!H90</f>
        <v>-4.7563185880620258E-2</v>
      </c>
      <c r="Q90" s="78">
        <f>(Past_Data_Last_Week!AW90-Past_Data_Last_to_Last_Week!I90)/Past_Data_Last_to_Last_Week!I90</f>
        <v>-5.2947775175939661E-2</v>
      </c>
      <c r="R90" s="78">
        <f>(Past_Data_Last_to_Last_Week!AP90-Past_Data_Last_to_Last_Week!B90)/Past_Data_Last_to_Last_Week!B90</f>
        <v>-6.9467056623588709E-3</v>
      </c>
      <c r="S90" s="78">
        <f>(Past_Data_Last_to_Last_Week!AQ90-Past_Data_Last_to_Last_Week!C90)/Past_Data_Last_to_Last_Week!C90</f>
        <v>-2.0647786926123218E-3</v>
      </c>
      <c r="T90" s="78">
        <f>(Past_Data_Last_to_Last_Week!AR90-Past_Data_Last_to_Last_Week!D90)/Past_Data_Last_to_Last_Week!D90</f>
        <v>-0.11981088689626238</v>
      </c>
      <c r="U90" s="78">
        <f>(Past_Data_Last_to_Last_Week!AS90-Past_Data_Last_to_Last_Week!E90)/Past_Data_Last_to_Last_Week!E90</f>
        <v>-0.12063649409168335</v>
      </c>
      <c r="V90" s="78">
        <f>(Past_Data_Last_to_Last_Week!AT90-Past_Data_Last_to_Last_Week!F90)/Past_Data_Last_to_Last_Week!F90</f>
        <v>5.9654410219205874E-2</v>
      </c>
      <c r="W90" s="78">
        <f>(Past_Data_Last_to_Last_Week!AU90-Past_Data_Last_to_Last_Week!G90)/Past_Data_Last_to_Last_Week!G90</f>
        <v>4.475899374222609E-2</v>
      </c>
      <c r="X90" s="78">
        <f>(Past_Data_Last_to_Last_Week!AV90-Past_Data_Last_to_Last_Week!H90)/Past_Data_Last_to_Last_Week!H90</f>
        <v>-2.1433600698580472E-2</v>
      </c>
      <c r="Y90" s="78">
        <f>(Past_Data_Last_to_Last_Week!AW90-Past_Data_Last_to_Last_Week!I90)/Past_Data_Last_to_Last_Week!I90</f>
        <v>-3.6418782692953074E-2</v>
      </c>
      <c r="Z90" s="78">
        <f t="shared" si="8"/>
        <v>-4.2185331282434346E-2</v>
      </c>
      <c r="AA90" s="78">
        <f t="shared" si="9"/>
        <v>2.3981880811984727E-3</v>
      </c>
      <c r="AB90" s="78">
        <f t="shared" si="10"/>
        <v>-2.7963529101541235E-2</v>
      </c>
      <c r="AC90" s="78">
        <f t="shared" si="11"/>
        <v>-3.9203241392516658E-2</v>
      </c>
      <c r="AD90" s="78">
        <f t="shared" si="12"/>
        <v>-5.6803902817337167E-2</v>
      </c>
      <c r="AE90" s="78">
        <f t="shared" si="12"/>
        <v>-1.8420101819090835E-2</v>
      </c>
      <c r="AF90" s="78">
        <f t="shared" si="13"/>
        <v>-4.613123889120932E-2</v>
      </c>
      <c r="AG90" s="78">
        <f t="shared" si="14"/>
        <v>-2.7460240894441258E-2</v>
      </c>
      <c r="AH90" s="6"/>
      <c r="AI90" s="6"/>
      <c r="AJ90" s="6"/>
      <c r="AK90" s="6"/>
      <c r="AL90" s="6"/>
      <c r="AM90" s="6"/>
      <c r="AN90" s="6"/>
      <c r="AO90" s="6"/>
      <c r="AP90" s="5"/>
      <c r="AQ90" s="69"/>
      <c r="AR90" s="24"/>
      <c r="AS90" s="69"/>
      <c r="AT90" s="70"/>
      <c r="AU90" s="69"/>
    </row>
    <row r="91" spans="1:47" ht="17.25" x14ac:dyDescent="0.3">
      <c r="A91" s="70">
        <v>88</v>
      </c>
      <c r="B91" s="78">
        <f>(Past_Data_Last_Week!AP91-Past_Data_Last_Week!B91)/Past_Data_Last_Week!B91</f>
        <v>-4.3764269617043862E-2</v>
      </c>
      <c r="C91" s="78">
        <f>(Past_Data_Last_Week!AQ91-Past_Data_Last_Week!C91)/Past_Data_Last_Week!C91</f>
        <v>8.4953415464100387E-2</v>
      </c>
      <c r="D91" s="78">
        <f>(Past_Data_Last_Week!AR91-Past_Data_Last_Week!D91)/Past_Data_Last_Week!D91</f>
        <v>7.5154137739279828E-3</v>
      </c>
      <c r="E91" s="78">
        <f>(Past_Data_Last_Week!AS91-Past_Data_Last_Week!E91)/Past_Data_Last_Week!E91</f>
        <v>1.5528439402014789E-2</v>
      </c>
      <c r="F91" s="78">
        <f>(Past_Data_Last_Week!AT91-Past_Data_Last_Week!F91)/Past_Data_Last_Week!F91</f>
        <v>-0.10477735694367631</v>
      </c>
      <c r="G91" s="78">
        <f>(Past_Data_Last_Week!AU91-Past_Data_Last_Week!G91)/Past_Data_Last_Week!G91</f>
        <v>-4.4966286757595821E-2</v>
      </c>
      <c r="H91" s="78">
        <f>(Past_Data_Last_Week!AV91-Past_Data_Last_Week!H91)/Past_Data_Last_Week!H91</f>
        <v>-7.9797683846574902E-2</v>
      </c>
      <c r="I91" s="78">
        <f>(Past_Data_Last_Week!AW91-Past_Data_Last_Week!I91)/Past_Data_Last_Week!I91</f>
        <v>1.13073385572179E-2</v>
      </c>
      <c r="J91" s="78">
        <f>(Past_Data_Last_Week!AP91-Past_Data_Last_to_Last_Week!B91)/Past_Data_Last_to_Last_Week!B91</f>
        <v>-8.1886070107930434E-2</v>
      </c>
      <c r="K91" s="78">
        <f>(Past_Data_Last_Week!AQ91-Past_Data_Last_to_Last_Week!C91)/Past_Data_Last_to_Last_Week!C91</f>
        <v>-7.1215104698072754E-2</v>
      </c>
      <c r="L91" s="78">
        <f>(Past_Data_Last_Week!AR91-Past_Data_Last_to_Last_Week!D91)/Past_Data_Last_to_Last_Week!D91</f>
        <v>2.4059740246918638E-2</v>
      </c>
      <c r="M91" s="78">
        <f>(Past_Data_Last_Week!AS91-Past_Data_Last_to_Last_Week!E91)/Past_Data_Last_to_Last_Week!E91</f>
        <v>-5.1434129700166295E-2</v>
      </c>
      <c r="N91" s="78">
        <f>(Past_Data_Last_Week!AT91-Past_Data_Last_to_Last_Week!F91)/Past_Data_Last_to_Last_Week!F91</f>
        <v>-0.1175521818410246</v>
      </c>
      <c r="O91" s="78">
        <f>(Past_Data_Last_Week!AU91-Past_Data_Last_to_Last_Week!G91)/Past_Data_Last_to_Last_Week!G91</f>
        <v>-6.6475062639778024E-2</v>
      </c>
      <c r="P91" s="78">
        <f>(Past_Data_Last_Week!AV91-Past_Data_Last_to_Last_Week!H91)/Past_Data_Last_to_Last_Week!H91</f>
        <v>-5.8012802512227124E-2</v>
      </c>
      <c r="Q91" s="78">
        <f>(Past_Data_Last_Week!AW91-Past_Data_Last_to_Last_Week!I91)/Past_Data_Last_to_Last_Week!I91</f>
        <v>-5.3815928142524144E-2</v>
      </c>
      <c r="R91" s="78">
        <f>(Past_Data_Last_to_Last_Week!AP91-Past_Data_Last_to_Last_Week!B91)/Past_Data_Last_to_Last_Week!B91</f>
        <v>-9.4103169120245637E-3</v>
      </c>
      <c r="S91" s="78">
        <f>(Past_Data_Last_to_Last_Week!AQ91-Past_Data_Last_to_Last_Week!C91)/Past_Data_Last_to_Last_Week!C91</f>
        <v>-4.4361970645879854E-3</v>
      </c>
      <c r="T91" s="78">
        <f>(Past_Data_Last_to_Last_Week!AR91-Past_Data_Last_to_Last_Week!D91)/Past_Data_Last_to_Last_Week!D91</f>
        <v>-0.11068063008140108</v>
      </c>
      <c r="U91" s="78">
        <f>(Past_Data_Last_to_Last_Week!AS91-Past_Data_Last_to_Last_Week!E91)/Past_Data_Last_to_Last_Week!E91</f>
        <v>-0.12628093190538794</v>
      </c>
      <c r="V91" s="78">
        <f>(Past_Data_Last_to_Last_Week!AT91-Past_Data_Last_to_Last_Week!F91)/Past_Data_Last_to_Last_Week!F91</f>
        <v>5.3105443481981693E-2</v>
      </c>
      <c r="W91" s="78">
        <f>(Past_Data_Last_to_Last_Week!AU91-Past_Data_Last_to_Last_Week!G91)/Past_Data_Last_to_Last_Week!G91</f>
        <v>4.450147708121048E-2</v>
      </c>
      <c r="X91" s="78">
        <f>(Past_Data_Last_to_Last_Week!AV91-Past_Data_Last_to_Last_Week!H91)/Past_Data_Last_to_Last_Week!H91</f>
        <v>-1.3959207377038426E-2</v>
      </c>
      <c r="Y91" s="78">
        <f>(Past_Data_Last_to_Last_Week!AW91-Past_Data_Last_to_Last_Week!I91)/Past_Data_Last_to_Last_Week!I91</f>
        <v>-3.5713519552439427E-2</v>
      </c>
      <c r="Z91" s="78">
        <f t="shared" si="8"/>
        <v>-4.5020218878999624E-2</v>
      </c>
      <c r="AA91" s="78">
        <f t="shared" si="9"/>
        <v>3.1007045671465495E-3</v>
      </c>
      <c r="AB91" s="78">
        <f t="shared" si="10"/>
        <v>-2.6368492020184819E-2</v>
      </c>
      <c r="AC91" s="78">
        <f t="shared" si="11"/>
        <v>-5.406220740117982E-2</v>
      </c>
      <c r="AD91" s="78">
        <f t="shared" si="12"/>
        <v>-5.6408031767573065E-2</v>
      </c>
      <c r="AE91" s="78">
        <f t="shared" si="12"/>
        <v>-2.2313290772054458E-2</v>
      </c>
      <c r="AF91" s="78">
        <f t="shared" si="13"/>
        <v>-5.0589897911946818E-2</v>
      </c>
      <c r="AG91" s="78">
        <f t="shared" si="14"/>
        <v>-2.6074036379248558E-2</v>
      </c>
      <c r="AH91" s="6"/>
      <c r="AI91" s="6"/>
      <c r="AJ91" s="6"/>
      <c r="AK91" s="6"/>
      <c r="AL91" s="6"/>
      <c r="AM91" s="6"/>
      <c r="AN91" s="6"/>
      <c r="AO91" s="6"/>
      <c r="AP91" s="5"/>
      <c r="AQ91" s="69"/>
      <c r="AR91" s="24"/>
      <c r="AS91" s="69"/>
      <c r="AT91" s="70"/>
      <c r="AU91" s="69"/>
    </row>
    <row r="92" spans="1:47" ht="17.25" x14ac:dyDescent="0.3">
      <c r="A92" s="70">
        <v>89</v>
      </c>
      <c r="B92" s="78">
        <f>(Past_Data_Last_Week!AP92-Past_Data_Last_Week!B92)/Past_Data_Last_Week!B92</f>
        <v>-3.9019129382105729E-2</v>
      </c>
      <c r="C92" s="78">
        <f>(Past_Data_Last_Week!AQ92-Past_Data_Last_Week!C92)/Past_Data_Last_Week!C92</f>
        <v>9.3329114876381306E-2</v>
      </c>
      <c r="D92" s="78">
        <f>(Past_Data_Last_Week!AR92-Past_Data_Last_Week!D92)/Past_Data_Last_Week!D92</f>
        <v>4.8865087003651898E-3</v>
      </c>
      <c r="E92" s="78">
        <f>(Past_Data_Last_Week!AS92-Past_Data_Last_Week!E92)/Past_Data_Last_Week!E92</f>
        <v>-7.453347633559401E-3</v>
      </c>
      <c r="F92" s="78">
        <f>(Past_Data_Last_Week!AT92-Past_Data_Last_Week!F92)/Past_Data_Last_Week!F92</f>
        <v>-0.10874487369473075</v>
      </c>
      <c r="G92" s="78">
        <f>(Past_Data_Last_Week!AU92-Past_Data_Last_Week!G92)/Past_Data_Last_Week!G92</f>
        <v>-3.3675287740136242E-2</v>
      </c>
      <c r="H92" s="78">
        <f>(Past_Data_Last_Week!AV92-Past_Data_Last_Week!H92)/Past_Data_Last_Week!H92</f>
        <v>-9.7513098181444491E-2</v>
      </c>
      <c r="I92" s="78">
        <f>(Past_Data_Last_Week!AW92-Past_Data_Last_Week!I92)/Past_Data_Last_Week!I92</f>
        <v>1.0072165269309624E-2</v>
      </c>
      <c r="J92" s="78">
        <f>(Past_Data_Last_Week!AP92-Past_Data_Last_to_Last_Week!B92)/Past_Data_Last_to_Last_Week!B92</f>
        <v>-7.9420314091123795E-2</v>
      </c>
      <c r="K92" s="78">
        <f>(Past_Data_Last_Week!AQ92-Past_Data_Last_to_Last_Week!C92)/Past_Data_Last_to_Last_Week!C92</f>
        <v>-6.5663311124683127E-2</v>
      </c>
      <c r="L92" s="78">
        <f>(Past_Data_Last_Week!AR92-Past_Data_Last_to_Last_Week!D92)/Past_Data_Last_to_Last_Week!D92</f>
        <v>2.7143463625816745E-2</v>
      </c>
      <c r="M92" s="78">
        <f>(Past_Data_Last_Week!AS92-Past_Data_Last_to_Last_Week!E92)/Past_Data_Last_to_Last_Week!E92</f>
        <v>-7.3886981923507608E-2</v>
      </c>
      <c r="N92" s="78">
        <f>(Past_Data_Last_Week!AT92-Past_Data_Last_to_Last_Week!F92)/Past_Data_Last_to_Last_Week!F92</f>
        <v>-9.4366216911854983E-2</v>
      </c>
      <c r="O92" s="78">
        <f>(Past_Data_Last_Week!AU92-Past_Data_Last_to_Last_Week!G92)/Past_Data_Last_to_Last_Week!G92</f>
        <v>-5.8814570376951564E-2</v>
      </c>
      <c r="P92" s="78">
        <f>(Past_Data_Last_Week!AV92-Past_Data_Last_to_Last_Week!H92)/Past_Data_Last_to_Last_Week!H92</f>
        <v>-7.3936371102625423E-2</v>
      </c>
      <c r="Q92" s="78">
        <f>(Past_Data_Last_Week!AW92-Past_Data_Last_to_Last_Week!I92)/Past_Data_Last_to_Last_Week!I92</f>
        <v>-5.1557098334883394E-2</v>
      </c>
      <c r="R92" s="78">
        <f>(Past_Data_Last_to_Last_Week!AP92-Past_Data_Last_to_Last_Week!B92)/Past_Data_Last_to_Last_Week!B92</f>
        <v>3.5033990543776026E-3</v>
      </c>
      <c r="S92" s="78">
        <f>(Past_Data_Last_to_Last_Week!AQ92-Past_Data_Last_to_Last_Week!C92)/Past_Data_Last_to_Last_Week!C92</f>
        <v>1.9297133480304313E-3</v>
      </c>
      <c r="T92" s="78">
        <f>(Past_Data_Last_to_Last_Week!AR92-Past_Data_Last_to_Last_Week!D92)/Past_Data_Last_to_Last_Week!D92</f>
        <v>-0.10587484186079434</v>
      </c>
      <c r="U92" s="78">
        <f>(Past_Data_Last_to_Last_Week!AS92-Past_Data_Last_to_Last_Week!E92)/Past_Data_Last_to_Last_Week!E92</f>
        <v>-0.12111827162408004</v>
      </c>
      <c r="V92" s="78">
        <f>(Past_Data_Last_to_Last_Week!AT92-Past_Data_Last_to_Last_Week!F92)/Past_Data_Last_to_Last_Week!F92</f>
        <v>8.3813379184278156E-2</v>
      </c>
      <c r="W92" s="78">
        <f>(Past_Data_Last_to_Last_Week!AU92-Past_Data_Last_to_Last_Week!G92)/Past_Data_Last_to_Last_Week!G92</f>
        <v>5.3318949105216076E-2</v>
      </c>
      <c r="X92" s="78">
        <f>(Past_Data_Last_to_Last_Week!AV92-Past_Data_Last_to_Last_Week!H92)/Past_Data_Last_to_Last_Week!H92</f>
        <v>-1.0185179634436718E-2</v>
      </c>
      <c r="Y92" s="78">
        <f>(Past_Data_Last_to_Last_Week!AW92-Past_Data_Last_to_Last_Week!I92)/Past_Data_Last_to_Last_Week!I92</f>
        <v>-2.5494290128017388E-2</v>
      </c>
      <c r="Z92" s="78">
        <f t="shared" si="8"/>
        <v>-3.8312014806283969E-2</v>
      </c>
      <c r="AA92" s="78">
        <f t="shared" si="9"/>
        <v>9.8651723665762036E-3</v>
      </c>
      <c r="AB92" s="78">
        <f t="shared" si="10"/>
        <v>-2.4614956511537469E-2</v>
      </c>
      <c r="AC92" s="78">
        <f t="shared" si="11"/>
        <v>-6.7486200393715681E-2</v>
      </c>
      <c r="AD92" s="78">
        <f t="shared" si="12"/>
        <v>-3.9765903807435853E-2</v>
      </c>
      <c r="AE92" s="78">
        <f t="shared" si="12"/>
        <v>-1.305696967062391E-2</v>
      </c>
      <c r="AF92" s="78">
        <f t="shared" si="13"/>
        <v>-6.0544882972835536E-2</v>
      </c>
      <c r="AG92" s="78">
        <f t="shared" si="14"/>
        <v>-2.2326407731197054E-2</v>
      </c>
      <c r="AH92" s="6"/>
      <c r="AI92" s="6"/>
      <c r="AJ92" s="6"/>
      <c r="AK92" s="6"/>
      <c r="AL92" s="6"/>
      <c r="AM92" s="6"/>
      <c r="AN92" s="6"/>
      <c r="AO92" s="6"/>
      <c r="AP92" s="5"/>
      <c r="AQ92" s="69"/>
      <c r="AR92" s="24"/>
      <c r="AS92" s="69"/>
      <c r="AT92" s="70"/>
      <c r="AU92" s="69"/>
    </row>
    <row r="93" spans="1:47" ht="17.25" x14ac:dyDescent="0.3">
      <c r="A93" s="70">
        <v>90</v>
      </c>
      <c r="B93" s="78">
        <f>(Past_Data_Last_Week!AP93-Past_Data_Last_Week!B93)/Past_Data_Last_Week!B93</f>
        <v>-3.7076156672681403E-2</v>
      </c>
      <c r="C93" s="78">
        <f>(Past_Data_Last_Week!AQ93-Past_Data_Last_Week!C93)/Past_Data_Last_Week!C93</f>
        <v>8.4133673265747486E-2</v>
      </c>
      <c r="D93" s="78">
        <f>(Past_Data_Last_Week!AR93-Past_Data_Last_Week!D93)/Past_Data_Last_Week!D93</f>
        <v>-5.2325246498831132E-3</v>
      </c>
      <c r="E93" s="78">
        <f>(Past_Data_Last_Week!AS93-Past_Data_Last_Week!E93)/Past_Data_Last_Week!E93</f>
        <v>-7.5521196609909663E-3</v>
      </c>
      <c r="F93" s="78">
        <f>(Past_Data_Last_Week!AT93-Past_Data_Last_Week!F93)/Past_Data_Last_Week!F93</f>
        <v>-0.11393107491924917</v>
      </c>
      <c r="G93" s="78">
        <f>(Past_Data_Last_Week!AU93-Past_Data_Last_Week!G93)/Past_Data_Last_Week!G93</f>
        <v>-3.8576351965971735E-2</v>
      </c>
      <c r="H93" s="78">
        <f>(Past_Data_Last_Week!AV93-Past_Data_Last_Week!H93)/Past_Data_Last_Week!H93</f>
        <v>-8.8879742590325578E-2</v>
      </c>
      <c r="I93" s="78">
        <f>(Past_Data_Last_Week!AW93-Past_Data_Last_Week!I93)/Past_Data_Last_Week!I93</f>
        <v>3.7934688102135667E-3</v>
      </c>
      <c r="J93" s="78">
        <f>(Past_Data_Last_Week!AP93-Past_Data_Last_to_Last_Week!B93)/Past_Data_Last_to_Last_Week!B93</f>
        <v>-8.126975399229118E-2</v>
      </c>
      <c r="K93" s="78">
        <f>(Past_Data_Last_Week!AQ93-Past_Data_Last_to_Last_Week!C93)/Past_Data_Last_to_Last_Week!C93</f>
        <v>-6.7808515909546993E-2</v>
      </c>
      <c r="L93" s="78">
        <f>(Past_Data_Last_Week!AR93-Past_Data_Last_to_Last_Week!D93)/Past_Data_Last_to_Last_Week!D93</f>
        <v>2.5436977594038811E-2</v>
      </c>
      <c r="M93" s="78">
        <f>(Past_Data_Last_Week!AS93-Past_Data_Last_to_Last_Week!E93)/Past_Data_Last_to_Last_Week!E93</f>
        <v>-8.1017643993316735E-2</v>
      </c>
      <c r="N93" s="78">
        <f>(Past_Data_Last_Week!AT93-Past_Data_Last_to_Last_Week!F93)/Past_Data_Last_to_Last_Week!F93</f>
        <v>-0.11325021785940703</v>
      </c>
      <c r="O93" s="78">
        <f>(Past_Data_Last_Week!AU93-Past_Data_Last_to_Last_Week!G93)/Past_Data_Last_to_Last_Week!G93</f>
        <v>-5.6825858672188367E-2</v>
      </c>
      <c r="P93" s="78">
        <f>(Past_Data_Last_Week!AV93-Past_Data_Last_to_Last_Week!H93)/Past_Data_Last_to_Last_Week!H93</f>
        <v>-7.1528689744009444E-2</v>
      </c>
      <c r="Q93" s="78">
        <f>(Past_Data_Last_Week!AW93-Past_Data_Last_to_Last_Week!I93)/Past_Data_Last_to_Last_Week!I93</f>
        <v>-5.9384074657373297E-2</v>
      </c>
      <c r="R93" s="78">
        <f>(Past_Data_Last_to_Last_Week!AP93-Past_Data_Last_to_Last_Week!B93)/Past_Data_Last_to_Last_Week!B93</f>
        <v>1.0283649597460186E-2</v>
      </c>
      <c r="S93" s="78">
        <f>(Past_Data_Last_to_Last_Week!AQ93-Past_Data_Last_to_Last_Week!C93)/Past_Data_Last_to_Last_Week!C93</f>
        <v>-5.7463617541396598E-3</v>
      </c>
      <c r="T93" s="78">
        <f>(Past_Data_Last_to_Last_Week!AR93-Past_Data_Last_to_Last_Week!D93)/Past_Data_Last_to_Last_Week!D93</f>
        <v>-0.10918142475518168</v>
      </c>
      <c r="U93" s="78">
        <f>(Past_Data_Last_to_Last_Week!AS93-Past_Data_Last_to_Last_Week!E93)/Past_Data_Last_to_Last_Week!E93</f>
        <v>-0.13269052733279291</v>
      </c>
      <c r="V93" s="78">
        <f>(Past_Data_Last_to_Last_Week!AT93-Past_Data_Last_to_Last_Week!F93)/Past_Data_Last_to_Last_Week!F93</f>
        <v>7.0245906076836478E-2</v>
      </c>
      <c r="W93" s="78">
        <f>(Past_Data_Last_to_Last_Week!AU93-Past_Data_Last_to_Last_Week!G93)/Past_Data_Last_to_Last_Week!G93</f>
        <v>5.402934143590165E-2</v>
      </c>
      <c r="X93" s="78">
        <f>(Past_Data_Last_to_Last_Week!AV93-Past_Data_Last_to_Last_Week!H93)/Past_Data_Last_to_Last_Week!H93</f>
        <v>-6.931806368276016E-3</v>
      </c>
      <c r="Y93" s="78">
        <f>(Past_Data_Last_to_Last_Week!AW93-Past_Data_Last_to_Last_Week!I93)/Past_Data_Last_to_Last_Week!I93</f>
        <v>-2.9930720556158655E-2</v>
      </c>
      <c r="Z93" s="78">
        <f t="shared" si="8"/>
        <v>-3.6020753689170799E-2</v>
      </c>
      <c r="AA93" s="78">
        <f t="shared" si="9"/>
        <v>3.5262652006869447E-3</v>
      </c>
      <c r="AB93" s="78">
        <f t="shared" si="10"/>
        <v>-2.9658990603675328E-2</v>
      </c>
      <c r="AC93" s="78">
        <f t="shared" si="11"/>
        <v>-7.3753430329033531E-2</v>
      </c>
      <c r="AD93" s="78">
        <f t="shared" si="12"/>
        <v>-5.2311795567273243E-2</v>
      </c>
      <c r="AE93" s="78">
        <f t="shared" si="12"/>
        <v>-1.3790956400752815E-2</v>
      </c>
      <c r="AF93" s="78">
        <f t="shared" si="13"/>
        <v>-5.5780079567537007E-2</v>
      </c>
      <c r="AG93" s="78">
        <f t="shared" si="14"/>
        <v>-2.8507108801106129E-2</v>
      </c>
      <c r="AH93" s="6"/>
      <c r="AI93" s="6"/>
      <c r="AJ93" s="6"/>
      <c r="AK93" s="6"/>
      <c r="AL93" s="6"/>
      <c r="AM93" s="6"/>
      <c r="AN93" s="6"/>
      <c r="AO93" s="6"/>
      <c r="AP93" s="5"/>
      <c r="AQ93" s="69"/>
      <c r="AR93" s="24"/>
      <c r="AS93" s="69"/>
      <c r="AT93" s="70"/>
      <c r="AU93" s="69"/>
    </row>
    <row r="94" spans="1:47" ht="17.25" x14ac:dyDescent="0.3">
      <c r="A94" s="70">
        <v>91</v>
      </c>
      <c r="B94" s="78">
        <f>(Past_Data_Last_Week!AP94-Past_Data_Last_Week!B94)/Past_Data_Last_Week!B94</f>
        <v>-2.1062293027124812E-2</v>
      </c>
      <c r="C94" s="78">
        <f>(Past_Data_Last_Week!AQ94-Past_Data_Last_Week!C94)/Past_Data_Last_Week!C94</f>
        <v>8.9225476962589173E-2</v>
      </c>
      <c r="D94" s="78">
        <f>(Past_Data_Last_Week!AR94-Past_Data_Last_Week!D94)/Past_Data_Last_Week!D94</f>
        <v>-9.9136270123889106E-3</v>
      </c>
      <c r="E94" s="78">
        <f>(Past_Data_Last_Week!AS94-Past_Data_Last_Week!E94)/Past_Data_Last_Week!E94</f>
        <v>-2.5956307778968811E-2</v>
      </c>
      <c r="F94" s="78">
        <f>(Past_Data_Last_Week!AT94-Past_Data_Last_Week!F94)/Past_Data_Last_Week!F94</f>
        <v>-0.12046230315287795</v>
      </c>
      <c r="G94" s="78">
        <f>(Past_Data_Last_Week!AU94-Past_Data_Last_Week!G94)/Past_Data_Last_Week!G94</f>
        <v>-3.8946979553157179E-2</v>
      </c>
      <c r="H94" s="78">
        <f>(Past_Data_Last_Week!AV94-Past_Data_Last_Week!H94)/Past_Data_Last_Week!H94</f>
        <v>-8.4495115619991276E-2</v>
      </c>
      <c r="I94" s="78">
        <f>(Past_Data_Last_Week!AW94-Past_Data_Last_Week!I94)/Past_Data_Last_Week!I94</f>
        <v>1.3035851232882216E-2</v>
      </c>
      <c r="J94" s="78">
        <f>(Past_Data_Last_Week!AP94-Past_Data_Last_to_Last_Week!B94)/Past_Data_Last_to_Last_Week!B94</f>
        <v>-8.1570968285536144E-2</v>
      </c>
      <c r="K94" s="78">
        <f>(Past_Data_Last_Week!AQ94-Past_Data_Last_to_Last_Week!C94)/Past_Data_Last_to_Last_Week!C94</f>
        <v>-7.1552109968542665E-2</v>
      </c>
      <c r="L94" s="78">
        <f>(Past_Data_Last_Week!AR94-Past_Data_Last_to_Last_Week!D94)/Past_Data_Last_to_Last_Week!D94</f>
        <v>2.8677897907786746E-2</v>
      </c>
      <c r="M94" s="78">
        <f>(Past_Data_Last_Week!AS94-Past_Data_Last_to_Last_Week!E94)/Past_Data_Last_to_Last_Week!E94</f>
        <v>-8.6698976755268511E-2</v>
      </c>
      <c r="N94" s="78">
        <f>(Past_Data_Last_Week!AT94-Past_Data_Last_to_Last_Week!F94)/Past_Data_Last_to_Last_Week!F94</f>
        <v>-0.11999117750543963</v>
      </c>
      <c r="O94" s="78">
        <f>(Past_Data_Last_Week!AU94-Past_Data_Last_to_Last_Week!G94)/Past_Data_Last_to_Last_Week!G94</f>
        <v>-6.1945210032390029E-2</v>
      </c>
      <c r="P94" s="78">
        <f>(Past_Data_Last_Week!AV94-Past_Data_Last_to_Last_Week!H94)/Past_Data_Last_to_Last_Week!H94</f>
        <v>-7.0825547949386794E-2</v>
      </c>
      <c r="Q94" s="78">
        <f>(Past_Data_Last_Week!AW94-Past_Data_Last_to_Last_Week!I94)/Past_Data_Last_to_Last_Week!I94</f>
        <v>-5.8969161098182406E-2</v>
      </c>
      <c r="R94" s="78">
        <f>(Past_Data_Last_to_Last_Week!AP94-Past_Data_Last_to_Last_Week!B94)/Past_Data_Last_to_Last_Week!B94</f>
        <v>1.5411598648327606E-3</v>
      </c>
      <c r="S94" s="78">
        <f>(Past_Data_Last_to_Last_Week!AQ94-Past_Data_Last_to_Last_Week!C94)/Past_Data_Last_to_Last_Week!C94</f>
        <v>-1.0311439130684733E-2</v>
      </c>
      <c r="T94" s="78">
        <f>(Past_Data_Last_to_Last_Week!AR94-Past_Data_Last_to_Last_Week!D94)/Past_Data_Last_to_Last_Week!D94</f>
        <v>-0.10944531776688685</v>
      </c>
      <c r="U94" s="78">
        <f>(Past_Data_Last_to_Last_Week!AS94-Past_Data_Last_to_Last_Week!E94)/Past_Data_Last_to_Last_Week!E94</f>
        <v>-0.12522089775495082</v>
      </c>
      <c r="V94" s="78">
        <f>(Past_Data_Last_to_Last_Week!AT94-Past_Data_Last_to_Last_Week!F94)/Past_Data_Last_to_Last_Week!F94</f>
        <v>6.1435370851108166E-2</v>
      </c>
      <c r="W94" s="78">
        <f>(Past_Data_Last_to_Last_Week!AU94-Past_Data_Last_to_Last_Week!G94)/Past_Data_Last_to_Last_Week!G94</f>
        <v>3.9799076277643286E-2</v>
      </c>
      <c r="X94" s="78">
        <f>(Past_Data_Last_to_Last_Week!AV94-Past_Data_Last_to_Last_Week!H94)/Past_Data_Last_to_Last_Week!H94</f>
        <v>-9.6369188193430391E-3</v>
      </c>
      <c r="Y94" s="78">
        <f>(Past_Data_Last_to_Last_Week!AW94-Past_Data_Last_to_Last_Week!I94)/Past_Data_Last_to_Last_Week!I94</f>
        <v>-3.8283895458313538E-2</v>
      </c>
      <c r="Z94" s="78">
        <f t="shared" si="8"/>
        <v>-3.3697367149276063E-2</v>
      </c>
      <c r="AA94" s="78">
        <f t="shared" si="9"/>
        <v>2.4539759544539249E-3</v>
      </c>
      <c r="AB94" s="78">
        <f t="shared" si="10"/>
        <v>-3.0227015623829668E-2</v>
      </c>
      <c r="AC94" s="78">
        <f t="shared" si="11"/>
        <v>-7.9292060763062708E-2</v>
      </c>
      <c r="AD94" s="78">
        <f t="shared" si="12"/>
        <v>-5.9672703269069795E-2</v>
      </c>
      <c r="AE94" s="78">
        <f t="shared" si="12"/>
        <v>-2.0364371102634643E-2</v>
      </c>
      <c r="AF94" s="78">
        <f t="shared" si="13"/>
        <v>-5.498586079624037E-2</v>
      </c>
      <c r="AG94" s="78">
        <f t="shared" si="14"/>
        <v>-2.8072401774537913E-2</v>
      </c>
      <c r="AH94" s="6"/>
      <c r="AI94" s="6"/>
      <c r="AJ94" s="6"/>
      <c r="AK94" s="6"/>
      <c r="AL94" s="6"/>
      <c r="AM94" s="6"/>
      <c r="AN94" s="6"/>
      <c r="AO94" s="6"/>
      <c r="AP94" s="5"/>
      <c r="AQ94" s="69"/>
      <c r="AR94" s="24"/>
      <c r="AS94" s="69"/>
      <c r="AT94" s="70"/>
      <c r="AU94" s="69"/>
    </row>
    <row r="95" spans="1:47" ht="17.25" x14ac:dyDescent="0.3">
      <c r="A95" s="70">
        <v>92</v>
      </c>
      <c r="B95" s="78">
        <f>(Past_Data_Last_Week!AP95-Past_Data_Last_Week!B95)/Past_Data_Last_Week!B95</f>
        <v>-2.3969614345430316E-2</v>
      </c>
      <c r="C95" s="78">
        <f>(Past_Data_Last_Week!AQ95-Past_Data_Last_Week!C95)/Past_Data_Last_Week!C95</f>
        <v>0.10104934515703845</v>
      </c>
      <c r="D95" s="78">
        <f>(Past_Data_Last_Week!AR95-Past_Data_Last_Week!D95)/Past_Data_Last_Week!D95</f>
        <v>-9.1779368087878625E-3</v>
      </c>
      <c r="E95" s="78">
        <f>(Past_Data_Last_Week!AS95-Past_Data_Last_Week!E95)/Past_Data_Last_Week!E95</f>
        <v>-3.8864557537341214E-2</v>
      </c>
      <c r="F95" s="78">
        <f>(Past_Data_Last_Week!AT95-Past_Data_Last_Week!F95)/Past_Data_Last_Week!F95</f>
        <v>-0.1085819385952876</v>
      </c>
      <c r="G95" s="78">
        <f>(Past_Data_Last_Week!AU95-Past_Data_Last_Week!G95)/Past_Data_Last_Week!G95</f>
        <v>-4.3727379477857833E-2</v>
      </c>
      <c r="H95" s="78">
        <f>(Past_Data_Last_Week!AV95-Past_Data_Last_Week!H95)/Past_Data_Last_Week!H95</f>
        <v>-8.8213164885292128E-2</v>
      </c>
      <c r="I95" s="78">
        <f>(Past_Data_Last_Week!AW95-Past_Data_Last_Week!I95)/Past_Data_Last_Week!I95</f>
        <v>1.3424280520965637E-2</v>
      </c>
      <c r="J95" s="78">
        <f>(Past_Data_Last_Week!AP95-Past_Data_Last_to_Last_Week!B95)/Past_Data_Last_to_Last_Week!B95</f>
        <v>-8.471749330768609E-2</v>
      </c>
      <c r="K95" s="78">
        <f>(Past_Data_Last_Week!AQ95-Past_Data_Last_to_Last_Week!C95)/Past_Data_Last_to_Last_Week!C95</f>
        <v>-7.1198353142250551E-2</v>
      </c>
      <c r="L95" s="78">
        <f>(Past_Data_Last_Week!AR95-Past_Data_Last_to_Last_Week!D95)/Past_Data_Last_to_Last_Week!D95</f>
        <v>2.7081270334566702E-2</v>
      </c>
      <c r="M95" s="78">
        <f>(Past_Data_Last_Week!AS95-Past_Data_Last_to_Last_Week!E95)/Past_Data_Last_to_Last_Week!E95</f>
        <v>-0.10698911941225016</v>
      </c>
      <c r="N95" s="78">
        <f>(Past_Data_Last_Week!AT95-Past_Data_Last_to_Last_Week!F95)/Past_Data_Last_to_Last_Week!F95</f>
        <v>-0.10490166252080402</v>
      </c>
      <c r="O95" s="78">
        <f>(Past_Data_Last_Week!AU95-Past_Data_Last_to_Last_Week!G95)/Past_Data_Last_to_Last_Week!G95</f>
        <v>-7.2749903295441551E-2</v>
      </c>
      <c r="P95" s="78">
        <f>(Past_Data_Last_Week!AV95-Past_Data_Last_to_Last_Week!H95)/Past_Data_Last_to_Last_Week!H95</f>
        <v>-7.4877730466535675E-2</v>
      </c>
      <c r="Q95" s="78">
        <f>(Past_Data_Last_Week!AW95-Past_Data_Last_to_Last_Week!I95)/Past_Data_Last_to_Last_Week!I95</f>
        <v>-5.9557822673894603E-2</v>
      </c>
      <c r="R95" s="78">
        <f>(Past_Data_Last_to_Last_Week!AP95-Past_Data_Last_to_Last_Week!B95)/Past_Data_Last_to_Last_Week!B95</f>
        <v>1.0759902902960521E-2</v>
      </c>
      <c r="S95" s="78">
        <f>(Past_Data_Last_to_Last_Week!AQ95-Past_Data_Last_to_Last_Week!C95)/Past_Data_Last_to_Last_Week!C95</f>
        <v>-5.1715420590251818E-3</v>
      </c>
      <c r="T95" s="78">
        <f>(Past_Data_Last_to_Last_Week!AR95-Past_Data_Last_to_Last_Week!D95)/Past_Data_Last_to_Last_Week!D95</f>
        <v>-0.11315997057547202</v>
      </c>
      <c r="U95" s="78">
        <f>(Past_Data_Last_to_Last_Week!AS95-Past_Data_Last_to_Last_Week!E95)/Past_Data_Last_to_Last_Week!E95</f>
        <v>-0.13006999688808205</v>
      </c>
      <c r="V95" s="78">
        <f>(Past_Data_Last_to_Last_Week!AT95-Past_Data_Last_to_Last_Week!F95)/Past_Data_Last_to_Last_Week!F95</f>
        <v>7.6239732278673464E-2</v>
      </c>
      <c r="W95" s="78">
        <f>(Past_Data_Last_to_Last_Week!AU95-Past_Data_Last_to_Last_Week!G95)/Past_Data_Last_to_Last_Week!G95</f>
        <v>3.8307483061104673E-2</v>
      </c>
      <c r="X95" s="78">
        <f>(Past_Data_Last_to_Last_Week!AV95-Past_Data_Last_to_Last_Week!H95)/Past_Data_Last_to_Last_Week!H95</f>
        <v>-5.1724117268497193E-3</v>
      </c>
      <c r="Y95" s="78">
        <f>(Past_Data_Last_to_Last_Week!AW95-Past_Data_Last_to_Last_Week!I95)/Past_Data_Last_to_Last_Week!I95</f>
        <v>-3.3394673538401302E-2</v>
      </c>
      <c r="Z95" s="78">
        <f t="shared" si="8"/>
        <v>-3.2642401583385293E-2</v>
      </c>
      <c r="AA95" s="78">
        <f t="shared" si="9"/>
        <v>8.2264833185875727E-3</v>
      </c>
      <c r="AB95" s="78">
        <f t="shared" si="10"/>
        <v>-3.1752212349897724E-2</v>
      </c>
      <c r="AC95" s="78">
        <f t="shared" si="11"/>
        <v>-9.1974557945891142E-2</v>
      </c>
      <c r="AD95" s="78">
        <f t="shared" si="12"/>
        <v>-4.5747956279139378E-2</v>
      </c>
      <c r="AE95" s="78">
        <f t="shared" si="12"/>
        <v>-2.6056599904064903E-2</v>
      </c>
      <c r="AF95" s="78">
        <f t="shared" si="13"/>
        <v>-5.6087769026225837E-2</v>
      </c>
      <c r="AG95" s="78">
        <f t="shared" si="14"/>
        <v>-2.6509405230443425E-2</v>
      </c>
      <c r="AH95" s="6"/>
      <c r="AI95" s="6"/>
      <c r="AJ95" s="6"/>
      <c r="AK95" s="6"/>
      <c r="AL95" s="6"/>
      <c r="AM95" s="6"/>
      <c r="AN95" s="6"/>
      <c r="AO95" s="6"/>
      <c r="AP95" s="5"/>
      <c r="AQ95" s="69"/>
      <c r="AR95" s="24"/>
      <c r="AS95" s="69"/>
      <c r="AT95" s="70"/>
      <c r="AU95" s="69"/>
    </row>
    <row r="96" spans="1:47" ht="17.25" x14ac:dyDescent="0.3">
      <c r="A96" s="70">
        <v>93</v>
      </c>
      <c r="B96" s="78">
        <f>(Past_Data_Last_Week!AP96-Past_Data_Last_Week!B96)/Past_Data_Last_Week!B96</f>
        <v>-1.7913791635818192E-2</v>
      </c>
      <c r="C96" s="78">
        <f>(Past_Data_Last_Week!AQ96-Past_Data_Last_Week!C96)/Past_Data_Last_Week!C96</f>
        <v>0.10825569590940558</v>
      </c>
      <c r="D96" s="78">
        <f>(Past_Data_Last_Week!AR96-Past_Data_Last_Week!D96)/Past_Data_Last_Week!D96</f>
        <v>-1.3822754281631752E-2</v>
      </c>
      <c r="E96" s="78">
        <f>(Past_Data_Last_Week!AS96-Past_Data_Last_Week!E96)/Past_Data_Last_Week!E96</f>
        <v>-5.000776545347143E-2</v>
      </c>
      <c r="F96" s="78">
        <f>(Past_Data_Last_Week!AT96-Past_Data_Last_Week!F96)/Past_Data_Last_Week!F96</f>
        <v>-0.1109394438715407</v>
      </c>
      <c r="G96" s="78">
        <f>(Past_Data_Last_Week!AU96-Past_Data_Last_Week!G96)/Past_Data_Last_Week!G96</f>
        <v>-4.273496041453969E-2</v>
      </c>
      <c r="H96" s="78">
        <f>(Past_Data_Last_Week!AV96-Past_Data_Last_Week!H96)/Past_Data_Last_Week!H96</f>
        <v>-9.6605539734482812E-2</v>
      </c>
      <c r="I96" s="78">
        <f>(Past_Data_Last_Week!AW96-Past_Data_Last_Week!I96)/Past_Data_Last_Week!I96</f>
        <v>1.6517724163164944E-2</v>
      </c>
      <c r="J96" s="78">
        <f>(Past_Data_Last_Week!AP96-Past_Data_Last_to_Last_Week!B96)/Past_Data_Last_to_Last_Week!B96</f>
        <v>-8.1341631809623643E-2</v>
      </c>
      <c r="K96" s="78">
        <f>(Past_Data_Last_Week!AQ96-Past_Data_Last_to_Last_Week!C96)/Past_Data_Last_to_Last_Week!C96</f>
        <v>-7.1687505928687709E-2</v>
      </c>
      <c r="L96" s="78">
        <f>(Past_Data_Last_Week!AR96-Past_Data_Last_to_Last_Week!D96)/Past_Data_Last_to_Last_Week!D96</f>
        <v>2.1713780360696284E-2</v>
      </c>
      <c r="M96" s="78">
        <f>(Past_Data_Last_Week!AS96-Past_Data_Last_to_Last_Week!E96)/Past_Data_Last_to_Last_Week!E96</f>
        <v>-0.12349236162271986</v>
      </c>
      <c r="N96" s="78">
        <f>(Past_Data_Last_Week!AT96-Past_Data_Last_to_Last_Week!F96)/Past_Data_Last_to_Last_Week!F96</f>
        <v>-0.13368067972135997</v>
      </c>
      <c r="O96" s="78">
        <f>(Past_Data_Last_Week!AU96-Past_Data_Last_to_Last_Week!G96)/Past_Data_Last_to_Last_Week!G96</f>
        <v>-6.3875144421560254E-2</v>
      </c>
      <c r="P96" s="78">
        <f>(Past_Data_Last_Week!AV96-Past_Data_Last_to_Last_Week!H96)/Past_Data_Last_to_Last_Week!H96</f>
        <v>-7.7151608556999748E-2</v>
      </c>
      <c r="Q96" s="78">
        <f>(Past_Data_Last_Week!AW96-Past_Data_Last_to_Last_Week!I96)/Past_Data_Last_to_Last_Week!I96</f>
        <v>-6.1285441838271677E-2</v>
      </c>
      <c r="R96" s="78">
        <f>(Past_Data_Last_to_Last_Week!AP96-Past_Data_Last_to_Last_Week!B96)/Past_Data_Last_to_Last_Week!B96</f>
        <v>6.0693797067971917E-3</v>
      </c>
      <c r="S96" s="78">
        <f>(Past_Data_Last_to_Last_Week!AQ96-Past_Data_Last_to_Last_Week!C96)/Past_Data_Last_to_Last_Week!C96</f>
        <v>-3.4587535604138678E-3</v>
      </c>
      <c r="T96" s="78">
        <f>(Past_Data_Last_to_Last_Week!AR96-Past_Data_Last_to_Last_Week!D96)/Past_Data_Last_to_Last_Week!D96</f>
        <v>-0.1185545308107766</v>
      </c>
      <c r="U96" s="78">
        <f>(Past_Data_Last_to_Last_Week!AS96-Past_Data_Last_to_Last_Week!E96)/Past_Data_Last_to_Last_Week!E96</f>
        <v>-0.13329717214076972</v>
      </c>
      <c r="V96" s="78">
        <f>(Past_Data_Last_to_Last_Week!AT96-Past_Data_Last_to_Last_Week!F96)/Past_Data_Last_to_Last_Week!F96</f>
        <v>7.3151936032956139E-2</v>
      </c>
      <c r="W96" s="78">
        <f>(Past_Data_Last_to_Last_Week!AU96-Past_Data_Last_to_Last_Week!G96)/Past_Data_Last_to_Last_Week!G96</f>
        <v>4.6331064449691303E-2</v>
      </c>
      <c r="X96" s="78">
        <f>(Past_Data_Last_to_Last_Week!AV96-Past_Data_Last_to_Last_Week!H96)/Past_Data_Last_to_Last_Week!H96</f>
        <v>-2.9999903069777992E-3</v>
      </c>
      <c r="Y96" s="78">
        <f>(Past_Data_Last_to_Last_Week!AW96-Past_Data_Last_to_Last_Week!I96)/Past_Data_Last_to_Last_Week!I96</f>
        <v>-3.3029402409342025E-2</v>
      </c>
      <c r="Z96" s="78">
        <f t="shared" si="8"/>
        <v>-3.1062014579548214E-2</v>
      </c>
      <c r="AA96" s="78">
        <f t="shared" si="9"/>
        <v>1.1036478806768E-2</v>
      </c>
      <c r="AB96" s="78">
        <f t="shared" si="10"/>
        <v>-3.688783491057069E-2</v>
      </c>
      <c r="AC96" s="78">
        <f t="shared" si="11"/>
        <v>-0.10226576640565366</v>
      </c>
      <c r="AD96" s="78">
        <f t="shared" si="12"/>
        <v>-5.715606251998151E-2</v>
      </c>
      <c r="AE96" s="78">
        <f t="shared" si="12"/>
        <v>-2.0093013462136215E-2</v>
      </c>
      <c r="AF96" s="78">
        <f t="shared" si="13"/>
        <v>-5.8919046199486791E-2</v>
      </c>
      <c r="AG96" s="78">
        <f t="shared" si="14"/>
        <v>-2.5932373361482918E-2</v>
      </c>
      <c r="AH96" s="6"/>
      <c r="AI96" s="6"/>
      <c r="AJ96" s="6"/>
      <c r="AK96" s="6"/>
      <c r="AL96" s="6"/>
      <c r="AM96" s="6"/>
      <c r="AN96" s="6"/>
      <c r="AO96" s="6"/>
      <c r="AP96" s="5"/>
      <c r="AQ96" s="69"/>
      <c r="AR96" s="24"/>
      <c r="AS96" s="69"/>
      <c r="AT96" s="70"/>
      <c r="AU96" s="69"/>
    </row>
    <row r="97" spans="1:47" ht="17.25" x14ac:dyDescent="0.3">
      <c r="A97" s="70">
        <v>94</v>
      </c>
      <c r="B97" s="78">
        <f>(Past_Data_Last_Week!AP97-Past_Data_Last_Week!B97)/Past_Data_Last_Week!B97</f>
        <v>-2.1494131044874232E-2</v>
      </c>
      <c r="C97" s="78">
        <f>(Past_Data_Last_Week!AQ97-Past_Data_Last_Week!C97)/Past_Data_Last_Week!C97</f>
        <v>0.1133754729208872</v>
      </c>
      <c r="D97" s="78">
        <f>(Past_Data_Last_Week!AR97-Past_Data_Last_Week!D97)/Past_Data_Last_Week!D97</f>
        <v>-1.0817793734495264E-2</v>
      </c>
      <c r="E97" s="78">
        <f>(Past_Data_Last_Week!AS97-Past_Data_Last_Week!E97)/Past_Data_Last_Week!E97</f>
        <v>-6.6797001772203782E-2</v>
      </c>
      <c r="F97" s="78">
        <f>(Past_Data_Last_Week!AT97-Past_Data_Last_Week!F97)/Past_Data_Last_Week!F97</f>
        <v>-9.1340699106723738E-2</v>
      </c>
      <c r="G97" s="78">
        <f>(Past_Data_Last_Week!AU97-Past_Data_Last_Week!G97)/Past_Data_Last_Week!G97</f>
        <v>-3.4049767533656621E-2</v>
      </c>
      <c r="H97" s="78">
        <f>(Past_Data_Last_Week!AV97-Past_Data_Last_Week!H97)/Past_Data_Last_Week!H97</f>
        <v>-9.6262327159808092E-2</v>
      </c>
      <c r="I97" s="78">
        <f>(Past_Data_Last_Week!AW97-Past_Data_Last_Week!I97)/Past_Data_Last_Week!I97</f>
        <v>2.0253436341104575E-2</v>
      </c>
      <c r="J97" s="78">
        <f>(Past_Data_Last_Week!AP97-Past_Data_Last_to_Last_Week!B97)/Past_Data_Last_to_Last_Week!B97</f>
        <v>-8.8267964089896914E-2</v>
      </c>
      <c r="K97" s="78">
        <f>(Past_Data_Last_Week!AQ97-Past_Data_Last_to_Last_Week!C97)/Past_Data_Last_to_Last_Week!C97</f>
        <v>-7.1937829883114299E-2</v>
      </c>
      <c r="L97" s="78">
        <f>(Past_Data_Last_Week!AR97-Past_Data_Last_to_Last_Week!D97)/Past_Data_Last_to_Last_Week!D97</f>
        <v>3.0748806196248982E-2</v>
      </c>
      <c r="M97" s="78">
        <f>(Past_Data_Last_Week!AS97-Past_Data_Last_to_Last_Week!E97)/Past_Data_Last_to_Last_Week!E97</f>
        <v>-0.13124964172421305</v>
      </c>
      <c r="N97" s="78">
        <f>(Past_Data_Last_Week!AT97-Past_Data_Last_to_Last_Week!F97)/Past_Data_Last_to_Last_Week!F97</f>
        <v>-0.10743695434640896</v>
      </c>
      <c r="O97" s="78">
        <f>(Past_Data_Last_Week!AU97-Past_Data_Last_to_Last_Week!G97)/Past_Data_Last_to_Last_Week!G97</f>
        <v>-7.0119539284757545E-2</v>
      </c>
      <c r="P97" s="78">
        <f>(Past_Data_Last_Week!AV97-Past_Data_Last_to_Last_Week!H97)/Past_Data_Last_to_Last_Week!H97</f>
        <v>-7.5217370801759872E-2</v>
      </c>
      <c r="Q97" s="78">
        <f>(Past_Data_Last_Week!AW97-Past_Data_Last_to_Last_Week!I97)/Past_Data_Last_to_Last_Week!I97</f>
        <v>-6.0512745479061852E-2</v>
      </c>
      <c r="R97" s="78">
        <f>(Past_Data_Last_to_Last_Week!AP97-Past_Data_Last_to_Last_Week!B97)/Past_Data_Last_to_Last_Week!B97</f>
        <v>3.6332670871362604E-3</v>
      </c>
      <c r="S97" s="78">
        <f>(Past_Data_Last_to_Last_Week!AQ97-Past_Data_Last_to_Last_Week!C97)/Past_Data_Last_to_Last_Week!C97</f>
        <v>-1.379253198674343E-3</v>
      </c>
      <c r="T97" s="78">
        <f>(Past_Data_Last_to_Last_Week!AR97-Past_Data_Last_to_Last_Week!D97)/Past_Data_Last_to_Last_Week!D97</f>
        <v>-0.10931329943102991</v>
      </c>
      <c r="U97" s="78">
        <f>(Past_Data_Last_to_Last_Week!AS97-Past_Data_Last_to_Last_Week!E97)/Past_Data_Last_to_Last_Week!E97</f>
        <v>-0.12830092098071075</v>
      </c>
      <c r="V97" s="78">
        <f>(Past_Data_Last_to_Last_Week!AT97-Past_Data_Last_to_Last_Week!F97)/Past_Data_Last_to_Last_Week!F97</f>
        <v>9.383910620679517E-2</v>
      </c>
      <c r="W97" s="78">
        <f>(Past_Data_Last_to_Last_Week!AU97-Past_Data_Last_to_Last_Week!G97)/Past_Data_Last_to_Last_Week!G97</f>
        <v>3.9097880186628242E-2</v>
      </c>
      <c r="X97" s="78">
        <f>(Past_Data_Last_to_Last_Week!AV97-Past_Data_Last_to_Last_Week!H97)/Past_Data_Last_to_Last_Week!H97</f>
        <v>-7.5848535082212827E-3</v>
      </c>
      <c r="Y97" s="78">
        <f>(Past_Data_Last_to_Last_Week!AW97-Past_Data_Last_to_Last_Week!I97)/Past_Data_Last_to_Last_Week!I97</f>
        <v>-2.8964536527691667E-2</v>
      </c>
      <c r="Z97" s="78">
        <f t="shared" si="8"/>
        <v>-3.537627601587829E-2</v>
      </c>
      <c r="AA97" s="78">
        <f t="shared" si="9"/>
        <v>1.3352796613032854E-2</v>
      </c>
      <c r="AB97" s="78">
        <f t="shared" si="10"/>
        <v>-2.9794095656425396E-2</v>
      </c>
      <c r="AC97" s="78">
        <f t="shared" si="11"/>
        <v>-0.10878252149237584</v>
      </c>
      <c r="AD97" s="78">
        <f t="shared" si="12"/>
        <v>-3.4979515748779173E-2</v>
      </c>
      <c r="AE97" s="78">
        <f t="shared" si="12"/>
        <v>-2.1690475543928639E-2</v>
      </c>
      <c r="AF97" s="78">
        <f t="shared" si="13"/>
        <v>-5.9688183823263082E-2</v>
      </c>
      <c r="AG97" s="78">
        <f t="shared" si="14"/>
        <v>-2.307461522188298E-2</v>
      </c>
      <c r="AH97" s="6"/>
      <c r="AI97" s="6"/>
      <c r="AJ97" s="6"/>
      <c r="AK97" s="6"/>
      <c r="AL97" s="6"/>
      <c r="AM97" s="6"/>
      <c r="AN97" s="6"/>
      <c r="AO97" s="6"/>
      <c r="AP97" s="5"/>
      <c r="AQ97" s="69"/>
      <c r="AR97" s="24"/>
      <c r="AS97" s="69"/>
      <c r="AT97" s="70"/>
      <c r="AU97" s="69"/>
    </row>
    <row r="98" spans="1:47" ht="17.25" x14ac:dyDescent="0.3">
      <c r="A98" s="70">
        <v>95</v>
      </c>
      <c r="B98" s="78">
        <f>(Past_Data_Last_Week!AP98-Past_Data_Last_Week!B98)/Past_Data_Last_Week!B98</f>
        <v>-2.6145475660230837E-2</v>
      </c>
      <c r="C98" s="78">
        <f>(Past_Data_Last_Week!AQ98-Past_Data_Last_Week!C98)/Past_Data_Last_Week!C98</f>
        <v>0.11841504896106449</v>
      </c>
      <c r="D98" s="78">
        <f>(Past_Data_Last_Week!AR98-Past_Data_Last_Week!D98)/Past_Data_Last_Week!D98</f>
        <v>-1.2880517365548374E-2</v>
      </c>
      <c r="E98" s="78">
        <f>(Past_Data_Last_Week!AS98-Past_Data_Last_Week!E98)/Past_Data_Last_Week!E98</f>
        <v>-7.2140877196616035E-2</v>
      </c>
      <c r="F98" s="78">
        <f>(Past_Data_Last_Week!AT98-Past_Data_Last_Week!F98)/Past_Data_Last_Week!F98</f>
        <v>-0.11361861275496393</v>
      </c>
      <c r="G98" s="78">
        <f>(Past_Data_Last_Week!AU98-Past_Data_Last_Week!G98)/Past_Data_Last_Week!G98</f>
        <v>-4.4829249469419449E-2</v>
      </c>
      <c r="H98" s="78">
        <f>(Past_Data_Last_Week!AV98-Past_Data_Last_Week!H98)/Past_Data_Last_Week!H98</f>
        <v>-9.0936905647895708E-2</v>
      </c>
      <c r="I98" s="78">
        <f>(Past_Data_Last_Week!AW98-Past_Data_Last_Week!I98)/Past_Data_Last_Week!I98</f>
        <v>1.5724666368789032E-2</v>
      </c>
      <c r="J98" s="78">
        <f>(Past_Data_Last_Week!AP98-Past_Data_Last_to_Last_Week!B98)/Past_Data_Last_to_Last_Week!B98</f>
        <v>-7.2879323775994362E-2</v>
      </c>
      <c r="K98" s="78">
        <f>(Past_Data_Last_Week!AQ98-Past_Data_Last_to_Last_Week!C98)/Past_Data_Last_to_Last_Week!C98</f>
        <v>-7.4064902733463639E-2</v>
      </c>
      <c r="L98" s="78">
        <f>(Past_Data_Last_Week!AR98-Past_Data_Last_to_Last_Week!D98)/Past_Data_Last_to_Last_Week!D98</f>
        <v>3.0976100813634704E-2</v>
      </c>
      <c r="M98" s="78">
        <f>(Past_Data_Last_Week!AS98-Past_Data_Last_to_Last_Week!E98)/Past_Data_Last_to_Last_Week!E98</f>
        <v>-0.13675112647987098</v>
      </c>
      <c r="N98" s="78">
        <f>(Past_Data_Last_Week!AT98-Past_Data_Last_to_Last_Week!F98)/Past_Data_Last_to_Last_Week!F98</f>
        <v>-9.0867426029520859E-2</v>
      </c>
      <c r="O98" s="78">
        <f>(Past_Data_Last_Week!AU98-Past_Data_Last_to_Last_Week!G98)/Past_Data_Last_to_Last_Week!G98</f>
        <v>-7.3577020241400073E-2</v>
      </c>
      <c r="P98" s="78">
        <f>(Past_Data_Last_Week!AV98-Past_Data_Last_to_Last_Week!H98)/Past_Data_Last_to_Last_Week!H98</f>
        <v>-6.7388891043415763E-2</v>
      </c>
      <c r="Q98" s="78">
        <f>(Past_Data_Last_Week!AW98-Past_Data_Last_to_Last_Week!I98)/Past_Data_Last_to_Last_Week!I98</f>
        <v>-5.600571450073203E-2</v>
      </c>
      <c r="R98" s="78">
        <f>(Past_Data_Last_to_Last_Week!AP98-Past_Data_Last_to_Last_Week!B98)/Past_Data_Last_to_Last_Week!B98</f>
        <v>3.1531393029727489E-2</v>
      </c>
      <c r="S98" s="78">
        <f>(Past_Data_Last_to_Last_Week!AQ98-Past_Data_Last_to_Last_Week!C98)/Past_Data_Last_to_Last_Week!C98</f>
        <v>-3.8381329131048632E-3</v>
      </c>
      <c r="T98" s="78">
        <f>(Past_Data_Last_to_Last_Week!AR98-Past_Data_Last_to_Last_Week!D98)/Past_Data_Last_to_Last_Week!D98</f>
        <v>-0.10587801250407758</v>
      </c>
      <c r="U98" s="78">
        <f>(Past_Data_Last_to_Last_Week!AS98-Past_Data_Last_to_Last_Week!E98)/Past_Data_Last_to_Last_Week!E98</f>
        <v>-0.12985299575315293</v>
      </c>
      <c r="V98" s="78">
        <f>(Past_Data_Last_to_Last_Week!AT98-Past_Data_Last_to_Last_Week!F98)/Past_Data_Last_to_Last_Week!F98</f>
        <v>0.13026699660116103</v>
      </c>
      <c r="W98" s="78">
        <f>(Past_Data_Last_to_Last_Week!AU98-Past_Data_Last_to_Last_Week!G98)/Past_Data_Last_to_Last_Week!G98</f>
        <v>3.836821258147996E-2</v>
      </c>
      <c r="X98" s="78">
        <f>(Past_Data_Last_to_Last_Week!AV98-Past_Data_Last_to_Last_Week!H98)/Past_Data_Last_to_Last_Week!H98</f>
        <v>-6.4134882007328003E-3</v>
      </c>
      <c r="Y98" s="78">
        <f>(Past_Data_Last_to_Last_Week!AW98-Past_Data_Last_to_Last_Week!I98)/Past_Data_Last_to_Last_Week!I98</f>
        <v>-1.9241581637968033E-2</v>
      </c>
      <c r="Z98" s="78">
        <f t="shared" si="8"/>
        <v>-2.2497802135499234E-2</v>
      </c>
      <c r="AA98" s="78">
        <f t="shared" si="9"/>
        <v>1.3504004438165329E-2</v>
      </c>
      <c r="AB98" s="78">
        <f t="shared" si="10"/>
        <v>-2.9260809685330416E-2</v>
      </c>
      <c r="AC98" s="78">
        <f t="shared" si="11"/>
        <v>-0.11291499980988</v>
      </c>
      <c r="AD98" s="78">
        <f t="shared" si="12"/>
        <v>-2.4739680727774587E-2</v>
      </c>
      <c r="AE98" s="78">
        <f t="shared" si="12"/>
        <v>-2.667935237644652E-2</v>
      </c>
      <c r="AF98" s="78">
        <f t="shared" si="13"/>
        <v>-5.4913094964014753E-2</v>
      </c>
      <c r="AG98" s="78">
        <f t="shared" si="14"/>
        <v>-1.9840876589970344E-2</v>
      </c>
      <c r="AH98" s="6"/>
      <c r="AI98" s="6"/>
      <c r="AJ98" s="6"/>
      <c r="AK98" s="6"/>
      <c r="AL98" s="6"/>
      <c r="AM98" s="6"/>
      <c r="AN98" s="6"/>
      <c r="AO98" s="6"/>
      <c r="AP98" s="5"/>
      <c r="AQ98" s="69"/>
      <c r="AR98" s="24"/>
      <c r="AS98" s="69"/>
      <c r="AT98" s="70"/>
      <c r="AU98" s="69"/>
    </row>
    <row r="99" spans="1:47" ht="17.25" x14ac:dyDescent="0.3">
      <c r="A99" s="70">
        <v>96</v>
      </c>
      <c r="B99" s="78">
        <f>(Past_Data_Last_Week!AP99-Past_Data_Last_Week!B99)/Past_Data_Last_Week!B99</f>
        <v>-2.9485346178463965E-2</v>
      </c>
      <c r="C99" s="78">
        <f>(Past_Data_Last_Week!AQ99-Past_Data_Last_Week!C99)/Past_Data_Last_Week!C99</f>
        <v>0.12462719446236091</v>
      </c>
      <c r="D99" s="78">
        <f>(Past_Data_Last_Week!AR99-Past_Data_Last_Week!D99)/Past_Data_Last_Week!D99</f>
        <v>-1.0365167221817594E-2</v>
      </c>
      <c r="E99" s="78">
        <f>(Past_Data_Last_Week!AS99-Past_Data_Last_Week!E99)/Past_Data_Last_Week!E99</f>
        <v>-7.2541864714602569E-2</v>
      </c>
      <c r="F99" s="78">
        <f>(Past_Data_Last_Week!AT99-Past_Data_Last_Week!F99)/Past_Data_Last_Week!F99</f>
        <v>-0.10054504059057547</v>
      </c>
      <c r="G99" s="78">
        <f>(Past_Data_Last_Week!AU99-Past_Data_Last_Week!G99)/Past_Data_Last_Week!G99</f>
        <v>-4.4434822787386634E-2</v>
      </c>
      <c r="H99" s="78">
        <f>(Past_Data_Last_Week!AV99-Past_Data_Last_Week!H99)/Past_Data_Last_Week!H99</f>
        <v>-9.0346569883290415E-2</v>
      </c>
      <c r="I99" s="78">
        <f>(Past_Data_Last_Week!AW99-Past_Data_Last_Week!I99)/Past_Data_Last_Week!I99</f>
        <v>1.4471513347280442E-2</v>
      </c>
      <c r="J99" s="78">
        <f>(Past_Data_Last_Week!AP99-Past_Data_Last_to_Last_Week!B99)/Past_Data_Last_to_Last_Week!B99</f>
        <v>-7.3150708191309768E-2</v>
      </c>
      <c r="K99" s="78">
        <f>(Past_Data_Last_Week!AQ99-Past_Data_Last_to_Last_Week!C99)/Past_Data_Last_to_Last_Week!C99</f>
        <v>-6.7382230349646494E-2</v>
      </c>
      <c r="L99" s="78">
        <f>(Past_Data_Last_Week!AR99-Past_Data_Last_to_Last_Week!D99)/Past_Data_Last_to_Last_Week!D99</f>
        <v>3.1261905547271651E-2</v>
      </c>
      <c r="M99" s="78">
        <f>(Past_Data_Last_Week!AS99-Past_Data_Last_to_Last_Week!E99)/Past_Data_Last_to_Last_Week!E99</f>
        <v>-0.13468709642419777</v>
      </c>
      <c r="N99" s="78">
        <f>(Past_Data_Last_Week!AT99-Past_Data_Last_to_Last_Week!F99)/Past_Data_Last_to_Last_Week!F99</f>
        <v>-8.4051522248243526E-2</v>
      </c>
      <c r="O99" s="78">
        <f>(Past_Data_Last_Week!AU99-Past_Data_Last_to_Last_Week!G99)/Past_Data_Last_to_Last_Week!G99</f>
        <v>-7.8069568361920222E-2</v>
      </c>
      <c r="P99" s="78">
        <f>(Past_Data_Last_Week!AV99-Past_Data_Last_to_Last_Week!H99)/Past_Data_Last_to_Last_Week!H99</f>
        <v>-7.3085099568658565E-2</v>
      </c>
      <c r="Q99" s="78">
        <f>(Past_Data_Last_Week!AW99-Past_Data_Last_to_Last_Week!I99)/Past_Data_Last_to_Last_Week!I99</f>
        <v>-5.841273643348481E-2</v>
      </c>
      <c r="R99" s="78">
        <f>(Past_Data_Last_to_Last_Week!AP99-Past_Data_Last_to_Last_Week!B99)/Past_Data_Last_to_Last_Week!B99</f>
        <v>2.9124986893966313E-2</v>
      </c>
      <c r="S99" s="78">
        <f>(Past_Data_Last_to_Last_Week!AQ99-Past_Data_Last_to_Last_Week!C99)/Past_Data_Last_to_Last_Week!C99</f>
        <v>-1.722821612342898E-3</v>
      </c>
      <c r="T99" s="78">
        <f>(Past_Data_Last_to_Last_Week!AR99-Past_Data_Last_to_Last_Week!D99)/Past_Data_Last_to_Last_Week!D99</f>
        <v>-0.10465501230211448</v>
      </c>
      <c r="U99" s="78">
        <f>(Past_Data_Last_to_Last_Week!AS99-Past_Data_Last_to_Last_Week!E99)/Past_Data_Last_to_Last_Week!E99</f>
        <v>-0.11801932963378195</v>
      </c>
      <c r="V99" s="78">
        <f>(Past_Data_Last_to_Last_Week!AT99-Past_Data_Last_to_Last_Week!F99)/Past_Data_Last_to_Last_Week!F99</f>
        <v>0.11989461358313805</v>
      </c>
      <c r="W99" s="78">
        <f>(Past_Data_Last_to_Last_Week!AU99-Past_Data_Last_to_Last_Week!G99)/Past_Data_Last_to_Last_Week!G99</f>
        <v>3.1856922856305231E-2</v>
      </c>
      <c r="X99" s="78">
        <f>(Past_Data_Last_to_Last_Week!AV99-Past_Data_Last_to_Last_Week!H99)/Past_Data_Last_to_Last_Week!H99</f>
        <v>-9.3978987671300192E-3</v>
      </c>
      <c r="Y99" s="78">
        <f>(Past_Data_Last_to_Last_Week!AW99-Past_Data_Last_to_Last_Week!I99)/Past_Data_Last_to_Last_Week!I99</f>
        <v>-2.352197734804122E-2</v>
      </c>
      <c r="Z99" s="78">
        <f t="shared" si="8"/>
        <v>-2.4503689158602474E-2</v>
      </c>
      <c r="AA99" s="78">
        <f t="shared" si="9"/>
        <v>1.8507380833457172E-2</v>
      </c>
      <c r="AB99" s="78">
        <f t="shared" si="10"/>
        <v>-2.7919424658886804E-2</v>
      </c>
      <c r="AC99" s="78">
        <f t="shared" si="11"/>
        <v>-0.10841609692419411</v>
      </c>
      <c r="AD99" s="78">
        <f t="shared" si="12"/>
        <v>-2.1567316418560311E-2</v>
      </c>
      <c r="AE99" s="78">
        <f t="shared" si="12"/>
        <v>-3.0215822764333877E-2</v>
      </c>
      <c r="AF99" s="78">
        <f t="shared" si="13"/>
        <v>-5.7609856073026329E-2</v>
      </c>
      <c r="AG99" s="78">
        <f t="shared" si="14"/>
        <v>-2.2487733478081862E-2</v>
      </c>
      <c r="AH99" s="6"/>
      <c r="AI99" s="6"/>
      <c r="AJ99" s="6"/>
      <c r="AK99" s="6"/>
      <c r="AL99" s="6"/>
      <c r="AM99" s="6"/>
      <c r="AN99" s="6"/>
      <c r="AO99" s="6"/>
      <c r="AP99" s="5"/>
      <c r="AQ99" s="69"/>
      <c r="AR99" s="24"/>
      <c r="AS99" s="69"/>
      <c r="AT99" s="70"/>
      <c r="AU99" s="69"/>
    </row>
  </sheetData>
  <mergeCells count="6">
    <mergeCell ref="AS2:BA2"/>
    <mergeCell ref="B2:I2"/>
    <mergeCell ref="J2:Q2"/>
    <mergeCell ref="R2:Y2"/>
    <mergeCell ref="Z2:AG2"/>
    <mergeCell ref="AH2:AP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A101"/>
  <sheetViews>
    <sheetView tabSelected="1" workbookViewId="0">
      <pane xSplit="1" ySplit="3" topLeftCell="B85" activePane="bottomRight" state="frozen"/>
      <selection pane="topRight" activeCell="B1" sqref="B1"/>
      <selection pane="bottomLeft" activeCell="A4" sqref="A4"/>
      <selection pane="bottomRight" activeCell="B101" sqref="B101:AI101"/>
    </sheetView>
  </sheetViews>
  <sheetFormatPr defaultRowHeight="15" x14ac:dyDescent="0.25"/>
  <cols>
    <col min="1" max="1" width="10.7109375" bestFit="1" customWidth="1"/>
    <col min="9" max="9" width="20" customWidth="1"/>
    <col min="10" max="10" width="9.85546875" hidden="1" customWidth="1"/>
    <col min="11" max="11" width="2.7109375" hidden="1" customWidth="1"/>
    <col min="12" max="12" width="4.140625" hidden="1" customWidth="1"/>
    <col min="13" max="13" width="0.140625" hidden="1" customWidth="1"/>
    <col min="14" max="14" width="3.7109375" hidden="1" customWidth="1"/>
    <col min="15" max="15" width="0.140625" hidden="1" customWidth="1"/>
    <col min="16" max="16" width="5" hidden="1" customWidth="1"/>
    <col min="17" max="17" width="4.42578125" hidden="1" customWidth="1"/>
    <col min="18" max="18" width="5.85546875" hidden="1" customWidth="1"/>
    <col min="19" max="19" width="4.28515625" hidden="1" customWidth="1"/>
    <col min="20" max="20" width="0.28515625" hidden="1" customWidth="1"/>
    <col min="21" max="21" width="4.42578125" hidden="1" customWidth="1"/>
    <col min="22" max="22" width="0.140625" hidden="1" customWidth="1"/>
    <col min="23" max="23" width="3.28515625" hidden="1" customWidth="1"/>
    <col min="24" max="24" width="0.140625" hidden="1" customWidth="1"/>
    <col min="25" max="25" width="3.140625" hidden="1" customWidth="1"/>
    <col min="26" max="26" width="0.140625" hidden="1" customWidth="1"/>
    <col min="27" max="27" width="4.85546875" hidden="1" customWidth="1"/>
    <col min="28" max="28" width="4.7109375" hidden="1" customWidth="1"/>
    <col min="29" max="29" width="3.42578125" hidden="1" customWidth="1"/>
    <col min="30" max="30" width="0.140625" hidden="1" customWidth="1"/>
    <col min="31" max="31" width="3.85546875" hidden="1" customWidth="1"/>
    <col min="32" max="32" width="6.42578125" hidden="1" customWidth="1"/>
    <col min="33" max="33" width="1.140625" hidden="1" customWidth="1"/>
    <col min="34" max="34" width="9.42578125" bestFit="1" customWidth="1"/>
    <col min="35" max="35" width="10.28515625" customWidth="1"/>
    <col min="36" max="36" width="9.42578125" bestFit="1" customWidth="1"/>
    <col min="38" max="38" width="9.42578125" bestFit="1" customWidth="1"/>
    <col min="41" max="41" width="16" customWidth="1"/>
    <col min="42" max="42" width="15.28515625" customWidth="1"/>
  </cols>
  <sheetData>
    <row r="1" spans="1:53" x14ac:dyDescent="0.25">
      <c r="R1">
        <v>1</v>
      </c>
      <c r="S1">
        <v>2</v>
      </c>
      <c r="AH1" s="1">
        <f>I4-B4-C4-D4-E4-F4-G4-H4</f>
        <v>-564.31596489246408</v>
      </c>
      <c r="AO1" t="s">
        <v>20</v>
      </c>
      <c r="AP1" t="s">
        <v>21</v>
      </c>
      <c r="AS1" t="str">
        <f ca="1">"Actual Dmd for-"&amp; TEXT(Past_Data_Last_Week!B2,"dd-mm-yyyy")</f>
        <v>Actual Dmd for-09-07-2020</v>
      </c>
    </row>
    <row r="2" spans="1:53" x14ac:dyDescent="0.25">
      <c r="A2" s="3"/>
      <c r="B2" s="83" t="s">
        <v>3</v>
      </c>
      <c r="C2" s="84"/>
      <c r="D2" s="84"/>
      <c r="E2" s="84"/>
      <c r="F2" s="84"/>
      <c r="G2" s="84"/>
      <c r="H2" s="84"/>
      <c r="I2" s="84"/>
      <c r="J2" s="83" t="s">
        <v>4</v>
      </c>
      <c r="K2" s="84"/>
      <c r="L2" s="84"/>
      <c r="M2" s="84"/>
      <c r="N2" s="84"/>
      <c r="O2" s="84"/>
      <c r="P2" s="84"/>
      <c r="Q2" s="84"/>
      <c r="R2" s="83" t="s">
        <v>5</v>
      </c>
      <c r="S2" s="84"/>
      <c r="T2" s="84"/>
      <c r="U2" s="84"/>
      <c r="V2" s="84"/>
      <c r="W2" s="84"/>
      <c r="X2" s="84"/>
      <c r="Y2" s="84"/>
      <c r="Z2" s="83" t="s">
        <v>6</v>
      </c>
      <c r="AA2" s="84"/>
      <c r="AB2" s="84"/>
      <c r="AC2" s="84"/>
      <c r="AD2" s="84"/>
      <c r="AE2" s="84"/>
      <c r="AF2" s="84"/>
      <c r="AG2" s="84"/>
      <c r="AH2" s="83" t="s">
        <v>18</v>
      </c>
      <c r="AI2" s="84"/>
      <c r="AJ2" s="84"/>
      <c r="AK2" s="84"/>
      <c r="AL2" s="84"/>
      <c r="AM2" s="84"/>
      <c r="AN2" s="84"/>
      <c r="AO2" s="84"/>
      <c r="AP2" s="84"/>
      <c r="AS2" s="83" t="s">
        <v>18</v>
      </c>
      <c r="AT2" s="84"/>
      <c r="AU2" s="84"/>
      <c r="AV2" s="84"/>
      <c r="AW2" s="84"/>
      <c r="AX2" s="84"/>
      <c r="AY2" s="84"/>
      <c r="AZ2" s="84"/>
      <c r="BA2" s="84"/>
    </row>
    <row r="3" spans="1:53" x14ac:dyDescent="0.25">
      <c r="B3" s="4" t="s">
        <v>8</v>
      </c>
      <c r="C3" s="4" t="s">
        <v>9</v>
      </c>
      <c r="D3" s="4" t="s">
        <v>10</v>
      </c>
      <c r="E3" s="4" t="s">
        <v>11</v>
      </c>
      <c r="F3" s="4" t="s">
        <v>12</v>
      </c>
      <c r="G3" s="4" t="s">
        <v>13</v>
      </c>
      <c r="H3" s="4" t="s">
        <v>14</v>
      </c>
      <c r="I3" s="4" t="s">
        <v>0</v>
      </c>
      <c r="J3" s="4" t="s">
        <v>8</v>
      </c>
      <c r="K3" s="4" t="s">
        <v>9</v>
      </c>
      <c r="L3" s="4" t="s">
        <v>10</v>
      </c>
      <c r="M3" s="4" t="s">
        <v>11</v>
      </c>
      <c r="N3" s="4" t="s">
        <v>12</v>
      </c>
      <c r="O3" s="4" t="s">
        <v>13</v>
      </c>
      <c r="P3" s="4" t="s">
        <v>14</v>
      </c>
      <c r="Q3" s="4" t="s">
        <v>0</v>
      </c>
      <c r="R3" s="4" t="s">
        <v>8</v>
      </c>
      <c r="S3" s="4" t="s">
        <v>9</v>
      </c>
      <c r="T3" s="4" t="s">
        <v>10</v>
      </c>
      <c r="U3" s="4" t="s">
        <v>11</v>
      </c>
      <c r="V3" s="4" t="s">
        <v>12</v>
      </c>
      <c r="W3" s="4" t="s">
        <v>13</v>
      </c>
      <c r="X3" s="4" t="s">
        <v>14</v>
      </c>
      <c r="Y3" s="4" t="s">
        <v>0</v>
      </c>
      <c r="Z3" s="4" t="s">
        <v>8</v>
      </c>
      <c r="AA3" s="4" t="s">
        <v>9</v>
      </c>
      <c r="AB3" s="4" t="s">
        <v>10</v>
      </c>
      <c r="AC3" s="4" t="s">
        <v>11</v>
      </c>
      <c r="AD3" s="4" t="s">
        <v>12</v>
      </c>
      <c r="AE3" s="4" t="s">
        <v>13</v>
      </c>
      <c r="AF3" s="4" t="s">
        <v>14</v>
      </c>
      <c r="AG3" s="4" t="s">
        <v>0</v>
      </c>
      <c r="AH3" s="4" t="s">
        <v>8</v>
      </c>
      <c r="AI3" s="4" t="s">
        <v>9</v>
      </c>
      <c r="AJ3" s="4" t="s">
        <v>10</v>
      </c>
      <c r="AK3" s="4" t="s">
        <v>11</v>
      </c>
      <c r="AL3" s="4" t="s">
        <v>12</v>
      </c>
      <c r="AM3" s="4" t="s">
        <v>13</v>
      </c>
      <c r="AN3" s="4" t="s">
        <v>14</v>
      </c>
      <c r="AO3" s="4" t="s">
        <v>19</v>
      </c>
      <c r="AP3" s="4" t="s">
        <v>0</v>
      </c>
      <c r="AS3" s="4" t="s">
        <v>8</v>
      </c>
      <c r="AT3" s="4" t="s">
        <v>9</v>
      </c>
      <c r="AU3" s="4" t="s">
        <v>10</v>
      </c>
      <c r="AV3" s="4" t="s">
        <v>11</v>
      </c>
      <c r="AW3" s="4" t="s">
        <v>12</v>
      </c>
      <c r="AX3" s="4" t="s">
        <v>13</v>
      </c>
      <c r="AY3" s="4" t="s">
        <v>14</v>
      </c>
      <c r="AZ3" s="4" t="s">
        <v>19</v>
      </c>
      <c r="BA3" s="4" t="s">
        <v>0</v>
      </c>
    </row>
    <row r="4" spans="1:53" ht="17.25" x14ac:dyDescent="0.3">
      <c r="A4" s="7">
        <v>1</v>
      </c>
      <c r="B4" s="5">
        <f>Past_Data_Last_Week!B4*(1+Variables!Z4)</f>
        <v>14888.474187149581</v>
      </c>
      <c r="C4" s="5">
        <f>Past_Data_Last_Week!C4*(1+Variables!AA4)</f>
        <v>10817.617738137245</v>
      </c>
      <c r="D4" s="5">
        <f>Past_Data_Last_Week!D4*(1+Variables!AB4)</f>
        <v>8165.1563218128213</v>
      </c>
      <c r="E4" s="5">
        <f>Past_Data_Last_Week!E4*(1+Variables!AC4)</f>
        <v>3850.6574368620277</v>
      </c>
      <c r="F4" s="5">
        <f>Past_Data_Last_Week!F4*(1+Variables!AD4)</f>
        <v>366.60442296470671</v>
      </c>
      <c r="G4" s="5">
        <f>Past_Data_Last_Week!G4*(1+Variables!AE4)</f>
        <v>220.53794462154752</v>
      </c>
      <c r="H4" s="5">
        <f>Past_Data_Last_Week!H4*(1+Variables!AF4)</f>
        <v>547.85626520985022</v>
      </c>
      <c r="I4" s="5">
        <f>Past_Data_Last_Week!I4*(1+Variables!AG4)*(1-0.03)</f>
        <v>38292.588351865314</v>
      </c>
      <c r="J4" s="5">
        <f>Past_Data_Last_Week!J4*(1+Variables!AH4)</f>
        <v>13752.414666666669</v>
      </c>
      <c r="K4" s="5">
        <f>Past_Data_Last_Week!K4*(1+Variables!AI4)</f>
        <v>10272.039333333332</v>
      </c>
      <c r="L4" s="5">
        <f>Past_Data_Last_Week!L4*(1+Variables!AJ4)</f>
        <v>8343.4193333333333</v>
      </c>
      <c r="M4" s="5">
        <f>Past_Data_Last_Week!M4*(1+Variables!AK4)</f>
        <v>3886.8719999999998</v>
      </c>
      <c r="N4" s="5">
        <f>Past_Data_Last_Week!N4*(1+Variables!AL4)</f>
        <v>343.99933333333325</v>
      </c>
      <c r="O4" s="5">
        <f>Past_Data_Last_Week!O4*(1+Variables!AM4)</f>
        <v>229.916</v>
      </c>
      <c r="P4" s="5">
        <f>Past_Data_Last_Week!P4*(1+Variables!AN4)</f>
        <v>501.9020000000001</v>
      </c>
      <c r="Q4" s="5">
        <f>Past_Data_Last_Week!Q4*(1+Variables!AO4)</f>
        <v>37933.184666666668</v>
      </c>
      <c r="R4" s="5">
        <f>Past_Data_Last_Week!R4*(1+Variables!AP4)</f>
        <v>13181.115333333331</v>
      </c>
      <c r="S4" s="5">
        <f>Past_Data_Last_Week!S4*(1+Variables!AQ4)</f>
        <v>10260.514666666666</v>
      </c>
      <c r="T4" s="5">
        <f>Past_Data_Last_Week!T4*(1+Variables!AR4)</f>
        <v>7836.5013333333327</v>
      </c>
      <c r="U4" s="5">
        <f>Past_Data_Last_Week!U4*(1+Variables!AS4)</f>
        <v>3363.3580000000002</v>
      </c>
      <c r="V4" s="5">
        <f>Past_Data_Last_Week!V4*(1+Variables!AT4)</f>
        <v>354.00466666666659</v>
      </c>
      <c r="W4" s="5">
        <f>Past_Data_Last_Week!W4*(1+Variables!AU4)</f>
        <v>191.17533333333333</v>
      </c>
      <c r="X4" s="5">
        <f>Past_Data_Last_Week!X4*(1+Variables!AV4)</f>
        <v>534.76933333333341</v>
      </c>
      <c r="Y4" s="5">
        <f>Past_Data_Last_Week!Y4*(1+Variables!AW4)</f>
        <v>36301.392666666674</v>
      </c>
      <c r="Z4" s="5">
        <f>Past_Data_Last_Week!Z4*(1+Variables!AX4)</f>
        <v>12978.137333333334</v>
      </c>
      <c r="AA4" s="5">
        <f>Past_Data_Last_Week!AA4*(1+Variables!AY4)</f>
        <v>10904.872666666664</v>
      </c>
      <c r="AB4" s="5">
        <f>Past_Data_Last_Week!AB4*(1+Variables!AZ4)</f>
        <v>7695.2400000000016</v>
      </c>
      <c r="AC4" s="5">
        <f>Past_Data_Last_Week!AC4*(1+Variables!BA4)</f>
        <v>3241.4253333333336</v>
      </c>
      <c r="AD4" s="5">
        <f>Past_Data_Last_Week!AD4*(1+Variables!BB4)</f>
        <v>321.90599999999995</v>
      </c>
      <c r="AE4" s="5">
        <f>Past_Data_Last_Week!AE4*(1+Variables!BC4)</f>
        <v>165.50933333333333</v>
      </c>
      <c r="AF4" s="5">
        <f>Past_Data_Last_Week!AF4*(1+Variables!BD4)</f>
        <v>484.42199999999997</v>
      </c>
      <c r="AG4" s="5">
        <f>Past_Data_Last_Week!AG4*(1+Variables!BE4)</f>
        <v>36420.639999999999</v>
      </c>
      <c r="AH4" s="5"/>
      <c r="AI4" s="5"/>
      <c r="AJ4" s="5"/>
      <c r="AK4" s="6"/>
      <c r="AL4" s="6"/>
      <c r="AM4" s="6"/>
      <c r="AN4" s="6"/>
      <c r="AO4" s="6"/>
      <c r="AP4" s="78"/>
      <c r="AQ4" s="1"/>
      <c r="AR4" s="17"/>
      <c r="AS4" s="1"/>
      <c r="AT4" s="22"/>
      <c r="AU4" s="21"/>
    </row>
    <row r="5" spans="1:53" ht="17.25" x14ac:dyDescent="0.3">
      <c r="A5" s="7">
        <v>2</v>
      </c>
      <c r="B5" s="5">
        <f>Past_Data_Last_Week!B5*(1+Variables!Z5)</f>
        <v>14831.537182857788</v>
      </c>
      <c r="C5" s="5">
        <f>Past_Data_Last_Week!C5*(1+Variables!AA5)</f>
        <v>10805.772292144258</v>
      </c>
      <c r="D5" s="5">
        <f>Past_Data_Last_Week!D5*(1+Variables!AB5)</f>
        <v>8178.9664367573096</v>
      </c>
      <c r="E5" s="5">
        <f>Past_Data_Last_Week!E5*(1+Variables!AC5)</f>
        <v>3851.0447393966292</v>
      </c>
      <c r="F5" s="5">
        <f>Past_Data_Last_Week!F5*(1+Variables!AD5)</f>
        <v>363.46028040113947</v>
      </c>
      <c r="G5" s="5">
        <f>Past_Data_Last_Week!G5*(1+Variables!AE5)</f>
        <v>217.63565240169328</v>
      </c>
      <c r="H5" s="5">
        <f>Past_Data_Last_Week!H5*(1+Variables!AF5)</f>
        <v>558.69013577743624</v>
      </c>
      <c r="I5" s="5">
        <f>Past_Data_Last_Week!I5*(1+Variables!AG5)*(1-0.03)</f>
        <v>38295.876885126403</v>
      </c>
      <c r="J5" s="5">
        <f>(Past_Data_Last_Week!BF5-Past_Data_Last_to_Last_Week!BF5)+Past_Data_Last_Week!AP5</f>
        <v>12432.256095238099</v>
      </c>
      <c r="K5" s="5">
        <f>(Past_Data_Last_Week!BG5-Past_Data_Last_to_Last_Week!BG5)+Past_Data_Last_Week!AQ5</f>
        <v>14883.773619047613</v>
      </c>
      <c r="L5" s="5">
        <f>(Past_Data_Last_Week!BH5-Past_Data_Last_to_Last_Week!BH5)+Past_Data_Last_Week!AR5</f>
        <v>8875.7119047619053</v>
      </c>
      <c r="M5" s="5">
        <f>(Past_Data_Last_Week!BI5-Past_Data_Last_to_Last_Week!BI5)+Past_Data_Last_Week!AS5</f>
        <v>3979.5832380952365</v>
      </c>
      <c r="N5" s="5">
        <f>(Past_Data_Last_Week!BJ5-Past_Data_Last_to_Last_Week!BJ5)+Past_Data_Last_Week!AT5</f>
        <v>355.22295238095228</v>
      </c>
      <c r="O5" s="5" t="e">
        <f>(Past_Data_Last_Week!BK5-Past_Data_Last_to_Last_Week!BK5)+Past_Data_Last_Week!#REF!</f>
        <v>#REF!</v>
      </c>
      <c r="P5" s="5">
        <f>(Past_Data_Last_Week!BL5-Past_Data_Last_to_Last_Week!BL5)+Past_Data_Last_Week!AV5</f>
        <v>388.83066666666662</v>
      </c>
      <c r="Q5" s="5">
        <f>(Past_Data_Last_Week!BM5-Past_Data_Last_to_Last_Week!BM5)+Past_Data_Last_Week!AW5</f>
        <v>41892.161523809518</v>
      </c>
      <c r="R5" s="5">
        <f>FORECAST(3,rough!C5:D5,rough!$B$4:$B$5)</f>
        <v>12780.651333333342</v>
      </c>
      <c r="S5" s="5">
        <f>FORECAST(3,rough!E5:F5,rough!$B$4:$B$5)</f>
        <v>12376.132666666665</v>
      </c>
      <c r="T5" s="5">
        <f>FORECAST(3,rough!G5:H5,rough!$B$4:$B$5)</f>
        <v>9149.2993333333361</v>
      </c>
      <c r="U5" s="5">
        <f>FORECAST(3,rough!I5:J5,rough!$B$4:$B$5)</f>
        <v>3734.7006666666662</v>
      </c>
      <c r="V5" s="5">
        <f>FORECAST(3,rough!K5:L5,rough!$B$4:$B$5)</f>
        <v>330.98533333333336</v>
      </c>
      <c r="W5" s="5" t="e">
        <f>FORECAST(3,rough!M5:N5,rough!$B$4:$B$5)</f>
        <v>#REF!</v>
      </c>
      <c r="X5" s="5">
        <f>FORECAST(3,rough!O5:P5,rough!$B$4:$B$5)</f>
        <v>555.90666666666652</v>
      </c>
      <c r="Y5" s="5">
        <f>FORECAST(3,rough!Q5:R5,rough!$B$4:$B$5)</f>
        <v>39779.646666666667</v>
      </c>
      <c r="Z5" s="5">
        <f>AVERAGE(Past_Data_Last_Week!AP5,Past_Data_Last_to_Last_Week!AP5)</f>
        <v>15191.010333333334</v>
      </c>
      <c r="AA5" s="5">
        <f>AVERAGE(Past_Data_Last_Week!AQ5,Past_Data_Last_to_Last_Week!AQ5)</f>
        <v>13061.746666666666</v>
      </c>
      <c r="AB5" s="5">
        <f>AVERAGE(Past_Data_Last_Week!AR5,Past_Data_Last_to_Last_Week!AR5)</f>
        <v>7619.2223333333332</v>
      </c>
      <c r="AC5" s="5">
        <f>AVERAGE(Past_Data_Last_Week!AS5,Past_Data_Last_to_Last_Week!AS5)</f>
        <v>3678.8266666666664</v>
      </c>
      <c r="AD5" s="5">
        <f>AVERAGE(Past_Data_Last_Week!AT5,Past_Data_Last_to_Last_Week!AT5)</f>
        <v>364.07433333333336</v>
      </c>
      <c r="AE5" s="5" t="e">
        <f>AVERAGE(Past_Data_Last_Week!#REF!,Past_Data_Last_to_Last_Week!AU5)</f>
        <v>#REF!</v>
      </c>
      <c r="AF5" s="5">
        <f>AVERAGE(Past_Data_Last_Week!AV5,Past_Data_Last_to_Last_Week!AV5)</f>
        <v>544.97366666666665</v>
      </c>
      <c r="AG5" s="5">
        <f>AVERAGE(Past_Data_Last_Week!AW5,Past_Data_Last_to_Last_Week!AW5)</f>
        <v>41142.166666666664</v>
      </c>
      <c r="AH5" s="5"/>
      <c r="AI5" s="5"/>
      <c r="AJ5" s="5"/>
      <c r="AK5" s="5"/>
      <c r="AL5" s="5"/>
      <c r="AM5" s="5"/>
      <c r="AN5" s="5"/>
      <c r="AO5" s="6"/>
      <c r="AP5" s="78"/>
      <c r="AQ5" s="1"/>
      <c r="AR5" s="17"/>
      <c r="AS5" s="1"/>
      <c r="AT5" s="22"/>
      <c r="AU5" s="21"/>
    </row>
    <row r="6" spans="1:53" ht="17.25" x14ac:dyDescent="0.3">
      <c r="A6" s="7">
        <v>3</v>
      </c>
      <c r="B6" s="5">
        <f>Past_Data_Last_Week!B6*(1+Variables!Z6)</f>
        <v>14685.424194952186</v>
      </c>
      <c r="C6" s="5">
        <f>Past_Data_Last_Week!C6*(1+Variables!AA6)</f>
        <v>10720.043684004597</v>
      </c>
      <c r="D6" s="5">
        <f>Past_Data_Last_Week!D6*(1+Variables!AB6)</f>
        <v>8202.2464210163071</v>
      </c>
      <c r="E6" s="5">
        <f>Past_Data_Last_Week!E6*(1+Variables!AC6)</f>
        <v>3836.1757920819659</v>
      </c>
      <c r="F6" s="5">
        <f>Past_Data_Last_Week!F6*(1+Variables!AD6)</f>
        <v>359.16189293977999</v>
      </c>
      <c r="G6" s="5">
        <f>Past_Data_Last_Week!G6*(1+Variables!AE6)</f>
        <v>218.49145809601779</v>
      </c>
      <c r="H6" s="5">
        <f>Past_Data_Last_Week!H6*(1+Variables!AF6)</f>
        <v>557.38741053789329</v>
      </c>
      <c r="I6" s="5">
        <f>Past_Data_Last_Week!I6*(1+Variables!AG6)*(1-0.03)</f>
        <v>37933.131477838411</v>
      </c>
      <c r="J6" s="5">
        <f>(Past_Data_Last_Week!BF6-Past_Data_Last_to_Last_Week!BF6)+Past_Data_Last_Week!AP6</f>
        <v>12240.291142857141</v>
      </c>
      <c r="K6" s="5">
        <f>(Past_Data_Last_Week!BG6-Past_Data_Last_to_Last_Week!BG6)+Past_Data_Last_Week!AQ6</f>
        <v>14784.091904761905</v>
      </c>
      <c r="L6" s="5">
        <f>(Past_Data_Last_Week!BH6-Past_Data_Last_to_Last_Week!BH6)+Past_Data_Last_Week!AR6</f>
        <v>8855.7228571428586</v>
      </c>
      <c r="M6" s="5">
        <f>(Past_Data_Last_Week!BI6-Past_Data_Last_to_Last_Week!BI6)+Past_Data_Last_Week!AS6</f>
        <v>4012.6361904761916</v>
      </c>
      <c r="N6" s="5">
        <f>(Past_Data_Last_Week!BJ6-Past_Data_Last_to_Last_Week!BJ6)+Past_Data_Last_Week!AT6</f>
        <v>353.00552380952394</v>
      </c>
      <c r="O6" s="5" t="e">
        <f>(Past_Data_Last_Week!BK6-Past_Data_Last_to_Last_Week!BK6)+Past_Data_Last_Week!#REF!</f>
        <v>#REF!</v>
      </c>
      <c r="P6" s="5">
        <f>(Past_Data_Last_Week!BL6-Past_Data_Last_to_Last_Week!BL6)+Past_Data_Last_Week!AV6</f>
        <v>390.73028571428574</v>
      </c>
      <c r="Q6" s="5">
        <f>(Past_Data_Last_Week!BM6-Past_Data_Last_to_Last_Week!BM6)+Past_Data_Last_Week!AW6</f>
        <v>41379.079714285697</v>
      </c>
      <c r="R6" s="5">
        <f>FORECAST(3,rough!C6:D6,rough!$B$4:$B$5)</f>
        <v>12701.901333333333</v>
      </c>
      <c r="S6" s="5">
        <f>FORECAST(3,rough!E6:F6,rough!$B$4:$B$5)</f>
        <v>12351.36466666667</v>
      </c>
      <c r="T6" s="5">
        <f>FORECAST(3,rough!G6:H6,rough!$B$4:$B$5)</f>
        <v>9159.8853333333336</v>
      </c>
      <c r="U6" s="5">
        <f>FORECAST(3,rough!I6:J6,rough!$B$4:$B$5)</f>
        <v>3809.0840000000012</v>
      </c>
      <c r="V6" s="5">
        <f>FORECAST(3,rough!K6:L6,rough!$B$4:$B$5)</f>
        <v>326.32666666666677</v>
      </c>
      <c r="W6" s="5" t="e">
        <f>FORECAST(3,rough!M6:N6,rough!$B$4:$B$5)</f>
        <v>#REF!</v>
      </c>
      <c r="X6" s="5">
        <f>FORECAST(3,rough!O6:P6,rough!$B$4:$B$5)</f>
        <v>555.11399999999992</v>
      </c>
      <c r="Y6" s="5">
        <f>FORECAST(3,rough!Q6:R6,rough!$B$4:$B$5)</f>
        <v>39429.913999999997</v>
      </c>
      <c r="Z6" s="5">
        <f>AVERAGE(Past_Data_Last_Week!AP6,Past_Data_Last_to_Last_Week!AP6)</f>
        <v>15099.298333333336</v>
      </c>
      <c r="AA6" s="5">
        <f>AVERAGE(Past_Data_Last_Week!AQ6,Past_Data_Last_to_Last_Week!AQ6)</f>
        <v>12956.417666666664</v>
      </c>
      <c r="AB6" s="5">
        <f>AVERAGE(Past_Data_Last_Week!AR6,Past_Data_Last_to_Last_Week!AR6)</f>
        <v>7604.663333333333</v>
      </c>
      <c r="AC6" s="5">
        <f>AVERAGE(Past_Data_Last_Week!AS6,Past_Data_Last_to_Last_Week!AS6)</f>
        <v>3682.8519999999999</v>
      </c>
      <c r="AD6" s="5">
        <f>AVERAGE(Past_Data_Last_Week!AT6,Past_Data_Last_to_Last_Week!AT6)</f>
        <v>359.63266666666664</v>
      </c>
      <c r="AE6" s="5" t="e">
        <f>AVERAGE(Past_Data_Last_Week!#REF!,Past_Data_Last_to_Last_Week!AU6)</f>
        <v>#REF!</v>
      </c>
      <c r="AF6" s="5">
        <f>AVERAGE(Past_Data_Last_Week!AV6,Past_Data_Last_to_Last_Week!AV6)</f>
        <v>544.97499999999991</v>
      </c>
      <c r="AG6" s="5">
        <f>AVERAGE(Past_Data_Last_Week!AW6,Past_Data_Last_to_Last_Week!AW6)</f>
        <v>40892.584999999999</v>
      </c>
      <c r="AH6" s="5"/>
      <c r="AI6" s="5"/>
      <c r="AJ6" s="5"/>
      <c r="AK6" s="5"/>
      <c r="AL6" s="5"/>
      <c r="AM6" s="5"/>
      <c r="AN6" s="5"/>
      <c r="AO6" s="6"/>
      <c r="AP6" s="78"/>
      <c r="AQ6" s="1"/>
      <c r="AR6" s="17"/>
      <c r="AS6" s="1"/>
      <c r="AT6" s="22"/>
      <c r="AU6" s="21"/>
    </row>
    <row r="7" spans="1:53" ht="17.25" x14ac:dyDescent="0.3">
      <c r="A7" s="7">
        <v>4</v>
      </c>
      <c r="B7" s="5">
        <f>Past_Data_Last_Week!B7*(1+Variables!Z7)</f>
        <v>14644.772083475646</v>
      </c>
      <c r="C7" s="5">
        <f>Past_Data_Last_Week!C7*(1+Variables!AA7)</f>
        <v>10804.758784099173</v>
      </c>
      <c r="D7" s="5">
        <f>Past_Data_Last_Week!D7*(1+Variables!AB7)</f>
        <v>8160.2023106203642</v>
      </c>
      <c r="E7" s="5">
        <f>Past_Data_Last_Week!E7*(1+Variables!AC7)</f>
        <v>3826.645335794768</v>
      </c>
      <c r="F7" s="5">
        <f>Past_Data_Last_Week!F7*(1+Variables!AD7)</f>
        <v>351.43635300007782</v>
      </c>
      <c r="G7" s="5">
        <f>Past_Data_Last_Week!G7*(1+Variables!AE7)</f>
        <v>219.46407947223429</v>
      </c>
      <c r="H7" s="5">
        <f>Past_Data_Last_Week!H7*(1+Variables!AF7)</f>
        <v>555.86934870419441</v>
      </c>
      <c r="I7" s="5">
        <f>Past_Data_Last_Week!I7*(1+Variables!AG7)*(1-0.03)</f>
        <v>37888.167292148137</v>
      </c>
      <c r="J7" s="5">
        <f>(Past_Data_Last_Week!BF7-Past_Data_Last_to_Last_Week!BF7)+Past_Data_Last_Week!AP7</f>
        <v>12113.272380952385</v>
      </c>
      <c r="K7" s="5">
        <f>(Past_Data_Last_Week!BG7-Past_Data_Last_to_Last_Week!BG7)+Past_Data_Last_Week!AQ7</f>
        <v>14758.220095238095</v>
      </c>
      <c r="L7" s="5">
        <f>(Past_Data_Last_Week!BH7-Past_Data_Last_to_Last_Week!BH7)+Past_Data_Last_Week!AR7</f>
        <v>8784.1971428571433</v>
      </c>
      <c r="M7" s="5">
        <f>(Past_Data_Last_Week!BI7-Past_Data_Last_to_Last_Week!BI7)+Past_Data_Last_Week!AS7</f>
        <v>3887.2567619047622</v>
      </c>
      <c r="N7" s="5">
        <f>(Past_Data_Last_Week!BJ7-Past_Data_Last_to_Last_Week!BJ7)+Past_Data_Last_Week!AT7</f>
        <v>355.20257142857139</v>
      </c>
      <c r="O7" s="5" t="e">
        <f>(Past_Data_Last_Week!BK7-Past_Data_Last_to_Last_Week!BK7)+Past_Data_Last_Week!#REF!</f>
        <v>#REF!</v>
      </c>
      <c r="P7" s="5">
        <f>(Past_Data_Last_Week!BL7-Past_Data_Last_to_Last_Week!BL7)+Past_Data_Last_Week!AV7</f>
        <v>388.82257142857156</v>
      </c>
      <c r="Q7" s="5">
        <f>(Past_Data_Last_Week!BM7-Past_Data_Last_to_Last_Week!BM7)+Past_Data_Last_Week!AW7</f>
        <v>41273.112952380943</v>
      </c>
      <c r="R7" s="5">
        <f>FORECAST(3,rough!C7:D7,rough!$B$4:$B$5)</f>
        <v>12530.592000000008</v>
      </c>
      <c r="S7" s="5">
        <f>FORECAST(3,rough!E7:F7,rough!$B$4:$B$5)</f>
        <v>12300.038666666669</v>
      </c>
      <c r="T7" s="5">
        <f>FORECAST(3,rough!G7:H7,rough!$B$4:$B$5)</f>
        <v>9078.3166666666657</v>
      </c>
      <c r="U7" s="5">
        <f>FORECAST(3,rough!I7:J7,rough!$B$4:$B$5)</f>
        <v>3711.5553333333341</v>
      </c>
      <c r="V7" s="5">
        <f>FORECAST(3,rough!K7:L7,rough!$B$4:$B$5)</f>
        <v>332.02333333333331</v>
      </c>
      <c r="W7" s="5" t="e">
        <f>FORECAST(3,rough!M7:N7,rough!$B$4:$B$5)</f>
        <v>#REF!</v>
      </c>
      <c r="X7" s="5">
        <f>FORECAST(3,rough!O7:P7,rough!$B$4:$B$5)</f>
        <v>556.07800000000009</v>
      </c>
      <c r="Y7" s="5">
        <f>FORECAST(3,rough!Q7:R7,rough!$B$4:$B$5)</f>
        <v>39565.211999999985</v>
      </c>
      <c r="Z7" s="5">
        <f>AVERAGE(Past_Data_Last_Week!AP7,Past_Data_Last_to_Last_Week!AP7)</f>
        <v>14978.273000000001</v>
      </c>
      <c r="AA7" s="5">
        <f>AVERAGE(Past_Data_Last_Week!AQ7,Past_Data_Last_to_Last_Week!AQ7)</f>
        <v>12909.185666666666</v>
      </c>
      <c r="AB7" s="5">
        <f>AVERAGE(Past_Data_Last_Week!AR7,Past_Data_Last_to_Last_Week!AR7)</f>
        <v>7557.9826666666668</v>
      </c>
      <c r="AC7" s="5">
        <f>AVERAGE(Past_Data_Last_Week!AS7,Past_Data_Last_to_Last_Week!AS7)</f>
        <v>3681.1673333333338</v>
      </c>
      <c r="AD7" s="5">
        <f>AVERAGE(Past_Data_Last_Week!AT7,Past_Data_Last_to_Last_Week!AT7)</f>
        <v>354.24733333333336</v>
      </c>
      <c r="AE7" s="5" t="e">
        <f>AVERAGE(Past_Data_Last_Week!#REF!,Past_Data_Last_to_Last_Week!AU7)</f>
        <v>#REF!</v>
      </c>
      <c r="AF7" s="5">
        <f>AVERAGE(Past_Data_Last_Week!AV7,Past_Data_Last_to_Last_Week!AV7)</f>
        <v>542.28000000000009</v>
      </c>
      <c r="AG7" s="5">
        <f>AVERAGE(Past_Data_Last_Week!AW7,Past_Data_Last_to_Last_Week!AW7)</f>
        <v>40749.621999999996</v>
      </c>
      <c r="AH7" s="5"/>
      <c r="AI7" s="5"/>
      <c r="AJ7" s="5"/>
      <c r="AK7" s="5"/>
      <c r="AL7" s="5"/>
      <c r="AM7" s="5"/>
      <c r="AN7" s="5"/>
      <c r="AO7" s="6"/>
      <c r="AP7" s="78"/>
      <c r="AQ7" s="1"/>
      <c r="AR7" s="17"/>
      <c r="AS7" s="1"/>
      <c r="AT7" s="22"/>
      <c r="AU7" s="21"/>
    </row>
    <row r="8" spans="1:53" ht="17.25" x14ac:dyDescent="0.3">
      <c r="A8" s="7">
        <v>5</v>
      </c>
      <c r="B8" s="5">
        <f>Past_Data_Last_Week!B8*(1+Variables!Z8)</f>
        <v>14595.865693837672</v>
      </c>
      <c r="C8" s="5">
        <f>Past_Data_Last_Week!C8*(1+Variables!AA8)</f>
        <v>10846.35814488116</v>
      </c>
      <c r="D8" s="5">
        <f>Past_Data_Last_Week!D8*(1+Variables!AB8)</f>
        <v>8161.4028461946291</v>
      </c>
      <c r="E8" s="5">
        <f>Past_Data_Last_Week!E8*(1+Variables!AC8)</f>
        <v>3810.7017733071375</v>
      </c>
      <c r="F8" s="5">
        <f>Past_Data_Last_Week!F8*(1+Variables!AD8)</f>
        <v>347.91134024535842</v>
      </c>
      <c r="G8" s="5">
        <f>Past_Data_Last_Week!G8*(1+Variables!AE8)</f>
        <v>216.71629373177714</v>
      </c>
      <c r="H8" s="5">
        <f>Past_Data_Last_Week!H8*(1+Variables!AF8)</f>
        <v>554.52302371939072</v>
      </c>
      <c r="I8" s="5">
        <f>Past_Data_Last_Week!I8*(1+Variables!AG8)*(1-0.03)</f>
        <v>38038.765561485059</v>
      </c>
      <c r="J8" s="5">
        <f>(Past_Data_Last_Week!BF8-Past_Data_Last_to_Last_Week!BF8)+Past_Data_Last_Week!AP8</f>
        <v>12193.354095238092</v>
      </c>
      <c r="K8" s="5">
        <f>(Past_Data_Last_Week!BG8-Past_Data_Last_to_Last_Week!BG8)+Past_Data_Last_Week!AQ8</f>
        <v>14678.223523809524</v>
      </c>
      <c r="L8" s="5">
        <f>(Past_Data_Last_Week!BH8-Past_Data_Last_to_Last_Week!BH8)+Past_Data_Last_Week!AR8</f>
        <v>8749.0313333333361</v>
      </c>
      <c r="M8" s="5">
        <f>(Past_Data_Last_Week!BI8-Past_Data_Last_to_Last_Week!BI8)+Past_Data_Last_Week!AS8</f>
        <v>3737.3540952380945</v>
      </c>
      <c r="N8" s="5">
        <f>(Past_Data_Last_Week!BJ8-Past_Data_Last_to_Last_Week!BJ8)+Past_Data_Last_Week!AT8</f>
        <v>355.34085714285715</v>
      </c>
      <c r="O8" s="5" t="e">
        <f>(Past_Data_Last_Week!BK8-Past_Data_Last_to_Last_Week!BK8)+Past_Data_Last_Week!#REF!</f>
        <v>#REF!</v>
      </c>
      <c r="P8" s="5">
        <f>(Past_Data_Last_Week!BL8-Past_Data_Last_to_Last_Week!BL8)+Past_Data_Last_Week!AV8</f>
        <v>388.67704761904781</v>
      </c>
      <c r="Q8" s="5">
        <f>(Past_Data_Last_Week!BM8-Past_Data_Last_to_Last_Week!BM8)+Past_Data_Last_Week!AW8</f>
        <v>41246.20057142857</v>
      </c>
      <c r="R8" s="5">
        <f>FORECAST(3,rough!C8:D8,rough!$B$4:$B$5)</f>
        <v>12559.472666666665</v>
      </c>
      <c r="S8" s="5">
        <f>FORECAST(3,rough!E8:F8,rough!$B$4:$B$5)</f>
        <v>12213.333999999997</v>
      </c>
      <c r="T8" s="5">
        <f>FORECAST(3,rough!G8:H8,rough!$B$4:$B$5)</f>
        <v>9045.9626666666663</v>
      </c>
      <c r="U8" s="5">
        <f>FORECAST(3,rough!I8:J8,rough!$B$4:$B$5)</f>
        <v>3652.0273333333325</v>
      </c>
      <c r="V8" s="5">
        <f>FORECAST(3,rough!K8:L8,rough!$B$4:$B$5)</f>
        <v>334.87666666666695</v>
      </c>
      <c r="W8" s="5" t="e">
        <f>FORECAST(3,rough!M8:N8,rough!$B$4:$B$5)</f>
        <v>#REF!</v>
      </c>
      <c r="X8" s="5">
        <f>FORECAST(3,rough!O8:P8,rough!$B$4:$B$5)</f>
        <v>551.99000000000012</v>
      </c>
      <c r="Y8" s="5">
        <f>FORECAST(3,rough!Q8:R8,rough!$B$4:$B$5)</f>
        <v>39471.829999999994</v>
      </c>
      <c r="Z8" s="5">
        <f>AVERAGE(Past_Data_Last_Week!AP8,Past_Data_Last_to_Last_Week!AP8)</f>
        <v>14880.557666666668</v>
      </c>
      <c r="AA8" s="5">
        <f>AVERAGE(Past_Data_Last_Week!AQ8,Past_Data_Last_to_Last_Week!AQ8)</f>
        <v>12834.131999999998</v>
      </c>
      <c r="AB8" s="5">
        <f>AVERAGE(Past_Data_Last_Week!AR8,Past_Data_Last_to_Last_Week!AR8)</f>
        <v>7535.9576666666662</v>
      </c>
      <c r="AC8" s="5">
        <f>AVERAGE(Past_Data_Last_Week!AS8,Past_Data_Last_to_Last_Week!AS8)</f>
        <v>3663.8033333333333</v>
      </c>
      <c r="AD8" s="5">
        <f>AVERAGE(Past_Data_Last_Week!AT8,Past_Data_Last_to_Last_Week!AT8)</f>
        <v>352.48266666666666</v>
      </c>
      <c r="AE8" s="5" t="e">
        <f>AVERAGE(Past_Data_Last_Week!#REF!,Past_Data_Last_to_Last_Week!AU8)</f>
        <v>#REF!</v>
      </c>
      <c r="AF8" s="5">
        <f>AVERAGE(Past_Data_Last_Week!AV8,Past_Data_Last_to_Last_Week!AV8)</f>
        <v>539.48700000000008</v>
      </c>
      <c r="AG8" s="5">
        <f>AVERAGE(Past_Data_Last_Week!AW8,Past_Data_Last_to_Last_Week!AW8)</f>
        <v>40577.031999999999</v>
      </c>
      <c r="AH8" s="5"/>
      <c r="AI8" s="5"/>
      <c r="AJ8" s="5"/>
      <c r="AK8" s="5"/>
      <c r="AL8" s="5"/>
      <c r="AM8" s="5"/>
      <c r="AN8" s="5"/>
      <c r="AO8" s="6"/>
      <c r="AP8" s="78"/>
      <c r="AQ8" s="1"/>
      <c r="AR8" s="17"/>
      <c r="AS8" s="1"/>
      <c r="AT8" s="22"/>
      <c r="AU8" s="21"/>
    </row>
    <row r="9" spans="1:53" ht="17.25" x14ac:dyDescent="0.3">
      <c r="A9" s="7">
        <v>6</v>
      </c>
      <c r="B9" s="5">
        <f>Past_Data_Last_Week!B9*(1+Variables!Z9)</f>
        <v>14575.904569340879</v>
      </c>
      <c r="C9" s="5">
        <f>Past_Data_Last_Week!C9*(1+Variables!AA9)</f>
        <v>10822.767413027985</v>
      </c>
      <c r="D9" s="5">
        <f>Past_Data_Last_Week!D9*(1+Variables!AB9)</f>
        <v>8095.2704809933521</v>
      </c>
      <c r="E9" s="5">
        <f>Past_Data_Last_Week!E9*(1+Variables!AC9)</f>
        <v>3813.183342306696</v>
      </c>
      <c r="F9" s="5">
        <f>Past_Data_Last_Week!F9*(1+Variables!AD9)</f>
        <v>347.2730710875548</v>
      </c>
      <c r="G9" s="5">
        <f>Past_Data_Last_Week!G9*(1+Variables!AE9)</f>
        <v>216.49792028760825</v>
      </c>
      <c r="H9" s="5">
        <f>Past_Data_Last_Week!H9*(1+Variables!AF9)</f>
        <v>555.52070483206057</v>
      </c>
      <c r="I9" s="5">
        <f>Past_Data_Last_Week!I9*(1+Variables!AG9)*(1-0.03)</f>
        <v>37801.431986518677</v>
      </c>
      <c r="J9" s="5">
        <f>(Past_Data_Last_Week!BF9-Past_Data_Last_to_Last_Week!BF9)+Past_Data_Last_Week!AP9</f>
        <v>12207.387428571436</v>
      </c>
      <c r="K9" s="5">
        <f>(Past_Data_Last_Week!BG9-Past_Data_Last_to_Last_Week!BG9)+Past_Data_Last_Week!AQ9</f>
        <v>14544.039523809523</v>
      </c>
      <c r="L9" s="5">
        <f>(Past_Data_Last_Week!BH9-Past_Data_Last_to_Last_Week!BH9)+Past_Data_Last_Week!AR9</f>
        <v>8718.891333333333</v>
      </c>
      <c r="M9" s="5">
        <f>(Past_Data_Last_Week!BI9-Past_Data_Last_to_Last_Week!BI9)+Past_Data_Last_Week!AS9</f>
        <v>3749.8366666666666</v>
      </c>
      <c r="N9" s="5">
        <f>(Past_Data_Last_Week!BJ9-Past_Data_Last_to_Last_Week!BJ9)+Past_Data_Last_Week!AT9</f>
        <v>355.96380952380969</v>
      </c>
      <c r="O9" s="5" t="e">
        <f>(Past_Data_Last_Week!BK9-Past_Data_Last_to_Last_Week!BK9)+Past_Data_Last_Week!#REF!</f>
        <v>#REF!</v>
      </c>
      <c r="P9" s="5">
        <f>(Past_Data_Last_Week!BL9-Past_Data_Last_to_Last_Week!BL9)+Past_Data_Last_Week!AV9</f>
        <v>388.48095238095232</v>
      </c>
      <c r="Q9" s="5">
        <f>(Past_Data_Last_Week!BM9-Past_Data_Last_to_Last_Week!BM9)+Past_Data_Last_Week!AW9</f>
        <v>40908.431523809522</v>
      </c>
      <c r="R9" s="5">
        <f>FORECAST(3,rough!C9:D9,rough!$B$4:$B$5)</f>
        <v>12734.580000000004</v>
      </c>
      <c r="S9" s="5">
        <f>FORECAST(3,rough!E9:F9,rough!$B$4:$B$5)</f>
        <v>12102.331999999997</v>
      </c>
      <c r="T9" s="5">
        <f>FORECAST(3,rough!G9:H9,rough!$B$4:$B$5)</f>
        <v>8979.496666666666</v>
      </c>
      <c r="U9" s="5">
        <f>FORECAST(3,rough!I9:J9,rough!$B$4:$B$5)</f>
        <v>3725.4426666666664</v>
      </c>
      <c r="V9" s="5">
        <f>FORECAST(3,rough!K9:L9,rough!$B$4:$B$5)</f>
        <v>331.05533333333352</v>
      </c>
      <c r="W9" s="5" t="e">
        <f>FORECAST(3,rough!M9:N9,rough!$B$4:$B$5)</f>
        <v>#REF!</v>
      </c>
      <c r="X9" s="5">
        <f>FORECAST(3,rough!O9:P9,rough!$B$4:$B$5)</f>
        <v>551.86266666666654</v>
      </c>
      <c r="Y9" s="5">
        <f>FORECAST(3,rough!Q9:R9,rough!$B$4:$B$5)</f>
        <v>39294.12999999999</v>
      </c>
      <c r="Z9" s="5">
        <f>AVERAGE(Past_Data_Last_Week!AP9,Past_Data_Last_to_Last_Week!AP9)</f>
        <v>14868.589000000004</v>
      </c>
      <c r="AA9" s="5">
        <f>AVERAGE(Past_Data_Last_Week!AQ9,Past_Data_Last_to_Last_Week!AQ9)</f>
        <v>12756.009999999998</v>
      </c>
      <c r="AB9" s="5">
        <f>AVERAGE(Past_Data_Last_Week!AR9,Past_Data_Last_to_Last_Week!AR9)</f>
        <v>7485.6736666666657</v>
      </c>
      <c r="AC9" s="5">
        <f>AVERAGE(Past_Data_Last_Week!AS9,Past_Data_Last_to_Last_Week!AS9)</f>
        <v>3671.4916666666668</v>
      </c>
      <c r="AD9" s="5">
        <f>AVERAGE(Past_Data_Last_Week!AT9,Past_Data_Last_to_Last_Week!AT9)</f>
        <v>349.49133333333333</v>
      </c>
      <c r="AE9" s="5" t="e">
        <f>AVERAGE(Past_Data_Last_Week!#REF!,Past_Data_Last_to_Last_Week!AU9)</f>
        <v>#REF!</v>
      </c>
      <c r="AF9" s="5">
        <f>AVERAGE(Past_Data_Last_Week!AV9,Past_Data_Last_to_Last_Week!AV9)</f>
        <v>538.05666666666662</v>
      </c>
      <c r="AG9" s="5">
        <f>AVERAGE(Past_Data_Last_Week!AW9,Past_Data_Last_to_Last_Week!AW9)</f>
        <v>40393.871000000006</v>
      </c>
      <c r="AH9" s="5"/>
      <c r="AI9" s="5"/>
      <c r="AJ9" s="5"/>
      <c r="AK9" s="5"/>
      <c r="AL9" s="5"/>
      <c r="AM9" s="5"/>
      <c r="AN9" s="5"/>
      <c r="AO9" s="6"/>
      <c r="AP9" s="78"/>
      <c r="AQ9" s="1"/>
      <c r="AR9" s="17"/>
      <c r="AS9" s="1"/>
      <c r="AT9" s="22"/>
      <c r="AU9" s="21"/>
    </row>
    <row r="10" spans="1:53" ht="17.25" x14ac:dyDescent="0.3">
      <c r="A10" s="7">
        <v>7</v>
      </c>
      <c r="B10" s="5">
        <f>Past_Data_Last_Week!B10*(1+Variables!Z10)</f>
        <v>14558.033463085012</v>
      </c>
      <c r="C10" s="5">
        <f>Past_Data_Last_Week!C10*(1+Variables!AA10)</f>
        <v>10800.425938866183</v>
      </c>
      <c r="D10" s="5">
        <f>Past_Data_Last_Week!D10*(1+Variables!AB10)</f>
        <v>8019.7850660244949</v>
      </c>
      <c r="E10" s="5">
        <f>Past_Data_Last_Week!E10*(1+Variables!AC10)</f>
        <v>3805.4144557129084</v>
      </c>
      <c r="F10" s="5">
        <f>Past_Data_Last_Week!F10*(1+Variables!AD10)</f>
        <v>349.06095221883368</v>
      </c>
      <c r="G10" s="5">
        <f>Past_Data_Last_Week!G10*(1+Variables!AE10)</f>
        <v>216.34840737290102</v>
      </c>
      <c r="H10" s="5">
        <f>Past_Data_Last_Week!H10*(1+Variables!AF10)</f>
        <v>555.35884110816573</v>
      </c>
      <c r="I10" s="5">
        <f>Past_Data_Last_Week!I10*(1+Variables!AG10)*(1-0.03)</f>
        <v>37694.531851932974</v>
      </c>
      <c r="J10" s="5">
        <f>(Past_Data_Last_Week!BF10-Past_Data_Last_to_Last_Week!BF10)+Past_Data_Last_Week!AP10</f>
        <v>12248.67619047619</v>
      </c>
      <c r="K10" s="5">
        <f>(Past_Data_Last_Week!BG10-Past_Data_Last_to_Last_Week!BG10)+Past_Data_Last_Week!AQ10</f>
        <v>14426.095809523809</v>
      </c>
      <c r="L10" s="5">
        <f>(Past_Data_Last_Week!BH10-Past_Data_Last_to_Last_Week!BH10)+Past_Data_Last_Week!AR10</f>
        <v>8708.2428571428572</v>
      </c>
      <c r="M10" s="5">
        <f>(Past_Data_Last_Week!BI10-Past_Data_Last_to_Last_Week!BI10)+Past_Data_Last_Week!AS10</f>
        <v>3725.9594285714284</v>
      </c>
      <c r="N10" s="5">
        <f>(Past_Data_Last_Week!BJ10-Past_Data_Last_to_Last_Week!BJ10)+Past_Data_Last_Week!AT10</f>
        <v>353.19457142857158</v>
      </c>
      <c r="O10" s="5" t="e">
        <f>(Past_Data_Last_Week!BK10-Past_Data_Last_to_Last_Week!BK10)+Past_Data_Last_Week!#REF!</f>
        <v>#REF!</v>
      </c>
      <c r="P10" s="5">
        <f>(Past_Data_Last_Week!BL10-Past_Data_Last_to_Last_Week!BL10)+Past_Data_Last_Week!AV10</f>
        <v>385.55771428571461</v>
      </c>
      <c r="Q10" s="5">
        <f>(Past_Data_Last_Week!BM10-Past_Data_Last_to_Last_Week!BM10)+Past_Data_Last_Week!AW10</f>
        <v>40702.118761904771</v>
      </c>
      <c r="R10" s="5">
        <f>FORECAST(3,rough!C10:D10,rough!$B$4:$B$5)</f>
        <v>12761.279333333334</v>
      </c>
      <c r="S10" s="5">
        <f>FORECAST(3,rough!E10:F10,rough!$B$4:$B$5)</f>
        <v>12028.434666666662</v>
      </c>
      <c r="T10" s="5">
        <f>FORECAST(3,rough!G10:H10,rough!$B$4:$B$5)</f>
        <v>8866.4846666666672</v>
      </c>
      <c r="U10" s="5">
        <f>FORECAST(3,rough!I10:J10,rough!$B$4:$B$5)</f>
        <v>3737.4646666666654</v>
      </c>
      <c r="V10" s="5">
        <f>FORECAST(3,rough!K10:L10,rough!$B$4:$B$5)</f>
        <v>329.43933333333354</v>
      </c>
      <c r="W10" s="5" t="e">
        <f>FORECAST(3,rough!M10:N10,rough!$B$4:$B$5)</f>
        <v>#REF!</v>
      </c>
      <c r="X10" s="5">
        <f>FORECAST(3,rough!O10:P10,rough!$B$4:$B$5)</f>
        <v>550.36800000000017</v>
      </c>
      <c r="Y10" s="5">
        <f>FORECAST(3,rough!Q10:R10,rough!$B$4:$B$5)</f>
        <v>38983.572666666674</v>
      </c>
      <c r="Z10" s="5">
        <f>AVERAGE(Past_Data_Last_Week!AP10,Past_Data_Last_to_Last_Week!AP10)</f>
        <v>14852.486333333334</v>
      </c>
      <c r="AA10" s="5">
        <f>AVERAGE(Past_Data_Last_Week!AQ10,Past_Data_Last_to_Last_Week!AQ10)</f>
        <v>12689.284666666666</v>
      </c>
      <c r="AB10" s="5">
        <f>AVERAGE(Past_Data_Last_Week!AR10,Past_Data_Last_to_Last_Week!AR10)</f>
        <v>7439.1036666666669</v>
      </c>
      <c r="AC10" s="5">
        <f>AVERAGE(Past_Data_Last_Week!AS10,Past_Data_Last_to_Last_Week!AS10)</f>
        <v>3664.8166666666666</v>
      </c>
      <c r="AD10" s="5">
        <f>AVERAGE(Past_Data_Last_Week!AT10,Past_Data_Last_to_Last_Week!AT10)</f>
        <v>348.61033333333341</v>
      </c>
      <c r="AE10" s="5" t="e">
        <f>AVERAGE(Past_Data_Last_Week!#REF!,Past_Data_Last_to_Last_Week!AU10)</f>
        <v>#REF!</v>
      </c>
      <c r="AF10" s="5">
        <f>AVERAGE(Past_Data_Last_Week!AV10,Past_Data_Last_to_Last_Week!AV10)</f>
        <v>539.60800000000006</v>
      </c>
      <c r="AG10" s="5">
        <f>AVERAGE(Past_Data_Last_Week!AW10,Past_Data_Last_to_Last_Week!AW10)</f>
        <v>40152.953666666668</v>
      </c>
      <c r="AH10" s="5"/>
      <c r="AI10" s="5"/>
      <c r="AJ10" s="5"/>
      <c r="AK10" s="5"/>
      <c r="AL10" s="5"/>
      <c r="AM10" s="5"/>
      <c r="AN10" s="5"/>
      <c r="AO10" s="6"/>
      <c r="AP10" s="78"/>
      <c r="AQ10" s="1"/>
      <c r="AR10" s="17"/>
      <c r="AS10" s="1"/>
      <c r="AT10" s="22"/>
      <c r="AU10" s="21"/>
    </row>
    <row r="11" spans="1:53" ht="17.25" x14ac:dyDescent="0.3">
      <c r="A11" s="7">
        <v>8</v>
      </c>
      <c r="B11" s="5">
        <f>Past_Data_Last_Week!B11*(1+Variables!Z11)</f>
        <v>14410.239068846791</v>
      </c>
      <c r="C11" s="5">
        <f>Past_Data_Last_Week!C11*(1+Variables!AA11)</f>
        <v>10769.554000914877</v>
      </c>
      <c r="D11" s="5">
        <f>Past_Data_Last_Week!D11*(1+Variables!AB11)</f>
        <v>7916.7171246280795</v>
      </c>
      <c r="E11" s="5">
        <f>Past_Data_Last_Week!E11*(1+Variables!AC11)</f>
        <v>3836.4922048644562</v>
      </c>
      <c r="F11" s="5">
        <f>Past_Data_Last_Week!F11*(1+Variables!AD11)</f>
        <v>344.14543477944085</v>
      </c>
      <c r="G11" s="5">
        <f>Past_Data_Last_Week!G11*(1+Variables!AE11)</f>
        <v>217.81104749934406</v>
      </c>
      <c r="H11" s="5">
        <f>Past_Data_Last_Week!H11*(1+Variables!AF11)</f>
        <v>551.68340423565542</v>
      </c>
      <c r="I11" s="5">
        <f>Past_Data_Last_Week!I11*(1+Variables!AG11)*(1-0.03)</f>
        <v>37444.504767505146</v>
      </c>
      <c r="J11" s="5">
        <f>(Past_Data_Last_Week!BF11-Past_Data_Last_to_Last_Week!BF11)+Past_Data_Last_Week!AP11</f>
        <v>12209.294857142857</v>
      </c>
      <c r="K11" s="5">
        <f>(Past_Data_Last_Week!BG11-Past_Data_Last_to_Last_Week!BG11)+Past_Data_Last_Week!AQ11</f>
        <v>14385.616190476192</v>
      </c>
      <c r="L11" s="5">
        <f>(Past_Data_Last_Week!BH11-Past_Data_Last_to_Last_Week!BH11)+Past_Data_Last_Week!AR11</f>
        <v>8654.3384761904763</v>
      </c>
      <c r="M11" s="5">
        <f>(Past_Data_Last_Week!BI11-Past_Data_Last_to_Last_Week!BI11)+Past_Data_Last_Week!AS11</f>
        <v>3747.1203809523813</v>
      </c>
      <c r="N11" s="5">
        <f>(Past_Data_Last_Week!BJ11-Past_Data_Last_to_Last_Week!BJ11)+Past_Data_Last_Week!AT11</f>
        <v>349.24876190476192</v>
      </c>
      <c r="O11" s="5" t="e">
        <f>(Past_Data_Last_Week!BK11-Past_Data_Last_to_Last_Week!BK11)+Past_Data_Last_Week!#REF!</f>
        <v>#REF!</v>
      </c>
      <c r="P11" s="5">
        <f>(Past_Data_Last_Week!BL11-Past_Data_Last_to_Last_Week!BL11)+Past_Data_Last_Week!AV11</f>
        <v>383.35695238095252</v>
      </c>
      <c r="Q11" s="5">
        <f>(Past_Data_Last_Week!BM11-Past_Data_Last_to_Last_Week!BM11)+Past_Data_Last_Week!AW11</f>
        <v>40637.558952380961</v>
      </c>
      <c r="R11" s="5">
        <f>FORECAST(3,rough!C11:D11,rough!$B$4:$B$5)</f>
        <v>12553.013999999994</v>
      </c>
      <c r="S11" s="5">
        <f>FORECAST(3,rough!E11:F11,rough!$B$4:$B$5)</f>
        <v>12007.541333333333</v>
      </c>
      <c r="T11" s="5">
        <f>FORECAST(3,rough!G11:H11,rough!$B$4:$B$5)</f>
        <v>8765.3173333333343</v>
      </c>
      <c r="U11" s="5">
        <f>FORECAST(3,rough!I11:J11,rough!$B$4:$B$5)</f>
        <v>3799.6</v>
      </c>
      <c r="V11" s="5">
        <f>FORECAST(3,rough!K11:L11,rough!$B$4:$B$5)</f>
        <v>327.68266666666665</v>
      </c>
      <c r="W11" s="5" t="e">
        <f>FORECAST(3,rough!M11:N11,rough!$B$4:$B$5)</f>
        <v>#REF!</v>
      </c>
      <c r="X11" s="5">
        <f>FORECAST(3,rough!O11:P11,rough!$B$4:$B$5)</f>
        <v>545.68066666666653</v>
      </c>
      <c r="Y11" s="5">
        <f>FORECAST(3,rough!Q11:R11,rough!$B$4:$B$5)</f>
        <v>38798.023333333331</v>
      </c>
      <c r="Z11" s="5">
        <f>AVERAGE(Past_Data_Last_Week!AP11,Past_Data_Last_to_Last_Week!AP11)</f>
        <v>14807.272000000001</v>
      </c>
      <c r="AA11" s="5">
        <f>AVERAGE(Past_Data_Last_Week!AQ11,Past_Data_Last_to_Last_Week!AQ11)</f>
        <v>12627.427333333333</v>
      </c>
      <c r="AB11" s="5">
        <f>AVERAGE(Past_Data_Last_Week!AR11,Past_Data_Last_to_Last_Week!AR11)</f>
        <v>7374.2223333333332</v>
      </c>
      <c r="AC11" s="5">
        <f>AVERAGE(Past_Data_Last_Week!AS11,Past_Data_Last_to_Last_Week!AS11)</f>
        <v>3658.44</v>
      </c>
      <c r="AD11" s="5">
        <f>AVERAGE(Past_Data_Last_Week!AT11,Past_Data_Last_to_Last_Week!AT11)</f>
        <v>344.40566666666666</v>
      </c>
      <c r="AE11" s="5" t="e">
        <f>AVERAGE(Past_Data_Last_Week!#REF!,Past_Data_Last_to_Last_Week!AU11)</f>
        <v>#REF!</v>
      </c>
      <c r="AF11" s="5">
        <f>AVERAGE(Past_Data_Last_Week!AV11,Past_Data_Last_to_Last_Week!AV11)</f>
        <v>538.83866666666677</v>
      </c>
      <c r="AG11" s="5">
        <f>AVERAGE(Past_Data_Last_Week!AW11,Past_Data_Last_to_Last_Week!AW11)</f>
        <v>39987.916333333334</v>
      </c>
      <c r="AH11" s="5"/>
      <c r="AI11" s="5"/>
      <c r="AJ11" s="5"/>
      <c r="AK11" s="5"/>
      <c r="AL11" s="5"/>
      <c r="AM11" s="5"/>
      <c r="AN11" s="5"/>
      <c r="AO11" s="6"/>
      <c r="AP11" s="78"/>
      <c r="AQ11" s="1"/>
      <c r="AR11" s="17"/>
      <c r="AS11" s="1"/>
      <c r="AT11" s="22"/>
      <c r="AU11" s="21"/>
    </row>
    <row r="12" spans="1:53" ht="17.25" x14ac:dyDescent="0.3">
      <c r="A12" s="7">
        <v>9</v>
      </c>
      <c r="B12" s="5">
        <f>Past_Data_Last_Week!B12*(1+Variables!Z12)</f>
        <v>14271.639743520869</v>
      </c>
      <c r="C12" s="5">
        <f>Past_Data_Last_Week!C12*(1+Variables!AA12)</f>
        <v>10712.719739039911</v>
      </c>
      <c r="D12" s="5">
        <f>Past_Data_Last_Week!D12*(1+Variables!AB12)</f>
        <v>7826.5032895082313</v>
      </c>
      <c r="E12" s="5">
        <f>Past_Data_Last_Week!E12*(1+Variables!AC12)</f>
        <v>3763.3670817828438</v>
      </c>
      <c r="F12" s="5">
        <f>Past_Data_Last_Week!F12*(1+Variables!AD12)</f>
        <v>334.10875912542843</v>
      </c>
      <c r="G12" s="5">
        <f>Past_Data_Last_Week!G12*(1+Variables!AE12)</f>
        <v>215.47180450210135</v>
      </c>
      <c r="H12" s="5">
        <f>Past_Data_Last_Week!H12*(1+Variables!AF12)</f>
        <v>548.43760716658289</v>
      </c>
      <c r="I12" s="5">
        <f>Past_Data_Last_Week!I12*(1+Variables!AG12)*(1-0.03)</f>
        <v>37082.431470575764</v>
      </c>
      <c r="J12" s="5">
        <f>(Past_Data_Last_Week!BF12-Past_Data_Last_to_Last_Week!BF12)+Past_Data_Last_Week!AP12</f>
        <v>11930.168476190473</v>
      </c>
      <c r="K12" s="5">
        <f>(Past_Data_Last_Week!BG12-Past_Data_Last_to_Last_Week!BG12)+Past_Data_Last_Week!AQ12</f>
        <v>14340.007142857139</v>
      </c>
      <c r="L12" s="5">
        <f>(Past_Data_Last_Week!BH12-Past_Data_Last_to_Last_Week!BH12)+Past_Data_Last_Week!AR12</f>
        <v>8574.0260952380959</v>
      </c>
      <c r="M12" s="5">
        <f>(Past_Data_Last_Week!BI12-Past_Data_Last_to_Last_Week!BI12)+Past_Data_Last_Week!AS12</f>
        <v>3671.7901904761911</v>
      </c>
      <c r="N12" s="5">
        <f>(Past_Data_Last_Week!BJ12-Past_Data_Last_to_Last_Week!BJ12)+Past_Data_Last_Week!AT12</f>
        <v>335.31590476190485</v>
      </c>
      <c r="O12" s="5" t="e">
        <f>(Past_Data_Last_Week!BK12-Past_Data_Last_to_Last_Week!BK12)+Past_Data_Last_Week!#REF!</f>
        <v>#REF!</v>
      </c>
      <c r="P12" s="5">
        <f>(Past_Data_Last_Week!BL12-Past_Data_Last_to_Last_Week!BL12)+Past_Data_Last_Week!AV12</f>
        <v>380.36457142857148</v>
      </c>
      <c r="Q12" s="5">
        <f>(Past_Data_Last_Week!BM12-Past_Data_Last_to_Last_Week!BM12)+Past_Data_Last_Week!AW12</f>
        <v>40156.395333333341</v>
      </c>
      <c r="R12" s="5">
        <f>FORECAST(3,rough!C12:D12,rough!$B$4:$B$5)</f>
        <v>12359.985999999999</v>
      </c>
      <c r="S12" s="5">
        <f>FORECAST(3,rough!E12:F12,rough!$B$4:$B$5)</f>
        <v>12006.091333333326</v>
      </c>
      <c r="T12" s="5">
        <f>FORECAST(3,rough!G12:H12,rough!$B$4:$B$5)</f>
        <v>8653.0326666666697</v>
      </c>
      <c r="U12" s="5">
        <f>FORECAST(3,rough!I12:J12,rough!$B$4:$B$5)</f>
        <v>3740.9486666666667</v>
      </c>
      <c r="V12" s="5">
        <f>FORECAST(3,rough!K12:L12,rough!$B$4:$B$5)</f>
        <v>315.48266666666672</v>
      </c>
      <c r="W12" s="5" t="e">
        <f>FORECAST(3,rough!M12:N12,rough!$B$4:$B$5)</f>
        <v>#REF!</v>
      </c>
      <c r="X12" s="5">
        <f>FORECAST(3,rough!O12:P12,rough!$B$4:$B$5)</f>
        <v>541.70866666666677</v>
      </c>
      <c r="Y12" s="5">
        <f>FORECAST(3,rough!Q12:R12,rough!$B$4:$B$5)</f>
        <v>38488.488000000005</v>
      </c>
      <c r="Z12" s="5">
        <f>AVERAGE(Past_Data_Last_Week!AP12,Past_Data_Last_to_Last_Week!AP12)</f>
        <v>14642.428999999996</v>
      </c>
      <c r="AA12" s="5">
        <f>AVERAGE(Past_Data_Last_Week!AQ12,Past_Data_Last_to_Last_Week!AQ12)</f>
        <v>12550.358333333334</v>
      </c>
      <c r="AB12" s="5">
        <f>AVERAGE(Past_Data_Last_Week!AR12,Past_Data_Last_to_Last_Week!AR12)</f>
        <v>7313.385666666667</v>
      </c>
      <c r="AC12" s="5">
        <f>AVERAGE(Past_Data_Last_Week!AS12,Past_Data_Last_to_Last_Week!AS12)</f>
        <v>3619.0466666666671</v>
      </c>
      <c r="AD12" s="5">
        <f>AVERAGE(Past_Data_Last_Week!AT12,Past_Data_Last_to_Last_Week!AT12)</f>
        <v>338.66766666666672</v>
      </c>
      <c r="AE12" s="5" t="e">
        <f>AVERAGE(Past_Data_Last_Week!#REF!,Past_Data_Last_to_Last_Week!AU12)</f>
        <v>#REF!</v>
      </c>
      <c r="AF12" s="5">
        <f>AVERAGE(Past_Data_Last_Week!AV12,Past_Data_Last_to_Last_Week!AV12)</f>
        <v>532.9856666666667</v>
      </c>
      <c r="AG12" s="5">
        <f>AVERAGE(Past_Data_Last_Week!AW12,Past_Data_Last_to_Last_Week!AW12)</f>
        <v>39647.344999999994</v>
      </c>
      <c r="AH12" s="5"/>
      <c r="AI12" s="5"/>
      <c r="AJ12" s="5"/>
      <c r="AK12" s="5"/>
      <c r="AL12" s="5"/>
      <c r="AM12" s="5"/>
      <c r="AN12" s="5"/>
      <c r="AO12" s="6"/>
      <c r="AP12" s="78"/>
      <c r="AQ12" s="1"/>
      <c r="AR12" s="17"/>
      <c r="AS12" s="1"/>
      <c r="AT12" s="22"/>
      <c r="AU12" s="21"/>
    </row>
    <row r="13" spans="1:53" ht="17.25" x14ac:dyDescent="0.3">
      <c r="A13" s="7">
        <v>10</v>
      </c>
      <c r="B13" s="5">
        <f>Past_Data_Last_Week!B13*(1+Variables!Z13)</f>
        <v>14181.660222873783</v>
      </c>
      <c r="C13" s="5">
        <f>Past_Data_Last_Week!C13*(1+Variables!AA13)</f>
        <v>10646.099778770678</v>
      </c>
      <c r="D13" s="5">
        <f>Past_Data_Last_Week!D13*(1+Variables!AB13)</f>
        <v>7856.0389638120741</v>
      </c>
      <c r="E13" s="5">
        <f>Past_Data_Last_Week!E13*(1+Variables!AC13)</f>
        <v>3784.2288169186222</v>
      </c>
      <c r="F13" s="5">
        <f>Past_Data_Last_Week!F13*(1+Variables!AD13)</f>
        <v>323.33587245101438</v>
      </c>
      <c r="G13" s="5">
        <f>Past_Data_Last_Week!G13*(1+Variables!AE13)</f>
        <v>215.42151303189439</v>
      </c>
      <c r="H13" s="5">
        <f>Past_Data_Last_Week!H13*(1+Variables!AF13)</f>
        <v>548.54857765767269</v>
      </c>
      <c r="I13" s="5">
        <f>Past_Data_Last_Week!I13*(1+Variables!AG13)*(1-0.03)</f>
        <v>36833.334887503544</v>
      </c>
      <c r="J13" s="5">
        <f>(Past_Data_Last_Week!BF13-Past_Data_Last_to_Last_Week!BF13)+Past_Data_Last_Week!AP13</f>
        <v>11716.475428571428</v>
      </c>
      <c r="K13" s="5">
        <f>(Past_Data_Last_Week!BG13-Past_Data_Last_to_Last_Week!BG13)+Past_Data_Last_Week!AQ13</f>
        <v>14173.869238095236</v>
      </c>
      <c r="L13" s="5">
        <f>(Past_Data_Last_Week!BH13-Past_Data_Last_to_Last_Week!BH13)+Past_Data_Last_Week!AR13</f>
        <v>8597.4947619047616</v>
      </c>
      <c r="M13" s="5">
        <f>(Past_Data_Last_Week!BI13-Past_Data_Last_to_Last_Week!BI13)+Past_Data_Last_Week!AS13</f>
        <v>3668.4886666666653</v>
      </c>
      <c r="N13" s="5">
        <f>(Past_Data_Last_Week!BJ13-Past_Data_Last_to_Last_Week!BJ13)+Past_Data_Last_Week!AT13</f>
        <v>321.19371428571429</v>
      </c>
      <c r="O13" s="5" t="e">
        <f>(Past_Data_Last_Week!BK13-Past_Data_Last_to_Last_Week!BK13)+Past_Data_Last_Week!#REF!</f>
        <v>#REF!</v>
      </c>
      <c r="P13" s="5">
        <f>(Past_Data_Last_Week!BL13-Past_Data_Last_to_Last_Week!BL13)+Past_Data_Last_Week!AV13</f>
        <v>381.93685714285709</v>
      </c>
      <c r="Q13" s="5">
        <f>(Past_Data_Last_Week!BM13-Past_Data_Last_to_Last_Week!BM13)+Past_Data_Last_Week!AW13</f>
        <v>39682.52133333333</v>
      </c>
      <c r="R13" s="5">
        <f>FORECAST(3,rough!C13:D13,rough!$B$4:$B$5)</f>
        <v>12277.888666666669</v>
      </c>
      <c r="S13" s="5">
        <f>FORECAST(3,rough!E13:F13,rough!$B$4:$B$5)</f>
        <v>11871.687333333331</v>
      </c>
      <c r="T13" s="5">
        <f>FORECAST(3,rough!G13:H13,rough!$B$4:$B$5)</f>
        <v>8674.7706666666672</v>
      </c>
      <c r="U13" s="5">
        <f>FORECAST(3,rough!I13:J13,rough!$B$4:$B$5)</f>
        <v>3795.5006666666654</v>
      </c>
      <c r="V13" s="5">
        <f>FORECAST(3,rough!K13:L13,rough!$B$4:$B$5)</f>
        <v>295.25133333333332</v>
      </c>
      <c r="W13" s="5" t="e">
        <f>FORECAST(3,rough!M13:N13,rough!$B$4:$B$5)</f>
        <v>#REF!</v>
      </c>
      <c r="X13" s="5">
        <f>FORECAST(3,rough!O13:P13,rough!$B$4:$B$5)</f>
        <v>539.91599999999983</v>
      </c>
      <c r="Y13" s="5">
        <f>FORECAST(3,rough!Q13:R13,rough!$B$4:$B$5)</f>
        <v>38285.042666666661</v>
      </c>
      <c r="Z13" s="5">
        <f>AVERAGE(Past_Data_Last_Week!AP13,Past_Data_Last_to_Last_Week!AP13)</f>
        <v>14449.983666666667</v>
      </c>
      <c r="AA13" s="5">
        <f>AVERAGE(Past_Data_Last_Week!AQ13,Past_Data_Last_to_Last_Week!AQ13)</f>
        <v>12474.104333333333</v>
      </c>
      <c r="AB13" s="5">
        <f>AVERAGE(Past_Data_Last_Week!AR13,Past_Data_Last_to_Last_Week!AR13)</f>
        <v>7332.4326666666657</v>
      </c>
      <c r="AC13" s="5">
        <f>AVERAGE(Past_Data_Last_Week!AS13,Past_Data_Last_to_Last_Week!AS13)</f>
        <v>3626.6076666666663</v>
      </c>
      <c r="AD13" s="5">
        <f>AVERAGE(Past_Data_Last_Week!AT13,Past_Data_Last_to_Last_Week!AT13)</f>
        <v>331.35733333333337</v>
      </c>
      <c r="AE13" s="5" t="e">
        <f>AVERAGE(Past_Data_Last_Week!#REF!,Past_Data_Last_to_Last_Week!AU13)</f>
        <v>#REF!</v>
      </c>
      <c r="AF13" s="5">
        <f>AVERAGE(Past_Data_Last_Week!AV13,Past_Data_Last_to_Last_Week!AV13)</f>
        <v>534.33699999999999</v>
      </c>
      <c r="AG13" s="5">
        <f>AVERAGE(Past_Data_Last_Week!AW13,Past_Data_Last_to_Last_Week!AW13)</f>
        <v>39360.774666666664</v>
      </c>
      <c r="AH13" s="5"/>
      <c r="AI13" s="5"/>
      <c r="AJ13" s="5"/>
      <c r="AK13" s="5"/>
      <c r="AL13" s="5"/>
      <c r="AM13" s="5"/>
      <c r="AN13" s="5"/>
      <c r="AO13" s="6"/>
      <c r="AP13" s="78"/>
      <c r="AQ13" s="1"/>
      <c r="AR13" s="17"/>
      <c r="AS13" s="1"/>
      <c r="AT13" s="22"/>
      <c r="AU13" s="21"/>
    </row>
    <row r="14" spans="1:53" ht="17.25" x14ac:dyDescent="0.3">
      <c r="A14" s="7">
        <v>11</v>
      </c>
      <c r="B14" s="5">
        <f>Past_Data_Last_Week!B14*(1+Variables!Z14)</f>
        <v>14118.255689489726</v>
      </c>
      <c r="C14" s="5">
        <f>Past_Data_Last_Week!C14*(1+Variables!AA14)</f>
        <v>10555.858937086803</v>
      </c>
      <c r="D14" s="5">
        <f>Past_Data_Last_Week!D14*(1+Variables!AB14)</f>
        <v>7854.7707425964709</v>
      </c>
      <c r="E14" s="5">
        <f>Past_Data_Last_Week!E14*(1+Variables!AC14)</f>
        <v>3777.6026482770994</v>
      </c>
      <c r="F14" s="5">
        <f>Past_Data_Last_Week!F14*(1+Variables!AD14)</f>
        <v>321.92937433261795</v>
      </c>
      <c r="G14" s="5">
        <f>Past_Data_Last_Week!G14*(1+Variables!AE14)</f>
        <v>213.04870943518003</v>
      </c>
      <c r="H14" s="5">
        <f>Past_Data_Last_Week!H14*(1+Variables!AF14)</f>
        <v>550.48065971267772</v>
      </c>
      <c r="I14" s="5">
        <f>Past_Data_Last_Week!I14*(1+Variables!AG14)*(1-0.03)</f>
        <v>36859.872086638446</v>
      </c>
      <c r="J14" s="5">
        <f>(Past_Data_Last_Week!BF14-Past_Data_Last_to_Last_Week!BF14)+Past_Data_Last_Week!AP14</f>
        <v>11852.859238095234</v>
      </c>
      <c r="K14" s="5">
        <f>(Past_Data_Last_Week!BG14-Past_Data_Last_to_Last_Week!BG14)+Past_Data_Last_Week!AQ14</f>
        <v>14042.766857142857</v>
      </c>
      <c r="L14" s="5">
        <f>(Past_Data_Last_Week!BH14-Past_Data_Last_to_Last_Week!BH14)+Past_Data_Last_Week!AR14</f>
        <v>8562.6974285714277</v>
      </c>
      <c r="M14" s="5">
        <f>(Past_Data_Last_Week!BI14-Past_Data_Last_to_Last_Week!BI14)+Past_Data_Last_Week!AS14</f>
        <v>3647.1472380952378</v>
      </c>
      <c r="N14" s="5">
        <f>(Past_Data_Last_Week!BJ14-Past_Data_Last_to_Last_Week!BJ14)+Past_Data_Last_Week!AT14</f>
        <v>324.64533333333333</v>
      </c>
      <c r="O14" s="5" t="e">
        <f>(Past_Data_Last_Week!BK14-Past_Data_Last_to_Last_Week!BK14)+Past_Data_Last_Week!#REF!</f>
        <v>#REF!</v>
      </c>
      <c r="P14" s="5">
        <f>(Past_Data_Last_Week!BL14-Past_Data_Last_to_Last_Week!BL14)+Past_Data_Last_Week!AV14</f>
        <v>386.3382857142858</v>
      </c>
      <c r="Q14" s="5">
        <f>(Past_Data_Last_Week!BM14-Past_Data_Last_to_Last_Week!BM14)+Past_Data_Last_Week!AW14</f>
        <v>39796.366666666676</v>
      </c>
      <c r="R14" s="5">
        <f>FORECAST(3,rough!C14:D14,rough!$B$4:$B$5)</f>
        <v>12361.514666666659</v>
      </c>
      <c r="S14" s="5">
        <f>FORECAST(3,rough!E14:F14,rough!$B$4:$B$5)</f>
        <v>11757.084000000001</v>
      </c>
      <c r="T14" s="5">
        <f>FORECAST(3,rough!G14:H14,rough!$B$4:$B$5)</f>
        <v>8667.8146666666653</v>
      </c>
      <c r="U14" s="5">
        <f>FORECAST(3,rough!I14:J14,rough!$B$4:$B$5)</f>
        <v>3750.4473333333322</v>
      </c>
      <c r="V14" s="5">
        <f>FORECAST(3,rough!K14:L14,rough!$B$4:$B$5)</f>
        <v>307.2046666666667</v>
      </c>
      <c r="W14" s="5" t="e">
        <f>FORECAST(3,rough!M14:N14,rough!$B$4:$B$5)</f>
        <v>#REF!</v>
      </c>
      <c r="X14" s="5">
        <f>FORECAST(3,rough!O14:P14,rough!$B$4:$B$5)</f>
        <v>547.63</v>
      </c>
      <c r="Y14" s="5">
        <f>FORECAST(3,rough!Q14:R14,rough!$B$4:$B$5)</f>
        <v>38331.879333333352</v>
      </c>
      <c r="Z14" s="5">
        <f>AVERAGE(Past_Data_Last_Week!AP14,Past_Data_Last_to_Last_Week!AP14)</f>
        <v>14408.300666666666</v>
      </c>
      <c r="AA14" s="5">
        <f>AVERAGE(Past_Data_Last_Week!AQ14,Past_Data_Last_to_Last_Week!AQ14)</f>
        <v>12370.881000000001</v>
      </c>
      <c r="AB14" s="5">
        <f>AVERAGE(Past_Data_Last_Week!AR14,Past_Data_Last_to_Last_Week!AR14)</f>
        <v>7301.5746666666655</v>
      </c>
      <c r="AC14" s="5">
        <f>AVERAGE(Past_Data_Last_Week!AS14,Past_Data_Last_to_Last_Week!AS14)</f>
        <v>3617.9163333333331</v>
      </c>
      <c r="AD14" s="5">
        <f>AVERAGE(Past_Data_Last_Week!AT14,Past_Data_Last_to_Last_Week!AT14)</f>
        <v>332.82666666666671</v>
      </c>
      <c r="AE14" s="5" t="e">
        <f>AVERAGE(Past_Data_Last_Week!#REF!,Past_Data_Last_to_Last_Week!AU14)</f>
        <v>#REF!</v>
      </c>
      <c r="AF14" s="5">
        <f>AVERAGE(Past_Data_Last_Week!AV14,Past_Data_Last_to_Last_Week!AV14)</f>
        <v>536.2650000000001</v>
      </c>
      <c r="AG14" s="5">
        <f>AVERAGE(Past_Data_Last_Week!AW14,Past_Data_Last_to_Last_Week!AW14)</f>
        <v>39233.350333333336</v>
      </c>
      <c r="AH14" s="5"/>
      <c r="AI14" s="5"/>
      <c r="AJ14" s="5"/>
      <c r="AK14" s="5"/>
      <c r="AL14" s="5"/>
      <c r="AM14" s="5"/>
      <c r="AN14" s="5"/>
      <c r="AO14" s="6"/>
      <c r="AP14" s="78"/>
      <c r="AQ14" s="1"/>
      <c r="AR14" s="17"/>
      <c r="AS14" s="1"/>
      <c r="AT14" s="22"/>
      <c r="AU14" s="21"/>
    </row>
    <row r="15" spans="1:53" ht="17.25" x14ac:dyDescent="0.3">
      <c r="A15" s="7">
        <v>12</v>
      </c>
      <c r="B15" s="5">
        <f>Past_Data_Last_Week!B15*(1+Variables!Z15)</f>
        <v>14209.800019319318</v>
      </c>
      <c r="C15" s="5">
        <f>Past_Data_Last_Week!C15*(1+Variables!AA15)</f>
        <v>10476.830101220499</v>
      </c>
      <c r="D15" s="5">
        <f>Past_Data_Last_Week!D15*(1+Variables!AB15)</f>
        <v>7913.4445977819123</v>
      </c>
      <c r="E15" s="5">
        <f>Past_Data_Last_Week!E15*(1+Variables!AC15)</f>
        <v>3753.5680754199525</v>
      </c>
      <c r="F15" s="5">
        <f>Past_Data_Last_Week!F15*(1+Variables!AD15)</f>
        <v>323.7555766836046</v>
      </c>
      <c r="G15" s="5">
        <f>Past_Data_Last_Week!G15*(1+Variables!AE15)</f>
        <v>213.97438167161172</v>
      </c>
      <c r="H15" s="5">
        <f>Past_Data_Last_Week!H15*(1+Variables!AF15)</f>
        <v>546.61185102719753</v>
      </c>
      <c r="I15" s="5">
        <f>Past_Data_Last_Week!I15*(1+Variables!AG15)*(1-0.03)</f>
        <v>36782.593578245149</v>
      </c>
      <c r="J15" s="5">
        <f>(Past_Data_Last_Week!BF15-Past_Data_Last_to_Last_Week!BF15)+Past_Data_Last_Week!AP15</f>
        <v>11812.640380952384</v>
      </c>
      <c r="K15" s="5">
        <f>(Past_Data_Last_Week!BG15-Past_Data_Last_to_Last_Week!BG15)+Past_Data_Last_Week!AQ15</f>
        <v>13924.202476190476</v>
      </c>
      <c r="L15" s="5">
        <f>(Past_Data_Last_Week!BH15-Past_Data_Last_to_Last_Week!BH15)+Past_Data_Last_Week!AR15</f>
        <v>8644.2447619047634</v>
      </c>
      <c r="M15" s="5">
        <f>(Past_Data_Last_Week!BI15-Past_Data_Last_to_Last_Week!BI15)+Past_Data_Last_Week!AS15</f>
        <v>3657.9720000000011</v>
      </c>
      <c r="N15" s="5">
        <f>(Past_Data_Last_Week!BJ15-Past_Data_Last_to_Last_Week!BJ15)+Past_Data_Last_Week!AT15</f>
        <v>324.002761904762</v>
      </c>
      <c r="O15" s="5" t="e">
        <f>(Past_Data_Last_Week!BK15-Past_Data_Last_to_Last_Week!BK15)+Past_Data_Last_Week!#REF!</f>
        <v>#REF!</v>
      </c>
      <c r="P15" s="5">
        <f>(Past_Data_Last_Week!BL15-Past_Data_Last_to_Last_Week!BL15)+Past_Data_Last_Week!AV15</f>
        <v>382.00485714285708</v>
      </c>
      <c r="Q15" s="5">
        <f>(Past_Data_Last_Week!BM15-Past_Data_Last_to_Last_Week!BM15)+Past_Data_Last_Week!AW15</f>
        <v>39603.318476190478</v>
      </c>
      <c r="R15" s="5">
        <f>FORECAST(3,rough!C15:D15,rough!$B$4:$B$5)</f>
        <v>12454.496666666668</v>
      </c>
      <c r="S15" s="5">
        <f>FORECAST(3,rough!E15:F15,rough!$B$4:$B$5)</f>
        <v>11648.748666666672</v>
      </c>
      <c r="T15" s="5">
        <f>FORECAST(3,rough!G15:H15,rough!$B$4:$B$5)</f>
        <v>8788.5093333333352</v>
      </c>
      <c r="U15" s="5">
        <f>FORECAST(3,rough!I15:J15,rough!$B$4:$B$5)</f>
        <v>3785.0253333333339</v>
      </c>
      <c r="V15" s="5">
        <f>FORECAST(3,rough!K15:L15,rough!$B$4:$B$5)</f>
        <v>305.57466666666659</v>
      </c>
      <c r="W15" s="5" t="e">
        <f>FORECAST(3,rough!M15:N15,rough!$B$4:$B$5)</f>
        <v>#REF!</v>
      </c>
      <c r="X15" s="5">
        <f>FORECAST(3,rough!O15:P15,rough!$B$4:$B$5)</f>
        <v>541.45799999999997</v>
      </c>
      <c r="Y15" s="5">
        <f>FORECAST(3,rough!Q15:R15,rough!$B$4:$B$5)</f>
        <v>38159.607333333355</v>
      </c>
      <c r="Z15" s="5">
        <f>AVERAGE(Past_Data_Last_Week!AP15,Past_Data_Last_to_Last_Week!AP15)</f>
        <v>14437.064666666669</v>
      </c>
      <c r="AA15" s="5">
        <f>AVERAGE(Past_Data_Last_Week!AQ15,Past_Data_Last_to_Last_Week!AQ15)</f>
        <v>12297.115666666665</v>
      </c>
      <c r="AB15" s="5">
        <f>AVERAGE(Past_Data_Last_Week!AR15,Past_Data_Last_to_Last_Week!AR15)</f>
        <v>7318.5543333333335</v>
      </c>
      <c r="AC15" s="5">
        <f>AVERAGE(Past_Data_Last_Week!AS15,Past_Data_Last_to_Last_Week!AS15)</f>
        <v>3618.1093333333338</v>
      </c>
      <c r="AD15" s="5">
        <f>AVERAGE(Past_Data_Last_Week!AT15,Past_Data_Last_to_Last_Week!AT15)</f>
        <v>331.44366666666673</v>
      </c>
      <c r="AE15" s="5" t="e">
        <f>AVERAGE(Past_Data_Last_Week!#REF!,Past_Data_Last_to_Last_Week!AU15)</f>
        <v>#REF!</v>
      </c>
      <c r="AF15" s="5">
        <f>AVERAGE(Past_Data_Last_Week!AV15,Past_Data_Last_to_Last_Week!AV15)</f>
        <v>535.51</v>
      </c>
      <c r="AG15" s="5">
        <f>AVERAGE(Past_Data_Last_Week!AW15,Past_Data_Last_to_Last_Week!AW15)</f>
        <v>39213.417333333331</v>
      </c>
      <c r="AH15" s="5"/>
      <c r="AI15" s="5"/>
      <c r="AJ15" s="5"/>
      <c r="AK15" s="5"/>
      <c r="AL15" s="5"/>
      <c r="AM15" s="5"/>
      <c r="AN15" s="5"/>
      <c r="AO15" s="6"/>
      <c r="AP15" s="78"/>
      <c r="AQ15" s="1"/>
      <c r="AR15" s="17"/>
      <c r="AS15" s="1"/>
      <c r="AT15" s="22"/>
      <c r="AU15" s="21"/>
    </row>
    <row r="16" spans="1:53" ht="17.25" x14ac:dyDescent="0.3">
      <c r="A16" s="7">
        <v>13</v>
      </c>
      <c r="B16" s="5">
        <f>Past_Data_Last_Week!B16*(1+Variables!Z16)</f>
        <v>14131.008275067574</v>
      </c>
      <c r="C16" s="5">
        <f>Past_Data_Last_Week!C16*(1+Variables!AA16)</f>
        <v>10421.094377343006</v>
      </c>
      <c r="D16" s="5">
        <f>Past_Data_Last_Week!D16*(1+Variables!AB16)</f>
        <v>7871.1548878803687</v>
      </c>
      <c r="E16" s="5">
        <f>Past_Data_Last_Week!E16*(1+Variables!AC16)</f>
        <v>3738.072376168458</v>
      </c>
      <c r="F16" s="5">
        <f>Past_Data_Last_Week!F16*(1+Variables!AD16)</f>
        <v>333.290870472574</v>
      </c>
      <c r="G16" s="5">
        <f>Past_Data_Last_Week!G16*(1+Variables!AE16)</f>
        <v>212.34019452758491</v>
      </c>
      <c r="H16" s="5">
        <f>Past_Data_Last_Week!H16*(1+Variables!AF16)</f>
        <v>547.48879217786248</v>
      </c>
      <c r="I16" s="5">
        <f>Past_Data_Last_Week!I16*(1+Variables!AG16)*(1-0.03)</f>
        <v>36721.086814560738</v>
      </c>
      <c r="J16" s="5">
        <f>(Past_Data_Last_Week!BF16-Past_Data_Last_to_Last_Week!BF16)+Past_Data_Last_Week!AP16</f>
        <v>11756.665333333332</v>
      </c>
      <c r="K16" s="5">
        <f>(Past_Data_Last_Week!BG16-Past_Data_Last_to_Last_Week!BG16)+Past_Data_Last_Week!AQ16</f>
        <v>13831.671238095239</v>
      </c>
      <c r="L16" s="5">
        <f>(Past_Data_Last_Week!BH16-Past_Data_Last_to_Last_Week!BH16)+Past_Data_Last_Week!AR16</f>
        <v>8607.6276190476201</v>
      </c>
      <c r="M16" s="5">
        <f>(Past_Data_Last_Week!BI16-Past_Data_Last_to_Last_Week!BI16)+Past_Data_Last_Week!AS16</f>
        <v>3634.2509523809517</v>
      </c>
      <c r="N16" s="5">
        <f>(Past_Data_Last_Week!BJ16-Past_Data_Last_to_Last_Week!BJ16)+Past_Data_Last_Week!AT16</f>
        <v>324.87819047619053</v>
      </c>
      <c r="O16" s="5" t="e">
        <f>(Past_Data_Last_Week!BK16-Past_Data_Last_to_Last_Week!BK16)+Past_Data_Last_Week!#REF!</f>
        <v>#REF!</v>
      </c>
      <c r="P16" s="5">
        <f>(Past_Data_Last_Week!BL16-Past_Data_Last_to_Last_Week!BL16)+Past_Data_Last_Week!AV16</f>
        <v>380.72390476190492</v>
      </c>
      <c r="Q16" s="5">
        <f>(Past_Data_Last_Week!BM16-Past_Data_Last_to_Last_Week!BM16)+Past_Data_Last_Week!AW16</f>
        <v>39588.578666666675</v>
      </c>
      <c r="R16" s="5">
        <f>FORECAST(3,rough!C16:D16,rough!$B$4:$B$5)</f>
        <v>12359.632666666668</v>
      </c>
      <c r="S16" s="5">
        <f>FORECAST(3,rough!E16:F16,rough!$B$4:$B$5)</f>
        <v>11603.742666666667</v>
      </c>
      <c r="T16" s="5">
        <f>FORECAST(3,rough!G16:H16,rough!$B$4:$B$5)</f>
        <v>8703.1460000000006</v>
      </c>
      <c r="U16" s="5">
        <f>FORECAST(3,rough!I16:J16,rough!$B$4:$B$5)</f>
        <v>3818.3526666666653</v>
      </c>
      <c r="V16" s="5">
        <f>FORECAST(3,rough!K16:L16,rough!$B$4:$B$5)</f>
        <v>308.95400000000001</v>
      </c>
      <c r="W16" s="5" t="e">
        <f>FORECAST(3,rough!M16:N16,rough!$B$4:$B$5)</f>
        <v>#REF!</v>
      </c>
      <c r="X16" s="5">
        <f>FORECAST(3,rough!O16:P16,rough!$B$4:$B$5)</f>
        <v>537.19066666666674</v>
      </c>
      <c r="Y16" s="5">
        <f>FORECAST(3,rough!Q16:R16,rough!$B$4:$B$5)</f>
        <v>38363.086666666662</v>
      </c>
      <c r="Z16" s="5">
        <f>AVERAGE(Past_Data_Last_Week!AP16,Past_Data_Last_to_Last_Week!AP16)</f>
        <v>14374.387666666669</v>
      </c>
      <c r="AA16" s="5">
        <f>AVERAGE(Past_Data_Last_Week!AQ16,Past_Data_Last_to_Last_Week!AQ16)</f>
        <v>12231.847666666668</v>
      </c>
      <c r="AB16" s="5">
        <f>AVERAGE(Past_Data_Last_Week!AR16,Past_Data_Last_to_Last_Week!AR16)</f>
        <v>7284.3209999999981</v>
      </c>
      <c r="AC16" s="5">
        <f>AVERAGE(Past_Data_Last_Week!AS16,Past_Data_Last_to_Last_Week!AS16)</f>
        <v>3583.0886666666665</v>
      </c>
      <c r="AD16" s="5">
        <f>AVERAGE(Past_Data_Last_Week!AT16,Past_Data_Last_to_Last_Week!AT16)</f>
        <v>331.78300000000002</v>
      </c>
      <c r="AE16" s="5" t="e">
        <f>AVERAGE(Past_Data_Last_Week!#REF!,Past_Data_Last_to_Last_Week!AU16)</f>
        <v>#REF!</v>
      </c>
      <c r="AF16" s="5">
        <f>AVERAGE(Past_Data_Last_Week!AV16,Past_Data_Last_to_Last_Week!AV16)</f>
        <v>532.6586666666667</v>
      </c>
      <c r="AG16" s="5">
        <f>AVERAGE(Past_Data_Last_Week!AW16,Past_Data_Last_to_Last_Week!AW16)</f>
        <v>39125.668666666665</v>
      </c>
      <c r="AH16" s="5"/>
      <c r="AI16" s="5"/>
      <c r="AJ16" s="5"/>
      <c r="AK16" s="5"/>
      <c r="AL16" s="5"/>
      <c r="AM16" s="5"/>
      <c r="AN16" s="5"/>
      <c r="AO16" s="6"/>
      <c r="AP16" s="78"/>
      <c r="AQ16" s="1"/>
      <c r="AR16" s="17"/>
      <c r="AS16" s="1"/>
      <c r="AT16" s="22"/>
      <c r="AU16" s="21"/>
    </row>
    <row r="17" spans="1:47" ht="17.25" x14ac:dyDescent="0.3">
      <c r="A17" s="7">
        <v>14</v>
      </c>
      <c r="B17" s="5">
        <f>Past_Data_Last_Week!B17*(1+Variables!Z17)</f>
        <v>14174.916159813634</v>
      </c>
      <c r="C17" s="5">
        <f>Past_Data_Last_Week!C17*(1+Variables!AA17)</f>
        <v>10427.162638745664</v>
      </c>
      <c r="D17" s="5">
        <f>Past_Data_Last_Week!D17*(1+Variables!AB17)</f>
        <v>7848.3330464945811</v>
      </c>
      <c r="E17" s="5">
        <f>Past_Data_Last_Week!E17*(1+Variables!AC17)</f>
        <v>3733.825528577082</v>
      </c>
      <c r="F17" s="5">
        <f>Past_Data_Last_Week!F17*(1+Variables!AD17)</f>
        <v>332.66098527167327</v>
      </c>
      <c r="G17" s="5">
        <f>Past_Data_Last_Week!G17*(1+Variables!AE17)</f>
        <v>212.28819314441014</v>
      </c>
      <c r="H17" s="5">
        <f>Past_Data_Last_Week!H17*(1+Variables!AF17)</f>
        <v>550.28530994351036</v>
      </c>
      <c r="I17" s="5">
        <f>Past_Data_Last_Week!I17*(1+Variables!AG17)*(1-0.03)</f>
        <v>36792.009546878049</v>
      </c>
      <c r="J17" s="5">
        <f>(Past_Data_Last_Week!BF17-Past_Data_Last_to_Last_Week!BF17)+Past_Data_Last_Week!AP17</f>
        <v>11732.25504761905</v>
      </c>
      <c r="K17" s="5">
        <f>(Past_Data_Last_Week!BG17-Past_Data_Last_to_Last_Week!BG17)+Past_Data_Last_Week!AQ17</f>
        <v>13776.649333333333</v>
      </c>
      <c r="L17" s="5">
        <f>(Past_Data_Last_Week!BH17-Past_Data_Last_to_Last_Week!BH17)+Past_Data_Last_Week!AR17</f>
        <v>8586.2679047619058</v>
      </c>
      <c r="M17" s="5">
        <f>(Past_Data_Last_Week!BI17-Past_Data_Last_to_Last_Week!BI17)+Past_Data_Last_Week!AS17</f>
        <v>3626.8928571428573</v>
      </c>
      <c r="N17" s="5">
        <f>(Past_Data_Last_Week!BJ17-Past_Data_Last_to_Last_Week!BJ17)+Past_Data_Last_Week!AT17</f>
        <v>321.93971428571439</v>
      </c>
      <c r="O17" s="5" t="e">
        <f>(Past_Data_Last_Week!BK17-Past_Data_Last_to_Last_Week!BK17)+Past_Data_Last_Week!#REF!</f>
        <v>#REF!</v>
      </c>
      <c r="P17" s="5">
        <f>(Past_Data_Last_Week!BL17-Past_Data_Last_to_Last_Week!BL17)+Past_Data_Last_Week!AV17</f>
        <v>383.8832380952382</v>
      </c>
      <c r="Q17" s="5">
        <f>(Past_Data_Last_Week!BM17-Past_Data_Last_to_Last_Week!BM17)+Past_Data_Last_Week!AW17</f>
        <v>39427.147333333342</v>
      </c>
      <c r="R17" s="5">
        <f>FORECAST(3,rough!C17:D17,rough!$B$4:$B$5)</f>
        <v>12590.652000000004</v>
      </c>
      <c r="S17" s="5">
        <f>FORECAST(3,rough!E17:F17,rough!$B$4:$B$5)</f>
        <v>11544.785333333331</v>
      </c>
      <c r="T17" s="5">
        <f>FORECAST(3,rough!G17:H17,rough!$B$4:$B$5)</f>
        <v>8608.7513333333372</v>
      </c>
      <c r="U17" s="5">
        <f>FORECAST(3,rough!I17:J17,rough!$B$4:$B$5)</f>
        <v>3855.6246666666661</v>
      </c>
      <c r="V17" s="5">
        <f>FORECAST(3,rough!K17:L17,rough!$B$4:$B$5)</f>
        <v>312.74733333333347</v>
      </c>
      <c r="W17" s="5" t="e">
        <f>FORECAST(3,rough!M17:N17,rough!$B$4:$B$5)</f>
        <v>#REF!</v>
      </c>
      <c r="X17" s="5">
        <f>FORECAST(3,rough!O17:P17,rough!$B$4:$B$5)</f>
        <v>543.06533333333334</v>
      </c>
      <c r="Y17" s="5">
        <f>FORECAST(3,rough!Q17:R17,rough!$B$4:$B$5)</f>
        <v>38404.450000000004</v>
      </c>
      <c r="Z17" s="5">
        <f>AVERAGE(Past_Data_Last_Week!AP17,Past_Data_Last_to_Last_Week!AP17)</f>
        <v>14383.134000000002</v>
      </c>
      <c r="AA17" s="5">
        <f>AVERAGE(Past_Data_Last_Week!AQ17,Past_Data_Last_to_Last_Week!AQ17)</f>
        <v>12218.137333333332</v>
      </c>
      <c r="AB17" s="5">
        <f>AVERAGE(Past_Data_Last_Week!AR17,Past_Data_Last_to_Last_Week!AR17)</f>
        <v>7261.2963333333337</v>
      </c>
      <c r="AC17" s="5">
        <f>AVERAGE(Past_Data_Last_Week!AS17,Past_Data_Last_to_Last_Week!AS17)</f>
        <v>3574.7256666666667</v>
      </c>
      <c r="AD17" s="5">
        <f>AVERAGE(Past_Data_Last_Week!AT17,Past_Data_Last_to_Last_Week!AT17)</f>
        <v>330.05533333333335</v>
      </c>
      <c r="AE17" s="5" t="e">
        <f>AVERAGE(Past_Data_Last_Week!#REF!,Past_Data_Last_to_Last_Week!AU17)</f>
        <v>#REF!</v>
      </c>
      <c r="AF17" s="5">
        <f>AVERAGE(Past_Data_Last_Week!AV17,Past_Data_Last_to_Last_Week!AV17)</f>
        <v>532.77633333333335</v>
      </c>
      <c r="AG17" s="5">
        <f>AVERAGE(Past_Data_Last_Week!AW17,Past_Data_Last_to_Last_Week!AW17)</f>
        <v>39095.936000000002</v>
      </c>
      <c r="AH17" s="5"/>
      <c r="AI17" s="5"/>
      <c r="AJ17" s="5"/>
      <c r="AK17" s="5"/>
      <c r="AL17" s="5"/>
      <c r="AM17" s="5"/>
      <c r="AN17" s="5"/>
      <c r="AO17" s="6"/>
      <c r="AP17" s="78"/>
      <c r="AQ17" s="1"/>
      <c r="AR17" s="17"/>
      <c r="AS17" s="1"/>
      <c r="AT17" s="22"/>
      <c r="AU17" s="21"/>
    </row>
    <row r="18" spans="1:47" ht="17.25" x14ac:dyDescent="0.3">
      <c r="A18" s="7">
        <v>15</v>
      </c>
      <c r="B18" s="5">
        <f>Past_Data_Last_Week!B18*(1+Variables!Z18)</f>
        <v>13931.501554710594</v>
      </c>
      <c r="C18" s="5">
        <f>Past_Data_Last_Week!C18*(1+Variables!AA18)</f>
        <v>10403.635349862603</v>
      </c>
      <c r="D18" s="5">
        <f>Past_Data_Last_Week!D18*(1+Variables!AB18)</f>
        <v>7831.5716827797405</v>
      </c>
      <c r="E18" s="5">
        <f>Past_Data_Last_Week!E18*(1+Variables!AC18)</f>
        <v>3757.0363366400043</v>
      </c>
      <c r="F18" s="5">
        <f>Past_Data_Last_Week!F18*(1+Variables!AD18)</f>
        <v>325.51662290051786</v>
      </c>
      <c r="G18" s="5">
        <f>Past_Data_Last_Week!G18*(1+Variables!AE18)</f>
        <v>209.20887824756676</v>
      </c>
      <c r="H18" s="5">
        <f>Past_Data_Last_Week!H18*(1+Variables!AF18)</f>
        <v>546.86932980429685</v>
      </c>
      <c r="I18" s="5">
        <f>Past_Data_Last_Week!I18*(1+Variables!AG18)*(1-0.03)</f>
        <v>36549.054743414723</v>
      </c>
      <c r="J18" s="5">
        <f>(Past_Data_Last_Week!BF18-Past_Data_Last_to_Last_Week!BF18)+Past_Data_Last_Week!AP18</f>
        <v>11334.350857142854</v>
      </c>
      <c r="K18" s="5">
        <f>(Past_Data_Last_Week!BG18-Past_Data_Last_to_Last_Week!BG18)+Past_Data_Last_Week!AQ18</f>
        <v>13682.179904761904</v>
      </c>
      <c r="L18" s="5">
        <f>(Past_Data_Last_Week!BH18-Past_Data_Last_to_Last_Week!BH18)+Past_Data_Last_Week!AR18</f>
        <v>8584.3066666666709</v>
      </c>
      <c r="M18" s="5">
        <f>(Past_Data_Last_Week!BI18-Past_Data_Last_to_Last_Week!BI18)+Past_Data_Last_Week!AS18</f>
        <v>3648.1559047619048</v>
      </c>
      <c r="N18" s="5">
        <f>(Past_Data_Last_Week!BJ18-Past_Data_Last_to_Last_Week!BJ18)+Past_Data_Last_Week!AT18</f>
        <v>318.8126666666667</v>
      </c>
      <c r="O18" s="5" t="e">
        <f>(Past_Data_Last_Week!BK18-Past_Data_Last_to_Last_Week!BK18)+Past_Data_Last_Week!#REF!</f>
        <v>#REF!</v>
      </c>
      <c r="P18" s="5">
        <f>(Past_Data_Last_Week!BL18-Past_Data_Last_to_Last_Week!BL18)+Past_Data_Last_Week!AV18</f>
        <v>380.55580952380933</v>
      </c>
      <c r="Q18" s="5">
        <f>(Past_Data_Last_Week!BM18-Past_Data_Last_to_Last_Week!BM18)+Past_Data_Last_Week!AW18</f>
        <v>38920.184285714298</v>
      </c>
      <c r="R18" s="5">
        <f>FORECAST(3,rough!C18:D18,rough!$B$4:$B$5)</f>
        <v>12305.629999999996</v>
      </c>
      <c r="S18" s="5">
        <f>FORECAST(3,rough!E18:F18,rough!$B$4:$B$5)</f>
        <v>11512.992000000004</v>
      </c>
      <c r="T18" s="5">
        <f>FORECAST(3,rough!G18:H18,rough!$B$4:$B$5)</f>
        <v>8585.4486666666671</v>
      </c>
      <c r="U18" s="5">
        <f>FORECAST(3,rough!I18:J18,rough!$B$4:$B$5)</f>
        <v>3849.8840000000014</v>
      </c>
      <c r="V18" s="5">
        <f>FORECAST(3,rough!K18:L18,rough!$B$4:$B$5)</f>
        <v>308.23066666666665</v>
      </c>
      <c r="W18" s="5" t="e">
        <f>FORECAST(3,rough!M18:N18,rough!$B$4:$B$5)</f>
        <v>#REF!</v>
      </c>
      <c r="X18" s="5">
        <f>FORECAST(3,rough!O18:P18,rough!$B$4:$B$5)</f>
        <v>537.97466666666662</v>
      </c>
      <c r="Y18" s="5">
        <f>FORECAST(3,rough!Q18:R18,rough!$B$4:$B$5)</f>
        <v>38008.016000000025</v>
      </c>
      <c r="Z18" s="5">
        <f>AVERAGE(Past_Data_Last_Week!AP18,Past_Data_Last_to_Last_Week!AP18)</f>
        <v>14236.956999999999</v>
      </c>
      <c r="AA18" s="5">
        <f>AVERAGE(Past_Data_Last_Week!AQ18,Past_Data_Last_to_Last_Week!AQ18)</f>
        <v>12176.700999999997</v>
      </c>
      <c r="AB18" s="5">
        <f>AVERAGE(Past_Data_Last_Week!AR18,Past_Data_Last_to_Last_Week!AR18)</f>
        <v>7231.9316666666664</v>
      </c>
      <c r="AC18" s="5">
        <f>AVERAGE(Past_Data_Last_Week!AS18,Past_Data_Last_to_Last_Week!AS18)</f>
        <v>3588.6469999999999</v>
      </c>
      <c r="AD18" s="5">
        <f>AVERAGE(Past_Data_Last_Week!AT18,Past_Data_Last_to_Last_Week!AT18)</f>
        <v>327.40766666666673</v>
      </c>
      <c r="AE18" s="5" t="e">
        <f>AVERAGE(Past_Data_Last_Week!#REF!,Past_Data_Last_to_Last_Week!AU18)</f>
        <v>#REF!</v>
      </c>
      <c r="AF18" s="5">
        <f>AVERAGE(Past_Data_Last_Week!AV18,Past_Data_Last_to_Last_Week!AV18)</f>
        <v>531.94066666666663</v>
      </c>
      <c r="AG18" s="5">
        <f>AVERAGE(Past_Data_Last_Week!AW18,Past_Data_Last_to_Last_Week!AW18)</f>
        <v>38810.535000000003</v>
      </c>
      <c r="AH18" s="5"/>
      <c r="AI18" s="5"/>
      <c r="AJ18" s="5"/>
      <c r="AK18" s="5"/>
      <c r="AL18" s="5"/>
      <c r="AM18" s="5"/>
      <c r="AN18" s="5"/>
      <c r="AO18" s="6"/>
      <c r="AP18" s="78"/>
      <c r="AQ18" s="1"/>
      <c r="AR18" s="17"/>
      <c r="AS18" s="1"/>
      <c r="AT18" s="22"/>
      <c r="AU18" s="21"/>
    </row>
    <row r="19" spans="1:47" ht="17.25" x14ac:dyDescent="0.3">
      <c r="A19" s="7">
        <v>16</v>
      </c>
      <c r="B19" s="5">
        <f>Past_Data_Last_Week!B19*(1+Variables!Z19)</f>
        <v>14117.57064868747</v>
      </c>
      <c r="C19" s="5">
        <f>Past_Data_Last_Week!C19*(1+Variables!AA19)</f>
        <v>10374.330718358586</v>
      </c>
      <c r="D19" s="5">
        <f>Past_Data_Last_Week!D19*(1+Variables!AB19)</f>
        <v>7838.5892626692166</v>
      </c>
      <c r="E19" s="5">
        <f>Past_Data_Last_Week!E19*(1+Variables!AC19)</f>
        <v>3747.761412342059</v>
      </c>
      <c r="F19" s="5">
        <f>Past_Data_Last_Week!F19*(1+Variables!AD19)</f>
        <v>329.59964196328502</v>
      </c>
      <c r="G19" s="5">
        <f>Past_Data_Last_Week!G19*(1+Variables!AE19)</f>
        <v>209.79537238455742</v>
      </c>
      <c r="H19" s="5">
        <f>Past_Data_Last_Week!H19*(1+Variables!AF19)</f>
        <v>546.66944358081776</v>
      </c>
      <c r="I19" s="5">
        <f>Past_Data_Last_Week!I19*(1+Variables!AG19)*(1-0.03)</f>
        <v>36570.246062826394</v>
      </c>
      <c r="J19" s="5">
        <f>(Past_Data_Last_Week!BF19-Past_Data_Last_to_Last_Week!BF19)+Past_Data_Last_Week!AP19</f>
        <v>11566.875904761906</v>
      </c>
      <c r="K19" s="5">
        <f>(Past_Data_Last_Week!BG19-Past_Data_Last_to_Last_Week!BG19)+Past_Data_Last_Week!AQ19</f>
        <v>13605.664666666671</v>
      </c>
      <c r="L19" s="5">
        <f>(Past_Data_Last_Week!BH19-Past_Data_Last_to_Last_Week!BH19)+Past_Data_Last_Week!AR19</f>
        <v>8573.1879999999983</v>
      </c>
      <c r="M19" s="5">
        <f>(Past_Data_Last_Week!BI19-Past_Data_Last_to_Last_Week!BI19)+Past_Data_Last_Week!AS19</f>
        <v>3633.6991428571419</v>
      </c>
      <c r="N19" s="5">
        <f>(Past_Data_Last_Week!BJ19-Past_Data_Last_to_Last_Week!BJ19)+Past_Data_Last_Week!AT19</f>
        <v>312.22704761904765</v>
      </c>
      <c r="O19" s="5" t="e">
        <f>(Past_Data_Last_Week!BK19-Past_Data_Last_to_Last_Week!BK19)+Past_Data_Last_Week!#REF!</f>
        <v>#REF!</v>
      </c>
      <c r="P19" s="5">
        <f>(Past_Data_Last_Week!BL19-Past_Data_Last_to_Last_Week!BL19)+Past_Data_Last_Week!AV19</f>
        <v>375.02104761904764</v>
      </c>
      <c r="Q19" s="5">
        <f>(Past_Data_Last_Week!BM19-Past_Data_Last_to_Last_Week!BM19)+Past_Data_Last_Week!AW19</f>
        <v>38936.780857142861</v>
      </c>
      <c r="R19" s="5">
        <f>FORECAST(3,rough!C19:D19,rough!$B$4:$B$5)</f>
        <v>12596.877333333336</v>
      </c>
      <c r="S19" s="5">
        <f>FORECAST(3,rough!E19:F19,rough!$B$4:$B$5)</f>
        <v>11486.250666666672</v>
      </c>
      <c r="T19" s="5">
        <f>FORECAST(3,rough!G19:H19,rough!$B$4:$B$5)</f>
        <v>8580.4073333333326</v>
      </c>
      <c r="U19" s="5">
        <f>FORECAST(3,rough!I19:J19,rough!$B$4:$B$5)</f>
        <v>3811.0153333333315</v>
      </c>
      <c r="V19" s="5">
        <f>FORECAST(3,rough!K19:L19,rough!$B$4:$B$5)</f>
        <v>309.85200000000003</v>
      </c>
      <c r="W19" s="5" t="e">
        <f>FORECAST(3,rough!M19:N19,rough!$B$4:$B$5)</f>
        <v>#REF!</v>
      </c>
      <c r="X19" s="5">
        <f>FORECAST(3,rough!O19:P19,rough!$B$4:$B$5)</f>
        <v>532.36466666666649</v>
      </c>
      <c r="Y19" s="5">
        <f>FORECAST(3,rough!Q19:R19,rough!$B$4:$B$5)</f>
        <v>38074.874000000003</v>
      </c>
      <c r="Z19" s="5">
        <f>AVERAGE(Past_Data_Last_Week!AP19,Past_Data_Last_to_Last_Week!AP19)</f>
        <v>14312.040333333334</v>
      </c>
      <c r="AA19" s="5">
        <f>AVERAGE(Past_Data_Last_Week!AQ19,Past_Data_Last_to_Last_Week!AQ19)</f>
        <v>12128.812666666667</v>
      </c>
      <c r="AB19" s="5">
        <f>AVERAGE(Past_Data_Last_Week!AR19,Past_Data_Last_to_Last_Week!AR19)</f>
        <v>7218.9203333333335</v>
      </c>
      <c r="AC19" s="5">
        <f>AVERAGE(Past_Data_Last_Week!AS19,Past_Data_Last_to_Last_Week!AS19)</f>
        <v>3586.9463333333333</v>
      </c>
      <c r="AD19" s="5">
        <f>AVERAGE(Past_Data_Last_Week!AT19,Past_Data_Last_to_Last_Week!AT19)</f>
        <v>327.95300000000009</v>
      </c>
      <c r="AE19" s="5" t="e">
        <f>AVERAGE(Past_Data_Last_Week!#REF!,Past_Data_Last_to_Last_Week!AU19)</f>
        <v>#REF!</v>
      </c>
      <c r="AF19" s="5">
        <f>AVERAGE(Past_Data_Last_Week!AV19,Past_Data_Last_to_Last_Week!AV19)</f>
        <v>533.28966666666656</v>
      </c>
      <c r="AG19" s="5">
        <f>AVERAGE(Past_Data_Last_Week!AW19,Past_Data_Last_to_Last_Week!AW19)</f>
        <v>38809.771000000008</v>
      </c>
      <c r="AH19" s="5"/>
      <c r="AI19" s="5"/>
      <c r="AJ19" s="5"/>
      <c r="AK19" s="5"/>
      <c r="AL19" s="5"/>
      <c r="AM19" s="5"/>
      <c r="AN19" s="5"/>
      <c r="AO19" s="6"/>
      <c r="AP19" s="78"/>
      <c r="AQ19" s="1"/>
      <c r="AR19" s="17"/>
      <c r="AS19" s="1"/>
      <c r="AT19" s="22"/>
      <c r="AU19" s="21"/>
    </row>
    <row r="20" spans="1:47" ht="17.25" x14ac:dyDescent="0.3">
      <c r="A20" s="7">
        <v>17</v>
      </c>
      <c r="B20" s="5">
        <f>Past_Data_Last_Week!B20*(1+Variables!Z20)</f>
        <v>14107.00614569035</v>
      </c>
      <c r="C20" s="5">
        <f>Past_Data_Last_Week!C20*(1+Variables!AA20)</f>
        <v>10321.961822544587</v>
      </c>
      <c r="D20" s="5">
        <f>Past_Data_Last_Week!D20*(1+Variables!AB20)</f>
        <v>7834.1431644548475</v>
      </c>
      <c r="E20" s="5">
        <f>Past_Data_Last_Week!E20*(1+Variables!AC20)</f>
        <v>3730.6954217462362</v>
      </c>
      <c r="F20" s="5">
        <f>Past_Data_Last_Week!F20*(1+Variables!AD20)</f>
        <v>334.13383512418835</v>
      </c>
      <c r="G20" s="5">
        <f>Past_Data_Last_Week!G20*(1+Variables!AE20)</f>
        <v>210.83731344331855</v>
      </c>
      <c r="H20" s="5">
        <f>Past_Data_Last_Week!H20*(1+Variables!AF20)</f>
        <v>545.14532072377438</v>
      </c>
      <c r="I20" s="5">
        <f>Past_Data_Last_Week!I20*(1+Variables!AG20)*(1-0.03)</f>
        <v>36599.908373645732</v>
      </c>
      <c r="J20" s="5">
        <f>(Past_Data_Last_Week!BF20-Past_Data_Last_to_Last_Week!BF20)+Past_Data_Last_Week!AP20</f>
        <v>11587.633619047621</v>
      </c>
      <c r="K20" s="5">
        <f>(Past_Data_Last_Week!BG20-Past_Data_Last_to_Last_Week!BG20)+Past_Data_Last_Week!AQ20</f>
        <v>13502.73695238095</v>
      </c>
      <c r="L20" s="5">
        <f>(Past_Data_Last_Week!BH20-Past_Data_Last_to_Last_Week!BH20)+Past_Data_Last_Week!AR20</f>
        <v>8573.3479999999981</v>
      </c>
      <c r="M20" s="5">
        <f>(Past_Data_Last_Week!BI20-Past_Data_Last_to_Last_Week!BI20)+Past_Data_Last_Week!AS20</f>
        <v>3623.4775238095253</v>
      </c>
      <c r="N20" s="5">
        <f>(Past_Data_Last_Week!BJ20-Past_Data_Last_to_Last_Week!BJ20)+Past_Data_Last_Week!AT20</f>
        <v>316.09504761904753</v>
      </c>
      <c r="O20" s="5" t="e">
        <f>(Past_Data_Last_Week!BK20-Past_Data_Last_to_Last_Week!BK20)+Past_Data_Last_Week!#REF!</f>
        <v>#REF!</v>
      </c>
      <c r="P20" s="5">
        <f>(Past_Data_Last_Week!BL20-Past_Data_Last_to_Last_Week!BL20)+Past_Data_Last_Week!AV20</f>
        <v>375.10733333333326</v>
      </c>
      <c r="Q20" s="5">
        <f>(Past_Data_Last_Week!BM20-Past_Data_Last_to_Last_Week!BM20)+Past_Data_Last_Week!AW20</f>
        <v>38881.029809523818</v>
      </c>
      <c r="R20" s="5">
        <f>FORECAST(3,rough!C20:D20,rough!$B$4:$B$5)</f>
        <v>12512.012666666667</v>
      </c>
      <c r="S20" s="5">
        <f>FORECAST(3,rough!E20:F20,rough!$B$4:$B$5)</f>
        <v>11469.923999999997</v>
      </c>
      <c r="T20" s="5">
        <f>FORECAST(3,rough!G20:H20,rough!$B$4:$B$5)</f>
        <v>8626.1806666666671</v>
      </c>
      <c r="U20" s="5">
        <f>FORECAST(3,rough!I20:J20,rough!$B$4:$B$5)</f>
        <v>3861.5553333333351</v>
      </c>
      <c r="V20" s="5">
        <f>FORECAST(3,rough!K20:L20,rough!$B$4:$B$5)</f>
        <v>311.44133333333326</v>
      </c>
      <c r="W20" s="5" t="e">
        <f>FORECAST(3,rough!M20:N20,rough!$B$4:$B$5)</f>
        <v>#REF!</v>
      </c>
      <c r="X20" s="5">
        <f>FORECAST(3,rough!O20:P20,rough!$B$4:$B$5)</f>
        <v>525.19333333333338</v>
      </c>
      <c r="Y20" s="5">
        <f>FORECAST(3,rough!Q20:R20,rough!$B$4:$B$5)</f>
        <v>38141.425999999999</v>
      </c>
      <c r="Z20" s="5">
        <f>AVERAGE(Past_Data_Last_Week!AP20,Past_Data_Last_to_Last_Week!AP20)</f>
        <v>14334.618666666667</v>
      </c>
      <c r="AA20" s="5">
        <f>AVERAGE(Past_Data_Last_Week!AQ20,Past_Data_Last_to_Last_Week!AQ20)</f>
        <v>12020.409</v>
      </c>
      <c r="AB20" s="5">
        <f>AVERAGE(Past_Data_Last_Week!AR20,Past_Data_Last_to_Last_Week!AR20)</f>
        <v>7183.9656666666669</v>
      </c>
      <c r="AC20" s="5">
        <f>AVERAGE(Past_Data_Last_Week!AS20,Past_Data_Last_to_Last_Week!AS20)</f>
        <v>3567.8093333333336</v>
      </c>
      <c r="AD20" s="5">
        <f>AVERAGE(Past_Data_Last_Week!AT20,Past_Data_Last_to_Last_Week!AT20)</f>
        <v>324.78733333333332</v>
      </c>
      <c r="AE20" s="5" t="e">
        <f>AVERAGE(Past_Data_Last_Week!#REF!,Past_Data_Last_to_Last_Week!AU20)</f>
        <v>#REF!</v>
      </c>
      <c r="AF20" s="5">
        <f>AVERAGE(Past_Data_Last_Week!AV20,Past_Data_Last_to_Last_Week!AV20)</f>
        <v>530.64733333333334</v>
      </c>
      <c r="AG20" s="5">
        <f>AVERAGE(Past_Data_Last_Week!AW20,Past_Data_Last_to_Last_Week!AW20)</f>
        <v>38694.530999999995</v>
      </c>
      <c r="AH20" s="5"/>
      <c r="AI20" s="5"/>
      <c r="AJ20" s="5"/>
      <c r="AK20" s="5"/>
      <c r="AL20" s="5"/>
      <c r="AM20" s="5"/>
      <c r="AN20" s="5"/>
      <c r="AO20" s="6"/>
      <c r="AP20" s="78"/>
      <c r="AQ20" s="1"/>
      <c r="AR20" s="17"/>
      <c r="AS20" s="1"/>
      <c r="AT20" s="22"/>
      <c r="AU20" s="21"/>
    </row>
    <row r="21" spans="1:47" ht="17.25" x14ac:dyDescent="0.3">
      <c r="A21" s="7">
        <v>18</v>
      </c>
      <c r="B21" s="5">
        <f>Past_Data_Last_Week!B21*(1+Variables!Z21)</f>
        <v>14226.878000509641</v>
      </c>
      <c r="C21" s="5">
        <f>Past_Data_Last_Week!C21*(1+Variables!AA21)</f>
        <v>10275.490131075685</v>
      </c>
      <c r="D21" s="5">
        <f>Past_Data_Last_Week!D21*(1+Variables!AB21)</f>
        <v>7801.3388345729036</v>
      </c>
      <c r="E21" s="5">
        <f>Past_Data_Last_Week!E21*(1+Variables!AC21)</f>
        <v>3738.3060575439949</v>
      </c>
      <c r="F21" s="5">
        <f>Past_Data_Last_Week!F21*(1+Variables!AD21)</f>
        <v>334.31368557727046</v>
      </c>
      <c r="G21" s="5">
        <f>Past_Data_Last_Week!G21*(1+Variables!AE21)</f>
        <v>210.7928973142956</v>
      </c>
      <c r="H21" s="5">
        <f>Past_Data_Last_Week!H21*(1+Variables!AF21)</f>
        <v>547.77750697238753</v>
      </c>
      <c r="I21" s="5">
        <f>Past_Data_Last_Week!I21*(1+Variables!AG21)*(1-0.03)</f>
        <v>36584.459366968229</v>
      </c>
      <c r="J21" s="5">
        <f>(Past_Data_Last_Week!BF21-Past_Data_Last_to_Last_Week!BF21)+Past_Data_Last_Week!AP21</f>
        <v>11637.248285714286</v>
      </c>
      <c r="K21" s="5">
        <f>(Past_Data_Last_Week!BG21-Past_Data_Last_to_Last_Week!BG21)+Past_Data_Last_Week!AQ21</f>
        <v>13458.192095238091</v>
      </c>
      <c r="L21" s="5">
        <f>(Past_Data_Last_Week!BH21-Past_Data_Last_to_Last_Week!BH21)+Past_Data_Last_Week!AR21</f>
        <v>8508.5041904761893</v>
      </c>
      <c r="M21" s="5">
        <f>(Past_Data_Last_Week!BI21-Past_Data_Last_to_Last_Week!BI21)+Past_Data_Last_Week!AS21</f>
        <v>3610.6057142857139</v>
      </c>
      <c r="N21" s="5">
        <f>(Past_Data_Last_Week!BJ21-Past_Data_Last_to_Last_Week!BJ21)+Past_Data_Last_Week!AT21</f>
        <v>316.95895238095238</v>
      </c>
      <c r="O21" s="5" t="e">
        <f>(Past_Data_Last_Week!BK21-Past_Data_Last_to_Last_Week!BK21)+Past_Data_Last_Week!#REF!</f>
        <v>#REF!</v>
      </c>
      <c r="P21" s="5">
        <f>(Past_Data_Last_Week!BL21-Past_Data_Last_to_Last_Week!BL21)+Past_Data_Last_Week!AV21</f>
        <v>375.83466666666686</v>
      </c>
      <c r="Q21" s="5">
        <f>(Past_Data_Last_Week!BM21-Past_Data_Last_to_Last_Week!BM21)+Past_Data_Last_Week!AW21</f>
        <v>38915.215523809522</v>
      </c>
      <c r="R21" s="5">
        <f>FORECAST(3,rough!C21:D21,rough!$B$4:$B$5)</f>
        <v>12394.068000000003</v>
      </c>
      <c r="S21" s="5">
        <f>FORECAST(3,rough!E21:F21,rough!$B$4:$B$5)</f>
        <v>11387.061333333326</v>
      </c>
      <c r="T21" s="5">
        <f>FORECAST(3,rough!G21:H21,rough!$B$4:$B$5)</f>
        <v>8599.4306666666635</v>
      </c>
      <c r="U21" s="5">
        <f>FORECAST(3,rough!I21:J21,rough!$B$4:$B$5)</f>
        <v>3784.6099999999992</v>
      </c>
      <c r="V21" s="5">
        <f>FORECAST(3,rough!K21:L21,rough!$B$4:$B$5)</f>
        <v>303.18133333333338</v>
      </c>
      <c r="W21" s="5" t="e">
        <f>FORECAST(3,rough!M21:N21,rough!$B$4:$B$5)</f>
        <v>#REF!</v>
      </c>
      <c r="X21" s="5">
        <f>FORECAST(3,rough!O21:P21,rough!$B$4:$B$5)</f>
        <v>531.21466666666709</v>
      </c>
      <c r="Y21" s="5">
        <f>FORECAST(3,rough!Q21:R21,rough!$B$4:$B$5)</f>
        <v>37851.645333333327</v>
      </c>
      <c r="Z21" s="5">
        <f>AVERAGE(Past_Data_Last_Week!AP21,Past_Data_Last_to_Last_Week!AP21)</f>
        <v>14415.978999999999</v>
      </c>
      <c r="AA21" s="5">
        <f>AVERAGE(Past_Data_Last_Week!AQ21,Past_Data_Last_to_Last_Week!AQ21)</f>
        <v>11961.063333333332</v>
      </c>
      <c r="AB21" s="5">
        <f>AVERAGE(Past_Data_Last_Week!AR21,Past_Data_Last_to_Last_Week!AR21)</f>
        <v>7168.237666666666</v>
      </c>
      <c r="AC21" s="5">
        <f>AVERAGE(Past_Data_Last_Week!AS21,Past_Data_Last_to_Last_Week!AS21)</f>
        <v>3558.8890000000001</v>
      </c>
      <c r="AD21" s="5">
        <f>AVERAGE(Past_Data_Last_Week!AT21,Past_Data_Last_to_Last_Week!AT21)</f>
        <v>321.64133333333336</v>
      </c>
      <c r="AE21" s="5" t="e">
        <f>AVERAGE(Past_Data_Last_Week!#REF!,Past_Data_Last_to_Last_Week!AU21)</f>
        <v>#REF!</v>
      </c>
      <c r="AF21" s="5">
        <f>AVERAGE(Past_Data_Last_Week!AV21,Past_Data_Last_to_Last_Week!AV21)</f>
        <v>529.99366666666674</v>
      </c>
      <c r="AG21" s="5">
        <f>AVERAGE(Past_Data_Last_Week!AW21,Past_Data_Last_to_Last_Week!AW21)</f>
        <v>38767.771333333323</v>
      </c>
      <c r="AH21" s="5"/>
      <c r="AI21" s="5"/>
      <c r="AJ21" s="5"/>
      <c r="AK21" s="5"/>
      <c r="AL21" s="5"/>
      <c r="AM21" s="5"/>
      <c r="AN21" s="5"/>
      <c r="AO21" s="6"/>
      <c r="AP21" s="78"/>
      <c r="AQ21" s="1"/>
      <c r="AR21" s="17"/>
      <c r="AS21" s="1"/>
      <c r="AT21" s="22"/>
      <c r="AU21" s="21"/>
    </row>
    <row r="22" spans="1:47" ht="17.25" x14ac:dyDescent="0.3">
      <c r="A22" s="7">
        <v>19</v>
      </c>
      <c r="B22" s="5">
        <f>Past_Data_Last_Week!B22*(1+Variables!Z22)</f>
        <v>14425.920157385826</v>
      </c>
      <c r="C22" s="5">
        <f>Past_Data_Last_Week!C22*(1+Variables!AA22)</f>
        <v>10233.470917938013</v>
      </c>
      <c r="D22" s="5">
        <f>Past_Data_Last_Week!D22*(1+Variables!AB22)</f>
        <v>7822.3449774182873</v>
      </c>
      <c r="E22" s="5">
        <f>Past_Data_Last_Week!E22*(1+Variables!AC22)</f>
        <v>3725.202779771359</v>
      </c>
      <c r="F22" s="5">
        <f>Past_Data_Last_Week!F22*(1+Variables!AD22)</f>
        <v>331.01663187784914</v>
      </c>
      <c r="G22" s="5">
        <f>Past_Data_Last_Week!G22*(1+Variables!AE22)</f>
        <v>209.43003614681973</v>
      </c>
      <c r="H22" s="5">
        <f>Past_Data_Last_Week!H22*(1+Variables!AF22)</f>
        <v>546.57560936758205</v>
      </c>
      <c r="I22" s="5">
        <f>Past_Data_Last_Week!I22*(1+Variables!AG22)*(1-0.03)</f>
        <v>36664.105063416355</v>
      </c>
      <c r="J22" s="5">
        <f>(Past_Data_Last_Week!BF22-Past_Data_Last_to_Last_Week!BF22)+Past_Data_Last_Week!AP22</f>
        <v>12070.403619047618</v>
      </c>
      <c r="K22" s="5">
        <f>(Past_Data_Last_Week!BG22-Past_Data_Last_to_Last_Week!BG22)+Past_Data_Last_Week!AQ22</f>
        <v>13334.993142857144</v>
      </c>
      <c r="L22" s="5">
        <f>(Past_Data_Last_Week!BH22-Past_Data_Last_to_Last_Week!BH22)+Past_Data_Last_Week!AR22</f>
        <v>8498.6030476190463</v>
      </c>
      <c r="M22" s="5">
        <f>(Past_Data_Last_Week!BI22-Past_Data_Last_to_Last_Week!BI22)+Past_Data_Last_Week!AS22</f>
        <v>3607.7339047619062</v>
      </c>
      <c r="N22" s="5">
        <f>(Past_Data_Last_Week!BJ22-Past_Data_Last_to_Last_Week!BJ22)+Past_Data_Last_Week!AT22</f>
        <v>313.21066666666661</v>
      </c>
      <c r="O22" s="5" t="e">
        <f>(Past_Data_Last_Week!BK22-Past_Data_Last_to_Last_Week!BK22)+Past_Data_Last_Week!#REF!</f>
        <v>#REF!</v>
      </c>
      <c r="P22" s="5">
        <f>(Past_Data_Last_Week!BL22-Past_Data_Last_to_Last_Week!BL22)+Past_Data_Last_Week!AV22</f>
        <v>381.81228571428574</v>
      </c>
      <c r="Q22" s="5">
        <f>(Past_Data_Last_Week!BM22-Past_Data_Last_to_Last_Week!BM22)+Past_Data_Last_Week!AW22</f>
        <v>39178.140571428587</v>
      </c>
      <c r="R22" s="5">
        <f>FORECAST(3,rough!C22:D22,rough!$B$4:$B$5)</f>
        <v>12603.116000000005</v>
      </c>
      <c r="S22" s="5">
        <f>FORECAST(3,rough!E22:F22,rough!$B$4:$B$5)</f>
        <v>11267.509333333335</v>
      </c>
      <c r="T22" s="5">
        <f>FORECAST(3,rough!G22:H22,rough!$B$4:$B$5)</f>
        <v>8575.1253333333316</v>
      </c>
      <c r="U22" s="5">
        <f>FORECAST(3,rough!I22:J22,rough!$B$4:$B$5)</f>
        <v>3797.2420000000006</v>
      </c>
      <c r="V22" s="5">
        <f>FORECAST(3,rough!K22:L22,rough!$B$4:$B$5)</f>
        <v>296.94933333333353</v>
      </c>
      <c r="W22" s="5" t="e">
        <f>FORECAST(3,rough!M22:N22,rough!$B$4:$B$5)</f>
        <v>#REF!</v>
      </c>
      <c r="X22" s="5">
        <f>FORECAST(3,rough!O22:P22,rough!$B$4:$B$5)</f>
        <v>527.2893333333335</v>
      </c>
      <c r="Y22" s="5">
        <f>FORECAST(3,rough!Q22:R22,rough!$B$4:$B$5)</f>
        <v>38165.86933333335</v>
      </c>
      <c r="Z22" s="5">
        <f>AVERAGE(Past_Data_Last_Week!AP22,Past_Data_Last_to_Last_Week!AP22)</f>
        <v>14527.002</v>
      </c>
      <c r="AA22" s="5">
        <f>AVERAGE(Past_Data_Last_Week!AQ22,Past_Data_Last_to_Last_Week!AQ22)</f>
        <v>11916.116333333333</v>
      </c>
      <c r="AB22" s="5">
        <f>AVERAGE(Past_Data_Last_Week!AR22,Past_Data_Last_to_Last_Week!AR22)</f>
        <v>7173.3793333333324</v>
      </c>
      <c r="AC22" s="5">
        <f>AVERAGE(Past_Data_Last_Week!AS22,Past_Data_Last_to_Last_Week!AS22)</f>
        <v>3559.1740000000009</v>
      </c>
      <c r="AD22" s="5">
        <f>AVERAGE(Past_Data_Last_Week!AT22,Past_Data_Last_to_Last_Week!AT22)</f>
        <v>321.20433333333335</v>
      </c>
      <c r="AE22" s="5" t="e">
        <f>AVERAGE(Past_Data_Last_Week!#REF!,Past_Data_Last_to_Last_Week!AU22)</f>
        <v>#REF!</v>
      </c>
      <c r="AF22" s="5">
        <f>AVERAGE(Past_Data_Last_Week!AV22,Past_Data_Last_to_Last_Week!AV22)</f>
        <v>530.35533333333342</v>
      </c>
      <c r="AG22" s="5">
        <f>AVERAGE(Past_Data_Last_Week!AW22,Past_Data_Last_to_Last_Week!AW22)</f>
        <v>38758.509333333335</v>
      </c>
      <c r="AH22" s="5"/>
      <c r="AI22" s="5"/>
      <c r="AJ22" s="5"/>
      <c r="AK22" s="5"/>
      <c r="AL22" s="5"/>
      <c r="AM22" s="5"/>
      <c r="AN22" s="5"/>
      <c r="AO22" s="6"/>
      <c r="AP22" s="78"/>
      <c r="AQ22" s="1"/>
      <c r="AR22" s="17"/>
      <c r="AS22" s="1"/>
      <c r="AT22" s="22"/>
      <c r="AU22" s="21"/>
    </row>
    <row r="23" spans="1:47" ht="17.25" x14ac:dyDescent="0.3">
      <c r="A23" s="7">
        <v>20</v>
      </c>
      <c r="B23" s="5">
        <f>Past_Data_Last_Week!B23*(1+Variables!Z23)</f>
        <v>14466.788246033149</v>
      </c>
      <c r="C23" s="5">
        <f>Past_Data_Last_Week!C23*(1+Variables!AA23)</f>
        <v>10278.126889816436</v>
      </c>
      <c r="D23" s="5">
        <f>Past_Data_Last_Week!D23*(1+Variables!AB23)</f>
        <v>7807.318142815735</v>
      </c>
      <c r="E23" s="5">
        <f>Past_Data_Last_Week!E23*(1+Variables!AC23)</f>
        <v>3760.7177005461062</v>
      </c>
      <c r="F23" s="5">
        <f>Past_Data_Last_Week!F23*(1+Variables!AD23)</f>
        <v>330.95821462559775</v>
      </c>
      <c r="G23" s="5">
        <f>Past_Data_Last_Week!G23*(1+Variables!AE23)</f>
        <v>207.5820363763618</v>
      </c>
      <c r="H23" s="5">
        <f>Past_Data_Last_Week!H23*(1+Variables!AF23)</f>
        <v>545.09314072620157</v>
      </c>
      <c r="I23" s="5">
        <f>Past_Data_Last_Week!I23*(1+Variables!AG23)*(1-0.03)</f>
        <v>36858.030504553361</v>
      </c>
      <c r="J23" s="5">
        <f>(Past_Data_Last_Week!BF23-Past_Data_Last_to_Last_Week!BF23)+Past_Data_Last_Week!AP23</f>
        <v>12189.46419047619</v>
      </c>
      <c r="K23" s="5">
        <f>(Past_Data_Last_Week!BG23-Past_Data_Last_to_Last_Week!BG23)+Past_Data_Last_Week!AQ23</f>
        <v>13419.471904761904</v>
      </c>
      <c r="L23" s="5">
        <f>(Past_Data_Last_Week!BH23-Past_Data_Last_to_Last_Week!BH23)+Past_Data_Last_Week!AR23</f>
        <v>8463.4750476190493</v>
      </c>
      <c r="M23" s="5">
        <f>(Past_Data_Last_Week!BI23-Past_Data_Last_to_Last_Week!BI23)+Past_Data_Last_Week!AS23</f>
        <v>3601.8298095238092</v>
      </c>
      <c r="N23" s="5">
        <f>(Past_Data_Last_Week!BJ23-Past_Data_Last_to_Last_Week!BJ23)+Past_Data_Last_Week!AT23</f>
        <v>314.13047619047609</v>
      </c>
      <c r="O23" s="5" t="e">
        <f>(Past_Data_Last_Week!BK23-Past_Data_Last_to_Last_Week!BK23)+Past_Data_Last_Week!#REF!</f>
        <v>#REF!</v>
      </c>
      <c r="P23" s="5">
        <f>(Past_Data_Last_Week!BL23-Past_Data_Last_to_Last_Week!BL23)+Past_Data_Last_Week!AV23</f>
        <v>379.17657142857149</v>
      </c>
      <c r="Q23" s="5">
        <f>(Past_Data_Last_Week!BM23-Past_Data_Last_to_Last_Week!BM23)+Past_Data_Last_Week!AW23</f>
        <v>39229.270857142852</v>
      </c>
      <c r="R23" s="5">
        <f>FORECAST(3,rough!C23:D23,rough!$B$4:$B$5)</f>
        <v>12602.103333333329</v>
      </c>
      <c r="S23" s="5">
        <f>FORECAST(3,rough!E23:F23,rough!$B$4:$B$5)</f>
        <v>11451.716000000002</v>
      </c>
      <c r="T23" s="5">
        <f>FORECAST(3,rough!G23:H23,rough!$B$4:$B$5)</f>
        <v>8550.4953333333324</v>
      </c>
      <c r="U23" s="5">
        <f>FORECAST(3,rough!I23:J23,rough!$B$4:$B$5)</f>
        <v>3766.3733333333344</v>
      </c>
      <c r="V23" s="5">
        <f>FORECAST(3,rough!K23:L23,rough!$B$4:$B$5)</f>
        <v>298.09866666666659</v>
      </c>
      <c r="W23" s="5" t="e">
        <f>FORECAST(3,rough!M23:N23,rough!$B$4:$B$5)</f>
        <v>#REF!</v>
      </c>
      <c r="X23" s="5">
        <f>FORECAST(3,rough!O23:P23,rough!$B$4:$B$5)</f>
        <v>532.28399999999999</v>
      </c>
      <c r="Y23" s="5">
        <f>FORECAST(3,rough!Q23:R23,rough!$B$4:$B$5)</f>
        <v>38093.401333333321</v>
      </c>
      <c r="Z23" s="5">
        <f>AVERAGE(Past_Data_Last_Week!AP23,Past_Data_Last_to_Last_Week!AP23)</f>
        <v>14612.246333333333</v>
      </c>
      <c r="AA23" s="5">
        <f>AVERAGE(Past_Data_Last_Week!AQ23,Past_Data_Last_to_Last_Week!AQ23)</f>
        <v>11958.191999999999</v>
      </c>
      <c r="AB23" s="5">
        <f>AVERAGE(Past_Data_Last_Week!AR23,Past_Data_Last_to_Last_Week!AR23)</f>
        <v>7175.3653333333341</v>
      </c>
      <c r="AC23" s="5">
        <f>AVERAGE(Past_Data_Last_Week!AS23,Past_Data_Last_to_Last_Week!AS23)</f>
        <v>3555.5143333333335</v>
      </c>
      <c r="AD23" s="5">
        <f>AVERAGE(Past_Data_Last_Week!AT23,Past_Data_Last_to_Last_Week!AT23)</f>
        <v>322.82866666666666</v>
      </c>
      <c r="AE23" s="5" t="e">
        <f>AVERAGE(Past_Data_Last_Week!#REF!,Past_Data_Last_to_Last_Week!AU23)</f>
        <v>#REF!</v>
      </c>
      <c r="AF23" s="5">
        <f>AVERAGE(Past_Data_Last_Week!AV23,Past_Data_Last_to_Last_Week!AV23)</f>
        <v>530.07799999999997</v>
      </c>
      <c r="AG23" s="5">
        <f>AVERAGE(Past_Data_Last_Week!AW23,Past_Data_Last_to_Last_Week!AW23)</f>
        <v>38830.921333333332</v>
      </c>
      <c r="AH23" s="5"/>
      <c r="AI23" s="5"/>
      <c r="AJ23" s="5"/>
      <c r="AK23" s="5"/>
      <c r="AL23" s="5"/>
      <c r="AM23" s="5"/>
      <c r="AN23" s="5"/>
      <c r="AO23" s="6"/>
      <c r="AP23" s="78"/>
      <c r="AQ23" s="1"/>
      <c r="AR23" s="17"/>
      <c r="AS23" s="1"/>
      <c r="AT23" s="22"/>
      <c r="AU23" s="21"/>
    </row>
    <row r="24" spans="1:47" ht="17.25" x14ac:dyDescent="0.3">
      <c r="A24" s="7">
        <v>21</v>
      </c>
      <c r="B24" s="5">
        <f>Past_Data_Last_Week!B24*(1+Variables!Z24)</f>
        <v>14634.806581486069</v>
      </c>
      <c r="C24" s="5">
        <f>Past_Data_Last_Week!C24*(1+Variables!AA24)</f>
        <v>10312.62485776868</v>
      </c>
      <c r="D24" s="5">
        <f>Past_Data_Last_Week!D24*(1+Variables!AB24)</f>
        <v>7857.9632248703638</v>
      </c>
      <c r="E24" s="5">
        <f>Past_Data_Last_Week!E24*(1+Variables!AC24)</f>
        <v>3753.9239335628558</v>
      </c>
      <c r="F24" s="5">
        <f>Past_Data_Last_Week!F24*(1+Variables!AD24)</f>
        <v>327.15056656088314</v>
      </c>
      <c r="G24" s="5">
        <f>Past_Data_Last_Week!G24*(1+Variables!AE24)</f>
        <v>207.22972614338303</v>
      </c>
      <c r="H24" s="5">
        <f>Past_Data_Last_Week!H24*(1+Variables!AF24)</f>
        <v>542.85769511613978</v>
      </c>
      <c r="I24" s="5">
        <f>Past_Data_Last_Week!I24*(1+Variables!AG24)*(1-0.03)</f>
        <v>36954.761920259036</v>
      </c>
      <c r="J24" s="5">
        <f>(Past_Data_Last_Week!BF24-Past_Data_Last_to_Last_Week!BF24)+Past_Data_Last_Week!AP24</f>
        <v>12417.85314285714</v>
      </c>
      <c r="K24" s="5">
        <f>(Past_Data_Last_Week!BG24-Past_Data_Last_to_Last_Week!BG24)+Past_Data_Last_Week!AQ24</f>
        <v>13301.076761904762</v>
      </c>
      <c r="L24" s="5">
        <f>(Past_Data_Last_Week!BH24-Past_Data_Last_to_Last_Week!BH24)+Past_Data_Last_Week!AR24</f>
        <v>8551.0015238095257</v>
      </c>
      <c r="M24" s="5">
        <f>(Past_Data_Last_Week!BI24-Past_Data_Last_to_Last_Week!BI24)+Past_Data_Last_Week!AS24</f>
        <v>3579.5094285714272</v>
      </c>
      <c r="N24" s="5">
        <f>(Past_Data_Last_Week!BJ24-Past_Data_Last_to_Last_Week!BJ24)+Past_Data_Last_Week!AT24</f>
        <v>312.52380952380963</v>
      </c>
      <c r="O24" s="5" t="e">
        <f>(Past_Data_Last_Week!BK24-Past_Data_Last_to_Last_Week!BK24)+Past_Data_Last_Week!#REF!</f>
        <v>#REF!</v>
      </c>
      <c r="P24" s="5">
        <f>(Past_Data_Last_Week!BL24-Past_Data_Last_to_Last_Week!BL24)+Past_Data_Last_Week!AV24</f>
        <v>380.25009523809524</v>
      </c>
      <c r="Q24" s="5">
        <f>(Past_Data_Last_Week!BM24-Past_Data_Last_to_Last_Week!BM24)+Past_Data_Last_Week!AW24</f>
        <v>39385.839428571438</v>
      </c>
      <c r="R24" s="5">
        <f>FORECAST(3,rough!C24:D24,rough!$B$4:$B$5)</f>
        <v>13164.292666666668</v>
      </c>
      <c r="S24" s="5">
        <f>FORECAST(3,rough!E24:F24,rough!$B$4:$B$5)</f>
        <v>11474.198666666665</v>
      </c>
      <c r="T24" s="5">
        <f>FORECAST(3,rough!G24:H24,rough!$B$4:$B$5)</f>
        <v>8663.0760000000009</v>
      </c>
      <c r="U24" s="5">
        <f>FORECAST(3,rough!I24:J24,rough!$B$4:$B$5)</f>
        <v>3770.8333333333317</v>
      </c>
      <c r="V24" s="5">
        <f>FORECAST(3,rough!K24:L24,rough!$B$4:$B$5)</f>
        <v>297.17599999999993</v>
      </c>
      <c r="W24" s="5" t="e">
        <f>FORECAST(3,rough!M24:N24,rough!$B$4:$B$5)</f>
        <v>#REF!</v>
      </c>
      <c r="X24" s="5">
        <f>FORECAST(3,rough!O24:P24,rough!$B$4:$B$5)</f>
        <v>527.57733333333351</v>
      </c>
      <c r="Y24" s="5">
        <f>FORECAST(3,rough!Q24:R24,rough!$B$4:$B$5)</f>
        <v>38639.729333333344</v>
      </c>
      <c r="Z24" s="5">
        <f>AVERAGE(Past_Data_Last_Week!AP24,Past_Data_Last_to_Last_Week!AP24)</f>
        <v>14777.531666666666</v>
      </c>
      <c r="AA24" s="5">
        <f>AVERAGE(Past_Data_Last_Week!AQ24,Past_Data_Last_to_Last_Week!AQ24)</f>
        <v>11959.859666666667</v>
      </c>
      <c r="AB24" s="5">
        <f>AVERAGE(Past_Data_Last_Week!AR24,Past_Data_Last_to_Last_Week!AR24)</f>
        <v>7194.1910000000007</v>
      </c>
      <c r="AC24" s="5">
        <f>AVERAGE(Past_Data_Last_Week!AS24,Past_Data_Last_to_Last_Week!AS24)</f>
        <v>3546.9343333333327</v>
      </c>
      <c r="AD24" s="5">
        <f>AVERAGE(Past_Data_Last_Week!AT24,Past_Data_Last_to_Last_Week!AT24)</f>
        <v>320.75599999999997</v>
      </c>
      <c r="AE24" s="5" t="e">
        <f>AVERAGE(Past_Data_Last_Week!#REF!,Past_Data_Last_to_Last_Week!AU24)</f>
        <v>#REF!</v>
      </c>
      <c r="AF24" s="5">
        <f>AVERAGE(Past_Data_Last_Week!AV24,Past_Data_Last_to_Last_Week!AV24)</f>
        <v>528.74933333333342</v>
      </c>
      <c r="AG24" s="5">
        <f>AVERAGE(Past_Data_Last_Week!AW24,Past_Data_Last_to_Last_Week!AW24)</f>
        <v>39011.584333333332</v>
      </c>
      <c r="AH24" s="5"/>
      <c r="AI24" s="5"/>
      <c r="AJ24" s="5"/>
      <c r="AK24" s="5"/>
      <c r="AL24" s="5"/>
      <c r="AM24" s="5"/>
      <c r="AN24" s="5"/>
      <c r="AO24" s="6"/>
      <c r="AP24" s="78"/>
      <c r="AQ24" s="1"/>
      <c r="AR24" s="17"/>
      <c r="AS24" s="1"/>
      <c r="AT24" s="22"/>
      <c r="AU24" s="21"/>
    </row>
    <row r="25" spans="1:47" ht="17.25" x14ac:dyDescent="0.3">
      <c r="A25" s="7">
        <v>22</v>
      </c>
      <c r="B25" s="5">
        <f>Past_Data_Last_Week!B25*(1+Variables!Z25)</f>
        <v>14621.229916979497</v>
      </c>
      <c r="C25" s="5">
        <f>Past_Data_Last_Week!C25*(1+Variables!AA25)</f>
        <v>10397.957840184412</v>
      </c>
      <c r="D25" s="5">
        <f>Past_Data_Last_Week!D25*(1+Variables!AB25)</f>
        <v>7910.1164137443529</v>
      </c>
      <c r="E25" s="5">
        <f>Past_Data_Last_Week!E25*(1+Variables!AC25)</f>
        <v>3785.6674636032681</v>
      </c>
      <c r="F25" s="5">
        <f>Past_Data_Last_Week!F25*(1+Variables!AD25)</f>
        <v>319.82230529817622</v>
      </c>
      <c r="G25" s="5">
        <f>Past_Data_Last_Week!G25*(1+Variables!AE25)</f>
        <v>206.84843064952977</v>
      </c>
      <c r="H25" s="5">
        <f>Past_Data_Last_Week!H25*(1+Variables!AF25)</f>
        <v>547.36120128719983</v>
      </c>
      <c r="I25" s="5">
        <f>Past_Data_Last_Week!I25*(1+Variables!AG25)*(1-0.03)</f>
        <v>37056.065914033075</v>
      </c>
      <c r="J25" s="5">
        <f>(Past_Data_Last_Week!BF25-Past_Data_Last_to_Last_Week!BF25)+Past_Data_Last_Week!AP25</f>
        <v>12538.407714285713</v>
      </c>
      <c r="K25" s="5">
        <f>(Past_Data_Last_Week!BG25-Past_Data_Last_to_Last_Week!BG25)+Past_Data_Last_Week!AQ25</f>
        <v>13380.752095238098</v>
      </c>
      <c r="L25" s="5">
        <f>(Past_Data_Last_Week!BH25-Past_Data_Last_to_Last_Week!BH25)+Past_Data_Last_Week!AR25</f>
        <v>8580.4183809523784</v>
      </c>
      <c r="M25" s="5">
        <f>(Past_Data_Last_Week!BI25-Past_Data_Last_to_Last_Week!BI25)+Past_Data_Last_Week!AS25</f>
        <v>3624.1914285714288</v>
      </c>
      <c r="N25" s="5">
        <f>(Past_Data_Last_Week!BJ25-Past_Data_Last_to_Last_Week!BJ25)+Past_Data_Last_Week!AT25</f>
        <v>306.38200000000006</v>
      </c>
      <c r="O25" s="5" t="e">
        <f>(Past_Data_Last_Week!BK25-Past_Data_Last_to_Last_Week!BK25)+Past_Data_Last_Week!#REF!</f>
        <v>#REF!</v>
      </c>
      <c r="P25" s="5">
        <f>(Past_Data_Last_Week!BL25-Past_Data_Last_to_Last_Week!BL25)+Past_Data_Last_Week!AV25</f>
        <v>379.20695238095232</v>
      </c>
      <c r="Q25" s="5">
        <f>(Past_Data_Last_Week!BM25-Past_Data_Last_to_Last_Week!BM25)+Past_Data_Last_Week!AW25</f>
        <v>39655.809428571432</v>
      </c>
      <c r="R25" s="5">
        <f>FORECAST(3,rough!C25:D25,rough!$B$4:$B$5)</f>
        <v>13235.079333333331</v>
      </c>
      <c r="S25" s="5">
        <f>FORECAST(3,rough!E25:F25,rough!$B$4:$B$5)</f>
        <v>11535.323333333336</v>
      </c>
      <c r="T25" s="5">
        <f>FORECAST(3,rough!G25:H25,rough!$B$4:$B$5)</f>
        <v>8748.0959999999977</v>
      </c>
      <c r="U25" s="5">
        <f>FORECAST(3,rough!I25:J25,rough!$B$4:$B$5)</f>
        <v>3755.5780000000009</v>
      </c>
      <c r="V25" s="5">
        <f>FORECAST(3,rough!K25:L25,rough!$B$4:$B$5)</f>
        <v>292.03066666666666</v>
      </c>
      <c r="W25" s="5" t="e">
        <f>FORECAST(3,rough!M25:N25,rough!$B$4:$B$5)</f>
        <v>#REF!</v>
      </c>
      <c r="X25" s="5">
        <f>FORECAST(3,rough!O25:P25,rough!$B$4:$B$5)</f>
        <v>531.45600000000002</v>
      </c>
      <c r="Y25" s="5">
        <f>FORECAST(3,rough!Q25:R25,rough!$B$4:$B$5)</f>
        <v>38770.871333333336</v>
      </c>
      <c r="Z25" s="5">
        <f>AVERAGE(Past_Data_Last_Week!AP25,Past_Data_Last_to_Last_Week!AP25)</f>
        <v>14993.771333333334</v>
      </c>
      <c r="AA25" s="5">
        <f>AVERAGE(Past_Data_Last_Week!AQ25,Past_Data_Last_to_Last_Week!AQ25)</f>
        <v>12060.104333333336</v>
      </c>
      <c r="AB25" s="5">
        <f>AVERAGE(Past_Data_Last_Week!AR25,Past_Data_Last_to_Last_Week!AR25)</f>
        <v>7198.6010000000006</v>
      </c>
      <c r="AC25" s="5">
        <f>AVERAGE(Past_Data_Last_Week!AS25,Past_Data_Last_to_Last_Week!AS25)</f>
        <v>3579.549</v>
      </c>
      <c r="AD25" s="5">
        <f>AVERAGE(Past_Data_Last_Week!AT25,Past_Data_Last_to_Last_Week!AT25)</f>
        <v>314.87066666666669</v>
      </c>
      <c r="AE25" s="5" t="e">
        <f>AVERAGE(Past_Data_Last_Week!#REF!,Past_Data_Last_to_Last_Week!AU25)</f>
        <v>#REF!</v>
      </c>
      <c r="AF25" s="5">
        <f>AVERAGE(Past_Data_Last_Week!AV25,Past_Data_Last_to_Last_Week!AV25)</f>
        <v>528.58300000000008</v>
      </c>
      <c r="AG25" s="5">
        <f>AVERAGE(Past_Data_Last_Week!AW25,Past_Data_Last_to_Last_Week!AW25)</f>
        <v>39378.931333333341</v>
      </c>
      <c r="AH25" s="5"/>
      <c r="AI25" s="5"/>
      <c r="AJ25" s="5"/>
      <c r="AK25" s="5"/>
      <c r="AL25" s="5"/>
      <c r="AM25" s="5"/>
      <c r="AN25" s="5"/>
      <c r="AO25" s="6"/>
      <c r="AP25" s="78"/>
      <c r="AQ25" s="1"/>
      <c r="AR25" s="17"/>
      <c r="AS25" s="1"/>
      <c r="AT25" s="22"/>
      <c r="AU25" s="21"/>
    </row>
    <row r="26" spans="1:47" ht="17.25" x14ac:dyDescent="0.3">
      <c r="A26" s="7">
        <v>23</v>
      </c>
      <c r="B26" s="5">
        <f>Past_Data_Last_Week!B26*(1+Variables!Z26)</f>
        <v>14943.649528365622</v>
      </c>
      <c r="C26" s="5">
        <f>Past_Data_Last_Week!C26*(1+Variables!AA26)</f>
        <v>10539.456358297395</v>
      </c>
      <c r="D26" s="5">
        <f>Past_Data_Last_Week!D26*(1+Variables!AB26)</f>
        <v>7963.6632022506219</v>
      </c>
      <c r="E26" s="5">
        <f>Past_Data_Last_Week!E26*(1+Variables!AC26)</f>
        <v>3791.7062902857151</v>
      </c>
      <c r="F26" s="5">
        <f>Past_Data_Last_Week!F26*(1+Variables!AD26)</f>
        <v>315.06658182113932</v>
      </c>
      <c r="G26" s="5">
        <f>Past_Data_Last_Week!G26*(1+Variables!AE26)</f>
        <v>206.70350960184371</v>
      </c>
      <c r="H26" s="5">
        <f>Past_Data_Last_Week!H26*(1+Variables!AF26)</f>
        <v>545.48420256960185</v>
      </c>
      <c r="I26" s="5">
        <f>Past_Data_Last_Week!I26*(1+Variables!AG26)*(1-0.03)</f>
        <v>37777.937662416967</v>
      </c>
      <c r="J26" s="5">
        <f>(Past_Data_Last_Week!BF26-Past_Data_Last_to_Last_Week!BF26)+Past_Data_Last_Week!AP26</f>
        <v>12618.997428571432</v>
      </c>
      <c r="K26" s="5">
        <f>(Past_Data_Last_Week!BG26-Past_Data_Last_to_Last_Week!BG26)+Past_Data_Last_Week!AQ26</f>
        <v>13603.64180952381</v>
      </c>
      <c r="L26" s="5">
        <f>(Past_Data_Last_Week!BH26-Past_Data_Last_to_Last_Week!BH26)+Past_Data_Last_Week!AR26</f>
        <v>8687.5726666666669</v>
      </c>
      <c r="M26" s="5">
        <f>(Past_Data_Last_Week!BI26-Past_Data_Last_to_Last_Week!BI26)+Past_Data_Last_Week!AS26</f>
        <v>3686.4520952380954</v>
      </c>
      <c r="N26" s="5">
        <f>(Past_Data_Last_Week!BJ26-Past_Data_Last_to_Last_Week!BJ26)+Past_Data_Last_Week!AT26</f>
        <v>300.42438095238094</v>
      </c>
      <c r="O26" s="5" t="e">
        <f>(Past_Data_Last_Week!BK26-Past_Data_Last_to_Last_Week!BK26)+Past_Data_Last_Week!#REF!</f>
        <v>#REF!</v>
      </c>
      <c r="P26" s="5">
        <f>(Past_Data_Last_Week!BL26-Past_Data_Last_to_Last_Week!BL26)+Past_Data_Last_Week!AV26</f>
        <v>378.48723809523824</v>
      </c>
      <c r="Q26" s="5">
        <f>(Past_Data_Last_Week!BM26-Past_Data_Last_to_Last_Week!BM26)+Past_Data_Last_Week!AW26</f>
        <v>40143.537714285725</v>
      </c>
      <c r="R26" s="5">
        <f>FORECAST(3,rough!C26:D26,rough!$B$4:$B$5)</f>
        <v>13295.19533333334</v>
      </c>
      <c r="S26" s="5">
        <f>FORECAST(3,rough!E26:F26,rough!$B$4:$B$5)</f>
        <v>11644.760000000002</v>
      </c>
      <c r="T26" s="5">
        <f>FORECAST(3,rough!G26:H26,rough!$B$4:$B$5)</f>
        <v>8840.2393333333348</v>
      </c>
      <c r="U26" s="5">
        <f>FORECAST(3,rough!I26:J26,rough!$B$4:$B$5)</f>
        <v>3796.0286666666661</v>
      </c>
      <c r="V26" s="5">
        <f>FORECAST(3,rough!K26:L26,rough!$B$4:$B$5)</f>
        <v>266.22266666666656</v>
      </c>
      <c r="W26" s="5" t="e">
        <f>FORECAST(3,rough!M26:N26,rough!$B$4:$B$5)</f>
        <v>#REF!</v>
      </c>
      <c r="X26" s="5">
        <f>FORECAST(3,rough!O26:P26,rough!$B$4:$B$5)</f>
        <v>532.02266666666674</v>
      </c>
      <c r="Y26" s="5">
        <f>FORECAST(3,rough!Q26:R26,rough!$B$4:$B$5)</f>
        <v>39110.893333333326</v>
      </c>
      <c r="Z26" s="5">
        <f>AVERAGE(Past_Data_Last_Week!AP26,Past_Data_Last_to_Last_Week!AP26)</f>
        <v>15252.828333333335</v>
      </c>
      <c r="AA26" s="5">
        <f>AVERAGE(Past_Data_Last_Week!AQ26,Past_Data_Last_to_Last_Week!AQ26)</f>
        <v>12230.525</v>
      </c>
      <c r="AB26" s="5">
        <f>AVERAGE(Past_Data_Last_Week!AR26,Past_Data_Last_to_Last_Week!AR26)</f>
        <v>7250.4073333333345</v>
      </c>
      <c r="AC26" s="5">
        <f>AVERAGE(Past_Data_Last_Week!AS26,Past_Data_Last_to_Last_Week!AS26)</f>
        <v>3603.8246666666669</v>
      </c>
      <c r="AD26" s="5">
        <f>AVERAGE(Past_Data_Last_Week!AT26,Past_Data_Last_to_Last_Week!AT26)</f>
        <v>312.89066666666668</v>
      </c>
      <c r="AE26" s="5" t="e">
        <f>AVERAGE(Past_Data_Last_Week!#REF!,Past_Data_Last_to_Last_Week!AU26)</f>
        <v>#REF!</v>
      </c>
      <c r="AF26" s="5">
        <f>AVERAGE(Past_Data_Last_Week!AV26,Past_Data_Last_to_Last_Week!AV26)</f>
        <v>530.06166666666661</v>
      </c>
      <c r="AG26" s="5">
        <f>AVERAGE(Past_Data_Last_Week!AW26,Past_Data_Last_to_Last_Week!AW26)</f>
        <v>39950.415333333338</v>
      </c>
      <c r="AH26" s="5"/>
      <c r="AI26" s="5"/>
      <c r="AJ26" s="5"/>
      <c r="AK26" s="5"/>
      <c r="AL26" s="5"/>
      <c r="AM26" s="5"/>
      <c r="AN26" s="5"/>
      <c r="AO26" s="6"/>
      <c r="AP26" s="78"/>
      <c r="AQ26" s="1"/>
      <c r="AR26" s="17"/>
      <c r="AS26" s="1"/>
      <c r="AT26" s="22"/>
      <c r="AU26" s="21"/>
    </row>
    <row r="27" spans="1:47" ht="17.25" x14ac:dyDescent="0.3">
      <c r="A27" s="7">
        <v>24</v>
      </c>
      <c r="B27" s="5">
        <f>Past_Data_Last_Week!B27*(1+Variables!Z27)</f>
        <v>15062.559009345745</v>
      </c>
      <c r="C27" s="5">
        <f>Past_Data_Last_Week!C27*(1+Variables!AA27)</f>
        <v>10535.741593748153</v>
      </c>
      <c r="D27" s="5">
        <f>Past_Data_Last_Week!D27*(1+Variables!AB27)</f>
        <v>7995.7057953087315</v>
      </c>
      <c r="E27" s="5">
        <f>Past_Data_Last_Week!E27*(1+Variables!AC27)</f>
        <v>3813.2862947488561</v>
      </c>
      <c r="F27" s="5">
        <f>Past_Data_Last_Week!F27*(1+Variables!AD27)</f>
        <v>314.28789941534507</v>
      </c>
      <c r="G27" s="5">
        <f>Past_Data_Last_Week!G27*(1+Variables!AE27)</f>
        <v>206.97023158079941</v>
      </c>
      <c r="H27" s="5">
        <f>Past_Data_Last_Week!H27*(1+Variables!AF27)</f>
        <v>547.97248750308199</v>
      </c>
      <c r="I27" s="5">
        <f>Past_Data_Last_Week!I27*(1+Variables!AG27)*(1-0.03)</f>
        <v>37975.390651945476</v>
      </c>
      <c r="J27" s="5">
        <f>(Past_Data_Last_Week!BF27-Past_Data_Last_to_Last_Week!BF27)+Past_Data_Last_Week!AP27</f>
        <v>12592.089238095241</v>
      </c>
      <c r="K27" s="5">
        <f>(Past_Data_Last_Week!BG27-Past_Data_Last_to_Last_Week!BG27)+Past_Data_Last_Week!AQ27</f>
        <v>13607.275047619052</v>
      </c>
      <c r="L27" s="5">
        <f>(Past_Data_Last_Week!BH27-Past_Data_Last_to_Last_Week!BH27)+Past_Data_Last_Week!AR27</f>
        <v>8744.7718095238088</v>
      </c>
      <c r="M27" s="5">
        <f>(Past_Data_Last_Week!BI27-Past_Data_Last_to_Last_Week!BI27)+Past_Data_Last_Week!AS27</f>
        <v>3796.5422857142858</v>
      </c>
      <c r="N27" s="5">
        <f>(Past_Data_Last_Week!BJ27-Past_Data_Last_to_Last_Week!BJ27)+Past_Data_Last_Week!AT27</f>
        <v>301.87257142857146</v>
      </c>
      <c r="O27" s="5" t="e">
        <f>(Past_Data_Last_Week!BK27-Past_Data_Last_to_Last_Week!BK27)+Past_Data_Last_Week!#REF!</f>
        <v>#REF!</v>
      </c>
      <c r="P27" s="5">
        <f>(Past_Data_Last_Week!BL27-Past_Data_Last_to_Last_Week!BL27)+Past_Data_Last_Week!AV27</f>
        <v>384.1968571428572</v>
      </c>
      <c r="Q27" s="5">
        <f>(Past_Data_Last_Week!BM27-Past_Data_Last_to_Last_Week!BM27)+Past_Data_Last_Week!AW27</f>
        <v>40249.524952380962</v>
      </c>
      <c r="R27" s="5">
        <f>FORECAST(3,rough!C27:D27,rough!$B$4:$B$5)</f>
        <v>13338.47933333334</v>
      </c>
      <c r="S27" s="5">
        <f>FORECAST(3,rough!E27:F27,rough!$B$4:$B$5)</f>
        <v>11631.714000000004</v>
      </c>
      <c r="T27" s="5">
        <f>FORECAST(3,rough!G27:H27,rough!$B$4:$B$5)</f>
        <v>8870.1773333333349</v>
      </c>
      <c r="U27" s="5">
        <f>FORECAST(3,rough!I27:J27,rough!$B$4:$B$5)</f>
        <v>3778.3413333333342</v>
      </c>
      <c r="V27" s="5">
        <f>FORECAST(3,rough!K27:L27,rough!$B$4:$B$5)</f>
        <v>269.23866666666657</v>
      </c>
      <c r="W27" s="5" t="e">
        <f>FORECAST(3,rough!M27:N27,rough!$B$4:$B$5)</f>
        <v>#REF!</v>
      </c>
      <c r="X27" s="5">
        <f>FORECAST(3,rough!O27:P27,rough!$B$4:$B$5)</f>
        <v>530.46266666666668</v>
      </c>
      <c r="Y27" s="5">
        <f>FORECAST(3,rough!Q27:R27,rough!$B$4:$B$5)</f>
        <v>39281.48933333336</v>
      </c>
      <c r="Z27" s="5">
        <f>AVERAGE(Past_Data_Last_Week!AP27,Past_Data_Last_to_Last_Week!AP27)</f>
        <v>15425.644333333334</v>
      </c>
      <c r="AA27" s="5">
        <f>AVERAGE(Past_Data_Last_Week!AQ27,Past_Data_Last_to_Last_Week!AQ27)</f>
        <v>12260.821000000002</v>
      </c>
      <c r="AB27" s="5">
        <f>AVERAGE(Past_Data_Last_Week!AR27,Past_Data_Last_to_Last_Week!AR27)</f>
        <v>7289.7203333333337</v>
      </c>
      <c r="AC27" s="5">
        <f>AVERAGE(Past_Data_Last_Week!AS27,Past_Data_Last_to_Last_Week!AS27)</f>
        <v>3618.0293333333329</v>
      </c>
      <c r="AD27" s="5">
        <f>AVERAGE(Past_Data_Last_Week!AT27,Past_Data_Last_to_Last_Week!AT27)</f>
        <v>313.58366666666666</v>
      </c>
      <c r="AE27" s="5" t="e">
        <f>AVERAGE(Past_Data_Last_Week!#REF!,Past_Data_Last_to_Last_Week!AU27)</f>
        <v>#REF!</v>
      </c>
      <c r="AF27" s="5">
        <f>AVERAGE(Past_Data_Last_Week!AV27,Past_Data_Last_to_Last_Week!AV27)</f>
        <v>531.66766666666672</v>
      </c>
      <c r="AG27" s="5">
        <f>AVERAGE(Past_Data_Last_Week!AW27,Past_Data_Last_to_Last_Week!AW27)</f>
        <v>40091.634333333335</v>
      </c>
      <c r="AH27" s="5"/>
      <c r="AI27" s="5"/>
      <c r="AJ27" s="5"/>
      <c r="AK27" s="5"/>
      <c r="AL27" s="5"/>
      <c r="AM27" s="5"/>
      <c r="AN27" s="5"/>
      <c r="AO27" s="6"/>
      <c r="AP27" s="78"/>
      <c r="AQ27" s="1"/>
      <c r="AR27" s="17"/>
      <c r="AS27" s="1"/>
      <c r="AT27" s="22"/>
      <c r="AU27" s="21"/>
    </row>
    <row r="28" spans="1:47" ht="17.25" x14ac:dyDescent="0.3">
      <c r="A28" s="7">
        <v>25</v>
      </c>
      <c r="B28" s="5">
        <f>Past_Data_Last_Week!B28*(1+Variables!Z28)</f>
        <v>15035.610605001464</v>
      </c>
      <c r="C28" s="5">
        <f>Past_Data_Last_Week!C28*(1+Variables!AA28)</f>
        <v>10363.333255113423</v>
      </c>
      <c r="D28" s="5">
        <f>Past_Data_Last_Week!D28*(1+Variables!AB28)</f>
        <v>8054.0216685268797</v>
      </c>
      <c r="E28" s="5">
        <f>Past_Data_Last_Week!E28*(1+Variables!AC28)</f>
        <v>3736.5607278840284</v>
      </c>
      <c r="F28" s="5">
        <f>Past_Data_Last_Week!F28*(1+Variables!AD28)</f>
        <v>331.23260268234907</v>
      </c>
      <c r="G28" s="5">
        <f>Past_Data_Last_Week!G28*(1+Variables!AE28)</f>
        <v>202.15536856811207</v>
      </c>
      <c r="H28" s="5">
        <f>Past_Data_Last_Week!H28*(1+Variables!AF28)</f>
        <v>544.88511642279309</v>
      </c>
      <c r="I28" s="5">
        <f>Past_Data_Last_Week!I28*(1+Variables!AG28)*(1-0.03)</f>
        <v>37646.044819624389</v>
      </c>
      <c r="J28" s="5">
        <f>(Past_Data_Last_Week!BF28-Past_Data_Last_to_Last_Week!BF28)+Past_Data_Last_Week!AP28</f>
        <v>12245.635238095239</v>
      </c>
      <c r="K28" s="5">
        <f>(Past_Data_Last_Week!BG28-Past_Data_Last_to_Last_Week!BG28)+Past_Data_Last_Week!AQ28</f>
        <v>13326.692857142854</v>
      </c>
      <c r="L28" s="5">
        <f>(Past_Data_Last_Week!BH28-Past_Data_Last_to_Last_Week!BH28)+Past_Data_Last_Week!AR28</f>
        <v>8880.6845714285737</v>
      </c>
      <c r="M28" s="5">
        <f>(Past_Data_Last_Week!BI28-Past_Data_Last_to_Last_Week!BI28)+Past_Data_Last_Week!AS28</f>
        <v>3808.7280952380956</v>
      </c>
      <c r="N28" s="5">
        <f>(Past_Data_Last_Week!BJ28-Past_Data_Last_to_Last_Week!BJ28)+Past_Data_Last_Week!AT28</f>
        <v>301.13371428571418</v>
      </c>
      <c r="O28" s="5" t="e">
        <f>(Past_Data_Last_Week!BK28-Past_Data_Last_to_Last_Week!BK28)+Past_Data_Last_Week!#REF!</f>
        <v>#REF!</v>
      </c>
      <c r="P28" s="5">
        <f>(Past_Data_Last_Week!BL28-Past_Data_Last_to_Last_Week!BL28)+Past_Data_Last_Week!AV28</f>
        <v>377.33457142857117</v>
      </c>
      <c r="Q28" s="5">
        <f>(Past_Data_Last_Week!BM28-Past_Data_Last_to_Last_Week!BM28)+Past_Data_Last_Week!AW28</f>
        <v>39889.36114285716</v>
      </c>
      <c r="R28" s="5">
        <f>FORECAST(3,rough!C28:D28,rough!$B$4:$B$5)</f>
        <v>12815.405999999999</v>
      </c>
      <c r="S28" s="5">
        <f>FORECAST(3,rough!E28:F28,rough!$B$4:$B$5)</f>
        <v>11406.575999999995</v>
      </c>
      <c r="T28" s="5">
        <f>FORECAST(3,rough!G28:H28,rough!$B$4:$B$5)</f>
        <v>8985.2940000000053</v>
      </c>
      <c r="U28" s="5">
        <f>FORECAST(3,rough!I28:J28,rough!$B$4:$B$5)</f>
        <v>3676.8226666666665</v>
      </c>
      <c r="V28" s="5">
        <f>FORECAST(3,rough!K28:L28,rough!$B$4:$B$5)</f>
        <v>273.87599999999992</v>
      </c>
      <c r="W28" s="5" t="e">
        <f>FORECAST(3,rough!M28:N28,rough!$B$4:$B$5)</f>
        <v>#REF!</v>
      </c>
      <c r="X28" s="5">
        <f>FORECAST(3,rough!O28:P28,rough!$B$4:$B$5)</f>
        <v>524.30066666666664</v>
      </c>
      <c r="Y28" s="5">
        <f>FORECAST(3,rough!Q28:R28,rough!$B$4:$B$5)</f>
        <v>38507.177333333348</v>
      </c>
      <c r="Z28" s="5">
        <f>AVERAGE(Past_Data_Last_Week!AP28,Past_Data_Last_to_Last_Week!AP28)</f>
        <v>15362.913999999999</v>
      </c>
      <c r="AA28" s="5">
        <f>AVERAGE(Past_Data_Last_Week!AQ28,Past_Data_Last_to_Last_Week!AQ28)</f>
        <v>12140.046999999999</v>
      </c>
      <c r="AB28" s="5">
        <f>AVERAGE(Past_Data_Last_Week!AR28,Past_Data_Last_to_Last_Week!AR28)</f>
        <v>7314.1779999999999</v>
      </c>
      <c r="AC28" s="5">
        <f>AVERAGE(Past_Data_Last_Week!AS28,Past_Data_Last_to_Last_Week!AS28)</f>
        <v>3569.5186666666659</v>
      </c>
      <c r="AD28" s="5">
        <f>AVERAGE(Past_Data_Last_Week!AT28,Past_Data_Last_to_Last_Week!AT28)</f>
        <v>316.33699999999999</v>
      </c>
      <c r="AE28" s="5" t="e">
        <f>AVERAGE(Past_Data_Last_Week!#REF!,Past_Data_Last_to_Last_Week!AU28)</f>
        <v>#REF!</v>
      </c>
      <c r="AF28" s="5">
        <f>AVERAGE(Past_Data_Last_Week!AV28,Past_Data_Last_to_Last_Week!AV28)</f>
        <v>530.72866666666664</v>
      </c>
      <c r="AG28" s="5">
        <f>AVERAGE(Past_Data_Last_Week!AW28,Past_Data_Last_to_Last_Week!AW28)</f>
        <v>39930.421333333339</v>
      </c>
      <c r="AH28" s="5"/>
      <c r="AI28" s="5"/>
      <c r="AJ28" s="5"/>
      <c r="AK28" s="5"/>
      <c r="AL28" s="5"/>
      <c r="AM28" s="5"/>
      <c r="AN28" s="5"/>
      <c r="AO28" s="6"/>
      <c r="AP28" s="78"/>
      <c r="AQ28" s="1"/>
      <c r="AR28" s="17"/>
      <c r="AS28" s="1"/>
      <c r="AT28" s="22"/>
      <c r="AU28" s="21"/>
    </row>
    <row r="29" spans="1:47" ht="17.25" x14ac:dyDescent="0.3">
      <c r="A29" s="7">
        <v>26</v>
      </c>
      <c r="B29" s="5">
        <f>Past_Data_Last_Week!B29*(1+Variables!Z29)</f>
        <v>15218.050226819298</v>
      </c>
      <c r="C29" s="5">
        <f>Past_Data_Last_Week!C29*(1+Variables!AA29)</f>
        <v>10520.51596860133</v>
      </c>
      <c r="D29" s="5">
        <f>Past_Data_Last_Week!D29*(1+Variables!AB29)</f>
        <v>8113.5146695578596</v>
      </c>
      <c r="E29" s="5">
        <f>Past_Data_Last_Week!E29*(1+Variables!AC29)</f>
        <v>3777.5452035741228</v>
      </c>
      <c r="F29" s="5">
        <f>Past_Data_Last_Week!F29*(1+Variables!AD29)</f>
        <v>329.38857006381096</v>
      </c>
      <c r="G29" s="5">
        <f>Past_Data_Last_Week!G29*(1+Variables!AE29)</f>
        <v>204.69340941594584</v>
      </c>
      <c r="H29" s="5">
        <f>Past_Data_Last_Week!H29*(1+Variables!AF29)</f>
        <v>544.42551308627651</v>
      </c>
      <c r="I29" s="5">
        <f>Past_Data_Last_Week!I29*(1+Variables!AG29)*(1-0.03)</f>
        <v>38104.400575585489</v>
      </c>
      <c r="J29" s="5">
        <f>(Past_Data_Last_Week!BF29-Past_Data_Last_to_Last_Week!BF29)+Past_Data_Last_Week!AP29</f>
        <v>12360.270761904763</v>
      </c>
      <c r="K29" s="5">
        <f>(Past_Data_Last_Week!BG29-Past_Data_Last_to_Last_Week!BG29)+Past_Data_Last_Week!AQ29</f>
        <v>13479.019047619046</v>
      </c>
      <c r="L29" s="5">
        <f>(Past_Data_Last_Week!BH29-Past_Data_Last_to_Last_Week!BH29)+Past_Data_Last_Week!AR29</f>
        <v>8950.2585714285706</v>
      </c>
      <c r="M29" s="5">
        <f>(Past_Data_Last_Week!BI29-Past_Data_Last_to_Last_Week!BI29)+Past_Data_Last_Week!AS29</f>
        <v>3949.4586666666673</v>
      </c>
      <c r="N29" s="5">
        <f>(Past_Data_Last_Week!BJ29-Past_Data_Last_to_Last_Week!BJ29)+Past_Data_Last_Week!AT29</f>
        <v>308.14428571428567</v>
      </c>
      <c r="O29" s="5" t="e">
        <f>(Past_Data_Last_Week!BK29-Past_Data_Last_to_Last_Week!BK29)+Past_Data_Last_Week!#REF!</f>
        <v>#REF!</v>
      </c>
      <c r="P29" s="5">
        <f>(Past_Data_Last_Week!BL29-Past_Data_Last_to_Last_Week!BL29)+Past_Data_Last_Week!AV29</f>
        <v>382.59733333333349</v>
      </c>
      <c r="Q29" s="5">
        <f>(Past_Data_Last_Week!BM29-Past_Data_Last_to_Last_Week!BM29)+Past_Data_Last_Week!AW29</f>
        <v>40250.461619047615</v>
      </c>
      <c r="R29" s="5">
        <f>FORECAST(3,rough!C29:D29,rough!$B$4:$B$5)</f>
        <v>12882.716666666664</v>
      </c>
      <c r="S29" s="5">
        <f>FORECAST(3,rough!E29:F29,rough!$B$4:$B$5)</f>
        <v>11486.004666666669</v>
      </c>
      <c r="T29" s="5">
        <f>FORECAST(3,rough!G29:H29,rough!$B$4:$B$5)</f>
        <v>9075.1180000000004</v>
      </c>
      <c r="U29" s="5">
        <f>FORECAST(3,rough!I29:J29,rough!$B$4:$B$5)</f>
        <v>3785.512666666667</v>
      </c>
      <c r="V29" s="5">
        <f>FORECAST(3,rough!K29:L29,rough!$B$4:$B$5)</f>
        <v>281.392</v>
      </c>
      <c r="W29" s="5" t="e">
        <f>FORECAST(3,rough!M29:N29,rough!$B$4:$B$5)</f>
        <v>#REF!</v>
      </c>
      <c r="X29" s="5">
        <f>FORECAST(3,rough!O29:P29,rough!$B$4:$B$5)</f>
        <v>536.65733333333344</v>
      </c>
      <c r="Y29" s="5">
        <f>FORECAST(3,rough!Q29:R29,rough!$B$4:$B$5)</f>
        <v>38816.217333333341</v>
      </c>
      <c r="Z29" s="5">
        <f>AVERAGE(Past_Data_Last_Week!AP29,Past_Data_Last_to_Last_Week!AP29)</f>
        <v>15555.807666666666</v>
      </c>
      <c r="AA29" s="5">
        <f>AVERAGE(Past_Data_Last_Week!AQ29,Past_Data_Last_to_Last_Week!AQ29)</f>
        <v>12317.689666666667</v>
      </c>
      <c r="AB29" s="5">
        <f>AVERAGE(Past_Data_Last_Week!AR29,Past_Data_Last_to_Last_Week!AR29)</f>
        <v>7347.7220000000007</v>
      </c>
      <c r="AC29" s="5">
        <f>AVERAGE(Past_Data_Last_Week!AS29,Past_Data_Last_to_Last_Week!AS29)</f>
        <v>3613.3346666666671</v>
      </c>
      <c r="AD29" s="5">
        <f>AVERAGE(Past_Data_Last_Week!AT29,Past_Data_Last_to_Last_Week!AT29)</f>
        <v>320.69299999999998</v>
      </c>
      <c r="AE29" s="5" t="e">
        <f>AVERAGE(Past_Data_Last_Week!#REF!,Past_Data_Last_to_Last_Week!AU29)</f>
        <v>#REF!</v>
      </c>
      <c r="AF29" s="5">
        <f>AVERAGE(Past_Data_Last_Week!AV29,Past_Data_Last_to_Last_Week!AV29)</f>
        <v>529.40233333333344</v>
      </c>
      <c r="AG29" s="5">
        <f>AVERAGE(Past_Data_Last_Week!AW29,Past_Data_Last_to_Last_Week!AW29)</f>
        <v>40377.857333333333</v>
      </c>
      <c r="AH29" s="5"/>
      <c r="AI29" s="5"/>
      <c r="AJ29" s="5"/>
      <c r="AK29" s="5"/>
      <c r="AL29" s="5"/>
      <c r="AM29" s="5"/>
      <c r="AN29" s="5"/>
      <c r="AO29" s="6"/>
      <c r="AP29" s="78"/>
      <c r="AQ29" s="1"/>
      <c r="AR29" s="17"/>
      <c r="AS29" s="1"/>
      <c r="AT29" s="22"/>
      <c r="AU29" s="21"/>
    </row>
    <row r="30" spans="1:47" ht="17.25" x14ac:dyDescent="0.3">
      <c r="A30" s="7">
        <v>27</v>
      </c>
      <c r="B30" s="5">
        <f>Past_Data_Last_Week!B30*(1+Variables!Z30)</f>
        <v>15261.017168444023</v>
      </c>
      <c r="C30" s="5">
        <f>Past_Data_Last_Week!C30*(1+Variables!AA30)</f>
        <v>10635.946826668247</v>
      </c>
      <c r="D30" s="5">
        <f>Past_Data_Last_Week!D30*(1+Variables!AB30)</f>
        <v>8114.3998014440367</v>
      </c>
      <c r="E30" s="5">
        <f>Past_Data_Last_Week!E30*(1+Variables!AC30)</f>
        <v>3780.4503312793227</v>
      </c>
      <c r="F30" s="5">
        <f>Past_Data_Last_Week!F30*(1+Variables!AD30)</f>
        <v>325.7874032639927</v>
      </c>
      <c r="G30" s="5">
        <f>Past_Data_Last_Week!G30*(1+Variables!AE30)</f>
        <v>205.55053420996228</v>
      </c>
      <c r="H30" s="5">
        <f>Past_Data_Last_Week!H30*(1+Variables!AF30)</f>
        <v>537.39873243782847</v>
      </c>
      <c r="I30" s="5">
        <f>Past_Data_Last_Week!I30*(1+Variables!AG30)*(1-0.03)</f>
        <v>38320.954175278399</v>
      </c>
      <c r="J30" s="5">
        <f>(Past_Data_Last_Week!BF30-Past_Data_Last_to_Last_Week!BF30)+Past_Data_Last_Week!AP30</f>
        <v>12408.219809523811</v>
      </c>
      <c r="K30" s="5">
        <f>(Past_Data_Last_Week!BG30-Past_Data_Last_to_Last_Week!BG30)+Past_Data_Last_Week!AQ30</f>
        <v>13527.994952380954</v>
      </c>
      <c r="L30" s="5">
        <f>(Past_Data_Last_Week!BH30-Past_Data_Last_to_Last_Week!BH30)+Past_Data_Last_Week!AR30</f>
        <v>8976.507238095237</v>
      </c>
      <c r="M30" s="5">
        <f>(Past_Data_Last_Week!BI30-Past_Data_Last_to_Last_Week!BI30)+Past_Data_Last_Week!AS30</f>
        <v>3790.6435238095246</v>
      </c>
      <c r="N30" s="5">
        <f>(Past_Data_Last_Week!BJ30-Past_Data_Last_to_Last_Week!BJ30)+Past_Data_Last_Week!AT30</f>
        <v>318.61142857142863</v>
      </c>
      <c r="O30" s="5" t="e">
        <f>(Past_Data_Last_Week!BK30-Past_Data_Last_to_Last_Week!BK30)+Past_Data_Last_Week!#REF!</f>
        <v>#REF!</v>
      </c>
      <c r="P30" s="5">
        <f>(Past_Data_Last_Week!BL30-Past_Data_Last_to_Last_Week!BL30)+Past_Data_Last_Week!AV30</f>
        <v>376.49504761904768</v>
      </c>
      <c r="Q30" s="5">
        <f>(Past_Data_Last_Week!BM30-Past_Data_Last_to_Last_Week!BM30)+Past_Data_Last_Week!AW30</f>
        <v>40239.484285714287</v>
      </c>
      <c r="R30" s="5">
        <f>FORECAST(3,rough!C30:D30,rough!$B$4:$B$5)</f>
        <v>13382.084666666662</v>
      </c>
      <c r="S30" s="5">
        <f>FORECAST(3,rough!E30:F30,rough!$B$4:$B$5)</f>
        <v>11516.369333333334</v>
      </c>
      <c r="T30" s="5">
        <f>FORECAST(3,rough!G30:H30,rough!$B$4:$B$5)</f>
        <v>9169.895333333332</v>
      </c>
      <c r="U30" s="5">
        <f>FORECAST(3,rough!I30:J30,rough!$B$4:$B$5)</f>
        <v>3727.2346666666676</v>
      </c>
      <c r="V30" s="5">
        <f>FORECAST(3,rough!K30:L30,rough!$B$4:$B$5)</f>
        <v>289.26733333333328</v>
      </c>
      <c r="W30" s="5" t="e">
        <f>FORECAST(3,rough!M30:N30,rough!$B$4:$B$5)</f>
        <v>#REF!</v>
      </c>
      <c r="X30" s="5">
        <f>FORECAST(3,rough!O30:P30,rough!$B$4:$B$5)</f>
        <v>532.1020000000002</v>
      </c>
      <c r="Y30" s="5">
        <f>FORECAST(3,rough!Q30:R30,rough!$B$4:$B$5)</f>
        <v>39281.81733333334</v>
      </c>
      <c r="Z30" s="5">
        <f>AVERAGE(Past_Data_Last_Week!AP30,Past_Data_Last_to_Last_Week!AP30)</f>
        <v>15690.092666666666</v>
      </c>
      <c r="AA30" s="5">
        <f>AVERAGE(Past_Data_Last_Week!AQ30,Past_Data_Last_to_Last_Week!AQ30)</f>
        <v>12419.997333333333</v>
      </c>
      <c r="AB30" s="5">
        <f>AVERAGE(Past_Data_Last_Week!AR30,Past_Data_Last_to_Last_Week!AR30)</f>
        <v>7365.9643333333333</v>
      </c>
      <c r="AC30" s="5">
        <f>AVERAGE(Past_Data_Last_Week!AS30,Past_Data_Last_to_Last_Week!AS30)</f>
        <v>3587.3616666666667</v>
      </c>
      <c r="AD30" s="5">
        <f>AVERAGE(Past_Data_Last_Week!AT30,Past_Data_Last_to_Last_Week!AT30)</f>
        <v>323.01733333333328</v>
      </c>
      <c r="AE30" s="5" t="e">
        <f>AVERAGE(Past_Data_Last_Week!#REF!,Past_Data_Last_to_Last_Week!AU30)</f>
        <v>#REF!</v>
      </c>
      <c r="AF30" s="5">
        <f>AVERAGE(Past_Data_Last_Week!AV30,Past_Data_Last_to_Last_Week!AV30)</f>
        <v>524.86199999999997</v>
      </c>
      <c r="AG30" s="5">
        <f>AVERAGE(Past_Data_Last_Week!AW30,Past_Data_Last_to_Last_Week!AW30)</f>
        <v>40627.900333333338</v>
      </c>
      <c r="AH30" s="5"/>
      <c r="AI30" s="5"/>
      <c r="AJ30" s="5"/>
      <c r="AK30" s="5"/>
      <c r="AL30" s="5"/>
      <c r="AM30" s="5"/>
      <c r="AN30" s="5"/>
      <c r="AO30" s="6"/>
      <c r="AP30" s="78"/>
      <c r="AQ30" s="1"/>
      <c r="AR30" s="17"/>
      <c r="AS30" s="1"/>
      <c r="AT30" s="22"/>
      <c r="AU30" s="21"/>
    </row>
    <row r="31" spans="1:47" ht="17.25" x14ac:dyDescent="0.3">
      <c r="A31" s="7">
        <v>28</v>
      </c>
      <c r="B31" s="5">
        <f>Past_Data_Last_Week!B31*(1+Variables!Z31)</f>
        <v>15728.602630182018</v>
      </c>
      <c r="C31" s="5">
        <f>Past_Data_Last_Week!C31*(1+Variables!AA31)</f>
        <v>10686.12160267133</v>
      </c>
      <c r="D31" s="5">
        <f>Past_Data_Last_Week!D31*(1+Variables!AB31)</f>
        <v>8208.5552923300002</v>
      </c>
      <c r="E31" s="5">
        <f>Past_Data_Last_Week!E31*(1+Variables!AC31)</f>
        <v>3781.3768361782477</v>
      </c>
      <c r="F31" s="5">
        <f>Past_Data_Last_Week!F31*(1+Variables!AD31)</f>
        <v>336.12398220838674</v>
      </c>
      <c r="G31" s="5">
        <f>Past_Data_Last_Week!G31*(1+Variables!AE31)</f>
        <v>209.98877184628122</v>
      </c>
      <c r="H31" s="5">
        <f>Past_Data_Last_Week!H31*(1+Variables!AF31)</f>
        <v>536.21230693447819</v>
      </c>
      <c r="I31" s="5">
        <f>Past_Data_Last_Week!I31*(1+Variables!AG31)*(1-0.03)</f>
        <v>38897.781521326375</v>
      </c>
      <c r="J31" s="5">
        <f>(Past_Data_Last_Week!BF31-Past_Data_Last_to_Last_Week!BF31)+Past_Data_Last_Week!AP31</f>
        <v>13054.611714285711</v>
      </c>
      <c r="K31" s="5">
        <f>(Past_Data_Last_Week!BG31-Past_Data_Last_to_Last_Week!BG31)+Past_Data_Last_Week!AQ31</f>
        <v>13634.356000000003</v>
      </c>
      <c r="L31" s="5">
        <f>(Past_Data_Last_Week!BH31-Past_Data_Last_to_Last_Week!BH31)+Past_Data_Last_Week!AR31</f>
        <v>8997.7150476190473</v>
      </c>
      <c r="M31" s="5">
        <f>(Past_Data_Last_Week!BI31-Past_Data_Last_to_Last_Week!BI31)+Past_Data_Last_Week!AS31</f>
        <v>3787.146761904763</v>
      </c>
      <c r="N31" s="5">
        <f>(Past_Data_Last_Week!BJ31-Past_Data_Last_to_Last_Week!BJ31)+Past_Data_Last_Week!AT31</f>
        <v>329.23819047619048</v>
      </c>
      <c r="O31" s="5" t="e">
        <f>(Past_Data_Last_Week!BK31-Past_Data_Last_to_Last_Week!BK31)+Past_Data_Last_Week!#REF!</f>
        <v>#REF!</v>
      </c>
      <c r="P31" s="5">
        <f>(Past_Data_Last_Week!BL31-Past_Data_Last_to_Last_Week!BL31)+Past_Data_Last_Week!AV31</f>
        <v>362.90399999999988</v>
      </c>
      <c r="Q31" s="5">
        <f>(Past_Data_Last_Week!BM31-Past_Data_Last_to_Last_Week!BM31)+Past_Data_Last_Week!AW31</f>
        <v>40981.170190476187</v>
      </c>
      <c r="R31" s="5">
        <f>FORECAST(3,rough!C31:D31,rough!$B$4:$B$5)</f>
        <v>14674.378666666667</v>
      </c>
      <c r="S31" s="5">
        <f>FORECAST(3,rough!E31:F31,rough!$B$4:$B$5)</f>
        <v>11644.144666666669</v>
      </c>
      <c r="T31" s="5">
        <f>FORECAST(3,rough!G31:H31,rough!$B$4:$B$5)</f>
        <v>9248.4606666666659</v>
      </c>
      <c r="U31" s="5">
        <f>FORECAST(3,rough!I31:J31,rough!$B$4:$B$5)</f>
        <v>3773.7953333333348</v>
      </c>
      <c r="V31" s="5">
        <f>FORECAST(3,rough!K31:L31,rough!$B$4:$B$5)</f>
        <v>313.6466666666667</v>
      </c>
      <c r="W31" s="5" t="e">
        <f>FORECAST(3,rough!M31:N31,rough!$B$4:$B$5)</f>
        <v>#REF!</v>
      </c>
      <c r="X31" s="5">
        <f>FORECAST(3,rough!O31:P31,rough!$B$4:$B$5)</f>
        <v>524.48066666666648</v>
      </c>
      <c r="Y31" s="5">
        <f>FORECAST(3,rough!Q31:R31,rough!$B$4:$B$5)</f>
        <v>40848.547999999988</v>
      </c>
      <c r="Z31" s="5">
        <f>AVERAGE(Past_Data_Last_Week!AP31,Past_Data_Last_to_Last_Week!AP31)</f>
        <v>15991.561666666666</v>
      </c>
      <c r="AA31" s="5">
        <f>AVERAGE(Past_Data_Last_Week!AQ31,Past_Data_Last_to_Last_Week!AQ31)</f>
        <v>12444.690666666669</v>
      </c>
      <c r="AB31" s="5">
        <f>AVERAGE(Past_Data_Last_Week!AR31,Past_Data_Last_to_Last_Week!AR31)</f>
        <v>7433.3516666666656</v>
      </c>
      <c r="AC31" s="5">
        <f>AVERAGE(Past_Data_Last_Week!AS31,Past_Data_Last_to_Last_Week!AS31)</f>
        <v>3585.9843333333338</v>
      </c>
      <c r="AD31" s="5">
        <f>AVERAGE(Past_Data_Last_Week!AT31,Past_Data_Last_to_Last_Week!AT31)</f>
        <v>328.58966666666663</v>
      </c>
      <c r="AE31" s="5" t="e">
        <f>AVERAGE(Past_Data_Last_Week!#REF!,Past_Data_Last_to_Last_Week!AU31)</f>
        <v>#REF!</v>
      </c>
      <c r="AF31" s="5">
        <f>AVERAGE(Past_Data_Last_Week!AV31,Past_Data_Last_to_Last_Week!AV31)</f>
        <v>523.04166666666663</v>
      </c>
      <c r="AG31" s="5">
        <f>AVERAGE(Past_Data_Last_Week!AW31,Past_Data_Last_to_Last_Week!AW31)</f>
        <v>40994.348999999995</v>
      </c>
      <c r="AH31" s="5"/>
      <c r="AI31" s="5"/>
      <c r="AJ31" s="5"/>
      <c r="AK31" s="5"/>
      <c r="AL31" s="5"/>
      <c r="AM31" s="5"/>
      <c r="AN31" s="5"/>
      <c r="AO31" s="6"/>
      <c r="AP31" s="78"/>
      <c r="AQ31" s="1"/>
      <c r="AR31" s="17"/>
      <c r="AS31" s="1"/>
      <c r="AT31" s="22"/>
      <c r="AU31" s="21"/>
    </row>
    <row r="32" spans="1:47" ht="17.25" x14ac:dyDescent="0.3">
      <c r="A32" s="7">
        <v>29</v>
      </c>
      <c r="B32" s="5">
        <f>Past_Data_Last_Week!B32*(1+Variables!Z32)</f>
        <v>15804.283873043931</v>
      </c>
      <c r="C32" s="5">
        <f>Past_Data_Last_Week!C32*(1+Variables!AA32)</f>
        <v>10746.084016271232</v>
      </c>
      <c r="D32" s="5">
        <f>Past_Data_Last_Week!D32*(1+Variables!AB32)</f>
        <v>8235.527501971048</v>
      </c>
      <c r="E32" s="5">
        <f>Past_Data_Last_Week!E32*(1+Variables!AC32)</f>
        <v>3801.2566027142957</v>
      </c>
      <c r="F32" s="5">
        <f>Past_Data_Last_Week!F32*(1+Variables!AD32)</f>
        <v>328.89737935176402</v>
      </c>
      <c r="G32" s="5">
        <f>Past_Data_Last_Week!G32*(1+Variables!AE32)</f>
        <v>211.71573942957315</v>
      </c>
      <c r="H32" s="5">
        <f>Past_Data_Last_Week!H32*(1+Variables!AF32)</f>
        <v>536.08069312373516</v>
      </c>
      <c r="I32" s="5">
        <f>Past_Data_Last_Week!I32*(1+Variables!AG32)*(1-0.03)</f>
        <v>39155.407421316588</v>
      </c>
      <c r="J32" s="5">
        <f>(Past_Data_Last_Week!BF32-Past_Data_Last_to_Last_Week!BF32)+Past_Data_Last_Week!AP32</f>
        <v>13241.381142857143</v>
      </c>
      <c r="K32" s="5">
        <f>(Past_Data_Last_Week!BG32-Past_Data_Last_to_Last_Week!BG32)+Past_Data_Last_Week!AQ32</f>
        <v>13793.799809523811</v>
      </c>
      <c r="L32" s="5">
        <f>(Past_Data_Last_Week!BH32-Past_Data_Last_to_Last_Week!BH32)+Past_Data_Last_Week!AR32</f>
        <v>9014.6512380952372</v>
      </c>
      <c r="M32" s="5">
        <f>(Past_Data_Last_Week!BI32-Past_Data_Last_to_Last_Week!BI32)+Past_Data_Last_Week!AS32</f>
        <v>3819.83619047619</v>
      </c>
      <c r="N32" s="5">
        <f>(Past_Data_Last_Week!BJ32-Past_Data_Last_to_Last_Week!BJ32)+Past_Data_Last_Week!AT32</f>
        <v>331.01942857142853</v>
      </c>
      <c r="O32" s="5" t="e">
        <f>(Past_Data_Last_Week!BK32-Past_Data_Last_to_Last_Week!BK32)+Past_Data_Last_Week!#REF!</f>
        <v>#REF!</v>
      </c>
      <c r="P32" s="5">
        <f>(Past_Data_Last_Week!BL32-Past_Data_Last_to_Last_Week!BL32)+Past_Data_Last_Week!AV32</f>
        <v>362.56504761904773</v>
      </c>
      <c r="Q32" s="5">
        <f>(Past_Data_Last_Week!BM32-Past_Data_Last_to_Last_Week!BM32)+Past_Data_Last_Week!AW32</f>
        <v>41405.937428571437</v>
      </c>
      <c r="R32" s="5">
        <f>FORECAST(3,rough!C32:D32,rough!$B$4:$B$5)</f>
        <v>14956.268666666661</v>
      </c>
      <c r="S32" s="5">
        <f>FORECAST(3,rough!E32:F32,rough!$B$4:$B$5)</f>
        <v>11764.593333333336</v>
      </c>
      <c r="T32" s="5">
        <f>FORECAST(3,rough!G32:H32,rough!$B$4:$B$5)</f>
        <v>9268.2846666666665</v>
      </c>
      <c r="U32" s="5">
        <f>FORECAST(3,rough!I32:J32,rough!$B$4:$B$5)</f>
        <v>3784.5266666666662</v>
      </c>
      <c r="V32" s="5">
        <f>FORECAST(3,rough!K32:L32,rough!$B$4:$B$5)</f>
        <v>305.39733333333334</v>
      </c>
      <c r="W32" s="5" t="e">
        <f>FORECAST(3,rough!M32:N32,rough!$B$4:$B$5)</f>
        <v>#REF!</v>
      </c>
      <c r="X32" s="5">
        <f>FORECAST(3,rough!O32:P32,rough!$B$4:$B$5)</f>
        <v>524.82133333333354</v>
      </c>
      <c r="Y32" s="5">
        <f>FORECAST(3,rough!Q32:R32,rough!$B$4:$B$5)</f>
        <v>41467.461333333333</v>
      </c>
      <c r="Z32" s="5">
        <f>AVERAGE(Past_Data_Last_Week!AP32,Past_Data_Last_to_Last_Week!AP32)</f>
        <v>16016.105666666666</v>
      </c>
      <c r="AA32" s="5">
        <f>AVERAGE(Past_Data_Last_Week!AQ32,Past_Data_Last_to_Last_Week!AQ32)</f>
        <v>12499.909333333333</v>
      </c>
      <c r="AB32" s="5">
        <f>AVERAGE(Past_Data_Last_Week!AR32,Past_Data_Last_to_Last_Week!AR32)</f>
        <v>7454.7896666666657</v>
      </c>
      <c r="AC32" s="5">
        <f>AVERAGE(Past_Data_Last_Week!AS32,Past_Data_Last_to_Last_Week!AS32)</f>
        <v>3584.3906666666662</v>
      </c>
      <c r="AD32" s="5">
        <f>AVERAGE(Past_Data_Last_Week!AT32,Past_Data_Last_to_Last_Week!AT32)</f>
        <v>326.11533333333335</v>
      </c>
      <c r="AE32" s="5" t="e">
        <f>AVERAGE(Past_Data_Last_Week!#REF!,Past_Data_Last_to_Last_Week!AU32)</f>
        <v>#REF!</v>
      </c>
      <c r="AF32" s="5">
        <f>AVERAGE(Past_Data_Last_Week!AV32,Past_Data_Last_to_Last_Week!AV32)</f>
        <v>523.77233333333334</v>
      </c>
      <c r="AG32" s="5">
        <f>AVERAGE(Past_Data_Last_Week!AW32,Past_Data_Last_to_Last_Week!AW32)</f>
        <v>41049.523333333331</v>
      </c>
      <c r="AH32" s="5"/>
      <c r="AI32" s="5"/>
      <c r="AJ32" s="5"/>
      <c r="AK32" s="5"/>
      <c r="AL32" s="5"/>
      <c r="AM32" s="5"/>
      <c r="AN32" s="5"/>
      <c r="AO32" s="6"/>
      <c r="AP32" s="78"/>
      <c r="AQ32" s="1"/>
      <c r="AR32" s="17"/>
      <c r="AS32" s="1"/>
      <c r="AT32" s="22"/>
      <c r="AU32" s="21"/>
    </row>
    <row r="33" spans="1:47" ht="17.25" x14ac:dyDescent="0.3">
      <c r="A33" s="7">
        <v>30</v>
      </c>
      <c r="B33" s="5">
        <f>Past_Data_Last_Week!B33*(1+Variables!Z33)</f>
        <v>15908.57856978635</v>
      </c>
      <c r="C33" s="5">
        <f>Past_Data_Last_Week!C33*(1+Variables!AA33)</f>
        <v>10903.212808043469</v>
      </c>
      <c r="D33" s="5">
        <f>Past_Data_Last_Week!D33*(1+Variables!AB33)</f>
        <v>8302.9227114160913</v>
      </c>
      <c r="E33" s="5">
        <f>Past_Data_Last_Week!E33*(1+Variables!AC33)</f>
        <v>3775.4236121987083</v>
      </c>
      <c r="F33" s="5">
        <f>Past_Data_Last_Week!F33*(1+Variables!AD33)</f>
        <v>324.25123235595566</v>
      </c>
      <c r="G33" s="5">
        <f>Past_Data_Last_Week!G33*(1+Variables!AE33)</f>
        <v>211.35254458618718</v>
      </c>
      <c r="H33" s="5">
        <f>Past_Data_Last_Week!H33*(1+Variables!AF33)</f>
        <v>541.65217174674433</v>
      </c>
      <c r="I33" s="5">
        <f>Past_Data_Last_Week!I33*(1+Variables!AG33)*(1-0.03)</f>
        <v>39439.457844811455</v>
      </c>
      <c r="J33" s="5">
        <f>(Past_Data_Last_Week!BF33-Past_Data_Last_to_Last_Week!BF33)+Past_Data_Last_Week!AP33</f>
        <v>13410.252380952383</v>
      </c>
      <c r="K33" s="5">
        <f>(Past_Data_Last_Week!BG33-Past_Data_Last_to_Last_Week!BG33)+Past_Data_Last_Week!AQ33</f>
        <v>13995.634190476192</v>
      </c>
      <c r="L33" s="5">
        <f>(Past_Data_Last_Week!BH33-Past_Data_Last_to_Last_Week!BH33)+Past_Data_Last_Week!AR33</f>
        <v>9089.8378095238095</v>
      </c>
      <c r="M33" s="5">
        <f>(Past_Data_Last_Week!BI33-Past_Data_Last_to_Last_Week!BI33)+Past_Data_Last_Week!AS33</f>
        <v>3841.0430476190468</v>
      </c>
      <c r="N33" s="5">
        <f>(Past_Data_Last_Week!BJ33-Past_Data_Last_to_Last_Week!BJ33)+Past_Data_Last_Week!AT33</f>
        <v>328.43609523809516</v>
      </c>
      <c r="O33" s="5" t="e">
        <f>(Past_Data_Last_Week!BK33-Past_Data_Last_to_Last_Week!BK33)+Past_Data_Last_Week!#REF!</f>
        <v>#REF!</v>
      </c>
      <c r="P33" s="5">
        <f>(Past_Data_Last_Week!BL33-Past_Data_Last_to_Last_Week!BL33)+Past_Data_Last_Week!AV33</f>
        <v>372.2749523809523</v>
      </c>
      <c r="Q33" s="5">
        <f>(Past_Data_Last_Week!BM33-Past_Data_Last_to_Last_Week!BM33)+Past_Data_Last_Week!AW33</f>
        <v>41946.017238095235</v>
      </c>
      <c r="R33" s="5">
        <f>FORECAST(3,rough!C33:D33,rough!$B$4:$B$5)</f>
        <v>15231.561333333335</v>
      </c>
      <c r="S33" s="5">
        <f>FORECAST(3,rough!E33:F33,rough!$B$4:$B$5)</f>
        <v>11934.222666666665</v>
      </c>
      <c r="T33" s="5">
        <f>FORECAST(3,rough!G33:H33,rough!$B$4:$B$5)</f>
        <v>9264.6919999999991</v>
      </c>
      <c r="U33" s="5">
        <f>FORECAST(3,rough!I33:J33,rough!$B$4:$B$5)</f>
        <v>3753.3193333333325</v>
      </c>
      <c r="V33" s="5">
        <f>FORECAST(3,rough!K33:L33,rough!$B$4:$B$5)</f>
        <v>290.2286666666667</v>
      </c>
      <c r="W33" s="5" t="e">
        <f>FORECAST(3,rough!M33:N33,rough!$B$4:$B$5)</f>
        <v>#REF!</v>
      </c>
      <c r="X33" s="5">
        <f>FORECAST(3,rough!O33:P33,rough!$B$4:$B$5)</f>
        <v>528.25599999999974</v>
      </c>
      <c r="Y33" s="5">
        <f>FORECAST(3,rough!Q33:R33,rough!$B$4:$B$5)</f>
        <v>41818.579333333335</v>
      </c>
      <c r="Z33" s="5">
        <f>AVERAGE(Past_Data_Last_Week!AP33,Past_Data_Last_to_Last_Week!AP33)</f>
        <v>16076.763333333332</v>
      </c>
      <c r="AA33" s="5">
        <f>AVERAGE(Past_Data_Last_Week!AQ33,Past_Data_Last_to_Last_Week!AQ33)</f>
        <v>12603.401666666668</v>
      </c>
      <c r="AB33" s="5">
        <f>AVERAGE(Past_Data_Last_Week!AR33,Past_Data_Last_to_Last_Week!AR33)</f>
        <v>7453.1610000000001</v>
      </c>
      <c r="AC33" s="5">
        <f>AVERAGE(Past_Data_Last_Week!AS33,Past_Data_Last_to_Last_Week!AS33)</f>
        <v>3571.2683333333334</v>
      </c>
      <c r="AD33" s="5">
        <f>AVERAGE(Past_Data_Last_Week!AT33,Past_Data_Last_to_Last_Week!AT33)</f>
        <v>325.75166666666667</v>
      </c>
      <c r="AE33" s="5" t="e">
        <f>AVERAGE(Past_Data_Last_Week!#REF!,Past_Data_Last_to_Last_Week!AU33)</f>
        <v>#REF!</v>
      </c>
      <c r="AF33" s="5">
        <f>AVERAGE(Past_Data_Last_Week!AV33,Past_Data_Last_to_Last_Week!AV33)</f>
        <v>528.94399999999996</v>
      </c>
      <c r="AG33" s="5">
        <f>AVERAGE(Past_Data_Last_Week!AW33,Past_Data_Last_to_Last_Week!AW33)</f>
        <v>41236.36033333333</v>
      </c>
      <c r="AH33" s="5"/>
      <c r="AI33" s="5"/>
      <c r="AJ33" s="5"/>
      <c r="AK33" s="5"/>
      <c r="AL33" s="5"/>
      <c r="AM33" s="5"/>
      <c r="AN33" s="5"/>
      <c r="AO33" s="6"/>
      <c r="AP33" s="78"/>
      <c r="AQ33" s="1"/>
      <c r="AR33" s="17"/>
      <c r="AS33" s="1"/>
      <c r="AT33" s="22"/>
      <c r="AU33" s="21"/>
    </row>
    <row r="34" spans="1:47" ht="17.25" x14ac:dyDescent="0.3">
      <c r="A34" s="7">
        <v>31</v>
      </c>
      <c r="B34" s="5">
        <f>Past_Data_Last_Week!B34*(1+Variables!Z34)</f>
        <v>15818.294230067762</v>
      </c>
      <c r="C34" s="5">
        <f>Past_Data_Last_Week!C34*(1+Variables!AA34)</f>
        <v>10982.725668481417</v>
      </c>
      <c r="D34" s="5">
        <f>Past_Data_Last_Week!D34*(1+Variables!AB34)</f>
        <v>8348.6476624330553</v>
      </c>
      <c r="E34" s="5">
        <f>Past_Data_Last_Week!E34*(1+Variables!AC34)</f>
        <v>3733.982638085663</v>
      </c>
      <c r="F34" s="5">
        <f>Past_Data_Last_Week!F34*(1+Variables!AD34)</f>
        <v>321.89620558947331</v>
      </c>
      <c r="G34" s="5">
        <f>Past_Data_Last_Week!G34*(1+Variables!AE34)</f>
        <v>210.83416096844115</v>
      </c>
      <c r="H34" s="5">
        <f>Past_Data_Last_Week!H34*(1+Variables!AF34)</f>
        <v>550.38750927175454</v>
      </c>
      <c r="I34" s="5">
        <f>Past_Data_Last_Week!I34*(1+Variables!AG34)*(1-0.03)</f>
        <v>39333.828158323697</v>
      </c>
      <c r="J34" s="5">
        <f>(Past_Data_Last_Week!BF34-Past_Data_Last_to_Last_Week!BF34)+Past_Data_Last_Week!AP34</f>
        <v>13224.185333333333</v>
      </c>
      <c r="K34" s="5">
        <f>(Past_Data_Last_Week!BG34-Past_Data_Last_to_Last_Week!BG34)+Past_Data_Last_Week!AQ34</f>
        <v>14144.513619047619</v>
      </c>
      <c r="L34" s="5">
        <f>(Past_Data_Last_Week!BH34-Past_Data_Last_to_Last_Week!BH34)+Past_Data_Last_Week!AR34</f>
        <v>9138.1436190476197</v>
      </c>
      <c r="M34" s="5">
        <f>(Past_Data_Last_Week!BI34-Past_Data_Last_to_Last_Week!BI34)+Past_Data_Last_Week!AS34</f>
        <v>3886.6466666666674</v>
      </c>
      <c r="N34" s="5">
        <f>(Past_Data_Last_Week!BJ34-Past_Data_Last_to_Last_Week!BJ34)+Past_Data_Last_Week!AT34</f>
        <v>324.66819047619043</v>
      </c>
      <c r="O34" s="5" t="e">
        <f>(Past_Data_Last_Week!BK34-Past_Data_Last_to_Last_Week!BK34)+Past_Data_Last_Week!#REF!</f>
        <v>#REF!</v>
      </c>
      <c r="P34" s="5">
        <f>(Past_Data_Last_Week!BL34-Past_Data_Last_to_Last_Week!BL34)+Past_Data_Last_Week!AV34</f>
        <v>374.9405714285715</v>
      </c>
      <c r="Q34" s="5">
        <f>(Past_Data_Last_Week!BM34-Past_Data_Last_to_Last_Week!BM34)+Past_Data_Last_Week!AW34</f>
        <v>42082.601047619057</v>
      </c>
      <c r="R34" s="5">
        <f>FORECAST(3,rough!C34:D34,rough!$B$4:$B$5)</f>
        <v>14997.356666666668</v>
      </c>
      <c r="S34" s="5">
        <f>FORECAST(3,rough!E34:F34,rough!$B$4:$B$5)</f>
        <v>12039.457333333337</v>
      </c>
      <c r="T34" s="5">
        <f>FORECAST(3,rough!G34:H34,rough!$B$4:$B$5)</f>
        <v>9297.0020000000004</v>
      </c>
      <c r="U34" s="5">
        <f>FORECAST(3,rough!I34:J34,rough!$B$4:$B$5)</f>
        <v>3881.9339999999997</v>
      </c>
      <c r="V34" s="5">
        <f>FORECAST(3,rough!K34:L34,rough!$B$4:$B$5)</f>
        <v>292.536</v>
      </c>
      <c r="W34" s="5" t="e">
        <f>FORECAST(3,rough!M34:N34,rough!$B$4:$B$5)</f>
        <v>#REF!</v>
      </c>
      <c r="X34" s="5">
        <f>FORECAST(3,rough!O34:P34,rough!$B$4:$B$5)</f>
        <v>532.0100000000001</v>
      </c>
      <c r="Y34" s="5">
        <f>FORECAST(3,rough!Q34:R34,rough!$B$4:$B$5)</f>
        <v>42001.188666666676</v>
      </c>
      <c r="Z34" s="5">
        <f>AVERAGE(Past_Data_Last_Week!AP34,Past_Data_Last_to_Last_Week!AP34)</f>
        <v>16034.627666666664</v>
      </c>
      <c r="AA34" s="5">
        <f>AVERAGE(Past_Data_Last_Week!AQ34,Past_Data_Last_to_Last_Week!AQ34)</f>
        <v>12716.896333333334</v>
      </c>
      <c r="AB34" s="5">
        <f>AVERAGE(Past_Data_Last_Week!AR34,Past_Data_Last_to_Last_Week!AR34)</f>
        <v>7473.1959999999999</v>
      </c>
      <c r="AC34" s="5">
        <f>AVERAGE(Past_Data_Last_Week!AS34,Past_Data_Last_to_Last_Week!AS34)</f>
        <v>3582.9409999999998</v>
      </c>
      <c r="AD34" s="5">
        <f>AVERAGE(Past_Data_Last_Week!AT34,Past_Data_Last_to_Last_Week!AT34)</f>
        <v>328.48800000000006</v>
      </c>
      <c r="AE34" s="5" t="e">
        <f>AVERAGE(Past_Data_Last_Week!#REF!,Past_Data_Last_to_Last_Week!AU34)</f>
        <v>#REF!</v>
      </c>
      <c r="AF34" s="5">
        <f>AVERAGE(Past_Data_Last_Week!AV34,Past_Data_Last_to_Last_Week!AV34)</f>
        <v>531.07099999999991</v>
      </c>
      <c r="AG34" s="5">
        <f>AVERAGE(Past_Data_Last_Week!AW34,Past_Data_Last_to_Last_Week!AW34)</f>
        <v>41455.874666666663</v>
      </c>
      <c r="AH34" s="5"/>
      <c r="AI34" s="5"/>
      <c r="AJ34" s="5"/>
      <c r="AK34" s="5"/>
      <c r="AL34" s="5"/>
      <c r="AM34" s="5"/>
      <c r="AN34" s="5"/>
      <c r="AO34" s="6"/>
      <c r="AP34" s="78"/>
      <c r="AQ34" s="1"/>
      <c r="AR34" s="17"/>
      <c r="AS34" s="1"/>
      <c r="AT34" s="22"/>
      <c r="AU34" s="21"/>
    </row>
    <row r="35" spans="1:47" ht="17.25" x14ac:dyDescent="0.3">
      <c r="A35" s="7">
        <v>32</v>
      </c>
      <c r="B35" s="5">
        <f>Past_Data_Last_Week!B35*(1+Variables!Z35)</f>
        <v>15951.06398291135</v>
      </c>
      <c r="C35" s="5">
        <f>Past_Data_Last_Week!C35*(1+Variables!AA35)</f>
        <v>11065.442656315734</v>
      </c>
      <c r="D35" s="5">
        <f>Past_Data_Last_Week!D35*(1+Variables!AB35)</f>
        <v>8292.1064291922467</v>
      </c>
      <c r="E35" s="5">
        <f>Past_Data_Last_Week!E35*(1+Variables!AC35)</f>
        <v>3699.8981597558782</v>
      </c>
      <c r="F35" s="5">
        <f>Past_Data_Last_Week!F35*(1+Variables!AD35)</f>
        <v>324.61023305613708</v>
      </c>
      <c r="G35" s="5">
        <f>Past_Data_Last_Week!G35*(1+Variables!AE35)</f>
        <v>208.20711313824225</v>
      </c>
      <c r="H35" s="5">
        <f>Past_Data_Last_Week!H35*(1+Variables!AF35)</f>
        <v>552.80485174415946</v>
      </c>
      <c r="I35" s="5">
        <f>Past_Data_Last_Week!I35*(1+Variables!AG35)*(1-0.03)</f>
        <v>39495.475511790588</v>
      </c>
      <c r="J35" s="5">
        <f>(Past_Data_Last_Week!BF35-Past_Data_Last_to_Last_Week!BF35)+Past_Data_Last_Week!AP35</f>
        <v>13250.956952380955</v>
      </c>
      <c r="K35" s="5">
        <f>(Past_Data_Last_Week!BG35-Past_Data_Last_to_Last_Week!BG35)+Past_Data_Last_Week!AQ35</f>
        <v>14298.794952380957</v>
      </c>
      <c r="L35" s="5">
        <f>(Past_Data_Last_Week!BH35-Past_Data_Last_to_Last_Week!BH35)+Past_Data_Last_Week!AR35</f>
        <v>9103.2378095238091</v>
      </c>
      <c r="M35" s="5">
        <f>(Past_Data_Last_Week!BI35-Past_Data_Last_to_Last_Week!BI35)+Past_Data_Last_Week!AS35</f>
        <v>3867.5054285714277</v>
      </c>
      <c r="N35" s="5">
        <f>(Past_Data_Last_Week!BJ35-Past_Data_Last_to_Last_Week!BJ35)+Past_Data_Last_Week!AT35</f>
        <v>341.06980952380974</v>
      </c>
      <c r="O35" s="5" t="e">
        <f>(Past_Data_Last_Week!BK35-Past_Data_Last_to_Last_Week!BK35)+Past_Data_Last_Week!#REF!</f>
        <v>#REF!</v>
      </c>
      <c r="P35" s="5">
        <f>(Past_Data_Last_Week!BL35-Past_Data_Last_to_Last_Week!BL35)+Past_Data_Last_Week!AV35</f>
        <v>376.57209523809502</v>
      </c>
      <c r="Q35" s="5">
        <f>(Past_Data_Last_Week!BM35-Past_Data_Last_to_Last_Week!BM35)+Past_Data_Last_Week!AW35</f>
        <v>42272.7262857143</v>
      </c>
      <c r="R35" s="5">
        <f>FORECAST(3,rough!C35:D35,rough!$B$4:$B$5)</f>
        <v>14811.148666666671</v>
      </c>
      <c r="S35" s="5">
        <f>FORECAST(3,rough!E35:F35,rough!$B$4:$B$5)</f>
        <v>12160.426000000003</v>
      </c>
      <c r="T35" s="5">
        <f>FORECAST(3,rough!G35:H35,rough!$B$4:$B$5)</f>
        <v>9283.2879999999968</v>
      </c>
      <c r="U35" s="5">
        <f>FORECAST(3,rough!I35:J35,rough!$B$4:$B$5)</f>
        <v>3873.8426666666651</v>
      </c>
      <c r="V35" s="5">
        <f>FORECAST(3,rough!K35:L35,rough!$B$4:$B$5)</f>
        <v>309.74933333333348</v>
      </c>
      <c r="W35" s="5" t="e">
        <f>FORECAST(3,rough!M35:N35,rough!$B$4:$B$5)</f>
        <v>#REF!</v>
      </c>
      <c r="X35" s="5">
        <f>FORECAST(3,rough!O35:P35,rough!$B$4:$B$5)</f>
        <v>527.63999999999987</v>
      </c>
      <c r="Y35" s="5">
        <f>FORECAST(3,rough!Q35:R35,rough!$B$4:$B$5)</f>
        <v>42007.292666666668</v>
      </c>
      <c r="Z35" s="5">
        <f>AVERAGE(Past_Data_Last_Week!AP35,Past_Data_Last_to_Last_Week!AP35)</f>
        <v>16074.315666666667</v>
      </c>
      <c r="AA35" s="5">
        <f>AVERAGE(Past_Data_Last_Week!AQ35,Past_Data_Last_to_Last_Week!AQ35)</f>
        <v>12810.773000000001</v>
      </c>
      <c r="AB35" s="5">
        <f>AVERAGE(Past_Data_Last_Week!AR35,Past_Data_Last_to_Last_Week!AR35)</f>
        <v>7460.48</v>
      </c>
      <c r="AC35" s="5">
        <f>AVERAGE(Past_Data_Last_Week!AS35,Past_Data_Last_to_Last_Week!AS35)</f>
        <v>3555.6246666666666</v>
      </c>
      <c r="AD35" s="5">
        <f>AVERAGE(Past_Data_Last_Week!AT35,Past_Data_Last_to_Last_Week!AT35)</f>
        <v>328.85033333333337</v>
      </c>
      <c r="AE35" s="5" t="e">
        <f>AVERAGE(Past_Data_Last_Week!#REF!,Past_Data_Last_to_Last_Week!AU35)</f>
        <v>#REF!</v>
      </c>
      <c r="AF35" s="5">
        <f>AVERAGE(Past_Data_Last_Week!AV35,Past_Data_Last_to_Last_Week!AV35)</f>
        <v>532.19899999999996</v>
      </c>
      <c r="AG35" s="5">
        <f>AVERAGE(Past_Data_Last_Week!AW35,Past_Data_Last_to_Last_Week!AW35)</f>
        <v>41562.981666666674</v>
      </c>
      <c r="AH35" s="5"/>
      <c r="AI35" s="5"/>
      <c r="AJ35" s="5"/>
      <c r="AK35" s="5"/>
      <c r="AL35" s="5"/>
      <c r="AM35" s="5"/>
      <c r="AN35" s="5"/>
      <c r="AO35" s="6"/>
      <c r="AP35" s="78"/>
      <c r="AQ35" s="1"/>
      <c r="AR35" s="17"/>
      <c r="AS35" s="1"/>
      <c r="AT35" s="22"/>
      <c r="AU35" s="21"/>
    </row>
    <row r="36" spans="1:47" ht="17.25" x14ac:dyDescent="0.3">
      <c r="A36" s="7">
        <v>33</v>
      </c>
      <c r="B36" s="5">
        <f>Past_Data_Last_Week!B36*(1+Variables!Z36)</f>
        <v>16072.976343339184</v>
      </c>
      <c r="C36" s="5">
        <f>Past_Data_Last_Week!C36*(1+Variables!AA36)</f>
        <v>11031.584849840008</v>
      </c>
      <c r="D36" s="5">
        <f>Past_Data_Last_Week!D36*(1+Variables!AB36)</f>
        <v>8211.9597963675751</v>
      </c>
      <c r="E36" s="5">
        <f>Past_Data_Last_Week!E36*(1+Variables!AC36)</f>
        <v>3715.3805483300698</v>
      </c>
      <c r="F36" s="5">
        <f>Past_Data_Last_Week!F36*(1+Variables!AD36)</f>
        <v>326.26919117566882</v>
      </c>
      <c r="G36" s="5">
        <f>Past_Data_Last_Week!G36*(1+Variables!AE36)</f>
        <v>211.50282373751239</v>
      </c>
      <c r="H36" s="5">
        <f>Past_Data_Last_Week!H36*(1+Variables!AF36)</f>
        <v>553.5806816863535</v>
      </c>
      <c r="I36" s="5">
        <f>Past_Data_Last_Week!I36*(1+Variables!AG36)*(1-0.03)</f>
        <v>39521.111672134306</v>
      </c>
      <c r="J36" s="5">
        <f>(Past_Data_Last_Week!BF36-Past_Data_Last_to_Last_Week!BF36)+Past_Data_Last_Week!AP36</f>
        <v>13239.527809523806</v>
      </c>
      <c r="K36" s="5">
        <f>(Past_Data_Last_Week!BG36-Past_Data_Last_to_Last_Week!BG36)+Past_Data_Last_Week!AQ36</f>
        <v>14291.674857142858</v>
      </c>
      <c r="L36" s="5">
        <f>(Past_Data_Last_Week!BH36-Past_Data_Last_to_Last_Week!BH36)+Past_Data_Last_Week!AR36</f>
        <v>9025.1820952380931</v>
      </c>
      <c r="M36" s="5">
        <f>(Past_Data_Last_Week!BI36-Past_Data_Last_to_Last_Week!BI36)+Past_Data_Last_Week!AS36</f>
        <v>3790.9215238095244</v>
      </c>
      <c r="N36" s="5">
        <f>(Past_Data_Last_Week!BJ36-Past_Data_Last_to_Last_Week!BJ36)+Past_Data_Last_Week!AT36</f>
        <v>336.52561904761916</v>
      </c>
      <c r="O36" s="5" t="e">
        <f>(Past_Data_Last_Week!BK36-Past_Data_Last_to_Last_Week!BK36)+Past_Data_Last_Week!#REF!</f>
        <v>#REF!</v>
      </c>
      <c r="P36" s="5">
        <f>(Past_Data_Last_Week!BL36-Past_Data_Last_to_Last_Week!BL36)+Past_Data_Last_Week!AV36</f>
        <v>379.9508571428571</v>
      </c>
      <c r="Q36" s="5">
        <f>(Past_Data_Last_Week!BM36-Past_Data_Last_to_Last_Week!BM36)+Past_Data_Last_Week!AW36</f>
        <v>42032.758000000009</v>
      </c>
      <c r="R36" s="5">
        <f>FORECAST(3,rough!C36:D36,rough!$B$4:$B$5)</f>
        <v>14827.049333333332</v>
      </c>
      <c r="S36" s="5">
        <f>FORECAST(3,rough!E36:F36,rough!$B$4:$B$5)</f>
        <v>12203.747999999998</v>
      </c>
      <c r="T36" s="5">
        <f>FORECAST(3,rough!G36:H36,rough!$B$4:$B$5)</f>
        <v>9226.4533333333347</v>
      </c>
      <c r="U36" s="5">
        <f>FORECAST(3,rough!I36:J36,rough!$B$4:$B$5)</f>
        <v>3795.4520000000016</v>
      </c>
      <c r="V36" s="5">
        <f>FORECAST(3,rough!K36:L36,rough!$B$4:$B$5)</f>
        <v>310.98800000000011</v>
      </c>
      <c r="W36" s="5" t="e">
        <f>FORECAST(3,rough!M36:N36,rough!$B$4:$B$5)</f>
        <v>#REF!</v>
      </c>
      <c r="X36" s="5">
        <f>FORECAST(3,rough!O36:P36,rough!$B$4:$B$5)</f>
        <v>536.8693333333332</v>
      </c>
      <c r="Y36" s="5">
        <f>FORECAST(3,rough!Q36:R36,rough!$B$4:$B$5)</f>
        <v>41757.62266666667</v>
      </c>
      <c r="Z36" s="5">
        <f>AVERAGE(Past_Data_Last_Week!AP36,Past_Data_Last_to_Last_Week!AP36)</f>
        <v>16150.558333333332</v>
      </c>
      <c r="AA36" s="5">
        <f>AVERAGE(Past_Data_Last_Week!AQ36,Past_Data_Last_to_Last_Week!AQ36)</f>
        <v>12711.572</v>
      </c>
      <c r="AB36" s="5">
        <f>AVERAGE(Past_Data_Last_Week!AR36,Past_Data_Last_to_Last_Week!AR36)</f>
        <v>7434.7763333333332</v>
      </c>
      <c r="AC36" s="5">
        <f>AVERAGE(Past_Data_Last_Week!AS36,Past_Data_Last_to_Last_Week!AS36)</f>
        <v>3522.848</v>
      </c>
      <c r="AD36" s="5">
        <f>AVERAGE(Past_Data_Last_Week!AT36,Past_Data_Last_to_Last_Week!AT36)</f>
        <v>331.10400000000004</v>
      </c>
      <c r="AE36" s="5" t="e">
        <f>AVERAGE(Past_Data_Last_Week!#REF!,Past_Data_Last_to_Last_Week!AU36)</f>
        <v>#REF!</v>
      </c>
      <c r="AF36" s="5">
        <f>AVERAGE(Past_Data_Last_Week!AV36,Past_Data_Last_to_Last_Week!AV36)</f>
        <v>533.85133333333329</v>
      </c>
      <c r="AG36" s="5">
        <f>AVERAGE(Past_Data_Last_Week!AW36,Past_Data_Last_to_Last_Week!AW36)</f>
        <v>41426.443666666673</v>
      </c>
      <c r="AH36" s="5"/>
      <c r="AI36" s="5"/>
      <c r="AJ36" s="5"/>
      <c r="AK36" s="5"/>
      <c r="AL36" s="5"/>
      <c r="AM36" s="5"/>
      <c r="AN36" s="5"/>
      <c r="AO36" s="5"/>
      <c r="AP36" s="78"/>
      <c r="AQ36" s="1"/>
      <c r="AR36" s="17"/>
      <c r="AS36" s="1"/>
      <c r="AT36" s="22"/>
      <c r="AU36" s="21"/>
    </row>
    <row r="37" spans="1:47" ht="17.25" x14ac:dyDescent="0.3">
      <c r="A37" s="7">
        <v>34</v>
      </c>
      <c r="B37" s="5">
        <f>Past_Data_Last_Week!B37*(1+Variables!Z37)</f>
        <v>16156.419705717219</v>
      </c>
      <c r="C37" s="5">
        <f>Past_Data_Last_Week!C37*(1+Variables!AA37)</f>
        <v>11180.073424943444</v>
      </c>
      <c r="D37" s="5">
        <f>Past_Data_Last_Week!D37*(1+Variables!AB37)</f>
        <v>8243.4424443655698</v>
      </c>
      <c r="E37" s="5">
        <f>Past_Data_Last_Week!E37*(1+Variables!AC37)</f>
        <v>3681.8742075115774</v>
      </c>
      <c r="F37" s="5">
        <f>Past_Data_Last_Week!F37*(1+Variables!AD37)</f>
        <v>335.23733963782274</v>
      </c>
      <c r="G37" s="5">
        <f>Past_Data_Last_Week!G37*(1+Variables!AE37)</f>
        <v>218.36280552712248</v>
      </c>
      <c r="H37" s="5">
        <f>Past_Data_Last_Week!H37*(1+Variables!AF37)</f>
        <v>564.61407994839692</v>
      </c>
      <c r="I37" s="5">
        <f>Past_Data_Last_Week!I37*(1+Variables!AG37)*(1-0.03)</f>
        <v>39779.30736478031</v>
      </c>
      <c r="J37" s="5">
        <f>(Past_Data_Last_Week!BF37-Past_Data_Last_to_Last_Week!BF37)+Past_Data_Last_Week!AP37</f>
        <v>13193.919047619047</v>
      </c>
      <c r="K37" s="5">
        <f>(Past_Data_Last_Week!BG37-Past_Data_Last_to_Last_Week!BG37)+Past_Data_Last_Week!AQ37</f>
        <v>14315.697428571426</v>
      </c>
      <c r="L37" s="5">
        <f>(Past_Data_Last_Week!BH37-Past_Data_Last_to_Last_Week!BH37)+Past_Data_Last_Week!AR37</f>
        <v>8977.0781904761916</v>
      </c>
      <c r="M37" s="5">
        <f>(Past_Data_Last_Week!BI37-Past_Data_Last_to_Last_Week!BI37)+Past_Data_Last_Week!AS37</f>
        <v>3830.4029523809531</v>
      </c>
      <c r="N37" s="5">
        <f>(Past_Data_Last_Week!BJ37-Past_Data_Last_to_Last_Week!BJ37)+Past_Data_Last_Week!AT37</f>
        <v>341.49047619047627</v>
      </c>
      <c r="O37" s="5" t="e">
        <f>(Past_Data_Last_Week!BK37-Past_Data_Last_to_Last_Week!BK37)+Past_Data_Last_Week!#REF!</f>
        <v>#REF!</v>
      </c>
      <c r="P37" s="5">
        <f>(Past_Data_Last_Week!BL37-Past_Data_Last_to_Last_Week!BL37)+Past_Data_Last_Week!AV37</f>
        <v>387.60800000000006</v>
      </c>
      <c r="Q37" s="5">
        <f>(Past_Data_Last_Week!BM37-Past_Data_Last_to_Last_Week!BM37)+Past_Data_Last_Week!AW37</f>
        <v>41931.623999999996</v>
      </c>
      <c r="R37" s="5">
        <f>FORECAST(3,rough!C37:D37,rough!$B$4:$B$5)</f>
        <v>14833.017333333339</v>
      </c>
      <c r="S37" s="5">
        <f>FORECAST(3,rough!E37:F37,rough!$B$4:$B$5)</f>
        <v>12271.296</v>
      </c>
      <c r="T37" s="5">
        <f>FORECAST(3,rough!G37:H37,rough!$B$4:$B$5)</f>
        <v>9121.7753333333349</v>
      </c>
      <c r="U37" s="5">
        <f>FORECAST(3,rough!I37:J37,rough!$B$4:$B$5)</f>
        <v>3815.3900000000008</v>
      </c>
      <c r="V37" s="5">
        <f>FORECAST(3,rough!K37:L37,rough!$B$4:$B$5)</f>
        <v>307.57466666666676</v>
      </c>
      <c r="W37" s="5" t="e">
        <f>FORECAST(3,rough!M37:N37,rough!$B$4:$B$5)</f>
        <v>#REF!</v>
      </c>
      <c r="X37" s="5">
        <f>FORECAST(3,rough!O37:P37,rough!$B$4:$B$5)</f>
        <v>534.75333333333333</v>
      </c>
      <c r="Y37" s="5">
        <f>FORECAST(3,rough!Q37:R37,rough!$B$4:$B$5)</f>
        <v>41735.821333333348</v>
      </c>
      <c r="Z37" s="5">
        <f>AVERAGE(Past_Data_Last_Week!AP37,Past_Data_Last_to_Last_Week!AP37)</f>
        <v>16178.492333333335</v>
      </c>
      <c r="AA37" s="5">
        <f>AVERAGE(Past_Data_Last_Week!AQ37,Past_Data_Last_to_Last_Week!AQ37)</f>
        <v>12805.565999999999</v>
      </c>
      <c r="AB37" s="5">
        <f>AVERAGE(Past_Data_Last_Week!AR37,Past_Data_Last_to_Last_Week!AR37)</f>
        <v>7423.5163333333348</v>
      </c>
      <c r="AC37" s="5">
        <f>AVERAGE(Past_Data_Last_Week!AS37,Past_Data_Last_to_Last_Week!AS37)</f>
        <v>3516.598</v>
      </c>
      <c r="AD37" s="5">
        <f>AVERAGE(Past_Data_Last_Week!AT37,Past_Data_Last_to_Last_Week!AT37)</f>
        <v>337.54266666666672</v>
      </c>
      <c r="AE37" s="5" t="e">
        <f>AVERAGE(Past_Data_Last_Week!#REF!,Past_Data_Last_to_Last_Week!AU37)</f>
        <v>#REF!</v>
      </c>
      <c r="AF37" s="5">
        <f>AVERAGE(Past_Data_Last_Week!AV37,Past_Data_Last_to_Last_Week!AV37)</f>
        <v>543.91733333333332</v>
      </c>
      <c r="AG37" s="5">
        <f>AVERAGE(Past_Data_Last_Week!AW37,Past_Data_Last_to_Last_Week!AW37)</f>
        <v>41477.399333333335</v>
      </c>
      <c r="AH37" s="5"/>
      <c r="AI37" s="5"/>
      <c r="AJ37" s="5"/>
      <c r="AK37" s="5"/>
      <c r="AL37" s="5"/>
      <c r="AM37" s="5"/>
      <c r="AN37" s="5"/>
      <c r="AO37" s="5"/>
      <c r="AP37" s="78"/>
      <c r="AQ37" s="1"/>
      <c r="AR37" s="17"/>
      <c r="AS37" s="1"/>
      <c r="AT37" s="22"/>
      <c r="AU37" s="21"/>
    </row>
    <row r="38" spans="1:47" ht="17.25" x14ac:dyDescent="0.3">
      <c r="A38" s="7">
        <v>35</v>
      </c>
      <c r="B38" s="5">
        <f>Past_Data_Last_Week!B38*(1+Variables!Z38)</f>
        <v>16094.138111559096</v>
      </c>
      <c r="C38" s="5">
        <f>Past_Data_Last_Week!C38*(1+Variables!AA38)</f>
        <v>11351.34683091363</v>
      </c>
      <c r="D38" s="5">
        <f>Past_Data_Last_Week!D38*(1+Variables!AB38)</f>
        <v>8162.2380494895797</v>
      </c>
      <c r="E38" s="5">
        <f>Past_Data_Last_Week!E38*(1+Variables!AC38)</f>
        <v>3754.8267911352318</v>
      </c>
      <c r="F38" s="5">
        <f>Past_Data_Last_Week!F38*(1+Variables!AD38)</f>
        <v>343.10653417296817</v>
      </c>
      <c r="G38" s="5">
        <f>Past_Data_Last_Week!G38*(1+Variables!AE38)</f>
        <v>226.23137979930553</v>
      </c>
      <c r="H38" s="5">
        <f>Past_Data_Last_Week!H38*(1+Variables!AF38)</f>
        <v>573.74302471898079</v>
      </c>
      <c r="I38" s="5">
        <f>Past_Data_Last_Week!I38*(1+Variables!AG38)*(1-0.03)</f>
        <v>39998.483090393085</v>
      </c>
      <c r="J38" s="5">
        <f>(Past_Data_Last_Week!BF38-Past_Data_Last_to_Last_Week!BF38)+Past_Data_Last_Week!AP38</f>
        <v>13050.928095238096</v>
      </c>
      <c r="K38" s="5">
        <f>(Past_Data_Last_Week!BG38-Past_Data_Last_to_Last_Week!BG38)+Past_Data_Last_Week!AQ38</f>
        <v>14530.511428571428</v>
      </c>
      <c r="L38" s="5">
        <f>(Past_Data_Last_Week!BH38-Past_Data_Last_to_Last_Week!BH38)+Past_Data_Last_Week!AR38</f>
        <v>8973.503333333334</v>
      </c>
      <c r="M38" s="5">
        <f>(Past_Data_Last_Week!BI38-Past_Data_Last_to_Last_Week!BI38)+Past_Data_Last_Week!AS38</f>
        <v>3941.4619999999995</v>
      </c>
      <c r="N38" s="5">
        <f>(Past_Data_Last_Week!BJ38-Past_Data_Last_to_Last_Week!BJ38)+Past_Data_Last_Week!AT38</f>
        <v>342.62</v>
      </c>
      <c r="O38" s="5" t="e">
        <f>(Past_Data_Last_Week!BK38-Past_Data_Last_to_Last_Week!BK38)+Past_Data_Last_Week!#REF!</f>
        <v>#REF!</v>
      </c>
      <c r="P38" s="5">
        <f>(Past_Data_Last_Week!BL38-Past_Data_Last_to_Last_Week!BL38)+Past_Data_Last_Week!AV38</f>
        <v>400.15704761904772</v>
      </c>
      <c r="Q38" s="5">
        <f>(Past_Data_Last_Week!BM38-Past_Data_Last_to_Last_Week!BM38)+Past_Data_Last_Week!AW38</f>
        <v>42264.062666666672</v>
      </c>
      <c r="R38" s="5">
        <f>FORECAST(3,rough!C38:D38,rough!$B$4:$B$5)</f>
        <v>14523.692666666666</v>
      </c>
      <c r="S38" s="5">
        <f>FORECAST(3,rough!E38:F38,rough!$B$4:$B$5)</f>
        <v>12500.855999999998</v>
      </c>
      <c r="T38" s="5">
        <f>FORECAST(3,rough!G38:H38,rough!$B$4:$B$5)</f>
        <v>9245.6919999999991</v>
      </c>
      <c r="U38" s="5">
        <f>FORECAST(3,rough!I38:J38,rough!$B$4:$B$5)</f>
        <v>3959.1486666666674</v>
      </c>
      <c r="V38" s="5">
        <f>FORECAST(3,rough!K38:L38,rough!$B$4:$B$5)</f>
        <v>299.63333333333327</v>
      </c>
      <c r="W38" s="5" t="e">
        <f>FORECAST(3,rough!M38:N38,rough!$B$4:$B$5)</f>
        <v>#REF!</v>
      </c>
      <c r="X38" s="5">
        <f>FORECAST(3,rough!O38:P38,rough!$B$4:$B$5)</f>
        <v>552.44133333333309</v>
      </c>
      <c r="Y38" s="5">
        <f>FORECAST(3,rough!Q38:R38,rough!$B$4:$B$5)</f>
        <v>42014.404666666691</v>
      </c>
      <c r="Z38" s="5">
        <f>AVERAGE(Past_Data_Last_Week!AP38,Past_Data_Last_to_Last_Week!AP38)</f>
        <v>16120.479666666668</v>
      </c>
      <c r="AA38" s="5">
        <f>AVERAGE(Past_Data_Last_Week!AQ38,Past_Data_Last_to_Last_Week!AQ38)</f>
        <v>12959.470000000001</v>
      </c>
      <c r="AB38" s="5">
        <f>AVERAGE(Past_Data_Last_Week!AR38,Past_Data_Last_to_Last_Week!AR38)</f>
        <v>7328.8009999999995</v>
      </c>
      <c r="AC38" s="5">
        <f>AVERAGE(Past_Data_Last_Week!AS38,Past_Data_Last_to_Last_Week!AS38)</f>
        <v>3548.1346666666668</v>
      </c>
      <c r="AD38" s="5">
        <f>AVERAGE(Past_Data_Last_Week!AT38,Past_Data_Last_to_Last_Week!AT38)</f>
        <v>340.8413333333333</v>
      </c>
      <c r="AE38" s="5" t="e">
        <f>AVERAGE(Past_Data_Last_Week!#REF!,Past_Data_Last_to_Last_Week!AU38)</f>
        <v>#REF!</v>
      </c>
      <c r="AF38" s="5">
        <f>AVERAGE(Past_Data_Last_Week!AV38,Past_Data_Last_to_Last_Week!AV38)</f>
        <v>553.44733333333329</v>
      </c>
      <c r="AG38" s="5">
        <f>AVERAGE(Past_Data_Last_Week!AW38,Past_Data_Last_to_Last_Week!AW38)</f>
        <v>41620.022666666671</v>
      </c>
      <c r="AH38" s="5"/>
      <c r="AI38" s="5"/>
      <c r="AJ38" s="5"/>
      <c r="AK38" s="5"/>
      <c r="AL38" s="5"/>
      <c r="AM38" s="5"/>
      <c r="AN38" s="5"/>
      <c r="AO38" s="5"/>
      <c r="AP38" s="78"/>
      <c r="AQ38" s="1"/>
      <c r="AR38" s="17"/>
      <c r="AS38" s="1"/>
      <c r="AT38" s="22"/>
      <c r="AU38" s="21"/>
    </row>
    <row r="39" spans="1:47" ht="17.25" x14ac:dyDescent="0.3">
      <c r="A39" s="7">
        <v>36</v>
      </c>
      <c r="B39" s="5">
        <f>Past_Data_Last_Week!B39*(1+Variables!Z39)</f>
        <v>16233.811992159164</v>
      </c>
      <c r="C39" s="5">
        <f>Past_Data_Last_Week!C39*(1+Variables!AA39)</f>
        <v>11513.096660048037</v>
      </c>
      <c r="D39" s="5">
        <f>Past_Data_Last_Week!D39*(1+Variables!AB39)</f>
        <v>8163.1128975822994</v>
      </c>
      <c r="E39" s="5">
        <f>Past_Data_Last_Week!E39*(1+Variables!AC39)</f>
        <v>3725.7919870719725</v>
      </c>
      <c r="F39" s="5">
        <f>Past_Data_Last_Week!F39*(1+Variables!AD39)</f>
        <v>346.11509850907379</v>
      </c>
      <c r="G39" s="5">
        <f>Past_Data_Last_Week!G39*(1+Variables!AE39)</f>
        <v>231.26351898320962</v>
      </c>
      <c r="H39" s="5">
        <f>Past_Data_Last_Week!H39*(1+Variables!AF39)</f>
        <v>582.24294514552389</v>
      </c>
      <c r="I39" s="5">
        <f>Past_Data_Last_Week!I39*(1+Variables!AG39)*(1-0.03)</f>
        <v>40125.959366847936</v>
      </c>
      <c r="J39" s="5">
        <f>(Past_Data_Last_Week!BF39-Past_Data_Last_to_Last_Week!BF39)+Past_Data_Last_Week!AP39</f>
        <v>13302.016190476186</v>
      </c>
      <c r="K39" s="5">
        <f>(Past_Data_Last_Week!BG39-Past_Data_Last_to_Last_Week!BG39)+Past_Data_Last_Week!AQ39</f>
        <v>14814.586952380952</v>
      </c>
      <c r="L39" s="5">
        <f>(Past_Data_Last_Week!BH39-Past_Data_Last_to_Last_Week!BH39)+Past_Data_Last_Week!AR39</f>
        <v>8974.2250476190457</v>
      </c>
      <c r="M39" s="5">
        <f>(Past_Data_Last_Week!BI39-Past_Data_Last_to_Last_Week!BI39)+Past_Data_Last_Week!AS39</f>
        <v>3878.2899047619053</v>
      </c>
      <c r="N39" s="5">
        <f>(Past_Data_Last_Week!BJ39-Past_Data_Last_to_Last_Week!BJ39)+Past_Data_Last_Week!AT39</f>
        <v>339.13885714285709</v>
      </c>
      <c r="O39" s="5" t="e">
        <f>(Past_Data_Last_Week!BK39-Past_Data_Last_to_Last_Week!BK39)+Past_Data_Last_Week!#REF!</f>
        <v>#REF!</v>
      </c>
      <c r="P39" s="5">
        <f>(Past_Data_Last_Week!BL39-Past_Data_Last_to_Last_Week!BL39)+Past_Data_Last_Week!AV39</f>
        <v>412.62</v>
      </c>
      <c r="Q39" s="5">
        <f>(Past_Data_Last_Week!BM39-Past_Data_Last_to_Last_Week!BM39)+Past_Data_Last_Week!AW39</f>
        <v>42626.417523809527</v>
      </c>
      <c r="R39" s="5">
        <f>FORECAST(3,rough!C39:D39,rough!$B$4:$B$5)</f>
        <v>14703.383333333331</v>
      </c>
      <c r="S39" s="5">
        <f>FORECAST(3,rough!E39:F39,rough!$B$4:$B$5)</f>
        <v>12699.595333333336</v>
      </c>
      <c r="T39" s="5">
        <f>FORECAST(3,rough!G39:H39,rough!$B$4:$B$5)</f>
        <v>8946.5459999999948</v>
      </c>
      <c r="U39" s="5">
        <f>FORECAST(3,rough!I39:J39,rough!$B$4:$B$5)</f>
        <v>3824.4806666666668</v>
      </c>
      <c r="V39" s="5">
        <f>FORECAST(3,rough!K39:L39,rough!$B$4:$B$5)</f>
        <v>289.41266666666655</v>
      </c>
      <c r="W39" s="5" t="e">
        <f>FORECAST(3,rough!M39:N39,rough!$B$4:$B$5)</f>
        <v>#REF!</v>
      </c>
      <c r="X39" s="5">
        <f>FORECAST(3,rough!O39:P39,rough!$B$4:$B$5)</f>
        <v>562.36466666666649</v>
      </c>
      <c r="Y39" s="5">
        <f>FORECAST(3,rough!Q39:R39,rough!$B$4:$B$5)</f>
        <v>41952.491333333317</v>
      </c>
      <c r="Z39" s="5">
        <f>AVERAGE(Past_Data_Last_Week!AP39,Past_Data_Last_to_Last_Week!AP39)</f>
        <v>16180.079333333331</v>
      </c>
      <c r="AA39" s="5">
        <f>AVERAGE(Past_Data_Last_Week!AQ39,Past_Data_Last_to_Last_Week!AQ39)</f>
        <v>13175.263333333332</v>
      </c>
      <c r="AB39" s="5">
        <f>AVERAGE(Past_Data_Last_Week!AR39,Past_Data_Last_to_Last_Week!AR39)</f>
        <v>7360.3809999999985</v>
      </c>
      <c r="AC39" s="5">
        <f>AVERAGE(Past_Data_Last_Week!AS39,Past_Data_Last_to_Last_Week!AS39)</f>
        <v>3553.6616666666669</v>
      </c>
      <c r="AD39" s="5">
        <f>AVERAGE(Past_Data_Last_Week!AT39,Past_Data_Last_to_Last_Week!AT39)</f>
        <v>344.08966666666663</v>
      </c>
      <c r="AE39" s="5" t="e">
        <f>AVERAGE(Past_Data_Last_Week!#REF!,Past_Data_Last_to_Last_Week!AU39)</f>
        <v>#REF!</v>
      </c>
      <c r="AF39" s="5">
        <f>AVERAGE(Past_Data_Last_Week!AV39,Past_Data_Last_to_Last_Week!AV39)</f>
        <v>563.7886666666667</v>
      </c>
      <c r="AG39" s="5">
        <f>AVERAGE(Past_Data_Last_Week!AW39,Past_Data_Last_to_Last_Week!AW39)</f>
        <v>42016.180333333337</v>
      </c>
      <c r="AH39" s="5"/>
      <c r="AI39" s="5"/>
      <c r="AJ39" s="5"/>
      <c r="AK39" s="5"/>
      <c r="AL39" s="5"/>
      <c r="AM39" s="5"/>
      <c r="AN39" s="5"/>
      <c r="AO39" s="5"/>
      <c r="AP39" s="78"/>
      <c r="AQ39" s="1"/>
      <c r="AR39" s="17"/>
      <c r="AS39" s="1"/>
      <c r="AT39" s="22"/>
      <c r="AU39" s="21"/>
    </row>
    <row r="40" spans="1:47" ht="17.25" x14ac:dyDescent="0.3">
      <c r="A40" s="7">
        <v>37</v>
      </c>
      <c r="B40" s="5">
        <f>Past_Data_Last_Week!B40*(1+Variables!Z40)</f>
        <v>16260.388438022499</v>
      </c>
      <c r="C40" s="5">
        <f>Past_Data_Last_Week!C40*(1+Variables!AA40)</f>
        <v>11641.803009537458</v>
      </c>
      <c r="D40" s="5">
        <f>Past_Data_Last_Week!D40*(1+Variables!AB40)</f>
        <v>8055.5948813276473</v>
      </c>
      <c r="E40" s="5">
        <f>Past_Data_Last_Week!E40*(1+Variables!AC40)</f>
        <v>3698.7412568239179</v>
      </c>
      <c r="F40" s="5">
        <f>Past_Data_Last_Week!F40*(1+Variables!AD40)</f>
        <v>363.39964209626959</v>
      </c>
      <c r="G40" s="5">
        <f>Past_Data_Last_Week!G40*(1+Variables!AE40)</f>
        <v>233.41706051962376</v>
      </c>
      <c r="H40" s="5">
        <f>Past_Data_Last_Week!H40*(1+Variables!AF40)</f>
        <v>587.38321950744375</v>
      </c>
      <c r="I40" s="5">
        <f>Past_Data_Last_Week!I40*(1+Variables!AG40)*(1-0.03)</f>
        <v>40138.092937792775</v>
      </c>
      <c r="J40" s="5">
        <f>(Past_Data_Last_Week!BF40-Past_Data_Last_to_Last_Week!BF40)+Past_Data_Last_Week!AP40</f>
        <v>13494.333333333332</v>
      </c>
      <c r="K40" s="5">
        <f>(Past_Data_Last_Week!BG40-Past_Data_Last_to_Last_Week!BG40)+Past_Data_Last_Week!AQ40</f>
        <v>15077.013809523809</v>
      </c>
      <c r="L40" s="5">
        <f>(Past_Data_Last_Week!BH40-Past_Data_Last_to_Last_Week!BH40)+Past_Data_Last_Week!AR40</f>
        <v>8925.2982857142852</v>
      </c>
      <c r="M40" s="5">
        <f>(Past_Data_Last_Week!BI40-Past_Data_Last_to_Last_Week!BI40)+Past_Data_Last_Week!AS40</f>
        <v>3821.9704761904754</v>
      </c>
      <c r="N40" s="5">
        <f>(Past_Data_Last_Week!BJ40-Past_Data_Last_to_Last_Week!BJ40)+Past_Data_Last_Week!AT40</f>
        <v>372.76714285714286</v>
      </c>
      <c r="O40" s="5" t="e">
        <f>(Past_Data_Last_Week!BK40-Past_Data_Last_to_Last_Week!BK40)+Past_Data_Last_Week!#REF!</f>
        <v>#REF!</v>
      </c>
      <c r="P40" s="5">
        <f>(Past_Data_Last_Week!BL40-Past_Data_Last_to_Last_Week!BL40)+Past_Data_Last_Week!AV40</f>
        <v>414.99638095238106</v>
      </c>
      <c r="Q40" s="5">
        <f>(Past_Data_Last_Week!BM40-Past_Data_Last_to_Last_Week!BM40)+Past_Data_Last_Week!AW40</f>
        <v>43029.657999999974</v>
      </c>
      <c r="R40" s="5">
        <f>FORECAST(3,rough!C40:D40,rough!$B$4:$B$5)</f>
        <v>14327.873333333335</v>
      </c>
      <c r="S40" s="5">
        <f>FORECAST(3,rough!E40:F40,rough!$B$4:$B$5)</f>
        <v>12996.962666666665</v>
      </c>
      <c r="T40" s="5">
        <f>FORECAST(3,rough!G40:H40,rough!$B$4:$B$5)</f>
        <v>8873.2446666666692</v>
      </c>
      <c r="U40" s="5">
        <f>FORECAST(3,rough!I40:J40,rough!$B$4:$B$5)</f>
        <v>3809.3579999999988</v>
      </c>
      <c r="V40" s="5">
        <f>FORECAST(3,rough!K40:L40,rough!$B$4:$B$5)</f>
        <v>310.00733333333341</v>
      </c>
      <c r="W40" s="5" t="e">
        <f>FORECAST(3,rough!M40:N40,rough!$B$4:$B$5)</f>
        <v>#REF!</v>
      </c>
      <c r="X40" s="5">
        <f>FORECAST(3,rough!O40:P40,rough!$B$4:$B$5)</f>
        <v>572.13666666666666</v>
      </c>
      <c r="Y40" s="5">
        <f>FORECAST(3,rough!Q40:R40,rough!$B$4:$B$5)</f>
        <v>41899.610666666653</v>
      </c>
      <c r="Z40" s="5">
        <f>AVERAGE(Past_Data_Last_Week!AP40,Past_Data_Last_to_Last_Week!AP40)</f>
        <v>16239.399333333335</v>
      </c>
      <c r="AA40" s="5">
        <f>AVERAGE(Past_Data_Last_Week!AQ40,Past_Data_Last_to_Last_Week!AQ40)</f>
        <v>13310.871666666666</v>
      </c>
      <c r="AB40" s="5">
        <f>AVERAGE(Past_Data_Last_Week!AR40,Past_Data_Last_to_Last_Week!AR40)</f>
        <v>7307.5046666666658</v>
      </c>
      <c r="AC40" s="5">
        <f>AVERAGE(Past_Data_Last_Week!AS40,Past_Data_Last_to_Last_Week!AS40)</f>
        <v>3535.7029999999995</v>
      </c>
      <c r="AD40" s="5">
        <f>AVERAGE(Past_Data_Last_Week!AT40,Past_Data_Last_to_Last_Week!AT40)</f>
        <v>355.1063333333334</v>
      </c>
      <c r="AE40" s="5" t="e">
        <f>AVERAGE(Past_Data_Last_Week!#REF!,Past_Data_Last_to_Last_Week!AU40)</f>
        <v>#REF!</v>
      </c>
      <c r="AF40" s="5">
        <f>AVERAGE(Past_Data_Last_Week!AV40,Past_Data_Last_to_Last_Week!AV40)</f>
        <v>569.03266666666661</v>
      </c>
      <c r="AG40" s="5">
        <f>AVERAGE(Past_Data_Last_Week!AW40,Past_Data_Last_to_Last_Week!AW40)</f>
        <v>42048.615666666665</v>
      </c>
      <c r="AH40" s="5"/>
      <c r="AI40" s="5"/>
      <c r="AJ40" s="5"/>
      <c r="AK40" s="5"/>
      <c r="AL40" s="5"/>
      <c r="AM40" s="5"/>
      <c r="AN40" s="5"/>
      <c r="AO40" s="5"/>
      <c r="AP40" s="78"/>
      <c r="AQ40" s="1"/>
      <c r="AR40" s="17"/>
      <c r="AS40" s="1"/>
      <c r="AT40" s="22"/>
      <c r="AU40" s="21"/>
    </row>
    <row r="41" spans="1:47" ht="17.25" x14ac:dyDescent="0.3">
      <c r="A41" s="7">
        <v>38</v>
      </c>
      <c r="B41" s="5">
        <f>Past_Data_Last_Week!B41*(1+Variables!Z41)</f>
        <v>16534.130376621029</v>
      </c>
      <c r="C41" s="5">
        <f>Past_Data_Last_Week!C41*(1+Variables!AA41)</f>
        <v>11777.329295809075</v>
      </c>
      <c r="D41" s="5">
        <f>Past_Data_Last_Week!D41*(1+Variables!AB41)</f>
        <v>8011.7926016159345</v>
      </c>
      <c r="E41" s="5">
        <f>Past_Data_Last_Week!E41*(1+Variables!AC41)</f>
        <v>3680.9305200028161</v>
      </c>
      <c r="F41" s="5">
        <f>Past_Data_Last_Week!F41*(1+Variables!AD41)</f>
        <v>372.5805942635518</v>
      </c>
      <c r="G41" s="5">
        <f>Past_Data_Last_Week!G41*(1+Variables!AE41)</f>
        <v>236.65377137911969</v>
      </c>
      <c r="H41" s="5">
        <f>Past_Data_Last_Week!H41*(1+Variables!AF41)</f>
        <v>593.63574012528147</v>
      </c>
      <c r="I41" s="5">
        <f>Past_Data_Last_Week!I41*(1+Variables!AG41)*(1-0.03)</f>
        <v>40662.317899419111</v>
      </c>
      <c r="J41" s="5">
        <f>(Past_Data_Last_Week!BF41-Past_Data_Last_to_Last_Week!BF41)+Past_Data_Last_Week!AP41</f>
        <v>13979.33161904762</v>
      </c>
      <c r="K41" s="5">
        <f>(Past_Data_Last_Week!BG41-Past_Data_Last_to_Last_Week!BG41)+Past_Data_Last_Week!AQ41</f>
        <v>15282.234476190475</v>
      </c>
      <c r="L41" s="5">
        <f>(Past_Data_Last_Week!BH41-Past_Data_Last_to_Last_Week!BH41)+Past_Data_Last_Week!AR41</f>
        <v>8933.3318095238119</v>
      </c>
      <c r="M41" s="5">
        <f>(Past_Data_Last_Week!BI41-Past_Data_Last_to_Last_Week!BI41)+Past_Data_Last_Week!AS41</f>
        <v>3835.6636190476188</v>
      </c>
      <c r="N41" s="5">
        <f>(Past_Data_Last_Week!BJ41-Past_Data_Last_to_Last_Week!BJ41)+Past_Data_Last_Week!AT41</f>
        <v>375.6153333333333</v>
      </c>
      <c r="O41" s="5" t="e">
        <f>(Past_Data_Last_Week!BK41-Past_Data_Last_to_Last_Week!BK41)+Past_Data_Last_Week!#REF!</f>
        <v>#REF!</v>
      </c>
      <c r="P41" s="5">
        <f>(Past_Data_Last_Week!BL41-Past_Data_Last_to_Last_Week!BL41)+Past_Data_Last_Week!AV41</f>
        <v>413.63057142857122</v>
      </c>
      <c r="Q41" s="5">
        <f>(Past_Data_Last_Week!BM41-Past_Data_Last_to_Last_Week!BM41)+Past_Data_Last_Week!AW41</f>
        <v>43849.61419047619</v>
      </c>
      <c r="R41" s="5">
        <f>FORECAST(3,rough!C41:D41,rough!$B$4:$B$5)</f>
        <v>14920.365999999998</v>
      </c>
      <c r="S41" s="5">
        <f>FORECAST(3,rough!E41:F41,rough!$B$4:$B$5)</f>
        <v>13307.892000000002</v>
      </c>
      <c r="T41" s="5">
        <f>FORECAST(3,rough!G41:H41,rough!$B$4:$B$5)</f>
        <v>8903.8493333333354</v>
      </c>
      <c r="U41" s="5">
        <f>FORECAST(3,rough!I41:J41,rough!$B$4:$B$5)</f>
        <v>3806.1453333333329</v>
      </c>
      <c r="V41" s="5">
        <f>FORECAST(3,rough!K41:L41,rough!$B$4:$B$5)</f>
        <v>324.80000000000007</v>
      </c>
      <c r="W41" s="5" t="e">
        <f>FORECAST(3,rough!M41:N41,rough!$B$4:$B$5)</f>
        <v>#REF!</v>
      </c>
      <c r="X41" s="5">
        <f>FORECAST(3,rough!O41:P41,rough!$B$4:$B$5)</f>
        <v>580.82066666666663</v>
      </c>
      <c r="Y41" s="5">
        <f>FORECAST(3,rough!Q41:R41,rough!$B$4:$B$5)</f>
        <v>42734.364666666683</v>
      </c>
      <c r="Z41" s="5">
        <f>AVERAGE(Past_Data_Last_Week!AP41,Past_Data_Last_to_Last_Week!AP41)</f>
        <v>16408.654999999999</v>
      </c>
      <c r="AA41" s="5">
        <f>AVERAGE(Past_Data_Last_Week!AQ41,Past_Data_Last_to_Last_Week!AQ41)</f>
        <v>13437.599000000002</v>
      </c>
      <c r="AB41" s="5">
        <f>AVERAGE(Past_Data_Last_Week!AR41,Past_Data_Last_to_Last_Week!AR41)</f>
        <v>7292.012333333334</v>
      </c>
      <c r="AC41" s="5">
        <f>AVERAGE(Past_Data_Last_Week!AS41,Past_Data_Last_to_Last_Week!AS41)</f>
        <v>3561.7953333333335</v>
      </c>
      <c r="AD41" s="5">
        <f>AVERAGE(Past_Data_Last_Week!AT41,Past_Data_Last_to_Last_Week!AT41)</f>
        <v>365.47199999999998</v>
      </c>
      <c r="AE41" s="5" t="e">
        <f>AVERAGE(Past_Data_Last_Week!#REF!,Past_Data_Last_to_Last_Week!AU41)</f>
        <v>#REF!</v>
      </c>
      <c r="AF41" s="5">
        <f>AVERAGE(Past_Data_Last_Week!AV41,Past_Data_Last_to_Last_Week!AV41)</f>
        <v>571.66566666666654</v>
      </c>
      <c r="AG41" s="5">
        <f>AVERAGE(Past_Data_Last_Week!AW41,Past_Data_Last_to_Last_Week!AW41)</f>
        <v>42417.016666666663</v>
      </c>
      <c r="AH41" s="5"/>
      <c r="AI41" s="5"/>
      <c r="AJ41" s="5"/>
      <c r="AK41" s="5"/>
      <c r="AL41" s="5"/>
      <c r="AM41" s="5"/>
      <c r="AN41" s="5"/>
      <c r="AO41" s="5"/>
      <c r="AP41" s="78"/>
      <c r="AQ41" s="1"/>
      <c r="AR41" s="17"/>
      <c r="AS41" s="1"/>
      <c r="AT41" s="22"/>
      <c r="AU41" s="21"/>
    </row>
    <row r="42" spans="1:47" ht="17.25" x14ac:dyDescent="0.3">
      <c r="A42" s="7">
        <v>39</v>
      </c>
      <c r="B42" s="5">
        <f>Past_Data_Last_Week!B42*(1+Variables!Z42)</f>
        <v>16553.009810423904</v>
      </c>
      <c r="C42" s="5">
        <f>Past_Data_Last_Week!C42*(1+Variables!AA42)</f>
        <v>11917.801738255617</v>
      </c>
      <c r="D42" s="5">
        <f>Past_Data_Last_Week!D42*(1+Variables!AB42)</f>
        <v>8057.9229080860923</v>
      </c>
      <c r="E42" s="5">
        <f>Past_Data_Last_Week!E42*(1+Variables!AC42)</f>
        <v>3731.9807770127277</v>
      </c>
      <c r="F42" s="5">
        <f>Past_Data_Last_Week!F42*(1+Variables!AD42)</f>
        <v>385.69401976271075</v>
      </c>
      <c r="G42" s="5">
        <f>Past_Data_Last_Week!G42*(1+Variables!AE42)</f>
        <v>242.81909987721122</v>
      </c>
      <c r="H42" s="5">
        <f>Past_Data_Last_Week!H42*(1+Variables!AF42)</f>
        <v>594.82405069624542</v>
      </c>
      <c r="I42" s="5">
        <f>Past_Data_Last_Week!I42*(1+Variables!AG42)*(1-0.03)</f>
        <v>40776.492143152325</v>
      </c>
      <c r="J42" s="5">
        <f>(Past_Data_Last_Week!BF42-Past_Data_Last_to_Last_Week!BF42)+Past_Data_Last_Week!AP42</f>
        <v>14382.298476190474</v>
      </c>
      <c r="K42" s="5">
        <f>(Past_Data_Last_Week!BG42-Past_Data_Last_to_Last_Week!BG42)+Past_Data_Last_Week!AQ42</f>
        <v>15475.703714285713</v>
      </c>
      <c r="L42" s="5">
        <f>(Past_Data_Last_Week!BH42-Past_Data_Last_to_Last_Week!BH42)+Past_Data_Last_Week!AR42</f>
        <v>8952.8559047619055</v>
      </c>
      <c r="M42" s="5">
        <f>(Past_Data_Last_Week!BI42-Past_Data_Last_to_Last_Week!BI42)+Past_Data_Last_Week!AS42</f>
        <v>3855.8144761904759</v>
      </c>
      <c r="N42" s="5">
        <f>(Past_Data_Last_Week!BJ42-Past_Data_Last_to_Last_Week!BJ42)+Past_Data_Last_Week!AT42</f>
        <v>367.74390476190479</v>
      </c>
      <c r="O42" s="5" t="e">
        <f>(Past_Data_Last_Week!BK42-Past_Data_Last_to_Last_Week!BK42)+Past_Data_Last_Week!#REF!</f>
        <v>#REF!</v>
      </c>
      <c r="P42" s="5">
        <f>(Past_Data_Last_Week!BL42-Past_Data_Last_to_Last_Week!BL42)+Past_Data_Last_Week!AV42</f>
        <v>420.09809523809508</v>
      </c>
      <c r="Q42" s="5">
        <f>(Past_Data_Last_Week!BM42-Past_Data_Last_to_Last_Week!BM42)+Past_Data_Last_Week!AW42</f>
        <v>44338.997428571427</v>
      </c>
      <c r="R42" s="5">
        <f>FORECAST(3,rough!C42:D42,rough!$B$4:$B$5)</f>
        <v>15085.938666666663</v>
      </c>
      <c r="S42" s="5">
        <f>FORECAST(3,rough!E42:F42,rough!$B$4:$B$5)</f>
        <v>13522.186666666663</v>
      </c>
      <c r="T42" s="5">
        <f>FORECAST(3,rough!G42:H42,rough!$B$4:$B$5)</f>
        <v>9009.8613333333342</v>
      </c>
      <c r="U42" s="5">
        <f>FORECAST(3,rough!I42:J42,rough!$B$4:$B$5)</f>
        <v>3838.8733333333334</v>
      </c>
      <c r="V42" s="5">
        <f>FORECAST(3,rough!K42:L42,rough!$B$4:$B$5)</f>
        <v>331.53933333333345</v>
      </c>
      <c r="W42" s="5" t="e">
        <f>FORECAST(3,rough!M42:N42,rough!$B$4:$B$5)</f>
        <v>#REF!</v>
      </c>
      <c r="X42" s="5">
        <f>FORECAST(3,rough!O42:P42,rough!$B$4:$B$5)</f>
        <v>587.4559999999999</v>
      </c>
      <c r="Y42" s="5">
        <f>FORECAST(3,rough!Q42:R42,rough!$B$4:$B$5)</f>
        <v>43146.828666666675</v>
      </c>
      <c r="Z42" s="5">
        <f>AVERAGE(Past_Data_Last_Week!AP42,Past_Data_Last_to_Last_Week!AP42)</f>
        <v>16454.423666666666</v>
      </c>
      <c r="AA42" s="5">
        <f>AVERAGE(Past_Data_Last_Week!AQ42,Past_Data_Last_to_Last_Week!AQ42)</f>
        <v>13564.408666666666</v>
      </c>
      <c r="AB42" s="5">
        <f>AVERAGE(Past_Data_Last_Week!AR42,Past_Data_Last_to_Last_Week!AR42)</f>
        <v>7282.2633333333324</v>
      </c>
      <c r="AC42" s="5">
        <f>AVERAGE(Past_Data_Last_Week!AS42,Past_Data_Last_to_Last_Week!AS42)</f>
        <v>3585.5873333333338</v>
      </c>
      <c r="AD42" s="5">
        <f>AVERAGE(Past_Data_Last_Week!AT42,Past_Data_Last_to_Last_Week!AT42)</f>
        <v>368.02433333333329</v>
      </c>
      <c r="AE42" s="5" t="e">
        <f>AVERAGE(Past_Data_Last_Week!#REF!,Past_Data_Last_to_Last_Week!AU42)</f>
        <v>#REF!</v>
      </c>
      <c r="AF42" s="5">
        <f>AVERAGE(Past_Data_Last_Week!AV42,Past_Data_Last_to_Last_Week!AV42)</f>
        <v>573.79399999999998</v>
      </c>
      <c r="AG42" s="5">
        <f>AVERAGE(Past_Data_Last_Week!AW42,Past_Data_Last_to_Last_Week!AW42)</f>
        <v>42513.757666666657</v>
      </c>
      <c r="AH42" s="5"/>
      <c r="AI42" s="5"/>
      <c r="AJ42" s="5"/>
      <c r="AK42" s="5"/>
      <c r="AL42" s="5"/>
      <c r="AM42" s="5"/>
      <c r="AN42" s="5"/>
      <c r="AO42" s="5"/>
      <c r="AP42" s="78"/>
      <c r="AQ42" s="1"/>
      <c r="AR42" s="17"/>
      <c r="AS42" s="1"/>
      <c r="AT42" s="22"/>
      <c r="AU42" s="21"/>
    </row>
    <row r="43" spans="1:47" ht="17.25" x14ac:dyDescent="0.3">
      <c r="A43" s="7">
        <v>40</v>
      </c>
      <c r="B43" s="5">
        <f>Past_Data_Last_Week!B43*(1+Variables!Z43)</f>
        <v>16471.172994750021</v>
      </c>
      <c r="C43" s="5">
        <f>Past_Data_Last_Week!C43*(1+Variables!AA43)</f>
        <v>11905.625539236578</v>
      </c>
      <c r="D43" s="5">
        <f>Past_Data_Last_Week!D43*(1+Variables!AB43)</f>
        <v>8059.80253212552</v>
      </c>
      <c r="E43" s="5">
        <f>Past_Data_Last_Week!E43*(1+Variables!AC43)</f>
        <v>3741.5354828275008</v>
      </c>
      <c r="F43" s="5">
        <f>Past_Data_Last_Week!F43*(1+Variables!AD43)</f>
        <v>376.91363167774904</v>
      </c>
      <c r="G43" s="5">
        <f>Past_Data_Last_Week!G43*(1+Variables!AE43)</f>
        <v>244.81554935267184</v>
      </c>
      <c r="H43" s="5">
        <f>Past_Data_Last_Week!H43*(1+Variables!AF43)</f>
        <v>602.1660298614878</v>
      </c>
      <c r="I43" s="5">
        <f>Past_Data_Last_Week!I43*(1+Variables!AG43)*(1-0.03)</f>
        <v>40608.60096623798</v>
      </c>
      <c r="J43" s="5">
        <f>(Past_Data_Last_Week!BF43-Past_Data_Last_to_Last_Week!BF43)+Past_Data_Last_Week!AP43</f>
        <v>13994.363714285717</v>
      </c>
      <c r="K43" s="5">
        <f>(Past_Data_Last_Week!BG43-Past_Data_Last_to_Last_Week!BG43)+Past_Data_Last_Week!AQ43</f>
        <v>15513.516285714291</v>
      </c>
      <c r="L43" s="5">
        <f>(Past_Data_Last_Week!BH43-Past_Data_Last_to_Last_Week!BH43)+Past_Data_Last_Week!AR43</f>
        <v>8940.5420952380955</v>
      </c>
      <c r="M43" s="5">
        <f>(Past_Data_Last_Week!BI43-Past_Data_Last_to_Last_Week!BI43)+Past_Data_Last_Week!AS43</f>
        <v>3870.4980000000019</v>
      </c>
      <c r="N43" s="5">
        <f>(Past_Data_Last_Week!BJ43-Past_Data_Last_to_Last_Week!BJ43)+Past_Data_Last_Week!AT43</f>
        <v>349.17428571428587</v>
      </c>
      <c r="O43" s="5" t="e">
        <f>(Past_Data_Last_Week!BK43-Past_Data_Last_to_Last_Week!BK43)+Past_Data_Last_Week!#REF!</f>
        <v>#REF!</v>
      </c>
      <c r="P43" s="5">
        <f>(Past_Data_Last_Week!BL43-Past_Data_Last_to_Last_Week!BL43)+Past_Data_Last_Week!AV43</f>
        <v>431.11076190476172</v>
      </c>
      <c r="Q43" s="5">
        <f>(Past_Data_Last_Week!BM43-Past_Data_Last_to_Last_Week!BM43)+Past_Data_Last_Week!AW43</f>
        <v>43819.667904761904</v>
      </c>
      <c r="R43" s="5">
        <f>FORECAST(3,rough!C43:D43,rough!$B$4:$B$5)</f>
        <v>14679.873999999998</v>
      </c>
      <c r="S43" s="5">
        <f>FORECAST(3,rough!E43:F43,rough!$B$4:$B$5)</f>
        <v>13667.802000000005</v>
      </c>
      <c r="T43" s="5">
        <f>FORECAST(3,rough!G43:H43,rough!$B$4:$B$5)</f>
        <v>8995.6720000000023</v>
      </c>
      <c r="U43" s="5">
        <f>FORECAST(3,rough!I43:J43,rough!$B$4:$B$5)</f>
        <v>3826.1080000000024</v>
      </c>
      <c r="V43" s="5">
        <f>FORECAST(3,rough!K43:L43,rough!$B$4:$B$5)</f>
        <v>331.15666666666669</v>
      </c>
      <c r="W43" s="5" t="e">
        <f>FORECAST(3,rough!M43:N43,rough!$B$4:$B$5)</f>
        <v>#REF!</v>
      </c>
      <c r="X43" s="5">
        <f>FORECAST(3,rough!O43:P43,rough!$B$4:$B$5)</f>
        <v>592.41133333333312</v>
      </c>
      <c r="Y43" s="5">
        <f>FORECAST(3,rough!Q43:R43,rough!$B$4:$B$5)</f>
        <v>42713.781999999999</v>
      </c>
      <c r="Z43" s="5">
        <f>AVERAGE(Past_Data_Last_Week!AP43,Past_Data_Last_to_Last_Week!AP43)</f>
        <v>16379.758000000002</v>
      </c>
      <c r="AA43" s="5">
        <f>AVERAGE(Past_Data_Last_Week!AQ43,Past_Data_Last_to_Last_Week!AQ43)</f>
        <v>13613.241000000002</v>
      </c>
      <c r="AB43" s="5">
        <f>AVERAGE(Past_Data_Last_Week!AR43,Past_Data_Last_to_Last_Week!AR43)</f>
        <v>7284.3420000000006</v>
      </c>
      <c r="AC43" s="5">
        <f>AVERAGE(Past_Data_Last_Week!AS43,Past_Data_Last_to_Last_Week!AS43)</f>
        <v>3596.3030000000008</v>
      </c>
      <c r="AD43" s="5">
        <f>AVERAGE(Past_Data_Last_Week!AT43,Past_Data_Last_to_Last_Week!AT43)</f>
        <v>370.24466666666672</v>
      </c>
      <c r="AE43" s="5" t="e">
        <f>AVERAGE(Past_Data_Last_Week!#REF!,Past_Data_Last_to_Last_Week!AU43)</f>
        <v>#REF!</v>
      </c>
      <c r="AF43" s="5">
        <f>AVERAGE(Past_Data_Last_Week!AV43,Past_Data_Last_to_Last_Week!AV43)</f>
        <v>580.23233333333337</v>
      </c>
      <c r="AG43" s="5">
        <f>AVERAGE(Past_Data_Last_Week!AW43,Past_Data_Last_to_Last_Week!AW43)</f>
        <v>42520.429999999993</v>
      </c>
      <c r="AH43" s="5"/>
      <c r="AI43" s="5"/>
      <c r="AJ43" s="5"/>
      <c r="AK43" s="5"/>
      <c r="AL43" s="5"/>
      <c r="AM43" s="5"/>
      <c r="AN43" s="5"/>
      <c r="AO43" s="5"/>
      <c r="AP43" s="78"/>
      <c r="AQ43" s="1"/>
      <c r="AR43" s="17"/>
      <c r="AS43" s="1"/>
      <c r="AT43" s="22"/>
      <c r="AU43" s="21"/>
    </row>
    <row r="44" spans="1:47" ht="17.25" x14ac:dyDescent="0.3">
      <c r="A44" s="7">
        <v>41</v>
      </c>
      <c r="B44" s="5">
        <f>Past_Data_Last_Week!B44*(1+Variables!Z44)</f>
        <v>16534.861115777461</v>
      </c>
      <c r="C44" s="5">
        <f>Past_Data_Last_Week!C44*(1+Variables!AA44)</f>
        <v>11935.90150724902</v>
      </c>
      <c r="D44" s="5">
        <f>Past_Data_Last_Week!D44*(1+Variables!AB44)</f>
        <v>8051.8889949680479</v>
      </c>
      <c r="E44" s="5">
        <f>Past_Data_Last_Week!E44*(1+Variables!AC44)</f>
        <v>3738.5715315624002</v>
      </c>
      <c r="F44" s="5">
        <f>Past_Data_Last_Week!F44*(1+Variables!AD44)</f>
        <v>373.47188697873776</v>
      </c>
      <c r="G44" s="5">
        <f>Past_Data_Last_Week!G44*(1+Variables!AE44)</f>
        <v>244.5222351526302</v>
      </c>
      <c r="H44" s="5">
        <f>Past_Data_Last_Week!H44*(1+Variables!AF44)</f>
        <v>601.74318996126203</v>
      </c>
      <c r="I44" s="5">
        <f>Past_Data_Last_Week!I44*(1+Variables!AG44)*(1-0.03)</f>
        <v>40727.956772513251</v>
      </c>
      <c r="J44" s="5">
        <f>(Past_Data_Last_Week!BF44-Past_Data_Last_to_Last_Week!BF44)+Past_Data_Last_Week!AP44</f>
        <v>13897.175428571432</v>
      </c>
      <c r="K44" s="5">
        <f>(Past_Data_Last_Week!BG44-Past_Data_Last_to_Last_Week!BG44)+Past_Data_Last_Week!AQ44</f>
        <v>15666.682952380957</v>
      </c>
      <c r="L44" s="5">
        <f>(Past_Data_Last_Week!BH44-Past_Data_Last_to_Last_Week!BH44)+Past_Data_Last_Week!AR44</f>
        <v>8859.6101904761908</v>
      </c>
      <c r="M44" s="5">
        <f>(Past_Data_Last_Week!BI44-Past_Data_Last_to_Last_Week!BI44)+Past_Data_Last_Week!AS44</f>
        <v>3846.1784761904769</v>
      </c>
      <c r="N44" s="5">
        <f>(Past_Data_Last_Week!BJ44-Past_Data_Last_to_Last_Week!BJ44)+Past_Data_Last_Week!AT44</f>
        <v>339.87199999999996</v>
      </c>
      <c r="O44" s="5" t="e">
        <f>(Past_Data_Last_Week!BK44-Past_Data_Last_to_Last_Week!BK44)+Past_Data_Last_Week!#REF!</f>
        <v>#REF!</v>
      </c>
      <c r="P44" s="5">
        <f>(Past_Data_Last_Week!BL44-Past_Data_Last_to_Last_Week!BL44)+Past_Data_Last_Week!AV44</f>
        <v>448.40876190476195</v>
      </c>
      <c r="Q44" s="5">
        <f>(Past_Data_Last_Week!BM44-Past_Data_Last_to_Last_Week!BM44)+Past_Data_Last_Week!AW44</f>
        <v>43888.402380952379</v>
      </c>
      <c r="R44" s="5">
        <f>FORECAST(3,rough!C44:D44,rough!$B$4:$B$5)</f>
        <v>14631.403333333335</v>
      </c>
      <c r="S44" s="5">
        <f>FORECAST(3,rough!E44:F44,rough!$B$4:$B$5)</f>
        <v>13791.22266666667</v>
      </c>
      <c r="T44" s="5">
        <f>FORECAST(3,rough!G44:H44,rough!$B$4:$B$5)</f>
        <v>9068.9926666666706</v>
      </c>
      <c r="U44" s="5">
        <f>FORECAST(3,rough!I44:J44,rough!$B$4:$B$5)</f>
        <v>3878.589333333332</v>
      </c>
      <c r="V44" s="5">
        <f>FORECAST(3,rough!K44:L44,rough!$B$4:$B$5)</f>
        <v>329.15000000000003</v>
      </c>
      <c r="W44" s="5" t="e">
        <f>FORECAST(3,rough!M44:N44,rough!$B$4:$B$5)</f>
        <v>#REF!</v>
      </c>
      <c r="X44" s="5">
        <f>FORECAST(3,rough!O44:P44,rough!$B$4:$B$5)</f>
        <v>595.4939999999998</v>
      </c>
      <c r="Y44" s="5">
        <f>FORECAST(3,rough!Q44:R44,rough!$B$4:$B$5)</f>
        <v>43005.861333333327</v>
      </c>
      <c r="Z44" s="5">
        <f>AVERAGE(Past_Data_Last_Week!AP44,Past_Data_Last_to_Last_Week!AP44)</f>
        <v>16367.476333333332</v>
      </c>
      <c r="AA44" s="5">
        <f>AVERAGE(Past_Data_Last_Week!AQ44,Past_Data_Last_to_Last_Week!AQ44)</f>
        <v>13661.100666666671</v>
      </c>
      <c r="AB44" s="5">
        <f>AVERAGE(Past_Data_Last_Week!AR44,Past_Data_Last_to_Last_Week!AR44)</f>
        <v>7263.1076666666668</v>
      </c>
      <c r="AC44" s="5">
        <f>AVERAGE(Past_Data_Last_Week!AS44,Past_Data_Last_to_Last_Week!AS44)</f>
        <v>3609.8703333333333</v>
      </c>
      <c r="AD44" s="5">
        <f>AVERAGE(Past_Data_Last_Week!AT44,Past_Data_Last_to_Last_Week!AT44)</f>
        <v>372.59899999999993</v>
      </c>
      <c r="AE44" s="5" t="e">
        <f>AVERAGE(Past_Data_Last_Week!#REF!,Past_Data_Last_to_Last_Week!AU44)</f>
        <v>#REF!</v>
      </c>
      <c r="AF44" s="5">
        <f>AVERAGE(Past_Data_Last_Week!AV44,Past_Data_Last_to_Last_Week!AV44)</f>
        <v>581.47399999999993</v>
      </c>
      <c r="AG44" s="5">
        <f>AVERAGE(Past_Data_Last_Week!AW44,Past_Data_Last_to_Last_Week!AW44)</f>
        <v>42642.58633333334</v>
      </c>
      <c r="AH44" s="5"/>
      <c r="AI44" s="5"/>
      <c r="AJ44" s="5"/>
      <c r="AK44" s="5"/>
      <c r="AL44" s="5"/>
      <c r="AM44" s="5"/>
      <c r="AN44" s="5"/>
      <c r="AO44" s="5"/>
      <c r="AP44" s="78"/>
      <c r="AQ44" s="1"/>
      <c r="AR44" s="17"/>
      <c r="AS44" s="1"/>
      <c r="AT44" s="22"/>
      <c r="AU44" s="21"/>
    </row>
    <row r="45" spans="1:47" ht="17.25" x14ac:dyDescent="0.3">
      <c r="A45" s="7">
        <v>42</v>
      </c>
      <c r="B45" s="5">
        <f>Past_Data_Last_Week!B45*(1+Variables!Z45)</f>
        <v>16492.724444956955</v>
      </c>
      <c r="C45" s="5">
        <f>Past_Data_Last_Week!C45*(1+Variables!AA45)</f>
        <v>11875.08246847024</v>
      </c>
      <c r="D45" s="5">
        <f>Past_Data_Last_Week!D45*(1+Variables!AB45)</f>
        <v>8014.20544575247</v>
      </c>
      <c r="E45" s="5">
        <f>Past_Data_Last_Week!E45*(1+Variables!AC45)</f>
        <v>3729.4484436956941</v>
      </c>
      <c r="F45" s="5">
        <f>Past_Data_Last_Week!F45*(1+Variables!AD45)</f>
        <v>376.86998506863</v>
      </c>
      <c r="G45" s="5">
        <f>Past_Data_Last_Week!G45*(1+Variables!AE45)</f>
        <v>241.9281382333121</v>
      </c>
      <c r="H45" s="5">
        <f>Past_Data_Last_Week!H45*(1+Variables!AF45)</f>
        <v>599.03974277883185</v>
      </c>
      <c r="I45" s="5">
        <f>Past_Data_Last_Week!I45*(1+Variables!AG45)*(1-0.03)</f>
        <v>40593.50050609107</v>
      </c>
      <c r="J45" s="5">
        <f>(Past_Data_Last_Week!BF45-Past_Data_Last_to_Last_Week!BF45)+Past_Data_Last_Week!AP45</f>
        <v>13916.698761904754</v>
      </c>
      <c r="K45" s="5">
        <f>(Past_Data_Last_Week!BG45-Past_Data_Last_to_Last_Week!BG45)+Past_Data_Last_Week!AQ45</f>
        <v>15566.069238095235</v>
      </c>
      <c r="L45" s="5">
        <f>(Past_Data_Last_Week!BH45-Past_Data_Last_to_Last_Week!BH45)+Past_Data_Last_Week!AR45</f>
        <v>8868.0500952380935</v>
      </c>
      <c r="M45" s="5">
        <f>(Past_Data_Last_Week!BI45-Past_Data_Last_to_Last_Week!BI45)+Past_Data_Last_Week!AS45</f>
        <v>3822.5360952380956</v>
      </c>
      <c r="N45" s="5">
        <f>(Past_Data_Last_Week!BJ45-Past_Data_Last_to_Last_Week!BJ45)+Past_Data_Last_Week!AT45</f>
        <v>348.97790476190477</v>
      </c>
      <c r="O45" s="5" t="e">
        <f>(Past_Data_Last_Week!BK45-Past_Data_Last_to_Last_Week!BK45)+Past_Data_Last_Week!#REF!</f>
        <v>#REF!</v>
      </c>
      <c r="P45" s="5">
        <f>(Past_Data_Last_Week!BL45-Past_Data_Last_to_Last_Week!BL45)+Past_Data_Last_Week!AV45</f>
        <v>449.43238095238087</v>
      </c>
      <c r="Q45" s="5">
        <f>(Past_Data_Last_Week!BM45-Past_Data_Last_to_Last_Week!BM45)+Past_Data_Last_Week!AW45</f>
        <v>43935.41628571428</v>
      </c>
      <c r="R45" s="5">
        <f>FORECAST(3,rough!C45:D45,rough!$B$4:$B$5)</f>
        <v>14738.106666666661</v>
      </c>
      <c r="S45" s="5">
        <f>FORECAST(3,rough!E45:F45,rough!$B$4:$B$5)</f>
        <v>13515.639333333331</v>
      </c>
      <c r="T45" s="5">
        <f>FORECAST(3,rough!G45:H45,rough!$B$4:$B$5)</f>
        <v>9172.9153333333343</v>
      </c>
      <c r="U45" s="5">
        <f>FORECAST(3,rough!I45:J45,rough!$B$4:$B$5)</f>
        <v>3824.748</v>
      </c>
      <c r="V45" s="5">
        <f>FORECAST(3,rough!K45:L45,rough!$B$4:$B$5)</f>
        <v>343.51333333333326</v>
      </c>
      <c r="W45" s="5" t="e">
        <f>FORECAST(3,rough!M45:N45,rough!$B$4:$B$5)</f>
        <v>#REF!</v>
      </c>
      <c r="X45" s="5">
        <f>FORECAST(3,rough!O45:P45,rough!$B$4:$B$5)</f>
        <v>590.25333333333344</v>
      </c>
      <c r="Y45" s="5">
        <f>FORECAST(3,rough!Q45:R45,rough!$B$4:$B$5)</f>
        <v>43102.420666666636</v>
      </c>
      <c r="Z45" s="5">
        <f>AVERAGE(Past_Data_Last_Week!AP45,Past_Data_Last_to_Last_Week!AP45)</f>
        <v>16387.373666666666</v>
      </c>
      <c r="AA45" s="5">
        <f>AVERAGE(Past_Data_Last_Week!AQ45,Past_Data_Last_to_Last_Week!AQ45)</f>
        <v>13643.205333333333</v>
      </c>
      <c r="AB45" s="5">
        <f>AVERAGE(Past_Data_Last_Week!AR45,Past_Data_Last_to_Last_Week!AR45)</f>
        <v>7259.9783333333326</v>
      </c>
      <c r="AC45" s="5">
        <f>AVERAGE(Past_Data_Last_Week!AS45,Past_Data_Last_to_Last_Week!AS45)</f>
        <v>3590.4740000000002</v>
      </c>
      <c r="AD45" s="5">
        <f>AVERAGE(Past_Data_Last_Week!AT45,Past_Data_Last_to_Last_Week!AT45)</f>
        <v>373.87533333333334</v>
      </c>
      <c r="AE45" s="5" t="e">
        <f>AVERAGE(Past_Data_Last_Week!#REF!,Past_Data_Last_to_Last_Week!AU45)</f>
        <v>#REF!</v>
      </c>
      <c r="AF45" s="5">
        <f>AVERAGE(Past_Data_Last_Week!AV45,Past_Data_Last_to_Last_Week!AV45)</f>
        <v>583.36333333333323</v>
      </c>
      <c r="AG45" s="5">
        <f>AVERAGE(Past_Data_Last_Week!AW45,Past_Data_Last_to_Last_Week!AW45)</f>
        <v>42604.36066666666</v>
      </c>
      <c r="AH45" s="5"/>
      <c r="AI45" s="5"/>
      <c r="AJ45" s="5"/>
      <c r="AK45" s="5"/>
      <c r="AL45" s="5"/>
      <c r="AM45" s="5"/>
      <c r="AN45" s="5"/>
      <c r="AO45" s="5"/>
      <c r="AP45" s="78"/>
      <c r="AQ45" s="1"/>
      <c r="AR45" s="17"/>
      <c r="AS45" s="1"/>
      <c r="AT45" s="22"/>
      <c r="AU45" s="21"/>
    </row>
    <row r="46" spans="1:47" ht="17.25" x14ac:dyDescent="0.3">
      <c r="A46" s="7">
        <v>43</v>
      </c>
      <c r="B46" s="5">
        <f>Past_Data_Last_Week!B46*(1+Variables!Z46)</f>
        <v>16439.608417641604</v>
      </c>
      <c r="C46" s="5">
        <f>Past_Data_Last_Week!C46*(1+Variables!AA46)</f>
        <v>11860.804610479472</v>
      </c>
      <c r="D46" s="5">
        <f>Past_Data_Last_Week!D46*(1+Variables!AB46)</f>
        <v>7998.1661240283793</v>
      </c>
      <c r="E46" s="5">
        <f>Past_Data_Last_Week!E46*(1+Variables!AC46)</f>
        <v>3716.5489512520271</v>
      </c>
      <c r="F46" s="5">
        <f>Past_Data_Last_Week!F46*(1+Variables!AD46)</f>
        <v>378.80915462921166</v>
      </c>
      <c r="G46" s="5">
        <f>Past_Data_Last_Week!G46*(1+Variables!AE46)</f>
        <v>238.08760143936311</v>
      </c>
      <c r="H46" s="5">
        <f>Past_Data_Last_Week!H46*(1+Variables!AF46)</f>
        <v>598.42481458124496</v>
      </c>
      <c r="I46" s="5">
        <f>Past_Data_Last_Week!I46*(1+Variables!AG46)*(1-0.03)</f>
        <v>40548.689704520533</v>
      </c>
      <c r="J46" s="5">
        <f>(Past_Data_Last_Week!BF46-Past_Data_Last_to_Last_Week!BF46)+Past_Data_Last_Week!AP46</f>
        <v>13694.638761904756</v>
      </c>
      <c r="K46" s="5">
        <f>(Past_Data_Last_Week!BG46-Past_Data_Last_to_Last_Week!BG46)+Past_Data_Last_Week!AQ46</f>
        <v>15473.375238095237</v>
      </c>
      <c r="L46" s="5">
        <f>(Past_Data_Last_Week!BH46-Past_Data_Last_to_Last_Week!BH46)+Past_Data_Last_Week!AR46</f>
        <v>8955.5844761904737</v>
      </c>
      <c r="M46" s="5">
        <f>(Past_Data_Last_Week!BI46-Past_Data_Last_to_Last_Week!BI46)+Past_Data_Last_Week!AS46</f>
        <v>3856.0763809523814</v>
      </c>
      <c r="N46" s="5">
        <f>(Past_Data_Last_Week!BJ46-Past_Data_Last_to_Last_Week!BJ46)+Past_Data_Last_Week!AT46</f>
        <v>362.21533333333321</v>
      </c>
      <c r="O46" s="5" t="e">
        <f>(Past_Data_Last_Week!BK46-Past_Data_Last_to_Last_Week!BK46)+Past_Data_Last_Week!#REF!</f>
        <v>#REF!</v>
      </c>
      <c r="P46" s="5">
        <f>(Past_Data_Last_Week!BL46-Past_Data_Last_to_Last_Week!BL46)+Past_Data_Last_Week!AV46</f>
        <v>447.78028571428558</v>
      </c>
      <c r="Q46" s="5">
        <f>(Past_Data_Last_Week!BM46-Past_Data_Last_to_Last_Week!BM46)+Past_Data_Last_Week!AW46</f>
        <v>43677.826190476204</v>
      </c>
      <c r="R46" s="5">
        <f>FORECAST(3,rough!C46:D46,rough!$B$4:$B$5)</f>
        <v>14405.110666666664</v>
      </c>
      <c r="S46" s="5">
        <f>FORECAST(3,rough!E46:F46,rough!$B$4:$B$5)</f>
        <v>13280.945333333331</v>
      </c>
      <c r="T46" s="5">
        <f>FORECAST(3,rough!G46:H46,rough!$B$4:$B$5)</f>
        <v>9337.4946666666656</v>
      </c>
      <c r="U46" s="5">
        <f>FORECAST(3,rough!I46:J46,rough!$B$4:$B$5)</f>
        <v>3888.5113333333334</v>
      </c>
      <c r="V46" s="5">
        <f>FORECAST(3,rough!K46:L46,rough!$B$4:$B$5)</f>
        <v>352.63599999999997</v>
      </c>
      <c r="W46" s="5" t="e">
        <f>FORECAST(3,rough!M46:N46,rough!$B$4:$B$5)</f>
        <v>#REF!</v>
      </c>
      <c r="X46" s="5">
        <f>FORECAST(3,rough!O46:P46,rough!$B$4:$B$5)</f>
        <v>590.18533333333323</v>
      </c>
      <c r="Y46" s="5">
        <f>FORECAST(3,rough!Q46:R46,rough!$B$4:$B$5)</f>
        <v>42734.188000000016</v>
      </c>
      <c r="Z46" s="5">
        <f>AVERAGE(Past_Data_Last_Week!AP46,Past_Data_Last_to_Last_Week!AP46)</f>
        <v>16382.251666666665</v>
      </c>
      <c r="AA46" s="5">
        <f>AVERAGE(Past_Data_Last_Week!AQ46,Past_Data_Last_to_Last_Week!AQ46)</f>
        <v>13713.489333333333</v>
      </c>
      <c r="AB46" s="5">
        <f>AVERAGE(Past_Data_Last_Week!AR46,Past_Data_Last_to_Last_Week!AR46)</f>
        <v>7301.6916666666666</v>
      </c>
      <c r="AC46" s="5">
        <f>AVERAGE(Past_Data_Last_Week!AS46,Past_Data_Last_to_Last_Week!AS46)</f>
        <v>3592.5823333333333</v>
      </c>
      <c r="AD46" s="5">
        <f>AVERAGE(Past_Data_Last_Week!AT46,Past_Data_Last_to_Last_Week!AT46)</f>
        <v>377.26400000000001</v>
      </c>
      <c r="AE46" s="5" t="e">
        <f>AVERAGE(Past_Data_Last_Week!#REF!,Past_Data_Last_to_Last_Week!AU46)</f>
        <v>#REF!</v>
      </c>
      <c r="AF46" s="5">
        <f>AVERAGE(Past_Data_Last_Week!AV46,Past_Data_Last_to_Last_Week!AV46)</f>
        <v>583.39733333333334</v>
      </c>
      <c r="AG46" s="5">
        <f>AVERAGE(Past_Data_Last_Week!AW46,Past_Data_Last_to_Last_Week!AW46)</f>
        <v>42691.856</v>
      </c>
      <c r="AH46" s="5"/>
      <c r="AI46" s="5"/>
      <c r="AJ46" s="5"/>
      <c r="AK46" s="5"/>
      <c r="AL46" s="5"/>
      <c r="AM46" s="5"/>
      <c r="AN46" s="5"/>
      <c r="AO46" s="5"/>
      <c r="AP46" s="78"/>
      <c r="AQ46" s="1"/>
      <c r="AR46" s="17"/>
      <c r="AS46" s="1"/>
      <c r="AT46" s="22"/>
      <c r="AU46" s="21"/>
    </row>
    <row r="47" spans="1:47" ht="17.25" x14ac:dyDescent="0.3">
      <c r="A47" s="7">
        <v>44</v>
      </c>
      <c r="B47" s="5">
        <f>Past_Data_Last_Week!B47*(1+Variables!Z47)</f>
        <v>16285.051200166414</v>
      </c>
      <c r="C47" s="5">
        <f>Past_Data_Last_Week!C47*(1+Variables!AA47)</f>
        <v>12347.923593867561</v>
      </c>
      <c r="D47" s="5">
        <f>Past_Data_Last_Week!D47*(1+Variables!AB47)</f>
        <v>7981.733696066518</v>
      </c>
      <c r="E47" s="5">
        <f>Past_Data_Last_Week!E47*(1+Variables!AC47)</f>
        <v>3689.8968174838819</v>
      </c>
      <c r="F47" s="5">
        <f>Past_Data_Last_Week!F47*(1+Variables!AD47)</f>
        <v>376.12131475701972</v>
      </c>
      <c r="G47" s="5">
        <f>Past_Data_Last_Week!G47*(1+Variables!AE47)</f>
        <v>237.2877468348583</v>
      </c>
      <c r="H47" s="5">
        <f>Past_Data_Last_Week!H47*(1+Variables!AF47)</f>
        <v>604.39079453571424</v>
      </c>
      <c r="I47" s="5">
        <f>Past_Data_Last_Week!I47*(1+Variables!AG47)*(1-0.03)</f>
        <v>40842.078760593788</v>
      </c>
      <c r="J47" s="5">
        <f>(Past_Data_Last_Week!BF47-Past_Data_Last_to_Last_Week!BF47)+Past_Data_Last_Week!AP47</f>
        <v>13773.211428571434</v>
      </c>
      <c r="K47" s="5">
        <f>(Past_Data_Last_Week!BG47-Past_Data_Last_to_Last_Week!BG47)+Past_Data_Last_Week!AQ47</f>
        <v>15614.383047619045</v>
      </c>
      <c r="L47" s="5">
        <f>(Past_Data_Last_Week!BH47-Past_Data_Last_to_Last_Week!BH47)+Past_Data_Last_Week!AR47</f>
        <v>8968.8137142857122</v>
      </c>
      <c r="M47" s="5">
        <f>(Past_Data_Last_Week!BI47-Past_Data_Last_to_Last_Week!BI47)+Past_Data_Last_Week!AS47</f>
        <v>3869.2272380952386</v>
      </c>
      <c r="N47" s="5">
        <f>(Past_Data_Last_Week!BJ47-Past_Data_Last_to_Last_Week!BJ47)+Past_Data_Last_Week!AT47</f>
        <v>363.80047619047599</v>
      </c>
      <c r="O47" s="5" t="e">
        <f>(Past_Data_Last_Week!BK47-Past_Data_Last_to_Last_Week!BK47)+Past_Data_Last_Week!#REF!</f>
        <v>#REF!</v>
      </c>
      <c r="P47" s="5">
        <f>(Past_Data_Last_Week!BL47-Past_Data_Last_to_Last_Week!BL47)+Past_Data_Last_Week!AV47</f>
        <v>445.93371428571447</v>
      </c>
      <c r="Q47" s="5">
        <f>(Past_Data_Last_Week!BM47-Past_Data_Last_to_Last_Week!BM47)+Past_Data_Last_Week!AW47</f>
        <v>43927.118761904763</v>
      </c>
      <c r="R47" s="5">
        <f>FORECAST(3,rough!C47:D47,rough!$B$4:$B$5)</f>
        <v>14545.282000000005</v>
      </c>
      <c r="S47" s="5">
        <f>FORECAST(3,rough!E47:F47,rough!$B$4:$B$5)</f>
        <v>13374.449333333328</v>
      </c>
      <c r="T47" s="5">
        <f>FORECAST(3,rough!G47:H47,rough!$B$4:$B$5)</f>
        <v>9444.7793333333357</v>
      </c>
      <c r="U47" s="5">
        <f>FORECAST(3,rough!I47:J47,rough!$B$4:$B$5)</f>
        <v>3914.121333333333</v>
      </c>
      <c r="V47" s="5">
        <f>FORECAST(3,rough!K47:L47,rough!$B$4:$B$5)</f>
        <v>355.03800000000012</v>
      </c>
      <c r="W47" s="5" t="e">
        <f>FORECAST(3,rough!M47:N47,rough!$B$4:$B$5)</f>
        <v>#REF!</v>
      </c>
      <c r="X47" s="5">
        <f>FORECAST(3,rough!O47:P47,rough!$B$4:$B$5)</f>
        <v>591.69199999999989</v>
      </c>
      <c r="Y47" s="5">
        <f>FORECAST(3,rough!Q47:R47,rough!$B$4:$B$5)</f>
        <v>43020.048000000017</v>
      </c>
      <c r="Z47" s="5">
        <f>AVERAGE(Past_Data_Last_Week!AP47,Past_Data_Last_to_Last_Week!AP47)</f>
        <v>16415.551000000003</v>
      </c>
      <c r="AA47" s="5">
        <f>AVERAGE(Past_Data_Last_Week!AQ47,Past_Data_Last_to_Last_Week!AQ47)</f>
        <v>13759.591333333334</v>
      </c>
      <c r="AB47" s="5">
        <f>AVERAGE(Past_Data_Last_Week!AR47,Past_Data_Last_to_Last_Week!AR47)</f>
        <v>7287.9253333333327</v>
      </c>
      <c r="AC47" s="5">
        <f>AVERAGE(Past_Data_Last_Week!AS47,Past_Data_Last_to_Last_Week!AS47)</f>
        <v>3590.5573333333332</v>
      </c>
      <c r="AD47" s="5">
        <f>AVERAGE(Past_Data_Last_Week!AT47,Past_Data_Last_to_Last_Week!AT47)</f>
        <v>382.90099999999995</v>
      </c>
      <c r="AE47" s="5" t="e">
        <f>AVERAGE(Past_Data_Last_Week!#REF!,Past_Data_Last_to_Last_Week!AU47)</f>
        <v>#REF!</v>
      </c>
      <c r="AF47" s="5">
        <f>AVERAGE(Past_Data_Last_Week!AV47,Past_Data_Last_to_Last_Week!AV47)</f>
        <v>582.64400000000001</v>
      </c>
      <c r="AG47" s="5">
        <f>AVERAGE(Past_Data_Last_Week!AW47,Past_Data_Last_to_Last_Week!AW47)</f>
        <v>42730.622000000003</v>
      </c>
      <c r="AH47" s="5"/>
      <c r="AI47" s="5"/>
      <c r="AJ47" s="5"/>
      <c r="AK47" s="5"/>
      <c r="AL47" s="5"/>
      <c r="AM47" s="5"/>
      <c r="AN47" s="5"/>
      <c r="AO47" s="5"/>
      <c r="AP47" s="78"/>
      <c r="AQ47" s="1"/>
      <c r="AR47" s="17"/>
      <c r="AS47" s="1"/>
      <c r="AT47" s="22"/>
      <c r="AU47" s="21"/>
    </row>
    <row r="48" spans="1:47" ht="17.25" x14ac:dyDescent="0.3">
      <c r="A48" s="7">
        <v>45</v>
      </c>
      <c r="B48" s="5">
        <f>Past_Data_Last_Week!B48*(1+Variables!Z48)</f>
        <v>16222.358863206891</v>
      </c>
      <c r="C48" s="5">
        <f>Past_Data_Last_Week!C48*(1+Variables!AA48)</f>
        <v>12474.217965053695</v>
      </c>
      <c r="D48" s="5">
        <f>Past_Data_Last_Week!D48*(1+Variables!AB48)</f>
        <v>7951.8776510312046</v>
      </c>
      <c r="E48" s="5">
        <f>Past_Data_Last_Week!E48*(1+Variables!AC48)</f>
        <v>3697.4215183599131</v>
      </c>
      <c r="F48" s="5">
        <f>Past_Data_Last_Week!F48*(1+Variables!AD48)</f>
        <v>377.9974851642678</v>
      </c>
      <c r="G48" s="5">
        <f>Past_Data_Last_Week!G48*(1+Variables!AE48)</f>
        <v>237.10370833781539</v>
      </c>
      <c r="H48" s="5">
        <f>Past_Data_Last_Week!H48*(1+Variables!AF48)</f>
        <v>602.28617186254314</v>
      </c>
      <c r="I48" s="5">
        <f>Past_Data_Last_Week!I48*(1+Variables!AG48)*(1-0.03)</f>
        <v>40825.382863557184</v>
      </c>
      <c r="J48" s="5">
        <f>(Past_Data_Last_Week!BF48-Past_Data_Last_to_Last_Week!BF48)+Past_Data_Last_Week!AP48</f>
        <v>13602.900000000005</v>
      </c>
      <c r="K48" s="5">
        <f>(Past_Data_Last_Week!BG48-Past_Data_Last_to_Last_Week!BG48)+Past_Data_Last_Week!AQ48</f>
        <v>15761.847619047619</v>
      </c>
      <c r="L48" s="5">
        <f>(Past_Data_Last_Week!BH48-Past_Data_Last_to_Last_Week!BH48)+Past_Data_Last_Week!AR48</f>
        <v>8954.7648571428581</v>
      </c>
      <c r="M48" s="5">
        <f>(Past_Data_Last_Week!BI48-Past_Data_Last_to_Last_Week!BI48)+Past_Data_Last_Week!AS48</f>
        <v>3827.8226666666669</v>
      </c>
      <c r="N48" s="5">
        <f>(Past_Data_Last_Week!BJ48-Past_Data_Last_to_Last_Week!BJ48)+Past_Data_Last_Week!AT48</f>
        <v>373.03152380952378</v>
      </c>
      <c r="O48" s="5" t="e">
        <f>(Past_Data_Last_Week!BK48-Past_Data_Last_to_Last_Week!BK48)+Past_Data_Last_Week!#REF!</f>
        <v>#REF!</v>
      </c>
      <c r="P48" s="5">
        <f>(Past_Data_Last_Week!BL48-Past_Data_Last_to_Last_Week!BL48)+Past_Data_Last_Week!AV48</f>
        <v>448.09361904761897</v>
      </c>
      <c r="Q48" s="5">
        <f>(Past_Data_Last_Week!BM48-Past_Data_Last_to_Last_Week!BM48)+Past_Data_Last_Week!AW48</f>
        <v>43876.417904761904</v>
      </c>
      <c r="R48" s="5">
        <f>FORECAST(3,rough!C48:D48,rough!$B$4:$B$5)</f>
        <v>14564.552666666676</v>
      </c>
      <c r="S48" s="5">
        <f>FORECAST(3,rough!E48:F48,rough!$B$4:$B$5)</f>
        <v>13280.924666666671</v>
      </c>
      <c r="T48" s="5">
        <f>FORECAST(3,rough!G48:H48,rough!$B$4:$B$5)</f>
        <v>9492.618666666669</v>
      </c>
      <c r="U48" s="5">
        <f>FORECAST(3,rough!I48:J48,rough!$B$4:$B$5)</f>
        <v>3892.016666666666</v>
      </c>
      <c r="V48" s="5">
        <f>FORECAST(3,rough!K48:L48,rough!$B$4:$B$5)</f>
        <v>350.76933333333335</v>
      </c>
      <c r="W48" s="5" t="e">
        <f>FORECAST(3,rough!M48:N48,rough!$B$4:$B$5)</f>
        <v>#REF!</v>
      </c>
      <c r="X48" s="5">
        <f>FORECAST(3,rough!O48:P48,rough!$B$4:$B$5)</f>
        <v>590.91733333333343</v>
      </c>
      <c r="Y48" s="5">
        <f>FORECAST(3,rough!Q48:R48,rough!$B$4:$B$5)</f>
        <v>42907.409333333337</v>
      </c>
      <c r="Z48" s="5">
        <f>AVERAGE(Past_Data_Last_Week!AP48,Past_Data_Last_to_Last_Week!AP48)</f>
        <v>16416.844666666668</v>
      </c>
      <c r="AA48" s="5">
        <f>AVERAGE(Past_Data_Last_Week!AQ48,Past_Data_Last_to_Last_Week!AQ48)</f>
        <v>13821.861666666668</v>
      </c>
      <c r="AB48" s="5">
        <f>AVERAGE(Past_Data_Last_Week!AR48,Past_Data_Last_to_Last_Week!AR48)</f>
        <v>7254.4256666666661</v>
      </c>
      <c r="AC48" s="5">
        <f>AVERAGE(Past_Data_Last_Week!AS48,Past_Data_Last_to_Last_Week!AS48)</f>
        <v>3592.8016666666663</v>
      </c>
      <c r="AD48" s="5">
        <f>AVERAGE(Past_Data_Last_Week!AT48,Past_Data_Last_to_Last_Week!AT48)</f>
        <v>386.05233333333331</v>
      </c>
      <c r="AE48" s="5" t="e">
        <f>AVERAGE(Past_Data_Last_Week!#REF!,Past_Data_Last_to_Last_Week!AU48)</f>
        <v>#REF!</v>
      </c>
      <c r="AF48" s="5">
        <f>AVERAGE(Past_Data_Last_Week!AV48,Past_Data_Last_to_Last_Week!AV48)</f>
        <v>583.03133333333335</v>
      </c>
      <c r="AG48" s="5">
        <f>AVERAGE(Past_Data_Last_Week!AW48,Past_Data_Last_to_Last_Week!AW48)</f>
        <v>42753.86033333333</v>
      </c>
      <c r="AH48" s="5"/>
      <c r="AI48" s="5"/>
      <c r="AJ48" s="5"/>
      <c r="AK48" s="5"/>
      <c r="AL48" s="5"/>
      <c r="AM48" s="5"/>
      <c r="AN48" s="5"/>
      <c r="AO48" s="5"/>
      <c r="AP48" s="78"/>
      <c r="AQ48" s="1"/>
      <c r="AR48" s="17"/>
      <c r="AS48" s="1"/>
      <c r="AT48" s="22"/>
      <c r="AU48" s="21"/>
    </row>
    <row r="49" spans="1:47" ht="17.25" x14ac:dyDescent="0.3">
      <c r="A49" s="7">
        <v>46</v>
      </c>
      <c r="B49" s="5">
        <f>Past_Data_Last_Week!B49*(1+Variables!Z49)</f>
        <v>16267.859187480602</v>
      </c>
      <c r="C49" s="5">
        <f>Past_Data_Last_Week!C49*(1+Variables!AA49)</f>
        <v>12688.320667236128</v>
      </c>
      <c r="D49" s="5">
        <f>Past_Data_Last_Week!D49*(1+Variables!AB49)</f>
        <v>7729.2077193811701</v>
      </c>
      <c r="E49" s="5">
        <f>Past_Data_Last_Week!E49*(1+Variables!AC49)</f>
        <v>3694.4094636082482</v>
      </c>
      <c r="F49" s="5">
        <f>Past_Data_Last_Week!F49*(1+Variables!AD49)</f>
        <v>376.04390836735001</v>
      </c>
      <c r="G49" s="5">
        <f>Past_Data_Last_Week!G49*(1+Variables!AE49)</f>
        <v>238.23509050661971</v>
      </c>
      <c r="H49" s="5">
        <f>Past_Data_Last_Week!H49*(1+Variables!AF49)</f>
        <v>603.58298623275334</v>
      </c>
      <c r="I49" s="5">
        <f>Past_Data_Last_Week!I49*(1+Variables!AG49)*(1-0.03)</f>
        <v>40806.078022352252</v>
      </c>
      <c r="J49" s="5">
        <f>(Past_Data_Last_Week!BF49-Past_Data_Last_to_Last_Week!BF49)+Past_Data_Last_Week!AP49</f>
        <v>13319.17685714286</v>
      </c>
      <c r="K49" s="5">
        <f>(Past_Data_Last_Week!BG49-Past_Data_Last_to_Last_Week!BG49)+Past_Data_Last_Week!AQ49</f>
        <v>16171.434666666666</v>
      </c>
      <c r="L49" s="5">
        <f>(Past_Data_Last_Week!BH49-Past_Data_Last_to_Last_Week!BH49)+Past_Data_Last_Week!AR49</f>
        <v>8647.3676190476181</v>
      </c>
      <c r="M49" s="5">
        <f>(Past_Data_Last_Week!BI49-Past_Data_Last_to_Last_Week!BI49)+Past_Data_Last_Week!AS49</f>
        <v>3813.9880000000007</v>
      </c>
      <c r="N49" s="5">
        <f>(Past_Data_Last_Week!BJ49-Past_Data_Last_to_Last_Week!BJ49)+Past_Data_Last_Week!AT49</f>
        <v>368.62733333333324</v>
      </c>
      <c r="O49" s="5" t="e">
        <f>(Past_Data_Last_Week!BK49-Past_Data_Last_to_Last_Week!BK49)+Past_Data_Last_Week!#REF!</f>
        <v>#REF!</v>
      </c>
      <c r="P49" s="5">
        <f>(Past_Data_Last_Week!BL49-Past_Data_Last_to_Last_Week!BL49)+Past_Data_Last_Week!AV49</f>
        <v>448.82838095238105</v>
      </c>
      <c r="Q49" s="5">
        <f>(Past_Data_Last_Week!BM49-Past_Data_Last_to_Last_Week!BM49)+Past_Data_Last_Week!AW49</f>
        <v>43550.326190476189</v>
      </c>
      <c r="R49" s="5">
        <f>FORECAST(3,rough!C49:D49,rough!$B$4:$B$5)</f>
        <v>14363.926666666668</v>
      </c>
      <c r="S49" s="5">
        <f>FORECAST(3,rough!E49:F49,rough!$B$4:$B$5)</f>
        <v>13992.241333333333</v>
      </c>
      <c r="T49" s="5">
        <f>FORECAST(3,rough!G49:H49,rough!$B$4:$B$5)</f>
        <v>9022.1453333333338</v>
      </c>
      <c r="U49" s="5">
        <f>FORECAST(3,rough!I49:J49,rough!$B$4:$B$5)</f>
        <v>3912.3580000000006</v>
      </c>
      <c r="V49" s="5">
        <f>FORECAST(3,rough!K49:L49,rough!$B$4:$B$5)</f>
        <v>345.55666666666644</v>
      </c>
      <c r="W49" s="5" t="e">
        <f>FORECAST(3,rough!M49:N49,rough!$B$4:$B$5)</f>
        <v>#REF!</v>
      </c>
      <c r="X49" s="5">
        <f>FORECAST(3,rough!O49:P49,rough!$B$4:$B$5)</f>
        <v>601.06133333333321</v>
      </c>
      <c r="Y49" s="5">
        <f>FORECAST(3,rough!Q49:R49,rough!$B$4:$B$5)</f>
        <v>42846.415333333331</v>
      </c>
      <c r="Z49" s="5">
        <f>AVERAGE(Past_Data_Last_Week!AP49,Past_Data_Last_to_Last_Week!AP49)</f>
        <v>16409.819666666666</v>
      </c>
      <c r="AA49" s="5">
        <f>AVERAGE(Past_Data_Last_Week!AQ49,Past_Data_Last_to_Last_Week!AQ49)</f>
        <v>14006.191333333332</v>
      </c>
      <c r="AB49" s="5">
        <f>AVERAGE(Past_Data_Last_Week!AR49,Past_Data_Last_to_Last_Week!AR49)</f>
        <v>7082.3213333333333</v>
      </c>
      <c r="AC49" s="5">
        <f>AVERAGE(Past_Data_Last_Week!AS49,Past_Data_Last_to_Last_Week!AS49)</f>
        <v>3588.7310000000002</v>
      </c>
      <c r="AD49" s="5">
        <f>AVERAGE(Past_Data_Last_Week!AT49,Past_Data_Last_to_Last_Week!AT49)</f>
        <v>384.01566666666668</v>
      </c>
      <c r="AE49" s="5" t="e">
        <f>AVERAGE(Past_Data_Last_Week!#REF!,Past_Data_Last_to_Last_Week!AU49)</f>
        <v>#REF!</v>
      </c>
      <c r="AF49" s="5">
        <f>AVERAGE(Past_Data_Last_Week!AV49,Past_Data_Last_to_Last_Week!AV49)</f>
        <v>583.88133333333326</v>
      </c>
      <c r="AG49" s="5">
        <f>AVERAGE(Past_Data_Last_Week!AW49,Past_Data_Last_to_Last_Week!AW49)</f>
        <v>42755.538333333338</v>
      </c>
      <c r="AH49" s="5"/>
      <c r="AI49" s="5"/>
      <c r="AJ49" s="5"/>
      <c r="AK49" s="5"/>
      <c r="AL49" s="5"/>
      <c r="AM49" s="5"/>
      <c r="AN49" s="5"/>
      <c r="AO49" s="5"/>
      <c r="AP49" s="78"/>
      <c r="AQ49" s="1"/>
      <c r="AR49" s="17"/>
      <c r="AS49" s="1"/>
      <c r="AT49" s="22"/>
      <c r="AU49" s="21"/>
    </row>
    <row r="50" spans="1:47" ht="17.25" x14ac:dyDescent="0.3">
      <c r="A50" s="7">
        <v>47</v>
      </c>
      <c r="B50" s="5">
        <f>Past_Data_Last_Week!B50*(1+Variables!Z50)</f>
        <v>16248.796513694191</v>
      </c>
      <c r="C50" s="5">
        <f>Past_Data_Last_Week!C50*(1+Variables!AA50)</f>
        <v>12727.040994256542</v>
      </c>
      <c r="D50" s="5">
        <f>Past_Data_Last_Week!D50*(1+Variables!AB50)</f>
        <v>7594.6180674734387</v>
      </c>
      <c r="E50" s="5">
        <f>Past_Data_Last_Week!E50*(1+Variables!AC50)</f>
        <v>3729.2774828670244</v>
      </c>
      <c r="F50" s="5">
        <f>Past_Data_Last_Week!F50*(1+Variables!AD50)</f>
        <v>373.34824666070512</v>
      </c>
      <c r="G50" s="5">
        <f>Past_Data_Last_Week!G50*(1+Variables!AE50)</f>
        <v>240.27405905052558</v>
      </c>
      <c r="H50" s="5">
        <f>Past_Data_Last_Week!H50*(1+Variables!AF50)</f>
        <v>601.72597845042935</v>
      </c>
      <c r="I50" s="5">
        <f>Past_Data_Last_Week!I50*(1+Variables!AG50)*(1-0.03)</f>
        <v>40897.084287476093</v>
      </c>
      <c r="J50" s="5">
        <f>(Past_Data_Last_Week!BF50-Past_Data_Last_to_Last_Week!BF50)+Past_Data_Last_Week!AP50</f>
        <v>13300.228285714289</v>
      </c>
      <c r="K50" s="5">
        <f>(Past_Data_Last_Week!BG50-Past_Data_Last_to_Last_Week!BG50)+Past_Data_Last_Week!AQ50</f>
        <v>16324.000190476188</v>
      </c>
      <c r="L50" s="5">
        <f>(Past_Data_Last_Week!BH50-Past_Data_Last_to_Last_Week!BH50)+Past_Data_Last_Week!AR50</f>
        <v>8462.2956190476216</v>
      </c>
      <c r="M50" s="5">
        <f>(Past_Data_Last_Week!BI50-Past_Data_Last_to_Last_Week!BI50)+Past_Data_Last_Week!AS50</f>
        <v>3857.6701904761899</v>
      </c>
      <c r="N50" s="5">
        <f>(Past_Data_Last_Week!BJ50-Past_Data_Last_to_Last_Week!BJ50)+Past_Data_Last_Week!AT50</f>
        <v>372.40876190476183</v>
      </c>
      <c r="O50" s="5" t="e">
        <f>(Past_Data_Last_Week!BK50-Past_Data_Last_to_Last_Week!BK50)+Past_Data_Last_Week!#REF!</f>
        <v>#REF!</v>
      </c>
      <c r="P50" s="5">
        <f>(Past_Data_Last_Week!BL50-Past_Data_Last_to_Last_Week!BL50)+Past_Data_Last_Week!AV50</f>
        <v>446.78647619047615</v>
      </c>
      <c r="Q50" s="5">
        <f>(Past_Data_Last_Week!BM50-Past_Data_Last_to_Last_Week!BM50)+Past_Data_Last_Week!AW50</f>
        <v>43611.151142857154</v>
      </c>
      <c r="R50" s="5">
        <f>FORECAST(3,rough!C50:D50,rough!$B$4:$B$5)</f>
        <v>14424.266666666672</v>
      </c>
      <c r="S50" s="5">
        <f>FORECAST(3,rough!E50:F50,rough!$B$4:$B$5)</f>
        <v>14089.043999999996</v>
      </c>
      <c r="T50" s="5">
        <f>FORECAST(3,rough!G50:H50,rough!$B$4:$B$5)</f>
        <v>8782.6206666666694</v>
      </c>
      <c r="U50" s="5">
        <f>FORECAST(3,rough!I50:J50,rough!$B$4:$B$5)</f>
        <v>3967.2633333333329</v>
      </c>
      <c r="V50" s="5">
        <f>FORECAST(3,rough!K50:L50,rough!$B$4:$B$5)</f>
        <v>341.27666666666647</v>
      </c>
      <c r="W50" s="5" t="e">
        <f>FORECAST(3,rough!M50:N50,rough!$B$4:$B$5)</f>
        <v>#REF!</v>
      </c>
      <c r="X50" s="5">
        <f>FORECAST(3,rough!O50:P50,rough!$B$4:$B$5)</f>
        <v>602.49466666666638</v>
      </c>
      <c r="Y50" s="5">
        <f>FORECAST(3,rough!Q50:R50,rough!$B$4:$B$5)</f>
        <v>42977.879333333338</v>
      </c>
      <c r="Z50" s="5">
        <f>AVERAGE(Past_Data_Last_Week!AP50,Past_Data_Last_to_Last_Week!AP50)</f>
        <v>16420.473666666669</v>
      </c>
      <c r="AA50" s="5">
        <f>AVERAGE(Past_Data_Last_Week!AQ50,Past_Data_Last_to_Last_Week!AQ50)</f>
        <v>14079.26</v>
      </c>
      <c r="AB50" s="5">
        <f>AVERAGE(Past_Data_Last_Week!AR50,Past_Data_Last_to_Last_Week!AR50)</f>
        <v>7034.6216666666669</v>
      </c>
      <c r="AC50" s="5">
        <f>AVERAGE(Past_Data_Last_Week!AS50,Past_Data_Last_to_Last_Week!AS50)</f>
        <v>3589.8103333333329</v>
      </c>
      <c r="AD50" s="5">
        <f>AVERAGE(Past_Data_Last_Week!AT50,Past_Data_Last_to_Last_Week!AT50)</f>
        <v>386.66266666666661</v>
      </c>
      <c r="AE50" s="5" t="e">
        <f>AVERAGE(Past_Data_Last_Week!#REF!,Past_Data_Last_to_Last_Week!AU50)</f>
        <v>#REF!</v>
      </c>
      <c r="AF50" s="5">
        <f>AVERAGE(Past_Data_Last_Week!AV50,Past_Data_Last_to_Last_Week!AV50)</f>
        <v>584.31366666666668</v>
      </c>
      <c r="AG50" s="5">
        <f>AVERAGE(Past_Data_Last_Week!AW50,Past_Data_Last_to_Last_Week!AW50)</f>
        <v>42858.48333333333</v>
      </c>
      <c r="AH50" s="5"/>
      <c r="AI50" s="5"/>
      <c r="AJ50" s="5"/>
      <c r="AK50" s="5"/>
      <c r="AL50" s="5"/>
      <c r="AM50" s="5"/>
      <c r="AN50" s="5"/>
      <c r="AO50" s="5"/>
      <c r="AP50" s="78"/>
      <c r="AQ50" s="1"/>
      <c r="AR50" s="17"/>
      <c r="AS50" s="1"/>
      <c r="AT50" s="22"/>
      <c r="AU50" s="21"/>
    </row>
    <row r="51" spans="1:47" ht="17.25" x14ac:dyDescent="0.3">
      <c r="A51" s="7">
        <v>48</v>
      </c>
      <c r="B51" s="5">
        <f>Past_Data_Last_Week!B51*(1+Variables!Z51)</f>
        <v>16235.783260405829</v>
      </c>
      <c r="C51" s="5">
        <f>Past_Data_Last_Week!C51*(1+Variables!AA51)</f>
        <v>12706.015239680135</v>
      </c>
      <c r="D51" s="5">
        <f>Past_Data_Last_Week!D51*(1+Variables!AB51)</f>
        <v>7534.4370624811227</v>
      </c>
      <c r="E51" s="5">
        <f>Past_Data_Last_Week!E51*(1+Variables!AC51)</f>
        <v>3692.7162404868823</v>
      </c>
      <c r="F51" s="5">
        <f>Past_Data_Last_Week!F51*(1+Variables!AD51)</f>
        <v>369.02983771032967</v>
      </c>
      <c r="G51" s="5">
        <f>Past_Data_Last_Week!G51*(1+Variables!AE51)</f>
        <v>244.73653877622337</v>
      </c>
      <c r="H51" s="5">
        <f>Past_Data_Last_Week!H51*(1+Variables!AF51)</f>
        <v>596.01000898764266</v>
      </c>
      <c r="I51" s="5">
        <f>Past_Data_Last_Week!I51*(1+Variables!AG51)*(1-0.03)</f>
        <v>40838.258098623643</v>
      </c>
      <c r="J51" s="5">
        <f>(Past_Data_Last_Week!BF51-Past_Data_Last_to_Last_Week!BF51)+Past_Data_Last_Week!AP51</f>
        <v>13205.075428571425</v>
      </c>
      <c r="K51" s="5">
        <f>(Past_Data_Last_Week!BG51-Past_Data_Last_to_Last_Week!BG51)+Past_Data_Last_Week!AQ51</f>
        <v>16295.039714285713</v>
      </c>
      <c r="L51" s="5">
        <f>(Past_Data_Last_Week!BH51-Past_Data_Last_to_Last_Week!BH51)+Past_Data_Last_Week!AR51</f>
        <v>8410.1560952380933</v>
      </c>
      <c r="M51" s="5">
        <f>(Past_Data_Last_Week!BI51-Past_Data_Last_to_Last_Week!BI51)+Past_Data_Last_Week!AS51</f>
        <v>3816.4977142857147</v>
      </c>
      <c r="N51" s="5">
        <f>(Past_Data_Last_Week!BJ51-Past_Data_Last_to_Last_Week!BJ51)+Past_Data_Last_Week!AT51</f>
        <v>363.63904761904757</v>
      </c>
      <c r="O51" s="5" t="e">
        <f>(Past_Data_Last_Week!BK51-Past_Data_Last_to_Last_Week!BK51)+Past_Data_Last_Week!#REF!</f>
        <v>#REF!</v>
      </c>
      <c r="P51" s="5">
        <f>(Past_Data_Last_Week!BL51-Past_Data_Last_to_Last_Week!BL51)+Past_Data_Last_Week!AV51</f>
        <v>451.61771428571444</v>
      </c>
      <c r="Q51" s="5">
        <f>(Past_Data_Last_Week!BM51-Past_Data_Last_to_Last_Week!BM51)+Past_Data_Last_Week!AW51</f>
        <v>43542.957714285702</v>
      </c>
      <c r="R51" s="5">
        <f>FORECAST(3,rough!C51:D51,rough!$B$4:$B$5)</f>
        <v>14380.190666666667</v>
      </c>
      <c r="S51" s="5">
        <f>FORECAST(3,rough!E51:F51,rough!$B$4:$B$5)</f>
        <v>14057.657999999998</v>
      </c>
      <c r="T51" s="5">
        <f>FORECAST(3,rough!G51:H51,rough!$B$4:$B$5)</f>
        <v>8642.7093333333341</v>
      </c>
      <c r="U51" s="5">
        <f>FORECAST(3,rough!I51:J51,rough!$B$4:$B$5)</f>
        <v>3938.121333333334</v>
      </c>
      <c r="V51" s="5">
        <f>FORECAST(3,rough!K51:L51,rough!$B$4:$B$5)</f>
        <v>329.6586666666667</v>
      </c>
      <c r="W51" s="5" t="e">
        <f>FORECAST(3,rough!M51:N51,rough!$B$4:$B$5)</f>
        <v>#REF!</v>
      </c>
      <c r="X51" s="5">
        <f>FORECAST(3,rough!O51:P51,rough!$B$4:$B$5)</f>
        <v>597.37266666666665</v>
      </c>
      <c r="Y51" s="5">
        <f>FORECAST(3,rough!Q51:R51,rough!$B$4:$B$5)</f>
        <v>43027.042666666654</v>
      </c>
      <c r="Z51" s="5">
        <f>AVERAGE(Past_Data_Last_Week!AP51,Past_Data_Last_to_Last_Week!AP51)</f>
        <v>16460.037666666663</v>
      </c>
      <c r="AA51" s="5">
        <f>AVERAGE(Past_Data_Last_Week!AQ51,Past_Data_Last_to_Last_Week!AQ51)</f>
        <v>14087.376</v>
      </c>
      <c r="AB51" s="5">
        <f>AVERAGE(Past_Data_Last_Week!AR51,Past_Data_Last_to_Last_Week!AR51)</f>
        <v>6994.498333333333</v>
      </c>
      <c r="AC51" s="5">
        <f>AVERAGE(Past_Data_Last_Week!AS51,Past_Data_Last_to_Last_Week!AS51)</f>
        <v>3561.0723333333335</v>
      </c>
      <c r="AD51" s="5">
        <f>AVERAGE(Past_Data_Last_Week!AT51,Past_Data_Last_to_Last_Week!AT51)</f>
        <v>384.01766666666668</v>
      </c>
      <c r="AE51" s="5" t="e">
        <f>AVERAGE(Past_Data_Last_Week!#REF!,Past_Data_Last_to_Last_Week!AU51)</f>
        <v>#REF!</v>
      </c>
      <c r="AF51" s="5">
        <f>AVERAGE(Past_Data_Last_Week!AV51,Past_Data_Last_to_Last_Week!AV51)</f>
        <v>582.41466666666668</v>
      </c>
      <c r="AG51" s="5">
        <f>AVERAGE(Past_Data_Last_Week!AW51,Past_Data_Last_to_Last_Week!AW51)</f>
        <v>42831.174666666659</v>
      </c>
      <c r="AH51" s="5"/>
      <c r="AI51" s="5"/>
      <c r="AJ51" s="5"/>
      <c r="AK51" s="5"/>
      <c r="AL51" s="5"/>
      <c r="AM51" s="5"/>
      <c r="AN51" s="5"/>
      <c r="AO51" s="5"/>
      <c r="AP51" s="78"/>
      <c r="AQ51" s="1"/>
      <c r="AR51" s="17"/>
      <c r="AS51" s="1"/>
      <c r="AT51" s="22"/>
      <c r="AU51" s="21"/>
    </row>
    <row r="52" spans="1:47" ht="17.25" x14ac:dyDescent="0.3">
      <c r="A52" s="7">
        <v>49</v>
      </c>
      <c r="B52" s="5">
        <f>Past_Data_Last_Week!B52*(1+Variables!Z52)</f>
        <v>16081.317276169455</v>
      </c>
      <c r="C52" s="5">
        <f>Past_Data_Last_Week!C52*(1+Variables!AA52)</f>
        <v>12531.885797893805</v>
      </c>
      <c r="D52" s="5">
        <f>Past_Data_Last_Week!D52*(1+Variables!AB52)</f>
        <v>7398.4338138551702</v>
      </c>
      <c r="E52" s="5">
        <f>Past_Data_Last_Week!E52*(1+Variables!AC52)</f>
        <v>3645.0299818435747</v>
      </c>
      <c r="F52" s="5">
        <f>Past_Data_Last_Week!F52*(1+Variables!AD52)</f>
        <v>374.63402503715173</v>
      </c>
      <c r="G52" s="5">
        <f>Past_Data_Last_Week!G52*(1+Variables!AE52)</f>
        <v>239.48810385685385</v>
      </c>
      <c r="H52" s="5">
        <f>Past_Data_Last_Week!H52*(1+Variables!AF52)</f>
        <v>595.05632808118889</v>
      </c>
      <c r="I52" s="5">
        <f>Past_Data_Last_Week!I52*(1+Variables!AG52)*(1-0.03)</f>
        <v>40187.580110997907</v>
      </c>
      <c r="J52" s="5">
        <f>(Past_Data_Last_Week!BF52-Past_Data_Last_to_Last_Week!BF52)+Past_Data_Last_Week!AP52</f>
        <v>12822.158857142862</v>
      </c>
      <c r="K52" s="5">
        <f>(Past_Data_Last_Week!BG52-Past_Data_Last_to_Last_Week!BG52)+Past_Data_Last_Week!AQ52</f>
        <v>16172.580952380953</v>
      </c>
      <c r="L52" s="5">
        <f>(Past_Data_Last_Week!BH52-Past_Data_Last_to_Last_Week!BH52)+Past_Data_Last_Week!AR52</f>
        <v>8276.2359047619066</v>
      </c>
      <c r="M52" s="5">
        <f>(Past_Data_Last_Week!BI52-Past_Data_Last_to_Last_Week!BI52)+Past_Data_Last_Week!AS52</f>
        <v>3813.7010476190476</v>
      </c>
      <c r="N52" s="5">
        <f>(Past_Data_Last_Week!BJ52-Past_Data_Last_to_Last_Week!BJ52)+Past_Data_Last_Week!AT52</f>
        <v>362.82104761904765</v>
      </c>
      <c r="O52" s="5" t="e">
        <f>(Past_Data_Last_Week!BK52-Past_Data_Last_to_Last_Week!BK52)+Past_Data_Last_Week!#REF!</f>
        <v>#REF!</v>
      </c>
      <c r="P52" s="5">
        <f>(Past_Data_Last_Week!BL52-Past_Data_Last_to_Last_Week!BL52)+Past_Data_Last_Week!AV52</f>
        <v>448.63819047619052</v>
      </c>
      <c r="Q52" s="5">
        <f>(Past_Data_Last_Week!BM52-Past_Data_Last_to_Last_Week!BM52)+Past_Data_Last_Week!AW52</f>
        <v>42903.421619047615</v>
      </c>
      <c r="R52" s="5">
        <f>FORECAST(3,rough!C52:D52,rough!$B$4:$B$5)</f>
        <v>13761.502666666669</v>
      </c>
      <c r="S52" s="5">
        <f>FORECAST(3,rough!E52:F52,rough!$B$4:$B$5)</f>
        <v>13785.728000000003</v>
      </c>
      <c r="T52" s="5">
        <f>FORECAST(3,rough!G52:H52,rough!$B$4:$B$5)</f>
        <v>8484.2926666666681</v>
      </c>
      <c r="U52" s="5">
        <f>FORECAST(3,rough!I52:J52,rough!$B$4:$B$5)</f>
        <v>3912.2186666666666</v>
      </c>
      <c r="V52" s="5">
        <f>FORECAST(3,rough!K52:L52,rough!$B$4:$B$5)</f>
        <v>324.30266666666688</v>
      </c>
      <c r="W52" s="5" t="e">
        <f>FORECAST(3,rough!M52:N52,rough!$B$4:$B$5)</f>
        <v>#REF!</v>
      </c>
      <c r="X52" s="5">
        <f>FORECAST(3,rough!O52:P52,rough!$B$4:$B$5)</f>
        <v>584.89066666666633</v>
      </c>
      <c r="Y52" s="5">
        <f>FORECAST(3,rough!Q52:R52,rough!$B$4:$B$5)</f>
        <v>41816.07933333332</v>
      </c>
      <c r="Z52" s="5">
        <f>AVERAGE(Past_Data_Last_Week!AP52,Past_Data_Last_to_Last_Week!AP52)</f>
        <v>16371.613666666668</v>
      </c>
      <c r="AA52" s="5">
        <f>AVERAGE(Past_Data_Last_Week!AQ52,Past_Data_Last_to_Last_Week!AQ52)</f>
        <v>13932.712</v>
      </c>
      <c r="AB52" s="5">
        <f>AVERAGE(Past_Data_Last_Week!AR52,Past_Data_Last_to_Last_Week!AR52)</f>
        <v>6881.7496666666666</v>
      </c>
      <c r="AC52" s="5">
        <f>AVERAGE(Past_Data_Last_Week!AS52,Past_Data_Last_to_Last_Week!AS52)</f>
        <v>3554.6896666666667</v>
      </c>
      <c r="AD52" s="5">
        <f>AVERAGE(Past_Data_Last_Week!AT52,Past_Data_Last_to_Last_Week!AT52)</f>
        <v>383.47866666666675</v>
      </c>
      <c r="AE52" s="5" t="e">
        <f>AVERAGE(Past_Data_Last_Week!#REF!,Past_Data_Last_to_Last_Week!AU52)</f>
        <v>#REF!</v>
      </c>
      <c r="AF52" s="5">
        <f>AVERAGE(Past_Data_Last_Week!AV52,Past_Data_Last_to_Last_Week!AV52)</f>
        <v>580.58866666666654</v>
      </c>
      <c r="AG52" s="5">
        <f>AVERAGE(Past_Data_Last_Week!AW52,Past_Data_Last_to_Last_Week!AW52)</f>
        <v>42461.200333333327</v>
      </c>
      <c r="AH52" s="5"/>
      <c r="AI52" s="5"/>
      <c r="AJ52" s="5"/>
      <c r="AK52" s="5"/>
      <c r="AL52" s="5"/>
      <c r="AM52" s="5"/>
      <c r="AN52" s="5"/>
      <c r="AO52" s="5"/>
      <c r="AP52" s="78"/>
      <c r="AQ52" s="1"/>
      <c r="AR52" s="17"/>
      <c r="AS52" s="1"/>
      <c r="AT52" s="22"/>
      <c r="AU52" s="21"/>
    </row>
    <row r="53" spans="1:47" ht="17.25" x14ac:dyDescent="0.3">
      <c r="A53" s="7">
        <v>50</v>
      </c>
      <c r="B53" s="5">
        <f>Past_Data_Last_Week!B53*(1+Variables!Z53)</f>
        <v>15836.620524201358</v>
      </c>
      <c r="C53" s="5">
        <f>Past_Data_Last_Week!C53*(1+Variables!AA53)</f>
        <v>12583.885234146586</v>
      </c>
      <c r="D53" s="5">
        <f>Past_Data_Last_Week!D53*(1+Variables!AB53)</f>
        <v>7430.1123132911398</v>
      </c>
      <c r="E53" s="5">
        <f>Past_Data_Last_Week!E53*(1+Variables!AC53)</f>
        <v>3706.427805115798</v>
      </c>
      <c r="F53" s="5">
        <f>Past_Data_Last_Week!F53*(1+Variables!AD53)</f>
        <v>374.10591278593921</v>
      </c>
      <c r="G53" s="5">
        <f>Past_Data_Last_Week!G53*(1+Variables!AE53)</f>
        <v>235.43801445419203</v>
      </c>
      <c r="H53" s="5">
        <f>Past_Data_Last_Week!H53*(1+Variables!AF53)</f>
        <v>599.64901617840928</v>
      </c>
      <c r="I53" s="5">
        <f>Past_Data_Last_Week!I53*(1+Variables!AG53)*(1-0.03)</f>
        <v>40089.921409494207</v>
      </c>
      <c r="J53" s="5">
        <f>(Past_Data_Last_Week!BF53-Past_Data_Last_to_Last_Week!BF53)+Past_Data_Last_Week!AP53</f>
        <v>12671.494857142858</v>
      </c>
      <c r="K53" s="5">
        <f>(Past_Data_Last_Week!BG53-Past_Data_Last_to_Last_Week!BG53)+Past_Data_Last_Week!AQ53</f>
        <v>16423.101047619042</v>
      </c>
      <c r="L53" s="5">
        <f>(Past_Data_Last_Week!BH53-Past_Data_Last_to_Last_Week!BH53)+Past_Data_Last_Week!AR53</f>
        <v>8370.7559047619015</v>
      </c>
      <c r="M53" s="5">
        <f>(Past_Data_Last_Week!BI53-Past_Data_Last_to_Last_Week!BI53)+Past_Data_Last_Week!AS53</f>
        <v>3886.7570476190485</v>
      </c>
      <c r="N53" s="5">
        <f>(Past_Data_Last_Week!BJ53-Past_Data_Last_to_Last_Week!BJ53)+Past_Data_Last_Week!AT53</f>
        <v>363.28476190476198</v>
      </c>
      <c r="O53" s="5" t="e">
        <f>(Past_Data_Last_Week!BK53-Past_Data_Last_to_Last_Week!BK53)+Past_Data_Last_Week!#REF!</f>
        <v>#REF!</v>
      </c>
      <c r="P53" s="5">
        <f>(Past_Data_Last_Week!BL53-Past_Data_Last_to_Last_Week!BL53)+Past_Data_Last_Week!AV53</f>
        <v>456.58485714285712</v>
      </c>
      <c r="Q53" s="5">
        <f>(Past_Data_Last_Week!BM53-Past_Data_Last_to_Last_Week!BM53)+Past_Data_Last_Week!AW53</f>
        <v>43025.3718095238</v>
      </c>
      <c r="R53" s="5">
        <f>FORECAST(3,rough!C53:D53,rough!$B$4:$B$5)</f>
        <v>13824.981333333331</v>
      </c>
      <c r="S53" s="5">
        <f>FORECAST(3,rough!E53:F53,rough!$B$4:$B$5)</f>
        <v>13802.441333333323</v>
      </c>
      <c r="T53" s="5">
        <f>FORECAST(3,rough!G53:H53,rough!$B$4:$B$5)</f>
        <v>8585.0713333333333</v>
      </c>
      <c r="U53" s="5">
        <f>FORECAST(3,rough!I53:J53,rough!$B$4:$B$5)</f>
        <v>3932.7220000000002</v>
      </c>
      <c r="V53" s="5">
        <f>FORECAST(3,rough!K53:L53,rough!$B$4:$B$5)</f>
        <v>324.52333333333337</v>
      </c>
      <c r="W53" s="5" t="e">
        <f>FORECAST(3,rough!M53:N53,rough!$B$4:$B$5)</f>
        <v>#REF!</v>
      </c>
      <c r="X53" s="5">
        <f>FORECAST(3,rough!O53:P53,rough!$B$4:$B$5)</f>
        <v>592.94133333333332</v>
      </c>
      <c r="Y53" s="5">
        <f>FORECAST(3,rough!Q53:R53,rough!$B$4:$B$5)</f>
        <v>41890.912666666663</v>
      </c>
      <c r="Z53" s="5">
        <f>AVERAGE(Past_Data_Last_Week!AP53,Past_Data_Last_to_Last_Week!AP53)</f>
        <v>16273.846333333335</v>
      </c>
      <c r="AA53" s="5">
        <f>AVERAGE(Past_Data_Last_Week!AQ53,Past_Data_Last_to_Last_Week!AQ53)</f>
        <v>14009.889333333333</v>
      </c>
      <c r="AB53" s="5">
        <f>AVERAGE(Past_Data_Last_Week!AR53,Past_Data_Last_to_Last_Week!AR53)</f>
        <v>6934.4993333333332</v>
      </c>
      <c r="AC53" s="5">
        <f>AVERAGE(Past_Data_Last_Week!AS53,Past_Data_Last_to_Last_Week!AS53)</f>
        <v>3571.3850000000002</v>
      </c>
      <c r="AD53" s="5">
        <f>AVERAGE(Past_Data_Last_Week!AT53,Past_Data_Last_to_Last_Week!AT53)</f>
        <v>383.87533333333334</v>
      </c>
      <c r="AE53" s="5" t="e">
        <f>AVERAGE(Past_Data_Last_Week!#REF!,Past_Data_Last_to_Last_Week!AU53)</f>
        <v>#REF!</v>
      </c>
      <c r="AF53" s="5">
        <f>AVERAGE(Past_Data_Last_Week!AV53,Past_Data_Last_to_Last_Week!AV53)</f>
        <v>580.86233333333325</v>
      </c>
      <c r="AG53" s="5">
        <f>AVERAGE(Past_Data_Last_Week!AW53,Past_Data_Last_to_Last_Week!AW53)</f>
        <v>42507.937666666665</v>
      </c>
      <c r="AH53" s="5"/>
      <c r="AI53" s="5"/>
      <c r="AJ53" s="5"/>
      <c r="AK53" s="5"/>
      <c r="AL53" s="5"/>
      <c r="AM53" s="5"/>
      <c r="AN53" s="5"/>
      <c r="AO53" s="5"/>
      <c r="AP53" s="78"/>
      <c r="AQ53" s="1"/>
      <c r="AR53" s="17"/>
      <c r="AS53" s="1"/>
      <c r="AT53" s="22"/>
      <c r="AU53" s="21"/>
    </row>
    <row r="54" spans="1:47" ht="17.25" x14ac:dyDescent="0.3">
      <c r="A54" s="7">
        <v>51</v>
      </c>
      <c r="B54" s="5">
        <f>Past_Data_Last_Week!B54*(1+Variables!Z54)</f>
        <v>15720.746524157998</v>
      </c>
      <c r="C54" s="5">
        <f>Past_Data_Last_Week!C54*(1+Variables!AA54)</f>
        <v>12532.251327066953</v>
      </c>
      <c r="D54" s="5">
        <f>Past_Data_Last_Week!D54*(1+Variables!AB54)</f>
        <v>7393.0377812088027</v>
      </c>
      <c r="E54" s="5">
        <f>Past_Data_Last_Week!E54*(1+Variables!AC54)</f>
        <v>3671.5894415617067</v>
      </c>
      <c r="F54" s="5">
        <f>Past_Data_Last_Week!F54*(1+Variables!AD54)</f>
        <v>371.85650009035959</v>
      </c>
      <c r="G54" s="5">
        <f>Past_Data_Last_Week!G54*(1+Variables!AE54)</f>
        <v>230.35360156798021</v>
      </c>
      <c r="H54" s="5">
        <f>Past_Data_Last_Week!H54*(1+Variables!AF54)</f>
        <v>595.84483442901626</v>
      </c>
      <c r="I54" s="5">
        <f>Past_Data_Last_Week!I54*(1+Variables!AG54)*(1-0.03)</f>
        <v>39914.931331509688</v>
      </c>
      <c r="J54" s="5">
        <f>(Past_Data_Last_Week!BF54-Past_Data_Last_to_Last_Week!BF54)+Past_Data_Last_Week!AP54</f>
        <v>12443.99476190476</v>
      </c>
      <c r="K54" s="5">
        <f>(Past_Data_Last_Week!BG54-Past_Data_Last_to_Last_Week!BG54)+Past_Data_Last_Week!AQ54</f>
        <v>16385.00352380953</v>
      </c>
      <c r="L54" s="5">
        <f>(Past_Data_Last_Week!BH54-Past_Data_Last_to_Last_Week!BH54)+Past_Data_Last_Week!AR54</f>
        <v>8404.4464761904746</v>
      </c>
      <c r="M54" s="5">
        <f>(Past_Data_Last_Week!BI54-Past_Data_Last_to_Last_Week!BI54)+Past_Data_Last_Week!AS54</f>
        <v>3898.7723809523814</v>
      </c>
      <c r="N54" s="5">
        <f>(Past_Data_Last_Week!BJ54-Past_Data_Last_to_Last_Week!BJ54)+Past_Data_Last_Week!AT54</f>
        <v>372.31485714285708</v>
      </c>
      <c r="O54" s="5" t="e">
        <f>(Past_Data_Last_Week!BK54-Past_Data_Last_to_Last_Week!BK54)+Past_Data_Last_Week!#REF!</f>
        <v>#REF!</v>
      </c>
      <c r="P54" s="5">
        <f>(Past_Data_Last_Week!BL54-Past_Data_Last_to_Last_Week!BL54)+Past_Data_Last_Week!AV54</f>
        <v>453.50457142857124</v>
      </c>
      <c r="Q54" s="5">
        <f>(Past_Data_Last_Week!BM54-Past_Data_Last_to_Last_Week!BM54)+Past_Data_Last_Week!AW54</f>
        <v>42956.634095238085</v>
      </c>
      <c r="R54" s="5">
        <f>FORECAST(3,rough!C54:D54,rough!$B$4:$B$5)</f>
        <v>13438.318000000005</v>
      </c>
      <c r="S54" s="5">
        <f>FORECAST(3,rough!E54:F54,rough!$B$4:$B$5)</f>
        <v>13795.552000000005</v>
      </c>
      <c r="T54" s="5">
        <f>FORECAST(3,rough!G54:H54,rough!$B$4:$B$5)</f>
        <v>8629.7260000000006</v>
      </c>
      <c r="U54" s="5">
        <f>FORECAST(3,rough!I54:J54,rough!$B$4:$B$5)</f>
        <v>3952.5359999999996</v>
      </c>
      <c r="V54" s="5">
        <f>FORECAST(3,rough!K54:L54,rough!$B$4:$B$5)</f>
        <v>340.69066666666669</v>
      </c>
      <c r="W54" s="5" t="e">
        <f>FORECAST(3,rough!M54:N54,rough!$B$4:$B$5)</f>
        <v>#REF!</v>
      </c>
      <c r="X54" s="5">
        <f>FORECAST(3,rough!O54:P54,rough!$B$4:$B$5)</f>
        <v>594.26199999999983</v>
      </c>
      <c r="Y54" s="5">
        <f>FORECAST(3,rough!Q54:R54,rough!$B$4:$B$5)</f>
        <v>41488.417333333324</v>
      </c>
      <c r="Z54" s="5">
        <f>AVERAGE(Past_Data_Last_Week!AP54,Past_Data_Last_to_Last_Week!AP54)</f>
        <v>16197.329000000002</v>
      </c>
      <c r="AA54" s="5">
        <f>AVERAGE(Past_Data_Last_Week!AQ54,Past_Data_Last_to_Last_Week!AQ54)</f>
        <v>13975.891</v>
      </c>
      <c r="AB54" s="5">
        <f>AVERAGE(Past_Data_Last_Week!AR54,Past_Data_Last_to_Last_Week!AR54)</f>
        <v>6944.02</v>
      </c>
      <c r="AC54" s="5">
        <f>AVERAGE(Past_Data_Last_Week!AS54,Past_Data_Last_to_Last_Week!AS54)</f>
        <v>3571.183</v>
      </c>
      <c r="AD54" s="5">
        <f>AVERAGE(Past_Data_Last_Week!AT54,Past_Data_Last_to_Last_Week!AT54)</f>
        <v>378.8416666666667</v>
      </c>
      <c r="AE54" s="5" t="e">
        <f>AVERAGE(Past_Data_Last_Week!#REF!,Past_Data_Last_to_Last_Week!AU54)</f>
        <v>#REF!</v>
      </c>
      <c r="AF54" s="5">
        <f>AVERAGE(Past_Data_Last_Week!AV54,Past_Data_Last_to_Last_Week!AV54)</f>
        <v>578.44899999999996</v>
      </c>
      <c r="AG54" s="5">
        <f>AVERAGE(Past_Data_Last_Week!AW54,Past_Data_Last_to_Last_Week!AW54)</f>
        <v>42426.655333333329</v>
      </c>
      <c r="AH54" s="5"/>
      <c r="AI54" s="5"/>
      <c r="AJ54" s="5"/>
      <c r="AK54" s="5"/>
      <c r="AL54" s="5"/>
      <c r="AM54" s="5"/>
      <c r="AN54" s="5"/>
      <c r="AO54" s="5"/>
      <c r="AP54" s="78"/>
      <c r="AQ54" s="1"/>
      <c r="AR54" s="17"/>
      <c r="AS54" s="1"/>
      <c r="AT54" s="22"/>
      <c r="AU54" s="21"/>
    </row>
    <row r="55" spans="1:47" ht="17.25" x14ac:dyDescent="0.3">
      <c r="A55" s="7">
        <v>52</v>
      </c>
      <c r="B55" s="5">
        <f>Past_Data_Last_Week!B55*(1+Variables!Z55)</f>
        <v>15550.573485770308</v>
      </c>
      <c r="C55" s="5">
        <f>Past_Data_Last_Week!C55*(1+Variables!AA55)</f>
        <v>12566.815165893571</v>
      </c>
      <c r="D55" s="5">
        <f>Past_Data_Last_Week!D55*(1+Variables!AB55)</f>
        <v>7394.406436808491</v>
      </c>
      <c r="E55" s="5">
        <f>Past_Data_Last_Week!E55*(1+Variables!AC55)</f>
        <v>3640.3306268729639</v>
      </c>
      <c r="F55" s="5">
        <f>Past_Data_Last_Week!F55*(1+Variables!AD55)</f>
        <v>370.31274892169426</v>
      </c>
      <c r="G55" s="5">
        <f>Past_Data_Last_Week!G55*(1+Variables!AE55)</f>
        <v>224.22158605826769</v>
      </c>
      <c r="H55" s="5">
        <f>Past_Data_Last_Week!H55*(1+Variables!AF55)</f>
        <v>587.87154873579993</v>
      </c>
      <c r="I55" s="5">
        <f>Past_Data_Last_Week!I55*(1+Variables!AG55)*(1-0.03)</f>
        <v>39693.214443965247</v>
      </c>
      <c r="J55" s="5">
        <f>(Past_Data_Last_Week!BF55-Past_Data_Last_to_Last_Week!BF55)+Past_Data_Last_Week!AP55</f>
        <v>12111.496857142858</v>
      </c>
      <c r="K55" s="5">
        <f>(Past_Data_Last_Week!BG55-Past_Data_Last_to_Last_Week!BG55)+Past_Data_Last_Week!AQ55</f>
        <v>16482.855523809529</v>
      </c>
      <c r="L55" s="5">
        <f>(Past_Data_Last_Week!BH55-Past_Data_Last_to_Last_Week!BH55)+Past_Data_Last_Week!AR55</f>
        <v>8492.6126666666642</v>
      </c>
      <c r="M55" s="5">
        <f>(Past_Data_Last_Week!BI55-Past_Data_Last_to_Last_Week!BI55)+Past_Data_Last_Week!AS55</f>
        <v>3884.0320000000002</v>
      </c>
      <c r="N55" s="5">
        <f>(Past_Data_Last_Week!BJ55-Past_Data_Last_to_Last_Week!BJ55)+Past_Data_Last_Week!AT55</f>
        <v>374.008380952381</v>
      </c>
      <c r="O55" s="5" t="e">
        <f>(Past_Data_Last_Week!BK55-Past_Data_Last_to_Last_Week!BK55)+Past_Data_Last_Week!#REF!</f>
        <v>#REF!</v>
      </c>
      <c r="P55" s="5">
        <f>(Past_Data_Last_Week!BL55-Past_Data_Last_to_Last_Week!BL55)+Past_Data_Last_Week!AV55</f>
        <v>441.3387619047619</v>
      </c>
      <c r="Q55" s="5">
        <f>(Past_Data_Last_Week!BM55-Past_Data_Last_to_Last_Week!BM55)+Past_Data_Last_Week!AW55</f>
        <v>42668.362476190479</v>
      </c>
      <c r="R55" s="5">
        <f>FORECAST(3,rough!C55:D55,rough!$B$4:$B$5)</f>
        <v>13329.826000000003</v>
      </c>
      <c r="S55" s="5">
        <f>FORECAST(3,rough!E55:F55,rough!$B$4:$B$5)</f>
        <v>13753.452000000003</v>
      </c>
      <c r="T55" s="5">
        <f>FORECAST(3,rough!G55:H55,rough!$B$4:$B$5)</f>
        <v>8718.098</v>
      </c>
      <c r="U55" s="5">
        <f>FORECAST(3,rough!I55:J55,rough!$B$4:$B$5)</f>
        <v>4028.1006666666658</v>
      </c>
      <c r="V55" s="5">
        <f>FORECAST(3,rough!K55:L55,rough!$B$4:$B$5)</f>
        <v>343.42999999999995</v>
      </c>
      <c r="W55" s="5" t="e">
        <f>FORECAST(3,rough!M55:N55,rough!$B$4:$B$5)</f>
        <v>#REF!</v>
      </c>
      <c r="X55" s="5">
        <f>FORECAST(3,rough!O55:P55,rough!$B$4:$B$5)</f>
        <v>583.88733333333334</v>
      </c>
      <c r="Y55" s="5">
        <f>FORECAST(3,rough!Q55:R55,rough!$B$4:$B$5)</f>
        <v>41444.934666666675</v>
      </c>
      <c r="Z55" s="5">
        <f>AVERAGE(Past_Data_Last_Week!AP55,Past_Data_Last_to_Last_Week!AP55)</f>
        <v>16134.481</v>
      </c>
      <c r="AA55" s="5">
        <f>AVERAGE(Past_Data_Last_Week!AQ55,Past_Data_Last_to_Last_Week!AQ55)</f>
        <v>13972.61</v>
      </c>
      <c r="AB55" s="5">
        <f>AVERAGE(Past_Data_Last_Week!AR55,Past_Data_Last_to_Last_Week!AR55)</f>
        <v>7015.7549999999992</v>
      </c>
      <c r="AC55" s="5">
        <f>AVERAGE(Past_Data_Last_Week!AS55,Past_Data_Last_to_Last_Week!AS55)</f>
        <v>3554.1046666666662</v>
      </c>
      <c r="AD55" s="5">
        <f>AVERAGE(Past_Data_Last_Week!AT55,Past_Data_Last_to_Last_Week!AT55)</f>
        <v>380.74800000000005</v>
      </c>
      <c r="AE55" s="5" t="e">
        <f>AVERAGE(Past_Data_Last_Week!#REF!,Past_Data_Last_to_Last_Week!AU55)</f>
        <v>#REF!</v>
      </c>
      <c r="AF55" s="5">
        <f>AVERAGE(Past_Data_Last_Week!AV55,Past_Data_Last_to_Last_Week!AV55)</f>
        <v>573.43433333333337</v>
      </c>
      <c r="AG55" s="5">
        <f>AVERAGE(Past_Data_Last_Week!AW55,Past_Data_Last_to_Last_Week!AW55)</f>
        <v>42315.151666666665</v>
      </c>
      <c r="AH55" s="5"/>
      <c r="AI55" s="5"/>
      <c r="AJ55" s="5"/>
      <c r="AK55" s="5"/>
      <c r="AL55" s="5"/>
      <c r="AM55" s="5"/>
      <c r="AN55" s="5"/>
      <c r="AO55" s="5"/>
      <c r="AP55" s="78"/>
      <c r="AQ55" s="1"/>
      <c r="AR55" s="17"/>
      <c r="AS55" s="1"/>
      <c r="AT55" s="22"/>
      <c r="AU55" s="21"/>
    </row>
    <row r="56" spans="1:47" ht="17.25" x14ac:dyDescent="0.3">
      <c r="A56" s="7">
        <v>53</v>
      </c>
      <c r="B56" s="5">
        <f>Past_Data_Last_Week!B56*(1+Variables!Z56)</f>
        <v>15470.436033065193</v>
      </c>
      <c r="C56" s="5">
        <f>Past_Data_Last_Week!C56*(1+Variables!AA56)</f>
        <v>12610.438125342254</v>
      </c>
      <c r="D56" s="5">
        <f>Past_Data_Last_Week!D56*(1+Variables!AB56)</f>
        <v>7400.1909523731147</v>
      </c>
      <c r="E56" s="5">
        <f>Past_Data_Last_Week!E56*(1+Variables!AC56)</f>
        <v>3563.1591399045401</v>
      </c>
      <c r="F56" s="5">
        <f>Past_Data_Last_Week!F56*(1+Variables!AD56)</f>
        <v>350.48066966879503</v>
      </c>
      <c r="G56" s="5">
        <f>Past_Data_Last_Week!G56*(1+Variables!AE56)</f>
        <v>223.07189357856473</v>
      </c>
      <c r="H56" s="5">
        <f>Past_Data_Last_Week!H56*(1+Variables!AF56)</f>
        <v>583.71689960813819</v>
      </c>
      <c r="I56" s="5">
        <f>Past_Data_Last_Week!I56*(1+Variables!AG56)*(1-0.03)</f>
        <v>39579.103703955981</v>
      </c>
      <c r="J56" s="5">
        <f>(Past_Data_Last_Week!BF56-Past_Data_Last_to_Last_Week!BF56)+Past_Data_Last_Week!AP56</f>
        <v>12170.46380952381</v>
      </c>
      <c r="K56" s="5">
        <f>(Past_Data_Last_Week!BG56-Past_Data_Last_to_Last_Week!BG56)+Past_Data_Last_Week!AQ56</f>
        <v>16522.461333333333</v>
      </c>
      <c r="L56" s="5">
        <f>(Past_Data_Last_Week!BH56-Past_Data_Last_to_Last_Week!BH56)+Past_Data_Last_Week!AR56</f>
        <v>8526.2307619047624</v>
      </c>
      <c r="M56" s="5">
        <f>(Past_Data_Last_Week!BI56-Past_Data_Last_to_Last_Week!BI56)+Past_Data_Last_Week!AS56</f>
        <v>3809.9979047619054</v>
      </c>
      <c r="N56" s="5">
        <f>(Past_Data_Last_Week!BJ56-Past_Data_Last_to_Last_Week!BJ56)+Past_Data_Last_Week!AT56</f>
        <v>340.91771428571428</v>
      </c>
      <c r="O56" s="5" t="e">
        <f>(Past_Data_Last_Week!BK56-Past_Data_Last_to_Last_Week!BK56)+Past_Data_Last_Week!#REF!</f>
        <v>#REF!</v>
      </c>
      <c r="P56" s="5">
        <f>(Past_Data_Last_Week!BL56-Past_Data_Last_to_Last_Week!BL56)+Past_Data_Last_Week!AV56</f>
        <v>438.17323809523816</v>
      </c>
      <c r="Q56" s="5">
        <f>(Past_Data_Last_Week!BM56-Past_Data_Last_to_Last_Week!BM56)+Past_Data_Last_Week!AW56</f>
        <v>42619.361904761914</v>
      </c>
      <c r="R56" s="5">
        <f>FORECAST(3,rough!C56:D56,rough!$B$4:$B$5)</f>
        <v>13243.716666666667</v>
      </c>
      <c r="S56" s="5">
        <f>FORECAST(3,rough!E56:F56,rough!$B$4:$B$5)</f>
        <v>13885.206</v>
      </c>
      <c r="T56" s="5">
        <f>FORECAST(3,rough!G56:H56,rough!$B$4:$B$5)</f>
        <v>8747.9613333333327</v>
      </c>
      <c r="U56" s="5">
        <f>FORECAST(3,rough!I56:J56,rough!$B$4:$B$5)</f>
        <v>3847.5606666666677</v>
      </c>
      <c r="V56" s="5">
        <f>FORECAST(3,rough!K56:L56,rough!$B$4:$B$5)</f>
        <v>297.28666666666669</v>
      </c>
      <c r="W56" s="5" t="e">
        <f>FORECAST(3,rough!M56:N56,rough!$B$4:$B$5)</f>
        <v>#REF!</v>
      </c>
      <c r="X56" s="5">
        <f>FORECAST(3,rough!O56:P56,rough!$B$4:$B$5)</f>
        <v>583.99999999999989</v>
      </c>
      <c r="Y56" s="5">
        <f>FORECAST(3,rough!Q56:R56,rough!$B$4:$B$5)</f>
        <v>41287.344666666664</v>
      </c>
      <c r="Z56" s="5">
        <f>AVERAGE(Past_Data_Last_Week!AP56,Past_Data_Last_to_Last_Week!AP56)</f>
        <v>16036.766666666666</v>
      </c>
      <c r="AA56" s="5">
        <f>AVERAGE(Past_Data_Last_Week!AQ56,Past_Data_Last_to_Last_Week!AQ56)</f>
        <v>13987.739</v>
      </c>
      <c r="AB56" s="5">
        <f>AVERAGE(Past_Data_Last_Week!AR56,Past_Data_Last_to_Last_Week!AR56)</f>
        <v>7039.480333333333</v>
      </c>
      <c r="AC56" s="5">
        <f>AVERAGE(Past_Data_Last_Week!AS56,Past_Data_Last_to_Last_Week!AS56)</f>
        <v>3491.2466666666669</v>
      </c>
      <c r="AD56" s="5">
        <f>AVERAGE(Past_Data_Last_Week!AT56,Past_Data_Last_to_Last_Week!AT56)</f>
        <v>367.73666666666668</v>
      </c>
      <c r="AE56" s="5" t="e">
        <f>AVERAGE(Past_Data_Last_Week!#REF!,Past_Data_Last_to_Last_Week!AU56)</f>
        <v>#REF!</v>
      </c>
      <c r="AF56" s="5">
        <f>AVERAGE(Past_Data_Last_Week!AV56,Past_Data_Last_to_Last_Week!AV56)</f>
        <v>568.71299999999997</v>
      </c>
      <c r="AG56" s="5">
        <f>AVERAGE(Past_Data_Last_Week!AW56,Past_Data_Last_to_Last_Week!AW56)</f>
        <v>42250.270666666671</v>
      </c>
      <c r="AH56" s="5"/>
      <c r="AI56" s="5"/>
      <c r="AJ56" s="5"/>
      <c r="AK56" s="5"/>
      <c r="AL56" s="5"/>
      <c r="AM56" s="5"/>
      <c r="AN56" s="5"/>
      <c r="AO56" s="5"/>
      <c r="AP56" s="78"/>
      <c r="AQ56" s="1"/>
      <c r="AR56" s="17"/>
      <c r="AS56" s="1"/>
      <c r="AT56" s="22"/>
      <c r="AU56" s="21"/>
    </row>
    <row r="57" spans="1:47" ht="17.25" x14ac:dyDescent="0.3">
      <c r="A57" s="7">
        <v>54</v>
      </c>
      <c r="B57" s="5">
        <f>Past_Data_Last_Week!B57*(1+Variables!Z57)</f>
        <v>15269.741259631885</v>
      </c>
      <c r="C57" s="5">
        <f>Past_Data_Last_Week!C57*(1+Variables!AA57)</f>
        <v>12689.044838187128</v>
      </c>
      <c r="D57" s="5">
        <f>Past_Data_Last_Week!D57*(1+Variables!AB57)</f>
        <v>7403.6873998572009</v>
      </c>
      <c r="E57" s="5">
        <f>Past_Data_Last_Week!E57*(1+Variables!AC57)</f>
        <v>3498.4806882964563</v>
      </c>
      <c r="F57" s="5">
        <f>Past_Data_Last_Week!F57*(1+Variables!AD57)</f>
        <v>341.37294543944211</v>
      </c>
      <c r="G57" s="5">
        <f>Past_Data_Last_Week!G57*(1+Variables!AE57)</f>
        <v>227.57837872473635</v>
      </c>
      <c r="H57" s="5">
        <f>Past_Data_Last_Week!H57*(1+Variables!AF57)</f>
        <v>586.4298888922832</v>
      </c>
      <c r="I57" s="5">
        <f>Past_Data_Last_Week!I57*(1+Variables!AG57)*(1-0.03)</f>
        <v>39448.290630441836</v>
      </c>
      <c r="J57" s="5">
        <f>(Past_Data_Last_Week!BF57-Past_Data_Last_to_Last_Week!BF57)+Past_Data_Last_Week!AP57</f>
        <v>11988.233523809515</v>
      </c>
      <c r="K57" s="5">
        <f>(Past_Data_Last_Week!BG57-Past_Data_Last_to_Last_Week!BG57)+Past_Data_Last_Week!AQ57</f>
        <v>16711.359333333334</v>
      </c>
      <c r="L57" s="5">
        <f>(Past_Data_Last_Week!BH57-Past_Data_Last_to_Last_Week!BH57)+Past_Data_Last_Week!AR57</f>
        <v>8462.0965714285703</v>
      </c>
      <c r="M57" s="5">
        <f>(Past_Data_Last_Week!BI57-Past_Data_Last_to_Last_Week!BI57)+Past_Data_Last_Week!AS57</f>
        <v>3752.3725714285724</v>
      </c>
      <c r="N57" s="5">
        <f>(Past_Data_Last_Week!BJ57-Past_Data_Last_to_Last_Week!BJ57)+Past_Data_Last_Week!AT57</f>
        <v>329.04504761904764</v>
      </c>
      <c r="O57" s="5" t="e">
        <f>(Past_Data_Last_Week!BK57-Past_Data_Last_to_Last_Week!BK57)+Past_Data_Last_Week!#REF!</f>
        <v>#REF!</v>
      </c>
      <c r="P57" s="5">
        <f>(Past_Data_Last_Week!BL57-Past_Data_Last_to_Last_Week!BL57)+Past_Data_Last_Week!AV57</f>
        <v>437.39866666666694</v>
      </c>
      <c r="Q57" s="5">
        <f>(Past_Data_Last_Week!BM57-Past_Data_Last_to_Last_Week!BM57)+Past_Data_Last_Week!AW57</f>
        <v>42606.985428571425</v>
      </c>
      <c r="R57" s="5">
        <f>FORECAST(3,rough!C57:D57,rough!$B$4:$B$5)</f>
        <v>13048.277333333323</v>
      </c>
      <c r="S57" s="5">
        <f>FORECAST(3,rough!E57:F57,rough!$B$4:$B$5)</f>
        <v>13946.577333333333</v>
      </c>
      <c r="T57" s="5">
        <f>FORECAST(3,rough!G57:H57,rough!$B$4:$B$5)</f>
        <v>8676.7099999999991</v>
      </c>
      <c r="U57" s="5">
        <f>FORECAST(3,rough!I57:J57,rough!$B$4:$B$5)</f>
        <v>3780.8759999999997</v>
      </c>
      <c r="V57" s="5">
        <f>FORECAST(3,rough!K57:L57,rough!$B$4:$B$5)</f>
        <v>288.17399999999992</v>
      </c>
      <c r="W57" s="5" t="e">
        <f>FORECAST(3,rough!M57:N57,rough!$B$4:$B$5)</f>
        <v>#REF!</v>
      </c>
      <c r="X57" s="5">
        <f>FORECAST(3,rough!O57:P57,rough!$B$4:$B$5)</f>
        <v>584.19933333333358</v>
      </c>
      <c r="Y57" s="5">
        <f>FORECAST(3,rough!Q57:R57,rough!$B$4:$B$5)</f>
        <v>41306.035333333326</v>
      </c>
      <c r="Z57" s="5">
        <f>AVERAGE(Past_Data_Last_Week!AP57,Past_Data_Last_to_Last_Week!AP57)</f>
        <v>15966.833333333328</v>
      </c>
      <c r="AA57" s="5">
        <f>AVERAGE(Past_Data_Last_Week!AQ57,Past_Data_Last_to_Last_Week!AQ57)</f>
        <v>14146.613333333333</v>
      </c>
      <c r="AB57" s="5">
        <f>AVERAGE(Past_Data_Last_Week!AR57,Past_Data_Last_to_Last_Week!AR57)</f>
        <v>7017.8320000000003</v>
      </c>
      <c r="AC57" s="5">
        <f>AVERAGE(Past_Data_Last_Week!AS57,Past_Data_Last_to_Last_Week!AS57)</f>
        <v>3461.6379999999999</v>
      </c>
      <c r="AD57" s="5">
        <f>AVERAGE(Past_Data_Last_Week!AT57,Past_Data_Last_to_Last_Week!AT57)</f>
        <v>360.97900000000004</v>
      </c>
      <c r="AE57" s="5" t="e">
        <f>AVERAGE(Past_Data_Last_Week!#REF!,Past_Data_Last_to_Last_Week!AU57)</f>
        <v>#REF!</v>
      </c>
      <c r="AF57" s="5">
        <f>AVERAGE(Past_Data_Last_Week!AV57,Past_Data_Last_to_Last_Week!AV57)</f>
        <v>570.12333333333345</v>
      </c>
      <c r="AG57" s="5">
        <f>AVERAGE(Past_Data_Last_Week!AW57,Past_Data_Last_to_Last_Week!AW57)</f>
        <v>42312.438333333339</v>
      </c>
      <c r="AH57" s="5"/>
      <c r="AI57" s="5"/>
      <c r="AJ57" s="5"/>
      <c r="AK57" s="5"/>
      <c r="AL57" s="5"/>
      <c r="AM57" s="5"/>
      <c r="AN57" s="5"/>
      <c r="AO57" s="5"/>
      <c r="AP57" s="78"/>
      <c r="AQ57" s="1"/>
      <c r="AR57" s="17"/>
      <c r="AS57" s="1"/>
      <c r="AT57" s="22"/>
      <c r="AU57" s="21"/>
    </row>
    <row r="58" spans="1:47" ht="17.25" x14ac:dyDescent="0.3">
      <c r="A58" s="7">
        <v>55</v>
      </c>
      <c r="B58" s="5">
        <f>Past_Data_Last_Week!B58*(1+Variables!Z58)</f>
        <v>15452.467327377113</v>
      </c>
      <c r="C58" s="5">
        <f>Past_Data_Last_Week!C58*(1+Variables!AA58)</f>
        <v>12753.51085434167</v>
      </c>
      <c r="D58" s="5">
        <f>Past_Data_Last_Week!D58*(1+Variables!AB58)</f>
        <v>7451.6747786532978</v>
      </c>
      <c r="E58" s="5">
        <f>Past_Data_Last_Week!E58*(1+Variables!AC58)</f>
        <v>3465.5207818893609</v>
      </c>
      <c r="F58" s="5">
        <f>Past_Data_Last_Week!F58*(1+Variables!AD58)</f>
        <v>337.14643281722766</v>
      </c>
      <c r="G58" s="5">
        <f>Past_Data_Last_Week!G58*(1+Variables!AE58)</f>
        <v>230.08660573368022</v>
      </c>
      <c r="H58" s="5">
        <f>Past_Data_Last_Week!H58*(1+Variables!AF58)</f>
        <v>588.38092876652274</v>
      </c>
      <c r="I58" s="5">
        <f>Past_Data_Last_Week!I58*(1+Variables!AG58)*(1-0.03)</f>
        <v>39680.817981629225</v>
      </c>
      <c r="J58" s="5">
        <f>(Past_Data_Last_Week!BF58-Past_Data_Last_to_Last_Week!BF58)+Past_Data_Last_Week!AP58</f>
        <v>12152.471523809525</v>
      </c>
      <c r="K58" s="5">
        <f>(Past_Data_Last_Week!BG58-Past_Data_Last_to_Last_Week!BG58)+Past_Data_Last_Week!AQ58</f>
        <v>16919.73685714286</v>
      </c>
      <c r="L58" s="5">
        <f>(Past_Data_Last_Week!BH58-Past_Data_Last_to_Last_Week!BH58)+Past_Data_Last_Week!AR58</f>
        <v>8479.0320952380935</v>
      </c>
      <c r="M58" s="5">
        <f>(Past_Data_Last_Week!BI58-Past_Data_Last_to_Last_Week!BI58)+Past_Data_Last_Week!AS58</f>
        <v>3785.4652380952375</v>
      </c>
      <c r="N58" s="5">
        <f>(Past_Data_Last_Week!BJ58-Past_Data_Last_to_Last_Week!BJ58)+Past_Data_Last_Week!AT58</f>
        <v>329.0662857142857</v>
      </c>
      <c r="O58" s="5" t="e">
        <f>(Past_Data_Last_Week!BK58-Past_Data_Last_to_Last_Week!BK58)+Past_Data_Last_Week!#REF!</f>
        <v>#REF!</v>
      </c>
      <c r="P58" s="5">
        <f>(Past_Data_Last_Week!BL58-Past_Data_Last_to_Last_Week!BL58)+Past_Data_Last_Week!AV58</f>
        <v>439.95790476190462</v>
      </c>
      <c r="Q58" s="5">
        <f>(Past_Data_Last_Week!BM58-Past_Data_Last_to_Last_Week!BM58)+Past_Data_Last_Week!AW58</f>
        <v>43088.188952380959</v>
      </c>
      <c r="R58" s="5">
        <f>FORECAST(3,rough!C58:D58,rough!$B$4:$B$5)</f>
        <v>13215.252666666665</v>
      </c>
      <c r="S58" s="5">
        <f>FORECAST(3,rough!E58:F58,rough!$B$4:$B$5)</f>
        <v>14108.590000000002</v>
      </c>
      <c r="T58" s="5">
        <f>FORECAST(3,rough!G58:H58,rough!$B$4:$B$5)</f>
        <v>8700.5999999999967</v>
      </c>
      <c r="U58" s="5">
        <f>FORECAST(3,rough!I58:J58,rough!$B$4:$B$5)</f>
        <v>3803.9946666666651</v>
      </c>
      <c r="V58" s="5">
        <f>FORECAST(3,rough!K58:L58,rough!$B$4:$B$5)</f>
        <v>288.37333333333339</v>
      </c>
      <c r="W58" s="5" t="e">
        <f>FORECAST(3,rough!M58:N58,rough!$B$4:$B$5)</f>
        <v>#REF!</v>
      </c>
      <c r="X58" s="5">
        <f>FORECAST(3,rough!O58:P58,rough!$B$4:$B$5)</f>
        <v>580.80133333333322</v>
      </c>
      <c r="Y58" s="5">
        <f>FORECAST(3,rough!Q58:R58,rough!$B$4:$B$5)</f>
        <v>41700.086666666677</v>
      </c>
      <c r="Z58" s="5">
        <f>AVERAGE(Past_Data_Last_Week!AP58,Past_Data_Last_to_Last_Week!AP58)</f>
        <v>16028.296666666665</v>
      </c>
      <c r="AA58" s="5">
        <f>AVERAGE(Past_Data_Last_Week!AQ58,Past_Data_Last_to_Last_Week!AQ58)</f>
        <v>14300.945</v>
      </c>
      <c r="AB58" s="5">
        <f>AVERAGE(Past_Data_Last_Week!AR58,Past_Data_Last_to_Last_Week!AR58)</f>
        <v>7061.9299999999994</v>
      </c>
      <c r="AC58" s="5">
        <f>AVERAGE(Past_Data_Last_Week!AS58,Past_Data_Last_to_Last_Week!AS58)</f>
        <v>3506.7086666666664</v>
      </c>
      <c r="AD58" s="5">
        <f>AVERAGE(Past_Data_Last_Week!AT58,Past_Data_Last_to_Last_Week!AT58)</f>
        <v>360.19133333333332</v>
      </c>
      <c r="AE58" s="5" t="e">
        <f>AVERAGE(Past_Data_Last_Week!#REF!,Past_Data_Last_to_Last_Week!AU58)</f>
        <v>#REF!</v>
      </c>
      <c r="AF58" s="5">
        <f>AVERAGE(Past_Data_Last_Week!AV58,Past_Data_Last_to_Last_Week!AV58)</f>
        <v>572.99833333333345</v>
      </c>
      <c r="AG58" s="5">
        <f>AVERAGE(Past_Data_Last_Week!AW58,Past_Data_Last_to_Last_Week!AW58)</f>
        <v>42564.558666666679</v>
      </c>
      <c r="AH58" s="5"/>
      <c r="AI58" s="5"/>
      <c r="AJ58" s="5"/>
      <c r="AK58" s="5"/>
      <c r="AL58" s="5"/>
      <c r="AM58" s="5"/>
      <c r="AN58" s="5"/>
      <c r="AO58" s="5"/>
      <c r="AP58" s="78"/>
      <c r="AQ58" s="1"/>
      <c r="AR58" s="17"/>
      <c r="AS58" s="1"/>
      <c r="AT58" s="22"/>
      <c r="AU58" s="21"/>
    </row>
    <row r="59" spans="1:47" ht="17.25" x14ac:dyDescent="0.3">
      <c r="A59" s="7">
        <v>56</v>
      </c>
      <c r="B59" s="5">
        <f>Past_Data_Last_Week!B59*(1+Variables!Z59)</f>
        <v>15242.288991249725</v>
      </c>
      <c r="C59" s="5">
        <f>Past_Data_Last_Week!C59*(1+Variables!AA59)</f>
        <v>12913.673312349369</v>
      </c>
      <c r="D59" s="5">
        <f>Past_Data_Last_Week!D59*(1+Variables!AB59)</f>
        <v>7491.0042545304932</v>
      </c>
      <c r="E59" s="5">
        <f>Past_Data_Last_Week!E59*(1+Variables!AC59)</f>
        <v>3381.8823661055394</v>
      </c>
      <c r="F59" s="5">
        <f>Past_Data_Last_Week!F59*(1+Variables!AD59)</f>
        <v>340.65110751483849</v>
      </c>
      <c r="G59" s="5">
        <f>Past_Data_Last_Week!G59*(1+Variables!AE59)</f>
        <v>233.81465826643313</v>
      </c>
      <c r="H59" s="5">
        <f>Past_Data_Last_Week!H59*(1+Variables!AF59)</f>
        <v>595.24436176872473</v>
      </c>
      <c r="I59" s="5">
        <f>Past_Data_Last_Week!I59*(1+Variables!AG59)*(1-0.03)</f>
        <v>39511.330743408093</v>
      </c>
      <c r="J59" s="5">
        <f>(Past_Data_Last_Week!BF59-Past_Data_Last_to_Last_Week!BF59)+Past_Data_Last_Week!AP59</f>
        <v>11803.880666666673</v>
      </c>
      <c r="K59" s="5">
        <f>(Past_Data_Last_Week!BG59-Past_Data_Last_to_Last_Week!BG59)+Past_Data_Last_Week!AQ59</f>
        <v>17240.725142857147</v>
      </c>
      <c r="L59" s="5">
        <f>(Past_Data_Last_Week!BH59-Past_Data_Last_to_Last_Week!BH59)+Past_Data_Last_Week!AR59</f>
        <v>8593.1768571428584</v>
      </c>
      <c r="M59" s="5">
        <f>(Past_Data_Last_Week!BI59-Past_Data_Last_to_Last_Week!BI59)+Past_Data_Last_Week!AS59</f>
        <v>3828.6220952380945</v>
      </c>
      <c r="N59" s="5">
        <f>(Past_Data_Last_Week!BJ59-Past_Data_Last_to_Last_Week!BJ59)+Past_Data_Last_Week!AT59</f>
        <v>330.5512380952382</v>
      </c>
      <c r="O59" s="5" t="e">
        <f>(Past_Data_Last_Week!BK59-Past_Data_Last_to_Last_Week!BK59)+Past_Data_Last_Week!#REF!</f>
        <v>#REF!</v>
      </c>
      <c r="P59" s="5">
        <f>(Past_Data_Last_Week!BL59-Past_Data_Last_to_Last_Week!BL59)+Past_Data_Last_Week!AV59</f>
        <v>442.01400000000012</v>
      </c>
      <c r="Q59" s="5">
        <f>(Past_Data_Last_Week!BM59-Past_Data_Last_to_Last_Week!BM59)+Past_Data_Last_Week!AW59</f>
        <v>43049.551523809518</v>
      </c>
      <c r="R59" s="5">
        <f>FORECAST(3,rough!C59:D59,rough!$B$4:$B$5)</f>
        <v>12617.468000000004</v>
      </c>
      <c r="S59" s="5">
        <f>FORECAST(3,rough!E59:F59,rough!$B$4:$B$5)</f>
        <v>14376.130666666666</v>
      </c>
      <c r="T59" s="5">
        <f>FORECAST(3,rough!G59:H59,rough!$B$4:$B$5)</f>
        <v>8835.4666666666653</v>
      </c>
      <c r="U59" s="5">
        <f>FORECAST(3,rough!I59:J59,rough!$B$4:$B$5)</f>
        <v>3849.2119999999991</v>
      </c>
      <c r="V59" s="5">
        <f>FORECAST(3,rough!K59:L59,rough!$B$4:$B$5)</f>
        <v>291.50733333333341</v>
      </c>
      <c r="W59" s="5" t="e">
        <f>FORECAST(3,rough!M59:N59,rough!$B$4:$B$5)</f>
        <v>#REF!</v>
      </c>
      <c r="X59" s="5">
        <f>FORECAST(3,rough!O59:P59,rough!$B$4:$B$5)</f>
        <v>585.61800000000005</v>
      </c>
      <c r="Y59" s="5">
        <f>FORECAST(3,rough!Q59:R59,rough!$B$4:$B$5)</f>
        <v>41477.481333333337</v>
      </c>
      <c r="Z59" s="5">
        <f>AVERAGE(Past_Data_Last_Week!AP59,Past_Data_Last_to_Last_Week!AP59)</f>
        <v>15926.003000000002</v>
      </c>
      <c r="AA59" s="5">
        <f>AVERAGE(Past_Data_Last_Week!AQ59,Past_Data_Last_to_Last_Week!AQ59)</f>
        <v>14520.592666666667</v>
      </c>
      <c r="AB59" s="5">
        <f>AVERAGE(Past_Data_Last_Week!AR59,Past_Data_Last_to_Last_Week!AR59)</f>
        <v>7103.0246666666662</v>
      </c>
      <c r="AC59" s="5">
        <f>AVERAGE(Past_Data_Last_Week!AS59,Past_Data_Last_to_Last_Week!AS59)</f>
        <v>3513.0929999999998</v>
      </c>
      <c r="AD59" s="5">
        <f>AVERAGE(Past_Data_Last_Week!AT59,Past_Data_Last_to_Last_Week!AT59)</f>
        <v>361.34333333333336</v>
      </c>
      <c r="AE59" s="5" t="e">
        <f>AVERAGE(Past_Data_Last_Week!#REF!,Past_Data_Last_to_Last_Week!AU59)</f>
        <v>#REF!</v>
      </c>
      <c r="AF59" s="5">
        <f>AVERAGE(Past_Data_Last_Week!AV59,Past_Data_Last_to_Last_Week!AV59)</f>
        <v>576.20300000000009</v>
      </c>
      <c r="AG59" s="5">
        <f>AVERAGE(Past_Data_Last_Week!AW59,Past_Data_Last_to_Last_Week!AW59)</f>
        <v>42710.248333333337</v>
      </c>
      <c r="AH59" s="5"/>
      <c r="AI59" s="5"/>
      <c r="AJ59" s="5"/>
      <c r="AK59" s="5"/>
      <c r="AL59" s="5"/>
      <c r="AM59" s="5"/>
      <c r="AN59" s="5"/>
      <c r="AO59" s="5"/>
      <c r="AP59" s="78"/>
      <c r="AQ59" s="1"/>
      <c r="AR59" s="17"/>
      <c r="AS59" s="1"/>
      <c r="AT59" s="22"/>
      <c r="AU59" s="21"/>
    </row>
    <row r="60" spans="1:47" ht="17.25" x14ac:dyDescent="0.3">
      <c r="A60" s="7">
        <v>57</v>
      </c>
      <c r="B60" s="5">
        <f>Past_Data_Last_Week!B60*(1+Variables!Z60)</f>
        <v>15079.671575821905</v>
      </c>
      <c r="C60" s="5">
        <f>Past_Data_Last_Week!C60*(1+Variables!AA60)</f>
        <v>12964.812241665486</v>
      </c>
      <c r="D60" s="5">
        <f>Past_Data_Last_Week!D60*(1+Variables!AB60)</f>
        <v>7516.8562872057346</v>
      </c>
      <c r="E60" s="5">
        <f>Past_Data_Last_Week!E60*(1+Variables!AC60)</f>
        <v>3327.3173509787962</v>
      </c>
      <c r="F60" s="5">
        <f>Past_Data_Last_Week!F60*(1+Variables!AD60)</f>
        <v>340.64204469774671</v>
      </c>
      <c r="G60" s="5">
        <f>Past_Data_Last_Week!G60*(1+Variables!AE60)</f>
        <v>234.75442926174341</v>
      </c>
      <c r="H60" s="5">
        <f>Past_Data_Last_Week!H60*(1+Variables!AF60)</f>
        <v>596.02926743448177</v>
      </c>
      <c r="I60" s="5">
        <f>Past_Data_Last_Week!I60*(1+Variables!AG60)*(1-0.03)</f>
        <v>39468.13403269073</v>
      </c>
      <c r="J60" s="5">
        <f>(Past_Data_Last_Week!BF60-Past_Data_Last_to_Last_Week!BF60)+Past_Data_Last_Week!AP60</f>
        <v>11547.138190476193</v>
      </c>
      <c r="K60" s="5">
        <f>(Past_Data_Last_Week!BG60-Past_Data_Last_to_Last_Week!BG60)+Past_Data_Last_Week!AQ60</f>
        <v>17324.761333333332</v>
      </c>
      <c r="L60" s="5">
        <f>(Past_Data_Last_Week!BH60-Past_Data_Last_to_Last_Week!BH60)+Past_Data_Last_Week!AR60</f>
        <v>8559.8855238095239</v>
      </c>
      <c r="M60" s="5">
        <f>(Past_Data_Last_Week!BI60-Past_Data_Last_to_Last_Week!BI60)+Past_Data_Last_Week!AS60</f>
        <v>3801.0330476190484</v>
      </c>
      <c r="N60" s="5">
        <f>(Past_Data_Last_Week!BJ60-Past_Data_Last_to_Last_Week!BJ60)+Past_Data_Last_Week!AT60</f>
        <v>330.85990476190477</v>
      </c>
      <c r="O60" s="5" t="e">
        <f>(Past_Data_Last_Week!BK60-Past_Data_Last_to_Last_Week!BK60)+Past_Data_Last_Week!#REF!</f>
        <v>#REF!</v>
      </c>
      <c r="P60" s="5">
        <f>(Past_Data_Last_Week!BL60-Past_Data_Last_to_Last_Week!BL60)+Past_Data_Last_Week!AV60</f>
        <v>442.50657142857142</v>
      </c>
      <c r="Q60" s="5">
        <f>(Past_Data_Last_Week!BM60-Past_Data_Last_to_Last_Week!BM60)+Past_Data_Last_Week!AW60</f>
        <v>42917.29800000001</v>
      </c>
      <c r="R60" s="5">
        <f>FORECAST(3,rough!C60:D60,rough!$B$4:$B$5)</f>
        <v>12535.800666666664</v>
      </c>
      <c r="S60" s="5">
        <f>FORECAST(3,rough!E60:F60,rough!$B$4:$B$5)</f>
        <v>14515.530666666667</v>
      </c>
      <c r="T60" s="5">
        <f>FORECAST(3,rough!G60:H60,rough!$B$4:$B$5)</f>
        <v>8805.5853333333325</v>
      </c>
      <c r="U60" s="5">
        <f>FORECAST(3,rough!I60:J60,rough!$B$4:$B$5)</f>
        <v>3889.8446666666673</v>
      </c>
      <c r="V60" s="5">
        <f>FORECAST(3,rough!K60:L60,rough!$B$4:$B$5)</f>
        <v>297.41066666666671</v>
      </c>
      <c r="W60" s="5" t="e">
        <f>FORECAST(3,rough!M60:N60,rough!$B$4:$B$5)</f>
        <v>#REF!</v>
      </c>
      <c r="X60" s="5">
        <f>FORECAST(3,rough!O60:P60,rough!$B$4:$B$5)</f>
        <v>581.54666666666674</v>
      </c>
      <c r="Y60" s="5">
        <f>FORECAST(3,rough!Q60:R60,rough!$B$4:$B$5)</f>
        <v>41581.983999999989</v>
      </c>
      <c r="Z60" s="5">
        <f>AVERAGE(Past_Data_Last_Week!AP60,Past_Data_Last_to_Last_Week!AP60)</f>
        <v>15920.776666666665</v>
      </c>
      <c r="AA60" s="5">
        <f>AVERAGE(Past_Data_Last_Week!AQ60,Past_Data_Last_to_Last_Week!AQ60)</f>
        <v>14639.208666666666</v>
      </c>
      <c r="AB60" s="5">
        <f>AVERAGE(Past_Data_Last_Week!AR60,Past_Data_Last_to_Last_Week!AR60)</f>
        <v>7118.1913333333332</v>
      </c>
      <c r="AC60" s="5">
        <f>AVERAGE(Past_Data_Last_Week!AS60,Past_Data_Last_to_Last_Week!AS60)</f>
        <v>3500.6036666666664</v>
      </c>
      <c r="AD60" s="5">
        <f>AVERAGE(Past_Data_Last_Week!AT60,Past_Data_Last_to_Last_Week!AT60)</f>
        <v>360.19566666666663</v>
      </c>
      <c r="AE60" s="5" t="e">
        <f>AVERAGE(Past_Data_Last_Week!#REF!,Past_Data_Last_to_Last_Week!AU60)</f>
        <v>#REF!</v>
      </c>
      <c r="AF60" s="5">
        <f>AVERAGE(Past_Data_Last_Week!AV60,Past_Data_Last_to_Last_Week!AV60)</f>
        <v>579.5676666666667</v>
      </c>
      <c r="AG60" s="5">
        <f>AVERAGE(Past_Data_Last_Week!AW60,Past_Data_Last_to_Last_Week!AW60)</f>
        <v>42836.683999999994</v>
      </c>
      <c r="AH60" s="5"/>
      <c r="AI60" s="5"/>
      <c r="AJ60" s="5"/>
      <c r="AK60" s="5"/>
      <c r="AL60" s="5"/>
      <c r="AM60" s="5"/>
      <c r="AN60" s="5"/>
      <c r="AO60" s="5"/>
      <c r="AP60" s="78"/>
      <c r="AQ60" s="1"/>
      <c r="AR60" s="17"/>
      <c r="AS60" s="1"/>
      <c r="AT60" s="22"/>
      <c r="AU60" s="21"/>
    </row>
    <row r="61" spans="1:47" ht="17.25" x14ac:dyDescent="0.3">
      <c r="A61" s="7">
        <v>58</v>
      </c>
      <c r="B61" s="5">
        <f>Past_Data_Last_Week!B61*(1+Variables!Z61)</f>
        <v>15209.38567470998</v>
      </c>
      <c r="C61" s="5">
        <f>Past_Data_Last_Week!C61*(1+Variables!AA61)</f>
        <v>13120.342582789983</v>
      </c>
      <c r="D61" s="5">
        <f>Past_Data_Last_Week!D61*(1+Variables!AB61)</f>
        <v>7519.1168397511674</v>
      </c>
      <c r="E61" s="5">
        <f>Past_Data_Last_Week!E61*(1+Variables!AC61)</f>
        <v>3308.4200051595658</v>
      </c>
      <c r="F61" s="5">
        <f>Past_Data_Last_Week!F61*(1+Variables!AD61)</f>
        <v>342.85684795406604</v>
      </c>
      <c r="G61" s="5">
        <f>Past_Data_Last_Week!G61*(1+Variables!AE61)</f>
        <v>236.56383622369458</v>
      </c>
      <c r="H61" s="5">
        <f>Past_Data_Last_Week!H61*(1+Variables!AF61)</f>
        <v>599.32529694539994</v>
      </c>
      <c r="I61" s="5">
        <f>Past_Data_Last_Week!I61*(1+Variables!AG61)*(1-0.03)</f>
        <v>39690.584434520715</v>
      </c>
      <c r="J61" s="5">
        <f>(Past_Data_Last_Week!BF61-Past_Data_Last_to_Last_Week!BF61)+Past_Data_Last_Week!AP61</f>
        <v>11598.275333333337</v>
      </c>
      <c r="K61" s="5">
        <f>(Past_Data_Last_Week!BG61-Past_Data_Last_to_Last_Week!BG61)+Past_Data_Last_Week!AQ61</f>
        <v>17392.36419047619</v>
      </c>
      <c r="L61" s="5">
        <f>(Past_Data_Last_Week!BH61-Past_Data_Last_to_Last_Week!BH61)+Past_Data_Last_Week!AR61</f>
        <v>8604.6659047619032</v>
      </c>
      <c r="M61" s="5">
        <f>(Past_Data_Last_Week!BI61-Past_Data_Last_to_Last_Week!BI61)+Past_Data_Last_Week!AS61</f>
        <v>3798.0935238095235</v>
      </c>
      <c r="N61" s="5">
        <f>(Past_Data_Last_Week!BJ61-Past_Data_Last_to_Last_Week!BJ61)+Past_Data_Last_Week!AT61</f>
        <v>325.94723809523805</v>
      </c>
      <c r="O61" s="5" t="e">
        <f>(Past_Data_Last_Week!BK61-Past_Data_Last_to_Last_Week!BK61)+Past_Data_Last_Week!#REF!</f>
        <v>#REF!</v>
      </c>
      <c r="P61" s="5">
        <f>(Past_Data_Last_Week!BL61-Past_Data_Last_to_Last_Week!BL61)+Past_Data_Last_Week!AV61</f>
        <v>449.45361904761899</v>
      </c>
      <c r="Q61" s="5">
        <f>(Past_Data_Last_Week!BM61-Past_Data_Last_to_Last_Week!BM61)+Past_Data_Last_Week!AW61</f>
        <v>43189.304095238083</v>
      </c>
      <c r="R61" s="5">
        <f>FORECAST(3,rough!C61:D61,rough!$B$4:$B$5)</f>
        <v>12702.164000000001</v>
      </c>
      <c r="S61" s="5">
        <f>FORECAST(3,rough!E61:F61,rough!$B$4:$B$5)</f>
        <v>14652.398666666666</v>
      </c>
      <c r="T61" s="5">
        <f>FORECAST(3,rough!G61:H61,rough!$B$4:$B$5)</f>
        <v>8837.8646666666682</v>
      </c>
      <c r="U61" s="5">
        <f>FORECAST(3,rough!I61:J61,rough!$B$4:$B$5)</f>
        <v>3894.6766666666672</v>
      </c>
      <c r="V61" s="5">
        <f>FORECAST(3,rough!K61:L61,rough!$B$4:$B$5)</f>
        <v>291.39133333333331</v>
      </c>
      <c r="W61" s="5" t="e">
        <f>FORECAST(3,rough!M61:N61,rough!$B$4:$B$5)</f>
        <v>#REF!</v>
      </c>
      <c r="X61" s="5">
        <f>FORECAST(3,rough!O61:P61,rough!$B$4:$B$5)</f>
        <v>584.67800000000022</v>
      </c>
      <c r="Y61" s="5">
        <f>FORECAST(3,rough!Q61:R61,rough!$B$4:$B$5)</f>
        <v>41979.146666666667</v>
      </c>
      <c r="Z61" s="5">
        <f>AVERAGE(Past_Data_Last_Week!AP61,Past_Data_Last_to_Last_Week!AP61)</f>
        <v>15992.175000000001</v>
      </c>
      <c r="AA61" s="5">
        <f>AVERAGE(Past_Data_Last_Week!AQ61,Past_Data_Last_to_Last_Week!AQ61)</f>
        <v>14818.701666666668</v>
      </c>
      <c r="AB61" s="5">
        <f>AVERAGE(Past_Data_Last_Week!AR61,Past_Data_Last_to_Last_Week!AR61)</f>
        <v>7127.4716666666673</v>
      </c>
      <c r="AC61" s="5">
        <f>AVERAGE(Past_Data_Last_Week!AS61,Past_Data_Last_to_Last_Week!AS61)</f>
        <v>3510.5666666666666</v>
      </c>
      <c r="AD61" s="5">
        <f>AVERAGE(Past_Data_Last_Week!AT61,Past_Data_Last_to_Last_Week!AT61)</f>
        <v>360.12633333333338</v>
      </c>
      <c r="AE61" s="5" t="e">
        <f>AVERAGE(Past_Data_Last_Week!#REF!,Past_Data_Last_to_Last_Week!AU61)</f>
        <v>#REF!</v>
      </c>
      <c r="AF61" s="5">
        <f>AVERAGE(Past_Data_Last_Week!AV61,Past_Data_Last_to_Last_Week!AV61)</f>
        <v>583.79600000000005</v>
      </c>
      <c r="AG61" s="5">
        <f>AVERAGE(Past_Data_Last_Week!AW61,Past_Data_Last_to_Last_Week!AW61)</f>
        <v>43196.867666666665</v>
      </c>
      <c r="AH61" s="5"/>
      <c r="AI61" s="5"/>
      <c r="AJ61" s="5"/>
      <c r="AK61" s="5"/>
      <c r="AL61" s="5"/>
      <c r="AM61" s="5"/>
      <c r="AN61" s="5"/>
      <c r="AO61" s="5"/>
      <c r="AP61" s="78"/>
      <c r="AQ61" s="1"/>
      <c r="AR61" s="17"/>
      <c r="AS61" s="1"/>
      <c r="AT61" s="22"/>
      <c r="AU61" s="21"/>
    </row>
    <row r="62" spans="1:47" ht="17.25" x14ac:dyDescent="0.3">
      <c r="A62" s="7">
        <v>59</v>
      </c>
      <c r="B62" s="5">
        <f>Past_Data_Last_Week!B62*(1+Variables!Z62)</f>
        <v>15294.141142187982</v>
      </c>
      <c r="C62" s="5">
        <f>Past_Data_Last_Week!C62*(1+Variables!AA62)</f>
        <v>13313.526891797945</v>
      </c>
      <c r="D62" s="5">
        <f>Past_Data_Last_Week!D62*(1+Variables!AB62)</f>
        <v>7591.5835699846821</v>
      </c>
      <c r="E62" s="5">
        <f>Past_Data_Last_Week!E62*(1+Variables!AC62)</f>
        <v>3325.3590826662421</v>
      </c>
      <c r="F62" s="5">
        <f>Past_Data_Last_Week!F62*(1+Variables!AD62)</f>
        <v>338.81443697417939</v>
      </c>
      <c r="G62" s="5">
        <f>Past_Data_Last_Week!G62*(1+Variables!AE62)</f>
        <v>236.20447400339339</v>
      </c>
      <c r="H62" s="5">
        <f>Past_Data_Last_Week!H62*(1+Variables!AF62)</f>
        <v>601.7311516612549</v>
      </c>
      <c r="I62" s="5">
        <f>Past_Data_Last_Week!I62*(1+Variables!AG62)*(1-0.03)</f>
        <v>39971.734478849212</v>
      </c>
      <c r="J62" s="5">
        <f>(Past_Data_Last_Week!BF62-Past_Data_Last_to_Last_Week!BF62)+Past_Data_Last_Week!AP62</f>
        <v>11560.048285714285</v>
      </c>
      <c r="K62" s="5">
        <f>(Past_Data_Last_Week!BG62-Past_Data_Last_to_Last_Week!BG62)+Past_Data_Last_Week!AQ62</f>
        <v>17760.581142857143</v>
      </c>
      <c r="L62" s="5">
        <f>(Past_Data_Last_Week!BH62-Past_Data_Last_to_Last_Week!BH62)+Past_Data_Last_Week!AR62</f>
        <v>8664.2119999999995</v>
      </c>
      <c r="M62" s="5">
        <f>(Past_Data_Last_Week!BI62-Past_Data_Last_to_Last_Week!BI62)+Past_Data_Last_Week!AS62</f>
        <v>3780.6358095238102</v>
      </c>
      <c r="N62" s="5">
        <f>(Past_Data_Last_Week!BJ62-Past_Data_Last_to_Last_Week!BJ62)+Past_Data_Last_Week!AT62</f>
        <v>321.95276190476187</v>
      </c>
      <c r="O62" s="5" t="e">
        <f>(Past_Data_Last_Week!BK62-Past_Data_Last_to_Last_Week!BK62)+Past_Data_Last_Week!#REF!</f>
        <v>#REF!</v>
      </c>
      <c r="P62" s="5">
        <f>(Past_Data_Last_Week!BL62-Past_Data_Last_to_Last_Week!BL62)+Past_Data_Last_Week!AV62</f>
        <v>450.23800000000006</v>
      </c>
      <c r="Q62" s="5">
        <f>(Past_Data_Last_Week!BM62-Past_Data_Last_to_Last_Week!BM62)+Past_Data_Last_Week!AW62</f>
        <v>43406.272857142867</v>
      </c>
      <c r="R62" s="5">
        <f>FORECAST(3,rough!C62:D62,rough!$B$4:$B$5)</f>
        <v>12544.284000000001</v>
      </c>
      <c r="S62" s="5">
        <f>FORECAST(3,rough!E62:F62,rough!$B$4:$B$5)</f>
        <v>15289.116</v>
      </c>
      <c r="T62" s="5">
        <f>FORECAST(3,rough!G62:H62,rough!$B$4:$B$5)</f>
        <v>8974.5606666666645</v>
      </c>
      <c r="U62" s="5">
        <f>FORECAST(3,rough!I62:J62,rough!$B$4:$B$5)</f>
        <v>3915.0653333333335</v>
      </c>
      <c r="V62" s="5">
        <f>FORECAST(3,rough!K62:L62,rough!$B$4:$B$5)</f>
        <v>296.67066666666665</v>
      </c>
      <c r="W62" s="5" t="e">
        <f>FORECAST(3,rough!M62:N62,rough!$B$4:$B$5)</f>
        <v>#REF!</v>
      </c>
      <c r="X62" s="5">
        <f>FORECAST(3,rough!O62:P62,rough!$B$4:$B$5)</f>
        <v>596.68333333333351</v>
      </c>
      <c r="Y62" s="5">
        <f>FORECAST(3,rough!Q62:R62,rough!$B$4:$B$5)</f>
        <v>42270.613333333349</v>
      </c>
      <c r="Z62" s="5">
        <f>AVERAGE(Past_Data_Last_Week!AP62,Past_Data_Last_to_Last_Week!AP62)</f>
        <v>16070.568000000003</v>
      </c>
      <c r="AA62" s="5">
        <f>AVERAGE(Past_Data_Last_Week!AQ62,Past_Data_Last_to_Last_Week!AQ62)</f>
        <v>15048.794999999998</v>
      </c>
      <c r="AB62" s="5">
        <f>AVERAGE(Past_Data_Last_Week!AR62,Past_Data_Last_to_Last_Week!AR62)</f>
        <v>7146.0626666666667</v>
      </c>
      <c r="AC62" s="5">
        <f>AVERAGE(Past_Data_Last_Week!AS62,Past_Data_Last_to_Last_Week!AS62)</f>
        <v>3524.1673333333338</v>
      </c>
      <c r="AD62" s="5">
        <f>AVERAGE(Past_Data_Last_Week!AT62,Past_Data_Last_to_Last_Week!AT62)</f>
        <v>364.37666666666667</v>
      </c>
      <c r="AE62" s="5" t="e">
        <f>AVERAGE(Past_Data_Last_Week!#REF!,Past_Data_Last_to_Last_Week!AU62)</f>
        <v>#REF!</v>
      </c>
      <c r="AF62" s="5">
        <f>AVERAGE(Past_Data_Last_Week!AV62,Past_Data_Last_to_Last_Week!AV62)</f>
        <v>585.61333333333346</v>
      </c>
      <c r="AG62" s="5">
        <f>AVERAGE(Past_Data_Last_Week!AW62,Past_Data_Last_to_Last_Week!AW62)</f>
        <v>43470.794333333339</v>
      </c>
      <c r="AH62" s="5"/>
      <c r="AI62" s="5"/>
      <c r="AJ62" s="5"/>
      <c r="AK62" s="5"/>
      <c r="AL62" s="5"/>
      <c r="AM62" s="5"/>
      <c r="AN62" s="5"/>
      <c r="AO62" s="5"/>
      <c r="AP62" s="78"/>
      <c r="AQ62" s="1"/>
      <c r="AR62" s="17"/>
      <c r="AS62" s="1"/>
      <c r="AT62" s="22"/>
      <c r="AU62" s="21"/>
    </row>
    <row r="63" spans="1:47" ht="17.25" x14ac:dyDescent="0.3">
      <c r="A63" s="7">
        <v>60</v>
      </c>
      <c r="B63" s="5">
        <f>Past_Data_Last_Week!B63*(1+Variables!Z63)</f>
        <v>15214.640134377732</v>
      </c>
      <c r="C63" s="5">
        <f>Past_Data_Last_Week!C63*(1+Variables!AA63)</f>
        <v>13316.979909735939</v>
      </c>
      <c r="D63" s="5">
        <f>Past_Data_Last_Week!D63*(1+Variables!AB63)</f>
        <v>7650.2512373929885</v>
      </c>
      <c r="E63" s="5">
        <f>Past_Data_Last_Week!E63*(1+Variables!AC63)</f>
        <v>3346.3510189852714</v>
      </c>
      <c r="F63" s="5">
        <f>Past_Data_Last_Week!F63*(1+Variables!AD63)</f>
        <v>339.52588623401692</v>
      </c>
      <c r="G63" s="5">
        <f>Past_Data_Last_Week!G63*(1+Variables!AE63)</f>
        <v>235.33461841180784</v>
      </c>
      <c r="H63" s="5">
        <f>Past_Data_Last_Week!H63*(1+Variables!AF63)</f>
        <v>610.00750247147096</v>
      </c>
      <c r="I63" s="5">
        <f>Past_Data_Last_Week!I63*(1+Variables!AG63)*(1-0.03)</f>
        <v>40090.688407888279</v>
      </c>
      <c r="J63" s="5">
        <f>(Past_Data_Last_Week!BF63-Past_Data_Last_to_Last_Week!BF63)+Past_Data_Last_Week!AP63</f>
        <v>11548.570380952378</v>
      </c>
      <c r="K63" s="5">
        <f>(Past_Data_Last_Week!BG63-Past_Data_Last_to_Last_Week!BG63)+Past_Data_Last_Week!AQ63</f>
        <v>17705.680285714283</v>
      </c>
      <c r="L63" s="5">
        <f>(Past_Data_Last_Week!BH63-Past_Data_Last_to_Last_Week!BH63)+Past_Data_Last_Week!AR63</f>
        <v>8674.3888571428561</v>
      </c>
      <c r="M63" s="5">
        <f>(Past_Data_Last_Week!BI63-Past_Data_Last_to_Last_Week!BI63)+Past_Data_Last_Week!AS63</f>
        <v>3778.3333333333321</v>
      </c>
      <c r="N63" s="5">
        <f>(Past_Data_Last_Week!BJ63-Past_Data_Last_to_Last_Week!BJ63)+Past_Data_Last_Week!AT63</f>
        <v>315.08638095238098</v>
      </c>
      <c r="O63" s="5">
        <f>(Past_Data_Last_Week!BK63-Past_Data_Last_to_Last_Week!BK63)+Past_Data_Last_Week!AU4</f>
        <v>156.8666666666667</v>
      </c>
      <c r="P63" s="5">
        <f>(Past_Data_Last_Week!BL63-Past_Data_Last_to_Last_Week!BL63)+Past_Data_Last_Week!AV63</f>
        <v>458.79561904761908</v>
      </c>
      <c r="Q63" s="5">
        <f>(Past_Data_Last_Week!BM63-Past_Data_Last_to_Last_Week!BM63)+Past_Data_Last_Week!AW63</f>
        <v>43341.668857142853</v>
      </c>
      <c r="R63" s="5">
        <f>FORECAST(3,rough!C63:D63,rough!$B$4:$B$5)</f>
        <v>12550.330666666661</v>
      </c>
      <c r="S63" s="5">
        <f>FORECAST(3,rough!E63:F63,rough!$B$4:$B$5)</f>
        <v>15003.088666666668</v>
      </c>
      <c r="T63" s="5">
        <f>FORECAST(3,rough!G63:H63,rough!$B$4:$B$5)</f>
        <v>8969.655999999999</v>
      </c>
      <c r="U63" s="5">
        <f>FORECAST(3,rough!I63:J63,rough!$B$4:$B$5)</f>
        <v>3942.8506666666667</v>
      </c>
      <c r="V63" s="5">
        <f>FORECAST(3,rough!K63:L63,rough!$B$4:$B$5)</f>
        <v>288.57266666666675</v>
      </c>
      <c r="W63" s="5">
        <f>FORECAST(3,rough!M63:N63,rough!$B$4:$B$5)</f>
        <v>191.36600000000001</v>
      </c>
      <c r="X63" s="5">
        <f>FORECAST(3,rough!O63:P63,rough!$B$4:$B$5)</f>
        <v>604.01933333333352</v>
      </c>
      <c r="Y63" s="5">
        <f>FORECAST(3,rough!Q63:R63,rough!$B$4:$B$5)</f>
        <v>42146.325999999994</v>
      </c>
      <c r="Z63" s="5">
        <f>AVERAGE(Past_Data_Last_Week!AP63,Past_Data_Last_to_Last_Week!AP63)</f>
        <v>16054.052666666665</v>
      </c>
      <c r="AA63" s="5">
        <f>AVERAGE(Past_Data_Last_Week!AQ63,Past_Data_Last_to_Last_Week!AQ63)</f>
        <v>15065.163666666665</v>
      </c>
      <c r="AB63" s="5">
        <f>AVERAGE(Past_Data_Last_Week!AR63,Past_Data_Last_to_Last_Week!AR63)</f>
        <v>7157.9169999999995</v>
      </c>
      <c r="AC63" s="5">
        <f>AVERAGE(Past_Data_Last_Week!AS63,Past_Data_Last_to_Last_Week!AS63)</f>
        <v>3550.7036666666663</v>
      </c>
      <c r="AD63" s="5">
        <f>AVERAGE(Past_Data_Last_Week!AT63,Past_Data_Last_to_Last_Week!AT63)</f>
        <v>360.7406666666667</v>
      </c>
      <c r="AE63" s="5">
        <f>AVERAGE(Past_Data_Last_Week!AU4,Past_Data_Last_to_Last_Week!AU63)</f>
        <v>232.01700000000005</v>
      </c>
      <c r="AF63" s="5">
        <f>AVERAGE(Past_Data_Last_Week!AV63,Past_Data_Last_to_Last_Week!AV63)</f>
        <v>588.25933333333342</v>
      </c>
      <c r="AG63" s="5">
        <f>AVERAGE(Past_Data_Last_Week!AW63,Past_Data_Last_to_Last_Week!AW63)</f>
        <v>43563.123999999996</v>
      </c>
      <c r="AH63" s="5"/>
      <c r="AI63" s="5"/>
      <c r="AJ63" s="5"/>
      <c r="AK63" s="5"/>
      <c r="AL63" s="5"/>
      <c r="AM63" s="5"/>
      <c r="AN63" s="5"/>
      <c r="AO63" s="5"/>
      <c r="AP63" s="78"/>
      <c r="AQ63" s="1"/>
      <c r="AR63" s="17"/>
      <c r="AS63" s="1"/>
      <c r="AT63" s="22"/>
      <c r="AU63" s="21"/>
    </row>
    <row r="64" spans="1:47" ht="17.25" x14ac:dyDescent="0.3">
      <c r="A64" s="7">
        <v>61</v>
      </c>
      <c r="B64" s="5">
        <f>Past_Data_Last_Week!B64*(1+Variables!Z64)</f>
        <v>15010.852009149316</v>
      </c>
      <c r="C64" s="5">
        <f>Past_Data_Last_Week!C64*(1+Variables!AA64)</f>
        <v>13237.037873310914</v>
      </c>
      <c r="D64" s="5">
        <f>Past_Data_Last_Week!D64*(1+Variables!AB64)</f>
        <v>7693.0004883613219</v>
      </c>
      <c r="E64" s="5">
        <f>Past_Data_Last_Week!E64*(1+Variables!AC64)</f>
        <v>3353.3297419923874</v>
      </c>
      <c r="F64" s="5">
        <f>Past_Data_Last_Week!F64*(1+Variables!AD64)</f>
        <v>340.10428349611453</v>
      </c>
      <c r="G64" s="5">
        <f>Past_Data_Last_Week!G64*(1+Variables!AE64)</f>
        <v>234.51160228817858</v>
      </c>
      <c r="H64" s="5">
        <f>Past_Data_Last_Week!H64*(1+Variables!AF64)</f>
        <v>604.94384720368453</v>
      </c>
      <c r="I64" s="5">
        <f>Past_Data_Last_Week!I64*(1+Variables!AG64)*(1-0.03)</f>
        <v>39967.467787559472</v>
      </c>
      <c r="J64" s="5">
        <f>(Past_Data_Last_Week!BF64-Past_Data_Last_to_Last_Week!BF64)+Past_Data_Last_Week!AP64</f>
        <v>11586.43647619048</v>
      </c>
      <c r="K64" s="5">
        <f>(Past_Data_Last_Week!BG64-Past_Data_Last_to_Last_Week!BG64)+Past_Data_Last_Week!AQ64</f>
        <v>17635.843999999997</v>
      </c>
      <c r="L64" s="5">
        <f>(Past_Data_Last_Week!BH64-Past_Data_Last_to_Last_Week!BH64)+Past_Data_Last_Week!AR64</f>
        <v>8696.4972380952368</v>
      </c>
      <c r="M64" s="5">
        <f>(Past_Data_Last_Week!BI64-Past_Data_Last_to_Last_Week!BI64)+Past_Data_Last_Week!AS64</f>
        <v>3778.9494285714281</v>
      </c>
      <c r="N64" s="5">
        <f>(Past_Data_Last_Week!BJ64-Past_Data_Last_to_Last_Week!BJ64)+Past_Data_Last_Week!AT64</f>
        <v>315.72761904761887</v>
      </c>
      <c r="O64" s="5">
        <f>(Past_Data_Last_Week!BK64-Past_Data_Last_to_Last_Week!BK64)+Past_Data_Last_Week!AU5</f>
        <v>155.04552380952379</v>
      </c>
      <c r="P64" s="5">
        <f>(Past_Data_Last_Week!BL64-Past_Data_Last_to_Last_Week!BL64)+Past_Data_Last_Week!AV64</f>
        <v>450.80885714285716</v>
      </c>
      <c r="Q64" s="5">
        <f>(Past_Data_Last_Week!BM64-Past_Data_Last_to_Last_Week!BM64)+Past_Data_Last_Week!AW64</f>
        <v>43423.951047619041</v>
      </c>
      <c r="R64" s="5">
        <f>FORECAST(3,rough!C64:D64,rough!$B$4:$B$5)</f>
        <v>12573.402666666669</v>
      </c>
      <c r="S64" s="5">
        <f>FORECAST(3,rough!E64:F64,rough!$B$4:$B$5)</f>
        <v>14859.567333333331</v>
      </c>
      <c r="T64" s="5">
        <f>FORECAST(3,rough!G64:H64,rough!$B$4:$B$5)</f>
        <v>9021.7853333333333</v>
      </c>
      <c r="U64" s="5">
        <f>FORECAST(3,rough!I64:J64,rough!$B$4:$B$5)</f>
        <v>4002.6439999999989</v>
      </c>
      <c r="V64" s="5">
        <f>FORECAST(3,rough!K64:L64,rough!$B$4:$B$5)</f>
        <v>292.65333333333325</v>
      </c>
      <c r="W64" s="5">
        <f>FORECAST(3,rough!M64:N64,rough!$B$4:$B$5)</f>
        <v>188.45866666666672</v>
      </c>
      <c r="X64" s="5">
        <f>FORECAST(3,rough!O64:P64,rough!$B$4:$B$5)</f>
        <v>592.4613333333333</v>
      </c>
      <c r="Y64" s="5">
        <f>FORECAST(3,rough!Q64:R64,rough!$B$4:$B$5)</f>
        <v>42344.299999999996</v>
      </c>
      <c r="Z64" s="5">
        <f>AVERAGE(Past_Data_Last_Week!AP64,Past_Data_Last_to_Last_Week!AP64)</f>
        <v>16040.520666666669</v>
      </c>
      <c r="AA64" s="5">
        <f>AVERAGE(Past_Data_Last_Week!AQ64,Past_Data_Last_to_Last_Week!AQ64)</f>
        <v>15041.139333333334</v>
      </c>
      <c r="AB64" s="5">
        <f>AVERAGE(Past_Data_Last_Week!AR64,Past_Data_Last_to_Last_Week!AR64)</f>
        <v>7176.3623333333335</v>
      </c>
      <c r="AC64" s="5">
        <f>AVERAGE(Past_Data_Last_Week!AS64,Past_Data_Last_to_Last_Week!AS64)</f>
        <v>3580.2530000000002</v>
      </c>
      <c r="AD64" s="5">
        <f>AVERAGE(Past_Data_Last_Week!AT64,Past_Data_Last_to_Last_Week!AT64)</f>
        <v>359.20133333333331</v>
      </c>
      <c r="AE64" s="5">
        <f>AVERAGE(Past_Data_Last_Week!AU5,Past_Data_Last_to_Last_Week!AU64)</f>
        <v>230.30766666666665</v>
      </c>
      <c r="AF64" s="5">
        <f>AVERAGE(Past_Data_Last_Week!AV64,Past_Data_Last_to_Last_Week!AV64)</f>
        <v>581.2553333333334</v>
      </c>
      <c r="AG64" s="5">
        <f>AVERAGE(Past_Data_Last_Week!AW64,Past_Data_Last_to_Last_Week!AW64)</f>
        <v>43599.546000000002</v>
      </c>
      <c r="AH64" s="5"/>
      <c r="AI64" s="5"/>
      <c r="AJ64" s="5"/>
      <c r="AK64" s="5"/>
      <c r="AL64" s="5"/>
      <c r="AM64" s="5"/>
      <c r="AN64" s="5"/>
      <c r="AO64" s="5"/>
      <c r="AP64" s="78"/>
      <c r="AQ64" s="1"/>
      <c r="AR64" s="17"/>
      <c r="AS64" s="1"/>
      <c r="AT64" s="22"/>
      <c r="AU64" s="21"/>
    </row>
    <row r="65" spans="1:47" ht="17.25" x14ac:dyDescent="0.3">
      <c r="A65" s="7">
        <v>62</v>
      </c>
      <c r="B65" s="5">
        <f>Past_Data_Last_Week!B65*(1+Variables!Z65)</f>
        <v>15133.009081056212</v>
      </c>
      <c r="C65" s="5">
        <f>Past_Data_Last_Week!C65*(1+Variables!AA65)</f>
        <v>13183.090503660413</v>
      </c>
      <c r="D65" s="5">
        <f>Past_Data_Last_Week!D65*(1+Variables!AB65)</f>
        <v>7719.5202993474477</v>
      </c>
      <c r="E65" s="5">
        <f>Past_Data_Last_Week!E65*(1+Variables!AC65)</f>
        <v>3310.8359465353437</v>
      </c>
      <c r="F65" s="5">
        <f>Past_Data_Last_Week!F65*(1+Variables!AD65)</f>
        <v>344.6293772645177</v>
      </c>
      <c r="G65" s="5">
        <f>Past_Data_Last_Week!G65*(1+Variables!AE65)</f>
        <v>236.89793282852767</v>
      </c>
      <c r="H65" s="5">
        <f>Past_Data_Last_Week!H65*(1+Variables!AF65)</f>
        <v>607.80228366503195</v>
      </c>
      <c r="I65" s="5">
        <f>Past_Data_Last_Week!I65*(1+Variables!AG65)*(1-0.03)</f>
        <v>39873.186980499624</v>
      </c>
      <c r="J65" s="5">
        <f>(Past_Data_Last_Week!BF65-Past_Data_Last_to_Last_Week!BF65)+Past_Data_Last_Week!AP65</f>
        <v>11685.69076190476</v>
      </c>
      <c r="K65" s="5">
        <f>(Past_Data_Last_Week!BG65-Past_Data_Last_to_Last_Week!BG65)+Past_Data_Last_Week!AQ65</f>
        <v>17508.178666666667</v>
      </c>
      <c r="L65" s="5">
        <f>(Past_Data_Last_Week!BH65-Past_Data_Last_to_Last_Week!BH65)+Past_Data_Last_Week!AR65</f>
        <v>8757.4370476190506</v>
      </c>
      <c r="M65" s="5">
        <f>(Past_Data_Last_Week!BI65-Past_Data_Last_to_Last_Week!BI65)+Past_Data_Last_Week!AS65</f>
        <v>3758.915809523809</v>
      </c>
      <c r="N65" s="5">
        <f>(Past_Data_Last_Week!BJ65-Past_Data_Last_to_Last_Week!BJ65)+Past_Data_Last_Week!AT65</f>
        <v>320.03123809523805</v>
      </c>
      <c r="O65" s="5">
        <f>(Past_Data_Last_Week!BK65-Past_Data_Last_to_Last_Week!BK65)+Past_Data_Last_Week!AU6</f>
        <v>156.20009523809526</v>
      </c>
      <c r="P65" s="5">
        <f>(Past_Data_Last_Week!BL65-Past_Data_Last_to_Last_Week!BL65)+Past_Data_Last_Week!AV65</f>
        <v>457.02761904761928</v>
      </c>
      <c r="Q65" s="5">
        <f>(Past_Data_Last_Week!BM65-Past_Data_Last_to_Last_Week!BM65)+Past_Data_Last_Week!AW65</f>
        <v>43331.580380952386</v>
      </c>
      <c r="R65" s="5">
        <f>FORECAST(3,rough!C65:D65,rough!$B$4:$B$5)</f>
        <v>12618.635999999997</v>
      </c>
      <c r="S65" s="5">
        <f>FORECAST(3,rough!E65:F65,rough!$B$4:$B$5)</f>
        <v>14794.204666666667</v>
      </c>
      <c r="T65" s="5">
        <f>FORECAST(3,rough!G65:H65,rough!$B$4:$B$5)</f>
        <v>9065.0659999999989</v>
      </c>
      <c r="U65" s="5">
        <f>FORECAST(3,rough!I65:J65,rough!$B$4:$B$5)</f>
        <v>3910.9726666666661</v>
      </c>
      <c r="V65" s="5">
        <f>FORECAST(3,rough!K65:L65,rough!$B$4:$B$5)</f>
        <v>308.87799999999999</v>
      </c>
      <c r="W65" s="5">
        <f>FORECAST(3,rough!M65:N65,rough!$B$4:$B$5)</f>
        <v>187.39199999999988</v>
      </c>
      <c r="X65" s="5">
        <f>FORECAST(3,rough!O65:P65,rough!$B$4:$B$5)</f>
        <v>598.48933333333355</v>
      </c>
      <c r="Y65" s="5">
        <f>FORECAST(3,rough!Q65:R65,rough!$B$4:$B$5)</f>
        <v>42216.847333333331</v>
      </c>
      <c r="Z65" s="5">
        <f>AVERAGE(Past_Data_Last_Week!AP65,Past_Data_Last_to_Last_Week!AP65)</f>
        <v>16178.786</v>
      </c>
      <c r="AA65" s="5">
        <f>AVERAGE(Past_Data_Last_Week!AQ65,Past_Data_Last_to_Last_Week!AQ65)</f>
        <v>15020.168666666668</v>
      </c>
      <c r="AB65" s="5">
        <f>AVERAGE(Past_Data_Last_Week!AR65,Past_Data_Last_to_Last_Week!AR65)</f>
        <v>7210.348</v>
      </c>
      <c r="AC65" s="5">
        <f>AVERAGE(Past_Data_Last_Week!AS65,Past_Data_Last_to_Last_Week!AS65)</f>
        <v>3571.1226666666662</v>
      </c>
      <c r="AD65" s="5">
        <f>AVERAGE(Past_Data_Last_Week!AT65,Past_Data_Last_to_Last_Week!AT65)</f>
        <v>358.33099999999996</v>
      </c>
      <c r="AE65" s="5">
        <f>AVERAGE(Past_Data_Last_Week!AU6,Past_Data_Last_to_Last_Week!AU65)</f>
        <v>230.333</v>
      </c>
      <c r="AF65" s="5">
        <f>AVERAGE(Past_Data_Last_Week!AV65,Past_Data_Last_to_Last_Week!AV65)</f>
        <v>583.3843333333333</v>
      </c>
      <c r="AG65" s="5">
        <f>AVERAGE(Past_Data_Last_Week!AW65,Past_Data_Last_to_Last_Week!AW65)</f>
        <v>43660.633333333331</v>
      </c>
      <c r="AH65" s="5"/>
      <c r="AI65" s="5"/>
      <c r="AJ65" s="5"/>
      <c r="AK65" s="5"/>
      <c r="AL65" s="5"/>
      <c r="AM65" s="5"/>
      <c r="AN65" s="5"/>
      <c r="AO65" s="5"/>
      <c r="AP65" s="78"/>
      <c r="AQ65" s="1"/>
      <c r="AR65" s="17"/>
      <c r="AS65" s="1"/>
      <c r="AT65" s="22"/>
      <c r="AU65" s="21"/>
    </row>
    <row r="66" spans="1:47" ht="17.25" x14ac:dyDescent="0.3">
      <c r="A66" s="7">
        <v>63</v>
      </c>
      <c r="B66" s="5">
        <f>Past_Data_Last_Week!B66*(1+Variables!Z66)</f>
        <v>15051.816573377775</v>
      </c>
      <c r="C66" s="5">
        <f>Past_Data_Last_Week!C66*(1+Variables!AA66)</f>
        <v>13007.104141374315</v>
      </c>
      <c r="D66" s="5">
        <f>Past_Data_Last_Week!D66*(1+Variables!AB66)</f>
        <v>7762.5235891711482</v>
      </c>
      <c r="E66" s="5">
        <f>Past_Data_Last_Week!E66*(1+Variables!AC66)</f>
        <v>3313.1820963653236</v>
      </c>
      <c r="F66" s="5">
        <f>Past_Data_Last_Week!F66*(1+Variables!AD66)</f>
        <v>342.89000373890678</v>
      </c>
      <c r="G66" s="5">
        <f>Past_Data_Last_Week!G66*(1+Variables!AE66)</f>
        <v>239.57817624228616</v>
      </c>
      <c r="H66" s="5">
        <f>Past_Data_Last_Week!H66*(1+Variables!AF66)</f>
        <v>611.88081117280626</v>
      </c>
      <c r="I66" s="5">
        <f>Past_Data_Last_Week!I66*(1+Variables!AG66)*(1-0.03)</f>
        <v>39596.559351097276</v>
      </c>
      <c r="J66" s="5">
        <f>(Past_Data_Last_Week!BF66-Past_Data_Last_to_Last_Week!BF66)+Past_Data_Last_Week!AP66</f>
        <v>11236.56038095238</v>
      </c>
      <c r="K66" s="5">
        <f>(Past_Data_Last_Week!BG66-Past_Data_Last_to_Last_Week!BG66)+Past_Data_Last_Week!AQ66</f>
        <v>17373.002476190479</v>
      </c>
      <c r="L66" s="5">
        <f>(Past_Data_Last_Week!BH66-Past_Data_Last_to_Last_Week!BH66)+Past_Data_Last_Week!AR66</f>
        <v>8680.598857142857</v>
      </c>
      <c r="M66" s="5">
        <f>(Past_Data_Last_Week!BI66-Past_Data_Last_to_Last_Week!BI66)+Past_Data_Last_Week!AS66</f>
        <v>3777.2915238095229</v>
      </c>
      <c r="N66" s="5">
        <f>(Past_Data_Last_Week!BJ66-Past_Data_Last_to_Last_Week!BJ66)+Past_Data_Last_Week!AT66</f>
        <v>324.79704761904765</v>
      </c>
      <c r="O66" s="5">
        <f>(Past_Data_Last_Week!BK66-Past_Data_Last_to_Last_Week!BK66)+Past_Data_Last_Week!AU7</f>
        <v>159.56028571428575</v>
      </c>
      <c r="P66" s="5">
        <f>(Past_Data_Last_Week!BL66-Past_Data_Last_to_Last_Week!BL66)+Past_Data_Last_Week!AV66</f>
        <v>459.35019047619051</v>
      </c>
      <c r="Q66" s="5">
        <f>(Past_Data_Last_Week!BM66-Past_Data_Last_to_Last_Week!BM66)+Past_Data_Last_Week!AW66</f>
        <v>42706.788</v>
      </c>
      <c r="R66" s="5">
        <f>FORECAST(3,rough!C66:D66,rough!$B$4:$B$5)</f>
        <v>12280.073999999997</v>
      </c>
      <c r="S66" s="5">
        <f>FORECAST(3,rough!E66:F66,rough!$B$4:$B$5)</f>
        <v>14591.317333333332</v>
      </c>
      <c r="T66" s="5">
        <f>FORECAST(3,rough!G66:H66,rough!$B$4:$B$5)</f>
        <v>8869.6260000000002</v>
      </c>
      <c r="U66" s="5">
        <f>FORECAST(3,rough!I66:J66,rough!$B$4:$B$5)</f>
        <v>3924.922</v>
      </c>
      <c r="V66" s="5">
        <f>FORECAST(3,rough!K66:L66,rough!$B$4:$B$5)</f>
        <v>305.65200000000004</v>
      </c>
      <c r="W66" s="5">
        <f>FORECAST(3,rough!M66:N66,rough!$B$4:$B$5)</f>
        <v>186.32133333333343</v>
      </c>
      <c r="X66" s="5">
        <f>FORECAST(3,rough!O66:P66,rough!$B$4:$B$5)</f>
        <v>591.15733333333299</v>
      </c>
      <c r="Y66" s="5">
        <f>FORECAST(3,rough!Q66:R66,rough!$B$4:$B$5)</f>
        <v>41283.080666666676</v>
      </c>
      <c r="Z66" s="5">
        <f>AVERAGE(Past_Data_Last_Week!AP66,Past_Data_Last_to_Last_Week!AP66)</f>
        <v>16055.481</v>
      </c>
      <c r="AA66" s="5">
        <f>AVERAGE(Past_Data_Last_Week!AQ66,Past_Data_Last_to_Last_Week!AQ66)</f>
        <v>14984.216333333334</v>
      </c>
      <c r="AB66" s="5">
        <f>AVERAGE(Past_Data_Last_Week!AR66,Past_Data_Last_to_Last_Week!AR66)</f>
        <v>7202.259</v>
      </c>
      <c r="AC66" s="5">
        <f>AVERAGE(Past_Data_Last_Week!AS66,Past_Data_Last_to_Last_Week!AS66)</f>
        <v>3568.1080000000002</v>
      </c>
      <c r="AD66" s="5">
        <f>AVERAGE(Past_Data_Last_Week!AT66,Past_Data_Last_to_Last_Week!AT66)</f>
        <v>354.81700000000001</v>
      </c>
      <c r="AE66" s="5">
        <f>AVERAGE(Past_Data_Last_Week!AU7,Past_Data_Last_to_Last_Week!AU66)</f>
        <v>231.68433333333334</v>
      </c>
      <c r="AF66" s="5">
        <f>AVERAGE(Past_Data_Last_Week!AV66,Past_Data_Last_to_Last_Week!AV66)</f>
        <v>585.37733333333335</v>
      </c>
      <c r="AG66" s="5">
        <f>AVERAGE(Past_Data_Last_Week!AW66,Past_Data_Last_to_Last_Week!AW66)</f>
        <v>43518.238666666664</v>
      </c>
      <c r="AH66" s="5"/>
      <c r="AI66" s="5"/>
      <c r="AJ66" s="5"/>
      <c r="AK66" s="5"/>
      <c r="AL66" s="5"/>
      <c r="AM66" s="5"/>
      <c r="AN66" s="5"/>
      <c r="AO66" s="5"/>
      <c r="AP66" s="78"/>
      <c r="AQ66" s="1"/>
      <c r="AR66" s="17"/>
      <c r="AS66" s="1"/>
      <c r="AT66" s="22"/>
      <c r="AU66" s="21"/>
    </row>
    <row r="67" spans="1:47" ht="17.25" x14ac:dyDescent="0.3">
      <c r="A67" s="7">
        <v>64</v>
      </c>
      <c r="B67" s="5">
        <f>Past_Data_Last_Week!B67*(1+Variables!Z67)</f>
        <v>14915.171536540494</v>
      </c>
      <c r="C67" s="5">
        <f>Past_Data_Last_Week!C67*(1+Variables!AA67)</f>
        <v>12873.341212410396</v>
      </c>
      <c r="D67" s="5">
        <f>Past_Data_Last_Week!D67*(1+Variables!AB67)</f>
        <v>7722.2483507234028</v>
      </c>
      <c r="E67" s="5">
        <f>Past_Data_Last_Week!E67*(1+Variables!AC67)</f>
        <v>3330.9348215478472</v>
      </c>
      <c r="F67" s="5">
        <f>Past_Data_Last_Week!F67*(1+Variables!AD67)</f>
        <v>341.82238056117416</v>
      </c>
      <c r="G67" s="5">
        <f>Past_Data_Last_Week!G67*(1+Variables!AE67)</f>
        <v>240.66201957368747</v>
      </c>
      <c r="H67" s="5">
        <f>Past_Data_Last_Week!H67*(1+Variables!AF67)</f>
        <v>612.29393055761898</v>
      </c>
      <c r="I67" s="5">
        <f>Past_Data_Last_Week!I67*(1+Variables!AG67)*(1-0.03)</f>
        <v>39410.992152753228</v>
      </c>
      <c r="J67" s="5">
        <f>(Past_Data_Last_Week!BF67-Past_Data_Last_to_Last_Week!BF67)+Past_Data_Last_Week!AP67</f>
        <v>10868.146571428571</v>
      </c>
      <c r="K67" s="5">
        <f>(Past_Data_Last_Week!BG67-Past_Data_Last_to_Last_Week!BG67)+Past_Data_Last_Week!AQ67</f>
        <v>17148.257142857143</v>
      </c>
      <c r="L67" s="5">
        <f>(Past_Data_Last_Week!BH67-Past_Data_Last_to_Last_Week!BH67)+Past_Data_Last_Week!AR67</f>
        <v>8766.2689523809531</v>
      </c>
      <c r="M67" s="5">
        <f>(Past_Data_Last_Week!BI67-Past_Data_Last_to_Last_Week!BI67)+Past_Data_Last_Week!AS67</f>
        <v>3811.9627619047615</v>
      </c>
      <c r="N67" s="5">
        <f>(Past_Data_Last_Week!BJ67-Past_Data_Last_to_Last_Week!BJ67)+Past_Data_Last_Week!AT67</f>
        <v>321.68847619047619</v>
      </c>
      <c r="O67" s="5">
        <f>(Past_Data_Last_Week!BK67-Past_Data_Last_to_Last_Week!BK67)+Past_Data_Last_Week!AU8</f>
        <v>158.08171428571424</v>
      </c>
      <c r="P67" s="5">
        <f>(Past_Data_Last_Week!BL67-Past_Data_Last_to_Last_Week!BL67)+Past_Data_Last_Week!AV67</f>
        <v>461.12828571428599</v>
      </c>
      <c r="Q67" s="5">
        <f>(Past_Data_Last_Week!BM67-Past_Data_Last_to_Last_Week!BM67)+Past_Data_Last_Week!AW67</f>
        <v>42291.005142857131</v>
      </c>
      <c r="R67" s="5">
        <f>FORECAST(3,rough!C67:D67,rough!$B$4:$B$5)</f>
        <v>12297.977999999999</v>
      </c>
      <c r="S67" s="5">
        <f>FORECAST(3,rough!E67:F67,rough!$B$4:$B$5)</f>
        <v>14369.742666666667</v>
      </c>
      <c r="T67" s="5">
        <f>FORECAST(3,rough!G67:H67,rough!$B$4:$B$5)</f>
        <v>8912.5833333333394</v>
      </c>
      <c r="U67" s="5">
        <f>FORECAST(3,rough!I67:J67,rough!$B$4:$B$5)</f>
        <v>3961.0933333333319</v>
      </c>
      <c r="V67" s="5">
        <f>FORECAST(3,rough!K67:L67,rough!$B$4:$B$5)</f>
        <v>302.61133333333322</v>
      </c>
      <c r="W67" s="5">
        <f>FORECAST(3,rough!M67:N67,rough!$B$4:$B$5)</f>
        <v>183.21466666666655</v>
      </c>
      <c r="X67" s="5">
        <f>FORECAST(3,rough!O67:P67,rough!$B$4:$B$5)</f>
        <v>595.88866666666684</v>
      </c>
      <c r="Y67" s="5">
        <f>FORECAST(3,rough!Q67:R67,rough!$B$4:$B$5)</f>
        <v>41260.114666666646</v>
      </c>
      <c r="Z67" s="5">
        <f>AVERAGE(Past_Data_Last_Week!AP67,Past_Data_Last_to_Last_Week!AP67)</f>
        <v>15923.442000000003</v>
      </c>
      <c r="AA67" s="5">
        <f>AVERAGE(Past_Data_Last_Week!AQ67,Past_Data_Last_to_Last_Week!AQ67)</f>
        <v>14856.305666666667</v>
      </c>
      <c r="AB67" s="5">
        <f>AVERAGE(Past_Data_Last_Week!AR67,Past_Data_Last_to_Last_Week!AR67)</f>
        <v>7196.0233333333344</v>
      </c>
      <c r="AC67" s="5">
        <f>AVERAGE(Past_Data_Last_Week!AS67,Past_Data_Last_to_Last_Week!AS67)</f>
        <v>3559.1373333333331</v>
      </c>
      <c r="AD67" s="5">
        <f>AVERAGE(Past_Data_Last_Week!AT67,Past_Data_Last_to_Last_Week!AT67)</f>
        <v>351.87733333333335</v>
      </c>
      <c r="AE67" s="5">
        <f>AVERAGE(Past_Data_Last_Week!AU8,Past_Data_Last_to_Last_Week!AU67)</f>
        <v>232.58566666666667</v>
      </c>
      <c r="AF67" s="5">
        <f>AVERAGE(Past_Data_Last_Week!AV67,Past_Data_Last_to_Last_Week!AV67)</f>
        <v>587.17966666666666</v>
      </c>
      <c r="AG67" s="5">
        <f>AVERAGE(Past_Data_Last_Week!AW67,Past_Data_Last_to_Last_Week!AW67)</f>
        <v>43330.486666666657</v>
      </c>
      <c r="AH67" s="5"/>
      <c r="AI67" s="5"/>
      <c r="AJ67" s="5"/>
      <c r="AK67" s="5"/>
      <c r="AL67" s="5"/>
      <c r="AM67" s="5"/>
      <c r="AN67" s="5"/>
      <c r="AO67" s="5"/>
      <c r="AP67" s="78"/>
      <c r="AQ67" s="1"/>
      <c r="AR67" s="17"/>
      <c r="AS67" s="1"/>
      <c r="AT67" s="22"/>
      <c r="AU67" s="21"/>
    </row>
    <row r="68" spans="1:47" ht="17.25" x14ac:dyDescent="0.3">
      <c r="A68" s="7">
        <v>65</v>
      </c>
      <c r="B68" s="5">
        <f>Past_Data_Last_Week!B68*(1+Variables!Z68)</f>
        <v>14643.426900029212</v>
      </c>
      <c r="C68" s="5">
        <f>Past_Data_Last_Week!C68*(1+Variables!AA68)</f>
        <v>12865.784132813129</v>
      </c>
      <c r="D68" s="5">
        <f>Past_Data_Last_Week!D68*(1+Variables!AB68)</f>
        <v>7742.0839951215412</v>
      </c>
      <c r="E68" s="5">
        <f>Past_Data_Last_Week!E68*(1+Variables!AC68)</f>
        <v>3332.5794270517722</v>
      </c>
      <c r="F68" s="5">
        <f>Past_Data_Last_Week!F68*(1+Variables!AD68)</f>
        <v>336.18436862372914</v>
      </c>
      <c r="G68" s="5">
        <f>Past_Data_Last_Week!G68*(1+Variables!AE68)</f>
        <v>237.71389244082175</v>
      </c>
      <c r="H68" s="5">
        <f>Past_Data_Last_Week!H68*(1+Variables!AF68)</f>
        <v>606.97909137555291</v>
      </c>
      <c r="I68" s="5">
        <f>Past_Data_Last_Week!I68*(1+Variables!AG68)*(1-0.03)</f>
        <v>38861.424669132211</v>
      </c>
      <c r="J68" s="5">
        <f>(Past_Data_Last_Week!BF68-Past_Data_Last_to_Last_Week!BF68)+Past_Data_Last_Week!AP68</f>
        <v>10644.135999999999</v>
      </c>
      <c r="K68" s="5">
        <f>(Past_Data_Last_Week!BG68-Past_Data_Last_to_Last_Week!BG68)+Past_Data_Last_Week!AQ68</f>
        <v>16916.662095238098</v>
      </c>
      <c r="L68" s="5">
        <f>(Past_Data_Last_Week!BH68-Past_Data_Last_to_Last_Week!BH68)+Past_Data_Last_Week!AR68</f>
        <v>8814.9342857142838</v>
      </c>
      <c r="M68" s="5">
        <f>(Past_Data_Last_Week!BI68-Past_Data_Last_to_Last_Week!BI68)+Past_Data_Last_Week!AS68</f>
        <v>3712.963238095238</v>
      </c>
      <c r="N68" s="5">
        <f>(Past_Data_Last_Week!BJ68-Past_Data_Last_to_Last_Week!BJ68)+Past_Data_Last_Week!AT68</f>
        <v>310.78152380952372</v>
      </c>
      <c r="O68" s="5">
        <f>(Past_Data_Last_Week!BK68-Past_Data_Last_to_Last_Week!BK68)+Past_Data_Last_Week!AU9</f>
        <v>158.26438095238098</v>
      </c>
      <c r="P68" s="5">
        <f>(Past_Data_Last_Week!BL68-Past_Data_Last_to_Last_Week!BL68)+Past_Data_Last_Week!AV68</f>
        <v>459.75323809523809</v>
      </c>
      <c r="Q68" s="5">
        <f>(Past_Data_Last_Week!BM68-Past_Data_Last_to_Last_Week!BM68)+Past_Data_Last_Week!AW68</f>
        <v>41689.096761904781</v>
      </c>
      <c r="R68" s="5">
        <f>FORECAST(3,rough!C68:D68,rough!$B$4:$B$5)</f>
        <v>11645.166666666668</v>
      </c>
      <c r="S68" s="5">
        <f>FORECAST(3,rough!E68:F68,rough!$B$4:$B$5)</f>
        <v>14143.40933333334</v>
      </c>
      <c r="T68" s="5">
        <f>FORECAST(3,rough!G68:H68,rough!$B$4:$B$5)</f>
        <v>8927.634666666665</v>
      </c>
      <c r="U68" s="5">
        <f>FORECAST(3,rough!I68:J68,rough!$B$4:$B$5)</f>
        <v>3845.050666666667</v>
      </c>
      <c r="V68" s="5">
        <f>FORECAST(3,rough!K68:L68,rough!$B$4:$B$5)</f>
        <v>275.35200000000003</v>
      </c>
      <c r="W68" s="5">
        <f>FORECAST(3,rough!M68:N68,rough!$B$4:$B$5)</f>
        <v>183.73666666666676</v>
      </c>
      <c r="X68" s="5">
        <f>FORECAST(3,rough!O68:P68,rough!$B$4:$B$5)</f>
        <v>597.18666666666672</v>
      </c>
      <c r="Y68" s="5">
        <f>FORECAST(3,rough!Q68:R68,rough!$B$4:$B$5)</f>
        <v>40064.628666666671</v>
      </c>
      <c r="Z68" s="5">
        <f>AVERAGE(Past_Data_Last_Week!AP68,Past_Data_Last_to_Last_Week!AP68)</f>
        <v>15620.455666666667</v>
      </c>
      <c r="AA68" s="5">
        <f>AVERAGE(Past_Data_Last_Week!AQ68,Past_Data_Last_to_Last_Week!AQ68)</f>
        <v>14714.924333333332</v>
      </c>
      <c r="AB68" s="5">
        <f>AVERAGE(Past_Data_Last_Week!AR68,Past_Data_Last_to_Last_Week!AR68)</f>
        <v>7191.5126666666665</v>
      </c>
      <c r="AC68" s="5">
        <f>AVERAGE(Past_Data_Last_Week!AS68,Past_Data_Last_to_Last_Week!AS68)</f>
        <v>3522.3736666666664</v>
      </c>
      <c r="AD68" s="5">
        <f>AVERAGE(Past_Data_Last_Week!AT68,Past_Data_Last_to_Last_Week!AT68)</f>
        <v>343.952</v>
      </c>
      <c r="AE68" s="5">
        <f>AVERAGE(Past_Data_Last_Week!AU9,Past_Data_Last_to_Last_Week!AU68)</f>
        <v>232.06166666666667</v>
      </c>
      <c r="AF68" s="5">
        <f>AVERAGE(Past_Data_Last_Week!AV68,Past_Data_Last_to_Last_Week!AV68)</f>
        <v>582.63166666666666</v>
      </c>
      <c r="AG68" s="5">
        <f>AVERAGE(Past_Data_Last_Week!AW68,Past_Data_Last_to_Last_Week!AW68)</f>
        <v>42698.267666666674</v>
      </c>
      <c r="AH68" s="5"/>
      <c r="AI68" s="5"/>
      <c r="AJ68" s="5"/>
      <c r="AK68" s="5"/>
      <c r="AL68" s="5"/>
      <c r="AM68" s="5"/>
      <c r="AN68" s="5"/>
      <c r="AO68" s="5"/>
      <c r="AP68" s="78"/>
      <c r="AQ68" s="1"/>
      <c r="AR68" s="17"/>
      <c r="AS68" s="1"/>
      <c r="AT68" s="22"/>
      <c r="AU68" s="21"/>
    </row>
    <row r="69" spans="1:47" ht="17.25" x14ac:dyDescent="0.3">
      <c r="A69" s="7">
        <v>66</v>
      </c>
      <c r="B69" s="5">
        <f>Past_Data_Last_Week!B69*(1+Variables!Z69)</f>
        <v>14389.720451471669</v>
      </c>
      <c r="C69" s="5">
        <f>Past_Data_Last_Week!C69*(1+Variables!AA69)</f>
        <v>12962.060695911936</v>
      </c>
      <c r="D69" s="5">
        <f>Past_Data_Last_Week!D69*(1+Variables!AB69)</f>
        <v>7724.4498356431886</v>
      </c>
      <c r="E69" s="5">
        <f>Past_Data_Last_Week!E69*(1+Variables!AC69)</f>
        <v>3356.9771219279064</v>
      </c>
      <c r="F69" s="5">
        <f>Past_Data_Last_Week!F69*(1+Variables!AD69)</f>
        <v>325.01351384880945</v>
      </c>
      <c r="G69" s="5">
        <f>Past_Data_Last_Week!G69*(1+Variables!AE69)</f>
        <v>235.03205733574546</v>
      </c>
      <c r="H69" s="5">
        <f>Past_Data_Last_Week!H69*(1+Variables!AF69)</f>
        <v>605.70971090758144</v>
      </c>
      <c r="I69" s="5">
        <f>Past_Data_Last_Week!I69*(1+Variables!AG69)*(1-0.03)</f>
        <v>38759.847499879266</v>
      </c>
      <c r="J69" s="5">
        <f>(Past_Data_Last_Week!BF69-Past_Data_Last_to_Last_Week!BF69)+Past_Data_Last_Week!AP69</f>
        <v>10123.841333333336</v>
      </c>
      <c r="K69" s="5">
        <f>(Past_Data_Last_Week!BG69-Past_Data_Last_to_Last_Week!BG69)+Past_Data_Last_Week!AQ69</f>
        <v>16753.226380952383</v>
      </c>
      <c r="L69" s="5">
        <f>(Past_Data_Last_Week!BH69-Past_Data_Last_to_Last_Week!BH69)+Past_Data_Last_Week!AR69</f>
        <v>8733.7096190476186</v>
      </c>
      <c r="M69" s="5">
        <f>(Past_Data_Last_Week!BI69-Past_Data_Last_to_Last_Week!BI69)+Past_Data_Last_Week!AS69</f>
        <v>3714.9959999999996</v>
      </c>
      <c r="N69" s="5">
        <f>(Past_Data_Last_Week!BJ69-Past_Data_Last_to_Last_Week!BJ69)+Past_Data_Last_Week!AT69</f>
        <v>288.0985714285714</v>
      </c>
      <c r="O69" s="5">
        <f>(Past_Data_Last_Week!BK69-Past_Data_Last_to_Last_Week!BK69)+Past_Data_Last_Week!AU10</f>
        <v>156.32304761904766</v>
      </c>
      <c r="P69" s="5">
        <f>(Past_Data_Last_Week!BL69-Past_Data_Last_to_Last_Week!BL69)+Past_Data_Last_Week!AV69</f>
        <v>453.37095238095264</v>
      </c>
      <c r="Q69" s="5">
        <f>(Past_Data_Last_Week!BM69-Past_Data_Last_to_Last_Week!BM69)+Past_Data_Last_Week!AW69</f>
        <v>40955.83047619048</v>
      </c>
      <c r="R69" s="5">
        <f>FORECAST(3,rough!C69:D69,rough!$B$4:$B$5)</f>
        <v>11030.284000000005</v>
      </c>
      <c r="S69" s="5">
        <f>FORECAST(3,rough!E69:F69,rough!$B$4:$B$5)</f>
        <v>13999.514000000006</v>
      </c>
      <c r="T69" s="5">
        <f>FORECAST(3,rough!G69:H69,rough!$B$4:$B$5)</f>
        <v>8774.0446666666649</v>
      </c>
      <c r="U69" s="5">
        <f>FORECAST(3,rough!I69:J69,rough!$B$4:$B$5)</f>
        <v>3866.1266666666679</v>
      </c>
      <c r="V69" s="5">
        <f>FORECAST(3,rough!K69:L69,rough!$B$4:$B$5)</f>
        <v>236.04333333333324</v>
      </c>
      <c r="W69" s="5">
        <f>FORECAST(3,rough!M69:N69,rough!$B$4:$B$5)</f>
        <v>182.58066666666664</v>
      </c>
      <c r="X69" s="5">
        <f>FORECAST(3,rough!O69:P69,rough!$B$4:$B$5)</f>
        <v>595.90533333333349</v>
      </c>
      <c r="Y69" s="5">
        <f>FORECAST(3,rough!Q69:R69,rough!$B$4:$B$5)</f>
        <v>39217.901333333335</v>
      </c>
      <c r="Z69" s="5">
        <f>AVERAGE(Past_Data_Last_Week!AP69,Past_Data_Last_to_Last_Week!AP69)</f>
        <v>15346.412</v>
      </c>
      <c r="AA69" s="5">
        <f>AVERAGE(Past_Data_Last_Week!AQ69,Past_Data_Last_to_Last_Week!AQ69)</f>
        <v>14626.528999999999</v>
      </c>
      <c r="AB69" s="5">
        <f>AVERAGE(Past_Data_Last_Week!AR69,Past_Data_Last_to_Last_Week!AR69)</f>
        <v>7149.5066666666662</v>
      </c>
      <c r="AC69" s="5">
        <f>AVERAGE(Past_Data_Last_Week!AS69,Past_Data_Last_to_Last_Week!AS69)</f>
        <v>3505.2556666666665</v>
      </c>
      <c r="AD69" s="5">
        <f>AVERAGE(Past_Data_Last_Week!AT69,Past_Data_Last_to_Last_Week!AT69)</f>
        <v>335.45833333333326</v>
      </c>
      <c r="AE69" s="5">
        <f>AVERAGE(Past_Data_Last_Week!AU10,Past_Data_Last_to_Last_Week!AU69)</f>
        <v>231.76266666666663</v>
      </c>
      <c r="AF69" s="5">
        <f>AVERAGE(Past_Data_Last_Week!AV69,Past_Data_Last_to_Last_Week!AV69)</f>
        <v>581.30133333333333</v>
      </c>
      <c r="AG69" s="5">
        <f>AVERAGE(Past_Data_Last_Week!AW69,Past_Data_Last_to_Last_Week!AW69)</f>
        <v>42305.133333333331</v>
      </c>
      <c r="AH69" s="5"/>
      <c r="AI69" s="5"/>
      <c r="AJ69" s="5"/>
      <c r="AK69" s="5"/>
      <c r="AL69" s="5"/>
      <c r="AM69" s="5"/>
      <c r="AN69" s="5"/>
      <c r="AO69" s="5"/>
      <c r="AP69" s="78"/>
      <c r="AQ69" s="1"/>
      <c r="AR69" s="17"/>
      <c r="AS69" s="1"/>
      <c r="AT69" s="22"/>
      <c r="AU69" s="21"/>
    </row>
    <row r="70" spans="1:47" ht="17.25" x14ac:dyDescent="0.3">
      <c r="A70" s="7">
        <v>67</v>
      </c>
      <c r="B70" s="5">
        <f>Past_Data_Last_Week!B70*(1+Variables!Z70)</f>
        <v>14778.038265232106</v>
      </c>
      <c r="C70" s="5">
        <f>Past_Data_Last_Week!C70*(1+Variables!AA70)</f>
        <v>12933.416196585647</v>
      </c>
      <c r="D70" s="5">
        <f>Past_Data_Last_Week!D70*(1+Variables!AB70)</f>
        <v>7696.1688689159255</v>
      </c>
      <c r="E70" s="5">
        <f>Past_Data_Last_Week!E70*(1+Variables!AC70)</f>
        <v>3341.7632752391587</v>
      </c>
      <c r="F70" s="5">
        <f>Past_Data_Last_Week!F70*(1+Variables!AD70)</f>
        <v>329.37403399766043</v>
      </c>
      <c r="G70" s="5">
        <f>Past_Data_Last_Week!G70*(1+Variables!AE70)</f>
        <v>234.04111212654951</v>
      </c>
      <c r="H70" s="5">
        <f>Past_Data_Last_Week!H70*(1+Variables!AF70)</f>
        <v>605.73590503269224</v>
      </c>
      <c r="I70" s="5">
        <f>Past_Data_Last_Week!I70*(1+Variables!AG70)*(1-0.03)</f>
        <v>38359.280365915947</v>
      </c>
      <c r="J70" s="5">
        <f>(Past_Data_Last_Week!BF70-Past_Data_Last_to_Last_Week!BF70)+Past_Data_Last_Week!AP70</f>
        <v>11080.776190476185</v>
      </c>
      <c r="K70" s="5">
        <f>(Past_Data_Last_Week!BG70-Past_Data_Last_to_Last_Week!BG70)+Past_Data_Last_Week!AQ70</f>
        <v>16470.572095238094</v>
      </c>
      <c r="L70" s="5">
        <f>(Past_Data_Last_Week!BH70-Past_Data_Last_to_Last_Week!BH70)+Past_Data_Last_Week!AR70</f>
        <v>8718.9844761904751</v>
      </c>
      <c r="M70" s="5">
        <f>(Past_Data_Last_Week!BI70-Past_Data_Last_to_Last_Week!BI70)+Past_Data_Last_Week!AS70</f>
        <v>3694.4225714285726</v>
      </c>
      <c r="N70" s="5">
        <f>(Past_Data_Last_Week!BJ70-Past_Data_Last_to_Last_Week!BJ70)+Past_Data_Last_Week!AT70</f>
        <v>300.07838095238088</v>
      </c>
      <c r="O70" s="5">
        <f>(Past_Data_Last_Week!BK70-Past_Data_Last_to_Last_Week!BK70)+Past_Data_Last_Week!AU11</f>
        <v>154.99476190476196</v>
      </c>
      <c r="P70" s="5">
        <f>(Past_Data_Last_Week!BL70-Past_Data_Last_to_Last_Week!BL70)+Past_Data_Last_Week!AV70</f>
        <v>442.97199999999975</v>
      </c>
      <c r="Q70" s="5">
        <f>(Past_Data_Last_Week!BM70-Past_Data_Last_to_Last_Week!BM70)+Past_Data_Last_Week!AW70</f>
        <v>41264.637047619042</v>
      </c>
      <c r="R70" s="5">
        <f>FORECAST(3,rough!C70:D70,rough!$B$4:$B$5)</f>
        <v>12135.019999999995</v>
      </c>
      <c r="S70" s="5">
        <f>FORECAST(3,rough!E70:F70,rough!$B$4:$B$5)</f>
        <v>13822.410666666667</v>
      </c>
      <c r="T70" s="5">
        <f>FORECAST(3,rough!G70:H70,rough!$B$4:$B$5)</f>
        <v>8849.0313333333324</v>
      </c>
      <c r="U70" s="5">
        <f>FORECAST(3,rough!I70:J70,rough!$B$4:$B$5)</f>
        <v>3991.218666666668</v>
      </c>
      <c r="V70" s="5">
        <f>FORECAST(3,rough!K70:L70,rough!$B$4:$B$5)</f>
        <v>256.45133333333325</v>
      </c>
      <c r="W70" s="5">
        <f>FORECAST(3,rough!M70:N70,rough!$B$4:$B$5)</f>
        <v>185.85066666666663</v>
      </c>
      <c r="X70" s="5">
        <f>FORECAST(3,rough!O70:P70,rough!$B$4:$B$5)</f>
        <v>591.32600000000014</v>
      </c>
      <c r="Y70" s="5">
        <f>FORECAST(3,rough!Q70:R70,rough!$B$4:$B$5)</f>
        <v>40312.219333333334</v>
      </c>
      <c r="Z70" s="5">
        <f>AVERAGE(Past_Data_Last_Week!AP70,Past_Data_Last_to_Last_Week!AP70)</f>
        <v>15556.047999999995</v>
      </c>
      <c r="AA70" s="5">
        <f>AVERAGE(Past_Data_Last_Week!AQ70,Past_Data_Last_to_Last_Week!AQ70)</f>
        <v>14466.472666666667</v>
      </c>
      <c r="AB70" s="5">
        <f>AVERAGE(Past_Data_Last_Week!AR70,Past_Data_Last_to_Last_Week!AR70)</f>
        <v>7146.0973333333332</v>
      </c>
      <c r="AC70" s="5">
        <f>AVERAGE(Past_Data_Last_Week!AS70,Past_Data_Last_to_Last_Week!AS70)</f>
        <v>3470.4086666666672</v>
      </c>
      <c r="AD70" s="5">
        <f>AVERAGE(Past_Data_Last_Week!AT70,Past_Data_Last_to_Last_Week!AT70)</f>
        <v>336.8413333333333</v>
      </c>
      <c r="AE70" s="5">
        <f>AVERAGE(Past_Data_Last_Week!AU11,Past_Data_Last_to_Last_Week!AU70)</f>
        <v>229.45166666666671</v>
      </c>
      <c r="AF70" s="5">
        <f>AVERAGE(Past_Data_Last_Week!AV70,Past_Data_Last_to_Last_Week!AV70)</f>
        <v>580.97199999999998</v>
      </c>
      <c r="AG70" s="5">
        <f>AVERAGE(Past_Data_Last_Week!AW70,Past_Data_Last_to_Last_Week!AW70)</f>
        <v>42287.165333333331</v>
      </c>
      <c r="AH70" s="5"/>
      <c r="AI70" s="5"/>
      <c r="AJ70" s="5"/>
      <c r="AK70" s="5"/>
      <c r="AL70" s="5"/>
      <c r="AM70" s="5"/>
      <c r="AN70" s="5"/>
      <c r="AO70" s="5"/>
      <c r="AP70" s="78"/>
      <c r="AQ70" s="1"/>
      <c r="AR70" s="17"/>
      <c r="AS70" s="1"/>
      <c r="AT70" s="22"/>
      <c r="AU70" s="21"/>
    </row>
    <row r="71" spans="1:47" ht="17.25" x14ac:dyDescent="0.3">
      <c r="A71" s="7">
        <v>68</v>
      </c>
      <c r="B71" s="5">
        <f>Past_Data_Last_Week!B71*(1+Variables!Z71)</f>
        <v>14810.559179735277</v>
      </c>
      <c r="C71" s="5">
        <f>Past_Data_Last_Week!C71*(1+Variables!AA71)</f>
        <v>12807.390912446319</v>
      </c>
      <c r="D71" s="5">
        <f>Past_Data_Last_Week!D71*(1+Variables!AB71)</f>
        <v>7646.3496107368228</v>
      </c>
      <c r="E71" s="5">
        <f>Past_Data_Last_Week!E71*(1+Variables!AC71)</f>
        <v>3392.5748121918723</v>
      </c>
      <c r="F71" s="5">
        <f>Past_Data_Last_Week!F71*(1+Variables!AD71)</f>
        <v>327.40831007904063</v>
      </c>
      <c r="G71" s="5">
        <f>Past_Data_Last_Week!G71*(1+Variables!AE71)</f>
        <v>234.9678114809808</v>
      </c>
      <c r="H71" s="5">
        <f>Past_Data_Last_Week!H71*(1+Variables!AF71)</f>
        <v>604.02253303378291</v>
      </c>
      <c r="I71" s="5">
        <f>Past_Data_Last_Week!I71*(1+Variables!AG71)*(1-0.03)</f>
        <v>39916.117635760478</v>
      </c>
      <c r="J71" s="5">
        <f>(Past_Data_Last_Week!BF71-Past_Data_Last_to_Last_Week!BF71)+Past_Data_Last_Week!AP71</f>
        <v>11367.184666666666</v>
      </c>
      <c r="K71" s="5">
        <f>(Past_Data_Last_Week!BG71-Past_Data_Last_to_Last_Week!BG71)+Past_Data_Last_Week!AQ71</f>
        <v>16276.948571428573</v>
      </c>
      <c r="L71" s="5">
        <f>(Past_Data_Last_Week!BH71-Past_Data_Last_to_Last_Week!BH71)+Past_Data_Last_Week!AR71</f>
        <v>8717.6279047619028</v>
      </c>
      <c r="M71" s="5">
        <f>(Past_Data_Last_Week!BI71-Past_Data_Last_to_Last_Week!BI71)+Past_Data_Last_Week!AS71</f>
        <v>3736.3195238095236</v>
      </c>
      <c r="N71" s="5">
        <f>(Past_Data_Last_Week!BJ71-Past_Data_Last_to_Last_Week!BJ71)+Past_Data_Last_Week!AT71</f>
        <v>302.78828571428568</v>
      </c>
      <c r="O71" s="5">
        <f>(Past_Data_Last_Week!BK71-Past_Data_Last_to_Last_Week!BK71)+Past_Data_Last_Week!AU12</f>
        <v>151.44009523809518</v>
      </c>
      <c r="P71" s="5">
        <f>(Past_Data_Last_Week!BL71-Past_Data_Last_to_Last_Week!BL71)+Past_Data_Last_Week!AV71</f>
        <v>444.54990476190483</v>
      </c>
      <c r="Q71" s="5">
        <f>(Past_Data_Last_Week!BM71-Past_Data_Last_to_Last_Week!BM71)+Past_Data_Last_Week!AW71</f>
        <v>41891.157904761909</v>
      </c>
      <c r="R71" s="5">
        <f>FORECAST(3,rough!C71:D71,rough!$B$4:$B$5)</f>
        <v>12249.740000000003</v>
      </c>
      <c r="S71" s="5">
        <f>FORECAST(3,rough!E71:F71,rough!$B$4:$B$5)</f>
        <v>13546.664666666669</v>
      </c>
      <c r="T71" s="5">
        <f>FORECAST(3,rough!G71:H71,rough!$B$4:$B$5)</f>
        <v>8832.5426666666644</v>
      </c>
      <c r="U71" s="5">
        <f>FORECAST(3,rough!I71:J71,rough!$B$4:$B$5)</f>
        <v>4146.9660000000003</v>
      </c>
      <c r="V71" s="5">
        <f>FORECAST(3,rough!K71:L71,rough!$B$4:$B$5)</f>
        <v>260.71199999999993</v>
      </c>
      <c r="W71" s="5">
        <f>FORECAST(3,rough!M71:N71,rough!$B$4:$B$5)</f>
        <v>183.10266666666669</v>
      </c>
      <c r="X71" s="5">
        <f>FORECAST(3,rough!O71:P71,rough!$B$4:$B$5)</f>
        <v>585.48266666666677</v>
      </c>
      <c r="Y71" s="5">
        <f>FORECAST(3,rough!Q71:R71,rough!$B$4:$B$5)</f>
        <v>40361.922666666665</v>
      </c>
      <c r="Z71" s="5">
        <f>AVERAGE(Past_Data_Last_Week!AP71,Past_Data_Last_to_Last_Week!AP71)</f>
        <v>15465.889000000003</v>
      </c>
      <c r="AA71" s="5">
        <f>AVERAGE(Past_Data_Last_Week!AQ71,Past_Data_Last_to_Last_Week!AQ71)</f>
        <v>14365.131666666668</v>
      </c>
      <c r="AB71" s="5">
        <f>AVERAGE(Past_Data_Last_Week!AR71,Past_Data_Last_to_Last_Week!AR71)</f>
        <v>7107.5746666666655</v>
      </c>
      <c r="AC71" s="5">
        <f>AVERAGE(Past_Data_Last_Week!AS71,Past_Data_Last_to_Last_Week!AS71)</f>
        <v>3476.2999999999997</v>
      </c>
      <c r="AD71" s="5">
        <f>AVERAGE(Past_Data_Last_Week!AT71,Past_Data_Last_to_Last_Week!AT71)</f>
        <v>342.46299999999997</v>
      </c>
      <c r="AE71" s="5">
        <f>AVERAGE(Past_Data_Last_Week!AU12,Past_Data_Last_to_Last_Week!AU71)</f>
        <v>228.26566666666668</v>
      </c>
      <c r="AF71" s="5">
        <f>AVERAGE(Past_Data_Last_Week!AV71,Past_Data_Last_to_Last_Week!AV71)</f>
        <v>583.42466666666667</v>
      </c>
      <c r="AG71" s="5">
        <f>AVERAGE(Past_Data_Last_Week!AW71,Past_Data_Last_to_Last_Week!AW71)</f>
        <v>42206.272666666664</v>
      </c>
      <c r="AH71" s="5"/>
      <c r="AI71" s="5"/>
      <c r="AJ71" s="5"/>
      <c r="AK71" s="5"/>
      <c r="AL71" s="5"/>
      <c r="AM71" s="5"/>
      <c r="AN71" s="5"/>
      <c r="AO71" s="5"/>
      <c r="AP71" s="78"/>
      <c r="AQ71" s="1"/>
      <c r="AR71" s="17"/>
      <c r="AS71" s="1"/>
      <c r="AT71" s="22"/>
      <c r="AU71" s="21"/>
    </row>
    <row r="72" spans="1:47" ht="17.25" x14ac:dyDescent="0.3">
      <c r="A72" s="7">
        <v>69</v>
      </c>
      <c r="B72" s="5">
        <f>Past_Data_Last_Week!B72*(1+Variables!Z72)</f>
        <v>15008.442965577178</v>
      </c>
      <c r="C72" s="5">
        <f>Past_Data_Last_Week!C72*(1+Variables!AA72)</f>
        <v>12704.663334800143</v>
      </c>
      <c r="D72" s="5">
        <f>Past_Data_Last_Week!D72*(1+Variables!AB72)</f>
        <v>7623.8192797480451</v>
      </c>
      <c r="E72" s="5">
        <f>Past_Data_Last_Week!E72*(1+Variables!AC72)</f>
        <v>3340.6346718059194</v>
      </c>
      <c r="F72" s="5">
        <f>Past_Data_Last_Week!F72*(1+Variables!AD72)</f>
        <v>340.24855944897496</v>
      </c>
      <c r="G72" s="5">
        <f>Past_Data_Last_Week!G72*(1+Variables!AE72)</f>
        <v>235.38130396036098</v>
      </c>
      <c r="H72" s="5">
        <f>Past_Data_Last_Week!H72*(1+Variables!AF72)</f>
        <v>594.19318849392562</v>
      </c>
      <c r="I72" s="5">
        <f>Past_Data_Last_Week!I72*(1+Variables!AG72)*(1-0.03)</f>
        <v>39217.953088280301</v>
      </c>
      <c r="J72" s="5">
        <f>(Past_Data_Last_Week!BF72-Past_Data_Last_to_Last_Week!BF72)+Past_Data_Last_Week!AP72</f>
        <v>11001.768857142855</v>
      </c>
      <c r="K72" s="5">
        <f>(Past_Data_Last_Week!BG72-Past_Data_Last_to_Last_Week!BG72)+Past_Data_Last_Week!AQ72</f>
        <v>15964.34838095238</v>
      </c>
      <c r="L72" s="5">
        <f>(Past_Data_Last_Week!BH72-Past_Data_Last_to_Last_Week!BH72)+Past_Data_Last_Week!AR72</f>
        <v>8760.9568571428572</v>
      </c>
      <c r="M72" s="5">
        <f>(Past_Data_Last_Week!BI72-Past_Data_Last_to_Last_Week!BI72)+Past_Data_Last_Week!AS72</f>
        <v>3654.2894285714297</v>
      </c>
      <c r="N72" s="5">
        <f>(Past_Data_Last_Week!BJ72-Past_Data_Last_to_Last_Week!BJ72)+Past_Data_Last_Week!AT72</f>
        <v>332.64000000000004</v>
      </c>
      <c r="O72" s="5">
        <f>(Past_Data_Last_Week!BK72-Past_Data_Last_to_Last_Week!BK72)+Past_Data_Last_Week!AU13</f>
        <v>152.46476190476196</v>
      </c>
      <c r="P72" s="5">
        <f>(Past_Data_Last_Week!BL72-Past_Data_Last_to_Last_Week!BL72)+Past_Data_Last_Week!AV72</f>
        <v>434.63247619047627</v>
      </c>
      <c r="Q72" s="5">
        <f>(Past_Data_Last_Week!BM72-Past_Data_Last_to_Last_Week!BM72)+Past_Data_Last_Week!AW72</f>
        <v>41075.487238095244</v>
      </c>
      <c r="R72" s="5">
        <f>FORECAST(3,rough!C72:D72,rough!$B$4:$B$5)</f>
        <v>11908.759999999998</v>
      </c>
      <c r="S72" s="5">
        <f>FORECAST(3,rough!E72:F72,rough!$B$4:$B$5)</f>
        <v>13268.733333333334</v>
      </c>
      <c r="T72" s="5">
        <f>FORECAST(3,rough!G72:H72,rough!$B$4:$B$5)</f>
        <v>8869.8506666666653</v>
      </c>
      <c r="U72" s="5">
        <f>FORECAST(3,rough!I72:J72,rough!$B$4:$B$5)</f>
        <v>4136.6346666666677</v>
      </c>
      <c r="V72" s="5">
        <f>FORECAST(3,rough!K72:L72,rough!$B$4:$B$5)</f>
        <v>280.58800000000014</v>
      </c>
      <c r="W72" s="5">
        <f>FORECAST(3,rough!M72:N72,rough!$B$4:$B$5)</f>
        <v>182.8746666666666</v>
      </c>
      <c r="X72" s="5">
        <f>FORECAST(3,rough!O72:P72,rough!$B$4:$B$5)</f>
        <v>579.67000000000019</v>
      </c>
      <c r="Y72" s="5">
        <f>FORECAST(3,rough!Q72:R72,rough!$B$4:$B$5)</f>
        <v>39687.906000000003</v>
      </c>
      <c r="Z72" s="5">
        <f>AVERAGE(Past_Data_Last_Week!AP72,Past_Data_Last_to_Last_Week!AP72)</f>
        <v>15201.483</v>
      </c>
      <c r="AA72" s="5">
        <f>AVERAGE(Past_Data_Last_Week!AQ72,Past_Data_Last_to_Last_Week!AQ72)</f>
        <v>14180.248333333333</v>
      </c>
      <c r="AB72" s="5">
        <f>AVERAGE(Past_Data_Last_Week!AR72,Past_Data_Last_to_Last_Week!AR72)</f>
        <v>7136.8226666666669</v>
      </c>
      <c r="AC72" s="5">
        <f>AVERAGE(Past_Data_Last_Week!AS72,Past_Data_Last_to_Last_Week!AS72)</f>
        <v>3453.4936666666667</v>
      </c>
      <c r="AD72" s="5">
        <f>AVERAGE(Past_Data_Last_Week!AT72,Past_Data_Last_to_Last_Week!AT72)</f>
        <v>351.96099999999996</v>
      </c>
      <c r="AE72" s="5">
        <f>AVERAGE(Past_Data_Last_Week!AU13,Past_Data_Last_to_Last_Week!AU72)</f>
        <v>227.54666666666665</v>
      </c>
      <c r="AF72" s="5">
        <f>AVERAGE(Past_Data_Last_Week!AV72,Past_Data_Last_to_Last_Week!AV72)</f>
        <v>579.63900000000012</v>
      </c>
      <c r="AG72" s="5">
        <f>AVERAGE(Past_Data_Last_Week!AW72,Past_Data_Last_to_Last_Week!AW72)</f>
        <v>41673.83600000001</v>
      </c>
      <c r="AH72" s="5"/>
      <c r="AI72" s="5"/>
      <c r="AJ72" s="5"/>
      <c r="AK72" s="5"/>
      <c r="AL72" s="5"/>
      <c r="AM72" s="5"/>
      <c r="AN72" s="5"/>
      <c r="AO72" s="5"/>
      <c r="AP72" s="78"/>
      <c r="AQ72" s="1"/>
      <c r="AR72" s="17"/>
      <c r="AS72" s="1"/>
      <c r="AT72" s="22"/>
      <c r="AU72" s="21"/>
    </row>
    <row r="73" spans="1:47" ht="17.25" x14ac:dyDescent="0.3">
      <c r="A73" s="7">
        <v>70</v>
      </c>
      <c r="B73" s="5">
        <f>Past_Data_Last_Week!B73*(1+Variables!Z73)</f>
        <v>14747.38350534635</v>
      </c>
      <c r="C73" s="5">
        <f>Past_Data_Last_Week!C73*(1+Variables!AA73)</f>
        <v>12644.952872058866</v>
      </c>
      <c r="D73" s="5">
        <f>Past_Data_Last_Week!D73*(1+Variables!AB73)</f>
        <v>7576.453917283482</v>
      </c>
      <c r="E73" s="5">
        <f>Past_Data_Last_Week!E73*(1+Variables!AC73)</f>
        <v>3303.3404614926749</v>
      </c>
      <c r="F73" s="5">
        <f>Past_Data_Last_Week!F73*(1+Variables!AD73)</f>
        <v>344.42170409434783</v>
      </c>
      <c r="G73" s="5">
        <f>Past_Data_Last_Week!G73*(1+Variables!AE73)</f>
        <v>238.58551437797192</v>
      </c>
      <c r="H73" s="5">
        <f>Past_Data_Last_Week!H73*(1+Variables!AF73)</f>
        <v>596.45659030970262</v>
      </c>
      <c r="I73" s="5">
        <f>Past_Data_Last_Week!I73*(1+Variables!AG73)*(1-0.03)</f>
        <v>38753.349757569551</v>
      </c>
      <c r="J73" s="5">
        <f>(Past_Data_Last_Week!BF73-Past_Data_Last_to_Last_Week!BF73)+Past_Data_Last_Week!AP73</f>
        <v>10730.902285714281</v>
      </c>
      <c r="K73" s="5">
        <f>(Past_Data_Last_Week!BG73-Past_Data_Last_to_Last_Week!BG73)+Past_Data_Last_Week!AQ73</f>
        <v>15761.61057142857</v>
      </c>
      <c r="L73" s="5">
        <f>(Past_Data_Last_Week!BH73-Past_Data_Last_to_Last_Week!BH73)+Past_Data_Last_Week!AR73</f>
        <v>8672.8506666666672</v>
      </c>
      <c r="M73" s="5">
        <f>(Past_Data_Last_Week!BI73-Past_Data_Last_to_Last_Week!BI73)+Past_Data_Last_Week!AS73</f>
        <v>3621.4183809523811</v>
      </c>
      <c r="N73" s="5">
        <f>(Past_Data_Last_Week!BJ73-Past_Data_Last_to_Last_Week!BJ73)+Past_Data_Last_Week!AT73</f>
        <v>344.59085714285709</v>
      </c>
      <c r="O73" s="5">
        <f>(Past_Data_Last_Week!BK73-Past_Data_Last_to_Last_Week!BK73)+Past_Data_Last_Week!AU14</f>
        <v>153.0488571428572</v>
      </c>
      <c r="P73" s="5">
        <f>(Past_Data_Last_Week!BL73-Past_Data_Last_to_Last_Week!BL73)+Past_Data_Last_Week!AV73</f>
        <v>428.61828571428589</v>
      </c>
      <c r="Q73" s="5">
        <f>(Past_Data_Last_Week!BM73-Past_Data_Last_to_Last_Week!BM73)+Past_Data_Last_Week!AW73</f>
        <v>40566.763047619053</v>
      </c>
      <c r="R73" s="5">
        <f>FORECAST(3,rough!C73:D73,rough!$B$4:$B$5)</f>
        <v>11833.079333333333</v>
      </c>
      <c r="S73" s="5">
        <f>FORECAST(3,rough!E73:F73,rough!$B$4:$B$5)</f>
        <v>13146.763333333332</v>
      </c>
      <c r="T73" s="5">
        <f>FORECAST(3,rough!G73:H73,rough!$B$4:$B$5)</f>
        <v>8806.5120000000024</v>
      </c>
      <c r="U73" s="5">
        <f>FORECAST(3,rough!I73:J73,rough!$B$4:$B$5)</f>
        <v>4086.5846666666662</v>
      </c>
      <c r="V73" s="5">
        <f>FORECAST(3,rough!K73:L73,rough!$B$4:$B$5)</f>
        <v>297.28466666666657</v>
      </c>
      <c r="W73" s="5">
        <f>FORECAST(3,rough!M73:N73,rough!$B$4:$B$5)</f>
        <v>182.63866666666661</v>
      </c>
      <c r="X73" s="5">
        <f>FORECAST(3,rough!O73:P73,rough!$B$4:$B$5)</f>
        <v>578.40066666666655</v>
      </c>
      <c r="Y73" s="5">
        <f>FORECAST(3,rough!Q73:R73,rough!$B$4:$B$5)</f>
        <v>39704.601333333347</v>
      </c>
      <c r="Z73" s="5">
        <f>AVERAGE(Past_Data_Last_Week!AP73,Past_Data_Last_to_Last_Week!AP73)</f>
        <v>15193.059333333331</v>
      </c>
      <c r="AA73" s="5">
        <f>AVERAGE(Past_Data_Last_Week!AQ73,Past_Data_Last_to_Last_Week!AQ73)</f>
        <v>14068.815333333334</v>
      </c>
      <c r="AB73" s="5">
        <f>AVERAGE(Past_Data_Last_Week!AR73,Past_Data_Last_to_Last_Week!AR73)</f>
        <v>7131.0769999999993</v>
      </c>
      <c r="AC73" s="5">
        <f>AVERAGE(Past_Data_Last_Week!AS73,Past_Data_Last_to_Last_Week!AS73)</f>
        <v>3395.6026666666667</v>
      </c>
      <c r="AD73" s="5">
        <f>AVERAGE(Past_Data_Last_Week!AT73,Past_Data_Last_to_Last_Week!AT73)</f>
        <v>349.76066666666662</v>
      </c>
      <c r="AE73" s="5">
        <f>AVERAGE(Past_Data_Last_Week!AU14,Past_Data_Last_to_Last_Week!AU73)</f>
        <v>227.99166666666665</v>
      </c>
      <c r="AF73" s="5">
        <f>AVERAGE(Past_Data_Last_Week!AV73,Past_Data_Last_to_Last_Week!AV73)</f>
        <v>576.82466666666676</v>
      </c>
      <c r="AG73" s="5">
        <f>AVERAGE(Past_Data_Last_Week!AW73,Past_Data_Last_to_Last_Week!AW73)</f>
        <v>41475.444333333333</v>
      </c>
      <c r="AH73" s="5"/>
      <c r="AI73" s="5"/>
      <c r="AJ73" s="5"/>
      <c r="AK73" s="5"/>
      <c r="AL73" s="5"/>
      <c r="AM73" s="5"/>
      <c r="AN73" s="5"/>
      <c r="AO73" s="5"/>
      <c r="AP73" s="78"/>
      <c r="AQ73" s="1"/>
      <c r="AR73" s="17"/>
      <c r="AS73" s="1"/>
      <c r="AT73" s="22"/>
      <c r="AU73" s="21"/>
    </row>
    <row r="74" spans="1:47" ht="17.25" x14ac:dyDescent="0.3">
      <c r="A74" s="7">
        <v>71</v>
      </c>
      <c r="B74" s="5">
        <f>Past_Data_Last_Week!B74*(1+Variables!Z74)</f>
        <v>14574.087343130726</v>
      </c>
      <c r="C74" s="5">
        <f>Past_Data_Last_Week!C74*(1+Variables!AA74)</f>
        <v>12455.828889948554</v>
      </c>
      <c r="D74" s="5">
        <f>Past_Data_Last_Week!D74*(1+Variables!AB74)</f>
        <v>7492.1086958602364</v>
      </c>
      <c r="E74" s="5">
        <f>Past_Data_Last_Week!E74*(1+Variables!AC74)</f>
        <v>3296.7413639683577</v>
      </c>
      <c r="F74" s="5">
        <f>Past_Data_Last_Week!F74*(1+Variables!AD74)</f>
        <v>346.79160936557537</v>
      </c>
      <c r="G74" s="5">
        <f>Past_Data_Last_Week!G74*(1+Variables!AE74)</f>
        <v>236.85757551610368</v>
      </c>
      <c r="H74" s="5">
        <f>Past_Data_Last_Week!H74*(1+Variables!AF74)</f>
        <v>592.86385026580342</v>
      </c>
      <c r="I74" s="5">
        <f>Past_Data_Last_Week!I74*(1+Variables!AG74)*(1-0.03)</f>
        <v>38374.707940287772</v>
      </c>
      <c r="J74" s="5">
        <f>(Past_Data_Last_Week!BF74-Past_Data_Last_to_Last_Week!BF74)+Past_Data_Last_Week!AP74</f>
        <v>10896.229523809518</v>
      </c>
      <c r="K74" s="5">
        <f>(Past_Data_Last_Week!BG74-Past_Data_Last_to_Last_Week!BG74)+Past_Data_Last_Week!AQ74</f>
        <v>15490.347904761904</v>
      </c>
      <c r="L74" s="5">
        <f>(Past_Data_Last_Week!BH74-Past_Data_Last_to_Last_Week!BH74)+Past_Data_Last_Week!AR74</f>
        <v>8591.9730476190489</v>
      </c>
      <c r="M74" s="5">
        <f>(Past_Data_Last_Week!BI74-Past_Data_Last_to_Last_Week!BI74)+Past_Data_Last_Week!AS74</f>
        <v>3588.9940000000011</v>
      </c>
      <c r="N74" s="5">
        <f>(Past_Data_Last_Week!BJ74-Past_Data_Last_to_Last_Week!BJ74)+Past_Data_Last_Week!AT74</f>
        <v>346.76142857142855</v>
      </c>
      <c r="O74" s="5">
        <f>(Past_Data_Last_Week!BK74-Past_Data_Last_to_Last_Week!BK74)+Past_Data_Last_Week!AU15</f>
        <v>151.50371428571435</v>
      </c>
      <c r="P74" s="5">
        <f>(Past_Data_Last_Week!BL74-Past_Data_Last_to_Last_Week!BL74)+Past_Data_Last_Week!AV74</f>
        <v>428.47266666666667</v>
      </c>
      <c r="Q74" s="5">
        <f>(Past_Data_Last_Week!BM74-Past_Data_Last_to_Last_Week!BM74)+Past_Data_Last_Week!AW74</f>
        <v>40477.227714285727</v>
      </c>
      <c r="R74" s="5">
        <f>FORECAST(3,rough!C74:D74,rough!$B$4:$B$5)</f>
        <v>12209.501333333325</v>
      </c>
      <c r="S74" s="5">
        <f>FORECAST(3,rough!E74:F74,rough!$B$4:$B$5)</f>
        <v>12895.999999999998</v>
      </c>
      <c r="T74" s="5">
        <f>FORECAST(3,rough!G74:H74,rough!$B$4:$B$5)</f>
        <v>8721.4659999999985</v>
      </c>
      <c r="U74" s="5">
        <f>FORECAST(3,rough!I74:J74,rough!$B$4:$B$5)</f>
        <v>4053.7080000000001</v>
      </c>
      <c r="V74" s="5">
        <f>FORECAST(3,rough!K74:L74,rough!$B$4:$B$5)</f>
        <v>295.9593333333334</v>
      </c>
      <c r="W74" s="5">
        <f>FORECAST(3,rough!M74:N74,rough!$B$4:$B$5)</f>
        <v>181.31266666666673</v>
      </c>
      <c r="X74" s="5">
        <f>FORECAST(3,rough!O74:P74,rough!$B$4:$B$5)</f>
        <v>576.61</v>
      </c>
      <c r="Y74" s="5">
        <f>FORECAST(3,rough!Q74:R74,rough!$B$4:$B$5)</f>
        <v>39758.760000000017</v>
      </c>
      <c r="Z74" s="5">
        <f>AVERAGE(Past_Data_Last_Week!AP74,Past_Data_Last_to_Last_Week!AP74)</f>
        <v>15164.120333333332</v>
      </c>
      <c r="AA74" s="5">
        <f>AVERAGE(Past_Data_Last_Week!AQ74,Past_Data_Last_to_Last_Week!AQ74)</f>
        <v>13939.044</v>
      </c>
      <c r="AB74" s="5">
        <f>AVERAGE(Past_Data_Last_Week!AR74,Past_Data_Last_to_Last_Week!AR74)</f>
        <v>7094.4170000000004</v>
      </c>
      <c r="AC74" s="5">
        <f>AVERAGE(Past_Data_Last_Week!AS74,Past_Data_Last_to_Last_Week!AS74)</f>
        <v>3402.8300000000004</v>
      </c>
      <c r="AD74" s="5">
        <f>AVERAGE(Past_Data_Last_Week!AT74,Past_Data_Last_to_Last_Week!AT74)</f>
        <v>346.71433333333329</v>
      </c>
      <c r="AE74" s="5">
        <f>AVERAGE(Past_Data_Last_Week!AU15,Past_Data_Last_to_Last_Week!AU74)</f>
        <v>226.9426666666667</v>
      </c>
      <c r="AF74" s="5">
        <f>AVERAGE(Past_Data_Last_Week!AV74,Past_Data_Last_to_Last_Week!AV74)</f>
        <v>577.69100000000003</v>
      </c>
      <c r="AG74" s="5">
        <f>AVERAGE(Past_Data_Last_Week!AW74,Past_Data_Last_to_Last_Week!AW74)</f>
        <v>41383.309000000008</v>
      </c>
      <c r="AH74" s="5"/>
      <c r="AI74" s="5"/>
      <c r="AJ74" s="5"/>
      <c r="AK74" s="5"/>
      <c r="AL74" s="5"/>
      <c r="AM74" s="5"/>
      <c r="AN74" s="5"/>
      <c r="AO74" s="5"/>
      <c r="AP74" s="78"/>
      <c r="AQ74" s="1"/>
      <c r="AR74" s="17"/>
      <c r="AS74" s="1"/>
      <c r="AT74" s="22"/>
      <c r="AU74" s="21"/>
    </row>
    <row r="75" spans="1:47" ht="17.25" x14ac:dyDescent="0.3">
      <c r="A75" s="7">
        <v>72</v>
      </c>
      <c r="B75" s="5">
        <f>Past_Data_Last_Week!B75*(1+Variables!Z75)</f>
        <v>14460.154577651239</v>
      </c>
      <c r="C75" s="5">
        <f>Past_Data_Last_Week!C75*(1+Variables!AA75)</f>
        <v>12341.477188119245</v>
      </c>
      <c r="D75" s="5">
        <f>Past_Data_Last_Week!D75*(1+Variables!AB75)</f>
        <v>7423.9992784977976</v>
      </c>
      <c r="E75" s="5">
        <f>Past_Data_Last_Week!E75*(1+Variables!AC75)</f>
        <v>3330.0348699540518</v>
      </c>
      <c r="F75" s="5">
        <f>Past_Data_Last_Week!F75*(1+Variables!AD75)</f>
        <v>353.37784669317051</v>
      </c>
      <c r="G75" s="5">
        <f>Past_Data_Last_Week!G75*(1+Variables!AE75)</f>
        <v>235.2497139285386</v>
      </c>
      <c r="H75" s="5">
        <f>Past_Data_Last_Week!H75*(1+Variables!AF75)</f>
        <v>589.23319659889751</v>
      </c>
      <c r="I75" s="5">
        <f>Past_Data_Last_Week!I75*(1+Variables!AG75)*(1-0.03)</f>
        <v>38082.42377967004</v>
      </c>
      <c r="J75" s="5">
        <f>(Past_Data_Last_Week!BF75-Past_Data_Last_to_Last_Week!BF75)+Past_Data_Last_Week!AP75</f>
        <v>11103.813047619049</v>
      </c>
      <c r="K75" s="5">
        <f>(Past_Data_Last_Week!BG75-Past_Data_Last_to_Last_Week!BG75)+Past_Data_Last_Week!AQ75</f>
        <v>15136.864476190478</v>
      </c>
      <c r="L75" s="5">
        <f>(Past_Data_Last_Week!BH75-Past_Data_Last_to_Last_Week!BH75)+Past_Data_Last_Week!AR75</f>
        <v>8530.3360952380972</v>
      </c>
      <c r="M75" s="5">
        <f>(Past_Data_Last_Week!BI75-Past_Data_Last_to_Last_Week!BI75)+Past_Data_Last_Week!AS75</f>
        <v>3587.1363809523823</v>
      </c>
      <c r="N75" s="5">
        <f>(Past_Data_Last_Week!BJ75-Past_Data_Last_to_Last_Week!BJ75)+Past_Data_Last_Week!AT75</f>
        <v>361.82438095238098</v>
      </c>
      <c r="O75" s="5">
        <f>(Past_Data_Last_Week!BK75-Past_Data_Last_to_Last_Week!BK75)+Past_Data_Last_Week!AU16</f>
        <v>148.10304761904766</v>
      </c>
      <c r="P75" s="5">
        <f>(Past_Data_Last_Week!BL75-Past_Data_Last_to_Last_Week!BL75)+Past_Data_Last_Week!AV75</f>
        <v>429.30123809523786</v>
      </c>
      <c r="Q75" s="5">
        <f>(Past_Data_Last_Week!BM75-Past_Data_Last_to_Last_Week!BM75)+Past_Data_Last_Week!AW75</f>
        <v>40003.701714285693</v>
      </c>
      <c r="R75" s="5">
        <f>FORECAST(3,rough!C75:D75,rough!$B$4:$B$5)</f>
        <v>12315.870666666671</v>
      </c>
      <c r="S75" s="5">
        <f>FORECAST(3,rough!E75:F75,rough!$B$4:$B$5)</f>
        <v>12651.971333333333</v>
      </c>
      <c r="T75" s="5">
        <f>FORECAST(3,rough!G75:H75,rough!$B$4:$B$5)</f>
        <v>8566.2293333333364</v>
      </c>
      <c r="U75" s="5">
        <f>FORECAST(3,rough!I75:J75,rough!$B$4:$B$5)</f>
        <v>4021.320666666667</v>
      </c>
      <c r="V75" s="5">
        <f>FORECAST(3,rough!K75:L75,rough!$B$4:$B$5)</f>
        <v>324.32799999999992</v>
      </c>
      <c r="W75" s="5">
        <f>FORECAST(3,rough!M75:N75,rough!$B$4:$B$5)</f>
        <v>177.29066666666665</v>
      </c>
      <c r="X75" s="5">
        <f>FORECAST(3,rough!O75:P75,rough!$B$4:$B$5)</f>
        <v>574.52666666666664</v>
      </c>
      <c r="Y75" s="5">
        <f>FORECAST(3,rough!Q75:R75,rough!$B$4:$B$5)</f>
        <v>39126.952666666657</v>
      </c>
      <c r="Z75" s="5">
        <f>AVERAGE(Past_Data_Last_Week!AP75,Past_Data_Last_to_Last_Week!AP75)</f>
        <v>15039.199666666667</v>
      </c>
      <c r="AA75" s="5">
        <f>AVERAGE(Past_Data_Last_Week!AQ75,Past_Data_Last_to_Last_Week!AQ75)</f>
        <v>13810.267333333333</v>
      </c>
      <c r="AB75" s="5">
        <f>AVERAGE(Past_Data_Last_Week!AR75,Past_Data_Last_to_Last_Week!AR75)</f>
        <v>7046.137333333334</v>
      </c>
      <c r="AC75" s="5">
        <f>AVERAGE(Past_Data_Last_Week!AS75,Past_Data_Last_to_Last_Week!AS75)</f>
        <v>3418.8306666666667</v>
      </c>
      <c r="AD75" s="5">
        <f>AVERAGE(Past_Data_Last_Week!AT75,Past_Data_Last_to_Last_Week!AT75)</f>
        <v>351.82900000000001</v>
      </c>
      <c r="AE75" s="5">
        <f>AVERAGE(Past_Data_Last_Week!AU16,Past_Data_Last_to_Last_Week!AU75)</f>
        <v>225.56766666666667</v>
      </c>
      <c r="AF75" s="5">
        <f>AVERAGE(Past_Data_Last_Week!AV75,Past_Data_Last_to_Last_Week!AV75)</f>
        <v>576.46666666666658</v>
      </c>
      <c r="AG75" s="5">
        <f>AVERAGE(Past_Data_Last_Week!AW75,Past_Data_Last_to_Last_Week!AW75)</f>
        <v>41002.169666666654</v>
      </c>
      <c r="AH75" s="5"/>
      <c r="AI75" s="5"/>
      <c r="AJ75" s="5"/>
      <c r="AK75" s="5"/>
      <c r="AL75" s="5"/>
      <c r="AM75" s="5"/>
      <c r="AN75" s="5"/>
      <c r="AO75" s="5"/>
      <c r="AP75" s="78"/>
      <c r="AQ75" s="1"/>
      <c r="AR75" s="17"/>
      <c r="AS75" s="1"/>
      <c r="AT75" s="22"/>
      <c r="AU75" s="21"/>
    </row>
    <row r="76" spans="1:47" ht="17.25" x14ac:dyDescent="0.3">
      <c r="A76" s="7">
        <v>73</v>
      </c>
      <c r="B76" s="5">
        <f>Past_Data_Last_Week!B76*(1+Variables!Z76)</f>
        <v>14529.173040801983</v>
      </c>
      <c r="C76" s="5">
        <f>Past_Data_Last_Week!C76*(1+Variables!AA76)</f>
        <v>12096.640245657454</v>
      </c>
      <c r="D76" s="5">
        <f>Past_Data_Last_Week!D76*(1+Variables!AB76)</f>
        <v>7327.5561654537487</v>
      </c>
      <c r="E76" s="5">
        <f>Past_Data_Last_Week!E76*(1+Variables!AC76)</f>
        <v>3379.0808476376765</v>
      </c>
      <c r="F76" s="5">
        <f>Past_Data_Last_Week!F76*(1+Variables!AD76)</f>
        <v>358.43980355680344</v>
      </c>
      <c r="G76" s="5">
        <f>Past_Data_Last_Week!G76*(1+Variables!AE76)</f>
        <v>230.72661155039043</v>
      </c>
      <c r="H76" s="5">
        <f>Past_Data_Last_Week!H76*(1+Variables!AF76)</f>
        <v>588.99167161540345</v>
      </c>
      <c r="I76" s="5">
        <f>Past_Data_Last_Week!I76*(1+Variables!AG76)*(1-0.03)</f>
        <v>37876.96689278337</v>
      </c>
      <c r="J76" s="5">
        <f>(Past_Data_Last_Week!BF76-Past_Data_Last_to_Last_Week!BF76)+Past_Data_Last_Week!AP76</f>
        <v>10699.571619047618</v>
      </c>
      <c r="K76" s="5">
        <f>(Past_Data_Last_Week!BG76-Past_Data_Last_to_Last_Week!BG76)+Past_Data_Last_Week!AQ76</f>
        <v>14610.31561904762</v>
      </c>
      <c r="L76" s="5">
        <f>(Past_Data_Last_Week!BH76-Past_Data_Last_to_Last_Week!BH76)+Past_Data_Last_Week!AR76</f>
        <v>8385.5886666666702</v>
      </c>
      <c r="M76" s="5">
        <f>(Past_Data_Last_Week!BI76-Past_Data_Last_to_Last_Week!BI76)+Past_Data_Last_Week!AS76</f>
        <v>3598.2401904761914</v>
      </c>
      <c r="N76" s="5">
        <f>(Past_Data_Last_Week!BJ76-Past_Data_Last_to_Last_Week!BJ76)+Past_Data_Last_Week!AT76</f>
        <v>376.6779047619047</v>
      </c>
      <c r="O76" s="5">
        <f>(Past_Data_Last_Week!BK76-Past_Data_Last_to_Last_Week!BK76)+Past_Data_Last_Week!AU17</f>
        <v>145.2551428571428</v>
      </c>
      <c r="P76" s="5">
        <f>(Past_Data_Last_Week!BL76-Past_Data_Last_to_Last_Week!BL76)+Past_Data_Last_Week!AV76</f>
        <v>422.64314285714318</v>
      </c>
      <c r="Q76" s="5">
        <f>(Past_Data_Last_Week!BM76-Past_Data_Last_to_Last_Week!BM76)+Past_Data_Last_Week!AW76</f>
        <v>38858.260476190459</v>
      </c>
      <c r="R76" s="5">
        <f>FORECAST(3,rough!C76:D76,rough!$B$4:$B$5)</f>
        <v>12203.862000000001</v>
      </c>
      <c r="S76" s="5">
        <f>FORECAST(3,rough!E76:F76,rough!$B$4:$B$5)</f>
        <v>12193.343999999999</v>
      </c>
      <c r="T76" s="5">
        <f>FORECAST(3,rough!G76:H76,rough!$B$4:$B$5)</f>
        <v>8280.4153333333343</v>
      </c>
      <c r="U76" s="5">
        <f>FORECAST(3,rough!I76:J76,rough!$B$4:$B$5)</f>
        <v>4074.3220000000006</v>
      </c>
      <c r="V76" s="5">
        <f>FORECAST(3,rough!K76:L76,rough!$B$4:$B$5)</f>
        <v>343.4559999999999</v>
      </c>
      <c r="W76" s="5">
        <f>FORECAST(3,rough!M76:N76,rough!$B$4:$B$5)</f>
        <v>179.30266666666671</v>
      </c>
      <c r="X76" s="5">
        <f>FORECAST(3,rough!O76:P76,rough!$B$4:$B$5)</f>
        <v>574.20933333333357</v>
      </c>
      <c r="Y76" s="5">
        <f>FORECAST(3,rough!Q76:R76,rough!$B$4:$B$5)</f>
        <v>38307.209333333325</v>
      </c>
      <c r="Z76" s="5">
        <f>AVERAGE(Past_Data_Last_Week!AP76,Past_Data_Last_to_Last_Week!AP76)</f>
        <v>15008.143999999998</v>
      </c>
      <c r="AA76" s="5">
        <f>AVERAGE(Past_Data_Last_Week!AQ76,Past_Data_Last_to_Last_Week!AQ76)</f>
        <v>13467.388999999999</v>
      </c>
      <c r="AB76" s="5">
        <f>AVERAGE(Past_Data_Last_Week!AR76,Past_Data_Last_to_Last_Week!AR76)</f>
        <v>6965.820333333334</v>
      </c>
      <c r="AC76" s="5">
        <f>AVERAGE(Past_Data_Last_Week!AS76,Past_Data_Last_to_Last_Week!AS76)</f>
        <v>3452.9610000000002</v>
      </c>
      <c r="AD76" s="5">
        <f>AVERAGE(Past_Data_Last_Week!AT76,Past_Data_Last_to_Last_Week!AT76)</f>
        <v>357.16299999999995</v>
      </c>
      <c r="AE76" s="5">
        <f>AVERAGE(Past_Data_Last_Week!AU17,Past_Data_Last_to_Last_Week!AU76)</f>
        <v>223.81366666666665</v>
      </c>
      <c r="AF76" s="5">
        <f>AVERAGE(Past_Data_Last_Week!AV76,Past_Data_Last_to_Last_Week!AV76)</f>
        <v>573.31133333333344</v>
      </c>
      <c r="AG76" s="5">
        <f>AVERAGE(Past_Data_Last_Week!AW76,Past_Data_Last_to_Last_Week!AW76)</f>
        <v>40566.112333333323</v>
      </c>
      <c r="AH76" s="5"/>
      <c r="AI76" s="5"/>
      <c r="AJ76" s="5"/>
      <c r="AK76" s="5"/>
      <c r="AL76" s="5"/>
      <c r="AM76" s="5"/>
      <c r="AN76" s="5"/>
      <c r="AO76" s="5"/>
      <c r="AP76" s="78"/>
      <c r="AQ76" s="1"/>
      <c r="AR76" s="17"/>
      <c r="AS76" s="1"/>
      <c r="AT76" s="22"/>
      <c r="AU76" s="21"/>
    </row>
    <row r="77" spans="1:47" ht="17.25" x14ac:dyDescent="0.3">
      <c r="A77" s="7">
        <v>74</v>
      </c>
      <c r="B77" s="5">
        <f>Past_Data_Last_Week!B77*(1+Variables!Z77)</f>
        <v>14541.251409939639</v>
      </c>
      <c r="C77" s="5">
        <f>Past_Data_Last_Week!C77*(1+Variables!AA77)</f>
        <v>11964.274421727459</v>
      </c>
      <c r="D77" s="5">
        <f>Past_Data_Last_Week!D77*(1+Variables!AB77)</f>
        <v>7284.6070286396698</v>
      </c>
      <c r="E77" s="5">
        <f>Past_Data_Last_Week!E77*(1+Variables!AC77)</f>
        <v>3408.366346372924</v>
      </c>
      <c r="F77" s="5">
        <f>Past_Data_Last_Week!F77*(1+Variables!AD77)</f>
        <v>368.65167334448228</v>
      </c>
      <c r="G77" s="5">
        <f>Past_Data_Last_Week!G77*(1+Variables!AE77)</f>
        <v>227.16795489642098</v>
      </c>
      <c r="H77" s="5">
        <f>Past_Data_Last_Week!H77*(1+Variables!AF77)</f>
        <v>586.60090349464213</v>
      </c>
      <c r="I77" s="5">
        <f>Past_Data_Last_Week!I77*(1+Variables!AG77)*(1-0.03)</f>
        <v>37789.738613480251</v>
      </c>
      <c r="J77" s="5">
        <f>(Past_Data_Last_Week!BF77-Past_Data_Last_to_Last_Week!BF77)+Past_Data_Last_Week!AP77</f>
        <v>10796.724857142859</v>
      </c>
      <c r="K77" s="5">
        <f>(Past_Data_Last_Week!BG77-Past_Data_Last_to_Last_Week!BG77)+Past_Data_Last_Week!AQ77</f>
        <v>14421.946380952379</v>
      </c>
      <c r="L77" s="5">
        <f>(Past_Data_Last_Week!BH77-Past_Data_Last_to_Last_Week!BH77)+Past_Data_Last_Week!AR77</f>
        <v>8295.000666666665</v>
      </c>
      <c r="M77" s="5">
        <f>(Past_Data_Last_Week!BI77-Past_Data_Last_to_Last_Week!BI77)+Past_Data_Last_Week!AS77</f>
        <v>3554.0879047619042</v>
      </c>
      <c r="N77" s="5">
        <f>(Past_Data_Last_Week!BJ77-Past_Data_Last_to_Last_Week!BJ77)+Past_Data_Last_Week!AT77</f>
        <v>389.31019047619054</v>
      </c>
      <c r="O77" s="5">
        <f>(Past_Data_Last_Week!BK77-Past_Data_Last_to_Last_Week!BK77)+Past_Data_Last_Week!AU18</f>
        <v>142.30019047619044</v>
      </c>
      <c r="P77" s="5">
        <f>(Past_Data_Last_Week!BL77-Past_Data_Last_to_Last_Week!BL77)+Past_Data_Last_Week!AV77</f>
        <v>417.98152380952376</v>
      </c>
      <c r="Q77" s="5">
        <f>(Past_Data_Last_Week!BM77-Past_Data_Last_to_Last_Week!BM77)+Past_Data_Last_Week!AW77</f>
        <v>38754.877047619055</v>
      </c>
      <c r="R77" s="5">
        <f>FORECAST(3,rough!C77:D77,rough!$B$4:$B$5)</f>
        <v>12617.011333333339</v>
      </c>
      <c r="S77" s="5">
        <f>FORECAST(3,rough!E77:F77,rough!$B$4:$B$5)</f>
        <v>12150.63</v>
      </c>
      <c r="T77" s="5">
        <f>FORECAST(3,rough!G77:H77,rough!$B$4:$B$5)</f>
        <v>8322.0646666666653</v>
      </c>
      <c r="U77" s="5">
        <f>FORECAST(3,rough!I77:J77,rough!$B$4:$B$5)</f>
        <v>4130.1640000000007</v>
      </c>
      <c r="V77" s="5">
        <f>FORECAST(3,rough!K77:L77,rough!$B$4:$B$5)</f>
        <v>356.19733333333335</v>
      </c>
      <c r="W77" s="5">
        <f>FORECAST(3,rough!M77:N77,rough!$B$4:$B$5)</f>
        <v>180.92000000000002</v>
      </c>
      <c r="X77" s="5">
        <f>FORECAST(3,rough!O77:P77,rough!$B$4:$B$5)</f>
        <v>573.32999999999981</v>
      </c>
      <c r="Y77" s="5">
        <f>FORECAST(3,rough!Q77:R77,rough!$B$4:$B$5)</f>
        <v>38822.37000000001</v>
      </c>
      <c r="Z77" s="5">
        <f>AVERAGE(Past_Data_Last_Week!AP77,Past_Data_Last_to_Last_Week!AP77)</f>
        <v>14962.597333333335</v>
      </c>
      <c r="AA77" s="5">
        <f>AVERAGE(Past_Data_Last_Week!AQ77,Past_Data_Last_to_Last_Week!AQ77)</f>
        <v>13276.751999999999</v>
      </c>
      <c r="AB77" s="5">
        <f>AVERAGE(Past_Data_Last_Week!AR77,Past_Data_Last_to_Last_Week!AR77)</f>
        <v>6981.0866666666661</v>
      </c>
      <c r="AC77" s="5">
        <f>AVERAGE(Past_Data_Last_Week!AS77,Past_Data_Last_to_Last_Week!AS77)</f>
        <v>3472.4300000000003</v>
      </c>
      <c r="AD77" s="5">
        <f>AVERAGE(Past_Data_Last_Week!AT77,Past_Data_Last_to_Last_Week!AT77)</f>
        <v>364.08033333333333</v>
      </c>
      <c r="AE77" s="5">
        <f>AVERAGE(Past_Data_Last_Week!AU18,Past_Data_Last_to_Last_Week!AU77)</f>
        <v>221.88599999999997</v>
      </c>
      <c r="AF77" s="5">
        <f>AVERAGE(Past_Data_Last_Week!AV77,Past_Data_Last_to_Last_Week!AV77)</f>
        <v>573.27099999999996</v>
      </c>
      <c r="AG77" s="5">
        <f>AVERAGE(Past_Data_Last_Week!AW77,Past_Data_Last_to_Last_Week!AW77)</f>
        <v>40431.748000000007</v>
      </c>
      <c r="AH77" s="5"/>
      <c r="AI77" s="5"/>
      <c r="AJ77" s="5"/>
      <c r="AK77" s="5"/>
      <c r="AL77" s="5"/>
      <c r="AM77" s="5"/>
      <c r="AN77" s="5"/>
      <c r="AO77" s="5"/>
      <c r="AP77" s="78"/>
      <c r="AQ77" s="1"/>
      <c r="AR77" s="17"/>
      <c r="AS77" s="1"/>
      <c r="AT77" s="22"/>
      <c r="AU77" s="21"/>
    </row>
    <row r="78" spans="1:47" ht="17.25" x14ac:dyDescent="0.3">
      <c r="A78" s="7">
        <v>75</v>
      </c>
      <c r="B78" s="5">
        <f>Past_Data_Last_Week!B78*(1+Variables!Z78)</f>
        <v>14699.808008068099</v>
      </c>
      <c r="C78" s="5">
        <f>Past_Data_Last_Week!C78*(1+Variables!AA78)</f>
        <v>11765.34894585549</v>
      </c>
      <c r="D78" s="5">
        <f>Past_Data_Last_Week!D78*(1+Variables!AB78)</f>
        <v>7321.7066331045207</v>
      </c>
      <c r="E78" s="5">
        <f>Past_Data_Last_Week!E78*(1+Variables!AC78)</f>
        <v>3491.5838611385075</v>
      </c>
      <c r="F78" s="5">
        <f>Past_Data_Last_Week!F78*(1+Variables!AD78)</f>
        <v>380.61970879969545</v>
      </c>
      <c r="G78" s="5">
        <f>Past_Data_Last_Week!G78*(1+Variables!AE78)</f>
        <v>227.28729622151334</v>
      </c>
      <c r="H78" s="5">
        <f>Past_Data_Last_Week!H78*(1+Variables!AF78)</f>
        <v>580.99766284309408</v>
      </c>
      <c r="I78" s="5">
        <f>Past_Data_Last_Week!I78*(1+Variables!AG78)*(1-0.03)</f>
        <v>37976.978035727108</v>
      </c>
      <c r="J78" s="5">
        <f>(Past_Data_Last_Week!BF78-Past_Data_Last_to_Last_Week!BF78)+Past_Data_Last_Week!AP78</f>
        <v>10563.957047619049</v>
      </c>
      <c r="K78" s="5">
        <f>(Past_Data_Last_Week!BG78-Past_Data_Last_to_Last_Week!BG78)+Past_Data_Last_Week!AQ78</f>
        <v>14043.787238095239</v>
      </c>
      <c r="L78" s="5">
        <f>(Past_Data_Last_Week!BH78-Past_Data_Last_to_Last_Week!BH78)+Past_Data_Last_Week!AR78</f>
        <v>8149.2650476190474</v>
      </c>
      <c r="M78" s="5">
        <f>(Past_Data_Last_Week!BI78-Past_Data_Last_to_Last_Week!BI78)+Past_Data_Last_Week!AS78</f>
        <v>3537.3771428571422</v>
      </c>
      <c r="N78" s="5">
        <f>(Past_Data_Last_Week!BJ78-Past_Data_Last_to_Last_Week!BJ78)+Past_Data_Last_Week!AT78</f>
        <v>399.0307619047619</v>
      </c>
      <c r="O78" s="5">
        <f>(Past_Data_Last_Week!BK78-Past_Data_Last_to_Last_Week!BK78)+Past_Data_Last_Week!AU19</f>
        <v>144.33780952380948</v>
      </c>
      <c r="P78" s="5">
        <f>(Past_Data_Last_Week!BL78-Past_Data_Last_to_Last_Week!BL78)+Past_Data_Last_Week!AV78</f>
        <v>415.28933333333327</v>
      </c>
      <c r="Q78" s="5">
        <f>(Past_Data_Last_Week!BM78-Past_Data_Last_to_Last_Week!BM78)+Past_Data_Last_Week!AW78</f>
        <v>38193.915809523802</v>
      </c>
      <c r="R78" s="5">
        <f>FORECAST(3,rough!C78:D78,rough!$B$4:$B$5)</f>
        <v>12654.875999999997</v>
      </c>
      <c r="S78" s="5">
        <f>FORECAST(3,rough!E78:F78,rough!$B$4:$B$5)</f>
        <v>11920.674000000001</v>
      </c>
      <c r="T78" s="5">
        <f>FORECAST(3,rough!G78:H78,rough!$B$4:$B$5)</f>
        <v>8393.0133333333324</v>
      </c>
      <c r="U78" s="5">
        <f>FORECAST(3,rough!I78:J78,rough!$B$4:$B$5)</f>
        <v>4123.3993333333328</v>
      </c>
      <c r="V78" s="5">
        <f>FORECAST(3,rough!K78:L78,rough!$B$4:$B$5)</f>
        <v>370.13399999999996</v>
      </c>
      <c r="W78" s="5">
        <f>FORECAST(3,rough!M78:N78,rough!$B$4:$B$5)</f>
        <v>182.67333333333335</v>
      </c>
      <c r="X78" s="5">
        <f>FORECAST(3,rough!O78:P78,rough!$B$4:$B$5)</f>
        <v>564.44466666666665</v>
      </c>
      <c r="Y78" s="5">
        <f>FORECAST(3,rough!Q78:R78,rough!$B$4:$B$5)</f>
        <v>39021.236666666671</v>
      </c>
      <c r="Z78" s="5">
        <f>AVERAGE(Past_Data_Last_Week!AP78,Past_Data_Last_to_Last_Week!AP78)</f>
        <v>14933.169</v>
      </c>
      <c r="AA78" s="5">
        <f>AVERAGE(Past_Data_Last_Week!AQ78,Past_Data_Last_to_Last_Week!AQ78)</f>
        <v>13021.530999999999</v>
      </c>
      <c r="AB78" s="5">
        <f>AVERAGE(Past_Data_Last_Week!AR78,Past_Data_Last_to_Last_Week!AR78)</f>
        <v>7059.3573333333334</v>
      </c>
      <c r="AC78" s="5">
        <f>AVERAGE(Past_Data_Last_Week!AS78,Past_Data_Last_to_Last_Week!AS78)</f>
        <v>3539.788333333333</v>
      </c>
      <c r="AD78" s="5">
        <f>AVERAGE(Past_Data_Last_Week!AT78,Past_Data_Last_to_Last_Week!AT78)</f>
        <v>370.39200000000005</v>
      </c>
      <c r="AE78" s="5">
        <f>AVERAGE(Past_Data_Last_Week!AU19,Past_Data_Last_to_Last_Week!AU78)</f>
        <v>220.30033333333336</v>
      </c>
      <c r="AF78" s="5">
        <f>AVERAGE(Past_Data_Last_Week!AV78,Past_Data_Last_to_Last_Week!AV78)</f>
        <v>568.73666666666668</v>
      </c>
      <c r="AG78" s="5">
        <f>AVERAGE(Past_Data_Last_Week!AW78,Past_Data_Last_to_Last_Week!AW78)</f>
        <v>40355.306666666671</v>
      </c>
      <c r="AH78" s="5"/>
      <c r="AI78" s="5"/>
      <c r="AJ78" s="5"/>
      <c r="AK78" s="5"/>
      <c r="AL78" s="5"/>
      <c r="AM78" s="5"/>
      <c r="AN78" s="5"/>
      <c r="AO78" s="5"/>
      <c r="AP78" s="78"/>
      <c r="AQ78" s="1"/>
      <c r="AR78" s="17"/>
      <c r="AS78" s="1"/>
      <c r="AT78" s="22"/>
      <c r="AU78" s="21"/>
    </row>
    <row r="79" spans="1:47" ht="17.25" x14ac:dyDescent="0.3">
      <c r="A79" s="7">
        <v>76</v>
      </c>
      <c r="B79" s="5">
        <f>Past_Data_Last_Week!B79*(1+Variables!Z79)</f>
        <v>14781.651150144107</v>
      </c>
      <c r="C79" s="5">
        <f>Past_Data_Last_Week!C79*(1+Variables!AA79)</f>
        <v>11592.258938184215</v>
      </c>
      <c r="D79" s="5">
        <f>Past_Data_Last_Week!D79*(1+Variables!AB79)</f>
        <v>7442.8369907449132</v>
      </c>
      <c r="E79" s="5">
        <f>Past_Data_Last_Week!E79*(1+Variables!AC79)</f>
        <v>3490.7257130808648</v>
      </c>
      <c r="F79" s="5">
        <f>Past_Data_Last_Week!F79*(1+Variables!AD79)</f>
        <v>394.4629548185016</v>
      </c>
      <c r="G79" s="5">
        <f>Past_Data_Last_Week!G79*(1+Variables!AE79)</f>
        <v>223.1255111925833</v>
      </c>
      <c r="H79" s="5">
        <f>Past_Data_Last_Week!H79*(1+Variables!AF79)</f>
        <v>572.23815812467399</v>
      </c>
      <c r="I79" s="5">
        <f>Past_Data_Last_Week!I79*(1+Variables!AG79)*(1-0.03)</f>
        <v>37758.788707650529</v>
      </c>
      <c r="J79" s="5">
        <f>(Past_Data_Last_Week!BF79-Past_Data_Last_to_Last_Week!BF79)+Past_Data_Last_Week!AP79</f>
        <v>10339.485333333338</v>
      </c>
      <c r="K79" s="5">
        <f>(Past_Data_Last_Week!BG79-Past_Data_Last_to_Last_Week!BG79)+Past_Data_Last_Week!AQ79</f>
        <v>13522.868190476191</v>
      </c>
      <c r="L79" s="5">
        <f>(Past_Data_Last_Week!BH79-Past_Data_Last_to_Last_Week!BH79)+Past_Data_Last_Week!AR79</f>
        <v>7994.1463809523802</v>
      </c>
      <c r="M79" s="5">
        <f>(Past_Data_Last_Week!BI79-Past_Data_Last_to_Last_Week!BI79)+Past_Data_Last_Week!AS79</f>
        <v>3505.3602857142851</v>
      </c>
      <c r="N79" s="5">
        <f>(Past_Data_Last_Week!BJ79-Past_Data_Last_to_Last_Week!BJ79)+Past_Data_Last_Week!AT79</f>
        <v>413.15742857142857</v>
      </c>
      <c r="O79" s="5">
        <f>(Past_Data_Last_Week!BK79-Past_Data_Last_to_Last_Week!BK79)+Past_Data_Last_Week!AU20</f>
        <v>147.97180952380958</v>
      </c>
      <c r="P79" s="5">
        <f>(Past_Data_Last_Week!BL79-Past_Data_Last_to_Last_Week!BL79)+Past_Data_Last_Week!AV79</f>
        <v>399.59628571428561</v>
      </c>
      <c r="Q79" s="5">
        <f>(Past_Data_Last_Week!BM79-Past_Data_Last_to_Last_Week!BM79)+Past_Data_Last_Week!AW79</f>
        <v>37096.476095238097</v>
      </c>
      <c r="R79" s="5">
        <f>FORECAST(3,rough!C79:D79,rough!$B$4:$B$5)</f>
        <v>13221.545333333339</v>
      </c>
      <c r="S79" s="5">
        <f>FORECAST(3,rough!E79:F79,rough!$B$4:$B$5)</f>
        <v>11541.405333333334</v>
      </c>
      <c r="T79" s="5">
        <f>FORECAST(3,rough!G79:H79,rough!$B$4:$B$5)</f>
        <v>8519.985333333334</v>
      </c>
      <c r="U79" s="5">
        <f>FORECAST(3,rough!I79:J79,rough!$B$4:$B$5)</f>
        <v>4136.8799999999992</v>
      </c>
      <c r="V79" s="5">
        <f>FORECAST(3,rough!K79:L79,rough!$B$4:$B$5)</f>
        <v>383.33599999999996</v>
      </c>
      <c r="W79" s="5">
        <f>FORECAST(3,rough!M79:N79,rough!$B$4:$B$5)</f>
        <v>185.27333333333334</v>
      </c>
      <c r="X79" s="5">
        <f>FORECAST(3,rough!O79:P79,rough!$B$4:$B$5)</f>
        <v>553.08533333333332</v>
      </c>
      <c r="Y79" s="5">
        <f>FORECAST(3,rough!Q79:R79,rough!$B$4:$B$5)</f>
        <v>39287.458666666666</v>
      </c>
      <c r="Z79" s="5">
        <f>AVERAGE(Past_Data_Last_Week!AP79,Past_Data_Last_to_Last_Week!AP79)</f>
        <v>15025.099333333335</v>
      </c>
      <c r="AA79" s="5">
        <f>AVERAGE(Past_Data_Last_Week!AQ79,Past_Data_Last_to_Last_Week!AQ79)</f>
        <v>12805.354333333333</v>
      </c>
      <c r="AB79" s="5">
        <f>AVERAGE(Past_Data_Last_Week!AR79,Past_Data_Last_to_Last_Week!AR79)</f>
        <v>7192.7033333333329</v>
      </c>
      <c r="AC79" s="5">
        <f>AVERAGE(Past_Data_Last_Week!AS79,Past_Data_Last_to_Last_Week!AS79)</f>
        <v>3581.7669999999998</v>
      </c>
      <c r="AD79" s="5">
        <f>AVERAGE(Past_Data_Last_Week!AT79,Past_Data_Last_to_Last_Week!AT79)</f>
        <v>383.02499999999998</v>
      </c>
      <c r="AE79" s="5">
        <f>AVERAGE(Past_Data_Last_Week!AU20,Past_Data_Last_to_Last_Week!AU79)</f>
        <v>218.56333333333333</v>
      </c>
      <c r="AF79" s="5">
        <f>AVERAGE(Past_Data_Last_Week!AV79,Past_Data_Last_to_Last_Week!AV79)</f>
        <v>560.70833333333326</v>
      </c>
      <c r="AG79" s="5">
        <f>AVERAGE(Past_Data_Last_Week!AW79,Past_Data_Last_to_Last_Week!AW79)</f>
        <v>40260.06766666667</v>
      </c>
      <c r="AH79" s="5"/>
      <c r="AI79" s="5"/>
      <c r="AJ79" s="5"/>
      <c r="AK79" s="5"/>
      <c r="AL79" s="5"/>
      <c r="AM79" s="5"/>
      <c r="AN79" s="5"/>
      <c r="AO79" s="5"/>
      <c r="AP79" s="78"/>
      <c r="AQ79" s="1"/>
      <c r="AR79" s="17"/>
      <c r="AS79" s="1"/>
      <c r="AT79" s="22"/>
      <c r="AU79" s="21"/>
    </row>
    <row r="80" spans="1:47" ht="17.25" x14ac:dyDescent="0.3">
      <c r="A80" s="7">
        <v>77</v>
      </c>
      <c r="B80" s="5">
        <f>Past_Data_Last_Week!B80*(1+Variables!Z80)</f>
        <v>14829.962714350064</v>
      </c>
      <c r="C80" s="5">
        <f>Past_Data_Last_Week!C80*(1+Variables!AA80)</f>
        <v>11416.884564797039</v>
      </c>
      <c r="D80" s="5">
        <f>Past_Data_Last_Week!D80*(1+Variables!AB80)</f>
        <v>7605.9204881387986</v>
      </c>
      <c r="E80" s="5">
        <f>Past_Data_Last_Week!E80*(1+Variables!AC80)</f>
        <v>3536.940046904504</v>
      </c>
      <c r="F80" s="5">
        <f>Past_Data_Last_Week!F80*(1+Variables!AD80)</f>
        <v>416.77120782315251</v>
      </c>
      <c r="G80" s="5">
        <f>Past_Data_Last_Week!G80*(1+Variables!AE80)</f>
        <v>220.33044464390386</v>
      </c>
      <c r="H80" s="5">
        <f>Past_Data_Last_Week!H80*(1+Variables!AF80)</f>
        <v>553.27245861168353</v>
      </c>
      <c r="I80" s="5">
        <f>Past_Data_Last_Week!I80*(1+Variables!AG80)*(1-0.03)</f>
        <v>37878.345008710246</v>
      </c>
      <c r="J80" s="5">
        <f>(Past_Data_Last_Week!BF80-Past_Data_Last_to_Last_Week!BF80)+Past_Data_Last_Week!AP80</f>
        <v>10684.516571428572</v>
      </c>
      <c r="K80" s="5">
        <f>(Past_Data_Last_Week!BG80-Past_Data_Last_to_Last_Week!BG80)+Past_Data_Last_Week!AQ80</f>
        <v>13087.780571428571</v>
      </c>
      <c r="L80" s="5">
        <f>(Past_Data_Last_Week!BH80-Past_Data_Last_to_Last_Week!BH80)+Past_Data_Last_Week!AR80</f>
        <v>7934.8837142857137</v>
      </c>
      <c r="M80" s="5">
        <f>(Past_Data_Last_Week!BI80-Past_Data_Last_to_Last_Week!BI80)+Past_Data_Last_Week!AS80</f>
        <v>3723.4147619047617</v>
      </c>
      <c r="N80" s="5">
        <f>(Past_Data_Last_Week!BJ80-Past_Data_Last_to_Last_Week!BJ80)+Past_Data_Last_Week!AT80</f>
        <v>426.32990476190474</v>
      </c>
      <c r="O80" s="5">
        <f>(Past_Data_Last_Week!BK80-Past_Data_Last_to_Last_Week!BK80)+Past_Data_Last_Week!AU21</f>
        <v>146.06057142857151</v>
      </c>
      <c r="P80" s="5">
        <f>(Past_Data_Last_Week!BL80-Past_Data_Last_to_Last_Week!BL80)+Past_Data_Last_Week!AV80</f>
        <v>372.48304761904774</v>
      </c>
      <c r="Q80" s="5">
        <f>(Past_Data_Last_Week!BM80-Past_Data_Last_to_Last_Week!BM80)+Past_Data_Last_Week!AW80</f>
        <v>37038.681809523812</v>
      </c>
      <c r="R80" s="5">
        <f>FORECAST(3,rough!C80:D80,rough!$B$4:$B$5)</f>
        <v>13321.830000000002</v>
      </c>
      <c r="S80" s="5">
        <f>FORECAST(3,rough!E80:F80,rough!$B$4:$B$5)</f>
        <v>11571.445333333335</v>
      </c>
      <c r="T80" s="5">
        <f>FORECAST(3,rough!G80:H80,rough!$B$4:$B$5)</f>
        <v>8631.5706666666629</v>
      </c>
      <c r="U80" s="5">
        <f>FORECAST(3,rough!I80:J80,rough!$B$4:$B$5)</f>
        <v>4365.1980000000003</v>
      </c>
      <c r="V80" s="5">
        <f>FORECAST(3,rough!K80:L80,rough!$B$4:$B$5)</f>
        <v>392.09800000000001</v>
      </c>
      <c r="W80" s="5">
        <f>FORECAST(3,rough!M80:N80,rough!$B$4:$B$5)</f>
        <v>186.45000000000007</v>
      </c>
      <c r="X80" s="5">
        <f>FORECAST(3,rough!O80:P80,rough!$B$4:$B$5)</f>
        <v>547.64</v>
      </c>
      <c r="Y80" s="5">
        <f>FORECAST(3,rough!Q80:R80,rough!$B$4:$B$5)</f>
        <v>39572.104666666659</v>
      </c>
      <c r="Z80" s="5">
        <f>AVERAGE(Past_Data_Last_Week!AP80,Past_Data_Last_to_Last_Week!AP80)</f>
        <v>15140.407000000001</v>
      </c>
      <c r="AA80" s="5">
        <f>AVERAGE(Past_Data_Last_Week!AQ80,Past_Data_Last_to_Last_Week!AQ80)</f>
        <v>12558.073333333334</v>
      </c>
      <c r="AB80" s="5">
        <f>AVERAGE(Past_Data_Last_Week!AR80,Past_Data_Last_to_Last_Week!AR80)</f>
        <v>7336.5086666666666</v>
      </c>
      <c r="AC80" s="5">
        <f>AVERAGE(Past_Data_Last_Week!AS80,Past_Data_Last_to_Last_Week!AS80)</f>
        <v>3616.8180000000002</v>
      </c>
      <c r="AD80" s="5">
        <f>AVERAGE(Past_Data_Last_Week!AT80,Past_Data_Last_to_Last_Week!AT80)</f>
        <v>399.68600000000004</v>
      </c>
      <c r="AE80" s="5">
        <f>AVERAGE(Past_Data_Last_Week!AU21,Past_Data_Last_to_Last_Week!AU80)</f>
        <v>217.06299999999999</v>
      </c>
      <c r="AF80" s="5">
        <f>AVERAGE(Past_Data_Last_Week!AV80,Past_Data_Last_to_Last_Week!AV80)</f>
        <v>544.74900000000002</v>
      </c>
      <c r="AG80" s="5">
        <f>AVERAGE(Past_Data_Last_Week!AW80,Past_Data_Last_to_Last_Week!AW80)</f>
        <v>40359.69766666666</v>
      </c>
      <c r="AH80" s="5"/>
      <c r="AI80" s="5"/>
      <c r="AJ80" s="5"/>
      <c r="AK80" s="5"/>
      <c r="AL80" s="5"/>
      <c r="AM80" s="5"/>
      <c r="AN80" s="5"/>
      <c r="AO80" s="5"/>
      <c r="AP80" s="78"/>
      <c r="AQ80" s="1"/>
      <c r="AR80" s="17"/>
      <c r="AS80" s="1"/>
      <c r="AT80" s="22"/>
      <c r="AU80" s="21"/>
    </row>
    <row r="81" spans="1:47" ht="17.25" x14ac:dyDescent="0.3">
      <c r="A81" s="7">
        <v>78</v>
      </c>
      <c r="B81" s="5">
        <f>Past_Data_Last_Week!B81*(1+Variables!Z81)</f>
        <v>14924.241669513123</v>
      </c>
      <c r="C81" s="5">
        <f>Past_Data_Last_Week!C81*(1+Variables!AA81)</f>
        <v>11423.953055850314</v>
      </c>
      <c r="D81" s="5">
        <f>Past_Data_Last_Week!D81*(1+Variables!AB81)</f>
        <v>7856.7791521977333</v>
      </c>
      <c r="E81" s="5">
        <f>Past_Data_Last_Week!E81*(1+Variables!AC81)</f>
        <v>3562.8568971998839</v>
      </c>
      <c r="F81" s="5">
        <f>Past_Data_Last_Week!F81*(1+Variables!AD81)</f>
        <v>424.04682714236532</v>
      </c>
      <c r="G81" s="5">
        <f>Past_Data_Last_Week!G81*(1+Variables!AE81)</f>
        <v>219.72531511434423</v>
      </c>
      <c r="H81" s="5">
        <f>Past_Data_Last_Week!H81*(1+Variables!AF81)</f>
        <v>556.61150075671139</v>
      </c>
      <c r="I81" s="5">
        <f>Past_Data_Last_Week!I81*(1+Variables!AG81)*(1-0.03)</f>
        <v>38213.747694995378</v>
      </c>
      <c r="J81" s="5">
        <f>(Past_Data_Last_Week!BF81-Past_Data_Last_to_Last_Week!BF81)+Past_Data_Last_Week!AP81</f>
        <v>10856.557809523814</v>
      </c>
      <c r="K81" s="5">
        <f>(Past_Data_Last_Week!BG81-Past_Data_Last_to_Last_Week!BG81)+Past_Data_Last_Week!AQ81</f>
        <v>12908.450571428571</v>
      </c>
      <c r="L81" s="5">
        <f>(Past_Data_Last_Week!BH81-Past_Data_Last_to_Last_Week!BH81)+Past_Data_Last_Week!AR81</f>
        <v>8232.8173333333325</v>
      </c>
      <c r="M81" s="5">
        <f>(Past_Data_Last_Week!BI81-Past_Data_Last_to_Last_Week!BI81)+Past_Data_Last_Week!AS81</f>
        <v>4046.0000952380947</v>
      </c>
      <c r="N81" s="5">
        <f>(Past_Data_Last_Week!BJ81-Past_Data_Last_to_Last_Week!BJ81)+Past_Data_Last_Week!AT81</f>
        <v>440.4380000000001</v>
      </c>
      <c r="O81" s="5">
        <f>(Past_Data_Last_Week!BK81-Past_Data_Last_to_Last_Week!BK81)+Past_Data_Last_Week!AU22</f>
        <v>144.67247619047623</v>
      </c>
      <c r="P81" s="5">
        <f>(Past_Data_Last_Week!BL81-Past_Data_Last_to_Last_Week!BL81)+Past_Data_Last_Week!AV81</f>
        <v>368.7747619047617</v>
      </c>
      <c r="Q81" s="5">
        <f>(Past_Data_Last_Week!BM81-Past_Data_Last_to_Last_Week!BM81)+Past_Data_Last_Week!AW81</f>
        <v>37615.982000000004</v>
      </c>
      <c r="R81" s="5">
        <f>FORECAST(3,rough!C81:D81,rough!$B$4:$B$5)</f>
        <v>13338.607999999998</v>
      </c>
      <c r="S81" s="5">
        <f>FORECAST(3,rough!E81:F81,rough!$B$4:$B$5)</f>
        <v>11720.559333333329</v>
      </c>
      <c r="T81" s="5">
        <f>FORECAST(3,rough!G81:H81,rough!$B$4:$B$5)</f>
        <v>8912.1519999999982</v>
      </c>
      <c r="U81" s="5">
        <f>FORECAST(3,rough!I81:J81,rough!$B$4:$B$5)</f>
        <v>4432.4206666666651</v>
      </c>
      <c r="V81" s="5">
        <f>FORECAST(3,rough!K81:L81,rough!$B$4:$B$5)</f>
        <v>400.37266666666676</v>
      </c>
      <c r="W81" s="5">
        <f>FORECAST(3,rough!M81:N81,rough!$B$4:$B$5)</f>
        <v>186.20466666666678</v>
      </c>
      <c r="X81" s="5">
        <f>FORECAST(3,rough!O81:P81,rough!$B$4:$B$5)</f>
        <v>544.96199999999988</v>
      </c>
      <c r="Y81" s="5">
        <f>FORECAST(3,rough!Q81:R81,rough!$B$4:$B$5)</f>
        <v>40011.803333333337</v>
      </c>
      <c r="Z81" s="5">
        <f>AVERAGE(Past_Data_Last_Week!AP81,Past_Data_Last_to_Last_Week!AP81)</f>
        <v>15349.198</v>
      </c>
      <c r="AA81" s="5">
        <f>AVERAGE(Past_Data_Last_Week!AQ81,Past_Data_Last_to_Last_Week!AQ81)</f>
        <v>12464.377333333334</v>
      </c>
      <c r="AB81" s="5">
        <f>AVERAGE(Past_Data_Last_Week!AR81,Past_Data_Last_to_Last_Week!AR81)</f>
        <v>7562.4780000000001</v>
      </c>
      <c r="AC81" s="5">
        <f>AVERAGE(Past_Data_Last_Week!AS81,Past_Data_Last_to_Last_Week!AS81)</f>
        <v>3625.9196666666667</v>
      </c>
      <c r="AD81" s="5">
        <f>AVERAGE(Past_Data_Last_Week!AT81,Past_Data_Last_to_Last_Week!AT81)</f>
        <v>413.50966666666665</v>
      </c>
      <c r="AE81" s="5">
        <f>AVERAGE(Past_Data_Last_Week!AU22,Past_Data_Last_to_Last_Week!AU81)</f>
        <v>215.66766666666669</v>
      </c>
      <c r="AF81" s="5">
        <f>AVERAGE(Past_Data_Last_Week!AV81,Past_Data_Last_to_Last_Week!AV81)</f>
        <v>544.7349999999999</v>
      </c>
      <c r="AG81" s="5">
        <f>AVERAGE(Past_Data_Last_Week!AW81,Past_Data_Last_to_Last_Week!AW81)</f>
        <v>40659.827333333335</v>
      </c>
      <c r="AH81" s="5"/>
      <c r="AI81" s="5"/>
      <c r="AJ81" s="5"/>
      <c r="AK81" s="5"/>
      <c r="AL81" s="5"/>
      <c r="AM81" s="5"/>
      <c r="AN81" s="5"/>
      <c r="AO81" s="5"/>
      <c r="AP81" s="78"/>
      <c r="AQ81" s="1"/>
      <c r="AR81" s="17"/>
      <c r="AS81" s="1"/>
      <c r="AT81" s="22"/>
      <c r="AU81" s="21"/>
    </row>
    <row r="82" spans="1:47" ht="17.25" x14ac:dyDescent="0.3">
      <c r="A82" s="7">
        <v>79</v>
      </c>
      <c r="B82" s="5">
        <f>Past_Data_Last_Week!B82*(1+Variables!Z82)</f>
        <v>15083.160608139131</v>
      </c>
      <c r="C82" s="5">
        <f>Past_Data_Last_Week!C82*(1+Variables!AA82)</f>
        <v>11455.246931167916</v>
      </c>
      <c r="D82" s="5">
        <f>Past_Data_Last_Week!D82*(1+Variables!AB82)</f>
        <v>8154.858480615967</v>
      </c>
      <c r="E82" s="5">
        <f>Past_Data_Last_Week!E82*(1+Variables!AC82)</f>
        <v>3522.861361047932</v>
      </c>
      <c r="F82" s="5">
        <f>Past_Data_Last_Week!F82*(1+Variables!AD82)</f>
        <v>425.77480382808358</v>
      </c>
      <c r="G82" s="5">
        <f>Past_Data_Last_Week!G82*(1+Variables!AE82)</f>
        <v>215.92933656071352</v>
      </c>
      <c r="H82" s="5">
        <f>Past_Data_Last_Week!H82*(1+Variables!AF82)</f>
        <v>551.4208765544837</v>
      </c>
      <c r="I82" s="5">
        <f>Past_Data_Last_Week!I82*(1+Variables!AG82)*(1-0.03)</f>
        <v>38845.449240575035</v>
      </c>
      <c r="J82" s="5">
        <f>(Past_Data_Last_Week!BF82-Past_Data_Last_to_Last_Week!BF82)+Past_Data_Last_Week!AP82</f>
        <v>11368.508285714282</v>
      </c>
      <c r="K82" s="5">
        <f>(Past_Data_Last_Week!BG82-Past_Data_Last_to_Last_Week!BG82)+Past_Data_Last_Week!AQ82</f>
        <v>12954.485809523809</v>
      </c>
      <c r="L82" s="5">
        <f>(Past_Data_Last_Week!BH82-Past_Data_Last_to_Last_Week!BH82)+Past_Data_Last_Week!AR82</f>
        <v>8630.6471428571422</v>
      </c>
      <c r="M82" s="5">
        <f>(Past_Data_Last_Week!BI82-Past_Data_Last_to_Last_Week!BI82)+Past_Data_Last_Week!AS82</f>
        <v>4189.5160952380938</v>
      </c>
      <c r="N82" s="5">
        <f>(Past_Data_Last_Week!BJ82-Past_Data_Last_to_Last_Week!BJ82)+Past_Data_Last_Week!AT82</f>
        <v>439.80561904761907</v>
      </c>
      <c r="O82" s="5">
        <f>(Past_Data_Last_Week!BK82-Past_Data_Last_to_Last_Week!BK82)+Past_Data_Last_Week!AU23</f>
        <v>143.35866666666672</v>
      </c>
      <c r="P82" s="5">
        <f>(Past_Data_Last_Week!BL82-Past_Data_Last_to_Last_Week!BL82)+Past_Data_Last_Week!AV82</f>
        <v>368.5251428571429</v>
      </c>
      <c r="Q82" s="5">
        <f>(Past_Data_Last_Week!BM82-Past_Data_Last_to_Last_Week!BM82)+Past_Data_Last_Week!AW82</f>
        <v>38883.099809523817</v>
      </c>
      <c r="R82" s="5">
        <f>FORECAST(3,rough!C82:D82,rough!$B$4:$B$5)</f>
        <v>13468.119999999999</v>
      </c>
      <c r="S82" s="5">
        <f>FORECAST(3,rough!E82:F82,rough!$B$4:$B$5)</f>
        <v>11827.519333333335</v>
      </c>
      <c r="T82" s="5">
        <f>FORECAST(3,rough!G82:H82,rough!$B$4:$B$5)</f>
        <v>9246.1760000000031</v>
      </c>
      <c r="U82" s="5">
        <f>FORECAST(3,rough!I82:J82,rough!$B$4:$B$5)</f>
        <v>4455.1440000000002</v>
      </c>
      <c r="V82" s="5">
        <f>FORECAST(3,rough!K82:L82,rough!$B$4:$B$5)</f>
        <v>384.17000000000007</v>
      </c>
      <c r="W82" s="5">
        <f>FORECAST(3,rough!M82:N82,rough!$B$4:$B$5)</f>
        <v>188.24200000000005</v>
      </c>
      <c r="X82" s="5">
        <f>FORECAST(3,rough!O82:P82,rough!$B$4:$B$5)</f>
        <v>530.40266666666673</v>
      </c>
      <c r="Y82" s="5">
        <f>FORECAST(3,rough!Q82:R82,rough!$B$4:$B$5)</f>
        <v>40964.599333333339</v>
      </c>
      <c r="Z82" s="5">
        <f>AVERAGE(Past_Data_Last_Week!AP82,Past_Data_Last_to_Last_Week!AP82)</f>
        <v>15470.158999999998</v>
      </c>
      <c r="AA82" s="5">
        <f>AVERAGE(Past_Data_Last_Week!AQ82,Past_Data_Last_to_Last_Week!AQ82)</f>
        <v>12473.142333333333</v>
      </c>
      <c r="AB82" s="5">
        <f>AVERAGE(Past_Data_Last_Week!AR82,Past_Data_Last_to_Last_Week!AR82)</f>
        <v>7807.4630000000016</v>
      </c>
      <c r="AC82" s="5">
        <f>AVERAGE(Past_Data_Last_Week!AS82,Past_Data_Last_to_Last_Week!AS82)</f>
        <v>3573.4549999999999</v>
      </c>
      <c r="AD82" s="5">
        <f>AVERAGE(Past_Data_Last_Week!AT82,Past_Data_Last_to_Last_Week!AT82)</f>
        <v>420.08200000000005</v>
      </c>
      <c r="AE82" s="5">
        <f>AVERAGE(Past_Data_Last_Week!AU23,Past_Data_Last_to_Last_Week!AU82)</f>
        <v>214.19200000000001</v>
      </c>
      <c r="AF82" s="5">
        <f>AVERAGE(Past_Data_Last_Week!AV82,Past_Data_Last_to_Last_Week!AV82)</f>
        <v>542.44866666666667</v>
      </c>
      <c r="AG82" s="5">
        <f>AVERAGE(Past_Data_Last_Week!AW82,Past_Data_Last_to_Last_Week!AW82)</f>
        <v>41050.876333333334</v>
      </c>
      <c r="AH82" s="5"/>
      <c r="AI82" s="5"/>
      <c r="AJ82" s="5"/>
      <c r="AK82" s="5"/>
      <c r="AL82" s="5"/>
      <c r="AM82" s="5"/>
      <c r="AN82" s="5"/>
      <c r="AO82" s="5"/>
      <c r="AP82" s="78"/>
      <c r="AQ82" s="1"/>
      <c r="AR82" s="17"/>
      <c r="AS82" s="1"/>
      <c r="AT82" s="22"/>
      <c r="AU82" s="21"/>
    </row>
    <row r="83" spans="1:47" ht="17.25" x14ac:dyDescent="0.3">
      <c r="A83" s="7">
        <v>80</v>
      </c>
      <c r="B83" s="5">
        <f>Past_Data_Last_Week!B83*(1+Variables!Z83)</f>
        <v>14986.432701288648</v>
      </c>
      <c r="C83" s="5">
        <f>Past_Data_Last_Week!C83*(1+Variables!AA83)</f>
        <v>11450.830071227763</v>
      </c>
      <c r="D83" s="5">
        <f>Past_Data_Last_Week!D83*(1+Variables!AB83)</f>
        <v>8251.601379938169</v>
      </c>
      <c r="E83" s="5">
        <f>Past_Data_Last_Week!E83*(1+Variables!AC83)</f>
        <v>3522.0039643090804</v>
      </c>
      <c r="F83" s="5">
        <f>Past_Data_Last_Week!F83*(1+Variables!AD83)</f>
        <v>410.34412206343478</v>
      </c>
      <c r="G83" s="5">
        <f>Past_Data_Last_Week!G83*(1+Variables!AE83)</f>
        <v>206.99332658581562</v>
      </c>
      <c r="H83" s="5">
        <f>Past_Data_Last_Week!H83*(1+Variables!AF83)</f>
        <v>548.12357480657283</v>
      </c>
      <c r="I83" s="5">
        <f>Past_Data_Last_Week!I83*(1+Variables!AG83)*(1-0.03)</f>
        <v>38699.755583210004</v>
      </c>
      <c r="J83" s="5">
        <f>(Past_Data_Last_Week!BF83-Past_Data_Last_to_Last_Week!BF83)+Past_Data_Last_Week!AP83</f>
        <v>11561.32066666667</v>
      </c>
      <c r="K83" s="5">
        <f>(Past_Data_Last_Week!BG83-Past_Data_Last_to_Last_Week!BG83)+Past_Data_Last_Week!AQ83</f>
        <v>13032.066380952381</v>
      </c>
      <c r="L83" s="5">
        <f>(Past_Data_Last_Week!BH83-Past_Data_Last_to_Last_Week!BH83)+Past_Data_Last_Week!AR83</f>
        <v>8836.8670476190491</v>
      </c>
      <c r="M83" s="5">
        <f>(Past_Data_Last_Week!BI83-Past_Data_Last_to_Last_Week!BI83)+Past_Data_Last_Week!AS83</f>
        <v>4249.0385714285712</v>
      </c>
      <c r="N83" s="5">
        <f>(Past_Data_Last_Week!BJ83-Past_Data_Last_to_Last_Week!BJ83)+Past_Data_Last_Week!AT83</f>
        <v>423.69428571428568</v>
      </c>
      <c r="O83" s="5">
        <f>(Past_Data_Last_Week!BK83-Past_Data_Last_to_Last_Week!BK83)+Past_Data_Last_Week!AU24</f>
        <v>137.6037142857142</v>
      </c>
      <c r="P83" s="5">
        <f>(Past_Data_Last_Week!BL83-Past_Data_Last_to_Last_Week!BL83)+Past_Data_Last_Week!AV83</f>
        <v>365.22980952380942</v>
      </c>
      <c r="Q83" s="5">
        <f>(Past_Data_Last_Week!BM83-Past_Data_Last_to_Last_Week!BM83)+Past_Data_Last_Week!AW83</f>
        <v>39270.037904761906</v>
      </c>
      <c r="R83" s="5">
        <f>FORECAST(3,rough!C83:D83,rough!$B$4:$B$5)</f>
        <v>13445.521333333338</v>
      </c>
      <c r="S83" s="5">
        <f>FORECAST(3,rough!E83:F83,rough!$B$4:$B$5)</f>
        <v>11744.745333333331</v>
      </c>
      <c r="T83" s="5">
        <f>FORECAST(3,rough!G83:H83,rough!$B$4:$B$5)</f>
        <v>9410.1506666666664</v>
      </c>
      <c r="U83" s="5">
        <f>FORECAST(3,rough!I83:J83,rough!$B$4:$B$5)</f>
        <v>4468.2486666666664</v>
      </c>
      <c r="V83" s="5">
        <f>FORECAST(3,rough!K83:L83,rough!$B$4:$B$5)</f>
        <v>353.96999999999991</v>
      </c>
      <c r="W83" s="5">
        <f>FORECAST(3,rough!M83:N83,rough!$B$4:$B$5)</f>
        <v>192.72666666666655</v>
      </c>
      <c r="X83" s="5">
        <f>FORECAST(3,rough!O83:P83,rough!$B$4:$B$5)</f>
        <v>522.89199999999994</v>
      </c>
      <c r="Y83" s="5">
        <f>FORECAST(3,rough!Q83:R83,rough!$B$4:$B$5)</f>
        <v>40827.183333333356</v>
      </c>
      <c r="Z83" s="5">
        <f>AVERAGE(Past_Data_Last_Week!AP83,Past_Data_Last_to_Last_Week!AP83)</f>
        <v>15552.726333333334</v>
      </c>
      <c r="AA83" s="5">
        <f>AVERAGE(Past_Data_Last_Week!AQ83,Past_Data_Last_to_Last_Week!AQ83)</f>
        <v>12475.041333333334</v>
      </c>
      <c r="AB83" s="5">
        <f>AVERAGE(Past_Data_Last_Week!AR83,Past_Data_Last_to_Last_Week!AR83)</f>
        <v>7916.0666666666657</v>
      </c>
      <c r="AC83" s="5">
        <f>AVERAGE(Past_Data_Last_Week!AS83,Past_Data_Last_to_Last_Week!AS83)</f>
        <v>3571.6256666666668</v>
      </c>
      <c r="AD83" s="5">
        <f>AVERAGE(Past_Data_Last_Week!AT83,Past_Data_Last_to_Last_Week!AT83)</f>
        <v>415.45300000000003</v>
      </c>
      <c r="AE83" s="5">
        <f>AVERAGE(Past_Data_Last_Week!AU24,Past_Data_Last_to_Last_Week!AU83)</f>
        <v>211.22566666666665</v>
      </c>
      <c r="AF83" s="5">
        <f>AVERAGE(Past_Data_Last_Week!AV83,Past_Data_Last_to_Last_Week!AV83)</f>
        <v>538.91700000000003</v>
      </c>
      <c r="AG83" s="5">
        <f>AVERAGE(Past_Data_Last_Week!AW83,Past_Data_Last_to_Last_Week!AW83)</f>
        <v>41170.171333333346</v>
      </c>
      <c r="AH83" s="5"/>
      <c r="AI83" s="5"/>
      <c r="AJ83" s="5"/>
      <c r="AK83" s="5"/>
      <c r="AL83" s="5"/>
      <c r="AM83" s="5"/>
      <c r="AN83" s="5"/>
      <c r="AO83" s="5"/>
      <c r="AP83" s="78"/>
      <c r="AQ83" s="1"/>
      <c r="AR83" s="17"/>
      <c r="AS83" s="1"/>
      <c r="AT83" s="22"/>
      <c r="AU83" s="21"/>
    </row>
    <row r="84" spans="1:47" ht="17.25" x14ac:dyDescent="0.3">
      <c r="A84" s="7">
        <v>81</v>
      </c>
      <c r="B84" s="5">
        <f>Past_Data_Last_Week!B84*(1+Variables!Z84)</f>
        <v>14711.729374806484</v>
      </c>
      <c r="C84" s="5">
        <f>Past_Data_Last_Week!C84*(1+Variables!AA84)</f>
        <v>11322.047389265965</v>
      </c>
      <c r="D84" s="5">
        <f>Past_Data_Last_Week!D84*(1+Variables!AB84)</f>
        <v>8212.2655370876219</v>
      </c>
      <c r="E84" s="5">
        <f>Past_Data_Last_Week!E84*(1+Variables!AC84)</f>
        <v>3502.9921499734119</v>
      </c>
      <c r="F84" s="5">
        <f>Past_Data_Last_Week!F84*(1+Variables!AD84)</f>
        <v>400.6210588414732</v>
      </c>
      <c r="G84" s="5">
        <f>Past_Data_Last_Week!G84*(1+Variables!AE84)</f>
        <v>196.73102207711165</v>
      </c>
      <c r="H84" s="5">
        <f>Past_Data_Last_Week!H84*(1+Variables!AF84)</f>
        <v>544.45543341445114</v>
      </c>
      <c r="I84" s="5">
        <f>Past_Data_Last_Week!I84*(1+Variables!AG84)*(1-0.03)</f>
        <v>38206.366351118966</v>
      </c>
      <c r="J84" s="5">
        <f>(Past_Data_Last_Week!BF84-Past_Data_Last_to_Last_Week!BF84)+Past_Data_Last_Week!AP84</f>
        <v>11351.942666666668</v>
      </c>
      <c r="K84" s="5">
        <f>(Past_Data_Last_Week!BG84-Past_Data_Last_to_Last_Week!BG84)+Past_Data_Last_Week!AQ84</f>
        <v>12920.250952380951</v>
      </c>
      <c r="L84" s="5">
        <f>(Past_Data_Last_Week!BH84-Past_Data_Last_to_Last_Week!BH84)+Past_Data_Last_Week!AR84</f>
        <v>8849.1750476190464</v>
      </c>
      <c r="M84" s="5">
        <f>(Past_Data_Last_Week!BI84-Past_Data_Last_to_Last_Week!BI84)+Past_Data_Last_Week!AS84</f>
        <v>4209.1616190476188</v>
      </c>
      <c r="N84" s="5">
        <f>(Past_Data_Last_Week!BJ84-Past_Data_Last_to_Last_Week!BJ84)+Past_Data_Last_Week!AT84</f>
        <v>416.98657142857149</v>
      </c>
      <c r="O84" s="5">
        <f>(Past_Data_Last_Week!BK84-Past_Data_Last_to_Last_Week!BK84)+Past_Data_Last_Week!AU25</f>
        <v>132.02399999999997</v>
      </c>
      <c r="P84" s="5">
        <f>(Past_Data_Last_Week!BL84-Past_Data_Last_to_Last_Week!BL84)+Past_Data_Last_Week!AV84</f>
        <v>360.48980952380953</v>
      </c>
      <c r="Q84" s="5">
        <f>(Past_Data_Last_Week!BM84-Past_Data_Last_to_Last_Week!BM84)+Past_Data_Last_Week!AW84</f>
        <v>39124.045238095234</v>
      </c>
      <c r="R84" s="5">
        <f>FORECAST(3,rough!C84:D84,rough!$B$4:$B$5)</f>
        <v>12850.746000000006</v>
      </c>
      <c r="S84" s="5">
        <f>FORECAST(3,rough!E84:F84,rough!$B$4:$B$5)</f>
        <v>11486.346666666666</v>
      </c>
      <c r="T84" s="5">
        <f>FORECAST(3,rough!G84:H84,rough!$B$4:$B$5)</f>
        <v>9377.6486666666642</v>
      </c>
      <c r="U84" s="5">
        <f>FORECAST(3,rough!I84:J84,rough!$B$4:$B$5)</f>
        <v>4361.7873333333328</v>
      </c>
      <c r="V84" s="5">
        <f>FORECAST(3,rough!K84:L84,rough!$B$4:$B$5)</f>
        <v>346.16933333333355</v>
      </c>
      <c r="W84" s="5">
        <f>FORECAST(3,rough!M84:N84,rough!$B$4:$B$5)</f>
        <v>197.0566666666667</v>
      </c>
      <c r="X84" s="5">
        <f>FORECAST(3,rough!O84:P84,rough!$B$4:$B$5)</f>
        <v>516.55200000000025</v>
      </c>
      <c r="Y84" s="5">
        <f>FORECAST(3,rough!Q84:R84,rough!$B$4:$B$5)</f>
        <v>39968.522666666664</v>
      </c>
      <c r="Z84" s="5">
        <f>AVERAGE(Past_Data_Last_Week!AP84,Past_Data_Last_to_Last_Week!AP84)</f>
        <v>15229.364</v>
      </c>
      <c r="AA84" s="5">
        <f>AVERAGE(Past_Data_Last_Week!AQ84,Past_Data_Last_to_Last_Week!AQ84)</f>
        <v>12330.857666666667</v>
      </c>
      <c r="AB84" s="5">
        <f>AVERAGE(Past_Data_Last_Week!AR84,Past_Data_Last_to_Last_Week!AR84)</f>
        <v>7897.5596666666661</v>
      </c>
      <c r="AC84" s="5">
        <f>AVERAGE(Past_Data_Last_Week!AS84,Past_Data_Last_to_Last_Week!AS84)</f>
        <v>3560.7693333333332</v>
      </c>
      <c r="AD84" s="5">
        <f>AVERAGE(Past_Data_Last_Week!AT84,Past_Data_Last_to_Last_Week!AT84)</f>
        <v>408.13333333333333</v>
      </c>
      <c r="AE84" s="5">
        <f>AVERAGE(Past_Data_Last_Week!AU25,Past_Data_Last_to_Last_Week!AU84)</f>
        <v>205.6756666666667</v>
      </c>
      <c r="AF84" s="5">
        <f>AVERAGE(Past_Data_Last_Week!AV84,Past_Data_Last_to_Last_Week!AV84)</f>
        <v>533.19900000000007</v>
      </c>
      <c r="AG84" s="5">
        <f>AVERAGE(Past_Data_Last_Week!AW84,Past_Data_Last_to_Last_Week!AW84)</f>
        <v>40710.818666666666</v>
      </c>
      <c r="AH84" s="5"/>
      <c r="AI84" s="5"/>
      <c r="AJ84" s="5"/>
      <c r="AK84" s="5"/>
      <c r="AL84" s="5"/>
      <c r="AM84" s="5"/>
      <c r="AN84" s="5"/>
      <c r="AO84" s="5"/>
      <c r="AP84" s="78"/>
      <c r="AQ84" s="1"/>
      <c r="AR84" s="17"/>
      <c r="AS84" s="1"/>
      <c r="AT84" s="22"/>
      <c r="AU84" s="21"/>
    </row>
    <row r="85" spans="1:47" ht="17.25" x14ac:dyDescent="0.3">
      <c r="A85" s="7">
        <v>82</v>
      </c>
      <c r="B85" s="5">
        <f>Past_Data_Last_Week!B85*(1+Variables!Z85)</f>
        <v>14497.601431264877</v>
      </c>
      <c r="C85" s="5">
        <f>Past_Data_Last_Week!C85*(1+Variables!AA85)</f>
        <v>11286.87268384575</v>
      </c>
      <c r="D85" s="5">
        <f>Past_Data_Last_Week!D85*(1+Variables!AB85)</f>
        <v>8133.1705496350432</v>
      </c>
      <c r="E85" s="5">
        <f>Past_Data_Last_Week!E85*(1+Variables!AC85)</f>
        <v>3518.0581682054126</v>
      </c>
      <c r="F85" s="5">
        <f>Past_Data_Last_Week!F85*(1+Variables!AD85)</f>
        <v>396.86677342620317</v>
      </c>
      <c r="G85" s="5">
        <f>Past_Data_Last_Week!G85*(1+Variables!AE85)</f>
        <v>198.70023683044565</v>
      </c>
      <c r="H85" s="5">
        <f>Past_Data_Last_Week!H85*(1+Variables!AF85)</f>
        <v>540.55483329223762</v>
      </c>
      <c r="I85" s="5">
        <f>Past_Data_Last_Week!I85*(1+Variables!AG85)*(1-0.03)</f>
        <v>37886.98803120001</v>
      </c>
      <c r="J85" s="5">
        <f>(Past_Data_Last_Week!BF85-Past_Data_Last_to_Last_Week!BF85)+Past_Data_Last_Week!AP85</f>
        <v>11230.507047619047</v>
      </c>
      <c r="K85" s="5">
        <f>(Past_Data_Last_Week!BG85-Past_Data_Last_to_Last_Week!BG85)+Past_Data_Last_Week!AQ85</f>
        <v>12914.715047619047</v>
      </c>
      <c r="L85" s="5">
        <f>(Past_Data_Last_Week!BH85-Past_Data_Last_to_Last_Week!BH85)+Past_Data_Last_Week!AR85</f>
        <v>8803.3680952380964</v>
      </c>
      <c r="M85" s="5">
        <f>(Past_Data_Last_Week!BI85-Past_Data_Last_to_Last_Week!BI85)+Past_Data_Last_Week!AS85</f>
        <v>4175.6769523809526</v>
      </c>
      <c r="N85" s="5">
        <f>(Past_Data_Last_Week!BJ85-Past_Data_Last_to_Last_Week!BJ85)+Past_Data_Last_Week!AT85</f>
        <v>406.05304761904767</v>
      </c>
      <c r="O85" s="5">
        <f>(Past_Data_Last_Week!BK85-Past_Data_Last_to_Last_Week!BK85)+Past_Data_Last_Week!AU26</f>
        <v>133.62714285714281</v>
      </c>
      <c r="P85" s="5">
        <f>(Past_Data_Last_Week!BL85-Past_Data_Last_to_Last_Week!BL85)+Past_Data_Last_Week!AV85</f>
        <v>359.00114285714278</v>
      </c>
      <c r="Q85" s="5">
        <f>(Past_Data_Last_Week!BM85-Past_Data_Last_to_Last_Week!BM85)+Past_Data_Last_Week!AW85</f>
        <v>38748.778666666658</v>
      </c>
      <c r="R85" s="5">
        <f>FORECAST(3,rough!C85:D85,rough!$B$4:$B$5)</f>
        <v>13074.475333333334</v>
      </c>
      <c r="S85" s="5">
        <f>FORECAST(3,rough!E85:F85,rough!$B$4:$B$5)</f>
        <v>11334.921999999997</v>
      </c>
      <c r="T85" s="5">
        <f>FORECAST(3,rough!G85:H85,rough!$B$4:$B$5)</f>
        <v>9357.8186666666661</v>
      </c>
      <c r="U85" s="5">
        <f>FORECAST(3,rough!I85:J85,rough!$B$4:$B$5)</f>
        <v>4321.9039999999986</v>
      </c>
      <c r="V85" s="5">
        <f>FORECAST(3,rough!K85:L85,rough!$B$4:$B$5)</f>
        <v>334.05800000000005</v>
      </c>
      <c r="W85" s="5">
        <f>FORECAST(3,rough!M85:N85,rough!$B$4:$B$5)</f>
        <v>199.41</v>
      </c>
      <c r="X85" s="5">
        <f>FORECAST(3,rough!O85:P85,rough!$B$4:$B$5)</f>
        <v>518.39133333333325</v>
      </c>
      <c r="Y85" s="5">
        <f>FORECAST(3,rough!Q85:R85,rough!$B$4:$B$5)</f>
        <v>39731.755333333327</v>
      </c>
      <c r="Z85" s="5">
        <f>AVERAGE(Past_Data_Last_Week!AP85,Past_Data_Last_to_Last_Week!AP85)</f>
        <v>15095.015333333333</v>
      </c>
      <c r="AA85" s="5">
        <f>AVERAGE(Past_Data_Last_Week!AQ85,Past_Data_Last_to_Last_Week!AQ85)</f>
        <v>12358.516</v>
      </c>
      <c r="AB85" s="5">
        <f>AVERAGE(Past_Data_Last_Week!AR85,Past_Data_Last_to_Last_Week!AR85)</f>
        <v>7826.2456666666676</v>
      </c>
      <c r="AC85" s="5">
        <f>AVERAGE(Past_Data_Last_Week!AS85,Past_Data_Last_to_Last_Week!AS85)</f>
        <v>3581.623</v>
      </c>
      <c r="AD85" s="5">
        <f>AVERAGE(Past_Data_Last_Week!AT85,Past_Data_Last_to_Last_Week!AT85)</f>
        <v>403.16599999999994</v>
      </c>
      <c r="AE85" s="5">
        <f>AVERAGE(Past_Data_Last_Week!AU26,Past_Data_Last_to_Last_Week!AU85)</f>
        <v>207.601</v>
      </c>
      <c r="AF85" s="5">
        <f>AVERAGE(Past_Data_Last_Week!AV85,Past_Data_Last_to_Last_Week!AV85)</f>
        <v>533.33933333333323</v>
      </c>
      <c r="AG85" s="5">
        <f>AVERAGE(Past_Data_Last_Week!AW85,Past_Data_Last_to_Last_Week!AW85)</f>
        <v>40588.959333333332</v>
      </c>
      <c r="AH85" s="5"/>
      <c r="AI85" s="5"/>
      <c r="AJ85" s="5"/>
      <c r="AK85" s="5"/>
      <c r="AL85" s="5"/>
      <c r="AM85" s="5"/>
      <c r="AN85" s="5"/>
      <c r="AO85" s="5"/>
      <c r="AP85" s="78"/>
      <c r="AQ85" s="1"/>
      <c r="AR85" s="17"/>
      <c r="AS85" s="1"/>
      <c r="AT85" s="22"/>
      <c r="AU85" s="21"/>
    </row>
    <row r="86" spans="1:47" ht="17.25" x14ac:dyDescent="0.3">
      <c r="A86" s="7">
        <v>83</v>
      </c>
      <c r="B86" s="5">
        <f>Past_Data_Last_Week!B86*(1+Variables!Z86)</f>
        <v>14467.432982800285</v>
      </c>
      <c r="C86" s="5">
        <f>Past_Data_Last_Week!C86*(1+Variables!AA86)</f>
        <v>11305.409098106704</v>
      </c>
      <c r="D86" s="5">
        <f>Past_Data_Last_Week!D86*(1+Variables!AB86)</f>
        <v>8072.4230961816975</v>
      </c>
      <c r="E86" s="5">
        <f>Past_Data_Last_Week!E86*(1+Variables!AC86)</f>
        <v>3561.9322692033334</v>
      </c>
      <c r="F86" s="5">
        <f>Past_Data_Last_Week!F86*(1+Variables!AD86)</f>
        <v>388.49313181128093</v>
      </c>
      <c r="G86" s="5">
        <f>Past_Data_Last_Week!G86*(1+Variables!AE86)</f>
        <v>200.18549868327949</v>
      </c>
      <c r="H86" s="5">
        <f>Past_Data_Last_Week!H86*(1+Variables!AF86)</f>
        <v>539.44586551025782</v>
      </c>
      <c r="I86" s="5">
        <f>Past_Data_Last_Week!I86*(1+Variables!AG86)*(1-0.03)</f>
        <v>37916.216361859668</v>
      </c>
      <c r="J86" s="5">
        <f>(Past_Data_Last_Week!BF86-Past_Data_Last_to_Last_Week!BF86)+Past_Data_Last_Week!AP86</f>
        <v>11256.436095238094</v>
      </c>
      <c r="K86" s="5">
        <f>(Past_Data_Last_Week!BG86-Past_Data_Last_to_Last_Week!BG86)+Past_Data_Last_Week!AQ86</f>
        <v>12981.347809523806</v>
      </c>
      <c r="L86" s="5">
        <f>(Past_Data_Last_Week!BH86-Past_Data_Last_to_Last_Week!BH86)+Past_Data_Last_Week!AR86</f>
        <v>8778.9009523809509</v>
      </c>
      <c r="M86" s="5">
        <f>(Past_Data_Last_Week!BI86-Past_Data_Last_to_Last_Week!BI86)+Past_Data_Last_Week!AS86</f>
        <v>4137.3859999999986</v>
      </c>
      <c r="N86" s="5">
        <f>(Past_Data_Last_Week!BJ86-Past_Data_Last_to_Last_Week!BJ86)+Past_Data_Last_Week!AT86</f>
        <v>399.64314285714283</v>
      </c>
      <c r="O86" s="5">
        <f>(Past_Data_Last_Week!BK86-Past_Data_Last_to_Last_Week!BK86)+Past_Data_Last_Week!AU27</f>
        <v>133.58552380952383</v>
      </c>
      <c r="P86" s="5">
        <f>(Past_Data_Last_Week!BL86-Past_Data_Last_to_Last_Week!BL86)+Past_Data_Last_Week!AV86</f>
        <v>359.97619047619048</v>
      </c>
      <c r="Q86" s="5">
        <f>(Past_Data_Last_Week!BM86-Past_Data_Last_to_Last_Week!BM86)+Past_Data_Last_Week!AW86</f>
        <v>38798.689809523799</v>
      </c>
      <c r="R86" s="5">
        <f>FORECAST(3,rough!C86:D86,rough!$B$4:$B$5)</f>
        <v>13278.574000000004</v>
      </c>
      <c r="S86" s="5">
        <f>FORECAST(3,rough!E86:F86,rough!$B$4:$B$5)</f>
        <v>11389.226666666667</v>
      </c>
      <c r="T86" s="5">
        <f>FORECAST(3,rough!G86:H86,rough!$B$4:$B$5)</f>
        <v>9477.8666666666668</v>
      </c>
      <c r="U86" s="5">
        <f>FORECAST(3,rough!I86:J86,rough!$B$4:$B$5)</f>
        <v>4227.1533333333318</v>
      </c>
      <c r="V86" s="5">
        <f>FORECAST(3,rough!K86:L86,rough!$B$4:$B$5)</f>
        <v>322.62000000000006</v>
      </c>
      <c r="W86" s="5">
        <f>FORECAST(3,rough!M86:N86,rough!$B$4:$B$5)</f>
        <v>195.66199999999995</v>
      </c>
      <c r="X86" s="5">
        <f>FORECAST(3,rough!O86:P86,rough!$B$4:$B$5)</f>
        <v>526.23666666666657</v>
      </c>
      <c r="Y86" s="5">
        <f>FORECAST(3,rough!Q86:R86,rough!$B$4:$B$5)</f>
        <v>40065.515999999996</v>
      </c>
      <c r="Z86" s="5">
        <f>AVERAGE(Past_Data_Last_Week!AP86,Past_Data_Last_to_Last_Week!AP86)</f>
        <v>15032.603999999998</v>
      </c>
      <c r="AA86" s="5">
        <f>AVERAGE(Past_Data_Last_Week!AQ86,Past_Data_Last_to_Last_Week!AQ86)</f>
        <v>12417.555666666663</v>
      </c>
      <c r="AB86" s="5">
        <f>AVERAGE(Past_Data_Last_Week!AR86,Past_Data_Last_to_Last_Week!AR86)</f>
        <v>7759.349666666667</v>
      </c>
      <c r="AC86" s="5">
        <f>AVERAGE(Past_Data_Last_Week!AS86,Past_Data_Last_to_Last_Week!AS86)</f>
        <v>3606.2653333333337</v>
      </c>
      <c r="AD86" s="5">
        <f>AVERAGE(Past_Data_Last_Week!AT86,Past_Data_Last_to_Last_Week!AT86)</f>
        <v>401.48999999999995</v>
      </c>
      <c r="AE86" s="5">
        <f>AVERAGE(Past_Data_Last_Week!AU27,Past_Data_Last_to_Last_Week!AU86)</f>
        <v>209.82300000000004</v>
      </c>
      <c r="AF86" s="5">
        <f>AVERAGE(Past_Data_Last_Week!AV86,Past_Data_Last_to_Last_Week!AV86)</f>
        <v>532.80966666666666</v>
      </c>
      <c r="AG86" s="5">
        <f>AVERAGE(Past_Data_Last_Week!AW86,Past_Data_Last_to_Last_Week!AW86)</f>
        <v>40567.547999999995</v>
      </c>
      <c r="AH86" s="5"/>
      <c r="AI86" s="5"/>
      <c r="AJ86" s="5"/>
      <c r="AK86" s="5"/>
      <c r="AL86" s="5"/>
      <c r="AM86" s="5"/>
      <c r="AN86" s="5"/>
      <c r="AO86" s="5"/>
      <c r="AP86" s="78"/>
      <c r="AQ86" s="1"/>
      <c r="AR86" s="17"/>
      <c r="AS86" s="1"/>
      <c r="AT86" s="22"/>
      <c r="AU86" s="21"/>
    </row>
    <row r="87" spans="1:47" ht="17.25" x14ac:dyDescent="0.3">
      <c r="A87" s="7">
        <v>84</v>
      </c>
      <c r="B87" s="5">
        <f>Past_Data_Last_Week!B87*(1+Variables!Z87)</f>
        <v>14572.676747608713</v>
      </c>
      <c r="C87" s="5">
        <f>Past_Data_Last_Week!C87*(1+Variables!AA87)</f>
        <v>11326.788054897155</v>
      </c>
      <c r="D87" s="5">
        <f>Past_Data_Last_Week!D87*(1+Variables!AB87)</f>
        <v>8001.2688241227697</v>
      </c>
      <c r="E87" s="5">
        <f>Past_Data_Last_Week!E87*(1+Variables!AC87)</f>
        <v>3515.7601534712094</v>
      </c>
      <c r="F87" s="5">
        <f>Past_Data_Last_Week!F87*(1+Variables!AD87)</f>
        <v>381.84578077245936</v>
      </c>
      <c r="G87" s="5">
        <f>Past_Data_Last_Week!G87*(1+Variables!AE87)</f>
        <v>198.64766615466408</v>
      </c>
      <c r="H87" s="5">
        <f>Past_Data_Last_Week!H87*(1+Variables!AF87)</f>
        <v>547.20747286307744</v>
      </c>
      <c r="I87" s="5">
        <f>Past_Data_Last_Week!I87*(1+Variables!AG87)*(1-0.03)</f>
        <v>37984.426048421432</v>
      </c>
      <c r="J87" s="5">
        <f>(Past_Data_Last_Week!BF87-Past_Data_Last_to_Last_Week!BF87)+Past_Data_Last_Week!AP87</f>
        <v>11234.437333333331</v>
      </c>
      <c r="K87" s="5">
        <f>(Past_Data_Last_Week!BG87-Past_Data_Last_to_Last_Week!BG87)+Past_Data_Last_Week!AQ87</f>
        <v>13124.332761904761</v>
      </c>
      <c r="L87" s="5">
        <f>(Past_Data_Last_Week!BH87-Past_Data_Last_to_Last_Week!BH87)+Past_Data_Last_Week!AR87</f>
        <v>8762.3648571428566</v>
      </c>
      <c r="M87" s="5">
        <f>(Past_Data_Last_Week!BI87-Past_Data_Last_to_Last_Week!BI87)+Past_Data_Last_Week!AS87</f>
        <v>4201.9017142857138</v>
      </c>
      <c r="N87" s="5">
        <f>(Past_Data_Last_Week!BJ87-Past_Data_Last_to_Last_Week!BJ87)+Past_Data_Last_Week!AT87</f>
        <v>389.062761904762</v>
      </c>
      <c r="O87" s="5">
        <f>(Past_Data_Last_Week!BK87-Past_Data_Last_to_Last_Week!BK87)+Past_Data_Last_Week!AU28</f>
        <v>132.17895238095232</v>
      </c>
      <c r="P87" s="5">
        <f>(Past_Data_Last_Week!BL87-Past_Data_Last_to_Last_Week!BL87)+Past_Data_Last_Week!AV87</f>
        <v>358.3625714285713</v>
      </c>
      <c r="Q87" s="5">
        <f>(Past_Data_Last_Week!BM87-Past_Data_Last_to_Last_Week!BM87)+Past_Data_Last_Week!AW87</f>
        <v>38932.629714285722</v>
      </c>
      <c r="R87" s="5">
        <f>FORECAST(3,rough!C87:D87,rough!$B$4:$B$5)</f>
        <v>13487.950666666669</v>
      </c>
      <c r="S87" s="5">
        <f>FORECAST(3,rough!E87:F87,rough!$B$4:$B$5)</f>
        <v>11403.026666666665</v>
      </c>
      <c r="T87" s="5">
        <f>FORECAST(3,rough!G87:H87,rough!$B$4:$B$5)</f>
        <v>9647.4599999999991</v>
      </c>
      <c r="U87" s="5">
        <f>FORECAST(3,rough!I87:J87,rough!$B$4:$B$5)</f>
        <v>4134.9819999999982</v>
      </c>
      <c r="V87" s="5">
        <f>FORECAST(3,rough!K87:L87,rough!$B$4:$B$5)</f>
        <v>309.09866666666676</v>
      </c>
      <c r="W87" s="5">
        <f>FORECAST(3,rough!M87:N87,rough!$B$4:$B$5)</f>
        <v>191.69199999999987</v>
      </c>
      <c r="X87" s="5">
        <f>FORECAST(3,rough!O87:P87,rough!$B$4:$B$5)</f>
        <v>524.66533333333325</v>
      </c>
      <c r="Y87" s="5">
        <f>FORECAST(3,rough!Q87:R87,rough!$B$4:$B$5)</f>
        <v>40415.328666666675</v>
      </c>
      <c r="Z87" s="5">
        <f>AVERAGE(Past_Data_Last_Week!AP87,Past_Data_Last_to_Last_Week!AP87)</f>
        <v>14994.835666666666</v>
      </c>
      <c r="AA87" s="5">
        <f>AVERAGE(Past_Data_Last_Week!AQ87,Past_Data_Last_to_Last_Week!AQ87)</f>
        <v>12434.150666666666</v>
      </c>
      <c r="AB87" s="5">
        <f>AVERAGE(Past_Data_Last_Week!AR87,Past_Data_Last_to_Last_Week!AR87)</f>
        <v>7679.9030000000002</v>
      </c>
      <c r="AC87" s="5">
        <f>AVERAGE(Past_Data_Last_Week!AS87,Past_Data_Last_to_Last_Week!AS87)</f>
        <v>3594.7669999999998</v>
      </c>
      <c r="AD87" s="5">
        <f>AVERAGE(Past_Data_Last_Week!AT87,Past_Data_Last_to_Last_Week!AT87)</f>
        <v>395.52466666666663</v>
      </c>
      <c r="AE87" s="5">
        <f>AVERAGE(Past_Data_Last_Week!AU28,Past_Data_Last_to_Last_Week!AU87)</f>
        <v>209.51999999999998</v>
      </c>
      <c r="AF87" s="5">
        <f>AVERAGE(Past_Data_Last_Week!AV87,Past_Data_Last_to_Last_Week!AV87)</f>
        <v>535.46433333333334</v>
      </c>
      <c r="AG87" s="5">
        <f>AVERAGE(Past_Data_Last_Week!AW87,Past_Data_Last_to_Last_Week!AW87)</f>
        <v>40358.858666666667</v>
      </c>
      <c r="AH87" s="5"/>
      <c r="AI87" s="5"/>
      <c r="AJ87" s="5"/>
      <c r="AK87" s="5"/>
      <c r="AL87" s="5"/>
      <c r="AM87" s="5"/>
      <c r="AN87" s="5"/>
      <c r="AO87" s="5"/>
      <c r="AP87" s="78"/>
      <c r="AQ87" s="1"/>
      <c r="AR87" s="17"/>
      <c r="AS87" s="1"/>
      <c r="AT87" s="22"/>
      <c r="AU87" s="21"/>
    </row>
    <row r="88" spans="1:47" ht="17.25" x14ac:dyDescent="0.3">
      <c r="A88" s="7">
        <v>85</v>
      </c>
      <c r="B88" s="5">
        <f>Past_Data_Last_Week!B88*(1+Variables!Z88)</f>
        <v>14473.967431247582</v>
      </c>
      <c r="C88" s="5">
        <f>Past_Data_Last_Week!C88*(1+Variables!AA88)</f>
        <v>11227.102608435649</v>
      </c>
      <c r="D88" s="5">
        <f>Past_Data_Last_Week!D88*(1+Variables!AB88)</f>
        <v>7964.2540930461346</v>
      </c>
      <c r="E88" s="5">
        <f>Past_Data_Last_Week!E88*(1+Variables!AC88)</f>
        <v>3537.0920920184867</v>
      </c>
      <c r="F88" s="5">
        <f>Past_Data_Last_Week!F88*(1+Variables!AD88)</f>
        <v>373.78927588707944</v>
      </c>
      <c r="G88" s="5">
        <f>Past_Data_Last_Week!G88*(1+Variables!AE88)</f>
        <v>199.427179944427</v>
      </c>
      <c r="H88" s="5">
        <f>Past_Data_Last_Week!H88*(1+Variables!AF88)</f>
        <v>543.13186113496238</v>
      </c>
      <c r="I88" s="5">
        <f>Past_Data_Last_Week!I88*(1+Variables!AG88)*(1-0.03)</f>
        <v>37594.974989875671</v>
      </c>
      <c r="J88" s="5">
        <f>(Past_Data_Last_Week!BF88-Past_Data_Last_to_Last_Week!BF88)+Past_Data_Last_Week!AP88</f>
        <v>11197.605999999994</v>
      </c>
      <c r="K88" s="5">
        <f>(Past_Data_Last_Week!BG88-Past_Data_Last_to_Last_Week!BG88)+Past_Data_Last_Week!AQ88</f>
        <v>13138.810285714288</v>
      </c>
      <c r="L88" s="5">
        <f>(Past_Data_Last_Week!BH88-Past_Data_Last_to_Last_Week!BH88)+Past_Data_Last_Week!AR88</f>
        <v>8709.7324761904747</v>
      </c>
      <c r="M88" s="5">
        <f>(Past_Data_Last_Week!BI88-Past_Data_Last_to_Last_Week!BI88)+Past_Data_Last_Week!AS88</f>
        <v>4252.6170476190473</v>
      </c>
      <c r="N88" s="5">
        <f>(Past_Data_Last_Week!BJ88-Past_Data_Last_to_Last_Week!BJ88)+Past_Data_Last_Week!AT88</f>
        <v>434.60180952380966</v>
      </c>
      <c r="O88" s="5">
        <f>(Past_Data_Last_Week!BK88-Past_Data_Last_to_Last_Week!BK88)+Past_Data_Last_Week!AU29</f>
        <v>133.81885714285721</v>
      </c>
      <c r="P88" s="5">
        <f>(Past_Data_Last_Week!BL88-Past_Data_Last_to_Last_Week!BL88)+Past_Data_Last_Week!AV88</f>
        <v>361.44780952380961</v>
      </c>
      <c r="Q88" s="5">
        <f>(Past_Data_Last_Week!BM88-Past_Data_Last_to_Last_Week!BM88)+Past_Data_Last_Week!AW88</f>
        <v>39048.034761904768</v>
      </c>
      <c r="R88" s="5">
        <f>FORECAST(3,rough!C88:D88,rough!$B$4:$B$5)</f>
        <v>13281.997333333327</v>
      </c>
      <c r="S88" s="5">
        <f>FORECAST(3,rough!E88:F88,rough!$B$4:$B$5)</f>
        <v>11291.491333333333</v>
      </c>
      <c r="T88" s="5">
        <f>FORECAST(3,rough!G88:H88,rough!$B$4:$B$5)</f>
        <v>9512.8339999999989</v>
      </c>
      <c r="U88" s="5">
        <f>FORECAST(3,rough!I88:J88,rough!$B$4:$B$5)</f>
        <v>4219.235999999999</v>
      </c>
      <c r="V88" s="5">
        <f>FORECAST(3,rough!K88:L88,rough!$B$4:$B$5)</f>
        <v>290.8280000000002</v>
      </c>
      <c r="W88" s="5">
        <f>FORECAST(3,rough!M88:N88,rough!$B$4:$B$5)</f>
        <v>195.26599999999999</v>
      </c>
      <c r="X88" s="5">
        <f>FORECAST(3,rough!O88:P88,rough!$B$4:$B$5)</f>
        <v>514.42999999999995</v>
      </c>
      <c r="Y88" s="5">
        <f>FORECAST(3,rough!Q88:R88,rough!$B$4:$B$5)</f>
        <v>40023.308000000012</v>
      </c>
      <c r="Z88" s="5">
        <f>AVERAGE(Past_Data_Last_Week!AP88,Past_Data_Last_to_Last_Week!AP88)</f>
        <v>14821.779333333332</v>
      </c>
      <c r="AA88" s="5">
        <f>AVERAGE(Past_Data_Last_Week!AQ88,Past_Data_Last_to_Last_Week!AQ88)</f>
        <v>12434.506333333335</v>
      </c>
      <c r="AB88" s="5">
        <f>AVERAGE(Past_Data_Last_Week!AR88,Past_Data_Last_to_Last_Week!AR88)</f>
        <v>7657.8159999999989</v>
      </c>
      <c r="AC88" s="5">
        <f>AVERAGE(Past_Data_Last_Week!AS88,Past_Data_Last_to_Last_Week!AS88)</f>
        <v>3603.9589999999998</v>
      </c>
      <c r="AD88" s="5">
        <f>AVERAGE(Past_Data_Last_Week!AT88,Past_Data_Last_to_Last_Week!AT88)</f>
        <v>388.75400000000002</v>
      </c>
      <c r="AE88" s="5">
        <f>AVERAGE(Past_Data_Last_Week!AU29,Past_Data_Last_to_Last_Week!AU88)</f>
        <v>210.75799999999998</v>
      </c>
      <c r="AF88" s="5">
        <f>AVERAGE(Past_Data_Last_Week!AV88,Past_Data_Last_to_Last_Week!AV88)</f>
        <v>536.1</v>
      </c>
      <c r="AG88" s="5">
        <f>AVERAGE(Past_Data_Last_Week!AW88,Past_Data_Last_to_Last_Week!AW88)</f>
        <v>40194.813999999998</v>
      </c>
      <c r="AH88" s="5"/>
      <c r="AI88" s="5"/>
      <c r="AJ88" s="5"/>
      <c r="AK88" s="5"/>
      <c r="AL88" s="5"/>
      <c r="AM88" s="5"/>
      <c r="AN88" s="5"/>
      <c r="AO88" s="5"/>
      <c r="AP88" s="78"/>
      <c r="AQ88" s="1"/>
      <c r="AR88" s="17"/>
      <c r="AS88" s="1"/>
      <c r="AT88" s="22"/>
      <c r="AU88" s="21"/>
    </row>
    <row r="89" spans="1:47" ht="17.25" x14ac:dyDescent="0.3">
      <c r="A89" s="7">
        <v>86</v>
      </c>
      <c r="B89" s="5">
        <f>Past_Data_Last_Week!B89*(1+Variables!Z89)</f>
        <v>14370.433578708433</v>
      </c>
      <c r="C89" s="5">
        <f>Past_Data_Last_Week!C89*(1+Variables!AA89)</f>
        <v>11226.373238576783</v>
      </c>
      <c r="D89" s="5">
        <f>Past_Data_Last_Week!D89*(1+Variables!AB89)</f>
        <v>7932.311344839959</v>
      </c>
      <c r="E89" s="5">
        <f>Past_Data_Last_Week!E89*(1+Variables!AC89)</f>
        <v>3587.3548556678043</v>
      </c>
      <c r="F89" s="5">
        <f>Past_Data_Last_Week!F89*(1+Variables!AD89)</f>
        <v>372.38639031390676</v>
      </c>
      <c r="G89" s="5">
        <f>Past_Data_Last_Week!G89*(1+Variables!AE89)</f>
        <v>199.71375063864048</v>
      </c>
      <c r="H89" s="5">
        <f>Past_Data_Last_Week!H89*(1+Variables!AF89)</f>
        <v>543.48599300366402</v>
      </c>
      <c r="I89" s="5">
        <f>Past_Data_Last_Week!I89*(1+Variables!AG89)*(1-0.03)</f>
        <v>37520.151264579996</v>
      </c>
      <c r="J89" s="5">
        <f>(Past_Data_Last_Week!BF89-Past_Data_Last_to_Last_Week!BF89)+Past_Data_Last_Week!AP89</f>
        <v>11285.399714285719</v>
      </c>
      <c r="K89" s="5">
        <f>(Past_Data_Last_Week!BG89-Past_Data_Last_to_Last_Week!BG89)+Past_Data_Last_Week!AQ89</f>
        <v>13265.162761904765</v>
      </c>
      <c r="L89" s="5">
        <f>(Past_Data_Last_Week!BH89-Past_Data_Last_to_Last_Week!BH89)+Past_Data_Last_Week!AR89</f>
        <v>8741.9088571428565</v>
      </c>
      <c r="M89" s="5">
        <f>(Past_Data_Last_Week!BI89-Past_Data_Last_to_Last_Week!BI89)+Past_Data_Last_Week!AS89</f>
        <v>4098.2970476190476</v>
      </c>
      <c r="N89" s="5">
        <f>(Past_Data_Last_Week!BJ89-Past_Data_Last_to_Last_Week!BJ89)+Past_Data_Last_Week!AT89</f>
        <v>388.20676190476189</v>
      </c>
      <c r="O89" s="5">
        <f>(Past_Data_Last_Week!BK89-Past_Data_Last_to_Last_Week!BK89)+Past_Data_Last_Week!AU30</f>
        <v>134.99828571428566</v>
      </c>
      <c r="P89" s="5">
        <f>(Past_Data_Last_Week!BL89-Past_Data_Last_to_Last_Week!BL89)+Past_Data_Last_Week!AV89</f>
        <v>359.22457142857161</v>
      </c>
      <c r="Q89" s="5">
        <f>(Past_Data_Last_Week!BM89-Past_Data_Last_to_Last_Week!BM89)+Past_Data_Last_Week!AW89</f>
        <v>38991.174190476188</v>
      </c>
      <c r="R89" s="5">
        <f>FORECAST(3,rough!C89:D89,rough!$B$4:$B$5)</f>
        <v>13331.180666666669</v>
      </c>
      <c r="S89" s="5">
        <f>FORECAST(3,rough!E89:F89,rough!$B$4:$B$5)</f>
        <v>11252.046000000002</v>
      </c>
      <c r="T89" s="5">
        <f>FORECAST(3,rough!G89:H89,rough!$B$4:$B$5)</f>
        <v>9495.5959999999995</v>
      </c>
      <c r="U89" s="5">
        <f>FORECAST(3,rough!I89:J89,rough!$B$4:$B$5)</f>
        <v>4276.5253333333349</v>
      </c>
      <c r="V89" s="5">
        <f>FORECAST(3,rough!K89:L89,rough!$B$4:$B$5)</f>
        <v>296.85600000000005</v>
      </c>
      <c r="W89" s="5">
        <f>FORECAST(3,rough!M89:N89,rough!$B$4:$B$5)</f>
        <v>193.71733333333322</v>
      </c>
      <c r="X89" s="5">
        <f>FORECAST(3,rough!O89:P89,rough!$B$4:$B$5)</f>
        <v>512.7506666666668</v>
      </c>
      <c r="Y89" s="5">
        <f>FORECAST(3,rough!Q89:R89,rough!$B$4:$B$5)</f>
        <v>39974.981999999996</v>
      </c>
      <c r="Z89" s="5">
        <f>AVERAGE(Past_Data_Last_Week!AP89,Past_Data_Last_to_Last_Week!AP89)</f>
        <v>14854.329666666668</v>
      </c>
      <c r="AA89" s="5">
        <f>AVERAGE(Past_Data_Last_Week!AQ89,Past_Data_Last_to_Last_Week!AQ89)</f>
        <v>12486.832</v>
      </c>
      <c r="AB89" s="5">
        <f>AVERAGE(Past_Data_Last_Week!AR89,Past_Data_Last_to_Last_Week!AR89)</f>
        <v>7674.9459999999999</v>
      </c>
      <c r="AC89" s="5">
        <f>AVERAGE(Past_Data_Last_Week!AS89,Past_Data_Last_to_Last_Week!AS89)</f>
        <v>3646.9873333333335</v>
      </c>
      <c r="AD89" s="5">
        <f>AVERAGE(Past_Data_Last_Week!AT89,Past_Data_Last_to_Last_Week!AT89)</f>
        <v>382.95200000000011</v>
      </c>
      <c r="AE89" s="5">
        <f>AVERAGE(Past_Data_Last_Week!AU30,Past_Data_Last_to_Last_Week!AU89)</f>
        <v>210.09433333333331</v>
      </c>
      <c r="AF89" s="5">
        <f>AVERAGE(Past_Data_Last_Week!AV89,Past_Data_Last_to_Last_Week!AV89)</f>
        <v>536.2596666666667</v>
      </c>
      <c r="AG89" s="5">
        <f>AVERAGE(Past_Data_Last_Week!AW89,Past_Data_Last_to_Last_Week!AW89)</f>
        <v>40276.067999999999</v>
      </c>
      <c r="AH89" s="5"/>
      <c r="AI89" s="5"/>
      <c r="AJ89" s="5"/>
      <c r="AK89" s="5"/>
      <c r="AL89" s="5"/>
      <c r="AM89" s="5"/>
      <c r="AN89" s="5"/>
      <c r="AO89" s="5"/>
      <c r="AP89" s="78"/>
      <c r="AQ89" s="1"/>
      <c r="AR89" s="17"/>
      <c r="AS89" s="1"/>
      <c r="AT89" s="22"/>
      <c r="AU89" s="21"/>
    </row>
    <row r="90" spans="1:47" ht="17.25" x14ac:dyDescent="0.3">
      <c r="A90" s="7">
        <v>87</v>
      </c>
      <c r="B90" s="5">
        <f>Past_Data_Last_Week!B90*(1+Variables!Z90)</f>
        <v>14257.455746814678</v>
      </c>
      <c r="C90" s="5">
        <f>Past_Data_Last_Week!C90*(1+Variables!AA90)</f>
        <v>11269.664782202326</v>
      </c>
      <c r="D90" s="5">
        <f>Past_Data_Last_Week!D90*(1+Variables!AB90)</f>
        <v>7975.6635756363958</v>
      </c>
      <c r="E90" s="5">
        <f>Past_Data_Last_Week!E90*(1+Variables!AC90)</f>
        <v>3629.9939200690019</v>
      </c>
      <c r="F90" s="5">
        <f>Past_Data_Last_Week!F90*(1+Variables!AD90)</f>
        <v>367.23843081725471</v>
      </c>
      <c r="G90" s="5">
        <f>Past_Data_Last_Week!G90*(1+Variables!AE90)</f>
        <v>199.46881426913893</v>
      </c>
      <c r="H90" s="5">
        <f>Past_Data_Last_Week!H90*(1+Variables!AF90)</f>
        <v>542.59298285655791</v>
      </c>
      <c r="I90" s="5">
        <f>Past_Data_Last_Week!I90*(1+Variables!AG90)*(1-0.03)</f>
        <v>37504.515396917363</v>
      </c>
      <c r="J90" s="5">
        <f>(Past_Data_Last_Week!BF90-Past_Data_Last_to_Last_Week!BF90)+Past_Data_Last_Week!AP90</f>
        <v>11303.951428571429</v>
      </c>
      <c r="K90" s="5">
        <f>(Past_Data_Last_Week!BG90-Past_Data_Last_to_Last_Week!BG90)+Past_Data_Last_Week!AQ90</f>
        <v>13302.532476190479</v>
      </c>
      <c r="L90" s="5">
        <f>(Past_Data_Last_Week!BH90-Past_Data_Last_to_Last_Week!BH90)+Past_Data_Last_Week!AR90</f>
        <v>8742.3891428571424</v>
      </c>
      <c r="M90" s="5">
        <f>(Past_Data_Last_Week!BI90-Past_Data_Last_to_Last_Week!BI90)+Past_Data_Last_Week!AS90</f>
        <v>4081.2009523809515</v>
      </c>
      <c r="N90" s="5">
        <f>(Past_Data_Last_Week!BJ90-Past_Data_Last_to_Last_Week!BJ90)+Past_Data_Last_Week!AT90</f>
        <v>365.53723809523814</v>
      </c>
      <c r="O90" s="5">
        <f>(Past_Data_Last_Week!BK90-Past_Data_Last_to_Last_Week!BK90)+Past_Data_Last_Week!AU31</f>
        <v>133.90019047619055</v>
      </c>
      <c r="P90" s="5">
        <f>(Past_Data_Last_Week!BL90-Past_Data_Last_to_Last_Week!BL90)+Past_Data_Last_Week!AV90</f>
        <v>359.43209523809514</v>
      </c>
      <c r="Q90" s="5">
        <f>(Past_Data_Last_Week!BM90-Past_Data_Last_to_Last_Week!BM90)+Past_Data_Last_Week!AW90</f>
        <v>38859.584571428575</v>
      </c>
      <c r="R90" s="5">
        <f>FORECAST(3,rough!C90:D90,rough!$B$4:$B$5)</f>
        <v>13167.051999999998</v>
      </c>
      <c r="S90" s="5">
        <f>FORECAST(3,rough!E90:F90,rough!$B$4:$B$5)</f>
        <v>11254.592000000002</v>
      </c>
      <c r="T90" s="5">
        <f>FORECAST(3,rough!G90:H90,rough!$B$4:$B$5)</f>
        <v>9461.7993333333361</v>
      </c>
      <c r="U90" s="5">
        <f>FORECAST(3,rough!I90:J90,rough!$B$4:$B$5)</f>
        <v>4264.8186666666661</v>
      </c>
      <c r="V90" s="5">
        <f>FORECAST(3,rough!K90:L90,rough!$B$4:$B$5)</f>
        <v>275.84466666666668</v>
      </c>
      <c r="W90" s="5">
        <f>FORECAST(3,rough!M90:N90,rough!$B$4:$B$5)</f>
        <v>192.88466666666667</v>
      </c>
      <c r="X90" s="5">
        <f>FORECAST(3,rough!O90:P90,rough!$B$4:$B$5)</f>
        <v>514.8359999999999</v>
      </c>
      <c r="Y90" s="5">
        <f>FORECAST(3,rough!Q90:R90,rough!$B$4:$B$5)</f>
        <v>39335.177333333326</v>
      </c>
      <c r="Z90" s="5">
        <f>AVERAGE(Past_Data_Last_Week!AP90,Past_Data_Last_to_Last_Week!AP90)</f>
        <v>14812.284</v>
      </c>
      <c r="AA90" s="5">
        <f>AVERAGE(Past_Data_Last_Week!AQ90,Past_Data_Last_to_Last_Week!AQ90)</f>
        <v>12539.122000000003</v>
      </c>
      <c r="AB90" s="5">
        <f>AVERAGE(Past_Data_Last_Week!AR90,Past_Data_Last_to_Last_Week!AR90)</f>
        <v>7687.083333333333</v>
      </c>
      <c r="AC90" s="5">
        <f>AVERAGE(Past_Data_Last_Week!AS90,Past_Data_Last_to_Last_Week!AS90)</f>
        <v>3692.023666666666</v>
      </c>
      <c r="AD90" s="5">
        <f>AVERAGE(Past_Data_Last_Week!AT90,Past_Data_Last_to_Last_Week!AT90)</f>
        <v>381.53166666666675</v>
      </c>
      <c r="AE90" s="5">
        <f>AVERAGE(Past_Data_Last_Week!AU31,Past_Data_Last_to_Last_Week!AU90)</f>
        <v>210.75066666666669</v>
      </c>
      <c r="AF90" s="5">
        <f>AVERAGE(Past_Data_Last_Week!AV90,Past_Data_Last_to_Last_Week!AV90)</f>
        <v>536.61999999999989</v>
      </c>
      <c r="AG90" s="5">
        <f>AVERAGE(Past_Data_Last_Week!AW90,Past_Data_Last_to_Last_Week!AW90)</f>
        <v>40383.250333333337</v>
      </c>
      <c r="AH90" s="5"/>
      <c r="AI90" s="5"/>
      <c r="AJ90" s="5"/>
      <c r="AK90" s="5"/>
      <c r="AL90" s="5"/>
      <c r="AM90" s="5"/>
      <c r="AN90" s="5"/>
      <c r="AO90" s="5"/>
      <c r="AP90" s="78"/>
      <c r="AQ90" s="1"/>
      <c r="AR90" s="17"/>
      <c r="AS90" s="1"/>
      <c r="AT90" s="22"/>
      <c r="AU90" s="21"/>
    </row>
    <row r="91" spans="1:47" ht="17.25" x14ac:dyDescent="0.3">
      <c r="A91" s="7">
        <v>88</v>
      </c>
      <c r="B91" s="5">
        <f>Past_Data_Last_Week!B91*(1+Variables!Z91)</f>
        <v>14145.501764072709</v>
      </c>
      <c r="C91" s="5">
        <f>Past_Data_Last_Week!C91*(1+Variables!AA91)</f>
        <v>11233.504777026272</v>
      </c>
      <c r="D91" s="5">
        <f>Past_Data_Last_Week!D91*(1+Variables!AB91)</f>
        <v>8018.9654081328763</v>
      </c>
      <c r="E91" s="5">
        <f>Past_Data_Last_Week!E91*(1+Variables!AC91)</f>
        <v>3563.8168498648843</v>
      </c>
      <c r="F91" s="5">
        <f>Past_Data_Last_Week!F91*(1+Variables!AD91)</f>
        <v>365.22859440797964</v>
      </c>
      <c r="G91" s="5">
        <f>Past_Data_Last_Week!G91*(1+Variables!AE91)</f>
        <v>198.84387829619806</v>
      </c>
      <c r="H91" s="5">
        <f>Past_Data_Last_Week!H91*(1+Variables!AF91)</f>
        <v>542.22646456446091</v>
      </c>
      <c r="I91" s="5">
        <f>Past_Data_Last_Week!I91*(1+Variables!AG91)*(1-0.03)</f>
        <v>37410.839002621513</v>
      </c>
      <c r="J91" s="5">
        <f>(Past_Data_Last_Week!BF91-Past_Data_Last_to_Last_Week!BF91)+Past_Data_Last_Week!AP91</f>
        <v>11184.565142857147</v>
      </c>
      <c r="K91" s="5">
        <f>(Past_Data_Last_Week!BG91-Past_Data_Last_to_Last_Week!BG91)+Past_Data_Last_Week!AQ91</f>
        <v>13419.303428571426</v>
      </c>
      <c r="L91" s="5">
        <f>(Past_Data_Last_Week!BH91-Past_Data_Last_to_Last_Week!BH91)+Past_Data_Last_Week!AR91</f>
        <v>8765.1020952380968</v>
      </c>
      <c r="M91" s="5">
        <f>(Past_Data_Last_Week!BI91-Past_Data_Last_to_Last_Week!BI91)+Past_Data_Last_Week!AS91</f>
        <v>3986.4804761904761</v>
      </c>
      <c r="N91" s="5">
        <f>(Past_Data_Last_Week!BJ91-Past_Data_Last_to_Last_Week!BJ91)+Past_Data_Last_Week!AT91</f>
        <v>360.57104761904782</v>
      </c>
      <c r="O91" s="5">
        <f>(Past_Data_Last_Week!BK91-Past_Data_Last_to_Last_Week!BK91)+Past_Data_Last_Week!AU32</f>
        <v>136.92714285714277</v>
      </c>
      <c r="P91" s="5">
        <f>(Past_Data_Last_Week!BL91-Past_Data_Last_to_Last_Week!BL91)+Past_Data_Last_Week!AV91</f>
        <v>354.35552380952402</v>
      </c>
      <c r="Q91" s="5">
        <f>(Past_Data_Last_Week!BM91-Past_Data_Last_to_Last_Week!BM91)+Past_Data_Last_Week!AW91</f>
        <v>38851.514285714307</v>
      </c>
      <c r="R91" s="5">
        <f>FORECAST(3,rough!C91:D91,rough!$B$4:$B$5)</f>
        <v>13045.993333333334</v>
      </c>
      <c r="S91" s="5">
        <f>FORECAST(3,rough!E91:F91,rough!$B$4:$B$5)</f>
        <v>11276.568666666668</v>
      </c>
      <c r="T91" s="5">
        <f>FORECAST(3,rough!G91:H91,rough!$B$4:$B$5)</f>
        <v>9389.8500000000022</v>
      </c>
      <c r="U91" s="5">
        <f>FORECAST(3,rough!I91:J91,rough!$B$4:$B$5)</f>
        <v>4127.8906666666662</v>
      </c>
      <c r="V91" s="5">
        <f>FORECAST(3,rough!K91:L91,rough!$B$4:$B$5)</f>
        <v>279.49533333333341</v>
      </c>
      <c r="W91" s="5">
        <f>FORECAST(3,rough!M91:N91,rough!$B$4:$B$5)</f>
        <v>194.66733333333329</v>
      </c>
      <c r="X91" s="5">
        <f>FORECAST(3,rough!O91:P91,rough!$B$4:$B$5)</f>
        <v>500.96733333333339</v>
      </c>
      <c r="Y91" s="5">
        <f>FORECAST(3,rough!Q91:R91,rough!$B$4:$B$5)</f>
        <v>39281.990666666694</v>
      </c>
      <c r="Z91" s="5">
        <f>AVERAGE(Past_Data_Last_Week!AP91,Past_Data_Last_to_Last_Week!AP91)</f>
        <v>14723.161333333333</v>
      </c>
      <c r="AA91" s="5">
        <f>AVERAGE(Past_Data_Last_Week!AQ91,Past_Data_Last_to_Last_Week!AQ91)</f>
        <v>12586.948666666667</v>
      </c>
      <c r="AB91" s="5">
        <f>AVERAGE(Past_Data_Last_Week!AR91,Past_Data_Last_to_Last_Week!AR91)</f>
        <v>7752.1319999999996</v>
      </c>
      <c r="AC91" s="5">
        <f>AVERAGE(Past_Data_Last_Week!AS91,Past_Data_Last_to_Last_Week!AS91)</f>
        <v>3675.0536666666667</v>
      </c>
      <c r="AD91" s="5">
        <f>AVERAGE(Past_Data_Last_Week!AT91,Past_Data_Last_to_Last_Week!AT91)</f>
        <v>380.01233333333346</v>
      </c>
      <c r="AE91" s="5">
        <f>AVERAGE(Past_Data_Last_Week!AU32,Past_Data_Last_to_Last_Week!AU91)</f>
        <v>211.66233333333332</v>
      </c>
      <c r="AF91" s="5">
        <f>AVERAGE(Past_Data_Last_Week!AV91,Past_Data_Last_to_Last_Week!AV91)</f>
        <v>537.83433333333335</v>
      </c>
      <c r="AG91" s="5">
        <f>AVERAGE(Past_Data_Last_Week!AW91,Past_Data_Last_to_Last_Week!AW91)</f>
        <v>40431.294666666668</v>
      </c>
      <c r="AH91" s="5"/>
      <c r="AI91" s="5"/>
      <c r="AJ91" s="5"/>
      <c r="AK91" s="5"/>
      <c r="AL91" s="5"/>
      <c r="AM91" s="5"/>
      <c r="AN91" s="5"/>
      <c r="AO91" s="5"/>
      <c r="AP91" s="78"/>
      <c r="AQ91" s="1"/>
      <c r="AR91" s="17"/>
      <c r="AS91" s="1"/>
      <c r="AT91" s="22"/>
      <c r="AU91" s="21"/>
    </row>
    <row r="92" spans="1:47" ht="17.25" x14ac:dyDescent="0.3">
      <c r="A92" s="7">
        <v>89</v>
      </c>
      <c r="B92" s="5">
        <f>Past_Data_Last_Week!B92*(1+Variables!Z92)</f>
        <v>14176.399024319491</v>
      </c>
      <c r="C92" s="5">
        <f>Past_Data_Last_Week!C92*(1+Variables!AA92)</f>
        <v>11418.470100682674</v>
      </c>
      <c r="D92" s="5">
        <f>Past_Data_Last_Week!D92*(1+Variables!AB92)</f>
        <v>8131.7538952419218</v>
      </c>
      <c r="E92" s="5">
        <f>Past_Data_Last_Week!E92*(1+Variables!AC92)</f>
        <v>3516.6879592889559</v>
      </c>
      <c r="F92" s="5">
        <f>Past_Data_Last_Week!F92*(1+Variables!AD92)</f>
        <v>371.50817025626179</v>
      </c>
      <c r="G92" s="5">
        <f>Past_Data_Last_Week!G92*(1+Variables!AE92)</f>
        <v>201.96867968862372</v>
      </c>
      <c r="H92" s="5">
        <f>Past_Data_Last_Week!H92*(1+Variables!AF92)</f>
        <v>536.01801678466438</v>
      </c>
      <c r="I92" s="5">
        <f>Past_Data_Last_Week!I92*(1+Variables!AG92)*(1-0.03)</f>
        <v>37783.78332407229</v>
      </c>
      <c r="J92" s="5">
        <f>(Past_Data_Last_Week!BF92-Past_Data_Last_to_Last_Week!BF92)+Past_Data_Last_Week!AP92</f>
        <v>11340.21542857143</v>
      </c>
      <c r="K92" s="5">
        <f>(Past_Data_Last_Week!BG92-Past_Data_Last_to_Last_Week!BG92)+Past_Data_Last_Week!AQ92</f>
        <v>13762.929142857143</v>
      </c>
      <c r="L92" s="5">
        <f>(Past_Data_Last_Week!BH92-Past_Data_Last_to_Last_Week!BH92)+Past_Data_Last_Week!AR92</f>
        <v>8851.5015238095239</v>
      </c>
      <c r="M92" s="5">
        <f>(Past_Data_Last_Week!BI92-Past_Data_Last_to_Last_Week!BI92)+Past_Data_Last_Week!AS92</f>
        <v>3836.4450476190473</v>
      </c>
      <c r="N92" s="5">
        <f>(Past_Data_Last_Week!BJ92-Past_Data_Last_to_Last_Week!BJ92)+Past_Data_Last_Week!AT92</f>
        <v>360.23752380952374</v>
      </c>
      <c r="O92" s="5">
        <f>(Past_Data_Last_Week!BK92-Past_Data_Last_to_Last_Week!BK92)+Past_Data_Last_Week!AU33</f>
        <v>139.81190476190469</v>
      </c>
      <c r="P92" s="5">
        <f>(Past_Data_Last_Week!BL92-Past_Data_Last_to_Last_Week!BL92)+Past_Data_Last_Week!AV92</f>
        <v>343.84914285714274</v>
      </c>
      <c r="Q92" s="5">
        <f>(Past_Data_Last_Week!BM92-Past_Data_Last_to_Last_Week!BM92)+Past_Data_Last_Week!AW92</f>
        <v>39263.941523809532</v>
      </c>
      <c r="R92" s="5">
        <f>FORECAST(3,rough!C92:D92,rough!$B$4:$B$5)</f>
        <v>12889.936666666665</v>
      </c>
      <c r="S92" s="5">
        <f>FORECAST(3,rough!E92:F92,rough!$B$4:$B$5)</f>
        <v>11467.868666666667</v>
      </c>
      <c r="T92" s="5">
        <f>FORECAST(3,rough!G92:H92,rough!$B$4:$B$5)</f>
        <v>9462.6460000000006</v>
      </c>
      <c r="U92" s="5">
        <f>FORECAST(3,rough!I92:J92,rough!$B$4:$B$5)</f>
        <v>3933.9786666666664</v>
      </c>
      <c r="V92" s="5">
        <f>FORECAST(3,rough!K92:L92,rough!$B$4:$B$5)</f>
        <v>276.97866666666653</v>
      </c>
      <c r="W92" s="5">
        <f>FORECAST(3,rough!M92:N92,rough!$B$4:$B$5)</f>
        <v>193.7239999999999</v>
      </c>
      <c r="X92" s="5">
        <f>FORECAST(3,rough!O92:P92,rough!$B$4:$B$5)</f>
        <v>479.47733333333315</v>
      </c>
      <c r="Y92" s="5">
        <f>FORECAST(3,rough!Q92:R92,rough!$B$4:$B$5)</f>
        <v>39137.308666666657</v>
      </c>
      <c r="Z92" s="5">
        <f>AVERAGE(Past_Data_Last_Week!AP92,Past_Data_Last_to_Last_Week!AP92)</f>
        <v>14803.994666666666</v>
      </c>
      <c r="AA92" s="5">
        <f>AVERAGE(Past_Data_Last_Week!AQ92,Past_Data_Last_to_Last_Week!AQ92)</f>
        <v>12809.351666666667</v>
      </c>
      <c r="AB92" s="5">
        <f>AVERAGE(Past_Data_Last_Week!AR92,Past_Data_Last_to_Last_Week!AR92)</f>
        <v>7835.2370000000001</v>
      </c>
      <c r="AC92" s="5">
        <f>AVERAGE(Past_Data_Last_Week!AS92,Past_Data_Last_to_Last_Week!AS92)</f>
        <v>3647.635666666667</v>
      </c>
      <c r="AD92" s="5">
        <f>AVERAGE(Past_Data_Last_Week!AT92,Past_Data_Last_to_Last_Week!AT92)</f>
        <v>378.74166666666667</v>
      </c>
      <c r="AE92" s="5">
        <f>AVERAGE(Past_Data_Last_Week!AU33,Past_Data_Last_to_Last_Week!AU92)</f>
        <v>214.41299999999995</v>
      </c>
      <c r="AF92" s="5">
        <f>AVERAGE(Past_Data_Last_Week!AV92,Past_Data_Last_to_Last_Week!AV92)</f>
        <v>532.64933333333329</v>
      </c>
      <c r="AG92" s="5">
        <f>AVERAGE(Past_Data_Last_Week!AW92,Past_Data_Last_to_Last_Week!AW92)</f>
        <v>40796.106666666674</v>
      </c>
      <c r="AH92" s="5"/>
      <c r="AI92" s="5"/>
      <c r="AJ92" s="5"/>
      <c r="AK92" s="5"/>
      <c r="AL92" s="5"/>
      <c r="AM92" s="5"/>
      <c r="AN92" s="5"/>
      <c r="AO92" s="5"/>
      <c r="AP92" s="78"/>
      <c r="AQ92" s="1"/>
      <c r="AR92" s="17"/>
      <c r="AS92" s="1"/>
      <c r="AT92" s="22"/>
      <c r="AU92" s="21"/>
    </row>
    <row r="93" spans="1:47" ht="17.25" x14ac:dyDescent="0.3">
      <c r="A93" s="7">
        <v>90</v>
      </c>
      <c r="B93" s="5">
        <f>Past_Data_Last_Week!B93*(1+Variables!Z93)</f>
        <v>14238.107782452602</v>
      </c>
      <c r="C93" s="5">
        <f>Past_Data_Last_Week!C93*(1+Variables!AA93)</f>
        <v>11686.254697269896</v>
      </c>
      <c r="D93" s="5">
        <f>Past_Data_Last_Week!D93*(1+Variables!AB93)</f>
        <v>8299.2432040399563</v>
      </c>
      <c r="E93" s="5">
        <f>Past_Data_Last_Week!E93*(1+Variables!AC93)</f>
        <v>3470.4260673712433</v>
      </c>
      <c r="F93" s="5">
        <f>Past_Data_Last_Week!F93*(1+Variables!AD93)</f>
        <v>362.05290624507012</v>
      </c>
      <c r="G93" s="5">
        <f>Past_Data_Last_Week!G93*(1+Variables!AE93)</f>
        <v>205.27086528013879</v>
      </c>
      <c r="H93" s="5">
        <f>Past_Data_Last_Week!H93*(1+Variables!AF93)</f>
        <v>536.82301668299078</v>
      </c>
      <c r="I93" s="5">
        <f>Past_Data_Last_Week!I93*(1+Variables!AG93)*(1-0.03)</f>
        <v>38072.8159655747</v>
      </c>
      <c r="J93" s="5">
        <f>(Past_Data_Last_Week!BF93-Past_Data_Last_to_Last_Week!BF93)+Past_Data_Last_Week!AP93</f>
        <v>11368.037809523808</v>
      </c>
      <c r="K93" s="5">
        <f>(Past_Data_Last_Week!BG93-Past_Data_Last_to_Last_Week!BG93)+Past_Data_Last_Week!AQ93</f>
        <v>14232.158666666664</v>
      </c>
      <c r="L93" s="5">
        <f>(Past_Data_Last_Week!BH93-Past_Data_Last_to_Last_Week!BH93)+Past_Data_Last_Week!AR93</f>
        <v>8968.0892380952409</v>
      </c>
      <c r="M93" s="5">
        <f>(Past_Data_Last_Week!BI93-Past_Data_Last_to_Last_Week!BI93)+Past_Data_Last_Week!AS93</f>
        <v>3759.8133333333335</v>
      </c>
      <c r="N93" s="5">
        <f>(Past_Data_Last_Week!BJ93-Past_Data_Last_to_Last_Week!BJ93)+Past_Data_Last_Week!AT93</f>
        <v>353.51704761904756</v>
      </c>
      <c r="O93" s="5">
        <f>(Past_Data_Last_Week!BK93-Past_Data_Last_to_Last_Week!BK93)+Past_Data_Last_Week!AU34</f>
        <v>142.41390476190477</v>
      </c>
      <c r="P93" s="5">
        <f>(Past_Data_Last_Week!BL93-Past_Data_Last_to_Last_Week!BL93)+Past_Data_Last_Week!AV93</f>
        <v>347.87304761904761</v>
      </c>
      <c r="Q93" s="5">
        <f>(Past_Data_Last_Week!BM93-Past_Data_Last_to_Last_Week!BM93)+Past_Data_Last_Week!AW93</f>
        <v>39734.494380952383</v>
      </c>
      <c r="R93" s="5">
        <f>FORECAST(3,rough!C93:D93,rough!$B$4:$B$5)</f>
        <v>12805.215333333335</v>
      </c>
      <c r="S93" s="5">
        <f>FORECAST(3,rough!E93:F93,rough!$B$4:$B$5)</f>
        <v>11784.417333333326</v>
      </c>
      <c r="T93" s="5">
        <f>FORECAST(3,rough!G93:H93,rough!$B$4:$B$5)</f>
        <v>9625.104000000003</v>
      </c>
      <c r="U93" s="5">
        <f>FORECAST(3,rough!I93:J93,rough!$B$4:$B$5)</f>
        <v>3927.5500000000006</v>
      </c>
      <c r="V93" s="5">
        <f>FORECAST(3,rough!K93:L93,rough!$B$4:$B$5)</f>
        <v>268.46333333333331</v>
      </c>
      <c r="W93" s="5">
        <f>FORECAST(3,rough!M93:N93,rough!$B$4:$B$5)</f>
        <v>191.14000000000004</v>
      </c>
      <c r="X93" s="5">
        <f>FORECAST(3,rough!O93:P93,rough!$B$4:$B$5)</f>
        <v>481.96533333333343</v>
      </c>
      <c r="Y93" s="5">
        <f>FORECAST(3,rough!Q93:R93,rough!$B$4:$B$5)</f>
        <v>39285.433333333342</v>
      </c>
      <c r="Z93" s="5">
        <f>AVERAGE(Past_Data_Last_Week!AP93,Past_Data_Last_to_Last_Week!AP93)</f>
        <v>14931.171333333332</v>
      </c>
      <c r="AA93" s="5">
        <f>AVERAGE(Past_Data_Last_Week!AQ93,Past_Data_Last_to_Last_Week!AQ93)</f>
        <v>13045.206333333332</v>
      </c>
      <c r="AB93" s="5">
        <f>AVERAGE(Past_Data_Last_Week!AR93,Past_Data_Last_to_Last_Week!AR93)</f>
        <v>7949.6890000000012</v>
      </c>
      <c r="AC93" s="5">
        <f>AVERAGE(Past_Data_Last_Week!AS93,Past_Data_Last_to_Last_Week!AS93)</f>
        <v>3613.9250000000002</v>
      </c>
      <c r="AD93" s="5">
        <f>AVERAGE(Past_Data_Last_Week!AT93,Past_Data_Last_to_Last_Week!AT93)</f>
        <v>373.53633333333323</v>
      </c>
      <c r="AE93" s="5">
        <f>AVERAGE(Past_Data_Last_Week!AU34,Past_Data_Last_to_Last_Week!AU93)</f>
        <v>215.50900000000001</v>
      </c>
      <c r="AF93" s="5">
        <f>AVERAGE(Past_Data_Last_Week!AV93,Past_Data_Last_to_Last_Week!AV93)</f>
        <v>536.02433333333329</v>
      </c>
      <c r="AG93" s="5">
        <f>AVERAGE(Past_Data_Last_Week!AW93,Past_Data_Last_to_Last_Week!AW93)</f>
        <v>41190.287333333341</v>
      </c>
      <c r="AH93" s="5"/>
      <c r="AI93" s="5"/>
      <c r="AJ93" s="5"/>
      <c r="AK93" s="5"/>
      <c r="AL93" s="5"/>
      <c r="AM93" s="5"/>
      <c r="AN93" s="5"/>
      <c r="AO93" s="5"/>
      <c r="AP93" s="78"/>
      <c r="AQ93" s="1"/>
      <c r="AR93" s="17"/>
      <c r="AS93" s="1"/>
      <c r="AT93" s="22"/>
      <c r="AU93" s="21"/>
    </row>
    <row r="94" spans="1:47" ht="17.25" x14ac:dyDescent="0.3">
      <c r="A94" s="7">
        <v>91</v>
      </c>
      <c r="B94" s="5">
        <f>Past_Data_Last_Week!B94*(1+Variables!Z94)</f>
        <v>14127.219517137068</v>
      </c>
      <c r="C94" s="5">
        <f>Past_Data_Last_Week!C94*(1+Variables!AA94)</f>
        <v>11765.711426616941</v>
      </c>
      <c r="D94" s="5">
        <f>Past_Data_Last_Week!D94*(1+Variables!AB94)</f>
        <v>8424.3189984313849</v>
      </c>
      <c r="E94" s="5">
        <f>Past_Data_Last_Week!E94*(1+Variables!AC94)</f>
        <v>3478.2123969211466</v>
      </c>
      <c r="F94" s="5">
        <f>Past_Data_Last_Week!F94*(1+Variables!AD94)</f>
        <v>358.3104626495919</v>
      </c>
      <c r="G94" s="5">
        <f>Past_Data_Last_Week!G94*(1+Variables!AE94)</f>
        <v>203.30378206507027</v>
      </c>
      <c r="H94" s="5">
        <f>Past_Data_Last_Week!H94*(1+Variables!AF94)</f>
        <v>534.18940248656156</v>
      </c>
      <c r="I94" s="5">
        <f>Past_Data_Last_Week!I94*(1+Variables!AG94)*(1-0.03)</f>
        <v>38062.991998954996</v>
      </c>
      <c r="J94" s="5">
        <f>(Past_Data_Last_Week!BF94-Past_Data_Last_to_Last_Week!BF94)+Past_Data_Last_Week!AP94</f>
        <v>11379.873428571427</v>
      </c>
      <c r="K94" s="5">
        <f>(Past_Data_Last_Week!BG94-Past_Data_Last_to_Last_Week!BG94)+Past_Data_Last_Week!AQ94</f>
        <v>14459.559809523809</v>
      </c>
      <c r="L94" s="5">
        <f>(Past_Data_Last_Week!BH94-Past_Data_Last_to_Last_Week!BH94)+Past_Data_Last_Week!AR94</f>
        <v>9102.7418095238081</v>
      </c>
      <c r="M94" s="5">
        <f>(Past_Data_Last_Week!BI94-Past_Data_Last_to_Last_Week!BI94)+Past_Data_Last_Week!AS94</f>
        <v>3656.027714285714</v>
      </c>
      <c r="N94" s="5">
        <f>(Past_Data_Last_Week!BJ94-Past_Data_Last_to_Last_Week!BJ94)+Past_Data_Last_Week!AT94</f>
        <v>345.54828571428567</v>
      </c>
      <c r="O94" s="5">
        <f>(Past_Data_Last_Week!BK94-Past_Data_Last_to_Last_Week!BK94)+Past_Data_Last_Week!AU35</f>
        <v>142.9887619047619</v>
      </c>
      <c r="P94" s="5">
        <f>(Past_Data_Last_Week!BL94-Past_Data_Last_to_Last_Week!BL94)+Past_Data_Last_Week!AV94</f>
        <v>346.45657142857169</v>
      </c>
      <c r="Q94" s="5">
        <f>(Past_Data_Last_Week!BM94-Past_Data_Last_to_Last_Week!BM94)+Past_Data_Last_Week!AW94</f>
        <v>40129.713333333333</v>
      </c>
      <c r="R94" s="5">
        <f>FORECAST(3,rough!C94:D94,rough!$B$4:$B$5)</f>
        <v>13016.800666666668</v>
      </c>
      <c r="S94" s="5">
        <f>FORECAST(3,rough!E94:F94,rough!$B$4:$B$5)</f>
        <v>11940.895333333332</v>
      </c>
      <c r="T94" s="5">
        <f>FORECAST(3,rough!G94:H94,rough!$B$4:$B$5)</f>
        <v>9755.627999999997</v>
      </c>
      <c r="U94" s="5">
        <f>FORECAST(3,rough!I94:J94,rough!$B$4:$B$5)</f>
        <v>3834.9073333333331</v>
      </c>
      <c r="V94" s="5">
        <f>FORECAST(3,rough!K94:L94,rough!$B$4:$B$5)</f>
        <v>266.05133333333333</v>
      </c>
      <c r="W94" s="5">
        <f>FORECAST(3,rough!M94:N94,rough!$B$4:$B$5)</f>
        <v>189.06133333333338</v>
      </c>
      <c r="X94" s="5">
        <f>FORECAST(3,rough!O94:P94,rough!$B$4:$B$5)</f>
        <v>483.4293333333336</v>
      </c>
      <c r="Y94" s="5">
        <f>FORECAST(3,rough!Q94:R94,rough!$B$4:$B$5)</f>
        <v>40000.844666666664</v>
      </c>
      <c r="Z94" s="5">
        <f>AVERAGE(Past_Data_Last_Week!AP94,Past_Data_Last_to_Last_Week!AP94)</f>
        <v>14959.513666666666</v>
      </c>
      <c r="AA94" s="5">
        <f>AVERAGE(Past_Data_Last_Week!AQ94,Past_Data_Last_to_Last_Week!AQ94)</f>
        <v>13205.763333333332</v>
      </c>
      <c r="AB94" s="5">
        <f>AVERAGE(Past_Data_Last_Week!AR94,Past_Data_Last_to_Last_Week!AR94)</f>
        <v>8023.3549999999996</v>
      </c>
      <c r="AC94" s="5">
        <f>AVERAGE(Past_Data_Last_Week!AS94,Past_Data_Last_to_Last_Week!AS94)</f>
        <v>3602.0993333333331</v>
      </c>
      <c r="AD94" s="5">
        <f>AVERAGE(Past_Data_Last_Week!AT94,Past_Data_Last_to_Last_Week!AT94)</f>
        <v>369.6943333333333</v>
      </c>
      <c r="AE94" s="5">
        <f>AVERAGE(Past_Data_Last_Week!AU35,Past_Data_Last_to_Last_Week!AU94)</f>
        <v>213.07533333333333</v>
      </c>
      <c r="AF94" s="5">
        <f>AVERAGE(Past_Data_Last_Week!AV94,Past_Data_Last_to_Last_Week!AV94)</f>
        <v>534.5483333333334</v>
      </c>
      <c r="AG94" s="5">
        <f>AVERAGE(Past_Data_Last_Week!AW94,Past_Data_Last_to_Last_Week!AW94)</f>
        <v>41349.405666666658</v>
      </c>
      <c r="AH94" s="5"/>
      <c r="AI94" s="5"/>
      <c r="AJ94" s="5"/>
      <c r="AK94" s="5"/>
      <c r="AL94" s="5"/>
      <c r="AM94" s="5"/>
      <c r="AN94" s="5"/>
      <c r="AO94" s="5"/>
      <c r="AP94" s="78"/>
      <c r="AQ94" s="1"/>
      <c r="AR94" s="17"/>
      <c r="AS94" s="1"/>
      <c r="AT94" s="22"/>
      <c r="AU94" s="21"/>
    </row>
    <row r="95" spans="1:47" ht="17.25" x14ac:dyDescent="0.3">
      <c r="A95" s="7">
        <v>92</v>
      </c>
      <c r="B95" s="5">
        <f>Past_Data_Last_Week!B95*(1+Variables!Z95)</f>
        <v>14087.810568969664</v>
      </c>
      <c r="C95" s="5">
        <f>Past_Data_Last_Week!C95*(1+Variables!AA95)</f>
        <v>11763.769502591873</v>
      </c>
      <c r="D95" s="5">
        <f>Past_Data_Last_Week!D95*(1+Variables!AB95)</f>
        <v>8451.1797573947697</v>
      </c>
      <c r="E95" s="5">
        <f>Past_Data_Last_Week!E95*(1+Variables!AC95)</f>
        <v>3437.6469090999581</v>
      </c>
      <c r="F95" s="5">
        <f>Past_Data_Last_Week!F95*(1+Variables!AD95)</f>
        <v>356.95197265042918</v>
      </c>
      <c r="G95" s="5">
        <f>Past_Data_Last_Week!G95*(1+Variables!AE95)</f>
        <v>201.82379784587999</v>
      </c>
      <c r="H95" s="5">
        <f>Past_Data_Last_Week!H95*(1+Variables!AF95)</f>
        <v>532.76357068103812</v>
      </c>
      <c r="I95" s="5">
        <f>Past_Data_Last_Week!I95*(1+Variables!AG95)*(1-0.03)</f>
        <v>38182.285048774633</v>
      </c>
      <c r="J95" s="5">
        <f>(Past_Data_Last_Week!BF95-Past_Data_Last_to_Last_Week!BF95)+Past_Data_Last_Week!AP95</f>
        <v>11207.107714285716</v>
      </c>
      <c r="K95" s="5">
        <f>(Past_Data_Last_Week!BG95-Past_Data_Last_to_Last_Week!BG95)+Past_Data_Last_Week!AQ95</f>
        <v>14557.839714285714</v>
      </c>
      <c r="L95" s="5">
        <f>(Past_Data_Last_Week!BH95-Past_Data_Last_to_Last_Week!BH95)+Past_Data_Last_Week!AR95</f>
        <v>9162.8497142857159</v>
      </c>
      <c r="M95" s="5">
        <f>(Past_Data_Last_Week!BI95-Past_Data_Last_to_Last_Week!BI95)+Past_Data_Last_Week!AS95</f>
        <v>3584.8539047619042</v>
      </c>
      <c r="N95" s="5">
        <f>(Past_Data_Last_Week!BJ95-Past_Data_Last_to_Last_Week!BJ95)+Past_Data_Last_Week!AT95</f>
        <v>342.7055238095237</v>
      </c>
      <c r="O95" s="5">
        <f>(Past_Data_Last_Week!BK95-Past_Data_Last_to_Last_Week!BK95)+Past_Data_Last_Week!AU36</f>
        <v>147.46742857142857</v>
      </c>
      <c r="P95" s="5">
        <f>(Past_Data_Last_Week!BL95-Past_Data_Last_to_Last_Week!BL95)+Past_Data_Last_Week!AV95</f>
        <v>346.71914285714286</v>
      </c>
      <c r="Q95" s="5">
        <f>(Past_Data_Last_Week!BM95-Past_Data_Last_to_Last_Week!BM95)+Past_Data_Last_Week!AW95</f>
        <v>40084.934285714291</v>
      </c>
      <c r="R95" s="5">
        <f>FORECAST(3,rough!C95:D95,rough!$B$4:$B$5)</f>
        <v>12731.373333333338</v>
      </c>
      <c r="S95" s="5">
        <f>FORECAST(3,rough!E95:F95,rough!$B$4:$B$5)</f>
        <v>11933.550666666668</v>
      </c>
      <c r="T95" s="5">
        <f>FORECAST(3,rough!G95:H95,rough!$B$4:$B$5)</f>
        <v>9829.0726666666687</v>
      </c>
      <c r="U95" s="5">
        <f>FORECAST(3,rough!I95:J95,rough!$B$4:$B$5)</f>
        <v>3732.7599999999998</v>
      </c>
      <c r="V95" s="5">
        <f>FORECAST(3,rough!K95:L95,rough!$B$4:$B$5)</f>
        <v>265.96799999999996</v>
      </c>
      <c r="W95" s="5">
        <f>FORECAST(3,rough!M95:N95,rough!$B$4:$B$5)</f>
        <v>196.44666666666663</v>
      </c>
      <c r="X95" s="5">
        <f>FORECAST(3,rough!O95:P95,rough!$B$4:$B$5)</f>
        <v>475.85533333333353</v>
      </c>
      <c r="Y95" s="5">
        <f>FORECAST(3,rough!Q95:R95,rough!$B$4:$B$5)</f>
        <v>39837.895333333327</v>
      </c>
      <c r="Z95" s="5">
        <f>AVERAGE(Past_Data_Last_Week!AP95,Past_Data_Last_to_Last_Week!AP95)</f>
        <v>14955.484333333337</v>
      </c>
      <c r="AA95" s="5">
        <f>AVERAGE(Past_Data_Last_Week!AQ95,Past_Data_Last_to_Last_Week!AQ95)</f>
        <v>13303.434666666668</v>
      </c>
      <c r="AB95" s="5">
        <f>AVERAGE(Past_Data_Last_Week!AR95,Past_Data_Last_to_Last_Week!AR95)</f>
        <v>8057.786666666666</v>
      </c>
      <c r="AC95" s="5">
        <f>AVERAGE(Past_Data_Last_Week!AS95,Past_Data_Last_to_Last_Week!AS95)</f>
        <v>3591.6899999999996</v>
      </c>
      <c r="AD95" s="5">
        <f>AVERAGE(Past_Data_Last_Week!AT95,Past_Data_Last_to_Last_Week!AT95)</f>
        <v>367.18799999999999</v>
      </c>
      <c r="AE95" s="5">
        <f>AVERAGE(Past_Data_Last_Week!AU36,Past_Data_Last_to_Last_Week!AU95)</f>
        <v>215.53366666666665</v>
      </c>
      <c r="AF95" s="5">
        <f>AVERAGE(Past_Data_Last_Week!AV95,Past_Data_Last_to_Last_Week!AV95)</f>
        <v>534.01933333333341</v>
      </c>
      <c r="AG95" s="5">
        <f>AVERAGE(Past_Data_Last_Week!AW95,Past_Data_Last_to_Last_Week!AW95)</f>
        <v>41547.906333333332</v>
      </c>
      <c r="AH95" s="5"/>
      <c r="AI95" s="5"/>
      <c r="AJ95" s="5"/>
      <c r="AK95" s="5"/>
      <c r="AL95" s="5"/>
      <c r="AM95" s="5"/>
      <c r="AN95" s="5"/>
      <c r="AO95" s="5"/>
      <c r="AP95" s="78"/>
      <c r="AQ95" s="1"/>
      <c r="AR95" s="17"/>
      <c r="AS95" s="1"/>
      <c r="AT95" s="22"/>
      <c r="AU95" s="21"/>
    </row>
    <row r="96" spans="1:47" ht="17.25" x14ac:dyDescent="0.3">
      <c r="A96" s="7">
        <v>93</v>
      </c>
      <c r="B96" s="5">
        <f>Past_Data_Last_Week!B96*(1+Variables!Z96)</f>
        <v>14054.037232652465</v>
      </c>
      <c r="C96" s="5">
        <f>Past_Data_Last_Week!C96*(1+Variables!AA96)</f>
        <v>11683.461384342942</v>
      </c>
      <c r="D96" s="5">
        <f>Past_Data_Last_Week!D96*(1+Variables!AB96)</f>
        <v>8424.5071212548573</v>
      </c>
      <c r="E96" s="5">
        <f>Past_Data_Last_Week!E96*(1+Variables!AC96)</f>
        <v>3410.3816328694447</v>
      </c>
      <c r="F96" s="5">
        <f>Past_Data_Last_Week!F96*(1+Variables!AD96)</f>
        <v>342.55531649049038</v>
      </c>
      <c r="G96" s="5">
        <f>Past_Data_Last_Week!G96*(1+Variables!AE96)</f>
        <v>203.47964556856047</v>
      </c>
      <c r="H96" s="5">
        <f>Past_Data_Last_Week!H96*(1+Variables!AF96)</f>
        <v>528.95588125186464</v>
      </c>
      <c r="I96" s="5">
        <f>Past_Data_Last_Week!I96*(1+Variables!AG96)*(1-0.03)</f>
        <v>38006.407244220594</v>
      </c>
      <c r="J96" s="5">
        <f>(Past_Data_Last_Week!BF96-Past_Data_Last_to_Last_Week!BF96)+Past_Data_Last_Week!AP96</f>
        <v>11308.111238095238</v>
      </c>
      <c r="K96" s="5">
        <f>(Past_Data_Last_Week!BG96-Past_Data_Last_to_Last_Week!BG96)+Past_Data_Last_Week!AQ96</f>
        <v>14525.559428571421</v>
      </c>
      <c r="L96" s="5">
        <f>(Past_Data_Last_Week!BH96-Past_Data_Last_to_Last_Week!BH96)+Past_Data_Last_Week!AR96</f>
        <v>9195.5202857142867</v>
      </c>
      <c r="M96" s="5">
        <f>(Past_Data_Last_Week!BI96-Past_Data_Last_to_Last_Week!BI96)+Past_Data_Last_Week!AS96</f>
        <v>3559.9476190476203</v>
      </c>
      <c r="N96" s="5">
        <f>(Past_Data_Last_Week!BJ96-Past_Data_Last_to_Last_Week!BJ96)+Past_Data_Last_Week!AT96</f>
        <v>330.02923809523833</v>
      </c>
      <c r="O96" s="5">
        <f>(Past_Data_Last_Week!BK96-Past_Data_Last_to_Last_Week!BK96)+Past_Data_Last_Week!AU37</f>
        <v>153.03257142857143</v>
      </c>
      <c r="P96" s="5">
        <f>(Past_Data_Last_Week!BL96-Past_Data_Last_to_Last_Week!BL96)+Past_Data_Last_Week!AV96</f>
        <v>339.58219047619048</v>
      </c>
      <c r="Q96" s="5">
        <f>(Past_Data_Last_Week!BM96-Past_Data_Last_to_Last_Week!BM96)+Past_Data_Last_Week!AW96</f>
        <v>40146.606095238094</v>
      </c>
      <c r="R96" s="5">
        <f>FORECAST(3,rough!C96:D96,rough!$B$4:$B$5)</f>
        <v>12889.348666666669</v>
      </c>
      <c r="S96" s="5">
        <f>FORECAST(3,rough!E96:F96,rough!$B$4:$B$5)</f>
        <v>11865.641333333329</v>
      </c>
      <c r="T96" s="5">
        <f>FORECAST(3,rough!G96:H96,rough!$B$4:$B$5)</f>
        <v>9810.5373333333337</v>
      </c>
      <c r="U96" s="5">
        <f>FORECAST(3,rough!I96:J96,rough!$B$4:$B$5)</f>
        <v>3649.2733333333349</v>
      </c>
      <c r="V96" s="5">
        <f>FORECAST(3,rough!K96:L96,rough!$B$4:$B$5)</f>
        <v>245.89533333333344</v>
      </c>
      <c r="W96" s="5">
        <f>FORECAST(3,rough!M96:N96,rough!$B$4:$B$5)</f>
        <v>208.78733333333329</v>
      </c>
      <c r="X96" s="5">
        <f>FORECAST(3,rough!O96:P96,rough!$B$4:$B$5)</f>
        <v>466.97333333333324</v>
      </c>
      <c r="Y96" s="5">
        <f>FORECAST(3,rough!Q96:R96,rough!$B$4:$B$5)</f>
        <v>39658.614666666654</v>
      </c>
      <c r="Z96" s="5">
        <f>AVERAGE(Past_Data_Last_Week!AP96,Past_Data_Last_to_Last_Week!AP96)</f>
        <v>14922.445666666667</v>
      </c>
      <c r="AA96" s="5">
        <f>AVERAGE(Past_Data_Last_Week!AQ96,Past_Data_Last_to_Last_Week!AQ96)</f>
        <v>13277.558333333332</v>
      </c>
      <c r="AB96" s="5">
        <f>AVERAGE(Past_Data_Last_Week!AR96,Past_Data_Last_to_Last_Week!AR96)</f>
        <v>8034.123333333333</v>
      </c>
      <c r="AC96" s="5">
        <f>AVERAGE(Past_Data_Last_Week!AS96,Past_Data_Last_to_Last_Week!AS96)</f>
        <v>3588.7183333333332</v>
      </c>
      <c r="AD96" s="5">
        <f>AVERAGE(Past_Data_Last_Week!AT96,Past_Data_Last_to_Last_Week!AT96)</f>
        <v>361.57433333333341</v>
      </c>
      <c r="AE96" s="5">
        <f>AVERAGE(Past_Data_Last_Week!AU37,Past_Data_Last_to_Last_Week!AU96)</f>
        <v>218.83133333333336</v>
      </c>
      <c r="AF96" s="5">
        <f>AVERAGE(Past_Data_Last_Week!AV96,Past_Data_Last_to_Last_Week!AV96)</f>
        <v>528.1733333333334</v>
      </c>
      <c r="AG96" s="5">
        <f>AVERAGE(Past_Data_Last_Week!AW96,Past_Data_Last_to_Last_Week!AW96)</f>
        <v>41504.819666666663</v>
      </c>
      <c r="AH96" s="5"/>
      <c r="AI96" s="5"/>
      <c r="AJ96" s="5"/>
      <c r="AK96" s="5"/>
      <c r="AL96" s="5"/>
      <c r="AM96" s="5"/>
      <c r="AN96" s="5"/>
      <c r="AO96" s="5"/>
      <c r="AP96" s="78"/>
      <c r="AQ96" s="1"/>
      <c r="AR96" s="17"/>
      <c r="AS96" s="1"/>
      <c r="AT96" s="22"/>
      <c r="AU96" s="21"/>
    </row>
    <row r="97" spans="1:47" ht="17.25" x14ac:dyDescent="0.3">
      <c r="A97" s="7">
        <v>94</v>
      </c>
      <c r="B97" s="5">
        <f>Past_Data_Last_Week!B97*(1+Variables!Z97)</f>
        <v>13822.59880379985</v>
      </c>
      <c r="C97" s="5">
        <f>Past_Data_Last_Week!C97*(1+Variables!AA97)</f>
        <v>11607.473253702572</v>
      </c>
      <c r="D97" s="5">
        <f>Past_Data_Last_Week!D97*(1+Variables!AB97)</f>
        <v>8475.5771302834328</v>
      </c>
      <c r="E97" s="5">
        <f>Past_Data_Last_Week!E97*(1+Variables!AC97)</f>
        <v>3425.3284285506443</v>
      </c>
      <c r="F97" s="5">
        <f>Past_Data_Last_Week!F97*(1+Variables!AD97)</f>
        <v>344.18870934196684</v>
      </c>
      <c r="G97" s="5">
        <f>Past_Data_Last_Week!G97*(1+Variables!AE97)</f>
        <v>201.58198192687277</v>
      </c>
      <c r="H97" s="5">
        <f>Past_Data_Last_Week!H97*(1+Variables!AF97)</f>
        <v>530.52518043600321</v>
      </c>
      <c r="I97" s="5">
        <f>Past_Data_Last_Week!I97*(1+Variables!AG97)*(1-0.03)</f>
        <v>37826.532161179814</v>
      </c>
      <c r="J97" s="5">
        <f>(Past_Data_Last_Week!BF97-Past_Data_Last_to_Last_Week!BF97)+Past_Data_Last_Week!AP97</f>
        <v>11031.415238095238</v>
      </c>
      <c r="K97" s="5">
        <f>(Past_Data_Last_Week!BG97-Past_Data_Last_to_Last_Week!BG97)+Past_Data_Last_Week!AQ97</f>
        <v>14488.441714285718</v>
      </c>
      <c r="L97" s="5">
        <f>(Past_Data_Last_Week!BH97-Past_Data_Last_to_Last_Week!BH97)+Past_Data_Last_Week!AR97</f>
        <v>9258.8820952380956</v>
      </c>
      <c r="M97" s="5">
        <f>(Past_Data_Last_Week!BI97-Past_Data_Last_to_Last_Week!BI97)+Past_Data_Last_Week!AS97</f>
        <v>3515.1432380952383</v>
      </c>
      <c r="N97" s="5">
        <f>(Past_Data_Last_Week!BJ97-Past_Data_Last_to_Last_Week!BJ97)+Past_Data_Last_Week!AT97</f>
        <v>332.59514285714283</v>
      </c>
      <c r="O97" s="5">
        <f>(Past_Data_Last_Week!BK97-Past_Data_Last_to_Last_Week!BK97)+Past_Data_Last_Week!AU38</f>
        <v>162.41276190476191</v>
      </c>
      <c r="P97" s="5">
        <f>(Past_Data_Last_Week!BL97-Past_Data_Last_to_Last_Week!BL97)+Past_Data_Last_Week!AV97</f>
        <v>343.6469523809522</v>
      </c>
      <c r="Q97" s="5">
        <f>(Past_Data_Last_Week!BM97-Past_Data_Last_to_Last_Week!BM97)+Past_Data_Last_Week!AW97</f>
        <v>40051.416666666664</v>
      </c>
      <c r="R97" s="5">
        <f>FORECAST(3,rough!C97:D97,rough!$B$4:$B$5)</f>
        <v>12608.174666666662</v>
      </c>
      <c r="S97" s="5">
        <f>FORECAST(3,rough!E97:F97,rough!$B$4:$B$5)</f>
        <v>11783.588000000005</v>
      </c>
      <c r="T97" s="5">
        <f>FORECAST(3,rough!G97:H97,rough!$B$4:$B$5)</f>
        <v>9815.5713333333351</v>
      </c>
      <c r="U97" s="5">
        <f>FORECAST(3,rough!I97:J97,rough!$B$4:$B$5)</f>
        <v>3574.5226666666654</v>
      </c>
      <c r="V97" s="5">
        <f>FORECAST(3,rough!K97:L97,rough!$B$4:$B$5)</f>
        <v>251.00400000000013</v>
      </c>
      <c r="W97" s="5">
        <f>FORECAST(3,rough!M97:N97,rough!$B$4:$B$5)</f>
        <v>222.8806666666666</v>
      </c>
      <c r="X97" s="5">
        <f>FORECAST(3,rough!O97:P97,rough!$B$4:$B$5)</f>
        <v>472.60000000000008</v>
      </c>
      <c r="Y97" s="5">
        <f>FORECAST(3,rough!Q97:R97,rough!$B$4:$B$5)</f>
        <v>39358.384666666643</v>
      </c>
      <c r="Z97" s="5">
        <f>AVERAGE(Past_Data_Last_Week!AP97,Past_Data_Last_to_Last_Week!AP97)</f>
        <v>14728.197666666667</v>
      </c>
      <c r="AA97" s="5">
        <f>AVERAGE(Past_Data_Last_Week!AQ97,Past_Data_Last_to_Last_Week!AQ97)</f>
        <v>13237.984</v>
      </c>
      <c r="AB97" s="5">
        <f>AVERAGE(Past_Data_Last_Week!AR97,Past_Data_Last_to_Last_Week!AR97)</f>
        <v>8054.2413333333334</v>
      </c>
      <c r="AC97" s="5">
        <f>AVERAGE(Past_Data_Last_Week!AS97,Past_Data_Last_to_Last_Week!AS97)</f>
        <v>3592.7836666666672</v>
      </c>
      <c r="AD97" s="5">
        <f>AVERAGE(Past_Data_Last_Week!AT97,Past_Data_Last_to_Last_Week!AT97)</f>
        <v>360.62799999999999</v>
      </c>
      <c r="AE97" s="5">
        <f>AVERAGE(Past_Data_Last_Week!AU38,Past_Data_Last_to_Last_Week!AU97)</f>
        <v>222.52966666666663</v>
      </c>
      <c r="AF97" s="5">
        <f>AVERAGE(Past_Data_Last_Week!AV97,Past_Data_Last_to_Last_Week!AV97)</f>
        <v>528.53500000000008</v>
      </c>
      <c r="AG97" s="5">
        <f>AVERAGE(Past_Data_Last_Week!AW97,Past_Data_Last_to_Last_Week!AW97)</f>
        <v>41409.766666666663</v>
      </c>
      <c r="AH97" s="5"/>
      <c r="AI97" s="5"/>
      <c r="AJ97" s="5"/>
      <c r="AK97" s="5"/>
      <c r="AL97" s="5"/>
      <c r="AM97" s="5"/>
      <c r="AN97" s="5"/>
      <c r="AO97" s="5"/>
      <c r="AP97" s="78"/>
      <c r="AQ97" s="1"/>
      <c r="AR97" s="17"/>
      <c r="AS97" s="1"/>
      <c r="AT97" s="22"/>
      <c r="AU97" s="21"/>
    </row>
    <row r="98" spans="1:47" ht="17.25" x14ac:dyDescent="0.3">
      <c r="A98" s="7">
        <v>95</v>
      </c>
      <c r="B98" s="5">
        <f>Past_Data_Last_Week!B98*(1+Variables!Z98)</f>
        <v>14063.487689377684</v>
      </c>
      <c r="C98" s="5">
        <f>Past_Data_Last_Week!C98*(1+Variables!AA98)</f>
        <v>11473.432892482517</v>
      </c>
      <c r="D98" s="5">
        <f>Past_Data_Last_Week!D98*(1+Variables!AB98)</f>
        <v>8460.4159330387847</v>
      </c>
      <c r="E98" s="5">
        <f>Past_Data_Last_Week!E98*(1+Variables!AC98)</f>
        <v>3398.0246302582646</v>
      </c>
      <c r="F98" s="5">
        <f>Past_Data_Last_Week!F98*(1+Variables!AD98)</f>
        <v>346.29803486136649</v>
      </c>
      <c r="G98" s="5">
        <f>Past_Data_Last_Week!G98*(1+Variables!AE98)</f>
        <v>201.7888366653151</v>
      </c>
      <c r="H98" s="5">
        <f>Past_Data_Last_Week!H98*(1+Variables!AF98)</f>
        <v>533.35034398800804</v>
      </c>
      <c r="I98" s="5">
        <f>Past_Data_Last_Week!I98*(1+Variables!AG98)*(1-0.03)</f>
        <v>37885.507840293852</v>
      </c>
      <c r="J98" s="5">
        <f>(Past_Data_Last_Week!BF98-Past_Data_Last_to_Last_Week!BF98)+Past_Data_Last_Week!AP98</f>
        <v>11219.261714285718</v>
      </c>
      <c r="K98" s="5">
        <f>(Past_Data_Last_Week!BG98-Past_Data_Last_to_Last_Week!BG98)+Past_Data_Last_Week!AQ98</f>
        <v>14384.72895238095</v>
      </c>
      <c r="L98" s="5">
        <f>(Past_Data_Last_Week!BH98-Past_Data_Last_to_Last_Week!BH98)+Past_Data_Last_Week!AR98</f>
        <v>9243.1764761904742</v>
      </c>
      <c r="M98" s="5">
        <f>(Past_Data_Last_Week!BI98-Past_Data_Last_to_Last_Week!BI98)+Past_Data_Last_Week!AS98</f>
        <v>3472.5391428571415</v>
      </c>
      <c r="N98" s="5">
        <f>(Past_Data_Last_Week!BJ98-Past_Data_Last_to_Last_Week!BJ98)+Past_Data_Last_Week!AT98</f>
        <v>324.79771428571428</v>
      </c>
      <c r="O98" s="5">
        <f>(Past_Data_Last_Week!BK98-Past_Data_Last_to_Last_Week!BK98)+Past_Data_Last_Week!AU39</f>
        <v>164.8743809523809</v>
      </c>
      <c r="P98" s="5">
        <f>(Past_Data_Last_Week!BL98-Past_Data_Last_to_Last_Week!BL98)+Past_Data_Last_Week!AV98</f>
        <v>348.63057142857144</v>
      </c>
      <c r="Q98" s="5">
        <f>(Past_Data_Last_Week!BM98-Past_Data_Last_to_Last_Week!BM98)+Past_Data_Last_Week!AW98</f>
        <v>39832.779523809528</v>
      </c>
      <c r="R98" s="5">
        <f>FORECAST(3,rough!C98:D98,rough!$B$4:$B$5)</f>
        <v>12433.112666666668</v>
      </c>
      <c r="S98" s="5">
        <f>FORECAST(3,rough!E98:F98,rough!$B$4:$B$5)</f>
        <v>11700.81533333333</v>
      </c>
      <c r="T98" s="5">
        <f>FORECAST(3,rough!G98:H98,rough!$B$4:$B$5)</f>
        <v>9745.1826666666639</v>
      </c>
      <c r="U98" s="5">
        <f>FORECAST(3,rough!I98:J98,rough!$B$4:$B$5)</f>
        <v>3525.8106666666658</v>
      </c>
      <c r="V98" s="5">
        <f>FORECAST(3,rough!K98:L98,rough!$B$4:$B$5)</f>
        <v>238.18266666666665</v>
      </c>
      <c r="W98" s="5">
        <f>FORECAST(3,rough!M98:N98,rough!$B$4:$B$5)</f>
        <v>230.99466666666672</v>
      </c>
      <c r="X98" s="5">
        <f>FORECAST(3,rough!O98:P98,rough!$B$4:$B$5)</f>
        <v>479.47866666666675</v>
      </c>
      <c r="Y98" s="5">
        <f>FORECAST(3,rough!Q98:R98,rough!$B$4:$B$5)</f>
        <v>38898.146000000001</v>
      </c>
      <c r="Z98" s="5">
        <f>AVERAGE(Past_Data_Last_Week!AP98,Past_Data_Last_to_Last_Week!AP98)</f>
        <v>14799.955666666667</v>
      </c>
      <c r="AA98" s="5">
        <f>AVERAGE(Past_Data_Last_Week!AQ98,Past_Data_Last_to_Last_Week!AQ98)</f>
        <v>13141.219333333334</v>
      </c>
      <c r="AB98" s="5">
        <f>AVERAGE(Past_Data_Last_Week!AR98,Past_Data_Last_to_Last_Week!AR98)</f>
        <v>8032.1746666666659</v>
      </c>
      <c r="AC98" s="5">
        <f>AVERAGE(Past_Data_Last_Week!AS98,Past_Data_Last_to_Last_Week!AS98)</f>
        <v>3568.4126666666662</v>
      </c>
      <c r="AD98" s="5">
        <f>AVERAGE(Past_Data_Last_Week!AT98,Past_Data_Last_to_Last_Week!AT98)</f>
        <v>353.01666666666665</v>
      </c>
      <c r="AE98" s="5">
        <f>AVERAGE(Past_Data_Last_Week!AU39,Past_Data_Last_to_Last_Week!AU98)</f>
        <v>224.21466666666666</v>
      </c>
      <c r="AF98" s="5">
        <f>AVERAGE(Past_Data_Last_Week!AV98,Past_Data_Last_to_Last_Week!AV98)</f>
        <v>529.79166666666674</v>
      </c>
      <c r="AG98" s="5">
        <f>AVERAGE(Past_Data_Last_Week!AW98,Past_Data_Last_to_Last_Week!AW98)</f>
        <v>41262.578999999998</v>
      </c>
      <c r="AH98" s="5"/>
      <c r="AI98" s="5"/>
      <c r="AJ98" s="5"/>
      <c r="AK98" s="5"/>
      <c r="AL98" s="5"/>
      <c r="AM98" s="5"/>
      <c r="AN98" s="5"/>
      <c r="AO98" s="5"/>
      <c r="AP98" s="78"/>
      <c r="AQ98" s="1"/>
      <c r="AR98" s="17"/>
      <c r="AS98" s="1"/>
      <c r="AT98" s="22"/>
      <c r="AU98" s="21"/>
    </row>
    <row r="99" spans="1:47" ht="17.25" x14ac:dyDescent="0.3">
      <c r="A99" s="7">
        <v>96</v>
      </c>
      <c r="B99" s="5">
        <f>Past_Data_Last_Week!B99*(1+Variables!Z99)</f>
        <v>14009.133735875257</v>
      </c>
      <c r="C99" s="5">
        <f>Past_Data_Last_Week!C99*(1+Variables!AA99)</f>
        <v>11399.982683433826</v>
      </c>
      <c r="D99" s="5">
        <f>Past_Data_Last_Week!D99*(1+Variables!AB99)</f>
        <v>8414.4337968010968</v>
      </c>
      <c r="E99" s="5">
        <f>Past_Data_Last_Week!E99*(1+Variables!AC99)</f>
        <v>3419.4120953046304</v>
      </c>
      <c r="F99" s="5">
        <f>Past_Data_Last_Week!F99*(1+Variables!AD99)</f>
        <v>340.3615070413739</v>
      </c>
      <c r="G99" s="5">
        <f>Past_Data_Last_Week!G99*(1+Variables!AE99)</f>
        <v>200.09039710675634</v>
      </c>
      <c r="H99" s="5">
        <f>Past_Data_Last_Week!H99*(1+Variables!AF99)</f>
        <v>529.6986520984733</v>
      </c>
      <c r="I99" s="5">
        <f>Past_Data_Last_Week!I99*(1+Variables!AG99)*(1-0.03)</f>
        <v>37544.580371936747</v>
      </c>
      <c r="J99" s="5">
        <f>(Past_Data_Last_Week!BF99-Past_Data_Last_to_Last_Week!BF99)+Past_Data_Last_Week!AP99</f>
        <v>11090.407809523807</v>
      </c>
      <c r="K99" s="5">
        <f>(Past_Data_Last_Week!BG99-Past_Data_Last_to_Last_Week!BG99)+Past_Data_Last_Week!AQ99</f>
        <v>14291.475999999997</v>
      </c>
      <c r="L99" s="5">
        <f>(Past_Data_Last_Week!BH99-Past_Data_Last_to_Last_Week!BH99)+Past_Data_Last_Week!AR99</f>
        <v>9225.9444761904742</v>
      </c>
      <c r="M99" s="5">
        <f>(Past_Data_Last_Week!BI99-Past_Data_Last_to_Last_Week!BI99)+Past_Data_Last_Week!AS99</f>
        <v>3489.4936190476192</v>
      </c>
      <c r="N99" s="5">
        <f>(Past_Data_Last_Week!BJ99-Past_Data_Last_to_Last_Week!BJ99)+Past_Data_Last_Week!AT99</f>
        <v>321.17504761904763</v>
      </c>
      <c r="O99" s="5">
        <f>(Past_Data_Last_Week!BK99-Past_Data_Last_to_Last_Week!BK99)+Past_Data_Last_Week!AU40</f>
        <v>168.19600000000003</v>
      </c>
      <c r="P99" s="5">
        <f>(Past_Data_Last_Week!BL99-Past_Data_Last_to_Last_Week!BL99)+Past_Data_Last_Week!AV99</f>
        <v>348.33028571428594</v>
      </c>
      <c r="Q99" s="5">
        <f>(Past_Data_Last_Week!BM99-Past_Data_Last_to_Last_Week!BM99)+Past_Data_Last_Week!AW99</f>
        <v>39544.761619047633</v>
      </c>
      <c r="R99" s="5">
        <f>FORECAST(3,rough!C99:D99,rough!$B$4:$B$5)</f>
        <v>12399.610666666669</v>
      </c>
      <c r="S99" s="5">
        <f>FORECAST(3,rough!E99:F99,rough!$B$4:$B$5)</f>
        <v>11701.543333333329</v>
      </c>
      <c r="T99" s="5">
        <f>FORECAST(3,rough!G99:H99,rough!$B$4:$B$5)</f>
        <v>9695.4066666666622</v>
      </c>
      <c r="U99" s="5">
        <f>FORECAST(3,rough!I99:J99,rough!$B$4:$B$5)</f>
        <v>3488.4819999999991</v>
      </c>
      <c r="V99" s="5">
        <f>FORECAST(3,rough!K99:L99,rough!$B$4:$B$5)</f>
        <v>243.22000000000008</v>
      </c>
      <c r="W99" s="5">
        <f>FORECAST(3,rough!M99:N99,rough!$B$4:$B$5)</f>
        <v>238.47000000000008</v>
      </c>
      <c r="X99" s="5">
        <f>FORECAST(3,rough!O99:P99,rough!$B$4:$B$5)</f>
        <v>476.16733333333337</v>
      </c>
      <c r="Y99" s="5">
        <f>FORECAST(3,rough!Q99:R99,rough!$B$4:$B$5)</f>
        <v>38680.718000000008</v>
      </c>
      <c r="Z99" s="5">
        <f>AVERAGE(Past_Data_Last_Week!AP99,Past_Data_Last_to_Last_Week!AP99)</f>
        <v>14706.582666666665</v>
      </c>
      <c r="AA99" s="5">
        <f>AVERAGE(Past_Data_Last_Week!AQ99,Past_Data_Last_to_Last_Week!AQ99)</f>
        <v>13030.87433333333</v>
      </c>
      <c r="AB99" s="5">
        <f>AVERAGE(Past_Data_Last_Week!AR99,Past_Data_Last_to_Last_Week!AR99)</f>
        <v>8001.8746666666666</v>
      </c>
      <c r="AC99" s="5">
        <f>AVERAGE(Past_Data_Last_Week!AS99,Past_Data_Last_to_Last_Week!AS99)</f>
        <v>3591.2549999999997</v>
      </c>
      <c r="AD99" s="5">
        <f>AVERAGE(Past_Data_Last_Week!AT99,Past_Data_Last_to_Last_Week!AT99)</f>
        <v>347.72199999999998</v>
      </c>
      <c r="AE99" s="5">
        <f>AVERAGE(Past_Data_Last_Week!AU40,Past_Data_Last_to_Last_Week!AU99)</f>
        <v>225.11599999999999</v>
      </c>
      <c r="AF99" s="5">
        <f>AVERAGE(Past_Data_Last_Week!AV99,Past_Data_Last_to_Last_Week!AV99)</f>
        <v>528.86333333333334</v>
      </c>
      <c r="AG99" s="5">
        <f>AVERAGE(Past_Data_Last_Week!AW99,Past_Data_Last_to_Last_Week!AW99)</f>
        <v>40913.438000000002</v>
      </c>
      <c r="AH99" s="5"/>
      <c r="AI99" s="5"/>
      <c r="AJ99" s="5"/>
      <c r="AK99" s="5"/>
      <c r="AL99" s="5"/>
      <c r="AM99" s="5"/>
      <c r="AN99" s="5"/>
      <c r="AO99" s="5"/>
      <c r="AP99" s="78"/>
      <c r="AQ99" s="1"/>
      <c r="AR99" s="17"/>
      <c r="AS99" s="1"/>
      <c r="AT99" s="22"/>
      <c r="AU99" s="21"/>
    </row>
    <row r="100" spans="1:47" x14ac:dyDescent="0.25">
      <c r="B100" s="5"/>
      <c r="C100" s="5"/>
      <c r="D100" s="5"/>
      <c r="E100" s="5"/>
      <c r="F100" s="5"/>
      <c r="G100" s="5"/>
      <c r="H100" s="5"/>
      <c r="I100" s="5"/>
      <c r="AH100" s="5"/>
    </row>
    <row r="101" spans="1:47" x14ac:dyDescent="0.25">
      <c r="B101" s="69">
        <f>SUM(E4:E99)/4000</f>
        <v>86.515366486311194</v>
      </c>
      <c r="C101" s="69">
        <f>SUM(G4:G99)/4000</f>
        <v>5.2879713858505388</v>
      </c>
      <c r="D101" s="69">
        <f>SUM(H4:H99)/4000</f>
        <v>13.627217991188861</v>
      </c>
      <c r="E101" s="69">
        <v>2</v>
      </c>
      <c r="F101" s="69">
        <f>SUM(F4:F99)/4000</f>
        <v>8.4689174542200405</v>
      </c>
      <c r="G101" s="69">
        <f>SUM(C4:C99)/4000</f>
        <v>278.55307030687936</v>
      </c>
      <c r="H101" s="69">
        <f>SUM(D4:D99)/4000</f>
        <v>189.58128607608609</v>
      </c>
      <c r="I101" s="69">
        <f>SUM(B4:B99)/4000</f>
        <v>360.50999986404344</v>
      </c>
      <c r="J101" s="69">
        <f>SUM(I4:I99)/4000</f>
        <v>927.26545630083365</v>
      </c>
      <c r="AH101" s="78"/>
    </row>
  </sheetData>
  <mergeCells count="6">
    <mergeCell ref="AS2:BA2"/>
    <mergeCell ref="B2:I2"/>
    <mergeCell ref="J2:Q2"/>
    <mergeCell ref="R2:Y2"/>
    <mergeCell ref="Z2:AG2"/>
    <mergeCell ref="AH2:AP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H101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60" sqref="D60"/>
    </sheetView>
  </sheetViews>
  <sheetFormatPr defaultRowHeight="15" x14ac:dyDescent="0.25"/>
  <cols>
    <col min="1" max="1" width="10.7109375" bestFit="1" customWidth="1"/>
    <col min="10" max="33" width="0" hidden="1" customWidth="1"/>
  </cols>
  <sheetData>
    <row r="1" spans="1:34" x14ac:dyDescent="0.25">
      <c r="R1">
        <v>1</v>
      </c>
      <c r="S1">
        <v>2</v>
      </c>
    </row>
    <row r="2" spans="1:34" x14ac:dyDescent="0.25">
      <c r="A2" s="3"/>
      <c r="B2" s="83" t="s">
        <v>3</v>
      </c>
      <c r="C2" s="84"/>
      <c r="D2" s="84"/>
      <c r="E2" s="84"/>
      <c r="F2" s="84"/>
      <c r="G2" s="84"/>
      <c r="H2" s="84"/>
      <c r="I2" s="84"/>
      <c r="J2" s="83" t="s">
        <v>4</v>
      </c>
      <c r="K2" s="84"/>
      <c r="L2" s="84"/>
      <c r="M2" s="84"/>
      <c r="N2" s="84"/>
      <c r="O2" s="84"/>
      <c r="P2" s="84"/>
      <c r="Q2" s="84"/>
      <c r="R2" s="83" t="s">
        <v>5</v>
      </c>
      <c r="S2" s="84"/>
      <c r="T2" s="84"/>
      <c r="U2" s="84"/>
      <c r="V2" s="84"/>
      <c r="W2" s="84"/>
      <c r="X2" s="84"/>
      <c r="Y2" s="84"/>
      <c r="Z2" s="83" t="s">
        <v>6</v>
      </c>
      <c r="AA2" s="84"/>
      <c r="AB2" s="84"/>
      <c r="AC2" s="84"/>
      <c r="AD2" s="84"/>
      <c r="AE2" s="84"/>
      <c r="AF2" s="84"/>
      <c r="AG2" s="84"/>
    </row>
    <row r="3" spans="1:34" x14ac:dyDescent="0.25">
      <c r="B3" s="4" t="s">
        <v>8</v>
      </c>
      <c r="C3" s="4" t="s">
        <v>9</v>
      </c>
      <c r="D3" s="4" t="s">
        <v>10</v>
      </c>
      <c r="E3" s="4" t="s">
        <v>11</v>
      </c>
      <c r="F3" s="4" t="s">
        <v>12</v>
      </c>
      <c r="G3" s="4" t="s">
        <v>13</v>
      </c>
      <c r="H3" s="4" t="s">
        <v>14</v>
      </c>
      <c r="I3" s="4" t="s">
        <v>0</v>
      </c>
      <c r="J3" s="4" t="s">
        <v>8</v>
      </c>
      <c r="K3" s="4" t="s">
        <v>9</v>
      </c>
      <c r="L3" s="4" t="s">
        <v>10</v>
      </c>
      <c r="M3" s="4" t="s">
        <v>11</v>
      </c>
      <c r="N3" s="4" t="s">
        <v>12</v>
      </c>
      <c r="O3" s="4" t="s">
        <v>13</v>
      </c>
      <c r="P3" s="4" t="s">
        <v>14</v>
      </c>
      <c r="Q3" s="4" t="s">
        <v>0</v>
      </c>
      <c r="R3" s="4" t="s">
        <v>8</v>
      </c>
      <c r="S3" s="4" t="s">
        <v>9</v>
      </c>
      <c r="T3" s="4" t="s">
        <v>10</v>
      </c>
      <c r="U3" s="4" t="s">
        <v>11</v>
      </c>
      <c r="V3" s="4" t="s">
        <v>12</v>
      </c>
      <c r="W3" s="4" t="s">
        <v>13</v>
      </c>
      <c r="X3" s="4" t="s">
        <v>14</v>
      </c>
      <c r="Y3" s="4" t="s">
        <v>0</v>
      </c>
      <c r="Z3" s="4" t="s">
        <v>8</v>
      </c>
      <c r="AA3" s="4" t="s">
        <v>9</v>
      </c>
      <c r="AB3" s="4" t="s">
        <v>10</v>
      </c>
      <c r="AC3" s="4" t="s">
        <v>11</v>
      </c>
      <c r="AD3" s="4" t="s">
        <v>12</v>
      </c>
      <c r="AE3" s="4" t="s">
        <v>13</v>
      </c>
      <c r="AF3" s="4" t="s">
        <v>14</v>
      </c>
      <c r="AG3" s="4" t="s">
        <v>0</v>
      </c>
    </row>
    <row r="4" spans="1:34" x14ac:dyDescent="0.25">
      <c r="A4" s="7">
        <v>1</v>
      </c>
      <c r="B4" s="6">
        <v>-5.7354957305345886E-2</v>
      </c>
      <c r="C4" s="6">
        <v>-3.6367570679997969E-2</v>
      </c>
      <c r="D4" s="6">
        <v>3.4305451072898733E-3</v>
      </c>
      <c r="E4" s="6">
        <v>-2.4490399985428232E-2</v>
      </c>
      <c r="F4" s="6">
        <v>3.1487277905976045E-2</v>
      </c>
      <c r="G4" s="6">
        <v>4.1022158382109278E-2</v>
      </c>
      <c r="H4" s="6">
        <v>2.4361401232678746E-2</v>
      </c>
      <c r="I4" s="6">
        <v>-4.7847523953734747E-2</v>
      </c>
      <c r="J4" s="6">
        <v>3.6685504952271832E-2</v>
      </c>
      <c r="K4" s="6">
        <v>5.628298135156444E-2</v>
      </c>
      <c r="L4" s="6">
        <v>1.3948208498698517E-2</v>
      </c>
      <c r="M4" s="6">
        <v>0.13990240639346241</v>
      </c>
      <c r="N4" s="6">
        <v>-4.3002971654059349E-2</v>
      </c>
      <c r="O4" s="6">
        <v>9.8615409799483869E-2</v>
      </c>
      <c r="P4" s="6">
        <v>-0.29104282620319966</v>
      </c>
      <c r="Q4" s="6">
        <v>4.5768396316109933E-2</v>
      </c>
      <c r="R4" s="6">
        <v>8.2932341913390689E-2</v>
      </c>
      <c r="S4" s="6">
        <v>6.9236966684602705E-2</v>
      </c>
      <c r="T4" s="6">
        <v>2.4431688535396082E-2</v>
      </c>
      <c r="U4" s="6">
        <v>0.16776658489741472</v>
      </c>
      <c r="V4" s="6">
        <v>-5.7569284196577156E-2</v>
      </c>
      <c r="W4" s="6">
        <v>0.18250947830250444</v>
      </c>
      <c r="X4" s="6">
        <v>-0.45882632202578555</v>
      </c>
      <c r="Y4" s="6">
        <v>0.11013509367013792</v>
      </c>
      <c r="Z4" s="6">
        <v>-6.6091385226856921E-3</v>
      </c>
      <c r="AA4" s="6">
        <v>-0.13162506542093214</v>
      </c>
      <c r="AB4" s="6">
        <v>2.0348381421551102E-2</v>
      </c>
      <c r="AC4" s="6">
        <v>-3.5691926010488075E-2</v>
      </c>
      <c r="AD4" s="6">
        <v>0.10196812741323767</v>
      </c>
      <c r="AE4" s="6">
        <v>-5.4967436656601833E-3</v>
      </c>
      <c r="AF4" s="6">
        <v>0.12682585316666256</v>
      </c>
      <c r="AG4" s="6">
        <v>-5.7131210243822464E-2</v>
      </c>
      <c r="AH4" s="6"/>
    </row>
    <row r="5" spans="1:34" x14ac:dyDescent="0.25">
      <c r="A5" s="7">
        <v>2</v>
      </c>
      <c r="B5" s="6">
        <v>-5.7181085442379972E-2</v>
      </c>
      <c r="C5" s="6">
        <v>-3.1643406586562436E-2</v>
      </c>
      <c r="D5" s="6">
        <v>-6.6825938282139606E-3</v>
      </c>
      <c r="E5" s="6">
        <v>3.7525126883324049E-3</v>
      </c>
      <c r="F5" s="6">
        <v>1.9101724531411419E-2</v>
      </c>
      <c r="G5" s="6">
        <v>4.400565626280821E-2</v>
      </c>
      <c r="H5" s="6">
        <v>3.5024015700338418E-2</v>
      </c>
      <c r="I5" s="6">
        <v>-4.5209649830770963E-2</v>
      </c>
      <c r="J5" s="6">
        <v>3.224587190941481E-2</v>
      </c>
      <c r="K5" s="6">
        <v>6.6090069915489644E-2</v>
      </c>
      <c r="L5" s="6">
        <v>-1.6065897348745569E-3</v>
      </c>
      <c r="M5" s="6">
        <v>0.18326807018306601</v>
      </c>
      <c r="N5" s="6">
        <v>-3.8276766044381703E-2</v>
      </c>
      <c r="O5" s="6">
        <v>0.10546153105347107</v>
      </c>
      <c r="P5" s="6">
        <v>-0.2865183035202104</v>
      </c>
      <c r="Q5" s="6">
        <v>4.6186755095780477E-2</v>
      </c>
      <c r="R5" s="6">
        <v>8.0121699355771653E-2</v>
      </c>
      <c r="S5" s="6">
        <v>7.8331103060858012E-2</v>
      </c>
      <c r="T5" s="6">
        <v>7.5841866997648586E-3</v>
      </c>
      <c r="U5" s="6">
        <v>0.24483955069790256</v>
      </c>
      <c r="V5" s="6">
        <v>-4.3236248700706706E-2</v>
      </c>
      <c r="W5" s="6">
        <v>0.1978767155656847</v>
      </c>
      <c r="X5" s="6">
        <v>-0.46504487457707128</v>
      </c>
      <c r="Y5" s="6">
        <v>0.1083604719729927</v>
      </c>
      <c r="Z5" s="6">
        <v>-8.8800585332716002E-3</v>
      </c>
      <c r="AA5" s="6">
        <v>-0.1275725347924658</v>
      </c>
      <c r="AB5" s="6">
        <v>4.9153752931618703E-3</v>
      </c>
      <c r="AC5" s="6">
        <v>-2.4081245449809385E-2</v>
      </c>
      <c r="AD5" s="6">
        <v>9.1138932877593129E-2</v>
      </c>
      <c r="AE5" s="6">
        <v>-5.0998044063701878E-3</v>
      </c>
      <c r="AF5" s="6">
        <v>0.1303396967558936</v>
      </c>
      <c r="AG5" s="6">
        <v>-5.8368663361702017E-2</v>
      </c>
      <c r="AH5" s="6"/>
    </row>
    <row r="6" spans="1:34" x14ac:dyDescent="0.25">
      <c r="A6" s="7">
        <v>3</v>
      </c>
      <c r="B6" s="6">
        <v>-5.0734507202424624E-2</v>
      </c>
      <c r="C6" s="6">
        <v>-2.9536338768139516E-2</v>
      </c>
      <c r="D6" s="6">
        <v>-7.4884734449642224E-3</v>
      </c>
      <c r="E6" s="6">
        <v>1.5405616043811843E-2</v>
      </c>
      <c r="F6" s="6">
        <v>1.0105270015136683E-2</v>
      </c>
      <c r="G6" s="6">
        <v>4.4951294522218257E-2</v>
      </c>
      <c r="H6" s="6">
        <v>2.2276876429138667E-2</v>
      </c>
      <c r="I6" s="6">
        <v>-4.3187365988919084E-2</v>
      </c>
      <c r="J6" s="6">
        <v>2.3300473670699758E-2</v>
      </c>
      <c r="K6" s="6">
        <v>6.6478725882901657E-2</v>
      </c>
      <c r="L6" s="6">
        <v>-6.9887160563268146E-3</v>
      </c>
      <c r="M6" s="6">
        <v>0.166294308274789</v>
      </c>
      <c r="N6" s="6">
        <v>-4.4192660493912385E-2</v>
      </c>
      <c r="O6" s="6">
        <v>0.10338014909299272</v>
      </c>
      <c r="P6" s="6">
        <v>-0.28639666806029102</v>
      </c>
      <c r="Q6" s="6">
        <v>4.0006586851911705E-2</v>
      </c>
      <c r="R6" s="6">
        <v>6.8404540061228536E-2</v>
      </c>
      <c r="S6" s="6">
        <v>7.511795570779714E-2</v>
      </c>
      <c r="T6" s="6">
        <v>2.5553518972603315E-3</v>
      </c>
      <c r="U6" s="6">
        <v>0.21954899761460131</v>
      </c>
      <c r="V6" s="6">
        <v>-3.130618441562158E-2</v>
      </c>
      <c r="W6" s="6">
        <v>0.19461921218609757</v>
      </c>
      <c r="X6" s="6">
        <v>-0.45969090660267403</v>
      </c>
      <c r="Y6" s="6">
        <v>0.10002159248698433</v>
      </c>
      <c r="Z6" s="6">
        <v>-9.0789938159238012E-3</v>
      </c>
      <c r="AA6" s="6">
        <v>-0.1255494670975037</v>
      </c>
      <c r="AB6" s="6">
        <v>5.2891894940261964E-3</v>
      </c>
      <c r="AC6" s="6">
        <v>-3.1735940798569416E-2</v>
      </c>
      <c r="AD6" s="6">
        <v>8.6526027002977637E-2</v>
      </c>
      <c r="AE6" s="6">
        <v>-9.9727632286946023E-3</v>
      </c>
      <c r="AF6" s="6">
        <v>0.12125716354109947</v>
      </c>
      <c r="AG6" s="6">
        <v>-5.8788604510545531E-2</v>
      </c>
      <c r="AH6" s="6"/>
    </row>
    <row r="7" spans="1:34" x14ac:dyDescent="0.25">
      <c r="A7" s="7">
        <v>4</v>
      </c>
      <c r="B7" s="6">
        <v>-3.9240412225746167E-2</v>
      </c>
      <c r="C7" s="6">
        <v>-3.2193751954790767E-2</v>
      </c>
      <c r="D7" s="6">
        <v>-2.9886639927742169E-3</v>
      </c>
      <c r="E7" s="6">
        <v>-1.3185460483715999E-2</v>
      </c>
      <c r="F7" s="6">
        <v>1.3590149409345532E-2</v>
      </c>
      <c r="G7" s="6">
        <v>5.9837842656117399E-2</v>
      </c>
      <c r="H7" s="6">
        <v>7.5350922569481652E-3</v>
      </c>
      <c r="I7" s="6">
        <v>-3.8573790442163199E-2</v>
      </c>
      <c r="J7" s="6">
        <v>2.5453158544933879E-2</v>
      </c>
      <c r="K7" s="6">
        <v>6.5657300104635913E-2</v>
      </c>
      <c r="L7" s="6">
        <v>8.9024727259691318E-3</v>
      </c>
      <c r="M7" s="6">
        <v>0.14200843929534185</v>
      </c>
      <c r="N7" s="6">
        <v>-3.6907357039294542E-2</v>
      </c>
      <c r="O7" s="6">
        <v>0.10655475000990257</v>
      </c>
      <c r="P7" s="6">
        <v>-0.27385949063880288</v>
      </c>
      <c r="Q7" s="6">
        <v>4.1144751826744722E-2</v>
      </c>
      <c r="R7" s="6">
        <v>8.2477689002238327E-2</v>
      </c>
      <c r="S7" s="6">
        <v>7.1708792635436003E-2</v>
      </c>
      <c r="T7" s="6">
        <v>1.754696205995605E-2</v>
      </c>
      <c r="U7" s="6">
        <v>0.20295403169765042</v>
      </c>
      <c r="V7" s="6">
        <v>-3.1002709061096562E-2</v>
      </c>
      <c r="W7" s="6">
        <v>0.18512274659722899</v>
      </c>
      <c r="X7" s="6">
        <v>-0.40885162383930601</v>
      </c>
      <c r="Y7" s="6">
        <v>0.10001052234863696</v>
      </c>
      <c r="Z7" s="6">
        <v>-7.0459013408546837E-4</v>
      </c>
      <c r="AA7" s="6">
        <v>-0.13045671177111995</v>
      </c>
      <c r="AB7" s="6">
        <v>7.016701223787121E-3</v>
      </c>
      <c r="AC7" s="6">
        <v>-4.5777727954128607E-2</v>
      </c>
      <c r="AD7" s="6">
        <v>9.4239060693507057E-2</v>
      </c>
      <c r="AE7" s="6">
        <v>-5.606716829898154E-3</v>
      </c>
      <c r="AF7" s="6">
        <v>9.6715195338348839E-2</v>
      </c>
      <c r="AG7" s="6">
        <v>-5.6912978665230075E-2</v>
      </c>
      <c r="AH7" s="6"/>
    </row>
    <row r="8" spans="1:34" x14ac:dyDescent="0.25">
      <c r="A8" s="7">
        <v>5</v>
      </c>
      <c r="B8" s="6">
        <v>-5.585457583725828E-2</v>
      </c>
      <c r="C8" s="6">
        <v>-3.7453879691280959E-2</v>
      </c>
      <c r="D8" s="6">
        <v>-1.1137559904550403E-2</v>
      </c>
      <c r="E8" s="6">
        <v>-2.293613181249856E-2</v>
      </c>
      <c r="F8" s="6">
        <v>7.2956567857319753E-3</v>
      </c>
      <c r="G8" s="6">
        <v>5.360986632179561E-2</v>
      </c>
      <c r="H8" s="6">
        <v>8.0515279142405612E-4</v>
      </c>
      <c r="I8" s="6">
        <v>-4.8098204787368967E-2</v>
      </c>
      <c r="J8" s="6">
        <v>2.1888071428964335E-2</v>
      </c>
      <c r="K8" s="6">
        <v>6.5482017877256937E-2</v>
      </c>
      <c r="L8" s="6">
        <v>7.0505179182605068E-3</v>
      </c>
      <c r="M8" s="6">
        <v>0.16676177575681203</v>
      </c>
      <c r="N8" s="6">
        <v>-3.6654662567869853E-2</v>
      </c>
      <c r="O8" s="6">
        <v>8.9946419265724095E-2</v>
      </c>
      <c r="P8" s="6">
        <v>-0.24346821748967562</v>
      </c>
      <c r="Q8" s="6">
        <v>4.348286548141294E-2</v>
      </c>
      <c r="R8" s="6">
        <v>8.3364109057504826E-2</v>
      </c>
      <c r="S8" s="6">
        <v>7.370142432056942E-2</v>
      </c>
      <c r="T8" s="6">
        <v>1.8807251810436913E-2</v>
      </c>
      <c r="U8" s="6">
        <v>0.24907860558523212</v>
      </c>
      <c r="V8" s="6">
        <v>-1.8531115244100112E-2</v>
      </c>
      <c r="W8" s="6">
        <v>0.16633373146924263</v>
      </c>
      <c r="X8" s="6">
        <v>-0.32980282243555226</v>
      </c>
      <c r="Y8" s="6">
        <v>0.10683332786901419</v>
      </c>
      <c r="Z8" s="6">
        <v>-9.2624091533321032E-3</v>
      </c>
      <c r="AA8" s="6">
        <v>-0.13503138298233833</v>
      </c>
      <c r="AB8" s="6">
        <v>1.1328286688578543E-3</v>
      </c>
      <c r="AC8" s="6">
        <v>-4.6787363304916639E-2</v>
      </c>
      <c r="AD8" s="6">
        <v>7.949084819536277E-2</v>
      </c>
      <c r="AE8" s="6">
        <v>-1.2522884459696581E-2</v>
      </c>
      <c r="AF8" s="6">
        <v>8.3911397225386597E-2</v>
      </c>
      <c r="AG8" s="6">
        <v>-6.2576975579418978E-2</v>
      </c>
      <c r="AH8" s="6"/>
    </row>
    <row r="9" spans="1:34" x14ac:dyDescent="0.25">
      <c r="A9" s="7">
        <v>6</v>
      </c>
      <c r="B9" s="6">
        <v>-5.9837990800931593E-2</v>
      </c>
      <c r="C9" s="6">
        <v>-2.4174614275290919E-2</v>
      </c>
      <c r="D9" s="6">
        <v>-1.6448871133531151E-5</v>
      </c>
      <c r="E9" s="6">
        <v>3.0092039289488864E-3</v>
      </c>
      <c r="F9" s="6">
        <v>4.2505888437719712E-3</v>
      </c>
      <c r="G9" s="6">
        <v>6.6994779675474597E-2</v>
      </c>
      <c r="H9" s="6">
        <v>1.5224960568006681E-2</v>
      </c>
      <c r="I9" s="6">
        <v>-4.141688152600722E-2</v>
      </c>
      <c r="J9" s="6">
        <v>7.1380881033790205E-3</v>
      </c>
      <c r="K9" s="6">
        <v>9.4204420706388112E-2</v>
      </c>
      <c r="L9" s="6">
        <v>3.5641288075506095E-2</v>
      </c>
      <c r="M9" s="6">
        <v>0.21310641047812925</v>
      </c>
      <c r="N9" s="6">
        <v>-3.481516149562338E-2</v>
      </c>
      <c r="O9" s="6">
        <v>0.10384328583534477</v>
      </c>
      <c r="P9" s="6">
        <v>-0.21284824021907539</v>
      </c>
      <c r="Q9" s="6">
        <v>5.7159592859494145E-2</v>
      </c>
      <c r="R9" s="6">
        <v>5.0842173804735928E-2</v>
      </c>
      <c r="S9" s="6">
        <v>0.10418077967828776</v>
      </c>
      <c r="T9" s="6">
        <v>5.1122866118633398E-2</v>
      </c>
      <c r="U9" s="6">
        <v>0.31025835706324162</v>
      </c>
      <c r="V9" s="6">
        <v>-1.7214393966730291E-2</v>
      </c>
      <c r="W9" s="6">
        <v>0.18582419722648416</v>
      </c>
      <c r="X9" s="6">
        <v>-0.27905743037298675</v>
      </c>
      <c r="Y9" s="6">
        <v>0.12008494353124551</v>
      </c>
      <c r="Z9" s="6">
        <v>-1.7518122045852257E-2</v>
      </c>
      <c r="AA9" s="6">
        <v>-0.120566100251464</v>
      </c>
      <c r="AB9" s="6">
        <v>1.717197130953263E-2</v>
      </c>
      <c r="AC9" s="6">
        <v>-1.552555101548018E-2</v>
      </c>
      <c r="AD9" s="6">
        <v>7.2125313879024974E-2</v>
      </c>
      <c r="AE9" s="6">
        <v>-3.2626199160661184E-3</v>
      </c>
      <c r="AF9" s="6">
        <v>7.9811267847199843E-2</v>
      </c>
      <c r="AG9" s="6">
        <v>-5.7181240199749059E-2</v>
      </c>
      <c r="AH9" s="6"/>
    </row>
    <row r="10" spans="1:34" x14ac:dyDescent="0.25">
      <c r="A10" s="7">
        <v>7</v>
      </c>
      <c r="B10" s="6">
        <v>-4.2523549665305853E-2</v>
      </c>
      <c r="C10" s="6">
        <v>-2.4961090934563644E-2</v>
      </c>
      <c r="D10" s="6">
        <v>-1.1066872870117539E-2</v>
      </c>
      <c r="E10" s="6">
        <v>-3.2327478504630199E-2</v>
      </c>
      <c r="F10" s="6">
        <v>1.2791504752633824E-3</v>
      </c>
      <c r="G10" s="6">
        <v>6.7735625189176293E-2</v>
      </c>
      <c r="H10" s="6">
        <v>7.2327702199907959E-3</v>
      </c>
      <c r="I10" s="6">
        <v>-4.2284320761573325E-2</v>
      </c>
      <c r="J10" s="6">
        <v>1.2551878721072366E-2</v>
      </c>
      <c r="K10" s="6">
        <v>9.6756808375233261E-2</v>
      </c>
      <c r="L10" s="6">
        <v>3.8642250679979215E-2</v>
      </c>
      <c r="M10" s="6">
        <v>0.16203788056508361</v>
      </c>
      <c r="N10" s="6">
        <v>-3.0749421695771544E-2</v>
      </c>
      <c r="O10" s="6">
        <v>0.1084506173139827</v>
      </c>
      <c r="P10" s="6">
        <v>-0.22685795890615323</v>
      </c>
      <c r="Q10" s="6">
        <v>5.2538124032249778E-2</v>
      </c>
      <c r="R10" s="6">
        <v>4.78185868565838E-2</v>
      </c>
      <c r="S10" s="6">
        <v>0.10190821448159766</v>
      </c>
      <c r="T10" s="6">
        <v>5.2411717782736254E-2</v>
      </c>
      <c r="U10" s="6">
        <v>0.23436204190753637</v>
      </c>
      <c r="V10" s="6">
        <v>-2.4943354820582964E-2</v>
      </c>
      <c r="W10" s="6">
        <v>0.19840395018218585</v>
      </c>
      <c r="X10" s="6">
        <v>-0.2885017231832443</v>
      </c>
      <c r="Y10" s="6">
        <v>0.10832736158333207</v>
      </c>
      <c r="Z10" s="6">
        <v>-4.4619364252618228E-3</v>
      </c>
      <c r="AA10" s="6">
        <v>-0.12480266476432053</v>
      </c>
      <c r="AB10" s="6">
        <v>6.8217940174317227E-3</v>
      </c>
      <c r="AC10" s="6">
        <v>-4.3006082315111591E-2</v>
      </c>
      <c r="AD10" s="6">
        <v>7.9955897353412173E-2</v>
      </c>
      <c r="AE10" s="6">
        <v>-2.3443398867995274E-3</v>
      </c>
      <c r="AF10" s="6">
        <v>7.1095063943084902E-2</v>
      </c>
      <c r="AG10" s="6">
        <v>-5.764645241895814E-2</v>
      </c>
      <c r="AH10" s="6"/>
    </row>
    <row r="11" spans="1:34" x14ac:dyDescent="0.25">
      <c r="A11" s="7">
        <v>8</v>
      </c>
      <c r="B11" s="6">
        <v>-3.0230692867380497E-2</v>
      </c>
      <c r="C11" s="6">
        <v>-2.505983217763192E-2</v>
      </c>
      <c r="D11" s="6">
        <v>-1.6117832206238074E-2</v>
      </c>
      <c r="E11" s="6">
        <v>-2.9139647645285351E-2</v>
      </c>
      <c r="F11" s="6">
        <v>1.1507919521592207E-2</v>
      </c>
      <c r="G11" s="6">
        <v>4.1273734707419726E-2</v>
      </c>
      <c r="H11" s="6">
        <v>-2.0662762698468512E-3</v>
      </c>
      <c r="I11" s="6">
        <v>-3.4430584872897074E-2</v>
      </c>
      <c r="J11" s="6">
        <v>1.4245795470849011E-2</v>
      </c>
      <c r="K11" s="6">
        <v>9.682017831208023E-2</v>
      </c>
      <c r="L11" s="6">
        <v>3.2230748449749089E-2</v>
      </c>
      <c r="M11" s="6">
        <v>0.16096801755470214</v>
      </c>
      <c r="N11" s="6">
        <v>-2.783991528794294E-2</v>
      </c>
      <c r="O11" s="6">
        <v>8.7079886484816474E-2</v>
      </c>
      <c r="P11" s="6">
        <v>-0.22668472013254001</v>
      </c>
      <c r="Q11" s="6">
        <v>5.673307388969779E-2</v>
      </c>
      <c r="R11" s="6">
        <v>5.1148522956981093E-2</v>
      </c>
      <c r="S11" s="6">
        <v>0.10571716915236229</v>
      </c>
      <c r="T11" s="6">
        <v>3.8969654618430029E-2</v>
      </c>
      <c r="U11" s="6">
        <v>0.24754404104831129</v>
      </c>
      <c r="V11" s="6">
        <v>-1.5888007410854152E-2</v>
      </c>
      <c r="W11" s="6">
        <v>0.18514091833455731</v>
      </c>
      <c r="X11" s="6">
        <v>-0.26808308010763454</v>
      </c>
      <c r="Y11" s="6">
        <v>0.11421464780439743</v>
      </c>
      <c r="Z11" s="6">
        <v>-1.3730863503140492E-3</v>
      </c>
      <c r="AA11" s="6">
        <v>-0.12620152486549044</v>
      </c>
      <c r="AB11" s="6">
        <v>3.0520783398084389E-3</v>
      </c>
      <c r="AC11" s="6">
        <v>-3.2261630714249562E-2</v>
      </c>
      <c r="AD11" s="6">
        <v>8.1240855793462269E-2</v>
      </c>
      <c r="AE11" s="6">
        <v>-2.8569710212432299E-2</v>
      </c>
      <c r="AF11" s="6">
        <v>5.5415038192797979E-2</v>
      </c>
      <c r="AG11" s="6">
        <v>-5.3163458855148372E-2</v>
      </c>
      <c r="AH11" s="6"/>
    </row>
    <row r="12" spans="1:34" x14ac:dyDescent="0.25">
      <c r="A12" s="7">
        <v>9</v>
      </c>
      <c r="B12" s="6">
        <v>-2.2804407784230294E-2</v>
      </c>
      <c r="C12" s="6">
        <v>-1.2480276354336758E-2</v>
      </c>
      <c r="D12" s="6">
        <v>-8.1214246966315013E-4</v>
      </c>
      <c r="E12" s="6">
        <v>-3.1815493474569141E-2</v>
      </c>
      <c r="F12" s="6">
        <v>3.398910875118169E-2</v>
      </c>
      <c r="G12" s="6">
        <v>4.1716006992489271E-2</v>
      </c>
      <c r="H12" s="6">
        <v>-1.8687562894220803E-2</v>
      </c>
      <c r="I12" s="6">
        <v>-2.6380896510960941E-2</v>
      </c>
      <c r="J12" s="6">
        <v>1.7512072500157596E-2</v>
      </c>
      <c r="K12" s="6">
        <v>0.10617709175979527</v>
      </c>
      <c r="L12" s="6">
        <v>3.1936163522997239E-2</v>
      </c>
      <c r="M12" s="6">
        <v>0.17442402791862802</v>
      </c>
      <c r="N12" s="6">
        <v>-2.0258003661085763E-2</v>
      </c>
      <c r="O12" s="6">
        <v>8.7469225121504332E-2</v>
      </c>
      <c r="P12" s="6">
        <v>-0.24798873775206057</v>
      </c>
      <c r="Q12" s="6">
        <v>6.01365829025408E-2</v>
      </c>
      <c r="R12" s="6">
        <v>5.5910302392956947E-2</v>
      </c>
      <c r="S12" s="6">
        <v>0.11349229291684938</v>
      </c>
      <c r="T12" s="6">
        <v>3.2394704402954923E-2</v>
      </c>
      <c r="U12" s="6">
        <v>0.2724465713097815</v>
      </c>
      <c r="V12" s="6">
        <v>-2.6573095307615487E-2</v>
      </c>
      <c r="W12" s="6">
        <v>0.18549505457899848</v>
      </c>
      <c r="X12" s="6">
        <v>-0.29032406949788186</v>
      </c>
      <c r="Y12" s="6">
        <v>0.11608749277710449</v>
      </c>
      <c r="Z12" s="6">
        <v>5.1800924862508528E-3</v>
      </c>
      <c r="AA12" s="6">
        <v>-0.11016183945760044</v>
      </c>
      <c r="AB12" s="6">
        <v>1.4473075111523608E-2</v>
      </c>
      <c r="AC12" s="6">
        <v>-3.8159906295914918E-2</v>
      </c>
      <c r="AD12" s="6">
        <v>9.2466171585152412E-2</v>
      </c>
      <c r="AE12" s="6">
        <v>-2.9556529621278308E-2</v>
      </c>
      <c r="AF12" s="6">
        <v>3.3646854991285037E-2</v>
      </c>
      <c r="AG12" s="6">
        <v>-4.5138525242014671E-2</v>
      </c>
      <c r="AH12" s="6"/>
    </row>
    <row r="13" spans="1:34" x14ac:dyDescent="0.25">
      <c r="A13" s="7">
        <v>10</v>
      </c>
      <c r="B13" s="6">
        <v>-2.9124870429280476E-2</v>
      </c>
      <c r="C13" s="6">
        <v>-5.4683914377181972E-3</v>
      </c>
      <c r="D13" s="6">
        <v>-5.6972885338490639E-3</v>
      </c>
      <c r="E13" s="6">
        <v>-3.1674083473274266E-2</v>
      </c>
      <c r="F13" s="6">
        <v>3.1182560295615305E-2</v>
      </c>
      <c r="G13" s="6">
        <v>4.4179963845901497E-2</v>
      </c>
      <c r="H13" s="6">
        <v>-1.8781111174797135E-2</v>
      </c>
      <c r="I13" s="6">
        <v>-2.7975015933051288E-2</v>
      </c>
      <c r="J13" s="6">
        <v>2.5173162557995402E-2</v>
      </c>
      <c r="K13" s="6">
        <v>0.10708454014815584</v>
      </c>
      <c r="L13" s="6">
        <v>2.1066733074460789E-2</v>
      </c>
      <c r="M13" s="6">
        <v>0.17410448901269687</v>
      </c>
      <c r="N13" s="6">
        <v>-1.7457802135854062E-2</v>
      </c>
      <c r="O13" s="6">
        <v>9.2036824403384079E-2</v>
      </c>
      <c r="P13" s="6">
        <v>-0.2303637032382321</v>
      </c>
      <c r="Q13" s="6">
        <v>6.246946504655939E-2</v>
      </c>
      <c r="R13" s="6">
        <v>6.519759028228897E-2</v>
      </c>
      <c r="S13" s="6">
        <v>0.10943580346898334</v>
      </c>
      <c r="T13" s="6">
        <v>2.4732687449040322E-2</v>
      </c>
      <c r="U13" s="6">
        <v>0.27306775381154569</v>
      </c>
      <c r="V13" s="6">
        <v>-3.7362776042359491E-2</v>
      </c>
      <c r="W13" s="6">
        <v>0.1937626630408498</v>
      </c>
      <c r="X13" s="6">
        <v>-0.25425271341287287</v>
      </c>
      <c r="Y13" s="6">
        <v>0.11887552465670352</v>
      </c>
      <c r="Z13" s="6">
        <v>5.1605045271787241E-3</v>
      </c>
      <c r="AA13" s="6">
        <v>-9.4157507113471109E-2</v>
      </c>
      <c r="AB13" s="6">
        <v>9.884972008371946E-3</v>
      </c>
      <c r="AC13" s="6">
        <v>-3.4705033343226159E-2</v>
      </c>
      <c r="AD13" s="6">
        <v>0.10068103113711659</v>
      </c>
      <c r="AE13" s="6">
        <v>-2.6731971937281072E-2</v>
      </c>
      <c r="AF13" s="6">
        <v>2.9690818087594485E-2</v>
      </c>
      <c r="AG13" s="6">
        <v>-4.0374451752246319E-2</v>
      </c>
      <c r="AH13" s="6"/>
    </row>
    <row r="14" spans="1:34" x14ac:dyDescent="0.25">
      <c r="A14" s="7">
        <v>11</v>
      </c>
      <c r="B14" s="6">
        <v>-2.3540969474000431E-2</v>
      </c>
      <c r="C14" s="6">
        <v>-1.5493444076632749E-2</v>
      </c>
      <c r="D14" s="6">
        <v>-1.6569362146448122E-2</v>
      </c>
      <c r="E14" s="6">
        <v>-3.7645941165649802E-2</v>
      </c>
      <c r="F14" s="6">
        <v>3.0591433329621071E-2</v>
      </c>
      <c r="G14" s="6">
        <v>5.104211407342097E-2</v>
      </c>
      <c r="H14" s="6">
        <v>-4.0386523863385169E-2</v>
      </c>
      <c r="I14" s="6">
        <v>-2.9819007480776122E-2</v>
      </c>
      <c r="J14" s="6">
        <v>2.5746926531693304E-2</v>
      </c>
      <c r="K14" s="6">
        <v>0.1016284017383627</v>
      </c>
      <c r="L14" s="6">
        <v>1.694355578035571E-2</v>
      </c>
      <c r="M14" s="6">
        <v>0.14314009544574949</v>
      </c>
      <c r="N14" s="6">
        <v>-9.4231795133969498E-4</v>
      </c>
      <c r="O14" s="6">
        <v>9.8866784214969278E-2</v>
      </c>
      <c r="P14" s="6">
        <v>-0.23690208841871394</v>
      </c>
      <c r="Q14" s="6">
        <v>5.9007814260285799E-2</v>
      </c>
      <c r="R14" s="6">
        <v>7.0435502925500604E-2</v>
      </c>
      <c r="S14" s="6">
        <v>0.11139955039899724</v>
      </c>
      <c r="T14" s="6">
        <v>2.9274484359925076E-2</v>
      </c>
      <c r="U14" s="6">
        <v>0.21520505471378748</v>
      </c>
      <c r="V14" s="6">
        <v>3.7443553047895517E-3</v>
      </c>
      <c r="W14" s="6">
        <v>0.1986911253457764</v>
      </c>
      <c r="X14" s="6">
        <v>-0.24962060937049255</v>
      </c>
      <c r="Y14" s="6">
        <v>0.11787628936906681</v>
      </c>
      <c r="Z14" s="6">
        <v>8.9331977207261354E-3</v>
      </c>
      <c r="AA14" s="6">
        <v>-9.2282945630468058E-2</v>
      </c>
      <c r="AB14" s="6">
        <v>2.4311598149596519E-3</v>
      </c>
      <c r="AC14" s="6">
        <v>-3.4934440848456094E-2</v>
      </c>
      <c r="AD14" s="6">
        <v>9.4491095830027572E-2</v>
      </c>
      <c r="AE14" s="6">
        <v>-2.3949391363828541E-2</v>
      </c>
      <c r="AF14" s="6">
        <v>2.0677229471019909E-2</v>
      </c>
      <c r="AG14" s="6">
        <v>-3.9280565255940411E-2</v>
      </c>
      <c r="AH14" s="6"/>
    </row>
    <row r="15" spans="1:34" x14ac:dyDescent="0.25">
      <c r="A15" s="7">
        <v>12</v>
      </c>
      <c r="B15" s="6">
        <v>-3.2868056557701704E-2</v>
      </c>
      <c r="C15" s="6">
        <v>-1.5820095748953638E-2</v>
      </c>
      <c r="D15" s="6">
        <v>-1.2936645577368556E-2</v>
      </c>
      <c r="E15" s="6">
        <v>-4.8370105573996999E-2</v>
      </c>
      <c r="F15" s="6">
        <v>2.1322103975584553E-2</v>
      </c>
      <c r="G15" s="6">
        <v>6.5225534543395955E-2</v>
      </c>
      <c r="H15" s="6">
        <v>-5.2789247865095638E-2</v>
      </c>
      <c r="I15" s="6">
        <v>-3.5327612000156626E-2</v>
      </c>
      <c r="J15" s="6">
        <v>2.4542120813293211E-2</v>
      </c>
      <c r="K15" s="6">
        <v>0.10565414254204607</v>
      </c>
      <c r="L15" s="6">
        <v>2.1717811315345302E-2</v>
      </c>
      <c r="M15" s="6">
        <v>0.15569217331375446</v>
      </c>
      <c r="N15" s="6">
        <v>-1.9867888439340571E-2</v>
      </c>
      <c r="O15" s="6">
        <v>9.6181222838588709E-2</v>
      </c>
      <c r="P15" s="6">
        <v>-0.26722663666627194</v>
      </c>
      <c r="Q15" s="6">
        <v>5.9826003038855373E-2</v>
      </c>
      <c r="R15" s="6">
        <v>6.424560397825263E-2</v>
      </c>
      <c r="S15" s="6">
        <v>0.11408451017344784</v>
      </c>
      <c r="T15" s="6">
        <v>4.2470009804941054E-2</v>
      </c>
      <c r="U15" s="6">
        <v>0.23287768095071409</v>
      </c>
      <c r="V15" s="6">
        <v>-1.1466239624647661E-2</v>
      </c>
      <c r="W15" s="6">
        <v>0.19155870271039477</v>
      </c>
      <c r="X15" s="6">
        <v>-0.28877797950609885</v>
      </c>
      <c r="Y15" s="6">
        <v>0.11909689186129328</v>
      </c>
      <c r="Z15" s="6">
        <v>1.0849102356121212E-2</v>
      </c>
      <c r="AA15" s="6">
        <v>-8.7781539181736909E-2</v>
      </c>
      <c r="AB15" s="6">
        <v>1.3339567459677841E-3</v>
      </c>
      <c r="AC15" s="6">
        <v>-4.7276239635904542E-2</v>
      </c>
      <c r="AD15" s="6">
        <v>8.6842462791318617E-2</v>
      </c>
      <c r="AE15" s="6">
        <v>-2.7266495450535506E-2</v>
      </c>
      <c r="AF15" s="6">
        <v>9.9753916164811701E-3</v>
      </c>
      <c r="AG15" s="6">
        <v>-3.9337818567210227E-2</v>
      </c>
      <c r="AH15" s="6"/>
    </row>
    <row r="16" spans="1:34" x14ac:dyDescent="0.25">
      <c r="A16" s="7">
        <v>13</v>
      </c>
      <c r="B16" s="6">
        <v>-3.4952009225740141E-2</v>
      </c>
      <c r="C16" s="6">
        <v>-1.4366459650153022E-2</v>
      </c>
      <c r="D16" s="6">
        <v>-1.3243691613900552E-2</v>
      </c>
      <c r="E16" s="6">
        <v>-2.9599537291186192E-2</v>
      </c>
      <c r="F16" s="6">
        <v>1.8186095535918028E-2</v>
      </c>
      <c r="G16" s="6">
        <v>7.8962254360169598E-2</v>
      </c>
      <c r="H16" s="6">
        <v>-3.7299049283245365E-2</v>
      </c>
      <c r="I16" s="6">
        <v>-3.3198751974312858E-2</v>
      </c>
      <c r="J16" s="6">
        <v>3.3146587429949005E-2</v>
      </c>
      <c r="K16" s="6">
        <v>0.11113924391657623</v>
      </c>
      <c r="L16" s="6">
        <v>1.8837579765389186E-2</v>
      </c>
      <c r="M16" s="6">
        <v>0.17033582199142863</v>
      </c>
      <c r="N16" s="6">
        <v>-9.995436637631765E-3</v>
      </c>
      <c r="O16" s="6">
        <v>0.10849312644224551</v>
      </c>
      <c r="P16" s="6">
        <v>-0.25472096466918975</v>
      </c>
      <c r="Q16" s="6">
        <v>6.5983526766216216E-2</v>
      </c>
      <c r="R16" s="6">
        <v>7.9529201915968656E-2</v>
      </c>
      <c r="S16" s="6">
        <v>0.11667705550922802</v>
      </c>
      <c r="T16" s="6">
        <v>4.4409286504628165E-2</v>
      </c>
      <c r="U16" s="6">
        <v>0.25155050885537322</v>
      </c>
      <c r="V16" s="6">
        <v>-1.2918586884237859E-2</v>
      </c>
      <c r="W16" s="6">
        <v>0.20746305985757069</v>
      </c>
      <c r="X16" s="6">
        <v>-0.27846282574981601</v>
      </c>
      <c r="Y16" s="6">
        <v>0.12845088089944343</v>
      </c>
      <c r="Z16" s="6">
        <v>1.4073559053783427E-2</v>
      </c>
      <c r="AA16" s="6">
        <v>-8.0342696269564876E-2</v>
      </c>
      <c r="AB16" s="6">
        <v>-2.1231562943083335E-3</v>
      </c>
      <c r="AC16" s="6">
        <v>-3.5943539562509154E-2</v>
      </c>
      <c r="AD16" s="6">
        <v>9.1459817371300045E-2</v>
      </c>
      <c r="AE16" s="6">
        <v>-1.5427379193828181E-2</v>
      </c>
      <c r="AF16" s="6">
        <v>8.6757639749322317E-3</v>
      </c>
      <c r="AG16" s="6">
        <v>-3.5884657896126625E-2</v>
      </c>
      <c r="AH16" s="6"/>
    </row>
    <row r="17" spans="1:34" x14ac:dyDescent="0.25">
      <c r="A17" s="7">
        <v>14</v>
      </c>
      <c r="B17" s="6">
        <v>-3.6642186511100676E-2</v>
      </c>
      <c r="C17" s="6">
        <v>-1.0873335748966343E-2</v>
      </c>
      <c r="D17" s="6">
        <v>-5.5563497509726551E-3</v>
      </c>
      <c r="E17" s="6">
        <v>-3.8368793186747241E-2</v>
      </c>
      <c r="F17" s="6">
        <v>2.785576310193983E-2</v>
      </c>
      <c r="G17" s="6">
        <v>8.823370491766766E-2</v>
      </c>
      <c r="H17" s="6">
        <v>-3.4628473574158755E-2</v>
      </c>
      <c r="I17" s="6">
        <v>-3.5050959711421907E-2</v>
      </c>
      <c r="J17" s="6">
        <v>3.4870305706728354E-2</v>
      </c>
      <c r="K17" s="6">
        <v>0.11606390593013427</v>
      </c>
      <c r="L17" s="6">
        <v>3.0742236896021902E-2</v>
      </c>
      <c r="M17" s="6">
        <v>0.16617544992427524</v>
      </c>
      <c r="N17" s="6">
        <v>1.9330985335582363E-3</v>
      </c>
      <c r="O17" s="6">
        <v>0.11660756922544997</v>
      </c>
      <c r="P17" s="6">
        <v>-0.24410620934265642</v>
      </c>
      <c r="Q17" s="6">
        <v>7.0652588089373025E-2</v>
      </c>
      <c r="R17" s="6">
        <v>6.7295054483760552E-2</v>
      </c>
      <c r="S17" s="6">
        <v>0.11824224015444895</v>
      </c>
      <c r="T17" s="6">
        <v>4.3315972968212539E-2</v>
      </c>
      <c r="U17" s="6">
        <v>0.25151820948734738</v>
      </c>
      <c r="V17" s="6">
        <v>8.1591146211650693E-3</v>
      </c>
      <c r="W17" s="6">
        <v>0.19917437882667399</v>
      </c>
      <c r="X17" s="6">
        <v>-0.28424282947012613</v>
      </c>
      <c r="Y17" s="6">
        <v>0.13175884193141885</v>
      </c>
      <c r="Z17" s="6">
        <v>8.2623726441517099E-3</v>
      </c>
      <c r="AA17" s="6">
        <v>-7.6374879807279E-2</v>
      </c>
      <c r="AB17" s="6">
        <v>1.1281562781478058E-2</v>
      </c>
      <c r="AC17" s="6">
        <v>-4.6528016554609516E-2</v>
      </c>
      <c r="AD17" s="6">
        <v>0.10398723187741951</v>
      </c>
      <c r="AE17" s="6">
        <v>-6.1257282908642489E-3</v>
      </c>
      <c r="AF17" s="6">
        <v>7.1186688308782055E-3</v>
      </c>
      <c r="AG17" s="6">
        <v>-4.0148096662819405E-2</v>
      </c>
      <c r="AH17" s="6"/>
    </row>
    <row r="18" spans="1:34" x14ac:dyDescent="0.25">
      <c r="A18" s="7">
        <v>15</v>
      </c>
      <c r="B18" s="6">
        <v>-2.367215344018057E-2</v>
      </c>
      <c r="C18" s="6">
        <v>-6.2569075754360087E-3</v>
      </c>
      <c r="D18" s="6">
        <v>-1.5247230626318118E-3</v>
      </c>
      <c r="E18" s="6">
        <v>-3.2638476296308956E-2</v>
      </c>
      <c r="F18" s="6">
        <v>2.3889111058240126E-2</v>
      </c>
      <c r="G18" s="6">
        <v>9.2899618641328785E-2</v>
      </c>
      <c r="H18" s="6">
        <v>-4.8023694094490234E-2</v>
      </c>
      <c r="I18" s="6">
        <v>-3.1740667634388771E-2</v>
      </c>
      <c r="J18" s="6">
        <v>5.0667330776215172E-2</v>
      </c>
      <c r="K18" s="6">
        <v>0.11987102678926966</v>
      </c>
      <c r="L18" s="6">
        <v>3.2856271424453305E-2</v>
      </c>
      <c r="M18" s="6">
        <v>0.16604573216266627</v>
      </c>
      <c r="N18" s="6">
        <v>-1.4660284580860357E-2</v>
      </c>
      <c r="O18" s="6">
        <v>0.13038815807472004</v>
      </c>
      <c r="P18" s="6">
        <v>-0.24333827546428657</v>
      </c>
      <c r="Q18" s="6">
        <v>7.6740744686385698E-2</v>
      </c>
      <c r="R18" s="6">
        <v>8.8403968480227732E-2</v>
      </c>
      <c r="S18" s="6">
        <v>0.12273834426069306</v>
      </c>
      <c r="T18" s="6">
        <v>4.7170515408945242E-2</v>
      </c>
      <c r="U18" s="6">
        <v>0.23617405263053765</v>
      </c>
      <c r="V18" s="6">
        <v>-1.3659759168422837E-2</v>
      </c>
      <c r="W18" s="6">
        <v>0.22874209767532894</v>
      </c>
      <c r="X18" s="6">
        <v>-0.26786350094872396</v>
      </c>
      <c r="Y18" s="6">
        <v>0.14002204873364291</v>
      </c>
      <c r="Z18" s="6">
        <v>1.4520832073260912E-2</v>
      </c>
      <c r="AA18" s="6">
        <v>-7.637201997372009E-2</v>
      </c>
      <c r="AB18" s="6">
        <v>9.8816171840914943E-3</v>
      </c>
      <c r="AC18" s="6">
        <v>-4.194852112645045E-2</v>
      </c>
      <c r="AD18" s="6">
        <v>9.1460583501085213E-2</v>
      </c>
      <c r="AE18" s="6">
        <v>-8.4843910367773641E-4</v>
      </c>
      <c r="AF18" s="6">
        <v>-7.5434430691579253E-5</v>
      </c>
      <c r="AG18" s="6">
        <v>-3.9676965001269528E-2</v>
      </c>
      <c r="AH18" s="6"/>
    </row>
    <row r="19" spans="1:34" x14ac:dyDescent="0.25">
      <c r="A19" s="7">
        <v>16</v>
      </c>
      <c r="B19" s="6">
        <v>-2.5326521923779505E-2</v>
      </c>
      <c r="C19" s="6">
        <v>-2.3967998737832881E-6</v>
      </c>
      <c r="D19" s="6">
        <v>1.0128218212293051E-2</v>
      </c>
      <c r="E19" s="6">
        <v>-2.3768757994265387E-2</v>
      </c>
      <c r="F19" s="6">
        <v>2.5749026441707217E-2</v>
      </c>
      <c r="G19" s="6">
        <v>0.10202552557730508</v>
      </c>
      <c r="H19" s="6">
        <v>-5.0641998070679609E-2</v>
      </c>
      <c r="I19" s="6">
        <v>-2.5379514940413014E-2</v>
      </c>
      <c r="J19" s="6">
        <v>4.4983874134297462E-2</v>
      </c>
      <c r="K19" s="6">
        <v>0.12568574627890367</v>
      </c>
      <c r="L19" s="6">
        <v>4.531977698729802E-2</v>
      </c>
      <c r="M19" s="6">
        <v>0.17957326889039427</v>
      </c>
      <c r="N19" s="6">
        <v>-7.3656281828487482E-3</v>
      </c>
      <c r="O19" s="6">
        <v>0.1257640316184323</v>
      </c>
      <c r="P19" s="6">
        <v>-0.23682738183255256</v>
      </c>
      <c r="Q19" s="6">
        <v>8.0354095254771898E-2</v>
      </c>
      <c r="R19" s="6">
        <v>7.9396174556822408E-2</v>
      </c>
      <c r="S19" s="6">
        <v>0.13313395533882055</v>
      </c>
      <c r="T19" s="6">
        <v>5.8610439974624694E-2</v>
      </c>
      <c r="U19" s="6">
        <v>0.2598013044155843</v>
      </c>
      <c r="V19" s="6">
        <v>9.0056982128386062E-4</v>
      </c>
      <c r="W19" s="6">
        <v>0.21514884711379714</v>
      </c>
      <c r="X19" s="6">
        <v>-0.25157111030662793</v>
      </c>
      <c r="Y19" s="6">
        <v>0.14124533138665432</v>
      </c>
      <c r="Z19" s="6">
        <v>1.9403507099835661E-2</v>
      </c>
      <c r="AA19" s="6">
        <v>-7.2721603718803041E-2</v>
      </c>
      <c r="AB19" s="6">
        <v>1.2045525453000586E-2</v>
      </c>
      <c r="AC19" s="6">
        <v>-3.263203847912971E-2</v>
      </c>
      <c r="AD19" s="6">
        <v>8.7409907517642382E-2</v>
      </c>
      <c r="AE19" s="6">
        <v>-1.4675105503419541E-3</v>
      </c>
      <c r="AF19" s="6">
        <v>-6.7424609021571932E-3</v>
      </c>
      <c r="AG19" s="6">
        <v>-3.351665436876345E-2</v>
      </c>
      <c r="AH19" s="6"/>
    </row>
    <row r="20" spans="1:34" x14ac:dyDescent="0.25">
      <c r="A20" s="7">
        <v>17</v>
      </c>
      <c r="B20" s="6">
        <v>-1.118432800486009E-2</v>
      </c>
      <c r="C20" s="6">
        <v>2.1077867541431164E-3</v>
      </c>
      <c r="D20" s="6">
        <v>1.6331335666154113E-2</v>
      </c>
      <c r="E20" s="6">
        <v>-1.8272941975384389E-2</v>
      </c>
      <c r="F20" s="6">
        <v>4.4375652764191462E-2</v>
      </c>
      <c r="G20" s="6">
        <v>0.10281776833948969</v>
      </c>
      <c r="H20" s="6">
        <v>-5.204071261482969E-2</v>
      </c>
      <c r="I20" s="6">
        <v>-1.8954952946978052E-2</v>
      </c>
      <c r="J20" s="6">
        <v>3.4775529754155717E-2</v>
      </c>
      <c r="K20" s="6">
        <v>0.12342270799886365</v>
      </c>
      <c r="L20" s="6">
        <v>5.5639433905613656E-2</v>
      </c>
      <c r="M20" s="6">
        <v>0.18190147135087389</v>
      </c>
      <c r="N20" s="6">
        <v>1.0618675428766754E-2</v>
      </c>
      <c r="O20" s="6">
        <v>0.11838702518578195</v>
      </c>
      <c r="P20" s="6">
        <v>-0.23737868454505109</v>
      </c>
      <c r="Q20" s="6">
        <v>7.6962577537549773E-2</v>
      </c>
      <c r="R20" s="6">
        <v>5.8722823768767883E-2</v>
      </c>
      <c r="S20" s="6">
        <v>0.12929548355833165</v>
      </c>
      <c r="T20" s="6">
        <v>7.1835269157461232E-2</v>
      </c>
      <c r="U20" s="6">
        <v>0.25767683817754466</v>
      </c>
      <c r="V20" s="6">
        <v>1.1259720589086216E-2</v>
      </c>
      <c r="W20" s="6">
        <v>0.20821881974625583</v>
      </c>
      <c r="X20" s="6">
        <v>-0.25120784983859884</v>
      </c>
      <c r="Y20" s="6">
        <v>0.1348616010250176</v>
      </c>
      <c r="Z20" s="6">
        <v>1.7333839089239585E-2</v>
      </c>
      <c r="AA20" s="6">
        <v>-7.6083805771390567E-2</v>
      </c>
      <c r="AB20" s="6">
        <v>1.6453610446696354E-2</v>
      </c>
      <c r="AC20" s="6">
        <v>-2.0891777262287085E-2</v>
      </c>
      <c r="AD20" s="6">
        <v>0.10042580732589043</v>
      </c>
      <c r="AE20" s="6">
        <v>-5.5569546368167046E-3</v>
      </c>
      <c r="AF20" s="6">
        <v>-9.7238806403417526E-3</v>
      </c>
      <c r="AG20" s="6">
        <v>-3.342623511043083E-2</v>
      </c>
      <c r="AH20" s="6"/>
    </row>
    <row r="21" spans="1:34" x14ac:dyDescent="0.25">
      <c r="A21" s="7">
        <v>18</v>
      </c>
      <c r="B21" s="6">
        <v>8.7740464667386379E-4</v>
      </c>
      <c r="C21" s="6">
        <v>-8.2613720839560603E-3</v>
      </c>
      <c r="D21" s="6">
        <v>2.1989953320953382E-2</v>
      </c>
      <c r="E21" s="6">
        <v>-3.2013331409608985E-2</v>
      </c>
      <c r="F21" s="6">
        <v>4.9239940578894338E-2</v>
      </c>
      <c r="G21" s="6">
        <v>0.11069666995956585</v>
      </c>
      <c r="H21" s="6">
        <v>-4.8087697328161386E-2</v>
      </c>
      <c r="I21" s="6">
        <v>-1.7657402583267635E-2</v>
      </c>
      <c r="J21" s="6">
        <v>3.8972168996069874E-2</v>
      </c>
      <c r="K21" s="6">
        <v>0.11097535274368932</v>
      </c>
      <c r="L21" s="6">
        <v>6.0250209815633539E-2</v>
      </c>
      <c r="M21" s="6">
        <v>0.1681148492869953</v>
      </c>
      <c r="N21" s="6">
        <v>2.6855424554321376E-2</v>
      </c>
      <c r="O21" s="6">
        <v>9.5856030261603498E-2</v>
      </c>
      <c r="P21" s="6">
        <v>-0.24937152462249232</v>
      </c>
      <c r="Q21" s="6">
        <v>7.4154823660013941E-2</v>
      </c>
      <c r="R21" s="6">
        <v>6.9533891746427573E-2</v>
      </c>
      <c r="S21" s="6">
        <v>0.11056509204612208</v>
      </c>
      <c r="T21" s="6">
        <v>8.3460018282835918E-2</v>
      </c>
      <c r="U21" s="6">
        <v>0.23741411726348949</v>
      </c>
      <c r="V21" s="6">
        <v>3.2250446563268184E-2</v>
      </c>
      <c r="W21" s="6">
        <v>0.15151249358972568</v>
      </c>
      <c r="X21" s="6">
        <v>-0.2710924476763511</v>
      </c>
      <c r="Y21" s="6">
        <v>0.1338972588799717</v>
      </c>
      <c r="Z21" s="6">
        <v>1.8805135858309334E-2</v>
      </c>
      <c r="AA21" s="6">
        <v>-9.0657212113815347E-2</v>
      </c>
      <c r="AB21" s="6">
        <v>1.8465916662235148E-2</v>
      </c>
      <c r="AC21" s="6">
        <v>-3.2261520704083085E-2</v>
      </c>
      <c r="AD21" s="6">
        <v>0.11623033568235049</v>
      </c>
      <c r="AE21" s="6">
        <v>8.4351741111214039E-3</v>
      </c>
      <c r="AF21" s="6">
        <v>-8.3902977556815778E-3</v>
      </c>
      <c r="AG21" s="6">
        <v>-3.8509400157906715E-2</v>
      </c>
      <c r="AH21" s="6"/>
    </row>
    <row r="22" spans="1:34" x14ac:dyDescent="0.25">
      <c r="A22" s="7">
        <v>19</v>
      </c>
      <c r="B22" s="6">
        <v>-9.5258217380967247E-3</v>
      </c>
      <c r="C22" s="6">
        <v>-1.7429597676904336E-2</v>
      </c>
      <c r="D22" s="6">
        <v>1.3341500511112611E-2</v>
      </c>
      <c r="E22" s="6">
        <v>-3.6844712226313713E-2</v>
      </c>
      <c r="F22" s="6">
        <v>1.5447434131030188E-2</v>
      </c>
      <c r="G22" s="6">
        <v>0.11353740201212344</v>
      </c>
      <c r="H22" s="6">
        <v>-5.1700325537816796E-2</v>
      </c>
      <c r="I22" s="6">
        <v>-2.4214849126799848E-2</v>
      </c>
      <c r="J22" s="6">
        <v>3.6928252124447461E-2</v>
      </c>
      <c r="K22" s="6">
        <v>0.10602011984763994</v>
      </c>
      <c r="L22" s="6">
        <v>4.6013446155440091E-2</v>
      </c>
      <c r="M22" s="6">
        <v>0.17387303856804087</v>
      </c>
      <c r="N22" s="6">
        <v>-1.9865433105140134E-2</v>
      </c>
      <c r="O22" s="6">
        <v>0.1036801246181161</v>
      </c>
      <c r="P22" s="6">
        <v>-0.24698812494268829</v>
      </c>
      <c r="Q22" s="6">
        <v>6.8957782772373494E-2</v>
      </c>
      <c r="R22" s="6">
        <v>7.0234598374702098E-2</v>
      </c>
      <c r="S22" s="6">
        <v>0.10610291992679896</v>
      </c>
      <c r="T22" s="6">
        <v>6.0185927942168649E-2</v>
      </c>
      <c r="U22" s="6">
        <v>0.26673876313640832</v>
      </c>
      <c r="V22" s="6">
        <v>-2.8643345950811864E-2</v>
      </c>
      <c r="W22" s="6">
        <v>0.16300733483155741</v>
      </c>
      <c r="X22" s="6">
        <v>-0.2612740181159447</v>
      </c>
      <c r="Y22" s="6">
        <v>0.128124794599148</v>
      </c>
      <c r="Z22" s="6">
        <v>2.1682864131763509E-2</v>
      </c>
      <c r="AA22" s="6">
        <v>-0.10156378123443648</v>
      </c>
      <c r="AB22" s="6">
        <v>1.3092058404558238E-2</v>
      </c>
      <c r="AC22" s="6">
        <v>-3.6843681135157444E-2</v>
      </c>
      <c r="AD22" s="6">
        <v>9.6209780033612732E-2</v>
      </c>
      <c r="AE22" s="6">
        <v>1.2808570866544751E-2</v>
      </c>
      <c r="AF22" s="6">
        <v>-1.2743604667753979E-2</v>
      </c>
      <c r="AG22" s="6">
        <v>-4.0962970715886962E-2</v>
      </c>
      <c r="AH22" s="6"/>
    </row>
    <row r="23" spans="1:34" x14ac:dyDescent="0.25">
      <c r="A23" s="7">
        <v>20</v>
      </c>
      <c r="B23" s="6">
        <v>-2.0741585939796532E-2</v>
      </c>
      <c r="C23" s="6">
        <v>-1.8193592393739536E-2</v>
      </c>
      <c r="D23" s="6">
        <v>1.992708497669899E-2</v>
      </c>
      <c r="E23" s="6">
        <v>-3.5361732320351565E-2</v>
      </c>
      <c r="F23" s="6">
        <v>3.3526833277113567E-2</v>
      </c>
      <c r="G23" s="6">
        <v>0.11363806689434727</v>
      </c>
      <c r="H23" s="6">
        <v>-4.4119373203104537E-2</v>
      </c>
      <c r="I23" s="6">
        <v>-2.6448873629569103E-2</v>
      </c>
      <c r="J23" s="6">
        <v>1.5551052291376233E-2</v>
      </c>
      <c r="K23" s="6">
        <v>9.2760252899761003E-2</v>
      </c>
      <c r="L23" s="6">
        <v>3.9060827939113543E-2</v>
      </c>
      <c r="M23" s="6">
        <v>0.18204954960220623</v>
      </c>
      <c r="N23" s="6">
        <v>-9.8726382255621189E-3</v>
      </c>
      <c r="O23" s="6">
        <v>0.11230843633125141</v>
      </c>
      <c r="P23" s="6">
        <v>-0.22025402147676301</v>
      </c>
      <c r="Q23" s="6">
        <v>5.8050339343840282E-2</v>
      </c>
      <c r="R23" s="6">
        <v>5.4183390061811582E-2</v>
      </c>
      <c r="S23" s="6">
        <v>9.0069457211087486E-2</v>
      </c>
      <c r="T23" s="6">
        <v>4.6919323584477181E-2</v>
      </c>
      <c r="U23" s="6">
        <v>0.27543888759743818</v>
      </c>
      <c r="V23" s="6">
        <v>-4.0943859030758067E-3</v>
      </c>
      <c r="W23" s="6">
        <v>0.1722460361194417</v>
      </c>
      <c r="X23" s="6">
        <v>-0.25086661180005632</v>
      </c>
      <c r="Y23" s="6">
        <v>0.11426849616038849</v>
      </c>
      <c r="Z23" s="6">
        <v>1.9602002059485001E-2</v>
      </c>
      <c r="AA23" s="6">
        <v>-0.1130973723194697</v>
      </c>
      <c r="AB23" s="6">
        <v>1.1641249347974732E-2</v>
      </c>
      <c r="AC23" s="6">
        <v>-3.2737676940656157E-2</v>
      </c>
      <c r="AD23" s="6">
        <v>9.9973028066605268E-2</v>
      </c>
      <c r="AE23" s="6">
        <v>1.9599486627223436E-2</v>
      </c>
      <c r="AF23" s="6">
        <v>-9.0218454174553816E-3</v>
      </c>
      <c r="AG23" s="6">
        <v>-4.2818085592021479E-2</v>
      </c>
      <c r="AH23" s="6"/>
    </row>
    <row r="24" spans="1:34" x14ac:dyDescent="0.25">
      <c r="A24" s="7">
        <v>21</v>
      </c>
      <c r="B24" s="6">
        <v>-3.6319090448893442E-2</v>
      </c>
      <c r="C24" s="6">
        <v>-1.9514676154793433E-2</v>
      </c>
      <c r="D24" s="6">
        <v>2.4199769537182975E-2</v>
      </c>
      <c r="E24" s="6">
        <v>-2.9647199000436109E-2</v>
      </c>
      <c r="F24" s="6">
        <v>2.8800618541197712E-2</v>
      </c>
      <c r="G24" s="6">
        <v>0.11236296334832055</v>
      </c>
      <c r="H24" s="6">
        <v>-4.1787156772697724E-2</v>
      </c>
      <c r="I24" s="6">
        <v>-3.2318735798929722E-2</v>
      </c>
      <c r="J24" s="6">
        <v>4.2627636619167021E-3</v>
      </c>
      <c r="K24" s="6">
        <v>8.3185665954148891E-2</v>
      </c>
      <c r="L24" s="6">
        <v>2.4069635037957452E-2</v>
      </c>
      <c r="M24" s="6">
        <v>0.17735201162995728</v>
      </c>
      <c r="N24" s="6">
        <v>-1.6148795046285191E-2</v>
      </c>
      <c r="O24" s="6">
        <v>0.12006216769881516</v>
      </c>
      <c r="P24" s="6">
        <v>-0.22689635719297133</v>
      </c>
      <c r="Q24" s="6">
        <v>4.4541306873974604E-2</v>
      </c>
      <c r="R24" s="6">
        <v>4.8430938527522074E-2</v>
      </c>
      <c r="S24" s="6">
        <v>7.0589460207725774E-2</v>
      </c>
      <c r="T24" s="6">
        <v>1.3346460144316818E-2</v>
      </c>
      <c r="U24" s="6">
        <v>0.26874168912984647</v>
      </c>
      <c r="V24" s="6">
        <v>-2.1877657155285942E-2</v>
      </c>
      <c r="W24" s="6">
        <v>0.17513651406638284</v>
      </c>
      <c r="X24" s="6">
        <v>-0.26468509655716449</v>
      </c>
      <c r="Y24" s="6">
        <v>9.4207052049544993E-2</v>
      </c>
      <c r="Z24" s="6">
        <v>1.075820976114817E-2</v>
      </c>
      <c r="AA24" s="6">
        <v>-0.10386483383863389</v>
      </c>
      <c r="AB24" s="6">
        <v>2.0168069847509306E-2</v>
      </c>
      <c r="AC24" s="6">
        <v>-3.5485533886634259E-2</v>
      </c>
      <c r="AD24" s="6">
        <v>0.10437614937414737</v>
      </c>
      <c r="AE24" s="6">
        <v>1.975607667559658E-2</v>
      </c>
      <c r="AF24" s="6">
        <v>-2.0699097415534588E-3</v>
      </c>
      <c r="AG24" s="6">
        <v>-4.2716046718100718E-2</v>
      </c>
      <c r="AH24" s="6"/>
    </row>
    <row r="25" spans="1:34" x14ac:dyDescent="0.25">
      <c r="A25" s="7">
        <v>22</v>
      </c>
      <c r="B25" s="6">
        <v>-3.6761041682067779E-2</v>
      </c>
      <c r="C25" s="6">
        <v>-1.8805889460711992E-2</v>
      </c>
      <c r="D25" s="6">
        <v>2.8926539526646998E-2</v>
      </c>
      <c r="E25" s="6">
        <v>-7.9296826211128785E-3</v>
      </c>
      <c r="F25" s="6">
        <v>2.4869106371258359E-2</v>
      </c>
      <c r="G25" s="6">
        <v>0.11899006461516444</v>
      </c>
      <c r="H25" s="6">
        <v>-3.0823950261775958E-2</v>
      </c>
      <c r="I25" s="6">
        <v>-3.013689671586715E-2</v>
      </c>
      <c r="J25" s="6">
        <v>1.0740160160502324E-3</v>
      </c>
      <c r="K25" s="6">
        <v>8.0238202308263853E-2</v>
      </c>
      <c r="L25" s="6">
        <v>1.9597128850908811E-2</v>
      </c>
      <c r="M25" s="6">
        <v>0.17874477408552045</v>
      </c>
      <c r="N25" s="6">
        <v>-1.3064906872471572E-2</v>
      </c>
      <c r="O25" s="6">
        <v>0.12517633662170169</v>
      </c>
      <c r="P25" s="6">
        <v>-0.21140161343178668</v>
      </c>
      <c r="Q25" s="6">
        <v>4.2562194646954224E-2</v>
      </c>
      <c r="R25" s="6">
        <v>3.6819196329744043E-2</v>
      </c>
      <c r="S25" s="6">
        <v>6.6053160065551508E-2</v>
      </c>
      <c r="T25" s="6">
        <v>-9.515568608739535E-4</v>
      </c>
      <c r="U25" s="6">
        <v>0.2708963338702034</v>
      </c>
      <c r="V25" s="6">
        <v>-3.6201562799705649E-2</v>
      </c>
      <c r="W25" s="6">
        <v>0.17688063660193759</v>
      </c>
      <c r="X25" s="6">
        <v>-0.27935858604683234</v>
      </c>
      <c r="Y25" s="6">
        <v>9.0654625632017607E-2</v>
      </c>
      <c r="Z25" s="6">
        <v>1.7826592990739167E-2</v>
      </c>
      <c r="AA25" s="6">
        <v>-9.9674739763106576E-2</v>
      </c>
      <c r="AB25" s="6">
        <v>2.8496322184160268E-2</v>
      </c>
      <c r="AC25" s="6">
        <v>-2.2552533699947086E-2</v>
      </c>
      <c r="AD25" s="6">
        <v>9.8837668402078485E-2</v>
      </c>
      <c r="AE25" s="6">
        <v>2.2688897944798701E-2</v>
      </c>
      <c r="AF25" s="6">
        <v>2.104001241744953E-2</v>
      </c>
      <c r="AG25" s="6">
        <v>-3.6610928309130902E-2</v>
      </c>
      <c r="AH25" s="6"/>
    </row>
    <row r="26" spans="1:34" x14ac:dyDescent="0.25">
      <c r="A26" s="7">
        <v>23</v>
      </c>
      <c r="B26" s="6">
        <v>-2.9994637322752024E-2</v>
      </c>
      <c r="C26" s="6">
        <v>-2.3452961823892497E-2</v>
      </c>
      <c r="D26" s="6">
        <v>3.0445987382455429E-2</v>
      </c>
      <c r="E26" s="6">
        <v>1.7236375132729916E-2</v>
      </c>
      <c r="F26" s="6">
        <v>6.7091683421629843E-3</v>
      </c>
      <c r="G26" s="6">
        <v>0.11736818918642342</v>
      </c>
      <c r="H26" s="6">
        <v>-2.4268162825657264E-2</v>
      </c>
      <c r="I26" s="6">
        <v>-2.5120799460590714E-2</v>
      </c>
      <c r="J26" s="6">
        <v>-3.6831250580768513E-3</v>
      </c>
      <c r="K26" s="6">
        <v>8.3664048051245443E-2</v>
      </c>
      <c r="L26" s="6">
        <v>2.4701099688085468E-2</v>
      </c>
      <c r="M26" s="6">
        <v>0.16747412476837309</v>
      </c>
      <c r="N26" s="6">
        <v>-3.2515057239163474E-2</v>
      </c>
      <c r="O26" s="6">
        <v>0.12840568495266996</v>
      </c>
      <c r="P26" s="6">
        <v>-0.18747564553166074</v>
      </c>
      <c r="Q26" s="6">
        <v>4.4880046018606505E-2</v>
      </c>
      <c r="R26" s="6">
        <v>2.4686777756020337E-2</v>
      </c>
      <c r="S26" s="6">
        <v>7.8725897132082348E-2</v>
      </c>
      <c r="T26" s="6">
        <v>1.1871892485684534E-2</v>
      </c>
      <c r="U26" s="6">
        <v>0.24501647930762527</v>
      </c>
      <c r="V26" s="6">
        <v>-7.7380141189169263E-2</v>
      </c>
      <c r="W26" s="6">
        <v>0.17322020273831748</v>
      </c>
      <c r="X26" s="6">
        <v>-0.25052824039550392</v>
      </c>
      <c r="Y26" s="6">
        <v>9.591792218443207E-2</v>
      </c>
      <c r="Z26" s="6">
        <v>1.8012228834811884E-2</v>
      </c>
      <c r="AA26" s="6">
        <v>-9.5654573275526497E-2</v>
      </c>
      <c r="AB26" s="6">
        <v>2.7193739152894074E-2</v>
      </c>
      <c r="AC26" s="6">
        <v>-2.7378367190924041E-2</v>
      </c>
      <c r="AD26" s="6">
        <v>8.5016106701319025E-2</v>
      </c>
      <c r="AE26" s="6">
        <v>2.1716342456483771E-2</v>
      </c>
      <c r="AF26" s="6">
        <v>2.6205043223685918E-2</v>
      </c>
      <c r="AG26" s="6">
        <v>-3.5851521037423589E-2</v>
      </c>
      <c r="AH26" s="6"/>
    </row>
    <row r="27" spans="1:34" x14ac:dyDescent="0.25">
      <c r="A27" s="7">
        <v>24</v>
      </c>
      <c r="B27" s="6">
        <v>-2.4486383756802284E-2</v>
      </c>
      <c r="C27" s="6">
        <v>-2.6807596286085183E-2</v>
      </c>
      <c r="D27" s="6">
        <v>7.7935345054441166E-3</v>
      </c>
      <c r="E27" s="6">
        <v>2.8295891249182553E-2</v>
      </c>
      <c r="F27" s="6">
        <v>1.2450862965340039E-5</v>
      </c>
      <c r="G27" s="6">
        <v>0.10999594541206266</v>
      </c>
      <c r="H27" s="6">
        <v>-2.8881777570467553E-2</v>
      </c>
      <c r="I27" s="6">
        <v>-2.7751811688583719E-2</v>
      </c>
      <c r="J27" s="6">
        <v>-1.2491506113849046E-3</v>
      </c>
      <c r="K27" s="6">
        <v>7.2531742280155936E-2</v>
      </c>
      <c r="L27" s="6">
        <v>2.1519474556349733E-3</v>
      </c>
      <c r="M27" s="6">
        <v>0.19188101643601677</v>
      </c>
      <c r="N27" s="6">
        <v>6.5586757141644159E-3</v>
      </c>
      <c r="O27" s="6">
        <v>0.13455971421537516</v>
      </c>
      <c r="P27" s="6">
        <v>-0.20278367399223823</v>
      </c>
      <c r="Q27" s="6">
        <v>3.7367696372960113E-2</v>
      </c>
      <c r="R27" s="6">
        <v>2.8272647645789985E-2</v>
      </c>
      <c r="S27" s="6">
        <v>6.5383046871158215E-2</v>
      </c>
      <c r="T27" s="6">
        <v>-5.518310018171377E-3</v>
      </c>
      <c r="U27" s="6">
        <v>0.27067271517693509</v>
      </c>
      <c r="V27" s="6">
        <v>-7.6989015608918451E-2</v>
      </c>
      <c r="W27" s="6">
        <v>0.1560914265135199</v>
      </c>
      <c r="X27" s="6">
        <v>-0.2710624786662521</v>
      </c>
      <c r="Y27" s="6">
        <v>8.2404456182268562E-2</v>
      </c>
      <c r="Z27" s="6">
        <v>2.0664665761507744E-2</v>
      </c>
      <c r="AA27" s="6">
        <v>-9.9100941132716891E-2</v>
      </c>
      <c r="AB27" s="6">
        <v>1.4352920576730909E-2</v>
      </c>
      <c r="AC27" s="6">
        <v>-1.3571088277077885E-2</v>
      </c>
      <c r="AD27" s="6">
        <v>7.9633422905881573E-2</v>
      </c>
      <c r="AE27" s="6">
        <v>1.417266934021269E-2</v>
      </c>
      <c r="AF27" s="6">
        <v>2.5274390367983714E-2</v>
      </c>
      <c r="AG27" s="6">
        <v>-3.5434024226593974E-2</v>
      </c>
      <c r="AH27" s="6"/>
    </row>
    <row r="28" spans="1:34" x14ac:dyDescent="0.25">
      <c r="A28" s="7">
        <v>25</v>
      </c>
      <c r="B28" s="6">
        <v>-1.2150569470026924E-3</v>
      </c>
      <c r="C28" s="6">
        <v>-4.0181460333509278E-2</v>
      </c>
      <c r="D28" s="6">
        <v>1.3073887895263696E-2</v>
      </c>
      <c r="E28" s="6">
        <v>1.7679768919932337E-2</v>
      </c>
      <c r="F28" s="6">
        <v>-1.0732774479031303E-2</v>
      </c>
      <c r="G28" s="6">
        <v>0.1116553562953885</v>
      </c>
      <c r="H28" s="6">
        <v>-4.7176287735942067E-3</v>
      </c>
      <c r="I28" s="6">
        <v>-1.5207339484284047E-2</v>
      </c>
      <c r="J28" s="6">
        <v>3.8668457349045303E-2</v>
      </c>
      <c r="K28" s="6">
        <v>5.5350262299558466E-2</v>
      </c>
      <c r="L28" s="6">
        <v>1.1369801587333961E-3</v>
      </c>
      <c r="M28" s="6">
        <v>0.17743392708199984</v>
      </c>
      <c r="N28" s="6">
        <v>4.766839889977858E-3</v>
      </c>
      <c r="O28" s="6">
        <v>0.11028867008835412</v>
      </c>
      <c r="P28" s="6">
        <v>-0.17149531211187088</v>
      </c>
      <c r="Q28" s="6">
        <v>5.2047361379575996E-2</v>
      </c>
      <c r="R28" s="6">
        <v>7.167860695412967E-2</v>
      </c>
      <c r="S28" s="6">
        <v>4.4136941799851982E-2</v>
      </c>
      <c r="T28" s="6">
        <v>-9.9176523674793394E-3</v>
      </c>
      <c r="U28" s="6">
        <v>0.25654324605143652</v>
      </c>
      <c r="V28" s="6">
        <v>-8.9423413335311508E-2</v>
      </c>
      <c r="W28" s="6">
        <v>0.16504923739112418</v>
      </c>
      <c r="X28" s="6">
        <v>-0.23733994701059322</v>
      </c>
      <c r="Y28" s="6">
        <v>9.5084853855259929E-2</v>
      </c>
      <c r="Z28" s="6">
        <v>7.0946054891713017E-2</v>
      </c>
      <c r="AA28" s="6">
        <v>-9.8836391888550063E-2</v>
      </c>
      <c r="AB28" s="6">
        <v>1.9838923993553314E-2</v>
      </c>
      <c r="AC28" s="6">
        <v>-3.9753727713203416E-2</v>
      </c>
      <c r="AD28" s="6">
        <v>7.3244632046371175E-2</v>
      </c>
      <c r="AE28" s="6">
        <v>2.0934665947095685E-2</v>
      </c>
      <c r="AF28" s="6">
        <v>4.388429270695756E-2</v>
      </c>
      <c r="AG28" s="6">
        <v>-1.0601646813491817E-2</v>
      </c>
      <c r="AH28" s="6"/>
    </row>
    <row r="29" spans="1:34" x14ac:dyDescent="0.25">
      <c r="A29" s="7">
        <v>26</v>
      </c>
      <c r="B29" s="6">
        <v>-2.8525156427379902E-2</v>
      </c>
      <c r="C29" s="6">
        <v>-4.8008377500784856E-2</v>
      </c>
      <c r="D29" s="6">
        <v>7.1950696785672147E-3</v>
      </c>
      <c r="E29" s="6">
        <v>3.7863128443709294E-2</v>
      </c>
      <c r="F29" s="6">
        <v>-9.1778335253143023E-3</v>
      </c>
      <c r="G29" s="6">
        <v>0.10192008462064882</v>
      </c>
      <c r="H29" s="6">
        <v>-2.1226305082108744E-2</v>
      </c>
      <c r="I29" s="6">
        <v>-2.5076651459002508E-2</v>
      </c>
      <c r="J29" s="6">
        <v>4.0391634823242165E-2</v>
      </c>
      <c r="K29" s="6">
        <v>5.0969445038052667E-2</v>
      </c>
      <c r="L29" s="6">
        <v>-2.1237295660426501E-2</v>
      </c>
      <c r="M29" s="6">
        <v>0.17357313347446107</v>
      </c>
      <c r="N29" s="6">
        <v>-8.3346825872845885E-3</v>
      </c>
      <c r="O29" s="6">
        <v>0.1089046916266712</v>
      </c>
      <c r="P29" s="6">
        <v>-0.18792414830563614</v>
      </c>
      <c r="Q29" s="6">
        <v>4.3319381712794806E-2</v>
      </c>
      <c r="R29" s="6">
        <v>9.1760245640960691E-2</v>
      </c>
      <c r="S29" s="6">
        <v>3.3915053160157235E-2</v>
      </c>
      <c r="T29" s="6">
        <v>-1.5851755789442631E-2</v>
      </c>
      <c r="U29" s="6">
        <v>0.22668197306326873</v>
      </c>
      <c r="V29" s="6">
        <v>-0.13555500099181536</v>
      </c>
      <c r="W29" s="6">
        <v>0.1644547248580453</v>
      </c>
      <c r="X29" s="6">
        <v>-0.25813116963733002</v>
      </c>
      <c r="Y29" s="6">
        <v>8.2287795120581167E-2</v>
      </c>
      <c r="Z29" s="6">
        <v>6.8137179397255124E-2</v>
      </c>
      <c r="AA29" s="6">
        <v>-9.9139024284705696E-2</v>
      </c>
      <c r="AB29" s="6">
        <v>3.3087417094383588E-3</v>
      </c>
      <c r="AC29" s="6">
        <v>-3.718415850026708E-2</v>
      </c>
      <c r="AD29" s="6">
        <v>7.817968413633862E-2</v>
      </c>
      <c r="AE29" s="6">
        <v>1.7494534271679268E-2</v>
      </c>
      <c r="AF29" s="6">
        <v>3.6402399238462321E-2</v>
      </c>
      <c r="AG29" s="6">
        <v>-9.1258835915361044E-3</v>
      </c>
      <c r="AH29" s="6"/>
    </row>
    <row r="30" spans="1:34" x14ac:dyDescent="0.25">
      <c r="A30" s="7">
        <v>27</v>
      </c>
      <c r="B30" s="6">
        <v>-3.3012108291580369E-2</v>
      </c>
      <c r="C30" s="6">
        <v>-5.8944874593602266E-2</v>
      </c>
      <c r="D30" s="6">
        <v>4.2454301951642404E-3</v>
      </c>
      <c r="E30" s="6">
        <v>-2.7033418831056543E-2</v>
      </c>
      <c r="F30" s="6">
        <v>-5.7178038607599006E-2</v>
      </c>
      <c r="G30" s="6">
        <v>9.9230090551507402E-2</v>
      </c>
      <c r="H30" s="6">
        <v>-4.699134351361043E-2</v>
      </c>
      <c r="I30" s="6">
        <v>-3.5408729642639247E-2</v>
      </c>
      <c r="J30" s="6">
        <v>2.9963501279818335E-2</v>
      </c>
      <c r="K30" s="6">
        <v>5.4823752666153483E-2</v>
      </c>
      <c r="L30" s="6">
        <v>-6.7471602428855844E-3</v>
      </c>
      <c r="M30" s="6">
        <v>0.12455159405988148</v>
      </c>
      <c r="N30" s="6">
        <v>-7.099872823068995E-2</v>
      </c>
      <c r="O30" s="6">
        <v>0.1079919753398513</v>
      </c>
      <c r="P30" s="6">
        <v>-0.20416436042577341</v>
      </c>
      <c r="Q30" s="6">
        <v>3.9006269638011744E-2</v>
      </c>
      <c r="R30" s="6">
        <v>7.1893546656202165E-2</v>
      </c>
      <c r="S30" s="6">
        <v>4.4761357326836039E-2</v>
      </c>
      <c r="T30" s="6">
        <v>2.197238471579218E-2</v>
      </c>
      <c r="U30" s="6">
        <v>0.19772628689153054</v>
      </c>
      <c r="V30" s="6">
        <v>-0.28748002254311855</v>
      </c>
      <c r="W30" s="6">
        <v>0.15648485439280799</v>
      </c>
      <c r="X30" s="6">
        <v>-0.2665236294993526</v>
      </c>
      <c r="Y30" s="6">
        <v>7.8318182115844612E-2</v>
      </c>
      <c r="Z30" s="6">
        <v>5.8363197682006082E-2</v>
      </c>
      <c r="AA30" s="6">
        <v>-0.10364188060219259</v>
      </c>
      <c r="AB30" s="6">
        <v>-2.128518263399405E-3</v>
      </c>
      <c r="AC30" s="6">
        <v>-5.757850530361782E-2</v>
      </c>
      <c r="AD30" s="6">
        <v>0.11377996005122019</v>
      </c>
      <c r="AE30" s="6">
        <v>1.666893273748625E-2</v>
      </c>
      <c r="AF30" s="6">
        <v>2.3776587781936625E-2</v>
      </c>
      <c r="AG30" s="6">
        <v>-1.3982787114633605E-2</v>
      </c>
      <c r="AH30" s="6"/>
    </row>
    <row r="31" spans="1:34" x14ac:dyDescent="0.25">
      <c r="A31" s="7">
        <v>28</v>
      </c>
      <c r="B31" s="6">
        <v>-3.6956574886970496E-2</v>
      </c>
      <c r="C31" s="6">
        <v>-5.9105266972183282E-2</v>
      </c>
      <c r="D31" s="6">
        <v>-1.5743013786229422E-2</v>
      </c>
      <c r="E31" s="6">
        <v>-3.8786172124252567E-2</v>
      </c>
      <c r="F31" s="6">
        <v>-6.8497481656586354E-2</v>
      </c>
      <c r="G31" s="6">
        <v>0.10502222429663118</v>
      </c>
      <c r="H31" s="6">
        <v>-4.419447073101971E-2</v>
      </c>
      <c r="I31" s="6">
        <v>-4.5759201693904704E-2</v>
      </c>
      <c r="J31" s="6">
        <v>5.9619151395635178E-3</v>
      </c>
      <c r="K31" s="6">
        <v>6.0447408831940948E-2</v>
      </c>
      <c r="L31" s="6">
        <v>-2.9030750900764738E-2</v>
      </c>
      <c r="M31" s="6">
        <v>0.11663719948871416</v>
      </c>
      <c r="N31" s="6">
        <v>3.6489165383286344E-2</v>
      </c>
      <c r="O31" s="6">
        <v>0.1129996877966906</v>
      </c>
      <c r="P31" s="6">
        <v>-0.20471045680061348</v>
      </c>
      <c r="Q31" s="6">
        <v>2.4119104049026417E-2</v>
      </c>
      <c r="R31" s="6">
        <v>2.4988359339120515E-2</v>
      </c>
      <c r="S31" s="6">
        <v>4.516337866673998E-2</v>
      </c>
      <c r="T31" s="6">
        <v>-8.3602652471884698E-3</v>
      </c>
      <c r="U31" s="6">
        <v>0.18660721526681476</v>
      </c>
      <c r="V31" s="6">
        <v>-1.5256192392491093E-2</v>
      </c>
      <c r="W31" s="6">
        <v>0.16526992478879962</v>
      </c>
      <c r="X31" s="6">
        <v>-0.26901081321100051</v>
      </c>
      <c r="Y31" s="6">
        <v>5.1689539347612556E-2</v>
      </c>
      <c r="Z31" s="6">
        <v>5.0840944228422891E-2</v>
      </c>
      <c r="AA31" s="6">
        <v>-9.3714497761089297E-2</v>
      </c>
      <c r="AB31" s="6">
        <v>-1.2525019152239251E-2</v>
      </c>
      <c r="AC31" s="6">
        <v>-5.7729702941467904E-2</v>
      </c>
      <c r="AD31" s="6">
        <v>0.14654624847563361</v>
      </c>
      <c r="AE31" s="6">
        <v>2.0661583780518241E-2</v>
      </c>
      <c r="AF31" s="6">
        <v>1.7353343333578658E-2</v>
      </c>
      <c r="AG31" s="6">
        <v>-2.0163121276604107E-2</v>
      </c>
      <c r="AH31" s="6"/>
    </row>
    <row r="32" spans="1:34" x14ac:dyDescent="0.25">
      <c r="A32" s="7">
        <v>29</v>
      </c>
      <c r="B32" s="6">
        <v>-4.424533127123928E-2</v>
      </c>
      <c r="C32" s="6">
        <v>-6.2582780965566395E-2</v>
      </c>
      <c r="D32" s="6">
        <v>-1.8624161733479846E-2</v>
      </c>
      <c r="E32" s="6">
        <v>-3.4214639796815785E-2</v>
      </c>
      <c r="F32" s="6">
        <v>0.14479095498396347</v>
      </c>
      <c r="G32" s="6">
        <v>0.12531639222915217</v>
      </c>
      <c r="H32" s="6">
        <v>-2.7198192141152142E-2</v>
      </c>
      <c r="I32" s="6">
        <v>-5.0891648194500198E-2</v>
      </c>
      <c r="J32" s="6">
        <v>-2.2738806135367013E-2</v>
      </c>
      <c r="K32" s="6">
        <v>6.3913474891293592E-2</v>
      </c>
      <c r="L32" s="6">
        <v>-2.4124452087614032E-2</v>
      </c>
      <c r="M32" s="6">
        <v>0.1188467481485708</v>
      </c>
      <c r="N32" s="6">
        <v>0.1823543525554456</v>
      </c>
      <c r="O32" s="6">
        <v>0.13048285350287964</v>
      </c>
      <c r="P32" s="6">
        <v>-0.20564246996683191</v>
      </c>
      <c r="Q32" s="6">
        <v>1.6384285340595231E-2</v>
      </c>
      <c r="R32" s="6">
        <v>-1.2110218206575239E-2</v>
      </c>
      <c r="S32" s="6">
        <v>5.9152266029040779E-2</v>
      </c>
      <c r="T32" s="6">
        <v>1.1585044875070132E-2</v>
      </c>
      <c r="U32" s="6">
        <v>0.16911870111988056</v>
      </c>
      <c r="V32" s="6">
        <v>0.18648094243362837</v>
      </c>
      <c r="W32" s="6">
        <v>0.18408791969585334</v>
      </c>
      <c r="X32" s="6">
        <v>-0.28654586365528195</v>
      </c>
      <c r="Y32" s="6">
        <v>5.2892528579621727E-2</v>
      </c>
      <c r="Z32" s="6">
        <v>5.1882003690301749E-2</v>
      </c>
      <c r="AA32" s="6">
        <v>-9.641232077872669E-2</v>
      </c>
      <c r="AB32" s="6">
        <v>-8.6637041258545971E-3</v>
      </c>
      <c r="AC32" s="6">
        <v>-5.3474663538149961E-2</v>
      </c>
      <c r="AD32" s="6">
        <v>0.25362106671953583</v>
      </c>
      <c r="AE32" s="6">
        <v>3.503328865273414E-2</v>
      </c>
      <c r="AF32" s="6">
        <v>2.012099580800367E-2</v>
      </c>
      <c r="AG32" s="6">
        <v>-2.430157063367722E-2</v>
      </c>
      <c r="AH32" s="6"/>
    </row>
    <row r="33" spans="1:34" x14ac:dyDescent="0.25">
      <c r="A33" s="7">
        <v>30</v>
      </c>
      <c r="B33" s="6">
        <v>-4.7509498709804331E-2</v>
      </c>
      <c r="C33" s="6">
        <v>-7.1584998766803909E-2</v>
      </c>
      <c r="D33" s="6">
        <v>-2.7353065230948201E-2</v>
      </c>
      <c r="E33" s="6">
        <v>-4.1039477475239762E-2</v>
      </c>
      <c r="F33" s="6">
        <v>6.3415459394790555E-2</v>
      </c>
      <c r="G33" s="6">
        <v>0.12465158745159927</v>
      </c>
      <c r="H33" s="6">
        <v>-1.6887798482778531E-2</v>
      </c>
      <c r="I33" s="6">
        <v>-5.7213518045669716E-2</v>
      </c>
      <c r="J33" s="6">
        <v>-2.5010007693377884E-2</v>
      </c>
      <c r="K33" s="6">
        <v>5.8671808642564542E-2</v>
      </c>
      <c r="L33" s="6">
        <v>-3.8784358502033087E-2</v>
      </c>
      <c r="M33" s="6">
        <v>0.11986084448366341</v>
      </c>
      <c r="N33" s="6">
        <v>8.1998223629977121E-2</v>
      </c>
      <c r="O33" s="6">
        <v>0.1322767293963075</v>
      </c>
      <c r="P33" s="6">
        <v>-0.20023264425316037</v>
      </c>
      <c r="Q33" s="6">
        <v>1.1414973937485293E-2</v>
      </c>
      <c r="R33" s="6">
        <v>-1.8263014664524721E-2</v>
      </c>
      <c r="S33" s="6">
        <v>6.0945142238062668E-2</v>
      </c>
      <c r="T33" s="6">
        <v>-2.0054129651535134E-3</v>
      </c>
      <c r="U33" s="6">
        <v>0.17492990310520865</v>
      </c>
      <c r="V33" s="6">
        <v>0.18648031789205197</v>
      </c>
      <c r="W33" s="6">
        <v>0.17870096795694426</v>
      </c>
      <c r="X33" s="6">
        <v>-0.2884730013409284</v>
      </c>
      <c r="Y33" s="6">
        <v>5.2518702951048241E-2</v>
      </c>
      <c r="Z33" s="6">
        <v>5.6833698621020966E-2</v>
      </c>
      <c r="AA33" s="6">
        <v>-9.7846981825376433E-2</v>
      </c>
      <c r="AB33" s="6">
        <v>-6.6120307174091352E-3</v>
      </c>
      <c r="AC33" s="6">
        <v>-4.9542549863002786E-2</v>
      </c>
      <c r="AD33" s="6">
        <v>0.13455448121216332</v>
      </c>
      <c r="AE33" s="6">
        <v>4.0951094796112267E-2</v>
      </c>
      <c r="AF33" s="6">
        <v>3.4672402137435859E-2</v>
      </c>
      <c r="AG33" s="6">
        <v>-2.2147842222352568E-2</v>
      </c>
      <c r="AH33" s="6"/>
    </row>
    <row r="34" spans="1:34" x14ac:dyDescent="0.25">
      <c r="A34" s="7">
        <v>31</v>
      </c>
      <c r="B34" s="6">
        <v>-3.2342405404745915E-2</v>
      </c>
      <c r="C34" s="6">
        <v>-8.0258563724684331E-2</v>
      </c>
      <c r="D34" s="6">
        <v>-3.0359501575555111E-2</v>
      </c>
      <c r="E34" s="6">
        <v>-7.4865932073844191E-2</v>
      </c>
      <c r="F34" s="6">
        <v>7.4242602242326081E-2</v>
      </c>
      <c r="G34" s="6">
        <v>0.11128744617977032</v>
      </c>
      <c r="H34" s="6">
        <v>-1.6034447456803644E-2</v>
      </c>
      <c r="I34" s="6">
        <v>-5.5933274235141578E-2</v>
      </c>
      <c r="J34" s="6">
        <v>-1.5208339496285125E-2</v>
      </c>
      <c r="K34" s="6">
        <v>4.3679649293016709E-2</v>
      </c>
      <c r="L34" s="6">
        <v>-5.3832406466311482E-2</v>
      </c>
      <c r="M34" s="6">
        <v>0.10590457617161371</v>
      </c>
      <c r="N34" s="6">
        <v>0.10082030444487347</v>
      </c>
      <c r="O34" s="6">
        <v>0.11572748197514597</v>
      </c>
      <c r="P34" s="6">
        <v>-0.19098705357069909</v>
      </c>
      <c r="Q34" s="6">
        <v>8.9487036209520247E-3</v>
      </c>
      <c r="R34" s="6">
        <v>-1.5760859922851526E-2</v>
      </c>
      <c r="S34" s="6">
        <v>4.9243675425220276E-2</v>
      </c>
      <c r="T34" s="6">
        <v>-2.07135499248234E-2</v>
      </c>
      <c r="U34" s="6">
        <v>0.17380975715972879</v>
      </c>
      <c r="V34" s="6">
        <v>0.25823920758896551</v>
      </c>
      <c r="W34" s="6">
        <v>0.16879616618023283</v>
      </c>
      <c r="X34" s="6">
        <v>-0.26614115579920361</v>
      </c>
      <c r="Y34" s="6">
        <v>5.018117816150762E-2</v>
      </c>
      <c r="Z34" s="6">
        <v>6.6177710441500809E-2</v>
      </c>
      <c r="AA34" s="6">
        <v>-0.10665481939608523</v>
      </c>
      <c r="AB34" s="6">
        <v>-9.7752732433292258E-3</v>
      </c>
      <c r="AC34" s="6">
        <v>-6.0000860532198511E-2</v>
      </c>
      <c r="AD34" s="6">
        <v>0.15331125007231602</v>
      </c>
      <c r="AE34" s="6">
        <v>3.0410526189360992E-2</v>
      </c>
      <c r="AF34" s="6">
        <v>4.0221848557329062E-2</v>
      </c>
      <c r="AG34" s="6">
        <v>-2.0900323619739373E-2</v>
      </c>
      <c r="AH34" s="6"/>
    </row>
    <row r="35" spans="1:34" x14ac:dyDescent="0.25">
      <c r="A35" s="7">
        <v>32</v>
      </c>
      <c r="B35" s="6">
        <v>-1.2969765783386475E-2</v>
      </c>
      <c r="C35" s="6">
        <v>-7.9840281231179866E-2</v>
      </c>
      <c r="D35" s="6">
        <v>-2.3292446673242453E-2</v>
      </c>
      <c r="E35" s="6">
        <v>-6.8881265953912779E-2</v>
      </c>
      <c r="F35" s="6">
        <v>5.432697316763252E-2</v>
      </c>
      <c r="G35" s="6">
        <v>0.1098833707580934</v>
      </c>
      <c r="H35" s="6">
        <v>-4.541814663674397E-2</v>
      </c>
      <c r="I35" s="6">
        <v>-4.7441019736043782E-2</v>
      </c>
      <c r="J35" s="6">
        <v>1.2539250789452417E-2</v>
      </c>
      <c r="K35" s="6">
        <v>3.700302443900217E-2</v>
      </c>
      <c r="L35" s="6">
        <v>-4.8099850284176758E-2</v>
      </c>
      <c r="M35" s="6">
        <v>0.10862808753000799</v>
      </c>
      <c r="N35" s="6">
        <v>9.3635135058565244E-2</v>
      </c>
      <c r="O35" s="6">
        <v>0.12788271271738319</v>
      </c>
      <c r="P35" s="6">
        <v>-0.20921567991868109</v>
      </c>
      <c r="Q35" s="6">
        <v>1.5529199946754028E-2</v>
      </c>
      <c r="R35" s="6">
        <v>2.1208287579609564E-2</v>
      </c>
      <c r="S35" s="6">
        <v>4.1306626635073687E-2</v>
      </c>
      <c r="T35" s="6">
        <v>-1.1957736348136325E-2</v>
      </c>
      <c r="U35" s="6">
        <v>0.1784950307359045</v>
      </c>
      <c r="V35" s="6">
        <v>0.29634585867475516</v>
      </c>
      <c r="W35" s="6">
        <v>0.17677686757748745</v>
      </c>
      <c r="X35" s="6">
        <v>-0.28301105373099694</v>
      </c>
      <c r="Y35" s="6">
        <v>5.8585610464932172E-2</v>
      </c>
      <c r="Z35" s="6">
        <v>7.9506985431618396E-2</v>
      </c>
      <c r="AA35" s="6">
        <v>-0.11104417459129806</v>
      </c>
      <c r="AB35" s="6">
        <v>-5.5168439792714873E-3</v>
      </c>
      <c r="AC35" s="6">
        <v>-6.1145852975058063E-2</v>
      </c>
      <c r="AD35" s="6">
        <v>0.17214833702650176</v>
      </c>
      <c r="AE35" s="6">
        <v>2.7899178427389218E-2</v>
      </c>
      <c r="AF35" s="6">
        <v>2.5830242283995941E-2</v>
      </c>
      <c r="AG35" s="6">
        <v>-1.6636567853980107E-2</v>
      </c>
      <c r="AH35" s="6"/>
    </row>
    <row r="36" spans="1:34" x14ac:dyDescent="0.25">
      <c r="A36" s="7">
        <v>33</v>
      </c>
      <c r="B36" s="6">
        <v>-1.2668376387185432E-2</v>
      </c>
      <c r="C36" s="6">
        <v>-8.1368444412717345E-2</v>
      </c>
      <c r="D36" s="6">
        <v>-2.0469237711705394E-2</v>
      </c>
      <c r="E36" s="6">
        <v>-6.0054106812635899E-2</v>
      </c>
      <c r="F36" s="6">
        <v>4.3761913831551945E-2</v>
      </c>
      <c r="G36" s="6">
        <v>0.13318703593474557</v>
      </c>
      <c r="H36" s="6">
        <v>-7.9217345514540585E-2</v>
      </c>
      <c r="I36" s="6">
        <v>-4.5520064968352598E-2</v>
      </c>
      <c r="J36" s="6">
        <v>2.6932895773786658E-2</v>
      </c>
      <c r="K36" s="6">
        <v>3.6079516112739289E-2</v>
      </c>
      <c r="L36" s="6">
        <v>-3.6850946898877031E-2</v>
      </c>
      <c r="M36" s="6">
        <v>0.12154023511846609</v>
      </c>
      <c r="N36" s="6">
        <v>8.9233942291293902E-2</v>
      </c>
      <c r="O36" s="6">
        <v>0.14504384192495096</v>
      </c>
      <c r="P36" s="6">
        <v>-0.21295545917237582</v>
      </c>
      <c r="Q36" s="6">
        <v>2.6782991747654861E-2</v>
      </c>
      <c r="R36" s="6">
        <v>5.6651707128616079E-2</v>
      </c>
      <c r="S36" s="6">
        <v>3.0085995818704355E-2</v>
      </c>
      <c r="T36" s="6">
        <v>-4.7341966512778394E-3</v>
      </c>
      <c r="U36" s="6">
        <v>0.19825675168325632</v>
      </c>
      <c r="V36" s="6">
        <v>0.2914915006070995</v>
      </c>
      <c r="W36" s="6">
        <v>0.18728607076473525</v>
      </c>
      <c r="X36" s="6">
        <v>-0.25585879494299324</v>
      </c>
      <c r="Y36" s="6">
        <v>7.7432451159112306E-2</v>
      </c>
      <c r="Z36" s="6">
        <v>7.3256702070905011E-2</v>
      </c>
      <c r="AA36" s="6">
        <v>-0.10223134109369719</v>
      </c>
      <c r="AB36" s="6">
        <v>-5.8309520823046201E-3</v>
      </c>
      <c r="AC36" s="6">
        <v>-7.3990610845048183E-2</v>
      </c>
      <c r="AD36" s="6">
        <v>0.16437718734376117</v>
      </c>
      <c r="AE36" s="6">
        <v>4.9815303640221548E-2</v>
      </c>
      <c r="AF36" s="6">
        <v>1.3340492340097695E-2</v>
      </c>
      <c r="AG36" s="6">
        <v>-1.7430700918624659E-2</v>
      </c>
      <c r="AH36" s="6"/>
    </row>
    <row r="37" spans="1:34" x14ac:dyDescent="0.25">
      <c r="A37" s="7">
        <v>34</v>
      </c>
      <c r="B37" s="6">
        <v>-3.1998243407515559E-2</v>
      </c>
      <c r="C37" s="6">
        <v>-7.8305245786454938E-2</v>
      </c>
      <c r="D37" s="6">
        <v>-1.5230536415949483E-2</v>
      </c>
      <c r="E37" s="6">
        <v>-8.7465943810678889E-2</v>
      </c>
      <c r="F37" s="6">
        <v>6.8845653712993046E-2</v>
      </c>
      <c r="G37" s="6">
        <v>0.1356834612586352</v>
      </c>
      <c r="H37" s="6">
        <v>-0.11789141830084941</v>
      </c>
      <c r="I37" s="6">
        <v>-5.3420341938864656E-2</v>
      </c>
      <c r="J37" s="6">
        <v>2.7882452677959964E-2</v>
      </c>
      <c r="K37" s="6">
        <v>3.5377549724426041E-2</v>
      </c>
      <c r="L37" s="6">
        <v>-3.2438403769238337E-2</v>
      </c>
      <c r="M37" s="6">
        <v>0.10322644695553336</v>
      </c>
      <c r="N37" s="6">
        <v>0.12814042424654126</v>
      </c>
      <c r="O37" s="6">
        <v>0.14272301284454506</v>
      </c>
      <c r="P37" s="6">
        <v>-0.20570292296195367</v>
      </c>
      <c r="Q37" s="6">
        <v>2.8204130043257412E-2</v>
      </c>
      <c r="R37" s="6">
        <v>7.1511811153867164E-2</v>
      </c>
      <c r="S37" s="6">
        <v>1.9488038052938944E-2</v>
      </c>
      <c r="T37" s="6">
        <v>8.3591591892528284E-3</v>
      </c>
      <c r="U37" s="6">
        <v>0.18673768979498759</v>
      </c>
      <c r="V37" s="6">
        <v>0.33797141938975173</v>
      </c>
      <c r="W37" s="6">
        <v>0.18683376548545089</v>
      </c>
      <c r="X37" s="6">
        <v>-0.22102344923183551</v>
      </c>
      <c r="Y37" s="6">
        <v>8.3501336070156418E-2</v>
      </c>
      <c r="Z37" s="6">
        <v>5.9707244308435103E-2</v>
      </c>
      <c r="AA37" s="6">
        <v>-9.5783967972150524E-2</v>
      </c>
      <c r="AB37" s="6">
        <v>-7.9746264796834703E-3</v>
      </c>
      <c r="AC37" s="6">
        <v>-8.4867068458393563E-2</v>
      </c>
      <c r="AD37" s="6">
        <v>0.2032573179414503</v>
      </c>
      <c r="AE37" s="6">
        <v>5.6611633417411877E-2</v>
      </c>
      <c r="AF37" s="6">
        <v>-1.5027610925005947E-2</v>
      </c>
      <c r="AG37" s="6">
        <v>-2.1281690347860698E-2</v>
      </c>
      <c r="AH37" s="6"/>
    </row>
    <row r="38" spans="1:34" x14ac:dyDescent="0.25">
      <c r="A38" s="7">
        <v>35</v>
      </c>
      <c r="B38" s="6">
        <v>-3.6460197013970741E-2</v>
      </c>
      <c r="C38" s="6">
        <v>-0.10003195794355646</v>
      </c>
      <c r="D38" s="6">
        <v>-2.9759617950338334E-2</v>
      </c>
      <c r="E38" s="6">
        <v>-8.3871339277969276E-2</v>
      </c>
      <c r="F38" s="6">
        <v>6.2254573631557258E-2</v>
      </c>
      <c r="G38" s="6">
        <v>0.10048029528732955</v>
      </c>
      <c r="H38" s="6">
        <v>-0.14651831540034718</v>
      </c>
      <c r="I38" s="6">
        <v>-6.476241267853744E-2</v>
      </c>
      <c r="J38" s="6">
        <v>2.0921050740349674E-2</v>
      </c>
      <c r="K38" s="6">
        <v>1.5252157103739405E-2</v>
      </c>
      <c r="L38" s="6">
        <v>-5.0306502973357432E-2</v>
      </c>
      <c r="M38" s="6">
        <v>9.5303209784396853E-2</v>
      </c>
      <c r="N38" s="6">
        <v>0.11147312124306606</v>
      </c>
      <c r="O38" s="6">
        <v>0.10015071927610171</v>
      </c>
      <c r="P38" s="6">
        <v>-0.20845691303034231</v>
      </c>
      <c r="Q38" s="6">
        <v>1.598578677904533E-2</v>
      </c>
      <c r="R38" s="6">
        <v>6.5916692554201559E-2</v>
      </c>
      <c r="S38" s="6">
        <v>5.0191582861196897E-3</v>
      </c>
      <c r="T38" s="6">
        <v>-1.2100607688715481E-4</v>
      </c>
      <c r="U38" s="6">
        <v>0.17320583658760924</v>
      </c>
      <c r="V38" s="6">
        <v>0.30166177973819208</v>
      </c>
      <c r="W38" s="6">
        <v>0.12831732494752551</v>
      </c>
      <c r="X38" s="6">
        <v>-0.22540811905872427</v>
      </c>
      <c r="Y38" s="6">
        <v>7.5114903989985493E-2</v>
      </c>
      <c r="Z38" s="6">
        <v>4.4022711278521899E-2</v>
      </c>
      <c r="AA38" s="6">
        <v>-0.10410861748543611</v>
      </c>
      <c r="AB38" s="6">
        <v>-2.1727001569915982E-2</v>
      </c>
      <c r="AC38" s="6">
        <v>-8.4846574771857378E-2</v>
      </c>
      <c r="AD38" s="6">
        <v>0.19661914421243781</v>
      </c>
      <c r="AE38" s="6">
        <v>2.8050531941092974E-2</v>
      </c>
      <c r="AF38" s="6">
        <v>-2.9846688737324798E-2</v>
      </c>
      <c r="AG38" s="6">
        <v>-3.1557702552272783E-2</v>
      </c>
      <c r="AH38" s="6"/>
    </row>
    <row r="39" spans="1:34" x14ac:dyDescent="0.25">
      <c r="A39" s="7">
        <v>36</v>
      </c>
      <c r="B39" s="6">
        <v>-3.9546049200966285E-2</v>
      </c>
      <c r="C39" s="6">
        <v>-0.10916557559709789</v>
      </c>
      <c r="D39" s="6">
        <v>-2.3102241563624806E-2</v>
      </c>
      <c r="E39" s="6">
        <v>-8.0540676637193692E-2</v>
      </c>
      <c r="F39" s="6">
        <v>0.13784910229672362</v>
      </c>
      <c r="G39" s="6">
        <v>8.500670447168554E-2</v>
      </c>
      <c r="H39" s="6">
        <v>-0.13099670815943948</v>
      </c>
      <c r="I39" s="6">
        <v>-6.6176439287687142E-2</v>
      </c>
      <c r="J39" s="6">
        <v>1.564058575256054E-2</v>
      </c>
      <c r="K39" s="6">
        <v>7.2348530226081847E-3</v>
      </c>
      <c r="L39" s="6">
        <v>-3.3997444645640452E-2</v>
      </c>
      <c r="M39" s="6">
        <v>0.10120728617544801</v>
      </c>
      <c r="N39" s="6">
        <v>0.19767352053279705</v>
      </c>
      <c r="O39" s="6">
        <v>9.5317421130339086E-2</v>
      </c>
      <c r="P39" s="6">
        <v>-0.15880415948039911</v>
      </c>
      <c r="Q39" s="6">
        <v>1.5097802843135735E-2</v>
      </c>
      <c r="R39" s="6">
        <v>6.0854083477287435E-2</v>
      </c>
      <c r="S39" s="6">
        <v>-1.332419208720627E-2</v>
      </c>
      <c r="T39" s="6">
        <v>2.9848846202510135E-2</v>
      </c>
      <c r="U39" s="6">
        <v>0.16975784630301519</v>
      </c>
      <c r="V39" s="6">
        <v>0.32725274800505316</v>
      </c>
      <c r="W39" s="6">
        <v>0.10079629625331077</v>
      </c>
      <c r="X39" s="6">
        <v>-0.15148540821277384</v>
      </c>
      <c r="Y39" s="6">
        <v>7.0128644282188971E-2</v>
      </c>
      <c r="Z39" s="6">
        <v>3.6760973551028933E-2</v>
      </c>
      <c r="AA39" s="6">
        <v>-9.8572072608184125E-2</v>
      </c>
      <c r="AB39" s="6">
        <v>-2.141265991786908E-2</v>
      </c>
      <c r="AC39" s="6">
        <v>-8.5146770980773945E-2</v>
      </c>
      <c r="AD39" s="6">
        <v>0.20096163360415562</v>
      </c>
      <c r="AE39" s="6">
        <v>5.0056304215112521E-2</v>
      </c>
      <c r="AF39" s="6">
        <v>6.1610686797273595E-4</v>
      </c>
      <c r="AG39" s="6">
        <v>-3.0394708074539995E-2</v>
      </c>
      <c r="AH39" s="6"/>
    </row>
    <row r="40" spans="1:34" x14ac:dyDescent="0.25">
      <c r="A40" s="7">
        <v>37</v>
      </c>
      <c r="B40" s="6">
        <v>-5.4785978880872818E-2</v>
      </c>
      <c r="C40" s="6">
        <v>-0.08</v>
      </c>
      <c r="D40" s="6">
        <v>-3.8086573851980728E-2</v>
      </c>
      <c r="E40" s="6">
        <v>-7.8289847980694688E-2</v>
      </c>
      <c r="F40" s="6">
        <v>9.440321834949611E-2</v>
      </c>
      <c r="G40" s="6">
        <v>5.5177539670587472E-2</v>
      </c>
      <c r="H40" s="6">
        <v>-0.2063397453695659</v>
      </c>
      <c r="I40" s="6">
        <v>-7.3883020249811138E-2</v>
      </c>
      <c r="J40" s="6">
        <v>9.0856399271571388E-3</v>
      </c>
      <c r="K40" s="6">
        <v>8.3296845491806007E-3</v>
      </c>
      <c r="L40" s="6">
        <v>-4.5602046585686173E-2</v>
      </c>
      <c r="M40" s="6">
        <v>9.796112441365927E-2</v>
      </c>
      <c r="N40" s="6">
        <v>0.18364562179043548</v>
      </c>
      <c r="O40" s="6">
        <v>4.610657480521535E-2</v>
      </c>
      <c r="P40" s="6">
        <v>-0.17872015862330071</v>
      </c>
      <c r="Q40" s="6">
        <v>6.1570311123267567E-3</v>
      </c>
      <c r="R40" s="6">
        <v>6.5402564305489949E-2</v>
      </c>
      <c r="S40" s="6">
        <v>-2.3353958738619136E-2</v>
      </c>
      <c r="T40" s="6">
        <v>2.5886152419044958E-2</v>
      </c>
      <c r="U40" s="6">
        <v>0.19260222461621213</v>
      </c>
      <c r="V40" s="6">
        <v>0.3457820102271007</v>
      </c>
      <c r="W40" s="6">
        <v>7.2612190381289105E-2</v>
      </c>
      <c r="X40" s="6">
        <v>-0.17638732026871801</v>
      </c>
      <c r="Y40" s="6">
        <v>6.0684016042455123E-2</v>
      </c>
      <c r="Z40" s="6">
        <v>2.4837551326537786E-2</v>
      </c>
      <c r="AA40" s="6">
        <v>-8.7100439759571491E-2</v>
      </c>
      <c r="AB40" s="6">
        <v>-3.8897644993957835E-2</v>
      </c>
      <c r="AC40" s="6">
        <v>-8.8366388757429859E-2</v>
      </c>
      <c r="AD40" s="6">
        <v>0.18580972585306246</v>
      </c>
      <c r="AE40" s="6">
        <v>3.6313047933107308E-2</v>
      </c>
      <c r="AF40" s="6">
        <v>-1.0232711886396396E-2</v>
      </c>
      <c r="AG40" s="6">
        <v>-3.6656617033636617E-2</v>
      </c>
      <c r="AH40" s="6"/>
    </row>
    <row r="41" spans="1:34" x14ac:dyDescent="0.25">
      <c r="A41" s="7">
        <v>38</v>
      </c>
      <c r="B41" s="6">
        <v>-5.8266164789222682E-2</v>
      </c>
      <c r="C41" s="6">
        <v>-0.08</v>
      </c>
      <c r="D41" s="6">
        <v>-2.3430835777826332E-2</v>
      </c>
      <c r="E41" s="6">
        <v>-7.663986143112024E-2</v>
      </c>
      <c r="F41" s="6">
        <v>2.7597985264324023E-2</v>
      </c>
      <c r="G41" s="6">
        <v>4.308735359474368E-2</v>
      </c>
      <c r="H41" s="6">
        <v>-0.22559934867137382</v>
      </c>
      <c r="I41" s="6">
        <v>-6.9444956057007345E-2</v>
      </c>
      <c r="J41" s="6">
        <v>1.2881532710904128E-2</v>
      </c>
      <c r="K41" s="6">
        <v>2.6843535341113032E-2</v>
      </c>
      <c r="L41" s="6">
        <v>-2.4998125775033086E-2</v>
      </c>
      <c r="M41" s="6">
        <v>8.8278732550972322E-2</v>
      </c>
      <c r="N41" s="6">
        <v>0.11267604276638511</v>
      </c>
      <c r="O41" s="6">
        <v>2.8877446443223254E-2</v>
      </c>
      <c r="P41" s="6">
        <v>-0.15647282964311948</v>
      </c>
      <c r="Q41" s="6">
        <v>1.8807089867520881E-2</v>
      </c>
      <c r="R41" s="6">
        <v>6.5862674165124646E-2</v>
      </c>
      <c r="S41" s="6">
        <v>-4.8022480358727105E-3</v>
      </c>
      <c r="T41" s="6">
        <v>4.1551412680650997E-2</v>
      </c>
      <c r="U41" s="6">
        <v>0.18329165472308701</v>
      </c>
      <c r="V41" s="6">
        <v>0.23207191297644186</v>
      </c>
      <c r="W41" s="6">
        <v>5.9691888388181562E-2</v>
      </c>
      <c r="X41" s="6">
        <v>-0.19972022474921178</v>
      </c>
      <c r="Y41" s="6">
        <v>7.4562520518501221E-2</v>
      </c>
      <c r="Z41" s="6">
        <v>3.0157435546416232E-2</v>
      </c>
      <c r="AA41" s="6">
        <v>-6.8206003012979854E-2</v>
      </c>
      <c r="AB41" s="6">
        <v>-2.9147677988830605E-2</v>
      </c>
      <c r="AC41" s="6">
        <v>-9.2554031053977415E-2</v>
      </c>
      <c r="AD41" s="6">
        <v>0.12922976806228934</v>
      </c>
      <c r="AE41" s="6">
        <v>2.1449411195216699E-2</v>
      </c>
      <c r="AF41" s="6">
        <v>1.7367705891435829E-2</v>
      </c>
      <c r="AG41" s="6">
        <v>-3.1263916848157304E-2</v>
      </c>
      <c r="AH41" s="6"/>
    </row>
    <row r="42" spans="1:34" x14ac:dyDescent="0.25">
      <c r="A42" s="7">
        <v>39</v>
      </c>
      <c r="B42" s="6">
        <v>-6.7532090947682769E-2</v>
      </c>
      <c r="C42" s="6">
        <v>-0.08</v>
      </c>
      <c r="D42" s="6">
        <v>-1.7566469846676747E-2</v>
      </c>
      <c r="E42" s="6">
        <v>1.4949035617999906E-2</v>
      </c>
      <c r="F42" s="6">
        <v>-3.616568320936478E-2</v>
      </c>
      <c r="G42" s="6">
        <v>3.2536547944359416E-2</v>
      </c>
      <c r="H42" s="6">
        <v>-0.21733636274297502</v>
      </c>
      <c r="I42" s="6">
        <v>-6.3025314789645667E-2</v>
      </c>
      <c r="J42" s="6">
        <v>-3.1832383348965497E-4</v>
      </c>
      <c r="K42" s="6">
        <v>3.4693954907989523E-2</v>
      </c>
      <c r="L42" s="6">
        <v>-1.9068866836386485E-2</v>
      </c>
      <c r="M42" s="6">
        <v>0.17076454234281604</v>
      </c>
      <c r="N42" s="6">
        <v>-2.0630048917633675E-2</v>
      </c>
      <c r="O42" s="6">
        <v>-0.15979117799740741</v>
      </c>
      <c r="P42" s="6">
        <v>-0.11260106145952498</v>
      </c>
      <c r="Q42" s="6">
        <v>1.8064566719261228E-2</v>
      </c>
      <c r="R42" s="6">
        <v>3.674863144665514E-2</v>
      </c>
      <c r="S42" s="6">
        <v>4.3918748081496987E-3</v>
      </c>
      <c r="T42" s="6">
        <v>4.4199308125378547E-2</v>
      </c>
      <c r="U42" s="6">
        <v>0.31451965916516189</v>
      </c>
      <c r="V42" s="6">
        <v>3.1576193618979911E-2</v>
      </c>
      <c r="W42" s="6">
        <v>5.6260444430786408E-3</v>
      </c>
      <c r="X42" s="6">
        <v>-0.15466945014597763</v>
      </c>
      <c r="Y42" s="6">
        <v>7.1223051742839494E-2</v>
      </c>
      <c r="Z42" s="6">
        <v>2.5806234589480944E-2</v>
      </c>
      <c r="AA42" s="6">
        <v>-5.9459197903176386E-2</v>
      </c>
      <c r="AB42" s="6">
        <v>-2.6393117458838752E-2</v>
      </c>
      <c r="AC42" s="6">
        <v>-4.6288844910279209E-2</v>
      </c>
      <c r="AD42" s="6">
        <v>7.5869540219903608E-2</v>
      </c>
      <c r="AE42" s="6">
        <v>1.0721556904232236E-2</v>
      </c>
      <c r="AF42" s="6">
        <v>2.1720087338936933E-2</v>
      </c>
      <c r="AG42" s="6">
        <v>-2.8766822392891963E-2</v>
      </c>
      <c r="AH42" s="6"/>
    </row>
    <row r="43" spans="1:34" x14ac:dyDescent="0.25">
      <c r="A43" s="7">
        <v>40</v>
      </c>
      <c r="B43" s="6">
        <v>-5.6306595667180943E-2</v>
      </c>
      <c r="C43" s="6">
        <v>-0.08</v>
      </c>
      <c r="D43" s="6">
        <v>-2.2840579770431246E-2</v>
      </c>
      <c r="E43" s="6">
        <v>-1.370494278591319E-2</v>
      </c>
      <c r="F43" s="6">
        <v>5.6895283794103808E-3</v>
      </c>
      <c r="G43" s="6">
        <v>3.6759878781334396E-2</v>
      </c>
      <c r="H43" s="6">
        <v>-0.22502658461170105</v>
      </c>
      <c r="I43" s="6">
        <v>-6.0637738348598952E-2</v>
      </c>
      <c r="J43" s="6">
        <v>3.3535861656597229E-3</v>
      </c>
      <c r="K43" s="6">
        <v>4.1584880653197806E-2</v>
      </c>
      <c r="L43" s="6">
        <v>2.4741836236256763E-3</v>
      </c>
      <c r="M43" s="6">
        <v>0.15285503869693429</v>
      </c>
      <c r="N43" s="6">
        <v>8.9228634162156466E-3</v>
      </c>
      <c r="O43" s="6">
        <v>-0.18854298889883667</v>
      </c>
      <c r="P43" s="6">
        <v>-0.11899503519993114</v>
      </c>
      <c r="Q43" s="6">
        <v>2.4526456438416458E-2</v>
      </c>
      <c r="R43" s="6">
        <v>2.6754094524066643E-2</v>
      </c>
      <c r="S43" s="6">
        <v>1.4181764627984409E-2</v>
      </c>
      <c r="T43" s="6">
        <v>7.0336505994768594E-2</v>
      </c>
      <c r="U43" s="6">
        <v>0.28984568974476088</v>
      </c>
      <c r="V43" s="6">
        <v>1.9271054251935208E-2</v>
      </c>
      <c r="W43" s="6">
        <v>-1.5185503598765375E-2</v>
      </c>
      <c r="X43" s="6">
        <v>-0.17200971027346748</v>
      </c>
      <c r="Y43" s="6">
        <v>7.5375636196277657E-2</v>
      </c>
      <c r="Z43" s="6">
        <v>3.8913652405880857E-2</v>
      </c>
      <c r="AA43" s="6">
        <v>-4.9778619283678952E-2</v>
      </c>
      <c r="AB43" s="6">
        <v>-2.2283740012588149E-2</v>
      </c>
      <c r="AC43" s="6">
        <v>-6.6659735782686483E-2</v>
      </c>
      <c r="AD43" s="6">
        <v>8.9958613938247722E-2</v>
      </c>
      <c r="AE43" s="6">
        <v>1.6034089634807153E-2</v>
      </c>
      <c r="AF43" s="6">
        <v>3.8066287917297534E-2</v>
      </c>
      <c r="AG43" s="6">
        <v>-2.2199786482491546E-2</v>
      </c>
      <c r="AH43" s="6"/>
    </row>
    <row r="44" spans="1:34" x14ac:dyDescent="0.25">
      <c r="A44" s="7">
        <v>41</v>
      </c>
      <c r="B44" s="6">
        <v>-7.9979692720561171E-2</v>
      </c>
      <c r="C44" s="6">
        <v>-0.08</v>
      </c>
      <c r="D44" s="6">
        <v>1.1354197047217062E-2</v>
      </c>
      <c r="E44" s="6">
        <v>-6.5756718459743332E-2</v>
      </c>
      <c r="F44" s="6">
        <v>9.216774108283815E-2</v>
      </c>
      <c r="G44" s="6">
        <v>-1.4991641659942588E-3</v>
      </c>
      <c r="H44" s="6">
        <v>-0.2539206913139837</v>
      </c>
      <c r="I44" s="6">
        <v>-6.4390419136249183E-2</v>
      </c>
      <c r="J44" s="6">
        <v>-1.7905001230426706E-2</v>
      </c>
      <c r="K44" s="6">
        <v>2.8319478165855266E-2</v>
      </c>
      <c r="L44" s="6">
        <v>4.9051111394265295E-2</v>
      </c>
      <c r="M44" s="6">
        <v>0.13391158556040056</v>
      </c>
      <c r="N44" s="6">
        <v>0.13249214832162895</v>
      </c>
      <c r="O44" s="6">
        <v>-0.2186567632005347</v>
      </c>
      <c r="P44" s="6">
        <v>-0.1582817687200124</v>
      </c>
      <c r="Q44" s="6">
        <v>2.1327039996524369E-2</v>
      </c>
      <c r="R44" s="6">
        <v>2.4227602575584324E-2</v>
      </c>
      <c r="S44" s="6">
        <v>8.5749608535254211E-4</v>
      </c>
      <c r="T44" s="6">
        <v>0.12730878131531428</v>
      </c>
      <c r="U44" s="6">
        <v>0.249544491970217</v>
      </c>
      <c r="V44" s="6">
        <v>0.17870346573034437</v>
      </c>
      <c r="W44" s="6">
        <v>-3.5981427085978519E-2</v>
      </c>
      <c r="X44" s="6">
        <v>-0.207978852955824</v>
      </c>
      <c r="Y44" s="6">
        <v>7.8155574396650843E-2</v>
      </c>
      <c r="Z44" s="6">
        <v>3.1450394496360445E-2</v>
      </c>
      <c r="AA44" s="6">
        <v>-5.9938489886746646E-2</v>
      </c>
      <c r="AB44" s="6">
        <v>6.458890881275655E-3</v>
      </c>
      <c r="AC44" s="6">
        <v>-9.2170840167538529E-2</v>
      </c>
      <c r="AD44" s="6">
        <v>0.11893426330480618</v>
      </c>
      <c r="AE44" s="6">
        <v>-1.81903983103875E-2</v>
      </c>
      <c r="AF44" s="6">
        <v>1.0870314520174597E-2</v>
      </c>
      <c r="AG44" s="6">
        <v>-2.1652570918240428E-2</v>
      </c>
      <c r="AH44" s="6"/>
    </row>
    <row r="45" spans="1:34" x14ac:dyDescent="0.25">
      <c r="A45" s="7">
        <v>42</v>
      </c>
      <c r="B45" s="6">
        <v>-9.4309067154132925E-2</v>
      </c>
      <c r="C45" s="6">
        <v>-0.08</v>
      </c>
      <c r="D45" s="6">
        <v>2.3630060937980677E-2</v>
      </c>
      <c r="E45" s="6">
        <v>-5.7491313473517124E-2</v>
      </c>
      <c r="F45" s="6">
        <v>0.13059800142558589</v>
      </c>
      <c r="G45" s="6">
        <v>-1.0761043829731493E-2</v>
      </c>
      <c r="H45" s="6">
        <v>-0.24573319966326687</v>
      </c>
      <c r="I45" s="6">
        <v>-6.5075360818424438E-2</v>
      </c>
      <c r="J45" s="6">
        <v>-2.289158904982996E-2</v>
      </c>
      <c r="K45" s="6">
        <v>2.9096070369748282E-2</v>
      </c>
      <c r="L45" s="6">
        <v>6.5001916589315922E-2</v>
      </c>
      <c r="M45" s="6">
        <v>0.12195401790048649</v>
      </c>
      <c r="N45" s="6">
        <v>0.15287056500762425</v>
      </c>
      <c r="O45" s="6">
        <v>-0.20512248552247125</v>
      </c>
      <c r="P45" s="6">
        <v>-0.17890808252913995</v>
      </c>
      <c r="Q45" s="6">
        <v>2.3496952562667751E-2</v>
      </c>
      <c r="R45" s="6">
        <v>2.1572110835935781E-2</v>
      </c>
      <c r="S45" s="6">
        <v>-3.5967493093181993E-3</v>
      </c>
      <c r="T45" s="6">
        <v>0.14422184249141579</v>
      </c>
      <c r="U45" s="6">
        <v>0.21505385770207994</v>
      </c>
      <c r="V45" s="6">
        <v>0.1729682862548271</v>
      </c>
      <c r="W45" s="6">
        <v>1.0039436395117801E-3</v>
      </c>
      <c r="X45" s="6">
        <v>-0.24397551616563495</v>
      </c>
      <c r="Y45" s="6">
        <v>8.3241152903539492E-2</v>
      </c>
      <c r="Z45" s="6">
        <v>2.8831363718199145E-2</v>
      </c>
      <c r="AA45" s="6">
        <v>-6.3518959717951032E-2</v>
      </c>
      <c r="AB45" s="6">
        <v>1.6076782994835889E-2</v>
      </c>
      <c r="AC45" s="6">
        <v>-8.7891218971262328E-2</v>
      </c>
      <c r="AD45" s="6">
        <v>0.15732176710518747</v>
      </c>
      <c r="AE45" s="6">
        <v>-3.4474274825276256E-2</v>
      </c>
      <c r="AF45" s="6">
        <v>1.015871998237774E-2</v>
      </c>
      <c r="AG45" s="6">
        <v>-2.3081849680210285E-2</v>
      </c>
      <c r="AH45" s="6"/>
    </row>
    <row r="46" spans="1:34" x14ac:dyDescent="0.25">
      <c r="A46" s="7">
        <v>43</v>
      </c>
      <c r="B46" s="6">
        <v>-0.10713187737075683</v>
      </c>
      <c r="C46" s="6">
        <v>-3.6933816795053448E-2</v>
      </c>
      <c r="D46" s="6">
        <v>3.2834816394209002E-2</v>
      </c>
      <c r="E46" s="6">
        <v>-4.7519281207948315E-2</v>
      </c>
      <c r="F46" s="6">
        <v>0.15563036235969452</v>
      </c>
      <c r="G46" s="6">
        <v>3.9314284742199626E-3</v>
      </c>
      <c r="H46" s="6">
        <v>-0.25198578474742955</v>
      </c>
      <c r="I46" s="6">
        <v>-6.622825476629185E-2</v>
      </c>
      <c r="J46" s="6">
        <v>-3.6635219983779952E-3</v>
      </c>
      <c r="K46" s="6">
        <v>4.105137590384577E-2</v>
      </c>
      <c r="L46" s="6">
        <v>7.6587091072290114E-2</v>
      </c>
      <c r="M46" s="6">
        <v>0.11713818302501727</v>
      </c>
      <c r="N46" s="6">
        <v>0.16608374344561272</v>
      </c>
      <c r="O46" s="6">
        <v>-0.17738312564070099</v>
      </c>
      <c r="P46" s="6">
        <v>-0.18305174588393985</v>
      </c>
      <c r="Q46" s="6">
        <v>3.5269391583686922E-2</v>
      </c>
      <c r="R46" s="6">
        <v>4.6073895719085052E-2</v>
      </c>
      <c r="S46" s="6">
        <v>-3.5050917985360508E-3</v>
      </c>
      <c r="T46" s="6">
        <v>0.1399728001909116</v>
      </c>
      <c r="U46" s="6">
        <v>0.21597862167827214</v>
      </c>
      <c r="V46" s="6">
        <v>0.15640271299950448</v>
      </c>
      <c r="W46" s="6">
        <v>2.39626146660399E-2</v>
      </c>
      <c r="X46" s="6">
        <v>-0.2587889873990189</v>
      </c>
      <c r="Y46" s="6">
        <v>9.4762933886744283E-2</v>
      </c>
      <c r="Z46" s="6">
        <v>3.3807164537819095E-2</v>
      </c>
      <c r="AA46" s="6">
        <v>-5.4447133372285024E-2</v>
      </c>
      <c r="AB46" s="6">
        <v>2.8076485973686293E-2</v>
      </c>
      <c r="AC46" s="6">
        <v>-0.10494284774991688</v>
      </c>
      <c r="AD46" s="6">
        <v>0.16442587941844763</v>
      </c>
      <c r="AE46" s="6">
        <v>-2.0282061206974573E-2</v>
      </c>
      <c r="AF46" s="6">
        <v>1.0098317337341643E-2</v>
      </c>
      <c r="AG46" s="6">
        <v>-2.0834984055121294E-2</v>
      </c>
      <c r="AH46" s="6"/>
    </row>
    <row r="47" spans="1:34" x14ac:dyDescent="0.25">
      <c r="A47" s="7">
        <v>44</v>
      </c>
      <c r="B47" s="6">
        <v>-7.0610390006342019E-2</v>
      </c>
      <c r="C47" s="6">
        <v>-1.7288838415734854E-2</v>
      </c>
      <c r="D47" s="6">
        <v>1.8303554955192741E-2</v>
      </c>
      <c r="E47" s="6">
        <v>-3.1521711362419373E-2</v>
      </c>
      <c r="F47" s="6">
        <v>0.25717063218153596</v>
      </c>
      <c r="G47" s="6">
        <v>-5.8890708982072054E-3</v>
      </c>
      <c r="H47" s="6">
        <v>-0.25922022392255811</v>
      </c>
      <c r="I47" s="6">
        <v>-4.6843853403982887E-2</v>
      </c>
      <c r="J47" s="6">
        <v>2.6242972366659807E-2</v>
      </c>
      <c r="K47" s="6">
        <v>3.5003031968438299E-2</v>
      </c>
      <c r="L47" s="6">
        <v>8.3483881287682415E-2</v>
      </c>
      <c r="M47" s="6">
        <v>0.14142927094043756</v>
      </c>
      <c r="N47" s="6">
        <v>0.21530295415908102</v>
      </c>
      <c r="O47" s="6">
        <v>-0.17180945872608278</v>
      </c>
      <c r="P47" s="6">
        <v>-0.20904599646687713</v>
      </c>
      <c r="Q47" s="6">
        <v>4.6574392087971865E-2</v>
      </c>
      <c r="R47" s="6">
        <v>8.1983218750695988E-2</v>
      </c>
      <c r="S47" s="6">
        <v>-2.138975601739811E-2</v>
      </c>
      <c r="T47" s="6">
        <v>0.13629992464713278</v>
      </c>
      <c r="U47" s="6">
        <v>0.24184328454323159</v>
      </c>
      <c r="V47" s="6">
        <v>0.13745791116372713</v>
      </c>
      <c r="W47" s="6">
        <v>1.7338054201975376E-2</v>
      </c>
      <c r="X47" s="6">
        <v>-0.29767996772600747</v>
      </c>
      <c r="Y47" s="6">
        <v>0.10125732394262066</v>
      </c>
      <c r="Z47" s="6">
        <v>4.4488231423741337E-2</v>
      </c>
      <c r="AA47" s="6">
        <v>-5.1029962606999532E-2</v>
      </c>
      <c r="AB47" s="6">
        <v>3.2845680091224391E-2</v>
      </c>
      <c r="AC47" s="6">
        <v>-8.301886967197393E-2</v>
      </c>
      <c r="AD47" s="6">
        <v>0.27382343444903978</v>
      </c>
      <c r="AE47" s="6">
        <v>-1.5854786917436681E-2</v>
      </c>
      <c r="AF47" s="6">
        <v>2.2070560862860005E-2</v>
      </c>
      <c r="AG47" s="6">
        <v>-1.1389424181937757E-2</v>
      </c>
      <c r="AH47" s="6"/>
    </row>
    <row r="48" spans="1:34" x14ac:dyDescent="0.25">
      <c r="A48" s="7">
        <v>45</v>
      </c>
      <c r="B48" s="6">
        <v>-3.6530490345293314E-2</v>
      </c>
      <c r="C48" s="6">
        <v>-0.08</v>
      </c>
      <c r="D48" s="6">
        <v>-9.7424130387073586E-3</v>
      </c>
      <c r="E48" s="6">
        <v>-3.5480899902378918E-2</v>
      </c>
      <c r="F48" s="6">
        <v>0.24605836069934447</v>
      </c>
      <c r="G48" s="6">
        <v>-1.2292125724995839E-2</v>
      </c>
      <c r="H48" s="6">
        <v>-0.23824478204274646</v>
      </c>
      <c r="I48" s="6">
        <v>-3.1426338272916104E-2</v>
      </c>
      <c r="J48" s="6">
        <v>4.420609338209374E-2</v>
      </c>
      <c r="K48" s="6">
        <v>4.5800084466136731E-2</v>
      </c>
      <c r="L48" s="6">
        <v>6.1542457614184427E-2</v>
      </c>
      <c r="M48" s="6">
        <v>0.15034171759054549</v>
      </c>
      <c r="N48" s="6">
        <v>0.2308636933686386</v>
      </c>
      <c r="O48" s="6">
        <v>-0.14667034856945121</v>
      </c>
      <c r="P48" s="6">
        <v>-0.20078280433771054</v>
      </c>
      <c r="Q48" s="6">
        <v>5.7143338323433768E-2</v>
      </c>
      <c r="R48" s="6">
        <v>0.10779808268674251</v>
      </c>
      <c r="S48" s="6">
        <v>-6.4305565659001319E-3</v>
      </c>
      <c r="T48" s="6">
        <v>9.5742439714664521E-2</v>
      </c>
      <c r="U48" s="6">
        <v>0.25166371889104444</v>
      </c>
      <c r="V48" s="6">
        <v>0.22031058088718383</v>
      </c>
      <c r="W48" s="6">
        <v>4.2558351577864452E-2</v>
      </c>
      <c r="X48" s="6">
        <v>-0.29576250173866242</v>
      </c>
      <c r="Y48" s="6">
        <v>0.11284425523082556</v>
      </c>
      <c r="Z48" s="6">
        <v>5.809490323754863E-2</v>
      </c>
      <c r="AA48" s="6">
        <v>-4.6614750434035256E-2</v>
      </c>
      <c r="AB48" s="6">
        <v>2.7975590525849525E-2</v>
      </c>
      <c r="AC48" s="6">
        <v>-7.8082846064231243E-2</v>
      </c>
      <c r="AD48" s="6">
        <v>0.25993601545708189</v>
      </c>
      <c r="AE48" s="6">
        <v>-5.2022094878634538E-3</v>
      </c>
      <c r="AF48" s="6">
        <v>2.9729656550262724E-2</v>
      </c>
      <c r="AG48" s="6">
        <v>-4.0937413735152757E-3</v>
      </c>
      <c r="AH48" s="6"/>
    </row>
    <row r="49" spans="1:34" x14ac:dyDescent="0.25">
      <c r="A49" s="7">
        <v>46</v>
      </c>
      <c r="B49" s="6">
        <v>-4.9792252788232627E-2</v>
      </c>
      <c r="C49" s="6">
        <v>-0.08</v>
      </c>
      <c r="D49" s="6">
        <v>-7.9832589015256267E-4</v>
      </c>
      <c r="E49" s="6">
        <v>-4.6573011534170435E-2</v>
      </c>
      <c r="F49" s="6">
        <v>0.29872821101814184</v>
      </c>
      <c r="G49" s="6">
        <v>-1.4237051726073278E-2</v>
      </c>
      <c r="H49" s="6">
        <v>-0.24236321605205233</v>
      </c>
      <c r="I49" s="6">
        <v>-3.6954270432507805E-2</v>
      </c>
      <c r="J49" s="6">
        <v>4.6091065481693033E-2</v>
      </c>
      <c r="K49" s="6">
        <v>4.5003911453912887E-2</v>
      </c>
      <c r="L49" s="6">
        <v>8.49013894354404E-2</v>
      </c>
      <c r="M49" s="6">
        <v>0.15899801579867523</v>
      </c>
      <c r="N49" s="6">
        <v>0.26612723952386963</v>
      </c>
      <c r="O49" s="6">
        <v>-0.16617884453945192</v>
      </c>
      <c r="P49" s="6">
        <v>-0.19331455140592399</v>
      </c>
      <c r="Q49" s="6">
        <v>6.1192863417620369E-2</v>
      </c>
      <c r="R49" s="6">
        <v>0.11575386076559399</v>
      </c>
      <c r="S49" s="6">
        <v>-9.2107336698560045E-3</v>
      </c>
      <c r="T49" s="6">
        <v>0.11053982123283189</v>
      </c>
      <c r="U49" s="6">
        <v>0.27769006705529198</v>
      </c>
      <c r="V49" s="6">
        <v>0.21865273515437805</v>
      </c>
      <c r="W49" s="6">
        <v>2.0846885936866556E-2</v>
      </c>
      <c r="X49" s="6">
        <v>-0.29336700457459153</v>
      </c>
      <c r="Y49" s="6">
        <v>0.118545923179006</v>
      </c>
      <c r="Z49" s="6">
        <v>5.7283344685998758E-2</v>
      </c>
      <c r="AA49" s="6">
        <v>-5.1609602258233737E-2</v>
      </c>
      <c r="AB49" s="6">
        <v>3.8576096169529298E-2</v>
      </c>
      <c r="AC49" s="6">
        <v>-7.9677291383148427E-2</v>
      </c>
      <c r="AD49" s="6">
        <v>0.32167356395102703</v>
      </c>
      <c r="AE49" s="6">
        <v>-9.2571834326845865E-3</v>
      </c>
      <c r="AF49" s="6">
        <v>3.8728502761984036E-2</v>
      </c>
      <c r="AG49" s="6">
        <v>-3.7567482542499768E-3</v>
      </c>
      <c r="AH49" s="6"/>
    </row>
    <row r="50" spans="1:34" x14ac:dyDescent="0.25">
      <c r="A50" s="7">
        <v>47</v>
      </c>
      <c r="B50" s="6">
        <v>-5.5856508820688891E-2</v>
      </c>
      <c r="C50" s="6">
        <v>-0.08</v>
      </c>
      <c r="D50" s="6">
        <v>-1.1050014018484343E-3</v>
      </c>
      <c r="E50" s="6">
        <v>-4.0265616330286177E-2</v>
      </c>
      <c r="F50" s="6">
        <v>0.28250828490239677</v>
      </c>
      <c r="G50" s="6">
        <v>-1.967254397056278E-2</v>
      </c>
      <c r="H50" s="6">
        <v>-0.24896849515041794</v>
      </c>
      <c r="I50" s="6">
        <v>-4.1219331173453756E-2</v>
      </c>
      <c r="J50" s="6">
        <v>3.5218036930405532E-2</v>
      </c>
      <c r="K50" s="6">
        <v>4.5841310323452636E-2</v>
      </c>
      <c r="L50" s="6">
        <v>9.3496117823188604E-2</v>
      </c>
      <c r="M50" s="6">
        <v>0.15706062239874921</v>
      </c>
      <c r="N50" s="6">
        <v>0.27895535778932629</v>
      </c>
      <c r="O50" s="6">
        <v>-0.18216828983400404</v>
      </c>
      <c r="P50" s="6">
        <v>-0.20155443027815942</v>
      </c>
      <c r="Q50" s="6">
        <v>5.7569910151655239E-2</v>
      </c>
      <c r="R50" s="6">
        <v>0.10794833871544307</v>
      </c>
      <c r="S50" s="6">
        <v>-9.5407770679344309E-3</v>
      </c>
      <c r="T50" s="6">
        <v>0.10769556579137118</v>
      </c>
      <c r="U50" s="6">
        <v>0.26623163102490116</v>
      </c>
      <c r="V50" s="6">
        <v>0.25694753816603083</v>
      </c>
      <c r="W50" s="6">
        <v>3.246382437487661E-3</v>
      </c>
      <c r="X50" s="6">
        <v>-0.31207179575252936</v>
      </c>
      <c r="Y50" s="6">
        <v>0.11123100913047039</v>
      </c>
      <c r="Z50" s="6">
        <v>4.1717285353432255E-2</v>
      </c>
      <c r="AA50" s="6">
        <v>-6.0061830837915844E-2</v>
      </c>
      <c r="AB50" s="6">
        <v>3.9517123077018095E-2</v>
      </c>
      <c r="AC50" s="6">
        <v>-7.4222005417576661E-2</v>
      </c>
      <c r="AD50" s="6">
        <v>0.30669908259743806</v>
      </c>
      <c r="AE50" s="6">
        <v>-1.1378213929534666E-2</v>
      </c>
      <c r="AF50" s="6">
        <v>3.0250518654205832E-2</v>
      </c>
      <c r="AG50" s="6">
        <v>-1.2790746505089649E-2</v>
      </c>
      <c r="AH50" s="6"/>
    </row>
    <row r="51" spans="1:34" x14ac:dyDescent="0.25">
      <c r="A51" s="7">
        <v>48</v>
      </c>
      <c r="B51" s="6">
        <v>-8.6981413506742822E-2</v>
      </c>
      <c r="C51" s="6">
        <v>-0.08</v>
      </c>
      <c r="D51" s="6">
        <v>1.6303869864630019E-2</v>
      </c>
      <c r="E51" s="6">
        <v>-5.808167159342132E-2</v>
      </c>
      <c r="F51" s="6">
        <v>0.26024001628060928</v>
      </c>
      <c r="G51" s="6">
        <v>-1.5441372850159125E-2</v>
      </c>
      <c r="H51" s="6">
        <v>-0.24900708525022097</v>
      </c>
      <c r="I51" s="6">
        <v>-5.4527245012285432E-2</v>
      </c>
      <c r="J51" s="6">
        <v>1.309982157193664E-2</v>
      </c>
      <c r="K51" s="6">
        <v>4.3323527953303756E-2</v>
      </c>
      <c r="L51" s="6">
        <v>0.1064746026421029</v>
      </c>
      <c r="M51" s="6">
        <v>0.17637727706635911</v>
      </c>
      <c r="N51" s="6">
        <v>0.2574853432678702</v>
      </c>
      <c r="O51" s="6">
        <v>-0.17864613542277047</v>
      </c>
      <c r="P51" s="6">
        <v>-0.2054152726753021</v>
      </c>
      <c r="Q51" s="6">
        <v>4.9958657186271557E-2</v>
      </c>
      <c r="R51" s="6">
        <v>7.0409959355204596E-2</v>
      </c>
      <c r="S51" s="6">
        <v>-3.7372745956309023E-3</v>
      </c>
      <c r="T51" s="6">
        <v>0.12366768297089943</v>
      </c>
      <c r="U51" s="6">
        <v>0.3097284543313068</v>
      </c>
      <c r="V51" s="6">
        <v>0.23501796910887568</v>
      </c>
      <c r="W51" s="6">
        <v>1.3843997462761333E-3</v>
      </c>
      <c r="X51" s="6">
        <v>-0.31234710631299367</v>
      </c>
      <c r="Y51" s="6">
        <v>0.10040628243894069</v>
      </c>
      <c r="Z51" s="6">
        <v>3.2597180698671083E-2</v>
      </c>
      <c r="AA51" s="6">
        <v>-6.7096342819735033E-2</v>
      </c>
      <c r="AB51" s="6">
        <v>4.526428938018822E-2</v>
      </c>
      <c r="AC51" s="6">
        <v>-5.4535699049185316E-2</v>
      </c>
      <c r="AD51" s="6">
        <v>0.29811656247833895</v>
      </c>
      <c r="AE51" s="6">
        <v>-3.8854667298447577E-3</v>
      </c>
      <c r="AF51" s="6">
        <v>2.2475846950488973E-2</v>
      </c>
      <c r="AG51" s="6">
        <v>-1.579332369513007E-2</v>
      </c>
      <c r="AH51" s="6"/>
    </row>
    <row r="52" spans="1:34" x14ac:dyDescent="0.25">
      <c r="A52" s="7">
        <v>49</v>
      </c>
      <c r="B52" s="6">
        <v>-9.5935169992818828E-2</v>
      </c>
      <c r="C52" s="6">
        <v>-0.08</v>
      </c>
      <c r="D52" s="6">
        <v>-4.2622277321974471E-3</v>
      </c>
      <c r="E52" s="6">
        <v>-4.6225892222956741E-2</v>
      </c>
      <c r="F52" s="6">
        <v>0.23209655258778736</v>
      </c>
      <c r="G52" s="6">
        <v>-9.9877330086517967E-3</v>
      </c>
      <c r="H52" s="6">
        <v>-0.25278957146881087</v>
      </c>
      <c r="I52" s="6">
        <v>-6.6965971204189165E-2</v>
      </c>
      <c r="J52" s="6">
        <v>6.1017508210679822E-3</v>
      </c>
      <c r="K52" s="6">
        <v>5.0088983853616841E-2</v>
      </c>
      <c r="L52" s="6">
        <v>9.3053544594587131E-2</v>
      </c>
      <c r="M52" s="6">
        <v>0.19091720552439656</v>
      </c>
      <c r="N52" s="6">
        <v>0.25866037027060784</v>
      </c>
      <c r="O52" s="6">
        <v>-0.17835854590073769</v>
      </c>
      <c r="P52" s="6">
        <v>-0.21100736533615985</v>
      </c>
      <c r="Q52" s="6">
        <v>4.5316142462864237E-2</v>
      </c>
      <c r="R52" s="6">
        <v>6.3364882592647109E-2</v>
      </c>
      <c r="S52" s="6">
        <v>6.9901713138538274E-3</v>
      </c>
      <c r="T52" s="6">
        <v>0.10134872386749326</v>
      </c>
      <c r="U52" s="6">
        <v>0.30701241702372711</v>
      </c>
      <c r="V52" s="6">
        <v>0.29921024800692009</v>
      </c>
      <c r="W52" s="6">
        <v>-1.3789234237988487E-2</v>
      </c>
      <c r="X52" s="6">
        <v>-0.32203359710764584</v>
      </c>
      <c r="Y52" s="6">
        <v>9.7015550668032885E-2</v>
      </c>
      <c r="Z52" s="6">
        <v>2.7075933808482503E-2</v>
      </c>
      <c r="AA52" s="6">
        <v>-7.2179855698349032E-2</v>
      </c>
      <c r="AB52" s="6">
        <v>3.0113859932930219E-2</v>
      </c>
      <c r="AC52" s="6">
        <v>-3.4496046625517432E-2</v>
      </c>
      <c r="AD52" s="6">
        <v>0.268831322188755</v>
      </c>
      <c r="AE52" s="6">
        <v>-2.8619404284231957E-3</v>
      </c>
      <c r="AF52" s="6">
        <v>1.8945037134296489E-2</v>
      </c>
      <c r="AG52" s="6">
        <v>-2.5124364452382239E-2</v>
      </c>
      <c r="AH52" s="6"/>
    </row>
    <row r="53" spans="1:34" x14ac:dyDescent="0.25">
      <c r="A53" s="7">
        <v>50</v>
      </c>
      <c r="B53" s="6">
        <v>-6.4201881169640068E-2</v>
      </c>
      <c r="C53" s="6">
        <v>-0.08</v>
      </c>
      <c r="D53" s="6">
        <v>-2.4015128830742541E-2</v>
      </c>
      <c r="E53" s="6">
        <v>-3.2784527961113183E-2</v>
      </c>
      <c r="F53" s="6">
        <v>0.15758657221228412</v>
      </c>
      <c r="G53" s="6">
        <v>-1.7715966869363518E-2</v>
      </c>
      <c r="H53" s="6">
        <v>-0.26014005101073007</v>
      </c>
      <c r="I53" s="6">
        <v>-6.5472354820068093E-2</v>
      </c>
      <c r="J53" s="6">
        <v>3.0943625584686194E-2</v>
      </c>
      <c r="K53" s="6">
        <v>5.2583745233102379E-2</v>
      </c>
      <c r="L53" s="6">
        <v>7.9580387525834545E-2</v>
      </c>
      <c r="M53" s="6">
        <v>0.20894477034708875</v>
      </c>
      <c r="N53" s="6">
        <v>0.16950917229900253</v>
      </c>
      <c r="O53" s="6">
        <v>-0.17932358967403747</v>
      </c>
      <c r="P53" s="6">
        <v>-0.21874351647676263</v>
      </c>
      <c r="Q53" s="6">
        <v>5.6227331769193596E-2</v>
      </c>
      <c r="R53" s="6">
        <v>8.4538763459642063E-2</v>
      </c>
      <c r="S53" s="6">
        <v>1.3886148752440453E-2</v>
      </c>
      <c r="T53" s="6">
        <v>9.3318906942437871E-2</v>
      </c>
      <c r="U53" s="6">
        <v>0.31833935804939562</v>
      </c>
      <c r="V53" s="6">
        <v>0.18806960214603244</v>
      </c>
      <c r="W53" s="6">
        <v>-2.5215025547619882E-2</v>
      </c>
      <c r="X53" s="6">
        <v>-0.32346893859660986</v>
      </c>
      <c r="Y53" s="6">
        <v>0.11325580135221108</v>
      </c>
      <c r="Z53" s="6">
        <v>5.4108209553380478E-2</v>
      </c>
      <c r="AA53" s="6">
        <v>-7.4447024918708221E-2</v>
      </c>
      <c r="AB53" s="6">
        <v>2.038681557557696E-2</v>
      </c>
      <c r="AC53" s="6">
        <v>-2.671093311830227E-2</v>
      </c>
      <c r="AD53" s="6">
        <v>0.22814807419267066</v>
      </c>
      <c r="AE53" s="6">
        <v>-4.5453417354245455E-3</v>
      </c>
      <c r="AF53" s="6">
        <v>9.074045553017971E-3</v>
      </c>
      <c r="AG53" s="6">
        <v>-1.9087117395687546E-2</v>
      </c>
      <c r="AH53" s="6"/>
    </row>
    <row r="54" spans="1:34" x14ac:dyDescent="0.25">
      <c r="A54" s="7">
        <v>51</v>
      </c>
      <c r="B54" s="6">
        <v>-6.0390648291919584E-2</v>
      </c>
      <c r="C54" s="6">
        <v>-0.08</v>
      </c>
      <c r="D54" s="6">
        <v>-2.9454799367343545E-2</v>
      </c>
      <c r="E54" s="6">
        <v>-2.4868039538646355E-2</v>
      </c>
      <c r="F54" s="6">
        <v>0.16598344344053709</v>
      </c>
      <c r="G54" s="6">
        <v>-2.8187549854818271E-2</v>
      </c>
      <c r="H54" s="6">
        <v>-0.27108931888626159</v>
      </c>
      <c r="I54" s="6">
        <v>-6.5633093266399253E-2</v>
      </c>
      <c r="J54" s="6">
        <v>1.9279875474697641E-2</v>
      </c>
      <c r="K54" s="6">
        <v>5.518364154256758E-2</v>
      </c>
      <c r="L54" s="6">
        <v>7.1019541069801975E-2</v>
      </c>
      <c r="M54" s="6">
        <v>0.20450185905115353</v>
      </c>
      <c r="N54" s="6">
        <v>0.18425942677409246</v>
      </c>
      <c r="O54" s="6">
        <v>-0.18092704239738688</v>
      </c>
      <c r="P54" s="6">
        <v>-0.21886505582379304</v>
      </c>
      <c r="Q54" s="6">
        <v>5.3668632773293673E-2</v>
      </c>
      <c r="R54" s="6">
        <v>7.5355925925032208E-2</v>
      </c>
      <c r="S54" s="6">
        <v>2.0555900645817284E-2</v>
      </c>
      <c r="T54" s="6">
        <v>9.0560677650838875E-2</v>
      </c>
      <c r="U54" s="6">
        <v>0.30525262245026952</v>
      </c>
      <c r="V54" s="6">
        <v>0.15325881366441962</v>
      </c>
      <c r="W54" s="6">
        <v>-2.0885952815621282E-2</v>
      </c>
      <c r="X54" s="6">
        <v>-0.30260683829062301</v>
      </c>
      <c r="Y54" s="6">
        <v>0.11322920865634752</v>
      </c>
      <c r="Z54" s="6">
        <v>5.5221597077152365E-2</v>
      </c>
      <c r="AA54" s="6">
        <v>-7.5554234355127384E-2</v>
      </c>
      <c r="AB54" s="6">
        <v>1.5898466897538856E-2</v>
      </c>
      <c r="AC54" s="6">
        <v>-3.1769387967148753E-2</v>
      </c>
      <c r="AD54" s="6">
        <v>0.26087206872643359</v>
      </c>
      <c r="AE54" s="6">
        <v>-5.4918383898442981E-3</v>
      </c>
      <c r="AF54" s="6">
        <v>3.4626941014319857E-3</v>
      </c>
      <c r="AG54" s="6">
        <v>-1.7114827103433948E-2</v>
      </c>
      <c r="AH54" s="6"/>
    </row>
    <row r="55" spans="1:34" x14ac:dyDescent="0.25">
      <c r="A55" s="7">
        <v>52</v>
      </c>
      <c r="B55" s="6">
        <v>-5.3590641775238125E-2</v>
      </c>
      <c r="C55" s="6">
        <v>-0.08</v>
      </c>
      <c r="D55" s="6">
        <v>-2.160483168692676E-2</v>
      </c>
      <c r="E55" s="6">
        <v>-1.8782489814900074E-2</v>
      </c>
      <c r="F55" s="6">
        <v>0.17716231595210422</v>
      </c>
      <c r="G55" s="6">
        <v>-6.0249085183485825E-2</v>
      </c>
      <c r="H55" s="6">
        <v>-0.28796430925264088</v>
      </c>
      <c r="I55" s="6">
        <v>-6.5036052125911889E-2</v>
      </c>
      <c r="J55" s="6">
        <v>1.8515515075177964E-2</v>
      </c>
      <c r="K55" s="6">
        <v>4.7648264583643296E-2</v>
      </c>
      <c r="L55" s="6">
        <v>7.4889856207347477E-2</v>
      </c>
      <c r="M55" s="6">
        <v>0.18186788376538252</v>
      </c>
      <c r="N55" s="6">
        <v>0.2012776973443608</v>
      </c>
      <c r="O55" s="6">
        <v>-0.19954591345119299</v>
      </c>
      <c r="P55" s="6">
        <v>-0.26740222316311441</v>
      </c>
      <c r="Q55" s="6">
        <v>4.7027436646506451E-2</v>
      </c>
      <c r="R55" s="6">
        <v>7.8013049801642129E-2</v>
      </c>
      <c r="S55" s="6">
        <v>3.5543792967747435E-3</v>
      </c>
      <c r="T55" s="6">
        <v>9.5284500635580721E-2</v>
      </c>
      <c r="U55" s="6">
        <v>0.26023318371144277</v>
      </c>
      <c r="V55" s="6">
        <v>0.18468412757083871</v>
      </c>
      <c r="W55" s="6">
        <v>-3.2948538765563369E-2</v>
      </c>
      <c r="X55" s="6">
        <v>-0.37589698478144817</v>
      </c>
      <c r="Y55" s="6">
        <v>0.10397575879404156</v>
      </c>
      <c r="Z55" s="6">
        <v>5.6474671109455719E-2</v>
      </c>
      <c r="AA55" s="6">
        <v>-7.5034010121273462E-2</v>
      </c>
      <c r="AB55" s="6">
        <v>1.4913865703045009E-2</v>
      </c>
      <c r="AC55" s="6">
        <v>-3.9202793824664253E-2</v>
      </c>
      <c r="AD55" s="6">
        <v>0.27873997645408677</v>
      </c>
      <c r="AE55" s="6">
        <v>-2.0355091146565661E-2</v>
      </c>
      <c r="AF55" s="6">
        <v>-1.7738033750835248E-2</v>
      </c>
      <c r="AG55" s="6">
        <v>-1.9097966052777544E-2</v>
      </c>
      <c r="AH55" s="6"/>
    </row>
    <row r="56" spans="1:34" x14ac:dyDescent="0.25">
      <c r="A56" s="7">
        <v>53</v>
      </c>
      <c r="B56" s="6">
        <v>-4.6111827781541187E-2</v>
      </c>
      <c r="C56" s="6">
        <v>-0.08</v>
      </c>
      <c r="D56" s="6">
        <v>-1.1785765400316334E-2</v>
      </c>
      <c r="E56" s="6">
        <v>-1.0628367995764009E-2</v>
      </c>
      <c r="F56" s="6">
        <v>0.13736381187304256</v>
      </c>
      <c r="G56" s="6">
        <v>-6.6968810047139143E-2</v>
      </c>
      <c r="H56" s="6">
        <v>-0.2228153046789268</v>
      </c>
      <c r="I56" s="6">
        <v>-5.327593275036429E-2</v>
      </c>
      <c r="J56" s="6">
        <v>2.7122267256264054E-2</v>
      </c>
      <c r="K56" s="6">
        <v>5.7555221946530941E-2</v>
      </c>
      <c r="L56" s="6">
        <v>8.2008320592664344E-2</v>
      </c>
      <c r="M56" s="6">
        <v>0.18846633693460224</v>
      </c>
      <c r="N56" s="6">
        <v>0.18229952034886293</v>
      </c>
      <c r="O56" s="6">
        <v>-0.18393938046145603</v>
      </c>
      <c r="P56" s="6">
        <v>-0.21781414903555485</v>
      </c>
      <c r="Q56" s="6">
        <v>5.5353957021829547E-2</v>
      </c>
      <c r="R56" s="6">
        <v>9.8680615302697713E-2</v>
      </c>
      <c r="S56" s="6">
        <v>1.1923162579757488E-2</v>
      </c>
      <c r="T56" s="6">
        <v>0.10141797814230084</v>
      </c>
      <c r="U56" s="6">
        <v>0.27846698972988104</v>
      </c>
      <c r="V56" s="6">
        <v>0.16828354505955784</v>
      </c>
      <c r="W56" s="6">
        <v>-9.7513036073721849E-3</v>
      </c>
      <c r="X56" s="6">
        <v>-0.3162781812652673</v>
      </c>
      <c r="Y56" s="6">
        <v>0.11496542041557102</v>
      </c>
      <c r="Z56" s="6">
        <v>6.1812691924955816E-2</v>
      </c>
      <c r="AA56" s="6">
        <v>-7.3450597626909836E-2</v>
      </c>
      <c r="AB56" s="6">
        <v>2.5213393211903891E-2</v>
      </c>
      <c r="AC56" s="6">
        <v>-3.2700364798678716E-2</v>
      </c>
      <c r="AD56" s="6">
        <v>0.2376860194263459</v>
      </c>
      <c r="AE56" s="6">
        <v>-2.7849095252119854E-2</v>
      </c>
      <c r="AF56" s="6">
        <v>3.7146230624153535E-3</v>
      </c>
      <c r="AG56" s="6">
        <v>-1.1889263611392843E-2</v>
      </c>
      <c r="AH56" s="6"/>
    </row>
    <row r="57" spans="1:34" x14ac:dyDescent="0.25">
      <c r="A57" s="7">
        <v>54</v>
      </c>
      <c r="B57" s="6">
        <v>-0.1</v>
      </c>
      <c r="C57" s="6">
        <v>-0.08</v>
      </c>
      <c r="D57" s="6">
        <v>-3.9093270755286803E-3</v>
      </c>
      <c r="E57" s="6">
        <v>1.2829658956728237E-2</v>
      </c>
      <c r="F57" s="6">
        <v>0.2053684385527188</v>
      </c>
      <c r="G57" s="6">
        <v>-5.1239419518175698E-2</v>
      </c>
      <c r="H57" s="6">
        <v>-0.26685103328643039</v>
      </c>
      <c r="I57" s="6">
        <v>-5.0613740445092099E-2</v>
      </c>
      <c r="J57" s="6">
        <v>4.4203345666230291E-2</v>
      </c>
      <c r="K57" s="6">
        <v>5.3314516778776272E-2</v>
      </c>
      <c r="L57" s="6">
        <v>6.5616411505444408E-2</v>
      </c>
      <c r="M57" s="6">
        <v>0.20875584780052303</v>
      </c>
      <c r="N57" s="6">
        <v>0.25482665326204446</v>
      </c>
      <c r="O57" s="6">
        <v>-0.16348433913929594</v>
      </c>
      <c r="P57" s="6">
        <v>-0.20223146769992778</v>
      </c>
      <c r="Q57" s="6">
        <v>6.0147225845988091E-2</v>
      </c>
      <c r="R57" s="6">
        <v>0.1300107252810575</v>
      </c>
      <c r="S57" s="6">
        <v>1.5273743848527649E-2</v>
      </c>
      <c r="T57" s="6">
        <v>7.2666550857277884E-2</v>
      </c>
      <c r="U57" s="6">
        <v>0.29072927895358164</v>
      </c>
      <c r="V57" s="6">
        <v>0.27127045744000033</v>
      </c>
      <c r="W57" s="6">
        <v>6.6379258886016413E-3</v>
      </c>
      <c r="X57" s="6">
        <v>-0.28841009883750746</v>
      </c>
      <c r="Y57" s="6">
        <v>0.12382401372548782</v>
      </c>
      <c r="Z57" s="6">
        <v>6.8789787663867369E-2</v>
      </c>
      <c r="AA57" s="6">
        <v>-7.2517277326066679E-2</v>
      </c>
      <c r="AB57" s="6">
        <v>2.6984884329214406E-2</v>
      </c>
      <c r="AC57" s="6">
        <v>-1.3788720027667282E-2</v>
      </c>
      <c r="AD57" s="6">
        <v>0.24880381310268582</v>
      </c>
      <c r="AE57" s="6">
        <v>-2.5866268488261755E-2</v>
      </c>
      <c r="AF57" s="6">
        <v>1.7807870421173955E-3</v>
      </c>
      <c r="AG57" s="6">
        <v>-6.6685964142270179E-3</v>
      </c>
      <c r="AH57" s="6"/>
    </row>
    <row r="58" spans="1:34" x14ac:dyDescent="0.25">
      <c r="A58" s="7">
        <v>55</v>
      </c>
      <c r="B58" s="6">
        <v>-0.1</v>
      </c>
      <c r="C58" s="6">
        <v>-0.08</v>
      </c>
      <c r="D58" s="6">
        <v>-0.15</v>
      </c>
      <c r="E58" s="6">
        <v>0.12873846723093663</v>
      </c>
      <c r="F58" s="6">
        <v>0.45315084552729934</v>
      </c>
      <c r="G58" s="6">
        <v>-5.5696960624630554E-3</v>
      </c>
      <c r="H58" s="6">
        <v>-0.22224861942450158</v>
      </c>
      <c r="I58" s="6">
        <v>0.16864758527815296</v>
      </c>
      <c r="J58" s="6">
        <v>8.4922166347649125E-2</v>
      </c>
      <c r="K58" s="6">
        <v>9.1197104976672994E-2</v>
      </c>
      <c r="L58" s="6">
        <v>0.1202856989269015</v>
      </c>
      <c r="M58" s="6">
        <v>0.21579278214261086</v>
      </c>
      <c r="N58" s="6">
        <v>0.3340891387794534</v>
      </c>
      <c r="O58" s="6">
        <v>-0.1608340429412605</v>
      </c>
      <c r="P58" s="6">
        <v>-0.18923464444171306</v>
      </c>
      <c r="Q58" s="6">
        <v>9.9782596591268202E-2</v>
      </c>
      <c r="R58" s="6">
        <v>0.13666796820408508</v>
      </c>
      <c r="S58" s="6">
        <v>1.6577526847873031E-2</v>
      </c>
      <c r="T58" s="6">
        <v>6.6998217753581474E-2</v>
      </c>
      <c r="U58" s="6">
        <v>0.26903647484257581</v>
      </c>
      <c r="V58" s="6">
        <v>0.31645244457826788</v>
      </c>
      <c r="W58" s="6">
        <v>-1.0497617599033088E-2</v>
      </c>
      <c r="X58" s="6">
        <v>-0.29394046984173944</v>
      </c>
      <c r="Y58" s="6">
        <v>0.11951802099513233</v>
      </c>
      <c r="Z58" s="6">
        <v>6.0196623528365682E-2</v>
      </c>
      <c r="AA58" s="6">
        <v>-7.2055304341645005E-2</v>
      </c>
      <c r="AB58" s="6">
        <v>3.2556801171608057E-2</v>
      </c>
      <c r="AC58" s="6">
        <v>-2.6126993349321108E-2</v>
      </c>
      <c r="AD58" s="6">
        <v>0.27646417112047877</v>
      </c>
      <c r="AE58" s="6">
        <v>-2.720586591554321E-2</v>
      </c>
      <c r="AF58" s="6">
        <v>8.2948722319131532E-4</v>
      </c>
      <c r="AG58" s="6">
        <v>-7.5250055850551662E-3</v>
      </c>
      <c r="AH58" s="6"/>
    </row>
    <row r="59" spans="1:34" x14ac:dyDescent="0.25">
      <c r="A59" s="7">
        <v>56</v>
      </c>
      <c r="B59" s="6">
        <v>-0.1</v>
      </c>
      <c r="C59" s="6">
        <v>-0.08</v>
      </c>
      <c r="D59" s="6">
        <v>-0.01</v>
      </c>
      <c r="E59" s="6">
        <v>-1.9962119406244001E-2</v>
      </c>
      <c r="F59" s="6">
        <v>0.1049774140584688</v>
      </c>
      <c r="G59" s="6">
        <v>-4.8355649631963635E-2</v>
      </c>
      <c r="H59" s="6">
        <v>-0.26237464625939177</v>
      </c>
      <c r="I59" s="6">
        <v>5.236060418456906E-2</v>
      </c>
      <c r="J59" s="6">
        <v>7.4000985863049984E-2</v>
      </c>
      <c r="K59" s="6">
        <v>5.5110523686229304E-2</v>
      </c>
      <c r="L59" s="6">
        <v>9.5066906341744348E-2</v>
      </c>
      <c r="M59" s="6">
        <v>0.18209097801045693</v>
      </c>
      <c r="N59" s="6">
        <v>0.2209846364931731</v>
      </c>
      <c r="O59" s="6">
        <v>-0.17786535799553679</v>
      </c>
      <c r="P59" s="6">
        <v>-0.19288010872837461</v>
      </c>
      <c r="Q59" s="6">
        <v>7.582469517055547E-2</v>
      </c>
      <c r="R59" s="6">
        <v>0.12663751685918276</v>
      </c>
      <c r="S59" s="6">
        <v>2.0219340961964843E-2</v>
      </c>
      <c r="T59" s="6">
        <v>8.3092975347889481E-2</v>
      </c>
      <c r="U59" s="6">
        <v>0.2649232125667153</v>
      </c>
      <c r="V59" s="6">
        <v>0.26131927251491011</v>
      </c>
      <c r="W59" s="6">
        <v>-1.4908586942280217E-2</v>
      </c>
      <c r="X59" s="6">
        <v>-0.28132617723151931</v>
      </c>
      <c r="Y59" s="6">
        <v>0.11566101604677927</v>
      </c>
      <c r="Z59" s="6">
        <v>5.5420968324328988E-2</v>
      </c>
      <c r="AA59" s="6">
        <v>-7.6003689667732105E-2</v>
      </c>
      <c r="AB59" s="6">
        <v>4.109001493549367E-2</v>
      </c>
      <c r="AC59" s="6">
        <v>-2.9832632888549353E-2</v>
      </c>
      <c r="AD59" s="6">
        <v>0.30322957728861016</v>
      </c>
      <c r="AE59" s="6">
        <v>-1.9227805592605941E-2</v>
      </c>
      <c r="AF59" s="6">
        <v>7.3082327937829157E-3</v>
      </c>
      <c r="AG59" s="6">
        <v>-6.7581283584377773E-3</v>
      </c>
      <c r="AH59" s="6"/>
    </row>
    <row r="60" spans="1:34" x14ac:dyDescent="0.25">
      <c r="A60" s="7">
        <v>57</v>
      </c>
      <c r="B60" s="6">
        <v>-9.5935169992818828E-2</v>
      </c>
      <c r="C60" s="6">
        <v>-0.08</v>
      </c>
      <c r="D60" s="6">
        <v>0.01</v>
      </c>
      <c r="E60" s="6">
        <v>-3.6258394773831221E-2</v>
      </c>
      <c r="F60" s="6">
        <v>9.2614899323297112E-3</v>
      </c>
      <c r="G60" s="6">
        <v>-4.0423437402262716E-2</v>
      </c>
      <c r="H60" s="6">
        <v>-0.26967321474651013</v>
      </c>
      <c r="I60" s="6">
        <v>5.1183616632036723E-2</v>
      </c>
      <c r="J60" s="6">
        <v>8.1788678806914122E-2</v>
      </c>
      <c r="K60" s="6">
        <v>4.5452693515364059E-2</v>
      </c>
      <c r="L60" s="6">
        <v>8.070589416564232E-2</v>
      </c>
      <c r="M60" s="6">
        <v>0.18147816484502288</v>
      </c>
      <c r="N60" s="6">
        <v>0.17938369603321308</v>
      </c>
      <c r="O60" s="6">
        <v>-0.16204766744494781</v>
      </c>
      <c r="P60" s="6">
        <v>-0.17705858303747013</v>
      </c>
      <c r="Q60" s="6">
        <v>7.4109801312263052E-2</v>
      </c>
      <c r="R60" s="6">
        <v>0.13822798317826784</v>
      </c>
      <c r="S60" s="6">
        <v>1.2581608543049412E-2</v>
      </c>
      <c r="T60" s="6">
        <v>9.6543042493725195E-2</v>
      </c>
      <c r="U60" s="6">
        <v>0.25439604354989603</v>
      </c>
      <c r="V60" s="6">
        <v>0.22694985023487868</v>
      </c>
      <c r="W60" s="6">
        <v>-1.8696858132879778E-3</v>
      </c>
      <c r="X60" s="6">
        <v>-0.22690540644527987</v>
      </c>
      <c r="Y60" s="6">
        <v>0.11892902150129636</v>
      </c>
      <c r="Z60" s="6">
        <v>6.2692347221225214E-2</v>
      </c>
      <c r="AA60" s="6">
        <v>-8.0243314053087614E-2</v>
      </c>
      <c r="AB60" s="6">
        <v>4.1414119068271651E-2</v>
      </c>
      <c r="AC60" s="6">
        <v>-2.681656609846883E-2</v>
      </c>
      <c r="AD60" s="6">
        <v>0.27596798356530822</v>
      </c>
      <c r="AE60" s="6">
        <v>-7.7198667078281448E-3</v>
      </c>
      <c r="AF60" s="6">
        <v>4.9484378007219575E-3</v>
      </c>
      <c r="AG60" s="6">
        <v>-2.5516283575439903E-3</v>
      </c>
      <c r="AH60" s="6"/>
    </row>
    <row r="61" spans="1:34" x14ac:dyDescent="0.25">
      <c r="A61" s="7">
        <v>58</v>
      </c>
      <c r="B61" s="6">
        <v>-0.15</v>
      </c>
      <c r="C61" s="6">
        <v>-0.08</v>
      </c>
      <c r="D61" s="6">
        <v>2.239830838916268E-2</v>
      </c>
      <c r="E61" s="6">
        <v>-6.5166292206433635E-2</v>
      </c>
      <c r="F61" s="6">
        <v>-2.9425813646345836E-4</v>
      </c>
      <c r="G61" s="6">
        <v>-5.0291615715865316E-2</v>
      </c>
      <c r="H61" s="6">
        <v>-0.28836042043601662</v>
      </c>
      <c r="I61" s="6">
        <v>4.5017089259283334E-2</v>
      </c>
      <c r="J61" s="6">
        <v>8.0994559156057674E-2</v>
      </c>
      <c r="K61" s="6">
        <v>5.1645660448304841E-2</v>
      </c>
      <c r="L61" s="6">
        <v>6.2549045260990102E-2</v>
      </c>
      <c r="M61" s="6">
        <v>0.16806729891058267</v>
      </c>
      <c r="N61" s="6">
        <v>0.13317701965176199</v>
      </c>
      <c r="O61" s="6">
        <v>-0.18555031454554252</v>
      </c>
      <c r="P61" s="6">
        <v>-0.20671094789830766</v>
      </c>
      <c r="Q61" s="6">
        <v>7.1700411460658878E-2</v>
      </c>
      <c r="R61" s="6">
        <v>0.1406238602590773</v>
      </c>
      <c r="S61" s="6">
        <v>3.3780827701427971E-2</v>
      </c>
      <c r="T61" s="6">
        <v>7.8788638499799099E-2</v>
      </c>
      <c r="U61" s="6">
        <v>0.26354369358654056</v>
      </c>
      <c r="V61" s="6">
        <v>0.10893707395608533</v>
      </c>
      <c r="W61" s="6">
        <v>-2.4388045026692798E-2</v>
      </c>
      <c r="X61" s="6">
        <v>-0.26162378655180868</v>
      </c>
      <c r="Y61" s="6">
        <v>0.1265381583374531</v>
      </c>
      <c r="Z61" s="6">
        <v>5.3841272958388607E-2</v>
      </c>
      <c r="AA61" s="6">
        <v>-8.1965974860714358E-2</v>
      </c>
      <c r="AB61" s="6">
        <v>4.2489437662111343E-2</v>
      </c>
      <c r="AC61" s="6">
        <v>-4.1707544609139766E-2</v>
      </c>
      <c r="AD61" s="6">
        <v>0.23613034374678865</v>
      </c>
      <c r="AE61" s="6">
        <v>-1.6308982878611013E-2</v>
      </c>
      <c r="AF61" s="6">
        <v>1.1113662920366623E-3</v>
      </c>
      <c r="AG61" s="6">
        <v>-9.1686520921292741E-3</v>
      </c>
      <c r="AH61" s="6"/>
    </row>
    <row r="62" spans="1:34" x14ac:dyDescent="0.25">
      <c r="A62" s="7">
        <v>59</v>
      </c>
      <c r="B62" s="6">
        <v>-0.15</v>
      </c>
      <c r="C62" s="6">
        <v>-0.08</v>
      </c>
      <c r="D62" s="6">
        <v>8.7585074811225624E-3</v>
      </c>
      <c r="E62" s="6">
        <v>-9.0830084369795533E-2</v>
      </c>
      <c r="F62" s="6">
        <v>-3.9983880766987306E-2</v>
      </c>
      <c r="G62" s="6">
        <v>-7.359928832192339E-2</v>
      </c>
      <c r="H62" s="6">
        <v>-0.2958749254642134</v>
      </c>
      <c r="I62" s="6">
        <v>-2.7005880396352617E-2</v>
      </c>
      <c r="J62" s="6">
        <v>4.6434323221869529E-2</v>
      </c>
      <c r="K62" s="6">
        <v>3.9991065836544611E-2</v>
      </c>
      <c r="L62" s="6">
        <v>5.19714642964621E-2</v>
      </c>
      <c r="M62" s="6">
        <v>0.16251349209129837</v>
      </c>
      <c r="N62" s="6">
        <v>0.10628317411157757</v>
      </c>
      <c r="O62" s="6">
        <v>-0.21525540094001919</v>
      </c>
      <c r="P62" s="6">
        <v>-0.22982569163979083</v>
      </c>
      <c r="Q62" s="6">
        <v>5.4470355110213087E-2</v>
      </c>
      <c r="R62" s="6">
        <v>0.14000567963121671</v>
      </c>
      <c r="S62" s="6">
        <v>2.4414309973928582E-2</v>
      </c>
      <c r="T62" s="6">
        <v>7.8052186366939252E-2</v>
      </c>
      <c r="U62" s="6">
        <v>0.28461501947651296</v>
      </c>
      <c r="V62" s="6">
        <v>5.2660243105221147E-2</v>
      </c>
      <c r="W62" s="6">
        <v>-5.3495711306180846E-2</v>
      </c>
      <c r="X62" s="6">
        <v>-0.26911308286294278</v>
      </c>
      <c r="Y62" s="6">
        <v>0.12461074195095896</v>
      </c>
      <c r="Z62" s="6">
        <v>5.9331010750960866E-2</v>
      </c>
      <c r="AA62" s="6">
        <v>-9.6054698511219824E-2</v>
      </c>
      <c r="AB62" s="6">
        <v>1.753814364433625E-2</v>
      </c>
      <c r="AC62" s="6">
        <v>-6.3620957630400959E-2</v>
      </c>
      <c r="AD62" s="6">
        <v>0.22874186287928375</v>
      </c>
      <c r="AE62" s="6">
        <v>-2.4552205101632068E-2</v>
      </c>
      <c r="AF62" s="6">
        <v>-6.6865949012812204E-3</v>
      </c>
      <c r="AG62" s="6">
        <v>-1.1258203023168647E-2</v>
      </c>
      <c r="AH62" s="6"/>
    </row>
    <row r="63" spans="1:34" x14ac:dyDescent="0.25">
      <c r="A63" s="7">
        <v>60</v>
      </c>
      <c r="B63" s="6">
        <v>-0.1</v>
      </c>
      <c r="C63" s="6">
        <v>-2.2166456145468375E-2</v>
      </c>
      <c r="D63" s="6">
        <v>1.3113062101728542E-2</v>
      </c>
      <c r="E63" s="6">
        <v>-0.11946970188690838</v>
      </c>
      <c r="F63" s="6">
        <v>-7.1107160634632363E-2</v>
      </c>
      <c r="G63" s="6">
        <v>-7.1800841855359024E-2</v>
      </c>
      <c r="H63" s="6">
        <v>-0.27876041351713426</v>
      </c>
      <c r="I63" s="6">
        <v>-6.2590371621347007E-2</v>
      </c>
      <c r="J63" s="6">
        <v>4.8346209793953161E-2</v>
      </c>
      <c r="K63" s="6">
        <v>3.4058282900827297E-2</v>
      </c>
      <c r="L63" s="6">
        <v>6.1252567649979182E-2</v>
      </c>
      <c r="M63" s="6">
        <v>0.13843851253645528</v>
      </c>
      <c r="N63" s="6">
        <v>4.8277209606339806E-2</v>
      </c>
      <c r="O63" s="6">
        <v>-0.21422854222789295</v>
      </c>
      <c r="P63" s="6">
        <v>-0.242788074168861</v>
      </c>
      <c r="Q63" s="6">
        <v>5.0322109532283249E-2</v>
      </c>
      <c r="R63" s="6">
        <v>0.18330378716218704</v>
      </c>
      <c r="S63" s="6">
        <v>4.2137934088220995E-2</v>
      </c>
      <c r="T63" s="6">
        <v>9.2160092000637975E-2</v>
      </c>
      <c r="U63" s="6">
        <v>0.26072656782228765</v>
      </c>
      <c r="V63" s="6">
        <v>-3.7527719155520375E-2</v>
      </c>
      <c r="W63" s="6">
        <v>-3.8097113431660938E-2</v>
      </c>
      <c r="X63" s="6">
        <v>-0.29909006441451974</v>
      </c>
      <c r="Y63" s="6">
        <v>0.13928379445195055</v>
      </c>
      <c r="Z63" s="6">
        <v>4.9914340684699493E-2</v>
      </c>
      <c r="AA63" s="6">
        <v>-0.12122668030503266</v>
      </c>
      <c r="AB63" s="6">
        <v>1.7505036898852404E-2</v>
      </c>
      <c r="AC63" s="6">
        <v>-9.8762301685350565E-2</v>
      </c>
      <c r="AD63" s="6">
        <v>0.2196525302902001</v>
      </c>
      <c r="AE63" s="6">
        <v>-2.6184869211373758E-2</v>
      </c>
      <c r="AF63" s="6">
        <v>-5.829937204582583E-3</v>
      </c>
      <c r="AG63" s="6">
        <v>-2.2960955842619039E-2</v>
      </c>
      <c r="AH63" s="6"/>
    </row>
    <row r="64" spans="1:34" x14ac:dyDescent="0.25">
      <c r="A64" s="7">
        <v>61</v>
      </c>
      <c r="B64" s="6">
        <v>-9.0918031355087761E-2</v>
      </c>
      <c r="C64" s="6">
        <v>-7.9209653130897742E-2</v>
      </c>
      <c r="D64" s="6">
        <v>3.582079914922421E-2</v>
      </c>
      <c r="E64" s="6">
        <v>-0.12308866895695145</v>
      </c>
      <c r="F64" s="6">
        <v>-0.15497401267927496</v>
      </c>
      <c r="G64" s="6">
        <v>-7.2163758755503779E-2</v>
      </c>
      <c r="H64" s="6">
        <v>-0.27120450287921094</v>
      </c>
      <c r="I64" s="6">
        <v>-7.1434587463485646E-2</v>
      </c>
      <c r="J64" s="6">
        <v>1.0348523717234022E-2</v>
      </c>
      <c r="K64" s="6">
        <v>2.8531768130926602E-2</v>
      </c>
      <c r="L64" s="6">
        <v>6.8899337145107917E-2</v>
      </c>
      <c r="M64" s="6">
        <v>0.13869232759913766</v>
      </c>
      <c r="N64" s="6">
        <v>-9.427761267138321E-2</v>
      </c>
      <c r="O64" s="6">
        <v>-0.23094546625360046</v>
      </c>
      <c r="P64" s="6">
        <v>-0.24853864431424896</v>
      </c>
      <c r="Q64" s="6">
        <v>3.19623471267E-2</v>
      </c>
      <c r="R64" s="6">
        <v>0.14285046484457559</v>
      </c>
      <c r="S64" s="6">
        <v>3.4050485284397733E-2</v>
      </c>
      <c r="T64" s="6">
        <v>9.7328185591365676E-2</v>
      </c>
      <c r="U64" s="6">
        <v>0.27967951871887609</v>
      </c>
      <c r="V64" s="6">
        <v>-0.20199930872545205</v>
      </c>
      <c r="W64" s="6">
        <v>-5.1626168957861755E-2</v>
      </c>
      <c r="X64" s="6">
        <v>-0.30873535880155023</v>
      </c>
      <c r="Y64" s="6">
        <v>0.11656460855574896</v>
      </c>
      <c r="Z64" s="6">
        <v>2.3600242943110469E-2</v>
      </c>
      <c r="AA64" s="6">
        <v>-0.12944529269192076</v>
      </c>
      <c r="AB64" s="6">
        <v>3.7361008994876592E-2</v>
      </c>
      <c r="AC64" s="6">
        <v>-9.0002396899108578E-2</v>
      </c>
      <c r="AD64" s="6">
        <v>0.15266341856254084</v>
      </c>
      <c r="AE64" s="6">
        <v>-2.8292720379548542E-2</v>
      </c>
      <c r="AF64" s="6">
        <v>-1.1188649771539574E-2</v>
      </c>
      <c r="AG64" s="6">
        <v>-3.2298992614163372E-2</v>
      </c>
      <c r="AH64" s="6"/>
    </row>
    <row r="65" spans="1:34" x14ac:dyDescent="0.25">
      <c r="A65" s="7">
        <v>62</v>
      </c>
      <c r="B65" s="6">
        <v>-7.7864713703153218E-2</v>
      </c>
      <c r="C65" s="6">
        <v>-7.8872758188702347E-2</v>
      </c>
      <c r="D65" s="6">
        <v>4.2504395808547632E-2</v>
      </c>
      <c r="E65" s="6">
        <v>-0.1243050443418872</v>
      </c>
      <c r="F65" s="6">
        <v>-0.10775422096029519</v>
      </c>
      <c r="G65" s="6">
        <v>-6.8728795020742361E-2</v>
      </c>
      <c r="H65" s="6">
        <v>-0.26696557625582323</v>
      </c>
      <c r="I65" s="6">
        <v>-6.8379202131488695E-2</v>
      </c>
      <c r="J65" s="6">
        <v>2.7677781998498366E-2</v>
      </c>
      <c r="K65" s="6">
        <v>3.8440371870929045E-2</v>
      </c>
      <c r="L65" s="6">
        <v>8.6719649536780005E-2</v>
      </c>
      <c r="M65" s="6">
        <v>0.11349997861148564</v>
      </c>
      <c r="N65" s="6">
        <v>-9.2980117497027656E-2</v>
      </c>
      <c r="O65" s="6">
        <v>-0.21683466494968295</v>
      </c>
      <c r="P65" s="6">
        <v>-0.23669762667654998</v>
      </c>
      <c r="Q65" s="6">
        <v>4.9132719330747553E-2</v>
      </c>
      <c r="R65" s="6">
        <v>0.16613996077823717</v>
      </c>
      <c r="S65" s="6">
        <v>2.2110558104209695E-2</v>
      </c>
      <c r="T65" s="6">
        <v>0.12587294269756166</v>
      </c>
      <c r="U65" s="6">
        <v>0.27030228064214701</v>
      </c>
      <c r="V65" s="6">
        <v>-0.21518320170326133</v>
      </c>
      <c r="W65" s="6">
        <v>-2.5544762225216372E-2</v>
      </c>
      <c r="X65" s="6">
        <v>-0.30803570646291983</v>
      </c>
      <c r="Y65" s="6">
        <v>0.14743925817895276</v>
      </c>
      <c r="Z65" s="6">
        <v>2.9368614595865379E-2</v>
      </c>
      <c r="AA65" s="6">
        <v>-0.11699285024912014</v>
      </c>
      <c r="AB65" s="6">
        <v>4.8661559641468795E-2</v>
      </c>
      <c r="AC65" s="6">
        <v>-0.10280878785143982</v>
      </c>
      <c r="AD65" s="6">
        <v>0.16631033375359811</v>
      </c>
      <c r="AE65" s="6">
        <v>-2.339882463027141E-2</v>
      </c>
      <c r="AF65" s="6">
        <v>-2.4768338228260767E-3</v>
      </c>
      <c r="AG65" s="6">
        <v>-3.121554666485642E-2</v>
      </c>
      <c r="AH65" s="6"/>
    </row>
    <row r="66" spans="1:34" x14ac:dyDescent="0.25">
      <c r="A66" s="7">
        <v>63</v>
      </c>
      <c r="B66" s="6">
        <v>-0.10670055542055144</v>
      </c>
      <c r="C66" s="6">
        <v>-6.9576791972648197E-2</v>
      </c>
      <c r="D66" s="6">
        <v>4.4822745705904471E-2</v>
      </c>
      <c r="E66" s="6">
        <v>-0.11224516820231152</v>
      </c>
      <c r="F66" s="6">
        <v>-0.12330087613899063</v>
      </c>
      <c r="G66" s="6">
        <v>-6.3591812573992268E-2</v>
      </c>
      <c r="H66" s="6">
        <v>-0.25497125767953793</v>
      </c>
      <c r="I66" s="6">
        <v>-7.594239386746425E-2</v>
      </c>
      <c r="J66" s="6">
        <v>8.1896746682351765E-3</v>
      </c>
      <c r="K66" s="6">
        <v>3.8787963169048797E-2</v>
      </c>
      <c r="L66" s="6">
        <v>7.3647784234180114E-2</v>
      </c>
      <c r="M66" s="6">
        <v>0.11108363571693881</v>
      </c>
      <c r="N66" s="6">
        <v>-7.1869546769189177E-2</v>
      </c>
      <c r="O66" s="6">
        <v>-0.21017161304050583</v>
      </c>
      <c r="P66" s="6">
        <v>-0.22192059776362089</v>
      </c>
      <c r="Q66" s="6">
        <v>3.8659122593790576E-2</v>
      </c>
      <c r="R66" s="6">
        <v>0.1448239893089481</v>
      </c>
      <c r="S66" s="6">
        <v>2.6508923894393382E-2</v>
      </c>
      <c r="T66" s="6">
        <v>0.11327314288120686</v>
      </c>
      <c r="U66" s="6">
        <v>0.26170523514565747</v>
      </c>
      <c r="V66" s="6">
        <v>-0.18733931437027232</v>
      </c>
      <c r="W66" s="6">
        <v>-3.0820092632978656E-2</v>
      </c>
      <c r="X66" s="6">
        <v>-0.27866733195849186</v>
      </c>
      <c r="Y66" s="6">
        <v>0.13853311251128828</v>
      </c>
      <c r="Z66" s="6">
        <v>2.4230064533759768E-2</v>
      </c>
      <c r="AA66" s="6">
        <v>-0.10648903364911602</v>
      </c>
      <c r="AB66" s="6">
        <v>4.4680757255495099E-2</v>
      </c>
      <c r="AC66" s="6">
        <v>-8.6718027396273628E-2</v>
      </c>
      <c r="AD66" s="6">
        <v>0.17113380409978537</v>
      </c>
      <c r="AE66" s="6">
        <v>-2.2168229588551795E-2</v>
      </c>
      <c r="AF66" s="6">
        <v>-6.7531293452821964E-4</v>
      </c>
      <c r="AG66" s="6">
        <v>-3.1076414788827417E-2</v>
      </c>
      <c r="AH66" s="6"/>
    </row>
    <row r="67" spans="1:34" x14ac:dyDescent="0.25">
      <c r="A67" s="7">
        <v>64</v>
      </c>
      <c r="B67" s="6">
        <v>-0.12984137787425135</v>
      </c>
      <c r="C67" s="6">
        <v>-6.5302666497453046E-2</v>
      </c>
      <c r="D67" s="6">
        <v>6.2863146266688832E-2</v>
      </c>
      <c r="E67" s="6">
        <v>-0.14195275274845895</v>
      </c>
      <c r="F67" s="6">
        <v>-3.3195759869165939E-2</v>
      </c>
      <c r="G67" s="6">
        <v>-3.3505149791359608E-2</v>
      </c>
      <c r="H67" s="6">
        <v>-0.26157641430763945</v>
      </c>
      <c r="I67" s="6">
        <v>-8.258826782934503E-2</v>
      </c>
      <c r="J67" s="6">
        <v>-2.2536958998758745E-2</v>
      </c>
      <c r="K67" s="6">
        <v>3.8077297332118017E-2</v>
      </c>
      <c r="L67" s="6">
        <v>8.1620575771904125E-2</v>
      </c>
      <c r="M67" s="6">
        <v>9.1224796297076319E-2</v>
      </c>
      <c r="N67" s="6">
        <v>9.0648710866311183E-2</v>
      </c>
      <c r="O67" s="6">
        <v>-0.17590043436706213</v>
      </c>
      <c r="P67" s="6">
        <v>-0.22710818044341882</v>
      </c>
      <c r="Q67" s="6">
        <v>2.3111198233755598E-2</v>
      </c>
      <c r="R67" s="6">
        <v>9.2624482462108179E-2</v>
      </c>
      <c r="S67" s="6">
        <v>3.5495075648444202E-2</v>
      </c>
      <c r="T67" s="6">
        <v>0.11387115497359517</v>
      </c>
      <c r="U67" s="6">
        <v>0.22893497281315983</v>
      </c>
      <c r="V67" s="6">
        <v>0.15505833154315163</v>
      </c>
      <c r="W67" s="6">
        <v>-1.1402162855940574E-3</v>
      </c>
      <c r="X67" s="6">
        <v>-0.28359892905496531</v>
      </c>
      <c r="Y67" s="6">
        <v>0.10651996138413354</v>
      </c>
      <c r="Z67" s="6">
        <v>2.1036041223302358E-2</v>
      </c>
      <c r="AA67" s="6">
        <v>-0.10144984407826636</v>
      </c>
      <c r="AB67" s="6">
        <v>4.8514040344547885E-2</v>
      </c>
      <c r="AC67" s="6">
        <v>-0.10045223152891769</v>
      </c>
      <c r="AD67" s="6">
        <v>0.21344065862135789</v>
      </c>
      <c r="AE67" s="6">
        <v>-4.0196509943998555E-3</v>
      </c>
      <c r="AF67" s="6">
        <v>6.1680974074187706E-3</v>
      </c>
      <c r="AG67" s="6">
        <v>-2.6746550265323858E-2</v>
      </c>
      <c r="AH67" s="6"/>
    </row>
    <row r="68" spans="1:34" x14ac:dyDescent="0.25">
      <c r="A68" s="7">
        <v>65</v>
      </c>
      <c r="B68" s="6">
        <v>-0.11574655879891706</v>
      </c>
      <c r="C68" s="6">
        <v>-7.558448783988804E-2</v>
      </c>
      <c r="D68" s="6">
        <v>4.6168981210333554E-2</v>
      </c>
      <c r="E68" s="6">
        <v>-0.12207141449733709</v>
      </c>
      <c r="F68" s="6">
        <v>1.5657199706281782E-3</v>
      </c>
      <c r="G68" s="6">
        <v>-2.682819842339532E-2</v>
      </c>
      <c r="H68" s="6">
        <v>-0.27837401247426508</v>
      </c>
      <c r="I68" s="6">
        <v>-8.4349825092086245E-2</v>
      </c>
      <c r="J68" s="6">
        <v>-2.9238563582424368E-2</v>
      </c>
      <c r="K68" s="6">
        <v>3.8136052012759568E-2</v>
      </c>
      <c r="L68" s="6">
        <v>7.1377131751119691E-2</v>
      </c>
      <c r="M68" s="6">
        <v>0.10904081775465108</v>
      </c>
      <c r="N68" s="6">
        <v>0.15040154536836647</v>
      </c>
      <c r="O68" s="6">
        <v>-0.16763488640153873</v>
      </c>
      <c r="P68" s="6">
        <v>-0.22473682996409869</v>
      </c>
      <c r="Q68" s="6">
        <v>1.6580326932681095E-2</v>
      </c>
      <c r="R68" s="6">
        <v>7.494500284315414E-2</v>
      </c>
      <c r="S68" s="6">
        <v>3.281486203839739E-2</v>
      </c>
      <c r="T68" s="6">
        <v>0.10012080157670385</v>
      </c>
      <c r="U68" s="6">
        <v>0.23784012455777498</v>
      </c>
      <c r="V68" s="6">
        <v>0.26163172304078747</v>
      </c>
      <c r="W68" s="6">
        <v>7.275423735952872E-3</v>
      </c>
      <c r="X68" s="6">
        <v>-0.28292638928767622</v>
      </c>
      <c r="Y68" s="6">
        <v>9.4163415647489646E-2</v>
      </c>
      <c r="Z68" s="6">
        <v>3.6856481550377185E-3</v>
      </c>
      <c r="AA68" s="6">
        <v>-0.11096820886251015</v>
      </c>
      <c r="AB68" s="6">
        <v>3.6540168196227962E-2</v>
      </c>
      <c r="AC68" s="6">
        <v>-9.2693930599524729E-2</v>
      </c>
      <c r="AD68" s="6">
        <v>0.21053283075843932</v>
      </c>
      <c r="AE68" s="6">
        <v>1.5888997286785795E-3</v>
      </c>
      <c r="AF68" s="6">
        <v>4.64027827372038E-3</v>
      </c>
      <c r="AG68" s="6">
        <v>-4.1545998650125648E-2</v>
      </c>
      <c r="AH68" s="6"/>
    </row>
    <row r="69" spans="1:34" x14ac:dyDescent="0.25">
      <c r="A69" s="7">
        <v>66</v>
      </c>
      <c r="B69" s="6">
        <v>-0.14413770559918043</v>
      </c>
      <c r="C69" s="6">
        <v>-6.7882002480048317E-2</v>
      </c>
      <c r="D69" s="6">
        <v>4.7982045908878196E-2</v>
      </c>
      <c r="E69" s="6">
        <v>-8.2176100043131653E-2</v>
      </c>
      <c r="F69" s="6">
        <v>2.0684482155383797E-2</v>
      </c>
      <c r="G69" s="6">
        <v>-1.7381865239623283E-2</v>
      </c>
      <c r="H69" s="6">
        <v>-0.28153136593799877</v>
      </c>
      <c r="I69" s="6">
        <v>-8.7033631655620627E-2</v>
      </c>
      <c r="J69" s="6">
        <v>-4.135180192605338E-2</v>
      </c>
      <c r="K69" s="6">
        <v>5.1272503753609713E-2</v>
      </c>
      <c r="L69" s="6">
        <v>5.6002909688499788E-2</v>
      </c>
      <c r="M69" s="6">
        <v>0.12932222460554302</v>
      </c>
      <c r="N69" s="6">
        <v>0.1160360612602114</v>
      </c>
      <c r="O69" s="6">
        <v>-0.14456487149777317</v>
      </c>
      <c r="P69" s="6">
        <v>-0.21693369541400337</v>
      </c>
      <c r="Q69" s="6">
        <v>1.6852409966126049E-2</v>
      </c>
      <c r="R69" s="6">
        <v>4.8458828710259569E-2</v>
      </c>
      <c r="S69" s="6">
        <v>4.8694878707154242E-2</v>
      </c>
      <c r="T69" s="6">
        <v>9.3157713315303745E-2</v>
      </c>
      <c r="U69" s="6">
        <v>0.25485627745664041</v>
      </c>
      <c r="V69" s="6">
        <v>0.11266675791629753</v>
      </c>
      <c r="W69" s="6">
        <v>3.4252475089592532E-2</v>
      </c>
      <c r="X69" s="6">
        <v>-0.28375888219449324</v>
      </c>
      <c r="Y69" s="6">
        <v>9.1785604245920874E-2</v>
      </c>
      <c r="Z69" s="6">
        <v>-8.8856230928747292E-3</v>
      </c>
      <c r="AA69" s="6">
        <v>-0.10602038443316586</v>
      </c>
      <c r="AB69" s="6">
        <v>3.3631912461450267E-2</v>
      </c>
      <c r="AC69" s="6">
        <v>-7.8948840969271586E-2</v>
      </c>
      <c r="AD69" s="6">
        <v>0.23057986004627068</v>
      </c>
      <c r="AE69" s="6">
        <v>1.1146441130782584E-2</v>
      </c>
      <c r="AF69" s="6">
        <v>8.4790590081906536E-3</v>
      </c>
      <c r="AG69" s="6">
        <v>-4.6072120334393153E-2</v>
      </c>
      <c r="AH69" s="6"/>
    </row>
    <row r="70" spans="1:34" x14ac:dyDescent="0.25">
      <c r="A70" s="7">
        <v>67</v>
      </c>
      <c r="B70" s="6">
        <v>-8.4468278320875737E-2</v>
      </c>
      <c r="C70" s="6">
        <v>-9.7196922545653638E-2</v>
      </c>
      <c r="D70" s="6">
        <v>4.4865260202373275E-2</v>
      </c>
      <c r="E70" s="6">
        <v>-3.5810421041762193E-2</v>
      </c>
      <c r="F70" s="6">
        <v>8.4114355792748521E-2</v>
      </c>
      <c r="G70" s="6">
        <v>-1.8090399335090469E-2</v>
      </c>
      <c r="H70" s="6">
        <v>-0.27002139670714997</v>
      </c>
      <c r="I70" s="6">
        <v>-6.5934241289314854E-2</v>
      </c>
      <c r="J70" s="6">
        <v>-1.2922485346298463E-2</v>
      </c>
      <c r="K70" s="6">
        <v>4.5160166674966341E-2</v>
      </c>
      <c r="L70" s="6">
        <v>4.3495365466938184E-2</v>
      </c>
      <c r="M70" s="6">
        <v>0.14964004474845188</v>
      </c>
      <c r="N70" s="6">
        <v>0.10248601735932339</v>
      </c>
      <c r="O70" s="6">
        <v>-0.14160048884156159</v>
      </c>
      <c r="P70" s="6">
        <v>-0.20984257181949814</v>
      </c>
      <c r="Q70" s="6">
        <v>2.6902277312619762E-2</v>
      </c>
      <c r="R70" s="6">
        <v>4.2708826329821231E-2</v>
      </c>
      <c r="S70" s="6">
        <v>8.3345963116884622E-2</v>
      </c>
      <c r="T70" s="6">
        <v>9.1199438594956661E-2</v>
      </c>
      <c r="U70" s="6">
        <v>0.26606550616152852</v>
      </c>
      <c r="V70" s="6">
        <v>-1.9482757821709499E-2</v>
      </c>
      <c r="W70" s="6">
        <v>1.7086318443842438E-2</v>
      </c>
      <c r="X70" s="6">
        <v>-0.28069076931839926</v>
      </c>
      <c r="Y70" s="6">
        <v>9.2851895953459176E-2</v>
      </c>
      <c r="Z70" s="6">
        <v>6.0120214162260426E-3</v>
      </c>
      <c r="AA70" s="6">
        <v>-0.14135573835811743</v>
      </c>
      <c r="AB70" s="6">
        <v>2.9696093427039452E-2</v>
      </c>
      <c r="AC70" s="6">
        <v>-5.9441573667286758E-2</v>
      </c>
      <c r="AD70" s="6">
        <v>0.22538282582391952</v>
      </c>
      <c r="AE70" s="6">
        <v>8.6288678598713323E-3</v>
      </c>
      <c r="AF70" s="6">
        <v>1.7127241413350112E-2</v>
      </c>
      <c r="AG70" s="6">
        <v>-4.3809839108191147E-2</v>
      </c>
      <c r="AH70" s="6"/>
    </row>
    <row r="71" spans="1:34" x14ac:dyDescent="0.25">
      <c r="A71" s="7">
        <v>68</v>
      </c>
      <c r="B71" s="6">
        <v>-3.7924444720479143E-2</v>
      </c>
      <c r="C71" s="6">
        <v>-9.0183249473634791E-2</v>
      </c>
      <c r="D71" s="6">
        <v>4.9949733075976686E-2</v>
      </c>
      <c r="E71" s="6">
        <v>-1.8416475227267071E-2</v>
      </c>
      <c r="F71" s="6">
        <v>3.197587752858036E-2</v>
      </c>
      <c r="G71" s="6">
        <v>-1.4345312496022325E-2</v>
      </c>
      <c r="H71" s="6">
        <v>-0.28715819570358181</v>
      </c>
      <c r="I71" s="6">
        <v>-4.1911583765479501E-2</v>
      </c>
      <c r="J71" s="6">
        <v>-1.1133525330519209E-3</v>
      </c>
      <c r="K71" s="6">
        <v>5.101645056089657E-2</v>
      </c>
      <c r="L71" s="6">
        <v>5.2522944329521752E-2</v>
      </c>
      <c r="M71" s="6">
        <v>0.15191708670373297</v>
      </c>
      <c r="N71" s="6">
        <v>0.13316871712333606</v>
      </c>
      <c r="O71" s="6">
        <v>-0.13810239892719495</v>
      </c>
      <c r="P71" s="6">
        <v>-0.21492753309905666</v>
      </c>
      <c r="Q71" s="6">
        <v>3.5022231942471317E-2</v>
      </c>
      <c r="R71" s="6">
        <v>5.0969180898867691E-2</v>
      </c>
      <c r="S71" s="6">
        <v>8.6078674666910091E-2</v>
      </c>
      <c r="T71" s="6">
        <v>0.10943995298291787</v>
      </c>
      <c r="U71" s="6">
        <v>0.2873518715282401</v>
      </c>
      <c r="V71" s="6">
        <v>3.7362058118379227E-2</v>
      </c>
      <c r="W71" s="6">
        <v>3.531068858334957E-2</v>
      </c>
      <c r="X71" s="6">
        <v>-0.30344030281132195</v>
      </c>
      <c r="Y71" s="6">
        <v>0.1006133183991267</v>
      </c>
      <c r="Z71" s="6">
        <v>1.1027666807210816E-2</v>
      </c>
      <c r="AA71" s="6">
        <v>-0.13686447305286864</v>
      </c>
      <c r="AB71" s="6">
        <v>3.5351981204105751E-2</v>
      </c>
      <c r="AC71" s="6">
        <v>-5.3696621067367445E-2</v>
      </c>
      <c r="AD71" s="6">
        <v>0.16056647565931548</v>
      </c>
      <c r="AE71" s="6">
        <v>8.7712724116073872E-3</v>
      </c>
      <c r="AF71" s="6">
        <v>1.6266044413451319E-2</v>
      </c>
      <c r="AG71" s="6">
        <v>-3.8141094436249606E-2</v>
      </c>
      <c r="AH71" s="6"/>
    </row>
    <row r="72" spans="1:34" x14ac:dyDescent="0.25">
      <c r="A72" s="7">
        <v>69</v>
      </c>
      <c r="B72" s="6">
        <v>-3.959195568751591E-2</v>
      </c>
      <c r="C72" s="6">
        <v>-8.252232572544442E-2</v>
      </c>
      <c r="D72" s="6">
        <v>5.1765628520006365E-2</v>
      </c>
      <c r="E72" s="6">
        <v>-2.5484800092782617E-2</v>
      </c>
      <c r="F72" s="6">
        <v>-0.10576378517554989</v>
      </c>
      <c r="G72" s="6">
        <v>-9.4254099197898268E-3</v>
      </c>
      <c r="H72" s="6">
        <v>-0.2867967313709866</v>
      </c>
      <c r="I72" s="6">
        <v>-4.3295124392661984E-2</v>
      </c>
      <c r="J72" s="6">
        <v>1.0955585577474504E-2</v>
      </c>
      <c r="K72" s="6">
        <v>4.4562768325577998E-2</v>
      </c>
      <c r="L72" s="6">
        <v>4.4097684255127646E-2</v>
      </c>
      <c r="M72" s="6">
        <v>0.12029620542386806</v>
      </c>
      <c r="N72" s="6">
        <v>1.8112576726021831E-2</v>
      </c>
      <c r="O72" s="6">
        <v>-0.13905842600117496</v>
      </c>
      <c r="P72" s="6">
        <v>-0.22987329718270458</v>
      </c>
      <c r="Q72" s="6">
        <v>3.5291865816170616E-2</v>
      </c>
      <c r="R72" s="6">
        <v>4.3181382975637686E-2</v>
      </c>
      <c r="S72" s="6">
        <v>7.1058658267732777E-2</v>
      </c>
      <c r="T72" s="6">
        <v>8.5479879876224074E-2</v>
      </c>
      <c r="U72" s="6">
        <v>0.2367107812921887</v>
      </c>
      <c r="V72" s="6">
        <v>-7.0398098633392983E-2</v>
      </c>
      <c r="W72" s="6">
        <v>2.7103950581170592E-2</v>
      </c>
      <c r="X72" s="6">
        <v>-0.30365913433605984</v>
      </c>
      <c r="Y72" s="6">
        <v>9.5218199287057687E-2</v>
      </c>
      <c r="Z72" s="6">
        <v>2.7443172400002082E-2</v>
      </c>
      <c r="AA72" s="6">
        <v>-0.13361123916054349</v>
      </c>
      <c r="AB72" s="6">
        <v>2.8856075013385857E-2</v>
      </c>
      <c r="AC72" s="6">
        <v>-4.6186777890523667E-2</v>
      </c>
      <c r="AD72" s="6">
        <v>0.10007692184162773</v>
      </c>
      <c r="AE72" s="6">
        <v>1.5478468823827786E-2</v>
      </c>
      <c r="AF72" s="6">
        <v>1.5109417160058996E-2</v>
      </c>
      <c r="AG72" s="6">
        <v>-3.5780667148926429E-2</v>
      </c>
      <c r="AH72" s="6"/>
    </row>
    <row r="73" spans="1:34" x14ac:dyDescent="0.25">
      <c r="A73" s="7">
        <v>70</v>
      </c>
      <c r="B73" s="6">
        <v>-5.7424097836780909E-2</v>
      </c>
      <c r="C73" s="6">
        <v>-0.10403472073541951</v>
      </c>
      <c r="D73" s="6">
        <v>5.5502274424627761E-2</v>
      </c>
      <c r="E73" s="6">
        <v>-1.8314846813820194E-2</v>
      </c>
      <c r="F73" s="6">
        <v>-0.22376509781587345</v>
      </c>
      <c r="G73" s="6">
        <v>-3.7241514840996742E-3</v>
      </c>
      <c r="H73" s="6">
        <v>-0.34694915228306489</v>
      </c>
      <c r="I73" s="6">
        <v>-5.8981252014284426E-2</v>
      </c>
      <c r="J73" s="6">
        <v>8.7628638514782844E-4</v>
      </c>
      <c r="K73" s="6">
        <v>2.7610670515000477E-2</v>
      </c>
      <c r="L73" s="6">
        <v>3.8354141931099942E-2</v>
      </c>
      <c r="M73" s="6">
        <v>9.6928969497911063E-2</v>
      </c>
      <c r="N73" s="6">
        <v>-9.6340081388463991E-2</v>
      </c>
      <c r="O73" s="6">
        <v>-0.14288678478688122</v>
      </c>
      <c r="P73" s="6">
        <v>-0.23387693867639495</v>
      </c>
      <c r="Q73" s="6">
        <v>2.0775855060377473E-2</v>
      </c>
      <c r="R73" s="6">
        <v>4.3046451690882462E-2</v>
      </c>
      <c r="S73" s="6">
        <v>3.66632735055374E-2</v>
      </c>
      <c r="T73" s="6">
        <v>6.5346529244699567E-2</v>
      </c>
      <c r="U73" s="6">
        <v>0.20111832435961921</v>
      </c>
      <c r="V73" s="6">
        <v>-0.20415936887039529</v>
      </c>
      <c r="W73" s="6">
        <v>2.8958646950758019E-2</v>
      </c>
      <c r="X73" s="6">
        <v>-0.31506250880402131</v>
      </c>
      <c r="Y73" s="6">
        <v>7.4108534570159534E-2</v>
      </c>
      <c r="Z73" s="6">
        <v>7.0931182540526815E-3</v>
      </c>
      <c r="AA73" s="6">
        <v>-0.14378970893709875</v>
      </c>
      <c r="AB73" s="6">
        <v>2.8840333739152894E-2</v>
      </c>
      <c r="AC73" s="6">
        <v>-2.8856173215531813E-2</v>
      </c>
      <c r="AD73" s="6">
        <v>1.7855198711082636E-2</v>
      </c>
      <c r="AE73" s="6">
        <v>1.7803006171646551E-2</v>
      </c>
      <c r="AF73" s="6">
        <v>2.7957552108120562E-3</v>
      </c>
      <c r="AG73" s="6">
        <v>-4.6852398830701011E-2</v>
      </c>
      <c r="AH73" s="6"/>
    </row>
    <row r="74" spans="1:34" x14ac:dyDescent="0.25">
      <c r="A74" s="7">
        <v>71</v>
      </c>
      <c r="B74" s="6">
        <v>-4.6617791171911754E-2</v>
      </c>
      <c r="C74" s="6">
        <v>-7.6372367880199576E-2</v>
      </c>
      <c r="D74" s="6">
        <v>5.3600053879563903E-2</v>
      </c>
      <c r="E74" s="6">
        <v>5.4844026765350675E-4</v>
      </c>
      <c r="F74" s="6">
        <v>-0.42668752809733546</v>
      </c>
      <c r="G74" s="6">
        <v>-9.7903504092553603E-3</v>
      </c>
      <c r="H74" s="6">
        <v>-0.29591811356983266</v>
      </c>
      <c r="I74" s="6">
        <v>-4.4676463759935815E-2</v>
      </c>
      <c r="J74" s="6">
        <v>-5.8799682163701321E-3</v>
      </c>
      <c r="K74" s="6">
        <v>1.660323928149627E-2</v>
      </c>
      <c r="L74" s="6">
        <v>4.4304447036642776E-2</v>
      </c>
      <c r="M74" s="6">
        <v>6.5333488522946653E-2</v>
      </c>
      <c r="N74" s="6">
        <v>-0.32569545381573151</v>
      </c>
      <c r="O74" s="6">
        <v>-0.14675542477230621</v>
      </c>
      <c r="P74" s="6">
        <v>-0.24439779846546883</v>
      </c>
      <c r="Q74" s="6">
        <v>1.3777859252618981E-2</v>
      </c>
      <c r="R74" s="6">
        <v>1.8482288645470385E-2</v>
      </c>
      <c r="S74" s="6">
        <v>2.0038294594741702E-2</v>
      </c>
      <c r="T74" s="6">
        <v>5.9140420861076987E-2</v>
      </c>
      <c r="U74" s="6">
        <v>0.14592342426148677</v>
      </c>
      <c r="V74" s="6">
        <v>-0.392424827563296</v>
      </c>
      <c r="W74" s="6">
        <v>2.2351196926000808E-2</v>
      </c>
      <c r="X74" s="6">
        <v>-0.3759425179470538</v>
      </c>
      <c r="Y74" s="6">
        <v>5.5807259650741112E-2</v>
      </c>
      <c r="Z74" s="6">
        <v>1.0589216558166182E-2</v>
      </c>
      <c r="AA74" s="6">
        <v>-0.13171340901370338</v>
      </c>
      <c r="AB74" s="6">
        <v>2.8482214727669309E-2</v>
      </c>
      <c r="AC74" s="6">
        <v>-1.39531156682323E-2</v>
      </c>
      <c r="AD74" s="6">
        <v>-0.14118454983742551</v>
      </c>
      <c r="AE74" s="6">
        <v>1.4909936215346548E-2</v>
      </c>
      <c r="AF74" s="6">
        <v>3.1965911399608332E-2</v>
      </c>
      <c r="AG74" s="6">
        <v>-3.9904794095435833E-2</v>
      </c>
      <c r="AH74" s="6"/>
    </row>
    <row r="75" spans="1:34" x14ac:dyDescent="0.25">
      <c r="A75" s="7">
        <v>72</v>
      </c>
      <c r="B75" s="6">
        <v>-3.5070829144747601E-2</v>
      </c>
      <c r="C75" s="6">
        <v>-7.7400876820054115E-2</v>
      </c>
      <c r="D75" s="6">
        <v>8.7390190231185216E-2</v>
      </c>
      <c r="E75" s="6">
        <v>2.9459042322434181E-2</v>
      </c>
      <c r="F75" s="6">
        <v>-0.41683571465954916</v>
      </c>
      <c r="G75" s="6">
        <v>-4.5816565831698255E-2</v>
      </c>
      <c r="H75" s="6">
        <v>-0.28128602874719399</v>
      </c>
      <c r="I75" s="6">
        <v>-3.319778425205968E-2</v>
      </c>
      <c r="J75" s="6">
        <v>-3.763526982509373E-3</v>
      </c>
      <c r="K75" s="6">
        <v>3.0160621102591403E-2</v>
      </c>
      <c r="L75" s="6">
        <v>6.8254733925498925E-2</v>
      </c>
      <c r="M75" s="6">
        <v>7.3650149617828869E-2</v>
      </c>
      <c r="N75" s="6">
        <v>-0.33572821516011797</v>
      </c>
      <c r="O75" s="6">
        <v>-0.19803671566588874</v>
      </c>
      <c r="P75" s="6">
        <v>-0.29321063087284688</v>
      </c>
      <c r="Q75" s="6">
        <v>1.9485073388665206E-2</v>
      </c>
      <c r="R75" s="6">
        <v>7.9138397609069544E-3</v>
      </c>
      <c r="S75" s="6">
        <v>4.6250291662820714E-2</v>
      </c>
      <c r="T75" s="6">
        <v>8.3100971941093629E-2</v>
      </c>
      <c r="U75" s="6">
        <v>0.13886439292143585</v>
      </c>
      <c r="V75" s="6">
        <v>-0.37664362839233334</v>
      </c>
      <c r="W75" s="6">
        <v>-1.7238014110810475E-2</v>
      </c>
      <c r="X75" s="6">
        <v>-0.44046614410480633</v>
      </c>
      <c r="Y75" s="6">
        <v>5.7151549750939848E-2</v>
      </c>
      <c r="Z75" s="6">
        <v>1.4392508814892173E-2</v>
      </c>
      <c r="AA75" s="6">
        <v>-0.12314120168507202</v>
      </c>
      <c r="AB75" s="6">
        <v>3.8267018176338839E-2</v>
      </c>
      <c r="AC75" s="6">
        <v>-3.5124878346988055E-2</v>
      </c>
      <c r="AD75" s="6">
        <v>-0.15409293588535819</v>
      </c>
      <c r="AE75" s="6">
        <v>-1.5783067621764759E-2</v>
      </c>
      <c r="AF75" s="6">
        <v>1.159772715284808E-2</v>
      </c>
      <c r="AG75" s="6">
        <v>-3.8560200972953984E-2</v>
      </c>
      <c r="AH75" s="6"/>
    </row>
    <row r="76" spans="1:34" x14ac:dyDescent="0.25">
      <c r="A76" s="7">
        <v>73</v>
      </c>
      <c r="B76" s="6">
        <v>-2.6504005972964685E-2</v>
      </c>
      <c r="C76" s="6">
        <v>-8.9804897280700124E-2</v>
      </c>
      <c r="D76" s="6">
        <v>4.6999333229271537E-2</v>
      </c>
      <c r="E76" s="6">
        <v>-2.7888369070180673E-2</v>
      </c>
      <c r="F76" s="6">
        <v>-0.45450278891637513</v>
      </c>
      <c r="G76" s="6">
        <v>-8.6727110283687844E-3</v>
      </c>
      <c r="H76" s="6">
        <v>-0.25816675769627689</v>
      </c>
      <c r="I76" s="6">
        <v>-4.6574596050025702E-2</v>
      </c>
      <c r="J76" s="6">
        <v>3.8197354421167094E-3</v>
      </c>
      <c r="K76" s="6">
        <v>3.635935543246234E-2</v>
      </c>
      <c r="L76" s="6">
        <v>5.2672695425860443E-2</v>
      </c>
      <c r="M76" s="6">
        <v>2.4069258426432944E-2</v>
      </c>
      <c r="N76" s="6">
        <v>-0.34031283839873605</v>
      </c>
      <c r="O76" s="6">
        <v>-0.17679269172474787</v>
      </c>
      <c r="P76" s="6">
        <v>-0.2423632999194755</v>
      </c>
      <c r="Q76" s="6">
        <v>1.7107809132814889E-2</v>
      </c>
      <c r="R76" s="6">
        <v>1.8500681731853968E-2</v>
      </c>
      <c r="S76" s="6">
        <v>6.4797235133692677E-2</v>
      </c>
      <c r="T76" s="6">
        <v>6.0945073714969718E-2</v>
      </c>
      <c r="U76" s="6">
        <v>0.10701731643439964</v>
      </c>
      <c r="V76" s="6">
        <v>-0.36041910553386736</v>
      </c>
      <c r="W76" s="6">
        <v>9.1789927655864297E-3</v>
      </c>
      <c r="X76" s="6">
        <v>-0.38686570538612991</v>
      </c>
      <c r="Y76" s="6">
        <v>5.423668922783053E-2</v>
      </c>
      <c r="Z76" s="6">
        <v>2.8105247096150327E-2</v>
      </c>
      <c r="AA76" s="6">
        <v>-0.12485555978645665</v>
      </c>
      <c r="AB76" s="6">
        <v>4.8563931643531177E-2</v>
      </c>
      <c r="AC76" s="6">
        <v>-8.7539185404124517E-2</v>
      </c>
      <c r="AD76" s="6">
        <v>-0.16412653681740416</v>
      </c>
      <c r="AE76" s="6">
        <v>1.2842658364881302E-3</v>
      </c>
      <c r="AF76" s="6">
        <v>3.7519463699826817E-2</v>
      </c>
      <c r="AG76" s="6">
        <v>-3.2676961840267062E-2</v>
      </c>
      <c r="AH76" s="6"/>
    </row>
    <row r="77" spans="1:34" x14ac:dyDescent="0.25">
      <c r="A77" s="7">
        <v>74</v>
      </c>
      <c r="B77" s="6">
        <v>-1.1210353185935048E-2</v>
      </c>
      <c r="C77" s="6">
        <v>-8.5229333600264454E-2</v>
      </c>
      <c r="D77" s="6">
        <v>3.8872006910529763E-2</v>
      </c>
      <c r="E77" s="6">
        <v>-2.7344445759372098E-2</v>
      </c>
      <c r="F77" s="6">
        <v>-0.5746794125770992</v>
      </c>
      <c r="G77" s="6">
        <v>-5.750240430697837E-3</v>
      </c>
      <c r="H77" s="6">
        <v>-0.20757574183179714</v>
      </c>
      <c r="I77" s="6">
        <v>-3.7047600530372628E-2</v>
      </c>
      <c r="J77" s="6">
        <v>5.0714604156567693E-3</v>
      </c>
      <c r="K77" s="6">
        <v>2.0138725837115096E-2</v>
      </c>
      <c r="L77" s="6">
        <v>4.2048622220231147E-2</v>
      </c>
      <c r="M77" s="6">
        <v>2.9348227862372518E-2</v>
      </c>
      <c r="N77" s="6">
        <v>-0.37673147731838424</v>
      </c>
      <c r="O77" s="6">
        <v>-0.16270168047031081</v>
      </c>
      <c r="P77" s="6">
        <v>-0.24121086106385603</v>
      </c>
      <c r="Q77" s="6">
        <v>1.237780089285895E-2</v>
      </c>
      <c r="R77" s="6">
        <v>2.105808302530543E-2</v>
      </c>
      <c r="S77" s="6">
        <v>3.4898699611569703E-2</v>
      </c>
      <c r="T77" s="6">
        <v>5.3288944798420744E-2</v>
      </c>
      <c r="U77" s="6">
        <v>0.14569604274040671</v>
      </c>
      <c r="V77" s="6">
        <v>-0.34610320051951365</v>
      </c>
      <c r="W77" s="6">
        <v>2.6968697701841689E-2</v>
      </c>
      <c r="X77" s="6">
        <v>-0.41092634081350793</v>
      </c>
      <c r="Y77" s="6">
        <v>4.7371271507719331E-2</v>
      </c>
      <c r="Z77" s="6">
        <v>3.6624354656903529E-2</v>
      </c>
      <c r="AA77" s="6">
        <v>-0.11386661880171828</v>
      </c>
      <c r="AB77" s="6">
        <v>4.6919557313434411E-2</v>
      </c>
      <c r="AC77" s="6">
        <v>-0.1225166251785767</v>
      </c>
      <c r="AD77" s="6">
        <v>-0.20296485057041491</v>
      </c>
      <c r="AE77" s="6">
        <v>1.0817084028553789E-2</v>
      </c>
      <c r="AF77" s="6">
        <v>6.8981746151145856E-2</v>
      </c>
      <c r="AG77" s="6">
        <v>-2.6575386154505304E-2</v>
      </c>
      <c r="AH77" s="6"/>
    </row>
    <row r="78" spans="1:34" x14ac:dyDescent="0.25">
      <c r="A78" s="7">
        <v>75</v>
      </c>
      <c r="B78" s="6">
        <v>-5.4630879535867913E-3</v>
      </c>
      <c r="C78" s="6">
        <v>-0.10010275967806077</v>
      </c>
      <c r="D78" s="6">
        <v>5.163992496668468E-2</v>
      </c>
      <c r="E78" s="6">
        <v>1.7776763027571606E-2</v>
      </c>
      <c r="F78" s="6">
        <v>-0.58707786114514426</v>
      </c>
      <c r="G78" s="6">
        <v>1.7765711980006144E-3</v>
      </c>
      <c r="H78" s="6">
        <v>-0.20207719855969758</v>
      </c>
      <c r="I78" s="6">
        <v>-3.2958819503962213E-2</v>
      </c>
      <c r="J78" s="6">
        <v>-3.4446492410400736E-2</v>
      </c>
      <c r="K78" s="6">
        <v>-5.5676331039721623E-3</v>
      </c>
      <c r="L78" s="6">
        <v>4.4775077280451145E-2</v>
      </c>
      <c r="M78" s="6">
        <v>7.2088174005864841E-2</v>
      </c>
      <c r="N78" s="6">
        <v>-0.41167277443794453</v>
      </c>
      <c r="O78" s="6">
        <v>-0.16923035414695209</v>
      </c>
      <c r="P78" s="6">
        <v>-0.22686036784635957</v>
      </c>
      <c r="Q78" s="6">
        <v>-7.4640013029686229E-3</v>
      </c>
      <c r="R78" s="6">
        <v>-3.3209265239409577E-2</v>
      </c>
      <c r="S78" s="6">
        <v>1.0401667672457765E-2</v>
      </c>
      <c r="T78" s="6">
        <v>4.3135076630088628E-2</v>
      </c>
      <c r="U78" s="6">
        <v>0.18210536126862717</v>
      </c>
      <c r="V78" s="6">
        <v>-0.34669949272786588</v>
      </c>
      <c r="W78" s="6">
        <v>1.5204513416602174E-2</v>
      </c>
      <c r="X78" s="6">
        <v>-0.36717153061960689</v>
      </c>
      <c r="Y78" s="6">
        <v>2.1301796913898344E-2</v>
      </c>
      <c r="Z78" s="6">
        <v>1.5350876141103526E-2</v>
      </c>
      <c r="AA78" s="6">
        <v>-0.13347197958113155</v>
      </c>
      <c r="AB78" s="6">
        <v>5.3740272191797514E-2</v>
      </c>
      <c r="AC78" s="6">
        <v>-7.0754248143296908E-2</v>
      </c>
      <c r="AD78" s="6">
        <v>-0.25045992981925885</v>
      </c>
      <c r="AE78" s="6">
        <v>8.4244608277028853E-3</v>
      </c>
      <c r="AF78" s="6">
        <v>7.3665526451178756E-2</v>
      </c>
      <c r="AG78" s="6">
        <v>-3.5774992970585631E-2</v>
      </c>
      <c r="AH78" s="6"/>
    </row>
    <row r="79" spans="1:34" x14ac:dyDescent="0.25">
      <c r="A79" s="7">
        <v>76</v>
      </c>
      <c r="B79" s="6">
        <v>-1.2885593234339731E-2</v>
      </c>
      <c r="C79" s="6">
        <v>-9.5466801248874106E-2</v>
      </c>
      <c r="D79" s="6">
        <v>4.9019055834705762E-2</v>
      </c>
      <c r="E79" s="6">
        <v>6.7628130128350714E-2</v>
      </c>
      <c r="F79" s="6">
        <v>-0.56188743822372256</v>
      </c>
      <c r="G79" s="6">
        <v>-9.833568266686207E-3</v>
      </c>
      <c r="H79" s="6">
        <v>7.1781443991632693E-2</v>
      </c>
      <c r="I79" s="6">
        <v>-2.7409156783944441E-2</v>
      </c>
      <c r="J79" s="6">
        <v>-9.411821340045215E-2</v>
      </c>
      <c r="K79" s="6">
        <v>6.4552174422044424E-3</v>
      </c>
      <c r="L79" s="6">
        <v>4.8775843779690076E-2</v>
      </c>
      <c r="M79" s="6">
        <v>0.10144362991325645</v>
      </c>
      <c r="N79" s="6">
        <v>-0.38529850321697567</v>
      </c>
      <c r="O79" s="6">
        <v>-0.17579920855744552</v>
      </c>
      <c r="P79" s="6">
        <v>-0.23534840102337176</v>
      </c>
      <c r="Q79" s="6">
        <v>-2.6967588447130802E-2</v>
      </c>
      <c r="R79" s="6">
        <v>-0.10228210737720418</v>
      </c>
      <c r="S79" s="6">
        <v>3.3574612702544943E-2</v>
      </c>
      <c r="T79" s="6">
        <v>3.4012390213953067E-2</v>
      </c>
      <c r="U79" s="6">
        <v>0.19374316915271009</v>
      </c>
      <c r="V79" s="6">
        <v>-0.33377935590862912</v>
      </c>
      <c r="W79" s="6">
        <v>5.1497448182080824E-3</v>
      </c>
      <c r="X79" s="6">
        <v>-0.36717320697985328</v>
      </c>
      <c r="Y79" s="6">
        <v>-3.7862138810666949E-3</v>
      </c>
      <c r="Z79" s="6">
        <v>1.5371848897764691E-2</v>
      </c>
      <c r="AA79" s="6">
        <v>-0.12788760813775624</v>
      </c>
      <c r="AB79" s="6">
        <v>5.2368520641138519E-2</v>
      </c>
      <c r="AC79" s="6">
        <v>-9.7721339244441333E-4</v>
      </c>
      <c r="AD79" s="6">
        <v>-0.22402436741026038</v>
      </c>
      <c r="AE79" s="6">
        <v>9.4320130607813296E-4</v>
      </c>
      <c r="AF79" s="6">
        <v>7.4106332576095627E-2</v>
      </c>
      <c r="AG79" s="6">
        <v>-2.9468184870414148E-2</v>
      </c>
      <c r="AH79" s="6"/>
    </row>
    <row r="80" spans="1:34" x14ac:dyDescent="0.25">
      <c r="A80" s="7">
        <v>77</v>
      </c>
      <c r="B80" s="6">
        <v>-1.0234962758509662E-2</v>
      </c>
      <c r="C80" s="6">
        <v>-8.5174363480724574E-2</v>
      </c>
      <c r="D80" s="6">
        <v>4.3192799804147301E-2</v>
      </c>
      <c r="E80" s="6">
        <v>4.7358517938722047E-2</v>
      </c>
      <c r="F80" s="6">
        <v>-0.5110253126892258</v>
      </c>
      <c r="G80" s="6">
        <v>-1.1463366592228987E-2</v>
      </c>
      <c r="H80" s="6">
        <v>0.15807381197293183</v>
      </c>
      <c r="I80" s="6">
        <v>-2.0787752175147611E-2</v>
      </c>
      <c r="J80" s="6">
        <v>-8.5370693508693349E-2</v>
      </c>
      <c r="K80" s="6">
        <v>9.4053670862932915E-3</v>
      </c>
      <c r="L80" s="6">
        <v>4.7571327775522455E-2</v>
      </c>
      <c r="M80" s="6">
        <v>0.11798101804070146</v>
      </c>
      <c r="N80" s="6">
        <v>-0.34210100983095565</v>
      </c>
      <c r="O80" s="6">
        <v>-0.17826653883431978</v>
      </c>
      <c r="P80" s="6">
        <v>-0.25787236979991196</v>
      </c>
      <c r="Q80" s="6">
        <v>-2.0225189508133189E-2</v>
      </c>
      <c r="R80" s="6">
        <v>-0.10043078815116141</v>
      </c>
      <c r="S80" s="6">
        <v>3.2359212644910186E-2</v>
      </c>
      <c r="T80" s="6">
        <v>2.7761825289603886E-2</v>
      </c>
      <c r="U80" s="6">
        <v>0.25746746094520806</v>
      </c>
      <c r="V80" s="6">
        <v>-0.32004782816593885</v>
      </c>
      <c r="W80" s="6">
        <v>4.1183936780722699E-3</v>
      </c>
      <c r="X80" s="6">
        <v>-0.39573824150055947</v>
      </c>
      <c r="Y80" s="6">
        <v>-4.6394935015001056E-4</v>
      </c>
      <c r="Z80" s="6">
        <v>2.1396203733506779E-2</v>
      </c>
      <c r="AA80" s="6">
        <v>-0.11934904913789637</v>
      </c>
      <c r="AB80" s="6">
        <v>5.0198117944431631E-2</v>
      </c>
      <c r="AC80" s="6">
        <v>-4.0214910073842744E-2</v>
      </c>
      <c r="AD80" s="6">
        <v>-0.16849864994842054</v>
      </c>
      <c r="AE80" s="6">
        <v>-6.9691226952467704E-4</v>
      </c>
      <c r="AF80" s="6">
        <v>6.4081981900286952E-2</v>
      </c>
      <c r="AG80" s="6">
        <v>-2.4128724017255937E-2</v>
      </c>
      <c r="AH80" s="6"/>
    </row>
    <row r="81" spans="1:34" x14ac:dyDescent="0.25">
      <c r="A81" s="7">
        <v>78</v>
      </c>
      <c r="B81" s="6">
        <v>-1.3967250005922735E-2</v>
      </c>
      <c r="C81" s="6">
        <v>-8.5343396659400286E-2</v>
      </c>
      <c r="D81" s="6">
        <v>3.616600888854872E-2</v>
      </c>
      <c r="E81" s="6">
        <v>-1.0857642887325194E-3</v>
      </c>
      <c r="F81" s="6">
        <v>-0.45773704640057233</v>
      </c>
      <c r="G81" s="6">
        <v>-2.1618825117732891E-2</v>
      </c>
      <c r="H81" s="6">
        <v>0.17960720409633618</v>
      </c>
      <c r="I81" s="6">
        <v>-2.5436997984815676E-2</v>
      </c>
      <c r="J81" s="6">
        <v>-6.3591398368142954E-2</v>
      </c>
      <c r="K81" s="6">
        <v>5.814669155922061E-4</v>
      </c>
      <c r="L81" s="6">
        <v>4.6988169230468051E-2</v>
      </c>
      <c r="M81" s="6">
        <v>0.10369958463631473</v>
      </c>
      <c r="N81" s="6">
        <v>-0.35464984885013562</v>
      </c>
      <c r="O81" s="6">
        <v>-0.19312183353337337</v>
      </c>
      <c r="P81" s="6">
        <v>-0.27327512125004411</v>
      </c>
      <c r="Q81" s="6">
        <v>-1.8003774055007988E-2</v>
      </c>
      <c r="R81" s="6">
        <v>-8.1000526685012467E-2</v>
      </c>
      <c r="S81" s="6">
        <v>1.492529179179241E-2</v>
      </c>
      <c r="T81" s="6">
        <v>3.9847333024370241E-2</v>
      </c>
      <c r="U81" s="6">
        <v>0.27170144190138018</v>
      </c>
      <c r="V81" s="6">
        <v>-0.37731441048034958</v>
      </c>
      <c r="W81" s="6">
        <v>-2.8618944389108558E-3</v>
      </c>
      <c r="X81" s="6">
        <v>-0.42105323921742449</v>
      </c>
      <c r="Y81" s="6">
        <v>-5.9224360526475145E-3</v>
      </c>
      <c r="Z81" s="6">
        <v>1.5381974916769185E-2</v>
      </c>
      <c r="AA81" s="6">
        <v>-0.12685558026140001</v>
      </c>
      <c r="AB81" s="6">
        <v>3.6563034780490923E-2</v>
      </c>
      <c r="AC81" s="6">
        <v>-6.1978553908799118E-2</v>
      </c>
      <c r="AD81" s="6">
        <v>-0.15087136936911066</v>
      </c>
      <c r="AE81" s="6">
        <v>-1.4153082057499379E-2</v>
      </c>
      <c r="AF81" s="6">
        <v>5.2549648108950443E-2</v>
      </c>
      <c r="AG81" s="6">
        <v>-2.9470661883556831E-2</v>
      </c>
      <c r="AH81" s="6"/>
    </row>
    <row r="82" spans="1:34" x14ac:dyDescent="0.25">
      <c r="A82" s="7">
        <v>79</v>
      </c>
      <c r="B82" s="6">
        <v>-3.9953196880658633E-2</v>
      </c>
      <c r="C82" s="6">
        <v>-9.3378159885777967E-2</v>
      </c>
      <c r="D82" s="6">
        <v>3.9147141763013406E-2</v>
      </c>
      <c r="E82" s="6">
        <v>4.996372778007184E-2</v>
      </c>
      <c r="F82" s="6">
        <v>-0.37619741602992857</v>
      </c>
      <c r="G82" s="6">
        <v>-3.5751935821980337E-2</v>
      </c>
      <c r="H82" s="6">
        <v>0.17228809984719604</v>
      </c>
      <c r="I82" s="6">
        <v>-3.3669341686609844E-2</v>
      </c>
      <c r="J82" s="6">
        <v>-5.4590671872618395E-2</v>
      </c>
      <c r="K82" s="6">
        <v>2.6373025710116306E-3</v>
      </c>
      <c r="L82" s="6">
        <v>4.3305066730623197E-2</v>
      </c>
      <c r="M82" s="6">
        <v>0.12141170359202567</v>
      </c>
      <c r="N82" s="6">
        <v>-0.29382613172349037</v>
      </c>
      <c r="O82" s="6">
        <v>-0.20174184793579825</v>
      </c>
      <c r="P82" s="6">
        <v>-0.25483021214943008</v>
      </c>
      <c r="Q82" s="6">
        <v>-1.4713461927308654E-2</v>
      </c>
      <c r="R82" s="6">
        <v>-3.2899470627295112E-2</v>
      </c>
      <c r="S82" s="6">
        <v>1.5747379612680724E-2</v>
      </c>
      <c r="T82" s="6">
        <v>3.4439884281732468E-2</v>
      </c>
      <c r="U82" s="6">
        <v>0.25901674299714711</v>
      </c>
      <c r="V82" s="6">
        <v>-0.32043422807088645</v>
      </c>
      <c r="W82" s="6">
        <v>-1.1558835747488961E-2</v>
      </c>
      <c r="X82" s="6">
        <v>-0.38466505789472272</v>
      </c>
      <c r="Y82" s="6">
        <v>4.4874150539949038E-3</v>
      </c>
      <c r="Z82" s="6">
        <v>-7.7612920345181448E-3</v>
      </c>
      <c r="AA82" s="6">
        <v>-0.13385481906126787</v>
      </c>
      <c r="AB82" s="6">
        <v>3.8092119886808627E-2</v>
      </c>
      <c r="AC82" s="6">
        <v>-5.2629676028351946E-2</v>
      </c>
      <c r="AD82" s="6">
        <v>-0.14100432363119664</v>
      </c>
      <c r="AE82" s="6">
        <v>-2.3423655328028221E-2</v>
      </c>
      <c r="AF82" s="6">
        <v>4.4584499698478941E-2</v>
      </c>
      <c r="AG82" s="6">
        <v>-4.0248358609341589E-2</v>
      </c>
      <c r="AH82" s="6"/>
    </row>
    <row r="83" spans="1:34" x14ac:dyDescent="0.25">
      <c r="A83" s="7">
        <v>80</v>
      </c>
      <c r="B83" s="6">
        <v>-3.3106048677918533E-2</v>
      </c>
      <c r="C83" s="6">
        <v>-8.8982353415884452E-2</v>
      </c>
      <c r="D83" s="6">
        <v>2.672133667495518E-2</v>
      </c>
      <c r="E83" s="6">
        <v>7.3419930093928831E-2</v>
      </c>
      <c r="F83" s="6">
        <v>-0.33066730003593786</v>
      </c>
      <c r="G83" s="6">
        <v>1.0130731686004439E-2</v>
      </c>
      <c r="H83" s="6">
        <v>0.1550595030438234</v>
      </c>
      <c r="I83" s="6">
        <v>-2.4060350545485276E-2</v>
      </c>
      <c r="J83" s="6">
        <v>-4.7678375587222543E-2</v>
      </c>
      <c r="K83" s="6">
        <v>1.9738283741696089E-3</v>
      </c>
      <c r="L83" s="6">
        <v>2.8007634302492538E-2</v>
      </c>
      <c r="M83" s="6">
        <v>0.13972770453374483</v>
      </c>
      <c r="N83" s="6">
        <v>-0.2392710500765558</v>
      </c>
      <c r="O83" s="6">
        <v>-0.13383973510498326</v>
      </c>
      <c r="P83" s="6">
        <v>-0.26298567345143514</v>
      </c>
      <c r="Q83" s="6">
        <v>-1.2035421300269007E-2</v>
      </c>
      <c r="R83" s="6">
        <v>-2.7428345892612727E-2</v>
      </c>
      <c r="S83" s="6">
        <v>5.3627275621674275E-3</v>
      </c>
      <c r="T83" s="6">
        <v>1.9565928029650095E-2</v>
      </c>
      <c r="U83" s="6">
        <v>0.28774139792874476</v>
      </c>
      <c r="V83" s="6">
        <v>-0.26277031105920112</v>
      </c>
      <c r="W83" s="6">
        <v>5.7601931469000528E-2</v>
      </c>
      <c r="X83" s="6">
        <v>-0.41823862834759395</v>
      </c>
      <c r="Y83" s="6">
        <v>-1.5466942779372261E-3</v>
      </c>
      <c r="Z83" s="6">
        <v>-2.2606802831576317E-2</v>
      </c>
      <c r="AA83" s="6">
        <v>-0.1277101398496974</v>
      </c>
      <c r="AB83" s="6">
        <v>2.099713589474898E-2</v>
      </c>
      <c r="AC83" s="6">
        <v>-4.1302385474955974E-2</v>
      </c>
      <c r="AD83" s="6">
        <v>-0.11186621033698364</v>
      </c>
      <c r="AE83" s="6">
        <v>2.3395847518322844E-2</v>
      </c>
      <c r="AF83" s="6">
        <v>5.2100591715976176E-2</v>
      </c>
      <c r="AG83" s="6">
        <v>-4.0793797518923113E-2</v>
      </c>
      <c r="AH83" s="6"/>
    </row>
    <row r="84" spans="1:34" x14ac:dyDescent="0.25">
      <c r="A84" s="7">
        <v>81</v>
      </c>
      <c r="B84" s="6">
        <v>-2.9698906152065777E-2</v>
      </c>
      <c r="C84" s="6">
        <v>-9.6413058912002622E-2</v>
      </c>
      <c r="D84" s="6">
        <v>2.2997352398963552E-2</v>
      </c>
      <c r="E84" s="6">
        <v>6.8606103441162858E-2</v>
      </c>
      <c r="F84" s="6">
        <v>-0.33790683942111294</v>
      </c>
      <c r="G84" s="6">
        <v>-1.2641131432690356E-2</v>
      </c>
      <c r="H84" s="6">
        <v>0.16155198811355487</v>
      </c>
      <c r="I84" s="6">
        <v>-2.9066628054021749E-2</v>
      </c>
      <c r="J84" s="6">
        <v>-5.5204248078402254E-2</v>
      </c>
      <c r="K84" s="6">
        <v>-5.303739055953962E-3</v>
      </c>
      <c r="L84" s="6">
        <v>2.0074251021258458E-2</v>
      </c>
      <c r="M84" s="6">
        <v>0.14689777650227187</v>
      </c>
      <c r="N84" s="6">
        <v>-0.28222630883859601</v>
      </c>
      <c r="O84" s="6">
        <v>4.9578307172516628E-2</v>
      </c>
      <c r="P84" s="6">
        <v>-0.25166090441742844</v>
      </c>
      <c r="Q84" s="6">
        <v>-1.5345256145026586E-2</v>
      </c>
      <c r="R84" s="6">
        <v>-5.0421996651838906E-2</v>
      </c>
      <c r="S84" s="6">
        <v>4.5806242493426951E-3</v>
      </c>
      <c r="T84" s="6">
        <v>2.5143455188106168E-2</v>
      </c>
      <c r="U84" s="6">
        <v>0.2899947854144343</v>
      </c>
      <c r="V84" s="6">
        <v>-0.34355000529684132</v>
      </c>
      <c r="W84" s="6">
        <v>0.11467064661944452</v>
      </c>
      <c r="X84" s="6">
        <v>-0.38933613901710584</v>
      </c>
      <c r="Y84" s="6">
        <v>1.4874148411266512E-3</v>
      </c>
      <c r="Z84" s="6">
        <v>-2.5882296148370215E-2</v>
      </c>
      <c r="AA84" s="6">
        <v>-0.12085737655688457</v>
      </c>
      <c r="AB84" s="6">
        <v>1.9415974884772324E-2</v>
      </c>
      <c r="AC84" s="6">
        <v>-3.422162006729524E-2</v>
      </c>
      <c r="AD84" s="6">
        <v>-0.11625300673633573</v>
      </c>
      <c r="AE84" s="6">
        <v>1.4901900733474463E-2</v>
      </c>
      <c r="AF84" s="6">
        <v>6.5252228708480284E-2</v>
      </c>
      <c r="AG84" s="6">
        <v>-4.4700544450853676E-2</v>
      </c>
      <c r="AH84" s="6"/>
    </row>
    <row r="85" spans="1:34" x14ac:dyDescent="0.25">
      <c r="A85" s="7">
        <v>82</v>
      </c>
      <c r="B85" s="6">
        <v>-1.8409841436444561E-2</v>
      </c>
      <c r="C85" s="6">
        <v>-8.7180805335422593E-2</v>
      </c>
      <c r="D85" s="6">
        <v>1.2385918739409691E-2</v>
      </c>
      <c r="E85" s="6">
        <v>6.577892697042817E-2</v>
      </c>
      <c r="F85" s="6">
        <v>-0.3295218979786384</v>
      </c>
      <c r="G85" s="6">
        <v>-1.4892818529400251E-2</v>
      </c>
      <c r="H85" s="6">
        <v>0.15619292952767633</v>
      </c>
      <c r="I85" s="6">
        <v>-2.7002167924213165E-2</v>
      </c>
      <c r="J85" s="6">
        <v>-6.6369488376893548E-2</v>
      </c>
      <c r="K85" s="6">
        <v>3.6258504889275247E-3</v>
      </c>
      <c r="L85" s="6">
        <v>1.6547347836123355E-3</v>
      </c>
      <c r="M85" s="6">
        <v>0.14226894753845262</v>
      </c>
      <c r="N85" s="6">
        <v>-0.29154567795469227</v>
      </c>
      <c r="O85" s="6">
        <v>6.5823049687180238E-2</v>
      </c>
      <c r="P85" s="6">
        <v>-0.25398448060653561</v>
      </c>
      <c r="Q85" s="6">
        <v>-2.3676264406404527E-2</v>
      </c>
      <c r="R85" s="6">
        <v>-8.0615218588092868E-2</v>
      </c>
      <c r="S85" s="6">
        <v>7.9140886585169976E-3</v>
      </c>
      <c r="T85" s="6">
        <v>1.309027218758604E-2</v>
      </c>
      <c r="U85" s="6">
        <v>0.28744436505069304</v>
      </c>
      <c r="V85" s="6">
        <v>-0.34645218261684935</v>
      </c>
      <c r="W85" s="6">
        <v>0.12665168732715787</v>
      </c>
      <c r="X85" s="6">
        <v>-0.3916634276222043</v>
      </c>
      <c r="Y85" s="6">
        <v>-1.3609910067425669E-2</v>
      </c>
      <c r="Z85" s="6">
        <v>-1.0885621315753491E-2</v>
      </c>
      <c r="AA85" s="6">
        <v>-9.3862289448195219E-2</v>
      </c>
      <c r="AB85" s="6">
        <v>9.1962564183108528E-3</v>
      </c>
      <c r="AC85" s="6">
        <v>-3.5366005887429587E-2</v>
      </c>
      <c r="AD85" s="6">
        <v>-0.11864039409853921</v>
      </c>
      <c r="AE85" s="6">
        <v>7.2805909569859644E-3</v>
      </c>
      <c r="AF85" s="6">
        <v>6.3057225014425664E-2</v>
      </c>
      <c r="AG85" s="6">
        <v>-3.4395361909507094E-2</v>
      </c>
      <c r="AH85" s="6"/>
    </row>
    <row r="86" spans="1:34" x14ac:dyDescent="0.25">
      <c r="A86" s="7">
        <v>83</v>
      </c>
      <c r="B86" s="6">
        <v>-5.7797928921959289E-3</v>
      </c>
      <c r="C86" s="6">
        <v>-8.730471583889525E-2</v>
      </c>
      <c r="D86" s="6">
        <v>1.7230217473909779E-2</v>
      </c>
      <c r="E86" s="6">
        <v>5.1614921642589101E-2</v>
      </c>
      <c r="F86" s="6">
        <v>-0.32557316645975687</v>
      </c>
      <c r="G86" s="6">
        <v>3.0275801818645132E-3</v>
      </c>
      <c r="H86" s="6">
        <v>0.13352120620319735</v>
      </c>
      <c r="I86" s="6">
        <v>-2.3657627501391512E-2</v>
      </c>
      <c r="J86" s="6">
        <v>-6.6279746832165851E-2</v>
      </c>
      <c r="K86" s="6">
        <v>6.337150930604332E-3</v>
      </c>
      <c r="L86" s="6">
        <v>8.2462863951575874E-3</v>
      </c>
      <c r="M86" s="6">
        <v>0.13341939936879108</v>
      </c>
      <c r="N86" s="6">
        <v>-0.29161544471676243</v>
      </c>
      <c r="O86" s="6">
        <v>6.5401859151501887E-2</v>
      </c>
      <c r="P86" s="6">
        <v>-0.24332778464872173</v>
      </c>
      <c r="Q86" s="6">
        <v>-1.9578759258236923E-2</v>
      </c>
      <c r="R86" s="6">
        <v>-9.1763210658367012E-2</v>
      </c>
      <c r="S86" s="6">
        <v>1.2100632748639959E-2</v>
      </c>
      <c r="T86" s="6">
        <v>2.6781372229278021E-2</v>
      </c>
      <c r="U86" s="6">
        <v>0.28046522332733365</v>
      </c>
      <c r="V86" s="6">
        <v>-0.34780780352242657</v>
      </c>
      <c r="W86" s="6">
        <v>0.12397571370007086</v>
      </c>
      <c r="X86" s="6">
        <v>-0.40143861181275686</v>
      </c>
      <c r="Y86" s="6">
        <v>-6.9669322953238239E-3</v>
      </c>
      <c r="Z86" s="6">
        <v>-1.1980509854212394E-2</v>
      </c>
      <c r="AA86" s="6">
        <v>-8.7185354444686419E-2</v>
      </c>
      <c r="AB86" s="6">
        <v>1.6535610908176099E-2</v>
      </c>
      <c r="AC86" s="6">
        <v>-2.328778638466706E-2</v>
      </c>
      <c r="AD86" s="6">
        <v>-0.11739256976136692</v>
      </c>
      <c r="AE86" s="6">
        <v>3.5372466393403744E-3</v>
      </c>
      <c r="AF86" s="6">
        <v>6.0762989586111656E-2</v>
      </c>
      <c r="AG86" s="6">
        <v>-3.3371753887104338E-2</v>
      </c>
      <c r="AH86" s="6"/>
    </row>
    <row r="87" spans="1:34" x14ac:dyDescent="0.25">
      <c r="A87" s="7">
        <v>84</v>
      </c>
      <c r="B87" s="6">
        <v>6.7741265969133027E-3</v>
      </c>
      <c r="C87" s="6">
        <v>-9.4028789512766955E-2</v>
      </c>
      <c r="D87" s="6">
        <v>1.6871780901797181E-2</v>
      </c>
      <c r="E87" s="6">
        <v>4.166082281462842E-2</v>
      </c>
      <c r="F87" s="6">
        <v>-0.36294123684990137</v>
      </c>
      <c r="G87" s="6">
        <v>2.4759811895721882E-2</v>
      </c>
      <c r="H87" s="6">
        <v>0.1307866001340813</v>
      </c>
      <c r="I87" s="6">
        <v>-2.2288373553230195E-2</v>
      </c>
      <c r="J87" s="6">
        <v>-4.2605413556241548E-2</v>
      </c>
      <c r="K87" s="6">
        <v>-5.5570917987542417E-3</v>
      </c>
      <c r="L87" s="6">
        <v>5.1266947914876499E-3</v>
      </c>
      <c r="M87" s="6">
        <v>0.13527122453956289</v>
      </c>
      <c r="N87" s="6">
        <v>-0.2755639897393678</v>
      </c>
      <c r="O87" s="6">
        <v>7.322450733919747E-2</v>
      </c>
      <c r="P87" s="6">
        <v>-0.24515458942405227</v>
      </c>
      <c r="Q87" s="6">
        <v>-1.2474055145261165E-2</v>
      </c>
      <c r="R87" s="6">
        <v>-4.933244336136907E-2</v>
      </c>
      <c r="S87" s="6">
        <v>-6.1780829889901872E-3</v>
      </c>
      <c r="T87" s="6">
        <v>1.7315927302704745E-2</v>
      </c>
      <c r="U87" s="6">
        <v>0.26790211103137496</v>
      </c>
      <c r="V87" s="6">
        <v>-0.31267292274174158</v>
      </c>
      <c r="W87" s="6">
        <v>0.12926294306953059</v>
      </c>
      <c r="X87" s="6">
        <v>-0.41320719893785579</v>
      </c>
      <c r="Y87" s="6">
        <v>6.6108914454391619E-3</v>
      </c>
      <c r="Z87" s="6">
        <v>2.2569551746125477E-3</v>
      </c>
      <c r="AA87" s="6">
        <v>-9.0145578275077673E-2</v>
      </c>
      <c r="AB87" s="6">
        <v>1.6265134973695462E-2</v>
      </c>
      <c r="AC87" s="6">
        <v>-1.3321824414035587E-2</v>
      </c>
      <c r="AD87" s="6">
        <v>-0.12186793298315318</v>
      </c>
      <c r="AE87" s="6">
        <v>1.0282697867297122E-2</v>
      </c>
      <c r="AF87" s="6">
        <v>6.2907496904883273E-2</v>
      </c>
      <c r="AG87" s="6">
        <v>-3.0126990698217882E-2</v>
      </c>
      <c r="AH87" s="6"/>
    </row>
    <row r="88" spans="1:34" x14ac:dyDescent="0.25">
      <c r="A88" s="7">
        <v>85</v>
      </c>
      <c r="B88" s="6">
        <v>4.6569745905506643E-3</v>
      </c>
      <c r="C88" s="6">
        <v>-0.10011836161315217</v>
      </c>
      <c r="D88" s="6">
        <v>1.263130096558762E-2</v>
      </c>
      <c r="E88" s="6">
        <v>2.3570880194949947E-2</v>
      </c>
      <c r="F88" s="6">
        <v>-0.24728547575333751</v>
      </c>
      <c r="G88" s="6">
        <v>2.135436593281044E-2</v>
      </c>
      <c r="H88" s="6">
        <v>0.11688210164762872</v>
      </c>
      <c r="I88" s="6">
        <v>-2.6960405768502449E-2</v>
      </c>
      <c r="J88" s="6">
        <v>-2.9216605161305351E-2</v>
      </c>
      <c r="K88" s="6">
        <v>-6.3472215655092628E-3</v>
      </c>
      <c r="L88" s="6">
        <v>6.6794077795240565E-3</v>
      </c>
      <c r="M88" s="6">
        <v>0.11865940827368533</v>
      </c>
      <c r="N88" s="6">
        <v>-0.12273266541224452</v>
      </c>
      <c r="O88" s="6">
        <v>6.2670709532322608E-2</v>
      </c>
      <c r="P88" s="6">
        <v>-0.2372006866144756</v>
      </c>
      <c r="Q88" s="6">
        <v>-4.9653688954269743E-3</v>
      </c>
      <c r="R88" s="6">
        <v>-3.214000118983925E-2</v>
      </c>
      <c r="S88" s="6">
        <v>6.4728238832452943E-4</v>
      </c>
      <c r="T88" s="6">
        <v>1.3930474872121441E-2</v>
      </c>
      <c r="U88" s="6">
        <v>0.2349305426530568</v>
      </c>
      <c r="V88" s="6">
        <v>-0.16567877295769548</v>
      </c>
      <c r="W88" s="6">
        <v>0.10963646426488721</v>
      </c>
      <c r="X88" s="6">
        <v>-0.38890635898075476</v>
      </c>
      <c r="Y88" s="6">
        <v>1.9036047939691134E-2</v>
      </c>
      <c r="Z88" s="6">
        <v>6.878230037726963E-3</v>
      </c>
      <c r="AA88" s="6">
        <v>-0.10986829223935778</v>
      </c>
      <c r="AB88" s="6">
        <v>2.1451217178515516E-2</v>
      </c>
      <c r="AC88" s="6">
        <v>-2.8522318203999617E-2</v>
      </c>
      <c r="AD88" s="6">
        <v>5.1117760629137326E-3</v>
      </c>
      <c r="AE88" s="6">
        <v>8.4060035677541011E-3</v>
      </c>
      <c r="AF88" s="6">
        <v>5.8280337035666145E-2</v>
      </c>
      <c r="AG88" s="6">
        <v>-3.4633857332204705E-2</v>
      </c>
      <c r="AH88" s="6"/>
    </row>
    <row r="89" spans="1:34" x14ac:dyDescent="0.25">
      <c r="A89" s="7">
        <v>86</v>
      </c>
      <c r="B89" s="6">
        <v>1.7235169919015106E-3</v>
      </c>
      <c r="C89" s="6">
        <v>-0.10687661935136344</v>
      </c>
      <c r="D89" s="6">
        <v>8.5971239068505425E-3</v>
      </c>
      <c r="E89" s="6">
        <v>4.9336591366733587E-2</v>
      </c>
      <c r="F89" s="6">
        <v>-0.25852513366282742</v>
      </c>
      <c r="G89" s="6">
        <v>2.9519204311524692E-2</v>
      </c>
      <c r="H89" s="6">
        <v>0.13640155610846555</v>
      </c>
      <c r="I89" s="6">
        <v>-2.6798059522269567E-2</v>
      </c>
      <c r="J89" s="6">
        <v>-2.8395102696048252E-2</v>
      </c>
      <c r="K89" s="6">
        <v>-8.7239537741315588E-3</v>
      </c>
      <c r="L89" s="6">
        <v>3.2515362305957757E-3</v>
      </c>
      <c r="M89" s="6">
        <v>0.12671049644805785</v>
      </c>
      <c r="N89" s="6">
        <v>-0.1250589269138899</v>
      </c>
      <c r="O89" s="6">
        <v>5.4614020459237689E-2</v>
      </c>
      <c r="P89" s="6">
        <v>-0.19571429018607311</v>
      </c>
      <c r="Q89" s="6">
        <v>-4.1732698142927837E-3</v>
      </c>
      <c r="R89" s="6">
        <v>-3.0676494574052946E-2</v>
      </c>
      <c r="S89" s="6">
        <v>4.7221033216626506E-3</v>
      </c>
      <c r="T89" s="6">
        <v>1.237401191673399E-2</v>
      </c>
      <c r="U89" s="6">
        <v>0.19361139649610862</v>
      </c>
      <c r="V89" s="6">
        <v>-0.17816118701642039</v>
      </c>
      <c r="W89" s="6">
        <v>7.167788701248988E-2</v>
      </c>
      <c r="X89" s="6">
        <v>-0.33406530674995427</v>
      </c>
      <c r="Y89" s="6">
        <v>1.4320687862444543E-2</v>
      </c>
      <c r="Z89" s="6">
        <v>5.5673726425282022E-4</v>
      </c>
      <c r="AA89" s="6">
        <v>-0.12698519355227625</v>
      </c>
      <c r="AB89" s="6">
        <v>1.7993552971882654E-2</v>
      </c>
      <c r="AC89" s="6">
        <v>-2.0014272380210509E-2</v>
      </c>
      <c r="AD89" s="6">
        <v>1.7633242274389345E-2</v>
      </c>
      <c r="AE89" s="6">
        <v>2.5051498570078282E-2</v>
      </c>
      <c r="AF89" s="6">
        <v>7.8810728446967224E-2</v>
      </c>
      <c r="AG89" s="6">
        <v>-3.7936589340084995E-2</v>
      </c>
      <c r="AH89" s="6"/>
    </row>
    <row r="90" spans="1:34" x14ac:dyDescent="0.25">
      <c r="A90" s="7">
        <v>87</v>
      </c>
      <c r="B90" s="6">
        <v>8.3302337481806349E-3</v>
      </c>
      <c r="C90" s="6">
        <v>-0.11041603231267215</v>
      </c>
      <c r="D90" s="6">
        <v>-3.2168856748257466E-3</v>
      </c>
      <c r="E90" s="6">
        <v>6.1564477483494903E-2</v>
      </c>
      <c r="F90" s="6">
        <v>-0.21627670264814108</v>
      </c>
      <c r="G90" s="6">
        <v>2.9059646379784969E-2</v>
      </c>
      <c r="H90" s="6">
        <v>0.14097454790128733</v>
      </c>
      <c r="I90" s="6">
        <v>-3.2400263211874336E-2</v>
      </c>
      <c r="J90" s="6">
        <v>-3.4099435834101431E-2</v>
      </c>
      <c r="K90" s="6">
        <v>-1.3706632536547209E-2</v>
      </c>
      <c r="L90" s="6">
        <v>2.4422431768511738E-2</v>
      </c>
      <c r="M90" s="6">
        <v>0.14558813815259944</v>
      </c>
      <c r="N90" s="6">
        <v>-0.13553154312902585</v>
      </c>
      <c r="O90" s="6">
        <v>4.9771117825014241E-2</v>
      </c>
      <c r="P90" s="6">
        <v>-0.18494608511682539</v>
      </c>
      <c r="Q90" s="6">
        <v>-2.649592910854905E-3</v>
      </c>
      <c r="R90" s="6">
        <v>-5.3572310621776718E-2</v>
      </c>
      <c r="S90" s="6">
        <v>5.2772961413387397E-4</v>
      </c>
      <c r="T90" s="6">
        <v>4.0676623401523199E-2</v>
      </c>
      <c r="U90" s="6">
        <v>0.22636384630295955</v>
      </c>
      <c r="V90" s="6">
        <v>-0.21007307178363552</v>
      </c>
      <c r="W90" s="6">
        <v>6.2808660708010985E-2</v>
      </c>
      <c r="X90" s="6">
        <v>-0.31016142512072498</v>
      </c>
      <c r="Y90" s="6">
        <v>2.1132221889227289E-2</v>
      </c>
      <c r="Z90" s="6">
        <v>7.4748850362883171E-4</v>
      </c>
      <c r="AA90" s="6">
        <v>-0.13409900643382239</v>
      </c>
      <c r="AB90" s="6">
        <v>1.7247721392916353E-2</v>
      </c>
      <c r="AC90" s="6">
        <v>-6.0400145592628893E-3</v>
      </c>
      <c r="AD90" s="6">
        <v>3.6783779022703016E-2</v>
      </c>
      <c r="AE90" s="6">
        <v>2.6085623199146282E-2</v>
      </c>
      <c r="AF90" s="6">
        <v>8.0932980187737869E-2</v>
      </c>
      <c r="AG90" s="6">
        <v>-4.6509226556722918E-2</v>
      </c>
      <c r="AH90" s="6"/>
    </row>
    <row r="91" spans="1:34" x14ac:dyDescent="0.25">
      <c r="A91" s="7">
        <v>88</v>
      </c>
      <c r="B91" s="6">
        <v>2.8305820663086455E-3</v>
      </c>
      <c r="C91" s="6">
        <v>-0.11685388764185829</v>
      </c>
      <c r="D91" s="6">
        <v>4.7829012056669661E-3</v>
      </c>
      <c r="E91" s="6">
        <v>3.7527185050061314E-2</v>
      </c>
      <c r="F91" s="6">
        <v>-8.1543289297109758E-2</v>
      </c>
      <c r="G91" s="6">
        <v>2.0862777755654947E-2</v>
      </c>
      <c r="H91" s="6">
        <v>0.13581601175509497</v>
      </c>
      <c r="I91" s="6">
        <v>-3.1525606759819261E-2</v>
      </c>
      <c r="J91" s="6">
        <v>-3.3233466404904703E-2</v>
      </c>
      <c r="K91" s="6">
        <v>-1.2247031093998006E-3</v>
      </c>
      <c r="L91" s="6">
        <v>2.8428380105967491E-2</v>
      </c>
      <c r="M91" s="6">
        <v>0.14219714023910432</v>
      </c>
      <c r="N91" s="6">
        <v>-0.14837752714202337</v>
      </c>
      <c r="O91" s="6">
        <v>4.9247932773250111E-2</v>
      </c>
      <c r="P91" s="6">
        <v>-0.18576357926395004</v>
      </c>
      <c r="Q91" s="6">
        <v>7.2055321640996338E-3</v>
      </c>
      <c r="R91" s="6">
        <v>-5.3111375572667596E-2</v>
      </c>
      <c r="S91" s="6">
        <v>2.2164127854638255E-2</v>
      </c>
      <c r="T91" s="6">
        <v>5.2044178028907498E-2</v>
      </c>
      <c r="U91" s="6">
        <v>0.23864690342109204</v>
      </c>
      <c r="V91" s="6">
        <v>-0.29004414692852365</v>
      </c>
      <c r="W91" s="6">
        <v>5.9185996063908432E-2</v>
      </c>
      <c r="X91" s="6">
        <v>-0.31141721522822224</v>
      </c>
      <c r="Y91" s="6">
        <v>4.0709544563793845E-2</v>
      </c>
      <c r="Z91" s="6">
        <v>4.3493208511261551E-3</v>
      </c>
      <c r="AA91" s="6">
        <v>-0.13773000641815722</v>
      </c>
      <c r="AB91" s="6">
        <v>1.3247661336365452E-2</v>
      </c>
      <c r="AC91" s="6">
        <v>-2.2274464305450041E-2</v>
      </c>
      <c r="AD91" s="6">
        <v>8.6472937394788771E-2</v>
      </c>
      <c r="AE91" s="6">
        <v>2.4100179618253802E-2</v>
      </c>
      <c r="AF91" s="6">
        <v>8.2385547590476019E-2</v>
      </c>
      <c r="AG91" s="6">
        <v>-4.546907500492825E-2</v>
      </c>
      <c r="AH91" s="6"/>
    </row>
    <row r="92" spans="1:34" x14ac:dyDescent="0.25">
      <c r="A92" s="7">
        <v>89</v>
      </c>
      <c r="B92" s="6">
        <v>-7.143882686380598E-3</v>
      </c>
      <c r="C92" s="6">
        <v>-0.12426256345486221</v>
      </c>
      <c r="D92" s="6">
        <v>-9.75803117183488E-3</v>
      </c>
      <c r="E92" s="6">
        <v>2.8552341812487905E-2</v>
      </c>
      <c r="F92" s="6">
        <v>1.3621611346956825E-2</v>
      </c>
      <c r="G92" s="6">
        <v>2.9157094124199551E-2</v>
      </c>
      <c r="H92" s="6">
        <v>0.11867130146432886</v>
      </c>
      <c r="I92" s="6">
        <v>-4.2965045690079764E-2</v>
      </c>
      <c r="J92" s="6">
        <v>-3.2973947230973272E-2</v>
      </c>
      <c r="K92" s="6">
        <v>-9.7131831324401702E-3</v>
      </c>
      <c r="L92" s="6">
        <v>2.7767415293168295E-2</v>
      </c>
      <c r="M92" s="6">
        <v>0.12090551379318373</v>
      </c>
      <c r="N92" s="6">
        <v>1.8572409398610566E-2</v>
      </c>
      <c r="O92" s="6">
        <v>6.1573448833302027E-2</v>
      </c>
      <c r="P92" s="6">
        <v>-0.2253388605390024</v>
      </c>
      <c r="Q92" s="6">
        <v>2.174323769250724E-3</v>
      </c>
      <c r="R92" s="6">
        <v>-5.0553428857287801E-2</v>
      </c>
      <c r="S92" s="6">
        <v>9.8423910147082509E-3</v>
      </c>
      <c r="T92" s="6">
        <v>6.4695675479813877E-2</v>
      </c>
      <c r="U92" s="6">
        <v>0.20782877421337109</v>
      </c>
      <c r="V92" s="6">
        <v>-3.3670077594862076E-2</v>
      </c>
      <c r="W92" s="6">
        <v>7.5539014948084529E-2</v>
      </c>
      <c r="X92" s="6">
        <v>-0.36682571031484812</v>
      </c>
      <c r="Y92" s="6">
        <v>3.6049550403539125E-2</v>
      </c>
      <c r="Z92" s="6">
        <v>3.289520909725304E-3</v>
      </c>
      <c r="AA92" s="6">
        <v>-0.14442703020492162</v>
      </c>
      <c r="AB92" s="6">
        <v>3.0516534409576993E-3</v>
      </c>
      <c r="AC92" s="6">
        <v>-2.4611395077832218E-2</v>
      </c>
      <c r="AD92" s="6">
        <v>0.16337110974975869</v>
      </c>
      <c r="AE92" s="6">
        <v>3.1842082536139481E-2</v>
      </c>
      <c r="AF92" s="6">
        <v>7.3487929065969571E-2</v>
      </c>
      <c r="AG92" s="6">
        <v>-5.1079993052149233E-2</v>
      </c>
      <c r="AH92" s="6"/>
    </row>
    <row r="93" spans="1:34" x14ac:dyDescent="0.25">
      <c r="A93" s="7">
        <v>90</v>
      </c>
      <c r="B93" s="6">
        <v>-1.9980725534942297E-2</v>
      </c>
      <c r="C93" s="6">
        <v>-0.12386699460932747</v>
      </c>
      <c r="D93" s="6">
        <v>2.5715667069655924E-3</v>
      </c>
      <c r="E93" s="6">
        <v>3.2662503196531856E-2</v>
      </c>
      <c r="F93" s="6">
        <v>3.53356495747097E-2</v>
      </c>
      <c r="G93" s="6">
        <v>2.2082781861253804E-2</v>
      </c>
      <c r="H93" s="6">
        <v>0.13914722813542094</v>
      </c>
      <c r="I93" s="6">
        <v>-4.5094550680649902E-2</v>
      </c>
      <c r="J93" s="6">
        <v>-5.5810021235124352E-2</v>
      </c>
      <c r="K93" s="6">
        <v>-9.7606698751177834E-3</v>
      </c>
      <c r="L93" s="6">
        <v>1.3402673267952993E-2</v>
      </c>
      <c r="M93" s="6">
        <v>0.1334352987087106</v>
      </c>
      <c r="N93" s="6">
        <v>9.5683735171483472E-2</v>
      </c>
      <c r="O93" s="6">
        <v>6.6534395410159347E-2</v>
      </c>
      <c r="P93" s="6">
        <v>-0.21671348631434384</v>
      </c>
      <c r="Q93" s="6">
        <v>-1.0168855532767848E-2</v>
      </c>
      <c r="R93" s="6">
        <v>-6.9599537180811369E-2</v>
      </c>
      <c r="S93" s="6">
        <v>9.7739083424642614E-3</v>
      </c>
      <c r="T93" s="6">
        <v>3.9567985036545385E-2</v>
      </c>
      <c r="U93" s="6">
        <v>0.2088047976013902</v>
      </c>
      <c r="V93" s="6">
        <v>8.4081838699920391E-2</v>
      </c>
      <c r="W93" s="6">
        <v>7.5357225643938291E-2</v>
      </c>
      <c r="X93" s="6">
        <v>-0.35835529442105679</v>
      </c>
      <c r="Y93" s="6">
        <v>1.9104894436291191E-2</v>
      </c>
      <c r="Z93" s="6">
        <v>-9.4672788136291926E-3</v>
      </c>
      <c r="AA93" s="6">
        <v>-0.15452411342674233</v>
      </c>
      <c r="AB93" s="6">
        <v>-4.3106002492646995E-3</v>
      </c>
      <c r="AC93" s="6">
        <v>-1.5569520014202009E-2</v>
      </c>
      <c r="AD93" s="6">
        <v>0.18869871800264124</v>
      </c>
      <c r="AE93" s="6">
        <v>2.8547175398281496E-2</v>
      </c>
      <c r="AF93" s="6">
        <v>7.6628997867686399E-2</v>
      </c>
      <c r="AG93" s="6">
        <v>-6.0433618104874631E-2</v>
      </c>
      <c r="AH93" s="6"/>
    </row>
    <row r="94" spans="1:34" x14ac:dyDescent="0.25">
      <c r="A94" s="7">
        <v>91</v>
      </c>
      <c r="B94" s="6">
        <v>-2.7536700317187687E-2</v>
      </c>
      <c r="C94" s="6">
        <v>-0.11644899097302353</v>
      </c>
      <c r="D94" s="6">
        <v>3.0692596867164152E-2</v>
      </c>
      <c r="E94" s="6">
        <v>7.4505221167167013E-2</v>
      </c>
      <c r="F94" s="6">
        <v>-8.0131953649574712E-3</v>
      </c>
      <c r="G94" s="6">
        <v>2.1099364567559741E-2</v>
      </c>
      <c r="H94" s="6">
        <v>0.12121077736552546</v>
      </c>
      <c r="I94" s="6">
        <v>-3.9097749503550154E-2</v>
      </c>
      <c r="J94" s="6">
        <v>-4.7656886730141804E-2</v>
      </c>
      <c r="K94" s="6">
        <v>-3.3353267685190331E-3</v>
      </c>
      <c r="L94" s="6">
        <v>4.0372460458879607E-2</v>
      </c>
      <c r="M94" s="6">
        <v>0.17291474312526758</v>
      </c>
      <c r="N94" s="6">
        <v>0.10442236127777189</v>
      </c>
      <c r="O94" s="6">
        <v>7.4254662434589822E-2</v>
      </c>
      <c r="P94" s="6">
        <v>-0.2511064106505046</v>
      </c>
      <c r="Q94" s="6">
        <v>2.0558976700213146E-3</v>
      </c>
      <c r="R94" s="6">
        <v>-5.2790641639517612E-2</v>
      </c>
      <c r="S94" s="6">
        <v>2.3007268443250538E-2</v>
      </c>
      <c r="T94" s="6">
        <v>6.9203784582647754E-2</v>
      </c>
      <c r="U94" s="6">
        <v>0.24556932700258266</v>
      </c>
      <c r="V94" s="6">
        <v>0.12929177061858713</v>
      </c>
      <c r="W94" s="6">
        <v>8.0291452611847572E-2</v>
      </c>
      <c r="X94" s="6">
        <v>-0.40219286350780675</v>
      </c>
      <c r="Y94" s="6">
        <v>3.7296846241884771E-2</v>
      </c>
      <c r="Z94" s="6">
        <v>-5.6779223614755051E-3</v>
      </c>
      <c r="AA94" s="6">
        <v>-0.15848231076908206</v>
      </c>
      <c r="AB94" s="6">
        <v>1.9980173110476875E-2</v>
      </c>
      <c r="AC94" s="6">
        <v>9.2444574546361232E-3</v>
      </c>
      <c r="AD94" s="6">
        <v>0.19184192966242158</v>
      </c>
      <c r="AE94" s="6">
        <v>2.6658086988148085E-2</v>
      </c>
      <c r="AF94" s="6">
        <v>5.0089668416058365E-2</v>
      </c>
      <c r="AG94" s="6">
        <v>-5.5321611903902015E-2</v>
      </c>
      <c r="AH94" s="6"/>
    </row>
    <row r="95" spans="1:34" x14ac:dyDescent="0.25">
      <c r="A95" s="7">
        <v>92</v>
      </c>
      <c r="B95" s="6">
        <v>-2.8337680761160194E-2</v>
      </c>
      <c r="C95" s="6">
        <v>-9.8520884499142439E-2</v>
      </c>
      <c r="D95" s="6">
        <v>3.9561473842261122E-2</v>
      </c>
      <c r="E95" s="6">
        <v>6.5650249947456468E-2</v>
      </c>
      <c r="F95" s="6">
        <v>-4.8474968914851146E-2</v>
      </c>
      <c r="G95" s="6">
        <v>1.857390484098323E-2</v>
      </c>
      <c r="H95" s="6">
        <v>0.11586064434378734</v>
      </c>
      <c r="I95" s="6">
        <v>-2.9302183135641341E-2</v>
      </c>
      <c r="J95" s="6">
        <v>-4.1133017183752021E-2</v>
      </c>
      <c r="K95" s="6">
        <v>8.4610367380352769E-3</v>
      </c>
      <c r="L95" s="6">
        <v>4.3380814823599324E-2</v>
      </c>
      <c r="M95" s="6">
        <v>0.18890053174325835</v>
      </c>
      <c r="N95" s="6">
        <v>0.10100936131768354</v>
      </c>
      <c r="O95" s="6">
        <v>6.797154171277503E-2</v>
      </c>
      <c r="P95" s="6">
        <v>-0.22886513092492378</v>
      </c>
      <c r="Q95" s="6">
        <v>1.0407885156918602E-2</v>
      </c>
      <c r="R95" s="6">
        <v>-3.1744441554849692E-2</v>
      </c>
      <c r="S95" s="6">
        <v>2.6978274509442589E-2</v>
      </c>
      <c r="T95" s="6">
        <v>6.5051014001262439E-2</v>
      </c>
      <c r="U95" s="6">
        <v>0.28249058451939357</v>
      </c>
      <c r="V95" s="6">
        <v>0.16018977956783373</v>
      </c>
      <c r="W95" s="6">
        <v>6.4711727478034983E-2</v>
      </c>
      <c r="X95" s="6">
        <v>-0.36578954220882515</v>
      </c>
      <c r="Y95" s="6">
        <v>4.4814440260372998E-2</v>
      </c>
      <c r="Z95" s="6">
        <v>-5.0788111837562913E-3</v>
      </c>
      <c r="AA95" s="6">
        <v>-0.16000696660577143</v>
      </c>
      <c r="AB95" s="6">
        <v>2.350037227688629E-2</v>
      </c>
      <c r="AC95" s="6">
        <v>-6.077248505715214E-3</v>
      </c>
      <c r="AD95" s="6">
        <v>0.17575007680685492</v>
      </c>
      <c r="AE95" s="6">
        <v>2.8900611067969335E-2</v>
      </c>
      <c r="AF95" s="6">
        <v>4.9532119906934652E-2</v>
      </c>
      <c r="AG95" s="6">
        <v>-5.0797254810127652E-2</v>
      </c>
      <c r="AH95" s="6"/>
    </row>
    <row r="96" spans="1:34" x14ac:dyDescent="0.25">
      <c r="A96" s="7">
        <v>93</v>
      </c>
      <c r="B96" s="6">
        <v>-3.8353417671703097E-2</v>
      </c>
      <c r="C96" s="6">
        <v>-0.10416609547633029</v>
      </c>
      <c r="D96" s="6">
        <v>5.0169153035127811E-2</v>
      </c>
      <c r="E96" s="6">
        <v>8.3803368845588741E-2</v>
      </c>
      <c r="F96" s="6">
        <v>-4.2573930741255268E-2</v>
      </c>
      <c r="G96" s="6">
        <v>1.652441971403127E-2</v>
      </c>
      <c r="H96" s="6">
        <v>0.13519718685227639</v>
      </c>
      <c r="I96" s="6">
        <v>-2.876870864192313E-2</v>
      </c>
      <c r="J96" s="6">
        <v>-4.9855744389127696E-2</v>
      </c>
      <c r="K96" s="6">
        <v>1.1105119649392092E-2</v>
      </c>
      <c r="L96" s="6">
        <v>5.3849487682778509E-2</v>
      </c>
      <c r="M96" s="6">
        <v>0.20442981188965759</v>
      </c>
      <c r="N96" s="6">
        <v>9.4490580461164014E-2</v>
      </c>
      <c r="O96" s="6">
        <v>7.3180205098082859E-2</v>
      </c>
      <c r="P96" s="6">
        <v>-0.19710144035134927</v>
      </c>
      <c r="Q96" s="6">
        <v>1.5260860717381836E-2</v>
      </c>
      <c r="R96" s="6">
        <v>-3.5524997929555942E-2</v>
      </c>
      <c r="S96" s="6">
        <v>4.7952108659924157E-2</v>
      </c>
      <c r="T96" s="6">
        <v>7.8833356790773759E-2</v>
      </c>
      <c r="U96" s="6">
        <v>0.3087067642467699</v>
      </c>
      <c r="V96" s="6">
        <v>0.15997290152177832</v>
      </c>
      <c r="W96" s="6">
        <v>7.3744374458630593E-2</v>
      </c>
      <c r="X96" s="6">
        <v>-0.31596434490761138</v>
      </c>
      <c r="Y96" s="6">
        <v>5.7976419975261234E-2</v>
      </c>
      <c r="Z96" s="6">
        <v>-7.9833826396971935E-3</v>
      </c>
      <c r="AA96" s="6">
        <v>-0.17018322911397391</v>
      </c>
      <c r="AB96" s="6">
        <v>2.7170831085285015E-2</v>
      </c>
      <c r="AC96" s="6">
        <v>-1.9139619456223726E-3</v>
      </c>
      <c r="AD96" s="6">
        <v>0.18169271158741712</v>
      </c>
      <c r="AE96" s="6">
        <v>3.0507690397507208E-2</v>
      </c>
      <c r="AF96" s="6">
        <v>6.5929568606240177E-2</v>
      </c>
      <c r="AG96" s="6">
        <v>-4.9846584767922877E-2</v>
      </c>
      <c r="AH96" s="6"/>
    </row>
    <row r="97" spans="1:34" x14ac:dyDescent="0.25">
      <c r="A97" s="7">
        <v>94</v>
      </c>
      <c r="B97" s="6">
        <v>-3.6837002852074939E-2</v>
      </c>
      <c r="C97" s="6">
        <v>-0.10479580050854097</v>
      </c>
      <c r="D97" s="6">
        <v>4.4660695250602053E-2</v>
      </c>
      <c r="E97" s="6">
        <v>0.13956498178305621</v>
      </c>
      <c r="F97" s="6">
        <v>-2.7472375509136573E-2</v>
      </c>
      <c r="G97" s="6">
        <v>1.205068479906251E-2</v>
      </c>
      <c r="H97" s="6">
        <v>0.13023067646171899</v>
      </c>
      <c r="I97" s="6">
        <v>-2.7441541588135231E-2</v>
      </c>
      <c r="J97" s="6">
        <v>-4.2605954329214504E-2</v>
      </c>
      <c r="K97" s="6">
        <v>1.9091534927068277E-2</v>
      </c>
      <c r="L97" s="6">
        <v>5.6691887299986386E-2</v>
      </c>
      <c r="M97" s="6">
        <v>0.2590357052789945</v>
      </c>
      <c r="N97" s="6">
        <v>0.12844258611149059</v>
      </c>
      <c r="O97" s="6">
        <v>8.5710220364334858E-2</v>
      </c>
      <c r="P97" s="6">
        <v>-0.21471013775343661</v>
      </c>
      <c r="Q97" s="6">
        <v>2.009606603367357E-2</v>
      </c>
      <c r="R97" s="6">
        <v>-2.3917112228381193E-2</v>
      </c>
      <c r="S97" s="6">
        <v>6.5183297067047452E-2</v>
      </c>
      <c r="T97" s="6">
        <v>7.2761423533007061E-2</v>
      </c>
      <c r="U97" s="6">
        <v>0.34447080000406755</v>
      </c>
      <c r="V97" s="6">
        <v>0.19111444907734654</v>
      </c>
      <c r="W97" s="6">
        <v>9.4472039581374276E-2</v>
      </c>
      <c r="X97" s="6">
        <v>-0.34503946122550611</v>
      </c>
      <c r="Y97" s="6">
        <v>6.4308924741078397E-2</v>
      </c>
      <c r="Z97" s="6">
        <v>-7.0917816035770999E-3</v>
      </c>
      <c r="AA97" s="6">
        <v>-0.17339380248023945</v>
      </c>
      <c r="AB97" s="6">
        <v>1.914988181952363E-2</v>
      </c>
      <c r="AC97" s="6">
        <v>6.3809852881715881E-2</v>
      </c>
      <c r="AD97" s="6">
        <v>0.19579163197357885</v>
      </c>
      <c r="AE97" s="6">
        <v>3.6217777030239352E-2</v>
      </c>
      <c r="AF97" s="6">
        <v>6.8927658694207722E-2</v>
      </c>
      <c r="AG97" s="6">
        <v>-5.1125689386287851E-2</v>
      </c>
      <c r="AH97" s="6"/>
    </row>
    <row r="98" spans="1:34" x14ac:dyDescent="0.25">
      <c r="A98" s="7">
        <v>95</v>
      </c>
      <c r="B98" s="6">
        <v>-3.2641157146835305E-2</v>
      </c>
      <c r="C98" s="6">
        <v>-0.1038438494286769</v>
      </c>
      <c r="D98" s="6">
        <v>4.8859691261450337E-2</v>
      </c>
      <c r="E98" s="6">
        <v>0.12276030532017305</v>
      </c>
      <c r="F98" s="6">
        <v>-9.7660680705835747E-3</v>
      </c>
      <c r="G98" s="6">
        <v>2.1296838593761219E-2</v>
      </c>
      <c r="H98" s="6">
        <v>0.11230109094634742</v>
      </c>
      <c r="I98" s="6">
        <v>-2.6648106403740858E-2</v>
      </c>
      <c r="J98" s="6">
        <v>-4.344726248084179E-2</v>
      </c>
      <c r="K98" s="6">
        <v>2.140128448217328E-2</v>
      </c>
      <c r="L98" s="6">
        <v>5.3354625658785425E-2</v>
      </c>
      <c r="M98" s="6">
        <v>0.24365840091095034</v>
      </c>
      <c r="N98" s="6">
        <v>0.13626705208337225</v>
      </c>
      <c r="O98" s="6">
        <v>9.2265612392479421E-2</v>
      </c>
      <c r="P98" s="6">
        <v>-0.23329380215017093</v>
      </c>
      <c r="Q98" s="6">
        <v>1.8076825436046048E-2</v>
      </c>
      <c r="R98" s="6">
        <v>-2.1499086770601545E-2</v>
      </c>
      <c r="S98" s="6">
        <v>7.3990521739108139E-2</v>
      </c>
      <c r="T98" s="6">
        <v>6.1774431843576463E-2</v>
      </c>
      <c r="U98" s="6">
        <v>0.30879563301020274</v>
      </c>
      <c r="V98" s="6">
        <v>0.18510844472687457</v>
      </c>
      <c r="W98" s="6">
        <v>0.10388955690948526</v>
      </c>
      <c r="X98" s="6">
        <v>-0.36492240545880733</v>
      </c>
      <c r="Y98" s="6">
        <v>6.2077699668190038E-2</v>
      </c>
      <c r="Z98" s="6">
        <v>-8.6485959818646419E-3</v>
      </c>
      <c r="AA98" s="6">
        <v>-0.17756992359795376</v>
      </c>
      <c r="AB98" s="6">
        <v>1.7680538254690955E-2</v>
      </c>
      <c r="AC98" s="6">
        <v>4.2185879647411266E-2</v>
      </c>
      <c r="AD98" s="6">
        <v>0.20960784287874573</v>
      </c>
      <c r="AE98" s="6">
        <v>4.0614805513276286E-2</v>
      </c>
      <c r="AF98" s="6">
        <v>5.9784736792840451E-2</v>
      </c>
      <c r="AG98" s="6">
        <v>-5.5056886818490004E-2</v>
      </c>
      <c r="AH98" s="6"/>
    </row>
    <row r="99" spans="1:34" x14ac:dyDescent="0.25">
      <c r="A99" s="7">
        <v>96</v>
      </c>
      <c r="B99" s="6">
        <v>-2.8127442035217855E-2</v>
      </c>
      <c r="C99" s="6">
        <v>-7.9836268603637253E-2</v>
      </c>
      <c r="D99" s="6">
        <v>1.9205565618395221E-2</v>
      </c>
      <c r="E99" s="6">
        <v>4.2970253532872892E-2</v>
      </c>
      <c r="F99" s="6">
        <v>8.6549958691736623E-2</v>
      </c>
      <c r="G99" s="6">
        <v>3.4323513594451356E-2</v>
      </c>
      <c r="H99" s="6">
        <v>0.11431081138327218</v>
      </c>
      <c r="I99" s="6">
        <v>-2.9316172284098198E-2</v>
      </c>
      <c r="J99" s="6">
        <v>-4.3106019602003789E-2</v>
      </c>
      <c r="K99" s="6">
        <v>3.3776969020071185E-2</v>
      </c>
      <c r="L99" s="6">
        <v>2.5282352983498308E-2</v>
      </c>
      <c r="M99" s="6">
        <v>0.21849740515913602</v>
      </c>
      <c r="N99" s="6">
        <v>0.12419538621548792</v>
      </c>
      <c r="O99" s="6">
        <v>8.1063107804995913E-2</v>
      </c>
      <c r="P99" s="6">
        <v>-0.24441649615792427</v>
      </c>
      <c r="Q99" s="6">
        <v>1.571246776675779E-2</v>
      </c>
      <c r="R99" s="6">
        <v>-1.6357328307794548E-2</v>
      </c>
      <c r="S99" s="6">
        <v>7.5035011151234621E-2</v>
      </c>
      <c r="T99" s="6">
        <v>3.6731466554296953E-2</v>
      </c>
      <c r="U99" s="6">
        <v>0.30434024385058805</v>
      </c>
      <c r="V99" s="6">
        <v>0.12284887977921283</v>
      </c>
      <c r="W99" s="6">
        <v>8.5507958991695915E-2</v>
      </c>
      <c r="X99" s="6">
        <v>-0.37368622557611886</v>
      </c>
      <c r="Y99" s="6">
        <v>6.1878386312175161E-2</v>
      </c>
      <c r="Z99" s="6">
        <v>-1.0262500659069038E-2</v>
      </c>
      <c r="AA99" s="6">
        <v>-0.16829580929262791</v>
      </c>
      <c r="AB99" s="6">
        <v>5.4686432964712855E-3</v>
      </c>
      <c r="AC99" s="6">
        <v>3.4678896546451003E-2</v>
      </c>
      <c r="AD99" s="6">
        <v>0.19588693226759929</v>
      </c>
      <c r="AE99" s="6">
        <v>2.6703137824742963E-2</v>
      </c>
      <c r="AF99" s="6">
        <v>4.8212830214168695E-2</v>
      </c>
      <c r="AG99" s="6">
        <v>-5.6165827016099457E-2</v>
      </c>
      <c r="AH99" s="6"/>
    </row>
    <row r="100" spans="1:34" x14ac:dyDescent="0.25">
      <c r="C100" s="1"/>
      <c r="D100" s="1"/>
      <c r="AA100" s="1">
        <f>MIN(AA4:AA99)</f>
        <v>-0.17756992359795376</v>
      </c>
      <c r="AB100" s="1">
        <f>MIN(AB4:AB99)</f>
        <v>-3.8897644993957835E-2</v>
      </c>
    </row>
    <row r="101" spans="1:34" x14ac:dyDescent="0.25">
      <c r="C101" s="1"/>
      <c r="D101" s="1"/>
      <c r="AA101" s="1">
        <f>AVERAGE(AA4:AA99)</f>
        <v>-0.10506861300169414</v>
      </c>
      <c r="AB101" s="1">
        <f>AVERAGE(AB4:AB99)</f>
        <v>1.738902114183118E-2</v>
      </c>
    </row>
  </sheetData>
  <mergeCells count="4">
    <mergeCell ref="B2:I2"/>
    <mergeCell ref="J2:Q2"/>
    <mergeCell ref="R2:Y2"/>
    <mergeCell ref="Z2:A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O1447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I72" sqref="AI72"/>
    </sheetView>
  </sheetViews>
  <sheetFormatPr defaultRowHeight="15" x14ac:dyDescent="0.25"/>
  <cols>
    <col min="1" max="1" width="10.7109375" bestFit="1" customWidth="1"/>
    <col min="10" max="33" width="0" hidden="1" customWidth="1"/>
  </cols>
  <sheetData>
    <row r="1" spans="1:41" x14ac:dyDescent="0.25">
      <c r="E1" t="s">
        <v>22</v>
      </c>
      <c r="R1">
        <v>1</v>
      </c>
      <c r="S1">
        <v>2</v>
      </c>
    </row>
    <row r="2" spans="1:41" x14ac:dyDescent="0.25">
      <c r="A2" s="3"/>
      <c r="B2" s="83" t="s">
        <v>3</v>
      </c>
      <c r="C2" s="84"/>
      <c r="D2" s="84"/>
      <c r="E2" s="84"/>
      <c r="F2" s="84"/>
      <c r="G2" s="84"/>
      <c r="H2" s="84"/>
      <c r="I2" s="84"/>
      <c r="J2" s="83" t="s">
        <v>4</v>
      </c>
      <c r="K2" s="84"/>
      <c r="L2" s="84"/>
      <c r="M2" s="84"/>
      <c r="N2" s="84"/>
      <c r="O2" s="84"/>
      <c r="P2" s="84"/>
      <c r="Q2" s="84"/>
      <c r="R2" s="83" t="s">
        <v>5</v>
      </c>
      <c r="S2" s="84"/>
      <c r="T2" s="84"/>
      <c r="U2" s="84"/>
      <c r="V2" s="84"/>
      <c r="W2" s="84"/>
      <c r="X2" s="84"/>
      <c r="Y2" s="84"/>
      <c r="Z2" s="83" t="s">
        <v>6</v>
      </c>
      <c r="AA2" s="84"/>
      <c r="AB2" s="84"/>
      <c r="AC2" s="84"/>
      <c r="AD2" s="84"/>
      <c r="AE2" s="84"/>
      <c r="AF2" s="84"/>
      <c r="AG2" s="84"/>
      <c r="AH2" s="83" t="s">
        <v>18</v>
      </c>
      <c r="AI2" s="84"/>
      <c r="AJ2" s="84"/>
      <c r="AK2" s="84"/>
      <c r="AL2" s="84"/>
      <c r="AM2" s="84"/>
      <c r="AN2" s="84"/>
      <c r="AO2" s="84"/>
    </row>
    <row r="3" spans="1:41" ht="15.75" thickBot="1" x14ac:dyDescent="0.3">
      <c r="B3" s="4" t="s">
        <v>8</v>
      </c>
      <c r="C3" s="4" t="s">
        <v>9</v>
      </c>
      <c r="D3" s="4" t="s">
        <v>10</v>
      </c>
      <c r="E3" s="4" t="s">
        <v>11</v>
      </c>
      <c r="F3" s="4" t="s">
        <v>12</v>
      </c>
      <c r="G3" s="4" t="s">
        <v>13</v>
      </c>
      <c r="H3" s="4" t="s">
        <v>14</v>
      </c>
      <c r="I3" s="4" t="s">
        <v>0</v>
      </c>
      <c r="J3" s="4" t="s">
        <v>8</v>
      </c>
      <c r="K3" s="4" t="s">
        <v>9</v>
      </c>
      <c r="L3" s="4" t="s">
        <v>10</v>
      </c>
      <c r="M3" s="4" t="s">
        <v>11</v>
      </c>
      <c r="N3" s="4" t="s">
        <v>12</v>
      </c>
      <c r="O3" s="4" t="s">
        <v>13</v>
      </c>
      <c r="P3" s="4" t="s">
        <v>14</v>
      </c>
      <c r="Q3" s="4" t="s">
        <v>0</v>
      </c>
      <c r="R3" s="4" t="s">
        <v>8</v>
      </c>
      <c r="S3" s="4" t="s">
        <v>9</v>
      </c>
      <c r="T3" s="4" t="s">
        <v>10</v>
      </c>
      <c r="U3" s="4" t="s">
        <v>11</v>
      </c>
      <c r="V3" s="4" t="s">
        <v>12</v>
      </c>
      <c r="W3" s="4" t="s">
        <v>13</v>
      </c>
      <c r="X3" s="4" t="s">
        <v>14</v>
      </c>
      <c r="Y3" s="4" t="s">
        <v>0</v>
      </c>
      <c r="Z3" s="4" t="s">
        <v>8</v>
      </c>
      <c r="AA3" s="4" t="s">
        <v>9</v>
      </c>
      <c r="AB3" s="4" t="s">
        <v>10</v>
      </c>
      <c r="AC3" s="4" t="s">
        <v>11</v>
      </c>
      <c r="AD3" s="4" t="s">
        <v>12</v>
      </c>
      <c r="AE3" s="4" t="s">
        <v>13</v>
      </c>
      <c r="AF3" s="4" t="s">
        <v>14</v>
      </c>
      <c r="AG3" s="4" t="s">
        <v>0</v>
      </c>
      <c r="AH3" s="4" t="s">
        <v>8</v>
      </c>
      <c r="AI3" s="4" t="s">
        <v>9</v>
      </c>
      <c r="AJ3" s="4" t="s">
        <v>10</v>
      </c>
      <c r="AK3" s="4" t="s">
        <v>11</v>
      </c>
      <c r="AL3" s="4" t="s">
        <v>12</v>
      </c>
      <c r="AM3" s="4" t="s">
        <v>13</v>
      </c>
      <c r="AN3" s="4" t="s">
        <v>14</v>
      </c>
      <c r="AO3" s="4" t="s">
        <v>0</v>
      </c>
    </row>
    <row r="4" spans="1:41" ht="17.25" x14ac:dyDescent="0.3">
      <c r="A4" s="7">
        <v>1</v>
      </c>
      <c r="B4" s="5">
        <f>Forecast!B4+Forecast!B4*'Error Factor for last day'!B4</f>
        <v>14034.546385803873</v>
      </c>
      <c r="C4" s="5">
        <f>Forecast!C4+Forecast!C4*'Error Factor for last day'!C4</f>
        <v>10424.20726045634</v>
      </c>
      <c r="D4" s="5">
        <f>Forecast!D4+Forecast!D4*'Error Factor for last day'!D4</f>
        <v>8193.1672588828733</v>
      </c>
      <c r="E4" s="5">
        <f>Forecast!E4+Forecast!E4*'Error Factor for last day'!E4</f>
        <v>3756.3532960264129</v>
      </c>
      <c r="F4" s="5">
        <f>Forecast!F4+Forecast!F4*'Error Factor for last day'!F4</f>
        <v>378.1477983121564</v>
      </c>
      <c r="G4" s="5">
        <f>Forecast!G4+Forecast!G4*'Error Factor for last day'!G4</f>
        <v>229.58488711507749</v>
      </c>
      <c r="H4" s="5">
        <f>Forecast!H4+Forecast!H4*'Error Factor for last day'!H4</f>
        <v>561.20281150446419</v>
      </c>
      <c r="I4" s="5">
        <f>Forecast!I4+Forecast!I4*'Error Factor for last day'!I4</f>
        <v>36460.38281344893</v>
      </c>
      <c r="J4" s="6">
        <f>Forecast!J4+Forecast!J4*'Error Factor for last day'!J4</f>
        <v>14256.928943026365</v>
      </c>
      <c r="K4" s="6">
        <f>Forecast!K4+Forecast!K4*'Error Factor for last day'!K4</f>
        <v>10850.180331573869</v>
      </c>
      <c r="L4" s="6">
        <f>Forecast!L4+Forecast!L4*'Error Factor for last day'!L4</f>
        <v>8459.7950857867381</v>
      </c>
      <c r="M4" s="6">
        <f>Forecast!M4+Forecast!M4*'Error Factor for last day'!M4</f>
        <v>4430.6547461433702</v>
      </c>
      <c r="N4" s="6">
        <f>Forecast!N4+Forecast!N4*'Error Factor for last day'!N4</f>
        <v>329.2063397529846</v>
      </c>
      <c r="O4" s="6">
        <f>Forecast!O4+Forecast!O4*'Error Factor for last day'!O4</f>
        <v>252.58926055945813</v>
      </c>
      <c r="P4" s="6">
        <f>Forecast!P4+Forecast!P4*'Error Factor for last day'!P4</f>
        <v>355.82702344296172</v>
      </c>
      <c r="Q4" s="6">
        <f>Forecast!Q4+Forecast!Q4*'Error Factor for last day'!Q4</f>
        <v>39669.325696022854</v>
      </c>
      <c r="R4" s="6">
        <f>Forecast!R4+Forecast!R4*'Error Factor for last day'!R4</f>
        <v>14274.256096957168</v>
      </c>
      <c r="S4" s="6">
        <f>Forecast!S4+Forecast!S4*'Error Factor for last day'!S4</f>
        <v>10970.921578809543</v>
      </c>
      <c r="T4" s="6">
        <f>Forecast!T4+Forecast!T4*'Error Factor for last day'!T4</f>
        <v>8027.9602931165491</v>
      </c>
      <c r="U4" s="6">
        <f>Forecast!U4+Forecast!U4*'Error Factor for last day'!U4</f>
        <v>3927.6170854473994</v>
      </c>
      <c r="V4" s="6">
        <f>Forecast!V4+Forecast!V4*'Error Factor for last day'!V4</f>
        <v>333.62487140441868</v>
      </c>
      <c r="W4" s="6">
        <f>Forecast!W4+Forecast!W4*'Error Factor for last day'!W4</f>
        <v>226.06664368430739</v>
      </c>
      <c r="X4" s="6">
        <f>Forecast!X4+Forecast!X4*'Error Factor for last day'!X4</f>
        <v>289.40308698781871</v>
      </c>
      <c r="Y4" s="6">
        <f>Forecast!Y4+Forecast!Y4*'Error Factor for last day'!Y4</f>
        <v>40299.449948366469</v>
      </c>
      <c r="Z4" s="6">
        <f>Forecast!Z4+Forecast!Z4*'Error Factor for last day'!Z4</f>
        <v>12892.363025930896</v>
      </c>
      <c r="AA4" s="6">
        <f>Forecast!AA4+Forecast!AA4*'Error Factor for last day'!AA4</f>
        <v>9469.5180885097307</v>
      </c>
      <c r="AB4" s="6">
        <f>Forecast!AB4+Forecast!AB4*'Error Factor for last day'!AB4</f>
        <v>7851.8256786503789</v>
      </c>
      <c r="AC4" s="6">
        <f>Forecast!AC4+Forecast!AC4*'Error Factor for last day'!AC4</f>
        <v>3125.7326201674787</v>
      </c>
      <c r="AD4" s="6">
        <f>Forecast!AD4+Forecast!AD4*'Error Factor for last day'!AD4</f>
        <v>354.73015202308562</v>
      </c>
      <c r="AE4" s="6">
        <f>Forecast!AE4+Forecast!AE4*'Error Factor for last day'!AE4</f>
        <v>164.5995709537257</v>
      </c>
      <c r="AF4" s="6">
        <f>Forecast!AF4+Forecast!AF4*'Error Factor for last day'!AF4</f>
        <v>545.859233442701</v>
      </c>
      <c r="AG4" s="6">
        <f>Forecast!AG4+Forecast!AG4*'Error Factor for last day'!AG4</f>
        <v>34339.884758945431</v>
      </c>
      <c r="AH4" s="5"/>
      <c r="AI4" s="13">
        <v>12474.663527756738</v>
      </c>
      <c r="AJ4" s="8">
        <v>7539.1052525252526</v>
      </c>
      <c r="AK4" s="14">
        <v>3890</v>
      </c>
      <c r="AL4" s="5"/>
      <c r="AM4" s="5"/>
      <c r="AN4" s="5"/>
      <c r="AO4" s="5"/>
    </row>
    <row r="5" spans="1:41" ht="17.25" x14ac:dyDescent="0.3">
      <c r="A5" s="7">
        <v>2</v>
      </c>
      <c r="B5" s="5">
        <f>Forecast!B5+Forecast!B5*'Error Factor for last day'!B5</f>
        <v>13983.453787962961</v>
      </c>
      <c r="C5" s="5">
        <f>Forecast!C5+Forecast!C5*'Error Factor for last day'!C5</f>
        <v>10463.840846022127</v>
      </c>
      <c r="D5" s="5">
        <f>Forecast!D5+Forecast!D5*'Error Factor for last day'!D5</f>
        <v>8124.3097261258663</v>
      </c>
      <c r="E5" s="5">
        <f>Forecast!E5+Forecast!E5*'Error Factor for last day'!E5</f>
        <v>3865.4958336445507</v>
      </c>
      <c r="F5" s="5">
        <f>Forecast!F5+Forecast!F5*'Error Factor for last day'!F5</f>
        <v>370.40299855547158</v>
      </c>
      <c r="G5" s="5">
        <f>Forecast!G5+Forecast!G5*'Error Factor for last day'!G5</f>
        <v>227.21285211181421</v>
      </c>
      <c r="H5" s="5">
        <f>Forecast!H5+Forecast!H5*'Error Factor for last day'!H5</f>
        <v>578.25770786452938</v>
      </c>
      <c r="I5" s="5">
        <f>Forecast!I5+Forecast!I5*'Error Factor for last day'!I5</f>
        <v>36564.533701187524</v>
      </c>
      <c r="J5" s="6">
        <f>Forecast!J5+Forecast!J5*'Error Factor for last day'!J5</f>
        <v>12833.145032830189</v>
      </c>
      <c r="K5" s="6">
        <f>Forecast!K5+Forecast!K5*'Error Factor for last day'!K5</f>
        <v>15867.443258136791</v>
      </c>
      <c r="L5" s="6">
        <f>Forecast!L5+Forecast!L5*'Error Factor for last day'!L5</f>
        <v>8861.4522771260108</v>
      </c>
      <c r="M5" s="6">
        <f>Forecast!M5+Forecast!M5*'Error Factor for last day'!M5</f>
        <v>4708.9137782738271</v>
      </c>
      <c r="N5" s="6">
        <f>Forecast!N5+Forecast!N5*'Error Factor for last day'!N5</f>
        <v>341.62616653907202</v>
      </c>
      <c r="O5" s="6" t="e">
        <f>Forecast!O5+Forecast!O5*'Error Factor for last day'!O5</f>
        <v>#REF!</v>
      </c>
      <c r="P5" s="6">
        <f>Forecast!P5+Forecast!P5*'Error Factor for last day'!P5</f>
        <v>277.42356369670085</v>
      </c>
      <c r="Q5" s="6">
        <f>Forecast!Q5+Forecast!Q5*'Error Factor for last day'!Q5</f>
        <v>43827.024528542584</v>
      </c>
      <c r="R5" s="6">
        <f>Forecast!R5+Forecast!R5*'Error Factor for last day'!R5</f>
        <v>13804.658837033618</v>
      </c>
      <c r="S5" s="6">
        <f>Forecast!S5+Forecast!S5*'Error Factor for last day'!S5</f>
        <v>13345.568790074183</v>
      </c>
      <c r="T5" s="6">
        <f>Forecast!T5+Forecast!T5*'Error Factor for last day'!T5</f>
        <v>9218.6893276493702</v>
      </c>
      <c r="U5" s="6">
        <f>Forecast!U5+Forecast!U5*'Error Factor for last day'!U5</f>
        <v>4649.1030998844899</v>
      </c>
      <c r="V5" s="6">
        <f>Forecast!V5+Forecast!V5*'Error Factor for last day'!V5</f>
        <v>316.67476914504704</v>
      </c>
      <c r="W5" s="6" t="e">
        <f>Forecast!W5+Forecast!W5*'Error Factor for last day'!W5</f>
        <v>#REF!</v>
      </c>
      <c r="X5" s="6">
        <f>Forecast!X5+Forecast!X5*'Error Factor for last day'!X5</f>
        <v>297.38512059010884</v>
      </c>
      <c r="Y5" s="6">
        <f>Forecast!Y5+Forecast!Y5*'Error Factor for last day'!Y5</f>
        <v>44090.187954385554</v>
      </c>
      <c r="Z5" s="6">
        <f>Forecast!Z5+Forecast!Z5*'Error Factor for last day'!Z5</f>
        <v>15056.113272393799</v>
      </c>
      <c r="AA5" s="6">
        <f>Forecast!AA5+Forecast!AA5*'Error Factor for last day'!AA5</f>
        <v>11395.426535582959</v>
      </c>
      <c r="AB5" s="6">
        <f>Forecast!AB5+Forecast!AB5*'Error Factor for last day'!AB5</f>
        <v>7656.673670543707</v>
      </c>
      <c r="AC5" s="6">
        <f>Forecast!AC5+Forecast!AC5*'Error Factor for last day'!AC5</f>
        <v>3590.2359387393622</v>
      </c>
      <c r="AD5" s="6">
        <f>Forecast!AD5+Forecast!AD5*'Error Factor for last day'!AD5</f>
        <v>397.25567956145449</v>
      </c>
      <c r="AE5" s="6" t="e">
        <f>Forecast!AE5+Forecast!AE5*'Error Factor for last day'!AE5</f>
        <v>#REF!</v>
      </c>
      <c r="AF5" s="6">
        <f>Forecast!AF5+Forecast!AF5*'Error Factor for last day'!AF5</f>
        <v>616.00536911994743</v>
      </c>
      <c r="AG5" s="6">
        <f>Forecast!AG5+Forecast!AG5*'Error Factor for last day'!AG5</f>
        <v>38740.75339052896</v>
      </c>
      <c r="AH5" s="5"/>
      <c r="AI5" s="13">
        <v>12514.382327756739</v>
      </c>
      <c r="AJ5" s="8">
        <v>7552.004242424242</v>
      </c>
      <c r="AK5" s="15">
        <v>3750</v>
      </c>
      <c r="AL5" s="5"/>
      <c r="AM5" s="5"/>
      <c r="AN5" s="5"/>
      <c r="AO5" s="5"/>
    </row>
    <row r="6" spans="1:41" ht="17.25" x14ac:dyDescent="0.3">
      <c r="A6" s="7">
        <v>3</v>
      </c>
      <c r="B6" s="5">
        <f>Forecast!B6+Forecast!B6*'Error Factor for last day'!B6</f>
        <v>13940.366435362723</v>
      </c>
      <c r="C6" s="5">
        <f>Forecast!C6+Forecast!C6*'Error Factor for last day'!C6</f>
        <v>10403.412842144582</v>
      </c>
      <c r="D6" s="5">
        <f>Forecast!D6+Forecast!D6*'Error Factor for last day'!D6</f>
        <v>8140.8241165034733</v>
      </c>
      <c r="E6" s="5">
        <f>Forecast!E6+Forecast!E6*'Error Factor for last day'!E6</f>
        <v>3895.2744434113465</v>
      </c>
      <c r="F6" s="5">
        <f>Forecast!F6+Forecast!F6*'Error Factor for last day'!F6</f>
        <v>362.79132084708408</v>
      </c>
      <c r="G6" s="5">
        <f>Forecast!G6+Forecast!G6*'Error Factor for last day'!G6</f>
        <v>228.31293197948079</v>
      </c>
      <c r="H6" s="5">
        <f>Forecast!H6+Forecast!H6*'Error Factor for last day'!H6</f>
        <v>569.80426100560351</v>
      </c>
      <c r="I6" s="5">
        <f>Forecast!I6+Forecast!I6*'Error Factor for last day'!I6</f>
        <v>36294.899445599214</v>
      </c>
      <c r="J6" s="6">
        <f>Forecast!J6+Forecast!J6*'Error Factor for last day'!J6</f>
        <v>12525.495724352983</v>
      </c>
      <c r="K6" s="6">
        <f>Forecast!K6+Forecast!K6*'Error Factor for last day'!K6</f>
        <v>15766.919497926197</v>
      </c>
      <c r="L6" s="6">
        <f>Forecast!L6+Forecast!L6*'Error Factor for last day'!L6</f>
        <v>8793.8327246207646</v>
      </c>
      <c r="M6" s="6">
        <f>Forecast!M6+Forecast!M6*'Error Factor for last day'!M6</f>
        <v>4679.9147501298139</v>
      </c>
      <c r="N6" s="6">
        <f>Forecast!N6+Forecast!N6*'Error Factor for last day'!N6</f>
        <v>337.40527054333393</v>
      </c>
      <c r="O6" s="6" t="e">
        <f>Forecast!O6+Forecast!O6*'Error Factor for last day'!O6</f>
        <v>#REF!</v>
      </c>
      <c r="P6" s="6">
        <f>Forecast!P6+Forecast!P6*'Error Factor for last day'!P6</f>
        <v>278.82643377546879</v>
      </c>
      <c r="Q6" s="6">
        <f>Forecast!Q6+Forecast!Q6*'Error Factor for last day'!Q6</f>
        <v>43034.515460727445</v>
      </c>
      <c r="R6" s="6">
        <f>Forecast!R6+Forecast!R6*'Error Factor for last day'!R6</f>
        <v>13570.769051943105</v>
      </c>
      <c r="S6" s="6">
        <f>Forecast!S6+Forecast!S6*'Error Factor for last day'!S6</f>
        <v>13279.173930628187</v>
      </c>
      <c r="T6" s="6">
        <f>Forecast!T6+Forecast!T6*'Error Factor for last day'!T6</f>
        <v>9183.2920636985546</v>
      </c>
      <c r="U6" s="6">
        <f>Forecast!U6+Forecast!U6*'Error Factor for last day'!U6</f>
        <v>4645.364574029818</v>
      </c>
      <c r="V6" s="6">
        <f>Forecast!V6+Forecast!V6*'Error Factor for last day'!V6</f>
        <v>316.11062386026504</v>
      </c>
      <c r="W6" s="6" t="e">
        <f>Forecast!W6+Forecast!W6*'Error Factor for last day'!W6</f>
        <v>#REF!</v>
      </c>
      <c r="X6" s="6">
        <f>Forecast!X6+Forecast!X6*'Error Factor for last day'!X6</f>
        <v>299.93314207216315</v>
      </c>
      <c r="Y6" s="6">
        <f>Forecast!Y6+Forecast!Y6*'Error Factor for last day'!Y6</f>
        <v>43373.756789904837</v>
      </c>
      <c r="Z6" s="6">
        <f>Forecast!Z6+Forecast!Z6*'Error Factor for last day'!Z6</f>
        <v>14962.211897140214</v>
      </c>
      <c r="AA6" s="6">
        <f>Forecast!AA6+Forecast!AA6*'Error Factor for last day'!AA6</f>
        <v>11329.746333123981</v>
      </c>
      <c r="AB6" s="6">
        <f>Forecast!AB6+Forecast!AB6*'Error Factor for last day'!AB6</f>
        <v>7644.8858387416058</v>
      </c>
      <c r="AC6" s="6">
        <f>Forecast!AC6+Forecast!AC6*'Error Factor for last day'!AC6</f>
        <v>3565.9732269581068</v>
      </c>
      <c r="AD6" s="6">
        <f>Forecast!AD6+Forecast!AD6*'Error Factor for last day'!AD6</f>
        <v>390.75025249381952</v>
      </c>
      <c r="AE6" s="6" t="e">
        <f>Forecast!AE6+Forecast!AE6*'Error Factor for last day'!AE6</f>
        <v>#REF!</v>
      </c>
      <c r="AF6" s="6">
        <f>Forecast!AF6+Forecast!AF6*'Error Factor for last day'!AF6</f>
        <v>611.05712270081062</v>
      </c>
      <c r="AG6" s="6">
        <f>Forecast!AG6+Forecast!AG6*'Error Factor for last day'!AG6</f>
        <v>38488.56699302113</v>
      </c>
      <c r="AH6" s="5"/>
      <c r="AI6" s="13">
        <v>12468.37012775674</v>
      </c>
      <c r="AJ6" s="8">
        <v>7471.2240404040404</v>
      </c>
      <c r="AK6" s="15">
        <v>3540</v>
      </c>
      <c r="AL6" s="5"/>
      <c r="AM6" s="5"/>
      <c r="AN6" s="5"/>
      <c r="AO6" s="5"/>
    </row>
    <row r="7" spans="1:41" ht="17.25" x14ac:dyDescent="0.3">
      <c r="A7" s="7">
        <v>4</v>
      </c>
      <c r="B7" s="5">
        <f>Forecast!B7+Forecast!B7*'Error Factor for last day'!B7</f>
        <v>14070.105189967962</v>
      </c>
      <c r="C7" s="5">
        <f>Forecast!C7+Forecast!C7*'Error Factor for last day'!C7</f>
        <v>10456.913059872537</v>
      </c>
      <c r="D7" s="5">
        <f>Forecast!D7+Forecast!D7*'Error Factor for last day'!D7</f>
        <v>8135.8142078008605</v>
      </c>
      <c r="E7" s="5">
        <f>Forecast!E7+Forecast!E7*'Error Factor for last day'!E7</f>
        <v>3776.1892549344498</v>
      </c>
      <c r="F7" s="5">
        <f>Forecast!F7+Forecast!F7*'Error Factor for last day'!F7</f>
        <v>356.21242554522439</v>
      </c>
      <c r="G7" s="5">
        <f>Forecast!G7+Forecast!G7*'Error Factor for last day'!G7</f>
        <v>232.59633652836348</v>
      </c>
      <c r="H7" s="5">
        <f>Forecast!H7+Forecast!H7*'Error Factor for last day'!H7</f>
        <v>560.05787552949016</v>
      </c>
      <c r="I7" s="5">
        <f>Forecast!I7+Forecast!I7*'Error Factor for last day'!I7</f>
        <v>36426.677066783195</v>
      </c>
      <c r="J7" s="6">
        <f>Forecast!J7+Forecast!J7*'Error Factor for last day'!J7</f>
        <v>12421.593423362734</v>
      </c>
      <c r="K7" s="6">
        <f>Forecast!K7+Forecast!K7*'Error Factor for last day'!K7</f>
        <v>15727.204981041412</v>
      </c>
      <c r="L7" s="6">
        <f>Forecast!L7+Forecast!L7*'Error Factor for last day'!L7</f>
        <v>8862.3982183409644</v>
      </c>
      <c r="M7" s="6">
        <f>Forecast!M7+Forecast!M7*'Error Factor for last day'!M7</f>
        <v>4439.2800278031218</v>
      </c>
      <c r="N7" s="6">
        <f>Forecast!N7+Forecast!N7*'Error Factor for last day'!N7</f>
        <v>342.0929833035816</v>
      </c>
      <c r="O7" s="6" t="e">
        <f>Forecast!O7+Forecast!O7*'Error Factor for last day'!O7</f>
        <v>#REF!</v>
      </c>
      <c r="P7" s="6">
        <f>Forecast!P7+Forecast!P7*'Error Factor for last day'!P7</f>
        <v>282.33982006827341</v>
      </c>
      <c r="Q7" s="6">
        <f>Forecast!Q7+Forecast!Q7*'Error Factor for last day'!Q7</f>
        <v>42971.284941923863</v>
      </c>
      <c r="R7" s="6">
        <f>Forecast!R7+Forecast!R7*'Error Factor for last day'!R7</f>
        <v>13564.086269989944</v>
      </c>
      <c r="S7" s="6">
        <f>Forecast!S7+Forecast!S7*'Error Factor for last day'!S7</f>
        <v>13182.059588822514</v>
      </c>
      <c r="T7" s="6">
        <f>Forecast!T7+Forecast!T7*'Error Factor for last day'!T7</f>
        <v>9237.6135447849319</v>
      </c>
      <c r="U7" s="6">
        <f>Forecast!U7+Forecast!U7*'Error Factor for last day'!U7</f>
        <v>4464.830452102251</v>
      </c>
      <c r="V7" s="6">
        <f>Forecast!V7+Forecast!V7*'Error Factor for last day'!V7</f>
        <v>321.72971052850448</v>
      </c>
      <c r="W7" s="6" t="e">
        <f>Forecast!W7+Forecast!W7*'Error Factor for last day'!W7</f>
        <v>#REF!</v>
      </c>
      <c r="X7" s="6">
        <f>Forecast!X7+Forecast!X7*'Error Factor for last day'!X7</f>
        <v>328.72460671868646</v>
      </c>
      <c r="Y7" s="6">
        <f>Forecast!Y7+Forecast!Y7*'Error Factor for last day'!Y7</f>
        <v>43522.149518954546</v>
      </c>
      <c r="Z7" s="6">
        <f>Forecast!Z7+Forecast!Z7*'Error Factor for last day'!Z7</f>
        <v>14967.719456618563</v>
      </c>
      <c r="AA7" s="6">
        <f>Forecast!AA7+Forecast!AA7*'Error Factor for last day'!AA7</f>
        <v>11225.095752950459</v>
      </c>
      <c r="AB7" s="6">
        <f>Forecast!AB7+Forecast!AB7*'Error Factor for last day'!AB7</f>
        <v>7611.0147728932288</v>
      </c>
      <c r="AC7" s="6">
        <f>Forecast!AC7+Forecast!AC7*'Error Factor for last day'!AC7</f>
        <v>3512.6518565943752</v>
      </c>
      <c r="AD7" s="6">
        <f>Forecast!AD7+Forecast!AD7*'Error Factor for last day'!AD7</f>
        <v>387.63126927984638</v>
      </c>
      <c r="AE7" s="6" t="e">
        <f>Forecast!AE7+Forecast!AE7*'Error Factor for last day'!AE7</f>
        <v>#REF!</v>
      </c>
      <c r="AF7" s="6">
        <f>Forecast!AF7+Forecast!AF7*'Error Factor for last day'!AF7</f>
        <v>594.72671612807994</v>
      </c>
      <c r="AG7" s="6">
        <f>Forecast!AG7+Forecast!AG7*'Error Factor for last day'!AG7</f>
        <v>38430.439632497808</v>
      </c>
      <c r="AH7" s="5"/>
      <c r="AI7" s="13">
        <v>12482.231927756739</v>
      </c>
      <c r="AJ7" s="8">
        <v>7424.1188888888892</v>
      </c>
      <c r="AK7" s="15">
        <v>3630</v>
      </c>
      <c r="AL7" s="5"/>
      <c r="AM7" s="5"/>
      <c r="AN7" s="5"/>
      <c r="AO7" s="5"/>
    </row>
    <row r="8" spans="1:41" ht="17.25" x14ac:dyDescent="0.3">
      <c r="A8" s="7">
        <v>5</v>
      </c>
      <c r="B8" s="5">
        <f>Forecast!B8+Forecast!B8*'Error Factor for last day'!B8</f>
        <v>13780.61980653078</v>
      </c>
      <c r="C8" s="5">
        <f>Forecast!C8+Forecast!C8*'Error Factor for last day'!C8</f>
        <v>10440.119951834236</v>
      </c>
      <c r="D8" s="5">
        <f>Forecast!D8+Forecast!D8*'Error Factor for last day'!D8</f>
        <v>8070.5047330899679</v>
      </c>
      <c r="E8" s="5">
        <f>Forecast!E8+Forecast!E8*'Error Factor for last day'!E8</f>
        <v>3723.2990151364429</v>
      </c>
      <c r="F8" s="5">
        <f>Forecast!F8+Forecast!F8*'Error Factor for last day'!F8</f>
        <v>350.44958197565256</v>
      </c>
      <c r="G8" s="5">
        <f>Forecast!G8+Forecast!G8*'Error Factor for last day'!G8</f>
        <v>228.33442526849271</v>
      </c>
      <c r="H8" s="5">
        <f>Forecast!H8+Forecast!H8*'Error Factor for last day'!H8</f>
        <v>554.96949947984729</v>
      </c>
      <c r="I8" s="5">
        <f>Forecast!I8+Forecast!I8*'Error Factor for last day'!I8</f>
        <v>36209.169225650032</v>
      </c>
      <c r="J8" s="6">
        <f>Forecast!J8+Forecast!J8*'Error Factor for last day'!J8</f>
        <v>12460.243100633317</v>
      </c>
      <c r="K8" s="6">
        <f>Forecast!K8+Forecast!K8*'Error Factor for last day'!K8</f>
        <v>15639.383219001993</v>
      </c>
      <c r="L8" s="6">
        <f>Forecast!L8+Forecast!L8*'Error Factor for last day'!L8</f>
        <v>8810.7165355164252</v>
      </c>
      <c r="M8" s="6">
        <f>Forecast!M8+Forecast!M8*'Error Factor for last day'!M8</f>
        <v>4360.6019007919931</v>
      </c>
      <c r="N8" s="6">
        <f>Forecast!N8+Forecast!N8*'Error Factor for last day'!N8</f>
        <v>342.3159579277081</v>
      </c>
      <c r="O8" s="6" t="e">
        <f>Forecast!O8+Forecast!O8*'Error Factor for last day'!O8</f>
        <v>#REF!</v>
      </c>
      <c r="P8" s="6">
        <f>Forecast!P8+Forecast!P8*'Error Factor for last day'!P8</f>
        <v>294.0465396560885</v>
      </c>
      <c r="Q8" s="6">
        <f>Forecast!Q8+Forecast!Q8*'Error Factor for last day'!Q8</f>
        <v>43039.703562495379</v>
      </c>
      <c r="R8" s="6">
        <f>Forecast!R8+Forecast!R8*'Error Factor for last day'!R8</f>
        <v>13606.481915755416</v>
      </c>
      <c r="S8" s="6">
        <f>Forecast!S8+Forecast!S8*'Error Factor for last day'!S8</f>
        <v>13113.474111502834</v>
      </c>
      <c r="T8" s="6">
        <f>Forecast!T8+Forecast!T8*'Error Factor for last day'!T8</f>
        <v>9216.0923644064769</v>
      </c>
      <c r="U8" s="6">
        <f>Forecast!U8+Forecast!U8*'Error Factor for last day'!U8</f>
        <v>4561.669209079153</v>
      </c>
      <c r="V8" s="6">
        <f>Forecast!V8+Forecast!V8*'Error Factor for last day'!V8</f>
        <v>328.67102856410685</v>
      </c>
      <c r="W8" s="6" t="e">
        <f>Forecast!W8+Forecast!W8*'Error Factor for last day'!W8</f>
        <v>#REF!</v>
      </c>
      <c r="X8" s="6">
        <f>Forecast!X8+Forecast!X8*'Error Factor for last day'!X8</f>
        <v>369.94214004379955</v>
      </c>
      <c r="Y8" s="6">
        <f>Forecast!Y8+Forecast!Y8*'Error Factor for last day'!Y8</f>
        <v>43688.736955979984</v>
      </c>
      <c r="Z8" s="6">
        <f>Forecast!Z8+Forecast!Z8*'Error Factor for last day'!Z8</f>
        <v>14742.727853128248</v>
      </c>
      <c r="AA8" s="6">
        <f>Forecast!AA8+Forecast!AA8*'Error Factor for last day'!AA8</f>
        <v>11101.121406662114</v>
      </c>
      <c r="AB8" s="6">
        <f>Forecast!AB8+Forecast!AB8*'Error Factor for last day'!AB8</f>
        <v>7544.494615558765</v>
      </c>
      <c r="AC8" s="6">
        <f>Forecast!AC8+Forecast!AC8*'Error Factor for last day'!AC8</f>
        <v>3492.3836356989023</v>
      </c>
      <c r="AD8" s="6">
        <f>Forecast!AD8+Forecast!AD8*'Error Factor for last day'!AD8</f>
        <v>380.50181281416332</v>
      </c>
      <c r="AE8" s="6" t="e">
        <f>Forecast!AE8+Forecast!AE8*'Error Factor for last day'!AE8</f>
        <v>#REF!</v>
      </c>
      <c r="AF8" s="6">
        <f>Forecast!AF8+Forecast!AF8*'Error Factor for last day'!AF8</f>
        <v>584.75610795493219</v>
      </c>
      <c r="AG8" s="6">
        <f>Forecast!AG8+Forecast!AG8*'Error Factor for last day'!AG8</f>
        <v>38037.844059450697</v>
      </c>
      <c r="AH8" s="5"/>
      <c r="AI8" s="13">
        <v>12514.511344004146</v>
      </c>
      <c r="AJ8" s="8">
        <v>7337.998787878787</v>
      </c>
      <c r="AK8" s="15">
        <v>3620</v>
      </c>
      <c r="AL8" s="5"/>
      <c r="AM8" s="5"/>
      <c r="AN8" s="5"/>
      <c r="AO8" s="5"/>
    </row>
    <row r="9" spans="1:41" ht="17.25" x14ac:dyDescent="0.3">
      <c r="A9" s="7">
        <v>6</v>
      </c>
      <c r="B9" s="5">
        <f>Forecast!B9+Forecast!B9*'Error Factor for last day'!B9</f>
        <v>13703.711725805402</v>
      </c>
      <c r="C9" s="5">
        <f>Forecast!C9+Forecast!C9*'Error Factor for last day'!C9</f>
        <v>10561.131185426844</v>
      </c>
      <c r="D9" s="5">
        <f>Forecast!D9+Forecast!D9*'Error Factor for last day'!D9</f>
        <v>8095.137322932419</v>
      </c>
      <c r="E9" s="5">
        <f>Forecast!E9+Forecast!E9*'Error Factor for last day'!E9</f>
        <v>3824.6579886021677</v>
      </c>
      <c r="F9" s="5">
        <f>Forecast!F9+Forecast!F9*'Error Factor for last day'!F9</f>
        <v>348.749186129262</v>
      </c>
      <c r="G9" s="5">
        <f>Forecast!G9+Forecast!G9*'Error Factor for last day'!G9</f>
        <v>231.00215075747502</v>
      </c>
      <c r="H9" s="5">
        <f>Forecast!H9+Forecast!H9*'Error Factor for last day'!H9</f>
        <v>563.97848565784</v>
      </c>
      <c r="I9" s="5">
        <f>Forecast!I9+Forecast!I9*'Error Factor for last day'!I9</f>
        <v>36235.814556419617</v>
      </c>
      <c r="J9" s="6">
        <f>Forecast!J9+Forecast!J9*'Error Factor for last day'!J9</f>
        <v>12294.52483554866</v>
      </c>
      <c r="K9" s="6">
        <f>Forecast!K9+Forecast!K9*'Error Factor for last day'!K9</f>
        <v>15914.152341880812</v>
      </c>
      <c r="L9" s="6">
        <f>Forecast!L9+Forecast!L9*'Error Factor for last day'!L9</f>
        <v>9029.6438510437001</v>
      </c>
      <c r="M9" s="6">
        <f>Forecast!M9+Forecast!M9*'Error Factor for last day'!M9</f>
        <v>4548.9508985792727</v>
      </c>
      <c r="N9" s="6">
        <f>Forecast!N9+Forecast!N9*'Error Factor for last day'!N9</f>
        <v>343.57087200864095</v>
      </c>
      <c r="O9" s="6" t="e">
        <f>Forecast!O9+Forecast!O9*'Error Factor for last day'!O9</f>
        <v>#REF!</v>
      </c>
      <c r="P9" s="6">
        <f>Forecast!P9+Forecast!P9*'Error Factor for last day'!P9</f>
        <v>305.79346530803616</v>
      </c>
      <c r="Q9" s="6">
        <f>Forecast!Q9+Forecast!Q9*'Error Factor for last day'!Q9</f>
        <v>43246.740814230972</v>
      </c>
      <c r="R9" s="6">
        <f>Forecast!R9+Forecast!R9*'Error Factor for last day'!R9</f>
        <v>13382.033729690318</v>
      </c>
      <c r="S9" s="6">
        <f>Forecast!S9+Forecast!S9*'Error Factor for last day'!S9</f>
        <v>13363.162383685489</v>
      </c>
      <c r="T9" s="6">
        <f>Forecast!T9+Forecast!T9*'Error Factor for last day'!T9</f>
        <v>9438.5542725693813</v>
      </c>
      <c r="U9" s="6">
        <f>Forecast!U9+Forecast!U9*'Error Factor for last day'!U9</f>
        <v>4881.2923877599678</v>
      </c>
      <c r="V9" s="6">
        <f>Forecast!V9+Forecast!V9*'Error Factor for last day'!V9</f>
        <v>325.35641640054632</v>
      </c>
      <c r="W9" s="6" t="e">
        <f>Forecast!W9+Forecast!W9*'Error Factor for last day'!W9</f>
        <v>#REF!</v>
      </c>
      <c r="X9" s="6">
        <f>Forecast!X9+Forecast!X9*'Error Factor for last day'!X9</f>
        <v>397.86128898788246</v>
      </c>
      <c r="Y9" s="6">
        <f>Forecast!Y9+Forecast!Y9*'Error Factor for last day'!Y9</f>
        <v>44012.763382159406</v>
      </c>
      <c r="Z9" s="6">
        <f>Forecast!Z9+Forecast!Z9*'Error Factor for last day'!Z9</f>
        <v>14608.119243248388</v>
      </c>
      <c r="AA9" s="6">
        <f>Forecast!AA9+Forecast!AA9*'Error Factor for last day'!AA9</f>
        <v>11218.067619531321</v>
      </c>
      <c r="AB9" s="6">
        <f>Forecast!AB9+Forecast!AB9*'Error Factor for last day'!AB9</f>
        <v>7614.2174401031898</v>
      </c>
      <c r="AC9" s="6">
        <f>Forecast!AC9+Forecast!AC9*'Error Factor for last day'!AC9</f>
        <v>3614.489735492923</v>
      </c>
      <c r="AD9" s="6">
        <f>Forecast!AD9+Forecast!AD9*'Error Factor for last day'!AD9</f>
        <v>374.69850544799897</v>
      </c>
      <c r="AE9" s="6" t="e">
        <f>Forecast!AE9+Forecast!AE9*'Error Factor for last day'!AE9</f>
        <v>#REF!</v>
      </c>
      <c r="AF9" s="6">
        <f>Forecast!AF9+Forecast!AF9*'Error Factor for last day'!AF9</f>
        <v>580.99965140697145</v>
      </c>
      <c r="AG9" s="6">
        <f>Forecast!AG9+Forecast!AG9*'Error Factor for last day'!AG9</f>
        <v>38084.09935975133</v>
      </c>
      <c r="AH9" s="5"/>
      <c r="AI9" s="13">
        <v>12520.927144004147</v>
      </c>
      <c r="AJ9" s="8">
        <v>7282.6829292929287</v>
      </c>
      <c r="AK9" s="15">
        <v>3910</v>
      </c>
      <c r="AL9" s="5"/>
      <c r="AM9" s="5"/>
      <c r="AN9" s="5"/>
      <c r="AO9" s="5"/>
    </row>
    <row r="10" spans="1:41" ht="17.25" x14ac:dyDescent="0.3">
      <c r="A10" s="7">
        <v>7</v>
      </c>
      <c r="B10" s="5">
        <f>Forecast!B10+Forecast!B10*'Error Factor for last day'!B10</f>
        <v>13938.974204088332</v>
      </c>
      <c r="C10" s="5">
        <f>Forecast!C10+Forecast!C10*'Error Factor for last day'!C10</f>
        <v>10530.835524874125</v>
      </c>
      <c r="D10" s="5">
        <f>Forecast!D10+Forecast!D10*'Error Factor for last day'!D10</f>
        <v>7931.0311242531343</v>
      </c>
      <c r="E10" s="5">
        <f>Forecast!E10+Forecast!E10*'Error Factor for last day'!E10</f>
        <v>3682.3950016946405</v>
      </c>
      <c r="F10" s="5">
        <f>Forecast!F10+Forecast!F10*'Error Factor for last day'!F10</f>
        <v>349.50745370176031</v>
      </c>
      <c r="G10" s="5">
        <f>Forecast!G10+Forecast!G10*'Error Factor for last day'!G10</f>
        <v>231.00290200498708</v>
      </c>
      <c r="H10" s="5">
        <f>Forecast!H10+Forecast!H10*'Error Factor for last day'!H10</f>
        <v>559.37562399554145</v>
      </c>
      <c r="I10" s="5">
        <f>Forecast!I10+Forecast!I10*'Error Factor for last day'!I10</f>
        <v>36100.644176148497</v>
      </c>
      <c r="J10" s="6">
        <f>Forecast!J10+Forecast!J10*'Error Factor for last day'!J10</f>
        <v>12402.420088512734</v>
      </c>
      <c r="K10" s="6">
        <f>Forecast!K10+Forecast!K10*'Error Factor for last day'!K10</f>
        <v>15821.91879736866</v>
      </c>
      <c r="L10" s="6">
        <f>Forecast!L10+Forecast!L10*'Error Factor for last day'!L10</f>
        <v>9044.7489606107101</v>
      </c>
      <c r="M10" s="6">
        <f>Forecast!M10+Forecast!M10*'Error Factor for last day'!M10</f>
        <v>4329.7059974486328</v>
      </c>
      <c r="N10" s="6">
        <f>Forecast!N10+Forecast!N10*'Error Factor for last day'!N10</f>
        <v>342.3340426110571</v>
      </c>
      <c r="O10" s="6" t="e">
        <f>Forecast!O10+Forecast!O10*'Error Factor for last day'!O10</f>
        <v>#REF!</v>
      </c>
      <c r="P10" s="6">
        <f>Forecast!P10+Forecast!P10*'Error Factor for last day'!P10</f>
        <v>298.09087818233559</v>
      </c>
      <c r="Q10" s="6">
        <f>Forecast!Q10+Forecast!Q10*'Error Factor for last day'!Q10</f>
        <v>42840.531725793087</v>
      </c>
      <c r="R10" s="6">
        <f>Forecast!R10+Forecast!R10*'Error Factor for last day'!R10</f>
        <v>13371.505677535462</v>
      </c>
      <c r="S10" s="6">
        <f>Forecast!S10+Forecast!S10*'Error Factor for last day'!S10</f>
        <v>13254.230966555213</v>
      </c>
      <c r="T10" s="6">
        <f>Forecast!T10+Forecast!T10*'Error Factor for last day'!T10</f>
        <v>9331.1923587409583</v>
      </c>
      <c r="U10" s="6">
        <f>Forecast!U10+Forecast!U10*'Error Factor for last day'!U10</f>
        <v>4613.3845175039351</v>
      </c>
      <c r="V10" s="6">
        <f>Forecast!V10+Forecast!V10*'Error Factor for last day'!V10</f>
        <v>321.22201115014389</v>
      </c>
      <c r="W10" s="6" t="e">
        <f>Forecast!W10+Forecast!W10*'Error Factor for last day'!W10</f>
        <v>#REF!</v>
      </c>
      <c r="X10" s="6">
        <f>Forecast!X10+Forecast!X10*'Error Factor for last day'!X10</f>
        <v>391.5858836150843</v>
      </c>
      <c r="Y10" s="6">
        <f>Forecast!Y10+Forecast!Y10*'Error Factor for last day'!Y10</f>
        <v>43206.560238738777</v>
      </c>
      <c r="Z10" s="6">
        <f>Forecast!Z10+Forecast!Z10*'Error Factor for last day'!Z10</f>
        <v>14786.215483556931</v>
      </c>
      <c r="AA10" s="6">
        <f>Forecast!AA10+Forecast!AA10*'Error Factor for last day'!AA10</f>
        <v>11105.628126313633</v>
      </c>
      <c r="AB10" s="6">
        <f>Forecast!AB10+Forecast!AB10*'Error Factor for last day'!AB10</f>
        <v>7489.851699554988</v>
      </c>
      <c r="AC10" s="6">
        <f>Forecast!AC10+Forecast!AC10*'Error Factor for last day'!AC10</f>
        <v>3507.2072594302072</v>
      </c>
      <c r="AD10" s="6">
        <f>Forecast!AD10+Forecast!AD10*'Error Factor for last day'!AD10</f>
        <v>376.48378536167223</v>
      </c>
      <c r="AE10" s="6" t="e">
        <f>Forecast!AE10+Forecast!AE10*'Error Factor for last day'!AE10</f>
        <v>#REF!</v>
      </c>
      <c r="AF10" s="6">
        <f>Forecast!AF10+Forecast!AF10*'Error Factor for last day'!AF10</f>
        <v>577.97146526420022</v>
      </c>
      <c r="AG10" s="6">
        <f>Forecast!AG10+Forecast!AG10*'Error Factor for last day'!AG10</f>
        <v>37838.278333640541</v>
      </c>
      <c r="AH10" s="5"/>
      <c r="AI10" s="13">
        <v>12520.457944004147</v>
      </c>
      <c r="AJ10" s="8">
        <v>7267.5418181818186</v>
      </c>
      <c r="AK10" s="15">
        <v>3900</v>
      </c>
      <c r="AL10" s="5"/>
      <c r="AM10" s="5"/>
      <c r="AN10" s="5"/>
      <c r="AO10" s="5"/>
    </row>
    <row r="11" spans="1:41" ht="17.25" x14ac:dyDescent="0.3">
      <c r="A11" s="7">
        <v>8</v>
      </c>
      <c r="B11" s="5">
        <f>Forecast!B11+Forecast!B11*'Error Factor for last day'!B11</f>
        <v>13974.607557410956</v>
      </c>
      <c r="C11" s="5">
        <f>Forecast!C11+Forecast!C11*'Error Factor for last day'!C11</f>
        <v>10499.670785024005</v>
      </c>
      <c r="D11" s="5">
        <f>Forecast!D11+Forecast!D11*'Error Factor for last day'!D11</f>
        <v>7789.1168063890727</v>
      </c>
      <c r="E11" s="5">
        <f>Forecast!E11+Forecast!E11*'Error Factor for last day'!E11</f>
        <v>3724.6981738208219</v>
      </c>
      <c r="F11" s="5">
        <f>Forecast!F11+Forecast!F11*'Error Factor for last day'!F11</f>
        <v>348.10583274660604</v>
      </c>
      <c r="G11" s="5">
        <f>Forecast!G11+Forecast!G11*'Error Factor for last day'!G11</f>
        <v>226.80092289017719</v>
      </c>
      <c r="H11" s="5">
        <f>Forecast!H11+Forecast!H11*'Error Factor for last day'!H11</f>
        <v>550.54347390901501</v>
      </c>
      <c r="I11" s="5">
        <f>Forecast!I11+Forecast!I11*'Error Factor for last day'!I11</f>
        <v>36155.268568083964</v>
      </c>
      <c r="J11" s="6">
        <f>Forecast!J11+Forecast!J11*'Error Factor for last day'!J11</f>
        <v>12383.225974521003</v>
      </c>
      <c r="K11" s="6">
        <f>Forecast!K11+Forecast!K11*'Error Factor for last day'!K11</f>
        <v>15778.434115167245</v>
      </c>
      <c r="L11" s="6">
        <f>Forecast!L11+Forecast!L11*'Error Factor for last day'!L11</f>
        <v>8933.2742826155572</v>
      </c>
      <c r="M11" s="6">
        <f>Forecast!M11+Forecast!M11*'Error Factor for last day'!M11</f>
        <v>4350.286920213106</v>
      </c>
      <c r="N11" s="6">
        <f>Forecast!N11+Forecast!N11*'Error Factor for last day'!N11</f>
        <v>339.52570595891439</v>
      </c>
      <c r="O11" s="6" t="e">
        <f>Forecast!O11+Forecast!O11*'Error Factor for last day'!O11</f>
        <v>#REF!</v>
      </c>
      <c r="P11" s="6">
        <f>Forecast!P11+Forecast!P11*'Error Factor for last day'!P11</f>
        <v>296.45578891961281</v>
      </c>
      <c r="Q11" s="6">
        <f>Forecast!Q11+Forecast!Q11*'Error Factor for last day'!Q11</f>
        <v>42943.05258712334</v>
      </c>
      <c r="R11" s="6">
        <f>Forecast!R11+Forecast!R11*'Error Factor for last day'!R11</f>
        <v>13195.082124758299</v>
      </c>
      <c r="S11" s="6">
        <f>Forecast!S11+Forecast!S11*'Error Factor for last day'!S11</f>
        <v>13276.944611573315</v>
      </c>
      <c r="T11" s="6">
        <f>Forecast!T11+Forecast!T11*'Error Factor for last day'!T11</f>
        <v>9106.8987224342727</v>
      </c>
      <c r="U11" s="6">
        <f>Forecast!U11+Forecast!U11*'Error Factor for last day'!U11</f>
        <v>4740.1683383671634</v>
      </c>
      <c r="V11" s="6">
        <f>Forecast!V11+Forecast!V11*'Error Factor for last day'!V11</f>
        <v>322.47644203025823</v>
      </c>
      <c r="W11" s="6" t="e">
        <f>Forecast!W11+Forecast!W11*'Error Factor for last day'!W11</f>
        <v>#REF!</v>
      </c>
      <c r="X11" s="6">
        <f>Forecast!X11+Forecast!X11*'Error Factor for last day'!X11</f>
        <v>399.39291279147915</v>
      </c>
      <c r="Y11" s="6">
        <f>Forecast!Y11+Forecast!Y11*'Error Factor for last day'!Y11</f>
        <v>43229.325903856792</v>
      </c>
      <c r="Z11" s="6">
        <f>Forecast!Z11+Forecast!Z11*'Error Factor for last day'!Z11</f>
        <v>14786.940336931413</v>
      </c>
      <c r="AA11" s="6">
        <f>Forecast!AA11+Forecast!AA11*'Error Factor for last day'!AA11</f>
        <v>11033.826748738493</v>
      </c>
      <c r="AB11" s="6">
        <f>Forecast!AB11+Forecast!AB11*'Error Factor for last day'!AB11</f>
        <v>7396.729037589831</v>
      </c>
      <c r="AC11" s="6">
        <f>Forecast!AC11+Forecast!AC11*'Error Factor for last day'!AC11</f>
        <v>3540.4127597297611</v>
      </c>
      <c r="AD11" s="6">
        <f>Forecast!AD11+Forecast!AD11*'Error Factor for last day'!AD11</f>
        <v>372.38547776678456</v>
      </c>
      <c r="AE11" s="6" t="e">
        <f>Forecast!AE11+Forecast!AE11*'Error Factor for last day'!AE11</f>
        <v>#REF!</v>
      </c>
      <c r="AF11" s="6">
        <f>Forecast!AF11+Forecast!AF11*'Error Factor for last day'!AF11</f>
        <v>568.69843195975648</v>
      </c>
      <c r="AG11" s="6">
        <f>Forecast!AG11+Forecast!AG11*'Error Factor for last day'!AG11</f>
        <v>37862.020388643054</v>
      </c>
      <c r="AH11" s="5"/>
      <c r="AI11" s="13">
        <v>12499.051048762389</v>
      </c>
      <c r="AJ11" s="8">
        <v>7211.3184848484843</v>
      </c>
      <c r="AK11" s="15">
        <v>3890</v>
      </c>
      <c r="AL11" s="5"/>
      <c r="AM11" s="5"/>
      <c r="AN11" s="5"/>
      <c r="AO11" s="5"/>
    </row>
    <row r="12" spans="1:41" ht="17.25" x14ac:dyDescent="0.3">
      <c r="A12" s="7">
        <v>9</v>
      </c>
      <c r="B12" s="5">
        <f>Forecast!B12+Forecast!B12*'Error Factor for last day'!B12</f>
        <v>13946.183451059991</v>
      </c>
      <c r="C12" s="5">
        <f>Forecast!C12+Forecast!C12*'Error Factor for last day'!C12</f>
        <v>10579.022036190134</v>
      </c>
      <c r="D12" s="5">
        <f>Forecast!D12+Forecast!D12*'Error Factor for last day'!D12</f>
        <v>7820.147053797863</v>
      </c>
      <c r="E12" s="5">
        <f>Forecast!E12+Forecast!E12*'Error Factor for last day'!E12</f>
        <v>3643.6337009499734</v>
      </c>
      <c r="F12" s="5">
        <f>Forecast!F12+Forecast!F12*'Error Factor for last day'!F12</f>
        <v>345.46481807406497</v>
      </c>
      <c r="G12" s="5">
        <f>Forecast!G12+Forecast!G12*'Error Factor for last day'!G12</f>
        <v>224.46042780539528</v>
      </c>
      <c r="H12" s="5">
        <f>Forecast!H12+Forecast!H12*'Error Factor for last day'!H12</f>
        <v>538.1886448891014</v>
      </c>
      <c r="I12" s="5">
        <f>Forecast!I12+Forecast!I12*'Error Factor for last day'!I12</f>
        <v>36104.163683575702</v>
      </c>
      <c r="J12" s="6">
        <f>Forecast!J12+Forecast!J12*'Error Factor for last day'!J12</f>
        <v>12139.090451484615</v>
      </c>
      <c r="K12" s="6">
        <f>Forecast!K12+Forecast!K12*'Error Factor for last day'!K12</f>
        <v>15862.5873971004</v>
      </c>
      <c r="L12" s="6">
        <f>Forecast!L12+Forecast!L12*'Error Factor for last day'!L12</f>
        <v>8847.8475946660656</v>
      </c>
      <c r="M12" s="6">
        <f>Forecast!M12+Forecast!M12*'Error Factor for last day'!M12</f>
        <v>4312.238625171155</v>
      </c>
      <c r="N12" s="6">
        <f>Forecast!N12+Forecast!N12*'Error Factor for last day'!N12</f>
        <v>328.5230739356179</v>
      </c>
      <c r="O12" s="6" t="e">
        <f>Forecast!O12+Forecast!O12*'Error Factor for last day'!O12</f>
        <v>#REF!</v>
      </c>
      <c r="P12" s="6">
        <f>Forecast!P12+Forecast!P12*'Error Factor for last day'!P12</f>
        <v>286.03844147439656</v>
      </c>
      <c r="Q12" s="6">
        <f>Forecast!Q12+Forecast!Q12*'Error Factor for last day'!Q12</f>
        <v>42571.263730363542</v>
      </c>
      <c r="R12" s="6">
        <f>Forecast!R12+Forecast!R12*'Error Factor for last day'!R12</f>
        <v>13051.036554832714</v>
      </c>
      <c r="S12" s="6">
        <f>Forecast!S12+Forecast!S12*'Error Factor for last day'!S12</f>
        <v>13368.69016772244</v>
      </c>
      <c r="T12" s="6">
        <f>Forecast!T12+Forecast!T12*'Error Factor for last day'!T12</f>
        <v>8933.3451020924495</v>
      </c>
      <c r="U12" s="6">
        <f>Forecast!U12+Forecast!U12*'Error Factor for last day'!U12</f>
        <v>4760.1573043458984</v>
      </c>
      <c r="V12" s="6">
        <f>Forecast!V12+Forecast!V12*'Error Factor for last day'!V12</f>
        <v>307.0993156974327</v>
      </c>
      <c r="W12" s="6" t="e">
        <f>Forecast!W12+Forecast!W12*'Error Factor for last day'!W12</f>
        <v>#REF!</v>
      </c>
      <c r="X12" s="6">
        <f>Forecast!X12+Forecast!X12*'Error Factor for last day'!X12</f>
        <v>384.43760207772846</v>
      </c>
      <c r="Y12" s="6">
        <f>Forecast!Y12+Forecast!Y12*'Error Factor for last day'!Y12</f>
        <v>42956.520072701678</v>
      </c>
      <c r="Z12" s="6">
        <f>Forecast!Z12+Forecast!Z12*'Error Factor for last day'!Z12</f>
        <v>14718.278136443358</v>
      </c>
      <c r="AA12" s="6">
        <f>Forecast!AA12+Forecast!AA12*'Error Factor for last day'!AA12</f>
        <v>11167.787773481308</v>
      </c>
      <c r="AB12" s="6">
        <f>Forecast!AB12+Forecast!AB12*'Error Factor for last day'!AB12</f>
        <v>7419.2328467398738</v>
      </c>
      <c r="AC12" s="6">
        <f>Forecast!AC12+Forecast!AC12*'Error Factor for last day'!AC12</f>
        <v>3480.9441849861237</v>
      </c>
      <c r="AD12" s="6">
        <f>Forecast!AD12+Forecast!AD12*'Error Factor for last day'!AD12</f>
        <v>369.9829692430099</v>
      </c>
      <c r="AE12" s="6" t="e">
        <f>Forecast!AE12+Forecast!AE12*'Error Factor for last day'!AE12</f>
        <v>#REF!</v>
      </c>
      <c r="AF12" s="6">
        <f>Forecast!AF12+Forecast!AF12*'Error Factor for last day'!AF12</f>
        <v>550.91895810543338</v>
      </c>
      <c r="AG12" s="6">
        <f>Forecast!AG12+Forecast!AG12*'Error Factor for last day'!AG12</f>
        <v>37857.722316938627</v>
      </c>
      <c r="AH12" s="5"/>
      <c r="AI12" s="13">
        <v>12391.871639474013</v>
      </c>
      <c r="AJ12" s="8">
        <v>7155.93</v>
      </c>
      <c r="AK12" s="15">
        <v>3880</v>
      </c>
      <c r="AL12" s="5"/>
      <c r="AM12" s="5"/>
      <c r="AN12" s="5"/>
      <c r="AO12" s="5"/>
    </row>
    <row r="13" spans="1:41" ht="17.25" x14ac:dyDescent="0.3">
      <c r="A13" s="7">
        <v>10</v>
      </c>
      <c r="B13" s="5">
        <f>Forecast!B13+Forecast!B13*'Error Factor for last day'!B13</f>
        <v>13768.621206410504</v>
      </c>
      <c r="C13" s="5">
        <f>Forecast!C13+Forecast!C13*'Error Factor for last day'!C13</f>
        <v>10587.882737895356</v>
      </c>
      <c r="D13" s="5">
        <f>Forecast!D13+Forecast!D13*'Error Factor for last day'!D13</f>
        <v>7811.2808431020758</v>
      </c>
      <c r="E13" s="5">
        <f>Forecast!E13+Forecast!E13*'Error Factor for last day'!E13</f>
        <v>3664.3668374895719</v>
      </c>
      <c r="F13" s="5">
        <f>Forecast!F13+Forecast!F13*'Error Factor for last day'!F13</f>
        <v>333.41831278945352</v>
      </c>
      <c r="G13" s="5">
        <f>Forecast!G13+Forecast!G13*'Error Factor for last day'!G13</f>
        <v>224.9388276892729</v>
      </c>
      <c r="H13" s="5">
        <f>Forecast!H13+Forecast!H13*'Error Factor for last day'!H13</f>
        <v>538.24622583590713</v>
      </c>
      <c r="I13" s="5">
        <f>Forecast!I13+Forecast!I13*'Error Factor for last day'!I13</f>
        <v>35802.921757158219</v>
      </c>
      <c r="J13" s="6">
        <f>Forecast!J13+Forecast!J13*'Error Factor for last day'!J13</f>
        <v>12011.416169141616</v>
      </c>
      <c r="K13" s="6">
        <f>Forecast!K13+Forecast!K13*'Error Factor for last day'!K13</f>
        <v>15691.671507576757</v>
      </c>
      <c r="L13" s="6">
        <f>Forecast!L13+Forecast!L13*'Error Factor for last day'!L13</f>
        <v>8778.6158891628838</v>
      </c>
      <c r="M13" s="6">
        <f>Forecast!M13+Forecast!M13*'Error Factor for last day'!M13</f>
        <v>4307.1890114255348</v>
      </c>
      <c r="N13" s="6">
        <f>Forecast!N13+Forecast!N13*'Error Factor for last day'!N13</f>
        <v>315.58637797443424</v>
      </c>
      <c r="O13" s="6" t="e">
        <f>Forecast!O13+Forecast!O13*'Error Factor for last day'!O13</f>
        <v>#REF!</v>
      </c>
      <c r="P13" s="6">
        <f>Forecast!P13+Forecast!P13*'Error Factor for last day'!P13</f>
        <v>293.95246832825694</v>
      </c>
      <c r="Q13" s="6">
        <f>Forecast!Q13+Forecast!Q13*'Error Factor for last day'!Q13</f>
        <v>42161.467212725343</v>
      </c>
      <c r="R13" s="6">
        <f>Forecast!R13+Forecast!R13*'Error Factor for last day'!R13</f>
        <v>13078.377421487563</v>
      </c>
      <c r="S13" s="6">
        <f>Forecast!S13+Forecast!S13*'Error Factor for last day'!S13</f>
        <v>13170.874975189217</v>
      </c>
      <c r="T13" s="6">
        <f>Forecast!T13+Forecast!T13*'Error Factor for last day'!T13</f>
        <v>8889.3210582574375</v>
      </c>
      <c r="U13" s="6">
        <f>Forecast!U13+Forecast!U13*'Error Factor for last day'!U13</f>
        <v>4831.9295083035558</v>
      </c>
      <c r="V13" s="6">
        <f>Forecast!V13+Forecast!V13*'Error Factor for last day'!V13</f>
        <v>284.21992388979197</v>
      </c>
      <c r="W13" s="6" t="e">
        <f>Forecast!W13+Forecast!W13*'Error Factor for last day'!W13</f>
        <v>#REF!</v>
      </c>
      <c r="X13" s="6">
        <f>Forecast!X13+Forecast!X13*'Error Factor for last day'!X13</f>
        <v>402.64089198497521</v>
      </c>
      <c r="Y13" s="6">
        <f>Forecast!Y13+Forecast!Y13*'Error Factor for last day'!Y13</f>
        <v>42836.197200170936</v>
      </c>
      <c r="Z13" s="6">
        <f>Forecast!Z13+Forecast!Z13*'Error Factor for last day'!Z13</f>
        <v>14524.552872796159</v>
      </c>
      <c r="AA13" s="6">
        <f>Forecast!AA13+Forecast!AA13*'Error Factor for last day'!AA13</f>
        <v>11299.573765833318</v>
      </c>
      <c r="AB13" s="6">
        <f>Forecast!AB13+Forecast!AB13*'Error Factor for last day'!AB13</f>
        <v>7404.9135583299376</v>
      </c>
      <c r="AC13" s="6">
        <f>Forecast!AC13+Forecast!AC13*'Error Factor for last day'!AC13</f>
        <v>3500.7461266722003</v>
      </c>
      <c r="AD13" s="6">
        <f>Forecast!AD13+Forecast!AD13*'Error Factor for last day'!AD13</f>
        <v>364.71873132817865</v>
      </c>
      <c r="AE13" s="6" t="e">
        <f>Forecast!AE13+Forecast!AE13*'Error Factor for last day'!AE13</f>
        <v>#REF!</v>
      </c>
      <c r="AF13" s="6">
        <f>Forecast!AF13+Forecast!AF13*'Error Factor for last day'!AF13</f>
        <v>550.20190266447094</v>
      </c>
      <c r="AG13" s="6">
        <f>Forecast!AG13+Forecast!AG13*'Error Factor for last day'!AG13</f>
        <v>37771.604968956293</v>
      </c>
      <c r="AH13" s="5"/>
      <c r="AI13" s="13">
        <v>12357.446639474012</v>
      </c>
      <c r="AJ13" s="8">
        <v>7114.4295959595956</v>
      </c>
      <c r="AK13" s="15">
        <v>3880</v>
      </c>
      <c r="AL13" s="5"/>
      <c r="AM13" s="5"/>
      <c r="AN13" s="5"/>
      <c r="AO13" s="5"/>
    </row>
    <row r="14" spans="1:41" ht="17.25" x14ac:dyDescent="0.3">
      <c r="A14" s="7">
        <v>11</v>
      </c>
      <c r="B14" s="5">
        <f>Forecast!B14+Forecast!B14*'Error Factor for last day'!B14</f>
        <v>13785.898263277315</v>
      </c>
      <c r="C14" s="5">
        <f>Forecast!C14+Forecast!C14*'Error Factor for last day'!C14</f>
        <v>10392.312326964224</v>
      </c>
      <c r="D14" s="5">
        <f>Forecast!D14+Forecast!D14*'Error Factor for last day'!D14</f>
        <v>7724.6222015850644</v>
      </c>
      <c r="E14" s="5">
        <f>Forecast!E14+Forecast!E14*'Error Factor for last day'!E14</f>
        <v>3635.3912412328568</v>
      </c>
      <c r="F14" s="5">
        <f>Forecast!F14+Forecast!F14*'Error Factor for last day'!F14</f>
        <v>331.77765532436086</v>
      </c>
      <c r="G14" s="5">
        <f>Forecast!G14+Forecast!G14*'Error Factor for last day'!G14</f>
        <v>223.9231659653656</v>
      </c>
      <c r="H14" s="5">
        <f>Forecast!H14+Forecast!H14*'Error Factor for last day'!H14</f>
        <v>528.24865941285964</v>
      </c>
      <c r="I14" s="5">
        <f>Forecast!I14+Forecast!I14*'Error Factor for last day'!I14</f>
        <v>35760.747285146521</v>
      </c>
      <c r="J14" s="6">
        <f>Forecast!J14+Forecast!J14*'Error Factor for last day'!J14</f>
        <v>12158.033934088975</v>
      </c>
      <c r="K14" s="6">
        <f>Forecast!K14+Forecast!K14*'Error Factor for last day'!K14</f>
        <v>15469.910808818735</v>
      </c>
      <c r="L14" s="6">
        <f>Forecast!L14+Forecast!L14*'Error Factor for last day'!L14</f>
        <v>8707.7799700827363</v>
      </c>
      <c r="M14" s="6">
        <f>Forecast!M14+Forecast!M14*'Error Factor for last day'!M14</f>
        <v>4169.2002418608918</v>
      </c>
      <c r="N14" s="6">
        <f>Forecast!N14+Forecast!N14*'Error Factor for last day'!N14</f>
        <v>324.33941420791467</v>
      </c>
      <c r="O14" s="6" t="e">
        <f>Forecast!O14+Forecast!O14*'Error Factor for last day'!O14</f>
        <v>#REF!</v>
      </c>
      <c r="P14" s="6">
        <f>Forecast!P14+Forecast!P14*'Error Factor for last day'!P14</f>
        <v>294.81393899246569</v>
      </c>
      <c r="Q14" s="6">
        <f>Forecast!Q14+Forecast!Q14*'Error Factor for last day'!Q14</f>
        <v>42144.663279167573</v>
      </c>
      <c r="R14" s="6">
        <f>Forecast!R14+Forecast!R14*'Error Factor for last day'!R14</f>
        <v>13232.204169134277</v>
      </c>
      <c r="S14" s="6">
        <f>Forecast!S14+Forecast!S14*'Error Factor for last day'!S14</f>
        <v>13066.817871603245</v>
      </c>
      <c r="T14" s="6">
        <f>Forecast!T14+Forecast!T14*'Error Factor for last day'!T14</f>
        <v>8921.5604715607278</v>
      </c>
      <c r="U14" s="6">
        <f>Forecast!U14+Forecast!U14*'Error Factor for last day'!U14</f>
        <v>4557.5625569045105</v>
      </c>
      <c r="V14" s="6">
        <f>Forecast!V14+Forecast!V14*'Error Factor for last day'!V14</f>
        <v>308.35495008995616</v>
      </c>
      <c r="W14" s="6" t="e">
        <f>Forecast!W14+Forecast!W14*'Error Factor for last day'!W14</f>
        <v>#REF!</v>
      </c>
      <c r="X14" s="6">
        <f>Forecast!X14+Forecast!X14*'Error Factor for last day'!X14</f>
        <v>410.93026569043718</v>
      </c>
      <c r="Y14" s="6">
        <f>Forecast!Y14+Forecast!Y14*'Error Factor for last day'!Y14</f>
        <v>42850.299033689509</v>
      </c>
      <c r="Z14" s="6">
        <f>Forecast!Z14+Forecast!Z14*'Error Factor for last day'!Z14</f>
        <v>14537.01286534167</v>
      </c>
      <c r="AA14" s="6">
        <f>Forecast!AA14+Forecast!AA14*'Error Factor for last day'!AA14</f>
        <v>11229.25966127601</v>
      </c>
      <c r="AB14" s="6">
        <f>Forecast!AB14+Forecast!AB14*'Error Factor for last day'!AB14</f>
        <v>7319.3259615821926</v>
      </c>
      <c r="AC14" s="6">
        <f>Forecast!AC14+Forecast!AC14*'Error Factor for last day'!AC14</f>
        <v>3491.5264491918365</v>
      </c>
      <c r="AD14" s="6">
        <f>Forecast!AD14+Forecast!AD14*'Error Factor for last day'!AD14</f>
        <v>364.27582312145535</v>
      </c>
      <c r="AE14" s="6" t="e">
        <f>Forecast!AE14+Forecast!AE14*'Error Factor for last day'!AE14</f>
        <v>#REF!</v>
      </c>
      <c r="AF14" s="6">
        <f>Forecast!AF14+Forecast!AF14*'Error Factor for last day'!AF14</f>
        <v>547.35347446227661</v>
      </c>
      <c r="AG14" s="6">
        <f>Forecast!AG14+Forecast!AG14*'Error Factor for last day'!AG14</f>
        <v>37692.242155355663</v>
      </c>
      <c r="AH14" s="5"/>
      <c r="AI14" s="13">
        <v>12334.139639474013</v>
      </c>
      <c r="AJ14" s="8">
        <v>7046.1546464646462</v>
      </c>
      <c r="AK14" s="15">
        <v>3910</v>
      </c>
      <c r="AL14" s="5"/>
      <c r="AM14" s="5"/>
      <c r="AN14" s="5"/>
      <c r="AO14" s="5"/>
    </row>
    <row r="15" spans="1:41" ht="17.25" x14ac:dyDescent="0.3">
      <c r="A15" s="7">
        <v>12</v>
      </c>
      <c r="B15" s="5">
        <f>Forecast!B15+Forecast!B15*'Error Factor for last day'!B15</f>
        <v>13742.7515086107</v>
      </c>
      <c r="C15" s="5">
        <f>Forecast!C15+Forecast!C15*'Error Factor for last day'!C15</f>
        <v>10311.085645873671</v>
      </c>
      <c r="D15" s="5">
        <f>Forecast!D15+Forecast!D15*'Error Factor for last day'!D15</f>
        <v>7811.0711697242659</v>
      </c>
      <c r="E15" s="5">
        <f>Forecast!E15+Forecast!E15*'Error Factor for last day'!E15</f>
        <v>3572.0075913327046</v>
      </c>
      <c r="F15" s="5">
        <f>Forecast!F15+Forecast!F15*'Error Factor for last day'!F15</f>
        <v>330.65872675232777</v>
      </c>
      <c r="G15" s="5">
        <f>Forecast!G15+Forecast!G15*'Error Factor for last day'!G15</f>
        <v>227.93097509473523</v>
      </c>
      <c r="H15" s="5">
        <f>Forecast!H15+Forecast!H15*'Error Factor for last day'!H15</f>
        <v>517.75662253732412</v>
      </c>
      <c r="I15" s="5">
        <f>Forecast!I15+Forecast!I15*'Error Factor for last day'!I15</f>
        <v>35483.152383953449</v>
      </c>
      <c r="J15" s="6">
        <f>Forecast!J15+Forecast!J15*'Error Factor for last day'!J15</f>
        <v>12102.547628305703</v>
      </c>
      <c r="K15" s="6">
        <f>Forecast!K15+Forecast!K15*'Error Factor for last day'!K15</f>
        <v>15395.352149394215</v>
      </c>
      <c r="L15" s="6">
        <f>Forecast!L15+Forecast!L15*'Error Factor for last day'!L15</f>
        <v>8831.9788386074724</v>
      </c>
      <c r="M15" s="6">
        <f>Forecast!M15+Forecast!M15*'Error Factor for last day'!M15</f>
        <v>4227.4896106008619</v>
      </c>
      <c r="N15" s="6">
        <f>Forecast!N15+Forecast!N15*'Error Factor for last day'!N15</f>
        <v>317.56551117719994</v>
      </c>
      <c r="O15" s="6" t="e">
        <f>Forecast!O15+Forecast!O15*'Error Factor for last day'!O15</f>
        <v>#REF!</v>
      </c>
      <c r="P15" s="6">
        <f>Forecast!P15+Forecast!P15*'Error Factor for last day'!P15</f>
        <v>279.9229839783917</v>
      </c>
      <c r="Q15" s="6">
        <f>Forecast!Q15+Forecast!Q15*'Error Factor for last day'!Q15</f>
        <v>41972.62672769581</v>
      </c>
      <c r="R15" s="6">
        <f>Forecast!R15+Forecast!R15*'Error Factor for last day'!R15</f>
        <v>13254.643327261801</v>
      </c>
      <c r="S15" s="6">
        <f>Forecast!S15+Forecast!S15*'Error Factor for last day'!S15</f>
        <v>12977.690452436942</v>
      </c>
      <c r="T15" s="6">
        <f>Forecast!T15+Forecast!T15*'Error Factor for last day'!T15</f>
        <v>9161.7574108908175</v>
      </c>
      <c r="U15" s="6">
        <f>Forecast!U15+Forecast!U15*'Error Factor for last day'!U15</f>
        <v>4666.4732552997048</v>
      </c>
      <c r="V15" s="6">
        <f>Forecast!V15+Forecast!V15*'Error Factor for last day'!V15</f>
        <v>302.07087431544477</v>
      </c>
      <c r="W15" s="6" t="e">
        <f>Forecast!W15+Forecast!W15*'Error Factor for last day'!W15</f>
        <v>#REF!</v>
      </c>
      <c r="X15" s="6">
        <f>Forecast!X15+Forecast!X15*'Error Factor for last day'!X15</f>
        <v>385.09685277258671</v>
      </c>
      <c r="Y15" s="6">
        <f>Forecast!Y15+Forecast!Y15*'Error Factor for last day'!Y15</f>
        <v>42704.297961380769</v>
      </c>
      <c r="Z15" s="6">
        <f>Forecast!Z15+Forecast!Z15*'Error Factor for last day'!Z15</f>
        <v>14593.693858957276</v>
      </c>
      <c r="AA15" s="6">
        <f>Forecast!AA15+Forecast!AA15*'Error Factor for last day'!AA15</f>
        <v>11217.655925950814</v>
      </c>
      <c r="AB15" s="6">
        <f>Forecast!AB15+Forecast!AB15*'Error Factor for last day'!AB15</f>
        <v>7328.3169682570151</v>
      </c>
      <c r="AC15" s="6">
        <f>Forecast!AC15+Forecast!AC15*'Error Factor for last day'!AC15</f>
        <v>3447.0587294617644</v>
      </c>
      <c r="AD15" s="6">
        <f>Forecast!AD15+Forecast!AD15*'Error Factor for last day'!AD15</f>
        <v>360.22705095658495</v>
      </c>
      <c r="AE15" s="6" t="e">
        <f>Forecast!AE15+Forecast!AE15*'Error Factor for last day'!AE15</f>
        <v>#REF!</v>
      </c>
      <c r="AF15" s="6">
        <f>Forecast!AF15+Forecast!AF15*'Error Factor for last day'!AF15</f>
        <v>540.85192196454182</v>
      </c>
      <c r="AG15" s="6">
        <f>Forecast!AG15+Forecast!AG15*'Error Factor for last day'!AG15</f>
        <v>37670.847036874366</v>
      </c>
      <c r="AH15" s="5"/>
      <c r="AI15" s="13">
        <v>12297.807904715772</v>
      </c>
      <c r="AJ15" s="8">
        <v>7041.3843434343435</v>
      </c>
      <c r="AK15" s="15">
        <v>3810</v>
      </c>
      <c r="AL15" s="5"/>
      <c r="AM15" s="5"/>
      <c r="AN15" s="5"/>
      <c r="AO15" s="5"/>
    </row>
    <row r="16" spans="1:41" ht="17.25" x14ac:dyDescent="0.3">
      <c r="A16" s="7">
        <v>13</v>
      </c>
      <c r="B16" s="5">
        <f>Forecast!B16+Forecast!B16*'Error Factor for last day'!B16</f>
        <v>13637.101143468402</v>
      </c>
      <c r="C16" s="5">
        <f>Forecast!C16+Forecast!C16*'Error Factor for last day'!C16</f>
        <v>10271.380145460471</v>
      </c>
      <c r="D16" s="5">
        <f>Forecast!D16+Forecast!D16*'Error Factor for last day'!D16</f>
        <v>7766.9117399000352</v>
      </c>
      <c r="E16" s="5">
        <f>Forecast!E16+Forecast!E16*'Error Factor for last day'!E16</f>
        <v>3627.4271634729066</v>
      </c>
      <c r="F16" s="5">
        <f>Forecast!F16+Forecast!F16*'Error Factor for last day'!F16</f>
        <v>339.3521300842375</v>
      </c>
      <c r="G16" s="5">
        <f>Forecast!G16+Forecast!G16*'Error Factor for last day'!G16</f>
        <v>229.10705497875998</v>
      </c>
      <c r="H16" s="5">
        <f>Forecast!H16+Forecast!H16*'Error Factor for last day'!H16</f>
        <v>527.06798073639595</v>
      </c>
      <c r="I16" s="5">
        <f>Forecast!I16+Forecast!I16*'Error Factor for last day'!I16</f>
        <v>35501.992561176929</v>
      </c>
      <c r="J16" s="6">
        <f>Forecast!J16+Forecast!J16*'Error Factor for last day'!J16</f>
        <v>12146.358668689316</v>
      </c>
      <c r="K16" s="6">
        <f>Forecast!K16+Forecast!K16*'Error Factor for last day'!K16</f>
        <v>15368.912721599798</v>
      </c>
      <c r="L16" s="6">
        <f>Forecast!L16+Forecast!L16*'Error Factor for last day'!L16</f>
        <v>8769.7744909121975</v>
      </c>
      <c r="M16" s="6">
        <f>Forecast!M16+Forecast!M16*'Error Factor for last day'!M16</f>
        <v>4253.2940756778935</v>
      </c>
      <c r="N16" s="6">
        <f>Forecast!N16+Forecast!N16*'Error Factor for last day'!N16</f>
        <v>321.63089110833732</v>
      </c>
      <c r="O16" s="6" t="e">
        <f>Forecast!O16+Forecast!O16*'Error Factor for last day'!O16</f>
        <v>#REF!</v>
      </c>
      <c r="P16" s="6">
        <f>Forecast!P16+Forecast!P16*'Error Factor for last day'!P16</f>
        <v>283.74554446833179</v>
      </c>
      <c r="Q16" s="6">
        <f>Forecast!Q16+Forecast!Q16*'Error Factor for last day'!Q16</f>
        <v>42200.772706755131</v>
      </c>
      <c r="R16" s="6">
        <f>Forecast!R16+Forecast!R16*'Error Factor for last day'!R16</f>
        <v>13342.584388621204</v>
      </c>
      <c r="S16" s="6">
        <f>Forecast!S16+Forecast!S16*'Error Factor for last day'!S16</f>
        <v>12957.633193900132</v>
      </c>
      <c r="T16" s="6">
        <f>Forecast!T16+Forecast!T16*'Error Factor for last day'!T16</f>
        <v>9089.6465042056097</v>
      </c>
      <c r="U16" s="6">
        <f>Forecast!U16+Forecast!U16*'Error Factor for last day'!U16</f>
        <v>4778.8612229559367</v>
      </c>
      <c r="V16" s="6">
        <f>Forecast!V16+Forecast!V16*'Error Factor for last day'!V16</f>
        <v>304.9627509077672</v>
      </c>
      <c r="W16" s="6" t="e">
        <f>Forecast!W16+Forecast!W16*'Error Factor for last day'!W16</f>
        <v>#REF!</v>
      </c>
      <c r="X16" s="6">
        <f>Forecast!X16+Forecast!X16*'Error Factor for last day'!X16</f>
        <v>387.60303566023924</v>
      </c>
      <c r="Y16" s="6">
        <f>Forecast!Y16+Forecast!Y16*'Error Factor for last day'!Y16</f>
        <v>43290.858943021689</v>
      </c>
      <c r="Z16" s="6">
        <f>Forecast!Z16+Forecast!Z16*'Error Factor for last day'!Z16</f>
        <v>14576.686460355479</v>
      </c>
      <c r="AA16" s="6">
        <f>Forecast!AA16+Forecast!AA16*'Error Factor for last day'!AA16</f>
        <v>11249.108044768083</v>
      </c>
      <c r="AB16" s="6">
        <f>Forecast!AB16+Forecast!AB16*'Error Factor for last day'!AB16</f>
        <v>7268.8552480190856</v>
      </c>
      <c r="AC16" s="6">
        <f>Forecast!AC16+Forecast!AC16*'Error Factor for last day'!AC16</f>
        <v>3454.299777420355</v>
      </c>
      <c r="AD16" s="6">
        <f>Forecast!AD16+Forecast!AD16*'Error Factor for last day'!AD16</f>
        <v>362.12781258690205</v>
      </c>
      <c r="AE16" s="6" t="e">
        <f>Forecast!AE16+Forecast!AE16*'Error Factor for last day'!AE16</f>
        <v>#REF!</v>
      </c>
      <c r="AF16" s="6">
        <f>Forecast!AF16+Forecast!AF16*'Error Factor for last day'!AF16</f>
        <v>537.27988753786883</v>
      </c>
      <c r="AG16" s="6">
        <f>Forecast!AG16+Forecast!AG16*'Error Factor for last day'!AG16</f>
        <v>37721.657431606131</v>
      </c>
      <c r="AH16" s="5"/>
      <c r="AI16" s="13">
        <v>12022.079783078199</v>
      </c>
      <c r="AJ16" s="8">
        <v>7000.2543434343424</v>
      </c>
      <c r="AK16" s="15">
        <v>3770</v>
      </c>
      <c r="AL16" s="5"/>
      <c r="AM16" s="5"/>
      <c r="AN16" s="5"/>
      <c r="AO16" s="5"/>
    </row>
    <row r="17" spans="1:41" ht="17.25" x14ac:dyDescent="0.3">
      <c r="A17" s="7">
        <v>14</v>
      </c>
      <c r="B17" s="5">
        <f>Forecast!B17+Forecast!B17*'Error Factor for last day'!B17</f>
        <v>13655.516238106527</v>
      </c>
      <c r="C17" s="5">
        <f>Forecast!C17+Forecast!C17*'Error Factor for last day'!C17</f>
        <v>10313.784598465503</v>
      </c>
      <c r="D17" s="5">
        <f>Forecast!D17+Forecast!D17*'Error Factor for last day'!D17</f>
        <v>7804.7249631261402</v>
      </c>
      <c r="E17" s="5">
        <f>Forecast!E17+Forecast!E17*'Error Factor for last day'!E17</f>
        <v>3590.5631490757105</v>
      </c>
      <c r="F17" s="5">
        <f>Forecast!F17+Forecast!F17*'Error Factor for last day'!F17</f>
        <v>341.92751087065892</v>
      </c>
      <c r="G17" s="5">
        <f>Forecast!G17+Forecast!G17*'Error Factor for last day'!G17</f>
        <v>231.01916693581887</v>
      </c>
      <c r="H17" s="5">
        <f>Forecast!H17+Forecast!H17*'Error Factor for last day'!H17</f>
        <v>531.22976962988378</v>
      </c>
      <c r="I17" s="5">
        <f>Forecast!I17+Forecast!I17*'Error Factor for last day'!I17</f>
        <v>35502.414302548175</v>
      </c>
      <c r="J17" s="6">
        <f>Forecast!J17+Forecast!J17*'Error Factor for last day'!J17</f>
        <v>12141.362367758833</v>
      </c>
      <c r="K17" s="6">
        <f>Forecast!K17+Forecast!K17*'Error Factor for last day'!K17</f>
        <v>15375.621065589779</v>
      </c>
      <c r="L17" s="6">
        <f>Forecast!L17+Forecast!L17*'Error Factor for last day'!L17</f>
        <v>8850.2289867428062</v>
      </c>
      <c r="M17" s="6">
        <f>Forecast!M17+Forecast!M17*'Error Factor for last day'!M17</f>
        <v>4229.5934095057119</v>
      </c>
      <c r="N17" s="6">
        <f>Forecast!N17+Forecast!N17*'Error Factor for last day'!N17</f>
        <v>322.56205547529424</v>
      </c>
      <c r="O17" s="6" t="e">
        <f>Forecast!O17+Forecast!O17*'Error Factor for last day'!O17</f>
        <v>#REF!</v>
      </c>
      <c r="P17" s="6">
        <f>Forecast!P17+Forecast!P17*'Error Factor for last day'!P17</f>
        <v>290.17495601362515</v>
      </c>
      <c r="Q17" s="6">
        <f>Forecast!Q17+Forecast!Q17*'Error Factor for last day'!Q17</f>
        <v>42212.777333414364</v>
      </c>
      <c r="R17" s="6">
        <f>Forecast!R17+Forecast!R17*'Error Factor for last day'!R17</f>
        <v>13437.940612326072</v>
      </c>
      <c r="S17" s="6">
        <f>Forecast!S17+Forecast!S17*'Error Factor for last day'!S17</f>
        <v>12909.866613248891</v>
      </c>
      <c r="T17" s="6">
        <f>Forecast!T17+Forecast!T17*'Error Factor for last day'!T17</f>
        <v>8981.6477733780685</v>
      </c>
      <c r="U17" s="6">
        <f>Forecast!U17+Forecast!U17*'Error Factor for last day'!U17</f>
        <v>4825.3844792819164</v>
      </c>
      <c r="V17" s="6">
        <f>Forecast!V17+Forecast!V17*'Error Factor for last day'!V17</f>
        <v>315.29907467346385</v>
      </c>
      <c r="W17" s="6" t="e">
        <f>Forecast!W17+Forecast!W17*'Error Factor for last day'!W17</f>
        <v>#REF!</v>
      </c>
      <c r="X17" s="6">
        <f>Forecast!X17+Forecast!X17*'Error Factor for last day'!X17</f>
        <v>388.70290639952947</v>
      </c>
      <c r="Y17" s="6">
        <f>Forecast!Y17+Forecast!Y17*'Error Factor for last day'!Y17</f>
        <v>43464.575857013086</v>
      </c>
      <c r="Z17" s="6">
        <f>Forecast!Z17+Forecast!Z17*'Error Factor for last day'!Z17</f>
        <v>14501.97281289877</v>
      </c>
      <c r="AA17" s="6">
        <f>Forecast!AA17+Forecast!AA17*'Error Factor for last day'!AA17</f>
        <v>11284.978563031171</v>
      </c>
      <c r="AB17" s="6">
        <f>Forecast!AB17+Forecast!AB17*'Error Factor for last day'!AB17</f>
        <v>7343.2151037927497</v>
      </c>
      <c r="AC17" s="6">
        <f>Forecast!AC17+Forecast!AC17*'Error Factor for last day'!AC17</f>
        <v>3408.4007716698125</v>
      </c>
      <c r="AD17" s="6">
        <f>Forecast!AD17+Forecast!AD17*'Error Factor for last day'!AD17</f>
        <v>364.37687381304568</v>
      </c>
      <c r="AE17" s="6" t="e">
        <f>Forecast!AE17+Forecast!AE17*'Error Factor for last day'!AE17</f>
        <v>#REF!</v>
      </c>
      <c r="AF17" s="6">
        <f>Forecast!AF17+Forecast!AF17*'Error Factor for last day'!AF17</f>
        <v>536.56899161126296</v>
      </c>
      <c r="AG17" s="6">
        <f>Forecast!AG17+Forecast!AG17*'Error Factor for last day'!AG17</f>
        <v>37526.308582348604</v>
      </c>
      <c r="AH17" s="5"/>
      <c r="AI17" s="13">
        <v>11984.921882506771</v>
      </c>
      <c r="AJ17" s="8">
        <v>6978.9716161616161</v>
      </c>
      <c r="AK17" s="15">
        <v>3790</v>
      </c>
      <c r="AL17" s="5"/>
      <c r="AM17" s="5"/>
      <c r="AN17" s="5"/>
      <c r="AO17" s="5"/>
    </row>
    <row r="18" spans="1:41" ht="17.25" x14ac:dyDescent="0.3">
      <c r="A18" s="7">
        <v>15</v>
      </c>
      <c r="B18" s="5">
        <f>Forecast!B18+Forecast!B18*'Error Factor for last day'!B18</f>
        <v>13601.712912255371</v>
      </c>
      <c r="C18" s="5">
        <f>Forecast!C18+Forecast!C18*'Error Factor for last day'!C18</f>
        <v>10338.540765029973</v>
      </c>
      <c r="D18" s="5">
        <f>Forecast!D18+Forecast!D18*'Error Factor for last day'!D18</f>
        <v>7819.6307048183517</v>
      </c>
      <c r="E18" s="5">
        <f>Forecast!E18+Forecast!E18*'Error Factor for last day'!E18</f>
        <v>3634.412395222208</v>
      </c>
      <c r="F18" s="5">
        <f>Forecast!F18+Forecast!F18*'Error Factor for last day'!F18</f>
        <v>333.29292565629163</v>
      </c>
      <c r="G18" s="5">
        <f>Forecast!G18+Forecast!G18*'Error Factor for last day'!G18</f>
        <v>228.64430325314589</v>
      </c>
      <c r="H18" s="5">
        <f>Forecast!H18+Forecast!H18*'Error Factor for last day'!H18</f>
        <v>520.60664440011647</v>
      </c>
      <c r="I18" s="5">
        <f>Forecast!I18+Forecast!I18*'Error Factor for last day'!I18</f>
        <v>35388.963344452917</v>
      </c>
      <c r="J18" s="6">
        <f>Forecast!J18+Forecast!J18*'Error Factor for last day'!J18</f>
        <v>11908.632161155389</v>
      </c>
      <c r="K18" s="6">
        <f>Forecast!K18+Forecast!K18*'Error Factor for last day'!K18</f>
        <v>15322.276858661226</v>
      </c>
      <c r="L18" s="6">
        <f>Forecast!L18+Forecast!L18*'Error Factor for last day'!L18</f>
        <v>8866.3549764974159</v>
      </c>
      <c r="M18" s="6">
        <f>Forecast!M18+Forecast!M18*'Error Factor for last day'!M18</f>
        <v>4253.9166230116498</v>
      </c>
      <c r="N18" s="6">
        <f>Forecast!N18+Forecast!N18*'Error Factor for last day'!N18</f>
        <v>314.1387822453504</v>
      </c>
      <c r="O18" s="6" t="e">
        <f>Forecast!O18+Forecast!O18*'Error Factor for last day'!O18</f>
        <v>#REF!</v>
      </c>
      <c r="P18" s="6">
        <f>Forecast!P18+Forecast!P18*'Error Factor for last day'!P18</f>
        <v>287.95201511637003</v>
      </c>
      <c r="Q18" s="6">
        <f>Forecast!Q18+Forecast!Q18*'Error Factor for last day'!Q18</f>
        <v>41906.948211131377</v>
      </c>
      <c r="R18" s="6">
        <f>Forecast!R18+Forecast!R18*'Error Factor for last day'!R18</f>
        <v>13393.49652664934</v>
      </c>
      <c r="S18" s="6">
        <f>Forecast!S18+Forecast!S18*'Error Factor for last day'!S18</f>
        <v>12926.077575566609</v>
      </c>
      <c r="T18" s="6">
        <f>Forecast!T18+Forecast!T18*'Error Factor for last day'!T18</f>
        <v>8990.4287052903746</v>
      </c>
      <c r="U18" s="6">
        <f>Forecast!U18+Forecast!U18*'Error Factor for last day'!U18</f>
        <v>4759.1267064374661</v>
      </c>
      <c r="V18" s="6">
        <f>Forecast!V18+Forecast!V18*'Error Factor for last day'!V18</f>
        <v>304.02030999167755</v>
      </c>
      <c r="W18" s="6" t="e">
        <f>Forecast!W18+Forecast!W18*'Error Factor for last day'!W18</f>
        <v>#REF!</v>
      </c>
      <c r="X18" s="6">
        <f>Forecast!X18+Forecast!X18*'Error Factor for last day'!X18</f>
        <v>393.87088903161055</v>
      </c>
      <c r="Y18" s="6">
        <f>Forecast!Y18+Forecast!Y18*'Error Factor for last day'!Y18</f>
        <v>43329.976268621111</v>
      </c>
      <c r="Z18" s="6">
        <f>Forecast!Z18+Forecast!Z18*'Error Factor for last day'!Z18</f>
        <v>14443.689461831234</v>
      </c>
      <c r="AA18" s="6">
        <f>Forecast!AA18+Forecast!AA18*'Error Factor for last day'!AA18</f>
        <v>11246.741748013979</v>
      </c>
      <c r="AB18" s="6">
        <f>Forecast!AB18+Forecast!AB18*'Error Factor for last day'!AB18</f>
        <v>7303.3948468981753</v>
      </c>
      <c r="AC18" s="6">
        <f>Forecast!AC18+Forecast!AC18*'Error Factor for last day'!AC18</f>
        <v>3438.108565505127</v>
      </c>
      <c r="AD18" s="6">
        <f>Forecast!AD18+Forecast!AD18*'Error Factor for last day'!AD18</f>
        <v>357.35256290272889</v>
      </c>
      <c r="AE18" s="6" t="e">
        <f>Forecast!AE18+Forecast!AE18*'Error Factor for last day'!AE18</f>
        <v>#REF!</v>
      </c>
      <c r="AF18" s="6">
        <f>Forecast!AF18+Forecast!AF18*'Error Factor for last day'!AF18</f>
        <v>531.90054002531497</v>
      </c>
      <c r="AG18" s="6">
        <f>Forecast!AG18+Forecast!AG18*'Error Factor for last day'!AG18</f>
        <v>37270.65076112446</v>
      </c>
      <c r="AH18" s="5"/>
      <c r="AI18" s="13">
        <v>11965.434121188091</v>
      </c>
      <c r="AJ18" s="8">
        <v>6960.2112121212122</v>
      </c>
      <c r="AK18" s="15">
        <v>3780</v>
      </c>
      <c r="AL18" s="5"/>
      <c r="AM18" s="5"/>
      <c r="AN18" s="5"/>
      <c r="AO18" s="5"/>
    </row>
    <row r="19" spans="1:41" ht="17.25" x14ac:dyDescent="0.3">
      <c r="A19" s="7">
        <v>16</v>
      </c>
      <c r="B19" s="5">
        <f>Forecast!B19+Forecast!B19*'Error Factor for last day'!B19</f>
        <v>13760.02168614298</v>
      </c>
      <c r="C19" s="5">
        <f>Forecast!C19+Forecast!C19*'Error Factor for last day'!C19</f>
        <v>10374.305853164029</v>
      </c>
      <c r="D19" s="5">
        <f>Forecast!D19+Forecast!D19*'Error Factor for last day'!D19</f>
        <v>7917.9802051980678</v>
      </c>
      <c r="E19" s="5">
        <f>Forecast!E19+Forecast!E19*'Error Factor for last day'!E19</f>
        <v>3658.6817783118545</v>
      </c>
      <c r="F19" s="5">
        <f>Forecast!F19+Forecast!F19*'Error Factor for last day'!F19</f>
        <v>338.08651185937487</v>
      </c>
      <c r="G19" s="5">
        <f>Forecast!G19+Forecast!G19*'Error Factor for last day'!G19</f>
        <v>231.19985551577832</v>
      </c>
      <c r="H19" s="5">
        <f>Forecast!H19+Forecast!H19*'Error Factor for last day'!H19</f>
        <v>518.98501067369853</v>
      </c>
      <c r="I19" s="5">
        <f>Forecast!I19+Forecast!I19*'Error Factor for last day'!I19</f>
        <v>35642.110956500313</v>
      </c>
      <c r="J19" s="6">
        <f>Forecast!J19+Forecast!J19*'Error Factor for last day'!J19</f>
        <v>12087.198794588754</v>
      </c>
      <c r="K19" s="6">
        <f>Forecast!K19+Forecast!K19*'Error Factor for last day'!K19</f>
        <v>15315.702783917182</v>
      </c>
      <c r="L19" s="6">
        <f>Forecast!L19+Forecast!L19*'Error Factor for last day'!L19</f>
        <v>8961.7229682301786</v>
      </c>
      <c r="M19" s="6">
        <f>Forecast!M19+Forecast!M19*'Error Factor for last day'!M19</f>
        <v>4286.2143761042225</v>
      </c>
      <c r="N19" s="6">
        <f>Forecast!N19+Forecast!N19*'Error Factor for last day'!N19</f>
        <v>309.92729927765714</v>
      </c>
      <c r="O19" s="6" t="e">
        <f>Forecast!O19+Forecast!O19*'Error Factor for last day'!O19</f>
        <v>#REF!</v>
      </c>
      <c r="P19" s="6">
        <f>Forecast!P19+Forecast!P19*'Error Factor for last day'!P19</f>
        <v>286.20579477932756</v>
      </c>
      <c r="Q19" s="6">
        <f>Forecast!Q19+Forecast!Q19*'Error Factor for last day'!Q19</f>
        <v>42065.510655051898</v>
      </c>
      <c r="R19" s="6">
        <f>Forecast!R19+Forecast!R19*'Error Factor for last day'!R19</f>
        <v>13597.021204961549</v>
      </c>
      <c r="S19" s="6">
        <f>Forecast!S19+Forecast!S19*'Error Factor for last day'!S19</f>
        <v>13015.460649933171</v>
      </c>
      <c r="T19" s="6">
        <f>Forecast!T19+Forecast!T19*'Error Factor for last day'!T19</f>
        <v>9083.3087823014957</v>
      </c>
      <c r="U19" s="6">
        <f>Forecast!U19+Forecast!U19*'Error Factor for last day'!U19</f>
        <v>4801.1220880811234</v>
      </c>
      <c r="V19" s="6">
        <f>Forecast!V19+Forecast!V19*'Error Factor for last day'!V19</f>
        <v>310.13104336026447</v>
      </c>
      <c r="W19" s="6" t="e">
        <f>Forecast!W19+Forecast!W19*'Error Factor for last day'!W19</f>
        <v>#REF!</v>
      </c>
      <c r="X19" s="6">
        <f>Forecast!X19+Forecast!X19*'Error Factor for last day'!X19</f>
        <v>398.43709638531533</v>
      </c>
      <c r="Y19" s="6">
        <f>Forecast!Y19+Forecast!Y19*'Error Factor for last day'!Y19</f>
        <v>43452.772195635116</v>
      </c>
      <c r="Z19" s="6">
        <f>Forecast!Z19+Forecast!Z19*'Error Factor for last day'!Z19</f>
        <v>14589.744109554302</v>
      </c>
      <c r="AA19" s="6">
        <f>Forecast!AA19+Forecast!AA19*'Error Factor for last day'!AA19</f>
        <v>11246.785958341734</v>
      </c>
      <c r="AB19" s="6">
        <f>Forecast!AB19+Forecast!AB19*'Error Factor for last day'!AB19</f>
        <v>7305.8760219516835</v>
      </c>
      <c r="AC19" s="6">
        <f>Forecast!AC19+Forecast!AC19*'Error Factor for last day'!AC19</f>
        <v>3469.8969625614268</v>
      </c>
      <c r="AD19" s="6">
        <f>Forecast!AD19+Forecast!AD19*'Error Factor for last day'!AD19</f>
        <v>356.61934140013346</v>
      </c>
      <c r="AE19" s="6" t="e">
        <f>Forecast!AE19+Forecast!AE19*'Error Factor for last day'!AE19</f>
        <v>#REF!</v>
      </c>
      <c r="AF19" s="6">
        <f>Forecast!AF19+Forecast!AF19*'Error Factor for last day'!AF19</f>
        <v>529.69398193964207</v>
      </c>
      <c r="AG19" s="6">
        <f>Forecast!AG19+Forecast!AG19*'Error Factor for last day'!AG19</f>
        <v>37508.997319262147</v>
      </c>
      <c r="AH19" s="5"/>
      <c r="AI19" s="13">
        <v>11938.431526682596</v>
      </c>
      <c r="AJ19" s="8">
        <v>6946.178282828283</v>
      </c>
      <c r="AK19" s="15">
        <v>3830</v>
      </c>
      <c r="AL19" s="5"/>
      <c r="AM19" s="5"/>
      <c r="AN19" s="5"/>
      <c r="AO19" s="5"/>
    </row>
    <row r="20" spans="1:41" ht="17.25" x14ac:dyDescent="0.3">
      <c r="A20" s="7">
        <v>17</v>
      </c>
      <c r="B20" s="5">
        <f>Forecast!B20+Forecast!B20*'Error Factor for last day'!B20</f>
        <v>13949.228761790371</v>
      </c>
      <c r="C20" s="5">
        <f>Forecast!C20+Forecast!C20*'Error Factor for last day'!C20</f>
        <v>10343.718316950917</v>
      </c>
      <c r="D20" s="5">
        <f>Forecast!D20+Forecast!D20*'Error Factor for last day'!D20</f>
        <v>7962.0851861302663</v>
      </c>
      <c r="E20" s="5">
        <f>Forecast!E20+Forecast!E20*'Error Factor for last day'!E20</f>
        <v>3662.524640776835</v>
      </c>
      <c r="F20" s="5">
        <f>Forecast!F20+Forecast!F20*'Error Factor for last day'!F20</f>
        <v>348.96124216842691</v>
      </c>
      <c r="G20" s="5">
        <f>Forecast!G20+Forecast!G20*'Error Factor for last day'!G20</f>
        <v>232.51513549425405</v>
      </c>
      <c r="H20" s="5">
        <f>Forecast!H20+Forecast!H20*'Error Factor for last day'!H20</f>
        <v>516.77556975466928</v>
      </c>
      <c r="I20" s="5">
        <f>Forecast!I20+Forecast!I20*'Error Factor for last day'!I20</f>
        <v>35906.158832559573</v>
      </c>
      <c r="J20" s="6">
        <f>Forecast!J20+Forecast!J20*'Error Factor for last day'!J20</f>
        <v>11990.599716747067</v>
      </c>
      <c r="K20" s="6">
        <f>Forecast!K20+Forecast!K20*'Error Factor for last day'!K20</f>
        <v>15169.281312440131</v>
      </c>
      <c r="L20" s="6">
        <f>Forecast!L20+Forecast!L20*'Error Factor for last day'!L20</f>
        <v>9050.3642293958237</v>
      </c>
      <c r="M20" s="6">
        <f>Forecast!M20+Forecast!M20*'Error Factor for last day'!M20</f>
        <v>4282.5934167972991</v>
      </c>
      <c r="N20" s="6">
        <f>Forecast!N20+Forecast!N20*'Error Factor for last day'!N20</f>
        <v>319.45155833435479</v>
      </c>
      <c r="O20" s="6" t="e">
        <f>Forecast!O20+Forecast!O20*'Error Factor for last day'!O20</f>
        <v>#REF!</v>
      </c>
      <c r="P20" s="6">
        <f>Forecast!P20+Forecast!P20*'Error Factor for last day'!P20</f>
        <v>286.06484798346463</v>
      </c>
      <c r="Q20" s="6">
        <f>Forecast!Q20+Forecast!Q20*'Error Factor for last day'!Q20</f>
        <v>41873.414080979077</v>
      </c>
      <c r="R20" s="6">
        <f>Forecast!R20+Forecast!R20*'Error Factor for last day'!R20</f>
        <v>13246.753381483926</v>
      </c>
      <c r="S20" s="6">
        <f>Forecast!S20+Forecast!S20*'Error Factor for last day'!S20</f>
        <v>12952.933369957311</v>
      </c>
      <c r="T20" s="6">
        <f>Forecast!T20+Forecast!T20*'Error Factor for last day'!T20</f>
        <v>9245.8446766575562</v>
      </c>
      <c r="U20" s="6">
        <f>Forecast!U20+Forecast!U20*'Error Factor for last day'!U20</f>
        <v>4856.588702074303</v>
      </c>
      <c r="V20" s="6">
        <f>Forecast!V20+Forecast!V20*'Error Factor for last day'!V20</f>
        <v>314.94807572655907</v>
      </c>
      <c r="W20" s="6" t="e">
        <f>Forecast!W20+Forecast!W20*'Error Factor for last day'!W20</f>
        <v>#REF!</v>
      </c>
      <c r="X20" s="6">
        <f>Forecast!X20+Forecast!X20*'Error Factor for last day'!X20</f>
        <v>393.26064531710017</v>
      </c>
      <c r="Y20" s="6">
        <f>Forecast!Y20+Forecast!Y20*'Error Factor for last day'!Y20</f>
        <v>43285.239775737231</v>
      </c>
      <c r="Z20" s="6">
        <f>Forecast!Z20+Forecast!Z20*'Error Factor for last day'!Z20</f>
        <v>14583.092640040277</v>
      </c>
      <c r="AA20" s="6">
        <f>Forecast!AA20+Forecast!AA20*'Error Factor for last day'!AA20</f>
        <v>11105.850536351325</v>
      </c>
      <c r="AB20" s="6">
        <f>Forecast!AB20+Forecast!AB20*'Error Factor for last day'!AB20</f>
        <v>7302.1678392084414</v>
      </c>
      <c r="AC20" s="6">
        <f>Forecast!AC20+Forecast!AC20*'Error Factor for last day'!AC20</f>
        <v>3493.2714554270246</v>
      </c>
      <c r="AD20" s="6">
        <f>Forecast!AD20+Forecast!AD20*'Error Factor for last day'!AD20</f>
        <v>357.4043634925564</v>
      </c>
      <c r="AE20" s="6" t="e">
        <f>Forecast!AE20+Forecast!AE20*'Error Factor for last day'!AE20</f>
        <v>#REF!</v>
      </c>
      <c r="AF20" s="6">
        <f>Forecast!AF20+Forecast!AF20*'Error Factor for last day'!AF20</f>
        <v>525.48738200188438</v>
      </c>
      <c r="AG20" s="6">
        <f>Forecast!AG20+Forecast!AG20*'Error Factor for last day'!AG20</f>
        <v>37401.118509306143</v>
      </c>
      <c r="AH20" s="5"/>
      <c r="AI20" s="13">
        <v>11886.281558756813</v>
      </c>
      <c r="AJ20" s="8">
        <v>6902.4356565656562</v>
      </c>
      <c r="AK20" s="15">
        <v>3810</v>
      </c>
      <c r="AL20" s="5"/>
      <c r="AM20" s="5"/>
      <c r="AN20" s="5"/>
      <c r="AO20" s="5"/>
    </row>
    <row r="21" spans="1:41" ht="17.25" x14ac:dyDescent="0.3">
      <c r="A21" s="7">
        <v>18</v>
      </c>
      <c r="B21" s="5">
        <f>Forecast!B21+Forecast!B21*'Error Factor for last day'!B21</f>
        <v>14239.36072937495</v>
      </c>
      <c r="C21" s="5">
        <f>Forecast!C21+Forecast!C21*'Error Factor for last day'!C21</f>
        <v>10190.600483757851</v>
      </c>
      <c r="D21" s="5">
        <f>Forecast!D21+Forecast!D21*'Error Factor for last day'!D21</f>
        <v>7972.8899113861025</v>
      </c>
      <c r="E21" s="5">
        <f>Forecast!E21+Forecast!E21*'Error Factor for last day'!E21</f>
        <v>3618.6304268132903</v>
      </c>
      <c r="F21" s="5">
        <f>Forecast!F21+Forecast!F21*'Error Factor for last day'!F21</f>
        <v>350.77527158980644</v>
      </c>
      <c r="G21" s="5">
        <f>Forecast!G21+Forecast!G21*'Error Factor for last day'!G21</f>
        <v>234.12696909811683</v>
      </c>
      <c r="H21" s="5">
        <f>Forecast!H21+Forecast!H21*'Error Factor for last day'!H21</f>
        <v>521.43614801392459</v>
      </c>
      <c r="I21" s="5">
        <f>Forecast!I21+Forecast!I21*'Error Factor for last day'!I21</f>
        <v>35938.472839634473</v>
      </c>
      <c r="J21" s="6">
        <f>Forecast!J21+Forecast!J21*'Error Factor for last day'!J21</f>
        <v>12090.777092554368</v>
      </c>
      <c r="K21" s="6">
        <f>Forecast!K21+Forecast!K21*'Error Factor for last day'!K21</f>
        <v>14951.719710299471</v>
      </c>
      <c r="L21" s="6">
        <f>Forecast!L21+Forecast!L21*'Error Factor for last day'!L21</f>
        <v>9021.1433531695766</v>
      </c>
      <c r="M21" s="6">
        <f>Forecast!M21+Forecast!M21*'Error Factor for last day'!M21</f>
        <v>4217.602149777621</v>
      </c>
      <c r="N21" s="6">
        <f>Forecast!N21+Forecast!N21*'Error Factor for last day'!N21</f>
        <v>325.47101961343577</v>
      </c>
      <c r="O21" s="6" t="e">
        <f>Forecast!O21+Forecast!O21*'Error Factor for last day'!O21</f>
        <v>#REF!</v>
      </c>
      <c r="P21" s="6">
        <f>Forecast!P21+Forecast!P21*'Error Factor for last day'!P21</f>
        <v>282.11220283401394</v>
      </c>
      <c r="Q21" s="6">
        <f>Forecast!Q21+Forecast!Q21*'Error Factor for last day'!Q21</f>
        <v>41800.966468669052</v>
      </c>
      <c r="R21" s="6">
        <f>Forecast!R21+Forecast!R21*'Error Factor for last day'!R21</f>
        <v>13255.875782609864</v>
      </c>
      <c r="S21" s="6">
        <f>Forecast!S21+Forecast!S21*'Error Factor for last day'!S21</f>
        <v>12646.072817788163</v>
      </c>
      <c r="T21" s="6">
        <f>Forecast!T21+Forecast!T21*'Error Factor for last day'!T21</f>
        <v>9317.1393073286436</v>
      </c>
      <c r="U21" s="6">
        <f>Forecast!U21+Forecast!U21*'Error Factor for last day'!U21</f>
        <v>4683.1298423365743</v>
      </c>
      <c r="V21" s="6">
        <f>Forecast!V21+Forecast!V21*'Error Factor for last day'!V21</f>
        <v>312.95906672298042</v>
      </c>
      <c r="W21" s="6" t="e">
        <f>Forecast!W21+Forecast!W21*'Error Factor for last day'!W21</f>
        <v>#REF!</v>
      </c>
      <c r="X21" s="6">
        <f>Forecast!X21+Forecast!X21*'Error Factor for last day'!X21</f>
        <v>387.20638243842336</v>
      </c>
      <c r="Y21" s="6">
        <f>Forecast!Y21+Forecast!Y21*'Error Factor for last day'!Y21</f>
        <v>42919.876887563529</v>
      </c>
      <c r="Z21" s="6">
        <f>Forecast!Z21+Forecast!Z21*'Error Factor for last day'!Z21</f>
        <v>14687.073443625533</v>
      </c>
      <c r="AA21" s="6">
        <f>Forecast!AA21+Forecast!AA21*'Error Factor for last day'!AA21</f>
        <v>10876.706677616552</v>
      </c>
      <c r="AB21" s="6">
        <f>Forecast!AB21+Forecast!AB21*'Error Factor for last day'!AB21</f>
        <v>7300.6057460344273</v>
      </c>
      <c r="AC21" s="6">
        <f>Forecast!AC21+Forecast!AC21*'Error Factor for last day'!AC21</f>
        <v>3444.0738288429666</v>
      </c>
      <c r="AD21" s="6">
        <f>Forecast!AD21+Forecast!AD21*'Error Factor for last day'!AD21</f>
        <v>359.0258134759855</v>
      </c>
      <c r="AE21" s="6" t="e">
        <f>Forecast!AE21+Forecast!AE21*'Error Factor for last day'!AE21</f>
        <v>#REF!</v>
      </c>
      <c r="AF21" s="6">
        <f>Forecast!AF21+Forecast!AF21*'Error Factor for last day'!AF21</f>
        <v>525.54686199470791</v>
      </c>
      <c r="AG21" s="6">
        <f>Forecast!AG21+Forecast!AG21*'Error Factor for last day'!AG21</f>
        <v>37274.847713827767</v>
      </c>
      <c r="AH21" s="5"/>
      <c r="AI21" s="13">
        <v>11823.107736020551</v>
      </c>
      <c r="AJ21" s="8">
        <v>6930.2557575757583</v>
      </c>
      <c r="AK21" s="15">
        <v>3550</v>
      </c>
      <c r="AL21" s="5"/>
      <c r="AM21" s="5"/>
      <c r="AN21" s="5"/>
      <c r="AO21" s="5"/>
    </row>
    <row r="22" spans="1:41" ht="17.25" x14ac:dyDescent="0.3">
      <c r="A22" s="7">
        <v>19</v>
      </c>
      <c r="B22" s="5">
        <f>Forecast!B22+Forecast!B22*'Error Factor for last day'!B22</f>
        <v>14288.501413558553</v>
      </c>
      <c r="C22" s="5">
        <f>Forecast!C22+Forecast!C22*'Error Factor for last day'!C22</f>
        <v>10055.105637000053</v>
      </c>
      <c r="D22" s="5">
        <f>Forecast!D22+Forecast!D22*'Error Factor for last day'!D22</f>
        <v>7926.7067969326126</v>
      </c>
      <c r="E22" s="5">
        <f>Forecast!E22+Forecast!E22*'Error Factor for last day'!E22</f>
        <v>3587.9487553660192</v>
      </c>
      <c r="F22" s="5">
        <f>Forecast!F22+Forecast!F22*'Error Factor for last day'!F22</f>
        <v>336.12998949505766</v>
      </c>
      <c r="G22" s="5">
        <f>Forecast!G22+Forecast!G22*'Error Factor for last day'!G22</f>
        <v>233.20817835423475</v>
      </c>
      <c r="H22" s="5">
        <f>Forecast!H22+Forecast!H22*'Error Factor for last day'!H22</f>
        <v>518.31747243224743</v>
      </c>
      <c r="I22" s="5">
        <f>Forecast!I22+Forecast!I22*'Error Factor for last day'!I22</f>
        <v>35776.289290936591</v>
      </c>
      <c r="J22" s="6">
        <f>Forecast!J22+Forecast!J22*'Error Factor for last day'!J22</f>
        <v>12516.142527135651</v>
      </c>
      <c r="K22" s="6">
        <f>Forecast!K22+Forecast!K22*'Error Factor for last day'!K22</f>
        <v>14748.770714030314</v>
      </c>
      <c r="L22" s="6">
        <f>Forecast!L22+Forecast!L22*'Error Factor for last day'!L22</f>
        <v>8889.6530613471241</v>
      </c>
      <c r="M22" s="6">
        <f>Forecast!M22+Forecast!M22*'Error Factor for last day'!M22</f>
        <v>4235.0215611278018</v>
      </c>
      <c r="N22" s="6">
        <f>Forecast!N22+Forecast!N22*'Error Factor for last day'!N22</f>
        <v>306.9886011201836</v>
      </c>
      <c r="O22" s="6" t="e">
        <f>Forecast!O22+Forecast!O22*'Error Factor for last day'!O22</f>
        <v>#REF!</v>
      </c>
      <c r="P22" s="6">
        <f>Forecast!P22+Forecast!P22*'Error Factor for last day'!P22</f>
        <v>287.5091851856323</v>
      </c>
      <c r="Q22" s="6">
        <f>Forecast!Q22+Forecast!Q22*'Error Factor for last day'!Q22</f>
        <v>41879.778278378675</v>
      </c>
      <c r="R22" s="6">
        <f>Forecast!R22+Forecast!R22*'Error Factor for last day'!R22</f>
        <v>13488.290790529787</v>
      </c>
      <c r="S22" s="6">
        <f>Forecast!S22+Forecast!S22*'Error Factor for last day'!S22</f>
        <v>12463.024973902462</v>
      </c>
      <c r="T22" s="6">
        <f>Forecast!T22+Forecast!T22*'Error Factor for last day'!T22</f>
        <v>9091.2272087403962</v>
      </c>
      <c r="U22" s="6">
        <f>Forecast!U22+Forecast!U22*'Error Factor for last day'!U22</f>
        <v>4810.1136344096221</v>
      </c>
      <c r="V22" s="6">
        <f>Forecast!V22+Forecast!V22*'Error Factor for last day'!V22</f>
        <v>288.4437108488039</v>
      </c>
      <c r="W22" s="6" t="e">
        <f>Forecast!W22+Forecast!W22*'Error Factor for last day'!W22</f>
        <v>#REF!</v>
      </c>
      <c r="X22" s="6">
        <f>Forecast!X22+Forecast!X22*'Error Factor for last day'!X22</f>
        <v>389.52233050365572</v>
      </c>
      <c r="Y22" s="6">
        <f>Forecast!Y22+Forecast!Y22*'Error Factor for last day'!Y22</f>
        <v>43055.863502364606</v>
      </c>
      <c r="Z22" s="6">
        <f>Forecast!Z22+Forecast!Z22*'Error Factor for last day'!Z22</f>
        <v>14841.989010607856</v>
      </c>
      <c r="AA22" s="6">
        <f>Forecast!AA22+Forecast!AA22*'Error Factor for last day'!AA22</f>
        <v>10705.870500890571</v>
      </c>
      <c r="AB22" s="6">
        <f>Forecast!AB22+Forecast!AB22*'Error Factor for last day'!AB22</f>
        <v>7267.2936345233838</v>
      </c>
      <c r="AC22" s="6">
        <f>Forecast!AC22+Forecast!AC22*'Error Factor for last day'!AC22</f>
        <v>3428.0409280394579</v>
      </c>
      <c r="AD22" s="6">
        <f>Forecast!AD22+Forecast!AD22*'Error Factor for last day'!AD22</f>
        <v>352.10733158917657</v>
      </c>
      <c r="AE22" s="6" t="e">
        <f>Forecast!AE22+Forecast!AE22*'Error Factor for last day'!AE22</f>
        <v>#REF!</v>
      </c>
      <c r="AF22" s="6">
        <f>Forecast!AF22+Forecast!AF22*'Error Factor for last day'!AF22</f>
        <v>523.59669463189857</v>
      </c>
      <c r="AG22" s="6">
        <f>Forecast!AG22+Forecast!AG22*'Error Factor for last day'!AG22</f>
        <v>37170.845650520569</v>
      </c>
      <c r="AH22" s="5"/>
      <c r="AI22" s="13">
        <v>11804.431755152418</v>
      </c>
      <c r="AJ22" s="8">
        <v>6925.1105050505048</v>
      </c>
      <c r="AK22" s="15">
        <v>3610</v>
      </c>
      <c r="AL22" s="5"/>
      <c r="AM22" s="5"/>
      <c r="AN22" s="5"/>
      <c r="AO22" s="5"/>
    </row>
    <row r="23" spans="1:41" ht="17.25" x14ac:dyDescent="0.3">
      <c r="A23" s="7">
        <v>20</v>
      </c>
      <c r="B23" s="5">
        <f>Forecast!B23+Forecast!B23*'Error Factor for last day'!B23</f>
        <v>14166.724114355215</v>
      </c>
      <c r="C23" s="5">
        <f>Forecast!C23+Forecast!C23*'Error Factor for last day'!C23</f>
        <v>10091.130838611982</v>
      </c>
      <c r="D23" s="5">
        <f>Forecast!D23+Forecast!D23*'Error Factor for last day'!D23</f>
        <v>7962.8952348877483</v>
      </c>
      <c r="E23" s="5">
        <f>Forecast!E23+Forecast!E23*'Error Factor for last day'!E23</f>
        <v>3627.7322078869865</v>
      </c>
      <c r="F23" s="5">
        <f>Forecast!F23+Forecast!F23*'Error Factor for last day'!F23</f>
        <v>342.05419550904134</v>
      </c>
      <c r="G23" s="5">
        <f>Forecast!G23+Forecast!G23*'Error Factor for last day'!G23</f>
        <v>231.17125771216362</v>
      </c>
      <c r="H23" s="5">
        <f>Forecast!H23+Forecast!H23*'Error Factor for last day'!H23</f>
        <v>521.04397302004986</v>
      </c>
      <c r="I23" s="5">
        <f>Forecast!I23+Forecast!I23*'Error Factor for last day'!I23</f>
        <v>35883.177113503625</v>
      </c>
      <c r="J23" s="6">
        <f>Forecast!J23+Forecast!J23*'Error Factor for last day'!J23</f>
        <v>12379.023185506143</v>
      </c>
      <c r="K23" s="6">
        <f>Forecast!K23+Forecast!K23*'Error Factor for last day'!K23</f>
        <v>14664.265512428856</v>
      </c>
      <c r="L23" s="6">
        <f>Forecast!L23+Forecast!L23*'Error Factor for last day'!L23</f>
        <v>8794.0653902210779</v>
      </c>
      <c r="M23" s="6">
        <f>Forecast!M23+Forecast!M23*'Error Factor for last day'!M23</f>
        <v>4257.5413040914191</v>
      </c>
      <c r="N23" s="6">
        <f>Forecast!N23+Forecast!N23*'Error Factor for last day'!N23</f>
        <v>311.02917964342396</v>
      </c>
      <c r="O23" s="6" t="e">
        <f>Forecast!O23+Forecast!O23*'Error Factor for last day'!O23</f>
        <v>#REF!</v>
      </c>
      <c r="P23" s="6">
        <f>Forecast!P23+Forecast!P23*'Error Factor for last day'!P23</f>
        <v>295.66140672165756</v>
      </c>
      <c r="Q23" s="6">
        <f>Forecast!Q23+Forecast!Q23*'Error Factor for last day'!Q23</f>
        <v>41506.543342611418</v>
      </c>
      <c r="R23" s="6">
        <f>Forecast!R23+Forecast!R23*'Error Factor for last day'!R23</f>
        <v>13284.928013842584</v>
      </c>
      <c r="S23" s="6">
        <f>Forecast!S23+Forecast!S23*'Error Factor for last day'!S23</f>
        <v>12483.165844255529</v>
      </c>
      <c r="T23" s="6">
        <f>Forecast!T23+Forecast!T23*'Error Factor for last day'!T23</f>
        <v>8951.6787906855607</v>
      </c>
      <c r="U23" s="6">
        <f>Forecast!U23+Forecast!U23*'Error Factor for last day'!U23</f>
        <v>4803.7790145433228</v>
      </c>
      <c r="V23" s="6">
        <f>Forecast!V23+Forecast!V23*'Error Factor for last day'!V23</f>
        <v>296.8781356881409</v>
      </c>
      <c r="W23" s="6" t="e">
        <f>Forecast!W23+Forecast!W23*'Error Factor for last day'!W23</f>
        <v>#REF!</v>
      </c>
      <c r="X23" s="6">
        <f>Forecast!X23+Forecast!X23*'Error Factor for last day'!X23</f>
        <v>398.75171640461883</v>
      </c>
      <c r="Y23" s="6">
        <f>Forecast!Y23+Forecast!Y23*'Error Factor for last day'!Y23</f>
        <v>42446.277017327455</v>
      </c>
      <c r="Z23" s="6">
        <f>Forecast!Z23+Forecast!Z23*'Error Factor for last day'!Z23</f>
        <v>14898.675616053035</v>
      </c>
      <c r="AA23" s="6">
        <f>Forecast!AA23+Forecast!AA23*'Error Factor for last day'!AA23</f>
        <v>10605.751907108295</v>
      </c>
      <c r="AB23" s="6">
        <f>Forecast!AB23+Forecast!AB23*'Error Factor for last day'!AB23</f>
        <v>7258.8955503414809</v>
      </c>
      <c r="AC23" s="6">
        <f>Forecast!AC23+Forecast!AC23*'Error Factor for last day'!AC23</f>
        <v>3439.1150537307944</v>
      </c>
      <c r="AD23" s="6">
        <f>Forecast!AD23+Forecast!AD23*'Error Factor for last day'!AD23</f>
        <v>355.10282602003809</v>
      </c>
      <c r="AE23" s="6" t="e">
        <f>Forecast!AE23+Forecast!AE23*'Error Factor for last day'!AE23</f>
        <v>#REF!</v>
      </c>
      <c r="AF23" s="6">
        <f>Forecast!AF23+Forecast!AF23*'Error Factor for last day'!AF23</f>
        <v>525.29571822480602</v>
      </c>
      <c r="AG23" s="6">
        <f>Forecast!AG23+Forecast!AG23*'Error Factor for last day'!AG23</f>
        <v>37168.255620065611</v>
      </c>
      <c r="AH23" s="5"/>
      <c r="AI23" s="13">
        <v>11763.415700097472</v>
      </c>
      <c r="AJ23" s="8">
        <v>6962.140404040405</v>
      </c>
      <c r="AK23" s="15">
        <v>3620</v>
      </c>
      <c r="AL23" s="5"/>
      <c r="AM23" s="5"/>
      <c r="AN23" s="5"/>
      <c r="AO23" s="5"/>
    </row>
    <row r="24" spans="1:41" ht="17.25" x14ac:dyDescent="0.3">
      <c r="A24" s="7">
        <v>21</v>
      </c>
      <c r="B24" s="5">
        <f>Forecast!B24+Forecast!B24*'Error Factor for last day'!B24</f>
        <v>14103.283717551016</v>
      </c>
      <c r="C24" s="5">
        <f>Forecast!C24+Forecast!C24*'Error Factor for last day'!C24</f>
        <v>10111.377323363451</v>
      </c>
      <c r="D24" s="5">
        <f>Forecast!D24+Forecast!D24*'Error Factor for last day'!D24</f>
        <v>8048.1241239438859</v>
      </c>
      <c r="E24" s="5">
        <f>Forecast!E24+Forecast!E24*'Error Factor for last day'!E24</f>
        <v>3642.630603672018</v>
      </c>
      <c r="F24" s="5">
        <f>Forecast!F24+Forecast!F24*'Error Factor for last day'!F24</f>
        <v>336.57270523393981</v>
      </c>
      <c r="G24" s="5">
        <f>Forecast!G24+Forecast!G24*'Error Factor for last day'!G24</f>
        <v>230.51467226671448</v>
      </c>
      <c r="H24" s="5">
        <f>Forecast!H24+Forecast!H24*'Error Factor for last day'!H24</f>
        <v>520.17321550505631</v>
      </c>
      <c r="I24" s="5">
        <f>Forecast!I24+Forecast!I24*'Error Factor for last day'!I24</f>
        <v>35760.430733245834</v>
      </c>
      <c r="J24" s="6">
        <f>Forecast!J24+Forecast!J24*'Error Factor for last day'!J24</f>
        <v>12470.78751599353</v>
      </c>
      <c r="K24" s="6">
        <f>Forecast!K24+Forecast!K24*'Error Factor for last day'!K24</f>
        <v>14407.535690251065</v>
      </c>
      <c r="L24" s="6">
        <f>Forecast!L24+Forecast!L24*'Error Factor for last day'!L24</f>
        <v>8756.8210096966395</v>
      </c>
      <c r="M24" s="6">
        <f>Forecast!M24+Forecast!M24*'Error Factor for last day'!M24</f>
        <v>4214.3426263769688</v>
      </c>
      <c r="N24" s="6">
        <f>Forecast!N24+Forecast!N24*'Error Factor for last day'!N24</f>
        <v>307.47692657672536</v>
      </c>
      <c r="O24" s="6" t="e">
        <f>Forecast!O24+Forecast!O24*'Error Factor for last day'!O24</f>
        <v>#REF!</v>
      </c>
      <c r="P24" s="6">
        <f>Forecast!P24+Forecast!P24*'Error Factor for last day'!P24</f>
        <v>293.97273380629099</v>
      </c>
      <c r="Q24" s="6">
        <f>Forecast!Q24+Forecast!Q24*'Error Factor for last day'!Q24</f>
        <v>41140.136189048528</v>
      </c>
      <c r="R24" s="6">
        <f>Forecast!R24+Forecast!R24*'Error Factor for last day'!R24</f>
        <v>13801.851715564311</v>
      </c>
      <c r="S24" s="6">
        <f>Forecast!S24+Forecast!S24*'Error Factor for last day'!S24</f>
        <v>12284.156156862871</v>
      </c>
      <c r="T24" s="6">
        <f>Forecast!T24+Forecast!T24*'Error Factor for last day'!T24</f>
        <v>8778.6973985611894</v>
      </c>
      <c r="U24" s="6">
        <f>Forecast!U24+Forecast!U24*'Error Factor for last day'!U24</f>
        <v>4784.2134527604603</v>
      </c>
      <c r="V24" s="6">
        <f>Forecast!V24+Forecast!V24*'Error Factor for last day'!V24</f>
        <v>290.6744853572207</v>
      </c>
      <c r="W24" s="6" t="e">
        <f>Forecast!W24+Forecast!W24*'Error Factor for last day'!W24</f>
        <v>#REF!</v>
      </c>
      <c r="X24" s="6">
        <f>Forecast!X24+Forecast!X24*'Error Factor for last day'!X24</f>
        <v>387.93547591862875</v>
      </c>
      <c r="Y24" s="6">
        <f>Forecast!Y24+Forecast!Y24*'Error Factor for last day'!Y24</f>
        <v>42279.864325819006</v>
      </c>
      <c r="Z24" s="6">
        <f>Forecast!Z24+Forecast!Z24*'Error Factor for last day'!Z24</f>
        <v>14936.511452088675</v>
      </c>
      <c r="AA24" s="6">
        <f>Forecast!AA24+Forecast!AA24*'Error Factor for last day'!AA24</f>
        <v>10717.650829654955</v>
      </c>
      <c r="AB24" s="6">
        <f>Forecast!AB24+Forecast!AB24*'Error Factor for last day'!AB24</f>
        <v>7339.2839465843235</v>
      </c>
      <c r="AC24" s="6">
        <f>Forecast!AC24+Forecast!AC24*'Error Factor for last day'!AC24</f>
        <v>3421.0694748541664</v>
      </c>
      <c r="AD24" s="6">
        <f>Forecast!AD24+Forecast!AD24*'Error Factor for last day'!AD24</f>
        <v>354.23527616865397</v>
      </c>
      <c r="AE24" s="6" t="e">
        <f>Forecast!AE24+Forecast!AE24*'Error Factor for last day'!AE24</f>
        <v>#REF!</v>
      </c>
      <c r="AF24" s="6">
        <f>Forecast!AF24+Forecast!AF24*'Error Factor for last day'!AF24</f>
        <v>527.65486993742684</v>
      </c>
      <c r="AG24" s="6">
        <f>Forecast!AG24+Forecast!AG24*'Error Factor for last day'!AG24</f>
        <v>37345.163674403542</v>
      </c>
      <c r="AH24" s="5"/>
      <c r="AI24" s="13">
        <v>11797.007558963996</v>
      </c>
      <c r="AJ24" s="8">
        <v>6944.6628282828278</v>
      </c>
      <c r="AK24" s="15">
        <v>3570</v>
      </c>
      <c r="AL24" s="5"/>
      <c r="AM24" s="5"/>
      <c r="AN24" s="5"/>
      <c r="AO24" s="5"/>
    </row>
    <row r="25" spans="1:41" ht="17.25" x14ac:dyDescent="0.3">
      <c r="A25" s="7">
        <v>22</v>
      </c>
      <c r="B25" s="5">
        <f>Forecast!B25+Forecast!B25*'Error Factor for last day'!B25</f>
        <v>14083.738274558316</v>
      </c>
      <c r="C25" s="5">
        <f>Forecast!C25+Forecast!C25*'Error Factor for last day'!C25</f>
        <v>10202.41499442476</v>
      </c>
      <c r="D25" s="5">
        <f>Forecast!D25+Forecast!D25*'Error Factor for last day'!D25</f>
        <v>8138.9287088469082</v>
      </c>
      <c r="E25" s="5">
        <f>Forecast!E25+Forecast!E25*'Error Factor for last day'!E25</f>
        <v>3755.6483221078206</v>
      </c>
      <c r="F25" s="5">
        <f>Forecast!F25+Forecast!F25*'Error Factor for last day'!F25</f>
        <v>327.77600022853761</v>
      </c>
      <c r="G25" s="5">
        <f>Forecast!G25+Forecast!G25*'Error Factor for last day'!G25</f>
        <v>231.46133877806267</v>
      </c>
      <c r="H25" s="5">
        <f>Forecast!H25+Forecast!H25*'Error Factor for last day'!H25</f>
        <v>530.48936684349724</v>
      </c>
      <c r="I25" s="5">
        <f>Forecast!I25+Forecast!I25*'Error Factor for last day'!I25</f>
        <v>35939.311082885499</v>
      </c>
      <c r="J25" s="6">
        <f>Forecast!J25+Forecast!J25*'Error Factor for last day'!J25</f>
        <v>12551.874164986624</v>
      </c>
      <c r="K25" s="6">
        <f>Forecast!K25+Forecast!K25*'Error Factor for last day'!K25</f>
        <v>14454.399588892538</v>
      </c>
      <c r="L25" s="6">
        <f>Forecast!L25+Forecast!L25*'Error Factor for last day'!L25</f>
        <v>8748.5699455586091</v>
      </c>
      <c r="M25" s="6">
        <f>Forecast!M25+Forecast!M25*'Error Factor for last day'!M25</f>
        <v>4271.9967067141088</v>
      </c>
      <c r="N25" s="6">
        <f>Forecast!N25+Forecast!N25*'Error Factor for last day'!N25</f>
        <v>302.37914770259846</v>
      </c>
      <c r="O25" s="6" t="e">
        <f>Forecast!O25+Forecast!O25*'Error Factor for last day'!O25</f>
        <v>#REF!</v>
      </c>
      <c r="P25" s="6">
        <f>Forecast!P25+Forecast!P25*'Error Factor for last day'!P25</f>
        <v>299.04199082306832</v>
      </c>
      <c r="Q25" s="6">
        <f>Forecast!Q25+Forecast!Q25*'Error Factor for last day'!Q25</f>
        <v>41343.647708352815</v>
      </c>
      <c r="R25" s="6">
        <f>Forecast!R25+Forecast!R25*'Error Factor for last day'!R25</f>
        <v>13722.38431774707</v>
      </c>
      <c r="S25" s="6">
        <f>Forecast!S25+Forecast!S25*'Error Factor for last day'!S25</f>
        <v>12297.267891877893</v>
      </c>
      <c r="T25" s="6">
        <f>Forecast!T25+Forecast!T25*'Error Factor for last day'!T25</f>
        <v>8739.771689231613</v>
      </c>
      <c r="U25" s="6">
        <f>Forecast!U25+Forecast!U25*'Error Factor for last day'!U25</f>
        <v>4772.9503117635923</v>
      </c>
      <c r="V25" s="6">
        <f>Forecast!V25+Forecast!V25*'Error Factor for last day'!V25</f>
        <v>281.45870014789341</v>
      </c>
      <c r="W25" s="6" t="e">
        <f>Forecast!W25+Forecast!W25*'Error Factor for last day'!W25</f>
        <v>#REF!</v>
      </c>
      <c r="X25" s="6">
        <f>Forecast!X25+Forecast!X25*'Error Factor for last day'!X25</f>
        <v>382.98920329389466</v>
      </c>
      <c r="Y25" s="6">
        <f>Forecast!Y25+Forecast!Y25*'Error Factor for last day'!Y25</f>
        <v>42285.630159483793</v>
      </c>
      <c r="Z25" s="6">
        <f>Forecast!Z25+Forecast!Z25*'Error Factor for last day'!Z25</f>
        <v>15261.05919228888</v>
      </c>
      <c r="AA25" s="6">
        <f>Forecast!AA25+Forecast!AA25*'Error Factor for last day'!AA25</f>
        <v>10858.016572392422</v>
      </c>
      <c r="AB25" s="6">
        <f>Forecast!AB25+Forecast!AB25*'Error Factor for last day'!AB25</f>
        <v>7403.7346533712189</v>
      </c>
      <c r="AC25" s="6">
        <f>Forecast!AC25+Forecast!AC25*'Error Factor for last day'!AC25</f>
        <v>3498.8211005468879</v>
      </c>
      <c r="AD25" s="6">
        <f>Forecast!AD25+Forecast!AD25*'Error Factor for last day'!AD25</f>
        <v>345.99174920820809</v>
      </c>
      <c r="AE25" s="6" t="e">
        <f>Forecast!AE25+Forecast!AE25*'Error Factor for last day'!AE25</f>
        <v>#REF!</v>
      </c>
      <c r="AF25" s="6">
        <f>Forecast!AF25+Forecast!AF25*'Error Factor for last day'!AF25</f>
        <v>539.70439288365276</v>
      </c>
      <c r="AG25" s="6">
        <f>Forecast!AG25+Forecast!AG25*'Error Factor for last day'!AG25</f>
        <v>37937.232101398484</v>
      </c>
      <c r="AH25" s="5"/>
      <c r="AI25" s="13">
        <v>11819.996276370592</v>
      </c>
      <c r="AJ25" s="8">
        <v>6966.2877777777776</v>
      </c>
      <c r="AK25" s="15">
        <v>3650</v>
      </c>
      <c r="AL25" s="5"/>
      <c r="AM25" s="5"/>
      <c r="AN25" s="5"/>
      <c r="AO25" s="5"/>
    </row>
    <row r="26" spans="1:41" ht="17.25" x14ac:dyDescent="0.3">
      <c r="A26" s="7">
        <v>23</v>
      </c>
      <c r="B26" s="5">
        <f>Forecast!B26+Forecast!B26*'Error Factor for last day'!B26</f>
        <v>14495.420180483981</v>
      </c>
      <c r="C26" s="5">
        <f>Forecast!C26+Forecast!C26*'Error Factor for last day'!C26</f>
        <v>10292.274890681665</v>
      </c>
      <c r="D26" s="5">
        <f>Forecast!D26+Forecast!D26*'Error Factor for last day'!D26</f>
        <v>8206.1247916244683</v>
      </c>
      <c r="E26" s="5">
        <f>Forecast!E26+Forecast!E26*'Error Factor for last day'!E26</f>
        <v>3857.0615622982114</v>
      </c>
      <c r="F26" s="5">
        <f>Forecast!F26+Forecast!F26*'Error Factor for last day'!F26</f>
        <v>317.18041655756724</v>
      </c>
      <c r="G26" s="5">
        <f>Forecast!G26+Forecast!G26*'Error Factor for last day'!G26</f>
        <v>230.96392622229058</v>
      </c>
      <c r="H26" s="5">
        <f>Forecast!H26+Forecast!H26*'Error Factor for last day'!H26</f>
        <v>532.24630312281897</v>
      </c>
      <c r="I26" s="5">
        <f>Forecast!I26+Forecast!I26*'Error Factor for last day'!I26</f>
        <v>36828.925666364696</v>
      </c>
      <c r="J26" s="6">
        <f>Forecast!J26+Forecast!J26*'Error Factor for last day'!J26</f>
        <v>12572.520082934454</v>
      </c>
      <c r="K26" s="6">
        <f>Forecast!K26+Forecast!K26*'Error Factor for last day'!K26</f>
        <v>14741.777551547741</v>
      </c>
      <c r="L26" s="6">
        <f>Forecast!L26+Forecast!L26*'Error Factor for last day'!L26</f>
        <v>8902.165265153486</v>
      </c>
      <c r="M26" s="6">
        <f>Forecast!M26+Forecast!M26*'Error Factor for last day'!M26</f>
        <v>4303.8374333886304</v>
      </c>
      <c r="N26" s="6">
        <f>Forecast!N26+Forecast!N26*'Error Factor for last day'!N26</f>
        <v>290.65606500967402</v>
      </c>
      <c r="O26" s="6" t="e">
        <f>Forecast!O26+Forecast!O26*'Error Factor for last day'!O26</f>
        <v>#REF!</v>
      </c>
      <c r="P26" s="6">
        <f>Forecast!P26+Forecast!P26*'Error Factor for last day'!P26</f>
        <v>307.53009880783804</v>
      </c>
      <c r="Q26" s="6">
        <f>Forecast!Q26+Forecast!Q26*'Error Factor for last day'!Q26</f>
        <v>41945.181534252537</v>
      </c>
      <c r="R26" s="6">
        <f>Forecast!R26+Forecast!R26*'Error Factor for last day'!R26</f>
        <v>13623.410865750218</v>
      </c>
      <c r="S26" s="6">
        <f>Forecast!S26+Forecast!S26*'Error Factor for last day'!S26</f>
        <v>12561.504177887789</v>
      </c>
      <c r="T26" s="6">
        <f>Forecast!T26+Forecast!T26*'Error Factor for last day'!T26</f>
        <v>8945.1897042463879</v>
      </c>
      <c r="U26" s="6">
        <f>Forecast!U26+Forecast!U26*'Error Factor for last day'!U26</f>
        <v>4726.1182459241518</v>
      </c>
      <c r="V26" s="6">
        <f>Forecast!V26+Forecast!V26*'Error Factor for last day'!V26</f>
        <v>245.62231913224275</v>
      </c>
      <c r="W26" s="6" t="e">
        <f>Forecast!W26+Forecast!W26*'Error Factor for last day'!W26</f>
        <v>#REF!</v>
      </c>
      <c r="X26" s="6">
        <f>Forecast!X26+Forecast!X26*'Error Factor for last day'!X26</f>
        <v>398.73596413614302</v>
      </c>
      <c r="Y26" s="6">
        <f>Forecast!Y26+Forecast!Y26*'Error Factor for last day'!Y26</f>
        <v>42862.328956643614</v>
      </c>
      <c r="Z26" s="6">
        <f>Forecast!Z26+Forecast!Z26*'Error Factor for last day'!Z26</f>
        <v>15527.565767651437</v>
      </c>
      <c r="AA26" s="6">
        <f>Forecast!AA26+Forecast!AA26*'Error Factor for last day'!AA26</f>
        <v>11060.619350189341</v>
      </c>
      <c r="AB26" s="6">
        <f>Forecast!AB26+Forecast!AB26*'Error Factor for last day'!AB26</f>
        <v>7447.5730191082312</v>
      </c>
      <c r="AC26" s="6">
        <f>Forecast!AC26+Forecast!AC26*'Error Factor for last day'!AC26</f>
        <v>3505.1578316509576</v>
      </c>
      <c r="AD26" s="6">
        <f>Forecast!AD26+Forecast!AD26*'Error Factor for last day'!AD26</f>
        <v>339.49141296984686</v>
      </c>
      <c r="AE26" s="6" t="e">
        <f>Forecast!AE26+Forecast!AE26*'Error Factor for last day'!AE26</f>
        <v>#REF!</v>
      </c>
      <c r="AF26" s="6">
        <f>Forecast!AF26+Forecast!AF26*'Error Factor for last day'!AF26</f>
        <v>543.95195555288558</v>
      </c>
      <c r="AG26" s="6">
        <f>Forecast!AG26+Forecast!AG26*'Error Factor for last day'!AG26</f>
        <v>38518.13217755653</v>
      </c>
      <c r="AH26" s="5"/>
      <c r="AI26" s="13">
        <v>11900.096308084876</v>
      </c>
      <c r="AJ26" s="8">
        <v>7029.0928282828281</v>
      </c>
      <c r="AK26" s="15">
        <v>3590</v>
      </c>
      <c r="AL26" s="5"/>
      <c r="AM26" s="5"/>
      <c r="AN26" s="5"/>
      <c r="AO26" s="5"/>
    </row>
    <row r="27" spans="1:41" ht="17.25" x14ac:dyDescent="0.3">
      <c r="A27" s="7">
        <v>24</v>
      </c>
      <c r="B27" s="5">
        <f>Forecast!B27+Forecast!B27*'Error Factor for last day'!B27</f>
        <v>14693.731409083426</v>
      </c>
      <c r="C27" s="5">
        <f>Forecast!C27+Forecast!C27*'Error Factor for last day'!C27</f>
        <v>10253.303686528438</v>
      </c>
      <c r="D27" s="5">
        <f>Forecast!D27+Forecast!D27*'Error Factor for last day'!D27</f>
        <v>8058.0206043198496</v>
      </c>
      <c r="E27" s="5">
        <f>Forecast!E27+Forecast!E27*'Error Factor for last day'!E27</f>
        <v>3921.186629047068</v>
      </c>
      <c r="F27" s="5">
        <f>Forecast!F27+Forecast!F27*'Error Factor for last day'!F27</f>
        <v>314.29181257091233</v>
      </c>
      <c r="G27" s="5">
        <f>Forecast!G27+Forecast!G27*'Error Factor for last day'!G27</f>
        <v>229.73611787568299</v>
      </c>
      <c r="H27" s="5">
        <f>Forecast!H27+Forecast!H27*'Error Factor for last day'!H27</f>
        <v>532.14606800428214</v>
      </c>
      <c r="I27" s="5">
        <f>Forecast!I27+Forecast!I27*'Error Factor for last day'!I27</f>
        <v>36921.504761772281</v>
      </c>
      <c r="J27" s="6">
        <f>Forecast!J27+Forecast!J27*'Error Factor for last day'!J27</f>
        <v>12576.359822124861</v>
      </c>
      <c r="K27" s="6">
        <f>Forecast!K27+Forecast!K27*'Error Factor for last day'!K27</f>
        <v>14594.234414508153</v>
      </c>
      <c r="L27" s="6">
        <f>Forecast!L27+Forecast!L27*'Error Factor for last day'!L27</f>
        <v>8763.5900989694219</v>
      </c>
      <c r="M27" s="6">
        <f>Forecast!M27+Forecast!M27*'Error Factor for last day'!M27</f>
        <v>4525.0266784394616</v>
      </c>
      <c r="N27" s="6">
        <f>Forecast!N27+Forecast!N27*'Error Factor for last day'!N27</f>
        <v>303.85245573157238</v>
      </c>
      <c r="O27" s="6" t="e">
        <f>Forecast!O27+Forecast!O27*'Error Factor for last day'!O27</f>
        <v>#REF!</v>
      </c>
      <c r="P27" s="6">
        <f>Forecast!P27+Forecast!P27*'Error Factor for last day'!P27</f>
        <v>306.28800691515755</v>
      </c>
      <c r="Q27" s="6">
        <f>Forecast!Q27+Forecast!Q27*'Error Factor for last day'!Q27</f>
        <v>41753.556979957415</v>
      </c>
      <c r="R27" s="6">
        <f>Forecast!R27+Forecast!R27*'Error Factor for last day'!R27</f>
        <v>13715.593459655325</v>
      </c>
      <c r="S27" s="6">
        <f>Forecast!S27+Forecast!S27*'Error Factor for last day'!S27</f>
        <v>12392.230901653911</v>
      </c>
      <c r="T27" s="6">
        <f>Forecast!T27+Forecast!T27*'Error Factor for last day'!T27</f>
        <v>8821.2289448918455</v>
      </c>
      <c r="U27" s="6">
        <f>Forecast!U27+Forecast!U27*'Error Factor for last day'!U27</f>
        <v>4801.0352408919089</v>
      </c>
      <c r="V27" s="6">
        <f>Forecast!V27+Forecast!V27*'Error Factor for last day'!V27</f>
        <v>248.51024675614218</v>
      </c>
      <c r="W27" s="6" t="e">
        <f>Forecast!W27+Forecast!W27*'Error Factor for last day'!W27</f>
        <v>#REF!</v>
      </c>
      <c r="X27" s="6">
        <f>Forecast!X27+Forecast!X27*'Error Factor for last day'!X27</f>
        <v>386.67414140009015</v>
      </c>
      <c r="Y27" s="6">
        <f>Forecast!Y27+Forecast!Y27*'Error Factor for last day'!Y27</f>
        <v>42518.45909987628</v>
      </c>
      <c r="Z27" s="6">
        <f>Forecast!Z27+Forecast!Z27*'Error Factor for last day'!Z27</f>
        <v>15744.410117637563</v>
      </c>
      <c r="AA27" s="6">
        <f>Forecast!AA27+Forecast!AA27*'Error Factor for last day'!AA27</f>
        <v>11045.762099840224</v>
      </c>
      <c r="AB27" s="6">
        <f>Forecast!AB27+Forecast!AB27*'Error Factor for last day'!AB27</f>
        <v>7394.349110304247</v>
      </c>
      <c r="AC27" s="6">
        <f>Forecast!AC27+Forecast!AC27*'Error Factor for last day'!AC27</f>
        <v>3568.9287378616091</v>
      </c>
      <c r="AD27" s="6">
        <f>Forecast!AD27+Forecast!AD27*'Error Factor for last day'!AD27</f>
        <v>338.5554074107103</v>
      </c>
      <c r="AE27" s="6" t="e">
        <f>Forecast!AE27+Forecast!AE27*'Error Factor for last day'!AE27</f>
        <v>#REF!</v>
      </c>
      <c r="AF27" s="6">
        <f>Forecast!AF27+Forecast!AF27*'Error Factor for last day'!AF27</f>
        <v>545.10524282003507</v>
      </c>
      <c r="AG27" s="6">
        <f>Forecast!AG27+Forecast!AG27*'Error Factor for last day'!AG27</f>
        <v>38671.026391082254</v>
      </c>
      <c r="AH27" s="5"/>
      <c r="AI27" s="13">
        <v>11977.079165996964</v>
      </c>
      <c r="AJ27" s="8">
        <v>7125.4161616161618</v>
      </c>
      <c r="AK27" s="15">
        <v>3620</v>
      </c>
      <c r="AL27" s="5"/>
      <c r="AM27" s="5"/>
      <c r="AN27" s="5"/>
      <c r="AO27" s="5"/>
    </row>
    <row r="28" spans="1:41" ht="17.25" x14ac:dyDescent="0.3">
      <c r="A28" s="7">
        <v>25</v>
      </c>
      <c r="B28" s="5">
        <f>Forecast!B28+Forecast!B28*'Error Factor for last day'!B28</f>
        <v>15017.34148188343</v>
      </c>
      <c r="C28" s="5">
        <f>Forecast!C28+Forecast!C28*'Error Factor for last day'!C28</f>
        <v>9946.919391000145</v>
      </c>
      <c r="D28" s="5">
        <f>Forecast!D28+Forecast!D28*'Error Factor for last day'!D28</f>
        <v>8159.3190449272251</v>
      </c>
      <c r="E28" s="5">
        <f>Forecast!E28+Forecast!E28*'Error Factor for last day'!E28</f>
        <v>3802.6222581083121</v>
      </c>
      <c r="F28" s="5">
        <f>Forecast!F28+Forecast!F28*'Error Factor for last day'!F28</f>
        <v>327.67755785765684</v>
      </c>
      <c r="G28" s="5">
        <f>Forecast!G28+Forecast!G28*'Error Factor for last day'!G28</f>
        <v>224.72709827261019</v>
      </c>
      <c r="H28" s="5">
        <f>Forecast!H28+Forecast!H28*'Error Factor for last day'!H28</f>
        <v>542.3145507192537</v>
      </c>
      <c r="I28" s="5">
        <f>Forecast!I28+Forecast!I28*'Error Factor for last day'!I28</f>
        <v>37073.548635811785</v>
      </c>
      <c r="J28" s="6">
        <f>Forecast!J28+Forecast!J28*'Error Factor for last day'!J28</f>
        <v>12719.155062011492</v>
      </c>
      <c r="K28" s="6">
        <f>Forecast!K28+Forecast!K28*'Error Factor for last day'!K28</f>
        <v>14064.328802371363</v>
      </c>
      <c r="L28" s="6">
        <f>Forecast!L28+Forecast!L28*'Error Factor for last day'!L28</f>
        <v>8890.7817335822583</v>
      </c>
      <c r="M28" s="6">
        <f>Forecast!M28+Forecast!M28*'Error Factor for last day'!M28</f>
        <v>4484.525678363736</v>
      </c>
      <c r="N28" s="6">
        <f>Forecast!N28+Forecast!N28*'Error Factor for last day'!N28</f>
        <v>302.5691704871885</v>
      </c>
      <c r="O28" s="6" t="e">
        <f>Forecast!O28+Forecast!O28*'Error Factor for last day'!O28</f>
        <v>#REF!</v>
      </c>
      <c r="P28" s="6">
        <f>Forecast!P28+Forecast!P28*'Error Factor for last day'!P28</f>
        <v>312.62346133082929</v>
      </c>
      <c r="Q28" s="6">
        <f>Forecast!Q28+Forecast!Q28*'Error Factor for last day'!Q28</f>
        <v>41965.497137459861</v>
      </c>
      <c r="R28" s="6">
        <f>Forecast!R28+Forecast!R28*'Error Factor for last day'!R28</f>
        <v>13733.996449631593</v>
      </c>
      <c r="S28" s="6">
        <f>Forecast!S28+Forecast!S28*'Error Factor for last day'!S28</f>
        <v>11910.027381047583</v>
      </c>
      <c r="T28" s="6">
        <f>Forecast!T28+Forecast!T28*'Error Factor for last day'!T28</f>
        <v>8896.1809776884074</v>
      </c>
      <c r="U28" s="6">
        <f>Forecast!U28+Forecast!U28*'Error Factor for last day'!U28</f>
        <v>4620.0866887288321</v>
      </c>
      <c r="V28" s="6">
        <f>Forecast!V28+Forecast!V28*'Error Factor for last day'!V28</f>
        <v>249.38507324937814</v>
      </c>
      <c r="W28" s="6" t="e">
        <f>Forecast!W28+Forecast!W28*'Error Factor for last day'!W28</f>
        <v>#REF!</v>
      </c>
      <c r="X28" s="6">
        <f>Forecast!X28+Forecast!X28*'Error Factor for last day'!X28</f>
        <v>399.8631742223813</v>
      </c>
      <c r="Y28" s="6">
        <f>Forecast!Y28+Forecast!Y28*'Error Factor for last day'!Y28</f>
        <v>42168.626662451927</v>
      </c>
      <c r="Z28" s="6">
        <f>Forecast!Z28+Forecast!Z28*'Error Factor for last day'!Z28</f>
        <v>16452.852139940664</v>
      </c>
      <c r="AA28" s="6">
        <f>Forecast!AA28+Forecast!AA28*'Error Factor for last day'!AA28</f>
        <v>10940.168557162582</v>
      </c>
      <c r="AB28" s="6">
        <f>Forecast!AB28+Forecast!AB28*'Error Factor for last day'!AB28</f>
        <v>7459.2834214173199</v>
      </c>
      <c r="AC28" s="6">
        <f>Forecast!AC28+Forecast!AC28*'Error Factor for last day'!AC28</f>
        <v>3427.6169935248022</v>
      </c>
      <c r="AD28" s="6">
        <f>Forecast!AD28+Forecast!AD28*'Error Factor for last day'!AD28</f>
        <v>339.50698716765288</v>
      </c>
      <c r="AE28" s="6" t="e">
        <f>Forecast!AE28+Forecast!AE28*'Error Factor for last day'!AE28</f>
        <v>#REF!</v>
      </c>
      <c r="AF28" s="6">
        <f>Forecast!AF28+Forecast!AF28*'Error Factor for last day'!AF28</f>
        <v>554.01931882264</v>
      </c>
      <c r="AG28" s="6">
        <f>Forecast!AG28+Forecast!AG28*'Error Factor for last day'!AG28</f>
        <v>39507.093109243418</v>
      </c>
      <c r="AH28" s="5"/>
      <c r="AI28" s="13">
        <v>12126.615229846135</v>
      </c>
      <c r="AJ28" s="8">
        <v>7388.5087878787881</v>
      </c>
      <c r="AK28" s="15">
        <v>3560</v>
      </c>
      <c r="AL28" s="5"/>
      <c r="AM28" s="5"/>
      <c r="AN28" s="5"/>
      <c r="AO28" s="5"/>
    </row>
    <row r="29" spans="1:41" ht="17.25" x14ac:dyDescent="0.3">
      <c r="A29" s="7">
        <v>26</v>
      </c>
      <c r="B29" s="5">
        <f>Forecast!B29+Forecast!B29*'Error Factor for last day'!B29</f>
        <v>14783.952963579553</v>
      </c>
      <c r="C29" s="5">
        <f>Forecast!C29+Forecast!C29*'Error Factor for last day'!C29</f>
        <v>10015.443066477683</v>
      </c>
      <c r="D29" s="5">
        <f>Forecast!D29+Forecast!D29*'Error Factor for last day'!D29</f>
        <v>8171.8919729434056</v>
      </c>
      <c r="E29" s="5">
        <f>Forecast!E29+Forecast!E29*'Error Factor for last day'!E29</f>
        <v>3920.5748828189676</v>
      </c>
      <c r="F29" s="5">
        <f>Forecast!F29+Forecast!F29*'Error Factor for last day'!F29</f>
        <v>326.36549660262398</v>
      </c>
      <c r="G29" s="5">
        <f>Forecast!G29+Forecast!G29*'Error Factor for last day'!G29</f>
        <v>225.55577902490816</v>
      </c>
      <c r="H29" s="5">
        <f>Forecast!H29+Forecast!H29*'Error Factor for last day'!H29</f>
        <v>532.86937105102356</v>
      </c>
      <c r="I29" s="5">
        <f>Forecast!I29+Forecast!I29*'Error Factor for last day'!I29</f>
        <v>37148.869803297319</v>
      </c>
      <c r="J29" s="6">
        <f>Forecast!J29+Forecast!J29*'Error Factor for last day'!J29</f>
        <v>12859.522304836019</v>
      </c>
      <c r="K29" s="6">
        <f>Forecast!K29+Forecast!K29*'Error Factor for last day'!K29</f>
        <v>14166.037168133529</v>
      </c>
      <c r="L29" s="6">
        <f>Forecast!L29+Forecast!L29*'Error Factor for last day'!L29</f>
        <v>8760.1792839098762</v>
      </c>
      <c r="M29" s="6">
        <f>Forecast!M29+Forecast!M29*'Error Factor for last day'!M29</f>
        <v>4634.9785829678676</v>
      </c>
      <c r="N29" s="6">
        <f>Forecast!N29+Forecast!N29*'Error Factor for last day'!N29</f>
        <v>305.57600090177158</v>
      </c>
      <c r="O29" s="6" t="e">
        <f>Forecast!O29+Forecast!O29*'Error Factor for last day'!O29</f>
        <v>#REF!</v>
      </c>
      <c r="P29" s="6">
        <f>Forecast!P29+Forecast!P29*'Error Factor for last day'!P29</f>
        <v>310.69805532265923</v>
      </c>
      <c r="Q29" s="6">
        <f>Forecast!Q29+Forecast!Q29*'Error Factor for last day'!Q29</f>
        <v>41994.086730039337</v>
      </c>
      <c r="R29" s="6">
        <f>Forecast!R29+Forecast!R29*'Error Factor for last day'!R29</f>
        <v>14064.837912522895</v>
      </c>
      <c r="S29" s="6">
        <f>Forecast!S29+Forecast!S29*'Error Factor for last day'!S29</f>
        <v>11875.553125534483</v>
      </c>
      <c r="T29" s="6">
        <f>Forecast!T29+Forecast!T29*'Error Factor for last day'!T29</f>
        <v>8931.2614457036252</v>
      </c>
      <c r="U29" s="6">
        <f>Forecast!U29+Forecast!U29*'Error Factor for last day'!U29</f>
        <v>4643.6201470026626</v>
      </c>
      <c r="V29" s="6">
        <f>Forecast!V29+Forecast!V29*'Error Factor for last day'!V29</f>
        <v>243.2479071609111</v>
      </c>
      <c r="W29" s="6" t="e">
        <f>Forecast!W29+Forecast!W29*'Error Factor for last day'!W29</f>
        <v>#REF!</v>
      </c>
      <c r="X29" s="6">
        <f>Forecast!X29+Forecast!X29*'Error Factor for last day'!X29</f>
        <v>398.12934818554959</v>
      </c>
      <c r="Y29" s="6">
        <f>Forecast!Y29+Forecast!Y29*'Error Factor for last day'!Y29</f>
        <v>42010.318272614626</v>
      </c>
      <c r="Z29" s="6">
        <f>Forecast!Z29+Forecast!Z29*'Error Factor for last day'!Z29</f>
        <v>16615.736524319527</v>
      </c>
      <c r="AA29" s="6">
        <f>Forecast!AA29+Forecast!AA29*'Error Factor for last day'!AA29</f>
        <v>11096.525931671531</v>
      </c>
      <c r="AB29" s="6">
        <f>Forecast!AB29+Forecast!AB29*'Error Factor for last day'!AB29</f>
        <v>7372.0337142507587</v>
      </c>
      <c r="AC29" s="6">
        <f>Forecast!AC29+Forecast!AC29*'Error Factor for last day'!AC29</f>
        <v>3478.9758577068242</v>
      </c>
      <c r="AD29" s="6">
        <f>Forecast!AD29+Forecast!AD29*'Error Factor for last day'!AD29</f>
        <v>345.76467744473484</v>
      </c>
      <c r="AE29" s="6" t="e">
        <f>Forecast!AE29+Forecast!AE29*'Error Factor for last day'!AE29</f>
        <v>#REF!</v>
      </c>
      <c r="AF29" s="6">
        <f>Forecast!AF29+Forecast!AF29*'Error Factor for last day'!AF29</f>
        <v>548.67384842910701</v>
      </c>
      <c r="AG29" s="6">
        <f>Forecast!AG29+Forecast!AG29*'Error Factor for last day'!AG29</f>
        <v>40009.373707633684</v>
      </c>
      <c r="AH29" s="5"/>
      <c r="AI29" s="13">
        <v>12207.277383945675</v>
      </c>
      <c r="AJ29" s="8">
        <v>7463.2481818181814</v>
      </c>
      <c r="AK29" s="15">
        <v>3520</v>
      </c>
      <c r="AL29" s="5"/>
      <c r="AM29" s="5"/>
      <c r="AN29" s="5"/>
      <c r="AO29" s="5"/>
    </row>
    <row r="30" spans="1:41" ht="17.25" x14ac:dyDescent="0.3">
      <c r="A30" s="7">
        <v>27</v>
      </c>
      <c r="B30" s="5">
        <f>Forecast!B30+Forecast!B30*'Error Factor for last day'!B30</f>
        <v>14757.218817039682</v>
      </c>
      <c r="C30" s="5">
        <f>Forecast!C30+Forecast!C30*'Error Factor for last day'!C30</f>
        <v>10009.012274786066</v>
      </c>
      <c r="D30" s="5">
        <f>Forecast!D30+Forecast!D30*'Error Factor for last day'!D30</f>
        <v>8148.8489193767218</v>
      </c>
      <c r="E30" s="5">
        <f>Forecast!E30+Forecast!E30*'Error Factor for last day'!E30</f>
        <v>3678.2518341038422</v>
      </c>
      <c r="F30" s="5">
        <f>Forecast!F30+Forecast!F30*'Error Factor for last day'!F30</f>
        <v>307.15951854229468</v>
      </c>
      <c r="G30" s="5">
        <f>Forecast!G30+Forecast!G30*'Error Factor for last day'!G30</f>
        <v>225.94733233252757</v>
      </c>
      <c r="H30" s="5">
        <f>Forecast!H30+Forecast!H30*'Error Factor for last day'!H30</f>
        <v>512.14564399806363</v>
      </c>
      <c r="I30" s="5">
        <f>Forecast!I30+Forecast!I30*'Error Factor for last day'!I30</f>
        <v>36964.057869238</v>
      </c>
      <c r="J30" s="6">
        <f>Forecast!J30+Forecast!J30*'Error Factor for last day'!J30</f>
        <v>12780.013519666745</v>
      </c>
      <c r="K30" s="6">
        <f>Forecast!K30+Forecast!K30*'Error Factor for last day'!K30</f>
        <v>14269.65040171926</v>
      </c>
      <c r="L30" s="6">
        <f>Forecast!L30+Forecast!L30*'Error Factor for last day'!L30</f>
        <v>8915.9413053383869</v>
      </c>
      <c r="M30" s="6">
        <f>Forecast!M30+Forecast!M30*'Error Factor for last day'!M30</f>
        <v>4262.7742172127673</v>
      </c>
      <c r="N30" s="6">
        <f>Forecast!N30+Forecast!N30*'Error Factor for last day'!N30</f>
        <v>295.99042234309388</v>
      </c>
      <c r="O30" s="6" t="e">
        <f>Forecast!O30+Forecast!O30*'Error Factor for last day'!O30</f>
        <v>#REF!</v>
      </c>
      <c r="P30" s="6">
        <f>Forecast!P30+Forecast!P30*'Error Factor for last day'!P30</f>
        <v>299.62817701843369</v>
      </c>
      <c r="Q30" s="6">
        <f>Forecast!Q30+Forecast!Q30*'Error Factor for last day'!Q30</f>
        <v>41809.076459857395</v>
      </c>
      <c r="R30" s="6">
        <f>Forecast!R30+Forecast!R30*'Error Factor for last day'!R30</f>
        <v>14344.170195006909</v>
      </c>
      <c r="S30" s="6">
        <f>Forecast!S30+Forecast!S30*'Error Factor for last day'!S30</f>
        <v>12031.857656170483</v>
      </c>
      <c r="T30" s="6">
        <f>Forecast!T30+Forecast!T30*'Error Factor for last day'!T30</f>
        <v>9371.3798014008789</v>
      </c>
      <c r="U30" s="6">
        <f>Forecast!U30+Forecast!U30*'Error Factor for last day'!U30</f>
        <v>4464.2069376800591</v>
      </c>
      <c r="V30" s="6">
        <f>Forecast!V30+Forecast!V30*'Error Factor for last day'!V30</f>
        <v>206.10875382567883</v>
      </c>
      <c r="W30" s="6" t="e">
        <f>Forecast!W30+Forecast!W30*'Error Factor for last day'!W30</f>
        <v>#REF!</v>
      </c>
      <c r="X30" s="6">
        <f>Forecast!X30+Forecast!X30*'Error Factor for last day'!X30</f>
        <v>390.2842436961356</v>
      </c>
      <c r="Y30" s="6">
        <f>Forecast!Y30+Forecast!Y30*'Error Factor for last day'!Y30</f>
        <v>42358.297857086684</v>
      </c>
      <c r="Z30" s="6">
        <f>Forecast!Z30+Forecast!Z30*'Error Factor for last day'!Z30</f>
        <v>16605.816646620326</v>
      </c>
      <c r="AA30" s="6">
        <f>Forecast!AA30+Forecast!AA30*'Error Factor for last day'!AA30</f>
        <v>11132.76545263245</v>
      </c>
      <c r="AB30" s="6">
        <f>Forecast!AB30+Forecast!AB30*'Error Factor for last day'!AB30</f>
        <v>7350.2857437222847</v>
      </c>
      <c r="AC30" s="6">
        <f>Forecast!AC30+Forecast!AC30*'Error Factor for last day'!AC30</f>
        <v>3380.8067439165047</v>
      </c>
      <c r="AD30" s="6">
        <f>Forecast!AD30+Forecast!AD30*'Error Factor for last day'!AD30</f>
        <v>359.77023261585163</v>
      </c>
      <c r="AE30" s="6" t="e">
        <f>Forecast!AE30+Forecast!AE30*'Error Factor for last day'!AE30</f>
        <v>#REF!</v>
      </c>
      <c r="AF30" s="6">
        <f>Forecast!AF30+Forecast!AF30*'Error Factor for last day'!AF30</f>
        <v>537.34142741640278</v>
      </c>
      <c r="AG30" s="6">
        <f>Forecast!AG30+Forecast!AG30*'Error Factor for last day'!AG30</f>
        <v>40059.80905205779</v>
      </c>
      <c r="AH30" s="5"/>
      <c r="AI30" s="13">
        <v>12180.064478015604</v>
      </c>
      <c r="AJ30" s="8">
        <v>7475.858181818181</v>
      </c>
      <c r="AK30" s="15">
        <v>3460</v>
      </c>
      <c r="AL30" s="5"/>
      <c r="AM30" s="5"/>
      <c r="AN30" s="5"/>
      <c r="AO30" s="5"/>
    </row>
    <row r="31" spans="1:41" ht="17.25" x14ac:dyDescent="0.3">
      <c r="A31" s="7">
        <v>28</v>
      </c>
      <c r="B31" s="5">
        <f>Forecast!B31+Forecast!B31*'Error Factor for last day'!B31</f>
        <v>15147.327349212295</v>
      </c>
      <c r="C31" s="5">
        <f>Forecast!C31+Forecast!C31*'Error Factor for last day'!C31</f>
        <v>10054.515532448226</v>
      </c>
      <c r="D31" s="5">
        <f>Forecast!D31+Forecast!D31*'Error Factor for last day'!D31</f>
        <v>8079.327893197822</v>
      </c>
      <c r="E31" s="5">
        <f>Forecast!E31+Forecast!E31*'Error Factor for last day'!E31</f>
        <v>3634.7117033435766</v>
      </c>
      <c r="F31" s="5">
        <f>Forecast!F31+Forecast!F31*'Error Factor for last day'!F31</f>
        <v>313.100335902729</v>
      </c>
      <c r="G31" s="5">
        <f>Forecast!G31+Forecast!G31*'Error Factor for last day'!G31</f>
        <v>232.04225974289548</v>
      </c>
      <c r="H31" s="5">
        <f>Forecast!H31+Forecast!H31*'Error Factor for last day'!H31</f>
        <v>512.51468783004987</v>
      </c>
      <c r="I31" s="5">
        <f>Forecast!I31+Forecast!I31*'Error Factor for last day'!I31</f>
        <v>37117.850091246561</v>
      </c>
      <c r="J31" s="6">
        <f>Forecast!J31+Forecast!J31*'Error Factor for last day'!J31</f>
        <v>13132.442201506234</v>
      </c>
      <c r="K31" s="6">
        <f>Forecast!K31+Forecast!K31*'Error Factor for last day'!K31</f>
        <v>14458.51749129223</v>
      </c>
      <c r="L31" s="6">
        <f>Forecast!L31+Forecast!L31*'Error Factor for last day'!L31</f>
        <v>8736.5046233955563</v>
      </c>
      <c r="M31" s="6">
        <f>Forecast!M31+Forecast!M31*'Error Factor for last day'!M31</f>
        <v>4228.8689542660868</v>
      </c>
      <c r="N31" s="6">
        <f>Forecast!N31+Forecast!N31*'Error Factor for last day'!N31</f>
        <v>341.25181725897011</v>
      </c>
      <c r="O31" s="6" t="e">
        <f>Forecast!O31+Forecast!O31*'Error Factor for last day'!O31</f>
        <v>#REF!</v>
      </c>
      <c r="P31" s="6">
        <f>Forecast!P31+Forecast!P31*'Error Factor for last day'!P31</f>
        <v>288.61375638523009</v>
      </c>
      <c r="Q31" s="6">
        <f>Forecast!Q31+Forecast!Q31*'Error Factor for last day'!Q31</f>
        <v>41969.599298351139</v>
      </c>
      <c r="R31" s="6">
        <f>Forecast!R31+Forecast!R31*'Error Factor for last day'!R31</f>
        <v>15041.067313867658</v>
      </c>
      <c r="S31" s="6">
        <f>Forecast!S31+Forecast!S31*'Error Factor for last day'!S31</f>
        <v>12170.033581497637</v>
      </c>
      <c r="T31" s="6">
        <f>Forecast!T31+Forecast!T31*'Error Factor for last day'!T31</f>
        <v>9171.1410823651422</v>
      </c>
      <c r="U31" s="6">
        <f>Forecast!U31+Forecast!U31*'Error Factor for last day'!U31</f>
        <v>4478.012771473569</v>
      </c>
      <c r="V31" s="6">
        <f>Forecast!V31+Forecast!V31*'Error Factor for last day'!V31</f>
        <v>308.86161277673654</v>
      </c>
      <c r="W31" s="6" t="e">
        <f>Forecast!W31+Forecast!W31*'Error Factor for last day'!W31</f>
        <v>#REF!</v>
      </c>
      <c r="X31" s="6">
        <f>Forecast!X31+Forecast!X31*'Error Factor for last day'!X31</f>
        <v>383.38969601321884</v>
      </c>
      <c r="Y31" s="6">
        <f>Forecast!Y31+Forecast!Y31*'Error Factor for last day'!Y31</f>
        <v>42959.990629138825</v>
      </c>
      <c r="Z31" s="6">
        <f>Forecast!Z31+Forecast!Z31*'Error Factor for last day'!Z31</f>
        <v>16804.587761487051</v>
      </c>
      <c r="AA31" s="6">
        <f>Forecast!AA31+Forecast!AA31*'Error Factor for last day'!AA31</f>
        <v>11278.442731047886</v>
      </c>
      <c r="AB31" s="6">
        <f>Forecast!AB31+Forecast!AB31*'Error Factor for last day'!AB31</f>
        <v>7340.2487946763358</v>
      </c>
      <c r="AC31" s="6">
        <f>Forecast!AC31+Forecast!AC31*'Error Factor for last day'!AC31</f>
        <v>3378.9665230172427</v>
      </c>
      <c r="AD31" s="6">
        <f>Forecast!AD31+Forecast!AD31*'Error Factor for last day'!AD31</f>
        <v>376.7432496045256</v>
      </c>
      <c r="AE31" s="6" t="e">
        <f>Forecast!AE31+Forecast!AE31*'Error Factor for last day'!AE31</f>
        <v>#REF!</v>
      </c>
      <c r="AF31" s="6">
        <f>Forecast!AF31+Forecast!AF31*'Error Factor for last day'!AF31</f>
        <v>532.11818828610046</v>
      </c>
      <c r="AG31" s="6">
        <f>Forecast!AG31+Forecast!AG31*'Error Factor for last day'!AG31</f>
        <v>40167.774969457561</v>
      </c>
      <c r="AH31" s="5"/>
      <c r="AI31" s="13">
        <v>12263.812396607738</v>
      </c>
      <c r="AJ31" s="8">
        <v>7519.3007070707072</v>
      </c>
      <c r="AK31" s="15">
        <v>3460</v>
      </c>
      <c r="AL31" s="5"/>
      <c r="AM31" s="5"/>
      <c r="AN31" s="5"/>
      <c r="AO31" s="5"/>
    </row>
    <row r="32" spans="1:41" ht="17.25" x14ac:dyDescent="0.3">
      <c r="A32" s="7">
        <v>29</v>
      </c>
      <c r="B32" s="5">
        <f>Forecast!B32+Forecast!B32*'Error Factor for last day'!B32</f>
        <v>15105.018097576398</v>
      </c>
      <c r="C32" s="5">
        <f>Forecast!C32+Forecast!C32*'Error Factor for last day'!C32</f>
        <v>10073.564194043356</v>
      </c>
      <c r="D32" s="5">
        <f>Forecast!D32+Forecast!D32*'Error Factor for last day'!D32</f>
        <v>8082.147705813818</v>
      </c>
      <c r="E32" s="5">
        <f>Forecast!E32+Forecast!E32*'Error Factor for last day'!E32</f>
        <v>3671.1979772771583</v>
      </c>
      <c r="F32" s="5">
        <f>Forecast!F32+Forecast!F32*'Error Factor for last day'!F32</f>
        <v>376.51874499982881</v>
      </c>
      <c r="G32" s="5">
        <f>Forecast!G32+Forecast!G32*'Error Factor for last day'!G32</f>
        <v>238.2471920730145</v>
      </c>
      <c r="H32" s="5">
        <f>Forecast!H32+Forecast!H32*'Error Factor for last day'!H32</f>
        <v>521.50026742899377</v>
      </c>
      <c r="I32" s="5">
        <f>Forecast!I32+Forecast!I32*'Error Factor for last day'!I32</f>
        <v>37162.724201918623</v>
      </c>
      <c r="J32" s="6">
        <f>Forecast!J32+Forecast!J32*'Error Factor for last day'!J32</f>
        <v>12940.28794408521</v>
      </c>
      <c r="K32" s="6">
        <f>Forecast!K32+Forecast!K32*'Error Factor for last day'!K32</f>
        <v>14675.409487305342</v>
      </c>
      <c r="L32" s="6">
        <f>Forecast!L32+Forecast!L32*'Error Factor for last day'!L32</f>
        <v>8797.1777162152575</v>
      </c>
      <c r="M32" s="6">
        <f>Forecast!M32+Forecast!M32*'Error Factor for last day'!M32</f>
        <v>4273.8113001745096</v>
      </c>
      <c r="N32" s="6">
        <f>Forecast!N32+Forecast!N32*'Error Factor for last day'!N32</f>
        <v>391.38226215184494</v>
      </c>
      <c r="O32" s="6" t="e">
        <f>Forecast!O32+Forecast!O32*'Error Factor for last day'!O32</f>
        <v>#REF!</v>
      </c>
      <c r="P32" s="6">
        <f>Forecast!P32+Forecast!P32*'Error Factor for last day'!P32</f>
        <v>288.0062757030247</v>
      </c>
      <c r="Q32" s="6">
        <f>Forecast!Q32+Forecast!Q32*'Error Factor for last day'!Q32</f>
        <v>42084.34412219598</v>
      </c>
      <c r="R32" s="6">
        <f>Forecast!R32+Forecast!R32*'Error Factor for last day'!R32</f>
        <v>14775.144989557164</v>
      </c>
      <c r="S32" s="6">
        <f>Forecast!S32+Forecast!S32*'Error Factor for last day'!S32</f>
        <v>12460.495687910148</v>
      </c>
      <c r="T32" s="6">
        <f>Forecast!T32+Forecast!T32*'Error Factor for last day'!T32</f>
        <v>9375.6581604449239</v>
      </c>
      <c r="U32" s="6">
        <f>Forecast!U32+Forecast!U32*'Error Factor for last day'!U32</f>
        <v>4424.5609008868842</v>
      </c>
      <c r="V32" s="6">
        <f>Forecast!V32+Forecast!V32*'Error Factor for last day'!V32</f>
        <v>362.34811587005026</v>
      </c>
      <c r="W32" s="6" t="e">
        <f>Forecast!W32+Forecast!W32*'Error Factor for last day'!W32</f>
        <v>#REF!</v>
      </c>
      <c r="X32" s="6">
        <f>Forecast!X32+Forecast!X32*'Error Factor for last day'!X32</f>
        <v>374.43595110861691</v>
      </c>
      <c r="Y32" s="6">
        <f>Forecast!Y32+Forecast!Y32*'Error Factor for last day'!Y32</f>
        <v>43660.780217031024</v>
      </c>
      <c r="Z32" s="6">
        <f>Forecast!Z32+Forecast!Z32*'Error Factor for last day'!Z32</f>
        <v>16847.053319968931</v>
      </c>
      <c r="AA32" s="6">
        <f>Forecast!AA32+Forecast!AA32*'Error Factor for last day'!AA32</f>
        <v>11294.764064982999</v>
      </c>
      <c r="AB32" s="6">
        <f>Forecast!AB32+Forecast!AB32*'Error Factor for last day'!AB32</f>
        <v>7390.2035746741876</v>
      </c>
      <c r="AC32" s="6">
        <f>Forecast!AC32+Forecast!AC32*'Error Factor for last day'!AC32</f>
        <v>3392.7165817773812</v>
      </c>
      <c r="AD32" s="6">
        <f>Forecast!AD32+Forecast!AD32*'Error Factor for last day'!AD32</f>
        <v>408.82505204693035</v>
      </c>
      <c r="AE32" s="6" t="e">
        <f>Forecast!AE32+Forecast!AE32*'Error Factor for last day'!AE32</f>
        <v>#REF!</v>
      </c>
      <c r="AF32" s="6">
        <f>Forecast!AF32+Forecast!AF32*'Error Factor for last day'!AF32</f>
        <v>534.31115425668168</v>
      </c>
      <c r="AG32" s="6">
        <f>Forecast!AG32+Forecast!AG32*'Error Factor for last day'!AG32</f>
        <v>40051.955442569553</v>
      </c>
      <c r="AH32" s="5"/>
      <c r="AI32" s="13">
        <v>12168.237723217855</v>
      </c>
      <c r="AJ32" s="8">
        <v>7551.9573737373739</v>
      </c>
      <c r="AK32" s="15">
        <v>3430</v>
      </c>
      <c r="AL32" s="5"/>
      <c r="AM32" s="5"/>
      <c r="AN32" s="5"/>
      <c r="AO32" s="5"/>
    </row>
    <row r="33" spans="1:41" ht="17.25" x14ac:dyDescent="0.3">
      <c r="A33" s="7">
        <v>30</v>
      </c>
      <c r="B33" s="5">
        <f>Forecast!B33+Forecast!B33*'Error Factor for last day'!B33</f>
        <v>15152.769976750265</v>
      </c>
      <c r="C33" s="5">
        <f>Forecast!C33+Forecast!C33*'Error Factor for last day'!C33</f>
        <v>10122.706332625476</v>
      </c>
      <c r="D33" s="5">
        <f>Forecast!D33+Forecast!D33*'Error Factor for last day'!D33</f>
        <v>8075.8123248832053</v>
      </c>
      <c r="E33" s="5">
        <f>Forecast!E33+Forecast!E33*'Error Factor for last day'!E33</f>
        <v>3620.4821999063911</v>
      </c>
      <c r="F33" s="5">
        <f>Forecast!F33+Forecast!F33*'Error Factor for last day'!F33</f>
        <v>344.8137732151356</v>
      </c>
      <c r="G33" s="5">
        <f>Forecast!G33+Forecast!G33*'Error Factor for last day'!G33</f>
        <v>237.69797478079033</v>
      </c>
      <c r="H33" s="5">
        <f>Forecast!H33+Forecast!H33*'Error Factor for last day'!H33</f>
        <v>532.50485902252592</v>
      </c>
      <c r="I33" s="5">
        <f>Forecast!I33+Forecast!I33*'Error Factor for last day'!I33</f>
        <v>37182.987711695903</v>
      </c>
      <c r="J33" s="6">
        <f>Forecast!J33+Forecast!J33*'Error Factor for last day'!J33</f>
        <v>13074.861865734625</v>
      </c>
      <c r="K33" s="6">
        <f>Forecast!K33+Forecast!K33*'Error Factor for last day'!K33</f>
        <v>14816.783361531145</v>
      </c>
      <c r="L33" s="6">
        <f>Forecast!L33+Forecast!L33*'Error Factor for last day'!L33</f>
        <v>8737.2942811939029</v>
      </c>
      <c r="M33" s="6">
        <f>Forecast!M33+Forecast!M33*'Error Factor for last day'!M33</f>
        <v>4301.43371100477</v>
      </c>
      <c r="N33" s="6">
        <f>Forecast!N33+Forecast!N33*'Error Factor for last day'!N33</f>
        <v>355.36727162358494</v>
      </c>
      <c r="O33" s="6" t="e">
        <f>Forecast!O33+Forecast!O33*'Error Factor for last day'!O33</f>
        <v>#REF!</v>
      </c>
      <c r="P33" s="6">
        <f>Forecast!P33+Forecast!P33*'Error Factor for last day'!P33</f>
        <v>297.73335427649488</v>
      </c>
      <c r="Q33" s="6">
        <f>Forecast!Q33+Forecast!Q33*'Error Factor for last day'!Q33</f>
        <v>42424.829931649401</v>
      </c>
      <c r="R33" s="6">
        <f>Forecast!R33+Forecast!R33*'Error Factor for last day'!R33</f>
        <v>14953.387105339061</v>
      </c>
      <c r="S33" s="6">
        <f>Forecast!S33+Forecast!S33*'Error Factor for last day'!S33</f>
        <v>12661.555564587376</v>
      </c>
      <c r="T33" s="6">
        <f>Forecast!T33+Forecast!T33*'Error Factor for last day'!T33</f>
        <v>9246.1124665450443</v>
      </c>
      <c r="U33" s="6">
        <f>Forecast!U33+Forecast!U33*'Error Factor for last day'!U33</f>
        <v>4409.8871206362383</v>
      </c>
      <c r="V33" s="6">
        <f>Forecast!V33+Forecast!V33*'Error Factor for last day'!V33</f>
        <v>344.35060068805308</v>
      </c>
      <c r="W33" s="6" t="e">
        <f>Forecast!W33+Forecast!W33*'Error Factor for last day'!W33</f>
        <v>#REF!</v>
      </c>
      <c r="X33" s="6">
        <f>Forecast!X33+Forecast!X33*'Error Factor for last day'!X33</f>
        <v>375.86840620364637</v>
      </c>
      <c r="Y33" s="6">
        <f>Forecast!Y33+Forecast!Y33*'Error Factor for last day'!Y33</f>
        <v>44014.836879175513</v>
      </c>
      <c r="Z33" s="6">
        <f>Forecast!Z33+Forecast!Z33*'Error Factor for last day'!Z33</f>
        <v>16990.465255421481</v>
      </c>
      <c r="AA33" s="6">
        <f>Forecast!AA33+Forecast!AA33*'Error Factor for last day'!AA33</f>
        <v>11370.196852850417</v>
      </c>
      <c r="AB33" s="6">
        <f>Forecast!AB33+Forecast!AB33*'Error Factor for last day'!AB33</f>
        <v>7403.8804705262046</v>
      </c>
      <c r="AC33" s="6">
        <f>Forecast!AC33+Forecast!AC33*'Error Factor for last day'!AC33</f>
        <v>3394.3385938550041</v>
      </c>
      <c r="AD33" s="6">
        <f>Forecast!AD33+Forecast!AD33*'Error Factor for last day'!AD33</f>
        <v>369.58301317899753</v>
      </c>
      <c r="AE33" s="6" t="e">
        <f>Forecast!AE33+Forecast!AE33*'Error Factor for last day'!AE33</f>
        <v>#REF!</v>
      </c>
      <c r="AF33" s="6">
        <f>Forecast!AF33+Forecast!AF33*'Error Factor for last day'!AF33</f>
        <v>547.28375907618386</v>
      </c>
      <c r="AG33" s="6">
        <f>Forecast!AG33+Forecast!AG33*'Error Factor for last day'!AG33</f>
        <v>40323.063930846583</v>
      </c>
      <c r="AH33" s="5"/>
      <c r="AI33" s="13">
        <v>12214.702187900219</v>
      </c>
      <c r="AJ33" s="8">
        <v>7620.9103030303031</v>
      </c>
      <c r="AK33" s="15">
        <v>3360</v>
      </c>
      <c r="AL33" s="5"/>
      <c r="AM33" s="5"/>
      <c r="AN33" s="5"/>
      <c r="AO33" s="5"/>
    </row>
    <row r="34" spans="1:41" ht="17.25" x14ac:dyDescent="0.3">
      <c r="A34" s="7">
        <v>31</v>
      </c>
      <c r="B34" s="5">
        <f>Forecast!B34+Forecast!B34*'Error Factor for last day'!B34</f>
        <v>15306.692545267357</v>
      </c>
      <c r="C34" s="5">
        <f>Forecast!C34+Forecast!C34*'Error Factor for last day'!C34</f>
        <v>10101.267880546875</v>
      </c>
      <c r="D34" s="5">
        <f>Forecast!D34+Forecast!D34*'Error Factor for last day'!D34</f>
        <v>8095.186880571664</v>
      </c>
      <c r="E34" s="5">
        <f>Forecast!E34+Forecast!E34*'Error Factor for last day'!E34</f>
        <v>3454.4345475378282</v>
      </c>
      <c r="F34" s="5">
        <f>Forecast!F34+Forecast!F34*'Error Factor for last day'!F34</f>
        <v>345.79461754436659</v>
      </c>
      <c r="G34" s="5">
        <f>Forecast!G34+Forecast!G34*'Error Factor for last day'!G34</f>
        <v>234.29735631007358</v>
      </c>
      <c r="H34" s="5">
        <f>Forecast!H34+Forecast!H34*'Error Factor for last day'!H34</f>
        <v>541.56234967345551</v>
      </c>
      <c r="I34" s="5">
        <f>Forecast!I34+Forecast!I34*'Error Factor for last day'!I34</f>
        <v>37133.758361226246</v>
      </c>
      <c r="J34" s="6">
        <f>Forecast!J34+Forecast!J34*'Error Factor for last day'!J34</f>
        <v>13023.067433222204</v>
      </c>
      <c r="K34" s="6">
        <f>Forecast!K34+Forecast!K34*'Error Factor for last day'!K34</f>
        <v>14762.341013347917</v>
      </c>
      <c r="L34" s="6">
        <f>Forecast!L34+Forecast!L34*'Error Factor for last day'!L34</f>
        <v>8646.2153573995183</v>
      </c>
      <c r="M34" s="6">
        <f>Forecast!M34+Forecast!M34*'Error Factor for last day'!M34</f>
        <v>4298.2603346288161</v>
      </c>
      <c r="N34" s="6">
        <f>Forecast!N34+Forecast!N34*'Error Factor for last day'!N34</f>
        <v>357.40133628356614</v>
      </c>
      <c r="O34" s="6" t="e">
        <f>Forecast!O34+Forecast!O34*'Error Factor for last day'!O34</f>
        <v>#REF!</v>
      </c>
      <c r="P34" s="6">
        <f>Forecast!P34+Forecast!P34*'Error Factor for last day'!P34</f>
        <v>303.33177642731437</v>
      </c>
      <c r="Q34" s="6">
        <f>Forecast!Q34+Forecast!Q34*'Error Factor for last day'!Q34</f>
        <v>42459.185771992969</v>
      </c>
      <c r="R34" s="6">
        <f>Forecast!R34+Forecast!R34*'Error Factor for last day'!R34</f>
        <v>14760.985429030292</v>
      </c>
      <c r="S34" s="6">
        <f>Forecast!S34+Forecast!S34*'Error Factor for last day'!S34</f>
        <v>12632.324462551793</v>
      </c>
      <c r="T34" s="6">
        <f>Forecast!T34+Forecast!T34*'Error Factor for last day'!T34</f>
        <v>9104.4280849218176</v>
      </c>
      <c r="U34" s="6">
        <f>Forecast!U34+Forecast!U34*'Error Factor for last day'!U34</f>
        <v>4556.6520058500946</v>
      </c>
      <c r="V34" s="6">
        <f>Forecast!V34+Forecast!V34*'Error Factor for last day'!V34</f>
        <v>368.08026483124559</v>
      </c>
      <c r="W34" s="6" t="e">
        <f>Forecast!W34+Forecast!W34*'Error Factor for last day'!W34</f>
        <v>#REF!</v>
      </c>
      <c r="X34" s="6">
        <f>Forecast!X34+Forecast!X34*'Error Factor for last day'!X34</f>
        <v>390.42024370326578</v>
      </c>
      <c r="Y34" s="6">
        <f>Forecast!Y34+Forecast!Y34*'Error Factor for last day'!Y34</f>
        <v>44108.85779814377</v>
      </c>
      <c r="Z34" s="6">
        <f>Forecast!Z34+Forecast!Z34*'Error Factor for last day'!Z34</f>
        <v>17095.762613428607</v>
      </c>
      <c r="AA34" s="6">
        <f>Forecast!AA34+Forecast!AA34*'Error Factor for last day'!AA34</f>
        <v>11360.578051622928</v>
      </c>
      <c r="AB34" s="6">
        <f>Forecast!AB34+Forecast!AB34*'Error Factor for last day'!AB34</f>
        <v>7400.1434670990448</v>
      </c>
      <c r="AC34" s="6">
        <f>Forecast!AC34+Forecast!AC34*'Error Factor for last day'!AC34</f>
        <v>3367.9614567639042</v>
      </c>
      <c r="AD34" s="6">
        <f>Forecast!AD34+Forecast!AD34*'Error Factor for last day'!AD34</f>
        <v>378.848905913755</v>
      </c>
      <c r="AE34" s="6" t="e">
        <f>Forecast!AE34+Forecast!AE34*'Error Factor for last day'!AE34</f>
        <v>#REF!</v>
      </c>
      <c r="AF34" s="6">
        <f>Forecast!AF34+Forecast!AF34*'Error Factor for last day'!AF34</f>
        <v>552.43165733518924</v>
      </c>
      <c r="AG34" s="6">
        <f>Forecast!AG34+Forecast!AG34*'Error Factor for last day'!AG34</f>
        <v>40589.433470193973</v>
      </c>
      <c r="AH34" s="5"/>
      <c r="AI34" s="13">
        <v>12342.859482175483</v>
      </c>
      <c r="AJ34" s="8">
        <v>7591.4102020202026</v>
      </c>
      <c r="AK34" s="15">
        <v>3320</v>
      </c>
      <c r="AL34" s="5"/>
      <c r="AM34" s="5"/>
      <c r="AN34" s="5"/>
      <c r="AO34" s="5"/>
    </row>
    <row r="35" spans="1:41" ht="17.25" x14ac:dyDescent="0.3">
      <c r="A35" s="7">
        <v>32</v>
      </c>
      <c r="B35" s="5">
        <f>Forecast!B35+Forecast!B35*'Error Factor for last day'!B35</f>
        <v>15744.182419057177</v>
      </c>
      <c r="C35" s="5">
        <f>Forecast!C35+Forecast!C35*'Error Factor for last day'!C35</f>
        <v>10181.974602687991</v>
      </c>
      <c r="D35" s="5">
        <f>Forecast!D35+Forecast!D35*'Error Factor for last day'!D35</f>
        <v>8098.9629823814357</v>
      </c>
      <c r="E35" s="5">
        <f>Forecast!E35+Forecast!E35*'Error Factor for last day'!E35</f>
        <v>3445.0444906113412</v>
      </c>
      <c r="F35" s="5">
        <f>Forecast!F35+Forecast!F35*'Error Factor for last day'!F35</f>
        <v>342.24532447731679</v>
      </c>
      <c r="G35" s="5">
        <f>Forecast!G35+Forecast!G35*'Error Factor for last day'!G35</f>
        <v>231.08561254568403</v>
      </c>
      <c r="H35" s="5">
        <f>Forecast!H35+Forecast!H35*'Error Factor for last day'!H35</f>
        <v>527.69747992613975</v>
      </c>
      <c r="I35" s="5">
        <f>Forecast!I35+Forecast!I35*'Error Factor for last day'!I35</f>
        <v>37621.769878551298</v>
      </c>
      <c r="J35" s="6">
        <f>Forecast!J35+Forecast!J35*'Error Factor for last day'!J35</f>
        <v>13417.114024807099</v>
      </c>
      <c r="K35" s="6">
        <f>Forecast!K35+Forecast!K35*'Error Factor for last day'!K35</f>
        <v>14827.893611452189</v>
      </c>
      <c r="L35" s="6">
        <f>Forecast!L35+Forecast!L35*'Error Factor for last day'!L35</f>
        <v>8665.3734337844562</v>
      </c>
      <c r="M35" s="6">
        <f>Forecast!M35+Forecast!M35*'Error Factor for last day'!M35</f>
        <v>4287.6251467890661</v>
      </c>
      <c r="N35" s="6">
        <f>Forecast!N35+Forecast!N35*'Error Factor for last day'!N35</f>
        <v>373.00592720297078</v>
      </c>
      <c r="O35" s="6" t="e">
        <f>Forecast!O35+Forecast!O35*'Error Factor for last day'!O35</f>
        <v>#REF!</v>
      </c>
      <c r="P35" s="6">
        <f>Forecast!P35+Forecast!P35*'Error Factor for last day'!P35</f>
        <v>297.78730829445465</v>
      </c>
      <c r="Q35" s="6">
        <f>Forecast!Q35+Forecast!Q35*'Error Factor for last day'!Q35</f>
        <v>42929.187904499558</v>
      </c>
      <c r="R35" s="6">
        <f>Forecast!R35+Forecast!R35*'Error Factor for last day'!R35</f>
        <v>15125.26776697369</v>
      </c>
      <c r="S35" s="6">
        <f>Forecast!S35+Forecast!S35*'Error Factor for last day'!S35</f>
        <v>12662.732176505446</v>
      </c>
      <c r="T35" s="6">
        <f>Forecast!T35+Forecast!T35*'Error Factor for last day'!T35</f>
        <v>9172.2808896521783</v>
      </c>
      <c r="U35" s="6">
        <f>Forecast!U35+Forecast!U35*'Error Factor for last day'!U35</f>
        <v>4565.3043325193894</v>
      </c>
      <c r="V35" s="6">
        <f>Forecast!V35+Forecast!V35*'Error Factor for last day'!V35</f>
        <v>401.54226549393314</v>
      </c>
      <c r="W35" s="6" t="e">
        <f>Forecast!W35+Forecast!W35*'Error Factor for last day'!W35</f>
        <v>#REF!</v>
      </c>
      <c r="X35" s="6">
        <f>Forecast!X35+Forecast!X35*'Error Factor for last day'!X35</f>
        <v>378.31204760937669</v>
      </c>
      <c r="Y35" s="6">
        <f>Forecast!Y35+Forecast!Y35*'Error Factor for last day'!Y35</f>
        <v>44468.315551522406</v>
      </c>
      <c r="Z35" s="6">
        <f>Forecast!Z35+Forecast!Z35*'Error Factor for last day'!Z35</f>
        <v>17352.33604819957</v>
      </c>
      <c r="AA35" s="6">
        <f>Forecast!AA35+Forecast!AA35*'Error Factor for last day'!AA35</f>
        <v>11388.211286338514</v>
      </c>
      <c r="AB35" s="6">
        <f>Forecast!AB35+Forecast!AB35*'Error Factor for last day'!AB35</f>
        <v>7419.3216958295243</v>
      </c>
      <c r="AC35" s="6">
        <f>Forecast!AC35+Forecast!AC35*'Error Factor for last day'!AC35</f>
        <v>3338.2129635641768</v>
      </c>
      <c r="AD35" s="6">
        <f>Forecast!AD35+Forecast!AD35*'Error Factor for last day'!AD35</f>
        <v>385.46137134727746</v>
      </c>
      <c r="AE35" s="6" t="e">
        <f>Forecast!AE35+Forecast!AE35*'Error Factor for last day'!AE35</f>
        <v>#REF!</v>
      </c>
      <c r="AF35" s="6">
        <f>Forecast!AF35+Forecast!AF35*'Error Factor for last day'!AF35</f>
        <v>545.94582911330031</v>
      </c>
      <c r="AG35" s="6">
        <f>Forecast!AG35+Forecast!AG35*'Error Factor for last day'!AG35</f>
        <v>40871.516301955446</v>
      </c>
      <c r="AH35" s="5"/>
      <c r="AI35" s="13">
        <v>12320.832755306306</v>
      </c>
      <c r="AJ35" s="8">
        <v>7596.7097979797982</v>
      </c>
      <c r="AK35" s="15">
        <v>3310</v>
      </c>
      <c r="AL35" s="5"/>
      <c r="AM35" s="5"/>
      <c r="AN35" s="5"/>
      <c r="AO35" s="5"/>
    </row>
    <row r="36" spans="1:41" ht="17.25" x14ac:dyDescent="0.3">
      <c r="A36" s="7">
        <v>33</v>
      </c>
      <c r="B36" s="5">
        <f>Forecast!B36+Forecast!B36*'Error Factor for last day'!B36</f>
        <v>15869.357829359435</v>
      </c>
      <c r="C36" s="5">
        <f>Forecast!C36+Forecast!C36*'Error Factor for last day'!C36</f>
        <v>10133.961951201627</v>
      </c>
      <c r="D36" s="5">
        <f>Forecast!D36+Forecast!D36*'Error Factor for last day'!D36</f>
        <v>8043.8672392167591</v>
      </c>
      <c r="E36" s="5">
        <f>Forecast!E36+Forecast!E36*'Error Factor for last day'!E36</f>
        <v>3492.256688031066</v>
      </c>
      <c r="F36" s="5">
        <f>Forecast!F36+Forecast!F36*'Error Factor for last day'!F36</f>
        <v>340.54735540578861</v>
      </c>
      <c r="G36" s="5">
        <f>Forecast!G36+Forecast!G36*'Error Factor for last day'!G36</f>
        <v>239.67225792294062</v>
      </c>
      <c r="H36" s="5">
        <f>Forecast!H36+Forecast!H36*'Error Factor for last day'!H36</f>
        <v>509.72748955503073</v>
      </c>
      <c r="I36" s="5">
        <f>Forecast!I36+Forecast!I36*'Error Factor for last day'!I36</f>
        <v>37722.108101197235</v>
      </c>
      <c r="J36" s="6">
        <f>Forecast!J36+Forecast!J36*'Error Factor for last day'!J36</f>
        <v>13596.106632111861</v>
      </c>
      <c r="K36" s="6">
        <f>Forecast!K36+Forecast!K36*'Error Factor for last day'!K36</f>
        <v>14807.311570429174</v>
      </c>
      <c r="L36" s="6">
        <f>Forecast!L36+Forecast!L36*'Error Factor for last day'!L36</f>
        <v>8692.5955890937785</v>
      </c>
      <c r="M36" s="6">
        <f>Forecast!M36+Forecast!M36*'Error Factor for last day'!M36</f>
        <v>4251.6710171289878</v>
      </c>
      <c r="N36" s="6">
        <f>Forecast!N36+Forecast!N36*'Error Factor for last day'!N36</f>
        <v>366.55512671725637</v>
      </c>
      <c r="O36" s="6" t="e">
        <f>Forecast!O36+Forecast!O36*'Error Factor for last day'!O36</f>
        <v>#REF!</v>
      </c>
      <c r="P36" s="6">
        <f>Forecast!P36+Forecast!P36*'Error Factor for last day'!P36</f>
        <v>299.03824789706221</v>
      </c>
      <c r="Q36" s="6">
        <f>Forecast!Q36+Forecast!Q36*'Error Factor for last day'!Q36</f>
        <v>43158.521010645185</v>
      </c>
      <c r="R36" s="6">
        <f>Forecast!R36+Forecast!R36*'Error Factor for last day'!R36</f>
        <v>15667.026989746875</v>
      </c>
      <c r="S36" s="6">
        <f>Forecast!S36+Forecast!S36*'Error Factor for last day'!S36</f>
        <v>12570.90991130052</v>
      </c>
      <c r="T36" s="6">
        <f>Forecast!T36+Forecast!T36*'Error Factor for last day'!T36</f>
        <v>9182.7734888594969</v>
      </c>
      <c r="U36" s="6">
        <f>Forecast!U36+Forecast!U36*'Error Factor for last day'!U36</f>
        <v>4547.9259846897203</v>
      </c>
      <c r="V36" s="6">
        <f>Forecast!V36+Forecast!V36*'Error Factor for last day'!V36</f>
        <v>401.63835879080079</v>
      </c>
      <c r="W36" s="6" t="e">
        <f>Forecast!W36+Forecast!W36*'Error Factor for last day'!W36</f>
        <v>#REF!</v>
      </c>
      <c r="X36" s="6">
        <f>Forecast!X36+Forecast!X36*'Error Factor for last day'!X36</f>
        <v>399.50659266481841</v>
      </c>
      <c r="Y36" s="6">
        <f>Forecast!Y36+Forecast!Y36*'Error Factor for last day'!Y36</f>
        <v>44991.017744323981</v>
      </c>
      <c r="Z36" s="6">
        <f>Forecast!Z36+Forecast!Z36*'Error Factor for last day'!Z36</f>
        <v>17333.694973437105</v>
      </c>
      <c r="AA36" s="6">
        <f>Forecast!AA36+Forecast!AA36*'Error Factor for last day'!AA36</f>
        <v>11412.05094703091</v>
      </c>
      <c r="AB36" s="6">
        <f>Forecast!AB36+Forecast!AB36*'Error Factor for last day'!AB36</f>
        <v>7391.424508791014</v>
      </c>
      <c r="AC36" s="6">
        <f>Forecast!AC36+Forecast!AC36*'Error Factor for last day'!AC36</f>
        <v>3262.1903245657436</v>
      </c>
      <c r="AD36" s="6">
        <f>Forecast!AD36+Forecast!AD36*'Error Factor for last day'!AD36</f>
        <v>385.52994423826874</v>
      </c>
      <c r="AE36" s="6" t="e">
        <f>Forecast!AE36+Forecast!AE36*'Error Factor for last day'!AE36</f>
        <v>#REF!</v>
      </c>
      <c r="AF36" s="6">
        <f>Forecast!AF36+Forecast!AF36*'Error Factor for last day'!AF36</f>
        <v>540.97317295641756</v>
      </c>
      <c r="AG36" s="6">
        <f>Forecast!AG36+Forecast!AG36*'Error Factor for last day'!AG36</f>
        <v>40704.351716990757</v>
      </c>
      <c r="AH36" s="5"/>
      <c r="AI36" s="13">
        <v>11886.858585093982</v>
      </c>
      <c r="AJ36" s="8">
        <v>7575.0336363636361</v>
      </c>
      <c r="AK36" s="15">
        <v>3330</v>
      </c>
      <c r="AL36" s="5"/>
      <c r="AM36" s="5"/>
      <c r="AN36" s="5"/>
      <c r="AO36" s="5"/>
    </row>
    <row r="37" spans="1:41" ht="17.25" x14ac:dyDescent="0.3">
      <c r="A37" s="7">
        <v>34</v>
      </c>
      <c r="B37" s="5">
        <f>Forecast!B37+Forecast!B37*'Error Factor for last day'!B37</f>
        <v>15639.442655379698</v>
      </c>
      <c r="C37" s="5">
        <f>Forecast!C37+Forecast!C37*'Error Factor for last day'!C37</f>
        <v>10304.615027492635</v>
      </c>
      <c r="D37" s="5">
        <f>Forecast!D37+Forecast!D37*'Error Factor for last day'!D37</f>
        <v>8117.8903940238761</v>
      </c>
      <c r="E37" s="5">
        <f>Forecast!E37+Forecast!E37*'Error Factor for last day'!E37</f>
        <v>3359.8356049593822</v>
      </c>
      <c r="F37" s="5">
        <f>Forecast!F37+Forecast!F37*'Error Factor for last day'!F37</f>
        <v>358.3169734341933</v>
      </c>
      <c r="G37" s="5">
        <f>Forecast!G37+Forecast!G37*'Error Factor for last day'!G37</f>
        <v>247.99102679118869</v>
      </c>
      <c r="H37" s="5">
        <f>Forecast!H37+Forecast!H37*'Error Factor for last day'!H37</f>
        <v>498.05092527065119</v>
      </c>
      <c r="I37" s="5">
        <f>Forecast!I37+Forecast!I37*'Error Factor for last day'!I37</f>
        <v>37654.283163262546</v>
      </c>
      <c r="J37" s="6">
        <f>Forecast!J37+Forecast!J37*'Error Factor for last day'!J37</f>
        <v>13561.79787110112</v>
      </c>
      <c r="K37" s="6">
        <f>Forecast!K37+Forecast!K37*'Error Factor for last day'!K37</f>
        <v>14822.15172619055</v>
      </c>
      <c r="L37" s="6">
        <f>Forecast!L37+Forecast!L37*'Error Factor for last day'!L37</f>
        <v>8685.8761034655017</v>
      </c>
      <c r="M37" s="6">
        <f>Forecast!M37+Forecast!M37*'Error Factor for last day'!M37</f>
        <v>4225.8018395632243</v>
      </c>
      <c r="N37" s="6">
        <f>Forecast!N37+Forecast!N37*'Error Factor for last day'!N37</f>
        <v>385.24921068567733</v>
      </c>
      <c r="O37" s="6" t="e">
        <f>Forecast!O37+Forecast!O37*'Error Factor for last day'!O37</f>
        <v>#REF!</v>
      </c>
      <c r="P37" s="6">
        <f>Forecast!P37+Forecast!P37*'Error Factor for last day'!P37</f>
        <v>307.87590143656314</v>
      </c>
      <c r="Q37" s="6">
        <f>Forecast!Q37+Forecast!Q37*'Error Factor for last day'!Q37</f>
        <v>43114.26897622097</v>
      </c>
      <c r="R37" s="6">
        <f>Forecast!R37+Forecast!R37*'Error Factor for last day'!R37</f>
        <v>15893.753267716711</v>
      </c>
      <c r="S37" s="6">
        <f>Forecast!S37+Forecast!S37*'Error Factor for last day'!S37</f>
        <v>12510.439483406877</v>
      </c>
      <c r="T37" s="6">
        <f>Forecast!T37+Forecast!T37*'Error Factor for last day'!T37</f>
        <v>9198.0257054332687</v>
      </c>
      <c r="U37" s="6">
        <f>Forecast!U37+Forecast!U37*'Error Factor for last day'!U37</f>
        <v>4527.8671142668991</v>
      </c>
      <c r="V37" s="6">
        <f>Forecast!V37+Forecast!V37*'Error Factor for last day'!V37</f>
        <v>411.52611332832987</v>
      </c>
      <c r="W37" s="6" t="e">
        <f>Forecast!W37+Forecast!W37*'Error Factor for last day'!W37</f>
        <v>#REF!</v>
      </c>
      <c r="X37" s="6">
        <f>Forecast!X37+Forecast!X37*'Error Factor for last day'!X37</f>
        <v>416.56030711177851</v>
      </c>
      <c r="Y37" s="6">
        <f>Forecast!Y37+Forecast!Y37*'Error Factor for last day'!Y37</f>
        <v>45220.818176652021</v>
      </c>
      <c r="Z37" s="6">
        <f>Forecast!Z37+Forecast!Z37*'Error Factor for last day'!Z37</f>
        <v>17144.465527621815</v>
      </c>
      <c r="AA37" s="6">
        <f>Forecast!AA37+Forecast!AA37*'Error Factor for last day'!AA37</f>
        <v>11578.998076390739</v>
      </c>
      <c r="AB37" s="6">
        <f>Forecast!AB37+Forecast!AB37*'Error Factor for last day'!AB37</f>
        <v>7364.316563409172</v>
      </c>
      <c r="AC37" s="6">
        <f>Forecast!AC37+Forecast!AC37*'Error Factor for last day'!AC37</f>
        <v>3218.1546367933502</v>
      </c>
      <c r="AD37" s="6">
        <f>Forecast!AD37+Forecast!AD37*'Error Factor for last day'!AD37</f>
        <v>406.15068378413838</v>
      </c>
      <c r="AE37" s="6" t="e">
        <f>Forecast!AE37+Forecast!AE37*'Error Factor for last day'!AE37</f>
        <v>#REF!</v>
      </c>
      <c r="AF37" s="6">
        <f>Forecast!AF37+Forecast!AF37*'Error Factor for last day'!AF37</f>
        <v>535.74355527263322</v>
      </c>
      <c r="AG37" s="6">
        <f>Forecast!AG37+Forecast!AG37*'Error Factor for last day'!AG37</f>
        <v>40594.690164286774</v>
      </c>
      <c r="AH37" s="5"/>
      <c r="AI37" s="13">
        <v>11909.021551412661</v>
      </c>
      <c r="AJ37" s="8">
        <v>7516.2482828282828</v>
      </c>
      <c r="AK37" s="15">
        <v>3350</v>
      </c>
      <c r="AL37" s="5"/>
      <c r="AM37" s="5"/>
      <c r="AN37" s="5"/>
      <c r="AO37" s="5"/>
    </row>
    <row r="38" spans="1:41" ht="17.25" x14ac:dyDescent="0.3">
      <c r="A38" s="7">
        <v>35</v>
      </c>
      <c r="B38" s="5">
        <f>Forecast!B38+Forecast!B38*'Error Factor for last day'!B38</f>
        <v>15507.342665241596</v>
      </c>
      <c r="C38" s="5">
        <f>Forecast!C38+Forecast!C38*'Error Factor for last day'!C38</f>
        <v>10215.849382120954</v>
      </c>
      <c r="D38" s="5">
        <f>Forecast!D38+Forecast!D38*'Error Factor for last day'!D38</f>
        <v>7919.3329635170548</v>
      </c>
      <c r="E38" s="5">
        <f>Forecast!E38+Forecast!E38*'Error Factor for last day'!E38</f>
        <v>3439.9044394059201</v>
      </c>
      <c r="F38" s="5">
        <f>Forecast!F38+Forecast!F38*'Error Factor for last day'!F38</f>
        <v>364.46648516810762</v>
      </c>
      <c r="G38" s="5">
        <f>Forecast!G38+Forecast!G38*'Error Factor for last day'!G38</f>
        <v>248.96317564479975</v>
      </c>
      <c r="H38" s="5">
        <f>Forecast!H38+Forecast!H38*'Error Factor for last day'!H38</f>
        <v>489.67916326445595</v>
      </c>
      <c r="I38" s="5">
        <f>Forecast!I38+Forecast!I38*'Error Factor for last day'!I38</f>
        <v>37408.084821977543</v>
      </c>
      <c r="J38" s="6">
        <f>Forecast!J38+Forecast!J38*'Error Factor for last day'!J38</f>
        <v>13323.967224127227</v>
      </c>
      <c r="K38" s="6">
        <f>Forecast!K38+Forecast!K38*'Error Factor for last day'!K38</f>
        <v>14752.133071677681</v>
      </c>
      <c r="L38" s="6">
        <f>Forecast!L38+Forecast!L38*'Error Factor for last day'!L38</f>
        <v>8522.077761213568</v>
      </c>
      <c r="M38" s="6">
        <f>Forecast!M38+Forecast!M38*'Error Factor for last day'!M38</f>
        <v>4317.0959798432277</v>
      </c>
      <c r="N38" s="6">
        <f>Forecast!N38+Forecast!N38*'Error Factor for last day'!N38</f>
        <v>380.81292080029931</v>
      </c>
      <c r="O38" s="6" t="e">
        <f>Forecast!O38+Forecast!O38*'Error Factor for last day'!O38</f>
        <v>#REF!</v>
      </c>
      <c r="P38" s="6">
        <f>Forecast!P38+Forecast!P38*'Error Factor for last day'!P38</f>
        <v>316.74154474504536</v>
      </c>
      <c r="Q38" s="6">
        <f>Forecast!Q38+Forecast!Q38*'Error Factor for last day'!Q38</f>
        <v>42939.686960872219</v>
      </c>
      <c r="R38" s="6">
        <f>Forecast!R38+Forecast!R38*'Error Factor for last day'!R38</f>
        <v>15481.046450927044</v>
      </c>
      <c r="S38" s="6">
        <f>Forecast!S38+Forecast!S38*'Error Factor for last day'!S38</f>
        <v>12563.599774975986</v>
      </c>
      <c r="T38" s="6">
        <f>Forecast!T38+Forecast!T38*'Error Factor for last day'!T38</f>
        <v>9244.5732150829717</v>
      </c>
      <c r="U38" s="6">
        <f>Forecast!U38+Forecast!U38*'Error Factor for last day'!U38</f>
        <v>4644.8963236513855</v>
      </c>
      <c r="V38" s="6">
        <f>Forecast!V38+Forecast!V38*'Error Factor for last day'!V38</f>
        <v>390.02125793555354</v>
      </c>
      <c r="W38" s="6" t="e">
        <f>Forecast!W38+Forecast!W38*'Error Factor for last day'!W38</f>
        <v>#REF!</v>
      </c>
      <c r="X38" s="6">
        <f>Forecast!X38+Forecast!X38*'Error Factor for last day'!X38</f>
        <v>427.91657149637274</v>
      </c>
      <c r="Y38" s="6">
        <f>Forecast!Y38+Forecast!Y38*'Error Factor for last day'!Y38</f>
        <v>45170.312639399759</v>
      </c>
      <c r="Z38" s="6">
        <f>Forecast!Z38+Forecast!Z38*'Error Factor for last day'!Z38</f>
        <v>16830.146888703617</v>
      </c>
      <c r="AA38" s="6">
        <f>Forecast!AA38+Forecast!AA38*'Error Factor for last day'!AA38</f>
        <v>11610.277494956017</v>
      </c>
      <c r="AB38" s="6">
        <f>Forecast!AB38+Forecast!AB38*'Error Factor for last day'!AB38</f>
        <v>7169.5681291673973</v>
      </c>
      <c r="AC38" s="6">
        <f>Forecast!AC38+Forecast!AC38*'Error Factor for last day'!AC38</f>
        <v>3247.0875933707143</v>
      </c>
      <c r="AD38" s="6">
        <f>Forecast!AD38+Forecast!AD38*'Error Factor for last day'!AD38</f>
        <v>407.85726460555952</v>
      </c>
      <c r="AE38" s="6" t="e">
        <f>Forecast!AE38+Forecast!AE38*'Error Factor for last day'!AE38</f>
        <v>#REF!</v>
      </c>
      <c r="AF38" s="6">
        <f>Forecast!AF38+Forecast!AF38*'Error Factor for last day'!AF38</f>
        <v>536.92876304283084</v>
      </c>
      <c r="AG38" s="6">
        <f>Forecast!AG38+Forecast!AG38*'Error Factor for last day'!AG38</f>
        <v>40306.590371133156</v>
      </c>
      <c r="AH38" s="5"/>
      <c r="AI38" s="13">
        <v>11962.795083291785</v>
      </c>
      <c r="AJ38" s="8">
        <v>7490.930404040404</v>
      </c>
      <c r="AK38" s="15">
        <v>3330</v>
      </c>
      <c r="AL38" s="5"/>
      <c r="AM38" s="5"/>
      <c r="AN38" s="5"/>
      <c r="AO38" s="5"/>
    </row>
    <row r="39" spans="1:41" ht="17.25" x14ac:dyDescent="0.3">
      <c r="A39" s="7">
        <v>36</v>
      </c>
      <c r="B39" s="5">
        <f>Forecast!B39+Forecast!B39*'Error Factor for last day'!B39</f>
        <v>15591.828864398001</v>
      </c>
      <c r="C39" s="5">
        <f>Forecast!C39+Forecast!C39*'Error Factor for last day'!C39</f>
        <v>10256.262836248869</v>
      </c>
      <c r="D39" s="5">
        <f>Forecast!D39+Forecast!D39*'Error Factor for last day'!D39</f>
        <v>7974.5266915112115</v>
      </c>
      <c r="E39" s="5">
        <f>Forecast!E39+Forecast!E39*'Error Factor for last day'!E39</f>
        <v>3425.7141794237614</v>
      </c>
      <c r="F39" s="5">
        <f>Forecast!F39+Forecast!F39*'Error Factor for last day'!F39</f>
        <v>393.8267541298917</v>
      </c>
      <c r="G39" s="5">
        <f>Forecast!G39+Forecast!G39*'Error Factor for last day'!G39</f>
        <v>250.92246859649737</v>
      </c>
      <c r="H39" s="5">
        <f>Forecast!H39+Forecast!H39*'Error Factor for last day'!H39</f>
        <v>505.97103598240318</v>
      </c>
      <c r="I39" s="5">
        <f>Forecast!I39+Forecast!I39*'Error Factor for last day'!I39</f>
        <v>37470.566252947523</v>
      </c>
      <c r="J39" s="6">
        <f>Forecast!J39+Forecast!J39*'Error Factor for last day'!J39</f>
        <v>13510.067515385277</v>
      </c>
      <c r="K39" s="6">
        <f>Forecast!K39+Forecast!K39*'Error Factor for last day'!K39</f>
        <v>14921.768311572077</v>
      </c>
      <c r="L39" s="6">
        <f>Forecast!L39+Forecast!L39*'Error Factor for last day'!L39</f>
        <v>8669.1243283250969</v>
      </c>
      <c r="M39" s="6">
        <f>Forecast!M39+Forecast!M39*'Error Factor for last day'!M39</f>
        <v>4270.8011010244945</v>
      </c>
      <c r="N39" s="6">
        <f>Forecast!N39+Forecast!N39*'Error Factor for last day'!N39</f>
        <v>406.17762898375497</v>
      </c>
      <c r="O39" s="6" t="e">
        <f>Forecast!O39+Forecast!O39*'Error Factor for last day'!O39</f>
        <v>#REF!</v>
      </c>
      <c r="P39" s="6">
        <f>Forecast!P39+Forecast!P39*'Error Factor for last day'!P39</f>
        <v>347.09422771519769</v>
      </c>
      <c r="Q39" s="6">
        <f>Forecast!Q39+Forecast!Q39*'Error Factor for last day'!Q39</f>
        <v>43269.982771493189</v>
      </c>
      <c r="R39" s="6">
        <f>Forecast!R39+Forecast!R39*'Error Factor for last day'!R39</f>
        <v>15598.144250098554</v>
      </c>
      <c r="S39" s="6">
        <f>Forecast!S39+Forecast!S39*'Error Factor for last day'!S39</f>
        <v>12530.383485682214</v>
      </c>
      <c r="T39" s="6">
        <f>Forecast!T39+Forecast!T39*'Error Factor for last day'!T39</f>
        <v>9213.5900755976763</v>
      </c>
      <c r="U39" s="6">
        <f>Forecast!U39+Forecast!U39*'Error Factor for last day'!U39</f>
        <v>4473.7162678675195</v>
      </c>
      <c r="V39" s="6">
        <f>Forecast!V39+Forecast!V39*'Error Factor for last day'!V39</f>
        <v>384.1237571408036</v>
      </c>
      <c r="W39" s="6" t="e">
        <f>Forecast!W39+Forecast!W39*'Error Factor for last day'!W39</f>
        <v>#REF!</v>
      </c>
      <c r="X39" s="6">
        <f>Forecast!X39+Forecast!X39*'Error Factor for last day'!X39</f>
        <v>477.17462557222603</v>
      </c>
      <c r="Y39" s="6">
        <f>Forecast!Y39+Forecast!Y39*'Error Factor for last day'!Y39</f>
        <v>44894.562674800269</v>
      </c>
      <c r="Z39" s="6">
        <f>Forecast!Z39+Forecast!Z39*'Error Factor for last day'!Z39</f>
        <v>16774.874801759546</v>
      </c>
      <c r="AA39" s="6">
        <f>Forecast!AA39+Forecast!AA39*'Error Factor for last day'!AA39</f>
        <v>11876.550319408054</v>
      </c>
      <c r="AB39" s="6">
        <f>Forecast!AB39+Forecast!AB39*'Error Factor for last day'!AB39</f>
        <v>7202.7756647810538</v>
      </c>
      <c r="AC39" s="6">
        <f>Forecast!AC39+Forecast!AC39*'Error Factor for last day'!AC39</f>
        <v>3251.0788505918449</v>
      </c>
      <c r="AD39" s="6">
        <f>Forecast!AD39+Forecast!AD39*'Error Factor for last day'!AD39</f>
        <v>413.23848818630933</v>
      </c>
      <c r="AE39" s="6" t="e">
        <f>Forecast!AE39+Forecast!AE39*'Error Factor for last day'!AE39</f>
        <v>#REF!</v>
      </c>
      <c r="AF39" s="6">
        <f>Forecast!AF39+Forecast!AF39*'Error Factor for last day'!AF39</f>
        <v>564.13602073628522</v>
      </c>
      <c r="AG39" s="6">
        <f>Forecast!AG39+Forecast!AG39*'Error Factor for last day'!AG39</f>
        <v>40739.11079769444</v>
      </c>
      <c r="AH39" s="5"/>
      <c r="AI39" s="13">
        <v>11983.508492863213</v>
      </c>
      <c r="AJ39" s="8">
        <v>7455.1405050505055</v>
      </c>
      <c r="AK39" s="15">
        <v>3310</v>
      </c>
      <c r="AL39" s="5"/>
      <c r="AM39" s="5"/>
      <c r="AN39" s="5"/>
      <c r="AO39" s="5"/>
    </row>
    <row r="40" spans="1:41" ht="17.25" x14ac:dyDescent="0.3">
      <c r="A40" s="7">
        <v>37</v>
      </c>
      <c r="B40" s="5">
        <f>Forecast!B40+Forecast!B40*'Error Factor for last day'!B40</f>
        <v>15369.547140462209</v>
      </c>
      <c r="C40" s="5">
        <f>Forecast!C40+Forecast!C40*'Error Factor for last day'!C40</f>
        <v>10710.458768774461</v>
      </c>
      <c r="D40" s="5">
        <f>Forecast!D40+Forecast!D40*'Error Factor for last day'!D40</f>
        <v>7748.7848719583235</v>
      </c>
      <c r="E40" s="5">
        <f>Forecast!E40+Forecast!E40*'Error Factor for last day'!E40</f>
        <v>3409.1673661072496</v>
      </c>
      <c r="F40" s="5">
        <f>Forecast!F40+Forecast!F40*'Error Factor for last day'!F40</f>
        <v>397.70573785721245</v>
      </c>
      <c r="G40" s="5">
        <f>Forecast!G40+Forecast!G40*'Error Factor for last day'!G40</f>
        <v>246.29643963623721</v>
      </c>
      <c r="H40" s="5">
        <f>Forecast!H40+Forecast!H40*'Error Factor for last day'!H40</f>
        <v>466.18271555992197</v>
      </c>
      <c r="I40" s="5">
        <f>Forecast!I40+Forecast!I40*'Error Factor for last day'!I40</f>
        <v>37172.56940448103</v>
      </c>
      <c r="J40" s="6">
        <f>Forecast!J40+Forecast!J40*'Error Factor for last day'!J40</f>
        <v>13616.937987057034</v>
      </c>
      <c r="K40" s="6">
        <f>Forecast!K40+Forecast!K40*'Error Factor for last day'!K40</f>
        <v>15202.600578500782</v>
      </c>
      <c r="L40" s="6">
        <f>Forecast!L40+Forecast!L40*'Error Factor for last day'!L40</f>
        <v>8518.2864174979968</v>
      </c>
      <c r="M40" s="6">
        <f>Forecast!M40+Forecast!M40*'Error Factor for last day'!M40</f>
        <v>4196.375001513903</v>
      </c>
      <c r="N40" s="6">
        <f>Forecast!N40+Forecast!N40*'Error Factor for last day'!N40</f>
        <v>441.22419659018692</v>
      </c>
      <c r="O40" s="6" t="e">
        <f>Forecast!O40+Forecast!O40*'Error Factor for last day'!O40</f>
        <v>#REF!</v>
      </c>
      <c r="P40" s="6">
        <f>Forecast!P40+Forecast!P40*'Error Factor for last day'!P40</f>
        <v>340.82816192047579</v>
      </c>
      <c r="Q40" s="6">
        <f>Forecast!Q40+Forecast!Q40*'Error Factor for last day'!Q40</f>
        <v>43294.592943058757</v>
      </c>
      <c r="R40" s="6">
        <f>Forecast!R40+Forecast!R40*'Error Factor for last day'!R40</f>
        <v>15264.952990377584</v>
      </c>
      <c r="S40" s="6">
        <f>Forecast!S40+Forecast!S40*'Error Factor for last day'!S40</f>
        <v>12693.432136821957</v>
      </c>
      <c r="T40" s="6">
        <f>Forecast!T40+Forecast!T40*'Error Factor for last day'!T40</f>
        <v>9102.9388305594803</v>
      </c>
      <c r="U40" s="6">
        <f>Forecast!U40+Forecast!U40*'Error Factor for last day'!U40</f>
        <v>4543.0488251595634</v>
      </c>
      <c r="V40" s="6">
        <f>Forecast!V40+Forecast!V40*'Error Factor for last day'!V40</f>
        <v>417.20229223847633</v>
      </c>
      <c r="W40" s="6" t="e">
        <f>Forecast!W40+Forecast!W40*'Error Factor for last day'!W40</f>
        <v>#REF!</v>
      </c>
      <c r="X40" s="6">
        <f>Forecast!X40+Forecast!X40*'Error Factor for last day'!X40</f>
        <v>471.21901320585658</v>
      </c>
      <c r="Y40" s="6">
        <f>Forecast!Y40+Forecast!Y40*'Error Factor for last day'!Y40</f>
        <v>44442.247312535277</v>
      </c>
      <c r="Z40" s="6">
        <f>Forecast!Z40+Forecast!Z40*'Error Factor for last day'!Z40</f>
        <v>16642.746247787145</v>
      </c>
      <c r="AA40" s="6">
        <f>Forecast!AA40+Forecast!AA40*'Error Factor for last day'!AA40</f>
        <v>12151.488890916778</v>
      </c>
      <c r="AB40" s="6">
        <f>Forecast!AB40+Forecast!AB40*'Error Factor for last day'!AB40</f>
        <v>7023.2599443509753</v>
      </c>
      <c r="AC40" s="6">
        <f>Forecast!AC40+Forecast!AC40*'Error Factor for last day'!AC40</f>
        <v>3223.2656941711884</v>
      </c>
      <c r="AD40" s="6">
        <f>Forecast!AD40+Forecast!AD40*'Error Factor for last day'!AD40</f>
        <v>421.0885437786863</v>
      </c>
      <c r="AE40" s="6" t="e">
        <f>Forecast!AE40+Forecast!AE40*'Error Factor for last day'!AE40</f>
        <v>#REF!</v>
      </c>
      <c r="AF40" s="6">
        <f>Forecast!AF40+Forecast!AF40*'Error Factor for last day'!AF40</f>
        <v>563.20991933471873</v>
      </c>
      <c r="AG40" s="6">
        <f>Forecast!AG40+Forecast!AG40*'Error Factor for last day'!AG40</f>
        <v>40507.255665379089</v>
      </c>
      <c r="AH40" s="5"/>
      <c r="AI40" s="13">
        <v>12161.644845182047</v>
      </c>
      <c r="AJ40" s="8">
        <v>7386.1503030303029</v>
      </c>
      <c r="AK40" s="15">
        <v>3350</v>
      </c>
      <c r="AL40" s="5"/>
      <c r="AM40" s="5"/>
      <c r="AN40" s="5"/>
      <c r="AO40" s="5"/>
    </row>
    <row r="41" spans="1:41" ht="17.25" x14ac:dyDescent="0.3">
      <c r="A41" s="7">
        <v>38</v>
      </c>
      <c r="B41" s="5">
        <f>Forecast!B41+Forecast!B41*'Error Factor for last day'!B41</f>
        <v>15570.750011450336</v>
      </c>
      <c r="C41" s="5">
        <f>Forecast!C41+Forecast!C41*'Error Factor for last day'!C41</f>
        <v>10835.14295214435</v>
      </c>
      <c r="D41" s="5">
        <f>Forecast!D41+Forecast!D41*'Error Factor for last day'!D41</f>
        <v>7824.069604881468</v>
      </c>
      <c r="E41" s="5">
        <f>Forecast!E41+Forecast!E41*'Error Factor for last day'!E41</f>
        <v>3398.8245150122189</v>
      </c>
      <c r="F41" s="5">
        <f>Forecast!F41+Forecast!F41*'Error Factor for last day'!F41</f>
        <v>382.86306801381039</v>
      </c>
      <c r="G41" s="5">
        <f>Forecast!G41+Forecast!G41*'Error Factor for last day'!G41</f>
        <v>246.85055610606145</v>
      </c>
      <c r="H41" s="5">
        <f>Forecast!H41+Forecast!H41*'Error Factor for last day'!H41</f>
        <v>459.71190380496904</v>
      </c>
      <c r="I41" s="5">
        <f>Forecast!I41+Forecast!I41*'Error Factor for last day'!I41</f>
        <v>37838.52501971789</v>
      </c>
      <c r="J41" s="6">
        <f>Forecast!J41+Forecast!J41*'Error Factor for last day'!J41</f>
        <v>14159.406836574959</v>
      </c>
      <c r="K41" s="6">
        <f>Forecast!K41+Forecast!K41*'Error Factor for last day'!K41</f>
        <v>15692.463677443269</v>
      </c>
      <c r="L41" s="6">
        <f>Forecast!L41+Forecast!L41*'Error Factor for last day'!L41</f>
        <v>8710.0152573592313</v>
      </c>
      <c r="M41" s="6">
        <f>Forecast!M41+Forecast!M41*'Error Factor for last day'!M41</f>
        <v>4174.2711418290182</v>
      </c>
      <c r="N41" s="6">
        <f>Forecast!N41+Forecast!N41*'Error Factor for last day'!N41</f>
        <v>417.93818269570994</v>
      </c>
      <c r="O41" s="6" t="e">
        <f>Forecast!O41+Forecast!O41*'Error Factor for last day'!O41</f>
        <v>#REF!</v>
      </c>
      <c r="P41" s="6">
        <f>Forecast!P41+Forecast!P41*'Error Factor for last day'!P41</f>
        <v>348.90862549024223</v>
      </c>
      <c r="Q41" s="6">
        <f>Forecast!Q41+Forecast!Q41*'Error Factor for last day'!Q41</f>
        <v>44674.297825212598</v>
      </c>
      <c r="R41" s="6">
        <f>Forecast!R41+Forecast!R41*'Error Factor for last day'!R41</f>
        <v>15903.061204282401</v>
      </c>
      <c r="S41" s="6">
        <f>Forecast!S41+Forecast!S41*'Error Factor for last day'!S41</f>
        <v>13243.984201781395</v>
      </c>
      <c r="T41" s="6">
        <f>Forecast!T41+Forecast!T41*'Error Factor for last day'!T41</f>
        <v>9273.8168514290082</v>
      </c>
      <c r="U41" s="6">
        <f>Forecast!U41+Forecast!U41*'Error Factor for last day'!U41</f>
        <v>4503.7800095965549</v>
      </c>
      <c r="V41" s="6">
        <f>Forecast!V41+Forecast!V41*'Error Factor for last day'!V41</f>
        <v>400.17695733474841</v>
      </c>
      <c r="W41" s="6" t="e">
        <f>Forecast!W41+Forecast!W41*'Error Factor for last day'!W41</f>
        <v>#REF!</v>
      </c>
      <c r="X41" s="6">
        <f>Forecast!X41+Forecast!X41*'Error Factor for last day'!X41</f>
        <v>464.81903258101295</v>
      </c>
      <c r="Y41" s="6">
        <f>Forecast!Y41+Forecast!Y41*'Error Factor for last day'!Y41</f>
        <v>45920.746608970134</v>
      </c>
      <c r="Z41" s="6">
        <f>Forecast!Z41+Forecast!Z41*'Error Factor for last day'!Z41</f>
        <v>16903.497955565879</v>
      </c>
      <c r="AA41" s="6">
        <f>Forecast!AA41+Forecast!AA41*'Error Factor for last day'!AA41</f>
        <v>12521.074082118786</v>
      </c>
      <c r="AB41" s="6">
        <f>Forecast!AB41+Forecast!AB41*'Error Factor for last day'!AB41</f>
        <v>7079.4671059507527</v>
      </c>
      <c r="AC41" s="6">
        <f>Forecast!AC41+Forecast!AC41*'Error Factor for last day'!AC41</f>
        <v>3232.1368174440881</v>
      </c>
      <c r="AD41" s="6">
        <f>Forecast!AD41+Forecast!AD41*'Error Factor for last day'!AD41</f>
        <v>412.701861793261</v>
      </c>
      <c r="AE41" s="6" t="e">
        <f>Forecast!AE41+Forecast!AE41*'Error Factor for last day'!AE41</f>
        <v>#REF!</v>
      </c>
      <c r="AF41" s="6">
        <f>Forecast!AF41+Forecast!AF41*'Error Factor for last day'!AF41</f>
        <v>581.59418783356477</v>
      </c>
      <c r="AG41" s="6">
        <f>Forecast!AG41+Forecast!AG41*'Error Factor for last day'!AG41</f>
        <v>41090.894584653091</v>
      </c>
      <c r="AH41" s="5"/>
      <c r="AI41" s="13">
        <v>12289.197638028199</v>
      </c>
      <c r="AJ41" s="8">
        <v>7309.9824242424238</v>
      </c>
      <c r="AK41" s="15">
        <v>3360</v>
      </c>
      <c r="AL41" s="5"/>
      <c r="AM41" s="5"/>
      <c r="AN41" s="5"/>
      <c r="AO41" s="5"/>
    </row>
    <row r="42" spans="1:41" ht="17.25" x14ac:dyDescent="0.3">
      <c r="A42" s="7">
        <v>39</v>
      </c>
      <c r="B42" s="5">
        <f>Forecast!B42+Forecast!B42*'Error Factor for last day'!B42</f>
        <v>15435.150446448471</v>
      </c>
      <c r="C42" s="5">
        <f>Forecast!C42+Forecast!C42*'Error Factor for last day'!C42</f>
        <v>10964.377599195168</v>
      </c>
      <c r="D42" s="5">
        <f>Forecast!D42+Forecast!D42*'Error Factor for last day'!D42</f>
        <v>7916.3736482943523</v>
      </c>
      <c r="E42" s="5">
        <f>Forecast!E42+Forecast!E42*'Error Factor for last day'!E42</f>
        <v>3787.770290573982</v>
      </c>
      <c r="F42" s="5">
        <f>Forecast!F42+Forecast!F42*'Error Factor for last day'!F42</f>
        <v>371.74513202822607</v>
      </c>
      <c r="G42" s="5">
        <f>Forecast!G42+Forecast!G42*'Error Factor for last day'!G42</f>
        <v>250.71959516217228</v>
      </c>
      <c r="H42" s="5">
        <f>Forecast!H42+Forecast!H42*'Error Factor for last day'!H42</f>
        <v>465.54715504588046</v>
      </c>
      <c r="I42" s="5">
        <f>Forecast!I42+Forecast!I42*'Error Factor for last day'!I42</f>
        <v>38206.540889812633</v>
      </c>
      <c r="J42" s="6">
        <f>Forecast!J42+Forecast!J42*'Error Factor for last day'!J42</f>
        <v>14377.72024780514</v>
      </c>
      <c r="K42" s="6">
        <f>Forecast!K42+Forecast!K42*'Error Factor for last day'!K42</f>
        <v>16012.617081118548</v>
      </c>
      <c r="L42" s="6">
        <f>Forecast!L42+Forecast!L42*'Error Factor for last day'!L42</f>
        <v>8782.1350877086443</v>
      </c>
      <c r="M42" s="6">
        <f>Forecast!M42+Forecast!M42*'Error Factor for last day'!M42</f>
        <v>4514.2508705759474</v>
      </c>
      <c r="N42" s="6">
        <f>Forecast!N42+Forecast!N42*'Error Factor for last day'!N42</f>
        <v>360.15733001750505</v>
      </c>
      <c r="O42" s="6" t="e">
        <f>Forecast!O42+Forecast!O42*'Error Factor for last day'!O42</f>
        <v>#REF!</v>
      </c>
      <c r="P42" s="6">
        <f>Forecast!P42+Forecast!P42*'Error Factor for last day'!P42</f>
        <v>372.79460379716096</v>
      </c>
      <c r="Q42" s="6">
        <f>Forecast!Q42+Forecast!Q42*'Error Factor for last day'!Q42</f>
        <v>45139.962205885007</v>
      </c>
      <c r="R42" s="6">
        <f>Forecast!R42+Forecast!R42*'Error Factor for last day'!R42</f>
        <v>15640.326266754841</v>
      </c>
      <c r="S42" s="6">
        <f>Forecast!S42+Forecast!S42*'Error Factor for last day'!S42</f>
        <v>13581.574417639094</v>
      </c>
      <c r="T42" s="6">
        <f>Forecast!T42+Forecast!T42*'Error Factor for last day'!T42</f>
        <v>9408.0909705722679</v>
      </c>
      <c r="U42" s="6">
        <f>Forecast!U42+Forecast!U42*'Error Factor for last day'!U42</f>
        <v>5046.2744657115627</v>
      </c>
      <c r="V42" s="6">
        <f>Forecast!V42+Forecast!V42*'Error Factor for last day'!V42</f>
        <v>342.00808351497432</v>
      </c>
      <c r="W42" s="6" t="e">
        <f>Forecast!W42+Forecast!W42*'Error Factor for last day'!W42</f>
        <v>#REF!</v>
      </c>
      <c r="X42" s="6">
        <f>Forecast!X42+Forecast!X42*'Error Factor for last day'!X42</f>
        <v>496.59450349504448</v>
      </c>
      <c r="Y42" s="6">
        <f>Forecast!Y42+Forecast!Y42*'Error Factor for last day'!Y42</f>
        <v>46219.877477332106</v>
      </c>
      <c r="Z42" s="6">
        <f>Forecast!Z42+Forecast!Z42*'Error Factor for last day'!Z42</f>
        <v>16879.050383843372</v>
      </c>
      <c r="AA42" s="6">
        <f>Forecast!AA42+Forecast!AA42*'Error Factor for last day'!AA42</f>
        <v>12757.879807315772</v>
      </c>
      <c r="AB42" s="6">
        <f>Forecast!AB42+Forecast!AB42*'Error Factor for last day'!AB42</f>
        <v>7090.0617018104713</v>
      </c>
      <c r="AC42" s="6">
        <f>Forecast!AC42+Forecast!AC42*'Error Factor for last day'!AC42</f>
        <v>3419.6146373484057</v>
      </c>
      <c r="AD42" s="6">
        <f>Forecast!AD42+Forecast!AD42*'Error Factor for last day'!AD42</f>
        <v>395.94617029306983</v>
      </c>
      <c r="AE42" s="6" t="e">
        <f>Forecast!AE42+Forecast!AE42*'Error Factor for last day'!AE42</f>
        <v>#REF!</v>
      </c>
      <c r="AF42" s="6">
        <f>Forecast!AF42+Forecast!AF42*'Error Factor for last day'!AF42</f>
        <v>586.25685579455796</v>
      </c>
      <c r="AG42" s="6">
        <f>Forecast!AG42+Forecast!AG42*'Error Factor for last day'!AG42</f>
        <v>41290.771950615206</v>
      </c>
      <c r="AH42" s="5"/>
      <c r="AI42" s="13">
        <v>12408.291003709517</v>
      </c>
      <c r="AJ42" s="8">
        <v>7211.5288888888881</v>
      </c>
      <c r="AK42" s="15">
        <v>3380</v>
      </c>
      <c r="AL42" s="5"/>
      <c r="AM42" s="5"/>
      <c r="AN42" s="5"/>
      <c r="AO42" s="5"/>
    </row>
    <row r="43" spans="1:41" ht="17.25" x14ac:dyDescent="0.3">
      <c r="A43" s="7">
        <v>40</v>
      </c>
      <c r="B43" s="5">
        <f>Forecast!B43+Forecast!B43*'Error Factor for last day'!B43</f>
        <v>15543.737316770441</v>
      </c>
      <c r="C43" s="5">
        <f>Forecast!C43+Forecast!C43*'Error Factor for last day'!C43</f>
        <v>10953.175496097652</v>
      </c>
      <c r="D43" s="5">
        <f>Forecast!D43+Forecast!D43*'Error Factor for last day'!D43</f>
        <v>7875.7119694565836</v>
      </c>
      <c r="E43" s="5">
        <f>Forecast!E43+Forecast!E43*'Error Factor for last day'!E43</f>
        <v>3690.2579531038859</v>
      </c>
      <c r="F43" s="5">
        <f>Forecast!F43+Forecast!F43*'Error Factor for last day'!F43</f>
        <v>379.05809248176621</v>
      </c>
      <c r="G43" s="5">
        <f>Forecast!G43+Forecast!G43*'Error Factor for last day'!G43</f>
        <v>253.81493927066185</v>
      </c>
      <c r="H43" s="5">
        <f>Forecast!H43+Forecast!H43*'Error Factor for last day'!H43</f>
        <v>466.66266479256961</v>
      </c>
      <c r="I43" s="5">
        <f>Forecast!I43+Forecast!I43*'Error Factor for last day'!I43</f>
        <v>38146.187246144582</v>
      </c>
      <c r="J43" s="6">
        <f>Forecast!J43+Forecast!J43*'Error Factor for last day'!J43</f>
        <v>14041.295018835155</v>
      </c>
      <c r="K43" s="6">
        <f>Forecast!K43+Forecast!K43*'Error Factor for last day'!K43</f>
        <v>16158.644008967161</v>
      </c>
      <c r="L43" s="6">
        <f>Forecast!L43+Forecast!L43*'Error Factor for last day'!L43</f>
        <v>8962.6626380764701</v>
      </c>
      <c r="M43" s="6">
        <f>Forecast!M43+Forecast!M43*'Error Factor for last day'!M43</f>
        <v>4462.1231215664093</v>
      </c>
      <c r="N43" s="6">
        <f>Forecast!N43+Forecast!N43*'Error Factor for last day'!N43</f>
        <v>352.28992017416908</v>
      </c>
      <c r="O43" s="6" t="e">
        <f>Forecast!O43+Forecast!O43*'Error Factor for last day'!O43</f>
        <v>#REF!</v>
      </c>
      <c r="P43" s="6">
        <f>Forecast!P43+Forecast!P43*'Error Factor for last day'!P43</f>
        <v>379.81072161683545</v>
      </c>
      <c r="Q43" s="6">
        <f>Forecast!Q43+Forecast!Q43*'Error Factor for last day'!Q43</f>
        <v>44894.409080773919</v>
      </c>
      <c r="R43" s="6">
        <f>Forecast!R43+Forecast!R43*'Error Factor for last day'!R43</f>
        <v>15072.620736597386</v>
      </c>
      <c r="S43" s="6">
        <f>Forecast!S43+Forecast!S43*'Error Factor for last day'!S43</f>
        <v>13861.635550945899</v>
      </c>
      <c r="T43" s="6">
        <f>Forecast!T43+Forecast!T43*'Error Factor for last day'!T43</f>
        <v>9628.3961375549752</v>
      </c>
      <c r="U43" s="6">
        <f>Forecast!U43+Forecast!U43*'Error Factor for last day'!U43</f>
        <v>4935.0889122979506</v>
      </c>
      <c r="V43" s="6">
        <f>Forecast!V43+Forecast!V43*'Error Factor for last day'!V43</f>
        <v>337.53840475589004</v>
      </c>
      <c r="W43" s="6" t="e">
        <f>Forecast!W43+Forecast!W43*'Error Factor for last day'!W43</f>
        <v>#REF!</v>
      </c>
      <c r="X43" s="6">
        <f>Forecast!X43+Forecast!X43*'Error Factor for last day'!X43</f>
        <v>490.5108315239479</v>
      </c>
      <c r="Y43" s="6">
        <f>Forecast!Y43+Forecast!Y43*'Error Factor for last day'!Y43</f>
        <v>45933.360492599109</v>
      </c>
      <c r="Z43" s="6">
        <f>Forecast!Z43+Forecast!Z43*'Error Factor for last day'!Z43</f>
        <v>17017.154209304448</v>
      </c>
      <c r="AA43" s="6">
        <f>Forecast!AA43+Forecast!AA43*'Error Factor for last day'!AA43</f>
        <v>12935.592659044032</v>
      </c>
      <c r="AB43" s="6">
        <f>Forecast!AB43+Forecast!AB43*'Error Factor for last day'!AB43</f>
        <v>7122.0196167092245</v>
      </c>
      <c r="AC43" s="6">
        <f>Forecast!AC43+Forecast!AC43*'Error Factor for last day'!AC43</f>
        <v>3356.5743922255178</v>
      </c>
      <c r="AD43" s="6">
        <f>Forecast!AD43+Forecast!AD43*'Error Factor for last day'!AD43</f>
        <v>403.55136369802858</v>
      </c>
      <c r="AE43" s="6" t="e">
        <f>Forecast!AE43+Forecast!AE43*'Error Factor for last day'!AE43</f>
        <v>#REF!</v>
      </c>
      <c r="AF43" s="6">
        <f>Forecast!AF43+Forecast!AF43*'Error Factor for last day'!AF43</f>
        <v>602.31962439292545</v>
      </c>
      <c r="AG43" s="6">
        <f>Forecast!AG43+Forecast!AG43*'Error Factor for last day'!AG43</f>
        <v>41576.485532856263</v>
      </c>
      <c r="AH43" s="5"/>
      <c r="AI43" s="13">
        <v>12505.24122469853</v>
      </c>
      <c r="AJ43" s="8">
        <v>7206.2653535353547</v>
      </c>
      <c r="AK43" s="15">
        <v>3380</v>
      </c>
      <c r="AL43" s="5"/>
      <c r="AM43" s="5"/>
      <c r="AN43" s="5"/>
      <c r="AO43" s="5"/>
    </row>
    <row r="44" spans="1:41" ht="17.25" x14ac:dyDescent="0.3">
      <c r="A44" s="7">
        <v>41</v>
      </c>
      <c r="B44" s="5">
        <f>Forecast!B44+Forecast!B44*'Error Factor for last day'!B44</f>
        <v>15212.408004560424</v>
      </c>
      <c r="C44" s="5">
        <f>Forecast!C44+Forecast!C44*'Error Factor for last day'!C44</f>
        <v>10981.029386669099</v>
      </c>
      <c r="D44" s="5">
        <f>Forecast!D44+Forecast!D44*'Error Factor for last day'!D44</f>
        <v>8143.3117292192337</v>
      </c>
      <c r="E44" s="5">
        <f>Forecast!E44+Forecast!E44*'Error Factor for last day'!E44</f>
        <v>3492.7353359198401</v>
      </c>
      <c r="F44" s="5">
        <f>Forecast!F44+Forecast!F44*'Error Factor for last day'!F44</f>
        <v>407.89394715951306</v>
      </c>
      <c r="G44" s="5">
        <f>Forecast!G44+Forecast!G44*'Error Factor for last day'!G44</f>
        <v>244.15565617990055</v>
      </c>
      <c r="H44" s="5">
        <f>Forecast!H44+Forecast!H44*'Error Factor for last day'!H44</f>
        <v>448.94814317281657</v>
      </c>
      <c r="I44" s="5">
        <f>Forecast!I44+Forecast!I44*'Error Factor for last day'!I44</f>
        <v>38105.466565368086</v>
      </c>
      <c r="J44" s="6">
        <f>Forecast!J44+Forecast!J44*'Error Factor for last day'!J44</f>
        <v>13648.346485423404</v>
      </c>
      <c r="K44" s="6">
        <f>Forecast!K44+Forecast!K44*'Error Factor for last day'!K44</f>
        <v>16110.355238182286</v>
      </c>
      <c r="L44" s="6">
        <f>Forecast!L44+Forecast!L44*'Error Factor for last day'!L44</f>
        <v>9294.183916839007</v>
      </c>
      <c r="M44" s="6">
        <f>Forecast!M44+Forecast!M44*'Error Factor for last day'!M44</f>
        <v>4361.2263342854294</v>
      </c>
      <c r="N44" s="6">
        <f>Forecast!N44+Forecast!N44*'Error Factor for last day'!N44</f>
        <v>384.9023714343686</v>
      </c>
      <c r="O44" s="6" t="e">
        <f>Forecast!O44+Forecast!O44*'Error Factor for last day'!O44</f>
        <v>#REF!</v>
      </c>
      <c r="P44" s="6">
        <f>Forecast!P44+Forecast!P44*'Error Factor for last day'!P44</f>
        <v>377.43382996092532</v>
      </c>
      <c r="Q44" s="6">
        <f>Forecast!Q44+Forecast!Q44*'Error Factor for last day'!Q44</f>
        <v>44824.412093914507</v>
      </c>
      <c r="R44" s="6">
        <f>Forecast!R44+Forecast!R44*'Error Factor for last day'!R44</f>
        <v>14985.887158416415</v>
      </c>
      <c r="S44" s="6">
        <f>Forecast!S44+Forecast!S44*'Error Factor for last day'!S44</f>
        <v>13803.048586115563</v>
      </c>
      <c r="T44" s="6">
        <f>Forecast!T44+Forecast!T44*'Error Factor for last day'!T44</f>
        <v>10223.555070817527</v>
      </c>
      <c r="U44" s="6">
        <f>Forecast!U44+Forecast!U44*'Error Factor for last day'!U44</f>
        <v>4846.4699380811007</v>
      </c>
      <c r="V44" s="6">
        <f>Forecast!V44+Forecast!V44*'Error Factor for last day'!V44</f>
        <v>387.9702457451429</v>
      </c>
      <c r="W44" s="6" t="e">
        <f>Forecast!W44+Forecast!W44*'Error Factor for last day'!W44</f>
        <v>#REF!</v>
      </c>
      <c r="X44" s="6">
        <f>Forecast!X44+Forecast!X44*'Error Factor for last day'!X44</f>
        <v>471.64384093792438</v>
      </c>
      <c r="Y44" s="6">
        <f>Forecast!Y44+Forecast!Y44*'Error Factor for last day'!Y44</f>
        <v>46367.009128262711</v>
      </c>
      <c r="Z44" s="6">
        <f>Forecast!Z44+Forecast!Z44*'Error Factor for last day'!Z44</f>
        <v>16882.23992092651</v>
      </c>
      <c r="AA44" s="6">
        <f>Forecast!AA44+Forecast!AA44*'Error Factor for last day'!AA44</f>
        <v>12842.274922515842</v>
      </c>
      <c r="AB44" s="6">
        <f>Forecast!AB44+Forecast!AB44*'Error Factor for last day'!AB44</f>
        <v>7310.0192865446234</v>
      </c>
      <c r="AC44" s="6">
        <f>Forecast!AC44+Forecast!AC44*'Error Factor for last day'!AC44</f>
        <v>3277.1455518141274</v>
      </c>
      <c r="AD44" s="6">
        <f>Forecast!AD44+Forecast!AD44*'Error Factor for last day'!AD44</f>
        <v>416.91378757310741</v>
      </c>
      <c r="AE44" s="6" t="e">
        <f>Forecast!AE44+Forecast!AE44*'Error Factor for last day'!AE44</f>
        <v>#REF!</v>
      </c>
      <c r="AF44" s="6">
        <f>Forecast!AF44+Forecast!AF44*'Error Factor for last day'!AF44</f>
        <v>587.79480526530392</v>
      </c>
      <c r="AG44" s="6">
        <f>Forecast!AG44+Forecast!AG44*'Error Factor for last day'!AG44</f>
        <v>41719.264708613649</v>
      </c>
      <c r="AH44" s="5"/>
      <c r="AI44" s="13">
        <v>12862.731608307691</v>
      </c>
      <c r="AJ44" s="8">
        <v>7178.1750505050513</v>
      </c>
      <c r="AK44" s="15">
        <v>3380</v>
      </c>
      <c r="AL44" s="5"/>
      <c r="AM44" s="5"/>
      <c r="AN44" s="5"/>
      <c r="AO44" s="5"/>
    </row>
    <row r="45" spans="1:41" ht="17.25" x14ac:dyDescent="0.3">
      <c r="A45" s="7">
        <v>42</v>
      </c>
      <c r="B45" s="5">
        <f>Forecast!B45+Forecast!B45*'Error Factor for last day'!B45</f>
        <v>14937.3109877229</v>
      </c>
      <c r="C45" s="5">
        <f>Forecast!C45+Forecast!C45*'Error Factor for last day'!C45</f>
        <v>10925.075870992621</v>
      </c>
      <c r="D45" s="5">
        <f>Forecast!D45+Forecast!D45*'Error Factor for last day'!D45</f>
        <v>8203.5816088050979</v>
      </c>
      <c r="E45" s="5">
        <f>Forecast!E45+Forecast!E45*'Error Factor for last day'!E45</f>
        <v>3515.0375541358644</v>
      </c>
      <c r="F45" s="5">
        <f>Forecast!F45+Forecast!F45*'Error Factor for last day'!F45</f>
        <v>426.08845191588347</v>
      </c>
      <c r="G45" s="5">
        <f>Forecast!G45+Forecast!G45*'Error Factor for last day'!G45</f>
        <v>239.32473893413808</v>
      </c>
      <c r="H45" s="5">
        <f>Forecast!H45+Forecast!H45*'Error Factor for last day'!H45</f>
        <v>451.83579006032915</v>
      </c>
      <c r="I45" s="5">
        <f>Forecast!I45+Forecast!I45*'Error Factor for last day'!I45</f>
        <v>37951.863813774296</v>
      </c>
      <c r="J45" s="6">
        <f>Forecast!J45+Forecast!J45*'Error Factor for last day'!J45</f>
        <v>13598.123412916953</v>
      </c>
      <c r="K45" s="6">
        <f>Forecast!K45+Forecast!K45*'Error Factor for last day'!K45</f>
        <v>16018.980684027229</v>
      </c>
      <c r="L45" s="6">
        <f>Forecast!L45+Forecast!L45*'Error Factor for last day'!L45</f>
        <v>9444.490347838635</v>
      </c>
      <c r="M45" s="6">
        <f>Forecast!M45+Forecast!M45*'Error Factor for last day'!M45</f>
        <v>4288.7097306220185</v>
      </c>
      <c r="N45" s="6">
        <f>Forecast!N45+Forecast!N45*'Error Factor for last day'!N45</f>
        <v>402.32635423803401</v>
      </c>
      <c r="O45" s="6" t="e">
        <f>Forecast!O45+Forecast!O45*'Error Factor for last day'!O45</f>
        <v>#REF!</v>
      </c>
      <c r="P45" s="6">
        <f>Forecast!P45+Forecast!P45*'Error Factor for last day'!P45</f>
        <v>369.02529544968445</v>
      </c>
      <c r="Q45" s="6">
        <f>Forecast!Q45+Forecast!Q45*'Error Factor for last day'!Q45</f>
        <v>44967.764678000771</v>
      </c>
      <c r="R45" s="6">
        <f>Forecast!R45+Forecast!R45*'Error Factor for last day'!R45</f>
        <v>15056.038737191839</v>
      </c>
      <c r="S45" s="6">
        <f>Forecast!S45+Forecast!S45*'Error Factor for last day'!S45</f>
        <v>13467.02696689617</v>
      </c>
      <c r="T45" s="6">
        <f>Forecast!T45+Forecast!T45*'Error Factor for last day'!T45</f>
        <v>10495.850083724426</v>
      </c>
      <c r="U45" s="6">
        <f>Forecast!U45+Forecast!U45*'Error Factor for last day'!U45</f>
        <v>4647.2748121383147</v>
      </c>
      <c r="V45" s="6">
        <f>Forecast!V45+Forecast!V45*'Error Factor for last day'!V45</f>
        <v>402.93024590568308</v>
      </c>
      <c r="W45" s="6" t="e">
        <f>Forecast!W45+Forecast!W45*'Error Factor for last day'!W45</f>
        <v>#REF!</v>
      </c>
      <c r="X45" s="6">
        <f>Forecast!X45+Forecast!X45*'Error Factor for last day'!X45</f>
        <v>446.24597166484682</v>
      </c>
      <c r="Y45" s="6">
        <f>Forecast!Y45+Forecast!Y45*'Error Factor for last day'!Y45</f>
        <v>46690.315855893314</v>
      </c>
      <c r="Z45" s="6">
        <f>Forecast!Z45+Forecast!Z45*'Error Factor for last day'!Z45</f>
        <v>16859.84399723637</v>
      </c>
      <c r="AA45" s="6">
        <f>Forecast!AA45+Forecast!AA45*'Error Factor for last day'!AA45</f>
        <v>12776.603123341598</v>
      </c>
      <c r="AB45" s="6">
        <f>Forecast!AB45+Forecast!AB45*'Error Factor for last day'!AB45</f>
        <v>7376.6954295455425</v>
      </c>
      <c r="AC45" s="6">
        <f>Forecast!AC45+Forecast!AC45*'Error Factor for last day'!AC45</f>
        <v>3274.9028634553761</v>
      </c>
      <c r="AD45" s="6">
        <f>Forecast!AD45+Forecast!AD45*'Error Factor for last day'!AD45</f>
        <v>432.69406145037436</v>
      </c>
      <c r="AE45" s="6" t="e">
        <f>Forecast!AE45+Forecast!AE45*'Error Factor for last day'!AE45</f>
        <v>#REF!</v>
      </c>
      <c r="AF45" s="6">
        <f>Forecast!AF45+Forecast!AF45*'Error Factor for last day'!AF45</f>
        <v>589.28955808465309</v>
      </c>
      <c r="AG45" s="6">
        <f>Forecast!AG45+Forecast!AG45*'Error Factor for last day'!AG45</f>
        <v>41620.973218037194</v>
      </c>
      <c r="AH45" s="5"/>
      <c r="AI45" s="13">
        <v>13014.801179999999</v>
      </c>
      <c r="AJ45" s="8">
        <v>7214.4303030303026</v>
      </c>
      <c r="AK45" s="15">
        <v>3330</v>
      </c>
      <c r="AL45" s="5"/>
      <c r="AM45" s="5"/>
      <c r="AN45" s="5"/>
      <c r="AO45" s="5"/>
    </row>
    <row r="46" spans="1:41" ht="17.25" x14ac:dyDescent="0.3">
      <c r="A46" s="7">
        <v>43</v>
      </c>
      <c r="B46" s="5">
        <f>Forecast!B46+Forecast!B46*'Error Factor for last day'!B46</f>
        <v>14678.402304619562</v>
      </c>
      <c r="C46" s="5">
        <f>Forecast!C46+Forecast!C46*'Error Factor for last day'!C46</f>
        <v>11422.739825954099</v>
      </c>
      <c r="D46" s="5">
        <f>Forecast!D46+Forecast!D46*'Error Factor for last day'!D46</f>
        <v>8260.7844402012342</v>
      </c>
      <c r="E46" s="5">
        <f>Forecast!E46+Forecast!E46*'Error Factor for last day'!E46</f>
        <v>3539.9412165143767</v>
      </c>
      <c r="F46" s="5">
        <f>Forecast!F46+Forecast!F46*'Error Factor for last day'!F46</f>
        <v>437.7633606293254</v>
      </c>
      <c r="G46" s="5">
        <f>Forecast!G46+Forecast!G46*'Error Factor for last day'!G46</f>
        <v>239.02362581502055</v>
      </c>
      <c r="H46" s="5">
        <f>Forecast!H46+Forecast!H46*'Error Factor for last day'!H46</f>
        <v>447.63026806665493</v>
      </c>
      <c r="I46" s="5">
        <f>Forecast!I46+Forecast!I46*'Error Factor for last day'!I46</f>
        <v>37863.220752330235</v>
      </c>
      <c r="J46" s="6">
        <f>Forecast!J46+Forecast!J46*'Error Factor for last day'!J46</f>
        <v>13644.468151540679</v>
      </c>
      <c r="K46" s="6">
        <f>Forecast!K46+Forecast!K46*'Error Factor for last day'!K46</f>
        <v>16108.578581495543</v>
      </c>
      <c r="L46" s="6">
        <f>Forecast!L46+Forecast!L46*'Error Factor for last day'!L46</f>
        <v>9641.4666400740607</v>
      </c>
      <c r="M46" s="6">
        <f>Forecast!M46+Forecast!M46*'Error Factor for last day'!M46</f>
        <v>4307.7701618228275</v>
      </c>
      <c r="N46" s="6">
        <f>Forecast!N46+Forecast!N46*'Error Factor for last day'!N46</f>
        <v>422.37341182673362</v>
      </c>
      <c r="O46" s="6" t="e">
        <f>Forecast!O46+Forecast!O46*'Error Factor for last day'!O46</f>
        <v>#REF!</v>
      </c>
      <c r="P46" s="6">
        <f>Forecast!P46+Forecast!P46*'Error Factor for last day'!P46</f>
        <v>365.8133226418762</v>
      </c>
      <c r="Q46" s="6">
        <f>Forecast!Q46+Forecast!Q46*'Error Factor for last day'!Q46</f>
        <v>45218.316545912327</v>
      </c>
      <c r="R46" s="6">
        <f>Forecast!R46+Forecast!R46*'Error Factor for last day'!R46</f>
        <v>15068.810233344544</v>
      </c>
      <c r="S46" s="6">
        <f>Forecast!S46+Forecast!S46*'Error Factor for last day'!S46</f>
        <v>13234.394400768659</v>
      </c>
      <c r="T46" s="6">
        <f>Forecast!T46+Forecast!T46*'Error Factor for last day'!T46</f>
        <v>10644.489941927701</v>
      </c>
      <c r="U46" s="6">
        <f>Forecast!U46+Forecast!U46*'Error Factor for last day'!U46</f>
        <v>4728.346651487007</v>
      </c>
      <c r="V46" s="6">
        <f>Forecast!V46+Forecast!V46*'Error Factor for last day'!V46</f>
        <v>407.78922710129325</v>
      </c>
      <c r="W46" s="6" t="e">
        <f>Forecast!W46+Forecast!W46*'Error Factor for last day'!W46</f>
        <v>#REF!</v>
      </c>
      <c r="X46" s="6">
        <f>Forecast!X46+Forecast!X46*'Error Factor for last day'!X46</f>
        <v>437.4518685422475</v>
      </c>
      <c r="Y46" s="6">
        <f>Forecast!Y46+Forecast!Y46*'Error Factor for last day'!Y46</f>
        <v>46783.80503214772</v>
      </c>
      <c r="Z46" s="6">
        <f>Forecast!Z46+Forecast!Z46*'Error Factor for last day'!Z46</f>
        <v>16936.089144261627</v>
      </c>
      <c r="AA46" s="6">
        <f>Forecast!AA46+Forecast!AA46*'Error Factor for last day'!AA46</f>
        <v>12966.829150601925</v>
      </c>
      <c r="AB46" s="6">
        <f>Forecast!AB46+Forecast!AB46*'Error Factor for last day'!AB46</f>
        <v>7506.6975103300156</v>
      </c>
      <c r="AC46" s="6">
        <f>Forecast!AC46+Forecast!AC46*'Error Factor for last day'!AC46</f>
        <v>3215.566512497292</v>
      </c>
      <c r="AD46" s="6">
        <f>Forecast!AD46+Forecast!AD46*'Error Factor for last day'!AD46</f>
        <v>439.29596497292124</v>
      </c>
      <c r="AE46" s="6" t="e">
        <f>Forecast!AE46+Forecast!AE46*'Error Factor for last day'!AE46</f>
        <v>#REF!</v>
      </c>
      <c r="AF46" s="6">
        <f>Forecast!AF46+Forecast!AF46*'Error Factor for last day'!AF46</f>
        <v>589.28866473909227</v>
      </c>
      <c r="AG46" s="6">
        <f>Forecast!AG46+Forecast!AG46*'Error Factor for last day'!AG46</f>
        <v>41802.371860956468</v>
      </c>
      <c r="AH46" s="5"/>
      <c r="AI46" s="13">
        <v>13094.533224857143</v>
      </c>
      <c r="AJ46" s="8">
        <v>7192.1903030303019</v>
      </c>
      <c r="AK46" s="15">
        <v>3270</v>
      </c>
      <c r="AL46" s="5"/>
      <c r="AM46" s="5"/>
      <c r="AN46" s="5"/>
      <c r="AO46" s="5"/>
    </row>
    <row r="47" spans="1:41" ht="17.25" x14ac:dyDescent="0.3">
      <c r="A47" s="7">
        <v>44</v>
      </c>
      <c r="B47" s="5">
        <f>Forecast!B47+Forecast!B47*'Error Factor for last day'!B47</f>
        <v>15135.157383649415</v>
      </c>
      <c r="C47" s="5">
        <f>Forecast!C47+Forecast!C47*'Error Factor for last day'!C47</f>
        <v>12134.442338083345</v>
      </c>
      <c r="D47" s="5">
        <f>Forecast!D47+Forecast!D47*'Error Factor for last day'!D47</f>
        <v>8127.8277974101848</v>
      </c>
      <c r="E47" s="5">
        <f>Forecast!E47+Forecast!E47*'Error Factor for last day'!E47</f>
        <v>3573.5849550460453</v>
      </c>
      <c r="F47" s="5">
        <f>Forecast!F47+Forecast!F47*'Error Factor for last day'!F47</f>
        <v>472.84867105003298</v>
      </c>
      <c r="G47" s="5">
        <f>Forecast!G47+Forecast!G47*'Error Factor for last day'!G47</f>
        <v>235.89034247047198</v>
      </c>
      <c r="H47" s="5">
        <f>Forecast!H47+Forecast!H47*'Error Factor for last day'!H47</f>
        <v>447.72047743943358</v>
      </c>
      <c r="I47" s="5">
        <f>Forecast!I47+Forecast!I47*'Error Factor for last day'!I47</f>
        <v>38928.878410418612</v>
      </c>
      <c r="J47" s="6">
        <f>Forecast!J47+Forecast!J47*'Error Factor for last day'!J47</f>
        <v>14134.661435491598</v>
      </c>
      <c r="K47" s="6">
        <f>Forecast!K47+Forecast!K47*'Error Factor for last day'!K47</f>
        <v>16160.933796602296</v>
      </c>
      <c r="L47" s="6">
        <f>Forecast!L47+Forecast!L47*'Error Factor for last day'!L47</f>
        <v>9717.5650937004793</v>
      </c>
      <c r="M47" s="6">
        <f>Forecast!M47+Forecast!M47*'Error Factor for last day'!M47</f>
        <v>4416.4492254819306</v>
      </c>
      <c r="N47" s="6">
        <f>Forecast!N47+Forecast!N47*'Error Factor for last day'!N47</f>
        <v>442.12779343876588</v>
      </c>
      <c r="O47" s="6" t="e">
        <f>Forecast!O47+Forecast!O47*'Error Factor for last day'!O47</f>
        <v>#REF!</v>
      </c>
      <c r="P47" s="6">
        <f>Forecast!P47+Forecast!P47*'Error Factor for last day'!P47</f>
        <v>352.7130566246816</v>
      </c>
      <c r="Q47" s="6">
        <f>Forecast!Q47+Forecast!Q47*'Error Factor for last day'!Q47</f>
        <v>45972.997614416621</v>
      </c>
      <c r="R47" s="6">
        <f>Forecast!R47+Forecast!R47*'Error Factor for last day'!R47</f>
        <v>15737.751035996565</v>
      </c>
      <c r="S47" s="6">
        <f>Forecast!S47+Forecast!S47*'Error Factor for last day'!S47</f>
        <v>13088.373125226275</v>
      </c>
      <c r="T47" s="6">
        <f>Forecast!T47+Forecast!T47*'Error Factor for last day'!T47</f>
        <v>10732.102044775467</v>
      </c>
      <c r="U47" s="6">
        <f>Forecast!U47+Forecast!U47*'Error Factor for last day'!U47</f>
        <v>4860.7252926873989</v>
      </c>
      <c r="V47" s="6">
        <f>Forecast!V47+Forecast!V47*'Error Factor for last day'!V47</f>
        <v>403.84078186374751</v>
      </c>
      <c r="W47" s="6" t="e">
        <f>Forecast!W47+Forecast!W47*'Error Factor for last day'!W47</f>
        <v>#REF!</v>
      </c>
      <c r="X47" s="6">
        <f>Forecast!X47+Forecast!X47*'Error Factor for last day'!X47</f>
        <v>415.55714453626308</v>
      </c>
      <c r="Y47" s="6">
        <f>Forecast!Y47+Forecast!Y47*'Error Factor for last day'!Y47</f>
        <v>47376.14293636311</v>
      </c>
      <c r="Z47" s="6">
        <f>Forecast!Z47+Forecast!Z47*'Error Factor for last day'!Z47</f>
        <v>17145.849831836233</v>
      </c>
      <c r="AA47" s="6">
        <f>Forecast!AA47+Forecast!AA47*'Error Factor for last day'!AA47</f>
        <v>13057.43990210574</v>
      </c>
      <c r="AB47" s="6">
        <f>Forecast!AB47+Forecast!AB47*'Error Factor for last day'!AB47</f>
        <v>7527.3021973607292</v>
      </c>
      <c r="AC47" s="6">
        <f>Forecast!AC47+Forecast!AC47*'Error Factor for last day'!AC47</f>
        <v>3292.473322027583</v>
      </c>
      <c r="AD47" s="6">
        <f>Forecast!AD47+Forecast!AD47*'Error Factor for last day'!AD47</f>
        <v>487.74826687397172</v>
      </c>
      <c r="AE47" s="6" t="e">
        <f>Forecast!AE47+Forecast!AE47*'Error Factor for last day'!AE47</f>
        <v>#REF!</v>
      </c>
      <c r="AF47" s="6">
        <f>Forecast!AF47+Forecast!AF47*'Error Factor for last day'!AF47</f>
        <v>595.50327986338016</v>
      </c>
      <c r="AG47" s="6">
        <f>Forecast!AG47+Forecast!AG47*'Error Factor for last day'!AG47</f>
        <v>42243.944820483965</v>
      </c>
      <c r="AH47" s="5"/>
      <c r="AI47" s="13">
        <v>13232.475096000002</v>
      </c>
      <c r="AJ47" s="8">
        <v>7162.6097979797978</v>
      </c>
      <c r="AK47" s="15">
        <v>3270</v>
      </c>
      <c r="AL47" s="5"/>
      <c r="AM47" s="5"/>
      <c r="AN47" s="5"/>
      <c r="AO47" s="5"/>
    </row>
    <row r="48" spans="1:41" ht="17.25" x14ac:dyDescent="0.3">
      <c r="A48" s="7">
        <v>45</v>
      </c>
      <c r="B48" s="5">
        <f>Forecast!B48+Forecast!B48*'Error Factor for last day'!B48</f>
        <v>15629.748139376628</v>
      </c>
      <c r="C48" s="5">
        <f>Forecast!C48+Forecast!C48*'Error Factor for last day'!C48</f>
        <v>11476.2805278494</v>
      </c>
      <c r="D48" s="5">
        <f>Forecast!D48+Forecast!D48*'Error Factor for last day'!D48</f>
        <v>7874.4071745215924</v>
      </c>
      <c r="E48" s="5">
        <f>Forecast!E48+Forecast!E48*'Error Factor for last day'!E48</f>
        <v>3566.2336755700831</v>
      </c>
      <c r="F48" s="5">
        <f>Forecast!F48+Forecast!F48*'Error Factor for last day'!F48</f>
        <v>471.00692671226233</v>
      </c>
      <c r="G48" s="5">
        <f>Forecast!G48+Forecast!G48*'Error Factor for last day'!G48</f>
        <v>234.18919974506423</v>
      </c>
      <c r="H48" s="5">
        <f>Forecast!H48+Forecast!H48*'Error Factor for last day'!H48</f>
        <v>458.79463411979145</v>
      </c>
      <c r="I48" s="5">
        <f>Forecast!I48+Forecast!I48*'Error Factor for last day'!I48</f>
        <v>39542.390571565724</v>
      </c>
      <c r="J48" s="6">
        <f>Forecast!J48+Forecast!J48*'Error Factor for last day'!J48</f>
        <v>14204.231067667288</v>
      </c>
      <c r="K48" s="6">
        <f>Forecast!K48+Forecast!K48*'Error Factor for last day'!K48</f>
        <v>16483.741571342376</v>
      </c>
      <c r="L48" s="6">
        <f>Forecast!L48+Forecast!L48*'Error Factor for last day'!L48</f>
        <v>9505.8630938085607</v>
      </c>
      <c r="M48" s="6">
        <f>Forecast!M48+Forecast!M48*'Error Factor for last day'!M48</f>
        <v>4403.3041010053557</v>
      </c>
      <c r="N48" s="6">
        <f>Forecast!N48+Forecast!N48*'Error Factor for last day'!N48</f>
        <v>459.15095913912171</v>
      </c>
      <c r="O48" s="6" t="e">
        <f>Forecast!O48+Forecast!O48*'Error Factor for last day'!O48</f>
        <v>#REF!</v>
      </c>
      <c r="P48" s="6">
        <f>Forecast!P48+Forecast!P48*'Error Factor for last day'!P48</f>
        <v>358.1241256094043</v>
      </c>
      <c r="Q48" s="6">
        <f>Forecast!Q48+Forecast!Q48*'Error Factor for last day'!Q48</f>
        <v>46383.662897514077</v>
      </c>
      <c r="R48" s="6">
        <f>Forecast!R48+Forecast!R48*'Error Factor for last day'!R48</f>
        <v>16134.583519323427</v>
      </c>
      <c r="S48" s="6">
        <f>Forecast!S48+Forecast!S48*'Error Factor for last day'!S48</f>
        <v>13195.520929350212</v>
      </c>
      <c r="T48" s="6">
        <f>Forecast!T48+Forecast!T48*'Error Factor for last day'!T48</f>
        <v>10401.465137094301</v>
      </c>
      <c r="U48" s="6">
        <f>Forecast!U48+Forecast!U48*'Error Factor for last day'!U48</f>
        <v>4871.4960549859261</v>
      </c>
      <c r="V48" s="6">
        <f>Forecast!V48+Forecast!V48*'Error Factor for last day'!V48</f>
        <v>428.0475289174102</v>
      </c>
      <c r="W48" s="6" t="e">
        <f>Forecast!W48+Forecast!W48*'Error Factor for last day'!W48</f>
        <v>#REF!</v>
      </c>
      <c r="X48" s="6">
        <f>Forecast!X48+Forecast!X48*'Error Factor for last day'!X48</f>
        <v>416.14614450592762</v>
      </c>
      <c r="Y48" s="6">
        <f>Forecast!Y48+Forecast!Y48*'Error Factor for last day'!Y48</f>
        <v>47749.263983437508</v>
      </c>
      <c r="Z48" s="6">
        <f>Forecast!Z48+Forecast!Z48*'Error Factor for last day'!Z48</f>
        <v>17370.579669042534</v>
      </c>
      <c r="AA48" s="6">
        <f>Forecast!AA48+Forecast!AA48*'Error Factor for last day'!AA48</f>
        <v>13177.559034541242</v>
      </c>
      <c r="AB48" s="6">
        <f>Forecast!AB48+Forecast!AB48*'Error Factor for last day'!AB48</f>
        <v>7457.3725086175455</v>
      </c>
      <c r="AC48" s="6">
        <f>Forecast!AC48+Forecast!AC48*'Error Factor for last day'!AC48</f>
        <v>3312.2654871890195</v>
      </c>
      <c r="AD48" s="6">
        <f>Forecast!AD48+Forecast!AD48*'Error Factor for last day'!AD48</f>
        <v>486.40123861790914</v>
      </c>
      <c r="AE48" s="6" t="e">
        <f>Forecast!AE48+Forecast!AE48*'Error Factor for last day'!AE48</f>
        <v>#REF!</v>
      </c>
      <c r="AF48" s="6">
        <f>Forecast!AF48+Forecast!AF48*'Error Factor for last day'!AF48</f>
        <v>600.36465463137506</v>
      </c>
      <c r="AG48" s="6">
        <f>Forecast!AG48+Forecast!AG48*'Error Factor for last day'!AG48</f>
        <v>42578.837086409272</v>
      </c>
      <c r="AH48" s="5"/>
      <c r="AI48" s="13">
        <v>13343.173511545088</v>
      </c>
      <c r="AJ48" s="8">
        <v>6960.8248484848482</v>
      </c>
      <c r="AK48" s="15">
        <v>3270</v>
      </c>
      <c r="AL48" s="5"/>
      <c r="AM48" s="5"/>
      <c r="AN48" s="5"/>
      <c r="AO48" s="5"/>
    </row>
    <row r="49" spans="1:41" ht="17.25" x14ac:dyDescent="0.3">
      <c r="A49" s="7">
        <v>46</v>
      </c>
      <c r="B49" s="5">
        <f>Forecast!B49+Forecast!B49*'Error Factor for last day'!B49</f>
        <v>15457.845830494196</v>
      </c>
      <c r="C49" s="5">
        <f>Forecast!C49+Forecast!C49*'Error Factor for last day'!C49</f>
        <v>11673.255013857239</v>
      </c>
      <c r="D49" s="5">
        <f>Forecast!D49+Forecast!D49*'Error Factor for last day'!D49</f>
        <v>7723.0372927484214</v>
      </c>
      <c r="E49" s="5">
        <f>Forecast!E49+Forecast!E49*'Error Factor for last day'!E49</f>
        <v>3522.3496890476727</v>
      </c>
      <c r="F49" s="5">
        <f>Forecast!F49+Forecast!F49*'Error Factor for last day'!F49</f>
        <v>488.37883237819852</v>
      </c>
      <c r="G49" s="5">
        <f>Forecast!G49+Forecast!G49*'Error Factor for last day'!G49</f>
        <v>234.84332520011122</v>
      </c>
      <c r="H49" s="5">
        <f>Forecast!H49+Forecast!H49*'Error Factor for last day'!H49</f>
        <v>457.2966725350816</v>
      </c>
      <c r="I49" s="5">
        <f>Forecast!I49+Forecast!I49*'Error Factor for last day'!I49</f>
        <v>39298.119179824236</v>
      </c>
      <c r="J49" s="6">
        <f>Forecast!J49+Forecast!J49*'Error Factor for last day'!J49</f>
        <v>13933.071909827682</v>
      </c>
      <c r="K49" s="6">
        <f>Forecast!K49+Forecast!K49*'Error Factor for last day'!K49</f>
        <v>16899.21248048807</v>
      </c>
      <c r="L49" s="6">
        <f>Forecast!L49+Forecast!L49*'Error Factor for last day'!L49</f>
        <v>9381.5411448637969</v>
      </c>
      <c r="M49" s="6">
        <f>Forecast!M49+Forecast!M49*'Error Factor for last day'!M49</f>
        <v>4420.4045242799584</v>
      </c>
      <c r="N49" s="6">
        <f>Forecast!N49+Forecast!N49*'Error Factor for last day'!N49</f>
        <v>466.72910796637854</v>
      </c>
      <c r="O49" s="6" t="e">
        <f>Forecast!O49+Forecast!O49*'Error Factor for last day'!O49</f>
        <v>#REF!</v>
      </c>
      <c r="P49" s="6">
        <f>Forecast!P49+Forecast!P49*'Error Factor for last day'!P49</f>
        <v>362.06332383032435</v>
      </c>
      <c r="Q49" s="6">
        <f>Forecast!Q49+Forecast!Q49*'Error Factor for last day'!Q49</f>
        <v>46215.295352842812</v>
      </c>
      <c r="R49" s="6">
        <f>Forecast!R49+Forecast!R49*'Error Factor for last day'!R49</f>
        <v>16026.606634087204</v>
      </c>
      <c r="S49" s="6">
        <f>Forecast!S49+Forecast!S49*'Error Factor for last day'!S49</f>
        <v>13863.36252496765</v>
      </c>
      <c r="T49" s="6">
        <f>Forecast!T49+Forecast!T49*'Error Factor for last day'!T49</f>
        <v>10019.451665616629</v>
      </c>
      <c r="U49" s="6">
        <f>Forecast!U49+Forecast!U49*'Error Factor for last day'!U49</f>
        <v>4998.7809553643092</v>
      </c>
      <c r="V49" s="6">
        <f>Forecast!V49+Forecast!V49*'Error Factor for last day'!V49</f>
        <v>421.11357698416276</v>
      </c>
      <c r="W49" s="6" t="e">
        <f>Forecast!W49+Forecast!W49*'Error Factor for last day'!W49</f>
        <v>#REF!</v>
      </c>
      <c r="X49" s="6">
        <f>Forecast!X49+Forecast!X49*'Error Factor for last day'!X49</f>
        <v>424.72977040772315</v>
      </c>
      <c r="Y49" s="6">
        <f>Forecast!Y49+Forecast!Y49*'Error Factor for last day'!Y49</f>
        <v>47925.683193934448</v>
      </c>
      <c r="Z49" s="6">
        <f>Forecast!Z49+Forecast!Z49*'Error Factor for last day'!Z49</f>
        <v>17349.829022867416</v>
      </c>
      <c r="AA49" s="6">
        <f>Forecast!AA49+Forecast!AA49*'Error Factor for last day'!AA49</f>
        <v>13283.337369467279</v>
      </c>
      <c r="AB49" s="6">
        <f>Forecast!AB49+Forecast!AB49*'Error Factor for last day'!AB49</f>
        <v>7355.5296421915091</v>
      </c>
      <c r="AC49" s="6">
        <f>Forecast!AC49+Forecast!AC49*'Error Factor for last day'!AC49</f>
        <v>3302.7906344172625</v>
      </c>
      <c r="AD49" s="6">
        <f>Forecast!AD49+Forecast!AD49*'Error Factor for last day'!AD49</f>
        <v>507.54335477636295</v>
      </c>
      <c r="AE49" s="6" t="e">
        <f>Forecast!AE49+Forecast!AE49*'Error Factor for last day'!AE49</f>
        <v>#REF!</v>
      </c>
      <c r="AF49" s="6">
        <f>Forecast!AF49+Forecast!AF49*'Error Factor for last day'!AF49</f>
        <v>606.4941831640042</v>
      </c>
      <c r="AG49" s="6">
        <f>Forecast!AG49+Forecast!AG49*'Error Factor for last day'!AG49</f>
        <v>42594.916539340069</v>
      </c>
      <c r="AH49" s="5"/>
      <c r="AI49" s="13">
        <v>13449.20312354509</v>
      </c>
      <c r="AJ49" s="8">
        <v>6905.3513131313139</v>
      </c>
      <c r="AK49" s="15">
        <v>3310</v>
      </c>
      <c r="AL49" s="5"/>
      <c r="AM49" s="5"/>
      <c r="AN49" s="5"/>
      <c r="AO49" s="5"/>
    </row>
    <row r="50" spans="1:41" ht="17.25" x14ac:dyDescent="0.3">
      <c r="A50" s="7">
        <v>47</v>
      </c>
      <c r="B50" s="5">
        <f>Forecast!B50+Forecast!B50*'Error Factor for last day'!B50</f>
        <v>15341.195467901453</v>
      </c>
      <c r="C50" s="5">
        <f>Forecast!C50+Forecast!C50*'Error Factor for last day'!C50</f>
        <v>11708.877714716018</v>
      </c>
      <c r="D50" s="5">
        <f>Forecast!D50+Forecast!D50*'Error Factor for last day'!D50</f>
        <v>7586.2260038623772</v>
      </c>
      <c r="E50" s="5">
        <f>Forecast!E50+Forecast!E50*'Error Factor for last day'!E50</f>
        <v>3579.1158265527256</v>
      </c>
      <c r="F50" s="5">
        <f>Forecast!F50+Forecast!F50*'Error Factor for last day'!F50</f>
        <v>478.8222194961379</v>
      </c>
      <c r="G50" s="5">
        <f>Forecast!G50+Forecast!G50*'Error Factor for last day'!G50</f>
        <v>235.54725705886852</v>
      </c>
      <c r="H50" s="5">
        <f>Forecast!H50+Forecast!H50*'Error Factor for last day'!H50</f>
        <v>451.91516710271316</v>
      </c>
      <c r="I50" s="5">
        <f>Forecast!I50+Forecast!I50*'Error Factor for last day'!I50</f>
        <v>39211.333826201961</v>
      </c>
      <c r="J50" s="6">
        <f>Forecast!J50+Forecast!J50*'Error Factor for last day'!J50</f>
        <v>13768.636216663399</v>
      </c>
      <c r="K50" s="6">
        <f>Forecast!K50+Forecast!K50*'Error Factor for last day'!K50</f>
        <v>17072.313748927907</v>
      </c>
      <c r="L50" s="6">
        <f>Forecast!L50+Forecast!L50*'Error Factor for last day'!L50</f>
        <v>9253.4874073007504</v>
      </c>
      <c r="M50" s="6">
        <f>Forecast!M50+Forecast!M50*'Error Factor for last day'!M50</f>
        <v>4463.5582716014815</v>
      </c>
      <c r="N50" s="6">
        <f>Forecast!N50+Forecast!N50*'Error Factor for last day'!N50</f>
        <v>476.29418132578468</v>
      </c>
      <c r="O50" s="6" t="e">
        <f>Forecast!O50+Forecast!O50*'Error Factor for last day'!O50</f>
        <v>#REF!</v>
      </c>
      <c r="P50" s="6">
        <f>Forecast!P50+Forecast!P50*'Error Factor for last day'!P50</f>
        <v>356.73468252591829</v>
      </c>
      <c r="Q50" s="6">
        <f>Forecast!Q50+Forecast!Q50*'Error Factor for last day'!Q50</f>
        <v>46121.841195761699</v>
      </c>
      <c r="R50" s="6">
        <f>Forecast!R50+Forecast!R50*'Error Factor for last day'!R50</f>
        <v>15981.342290521881</v>
      </c>
      <c r="S50" s="6">
        <f>Forecast!S50+Forecast!S50*'Error Factor for last day'!S50</f>
        <v>13954.623572095677</v>
      </c>
      <c r="T50" s="6">
        <f>Forecast!T50+Forecast!T50*'Error Factor for last day'!T50</f>
        <v>9728.4699684943262</v>
      </c>
      <c r="U50" s="6">
        <f>Forecast!U50+Forecast!U50*'Error Factor for last day'!U50</f>
        <v>5023.4743212719522</v>
      </c>
      <c r="V50" s="6">
        <f>Forecast!V50+Forecast!V50*'Error Factor for last day'!V50</f>
        <v>428.96686600017551</v>
      </c>
      <c r="W50" s="6" t="e">
        <f>Forecast!W50+Forecast!W50*'Error Factor for last day'!W50</f>
        <v>#REF!</v>
      </c>
      <c r="X50" s="6">
        <f>Forecast!X50+Forecast!X50*'Error Factor for last day'!X50</f>
        <v>414.47307410867825</v>
      </c>
      <c r="Y50" s="6">
        <f>Forecast!Y50+Forecast!Y50*'Error Factor for last day'!Y50</f>
        <v>47758.352221867593</v>
      </c>
      <c r="Z50" s="6">
        <f>Forecast!Z50+Forecast!Z50*'Error Factor for last day'!Z50</f>
        <v>17105.491252257521</v>
      </c>
      <c r="AA50" s="6">
        <f>Forecast!AA50+Forecast!AA50*'Error Factor for last day'!AA50</f>
        <v>13233.633867556966</v>
      </c>
      <c r="AB50" s="6">
        <f>Forecast!AB50+Forecast!AB50*'Error Factor for last day'!AB50</f>
        <v>7312.609676868592</v>
      </c>
      <c r="AC50" s="6">
        <f>Forecast!AC50+Forecast!AC50*'Error Factor for last day'!AC50</f>
        <v>3323.3674113245934</v>
      </c>
      <c r="AD50" s="6">
        <f>Forecast!AD50+Forecast!AD50*'Error Factor for last day'!AD50</f>
        <v>505.25175180801227</v>
      </c>
      <c r="AE50" s="6" t="e">
        <f>Forecast!AE50+Forecast!AE50*'Error Factor for last day'!AE50</f>
        <v>#REF!</v>
      </c>
      <c r="AF50" s="6">
        <f>Forecast!AF50+Forecast!AF50*'Error Factor for last day'!AF50</f>
        <v>601.98945814007413</v>
      </c>
      <c r="AG50" s="6">
        <f>Forecast!AG50+Forecast!AG50*'Error Factor for last day'!AG50</f>
        <v>42310.291337424052</v>
      </c>
      <c r="AH50" s="5"/>
      <c r="AI50" s="13">
        <v>13458.032039545089</v>
      </c>
      <c r="AJ50" s="8">
        <v>6800.7307070707075</v>
      </c>
      <c r="AK50" s="15">
        <v>3320</v>
      </c>
      <c r="AL50" s="5"/>
      <c r="AM50" s="5"/>
      <c r="AN50" s="5"/>
      <c r="AO50" s="5"/>
    </row>
    <row r="51" spans="1:41" ht="17.25" x14ac:dyDescent="0.3">
      <c r="A51" s="7">
        <v>48</v>
      </c>
      <c r="B51" s="5">
        <f>Forecast!B51+Forecast!B51*'Error Factor for last day'!B51</f>
        <v>14823.571883026616</v>
      </c>
      <c r="C51" s="5">
        <f>Forecast!C51+Forecast!C51*'Error Factor for last day'!C51</f>
        <v>11689.534020505724</v>
      </c>
      <c r="D51" s="5">
        <f>Forecast!D51+Forecast!D51*'Error Factor for last day'!D51</f>
        <v>7657.2775438510598</v>
      </c>
      <c r="E51" s="5">
        <f>Forecast!E51+Forecast!E51*'Error Factor for last day'!E51</f>
        <v>3478.2371085192299</v>
      </c>
      <c r="F51" s="5">
        <f>Forecast!F51+Forecast!F51*'Error Factor for last day'!F51</f>
        <v>465.06616868409645</v>
      </c>
      <c r="G51" s="5">
        <f>Forecast!G51+Forecast!G51*'Error Factor for last day'!G51</f>
        <v>240.95747063092227</v>
      </c>
      <c r="H51" s="5">
        <f>Forecast!H51+Forecast!H51*'Error Factor for last day'!H51</f>
        <v>447.59929386967178</v>
      </c>
      <c r="I51" s="5">
        <f>Forecast!I51+Forecast!I51*'Error Factor for last day'!I51</f>
        <v>38611.460393405039</v>
      </c>
      <c r="J51" s="6">
        <f>Forecast!J51+Forecast!J51*'Error Factor for last day'!J51</f>
        <v>13378.059560529675</v>
      </c>
      <c r="K51" s="6">
        <f>Forecast!K51+Forecast!K51*'Error Factor for last day'!K51</f>
        <v>17000.998322847765</v>
      </c>
      <c r="L51" s="6">
        <f>Forecast!L51+Forecast!L51*'Error Factor for last day'!L51</f>
        <v>9305.6241236366295</v>
      </c>
      <c r="M51" s="6">
        <f>Forecast!M51+Forecast!M51*'Error Factor for last day'!M51</f>
        <v>4489.6411890614127</v>
      </c>
      <c r="N51" s="6">
        <f>Forecast!N51+Forecast!N51*'Error Factor for last day'!N51</f>
        <v>457.27077262083947</v>
      </c>
      <c r="O51" s="6" t="e">
        <f>Forecast!O51+Forecast!O51*'Error Factor for last day'!O51</f>
        <v>#REF!</v>
      </c>
      <c r="P51" s="6">
        <f>Forecast!P51+Forecast!P51*'Error Factor for last day'!P51</f>
        <v>358.84853836071773</v>
      </c>
      <c r="Q51" s="6">
        <f>Forecast!Q51+Forecast!Q51*'Error Factor for last day'!Q51</f>
        <v>45718.305411610017</v>
      </c>
      <c r="R51" s="6">
        <f>Forecast!R51+Forecast!R51*'Error Factor for last day'!R51</f>
        <v>15392.69930702676</v>
      </c>
      <c r="S51" s="6">
        <f>Forecast!S51+Forecast!S51*'Error Factor for last day'!S51</f>
        <v>14005.120671882531</v>
      </c>
      <c r="T51" s="6">
        <f>Forecast!T51+Forecast!T51*'Error Factor for last day'!T51</f>
        <v>9711.5331711776344</v>
      </c>
      <c r="U51" s="6">
        <f>Forecast!U51+Forecast!U51*'Error Factor for last day'!U51</f>
        <v>5157.8695668758128</v>
      </c>
      <c r="V51" s="6">
        <f>Forecast!V51+Forecast!V51*'Error Factor for last day'!V51</f>
        <v>407.13437700580653</v>
      </c>
      <c r="W51" s="6" t="e">
        <f>Forecast!W51+Forecast!W51*'Error Factor for last day'!W51</f>
        <v>#REF!</v>
      </c>
      <c r="X51" s="6">
        <f>Forecast!X51+Forecast!X51*'Error Factor for last day'!X51</f>
        <v>410.7850428428568</v>
      </c>
      <c r="Y51" s="6">
        <f>Forecast!Y51+Forecast!Y51*'Error Factor for last day'!Y51</f>
        <v>47347.22806516834</v>
      </c>
      <c r="Z51" s="6">
        <f>Forecast!Z51+Forecast!Z51*'Error Factor for last day'!Z51</f>
        <v>16996.588488793928</v>
      </c>
      <c r="AA51" s="6">
        <f>Forecast!AA51+Forecast!AA51*'Error Factor for last day'!AA51</f>
        <v>13142.164590473492</v>
      </c>
      <c r="AB51" s="6">
        <f>Forecast!AB51+Forecast!AB51*'Error Factor for last day'!AB51</f>
        <v>7311.099329962577</v>
      </c>
      <c r="AC51" s="6">
        <f>Forecast!AC51+Forecast!AC51*'Error Factor for last day'!AC51</f>
        <v>3366.8667642702867</v>
      </c>
      <c r="AD51" s="6">
        <f>Forecast!AD51+Forecast!AD51*'Error Factor for last day'!AD51</f>
        <v>498.49969338428593</v>
      </c>
      <c r="AE51" s="6" t="e">
        <f>Forecast!AE51+Forecast!AE51*'Error Factor for last day'!AE51</f>
        <v>#REF!</v>
      </c>
      <c r="AF51" s="6">
        <f>Forecast!AF51+Forecast!AF51*'Error Factor for last day'!AF51</f>
        <v>595.50492957638676</v>
      </c>
      <c r="AG51" s="6">
        <f>Forecast!AG51+Forecast!AG51*'Error Factor for last day'!AG51</f>
        <v>42154.728060913338</v>
      </c>
      <c r="AH51" s="5"/>
      <c r="AI51" s="13">
        <v>13295.411807545088</v>
      </c>
      <c r="AJ51" s="8">
        <v>6826.5898989898988</v>
      </c>
      <c r="AK51" s="15">
        <v>3350</v>
      </c>
      <c r="AL51" s="5"/>
      <c r="AM51" s="5"/>
      <c r="AN51" s="5"/>
      <c r="AO51" s="5"/>
    </row>
    <row r="52" spans="1:41" ht="17.25" x14ac:dyDescent="0.3">
      <c r="A52" s="7">
        <v>49</v>
      </c>
      <c r="B52" s="5">
        <f>Forecast!B52+Forecast!B52*'Error Factor for last day'!B52</f>
        <v>14538.553369571684</v>
      </c>
      <c r="C52" s="5">
        <f>Forecast!C52+Forecast!C52*'Error Factor for last day'!C52</f>
        <v>11529.334934062301</v>
      </c>
      <c r="D52" s="5">
        <f>Forecast!D52+Forecast!D52*'Error Factor for last day'!D52</f>
        <v>7366.9000040789297</v>
      </c>
      <c r="E52" s="5">
        <f>Forecast!E52+Forecast!E52*'Error Factor for last day'!E52</f>
        <v>3476.5352187534277</v>
      </c>
      <c r="F52" s="5">
        <f>Forecast!F52+Forecast!F52*'Error Factor for last day'!F52</f>
        <v>461.58529073036146</v>
      </c>
      <c r="G52" s="5">
        <f>Forecast!G52+Forecast!G52*'Error Factor for last day'!G52</f>
        <v>237.09616061678332</v>
      </c>
      <c r="H52" s="5">
        <f>Forecast!H52+Forecast!H52*'Error Factor for last day'!H52</f>
        <v>444.63229390574099</v>
      </c>
      <c r="I52" s="5">
        <f>Forecast!I52+Forecast!I52*'Error Factor for last day'!I52</f>
        <v>37496.379778518778</v>
      </c>
      <c r="J52" s="6">
        <f>Forecast!J52+Forecast!J52*'Error Factor for last day'!J52</f>
        <v>12900.396475477297</v>
      </c>
      <c r="K52" s="6">
        <f>Forecast!K52+Forecast!K52*'Error Factor for last day'!K52</f>
        <v>16982.649098576076</v>
      </c>
      <c r="L52" s="6">
        <f>Forecast!L52+Forecast!L52*'Error Factor for last day'!L52</f>
        <v>9046.3689916009916</v>
      </c>
      <c r="M52" s="6">
        <f>Forecast!M52+Forecast!M52*'Error Factor for last day'!M52</f>
        <v>4541.8021943359399</v>
      </c>
      <c r="N52" s="6">
        <f>Forecast!N52+Forecast!N52*'Error Factor for last day'!N52</f>
        <v>456.66847413816038</v>
      </c>
      <c r="O52" s="6" t="e">
        <f>Forecast!O52+Forecast!O52*'Error Factor for last day'!O52</f>
        <v>#REF!</v>
      </c>
      <c r="P52" s="6">
        <f>Forecast!P52+Forecast!P52*'Error Factor for last day'!P52</f>
        <v>353.9722279146273</v>
      </c>
      <c r="Q52" s="6">
        <f>Forecast!Q52+Forecast!Q52*'Error Factor for last day'!Q52</f>
        <v>44847.639185280706</v>
      </c>
      <c r="R52" s="6">
        <f>Forecast!R52+Forecast!R52*'Error Factor for last day'!R52</f>
        <v>14633.498667438402</v>
      </c>
      <c r="S52" s="6">
        <f>Forecast!S52+Forecast!S52*'Error Factor for last day'!S52</f>
        <v>13882.092600406195</v>
      </c>
      <c r="T52" s="6">
        <f>Forecast!T52+Forecast!T52*'Error Factor for last day'!T52</f>
        <v>9344.1649013516653</v>
      </c>
      <c r="U52" s="6">
        <f>Forecast!U52+Forecast!U52*'Error Factor for last day'!U52</f>
        <v>5113.318375445343</v>
      </c>
      <c r="V52" s="6">
        <f>Forecast!V52+Forecast!V52*'Error Factor for last day'!V52</f>
        <v>421.33734798930584</v>
      </c>
      <c r="W52" s="6" t="e">
        <f>Forecast!W52+Forecast!W52*'Error Factor for last day'!W52</f>
        <v>#REF!</v>
      </c>
      <c r="X52" s="6">
        <f>Forecast!X52+Forecast!X52*'Error Factor for last day'!X52</f>
        <v>396.53622136531072</v>
      </c>
      <c r="Y52" s="6">
        <f>Forecast!Y52+Forecast!Y52*'Error Factor for last day'!Y52</f>
        <v>45872.889296634799</v>
      </c>
      <c r="Z52" s="6">
        <f>Forecast!Z52+Forecast!Z52*'Error Factor for last day'!Z52</f>
        <v>16814.890394643382</v>
      </c>
      <c r="AA52" s="6">
        <f>Forecast!AA52+Forecast!AA52*'Error Factor for last day'!AA52</f>
        <v>12927.050858353343</v>
      </c>
      <c r="AB52" s="6">
        <f>Forecast!AB52+Forecast!AB52*'Error Factor for last day'!AB52</f>
        <v>7088.9857122221556</v>
      </c>
      <c r="AC52" s="6">
        <f>Forecast!AC52+Forecast!AC52*'Error Factor for last day'!AC52</f>
        <v>3432.0669261860885</v>
      </c>
      <c r="AD52" s="6">
        <f>Forecast!AD52+Forecast!AD52*'Error Factor for last day'!AD52</f>
        <v>486.56974365784765</v>
      </c>
      <c r="AE52" s="6" t="e">
        <f>Forecast!AE52+Forecast!AE52*'Error Factor for last day'!AE52</f>
        <v>#REF!</v>
      </c>
      <c r="AF52" s="6">
        <f>Forecast!AF52+Forecast!AF52*'Error Factor for last day'!AF52</f>
        <v>591.58794051641826</v>
      </c>
      <c r="AG52" s="6">
        <f>Forecast!AG52+Forecast!AG52*'Error Factor for last day'!AG52</f>
        <v>41394.389661073044</v>
      </c>
      <c r="AH52" s="5"/>
      <c r="AI52" s="13">
        <v>13165.168764</v>
      </c>
      <c r="AJ52" s="8">
        <v>6797.6058585858591</v>
      </c>
      <c r="AK52" s="15">
        <v>3370</v>
      </c>
      <c r="AL52" s="5"/>
      <c r="AM52" s="5"/>
      <c r="AN52" s="5"/>
      <c r="AO52" s="5"/>
    </row>
    <row r="53" spans="1:41" ht="17.25" x14ac:dyDescent="0.3">
      <c r="A53" s="7">
        <v>50</v>
      </c>
      <c r="B53" s="5">
        <f>Forecast!B53+Forecast!B53*'Error Factor for last day'!B53</f>
        <v>14819.8796951779</v>
      </c>
      <c r="C53" s="5">
        <f>Forecast!C53+Forecast!C53*'Error Factor for last day'!C53</f>
        <v>11577.17441541486</v>
      </c>
      <c r="D53" s="5">
        <f>Forecast!D53+Forecast!D53*'Error Factor for last day'!D53</f>
        <v>7251.6772088605667</v>
      </c>
      <c r="E53" s="5">
        <f>Forecast!E53+Forecast!E53*'Error Factor for last day'!E53</f>
        <v>3584.9143191031317</v>
      </c>
      <c r="F53" s="5">
        <f>Forecast!F53+Forecast!F53*'Error Factor for last day'!F53</f>
        <v>433.0599812262231</v>
      </c>
      <c r="G53" s="5">
        <f>Forecast!G53+Forecast!G53*'Error Factor for last day'!G53</f>
        <v>231.26700239033283</v>
      </c>
      <c r="H53" s="5">
        <f>Forecast!H53+Forecast!H53*'Error Factor for last day'!H53</f>
        <v>443.65629052122381</v>
      </c>
      <c r="I53" s="5">
        <f>Forecast!I53+Forecast!I53*'Error Factor for last day'!I53</f>
        <v>37465.139850263156</v>
      </c>
      <c r="J53" s="6">
        <f>Forecast!J53+Forecast!J53*'Error Factor for last day'!J53</f>
        <v>13063.596849600563</v>
      </c>
      <c r="K53" s="6">
        <f>Forecast!K53+Forecast!K53*'Error Factor for last day'!K53</f>
        <v>17286.68920904454</v>
      </c>
      <c r="L53" s="6">
        <f>Forecast!L53+Forecast!L53*'Error Factor for last day'!L53</f>
        <v>9036.9039035470214</v>
      </c>
      <c r="M53" s="6">
        <f>Forecast!M53+Forecast!M53*'Error Factor for last day'!M53</f>
        <v>4698.874606328739</v>
      </c>
      <c r="N53" s="6">
        <f>Forecast!N53+Forecast!N53*'Error Factor for last day'!N53</f>
        <v>424.86486120407841</v>
      </c>
      <c r="O53" s="6" t="e">
        <f>Forecast!O53+Forecast!O53*'Error Factor for last day'!O53</f>
        <v>#REF!</v>
      </c>
      <c r="P53" s="6">
        <f>Forecast!P53+Forecast!P53*'Error Factor for last day'!P53</f>
        <v>356.70987992138822</v>
      </c>
      <c r="Q53" s="6">
        <f>Forecast!Q53+Forecast!Q53*'Error Factor for last day'!Q53</f>
        <v>45444.573664750802</v>
      </c>
      <c r="R53" s="6">
        <f>Forecast!R53+Forecast!R53*'Error Factor for last day'!R53</f>
        <v>14993.728160105966</v>
      </c>
      <c r="S53" s="6">
        <f>Forecast!S53+Forecast!S53*'Error Factor for last day'!S53</f>
        <v>13994.104086834823</v>
      </c>
      <c r="T53" s="6">
        <f>Forecast!T53+Forecast!T53*'Error Factor for last day'!T53</f>
        <v>9386.2208061828569</v>
      </c>
      <c r="U53" s="6">
        <f>Forecast!U53+Forecast!U53*'Error Factor for last day'!U53</f>
        <v>5184.662196866735</v>
      </c>
      <c r="V53" s="6">
        <f>Forecast!V53+Forecast!V53*'Error Factor for last day'!V53</f>
        <v>385.55630752043766</v>
      </c>
      <c r="W53" s="6" t="e">
        <f>Forecast!W53+Forecast!W53*'Error Factor for last day'!W53</f>
        <v>#REF!</v>
      </c>
      <c r="X53" s="6">
        <f>Forecast!X53+Forecast!X53*'Error Factor for last day'!X53</f>
        <v>401.14322958994137</v>
      </c>
      <c r="Y53" s="6">
        <f>Forecast!Y53+Forecast!Y53*'Error Factor for last day'!Y53</f>
        <v>46635.301550105483</v>
      </c>
      <c r="Z53" s="6">
        <f>Forecast!Z53+Forecast!Z53*'Error Factor for last day'!Z53</f>
        <v>17154.395020976848</v>
      </c>
      <c r="AA53" s="6">
        <f>Forecast!AA53+Forecast!AA53*'Error Factor for last day'!AA53</f>
        <v>12966.894753026321</v>
      </c>
      <c r="AB53" s="6">
        <f>Forecast!AB53+Forecast!AB53*'Error Factor for last day'!AB53</f>
        <v>7075.871692350961</v>
      </c>
      <c r="AC53" s="6">
        <f>Forecast!AC53+Forecast!AC53*'Error Factor for last day'!AC53</f>
        <v>3475.9899741252921</v>
      </c>
      <c r="AD53" s="6">
        <f>Forecast!AD53+Forecast!AD53*'Error Factor for last day'!AD53</f>
        <v>471.4557513634029</v>
      </c>
      <c r="AE53" s="6" t="e">
        <f>Forecast!AE53+Forecast!AE53*'Error Factor for last day'!AE53</f>
        <v>#REF!</v>
      </c>
      <c r="AF53" s="6">
        <f>Forecast!AF53+Forecast!AF53*'Error Factor for last day'!AF53</f>
        <v>586.13310460603225</v>
      </c>
      <c r="AG53" s="6">
        <f>Forecast!AG53+Forecast!AG53*'Error Factor for last day'!AG53</f>
        <v>41696.583670174427</v>
      </c>
      <c r="AH53" s="5"/>
      <c r="AI53" s="13">
        <v>13073.776931571429</v>
      </c>
      <c r="AJ53" s="8">
        <v>6809.2155555555555</v>
      </c>
      <c r="AK53" s="15">
        <v>3350</v>
      </c>
      <c r="AL53" s="5"/>
      <c r="AM53" s="5"/>
      <c r="AN53" s="5"/>
      <c r="AO53" s="5"/>
    </row>
    <row r="54" spans="1:41" ht="17.25" x14ac:dyDescent="0.3">
      <c r="A54" s="7">
        <v>51</v>
      </c>
      <c r="B54" s="5">
        <f>Forecast!B54+Forecast!B54*'Error Factor for last day'!B54</f>
        <v>14771.360449931155</v>
      </c>
      <c r="C54" s="5">
        <f>Forecast!C54+Forecast!C54*'Error Factor for last day'!C54</f>
        <v>11529.671220901597</v>
      </c>
      <c r="D54" s="5">
        <f>Forecast!D54+Forecast!D54*'Error Factor for last day'!D54</f>
        <v>7175.2773366481069</v>
      </c>
      <c r="E54" s="5">
        <f>Forecast!E54+Forecast!E54*'Error Factor for last day'!E54</f>
        <v>3580.2842101592737</v>
      </c>
      <c r="F54" s="5">
        <f>Forecast!F54+Forecast!F54*'Error Factor for last day'!F54</f>
        <v>433.57852244110387</v>
      </c>
      <c r="G54" s="5">
        <f>Forecast!G54+Forecast!G54*'Error Factor for last day'!G54</f>
        <v>223.86049793954581</v>
      </c>
      <c r="H54" s="5">
        <f>Forecast!H54+Forecast!H54*'Error Factor for last day'!H54</f>
        <v>434.31766410175692</v>
      </c>
      <c r="I54" s="5">
        <f>Forecast!I54+Forecast!I54*'Error Factor for last day'!I54</f>
        <v>37295.190920706787</v>
      </c>
      <c r="J54" s="6">
        <f>Forecast!J54+Forecast!J54*'Error Factor for last day'!J54</f>
        <v>12683.913431322073</v>
      </c>
      <c r="K54" s="6">
        <f>Forecast!K54+Forecast!K54*'Error Factor for last day'!K54</f>
        <v>17289.187684941142</v>
      </c>
      <c r="L54" s="6">
        <f>Forecast!L54+Forecast!L54*'Error Factor for last day'!L54</f>
        <v>9001.3264078752363</v>
      </c>
      <c r="M54" s="6">
        <f>Forecast!M54+Forecast!M54*'Error Factor for last day'!M54</f>
        <v>4696.0785808744358</v>
      </c>
      <c r="N54" s="6">
        <f>Forecast!N54+Forecast!N54*'Error Factor for last day'!N54</f>
        <v>440.91737929947806</v>
      </c>
      <c r="O54" s="6" t="e">
        <f>Forecast!O54+Forecast!O54*'Error Factor for last day'!O54</f>
        <v>#REF!</v>
      </c>
      <c r="P54" s="6">
        <f>Forecast!P54+Forecast!P54*'Error Factor for last day'!P54</f>
        <v>354.24826808651164</v>
      </c>
      <c r="Q54" s="6">
        <f>Forecast!Q54+Forecast!Q54*'Error Factor for last day'!Q54</f>
        <v>45262.057915672165</v>
      </c>
      <c r="R54" s="6">
        <f>Forecast!R54+Forecast!R54*'Error Factor for last day'!R54</f>
        <v>14450.974895765032</v>
      </c>
      <c r="S54" s="6">
        <f>Forecast!S54+Forecast!S54*'Error Factor for last day'!S54</f>
        <v>14079.131996266211</v>
      </c>
      <c r="T54" s="6">
        <f>Forecast!T54+Forecast!T54*'Error Factor for last day'!T54</f>
        <v>9411.2398345010643</v>
      </c>
      <c r="U54" s="6">
        <f>Forecast!U54+Forecast!U54*'Error Factor for last day'!U54</f>
        <v>5159.0579793290981</v>
      </c>
      <c r="V54" s="6">
        <f>Forecast!V54+Forecast!V54*'Error Factor for last day'!V54</f>
        <v>392.90451406654023</v>
      </c>
      <c r="W54" s="6" t="e">
        <f>Forecast!W54+Forecast!W54*'Error Factor for last day'!W54</f>
        <v>#REF!</v>
      </c>
      <c r="X54" s="6">
        <f>Forecast!X54+Forecast!X54*'Error Factor for last day'!X54</f>
        <v>414.43425506373768</v>
      </c>
      <c r="Y54" s="6">
        <f>Forecast!Y54+Forecast!Y54*'Error Factor for last day'!Y54</f>
        <v>46186.117996390945</v>
      </c>
      <c r="Z54" s="6">
        <f>Forecast!Z54+Forecast!Z54*'Error Factor for last day'!Z54</f>
        <v>17091.771375764078</v>
      </c>
      <c r="AA54" s="6">
        <f>Forecast!AA54+Forecast!AA54*'Error Factor for last day'!AA54</f>
        <v>12919.953256064284</v>
      </c>
      <c r="AB54" s="6">
        <f>Forecast!AB54+Forecast!AB54*'Error Factor for last day'!AB54</f>
        <v>7054.419272105848</v>
      </c>
      <c r="AC54" s="6">
        <f>Forecast!AC54+Forecast!AC54*'Error Factor for last day'!AC54</f>
        <v>3457.7287017713138</v>
      </c>
      <c r="AD54" s="6">
        <f>Forecast!AD54+Forecast!AD54*'Error Factor for last day'!AD54</f>
        <v>477.67087596977001</v>
      </c>
      <c r="AE54" s="6" t="e">
        <f>Forecast!AE54+Forecast!AE54*'Error Factor for last day'!AE54</f>
        <v>#REF!</v>
      </c>
      <c r="AF54" s="6">
        <f>Forecast!AF54+Forecast!AF54*'Error Factor for last day'!AF54</f>
        <v>580.45199194027919</v>
      </c>
      <c r="AG54" s="6">
        <f>Forecast!AG54+Forecast!AG54*'Error Factor for last day'!AG54</f>
        <v>41700.530462726347</v>
      </c>
      <c r="AH54" s="5"/>
      <c r="AI54" s="13">
        <v>13033.262749582418</v>
      </c>
      <c r="AJ54" s="8">
        <v>6836.7203030303026</v>
      </c>
      <c r="AK54" s="15">
        <v>3390</v>
      </c>
      <c r="AL54" s="5"/>
      <c r="AM54" s="5"/>
      <c r="AN54" s="5"/>
      <c r="AO54" s="5"/>
    </row>
    <row r="55" spans="1:41" ht="17.25" x14ac:dyDescent="0.3">
      <c r="A55" s="7">
        <v>52</v>
      </c>
      <c r="B55" s="5">
        <f>Forecast!B55+Forecast!B55*'Error Factor for last day'!B55</f>
        <v>14717.208272694876</v>
      </c>
      <c r="C55" s="5">
        <f>Forecast!C55+Forecast!C55*'Error Factor for last day'!C55</f>
        <v>11561.469952622085</v>
      </c>
      <c r="D55" s="5">
        <f>Forecast!D55+Forecast!D55*'Error Factor for last day'!D55</f>
        <v>7234.6515303165161</v>
      </c>
      <c r="E55" s="5">
        <f>Forecast!E55+Forecast!E55*'Error Factor for last day'!E55</f>
        <v>3571.9561539508536</v>
      </c>
      <c r="F55" s="5">
        <f>Forecast!F55+Forecast!F55*'Error Factor for last day'!F55</f>
        <v>435.91821314725172</v>
      </c>
      <c r="G55" s="5">
        <f>Forecast!G55+Forecast!G55*'Error Factor for last day'!G55</f>
        <v>210.71244061986681</v>
      </c>
      <c r="H55" s="5">
        <f>Forecast!H55+Forecast!H55*'Error Factor for last day'!H55</f>
        <v>418.5855242748151</v>
      </c>
      <c r="I55" s="5">
        <f>Forecast!I55+Forecast!I55*'Error Factor for last day'!I55</f>
        <v>37111.724480342527</v>
      </c>
      <c r="J55" s="6">
        <f>Forecast!J55+Forecast!J55*'Error Factor for last day'!J55</f>
        <v>12335.747459784257</v>
      </c>
      <c r="K55" s="6">
        <f>Forecast!K55+Forecast!K55*'Error Factor for last day'!K55</f>
        <v>17268.23498490197</v>
      </c>
      <c r="L55" s="6">
        <f>Forecast!L55+Forecast!L55*'Error Factor for last day'!L55</f>
        <v>9128.623208098028</v>
      </c>
      <c r="M55" s="6">
        <f>Forecast!M55+Forecast!M55*'Error Factor for last day'!M55</f>
        <v>4590.4126803170266</v>
      </c>
      <c r="N55" s="6">
        <f>Forecast!N55+Forecast!N55*'Error Factor for last day'!N55</f>
        <v>449.28792665796874</v>
      </c>
      <c r="O55" s="6" t="e">
        <f>Forecast!O55+Forecast!O55*'Error Factor for last day'!O55</f>
        <v>#REF!</v>
      </c>
      <c r="P55" s="6">
        <f>Forecast!P55+Forecast!P55*'Error Factor for last day'!P55</f>
        <v>323.32379580337215</v>
      </c>
      <c r="Q55" s="6">
        <f>Forecast!Q55+Forecast!Q55*'Error Factor for last day'!Q55</f>
        <v>44674.946189349699</v>
      </c>
      <c r="R55" s="6">
        <f>Forecast!R55+Forecast!R55*'Error Factor for last day'!R55</f>
        <v>14369.726379585227</v>
      </c>
      <c r="S55" s="6">
        <f>Forecast!S55+Forecast!S55*'Error Factor for last day'!S55</f>
        <v>13802.336985047988</v>
      </c>
      <c r="T55" s="6">
        <f>Forecast!T55+Forecast!T55*'Error Factor for last day'!T55</f>
        <v>9548.7976144220556</v>
      </c>
      <c r="U55" s="6">
        <f>Forecast!U55+Forecast!U55*'Error Factor for last day'!U55</f>
        <v>5076.3461274635174</v>
      </c>
      <c r="V55" s="6">
        <f>Forecast!V55+Forecast!V55*'Error Factor for last day'!V55</f>
        <v>406.85606993165311</v>
      </c>
      <c r="W55" s="6" t="e">
        <f>Forecast!W55+Forecast!W55*'Error Factor for last day'!W55</f>
        <v>#REF!</v>
      </c>
      <c r="X55" s="6">
        <f>Forecast!X55+Forecast!X55*'Error Factor for last day'!X55</f>
        <v>364.40584528125299</v>
      </c>
      <c r="Y55" s="6">
        <f>Forecast!Y55+Forecast!Y55*'Error Factor for last day'!Y55</f>
        <v>45754.203196802817</v>
      </c>
      <c r="Z55" s="6">
        <f>Forecast!Z55+Forecast!Z55*'Error Factor for last day'!Z55</f>
        <v>17045.670507996761</v>
      </c>
      <c r="AA55" s="6">
        <f>Forecast!AA55+Forecast!AA55*'Error Factor for last day'!AA55</f>
        <v>12924.189039839393</v>
      </c>
      <c r="AB55" s="6">
        <f>Forecast!AB55+Forecast!AB55*'Error Factor for last day'!AB55</f>
        <v>7120.3870278754657</v>
      </c>
      <c r="AC55" s="6">
        <f>Forecast!AC55+Forecast!AC55*'Error Factor for last day'!AC55</f>
        <v>3414.7738341880558</v>
      </c>
      <c r="AD55" s="6">
        <f>Forecast!AD55+Forecast!AD55*'Error Factor for last day'!AD55</f>
        <v>486.87768855494068</v>
      </c>
      <c r="AE55" s="6" t="e">
        <f>Forecast!AE55+Forecast!AE55*'Error Factor for last day'!AE55</f>
        <v>#REF!</v>
      </c>
      <c r="AF55" s="6">
        <f>Forecast!AF55+Forecast!AF55*'Error Factor for last day'!AF55</f>
        <v>563.262735774779</v>
      </c>
      <c r="AG55" s="6">
        <f>Forecast!AG55+Forecast!AG55*'Error Factor for last day'!AG55</f>
        <v>41507.01833661853</v>
      </c>
      <c r="AH55" s="5"/>
      <c r="AI55" s="13">
        <v>13036.835351703297</v>
      </c>
      <c r="AJ55" s="8">
        <v>6866.880202020202</v>
      </c>
      <c r="AK55" s="15">
        <v>3360</v>
      </c>
      <c r="AL55" s="5"/>
      <c r="AM55" s="5"/>
      <c r="AN55" s="5"/>
      <c r="AO55" s="5"/>
    </row>
    <row r="56" spans="1:41" ht="17.25" x14ac:dyDescent="0.3">
      <c r="A56" s="7">
        <v>53</v>
      </c>
      <c r="B56" s="5">
        <f>Forecast!B56+Forecast!B56*'Error Factor for last day'!B56</f>
        <v>14757.065951003142</v>
      </c>
      <c r="C56" s="5">
        <f>Forecast!C56+Forecast!C56*'Error Factor for last day'!C56</f>
        <v>11601.603075314873</v>
      </c>
      <c r="D56" s="5">
        <f>Forecast!D56+Forecast!D56*'Error Factor for last day'!D56</f>
        <v>7312.9740378909019</v>
      </c>
      <c r="E56" s="5">
        <f>Forecast!E56+Forecast!E56*'Error Factor for last day'!E56</f>
        <v>3525.2885733381645</v>
      </c>
      <c r="F56" s="5">
        <f>Forecast!F56+Forecast!F56*'Error Factor for last day'!F56</f>
        <v>398.62403044231735</v>
      </c>
      <c r="G56" s="5">
        <f>Forecast!G56+Forecast!G56*'Error Factor for last day'!G56</f>
        <v>208.1330343106462</v>
      </c>
      <c r="H56" s="5">
        <f>Forecast!H56+Forecast!H56*'Error Factor for last day'!H56</f>
        <v>453.65584077571236</v>
      </c>
      <c r="I56" s="5">
        <f>Forecast!I56+Forecast!I56*'Error Factor for last day'!I56</f>
        <v>37470.49003670433</v>
      </c>
      <c r="J56" s="6">
        <f>Forecast!J56+Forecast!J56*'Error Factor for last day'!J56</f>
        <v>12500.554381598404</v>
      </c>
      <c r="K56" s="6">
        <f>Forecast!K56+Forecast!K56*'Error Factor for last day'!K56</f>
        <v>17473.415262476308</v>
      </c>
      <c r="L56" s="6">
        <f>Forecast!L56+Forecast!L56*'Error Factor for last day'!L56</f>
        <v>9225.4526276740853</v>
      </c>
      <c r="M56" s="6">
        <f>Forecast!M56+Forecast!M56*'Error Factor for last day'!M56</f>
        <v>4528.0542536008916</v>
      </c>
      <c r="N56" s="6">
        <f>Forecast!N56+Forecast!N56*'Error Factor for last day'!N56</f>
        <v>403.06685007843066</v>
      </c>
      <c r="O56" s="6" t="e">
        <f>Forecast!O56+Forecast!O56*'Error Factor for last day'!O56</f>
        <v>#REF!</v>
      </c>
      <c r="P56" s="6">
        <f>Forecast!P56+Forecast!P56*'Error Factor for last day'!P56</f>
        <v>342.73290710937033</v>
      </c>
      <c r="Q56" s="6">
        <f>Forecast!Q56+Forecast!Q56*'Error Factor for last day'!Q56</f>
        <v>44978.512231935907</v>
      </c>
      <c r="R56" s="6">
        <f>Forecast!R56+Forecast!R56*'Error Factor for last day'!R56</f>
        <v>14550.614776227927</v>
      </c>
      <c r="S56" s="6">
        <f>Forecast!S56+Forecast!S56*'Error Factor for last day'!S56</f>
        <v>14050.761568591424</v>
      </c>
      <c r="T56" s="6">
        <f>Forecast!T56+Forecast!T56*'Error Factor for last day'!T56</f>
        <v>9635.1618846270248</v>
      </c>
      <c r="U56" s="6">
        <f>Forecast!U56+Forecast!U56*'Error Factor for last day'!U56</f>
        <v>4918.9793033164287</v>
      </c>
      <c r="V56" s="6">
        <f>Forecast!V56+Forecast!V56*'Error Factor for last day'!V56</f>
        <v>347.31512083227244</v>
      </c>
      <c r="W56" s="6" t="e">
        <f>Forecast!W56+Forecast!W56*'Error Factor for last day'!W56</f>
        <v>#REF!</v>
      </c>
      <c r="X56" s="6">
        <f>Forecast!X56+Forecast!X56*'Error Factor for last day'!X56</f>
        <v>399.29354214108383</v>
      </c>
      <c r="Y56" s="6">
        <f>Forecast!Y56+Forecast!Y56*'Error Factor for last day'!Y56</f>
        <v>46033.961604112585</v>
      </c>
      <c r="Z56" s="6">
        <f>Forecast!Z56+Forecast!Z56*'Error Factor for last day'!Z56</f>
        <v>17028.042384105735</v>
      </c>
      <c r="AA56" s="6">
        <f>Forecast!AA56+Forecast!AA56*'Error Factor for last day'!AA56</f>
        <v>12960.331211000765</v>
      </c>
      <c r="AB56" s="6">
        <f>Forecast!AB56+Forecast!AB56*'Error Factor for last day'!AB56</f>
        <v>7216.9695189851309</v>
      </c>
      <c r="AC56" s="6">
        <f>Forecast!AC56+Forecast!AC56*'Error Factor for last day'!AC56</f>
        <v>3377.0816270644959</v>
      </c>
      <c r="AD56" s="6">
        <f>Forecast!AD56+Forecast!AD56*'Error Factor for last day'!AD56</f>
        <v>455.14253116377972</v>
      </c>
      <c r="AE56" s="6" t="e">
        <f>Forecast!AE56+Forecast!AE56*'Error Factor for last day'!AE56</f>
        <v>#REF!</v>
      </c>
      <c r="AF56" s="6">
        <f>Forecast!AF56+Forecast!AF56*'Error Factor for last day'!AF56</f>
        <v>570.82555442569537</v>
      </c>
      <c r="AG56" s="6">
        <f>Forecast!AG56+Forecast!AG56*'Error Factor for last day'!AG56</f>
        <v>41747.94606105797</v>
      </c>
      <c r="AH56" s="5"/>
      <c r="AI56" s="13">
        <v>12930.009529851341</v>
      </c>
      <c r="AJ56" s="8">
        <v>6903.6087878787876</v>
      </c>
      <c r="AK56" s="15">
        <v>3360</v>
      </c>
      <c r="AL56" s="5"/>
      <c r="AM56" s="5"/>
      <c r="AN56" s="5"/>
      <c r="AO56" s="5"/>
    </row>
    <row r="57" spans="1:41" ht="17.25" x14ac:dyDescent="0.3">
      <c r="A57" s="7">
        <v>54</v>
      </c>
      <c r="B57" s="5">
        <f>Forecast!B57+Forecast!B57*'Error Factor for last day'!B57</f>
        <v>13742.767133668696</v>
      </c>
      <c r="C57" s="5">
        <f>Forecast!C57+Forecast!C57*'Error Factor for last day'!C57</f>
        <v>11673.921251132158</v>
      </c>
      <c r="D57" s="5">
        <f>Forecast!D57+Forecast!D57*'Error Factor for last day'!D57</f>
        <v>7374.7439642461886</v>
      </c>
      <c r="E57" s="5">
        <f>Forecast!E57+Forecast!E57*'Error Factor for last day'!E57</f>
        <v>3543.3650023939995</v>
      </c>
      <c r="F57" s="5">
        <f>Forecast!F57+Forecast!F57*'Error Factor for last day'!F57</f>
        <v>411.48017420848282</v>
      </c>
      <c r="G57" s="5">
        <f>Forecast!G57+Forecast!G57*'Error Factor for last day'!G57</f>
        <v>215.91739470399332</v>
      </c>
      <c r="H57" s="5">
        <f>Forecast!H57+Forecast!H57*'Error Factor for last day'!H57</f>
        <v>429.9404670913309</v>
      </c>
      <c r="I57" s="5">
        <f>Forecast!I57+Forecast!I57*'Error Factor for last day'!I57</f>
        <v>37451.665087470094</v>
      </c>
      <c r="J57" s="6">
        <f>Forecast!J57+Forecast!J57*'Error Factor for last day'!J57</f>
        <v>12518.153554189958</v>
      </c>
      <c r="K57" s="6">
        <f>Forecast!K57+Forecast!K57*'Error Factor for last day'!K57</f>
        <v>17602.317380906494</v>
      </c>
      <c r="L57" s="6">
        <f>Forecast!L57+Forecast!L57*'Error Factor for last day'!L57</f>
        <v>9017.3489822582378</v>
      </c>
      <c r="M57" s="6">
        <f>Forecast!M57+Forecast!M57*'Error Factor for last day'!M57</f>
        <v>4535.7022888405727</v>
      </c>
      <c r="N57" s="6">
        <f>Forecast!N57+Forecast!N57*'Error Factor for last day'!N57</f>
        <v>412.89449587625961</v>
      </c>
      <c r="O57" s="6" t="e">
        <f>Forecast!O57+Forecast!O57*'Error Factor for last day'!O57</f>
        <v>#REF!</v>
      </c>
      <c r="P57" s="6">
        <f>Forecast!P57+Forecast!P57*'Error Factor for last day'!P57</f>
        <v>348.94289233667541</v>
      </c>
      <c r="Q57" s="6">
        <f>Forecast!Q57+Forecast!Q57*'Error Factor for last day'!Q57</f>
        <v>45169.677403760434</v>
      </c>
      <c r="R57" s="6">
        <f>Forecast!R57+Forecast!R57*'Error Factor for last day'!R57</f>
        <v>14744.693333108371</v>
      </c>
      <c r="S57" s="6">
        <f>Forecast!S57+Forecast!S57*'Error Factor for last day'!S57</f>
        <v>14159.593783086348</v>
      </c>
      <c r="T57" s="6">
        <f>Forecast!T57+Forecast!T57*'Error Factor for last day'!T57</f>
        <v>9307.2165884888509</v>
      </c>
      <c r="U57" s="6">
        <f>Forecast!U57+Forecast!U57*'Error Factor for last day'!U57</f>
        <v>4880.0873532929018</v>
      </c>
      <c r="V57" s="6">
        <f>Forecast!V57+Forecast!V57*'Error Factor for last day'!V57</f>
        <v>366.34709280231459</v>
      </c>
      <c r="W57" s="6" t="e">
        <f>Forecast!W57+Forecast!W57*'Error Factor for last day'!W57</f>
        <v>#REF!</v>
      </c>
      <c r="X57" s="6">
        <f>Forecast!X57+Forecast!X57*'Error Factor for last day'!X57</f>
        <v>415.71034586586086</v>
      </c>
      <c r="Y57" s="6">
        <f>Forecast!Y57+Forecast!Y57*'Error Factor for last day'!Y57</f>
        <v>46420.71441939348</v>
      </c>
      <c r="Z57" s="6">
        <f>Forecast!Z57+Forecast!Z57*'Error Factor for last day'!Z57</f>
        <v>17065.188407997688</v>
      </c>
      <c r="AA57" s="6">
        <f>Forecast!AA57+Forecast!AA57*'Error Factor for last day'!AA57</f>
        <v>13120.739451015366</v>
      </c>
      <c r="AB57" s="6">
        <f>Forecast!AB57+Forecast!AB57*'Error Factor for last day'!AB57</f>
        <v>7207.2073847618594</v>
      </c>
      <c r="AC57" s="6">
        <f>Forecast!AC57+Forecast!AC57*'Error Factor for last day'!AC57</f>
        <v>3413.9064427808657</v>
      </c>
      <c r="AD57" s="6">
        <f>Forecast!AD57+Forecast!AD57*'Error Factor for last day'!AD57</f>
        <v>450.79195164999447</v>
      </c>
      <c r="AE57" s="6" t="e">
        <f>Forecast!AE57+Forecast!AE57*'Error Factor for last day'!AE57</f>
        <v>#REF!</v>
      </c>
      <c r="AF57" s="6">
        <f>Forecast!AF57+Forecast!AF57*'Error Factor for last day'!AF57</f>
        <v>571.13860157774218</v>
      </c>
      <c r="AG57" s="6">
        <f>Forecast!AG57+Forecast!AG57*'Error Factor for last day'!AG57</f>
        <v>42030.273758786469</v>
      </c>
      <c r="AH57" s="5"/>
      <c r="AI57" s="13">
        <v>12936.929204807384</v>
      </c>
      <c r="AJ57" s="8">
        <v>6921.1694949494949</v>
      </c>
      <c r="AK57" s="15">
        <v>3360</v>
      </c>
      <c r="AL57" s="5"/>
      <c r="AM57" s="5"/>
      <c r="AN57" s="5"/>
      <c r="AO57" s="5"/>
    </row>
    <row r="58" spans="1:41" ht="17.25" x14ac:dyDescent="0.3">
      <c r="A58" s="7">
        <v>55</v>
      </c>
      <c r="B58" s="5">
        <f>Forecast!B58+Forecast!B58*'Error Factor for last day'!B58</f>
        <v>13907.220594639402</v>
      </c>
      <c r="C58" s="5">
        <f>Forecast!C58+Forecast!C58*'Error Factor for last day'!C58</f>
        <v>11733.229985994336</v>
      </c>
      <c r="D58" s="5">
        <f>Forecast!D58+Forecast!D58*'Error Factor for last day'!D58</f>
        <v>6333.923561855303</v>
      </c>
      <c r="E58" s="5">
        <f>Forecast!E58+Forecast!E58*'Error Factor for last day'!E58</f>
        <v>3911.6666155067542</v>
      </c>
      <c r="F58" s="5">
        <f>Forecast!F58+Forecast!F58*'Error Factor for last day'!F58</f>
        <v>489.9246239148672</v>
      </c>
      <c r="G58" s="5">
        <f>Forecast!G58+Forecast!G58*'Error Factor for last day'!G58</f>
        <v>228.80509327169986</v>
      </c>
      <c r="H58" s="5">
        <f>Forecast!H58+Forecast!H58*'Error Factor for last day'!H58</f>
        <v>457.61407965245706</v>
      </c>
      <c r="I58" s="5">
        <f>Forecast!I58+Forecast!I58*'Error Factor for last day'!I58</f>
        <v>46372.892116092902</v>
      </c>
      <c r="J58" s="6">
        <f>Forecast!J58+Forecast!J58*'Error Factor for last day'!J58</f>
        <v>13184.485732089546</v>
      </c>
      <c r="K58" s="6">
        <f>Forecast!K58+Forecast!K58*'Error Factor for last day'!K58</f>
        <v>18462.767875481401</v>
      </c>
      <c r="L58" s="6">
        <f>Forecast!L58+Forecast!L58*'Error Factor for last day'!L58</f>
        <v>9498.9383970374383</v>
      </c>
      <c r="M58" s="6">
        <f>Forecast!M58+Forecast!M58*'Error Factor for last day'!M58</f>
        <v>4602.3413135279498</v>
      </c>
      <c r="N58" s="6">
        <f>Forecast!N58+Forecast!N58*'Error Factor for last day'!N58</f>
        <v>439.00375770992497</v>
      </c>
      <c r="O58" s="6" t="e">
        <f>Forecast!O58+Forecast!O58*'Error Factor for last day'!O58</f>
        <v>#REF!</v>
      </c>
      <c r="P58" s="6">
        <f>Forecast!P58+Forecast!P58*'Error Factor for last day'!P58</f>
        <v>356.70262708496455</v>
      </c>
      <c r="Q58" s="6">
        <f>Forecast!Q58+Forecast!Q58*'Error Factor for last day'!Q58</f>
        <v>47387.640328464724</v>
      </c>
      <c r="R58" s="6">
        <f>Forecast!R58+Forecast!R58*'Error Factor for last day'!R58</f>
        <v>15021.354397923616</v>
      </c>
      <c r="S58" s="6">
        <f>Forecast!S58+Forecast!S58*'Error Factor for last day'!S58</f>
        <v>14342.475529510635</v>
      </c>
      <c r="T58" s="6">
        <f>Forecast!T58+Forecast!T58*'Error Factor for last day'!T58</f>
        <v>9283.5246933868075</v>
      </c>
      <c r="U58" s="6">
        <f>Forecast!U58+Forecast!U58*'Error Factor for last day'!U58</f>
        <v>4827.4079821066243</v>
      </c>
      <c r="V58" s="6">
        <f>Forecast!V58+Forecast!V58*'Error Factor for last day'!V58</f>
        <v>379.62977961785043</v>
      </c>
      <c r="W58" s="6" t="e">
        <f>Forecast!W58+Forecast!W58*'Error Factor for last day'!W58</f>
        <v>#REF!</v>
      </c>
      <c r="X58" s="6">
        <f>Forecast!X58+Forecast!X58*'Error Factor for last day'!X58</f>
        <v>410.08031652862451</v>
      </c>
      <c r="Y58" s="6">
        <f>Forecast!Y58+Forecast!Y58*'Error Factor for last day'!Y58</f>
        <v>46683.998500392183</v>
      </c>
      <c r="Z58" s="6">
        <f>Forecast!Z58+Forecast!Z58*'Error Factor for last day'!Z58</f>
        <v>16993.146006910956</v>
      </c>
      <c r="AA58" s="6">
        <f>Forecast!AA58+Forecast!AA58*'Error Factor for last day'!AA58</f>
        <v>13270.486055651872</v>
      </c>
      <c r="AB58" s="6">
        <f>Forecast!AB58+Forecast!AB58*'Error Factor for last day'!AB58</f>
        <v>7291.8438508978134</v>
      </c>
      <c r="AC58" s="6">
        <f>Forecast!AC58+Forecast!AC58*'Error Factor for last day'!AC58</f>
        <v>3415.0889126546599</v>
      </c>
      <c r="AD58" s="6">
        <f>Forecast!AD58+Forecast!AD58*'Error Factor for last day'!AD58</f>
        <v>459.77133174811343</v>
      </c>
      <c r="AE58" s="6" t="e">
        <f>Forecast!AE58+Forecast!AE58*'Error Factor for last day'!AE58</f>
        <v>#REF!</v>
      </c>
      <c r="AF58" s="6">
        <f>Forecast!AF58+Forecast!AF58*'Error Factor for last day'!AF58</f>
        <v>573.47362812974336</v>
      </c>
      <c r="AG58" s="6">
        <f>Forecast!AG58+Forecast!AG58*'Error Factor for last day'!AG58</f>
        <v>42244.2601249746</v>
      </c>
      <c r="AH58" s="5"/>
      <c r="AI58" s="13">
        <v>12969.358667279912</v>
      </c>
      <c r="AJ58" s="8">
        <v>6875.9891919191914</v>
      </c>
      <c r="AK58" s="15">
        <v>3370</v>
      </c>
      <c r="AL58" s="5"/>
      <c r="AM58" s="5"/>
      <c r="AN58" s="5"/>
      <c r="AO58" s="5"/>
    </row>
    <row r="59" spans="1:41" ht="17.25" x14ac:dyDescent="0.3">
      <c r="A59" s="7">
        <v>56</v>
      </c>
      <c r="B59" s="5">
        <f>Forecast!B59+Forecast!B59*'Error Factor for last day'!B59</f>
        <v>13718.060092124753</v>
      </c>
      <c r="C59" s="5">
        <f>Forecast!C59+Forecast!C59*'Error Factor for last day'!C59</f>
        <v>11880.579447361419</v>
      </c>
      <c r="D59" s="5">
        <f>Forecast!D59+Forecast!D59*'Error Factor for last day'!D59</f>
        <v>7416.0942119851879</v>
      </c>
      <c r="E59" s="5">
        <f>Forecast!E59+Forecast!E59*'Error Factor for last day'!E59</f>
        <v>3314.3728264954698</v>
      </c>
      <c r="F59" s="5">
        <f>Forecast!F59+Forecast!F59*'Error Factor for last day'!F59</f>
        <v>376.41177987789968</v>
      </c>
      <c r="G59" s="5">
        <f>Forecast!G59+Forecast!G59*'Error Factor for last day'!G59</f>
        <v>222.50839857248417</v>
      </c>
      <c r="H59" s="5">
        <f>Forecast!H59+Forecast!H59*'Error Factor for last day'!H59</f>
        <v>439.06733291175817</v>
      </c>
      <c r="I59" s="5">
        <f>Forecast!I59+Forecast!I59*'Error Factor for last day'!I59</f>
        <v>41580.167893269281</v>
      </c>
      <c r="J59" s="6">
        <f>Forecast!J59+Forecast!J59*'Error Factor for last day'!J59</f>
        <v>12677.379473009803</v>
      </c>
      <c r="K59" s="6">
        <f>Forecast!K59+Forecast!K59*'Error Factor for last day'!K59</f>
        <v>18190.870534210346</v>
      </c>
      <c r="L59" s="6">
        <f>Forecast!L59+Forecast!L59*'Error Factor for last day'!L59</f>
        <v>9410.1035965989031</v>
      </c>
      <c r="M59" s="6">
        <f>Forecast!M59+Forecast!M59*'Error Factor for last day'!M59</f>
        <v>4525.7796369924436</v>
      </c>
      <c r="N59" s="6">
        <f>Forecast!N59+Forecast!N59*'Error Factor for last day'!N59</f>
        <v>403.59798328808273</v>
      </c>
      <c r="O59" s="6" t="e">
        <f>Forecast!O59+Forecast!O59*'Error Factor for last day'!O59</f>
        <v>#REF!</v>
      </c>
      <c r="P59" s="6">
        <f>Forecast!P59+Forecast!P59*'Error Factor for last day'!P59</f>
        <v>356.75829162053634</v>
      </c>
      <c r="Q59" s="6">
        <f>Forecast!Q59+Forecast!Q59*'Error Factor for last day'!Q59</f>
        <v>46313.770645331497</v>
      </c>
      <c r="R59" s="6">
        <f>Forecast!R59+Forecast!R59*'Error Factor for last day'!R59</f>
        <v>14215.312816570204</v>
      </c>
      <c r="S59" s="6">
        <f>Forecast!S59+Forecast!S59*'Error Factor for last day'!S59</f>
        <v>14666.806554329758</v>
      </c>
      <c r="T59" s="6">
        <f>Forecast!T59+Forecast!T59*'Error Factor for last day'!T59</f>
        <v>9569.6318805870978</v>
      </c>
      <c r="U59" s="6">
        <f>Forecast!U59+Forecast!U59*'Error Factor for last day'!U59</f>
        <v>4868.9576088903505</v>
      </c>
      <c r="V59" s="6">
        <f>Forecast!V59+Forecast!V59*'Error Factor for last day'!V59</f>
        <v>367.68381761276152</v>
      </c>
      <c r="W59" s="6" t="e">
        <f>Forecast!W59+Forecast!W59*'Error Factor for last day'!W59</f>
        <v>#REF!</v>
      </c>
      <c r="X59" s="6">
        <f>Forecast!X59+Forecast!X59*'Error Factor for last day'!X59</f>
        <v>420.8683267420322</v>
      </c>
      <c r="Y59" s="6">
        <f>Forecast!Y59+Forecast!Y59*'Error Factor for last day'!Y59</f>
        <v>46274.808967407989</v>
      </c>
      <c r="Z59" s="6">
        <f>Forecast!Z59+Forecast!Z59*'Error Factor for last day'!Z59</f>
        <v>16808.637507796171</v>
      </c>
      <c r="AA59" s="6">
        <f>Forecast!AA59+Forecast!AA59*'Error Factor for last day'!AA59</f>
        <v>13416.974047837788</v>
      </c>
      <c r="AB59" s="6">
        <f>Forecast!AB59+Forecast!AB59*'Error Factor for last day'!AB59</f>
        <v>7394.8880563071798</v>
      </c>
      <c r="AC59" s="6">
        <f>Forecast!AC59+Forecast!AC59*'Error Factor for last day'!AC59</f>
        <v>3408.2881862276672</v>
      </c>
      <c r="AD59" s="6">
        <f>Forecast!AD59+Forecast!AD59*'Error Factor for last day'!AD59</f>
        <v>470.91331955605739</v>
      </c>
      <c r="AE59" s="6" t="e">
        <f>Forecast!AE59+Forecast!AE59*'Error Factor for last day'!AE59</f>
        <v>#REF!</v>
      </c>
      <c r="AF59" s="6">
        <f>Forecast!AF59+Forecast!AF59*'Error Factor for last day'!AF59</f>
        <v>580.41402566047623</v>
      </c>
      <c r="AG59" s="6">
        <f>Forecast!AG59+Forecast!AG59*'Error Factor for last day'!AG59</f>
        <v>42421.606992875917</v>
      </c>
      <c r="AH59" s="5"/>
      <c r="AI59" s="13">
        <v>13042.148563554638</v>
      </c>
      <c r="AJ59" s="8">
        <v>6860.4590909090912</v>
      </c>
      <c r="AK59" s="15">
        <v>3270</v>
      </c>
      <c r="AL59" s="5"/>
      <c r="AM59" s="5"/>
      <c r="AN59" s="5"/>
      <c r="AO59" s="5"/>
    </row>
    <row r="60" spans="1:41" ht="17.25" x14ac:dyDescent="0.3">
      <c r="A60" s="7">
        <v>57</v>
      </c>
      <c r="B60" s="5">
        <f>Forecast!B60+Forecast!B60*'Error Factor for last day'!B60</f>
        <v>13633.000719759553</v>
      </c>
      <c r="C60" s="5">
        <f>Forecast!C60+Forecast!C60*'Error Factor for last day'!C60</f>
        <v>11927.627262332247</v>
      </c>
      <c r="D60" s="5">
        <f>Forecast!D60+Forecast!D60*'Error Factor for last day'!D60</f>
        <v>7592.0248500777916</v>
      </c>
      <c r="E60" s="5">
        <f>Forecast!E60+Forecast!E60*'Error Factor for last day'!E60</f>
        <v>3206.6741649291885</v>
      </c>
      <c r="F60" s="5">
        <f>Forecast!F60+Forecast!F60*'Error Factor for last day'!F60</f>
        <v>343.79689756524311</v>
      </c>
      <c r="G60" s="5">
        <f>Forecast!G60+Forecast!G60*'Error Factor for last day'!G60</f>
        <v>225.26484828557741</v>
      </c>
      <c r="H60" s="5">
        <f>Forecast!H60+Forecast!H60*'Error Factor for last day'!H60</f>
        <v>435.29613880241766</v>
      </c>
      <c r="I60" s="5">
        <f>Forecast!I60+Forecast!I60*'Error Factor for last day'!I60</f>
        <v>41488.255874201815</v>
      </c>
      <c r="J60" s="6">
        <f>Forecast!J60+Forecast!J60*'Error Factor for last day'!J60</f>
        <v>12491.563367076102</v>
      </c>
      <c r="K60" s="6">
        <f>Forecast!K60+Forecast!K60*'Error Factor for last day'!K60</f>
        <v>18112.218400444162</v>
      </c>
      <c r="L60" s="6">
        <f>Forecast!L60+Forecast!L60*'Error Factor for last day'!L60</f>
        <v>9250.7187389641094</v>
      </c>
      <c r="M60" s="6">
        <f>Forecast!M60+Forecast!M60*'Error Factor for last day'!M60</f>
        <v>4490.837549616238</v>
      </c>
      <c r="N60" s="6">
        <f>Forecast!N60+Forecast!N60*'Error Factor for last day'!N60</f>
        <v>390.21077734729215</v>
      </c>
      <c r="O60" s="6" t="e">
        <f>Forecast!O60+Forecast!O60*'Error Factor for last day'!O60</f>
        <v>#REF!</v>
      </c>
      <c r="P60" s="6">
        <f>Forecast!P60+Forecast!P60*'Error Factor for last day'!P60</f>
        <v>364.15698490665949</v>
      </c>
      <c r="Q60" s="6">
        <f>Forecast!Q60+Forecast!Q60*'Error Factor for last day'!Q60</f>
        <v>46097.890427639199</v>
      </c>
      <c r="R60" s="6">
        <f>Forecast!R60+Forecast!R60*'Error Factor for last day'!R60</f>
        <v>14268.599110344783</v>
      </c>
      <c r="S60" s="6">
        <f>Forecast!S60+Forecast!S60*'Error Factor for last day'!S60</f>
        <v>14698.159391309297</v>
      </c>
      <c r="T60" s="6">
        <f>Forecast!T60+Forecast!T60*'Error Factor for last day'!T60</f>
        <v>9655.7033323514552</v>
      </c>
      <c r="U60" s="6">
        <f>Forecast!U60+Forecast!U60*'Error Factor for last day'!U60</f>
        <v>4879.4057598903319</v>
      </c>
      <c r="V60" s="6">
        <f>Forecast!V60+Forecast!V60*'Error Factor for last day'!V60</f>
        <v>364.90797292492215</v>
      </c>
      <c r="W60" s="6" t="e">
        <f>Forecast!W60+Forecast!W60*'Error Factor for last day'!W60</f>
        <v>#REF!</v>
      </c>
      <c r="X60" s="6">
        <f>Forecast!X60+Forecast!X60*'Error Factor for last day'!X60</f>
        <v>449.59058389976906</v>
      </c>
      <c r="Y60" s="6">
        <f>Forecast!Y60+Forecast!Y60*'Error Factor for last day'!Y60</f>
        <v>46527.288669202549</v>
      </c>
      <c r="Z60" s="6">
        <f>Forecast!Z60+Forecast!Z60*'Error Factor for last day'!Z60</f>
        <v>16918.887525484912</v>
      </c>
      <c r="AA60" s="6">
        <f>Forecast!AA60+Forecast!AA60*'Error Factor for last day'!AA60</f>
        <v>13464.510048138651</v>
      </c>
      <c r="AB60" s="6">
        <f>Forecast!AB60+Forecast!AB60*'Error Factor for last day'!AB60</f>
        <v>7412.9849567627389</v>
      </c>
      <c r="AC60" s="6">
        <f>Forecast!AC60+Forecast!AC60*'Error Factor for last day'!AC60</f>
        <v>3406.7294970549574</v>
      </c>
      <c r="AD60" s="6">
        <f>Forecast!AD60+Forecast!AD60*'Error Factor for last day'!AD60</f>
        <v>459.59813848562851</v>
      </c>
      <c r="AE60" s="6" t="e">
        <f>Forecast!AE60+Forecast!AE60*'Error Factor for last day'!AE60</f>
        <v>#REF!</v>
      </c>
      <c r="AF60" s="6">
        <f>Forecast!AF60+Forecast!AF60*'Error Factor for last day'!AF60</f>
        <v>582.43562121647631</v>
      </c>
      <c r="AG60" s="6">
        <f>Forecast!AG60+Forecast!AG60*'Error Factor for last day'!AG60</f>
        <v>42727.380702362439</v>
      </c>
      <c r="AH60" s="5"/>
      <c r="AI60" s="13">
        <v>13389.999554169997</v>
      </c>
      <c r="AJ60" s="8">
        <v>6838.1984848484854</v>
      </c>
      <c r="AK60" s="15">
        <v>3230</v>
      </c>
      <c r="AL60" s="5"/>
      <c r="AM60" s="5"/>
      <c r="AN60" s="5"/>
      <c r="AO60" s="5"/>
    </row>
    <row r="61" spans="1:41" ht="17.25" x14ac:dyDescent="0.3">
      <c r="A61" s="7">
        <v>58</v>
      </c>
      <c r="B61" s="5">
        <f>Forecast!B61+Forecast!B61*'Error Factor for last day'!B61</f>
        <v>12927.977823503483</v>
      </c>
      <c r="C61" s="5">
        <f>Forecast!C61+Forecast!C61*'Error Factor for last day'!C61</f>
        <v>12070.715176166785</v>
      </c>
      <c r="D61" s="5">
        <f>Forecast!D61+Forecast!D61*'Error Factor for last day'!D61</f>
        <v>7687.5323375420603</v>
      </c>
      <c r="E61" s="5">
        <f>Forecast!E61+Forecast!E61*'Error Factor for last day'!E61</f>
        <v>3092.8225403617271</v>
      </c>
      <c r="F61" s="5">
        <f>Forecast!F61+Forecast!F61*'Error Factor for last day'!F61</f>
        <v>342.75595953691334</v>
      </c>
      <c r="G61" s="5">
        <f>Forecast!G61+Forecast!G61*'Error Factor for last day'!G61</f>
        <v>224.66665868006163</v>
      </c>
      <c r="H61" s="5">
        <f>Forecast!H61+Forecast!H61*'Error Factor for last day'!H61</f>
        <v>426.50360234028392</v>
      </c>
      <c r="I61" s="5">
        <f>Forecast!I61+Forecast!I61*'Error Factor for last day'!I61</f>
        <v>41477.339016762657</v>
      </c>
      <c r="J61" s="6">
        <f>Forecast!J61+Forecast!J61*'Error Factor for last day'!J61</f>
        <v>12537.672530927248</v>
      </c>
      <c r="K61" s="6">
        <f>Forecast!K61+Forecast!K61*'Error Factor for last day'!K61</f>
        <v>18290.604325850778</v>
      </c>
      <c r="L61" s="6">
        <f>Forecast!L61+Forecast!L61*'Error Factor for last day'!L61</f>
        <v>9142.8795418945538</v>
      </c>
      <c r="M61" s="6">
        <f>Forecast!M61+Forecast!M61*'Error Factor for last day'!M61</f>
        <v>4436.4288433659667</v>
      </c>
      <c r="N61" s="6">
        <f>Forecast!N61+Forecast!N61*'Error Factor for last day'!N61</f>
        <v>369.35591982848513</v>
      </c>
      <c r="O61" s="6" t="e">
        <f>Forecast!O61+Forecast!O61*'Error Factor for last day'!O61</f>
        <v>#REF!</v>
      </c>
      <c r="P61" s="6">
        <f>Forecast!P61+Forecast!P61*'Error Factor for last day'!P61</f>
        <v>356.54663541796083</v>
      </c>
      <c r="Q61" s="6">
        <f>Forecast!Q61+Forecast!Q61*'Error Factor for last day'!Q61</f>
        <v>46285.994969566171</v>
      </c>
      <c r="R61" s="6">
        <f>Forecast!R61+Forecast!R61*'Error Factor for last day'!R61</f>
        <v>14488.391335323882</v>
      </c>
      <c r="S61" s="6">
        <f>Forecast!S61+Forecast!S61*'Error Factor for last day'!S61</f>
        <v>15147.368821437965</v>
      </c>
      <c r="T61" s="6">
        <f>Forecast!T61+Forecast!T61*'Error Factor for last day'!T61</f>
        <v>9534.1879909988165</v>
      </c>
      <c r="U61" s="6">
        <f>Forecast!U61+Forecast!U61*'Error Factor for last day'!U61</f>
        <v>4921.0941407253167</v>
      </c>
      <c r="V61" s="6">
        <f>Forecast!V61+Forecast!V61*'Error Factor for last day'!V61</f>
        <v>323.13465256282893</v>
      </c>
      <c r="W61" s="6" t="e">
        <f>Forecast!W61+Forecast!W61*'Error Factor for last day'!W61</f>
        <v>#REF!</v>
      </c>
      <c r="X61" s="6">
        <f>Forecast!X61+Forecast!X61*'Error Factor for last day'!X61</f>
        <v>431.71232772646181</v>
      </c>
      <c r="Y61" s="6">
        <f>Forecast!Y61+Forecast!Y61*'Error Factor for last day'!Y61</f>
        <v>47291.110574444501</v>
      </c>
      <c r="Z61" s="6">
        <f>Forecast!Z61+Forecast!Z61*'Error Factor for last day'!Z61</f>
        <v>16853.21405937332</v>
      </c>
      <c r="AA61" s="6">
        <f>Forecast!AA61+Forecast!AA61*'Error Factor for last day'!AA61</f>
        <v>13604.072338388241</v>
      </c>
      <c r="AB61" s="6">
        <f>Forecast!AB61+Forecast!AB61*'Error Factor for last day'!AB61</f>
        <v>7430.3139297359658</v>
      </c>
      <c r="AC61" s="6">
        <f>Forecast!AC61+Forecast!AC61*'Error Factor for last day'!AC61</f>
        <v>3364.1495508133075</v>
      </c>
      <c r="AD61" s="6">
        <f>Forecast!AD61+Forecast!AD61*'Error Factor for last day'!AD61</f>
        <v>445.16308821560398</v>
      </c>
      <c r="AE61" s="6" t="e">
        <f>Forecast!AE61+Forecast!AE61*'Error Factor for last day'!AE61</f>
        <v>#REF!</v>
      </c>
      <c r="AF61" s="6">
        <f>Forecast!AF61+Forecast!AF61*'Error Factor for last day'!AF61</f>
        <v>584.44481119582588</v>
      </c>
      <c r="AG61" s="6">
        <f>Forecast!AG61+Forecast!AG61*'Error Factor for last day'!AG61</f>
        <v>42800.810615561248</v>
      </c>
      <c r="AH61" s="5"/>
      <c r="AI61" s="13">
        <v>13459.325078169997</v>
      </c>
      <c r="AJ61" s="8">
        <v>6802.2881818181813</v>
      </c>
      <c r="AK61" s="15">
        <v>3290</v>
      </c>
      <c r="AL61" s="5"/>
      <c r="AM61" s="5"/>
      <c r="AN61" s="5"/>
      <c r="AO61" s="5"/>
    </row>
    <row r="62" spans="1:41" ht="17.25" x14ac:dyDescent="0.3">
      <c r="A62" s="7">
        <v>59</v>
      </c>
      <c r="B62" s="5">
        <f>Forecast!B62+Forecast!B62*'Error Factor for last day'!B62</f>
        <v>13000.019970859785</v>
      </c>
      <c r="C62" s="5">
        <f>Forecast!C62+Forecast!C62*'Error Factor for last day'!C62</f>
        <v>12248.44474045411</v>
      </c>
      <c r="D62" s="5">
        <f>Forecast!D62+Forecast!D62*'Error Factor for last day'!D62</f>
        <v>7658.0745114759602</v>
      </c>
      <c r="E62" s="5">
        <f>Forecast!E62+Forecast!E62*'Error Factor for last day'!E62</f>
        <v>3023.3164366278015</v>
      </c>
      <c r="F62" s="5">
        <f>Forecast!F62+Forecast!F62*'Error Factor for last day'!F62</f>
        <v>325.26732092406985</v>
      </c>
      <c r="G62" s="5">
        <f>Forecast!G62+Forecast!G62*'Error Factor for last day'!G62</f>
        <v>218.81999281828939</v>
      </c>
      <c r="H62" s="5">
        <f>Forecast!H62+Forecast!H62*'Error Factor for last day'!H62</f>
        <v>423.69399201398585</v>
      </c>
      <c r="I62" s="5">
        <f>Forecast!I62+Forecast!I62*'Error Factor for last day'!I62</f>
        <v>38892.262598278649</v>
      </c>
      <c r="J62" s="6">
        <f>Forecast!J62+Forecast!J62*'Error Factor for last day'!J62</f>
        <v>12096.831304273561</v>
      </c>
      <c r="K62" s="6">
        <f>Forecast!K62+Forecast!K62*'Error Factor for last day'!K62</f>
        <v>18470.845712636437</v>
      </c>
      <c r="L62" s="6">
        <f>Forecast!L62+Forecast!L62*'Error Factor for last day'!L62</f>
        <v>9114.5037846149771</v>
      </c>
      <c r="M62" s="6">
        <f>Forecast!M62+Forecast!M62*'Error Factor for last day'!M62</f>
        <v>4395.0401372549368</v>
      </c>
      <c r="N62" s="6">
        <f>Forecast!N62+Forecast!N62*'Error Factor for last day'!N62</f>
        <v>356.17092335398894</v>
      </c>
      <c r="O62" s="6" t="e">
        <f>Forecast!O62+Forecast!O62*'Error Factor for last day'!O62</f>
        <v>#REF!</v>
      </c>
      <c r="P62" s="6">
        <f>Forecast!P62+Forecast!P62*'Error Factor for last day'!P62</f>
        <v>346.76174024748389</v>
      </c>
      <c r="Q62" s="6">
        <f>Forecast!Q62+Forecast!Q62*'Error Factor for last day'!Q62</f>
        <v>45770.62795368224</v>
      </c>
      <c r="R62" s="6">
        <f>Forecast!R62+Forecast!R62*'Error Factor for last day'!R62</f>
        <v>14300.555006907</v>
      </c>
      <c r="S62" s="6">
        <f>Forecast!S62+Forecast!S62*'Error Factor for last day'!S62</f>
        <v>15662.389217251352</v>
      </c>
      <c r="T62" s="6">
        <f>Forecast!T62+Forecast!T62*'Error Factor for last day'!T62</f>
        <v>9675.0447483827338</v>
      </c>
      <c r="U62" s="6">
        <f>Forecast!U62+Forecast!U62*'Error Factor for last day'!U62</f>
        <v>5029.3517294318208</v>
      </c>
      <c r="V62" s="6">
        <f>Forecast!V62+Forecast!V62*'Error Factor for last day'!V62</f>
        <v>312.29341609552137</v>
      </c>
      <c r="W62" s="6" t="e">
        <f>Forecast!W62+Forecast!W62*'Error Factor for last day'!W62</f>
        <v>#REF!</v>
      </c>
      <c r="X62" s="6">
        <f>Forecast!X62+Forecast!X62*'Error Factor for last day'!X62</f>
        <v>436.1080420070632</v>
      </c>
      <c r="Y62" s="6">
        <f>Forecast!Y62+Forecast!Y62*'Error Factor for last day'!Y62</f>
        <v>47537.985823522118</v>
      </c>
      <c r="Z62" s="6">
        <f>Forecast!Z62+Forecast!Z62*'Error Factor for last day'!Z62</f>
        <v>17024.051042782052</v>
      </c>
      <c r="AA62" s="6">
        <f>Forecast!AA62+Forecast!AA62*'Error Factor for last day'!AA62</f>
        <v>13603.287533317845</v>
      </c>
      <c r="AB62" s="6">
        <f>Forecast!AB62+Forecast!AB62*'Error Factor for last day'!AB62</f>
        <v>7271.3913402060953</v>
      </c>
      <c r="AC62" s="6">
        <f>Forecast!AC62+Forecast!AC62*'Error Factor for last day'!AC62</f>
        <v>3299.9564327368907</v>
      </c>
      <c r="AD62" s="6">
        <f>Forecast!AD62+Forecast!AD62*'Error Factor for last day'!AD62</f>
        <v>447.72486418974381</v>
      </c>
      <c r="AE62" s="6" t="e">
        <f>Forecast!AE62+Forecast!AE62*'Error Factor for last day'!AE62</f>
        <v>#REF!</v>
      </c>
      <c r="AF62" s="6">
        <f>Forecast!AF62+Forecast!AF62*'Error Factor for last day'!AF62</f>
        <v>581.69757420454448</v>
      </c>
      <c r="AG62" s="6">
        <f>Forecast!AG62+Forecast!AG62*'Error Factor for last day'!AG62</f>
        <v>42981.39130515026</v>
      </c>
      <c r="AH62" s="5"/>
      <c r="AI62" s="13">
        <v>13474.742990169998</v>
      </c>
      <c r="AJ62" s="8">
        <v>6818.6359595959593</v>
      </c>
      <c r="AK62" s="15">
        <v>3350</v>
      </c>
      <c r="AL62" s="5"/>
      <c r="AM62" s="5"/>
      <c r="AN62" s="5"/>
      <c r="AO62" s="5"/>
    </row>
    <row r="63" spans="1:41" ht="17.25" x14ac:dyDescent="0.3">
      <c r="A63" s="7">
        <v>60</v>
      </c>
      <c r="B63" s="5">
        <f>Forecast!B63+Forecast!B63*'Error Factor for last day'!B63</f>
        <v>13693.176120939959</v>
      </c>
      <c r="C63" s="5">
        <f>Forecast!C63+Forecast!C63*'Error Factor for last day'!C63</f>
        <v>13021.789658576694</v>
      </c>
      <c r="D63" s="5">
        <f>Forecast!D63+Forecast!D63*'Error Factor for last day'!D63</f>
        <v>7750.5694569627485</v>
      </c>
      <c r="E63" s="5">
        <f>Forecast!E63+Forecast!E63*'Error Factor for last day'!E63</f>
        <v>2946.5634603381491</v>
      </c>
      <c r="F63" s="5">
        <f>Forecast!F63+Forecast!F63*'Error Factor for last day'!F63</f>
        <v>315.38316450195879</v>
      </c>
      <c r="G63" s="5">
        <f>Forecast!G63+Forecast!G63*'Error Factor for last day'!G63</f>
        <v>218.43739469213037</v>
      </c>
      <c r="H63" s="5">
        <f>Forecast!H63+Forecast!H63*'Error Factor for last day'!H63</f>
        <v>439.96155883396943</v>
      </c>
      <c r="I63" s="5">
        <f>Forecast!I63+Forecast!I63*'Error Factor for last day'!I63</f>
        <v>37581.39732188292</v>
      </c>
      <c r="J63" s="6">
        <f>Forecast!J63+Forecast!J63*'Error Factor for last day'!J63</f>
        <v>12106.899987410136</v>
      </c>
      <c r="K63" s="6">
        <f>Forecast!K63+Forecast!K63*'Error Factor for last day'!K63</f>
        <v>18308.70535383674</v>
      </c>
      <c r="L63" s="6">
        <f>Forecast!L63+Forecast!L63*'Error Factor for last day'!L63</f>
        <v>9205.7174474372241</v>
      </c>
      <c r="M63" s="6">
        <f>Forecast!M63+Forecast!M63*'Error Factor for last day'!M63</f>
        <v>4301.4001798669051</v>
      </c>
      <c r="N63" s="6">
        <f>Forecast!N63+Forecast!N63*'Error Factor for last day'!N63</f>
        <v>330.29787220972213</v>
      </c>
      <c r="O63" s="6">
        <f>Forecast!O63+Forecast!O63*'Error Factor for last day'!O63</f>
        <v>123.26134934251789</v>
      </c>
      <c r="P63" s="6">
        <f>Forecast!P63+Forecast!P63*'Error Factor for last day'!P63</f>
        <v>347.40551426193724</v>
      </c>
      <c r="Q63" s="6">
        <f>Forecast!Q63+Forecast!Q63*'Error Factor for last day'!Q63</f>
        <v>45522.713064683943</v>
      </c>
      <c r="R63" s="6">
        <f>Forecast!R63+Forecast!R63*'Error Factor for last day'!R63</f>
        <v>14850.853808004396</v>
      </c>
      <c r="S63" s="6">
        <f>Forecast!S63+Forecast!S63*'Error Factor for last day'!S63</f>
        <v>15635.287828022403</v>
      </c>
      <c r="T63" s="6">
        <f>Forecast!T63+Forecast!T63*'Error Factor for last day'!T63</f>
        <v>9796.3003221740728</v>
      </c>
      <c r="U63" s="6">
        <f>Forecast!U63+Forecast!U63*'Error Factor for last day'!U63</f>
        <v>4970.8565884224854</v>
      </c>
      <c r="V63" s="6">
        <f>Forecast!V63+Forecast!V63*'Error Factor for last day'!V63</f>
        <v>277.74319267604051</v>
      </c>
      <c r="W63" s="6">
        <f>Forecast!W63+Forecast!W63*'Error Factor for last day'!W63</f>
        <v>184.07550779103678</v>
      </c>
      <c r="X63" s="6">
        <f>Forecast!X63+Forecast!X63*'Error Factor for last day'!X63</f>
        <v>423.36315201905154</v>
      </c>
      <c r="Y63" s="6">
        <f>Forecast!Y63+Forecast!Y63*'Error Factor for last day'!Y63</f>
        <v>48016.626207488895</v>
      </c>
      <c r="Z63" s="6">
        <f>Forecast!Z63+Forecast!Z63*'Error Factor for last day'!Z63</f>
        <v>16855.380120840771</v>
      </c>
      <c r="AA63" s="6">
        <f>Forecast!AA63+Forecast!AA63*'Error Factor for last day'!AA63</f>
        <v>13238.863887104671</v>
      </c>
      <c r="AB63" s="6">
        <f>Forecast!AB63+Forecast!AB63*'Error Factor for last day'!AB63</f>
        <v>7283.2166012039224</v>
      </c>
      <c r="AC63" s="6">
        <f>Forecast!AC63+Forecast!AC63*'Error Factor for last day'!AC63</f>
        <v>3200.0279999440527</v>
      </c>
      <c r="AD63" s="6">
        <f>Forecast!AD63+Forecast!AD63*'Error Factor for last day'!AD63</f>
        <v>439.97826687857366</v>
      </c>
      <c r="AE63" s="6">
        <f>Forecast!AE63+Forecast!AE63*'Error Factor for last day'!AE63</f>
        <v>225.94166520018476</v>
      </c>
      <c r="AF63" s="6">
        <f>Forecast!AF63+Forecast!AF63*'Error Factor for last day'!AF63</f>
        <v>584.82981835999044</v>
      </c>
      <c r="AG63" s="6">
        <f>Forecast!AG63+Forecast!AG63*'Error Factor for last day'!AG63</f>
        <v>42562.873033469456</v>
      </c>
      <c r="AH63" s="5"/>
      <c r="AI63" s="13">
        <v>13518.131546169996</v>
      </c>
      <c r="AJ63" s="8">
        <v>6790.650808080808</v>
      </c>
      <c r="AK63" s="15">
        <v>3390</v>
      </c>
      <c r="AL63" s="5"/>
      <c r="AM63" s="5"/>
      <c r="AN63" s="5"/>
      <c r="AO63" s="5"/>
    </row>
    <row r="64" spans="1:41" ht="17.25" x14ac:dyDescent="0.3">
      <c r="A64" s="7">
        <v>61</v>
      </c>
      <c r="B64" s="5">
        <f>Forecast!B64+Forecast!B64*'Error Factor for last day'!B64</f>
        <v>13646.094895514896</v>
      </c>
      <c r="C64" s="5">
        <f>Forecast!C64+Forecast!C64*'Error Factor for last day'!C64</f>
        <v>12188.536694885399</v>
      </c>
      <c r="D64" s="5">
        <f>Forecast!D64+Forecast!D64*'Error Factor for last day'!D64</f>
        <v>7968.5699137097963</v>
      </c>
      <c r="E64" s="5">
        <f>Forecast!E64+Forecast!E64*'Error Factor for last day'!E64</f>
        <v>2940.572847476787</v>
      </c>
      <c r="F64" s="5">
        <f>Forecast!F64+Forecast!F64*'Error Factor for last day'!F64</f>
        <v>287.39695795331193</v>
      </c>
      <c r="G64" s="5">
        <f>Forecast!G64+Forecast!G64*'Error Factor for last day'!G64</f>
        <v>217.5883635952878</v>
      </c>
      <c r="H64" s="5">
        <f>Forecast!H64+Forecast!H64*'Error Factor for last day'!H64</f>
        <v>440.8803518529719</v>
      </c>
      <c r="I64" s="5">
        <f>Forecast!I64+Forecast!I64*'Error Factor for last day'!I64</f>
        <v>37112.408214195006</v>
      </c>
      <c r="J64" s="6">
        <f>Forecast!J64+Forecast!J64*'Error Factor for last day'!J64</f>
        <v>11706.338988862562</v>
      </c>
      <c r="K64" s="6">
        <f>Forecast!K64+Forecast!K64*'Error Factor for last day'!K64</f>
        <v>18139.025811801192</v>
      </c>
      <c r="L64" s="6">
        <f>Forecast!L64+Forecast!L64*'Error Factor for last day'!L64</f>
        <v>9295.6801332842606</v>
      </c>
      <c r="M64" s="6">
        <f>Forecast!M64+Forecast!M64*'Error Factor for last day'!M64</f>
        <v>4303.0607206994309</v>
      </c>
      <c r="N64" s="6">
        <f>Forecast!N64+Forecast!N64*'Error Factor for last day'!N64</f>
        <v>285.96157286938944</v>
      </c>
      <c r="O64" s="6">
        <f>Forecast!O64+Forecast!O64*'Error Factor for last day'!O64</f>
        <v>119.23846302279961</v>
      </c>
      <c r="P64" s="6">
        <f>Forecast!P64+Forecast!P64*'Error Factor for last day'!P64</f>
        <v>338.76543494371549</v>
      </c>
      <c r="Q64" s="6">
        <f>Forecast!Q64+Forecast!Q64*'Error Factor for last day'!Q64</f>
        <v>44811.882444615869</v>
      </c>
      <c r="R64" s="6">
        <f>Forecast!R64+Forecast!R64*'Error Factor for last day'!R64</f>
        <v>14369.519082278028</v>
      </c>
      <c r="S64" s="6">
        <f>Forecast!S64+Forecast!S64*'Error Factor for last day'!S64</f>
        <v>15365.542812149515</v>
      </c>
      <c r="T64" s="6">
        <f>Forecast!T64+Forecast!T64*'Error Factor for last day'!T64</f>
        <v>9899.8593306214607</v>
      </c>
      <c r="U64" s="6">
        <f>Forecast!U64+Forecast!U64*'Error Factor for last day'!U64</f>
        <v>5122.101547522996</v>
      </c>
      <c r="V64" s="6">
        <f>Forecast!V64+Forecast!V64*'Error Factor for last day'!V64</f>
        <v>233.53756230380066</v>
      </c>
      <c r="W64" s="6">
        <f>Forecast!W64+Forecast!W64*'Error Factor for last day'!W64</f>
        <v>178.72926769976004</v>
      </c>
      <c r="X64" s="6">
        <f>Forecast!X64+Forecast!X64*'Error Factor for last day'!X64</f>
        <v>409.54757101062182</v>
      </c>
      <c r="Y64" s="6">
        <f>Forecast!Y64+Forecast!Y64*'Error Factor for last day'!Y64</f>
        <v>47280.146754067195</v>
      </c>
      <c r="Z64" s="6">
        <f>Forecast!Z64+Forecast!Z64*'Error Factor for last day'!Z64</f>
        <v>16419.080851333987</v>
      </c>
      <c r="AA64" s="6">
        <f>Forecast!AA64+Forecast!AA64*'Error Factor for last day'!AA64</f>
        <v>13094.13464991004</v>
      </c>
      <c r="AB64" s="6">
        <f>Forecast!AB64+Forecast!AB64*'Error Factor for last day'!AB64</f>
        <v>7444.4784710194936</v>
      </c>
      <c r="AC64" s="6">
        <f>Forecast!AC64+Forecast!AC64*'Error Factor for last day'!AC64</f>
        <v>3258.0216484947759</v>
      </c>
      <c r="AD64" s="6">
        <f>Forecast!AD64+Forecast!AD64*'Error Factor for last day'!AD64</f>
        <v>414.03823683222271</v>
      </c>
      <c r="AE64" s="6">
        <f>Forecast!AE64+Forecast!AE64*'Error Factor for last day'!AE64</f>
        <v>223.79163625240037</v>
      </c>
      <c r="AF64" s="6">
        <f>Forecast!AF64+Forecast!AF64*'Error Factor for last day'!AF64</f>
        <v>574.75187098082722</v>
      </c>
      <c r="AG64" s="6">
        <f>Forecast!AG64+Forecast!AG64*'Error Factor for last day'!AG64</f>
        <v>42191.324585765127</v>
      </c>
      <c r="AH64" s="5"/>
      <c r="AI64" s="13">
        <v>13504.822583995923</v>
      </c>
      <c r="AJ64" s="8">
        <v>6754.9459595959597</v>
      </c>
      <c r="AK64" s="15">
        <v>3420</v>
      </c>
      <c r="AL64" s="5"/>
      <c r="AM64" s="5"/>
      <c r="AN64" s="5"/>
      <c r="AO64" s="5"/>
    </row>
    <row r="65" spans="1:41" ht="17.25" x14ac:dyDescent="0.3">
      <c r="A65" s="7">
        <v>62</v>
      </c>
      <c r="B65" s="5">
        <f>Forecast!B65+Forecast!B65*'Error Factor for last day'!B65</f>
        <v>13954.681661492552</v>
      </c>
      <c r="C65" s="5">
        <f>Forecast!C65+Forecast!C65*'Error Factor for last day'!C65</f>
        <v>12143.303794185427</v>
      </c>
      <c r="D65" s="5">
        <f>Forecast!D65+Forecast!D65*'Error Factor for last day'!D65</f>
        <v>8047.6338456030298</v>
      </c>
      <c r="E65" s="5">
        <f>Forecast!E65+Forecast!E65*'Error Factor for last day'!E65</f>
        <v>2899.2823373925539</v>
      </c>
      <c r="F65" s="5">
        <f>Forecast!F65+Forecast!F65*'Error Factor for last day'!F65</f>
        <v>307.49410719734794</v>
      </c>
      <c r="G65" s="5">
        <f>Forecast!G65+Forecast!G65*'Error Factor for last day'!G65</f>
        <v>220.61622336231821</v>
      </c>
      <c r="H65" s="5">
        <f>Forecast!H65+Forecast!H65*'Error Factor for last day'!H65</f>
        <v>445.53999675679137</v>
      </c>
      <c r="I65" s="5">
        <f>Forecast!I65+Forecast!I65*'Error Factor for last day'!I65</f>
        <v>37146.690268333397</v>
      </c>
      <c r="J65" s="6">
        <f>Forecast!J65+Forecast!J65*'Error Factor for last day'!J65</f>
        <v>12009.124763314627</v>
      </c>
      <c r="K65" s="6">
        <f>Forecast!K65+Forecast!K65*'Error Factor for last day'!K65</f>
        <v>18181.199565396</v>
      </c>
      <c r="L65" s="6">
        <f>Forecast!L65+Forecast!L65*'Error Factor for last day'!L65</f>
        <v>9516.8789192289878</v>
      </c>
      <c r="M65" s="6">
        <f>Forecast!M65+Forecast!M65*'Error Factor for last day'!M65</f>
        <v>4185.5526735071362</v>
      </c>
      <c r="N65" s="6">
        <f>Forecast!N65+Forecast!N65*'Error Factor for last day'!N65</f>
        <v>290.27469597442359</v>
      </c>
      <c r="O65" s="6">
        <f>Forecast!O65+Forecast!O65*'Error Factor for last day'!O65</f>
        <v>122.33049992203431</v>
      </c>
      <c r="P65" s="6">
        <f>Forecast!P65+Forecast!P65*'Error Factor for last day'!P65</f>
        <v>348.85026629341337</v>
      </c>
      <c r="Q65" s="6">
        <f>Forecast!Q65+Forecast!Q65*'Error Factor for last day'!Q65</f>
        <v>45460.578757967443</v>
      </c>
      <c r="R65" s="6">
        <f>Forecast!R65+Forecast!R65*'Error Factor for last day'!R65</f>
        <v>14715.095690114847</v>
      </c>
      <c r="S65" s="6">
        <f>Forecast!S65+Forecast!S65*'Error Factor for last day'!S65</f>
        <v>15121.312788554571</v>
      </c>
      <c r="T65" s="6">
        <f>Forecast!T65+Forecast!T65*'Error Factor for last day'!T65</f>
        <v>10206.112533167614</v>
      </c>
      <c r="U65" s="6">
        <f>Forecast!U65+Forecast!U65*'Error Factor for last day'!U65</f>
        <v>4968.117497995765</v>
      </c>
      <c r="V65" s="6">
        <f>Forecast!V65+Forecast!V65*'Error Factor for last day'!V65</f>
        <v>242.41264302430005</v>
      </c>
      <c r="W65" s="6">
        <f>Forecast!W65+Forecast!W65*'Error Factor for last day'!W65</f>
        <v>182.60511591709215</v>
      </c>
      <c r="X65" s="6">
        <f>Forecast!X65+Forecast!X65*'Error Factor for last day'!X65</f>
        <v>414.13324872947823</v>
      </c>
      <c r="Y65" s="6">
        <f>Forecast!Y65+Forecast!Y65*'Error Factor for last day'!Y65</f>
        <v>48441.267986814099</v>
      </c>
      <c r="Z65" s="6">
        <f>Forecast!Z65+Forecast!Z65*'Error Factor for last day'!Z65</f>
        <v>16653.934530662984</v>
      </c>
      <c r="AA65" s="6">
        <f>Forecast!AA65+Forecast!AA65*'Error Factor for last day'!AA65</f>
        <v>13262.916323130808</v>
      </c>
      <c r="AB65" s="6">
        <f>Forecast!AB65+Forecast!AB65*'Error Factor for last day'!AB65</f>
        <v>7561.2147792377455</v>
      </c>
      <c r="AC65" s="6">
        <f>Forecast!AC65+Forecast!AC65*'Error Factor for last day'!AC65</f>
        <v>3203.9798740378646</v>
      </c>
      <c r="AD65" s="6">
        <f>Forecast!AD65+Forecast!AD65*'Error Factor for last day'!AD65</f>
        <v>417.92514820426049</v>
      </c>
      <c r="AE65" s="6">
        <f>Forecast!AE65+Forecast!AE65*'Error Factor for last day'!AE65</f>
        <v>224.94347852643568</v>
      </c>
      <c r="AF65" s="6">
        <f>Forecast!AF65+Forecast!AF65*'Error Factor for last day'!AF65</f>
        <v>581.93938728482647</v>
      </c>
      <c r="AG65" s="6">
        <f>Forecast!AG65+Forecast!AG65*'Error Factor for last day'!AG65</f>
        <v>42297.742796099483</v>
      </c>
      <c r="AH65" s="5"/>
      <c r="AI65" s="13">
        <v>13508.175976380024</v>
      </c>
      <c r="AJ65" s="8">
        <v>6784.8582828282824</v>
      </c>
      <c r="AK65" s="15">
        <v>3420</v>
      </c>
      <c r="AL65" s="5"/>
      <c r="AM65" s="5"/>
      <c r="AN65" s="5"/>
      <c r="AO65" s="5"/>
    </row>
    <row r="66" spans="1:41" ht="17.25" x14ac:dyDescent="0.3">
      <c r="A66" s="7">
        <v>63</v>
      </c>
      <c r="B66" s="5">
        <f>Forecast!B66+Forecast!B66*'Error Factor for last day'!B66</f>
        <v>13445.779384910105</v>
      </c>
      <c r="C66" s="5">
        <f>Forecast!C66+Forecast!C66*'Error Factor for last day'!C66</f>
        <v>12102.111562363343</v>
      </c>
      <c r="D66" s="5">
        <f>Forecast!D66+Forecast!D66*'Error Factor for last day'!D66</f>
        <v>8110.4612100446511</v>
      </c>
      <c r="E66" s="5">
        <f>Forecast!E66+Forecast!E66*'Error Factor for last day'!E66</f>
        <v>2941.2934146739108</v>
      </c>
      <c r="F66" s="5">
        <f>Forecast!F66+Forecast!F66*'Error Factor for last day'!F66</f>
        <v>300.61136585859782</v>
      </c>
      <c r="G66" s="5">
        <f>Forecast!G66+Forecast!G66*'Error Factor for last day'!G66</f>
        <v>224.34296576186782</v>
      </c>
      <c r="H66" s="5">
        <f>Forecast!H66+Forecast!H66*'Error Factor for last day'!H66</f>
        <v>455.86879119809998</v>
      </c>
      <c r="I66" s="5">
        <f>Forecast!I66+Forecast!I66*'Error Factor for last day'!I66</f>
        <v>36589.501845059822</v>
      </c>
      <c r="J66" s="6">
        <f>Forecast!J66+Forecast!J66*'Error Factor for last day'!J66</f>
        <v>11328.584154862361</v>
      </c>
      <c r="K66" s="6">
        <f>Forecast!K66+Forecast!K66*'Error Factor for last day'!K66</f>
        <v>18046.865856372748</v>
      </c>
      <c r="L66" s="6">
        <f>Forecast!L66+Forecast!L66*'Error Factor for last day'!L66</f>
        <v>9319.9057287971846</v>
      </c>
      <c r="M66" s="6">
        <f>Forecast!M66+Forecast!M66*'Error Factor for last day'!M66</f>
        <v>4196.8867994370603</v>
      </c>
      <c r="N66" s="6">
        <f>Forecast!N66+Forecast!N66*'Error Factor for last day'!N66</f>
        <v>301.45403101469594</v>
      </c>
      <c r="O66" s="6">
        <f>Forecast!O66+Forecast!O66*'Error Factor for last day'!O66</f>
        <v>126.02524308851034</v>
      </c>
      <c r="P66" s="6">
        <f>Forecast!P66+Forecast!P66*'Error Factor for last day'!P66</f>
        <v>357.41092162288118</v>
      </c>
      <c r="Q66" s="6">
        <f>Forecast!Q66+Forecast!Q66*'Error Factor for last day'!Q66</f>
        <v>44357.794952879027</v>
      </c>
      <c r="R66" s="6">
        <f>Forecast!R66+Forecast!R66*'Error Factor for last day'!R66</f>
        <v>14058.523305689088</v>
      </c>
      <c r="S66" s="6">
        <f>Forecast!S66+Forecast!S66*'Error Factor for last day'!S66</f>
        <v>14978.117454041609</v>
      </c>
      <c r="T66" s="6">
        <f>Forecast!T66+Forecast!T66*'Error Factor for last day'!T66</f>
        <v>9874.3164132008678</v>
      </c>
      <c r="U66" s="6">
        <f>Forecast!U66+Forecast!U66*'Error Factor for last day'!U66</f>
        <v>4952.0946349383639</v>
      </c>
      <c r="V66" s="6">
        <f>Forecast!V66+Forecast!V66*'Error Factor for last day'!V66</f>
        <v>248.39136388409756</v>
      </c>
      <c r="W66" s="6">
        <f>Forecast!W66+Forecast!W66*'Error Factor for last day'!W66</f>
        <v>180.5788925805</v>
      </c>
      <c r="X66" s="6">
        <f>Forecast!X66+Forecast!X66*'Error Factor for last day'!X66</f>
        <v>426.42109648563627</v>
      </c>
      <c r="Y66" s="6">
        <f>Forecast!Y66+Forecast!Y66*'Error Factor for last day'!Y66</f>
        <v>47002.154325474599</v>
      </c>
      <c r="Z66" s="6">
        <f>Forecast!Z66+Forecast!Z66*'Error Factor for last day'!Z66</f>
        <v>16444.506340750555</v>
      </c>
      <c r="AA66" s="6">
        <f>Forecast!AA66+Forecast!AA66*'Error Factor for last day'!AA66</f>
        <v>13388.561616007366</v>
      </c>
      <c r="AB66" s="6">
        <f>Forecast!AB66+Forecast!AB66*'Error Factor for last day'!AB66</f>
        <v>7524.0613860702051</v>
      </c>
      <c r="AC66" s="6">
        <f>Forecast!AC66+Forecast!AC66*'Error Factor for last day'!AC66</f>
        <v>3258.6887127031368</v>
      </c>
      <c r="AD66" s="6">
        <f>Forecast!AD66+Forecast!AD66*'Error Factor for last day'!AD66</f>
        <v>415.53818296927358</v>
      </c>
      <c r="AE66" s="6">
        <f>Forecast!AE66+Forecast!AE66*'Error Factor for last day'!AE66</f>
        <v>226.54830183992945</v>
      </c>
      <c r="AF66" s="6">
        <f>Forecast!AF66+Forecast!AF66*'Error Factor for last day'!AF66</f>
        <v>584.98202044855373</v>
      </c>
      <c r="AG66" s="6">
        <f>Forecast!AG66+Forecast!AG66*'Error Factor for last day'!AG66</f>
        <v>42165.847830982144</v>
      </c>
      <c r="AH66" s="5"/>
      <c r="AI66" s="13">
        <v>13477.400615068704</v>
      </c>
      <c r="AJ66" s="8">
        <v>6802.0359595959599</v>
      </c>
      <c r="AK66" s="15">
        <v>3460</v>
      </c>
      <c r="AL66" s="5"/>
      <c r="AM66" s="5"/>
      <c r="AN66" s="5"/>
      <c r="AO66" s="5"/>
    </row>
    <row r="67" spans="1:41" ht="17.25" x14ac:dyDescent="0.3">
      <c r="A67" s="7">
        <v>64</v>
      </c>
      <c r="B67" s="5">
        <f>Forecast!B67+Forecast!B67*'Error Factor for last day'!B67</f>
        <v>12978.565113005261</v>
      </c>
      <c r="C67" s="5">
        <f>Forecast!C67+Forecast!C67*'Error Factor for last day'!C67</f>
        <v>12032.677704508442</v>
      </c>
      <c r="D67" s="5">
        <f>Forecast!D67+Forecast!D67*'Error Factor for last day'!D67</f>
        <v>8207.6931783026248</v>
      </c>
      <c r="E67" s="5">
        <f>Forecast!E67+Forecast!E67*'Error Factor for last day'!E67</f>
        <v>2858.0994544034334</v>
      </c>
      <c r="F67" s="5">
        <f>Forecast!F67+Forecast!F67*'Error Factor for last day'!F67</f>
        <v>330.47532689815876</v>
      </c>
      <c r="G67" s="5">
        <f>Forecast!G67+Forecast!G67*'Error Factor for last day'!G67</f>
        <v>232.59860255877996</v>
      </c>
      <c r="H67" s="5">
        <f>Forecast!H67+Forecast!H67*'Error Factor for last day'!H67</f>
        <v>452.13227970002623</v>
      </c>
      <c r="I67" s="5">
        <f>Forecast!I67+Forecast!I67*'Error Factor for last day'!I67</f>
        <v>36156.106577421429</v>
      </c>
      <c r="J67" s="6">
        <f>Forecast!J67+Forecast!J67*'Error Factor for last day'!J67</f>
        <v>10623.211597755786</v>
      </c>
      <c r="K67" s="6">
        <f>Forecast!K67+Forecast!K67*'Error Factor for last day'!K67</f>
        <v>17801.216428813332</v>
      </c>
      <c r="L67" s="6">
        <f>Forecast!L67+Forecast!L67*'Error Factor for last day'!L67</f>
        <v>9481.776871645654</v>
      </c>
      <c r="M67" s="6">
        <f>Forecast!M67+Forecast!M67*'Error Factor for last day'!M67</f>
        <v>4159.7082883515641</v>
      </c>
      <c r="N67" s="6">
        <f>Forecast!N67+Forecast!N67*'Error Factor for last day'!N67</f>
        <v>350.84912185769088</v>
      </c>
      <c r="O67" s="6">
        <f>Forecast!O67+Forecast!O67*'Error Factor for last day'!O67</f>
        <v>130.2750720773673</v>
      </c>
      <c r="P67" s="6">
        <f>Forecast!P67+Forecast!P67*'Error Factor for last day'!P67</f>
        <v>356.40227979472155</v>
      </c>
      <c r="Q67" s="6">
        <f>Forecast!Q67+Forecast!Q67*'Error Factor for last day'!Q67</f>
        <v>43268.400946218477</v>
      </c>
      <c r="R67" s="6">
        <f>Forecast!R67+Forecast!R67*'Error Factor for last day'!R67</f>
        <v>13437.071847580391</v>
      </c>
      <c r="S67" s="6">
        <f>Forecast!S67+Forecast!S67*'Error Factor for last day'!S67</f>
        <v>14879.797769668676</v>
      </c>
      <c r="T67" s="6">
        <f>Forecast!T67+Forecast!T67*'Error Factor for last day'!T67</f>
        <v>9927.4694912984214</v>
      </c>
      <c r="U67" s="6">
        <f>Forecast!U67+Forecast!U67*'Error Factor for last day'!U67</f>
        <v>4867.9261279103866</v>
      </c>
      <c r="V67" s="6">
        <f>Forecast!V67+Forecast!V67*'Error Factor for last day'!V67</f>
        <v>349.53374178604838</v>
      </c>
      <c r="W67" s="6">
        <f>Forecast!W67+Forecast!W67*'Error Factor for last day'!W67</f>
        <v>183.00576231997351</v>
      </c>
      <c r="X67" s="6">
        <f>Forecast!X67+Forecast!X67*'Error Factor for last day'!X67</f>
        <v>426.89527896400892</v>
      </c>
      <c r="Y67" s="6">
        <f>Forecast!Y67+Forecast!Y67*'Error Factor for last day'!Y67</f>
        <v>45655.140487664903</v>
      </c>
      <c r="Z67" s="6">
        <f>Forecast!Z67+Forecast!Z67*'Error Factor for last day'!Z67</f>
        <v>16258.408182328867</v>
      </c>
      <c r="AA67" s="6">
        <f>Forecast!AA67+Forecast!AA67*'Error Factor for last day'!AA67</f>
        <v>13349.135773204269</v>
      </c>
      <c r="AB67" s="6">
        <f>Forecast!AB67+Forecast!AB67*'Error Factor for last day'!AB67</f>
        <v>7545.1314996469755</v>
      </c>
      <c r="AC67" s="6">
        <f>Forecast!AC67+Forecast!AC67*'Error Factor for last day'!AC67</f>
        <v>3201.6140458821183</v>
      </c>
      <c r="AD67" s="6">
        <f>Forecast!AD67+Forecast!AD67*'Error Factor for last day'!AD67</f>
        <v>426.9822631139271</v>
      </c>
      <c r="AE67" s="6">
        <f>Forecast!AE67+Forecast!AE67*'Error Factor for last day'!AE67</f>
        <v>231.65075346036684</v>
      </c>
      <c r="AF67" s="6">
        <f>Forecast!AF67+Forecast!AF67*'Error Factor for last day'!AF67</f>
        <v>590.80144804632232</v>
      </c>
      <c r="AG67" s="6">
        <f>Forecast!AG67+Forecast!AG67*'Error Factor for last day'!AG67</f>
        <v>42171.545627015708</v>
      </c>
      <c r="AH67" s="5"/>
      <c r="AI67" s="13">
        <v>13472.337619836899</v>
      </c>
      <c r="AJ67" s="8">
        <v>6808.6634343434343</v>
      </c>
      <c r="AK67" s="15">
        <v>3470</v>
      </c>
      <c r="AL67" s="5"/>
      <c r="AM67" s="5"/>
      <c r="AN67" s="5"/>
      <c r="AO67" s="5"/>
    </row>
    <row r="68" spans="1:41" ht="17.25" x14ac:dyDescent="0.3">
      <c r="A68" s="7">
        <v>65</v>
      </c>
      <c r="B68" s="5">
        <f>Forecast!B68+Forecast!B68*'Error Factor for last day'!B68</f>
        <v>12948.500627327336</v>
      </c>
      <c r="C68" s="5">
        <f>Forecast!C68+Forecast!C68*'Error Factor for last day'!C68</f>
        <v>11893.330428475891</v>
      </c>
      <c r="D68" s="5">
        <f>Forecast!D68+Forecast!D68*'Error Factor for last day'!D68</f>
        <v>8099.5281256211319</v>
      </c>
      <c r="E68" s="5">
        <f>Forecast!E68+Forecast!E68*'Error Factor for last day'!E68</f>
        <v>2925.7667424668371</v>
      </c>
      <c r="F68" s="5">
        <f>Forecast!F68+Forecast!F68*'Error Factor for last day'!F68</f>
        <v>336.71073920349636</v>
      </c>
      <c r="G68" s="5">
        <f>Forecast!G68+Forecast!G68*'Error Factor for last day'!G68</f>
        <v>231.33645696642174</v>
      </c>
      <c r="H68" s="5">
        <f>Forecast!H68+Forecast!H68*'Error Factor for last day'!H68</f>
        <v>438.01188622135669</v>
      </c>
      <c r="I68" s="5">
        <f>Forecast!I68+Forecast!I68*'Error Factor for last day'!I68</f>
        <v>35583.470295461622</v>
      </c>
      <c r="J68" s="6">
        <f>Forecast!J68+Forecast!J68*'Error Factor for last day'!J68</f>
        <v>10332.916752784027</v>
      </c>
      <c r="K68" s="6">
        <f>Forecast!K68+Forecast!K68*'Error Factor for last day'!K68</f>
        <v>17561.796800784377</v>
      </c>
      <c r="L68" s="6">
        <f>Forecast!L68+Forecast!L68*'Error Factor for last day'!L68</f>
        <v>9444.1190116031739</v>
      </c>
      <c r="M68" s="6">
        <f>Forecast!M68+Forecast!M68*'Error Factor for last day'!M68</f>
        <v>4117.8277858701003</v>
      </c>
      <c r="N68" s="6">
        <f>Forecast!N68+Forecast!N68*'Error Factor for last day'!N68</f>
        <v>357.52354526241186</v>
      </c>
      <c r="O68" s="6">
        <f>Forecast!O68+Forecast!O68*'Error Factor for last day'!O68</f>
        <v>131.73374943001875</v>
      </c>
      <c r="P68" s="6">
        <f>Forecast!P68+Forecast!P68*'Error Factor for last day'!P68</f>
        <v>356.42975279998478</v>
      </c>
      <c r="Q68" s="6">
        <f>Forecast!Q68+Forecast!Q68*'Error Factor for last day'!Q68</f>
        <v>42380.315615745341</v>
      </c>
      <c r="R68" s="6">
        <f>Forecast!R68+Forecast!R68*'Error Factor for last day'!R68</f>
        <v>12517.913715609006</v>
      </c>
      <c r="S68" s="6">
        <f>Forecast!S68+Forecast!S68*'Error Factor for last day'!S68</f>
        <v>14607.523359359257</v>
      </c>
      <c r="T68" s="6">
        <f>Forecast!T68+Forecast!T68*'Error Factor for last day'!T68</f>
        <v>9821.4766056773005</v>
      </c>
      <c r="U68" s="6">
        <f>Forecast!U68+Forecast!U68*'Error Factor for last day'!U68</f>
        <v>4759.5579961576232</v>
      </c>
      <c r="V68" s="6">
        <f>Forecast!V68+Forecast!V68*'Error Factor for last day'!V68</f>
        <v>347.39281820272697</v>
      </c>
      <c r="W68" s="6">
        <f>Forecast!W68+Forecast!W68*'Error Factor for last day'!W68</f>
        <v>185.07342877249829</v>
      </c>
      <c r="X68" s="6">
        <f>Forecast!X68+Forecast!X68*'Error Factor for last day'!X68</f>
        <v>428.2267993359236</v>
      </c>
      <c r="Y68" s="6">
        <f>Forecast!Y68+Forecast!Y68*'Error Factor for last day'!Y68</f>
        <v>43837.250948568333</v>
      </c>
      <c r="Z68" s="6">
        <f>Forecast!Z68+Forecast!Z68*'Error Factor for last day'!Z68</f>
        <v>15678.027170275365</v>
      </c>
      <c r="AA68" s="6">
        <f>Forecast!AA68+Forecast!AA68*'Error Factor for last day'!AA68</f>
        <v>13082.035536515967</v>
      </c>
      <c r="AB68" s="6">
        <f>Forecast!AB68+Forecast!AB68*'Error Factor for last day'!AB68</f>
        <v>7454.2917490919708</v>
      </c>
      <c r="AC68" s="6">
        <f>Forecast!AC68+Forecast!AC68*'Error Factor for last day'!AC68</f>
        <v>3195.8710064630732</v>
      </c>
      <c r="AD68" s="6">
        <f>Forecast!AD68+Forecast!AD68*'Error Factor for last day'!AD68</f>
        <v>416.3651882050267</v>
      </c>
      <c r="AE68" s="6">
        <f>Forecast!AE68+Forecast!AE68*'Error Factor for last day'!AE68</f>
        <v>232.43038938587003</v>
      </c>
      <c r="AF68" s="6">
        <f>Forecast!AF68+Forecast!AF68*'Error Factor for last day'!AF68</f>
        <v>585.33523973108151</v>
      </c>
      <c r="AG68" s="6">
        <f>Forecast!AG68+Forecast!AG68*'Error Factor for last day'!AG68</f>
        <v>40924.32549582464</v>
      </c>
      <c r="AH68" s="5"/>
      <c r="AI68" s="13">
        <v>13353.136333906617</v>
      </c>
      <c r="AJ68" s="8">
        <v>6772.3407070707071</v>
      </c>
      <c r="AK68" s="15">
        <v>3480</v>
      </c>
      <c r="AL68" s="5"/>
      <c r="AM68" s="5"/>
      <c r="AN68" s="5"/>
      <c r="AO68" s="5"/>
    </row>
    <row r="69" spans="1:41" ht="17.25" x14ac:dyDescent="0.3">
      <c r="A69" s="7">
        <v>66</v>
      </c>
      <c r="B69" s="5">
        <f>Forecast!B69+Forecast!B69*'Error Factor for last day'!B69</f>
        <v>12315.61916138294</v>
      </c>
      <c r="C69" s="5">
        <f>Forecast!C69+Forecast!C69*'Error Factor for last day'!C69</f>
        <v>12082.170059605505</v>
      </c>
      <c r="D69" s="5">
        <f>Forecast!D69+Forecast!D69*'Error Factor for last day'!D69</f>
        <v>8095.084742277847</v>
      </c>
      <c r="E69" s="5">
        <f>Forecast!E69+Forecast!E69*'Error Factor for last day'!E69</f>
        <v>3081.1138341138544</v>
      </c>
      <c r="F69" s="5">
        <f>Forecast!F69+Forecast!F69*'Error Factor for last day'!F69</f>
        <v>331.73625007627373</v>
      </c>
      <c r="G69" s="5">
        <f>Forecast!G69+Forecast!G69*'Error Factor for last day'!G69</f>
        <v>230.94676178814413</v>
      </c>
      <c r="H69" s="5">
        <f>Forecast!H69+Forecast!H69*'Error Factor for last day'!H69</f>
        <v>435.18342863385965</v>
      </c>
      <c r="I69" s="5">
        <f>Forecast!I69+Forecast!I69*'Error Factor for last day'!I69</f>
        <v>35386.437209546748</v>
      </c>
      <c r="J69" s="6">
        <f>Forecast!J69+Forecast!J69*'Error Factor for last day'!J69</f>
        <v>9705.2022517865425</v>
      </c>
      <c r="K69" s="6">
        <f>Forecast!K69+Forecast!K69*'Error Factor for last day'!K69</f>
        <v>17612.206243454839</v>
      </c>
      <c r="L69" s="6">
        <f>Forecast!L69+Forecast!L69*'Error Factor for last day'!L69</f>
        <v>9222.8227700887237</v>
      </c>
      <c r="M69" s="6">
        <f>Forecast!M69+Forecast!M69*'Error Factor for last day'!M69</f>
        <v>4195.4275471206938</v>
      </c>
      <c r="N69" s="6">
        <f>Forecast!N69+Forecast!N69*'Error Factor for last day'!N69</f>
        <v>321.52839491183653</v>
      </c>
      <c r="O69" s="6">
        <f>Forecast!O69+Forecast!O69*'Error Factor for last day'!O69</f>
        <v>133.72422632785975</v>
      </c>
      <c r="P69" s="6">
        <f>Forecast!P69+Forecast!P69*'Error Factor for last day'!P69</f>
        <v>355.01951628758644</v>
      </c>
      <c r="Q69" s="6">
        <f>Forecast!Q69+Forecast!Q69*'Error Factor for last day'!Q69</f>
        <v>41646.034921878403</v>
      </c>
      <c r="R69" s="6">
        <f>Forecast!R69+Forecast!R69*'Error Factor for last day'!R69</f>
        <v>11564.798642981523</v>
      </c>
      <c r="S69" s="6">
        <f>Forecast!S69+Forecast!S69*'Error Factor for last day'!S69</f>
        <v>14681.218636189114</v>
      </c>
      <c r="T69" s="6">
        <f>Forecast!T69+Forecast!T69*'Error Factor for last day'!T69</f>
        <v>9591.4146043396686</v>
      </c>
      <c r="U69" s="6">
        <f>Forecast!U69+Forecast!U69*'Error Factor for last day'!U69</f>
        <v>4851.4333171091848</v>
      </c>
      <c r="V69" s="6">
        <f>Forecast!V69+Forecast!V69*'Error Factor for last day'!V69</f>
        <v>262.6375704277558</v>
      </c>
      <c r="W69" s="6">
        <f>Forecast!W69+Forecast!W69*'Error Factor for last day'!W69</f>
        <v>188.83450640350785</v>
      </c>
      <c r="X69" s="6">
        <f>Forecast!X69+Forecast!X69*'Error Factor for last day'!X69</f>
        <v>426.8119020529299</v>
      </c>
      <c r="Y69" s="6">
        <f>Forecast!Y69+Forecast!Y69*'Error Factor for last day'!Y69</f>
        <v>42817.540104470245</v>
      </c>
      <c r="Z69" s="6">
        <f>Forecast!Z69+Forecast!Z69*'Error Factor for last day'!Z69</f>
        <v>15210.049567140031</v>
      </c>
      <c r="AA69" s="6">
        <f>Forecast!AA69+Forecast!AA69*'Error Factor for last day'!AA69</f>
        <v>13075.81877249715</v>
      </c>
      <c r="AB69" s="6">
        <f>Forecast!AB69+Forecast!AB69*'Error Factor for last day'!AB69</f>
        <v>7389.9582490225548</v>
      </c>
      <c r="AC69" s="6">
        <f>Forecast!AC69+Forecast!AC69*'Error Factor for last day'!AC69</f>
        <v>3228.5197944823617</v>
      </c>
      <c r="AD69" s="6">
        <f>Forecast!AD69+Forecast!AD69*'Error Factor for last day'!AD69</f>
        <v>412.80826888468846</v>
      </c>
      <c r="AE69" s="6">
        <f>Forecast!AE69+Forecast!AE69*'Error Factor for last day'!AE69</f>
        <v>234.34599558697983</v>
      </c>
      <c r="AF69" s="6">
        <f>Forecast!AF69+Forecast!AF69*'Error Factor for last day'!AF69</f>
        <v>586.23022164020654</v>
      </c>
      <c r="AG69" s="6">
        <f>Forecast!AG69+Forecast!AG69*'Error Factor for last day'!AG69</f>
        <v>40356.046139637452</v>
      </c>
      <c r="AH69" s="5"/>
      <c r="AI69" s="13">
        <v>13439.107441906621</v>
      </c>
      <c r="AJ69" s="8">
        <v>6766.9182828282828</v>
      </c>
      <c r="AK69" s="15">
        <v>3510</v>
      </c>
      <c r="AL69" s="5"/>
      <c r="AM69" s="5"/>
      <c r="AN69" s="5"/>
      <c r="AO69" s="5"/>
    </row>
    <row r="70" spans="1:41" ht="17.25" x14ac:dyDescent="0.3">
      <c r="A70" s="7">
        <v>67</v>
      </c>
      <c r="B70" s="5">
        <f>Forecast!B70+Forecast!B70*'Error Factor for last day'!B70</f>
        <v>13529.762816007929</v>
      </c>
      <c r="C70" s="5">
        <f>Forecast!C70+Forecast!C70*'Error Factor for last day'!C70</f>
        <v>11676.32794427541</v>
      </c>
      <c r="D70" s="5">
        <f>Forecast!D70+Forecast!D70*'Error Factor for last day'!D70</f>
        <v>8041.4594877812433</v>
      </c>
      <c r="E70" s="5">
        <f>Forecast!E70+Forecast!E70*'Error Factor for last day'!E70</f>
        <v>3222.0933253309463</v>
      </c>
      <c r="F70" s="5">
        <f>Forecast!F70+Forecast!F70*'Error Factor for last day'!F70</f>
        <v>357.07911868223249</v>
      </c>
      <c r="G70" s="5">
        <f>Forecast!G70+Forecast!G70*'Error Factor for last day'!G70</f>
        <v>229.80721494735155</v>
      </c>
      <c r="H70" s="5">
        <f>Forecast!H70+Forecast!H70*'Error Factor for last day'!H70</f>
        <v>442.17424992009512</v>
      </c>
      <c r="I70" s="5">
        <f>Forecast!I70+Forecast!I70*'Error Factor for last day'!I70</f>
        <v>35830.090318585164</v>
      </c>
      <c r="J70" s="6">
        <f>Forecast!J70+Forecast!J70*'Error Factor for last day'!J70</f>
        <v>10937.585022529143</v>
      </c>
      <c r="K70" s="6">
        <f>Forecast!K70+Forecast!K70*'Error Factor for last day'!K70</f>
        <v>17214.385876291097</v>
      </c>
      <c r="L70" s="6">
        <f>Forecast!L70+Forecast!L70*'Error Factor for last day'!L70</f>
        <v>9098.2198924829408</v>
      </c>
      <c r="M70" s="6">
        <f>Forecast!M70+Forecast!M70*'Error Factor for last day'!M70</f>
        <v>4247.2561303368348</v>
      </c>
      <c r="N70" s="6">
        <f>Forecast!N70+Forecast!N70*'Error Factor for last day'!N70</f>
        <v>330.83221911182426</v>
      </c>
      <c r="O70" s="6">
        <f>Forecast!O70+Forecast!O70*'Error Factor for last day'!O70</f>
        <v>133.04742785116622</v>
      </c>
      <c r="P70" s="6">
        <f>Forecast!P70+Forecast!P70*'Error Factor for last day'!P70</f>
        <v>350.01761627597307</v>
      </c>
      <c r="Q70" s="6">
        <f>Forecast!Q70+Forecast!Q70*'Error Factor for last day'!Q70</f>
        <v>42374.749756678691</v>
      </c>
      <c r="R70" s="6">
        <f>Forecast!R70+Forecast!R70*'Error Factor for last day'!R70</f>
        <v>12653.292461688901</v>
      </c>
      <c r="S70" s="6">
        <f>Forecast!S70+Forecast!S70*'Error Factor for last day'!S70</f>
        <v>14974.452796277099</v>
      </c>
      <c r="T70" s="6">
        <f>Forecast!T70+Forecast!T70*'Error Factor for last day'!T70</f>
        <v>9656.058023042513</v>
      </c>
      <c r="U70" s="6">
        <f>Forecast!U70+Forecast!U70*'Error Factor for last day'!U70</f>
        <v>5053.1442814146758</v>
      </c>
      <c r="V70" s="6">
        <f>Forecast!V70+Forecast!V70*'Error Factor for last day'!V70</f>
        <v>251.45495411294542</v>
      </c>
      <c r="W70" s="6">
        <f>Forecast!W70+Forecast!W70*'Error Factor for last day'!W70</f>
        <v>189.02617034033369</v>
      </c>
      <c r="X70" s="6">
        <f>Forecast!X70+Forecast!X70*'Error Factor for last day'!X70</f>
        <v>425.34625014202834</v>
      </c>
      <c r="Y70" s="6">
        <f>Forecast!Y70+Forecast!Y70*'Error Factor for last day'!Y70</f>
        <v>44055.285328525024</v>
      </c>
      <c r="Z70" s="6">
        <f>Forecast!Z70+Forecast!Z70*'Error Factor for last day'!Z70</f>
        <v>15649.571293727835</v>
      </c>
      <c r="AA70" s="6">
        <f>Forecast!AA70+Forecast!AA70*'Error Factor for last day'!AA70</f>
        <v>12421.553741432475</v>
      </c>
      <c r="AB70" s="6">
        <f>Forecast!AB70+Forecast!AB70*'Error Factor for last day'!AB70</f>
        <v>7358.3085073827169</v>
      </c>
      <c r="AC70" s="6">
        <f>Forecast!AC70+Forecast!AC70*'Error Factor for last day'!AC70</f>
        <v>3264.12211425141</v>
      </c>
      <c r="AD70" s="6">
        <f>Forecast!AD70+Forecast!AD70*'Error Factor for last day'!AD70</f>
        <v>412.75958489429678</v>
      </c>
      <c r="AE70" s="6">
        <f>Forecast!AE70+Forecast!AE70*'Error Factor for last day'!AE70</f>
        <v>231.43157477856062</v>
      </c>
      <c r="AF70" s="6">
        <f>Forecast!AF70+Forecast!AF70*'Error Factor for last day'!AF70</f>
        <v>590.92244769839681</v>
      </c>
      <c r="AG70" s="6">
        <f>Forecast!AG70+Forecast!AG70*'Error Factor for last day'!AG70</f>
        <v>40434.571423738518</v>
      </c>
      <c r="AH70" s="5"/>
      <c r="AI70" s="13">
        <v>13456.768129906619</v>
      </c>
      <c r="AJ70" s="8">
        <v>6710.5883838383834</v>
      </c>
      <c r="AK70" s="15">
        <v>3510</v>
      </c>
      <c r="AL70" s="5"/>
      <c r="AM70" s="5"/>
      <c r="AN70" s="5"/>
      <c r="AO70" s="5"/>
    </row>
    <row r="71" spans="1:41" ht="17.25" x14ac:dyDescent="0.3">
      <c r="A71" s="7">
        <v>68</v>
      </c>
      <c r="B71" s="5">
        <f>Forecast!B71+Forecast!B71*'Error Factor for last day'!B71</f>
        <v>14248.876946844022</v>
      </c>
      <c r="C71" s="5">
        <f>Forecast!C71+Forecast!C71*'Error Factor for last day'!C71</f>
        <v>11652.37878268281</v>
      </c>
      <c r="D71" s="5">
        <f>Forecast!D71+Forecast!D71*'Error Factor for last day'!D71</f>
        <v>8028.2827327987252</v>
      </c>
      <c r="E71" s="5">
        <f>Forecast!E71+Forecast!E71*'Error Factor for last day'!E71</f>
        <v>3330.0955422064903</v>
      </c>
      <c r="F71" s="5">
        <f>Forecast!F71+Forecast!F71*'Error Factor for last day'!F71</f>
        <v>337.87747810396752</v>
      </c>
      <c r="G71" s="5">
        <f>Forecast!G71+Forecast!G71*'Error Factor for last day'!G71</f>
        <v>231.59712479877967</v>
      </c>
      <c r="H71" s="5">
        <f>Forecast!H71+Forecast!H71*'Error Factor for last day'!H71</f>
        <v>430.57251228349469</v>
      </c>
      <c r="I71" s="5">
        <f>Forecast!I71+Forecast!I71*'Error Factor for last day'!I71</f>
        <v>38243.169927876566</v>
      </c>
      <c r="J71" s="6">
        <f>Forecast!J71+Forecast!J71*'Error Factor for last day'!J71</f>
        <v>11354.528982824364</v>
      </c>
      <c r="K71" s="6">
        <f>Forecast!K71+Forecast!K71*'Error Factor for last day'!K71</f>
        <v>17107.340713505117</v>
      </c>
      <c r="L71" s="6">
        <f>Forecast!L71+Forecast!L71*'Error Factor for last day'!L71</f>
        <v>9175.5033898891979</v>
      </c>
      <c r="M71" s="6">
        <f>Forecast!M71+Forecast!M71*'Error Factor for last day'!M71</f>
        <v>4303.930300860945</v>
      </c>
      <c r="N71" s="6">
        <f>Forecast!N71+Forecast!N71*'Error Factor for last day'!N71</f>
        <v>343.11021328283124</v>
      </c>
      <c r="O71" s="6">
        <f>Forecast!O71+Forecast!O71*'Error Factor for last day'!O71</f>
        <v>130.52585479195136</v>
      </c>
      <c r="P71" s="6">
        <f>Forecast!P71+Forecast!P71*'Error Factor for last day'!P71</f>
        <v>349.00389039200803</v>
      </c>
      <c r="Q71" s="6">
        <f>Forecast!Q71+Forecast!Q71*'Error Factor for last day'!Q71</f>
        <v>43358.279753241171</v>
      </c>
      <c r="R71" s="6">
        <f>Forecast!R71+Forecast!R71*'Error Factor for last day'!R71</f>
        <v>12874.0992140241</v>
      </c>
      <c r="S71" s="6">
        <f>Forecast!S71+Forecast!S71*'Error Factor for last day'!S71</f>
        <v>14712.743607330396</v>
      </c>
      <c r="T71" s="6">
        <f>Forecast!T71+Forecast!T71*'Error Factor for last day'!T71</f>
        <v>9799.1757208262807</v>
      </c>
      <c r="U71" s="6">
        <f>Forecast!U71+Forecast!U71*'Error Factor for last day'!U71</f>
        <v>5338.6044412639803</v>
      </c>
      <c r="V71" s="6">
        <f>Forecast!V71+Forecast!V71*'Error Factor for last day'!V71</f>
        <v>270.4527368961588</v>
      </c>
      <c r="W71" s="6">
        <f>Forecast!W71+Forecast!W71*'Error Factor for last day'!W71</f>
        <v>189.56814790811421</v>
      </c>
      <c r="X71" s="6">
        <f>Forecast!X71+Forecast!X71*'Error Factor for last day'!X71</f>
        <v>407.82362900255316</v>
      </c>
      <c r="Y71" s="6">
        <f>Forecast!Y71+Forecast!Y71*'Error Factor for last day'!Y71</f>
        <v>44422.869643128928</v>
      </c>
      <c r="Z71" s="6">
        <f>Forecast!Z71+Forecast!Z71*'Error Factor for last day'!Z71</f>
        <v>15636.441670769309</v>
      </c>
      <c r="AA71" s="6">
        <f>Forecast!AA71+Forecast!AA71*'Error Factor for last day'!AA71</f>
        <v>12399.055490773258</v>
      </c>
      <c r="AB71" s="6">
        <f>Forecast!AB71+Forecast!AB71*'Error Factor for last day'!AB71</f>
        <v>7358.8415126894433</v>
      </c>
      <c r="AC71" s="6">
        <f>Forecast!AC71+Forecast!AC71*'Error Factor for last day'!AC71</f>
        <v>3289.6344361835104</v>
      </c>
      <c r="AD71" s="6">
        <f>Forecast!AD71+Forecast!AD71*'Error Factor for last day'!AD71</f>
        <v>397.4510769537161</v>
      </c>
      <c r="AE71" s="6">
        <f>Forecast!AE71+Forecast!AE71*'Error Factor for last day'!AE71</f>
        <v>230.26784701121719</v>
      </c>
      <c r="AF71" s="6">
        <f>Forecast!AF71+Forecast!AF71*'Error Factor for last day'!AF71</f>
        <v>592.91467820656965</v>
      </c>
      <c r="AG71" s="6">
        <f>Forecast!AG71+Forecast!AG71*'Error Factor for last day'!AG71</f>
        <v>40596.479235085229</v>
      </c>
      <c r="AH71" s="5"/>
      <c r="AI71" s="13">
        <v>13446.35984590662</v>
      </c>
      <c r="AJ71" s="8">
        <v>6799.2217171717175</v>
      </c>
      <c r="AK71" s="15">
        <v>3520</v>
      </c>
      <c r="AL71" s="5"/>
      <c r="AM71" s="5"/>
      <c r="AN71" s="5"/>
      <c r="AO71" s="5"/>
    </row>
    <row r="72" spans="1:41" ht="17.25" x14ac:dyDescent="0.3">
      <c r="A72" s="7">
        <v>69</v>
      </c>
      <c r="B72" s="5">
        <f>Forecast!B72+Forecast!B72*'Error Factor for last day'!B72</f>
        <v>14414.229356745436</v>
      </c>
      <c r="C72" s="5">
        <f>Forecast!C72+Forecast!C72*'Error Factor for last day'!C72</f>
        <v>11656.244968853654</v>
      </c>
      <c r="D72" s="5">
        <f>Forecast!D72+Forecast!D72*'Error Factor for last day'!D72</f>
        <v>8018.4710764871452</v>
      </c>
      <c r="E72" s="5">
        <f>Forecast!E72+Forecast!E72*'Error Factor for last day'!E72</f>
        <v>3255.499265011927</v>
      </c>
      <c r="F72" s="5">
        <f>Forecast!F72+Forecast!F72*'Error Factor for last day'!F72</f>
        <v>304.26258390112326</v>
      </c>
      <c r="G72" s="5">
        <f>Forecast!G72+Forecast!G72*'Error Factor for last day'!G72</f>
        <v>233.16273868307994</v>
      </c>
      <c r="H72" s="5">
        <f>Forecast!H72+Forecast!H72*'Error Factor for last day'!H72</f>
        <v>423.78052423096324</v>
      </c>
      <c r="I72" s="5">
        <f>Forecast!I72+Forecast!I72*'Error Factor for last day'!I72</f>
        <v>37520.006930897624</v>
      </c>
      <c r="J72" s="6">
        <f>Forecast!J72+Forecast!J72*'Error Factor for last day'!J72</f>
        <v>11122.299677360877</v>
      </c>
      <c r="K72" s="6">
        <f>Forecast!K72+Forecast!K72*'Error Factor for last day'!K72</f>
        <v>16675.763939321576</v>
      </c>
      <c r="L72" s="6">
        <f>Forecast!L72+Forecast!L72*'Error Factor for last day'!L72</f>
        <v>9147.2947664019375</v>
      </c>
      <c r="M72" s="6">
        <f>Forecast!M72+Forecast!M72*'Error Factor for last day'!M72</f>
        <v>4093.8865803491276</v>
      </c>
      <c r="N72" s="6">
        <f>Forecast!N72+Forecast!N72*'Error Factor for last day'!N72</f>
        <v>338.66496752214397</v>
      </c>
      <c r="O72" s="6">
        <f>Forecast!O72+Forecast!O72*'Error Factor for last day'!O72</f>
        <v>131.26325209364185</v>
      </c>
      <c r="P72" s="6">
        <f>Forecast!P72+Forecast!P72*'Error Factor for last day'!P72</f>
        <v>334.72207582588817</v>
      </c>
      <c r="Q72" s="6">
        <f>Forecast!Q72+Forecast!Q72*'Error Factor for last day'!Q72</f>
        <v>42525.117822035929</v>
      </c>
      <c r="R72" s="6">
        <f>Forecast!R72+Forecast!R72*'Error Factor for last day'!R72</f>
        <v>12422.996726324953</v>
      </c>
      <c r="S72" s="6">
        <f>Forecast!S72+Forecast!S72*'Error Factor for last day'!S72</f>
        <v>14211.591720912342</v>
      </c>
      <c r="T72" s="6">
        <f>Forecast!T72+Forecast!T72*'Error Factor for last day'!T72</f>
        <v>9628.0444361733771</v>
      </c>
      <c r="U72" s="6">
        <f>Forecast!U72+Forecast!U72*'Error Factor for last day'!U72</f>
        <v>5115.8206905336874</v>
      </c>
      <c r="V72" s="6">
        <f>Forecast!V72+Forecast!V72*'Error Factor for last day'!V72</f>
        <v>260.83513830065368</v>
      </c>
      <c r="W72" s="6">
        <f>Forecast!W72+Forecast!W72*'Error Factor for last day'!W72</f>
        <v>187.83129259454799</v>
      </c>
      <c r="X72" s="6">
        <f>Forecast!X72+Forecast!X72*'Error Factor for last day'!X72</f>
        <v>403.64790959941632</v>
      </c>
      <c r="Y72" s="6">
        <f>Forecast!Y72+Forecast!Y72*'Error Factor for last day'!Y72</f>
        <v>43466.916942794014</v>
      </c>
      <c r="Z72" s="6">
        <f>Forecast!Z72+Forecast!Z72*'Error Factor for last day'!Z72</f>
        <v>15618.659918704701</v>
      </c>
      <c r="AA72" s="6">
        <f>Forecast!AA72+Forecast!AA72*'Error Factor for last day'!AA72</f>
        <v>12285.607781912435</v>
      </c>
      <c r="AB72" s="6">
        <f>Forecast!AB72+Forecast!AB72*'Error Factor for last day'!AB72</f>
        <v>7342.7633568932324</v>
      </c>
      <c r="AC72" s="6">
        <f>Forecast!AC72+Forecast!AC72*'Error Factor for last day'!AC72</f>
        <v>3293.987921738003</v>
      </c>
      <c r="AD72" s="6">
        <f>Forecast!AD72+Forecast!AD72*'Error Factor for last day'!AD72</f>
        <v>387.1841734883011</v>
      </c>
      <c r="AE72" s="6">
        <f>Forecast!AE72+Forecast!AE72*'Error Factor for last day'!AE72</f>
        <v>231.06874065263258</v>
      </c>
      <c r="AF72" s="6">
        <f>Forecast!AF72+Forecast!AF72*'Error Factor for last day'!AF72</f>
        <v>588.39700745323955</v>
      </c>
      <c r="AG72" s="6">
        <f>Forecast!AG72+Forecast!AG72*'Error Factor for last day'!AG72</f>
        <v>40182.718345265064</v>
      </c>
      <c r="AH72" s="5"/>
      <c r="AI72" s="13">
        <v>13006.137277823966</v>
      </c>
      <c r="AJ72" s="8">
        <v>6678.5367676767673</v>
      </c>
      <c r="AK72" s="15">
        <v>3570</v>
      </c>
      <c r="AL72" s="5"/>
      <c r="AM72" s="5"/>
      <c r="AN72" s="5"/>
      <c r="AO72" s="5"/>
    </row>
    <row r="73" spans="1:41" ht="17.25" x14ac:dyDescent="0.3">
      <c r="A73" s="7">
        <v>70</v>
      </c>
      <c r="B73" s="5">
        <f>Forecast!B73+Forecast!B73*'Error Factor for last day'!B73</f>
        <v>13900.528312098812</v>
      </c>
      <c r="C73" s="5">
        <f>Forecast!C73+Forecast!C73*'Error Factor for last day'!C73</f>
        <v>11329.438731301681</v>
      </c>
      <c r="D73" s="5">
        <f>Forecast!D73+Forecast!D73*'Error Factor for last day'!D73</f>
        <v>7996.9643417660955</v>
      </c>
      <c r="E73" s="5">
        <f>Forecast!E73+Forecast!E73*'Error Factor for last day'!E73</f>
        <v>3242.8402869665424</v>
      </c>
      <c r="F73" s="5">
        <f>Forecast!F73+Forecast!F73*'Error Factor for last day'!F73</f>
        <v>267.35214778776628</v>
      </c>
      <c r="G73" s="5">
        <f>Forecast!G73+Forecast!G73*'Error Factor for last day'!G73</f>
        <v>237.69698578051651</v>
      </c>
      <c r="H73" s="5">
        <f>Forecast!H73+Forecast!H73*'Error Factor for last day'!H73</f>
        <v>389.51648192810399</v>
      </c>
      <c r="I73" s="5">
        <f>Forecast!I73+Forecast!I73*'Error Factor for last day'!I73</f>
        <v>36467.628669120633</v>
      </c>
      <c r="J73" s="6">
        <f>Forecast!J73+Forecast!J73*'Error Factor for last day'!J73</f>
        <v>10740.305629287604</v>
      </c>
      <c r="K73" s="6">
        <f>Forecast!K73+Forecast!K73*'Error Factor for last day'!K73</f>
        <v>16196.799207702032</v>
      </c>
      <c r="L73" s="6">
        <f>Forecast!L73+Forecast!L73*'Error Factor for last day'!L73</f>
        <v>9005.4904120832362</v>
      </c>
      <c r="M73" s="6">
        <f>Forecast!M73+Forecast!M73*'Error Factor for last day'!M73</f>
        <v>3972.438732738889</v>
      </c>
      <c r="N73" s="6">
        <f>Forecast!N73+Forecast!N73*'Error Factor for last day'!N73</f>
        <v>311.39294591999368</v>
      </c>
      <c r="O73" s="6">
        <f>Forecast!O73+Forecast!O73*'Error Factor for last day'!O73</f>
        <v>131.18019803040764</v>
      </c>
      <c r="P73" s="6">
        <f>Forecast!P73+Forecast!P73*'Error Factor for last day'!P73</f>
        <v>328.37435319070431</v>
      </c>
      <c r="Q73" s="6">
        <f>Forecast!Q73+Forecast!Q73*'Error Factor for last day'!Q73</f>
        <v>41409.572236965061</v>
      </c>
      <c r="R73" s="6">
        <f>Forecast!R73+Forecast!R73*'Error Factor for last day'!R73</f>
        <v>12342.451411210046</v>
      </c>
      <c r="S73" s="6">
        <f>Forecast!S73+Forecast!S73*'Error Factor for last day'!S73</f>
        <v>13628.766713135903</v>
      </c>
      <c r="T73" s="6">
        <f>Forecast!T73+Forecast!T73*'Error Factor for last day'!T73</f>
        <v>9381.9869939517994</v>
      </c>
      <c r="U73" s="6">
        <f>Forecast!U73+Forecast!U73*'Error Factor for last day'!U73</f>
        <v>4908.4717271803793</v>
      </c>
      <c r="V73" s="6">
        <f>Forecast!V73+Forecast!V73*'Error Factor for last day'!V73</f>
        <v>236.59121674515407</v>
      </c>
      <c r="W73" s="6">
        <f>Forecast!W73+Forecast!W73*'Error Factor for last day'!W73</f>
        <v>187.92763533422379</v>
      </c>
      <c r="X73" s="6">
        <f>Forecast!X73+Forecast!X73*'Error Factor for last day'!X73</f>
        <v>396.16830153274816</v>
      </c>
      <c r="Y73" s="6">
        <f>Forecast!Y73+Forecast!Y73*'Error Factor for last day'!Y73</f>
        <v>42647.051153839086</v>
      </c>
      <c r="Z73" s="6">
        <f>Forecast!Z73+Forecast!Z73*'Error Factor for last day'!Z73</f>
        <v>15300.825499825503</v>
      </c>
      <c r="AA73" s="6">
        <f>Forecast!AA73+Forecast!AA73*'Error Factor for last day'!AA73</f>
        <v>12045.864471463541</v>
      </c>
      <c r="AB73" s="6">
        <f>Forecast!AB73+Forecast!AB73*'Error Factor for last day'!AB73</f>
        <v>7336.7396405995969</v>
      </c>
      <c r="AC73" s="6">
        <f>Forecast!AC73+Forecast!AC73*'Error Factor for last day'!AC73</f>
        <v>3297.6185679462114</v>
      </c>
      <c r="AD73" s="6">
        <f>Forecast!AD73+Forecast!AD73*'Error Factor for last day'!AD73</f>
        <v>356.00571287132067</v>
      </c>
      <c r="AE73" s="6">
        <f>Forecast!AE73+Forecast!AE73*'Error Factor for last day'!AE73</f>
        <v>232.05060371541728</v>
      </c>
      <c r="AF73" s="6">
        <f>Forecast!AF73+Forecast!AF73*'Error Factor for last day'!AF73</f>
        <v>578.43732723422499</v>
      </c>
      <c r="AG73" s="6">
        <f>Forecast!AG73+Forecast!AG73*'Error Factor for last day'!AG73</f>
        <v>39532.220273747458</v>
      </c>
      <c r="AH73" s="5"/>
      <c r="AI73" s="13">
        <v>12912.507601823963</v>
      </c>
      <c r="AJ73" s="8">
        <v>6574.4692929292924</v>
      </c>
      <c r="AK73" s="15">
        <v>3550</v>
      </c>
      <c r="AL73" s="5"/>
      <c r="AM73" s="5"/>
      <c r="AN73" s="5"/>
      <c r="AO73" s="5"/>
    </row>
    <row r="74" spans="1:41" ht="17.25" x14ac:dyDescent="0.3">
      <c r="A74" s="7">
        <v>71</v>
      </c>
      <c r="B74" s="5">
        <f>Forecast!B74+Forecast!B74*'Error Factor for last day'!B74</f>
        <v>13894.675582847456</v>
      </c>
      <c r="C74" s="5">
        <f>Forecast!C74+Forecast!C74*'Error Factor for last day'!C74</f>
        <v>11504.547743712585</v>
      </c>
      <c r="D74" s="5">
        <f>Forecast!D74+Forecast!D74*'Error Factor for last day'!D74</f>
        <v>7893.6861256298944</v>
      </c>
      <c r="E74" s="5">
        <f>Forecast!E74+Forecast!E74*'Error Factor for last day'!E74</f>
        <v>3298.5494296843967</v>
      </c>
      <c r="F74" s="5">
        <f>Forecast!F74+Forecast!F74*'Error Factor for last day'!F74</f>
        <v>198.81995480048124</v>
      </c>
      <c r="G74" s="5">
        <f>Forecast!G74+Forecast!G74*'Error Factor for last day'!G74</f>
        <v>234.53865685471436</v>
      </c>
      <c r="H74" s="5">
        <f>Forecast!H74+Forecast!H74*'Error Factor for last day'!H74</f>
        <v>417.42469809139914</v>
      </c>
      <c r="I74" s="5">
        <f>Forecast!I74+Forecast!I74*'Error Factor for last day'!I74</f>
        <v>36660.261691695385</v>
      </c>
      <c r="J74" s="6">
        <f>Forecast!J74+Forecast!J74*'Error Factor for last day'!J74</f>
        <v>10832.160040531244</v>
      </c>
      <c r="K74" s="6">
        <f>Forecast!K74+Forecast!K74*'Error Factor for last day'!K74</f>
        <v>15747.537857578291</v>
      </c>
      <c r="L74" s="6">
        <f>Forecast!L74+Forecast!L74*'Error Factor for last day'!L74</f>
        <v>8972.6356624475484</v>
      </c>
      <c r="M74" s="6">
        <f>Forecast!M74+Forecast!M74*'Error Factor for last day'!M74</f>
        <v>3823.4754983079256</v>
      </c>
      <c r="N74" s="6">
        <f>Forecast!N74+Forecast!N74*'Error Factor for last day'!N74</f>
        <v>233.82280772706576</v>
      </c>
      <c r="O74" s="6">
        <f>Forecast!O74+Forecast!O74*'Error Factor for last day'!O74</f>
        <v>129.26972234113222</v>
      </c>
      <c r="P74" s="6">
        <f>Forecast!P74+Forecast!P74*'Error Factor for last day'!P74</f>
        <v>323.75489023070463</v>
      </c>
      <c r="Q74" s="6">
        <f>Forecast!Q74+Forecast!Q74*'Error Factor for last day'!Q74</f>
        <v>41034.917260669361</v>
      </c>
      <c r="R74" s="6">
        <f>Forecast!R74+Forecast!R74*'Error Factor for last day'!R74</f>
        <v>12435.160861193246</v>
      </c>
      <c r="S74" s="6">
        <f>Forecast!S74+Forecast!S74*'Error Factor for last day'!S74</f>
        <v>13154.413847093787</v>
      </c>
      <c r="T74" s="6">
        <f>Forecast!T74+Forecast!T74*'Error Factor for last day'!T74</f>
        <v>9237.2571697655731</v>
      </c>
      <c r="U74" s="6">
        <f>Forecast!U74+Forecast!U74*'Error Factor for last day'!U74</f>
        <v>4645.2389523161828</v>
      </c>
      <c r="V74" s="6">
        <f>Forecast!V74+Forecast!V74*'Error Factor for last day'!V74</f>
        <v>179.81754298425199</v>
      </c>
      <c r="W74" s="6">
        <f>Forecast!W74+Forecast!W74*'Error Factor for last day'!W74</f>
        <v>185.36522178451173</v>
      </c>
      <c r="X74" s="6">
        <f>Forecast!X74+Forecast!X74*'Error Factor for last day'!X74</f>
        <v>359.83778472654933</v>
      </c>
      <c r="Y74" s="6">
        <f>Forecast!Y74+Forecast!Y74*'Error Factor for last day'!Y74</f>
        <v>41977.58744271152</v>
      </c>
      <c r="Z74" s="6">
        <f>Forecast!Z74+Forecast!Z74*'Error Factor for last day'!Z74</f>
        <v>15324.696487457089</v>
      </c>
      <c r="AA74" s="6">
        <f>Forecast!AA74+Forecast!AA74*'Error Factor for last day'!AA74</f>
        <v>12103.084996367992</v>
      </c>
      <c r="AB74" s="6">
        <f>Forecast!AB74+Forecast!AB74*'Error Factor for last day'!AB74</f>
        <v>7296.4817083616281</v>
      </c>
      <c r="AC74" s="6">
        <f>Forecast!AC74+Forecast!AC74*'Error Factor for last day'!AC74</f>
        <v>3355.3499194106694</v>
      </c>
      <c r="AD74" s="6">
        <f>Forecast!AD74+Forecast!AD74*'Error Factor for last day'!AD74</f>
        <v>297.76362625948354</v>
      </c>
      <c r="AE74" s="6">
        <f>Forecast!AE74+Forecast!AE74*'Error Factor for last day'!AE74</f>
        <v>230.32636735120735</v>
      </c>
      <c r="AF74" s="6">
        <f>Forecast!AF74+Forecast!AF74*'Error Factor for last day'!AF74</f>
        <v>596.15741932235119</v>
      </c>
      <c r="AG74" s="6">
        <f>Forecast!AG74+Forecast!AG74*'Error Factor for last day'!AG74</f>
        <v>39731.916575367213</v>
      </c>
      <c r="AH74" s="5"/>
      <c r="AI74" s="13">
        <v>12879.667273823963</v>
      </c>
      <c r="AJ74" s="8">
        <v>6560.254242424242</v>
      </c>
      <c r="AK74" s="15">
        <v>3550</v>
      </c>
      <c r="AL74" s="5"/>
      <c r="AM74" s="5"/>
      <c r="AN74" s="5"/>
      <c r="AO74" s="5"/>
    </row>
    <row r="75" spans="1:41" ht="17.25" x14ac:dyDescent="0.3">
      <c r="A75" s="7">
        <v>72</v>
      </c>
      <c r="B75" s="5">
        <f>Forecast!B75+Forecast!B75*'Error Factor for last day'!B75</f>
        <v>13953.024967051793</v>
      </c>
      <c r="C75" s="5">
        <f>Forecast!C75+Forecast!C75*'Error Factor for last day'!C75</f>
        <v>11386.236032504119</v>
      </c>
      <c r="D75" s="5">
        <f>Forecast!D75+Forecast!D75*'Error Factor for last day'!D75</f>
        <v>8072.7839877219021</v>
      </c>
      <c r="E75" s="5">
        <f>Forecast!E75+Forecast!E75*'Error Factor for last day'!E75</f>
        <v>3428.1345081232098</v>
      </c>
      <c r="F75" s="5">
        <f>Forecast!F75+Forecast!F75*'Error Factor for last day'!F75</f>
        <v>206.07733942197018</v>
      </c>
      <c r="G75" s="5">
        <f>Forecast!G75+Forecast!G75*'Error Factor for last day'!G75</f>
        <v>224.47137992344352</v>
      </c>
      <c r="H75" s="5">
        <f>Forecast!H75+Forecast!H75*'Error Factor for last day'!H75</f>
        <v>423.49013072157902</v>
      </c>
      <c r="I75" s="5">
        <f>Forecast!I75+Forecast!I75*'Error Factor for last day'!I75</f>
        <v>36818.171691237047</v>
      </c>
      <c r="J75" s="6">
        <f>Forecast!J75+Forecast!J75*'Error Factor for last day'!J75</f>
        <v>11062.023547605595</v>
      </c>
      <c r="K75" s="6">
        <f>Forecast!K75+Forecast!K75*'Error Factor for last day'!K75</f>
        <v>15593.401710338134</v>
      </c>
      <c r="L75" s="6">
        <f>Forecast!L75+Forecast!L75*'Error Factor for last day'!L75</f>
        <v>9112.5719157136537</v>
      </c>
      <c r="M75" s="6">
        <f>Forecast!M75+Forecast!M75*'Error Factor for last day'!M75</f>
        <v>3851.3295121090823</v>
      </c>
      <c r="N75" s="6">
        <f>Forecast!N75+Forecast!N75*'Error Factor for last day'!N75</f>
        <v>240.34972733382352</v>
      </c>
      <c r="O75" s="6">
        <f>Forecast!O75+Forecast!O75*'Error Factor for last day'!O75</f>
        <v>118.77320648846273</v>
      </c>
      <c r="P75" s="6">
        <f>Forecast!P75+Forecast!P75*'Error Factor for last day'!P75</f>
        <v>303.42555123883892</v>
      </c>
      <c r="Q75" s="6">
        <f>Forecast!Q75+Forecast!Q75*'Error Factor for last day'!Q75</f>
        <v>40783.176778006818</v>
      </c>
      <c r="R75" s="6">
        <f>Forecast!R75+Forecast!R75*'Error Factor for last day'!R75</f>
        <v>12413.336493638726</v>
      </c>
      <c r="S75" s="6">
        <f>Forecast!S75+Forecast!S75*'Error Factor for last day'!S75</f>
        <v>13237.128697609645</v>
      </c>
      <c r="T75" s="6">
        <f>Forecast!T75+Forecast!T75*'Error Factor for last day'!T75</f>
        <v>9278.0913168036423</v>
      </c>
      <c r="U75" s="6">
        <f>Forecast!U75+Forecast!U75*'Error Factor for last day'!U75</f>
        <v>4579.7389197857574</v>
      </c>
      <c r="V75" s="6">
        <f>Forecast!V75+Forecast!V75*'Error Factor for last day'!V75</f>
        <v>202.17192529077124</v>
      </c>
      <c r="W75" s="6">
        <f>Forecast!W75+Forecast!W75*'Error Factor for last day'!W75</f>
        <v>174.23452765295167</v>
      </c>
      <c r="X75" s="6">
        <f>Forecast!X75+Forecast!X75*'Error Factor for last day'!X75</f>
        <v>321.46712111461261</v>
      </c>
      <c r="Y75" s="6">
        <f>Forecast!Y75+Forecast!Y75*'Error Factor for last day'!Y75</f>
        <v>41363.118648598327</v>
      </c>
      <c r="Z75" s="6">
        <f>Forecast!Z75+Forecast!Z75*'Error Factor for last day'!Z75</f>
        <v>15255.651480438091</v>
      </c>
      <c r="AA75" s="6">
        <f>Forecast!AA75+Forecast!AA75*'Error Factor for last day'!AA75</f>
        <v>12109.654418314571</v>
      </c>
      <c r="AB75" s="6">
        <f>Forecast!AB75+Forecast!AB75*'Error Factor for last day'!AB75</f>
        <v>7315.7719987409801</v>
      </c>
      <c r="AC75" s="6">
        <f>Forecast!AC75+Forecast!AC75*'Error Factor for last day'!AC75</f>
        <v>3298.7446554110479</v>
      </c>
      <c r="AD75" s="6">
        <f>Forecast!AD75+Forecast!AD75*'Error Factor for last day'!AD75</f>
        <v>297.61463646039033</v>
      </c>
      <c r="AE75" s="6">
        <f>Forecast!AE75+Forecast!AE75*'Error Factor for last day'!AE75</f>
        <v>222.00751693038296</v>
      </c>
      <c r="AF75" s="6">
        <f>Forecast!AF75+Forecast!AF75*'Error Factor for last day'!AF75</f>
        <v>583.15236977937843</v>
      </c>
      <c r="AG75" s="6">
        <f>Forecast!AG75+Forecast!AG75*'Error Factor for last day'!AG75</f>
        <v>39421.117763992828</v>
      </c>
      <c r="AH75" s="5"/>
      <c r="AI75" s="13">
        <v>12867.826317740217</v>
      </c>
      <c r="AJ75" s="8">
        <v>6489.1717171717173</v>
      </c>
      <c r="AK75" s="15">
        <v>3560</v>
      </c>
      <c r="AL75" s="5"/>
      <c r="AM75" s="5"/>
      <c r="AN75" s="5"/>
      <c r="AO75" s="5"/>
    </row>
    <row r="76" spans="1:41" ht="17.25" x14ac:dyDescent="0.3">
      <c r="A76" s="7">
        <v>73</v>
      </c>
      <c r="B76" s="5">
        <f>Forecast!B76+Forecast!B76*'Error Factor for last day'!B76</f>
        <v>14144.091751746329</v>
      </c>
      <c r="C76" s="5">
        <f>Forecast!C76+Forecast!C76*'Error Factor for last day'!C76</f>
        <v>11010.302710954604</v>
      </c>
      <c r="D76" s="5">
        <f>Forecast!D76+Forecast!D76*'Error Factor for last day'!D76</f>
        <v>7671.9464194301127</v>
      </c>
      <c r="E76" s="5">
        <f>Forecast!E76+Forecast!E76*'Error Factor for last day'!E76</f>
        <v>3284.8437938407778</v>
      </c>
      <c r="F76" s="5">
        <f>Forecast!F76+Forecast!F76*'Error Factor for last day'!F76</f>
        <v>195.52791318159865</v>
      </c>
      <c r="G76" s="5">
        <f>Forecast!G76+Forecast!G76*'Error Factor for last day'!G76</f>
        <v>228.7255863218592</v>
      </c>
      <c r="H76" s="5">
        <f>Forecast!H76+Forecast!H76*'Error Factor for last day'!H76</f>
        <v>436.9336014443445</v>
      </c>
      <c r="I76" s="5">
        <f>Forecast!I76+Forecast!I76*'Error Factor for last day'!I76</f>
        <v>36112.862460151788</v>
      </c>
      <c r="J76" s="6">
        <f>Forecast!J76+Forecast!J76*'Error Factor for last day'!J76</f>
        <v>10740.44115197636</v>
      </c>
      <c r="K76" s="6">
        <f>Forecast!K76+Forecast!K76*'Error Factor for last day'!K76</f>
        <v>15141.537277621028</v>
      </c>
      <c r="L76" s="6">
        <f>Forecast!L76+Forecast!L76*'Error Factor for last day'!L76</f>
        <v>8827.2802244725517</v>
      </c>
      <c r="M76" s="6">
        <f>Forecast!M76+Forecast!M76*'Error Factor for last day'!M76</f>
        <v>3684.8471635011401</v>
      </c>
      <c r="N76" s="6">
        <f>Forecast!N76+Forecast!N76*'Error Factor for last day'!N76</f>
        <v>248.48957783029215</v>
      </c>
      <c r="O76" s="6">
        <f>Forecast!O76+Forecast!O76*'Error Factor for last day'!O76</f>
        <v>119.57509516456574</v>
      </c>
      <c r="P76" s="6">
        <f>Forecast!P76+Forecast!P76*'Error Factor for last day'!P76</f>
        <v>320.20995606594767</v>
      </c>
      <c r="Q76" s="6">
        <f>Forecast!Q76+Forecast!Q76*'Error Factor for last day'!Q76</f>
        <v>39523.040179650328</v>
      </c>
      <c r="R76" s="6">
        <f>Forecast!R76+Forecast!R76*'Error Factor for last day'!R76</f>
        <v>12429.641766761468</v>
      </c>
      <c r="S76" s="6">
        <f>Forecast!S76+Forecast!S76*'Error Factor for last day'!S76</f>
        <v>12983.438978234</v>
      </c>
      <c r="T76" s="6">
        <f>Forecast!T76+Forecast!T76*'Error Factor for last day'!T76</f>
        <v>8785.0658562138997</v>
      </c>
      <c r="U76" s="6">
        <f>Forecast!U76+Forecast!U76*'Error Factor for last day'!U76</f>
        <v>4510.3450067296362</v>
      </c>
      <c r="V76" s="6">
        <f>Forecast!V76+Forecast!V76*'Error Factor for last day'!V76</f>
        <v>219.66789568975997</v>
      </c>
      <c r="W76" s="6">
        <f>Forecast!W76+Forecast!W76*'Error Factor for last day'!W76</f>
        <v>180.94848454685041</v>
      </c>
      <c r="X76" s="6">
        <f>Forecast!X76+Forecast!X76*'Error Factor for last day'!X76</f>
        <v>352.06743455403409</v>
      </c>
      <c r="Y76" s="6">
        <f>Forecast!Y76+Forecast!Y76*'Error Factor for last day'!Y76</f>
        <v>40384.86554113077</v>
      </c>
      <c r="Z76" s="6">
        <f>Forecast!Z76+Forecast!Z76*'Error Factor for last day'!Z76</f>
        <v>15429.951595574605</v>
      </c>
      <c r="AA76" s="6">
        <f>Forecast!AA76+Forecast!AA76*'Error Factor for last day'!AA76</f>
        <v>11785.91060754303</v>
      </c>
      <c r="AB76" s="6">
        <f>Forecast!AB76+Forecast!AB76*'Error Factor for last day'!AB76</f>
        <v>7304.1079558424535</v>
      </c>
      <c r="AC76" s="6">
        <f>Forecast!AC76+Forecast!AC76*'Error Factor for last day'!AC76</f>
        <v>3150.6916068277892</v>
      </c>
      <c r="AD76" s="6">
        <f>Forecast!AD76+Forecast!AD76*'Error Factor for last day'!AD76</f>
        <v>298.54307373068542</v>
      </c>
      <c r="AE76" s="6">
        <f>Forecast!AE76+Forecast!AE76*'Error Factor for last day'!AE76</f>
        <v>224.10110291250578</v>
      </c>
      <c r="AF76" s="6">
        <f>Forecast!AF76+Forecast!AF76*'Error Factor for last day'!AF76</f>
        <v>594.82166709303272</v>
      </c>
      <c r="AG76" s="6">
        <f>Forecast!AG76+Forecast!AG76*'Error Factor for last day'!AG76</f>
        <v>39240.535028609003</v>
      </c>
      <c r="AH76" s="5"/>
      <c r="AI76" s="13">
        <v>13014.60625572617</v>
      </c>
      <c r="AJ76" s="8">
        <v>6506.5754545454547</v>
      </c>
      <c r="AK76" s="15">
        <v>3570</v>
      </c>
      <c r="AL76" s="5"/>
      <c r="AM76" s="5"/>
      <c r="AN76" s="5"/>
      <c r="AO76" s="5"/>
    </row>
    <row r="77" spans="1:41" ht="17.25" x14ac:dyDescent="0.3">
      <c r="A77" s="7">
        <v>74</v>
      </c>
      <c r="B77" s="5">
        <f>Forecast!B77+Forecast!B77*'Error Factor for last day'!B77</f>
        <v>14378.23884586874</v>
      </c>
      <c r="C77" s="5">
        <f>Forecast!C77+Forecast!C77*'Error Factor for last day'!C77</f>
        <v>10944.567285752939</v>
      </c>
      <c r="D77" s="5">
        <f>Forecast!D77+Forecast!D77*'Error Factor for last day'!D77</f>
        <v>7567.7743233974452</v>
      </c>
      <c r="E77" s="5">
        <f>Forecast!E77+Forecast!E77*'Error Factor for last day'!E77</f>
        <v>3315.1664576864605</v>
      </c>
      <c r="F77" s="5">
        <f>Forecast!F77+Forecast!F77*'Error Factor for last day'!F77</f>
        <v>156.79514626131055</v>
      </c>
      <c r="G77" s="5">
        <f>Forecast!G77+Forecast!G77*'Error Factor for last day'!G77</f>
        <v>225.86168453761664</v>
      </c>
      <c r="H77" s="5">
        <f>Forecast!H77+Forecast!H77*'Error Factor for last day'!H77</f>
        <v>464.83678579253933</v>
      </c>
      <c r="I77" s="5">
        <f>Forecast!I77+Forecast!I77*'Error Factor for last day'!I77</f>
        <v>36389.719473180834</v>
      </c>
      <c r="J77" s="6">
        <f>Forecast!J77+Forecast!J77*'Error Factor for last day'!J77</f>
        <v>10851.480019874596</v>
      </c>
      <c r="K77" s="6">
        <f>Forecast!K77+Forecast!K77*'Error Factor for last day'!K77</f>
        <v>14712.386005155953</v>
      </c>
      <c r="L77" s="6">
        <f>Forecast!L77+Forecast!L77*'Error Factor for last day'!L77</f>
        <v>8643.7940160158978</v>
      </c>
      <c r="M77" s="6">
        <f>Forecast!M77+Forecast!M77*'Error Factor for last day'!M77</f>
        <v>3658.3940864337587</v>
      </c>
      <c r="N77" s="6">
        <f>Forecast!N77+Forecast!N77*'Error Factor for last day'!N77</f>
        <v>242.64478728299372</v>
      </c>
      <c r="O77" s="6">
        <f>Forecast!O77+Forecast!O77*'Error Factor for last day'!O77</f>
        <v>119.14771035446893</v>
      </c>
      <c r="P77" s="6">
        <f>Forecast!P77+Forecast!P77*'Error Factor for last day'!P77</f>
        <v>317.1598405426459</v>
      </c>
      <c r="Q77" s="6">
        <f>Forecast!Q77+Forecast!Q77*'Error Factor for last day'!Q77</f>
        <v>39234.577199341715</v>
      </c>
      <c r="R77" s="6">
        <f>Forecast!R77+Forecast!R77*'Error Factor for last day'!R77</f>
        <v>12882.701405521892</v>
      </c>
      <c r="S77" s="6">
        <f>Forecast!S77+Forecast!S77*'Error Factor for last day'!S77</f>
        <v>12574.671186461326</v>
      </c>
      <c r="T77" s="6">
        <f>Forecast!T77+Forecast!T77*'Error Factor for last day'!T77</f>
        <v>8765.5387112975532</v>
      </c>
      <c r="U77" s="6">
        <f>Forecast!U77+Forecast!U77*'Error Factor for last day'!U77</f>
        <v>4731.9125506688897</v>
      </c>
      <c r="V77" s="6">
        <f>Forecast!V77+Forecast!V77*'Error Factor for last day'!V77</f>
        <v>232.91629625015065</v>
      </c>
      <c r="W77" s="6">
        <f>Forecast!W77+Forecast!W77*'Error Factor for last day'!W77</f>
        <v>185.79917678821721</v>
      </c>
      <c r="X77" s="6">
        <f>Forecast!X77+Forecast!X77*'Error Factor for last day'!X77</f>
        <v>337.73360102139139</v>
      </c>
      <c r="Y77" s="6">
        <f>Forecast!Y77+Forecast!Y77*'Error Factor for last day'!Y77</f>
        <v>40661.435029843145</v>
      </c>
      <c r="Z77" s="6">
        <f>Forecast!Z77+Forecast!Z77*'Error Factor for last day'!Z77</f>
        <v>15510.592804657774</v>
      </c>
      <c r="AA77" s="6">
        <f>Forecast!AA77+Forecast!AA77*'Error Factor for last day'!AA77</f>
        <v>11764.973141091048</v>
      </c>
      <c r="AB77" s="6">
        <f>Forecast!AB77+Forecast!AB77*'Error Factor for last day'!AB77</f>
        <v>7308.6361626333855</v>
      </c>
      <c r="AC77" s="6">
        <f>Forecast!AC77+Forecast!AC77*'Error Factor for last day'!AC77</f>
        <v>3046.9995952311551</v>
      </c>
      <c r="AD77" s="6">
        <f>Forecast!AD77+Forecast!AD77*'Error Factor for last day'!AD77</f>
        <v>290.1848228827065</v>
      </c>
      <c r="AE77" s="6">
        <f>Forecast!AE77+Forecast!AE77*'Error Factor for last day'!AE77</f>
        <v>224.28615950675965</v>
      </c>
      <c r="AF77" s="6">
        <f>Forecast!AF77+Forecast!AF77*'Error Factor for last day'!AF77</f>
        <v>612.81623459781349</v>
      </c>
      <c r="AG77" s="6">
        <f>Forecast!AG77+Forecast!AG77*'Error Factor for last day'!AG77</f>
        <v>39357.258683998356</v>
      </c>
      <c r="AH77" s="5"/>
      <c r="AI77" s="13">
        <v>12996.313180211604</v>
      </c>
      <c r="AJ77" s="8">
        <v>6550.5515151515156</v>
      </c>
      <c r="AK77" s="15">
        <v>3740</v>
      </c>
      <c r="AL77" s="5"/>
      <c r="AM77" s="5"/>
      <c r="AN77" s="5"/>
      <c r="AO77" s="5"/>
    </row>
    <row r="78" spans="1:41" ht="17.25" x14ac:dyDescent="0.3">
      <c r="A78" s="7">
        <v>75</v>
      </c>
      <c r="B78" s="5">
        <f>Forecast!B78+Forecast!B78*'Error Factor for last day'!B78</f>
        <v>14619.501664019184</v>
      </c>
      <c r="C78" s="5">
        <f>Forecast!C78+Forecast!C78*'Error Factor for last day'!C78</f>
        <v>10587.605047799992</v>
      </c>
      <c r="D78" s="5">
        <f>Forecast!D78+Forecast!D78*'Error Factor for last day'!D78</f>
        <v>7699.7990142661156</v>
      </c>
      <c r="E78" s="5">
        <f>Forecast!E78+Forecast!E78*'Error Factor for last day'!E78</f>
        <v>3553.6529200288601</v>
      </c>
      <c r="F78" s="5">
        <f>Forecast!F78+Forecast!F78*'Error Factor for last day'!F78</f>
        <v>157.16630424788261</v>
      </c>
      <c r="G78" s="5">
        <f>Forecast!G78+Forecast!G78*'Error Factor for last day'!G78</f>
        <v>227.69108828565192</v>
      </c>
      <c r="H78" s="5">
        <f>Forecast!H78+Forecast!H78*'Error Factor for last day'!H78</f>
        <v>463.59128276602991</v>
      </c>
      <c r="I78" s="5">
        <f>Forecast!I78+Forecast!I78*'Error Factor for last day'!I78</f>
        <v>36725.301671341644</v>
      </c>
      <c r="J78" s="6">
        <f>Forecast!J78+Forecast!J78*'Error Factor for last day'!J78</f>
        <v>10200.06578135444</v>
      </c>
      <c r="K78" s="6">
        <f>Forecast!K78+Forecast!K78*'Error Factor for last day'!K78</f>
        <v>13965.596583363278</v>
      </c>
      <c r="L78" s="6">
        <f>Forecast!L78+Forecast!L78*'Error Factor for last day'!L78</f>
        <v>8514.1490199050695</v>
      </c>
      <c r="M78" s="6">
        <f>Forecast!M78+Forecast!M78*'Error Factor for last day'!M78</f>
        <v>3792.3802018557967</v>
      </c>
      <c r="N78" s="6">
        <f>Forecast!N78+Forecast!N78*'Error Factor for last day'!N78</f>
        <v>234.76066106534171</v>
      </c>
      <c r="O78" s="6">
        <f>Forecast!O78+Forecast!O78*'Error Factor for last day'!O78</f>
        <v>119.91147090129989</v>
      </c>
      <c r="P78" s="6">
        <f>Forecast!P78+Forecast!P78*'Error Factor for last day'!P78</f>
        <v>321.07664241066385</v>
      </c>
      <c r="Q78" s="6">
        <f>Forecast!Q78+Forecast!Q78*'Error Factor for last day'!Q78</f>
        <v>37908.836372156045</v>
      </c>
      <c r="R78" s="6">
        <f>Forecast!R78+Forecast!R78*'Error Factor for last day'!R78</f>
        <v>12234.616866344159</v>
      </c>
      <c r="S78" s="6">
        <f>Forecast!S78+Forecast!S78*'Error Factor for last day'!S78</f>
        <v>12044.668889379709</v>
      </c>
      <c r="T78" s="6">
        <f>Forecast!T78+Forecast!T78*'Error Factor for last day'!T78</f>
        <v>8755.0466066240206</v>
      </c>
      <c r="U78" s="6">
        <f>Forecast!U78+Forecast!U78*'Error Factor for last day'!U78</f>
        <v>4874.2924585848159</v>
      </c>
      <c r="V78" s="6">
        <f>Forecast!V78+Forecast!V78*'Error Factor for last day'!V78</f>
        <v>241.80872995866406</v>
      </c>
      <c r="W78" s="6">
        <f>Forecast!W78+Forecast!W78*'Error Factor for last day'!W78</f>
        <v>185.45079248085545</v>
      </c>
      <c r="X78" s="6">
        <f>Forecast!X78+Forecast!X78*'Error Factor for last day'!X78</f>
        <v>357.19665445659285</v>
      </c>
      <c r="Y78" s="6">
        <f>Forecast!Y78+Forecast!Y78*'Error Factor for last day'!Y78</f>
        <v>39852.45912546917</v>
      </c>
      <c r="Z78" s="6">
        <f>Forecast!Z78+Forecast!Z78*'Error Factor for last day'!Z78</f>
        <v>15162.406227713167</v>
      </c>
      <c r="AA78" s="6">
        <f>Forecast!AA78+Forecast!AA78*'Error Factor for last day'!AA78</f>
        <v>11283.521480252928</v>
      </c>
      <c r="AB78" s="6">
        <f>Forecast!AB78+Forecast!AB78*'Error Factor for last day'!AB78</f>
        <v>7438.7291179258282</v>
      </c>
      <c r="AC78" s="6">
        <f>Forecast!AC78+Forecast!AC78*'Error Factor for last day'!AC78</f>
        <v>3289.3332712219189</v>
      </c>
      <c r="AD78" s="6">
        <f>Forecast!AD78+Forecast!AD78*'Error Factor for last day'!AD78</f>
        <v>277.6236456743851</v>
      </c>
      <c r="AE78" s="6">
        <f>Forecast!AE78+Forecast!AE78*'Error Factor for last day'!AE78</f>
        <v>222.15624486182992</v>
      </c>
      <c r="AF78" s="6">
        <f>Forecast!AF78+Forecast!AF78*'Error Factor for last day'!AF78</f>
        <v>610.63295262875522</v>
      </c>
      <c r="AG78" s="6">
        <f>Forecast!AG78+Forecast!AG78*'Error Factor for last day'!AG78</f>
        <v>38911.595854340841</v>
      </c>
      <c r="AH78" s="5"/>
      <c r="AI78" s="13">
        <v>13068.570005182466</v>
      </c>
      <c r="AJ78" s="8">
        <v>6629.6525252525253</v>
      </c>
      <c r="AK78" s="15">
        <v>3930</v>
      </c>
      <c r="AL78" s="5"/>
      <c r="AM78" s="5"/>
      <c r="AN78" s="5"/>
      <c r="AO78" s="5"/>
    </row>
    <row r="79" spans="1:41" ht="17.25" x14ac:dyDescent="0.3">
      <c r="A79" s="7">
        <v>76</v>
      </c>
      <c r="B79" s="5">
        <f>Forecast!B79+Forecast!B79*'Error Factor for last day'!B79</f>
        <v>14591.180806091441</v>
      </c>
      <c r="C79" s="5">
        <f>Forecast!C79+Forecast!C79*'Error Factor for last day'!C79</f>
        <v>10485.583058107099</v>
      </c>
      <c r="D79" s="5">
        <f>Forecast!D79+Forecast!D79*'Error Factor for last day'!D79</f>
        <v>7807.6778327628517</v>
      </c>
      <c r="E79" s="5">
        <f>Forecast!E79+Forecast!E79*'Error Factor for last day'!E79</f>
        <v>3726.7969658474772</v>
      </c>
      <c r="F79" s="5">
        <f>Forecast!F79+Forecast!F79*'Error Factor for last day'!F79</f>
        <v>172.81917566137372</v>
      </c>
      <c r="G79" s="5">
        <f>Forecast!G79+Forecast!G79*'Error Factor for last day'!G79</f>
        <v>220.93139124623178</v>
      </c>
      <c r="H79" s="5">
        <f>Forecast!H79+Forecast!H79*'Error Factor for last day'!H79</f>
        <v>613.31423942197534</v>
      </c>
      <c r="I79" s="5">
        <f>Forecast!I79+Forecast!I79*'Error Factor for last day'!I79</f>
        <v>36723.852147990707</v>
      </c>
      <c r="J79" s="6">
        <f>Forecast!J79+Forecast!J79*'Error Factor for last day'!J79</f>
        <v>9366.3514462798248</v>
      </c>
      <c r="K79" s="6">
        <f>Forecast!K79+Forecast!K79*'Error Factor for last day'!K79</f>
        <v>13610.161245087984</v>
      </c>
      <c r="L79" s="6">
        <f>Forecast!L79+Forecast!L79*'Error Factor for last day'!L79</f>
        <v>8384.0676159816885</v>
      </c>
      <c r="M79" s="6">
        <f>Forecast!M79+Forecast!M79*'Error Factor for last day'!M79</f>
        <v>3860.9567572509118</v>
      </c>
      <c r="N79" s="6">
        <f>Forecast!N79+Forecast!N79*'Error Factor for last day'!N79</f>
        <v>253.96848974988259</v>
      </c>
      <c r="O79" s="6">
        <f>Forecast!O79+Forecast!O79*'Error Factor for last day'!O79</f>
        <v>121.95848252071077</v>
      </c>
      <c r="P79" s="6">
        <f>Forecast!P79+Forecast!P79*'Error Factor for last day'!P79</f>
        <v>305.55193881655009</v>
      </c>
      <c r="Q79" s="6">
        <f>Forecast!Q79+Forecast!Q79*'Error Factor for last day'!Q79</f>
        <v>36096.073595062888</v>
      </c>
      <c r="R79" s="6">
        <f>Forecast!R79+Forecast!R79*'Error Factor for last day'!R79</f>
        <v>11869.217813856765</v>
      </c>
      <c r="S79" s="6">
        <f>Forecast!S79+Forecast!S79*'Error Factor for last day'!S79</f>
        <v>11928.903547443088</v>
      </c>
      <c r="T79" s="6">
        <f>Forecast!T79+Forecast!T79*'Error Factor for last day'!T79</f>
        <v>8809.7703991078251</v>
      </c>
      <c r="U79" s="6">
        <f>Forecast!U79+Forecast!U79*'Error Factor for last day'!U79</f>
        <v>4938.372241604462</v>
      </c>
      <c r="V79" s="6">
        <f>Forecast!V79+Forecast!V79*'Error Factor for last day'!V79</f>
        <v>255.3863568234097</v>
      </c>
      <c r="W79" s="6">
        <f>Forecast!W79+Forecast!W79*'Error Factor for last day'!W79</f>
        <v>186.22744372161881</v>
      </c>
      <c r="X79" s="6">
        <f>Forecast!X79+Forecast!X79*'Error Factor for last day'!X79</f>
        <v>350.00721775981219</v>
      </c>
      <c r="Y79" s="6">
        <f>Forecast!Y79+Forecast!Y79*'Error Factor for last day'!Y79</f>
        <v>39138.7079453111</v>
      </c>
      <c r="Z79" s="6">
        <f>Forecast!Z79+Forecast!Z79*'Error Factor for last day'!Z79</f>
        <v>15256.062889959241</v>
      </c>
      <c r="AA79" s="6">
        <f>Forecast!AA79+Forecast!AA79*'Error Factor for last day'!AA79</f>
        <v>11167.708196286882</v>
      </c>
      <c r="AB79" s="6">
        <f>Forecast!AB79+Forecast!AB79*'Error Factor for last day'!AB79</f>
        <v>7569.3745663105856</v>
      </c>
      <c r="AC79" s="6">
        <f>Forecast!AC79+Forecast!AC79*'Error Factor for last day'!AC79</f>
        <v>3578.2668493189844</v>
      </c>
      <c r="AD79" s="6">
        <f>Forecast!AD79+Forecast!AD79*'Error Factor for last day'!AD79</f>
        <v>297.21806667268498</v>
      </c>
      <c r="AE79" s="6">
        <f>Forecast!AE79+Forecast!AE79*'Error Factor for last day'!AE79</f>
        <v>218.76948255479411</v>
      </c>
      <c r="AF79" s="6">
        <f>Forecast!AF79+Forecast!AF79*'Error Factor for last day'!AF79</f>
        <v>602.26037156152154</v>
      </c>
      <c r="AG79" s="6">
        <f>Forecast!AG79+Forecast!AG79*'Error Factor for last day'!AG79</f>
        <v>39073.676549769953</v>
      </c>
      <c r="AH79" s="5"/>
      <c r="AI79" s="13">
        <v>13126.138517910616</v>
      </c>
      <c r="AJ79" s="8">
        <v>6769.9131313131311</v>
      </c>
      <c r="AK79" s="15">
        <v>3910</v>
      </c>
      <c r="AL79" s="5"/>
      <c r="AM79" s="5"/>
      <c r="AN79" s="5"/>
      <c r="AO79" s="5"/>
    </row>
    <row r="80" spans="1:41" ht="17.25" x14ac:dyDescent="0.3">
      <c r="A80" s="7">
        <v>77</v>
      </c>
      <c r="B80" s="5">
        <f>Forecast!B80+Forecast!B80*'Error Factor for last day'!B80</f>
        <v>14678.178598258604</v>
      </c>
      <c r="C80" s="5">
        <f>Forecast!C80+Forecast!C80*'Error Factor for last day'!C80</f>
        <v>10444.458689057543</v>
      </c>
      <c r="D80" s="5">
        <f>Forecast!D80+Forecast!D80*'Error Factor for last day'!D80</f>
        <v>7934.4414891092401</v>
      </c>
      <c r="E80" s="5">
        <f>Forecast!E80+Forecast!E80*'Error Factor for last day'!E80</f>
        <v>3704.4442855640154</v>
      </c>
      <c r="F80" s="5">
        <f>Forecast!F80+Forecast!F80*'Error Factor for last day'!F80</f>
        <v>203.79057102545968</v>
      </c>
      <c r="G80" s="5">
        <f>Forecast!G80+Forecast!G80*'Error Factor for last day'!G80</f>
        <v>217.80471598552197</v>
      </c>
      <c r="H80" s="5">
        <f>Forecast!H80+Forecast!H80*'Error Factor for last day'!H80</f>
        <v>640.7303452040685</v>
      </c>
      <c r="I80" s="5">
        <f>Forecast!I80+Forecast!I80*'Error Factor for last day'!I80</f>
        <v>37090.939359864438</v>
      </c>
      <c r="J80" s="6">
        <f>Forecast!J80+Forecast!J80*'Error Factor for last day'!J80</f>
        <v>9772.371981920589</v>
      </c>
      <c r="K80" s="6">
        <f>Forecast!K80+Forecast!K80*'Error Factor for last day'!K80</f>
        <v>13210.875952047714</v>
      </c>
      <c r="L80" s="6">
        <f>Forecast!L80+Forecast!L80*'Error Factor for last day'!L80</f>
        <v>8312.3566683186546</v>
      </c>
      <c r="M80" s="6">
        <f>Forecast!M80+Forecast!M80*'Error Factor for last day'!M80</f>
        <v>4162.7070261020617</v>
      </c>
      <c r="N80" s="6">
        <f>Forecast!N80+Forecast!N80*'Error Factor for last day'!N80</f>
        <v>280.48201382172198</v>
      </c>
      <c r="O80" s="6">
        <f>Forecast!O80+Forecast!O80*'Error Factor for last day'!O80</f>
        <v>120.02285889983713</v>
      </c>
      <c r="P80" s="6">
        <f>Forecast!P80+Forecast!P80*'Error Factor for last day'!P80</f>
        <v>276.42996141923044</v>
      </c>
      <c r="Q80" s="6">
        <f>Forecast!Q80+Forecast!Q80*'Error Factor for last day'!Q80</f>
        <v>36289.567450794748</v>
      </c>
      <c r="R80" s="6">
        <f>Forecast!R80+Forecast!R80*'Error Factor for last day'!R80</f>
        <v>11983.908113484214</v>
      </c>
      <c r="S80" s="6">
        <f>Forecast!S80+Forecast!S80*'Error Factor for last day'!S80</f>
        <v>11945.888193483623</v>
      </c>
      <c r="T80" s="6">
        <f>Forecast!T80+Forecast!T80*'Error Factor for last day'!T80</f>
        <v>8871.1988234895325</v>
      </c>
      <c r="U80" s="6">
        <f>Forecast!U80+Forecast!U80*'Error Factor for last day'!U80</f>
        <v>5489.0944455831004</v>
      </c>
      <c r="V80" s="6">
        <f>Forecast!V80+Forecast!V80*'Error Factor for last day'!V80</f>
        <v>266.60788667179173</v>
      </c>
      <c r="W80" s="6">
        <f>Forecast!W80+Forecast!W80*'Error Factor for last day'!W80</f>
        <v>187.21787450127664</v>
      </c>
      <c r="X80" s="6">
        <f>Forecast!X80+Forecast!X80*'Error Factor for last day'!X80</f>
        <v>330.91790942463359</v>
      </c>
      <c r="Y80" s="6">
        <f>Forecast!Y80+Forecast!Y80*'Error Factor for last day'!Y80</f>
        <v>39553.745214422488</v>
      </c>
      <c r="Z80" s="6">
        <f>Forecast!Z80+Forecast!Z80*'Error Factor for last day'!Z80</f>
        <v>15464.354232780213</v>
      </c>
      <c r="AA80" s="6">
        <f>Forecast!AA80+Forecast!AA80*'Error Factor for last day'!AA80</f>
        <v>11059.279221996028</v>
      </c>
      <c r="AB80" s="6">
        <f>Forecast!AB80+Forecast!AB80*'Error Factor for last day'!AB80</f>
        <v>7704.7875940163449</v>
      </c>
      <c r="AC80" s="6">
        <f>Forecast!AC80+Forecast!AC80*'Error Factor for last day'!AC80</f>
        <v>3471.3679893765443</v>
      </c>
      <c r="AD80" s="6">
        <f>Forecast!AD80+Forecast!AD80*'Error Factor for last day'!AD80</f>
        <v>332.33944859671561</v>
      </c>
      <c r="AE80" s="6">
        <f>Forecast!AE80+Forecast!AE80*'Error Factor for last day'!AE80</f>
        <v>216.91172613204014</v>
      </c>
      <c r="AF80" s="6">
        <f>Forecast!AF80+Forecast!AF80*'Error Factor for last day'!AF80</f>
        <v>579.65759555819943</v>
      </c>
      <c r="AG80" s="6">
        <f>Forecast!AG80+Forecast!AG80*'Error Factor for last day'!AG80</f>
        <v>39385.869660247772</v>
      </c>
      <c r="AH80" s="5"/>
      <c r="AI80" s="13">
        <v>13216.754405032025</v>
      </c>
      <c r="AJ80" s="8">
        <v>6984.6949494949495</v>
      </c>
      <c r="AK80" s="15">
        <v>3910</v>
      </c>
      <c r="AL80" s="5"/>
      <c r="AM80" s="5"/>
      <c r="AN80" s="5"/>
      <c r="AO80" s="5"/>
    </row>
    <row r="81" spans="1:41" ht="17.25" x14ac:dyDescent="0.3">
      <c r="A81" s="7">
        <v>78</v>
      </c>
      <c r="B81" s="5">
        <f>Forecast!B81+Forecast!B81*'Error Factor for last day'!B81</f>
        <v>14715.791054966223</v>
      </c>
      <c r="C81" s="5">
        <f>Forecast!C81+Forecast!C81*'Error Factor for last day'!C81</f>
        <v>10448.994098786512</v>
      </c>
      <c r="D81" s="5">
        <f>Forecast!D81+Forecast!D81*'Error Factor for last day'!D81</f>
        <v>8140.927496851481</v>
      </c>
      <c r="E81" s="5">
        <f>Forecast!E81+Forecast!E81*'Error Factor for last day'!E81</f>
        <v>3558.9884744150399</v>
      </c>
      <c r="F81" s="5">
        <f>Forecast!F81+Forecast!F81*'Error Factor for last day'!F81</f>
        <v>229.94488495068498</v>
      </c>
      <c r="G81" s="5">
        <f>Forecast!G81+Forecast!G81*'Error Factor for last day'!G81</f>
        <v>214.97511195294848</v>
      </c>
      <c r="H81" s="5">
        <f>Forecast!H81+Forecast!H81*'Error Factor for last day'!H81</f>
        <v>656.58293617548998</v>
      </c>
      <c r="I81" s="5">
        <f>Forecast!I81+Forecast!I81*'Error Factor for last day'!I81</f>
        <v>37241.704671885527</v>
      </c>
      <c r="J81" s="6">
        <f>Forecast!J81+Forecast!J81*'Error Factor for last day'!J81</f>
        <v>10166.174116951612</v>
      </c>
      <c r="K81" s="6">
        <f>Forecast!K81+Forecast!K81*'Error Factor for last day'!K81</f>
        <v>12915.956408367414</v>
      </c>
      <c r="L81" s="6">
        <f>Forecast!L81+Forecast!L81*'Error Factor for last day'!L81</f>
        <v>8619.6623474355292</v>
      </c>
      <c r="M81" s="6">
        <f>Forecast!M81+Forecast!M81*'Error Factor for last day'!M81</f>
        <v>4465.568624552775</v>
      </c>
      <c r="N81" s="6">
        <f>Forecast!N81+Forecast!N81*'Error Factor for last day'!N81</f>
        <v>284.236729872144</v>
      </c>
      <c r="O81" s="6">
        <f>Forecast!O81+Forecast!O81*'Error Factor for last day'!O81</f>
        <v>116.73306232675816</v>
      </c>
      <c r="P81" s="6">
        <f>Forecast!P81+Forecast!P81*'Error Factor for last day'!P81</f>
        <v>267.99779413128181</v>
      </c>
      <c r="Q81" s="6">
        <f>Forecast!Q81+Forecast!Q81*'Error Factor for last day'!Q81</f>
        <v>36938.752359214755</v>
      </c>
      <c r="R81" s="6">
        <f>Forecast!R81+Forecast!R81*'Error Factor for last day'!R81</f>
        <v>12258.173726755078</v>
      </c>
      <c r="S81" s="6">
        <f>Forecast!S81+Forecast!S81*'Error Factor for last day'!S81</f>
        <v>11895.492101346344</v>
      </c>
      <c r="T81" s="6">
        <f>Forecast!T81+Forecast!T81*'Error Factor for last day'!T81</f>
        <v>9267.2774887078049</v>
      </c>
      <c r="U81" s="6">
        <f>Forecast!U81+Forecast!U81*'Error Factor for last day'!U81</f>
        <v>5636.7157529134747</v>
      </c>
      <c r="V81" s="6">
        <f>Forecast!V81+Forecast!V81*'Error Factor for last day'!V81</f>
        <v>249.30628997088789</v>
      </c>
      <c r="W81" s="6">
        <f>Forecast!W81+Forecast!W81*'Error Factor for last day'!W81</f>
        <v>185.6717685666342</v>
      </c>
      <c r="X81" s="6">
        <f>Forecast!X81+Forecast!X81*'Error Factor for last day'!X81</f>
        <v>315.5039846495938</v>
      </c>
      <c r="Y81" s="6">
        <f>Forecast!Y81+Forecast!Y81*'Error Factor for last day'!Y81</f>
        <v>39774.83598674056</v>
      </c>
      <c r="Z81" s="6">
        <f>Forecast!Z81+Forecast!Z81*'Error Factor for last day'!Z81</f>
        <v>15585.298978628523</v>
      </c>
      <c r="AA81" s="6">
        <f>Forecast!AA81+Forecast!AA81*'Error Factor for last day'!AA81</f>
        <v>10883.201514116292</v>
      </c>
      <c r="AB81" s="6">
        <f>Forecast!AB81+Forecast!AB81*'Error Factor for last day'!AB81</f>
        <v>7838.9851461406979</v>
      </c>
      <c r="AC81" s="6">
        <f>Forecast!AC81+Forecast!AC81*'Error Factor for last day'!AC81</f>
        <v>3401.1904091371916</v>
      </c>
      <c r="AD81" s="6">
        <f>Forecast!AD81+Forecast!AD81*'Error Factor for last day'!AD81</f>
        <v>351.12289700930216</v>
      </c>
      <c r="AE81" s="6">
        <f>Forecast!AE81+Forecast!AE81*'Error Factor for last day'!AE81</f>
        <v>212.61530448318393</v>
      </c>
      <c r="AF81" s="6">
        <f>Forecast!AF81+Forecast!AF81*'Error Factor for last day'!AF81</f>
        <v>573.36063256262901</v>
      </c>
      <c r="AG81" s="6">
        <f>Forecast!AG81+Forecast!AG81*'Error Factor for last day'!AG81</f>
        <v>39461.555309748866</v>
      </c>
      <c r="AH81" s="5"/>
      <c r="AI81" s="13">
        <v>13083.095237032025</v>
      </c>
      <c r="AJ81" s="8">
        <v>7360.8828282828281</v>
      </c>
      <c r="AK81" s="15">
        <v>3810</v>
      </c>
      <c r="AL81" s="5"/>
      <c r="AM81" s="5"/>
      <c r="AN81" s="5"/>
      <c r="AO81" s="5"/>
    </row>
    <row r="82" spans="1:41" ht="17.25" x14ac:dyDescent="0.3">
      <c r="A82" s="7">
        <v>79</v>
      </c>
      <c r="B82" s="5">
        <f>Forecast!B82+Forecast!B82*'Error Factor for last day'!B82</f>
        <v>14480.540122779554</v>
      </c>
      <c r="C82" s="5">
        <f>Forecast!C82+Forecast!C82*'Error Factor for last day'!C82</f>
        <v>10385.57705169825</v>
      </c>
      <c r="D82" s="5">
        <f>Forecast!D82+Forecast!D82*'Error Factor for last day'!D82</f>
        <v>8474.0978816139523</v>
      </c>
      <c r="E82" s="5">
        <f>Forecast!E82+Forecast!E82*'Error Factor for last day'!E82</f>
        <v>3698.8766470982641</v>
      </c>
      <c r="F82" s="5">
        <f>Forecast!F82+Forecast!F82*'Error Factor for last day'!F82</f>
        <v>265.59942281730878</v>
      </c>
      <c r="G82" s="5">
        <f>Forecast!G82+Forecast!G82*'Error Factor for last day'!G82</f>
        <v>208.2094447779121</v>
      </c>
      <c r="H82" s="5">
        <f>Forecast!H82+Forecast!H82*'Error Factor for last day'!H82</f>
        <v>646.42413159213095</v>
      </c>
      <c r="I82" s="5">
        <f>Forecast!I82+Forecast!I82*'Error Factor for last day'!I82</f>
        <v>37537.548537124254</v>
      </c>
      <c r="J82" s="6">
        <f>Forecast!J82+Forecast!J82*'Error Factor for last day'!J82</f>
        <v>10747.893780207711</v>
      </c>
      <c r="K82" s="6">
        <f>Forecast!K82+Forecast!K82*'Error Factor for last day'!K82</f>
        <v>12988.6507082554</v>
      </c>
      <c r="L82" s="6">
        <f>Forecast!L82+Forecast!L82*'Error Factor for last day'!L82</f>
        <v>9004.3978933070339</v>
      </c>
      <c r="M82" s="6">
        <f>Forecast!M82+Forecast!M82*'Error Factor for last day'!M82</f>
        <v>4698.1723815871619</v>
      </c>
      <c r="N82" s="6">
        <f>Forecast!N82+Forecast!N82*'Error Factor for last day'!N82</f>
        <v>310.57923529260211</v>
      </c>
      <c r="O82" s="6">
        <f>Forecast!O82+Forecast!O82*'Error Factor for last day'!O82</f>
        <v>114.43722433572125</v>
      </c>
      <c r="P82" s="6">
        <f>Forecast!P82+Forecast!P82*'Error Factor for last day'!P82</f>
        <v>274.61380252045814</v>
      </c>
      <c r="Q82" s="6">
        <f>Forecast!Q82+Forecast!Q82*'Error Factor for last day'!Q82</f>
        <v>38310.994800860644</v>
      </c>
      <c r="R82" s="6">
        <f>Forecast!R82+Forecast!R82*'Error Factor for last day'!R82</f>
        <v>13025.025981655113</v>
      </c>
      <c r="S82" s="6">
        <f>Forecast!S82+Forecast!S82*'Error Factor for last day'!S82</f>
        <v>12013.771770151656</v>
      </c>
      <c r="T82" s="6">
        <f>Forecast!T82+Forecast!T82*'Error Factor for last day'!T82</f>
        <v>9564.6132314885344</v>
      </c>
      <c r="U82" s="6">
        <f>Forecast!U82+Forecast!U82*'Error Factor for last day'!U82</f>
        <v>5609.100888463282</v>
      </c>
      <c r="V82" s="6">
        <f>Forecast!V82+Forecast!V82*'Error Factor for last day'!V82</f>
        <v>261.06878260200762</v>
      </c>
      <c r="W82" s="6">
        <f>Forecast!W82+Forecast!W82*'Error Factor for last day'!W82</f>
        <v>186.06614164122124</v>
      </c>
      <c r="X82" s="6">
        <f>Forecast!X82+Forecast!X82*'Error Factor for last day'!X82</f>
        <v>326.37529418581806</v>
      </c>
      <c r="Y82" s="6">
        <f>Forecast!Y82+Forecast!Y82*'Error Factor for last day'!Y82</f>
        <v>41148.424493062608</v>
      </c>
      <c r="Z82" s="6">
        <f>Forecast!Z82+Forecast!Z82*'Error Factor for last day'!Z82</f>
        <v>15350.090578180569</v>
      </c>
      <c r="AA82" s="6">
        <f>Forecast!AA82+Forecast!AA82*'Error Factor for last day'!AA82</f>
        <v>10803.552123179559</v>
      </c>
      <c r="AB82" s="6">
        <f>Forecast!AB82+Forecast!AB82*'Error Factor for last day'!AB82</f>
        <v>8104.8658166078239</v>
      </c>
      <c r="AC82" s="6">
        <f>Forecast!AC82+Forecast!AC82*'Error Factor for last day'!AC82</f>
        <v>3385.3852210481054</v>
      </c>
      <c r="AD82" s="6">
        <f>Forecast!AD82+Forecast!AD82*'Error Factor for last day'!AD82</f>
        <v>360.84862172035969</v>
      </c>
      <c r="AE82" s="6">
        <f>Forecast!AE82+Forecast!AE82*'Error Factor for last day'!AE82</f>
        <v>209.174840417979</v>
      </c>
      <c r="AF82" s="6">
        <f>Forecast!AF82+Forecast!AF82*'Error Factor for last day'!AF82</f>
        <v>566.63346908210701</v>
      </c>
      <c r="AG82" s="6">
        <f>Forecast!AG82+Forecast!AG82*'Error Factor for last day'!AG82</f>
        <v>39398.645941441602</v>
      </c>
      <c r="AH82" s="5"/>
      <c r="AI82" s="13">
        <v>12997.677671262794</v>
      </c>
      <c r="AJ82" s="8">
        <v>7568.5050505050503</v>
      </c>
      <c r="AK82" s="15">
        <v>3780</v>
      </c>
      <c r="AL82" s="5"/>
      <c r="AM82" s="5"/>
      <c r="AN82" s="5"/>
      <c r="AO82" s="5"/>
    </row>
    <row r="83" spans="1:41" ht="17.25" x14ac:dyDescent="0.3">
      <c r="A83" s="7">
        <v>80</v>
      </c>
      <c r="B83" s="5">
        <f>Forecast!B83+Forecast!B83*'Error Factor for last day'!B83</f>
        <v>14490.291130771435</v>
      </c>
      <c r="C83" s="5">
        <f>Forecast!C83+Forecast!C83*'Error Factor for last day'!C83</f>
        <v>10431.908262924537</v>
      </c>
      <c r="D83" s="5">
        <f>Forecast!D83+Forecast!D83*'Error Factor for last day'!D83</f>
        <v>8472.0951985190222</v>
      </c>
      <c r="E83" s="5">
        <f>Forecast!E83+Forecast!E83*'Error Factor for last day'!E83</f>
        <v>3780.5892491591931</v>
      </c>
      <c r="F83" s="5">
        <f>Forecast!F83+Forecast!F83*'Error Factor for last day'!F83</f>
        <v>274.65673913510147</v>
      </c>
      <c r="G83" s="5">
        <f>Forecast!G83+Forecast!G83*'Error Factor for last day'!G83</f>
        <v>209.09032043825002</v>
      </c>
      <c r="H83" s="5">
        <f>Forecast!H83+Forecast!H83*'Error Factor for last day'!H83</f>
        <v>633.11534392268402</v>
      </c>
      <c r="I83" s="5">
        <f>Forecast!I83+Forecast!I83*'Error Factor for last day'!I83</f>
        <v>37768.625897853373</v>
      </c>
      <c r="J83" s="6">
        <f>Forecast!J83+Forecast!J83*'Error Factor for last day'!J83</f>
        <v>11010.095677637019</v>
      </c>
      <c r="K83" s="6">
        <f>Forecast!K83+Forecast!K83*'Error Factor for last day'!K83</f>
        <v>13057.789443349167</v>
      </c>
      <c r="L83" s="6">
        <f>Forecast!L83+Forecast!L83*'Error Factor for last day'!L83</f>
        <v>9084.3667882685095</v>
      </c>
      <c r="M83" s="6">
        <f>Forecast!M83+Forecast!M83*'Error Factor for last day'!M83</f>
        <v>4842.7469774896281</v>
      </c>
      <c r="N83" s="6">
        <f>Forecast!N83+Forecast!N83*'Error Factor for last day'!N83</f>
        <v>322.31650905999231</v>
      </c>
      <c r="O83" s="6">
        <f>Forecast!O83+Forecast!O83*'Error Factor for last day'!O83</f>
        <v>119.18686961625241</v>
      </c>
      <c r="P83" s="6">
        <f>Forecast!P83+Forecast!P83*'Error Factor for last day'!P83</f>
        <v>269.17960210165103</v>
      </c>
      <c r="Q83" s="6">
        <f>Forecast!Q83+Forecast!Q83*'Error Factor for last day'!Q83</f>
        <v>38797.406454100565</v>
      </c>
      <c r="R83" s="6">
        <f>Forecast!R83+Forecast!R83*'Error Factor for last day'!R83</f>
        <v>13076.732923496167</v>
      </c>
      <c r="S83" s="6">
        <f>Forecast!S83+Forecast!S83*'Error Factor for last day'!S83</f>
        <v>11807.729202843035</v>
      </c>
      <c r="T83" s="6">
        <f>Forecast!T83+Forecast!T83*'Error Factor for last day'!T83</f>
        <v>9594.2689973588294</v>
      </c>
      <c r="U83" s="6">
        <f>Forecast!U83+Forecast!U83*'Error Factor for last day'!U83</f>
        <v>5753.9487843065826</v>
      </c>
      <c r="V83" s="6">
        <f>Forecast!V83+Forecast!V83*'Error Factor for last day'!V83</f>
        <v>260.95719299437451</v>
      </c>
      <c r="W83" s="6">
        <f>Forecast!W83+Forecast!W83*'Error Factor for last day'!W83</f>
        <v>203.82809491224879</v>
      </c>
      <c r="X83" s="6">
        <f>Forecast!X83+Forecast!X83*'Error Factor for last day'!X83</f>
        <v>304.19836714606987</v>
      </c>
      <c r="Y83" s="6">
        <f>Forecast!Y83+Forecast!Y83*'Error Factor for last day'!Y83</f>
        <v>40764.036162487399</v>
      </c>
      <c r="Z83" s="6">
        <f>Forecast!Z83+Forecast!Z83*'Error Factor for last day'!Z83</f>
        <v>15201.128915622203</v>
      </c>
      <c r="AA83" s="6">
        <f>Forecast!AA83+Forecast!AA83*'Error Factor for last day'!AA83</f>
        <v>10881.852060022578</v>
      </c>
      <c r="AB83" s="6">
        <f>Forecast!AB83+Forecast!AB83*'Error Factor for last day'!AB83</f>
        <v>8082.2813942185585</v>
      </c>
      <c r="AC83" s="6">
        <f>Forecast!AC83+Forecast!AC83*'Error Factor for last day'!AC83</f>
        <v>3424.1090066097536</v>
      </c>
      <c r="AD83" s="6">
        <f>Forecast!AD83+Forecast!AD83*'Error Factor for last day'!AD83</f>
        <v>368.97784731686914</v>
      </c>
      <c r="AE83" s="6">
        <f>Forecast!AE83+Forecast!AE83*'Error Factor for last day'!AE83</f>
        <v>216.16747015595607</v>
      </c>
      <c r="AF83" s="6">
        <f>Forecast!AF83+Forecast!AF83*'Error Factor for last day'!AF83</f>
        <v>566.99489458579876</v>
      </c>
      <c r="AG83" s="6">
        <f>Forecast!AG83+Forecast!AG83*'Error Factor for last day'!AG83</f>
        <v>39490.68370014197</v>
      </c>
      <c r="AH83" s="5"/>
      <c r="AI83" s="13">
        <v>12885.494524240818</v>
      </c>
      <c r="AJ83" s="8">
        <v>7663.2868686868687</v>
      </c>
      <c r="AK83" s="15">
        <v>3750</v>
      </c>
      <c r="AL83" s="5"/>
      <c r="AM83" s="5"/>
      <c r="AN83" s="5"/>
      <c r="AO83" s="5"/>
    </row>
    <row r="84" spans="1:41" ht="17.25" x14ac:dyDescent="0.3">
      <c r="A84" s="7">
        <v>81</v>
      </c>
      <c r="B84" s="5">
        <f>Forecast!B84+Forecast!B84*'Error Factor for last day'!B84</f>
        <v>14274.807104769518</v>
      </c>
      <c r="C84" s="5">
        <f>Forecast!C84+Forecast!C84*'Error Factor for last day'!C84</f>
        <v>10230.45416732018</v>
      </c>
      <c r="D84" s="5">
        <f>Forecast!D84+Forecast!D84*'Error Factor for last day'!D84</f>
        <v>8401.1259016378899</v>
      </c>
      <c r="E84" s="5">
        <f>Forecast!E84+Forecast!E84*'Error Factor for last day'!E84</f>
        <v>3743.3187917680693</v>
      </c>
      <c r="F84" s="5">
        <f>Forecast!F84+Forecast!F84*'Error Factor for last day'!F84</f>
        <v>265.2484630428113</v>
      </c>
      <c r="G84" s="5">
        <f>Forecast!G84+Forecast!G84*'Error Factor for last day'!G84</f>
        <v>194.24411937014736</v>
      </c>
      <c r="H84" s="5">
        <f>Forecast!H84+Forecast!H84*'Error Factor for last day'!H84</f>
        <v>632.41329112178289</v>
      </c>
      <c r="I84" s="5">
        <f>Forecast!I84+Forecast!I84*'Error Factor for last day'!I84</f>
        <v>37095.836111095297</v>
      </c>
      <c r="J84" s="6">
        <f>Forecast!J84+Forecast!J84*'Error Factor for last day'!J84</f>
        <v>10725.267207524203</v>
      </c>
      <c r="K84" s="6">
        <f>Forecast!K84+Forecast!K84*'Error Factor for last day'!K84</f>
        <v>12851.725312792081</v>
      </c>
      <c r="L84" s="6">
        <f>Forecast!L84+Forecast!L84*'Error Factor for last day'!L84</f>
        <v>9026.8156088560081</v>
      </c>
      <c r="M84" s="6">
        <f>Forecast!M84+Forecast!M84*'Error Factor for last day'!M84</f>
        <v>4827.4781018244166</v>
      </c>
      <c r="N84" s="6">
        <f>Forecast!N84+Forecast!N84*'Error Factor for last day'!N84</f>
        <v>299.30199053902419</v>
      </c>
      <c r="O84" s="6">
        <f>Forecast!O84+Forecast!O84*'Error Factor for last day'!O84</f>
        <v>138.56952642614431</v>
      </c>
      <c r="P84" s="6">
        <f>Forecast!P84+Forecast!P84*'Error Factor for last day'!P84</f>
        <v>269.76861802578111</v>
      </c>
      <c r="Q84" s="6">
        <f>Forecast!Q84+Forecast!Q84*'Error Factor for last day'!Q84</f>
        <v>38523.676742487056</v>
      </c>
      <c r="R84" s="6">
        <f>Forecast!R84+Forecast!R84*'Error Factor for last day'!R84</f>
        <v>12202.785728214374</v>
      </c>
      <c r="S84" s="6">
        <f>Forecast!S84+Forecast!S84*'Error Factor for last day'!S84</f>
        <v>11538.961304744356</v>
      </c>
      <c r="T84" s="6">
        <f>Forecast!T84+Forecast!T84*'Error Factor for last day'!T84</f>
        <v>9613.4351556868005</v>
      </c>
      <c r="U84" s="6">
        <f>Forecast!U84+Forecast!U84*'Error Factor for last day'!U84</f>
        <v>5626.6829150867306</v>
      </c>
      <c r="V84" s="6">
        <f>Forecast!V84+Forecast!V84*'Error Factor for last day'!V84</f>
        <v>227.24285703306276</v>
      </c>
      <c r="W84" s="6">
        <f>Forecast!W84+Forecast!W84*'Error Factor for last day'!W84</f>
        <v>219.6532820540057</v>
      </c>
      <c r="X84" s="6">
        <f>Forecast!X84+Forecast!X84*'Error Factor for last day'!X84</f>
        <v>315.43963871843607</v>
      </c>
      <c r="Y84" s="6">
        <f>Forecast!Y84+Forecast!Y84*'Error Factor for last day'!Y84</f>
        <v>40027.972440458972</v>
      </c>
      <c r="Z84" s="6">
        <f>Forecast!Z84+Forecast!Z84*'Error Factor for last day'!Z84</f>
        <v>14835.193090800673</v>
      </c>
      <c r="AA84" s="6">
        <f>Forecast!AA84+Forecast!AA84*'Error Factor for last day'!AA84</f>
        <v>10840.582558376986</v>
      </c>
      <c r="AB84" s="6">
        <f>Forecast!AB84+Forecast!AB84*'Error Factor for last day'!AB84</f>
        <v>8050.8984868056568</v>
      </c>
      <c r="AC84" s="6">
        <f>Forecast!AC84+Forecast!AC84*'Error Factor for last day'!AC84</f>
        <v>3438.9140380607237</v>
      </c>
      <c r="AD84" s="6">
        <f>Forecast!AD84+Forecast!AD84*'Error Factor for last day'!AD84</f>
        <v>360.68660618401015</v>
      </c>
      <c r="AE84" s="6">
        <f>Forecast!AE84+Forecast!AE84*'Error Factor for last day'!AE84</f>
        <v>208.74062503462454</v>
      </c>
      <c r="AF84" s="6">
        <f>Forecast!AF84+Forecast!AF84*'Error Factor for last day'!AF84</f>
        <v>567.99142309513309</v>
      </c>
      <c r="AG84" s="6">
        <f>Forecast!AG84+Forecast!AG84*'Error Factor for last day'!AG84</f>
        <v>38891.022907226688</v>
      </c>
      <c r="AH84" s="5"/>
      <c r="AI84" s="13">
        <v>12723.175440070501</v>
      </c>
      <c r="AJ84" s="8">
        <v>7713.3898989898989</v>
      </c>
      <c r="AK84" s="15">
        <v>3680</v>
      </c>
      <c r="AL84" s="5"/>
      <c r="AM84" s="5"/>
      <c r="AN84" s="5"/>
      <c r="AO84" s="5"/>
    </row>
    <row r="85" spans="1:41" ht="17.25" x14ac:dyDescent="0.3">
      <c r="A85" s="7">
        <v>82</v>
      </c>
      <c r="B85" s="5">
        <f>Forecast!B85+Forecast!B85*'Error Factor for last day'!B85</f>
        <v>14230.702887706519</v>
      </c>
      <c r="C85" s="5">
        <f>Forecast!C85+Forecast!C85*'Error Factor for last day'!C85</f>
        <v>10302.874033549695</v>
      </c>
      <c r="D85" s="5">
        <f>Forecast!D85+Forecast!D85*'Error Factor for last day'!D85</f>
        <v>8233.9073391565835</v>
      </c>
      <c r="E85" s="5">
        <f>Forecast!E85+Forecast!E85*'Error Factor for last day'!E85</f>
        <v>3749.4722595295148</v>
      </c>
      <c r="F85" s="5">
        <f>Forecast!F85+Forecast!F85*'Error Factor for last day'!F85</f>
        <v>266.09048100214244</v>
      </c>
      <c r="G85" s="5">
        <f>Forecast!G85+Forecast!G85*'Error Factor for last day'!G85</f>
        <v>195.74103026158096</v>
      </c>
      <c r="H85" s="5">
        <f>Forecast!H85+Forecast!H85*'Error Factor for last day'!H85</f>
        <v>624.98567627449688</v>
      </c>
      <c r="I85" s="5">
        <f>Forecast!I85+Forecast!I85*'Error Factor for last day'!I85</f>
        <v>36863.957218238895</v>
      </c>
      <c r="J85" s="6">
        <f>Forecast!J85+Forecast!J85*'Error Factor for last day'!J85</f>
        <v>10485.144040655474</v>
      </c>
      <c r="K85" s="6">
        <f>Forecast!K85+Forecast!K85*'Error Factor for last day'!K85</f>
        <v>12961.541873488817</v>
      </c>
      <c r="L85" s="6">
        <f>Forecast!L85+Forecast!L85*'Error Factor for last day'!L85</f>
        <v>8817.9353346382304</v>
      </c>
      <c r="M85" s="6">
        <f>Forecast!M85+Forecast!M85*'Error Factor for last day'!M85</f>
        <v>4769.746117656764</v>
      </c>
      <c r="N85" s="6">
        <f>Forecast!N85+Forecast!N85*'Error Factor for last day'!N85</f>
        <v>287.6700365653835</v>
      </c>
      <c r="O85" s="6">
        <f>Forecast!O85+Forecast!O85*'Error Factor for last day'!O85</f>
        <v>142.42288892098446</v>
      </c>
      <c r="P85" s="6">
        <f>Forecast!P85+Forecast!P85*'Error Factor for last day'!P85</f>
        <v>267.82042405141868</v>
      </c>
      <c r="Q85" s="6">
        <f>Forecast!Q85+Forecast!Q85*'Error Factor for last day'!Q85</f>
        <v>37831.35233752941</v>
      </c>
      <c r="R85" s="6">
        <f>Forecast!R85+Forecast!R85*'Error Factor for last day'!R85</f>
        <v>12020.47364641204</v>
      </c>
      <c r="S85" s="6">
        <f>Forecast!S85+Forecast!S85*'Error Factor for last day'!S85</f>
        <v>11424.627577645371</v>
      </c>
      <c r="T85" s="6">
        <f>Forecast!T85+Forecast!T85*'Error Factor for last day'!T85</f>
        <v>9480.3150600954068</v>
      </c>
      <c r="U85" s="6">
        <f>Forecast!U85+Forecast!U85*'Error Factor for last day'!U85</f>
        <v>5564.2109510900482</v>
      </c>
      <c r="V85" s="6">
        <f>Forecast!V85+Forecast!V85*'Error Factor for last day'!V85</f>
        <v>218.32287677938058</v>
      </c>
      <c r="W85" s="6">
        <f>Forecast!W85+Forecast!W85*'Error Factor for last day'!W85</f>
        <v>224.66561296990855</v>
      </c>
      <c r="X85" s="6">
        <f>Forecast!X85+Forecast!X85*'Error Factor for last day'!X85</f>
        <v>315.35640687035527</v>
      </c>
      <c r="Y85" s="6">
        <f>Forecast!Y85+Forecast!Y85*'Error Factor for last day'!Y85</f>
        <v>39191.009716425702</v>
      </c>
      <c r="Z85" s="6">
        <f>Forecast!Z85+Forecast!Z85*'Error Factor for last day'!Z85</f>
        <v>14930.696712659173</v>
      </c>
      <c r="AA85" s="6">
        <f>Forecast!AA85+Forecast!AA85*'Error Factor for last day'!AA85</f>
        <v>11198.517394057848</v>
      </c>
      <c r="AB85" s="6">
        <f>Forecast!AB85+Forecast!AB85*'Error Factor for last day'!AB85</f>
        <v>7898.2178286100288</v>
      </c>
      <c r="AC85" s="6">
        <f>Forecast!AC85+Forecast!AC85*'Error Factor for last day'!AC85</f>
        <v>3454.9552998954468</v>
      </c>
      <c r="AD85" s="6">
        <f>Forecast!AD85+Forecast!AD85*'Error Factor for last day'!AD85</f>
        <v>355.33422687286827</v>
      </c>
      <c r="AE85" s="6">
        <f>Forecast!AE85+Forecast!AE85*'Error Factor for last day'!AE85</f>
        <v>209.11245796326125</v>
      </c>
      <c r="AF85" s="6">
        <f>Forecast!AF85+Forecast!AF85*'Error Factor for last day'!AF85</f>
        <v>566.97023168437704</v>
      </c>
      <c r="AG85" s="6">
        <f>Forecast!AG85+Forecast!AG85*'Error Factor for last day'!AG85</f>
        <v>39192.887387533068</v>
      </c>
      <c r="AH85" s="5"/>
      <c r="AI85" s="13">
        <v>12685.336755630939</v>
      </c>
      <c r="AJ85" s="8">
        <v>7697.0202020202014</v>
      </c>
      <c r="AK85" s="15">
        <v>3680</v>
      </c>
      <c r="AL85" s="5"/>
      <c r="AM85" s="5"/>
      <c r="AN85" s="5"/>
      <c r="AO85" s="5"/>
    </row>
    <row r="86" spans="1:41" ht="17.25" x14ac:dyDescent="0.3">
      <c r="A86" s="7">
        <v>83</v>
      </c>
      <c r="B86" s="5">
        <f>Forecast!B86+Forecast!B86*'Error Factor for last day'!B86</f>
        <v>14383.814216477975</v>
      </c>
      <c r="C86" s="5">
        <f>Forecast!C86+Forecast!C86*'Error Factor for last day'!C86</f>
        <v>10318.393569354037</v>
      </c>
      <c r="D86" s="5">
        <f>Forecast!D86+Forecast!D86*'Error Factor for last day'!D86</f>
        <v>8211.5127016703209</v>
      </c>
      <c r="E86" s="5">
        <f>Forecast!E86+Forecast!E86*'Error Factor for last day'!E86</f>
        <v>3745.781124174473</v>
      </c>
      <c r="F86" s="5">
        <f>Forecast!F86+Forecast!F86*'Error Factor for last day'!F86</f>
        <v>262.01019273961447</v>
      </c>
      <c r="G86" s="5">
        <f>Forecast!G86+Forecast!G86*'Error Factor for last day'!G86</f>
        <v>200.79157633178966</v>
      </c>
      <c r="H86" s="5">
        <f>Forecast!H86+Forecast!H86*'Error Factor for last day'!H86</f>
        <v>611.47332815451523</v>
      </c>
      <c r="I86" s="5">
        <f>Forecast!I86+Forecast!I86*'Error Factor for last day'!I86</f>
        <v>37019.208638908625</v>
      </c>
      <c r="J86" s="6">
        <f>Forecast!J86+Forecast!J86*'Error Factor for last day'!J86</f>
        <v>10510.362360613259</v>
      </c>
      <c r="K86" s="6">
        <f>Forecast!K86+Forecast!K86*'Error Factor for last day'!K86</f>
        <v>13063.612569875428</v>
      </c>
      <c r="L86" s="6">
        <f>Forecast!L86+Forecast!L86*'Error Factor for last day'!L86</f>
        <v>8851.2942838690051</v>
      </c>
      <c r="M86" s="6">
        <f>Forecast!M86+Forecast!M86*'Error Factor for last day'!M86</f>
        <v>4689.3935550768438</v>
      </c>
      <c r="N86" s="6">
        <f>Forecast!N86+Forecast!N86*'Error Factor for last day'!N86</f>
        <v>283.10103002485249</v>
      </c>
      <c r="O86" s="6">
        <f>Forecast!O86+Forecast!O86*'Error Factor for last day'!O86</f>
        <v>142.32226542239391</v>
      </c>
      <c r="P86" s="6">
        <f>Forecast!P86+Forecast!P86*'Error Factor for last day'!P86</f>
        <v>272.38398152133277</v>
      </c>
      <c r="Q86" s="6">
        <f>Forecast!Q86+Forecast!Q86*'Error Factor for last day'!Q86</f>
        <v>38039.059602208123</v>
      </c>
      <c r="R86" s="6">
        <f>Forecast!R86+Forecast!R86*'Error Factor for last day'!R86</f>
        <v>12060.089416795288</v>
      </c>
      <c r="S86" s="6">
        <f>Forecast!S86+Forecast!S86*'Error Factor for last day'!S86</f>
        <v>11527.043515851017</v>
      </c>
      <c r="T86" s="6">
        <f>Forecast!T86+Forecast!T86*'Error Factor for last day'!T86</f>
        <v>9731.6969418061326</v>
      </c>
      <c r="U86" s="6">
        <f>Forecast!U86+Forecast!U86*'Error Factor for last day'!U86</f>
        <v>5412.7228370055473</v>
      </c>
      <c r="V86" s="6">
        <f>Forecast!V86+Forecast!V86*'Error Factor for last day'!V86</f>
        <v>210.41024642759479</v>
      </c>
      <c r="W86" s="6">
        <f>Forecast!W86+Forecast!W86*'Error Factor for last day'!W86</f>
        <v>219.91933609398322</v>
      </c>
      <c r="X86" s="6">
        <f>Forecast!X86+Forecast!X86*'Error Factor for last day'!X86</f>
        <v>314.98494971502748</v>
      </c>
      <c r="Y86" s="6">
        <f>Forecast!Y86+Forecast!Y86*'Error Factor for last day'!Y86</f>
        <v>39786.382262650783</v>
      </c>
      <c r="Z86" s="6">
        <f>Forecast!Z86+Forecast!Z86*'Error Factor for last day'!Z86</f>
        <v>14852.505739643524</v>
      </c>
      <c r="AA86" s="6">
        <f>Forecast!AA86+Forecast!AA86*'Error Factor for last day'!AA86</f>
        <v>11334.926674531705</v>
      </c>
      <c r="AB86" s="6">
        <f>Forecast!AB86+Forecast!AB86*'Error Factor for last day'!AB86</f>
        <v>7887.6552536551526</v>
      </c>
      <c r="AC86" s="6">
        <f>Forecast!AC86+Forecast!AC86*'Error Factor for last day'!AC86</f>
        <v>3522.2833966042367</v>
      </c>
      <c r="AD86" s="6">
        <f>Forecast!AD86+Forecast!AD86*'Error Factor for last day'!AD86</f>
        <v>354.35805716650873</v>
      </c>
      <c r="AE86" s="6">
        <f>Forecast!AE86+Forecast!AE86*'Error Factor for last day'!AE86</f>
        <v>210.56519570160634</v>
      </c>
      <c r="AF86" s="6">
        <f>Forecast!AF86+Forecast!AF86*'Error Factor for last day'!AF86</f>
        <v>565.18477489371298</v>
      </c>
      <c r="AG86" s="6">
        <f>Forecast!AG86+Forecast!AG86*'Error Factor for last day'!AG86</f>
        <v>39213.737772340704</v>
      </c>
      <c r="AH86" s="5"/>
      <c r="AI86" s="13">
        <v>12703.973433993577</v>
      </c>
      <c r="AJ86" s="8">
        <v>7596.9151515151516</v>
      </c>
      <c r="AK86" s="15">
        <v>3680</v>
      </c>
      <c r="AL86" s="5"/>
      <c r="AM86" s="5"/>
      <c r="AN86" s="5"/>
      <c r="AO86" s="5"/>
    </row>
    <row r="87" spans="1:41" ht="17.25" x14ac:dyDescent="0.3">
      <c r="A87" s="7">
        <v>84</v>
      </c>
      <c r="B87" s="5">
        <f>Forecast!B87+Forecast!B87*'Error Factor for last day'!B87</f>
        <v>14671.393904752909</v>
      </c>
      <c r="C87" s="5">
        <f>Forecast!C87+Forecast!C87*'Error Factor for last day'!C87</f>
        <v>10261.743885027507</v>
      </c>
      <c r="D87" s="5">
        <f>Forecast!D87+Forecast!D87*'Error Factor for last day'!D87</f>
        <v>8136.2644786597493</v>
      </c>
      <c r="E87" s="5">
        <f>Forecast!E87+Forecast!E87*'Error Factor for last day'!E87</f>
        <v>3662.2296142837044</v>
      </c>
      <c r="F87" s="5">
        <f>Forecast!F87+Forecast!F87*'Error Factor for last day'!F87</f>
        <v>243.25820081298667</v>
      </c>
      <c r="G87" s="5">
        <f>Forecast!G87+Forecast!G87*'Error Factor for last day'!G87</f>
        <v>203.56614500217773</v>
      </c>
      <c r="H87" s="5">
        <f>Forecast!H87+Forecast!H87*'Error Factor for last day'!H87</f>
        <v>618.7748778068019</v>
      </c>
      <c r="I87" s="5">
        <f>Forecast!I87+Forecast!I87*'Error Factor for last day'!I87</f>
        <v>37137.814971449166</v>
      </c>
      <c r="J87" s="6">
        <f>Forecast!J87+Forecast!J87*'Error Factor for last day'!J87</f>
        <v>10755.789484674986</v>
      </c>
      <c r="K87" s="6">
        <f>Forecast!K87+Forecast!K87*'Error Factor for last day'!K87</f>
        <v>13051.399639949459</v>
      </c>
      <c r="L87" s="6">
        <f>Forecast!L87+Forecast!L87*'Error Factor for last day'!L87</f>
        <v>8807.2868274170851</v>
      </c>
      <c r="M87" s="6">
        <f>Forecast!M87+Forecast!M87*'Error Factor for last day'!M87</f>
        <v>4770.2981045720308</v>
      </c>
      <c r="N87" s="6">
        <f>Forecast!N87+Forecast!N87*'Error Factor for last day'!N87</f>
        <v>281.85107497526803</v>
      </c>
      <c r="O87" s="6">
        <f>Forecast!O87+Forecast!O87*'Error Factor for last day'!O87</f>
        <v>141.8576910496588</v>
      </c>
      <c r="P87" s="6">
        <f>Forecast!P87+Forecast!P87*'Error Factor for last day'!P87</f>
        <v>270.50834236505227</v>
      </c>
      <c r="Q87" s="6">
        <f>Forecast!Q87+Forecast!Q87*'Error Factor for last day'!Q87</f>
        <v>38446.981944279687</v>
      </c>
      <c r="R87" s="6">
        <f>Forecast!R87+Forecast!R87*'Error Factor for last day'!R87</f>
        <v>12822.557104342395</v>
      </c>
      <c r="S87" s="6">
        <f>Forecast!S87+Forecast!S87*'Error Factor for last day'!S87</f>
        <v>11332.57782159433</v>
      </c>
      <c r="T87" s="6">
        <f>Forecast!T87+Forecast!T87*'Error Factor for last day'!T87</f>
        <v>9814.5147160157503</v>
      </c>
      <c r="U87" s="6">
        <f>Forecast!U87+Forecast!U87*'Error Factor for last day'!U87</f>
        <v>5242.7524068767343</v>
      </c>
      <c r="V87" s="6">
        <f>Forecast!V87+Forecast!V87*'Error Factor for last day'!V87</f>
        <v>212.45188314442473</v>
      </c>
      <c r="W87" s="6">
        <f>Forecast!W87+Forecast!W87*'Error Factor for last day'!W87</f>
        <v>216.47067208288431</v>
      </c>
      <c r="X87" s="6">
        <f>Forecast!X87+Forecast!X87*'Error Factor for last day'!X87</f>
        <v>307.86984056687021</v>
      </c>
      <c r="Y87" s="6">
        <f>Forecast!Y87+Forecast!Y87*'Error Factor for last day'!Y87</f>
        <v>40682.510017213754</v>
      </c>
      <c r="Z87" s="6">
        <f>Forecast!Z87+Forecast!Z87*'Error Factor for last day'!Z87</f>
        <v>15028.678338617014</v>
      </c>
      <c r="AA87" s="6">
        <f>Forecast!AA87+Forecast!AA87*'Error Factor for last day'!AA87</f>
        <v>11313.266964460558</v>
      </c>
      <c r="AB87" s="6">
        <f>Forecast!AB87+Forecast!AB87*'Error Factor for last day'!AB87</f>
        <v>7804.8176588798888</v>
      </c>
      <c r="AC87" s="6">
        <f>Forecast!AC87+Forecast!AC87*'Error Factor for last day'!AC87</f>
        <v>3546.8781452166304</v>
      </c>
      <c r="AD87" s="6">
        <f>Forecast!AD87+Forecast!AD87*'Error Factor for last day'!AD87</f>
        <v>347.3228930961493</v>
      </c>
      <c r="AE87" s="6">
        <f>Forecast!AE87+Forecast!AE87*'Error Factor for last day'!AE87</f>
        <v>211.67443085715607</v>
      </c>
      <c r="AF87" s="6">
        <f>Forecast!AF87+Forecast!AF87*'Error Factor for last day'!AF87</f>
        <v>569.14905422517541</v>
      </c>
      <c r="AG87" s="6">
        <f>Forecast!AG87+Forecast!AG87*'Error Factor for last day'!AG87</f>
        <v>39142.967707025309</v>
      </c>
      <c r="AH87" s="5"/>
      <c r="AI87" s="13">
        <v>12690.106416301269</v>
      </c>
      <c r="AJ87" s="8">
        <v>7513.8121212121214</v>
      </c>
      <c r="AK87" s="15">
        <v>3660</v>
      </c>
      <c r="AL87" s="5"/>
      <c r="AM87" s="5"/>
      <c r="AN87" s="5"/>
      <c r="AO87" s="5"/>
    </row>
    <row r="88" spans="1:41" ht="17.25" x14ac:dyDescent="0.3">
      <c r="A88" s="7">
        <v>85</v>
      </c>
      <c r="B88" s="5">
        <f>Forecast!B88+Forecast!B88*'Error Factor for last day'!B88</f>
        <v>14541.37232979936</v>
      </c>
      <c r="C88" s="5">
        <f>Forecast!C88+Forecast!C88*'Error Factor for last day'!C88</f>
        <v>10103.063489616325</v>
      </c>
      <c r="D88" s="5">
        <f>Forecast!D88+Forecast!D88*'Error Factor for last day'!D88</f>
        <v>8064.852983461813</v>
      </c>
      <c r="E88" s="5">
        <f>Forecast!E88+Forecast!E88*'Error Factor for last day'!E88</f>
        <v>3620.4644659579594</v>
      </c>
      <c r="F88" s="5">
        <f>Forecast!F88+Forecast!F88*'Error Factor for last day'!F88</f>
        <v>281.35661696784746</v>
      </c>
      <c r="G88" s="5">
        <f>Forecast!G88+Forecast!G88*'Error Factor for last day'!G88</f>
        <v>203.68582092190871</v>
      </c>
      <c r="H88" s="5">
        <f>Forecast!H88+Forecast!H88*'Error Factor for last day'!H88</f>
        <v>606.61425453620484</v>
      </c>
      <c r="I88" s="5">
        <f>Forecast!I88+Forecast!I88*'Error Factor for last day'!I88</f>
        <v>36581.399209291922</v>
      </c>
      <c r="J88" s="6">
        <f>Forecast!J88+Forecast!J88*'Error Factor for last day'!J88</f>
        <v>10870.449966746131</v>
      </c>
      <c r="K88" s="6">
        <f>Forecast!K88+Forecast!K88*'Error Factor for last day'!K88</f>
        <v>13055.415345723666</v>
      </c>
      <c r="L88" s="6">
        <f>Forecast!L88+Forecast!L88*'Error Factor for last day'!L88</f>
        <v>8767.9083310495153</v>
      </c>
      <c r="M88" s="6">
        <f>Forecast!M88+Forecast!M88*'Error Factor for last day'!M88</f>
        <v>4757.2300701041104</v>
      </c>
      <c r="N88" s="6">
        <f>Forecast!N88+Forecast!N88*'Error Factor for last day'!N88</f>
        <v>381.2619710479679</v>
      </c>
      <c r="O88" s="6">
        <f>Forecast!O88+Forecast!O88*'Error Factor for last day'!O88</f>
        <v>142.20537986880458</v>
      </c>
      <c r="P88" s="6">
        <f>Forecast!P88+Forecast!P88*'Error Factor for last day'!P88</f>
        <v>275.71214092946377</v>
      </c>
      <c r="Q88" s="6">
        <f>Forecast!Q88+Forecast!Q88*'Error Factor for last day'!Q88</f>
        <v>38854.146864670452</v>
      </c>
      <c r="R88" s="6">
        <f>Forecast!R88+Forecast!R88*'Error Factor for last day'!R88</f>
        <v>12855.113923236553</v>
      </c>
      <c r="S88" s="6">
        <f>Forecast!S88+Forecast!S88*'Error Factor for last day'!S88</f>
        <v>11298.800116811319</v>
      </c>
      <c r="T88" s="6">
        <f>Forecast!T88+Forecast!T88*'Error Factor for last day'!T88</f>
        <v>9645.3522949996623</v>
      </c>
      <c r="U88" s="6">
        <f>Forecast!U88+Forecast!U88*'Error Factor for last day'!U88</f>
        <v>5210.4634030613115</v>
      </c>
      <c r="V88" s="6">
        <f>Forecast!V88+Forecast!V88*'Error Factor for last day'!V88</f>
        <v>242.6439738182595</v>
      </c>
      <c r="W88" s="6">
        <f>Forecast!W88+Forecast!W88*'Error Factor for last day'!W88</f>
        <v>216.67427383114745</v>
      </c>
      <c r="X88" s="6">
        <f>Forecast!X88+Forecast!X88*'Error Factor for last day'!X88</f>
        <v>314.3649017495303</v>
      </c>
      <c r="Y88" s="6">
        <f>Forecast!Y88+Forecast!Y88*'Error Factor for last day'!Y88</f>
        <v>40785.193609793037</v>
      </c>
      <c r="Z88" s="6">
        <f>Forecast!Z88+Forecast!Z88*'Error Factor for last day'!Z88</f>
        <v>14923.726941156427</v>
      </c>
      <c r="AA88" s="6">
        <f>Forecast!AA88+Forecast!AA88*'Error Factor for last day'!AA88</f>
        <v>11068.348357650522</v>
      </c>
      <c r="AB88" s="6">
        <f>Forecast!AB88+Forecast!AB88*'Error Factor for last day'!AB88</f>
        <v>7822.0854741291096</v>
      </c>
      <c r="AC88" s="6">
        <f>Forecast!AC88+Forecast!AC88*'Error Factor for last day'!AC88</f>
        <v>3501.1657346078314</v>
      </c>
      <c r="AD88" s="6">
        <f>Forecast!AD88+Forecast!AD88*'Error Factor for last day'!AD88</f>
        <v>390.74122339156196</v>
      </c>
      <c r="AE88" s="6">
        <f>Forecast!AE88+Forecast!AE88*'Error Factor for last day'!AE88</f>
        <v>212.52963249993269</v>
      </c>
      <c r="AF88" s="6">
        <f>Forecast!AF88+Forecast!AF88*'Error Factor for last day'!AF88</f>
        <v>567.34408868482069</v>
      </c>
      <c r="AG88" s="6">
        <f>Forecast!AG88+Forecast!AG88*'Error Factor for last day'!AG88</f>
        <v>38802.712546429495</v>
      </c>
      <c r="AH88" s="5"/>
      <c r="AI88" s="13">
        <v>12667.214155213996</v>
      </c>
      <c r="AJ88" s="8">
        <v>7556.9191919191926</v>
      </c>
      <c r="AK88" s="15">
        <v>3610</v>
      </c>
      <c r="AL88" s="5"/>
      <c r="AM88" s="5"/>
      <c r="AN88" s="5"/>
      <c r="AO88" s="5"/>
    </row>
    <row r="89" spans="1:41" ht="17.25" x14ac:dyDescent="0.3">
      <c r="A89" s="7">
        <v>86</v>
      </c>
      <c r="B89" s="5">
        <f>Forecast!B89+Forecast!B89*'Error Factor for last day'!B89</f>
        <v>14395.201265162328</v>
      </c>
      <c r="C89" s="5">
        <f>Forecast!C89+Forecast!C89*'Error Factor for last day'!C89</f>
        <v>10026.53641926108</v>
      </c>
      <c r="D89" s="5">
        <f>Forecast!D89+Forecast!D89*'Error Factor for last day'!D89</f>
        <v>8000.5064083392645</v>
      </c>
      <c r="E89" s="5">
        <f>Forecast!E89+Forecast!E89*'Error Factor for last day'!E89</f>
        <v>3764.3427162693542</v>
      </c>
      <c r="F89" s="5">
        <f>Forecast!F89+Forecast!F89*'Error Factor for last day'!F89</f>
        <v>276.11514898378618</v>
      </c>
      <c r="G89" s="5">
        <f>Forecast!G89+Forecast!G89*'Error Factor for last day'!G89</f>
        <v>205.6091416475634</v>
      </c>
      <c r="H89" s="5">
        <f>Forecast!H89+Forecast!H89*'Error Factor for last day'!H89</f>
        <v>617.61832817251843</v>
      </c>
      <c r="I89" s="5">
        <f>Forecast!I89+Forecast!I89*'Error Factor for last day'!I89</f>
        <v>36514.684017707223</v>
      </c>
      <c r="J89" s="6">
        <f>Forecast!J89+Forecast!J89*'Error Factor for last day'!J89</f>
        <v>10964.949630432622</v>
      </c>
      <c r="K89" s="6">
        <f>Forecast!K89+Forecast!K89*'Error Factor for last day'!K89</f>
        <v>13149.438095163576</v>
      </c>
      <c r="L89" s="6">
        <f>Forecast!L89+Forecast!L89*'Error Factor for last day'!L89</f>
        <v>8770.3334905164229</v>
      </c>
      <c r="M89" s="6">
        <f>Forecast!M89+Forecast!M89*'Error Factor for last day'!M89</f>
        <v>4617.5943011144673</v>
      </c>
      <c r="N89" s="6">
        <f>Forecast!N89+Forecast!N89*'Error Factor for last day'!N89</f>
        <v>339.65804084023642</v>
      </c>
      <c r="O89" s="6">
        <f>Forecast!O89+Forecast!O89*'Error Factor for last day'!O89</f>
        <v>142.37108485224766</v>
      </c>
      <c r="P89" s="6">
        <f>Forecast!P89+Forecast!P89*'Error Factor for last day'!P89</f>
        <v>288.91918941403242</v>
      </c>
      <c r="Q89" s="6">
        <f>Forecast!Q89+Forecast!Q89*'Error Factor for last day'!Q89</f>
        <v>38828.453500203243</v>
      </c>
      <c r="R89" s="6">
        <f>Forecast!R89+Forecast!R89*'Error Factor for last day'!R89</f>
        <v>12922.226775279949</v>
      </c>
      <c r="S89" s="6">
        <f>Forecast!S89+Forecast!S89*'Error Factor for last day'!S89</f>
        <v>11305.179323792103</v>
      </c>
      <c r="T89" s="6">
        <f>Forecast!T89+Forecast!T89*'Error Factor for last day'!T89</f>
        <v>9613.0946180604915</v>
      </c>
      <c r="U89" s="6">
        <f>Forecast!U89+Forecast!U89*'Error Factor for last day'!U89</f>
        <v>5104.5093752709881</v>
      </c>
      <c r="V89" s="6">
        <f>Forecast!V89+Forecast!V89*'Error Factor for last day'!V89</f>
        <v>243.96778266705354</v>
      </c>
      <c r="W89" s="6">
        <f>Forecast!W89+Forecast!W89*'Error Factor for last day'!W89</f>
        <v>207.60258246436072</v>
      </c>
      <c r="X89" s="6">
        <f>Forecast!X89+Forecast!X89*'Error Factor for last day'!X89</f>
        <v>341.4584579204232</v>
      </c>
      <c r="Y89" s="6">
        <f>Forecast!Y89+Forecast!Y89*'Error Factor for last day'!Y89</f>
        <v>40547.451239528833</v>
      </c>
      <c r="Z89" s="6">
        <f>Forecast!Z89+Forecast!Z89*'Error Factor for last day'!Z89</f>
        <v>14862.599625527599</v>
      </c>
      <c r="AA89" s="6">
        <f>Forecast!AA89+Forecast!AA89*'Error Factor for last day'!AA89</f>
        <v>10901.189221625244</v>
      </c>
      <c r="AB89" s="6">
        <f>Forecast!AB89+Forecast!AB89*'Error Factor for last day'!AB89</f>
        <v>7813.0455474073387</v>
      </c>
      <c r="AC89" s="6">
        <f>Forecast!AC89+Forecast!AC89*'Error Factor for last day'!AC89</f>
        <v>3573.9955354768226</v>
      </c>
      <c r="AD89" s="6">
        <f>Forecast!AD89+Forecast!AD89*'Error Factor for last day'!AD89</f>
        <v>389.70468539546204</v>
      </c>
      <c r="AE89" s="6">
        <f>Forecast!AE89+Forecast!AE89*'Error Factor for last day'!AE89</f>
        <v>215.35751122441485</v>
      </c>
      <c r="AF89" s="6">
        <f>Forecast!AF89+Forecast!AF89*'Error Factor for last day'!AF89</f>
        <v>578.52268163339454</v>
      </c>
      <c r="AG89" s="6">
        <f>Forecast!AG89+Forecast!AG89*'Error Factor for last day'!AG89</f>
        <v>38748.131348050658</v>
      </c>
      <c r="AH89" s="5"/>
      <c r="AI89" s="13">
        <v>12661.961155213996</v>
      </c>
      <c r="AJ89" s="8">
        <v>7545.5010101010103</v>
      </c>
      <c r="AK89" s="15">
        <v>3620</v>
      </c>
      <c r="AL89" s="5"/>
      <c r="AM89" s="5"/>
      <c r="AN89" s="5"/>
      <c r="AO89" s="5"/>
    </row>
    <row r="90" spans="1:41" ht="17.25" x14ac:dyDescent="0.3">
      <c r="A90" s="7">
        <v>87</v>
      </c>
      <c r="B90" s="5">
        <f>Forecast!B90+Forecast!B90*'Error Factor for last day'!B90</f>
        <v>14376.223685839985</v>
      </c>
      <c r="C90" s="5">
        <f>Forecast!C90+Forecast!C90*'Error Factor for last day'!C90</f>
        <v>10025.31311145769</v>
      </c>
      <c r="D90" s="5">
        <f>Forecast!D90+Forecast!D90*'Error Factor for last day'!D90</f>
        <v>7950.0067777327013</v>
      </c>
      <c r="E90" s="5">
        <f>Forecast!E90+Forecast!E90*'Error Factor for last day'!E90</f>
        <v>3853.4725990263132</v>
      </c>
      <c r="F90" s="5">
        <f>Forecast!F90+Forecast!F90*'Error Factor for last day'!F90</f>
        <v>287.81331391442137</v>
      </c>
      <c r="G90" s="5">
        <f>Forecast!G90+Forecast!G90*'Error Factor for last day'!G90</f>
        <v>205.26530747559511</v>
      </c>
      <c r="H90" s="5">
        <f>Forecast!H90+Forecast!H90*'Error Factor for last day'!H90</f>
        <v>619.08478330917205</v>
      </c>
      <c r="I90" s="5">
        <f>Forecast!I90+Forecast!I90*'Error Factor for last day'!I90</f>
        <v>36289.359226423447</v>
      </c>
      <c r="J90" s="6">
        <f>Forecast!J90+Forecast!J90*'Error Factor for last day'!J90</f>
        <v>10918.493062161058</v>
      </c>
      <c r="K90" s="6">
        <f>Forecast!K90+Forecast!K90*'Error Factor for last day'!K90</f>
        <v>13120.199551733851</v>
      </c>
      <c r="L90" s="6">
        <f>Forecast!L90+Forecast!L90*'Error Factor for last day'!L90</f>
        <v>8955.8995451923493</v>
      </c>
      <c r="M90" s="6">
        <f>Forecast!M90+Forecast!M90*'Error Factor for last day'!M90</f>
        <v>4675.3754004647099</v>
      </c>
      <c r="N90" s="6">
        <f>Forecast!N90+Forecast!N90*'Error Factor for last day'!N90</f>
        <v>315.99541214506837</v>
      </c>
      <c r="O90" s="6">
        <f>Forecast!O90+Forecast!O90*'Error Factor for last day'!O90</f>
        <v>140.56455263317287</v>
      </c>
      <c r="P90" s="6">
        <f>Forecast!P90+Forecast!P90*'Error Factor for last day'!P90</f>
        <v>292.95653635847151</v>
      </c>
      <c r="Q90" s="6">
        <f>Forecast!Q90+Forecast!Q90*'Error Factor for last day'!Q90</f>
        <v>38756.62249162935</v>
      </c>
      <c r="R90" s="6">
        <f>Forecast!R90+Forecast!R90*'Error Factor for last day'!R90</f>
        <v>12461.662600282911</v>
      </c>
      <c r="S90" s="6">
        <f>Forecast!S90+Forecast!S90*'Error Factor for last day'!S90</f>
        <v>11260.531381493396</v>
      </c>
      <c r="T90" s="6">
        <f>Forecast!T90+Forecast!T90*'Error Factor for last day'!T90</f>
        <v>9846.6733815161188</v>
      </c>
      <c r="U90" s="6">
        <f>Forecast!U90+Forecast!U90*'Error Factor for last day'!U90</f>
        <v>5230.2194238379925</v>
      </c>
      <c r="V90" s="6">
        <f>Forecast!V90+Forecast!V90*'Error Factor for last day'!V90</f>
        <v>217.89713020486701</v>
      </c>
      <c r="W90" s="6">
        <f>Forecast!W90+Forecast!W90*'Error Factor for last day'!W90</f>
        <v>204.99949425111114</v>
      </c>
      <c r="X90" s="6">
        <f>Forecast!X90+Forecast!X90*'Error Factor for last day'!X90</f>
        <v>355.15373253654639</v>
      </c>
      <c r="Y90" s="6">
        <f>Forecast!Y90+Forecast!Y90*'Error Factor for last day'!Y90</f>
        <v>40166.417028793432</v>
      </c>
      <c r="Z90" s="6">
        <f>Forecast!Z90+Forecast!Z90*'Error Factor for last day'!Z90</f>
        <v>14823.356012002485</v>
      </c>
      <c r="AA90" s="6">
        <f>Forecast!AA90+Forecast!AA90*'Error Factor for last day'!AA90</f>
        <v>10857.63819824752</v>
      </c>
      <c r="AB90" s="6">
        <f>Forecast!AB90+Forecast!AB90*'Error Factor for last day'!AB90</f>
        <v>7819.6680049907973</v>
      </c>
      <c r="AC90" s="6">
        <f>Forecast!AC90+Forecast!AC90*'Error Factor for last day'!AC90</f>
        <v>3669.7237899668562</v>
      </c>
      <c r="AD90" s="6">
        <f>Forecast!AD90+Forecast!AD90*'Error Factor for last day'!AD90</f>
        <v>395.56584318349701</v>
      </c>
      <c r="AE90" s="6">
        <f>Forecast!AE90+Forecast!AE90*'Error Factor for last day'!AE90</f>
        <v>216.24822914630224</v>
      </c>
      <c r="AF90" s="6">
        <f>Forecast!AF90+Forecast!AF90*'Error Factor for last day'!AF90</f>
        <v>580.05025582834378</v>
      </c>
      <c r="AG90" s="6">
        <f>Forecast!AG90+Forecast!AG90*'Error Factor for last day'!AG90</f>
        <v>38505.056594483482</v>
      </c>
      <c r="AH90" s="5"/>
      <c r="AI90" s="13">
        <v>12680.558798400811</v>
      </c>
      <c r="AJ90" s="8">
        <v>7619.7111111111117</v>
      </c>
      <c r="AK90" s="15">
        <v>3600</v>
      </c>
      <c r="AL90" s="5"/>
      <c r="AM90" s="5"/>
      <c r="AN90" s="5"/>
      <c r="AO90" s="5"/>
    </row>
    <row r="91" spans="1:41" ht="17.25" x14ac:dyDescent="0.3">
      <c r="A91" s="7">
        <v>88</v>
      </c>
      <c r="B91" s="5">
        <f>Forecast!B91+Forecast!B91*'Error Factor for last day'!B91</f>
        <v>14185.54176768503</v>
      </c>
      <c r="C91" s="5">
        <f>Forecast!C91+Forecast!C91*'Error Factor for last day'!C91</f>
        <v>9920.8260719873651</v>
      </c>
      <c r="D91" s="5">
        <f>Forecast!D91+Forecast!D91*'Error Factor for last day'!D91</f>
        <v>8057.319327451637</v>
      </c>
      <c r="E91" s="5">
        <f>Forecast!E91+Forecast!E91*'Error Factor for last day'!E91</f>
        <v>3697.5568642742905</v>
      </c>
      <c r="F91" s="5">
        <f>Forecast!F91+Forecast!F91*'Error Factor for last day'!F91</f>
        <v>335.44665347459301</v>
      </c>
      <c r="G91" s="5">
        <f>Forecast!G91+Forecast!G91*'Error Factor for last day'!G91</f>
        <v>202.99231393716414</v>
      </c>
      <c r="H91" s="5">
        <f>Forecast!H91+Forecast!H91*'Error Factor for last day'!H91</f>
        <v>615.86950044967136</v>
      </c>
      <c r="I91" s="5">
        <f>Forecast!I91+Forecast!I91*'Error Factor for last day'!I91</f>
        <v>36231.439603669962</v>
      </c>
      <c r="J91" s="6">
        <f>Forecast!J91+Forecast!J91*'Error Factor for last day'!J91</f>
        <v>10812.863272928536</v>
      </c>
      <c r="K91" s="6">
        <f>Forecast!K91+Forecast!K91*'Error Factor for last day'!K91</f>
        <v>13402.868765936475</v>
      </c>
      <c r="L91" s="6">
        <f>Forecast!L91+Forecast!L91*'Error Factor for last day'!L91</f>
        <v>9014.279749269137</v>
      </c>
      <c r="M91" s="6">
        <f>Forecast!M91+Forecast!M91*'Error Factor for last day'!M91</f>
        <v>4553.3465995237848</v>
      </c>
      <c r="N91" s="6">
        <f>Forecast!N91+Forecast!N91*'Error Factor for last day'!N91</f>
        <v>307.07040721432475</v>
      </c>
      <c r="O91" s="6">
        <f>Forecast!O91+Forecast!O91*'Error Factor for last day'!O91</f>
        <v>143.67052158340454</v>
      </c>
      <c r="P91" s="6">
        <f>Forecast!P91+Forecast!P91*'Error Factor for last day'!P91</f>
        <v>288.52917337471496</v>
      </c>
      <c r="Q91" s="6">
        <f>Forecast!Q91+Forecast!Q91*'Error Factor for last day'!Q91</f>
        <v>39131.460121523996</v>
      </c>
      <c r="R91" s="6">
        <f>Forecast!R91+Forecast!R91*'Error Factor for last day'!R91</f>
        <v>12353.102681688149</v>
      </c>
      <c r="S91" s="6">
        <f>Forecast!S91+Forecast!S91*'Error Factor for last day'!S91</f>
        <v>11526.503976356276</v>
      </c>
      <c r="T91" s="6">
        <f>Forecast!T91+Forecast!T91*'Error Factor for last day'!T91</f>
        <v>9878.5370250647393</v>
      </c>
      <c r="U91" s="6">
        <f>Forecast!U91+Forecast!U91*'Error Factor for last day'!U91</f>
        <v>5112.9989919274931</v>
      </c>
      <c r="V91" s="6">
        <f>Forecast!V91+Forecast!V91*'Error Factor for last day'!V91</f>
        <v>198.42934780616338</v>
      </c>
      <c r="W91" s="6">
        <f>Forecast!W91+Forecast!W91*'Error Factor for last day'!W91</f>
        <v>206.1889133577715</v>
      </c>
      <c r="X91" s="6">
        <f>Forecast!X91+Forecast!X91*'Error Factor for last day'!X91</f>
        <v>344.95748146635816</v>
      </c>
      <c r="Y91" s="6">
        <f>Forecast!Y91+Forecast!Y91*'Error Factor for last day'!Y91</f>
        <v>40881.142616265897</v>
      </c>
      <c r="Z91" s="6">
        <f>Forecast!Z91+Forecast!Z91*'Error Factor for last day'!Z91</f>
        <v>14787.197085914895</v>
      </c>
      <c r="AA91" s="6">
        <f>Forecast!AA91+Forecast!AA91*'Error Factor for last day'!AA91</f>
        <v>10853.348146021652</v>
      </c>
      <c r="AB91" s="6">
        <f>Forecast!AB91+Forecast!AB91*'Error Factor for last day'!AB91</f>
        <v>7854.8296193708011</v>
      </c>
      <c r="AC91" s="6">
        <f>Forecast!AC91+Forecast!AC91*'Error Factor for last day'!AC91</f>
        <v>3593.1938149478865</v>
      </c>
      <c r="AD91" s="6">
        <f>Forecast!AD91+Forecast!AD91*'Error Factor for last day'!AD91</f>
        <v>412.87311604291438</v>
      </c>
      <c r="AE91" s="6">
        <f>Forecast!AE91+Forecast!AE91*'Error Factor for last day'!AE91</f>
        <v>216.76343358508535</v>
      </c>
      <c r="AF91" s="6">
        <f>Forecast!AF91+Forecast!AF91*'Error Factor for last day'!AF91</f>
        <v>582.14410939795857</v>
      </c>
      <c r="AG91" s="6">
        <f>Forecast!AG91+Forecast!AG91*'Error Factor for last day'!AG91</f>
        <v>38592.921096921644</v>
      </c>
      <c r="AH91" s="5"/>
      <c r="AI91" s="13">
        <v>12618.481190400811</v>
      </c>
      <c r="AJ91" s="8">
        <v>7497.2363636363634</v>
      </c>
      <c r="AK91" s="15">
        <v>3550</v>
      </c>
      <c r="AL91" s="5"/>
      <c r="AM91" s="5"/>
      <c r="AN91" s="5"/>
      <c r="AO91" s="5"/>
    </row>
    <row r="92" spans="1:41" ht="17.25" x14ac:dyDescent="0.3">
      <c r="A92" s="7">
        <v>89</v>
      </c>
      <c r="B92" s="5">
        <f>Forecast!B92+Forecast!B92*'Error Factor for last day'!B92</f>
        <v>14075.124492774432</v>
      </c>
      <c r="C92" s="5">
        <f>Forecast!C92+Forecast!C92*'Error Factor for last day'!C92</f>
        <v>9999.5817352391459</v>
      </c>
      <c r="D92" s="5">
        <f>Forecast!D92+Forecast!D92*'Error Factor for last day'!D92</f>
        <v>8052.4039872504618</v>
      </c>
      <c r="E92" s="5">
        <f>Forecast!E92+Forecast!E92*'Error Factor for last day'!E92</f>
        <v>3617.0976359504348</v>
      </c>
      <c r="F92" s="5">
        <f>Forecast!F92+Forecast!F92*'Error Factor for last day'!F92</f>
        <v>376.56871016371167</v>
      </c>
      <c r="G92" s="5">
        <f>Forecast!G92+Forecast!G92*'Error Factor for last day'!G92</f>
        <v>207.85749949244524</v>
      </c>
      <c r="H92" s="5">
        <f>Forecast!H92+Forecast!H92*'Error Factor for last day'!H92</f>
        <v>599.62797244482897</v>
      </c>
      <c r="I92" s="5">
        <f>Forecast!I92+Forecast!I92*'Error Factor for last day'!I92</f>
        <v>36160.401347209452</v>
      </c>
      <c r="J92" s="6">
        <f>Forecast!J92+Forecast!J92*'Error Factor for last day'!J92</f>
        <v>10966.283763441847</v>
      </c>
      <c r="K92" s="6">
        <f>Forecast!K92+Forecast!K92*'Error Factor for last day'!K92</f>
        <v>13629.247291653774</v>
      </c>
      <c r="L92" s="6">
        <f>Forecast!L92+Forecast!L92*'Error Factor for last day'!L92</f>
        <v>9097.2848425892553</v>
      </c>
      <c r="M92" s="6">
        <f>Forecast!M92+Forecast!M92*'Error Factor for last day'!M92</f>
        <v>4300.2924072407432</v>
      </c>
      <c r="N92" s="6">
        <f>Forecast!N92+Forecast!N92*'Error Factor for last day'!N92</f>
        <v>366.92800258245592</v>
      </c>
      <c r="O92" s="6">
        <f>Forecast!O92+Forecast!O92*'Error Factor for last day'!O92</f>
        <v>148.42060592604832</v>
      </c>
      <c r="P92" s="6">
        <f>Forecast!P92+Forecast!P92*'Error Factor for last day'!P92</f>
        <v>266.36656880840155</v>
      </c>
      <c r="Q92" s="6">
        <f>Forecast!Q92+Forecast!Q92*'Error Factor for last day'!Q92</f>
        <v>39349.314045139225</v>
      </c>
      <c r="R92" s="6">
        <f>Forecast!R92+Forecast!R92*'Error Factor for last day'!R92</f>
        <v>12238.306170413385</v>
      </c>
      <c r="S92" s="6">
        <f>Forecast!S92+Forecast!S92*'Error Factor for last day'!S92</f>
        <v>11580.739914189322</v>
      </c>
      <c r="T92" s="6">
        <f>Forecast!T92+Forecast!T92*'Error Factor for last day'!T92</f>
        <v>10074.838274796359</v>
      </c>
      <c r="U92" s="6">
        <f>Forecast!U92+Forecast!U92*'Error Factor for last day'!U92</f>
        <v>4751.5726307415516</v>
      </c>
      <c r="V92" s="6">
        <f>Forecast!V92+Forecast!V92*'Error Factor for last day'!V92</f>
        <v>267.65277346787843</v>
      </c>
      <c r="W92" s="6">
        <f>Forecast!W92+Forecast!W92*'Error Factor for last day'!W92</f>
        <v>208.35772013180264</v>
      </c>
      <c r="X92" s="6">
        <f>Forecast!X92+Forecast!X92*'Error Factor for last day'!X92</f>
        <v>303.59271995346398</v>
      </c>
      <c r="Y92" s="6">
        <f>Forecast!Y92+Forecast!Y92*'Error Factor for last day'!Y92</f>
        <v>40548.191048104527</v>
      </c>
      <c r="Z92" s="6">
        <f>Forecast!Z92+Forecast!Z92*'Error Factor for last day'!Z92</f>
        <v>14852.692716670128</v>
      </c>
      <c r="AA92" s="6">
        <f>Forecast!AA92+Forecast!AA92*'Error Factor for last day'!AA92</f>
        <v>10959.335046599537</v>
      </c>
      <c r="AB92" s="6">
        <f>Forecast!AB92+Forecast!AB92*'Error Factor for last day'!AB92</f>
        <v>7859.1474279517688</v>
      </c>
      <c r="AC92" s="6">
        <f>Forecast!AC92+Forecast!AC92*'Error Factor for last day'!AC92</f>
        <v>3557.8622641743418</v>
      </c>
      <c r="AD92" s="6">
        <f>Forecast!AD92+Forecast!AD92*'Error Factor for last day'!AD92</f>
        <v>440.61711305847319</v>
      </c>
      <c r="AE92" s="6">
        <f>Forecast!AE92+Forecast!AE92*'Error Factor for last day'!AE92</f>
        <v>221.24035644282122</v>
      </c>
      <c r="AF92" s="6">
        <f>Forecast!AF92+Forecast!AF92*'Error Factor for last day'!AF92</f>
        <v>571.79262975836923</v>
      </c>
      <c r="AG92" s="6">
        <f>Forecast!AG92+Forecast!AG92*'Error Factor for last day'!AG92</f>
        <v>38712.241821578602</v>
      </c>
      <c r="AH92" s="5"/>
      <c r="AI92" s="13">
        <v>12515.406528</v>
      </c>
      <c r="AJ92" s="8">
        <v>7520.5515151515156</v>
      </c>
      <c r="AK92" s="15">
        <v>3570</v>
      </c>
      <c r="AL92" s="5"/>
      <c r="AM92" s="5"/>
      <c r="AN92" s="5"/>
      <c r="AO92" s="5"/>
    </row>
    <row r="93" spans="1:41" ht="17.25" x14ac:dyDescent="0.3">
      <c r="A93" s="7">
        <v>90</v>
      </c>
      <c r="B93" s="5">
        <f>Forecast!B93+Forecast!B93*'Error Factor for last day'!B93</f>
        <v>13953.62005871449</v>
      </c>
      <c r="C93" s="5">
        <f>Forecast!C93+Forecast!C93*'Error Factor for last day'!C93</f>
        <v>10238.713449679939</v>
      </c>
      <c r="D93" s="5">
        <f>Forecast!D93+Forecast!D93*'Error Factor for last day'!D93</f>
        <v>8320.5852615564763</v>
      </c>
      <c r="E93" s="5">
        <f>Forecast!E93+Forecast!E93*'Error Factor for last day'!E93</f>
        <v>3583.778869890084</v>
      </c>
      <c r="F93" s="5">
        <f>Forecast!F93+Forecast!F93*'Error Factor for last day'!F93</f>
        <v>374.84628086765116</v>
      </c>
      <c r="G93" s="5">
        <f>Forecast!G93+Forecast!G93*'Error Factor for last day'!G93</f>
        <v>209.80381702059091</v>
      </c>
      <c r="H93" s="5">
        <f>Forecast!H93+Forecast!H93*'Error Factor for last day'!H93</f>
        <v>611.52045145372381</v>
      </c>
      <c r="I93" s="5">
        <f>Forecast!I93+Forecast!I93*'Error Factor for last day'!I93</f>
        <v>36355.939436460038</v>
      </c>
      <c r="J93" s="6">
        <f>Forecast!J93+Forecast!J93*'Error Factor for last day'!J93</f>
        <v>10733.587377972588</v>
      </c>
      <c r="K93" s="6">
        <f>Forecast!K93+Forecast!K93*'Error Factor for last day'!K93</f>
        <v>14093.243264311035</v>
      </c>
      <c r="L93" s="6">
        <f>Forecast!L93+Forecast!L93*'Error Factor for last day'!L93</f>
        <v>9088.2856079912763</v>
      </c>
      <c r="M93" s="6">
        <f>Forecast!M93+Forecast!M93*'Error Factor for last day'!M93</f>
        <v>4261.5051485556596</v>
      </c>
      <c r="N93" s="6">
        <f>Forecast!N93+Forecast!N93*'Error Factor for last day'!N93</f>
        <v>387.34287918203324</v>
      </c>
      <c r="O93" s="6">
        <f>Forecast!O93+Forecast!O93*'Error Factor for last day'!O93</f>
        <v>151.88932781323811</v>
      </c>
      <c r="P93" s="6">
        <f>Forecast!P93+Forecast!P93*'Error Factor for last day'!P93</f>
        <v>272.48426667472802</v>
      </c>
      <c r="Q93" s="6">
        <f>Forecast!Q93+Forecast!Q93*'Error Factor for last day'!Q93</f>
        <v>39330.440047924902</v>
      </c>
      <c r="R93" s="6">
        <f>Forecast!R93+Forecast!R93*'Error Factor for last day'!R93</f>
        <v>11913.978272632707</v>
      </c>
      <c r="S93" s="6">
        <f>Forecast!S93+Forecast!S93*'Error Factor for last day'!S93</f>
        <v>11899.597148218672</v>
      </c>
      <c r="T93" s="6">
        <f>Forecast!T93+Forecast!T93*'Error Factor for last day'!T93</f>
        <v>10005.949971047196</v>
      </c>
      <c r="U93" s="6">
        <f>Forecast!U93+Forecast!U93*'Error Factor for last day'!U93</f>
        <v>4747.6412828193406</v>
      </c>
      <c r="V93" s="6">
        <f>Forecast!V93+Forecast!V93*'Error Factor for last day'!V93</f>
        <v>291.03622402350959</v>
      </c>
      <c r="W93" s="6">
        <f>Forecast!W93+Forecast!W93*'Error Factor for last day'!W93</f>
        <v>205.5437801095824</v>
      </c>
      <c r="X93" s="6">
        <f>Forecast!X93+Forecast!X93*'Error Factor for last day'!X93</f>
        <v>309.25050440592395</v>
      </c>
      <c r="Y93" s="6">
        <f>Forecast!Y93+Forecast!Y93*'Error Factor for last day'!Y93</f>
        <v>40035.977390050633</v>
      </c>
      <c r="Z93" s="6">
        <f>Forecast!Z93+Forecast!Z93*'Error Factor for last day'!Z93</f>
        <v>14789.813771306597</v>
      </c>
      <c r="AA93" s="6">
        <f>Forecast!AA93+Forecast!AA93*'Error Factor for last day'!AA93</f>
        <v>11029.407390206074</v>
      </c>
      <c r="AB93" s="6">
        <f>Forecast!AB93+Forecast!AB93*'Error Factor for last day'!AB93</f>
        <v>7915.4210686150245</v>
      </c>
      <c r="AC93" s="6">
        <f>Forecast!AC93+Forecast!AC93*'Error Factor for last day'!AC93</f>
        <v>3557.6579223826752</v>
      </c>
      <c r="AD93" s="6">
        <f>Forecast!AD93+Forecast!AD93*'Error Factor for last day'!AD93</f>
        <v>444.02216056074047</v>
      </c>
      <c r="AE93" s="6">
        <f>Forecast!AE93+Forecast!AE93*'Error Factor for last day'!AE93</f>
        <v>221.66117322290827</v>
      </c>
      <c r="AF93" s="6">
        <f>Forecast!AF93+Forecast!AF93*'Error Factor for last day'!AF93</f>
        <v>577.09934082936127</v>
      </c>
      <c r="AG93" s="6">
        <f>Forecast!AG93+Forecast!AG93*'Error Factor for last day'!AG93</f>
        <v>38701.009239000618</v>
      </c>
      <c r="AH93" s="5"/>
      <c r="AI93" s="13">
        <v>12490.958556</v>
      </c>
      <c r="AJ93" s="8">
        <v>7716.9780808080814</v>
      </c>
      <c r="AK93" s="15">
        <v>3560</v>
      </c>
      <c r="AL93" s="5"/>
      <c r="AM93" s="5"/>
      <c r="AN93" s="5"/>
      <c r="AO93" s="5"/>
    </row>
    <row r="94" spans="1:41" ht="17.25" x14ac:dyDescent="0.3">
      <c r="A94" s="7">
        <v>91</v>
      </c>
      <c r="B94" s="5">
        <f>Forecast!B94+Forecast!B94*'Error Factor for last day'!B94</f>
        <v>13738.20250697854</v>
      </c>
      <c r="C94" s="5">
        <f>Forecast!C94+Forecast!C94*'Error Factor for last day'!C94</f>
        <v>10395.606202907626</v>
      </c>
      <c r="D94" s="5">
        <f>Forecast!D94+Forecast!D94*'Error Factor for last day'!D94</f>
        <v>8682.8832253306318</v>
      </c>
      <c r="E94" s="5">
        <f>Forecast!E94+Forecast!E94*'Error Factor for last day'!E94</f>
        <v>3737.3573808201386</v>
      </c>
      <c r="F94" s="5">
        <f>Forecast!F94+Forecast!F94*'Error Factor for last day'!F94</f>
        <v>355.43925091107241</v>
      </c>
      <c r="G94" s="5">
        <f>Forecast!G94+Forecast!G94*'Error Factor for last day'!G94</f>
        <v>207.5933626808249</v>
      </c>
      <c r="H94" s="5">
        <f>Forecast!H94+Forecast!H94*'Error Factor for last day'!H94</f>
        <v>598.93891522238323</v>
      </c>
      <c r="I94" s="5">
        <f>Forecast!I94+Forecast!I94*'Error Factor for last day'!I94</f>
        <v>36574.814672424218</v>
      </c>
      <c r="J94" s="6">
        <f>Forecast!J94+Forecast!J94*'Error Factor for last day'!J94</f>
        <v>10837.544089582649</v>
      </c>
      <c r="K94" s="6">
        <f>Forecast!K94+Forecast!K94*'Error Factor for last day'!K94</f>
        <v>14411.332452630102</v>
      </c>
      <c r="L94" s="6">
        <f>Forecast!L94+Forecast!L94*'Error Factor for last day'!L94</f>
        <v>9470.2418932961991</v>
      </c>
      <c r="M94" s="6">
        <f>Forecast!M94+Forecast!M94*'Error Factor for last day'!M94</f>
        <v>4288.2088073602872</v>
      </c>
      <c r="N94" s="6">
        <f>Forecast!N94+Forecast!N94*'Error Factor for last day'!N94</f>
        <v>381.63125364405755</v>
      </c>
      <c r="O94" s="6">
        <f>Forecast!O94+Forecast!O94*'Error Factor for last day'!O94</f>
        <v>153.60634415193994</v>
      </c>
      <c r="P94" s="6">
        <f>Forecast!P94+Forecast!P94*'Error Factor for last day'!P94</f>
        <v>259.45910533086288</v>
      </c>
      <c r="Q94" s="6">
        <f>Forecast!Q94+Forecast!Q94*'Error Factor for last day'!Q94</f>
        <v>40212.215917473957</v>
      </c>
      <c r="R94" s="6">
        <f>Forecast!R94+Forecast!R94*'Error Factor for last day'!R94</f>
        <v>12329.635407379634</v>
      </c>
      <c r="S94" s="6">
        <f>Forecast!S94+Forecast!S94*'Error Factor for last day'!S94</f>
        <v>12215.622717720089</v>
      </c>
      <c r="T94" s="6">
        <f>Forecast!T94+Forecast!T94*'Error Factor for last day'!T94</f>
        <v>10430.754378580443</v>
      </c>
      <c r="U94" s="6">
        <f>Forecast!U94+Forecast!U94*'Error Factor for last day'!U94</f>
        <v>4776.6429462972683</v>
      </c>
      <c r="V94" s="6">
        <f>Forecast!V94+Forecast!V94*'Error Factor for last day'!V94</f>
        <v>300.44958129543591</v>
      </c>
      <c r="W94" s="6">
        <f>Forecast!W94+Forecast!W94*'Error Factor for last day'!W94</f>
        <v>204.24134241939944</v>
      </c>
      <c r="X94" s="6">
        <f>Forecast!X94+Forecast!X94*'Error Factor for last day'!X94</f>
        <v>288.99750545633015</v>
      </c>
      <c r="Y94" s="6">
        <f>Forecast!Y94+Forecast!Y94*'Error Factor for last day'!Y94</f>
        <v>41492.750019744846</v>
      </c>
      <c r="Z94" s="6">
        <f>Forecast!Z94+Forecast!Z94*'Error Factor for last day'!Z94</f>
        <v>14874.574709501901</v>
      </c>
      <c r="AA94" s="6">
        <f>Forecast!AA94+Forecast!AA94*'Error Factor for last day'!AA94</f>
        <v>11112.883444797051</v>
      </c>
      <c r="AB94" s="6">
        <f>Forecast!AB94+Forecast!AB94*'Error Factor for last day'!AB94</f>
        <v>8183.6630218268101</v>
      </c>
      <c r="AC94" s="6">
        <f>Forecast!AC94+Forecast!AC94*'Error Factor for last day'!AC94</f>
        <v>3635.3987873677061</v>
      </c>
      <c r="AD94" s="6">
        <f>Forecast!AD94+Forecast!AD94*'Error Factor for last day'!AD94</f>
        <v>440.61720762526249</v>
      </c>
      <c r="AE94" s="6">
        <f>Forecast!AE94+Forecast!AE94*'Error Factor for last day'!AE94</f>
        <v>218.75551410436199</v>
      </c>
      <c r="AF94" s="6">
        <f>Forecast!AF94+Forecast!AF94*'Error Factor for last day'!AF94</f>
        <v>561.32368210235677</v>
      </c>
      <c r="AG94" s="6">
        <f>Forecast!AG94+Forecast!AG94*'Error Factor for last day'!AG94</f>
        <v>39061.88989391832</v>
      </c>
      <c r="AH94" s="5"/>
      <c r="AI94" s="13">
        <v>12529.736844995447</v>
      </c>
      <c r="AJ94" s="8">
        <v>7779.2225252525259</v>
      </c>
      <c r="AK94" s="15">
        <v>3570</v>
      </c>
      <c r="AL94" s="5"/>
      <c r="AM94" s="5"/>
      <c r="AN94" s="5"/>
      <c r="AO94" s="5"/>
    </row>
    <row r="95" spans="1:41" ht="17.25" x14ac:dyDescent="0.3">
      <c r="A95" s="7">
        <v>92</v>
      </c>
      <c r="B95" s="5">
        <f>Forecast!B95+Forecast!B95*'Error Factor for last day'!B95</f>
        <v>13688.594690442504</v>
      </c>
      <c r="C95" s="5">
        <f>Forecast!C95+Forecast!C95*'Error Factor for last day'!C95</f>
        <v>10604.792526152485</v>
      </c>
      <c r="D95" s="5">
        <f>Forecast!D95+Forecast!D95*'Error Factor for last day'!D95</f>
        <v>8785.5208843031887</v>
      </c>
      <c r="E95" s="5">
        <f>Forecast!E95+Forecast!E95*'Error Factor for last day'!E95</f>
        <v>3663.3292879134715</v>
      </c>
      <c r="F95" s="5">
        <f>Forecast!F95+Forecast!F95*'Error Factor for last day'!F95</f>
        <v>339.64873687210485</v>
      </c>
      <c r="G95" s="5">
        <f>Forecast!G95+Forecast!G95*'Error Factor for last day'!G95</f>
        <v>205.57245386171522</v>
      </c>
      <c r="H95" s="5">
        <f>Forecast!H95+Forecast!H95*'Error Factor for last day'!H95</f>
        <v>594.48990126304011</v>
      </c>
      <c r="I95" s="5">
        <f>Forecast!I95+Forecast!I95*'Error Factor for last day'!I95</f>
        <v>37063.460739738177</v>
      </c>
      <c r="J95" s="6">
        <f>Forecast!J95+Forecast!J95*'Error Factor for last day'!J95</f>
        <v>10746.125560093842</v>
      </c>
      <c r="K95" s="6">
        <f>Forecast!K95+Forecast!K95*'Error Factor for last day'!K95</f>
        <v>14681.014130934715</v>
      </c>
      <c r="L95" s="6">
        <f>Forecast!L95+Forecast!L95*'Error Factor for last day'!L95</f>
        <v>9560.3416009976154</v>
      </c>
      <c r="M95" s="6">
        <f>Forecast!M95+Forecast!M95*'Error Factor for last day'!M95</f>
        <v>4262.0347135933243</v>
      </c>
      <c r="N95" s="6">
        <f>Forecast!N95+Forecast!N95*'Error Factor for last day'!N95</f>
        <v>377.32198988956588</v>
      </c>
      <c r="O95" s="6">
        <f>Forecast!O95+Forecast!O95*'Error Factor for last day'!O95</f>
        <v>157.49101704384711</v>
      </c>
      <c r="P95" s="6">
        <f>Forecast!P95+Forecast!P95*'Error Factor for last day'!P95</f>
        <v>267.36722083296547</v>
      </c>
      <c r="Q95" s="6">
        <f>Forecast!Q95+Forecast!Q95*'Error Factor for last day'!Q95</f>
        <v>40502.133678282633</v>
      </c>
      <c r="R95" s="6">
        <f>Forecast!R95+Forecast!R95*'Error Factor for last day'!R95</f>
        <v>12327.222996640367</v>
      </c>
      <c r="S95" s="6">
        <f>Forecast!S95+Forecast!S95*'Error Factor for last day'!S95</f>
        <v>12255.497272424343</v>
      </c>
      <c r="T95" s="6">
        <f>Forecast!T95+Forecast!T95*'Error Factor for last day'!T95</f>
        <v>10468.463810325427</v>
      </c>
      <c r="U95" s="6">
        <f>Forecast!U95+Forecast!U95*'Error Factor for last day'!U95</f>
        <v>4787.2295542706115</v>
      </c>
      <c r="V95" s="6">
        <f>Forecast!V95+Forecast!V95*'Error Factor for last day'!V95</f>
        <v>308.57335529209757</v>
      </c>
      <c r="W95" s="6">
        <f>Forecast!W95+Forecast!W95*'Error Factor for last day'!W95</f>
        <v>209.15906982396834</v>
      </c>
      <c r="X95" s="6">
        <f>Forecast!X95+Forecast!X95*'Error Factor for last day'!X95</f>
        <v>301.79242879570558</v>
      </c>
      <c r="Y95" s="6">
        <f>Forecast!Y95+Forecast!Y95*'Error Factor for last day'!Y95</f>
        <v>41623.208313847987</v>
      </c>
      <c r="Z95" s="6">
        <f>Forecast!Z95+Forecast!Z95*'Error Factor for last day'!Z95</f>
        <v>14879.528252242711</v>
      </c>
      <c r="AA95" s="6">
        <f>Forecast!AA95+Forecast!AA95*'Error Factor for last day'!AA95</f>
        <v>11174.792440215273</v>
      </c>
      <c r="AB95" s="6">
        <f>Forecast!AB95+Forecast!AB95*'Error Factor for last day'!AB95</f>
        <v>8247.1476530610635</v>
      </c>
      <c r="AC95" s="6">
        <f>Forecast!AC95+Forecast!AC95*'Error Factor for last day'!AC95</f>
        <v>3569.8624073145074</v>
      </c>
      <c r="AD95" s="6">
        <f>Forecast!AD95+Forecast!AD95*'Error Factor for last day'!AD95</f>
        <v>431.72131920255543</v>
      </c>
      <c r="AE95" s="6">
        <f>Forecast!AE95+Forecast!AE95*'Error Factor for last day'!AE95</f>
        <v>221.76272133905331</v>
      </c>
      <c r="AF95" s="6">
        <f>Forecast!AF95+Forecast!AF95*'Error Factor for last day'!AF95</f>
        <v>560.4704429846214</v>
      </c>
      <c r="AG95" s="6">
        <f>Forecast!AG95+Forecast!AG95*'Error Factor for last day'!AG95</f>
        <v>39437.386748491685</v>
      </c>
      <c r="AH95" s="5"/>
      <c r="AI95" s="13">
        <v>12490.538244995447</v>
      </c>
      <c r="AJ95" s="9">
        <v>7751.0018181818186</v>
      </c>
      <c r="AK95" s="15">
        <v>3660</v>
      </c>
      <c r="AL95" s="5"/>
      <c r="AM95" s="5"/>
      <c r="AN95" s="5"/>
      <c r="AO95" s="5"/>
    </row>
    <row r="96" spans="1:41" ht="17.25" x14ac:dyDescent="0.3">
      <c r="A96" s="7">
        <v>93</v>
      </c>
      <c r="B96" s="5">
        <f>Forecast!B96+Forecast!B96*'Error Factor for last day'!B96</f>
        <v>13515.016872694878</v>
      </c>
      <c r="C96" s="5">
        <f>Forecast!C96+Forecast!C96*'Error Factor for last day'!C96</f>
        <v>10466.440830287456</v>
      </c>
      <c r="D96" s="5">
        <f>Forecast!D96+Forecast!D96*'Error Factor for last day'!D96</f>
        <v>8847.1575082666168</v>
      </c>
      <c r="E96" s="5">
        <f>Forecast!E96+Forecast!E96*'Error Factor for last day'!E96</f>
        <v>3696.1831027530238</v>
      </c>
      <c r="F96" s="5">
        <f>Forecast!F96+Forecast!F96*'Error Factor for last day'!F96</f>
        <v>327.97139017117547</v>
      </c>
      <c r="G96" s="5">
        <f>Forecast!G96+Forecast!G96*'Error Factor for last day'!G96</f>
        <v>206.84202863519769</v>
      </c>
      <c r="H96" s="5">
        <f>Forecast!H96+Forecast!H96*'Error Factor for last day'!H96</f>
        <v>600.46922836608348</v>
      </c>
      <c r="I96" s="5">
        <f>Forecast!I96+Forecast!I96*'Error Factor for last day'!I96</f>
        <v>36913.011987685335</v>
      </c>
      <c r="J96" s="6">
        <f>Forecast!J96+Forecast!J96*'Error Factor for last day'!J96</f>
        <v>10744.336934684939</v>
      </c>
      <c r="K96" s="6">
        <f>Forecast!K96+Forecast!K96*'Error Factor for last day'!K96</f>
        <v>14686.867504000062</v>
      </c>
      <c r="L96" s="6">
        <f>Forecast!L96+Forecast!L96*'Error Factor for last day'!L96</f>
        <v>9690.6943420765983</v>
      </c>
      <c r="M96" s="6">
        <f>Forecast!M96+Forecast!M96*'Error Factor for last day'!M96</f>
        <v>4287.7070411465593</v>
      </c>
      <c r="N96" s="6">
        <f>Forecast!N96+Forecast!N96*'Error Factor for last day'!N96</f>
        <v>361.21389237201311</v>
      </c>
      <c r="O96" s="6">
        <f>Forecast!O96+Forecast!O96*'Error Factor for last day'!O96</f>
        <v>164.23152639240129</v>
      </c>
      <c r="P96" s="6">
        <f>Forecast!P96+Forecast!P96*'Error Factor for last day'!P96</f>
        <v>272.65005161566711</v>
      </c>
      <c r="Q96" s="6">
        <f>Forecast!Q96+Forecast!Q96*'Error Factor for last day'!Q96</f>
        <v>40759.277859133115</v>
      </c>
      <c r="R96" s="6">
        <f>Forecast!R96+Forecast!R96*'Error Factor for last day'!R96</f>
        <v>12431.454581970011</v>
      </c>
      <c r="S96" s="6">
        <f>Forecast!S96+Forecast!S96*'Error Factor for last day'!S96</f>
        <v>12434.623855869017</v>
      </c>
      <c r="T96" s="6">
        <f>Forecast!T96+Forecast!T96*'Error Factor for last day'!T96</f>
        <v>10583.934923241206</v>
      </c>
      <c r="U96" s="6">
        <f>Forecast!U96+Forecast!U96*'Error Factor for last day'!U96</f>
        <v>4775.8286959186926</v>
      </c>
      <c r="V96" s="6">
        <f>Forecast!V96+Forecast!V96*'Error Factor for last day'!V96</f>
        <v>285.23192327733165</v>
      </c>
      <c r="W96" s="6">
        <f>Forecast!W96+Forecast!W96*'Error Factor for last day'!W96</f>
        <v>224.18422462488556</v>
      </c>
      <c r="X96" s="6">
        <f>Forecast!X96+Forecast!X96*'Error Factor for last day'!X96</f>
        <v>319.42640997734293</v>
      </c>
      <c r="Y96" s="6">
        <f>Forecast!Y96+Forecast!Y96*'Error Factor for last day'!Y96</f>
        <v>41957.879166218372</v>
      </c>
      <c r="Z96" s="6">
        <f>Forecast!Z96+Forecast!Z96*'Error Factor for last day'!Z96</f>
        <v>14803.314072989575</v>
      </c>
      <c r="AA96" s="6">
        <f>Forecast!AA96+Forecast!AA96*'Error Factor for last day'!AA96</f>
        <v>11017.940581417512</v>
      </c>
      <c r="AB96" s="6">
        <f>Forecast!AB96+Forecast!AB96*'Error Factor for last day'!AB96</f>
        <v>8252.4171413416807</v>
      </c>
      <c r="AC96" s="6">
        <f>Forecast!AC96+Forecast!AC96*'Error Factor for last day'!AC96</f>
        <v>3581.8496630097761</v>
      </c>
      <c r="AD96" s="6">
        <f>Forecast!AD96+Forecast!AD96*'Error Factor for last day'!AD96</f>
        <v>427.2697543970794</v>
      </c>
      <c r="AE96" s="6">
        <f>Forecast!AE96+Forecast!AE96*'Error Factor for last day'!AE96</f>
        <v>225.50737189994038</v>
      </c>
      <c r="AF96" s="6">
        <f>Forecast!AF96+Forecast!AF96*'Error Factor for last day'!AF96</f>
        <v>562.99557334932001</v>
      </c>
      <c r="AG96" s="6">
        <f>Forecast!AG96+Forecast!AG96*'Error Factor for last day'!AG96</f>
        <v>39435.946154874808</v>
      </c>
      <c r="AH96" s="5"/>
      <c r="AI96" s="13">
        <v>12383.986579983779</v>
      </c>
      <c r="AJ96" s="9">
        <v>7739.9818181818191</v>
      </c>
      <c r="AK96" s="15">
        <v>3700</v>
      </c>
      <c r="AL96" s="5"/>
      <c r="AM96" s="5"/>
      <c r="AN96" s="5"/>
      <c r="AO96" s="5"/>
    </row>
    <row r="97" spans="1:41" ht="17.25" x14ac:dyDescent="0.3">
      <c r="A97" s="7">
        <v>94</v>
      </c>
      <c r="B97" s="5">
        <f>Forecast!B97+Forecast!B97*'Error Factor for last day'!B97</f>
        <v>13313.415692241188</v>
      </c>
      <c r="C97" s="5">
        <f>Forecast!C97+Forecast!C97*'Error Factor for last day'!C97</f>
        <v>10391.058802199332</v>
      </c>
      <c r="D97" s="5">
        <f>Forecast!D97+Forecast!D97*'Error Factor for last day'!D97</f>
        <v>8854.1022975719934</v>
      </c>
      <c r="E97" s="5">
        <f>Forecast!E97+Forecast!E97*'Error Factor for last day'!E97</f>
        <v>3903.3843282822995</v>
      </c>
      <c r="F97" s="5">
        <f>Forecast!F97+Forecast!F97*'Error Factor for last day'!F97</f>
        <v>334.73302787291925</v>
      </c>
      <c r="G97" s="5">
        <f>Forecast!G97+Forecast!G97*'Error Factor for last day'!G97</f>
        <v>204.01118285224382</v>
      </c>
      <c r="H97" s="5">
        <f>Forecast!H97+Forecast!H97*'Error Factor for last day'!H97</f>
        <v>599.6158335641594</v>
      </c>
      <c r="I97" s="5">
        <f>Forecast!I97+Forecast!I97*'Error Factor for last day'!I97</f>
        <v>36788.51380574386</v>
      </c>
      <c r="J97" s="6">
        <f>Forecast!J97+Forecast!J97*'Error Factor for last day'!J97</f>
        <v>10561.411264274351</v>
      </c>
      <c r="K97" s="6">
        <f>Forecast!K97+Forecast!K97*'Error Factor for last day'!K97</f>
        <v>14765.048305312797</v>
      </c>
      <c r="L97" s="6">
        <f>Forecast!L97+Forecast!L97*'Error Factor for last day'!L97</f>
        <v>9783.7855955051964</v>
      </c>
      <c r="M97" s="6">
        <f>Forecast!M97+Forecast!M97*'Error Factor for last day'!M97</f>
        <v>4425.6908459319266</v>
      </c>
      <c r="N97" s="6">
        <f>Forecast!N97+Forecast!N97*'Error Factor for last day'!N97</f>
        <v>375.31452313383494</v>
      </c>
      <c r="O97" s="6">
        <f>Forecast!O97+Forecast!O97*'Error Factor for last day'!O97</f>
        <v>176.33319551759931</v>
      </c>
      <c r="P97" s="6">
        <f>Forecast!P97+Forecast!P97*'Error Factor for last day'!P97</f>
        <v>269.86246789668928</v>
      </c>
      <c r="Q97" s="6">
        <f>Forecast!Q97+Forecast!Q97*'Error Factor for last day'!Q97</f>
        <v>40856.292580742171</v>
      </c>
      <c r="R97" s="6">
        <f>Forecast!R97+Forecast!R97*'Error Factor for last day'!R97</f>
        <v>12306.623538168962</v>
      </c>
      <c r="S97" s="6">
        <f>Forecast!S97+Forecast!S97*'Error Factor for last day'!S97</f>
        <v>12551.681117119701</v>
      </c>
      <c r="T97" s="6">
        <f>Forecast!T97+Forecast!T97*'Error Factor for last day'!T97</f>
        <v>10529.766276336444</v>
      </c>
      <c r="U97" s="6">
        <f>Forecast!U97+Forecast!U97*'Error Factor for last day'!U97</f>
        <v>4805.8413492860045</v>
      </c>
      <c r="V97" s="6">
        <f>Forecast!V97+Forecast!V97*'Error Factor for last day'!V97</f>
        <v>298.97449117621045</v>
      </c>
      <c r="W97" s="6">
        <f>Forecast!W97+Forecast!W97*'Error Factor for last day'!W97</f>
        <v>243.93665782992301</v>
      </c>
      <c r="X97" s="6">
        <f>Forecast!X97+Forecast!X97*'Error Factor for last day'!X97</f>
        <v>309.53435062482583</v>
      </c>
      <c r="Y97" s="6">
        <f>Forecast!Y97+Forecast!Y97*'Error Factor for last day'!Y97</f>
        <v>41889.480064125724</v>
      </c>
      <c r="Z97" s="6">
        <f>Forecast!Z97+Forecast!Z97*'Error Factor for last day'!Z97</f>
        <v>14623.748505400354</v>
      </c>
      <c r="AA97" s="6">
        <f>Forecast!AA97+Forecast!AA97*'Error Factor for last day'!AA97</f>
        <v>10942.59961706743</v>
      </c>
      <c r="AB97" s="6">
        <f>Forecast!AB97+Forecast!AB97*'Error Factor for last day'!AB97</f>
        <v>8208.4791030125889</v>
      </c>
      <c r="AC97" s="6">
        <f>Forecast!AC97+Forecast!AC97*'Error Factor for last day'!AC97</f>
        <v>3822.038663872499</v>
      </c>
      <c r="AD97" s="6">
        <f>Forecast!AD97+Forecast!AD97*'Error Factor for last day'!AD97</f>
        <v>431.2359446553678</v>
      </c>
      <c r="AE97" s="6">
        <f>Forecast!AE97+Forecast!AE97*'Error Factor for last day'!AE97</f>
        <v>230.58919651661344</v>
      </c>
      <c r="AF97" s="6">
        <f>Forecast!AF97+Forecast!AF97*'Error Factor for last day'!AF97</f>
        <v>564.96568008794316</v>
      </c>
      <c r="AG97" s="6">
        <f>Forecast!AG97+Forecast!AG97*'Error Factor for last day'!AG97</f>
        <v>39292.663798508009</v>
      </c>
      <c r="AH97" s="5"/>
      <c r="AI97" s="13">
        <v>12350.867179983779</v>
      </c>
      <c r="AJ97" s="9">
        <v>7716.2603030303035</v>
      </c>
      <c r="AK97" s="15">
        <v>3750</v>
      </c>
      <c r="AL97" s="5"/>
      <c r="AM97" s="5"/>
      <c r="AN97" s="5"/>
      <c r="AO97" s="5"/>
    </row>
    <row r="98" spans="1:41" ht="17.25" x14ac:dyDescent="0.3">
      <c r="A98" s="7">
        <v>95</v>
      </c>
      <c r="B98" s="5">
        <f>Forecast!B98+Forecast!B98*'Error Factor for last day'!B98</f>
        <v>13604.439177676122</v>
      </c>
      <c r="C98" s="5">
        <f>Forecast!C98+Forecast!C98*'Error Factor for last day'!C98</f>
        <v>10281.987454765533</v>
      </c>
      <c r="D98" s="5">
        <f>Forecast!D98+Forecast!D98*'Error Factor for last day'!D98</f>
        <v>8873.7892434705154</v>
      </c>
      <c r="E98" s="5">
        <f>Forecast!E98+Forecast!E98*'Error Factor for last day'!E98</f>
        <v>3815.1671713542373</v>
      </c>
      <c r="F98" s="5">
        <f>Forecast!F98+Forecast!F98*'Error Factor for last day'!F98</f>
        <v>342.91606468020103</v>
      </c>
      <c r="G98" s="5">
        <f>Forecast!G98+Forecast!G98*'Error Factor for last day'!G98</f>
        <v>206.08630094979915</v>
      </c>
      <c r="H98" s="5">
        <f>Forecast!H98+Forecast!H98*'Error Factor for last day'!H98</f>
        <v>593.246169474471</v>
      </c>
      <c r="I98" s="5">
        <f>Forecast!I98+Forecast!I98*'Error Factor for last day'!I98</f>
        <v>36875.930796205947</v>
      </c>
      <c r="J98" s="6">
        <f>Forecast!J98+Forecast!J98*'Error Factor for last day'!J98</f>
        <v>10731.815505743887</v>
      </c>
      <c r="K98" s="6">
        <f>Forecast!K98+Forecast!K98*'Error Factor for last day'!K98</f>
        <v>14692.580628889809</v>
      </c>
      <c r="L98" s="6">
        <f>Forecast!L98+Forecast!L98*'Error Factor for last day'!L98</f>
        <v>9736.3426969757093</v>
      </c>
      <c r="M98" s="6">
        <f>Forecast!M98+Forecast!M98*'Error Factor for last day'!M98</f>
        <v>4318.6524775063945</v>
      </c>
      <c r="N98" s="6">
        <f>Forecast!N98+Forecast!N98*'Error Factor for last day'!N98</f>
        <v>369.05694133484599</v>
      </c>
      <c r="O98" s="6">
        <f>Forecast!O98+Forecast!O98*'Error Factor for last day'!O98</f>
        <v>180.08661667878329</v>
      </c>
      <c r="P98" s="6">
        <f>Forecast!P98+Forecast!P98*'Error Factor for last day'!P98</f>
        <v>267.29721987421328</v>
      </c>
      <c r="Q98" s="6">
        <f>Forecast!Q98+Forecast!Q98*'Error Factor for last day'!Q98</f>
        <v>40552.829725893942</v>
      </c>
      <c r="R98" s="6">
        <f>Forecast!R98+Forecast!R98*'Error Factor for last day'!R98</f>
        <v>12165.812098617336</v>
      </c>
      <c r="S98" s="6">
        <f>Forecast!S98+Forecast!S98*'Error Factor for last day'!S98</f>
        <v>12566.564764619619</v>
      </c>
      <c r="T98" s="6">
        <f>Forecast!T98+Forecast!T98*'Error Factor for last day'!T98</f>
        <v>10347.185789111867</v>
      </c>
      <c r="U98" s="6">
        <f>Forecast!U98+Forecast!U98*'Error Factor for last day'!U98</f>
        <v>4614.5656033541236</v>
      </c>
      <c r="V98" s="6">
        <f>Forecast!V98+Forecast!V98*'Error Factor for last day'!V98</f>
        <v>282.27228965423291</v>
      </c>
      <c r="W98" s="6">
        <f>Forecast!W98+Forecast!W98*'Error Factor for last day'!W98</f>
        <v>254.99260023512096</v>
      </c>
      <c r="X98" s="6">
        <f>Forecast!X98+Forecast!X98*'Error Factor for last day'!X98</f>
        <v>304.50615826048505</v>
      </c>
      <c r="Y98" s="6">
        <f>Forecast!Y98+Forecast!Y98*'Error Factor for last day'!Y98</f>
        <v>41312.853425037407</v>
      </c>
      <c r="Z98" s="6">
        <f>Forecast!Z98+Forecast!Z98*'Error Factor for last day'!Z98</f>
        <v>14671.956829556158</v>
      </c>
      <c r="AA98" s="6">
        <f>Forecast!AA98+Forecast!AA98*'Error Factor for last day'!AA98</f>
        <v>10807.734020329381</v>
      </c>
      <c r="AB98" s="6">
        <f>Forecast!AB98+Forecast!AB98*'Error Factor for last day'!AB98</f>
        <v>8174.1878381290253</v>
      </c>
      <c r="AC98" s="6">
        <f>Forecast!AC98+Forecast!AC98*'Error Factor for last day'!AC98</f>
        <v>3718.9492939549641</v>
      </c>
      <c r="AD98" s="6">
        <f>Forecast!AD98+Forecast!AD98*'Error Factor for last day'!AD98</f>
        <v>427.01172866691184</v>
      </c>
      <c r="AE98" s="6">
        <f>Forecast!AE98+Forecast!AE98*'Error Factor for last day'!AE98</f>
        <v>233.32110174655739</v>
      </c>
      <c r="AF98" s="6">
        <f>Forecast!AF98+Forecast!AF98*'Error Factor for last day'!AF98</f>
        <v>561.46512201337373</v>
      </c>
      <c r="AG98" s="6">
        <f>Forecast!AG98+Forecast!AG98*'Error Factor for last day'!AG98</f>
        <v>38990.789858157994</v>
      </c>
      <c r="AH98" s="5"/>
      <c r="AI98" s="13">
        <v>12335.964979983779</v>
      </c>
      <c r="AJ98" s="9">
        <v>7652.7322222222228</v>
      </c>
      <c r="AK98" s="15">
        <v>3760</v>
      </c>
      <c r="AL98" s="5"/>
      <c r="AM98" s="5"/>
      <c r="AN98" s="5"/>
      <c r="AO98" s="5"/>
    </row>
    <row r="99" spans="1:41" ht="18" thickBot="1" x14ac:dyDescent="0.35">
      <c r="A99" s="7">
        <v>96</v>
      </c>
      <c r="B99" s="5">
        <f>Forecast!B99+Forecast!B99*'Error Factor for last day'!B99</f>
        <v>13615.09263875581</v>
      </c>
      <c r="C99" s="5">
        <f>Forecast!C99+Forecast!C99*'Error Factor for last day'!C99</f>
        <v>10489.850603842389</v>
      </c>
      <c r="D99" s="5">
        <f>Forecast!D99+Forecast!D99*'Error Factor for last day'!D99</f>
        <v>8576.0377572272027</v>
      </c>
      <c r="E99" s="5">
        <f>Forecast!E99+Forecast!E99*'Error Factor for last day'!E99</f>
        <v>3566.3450999732427</v>
      </c>
      <c r="F99" s="5">
        <f>Forecast!F99+Forecast!F99*'Error Factor for last day'!F99</f>
        <v>369.81978141606203</v>
      </c>
      <c r="G99" s="5">
        <f>Forecast!G99+Forecast!G99*'Error Factor for last day'!G99</f>
        <v>206.95820257196925</v>
      </c>
      <c r="H99" s="5">
        <f>Forecast!H99+Forecast!H99*'Error Factor for last day'!H99</f>
        <v>590.24893480847538</v>
      </c>
      <c r="I99" s="5">
        <f>Forecast!I99+Forecast!I99*'Error Factor for last day'!I99</f>
        <v>36443.91698541888</v>
      </c>
      <c r="J99" s="6">
        <f>Forecast!J99+Forecast!J99*'Error Factor for last day'!J99</f>
        <v>10612.344473092258</v>
      </c>
      <c r="K99" s="6">
        <f>Forecast!K99+Forecast!K99*'Error Factor for last day'!K99</f>
        <v>14774.198742103088</v>
      </c>
      <c r="L99" s="6">
        <f>Forecast!L99+Forecast!L99*'Error Factor for last day'!L99</f>
        <v>9459.1980610436785</v>
      </c>
      <c r="M99" s="6">
        <f>Forecast!M99+Forecast!M99*'Error Factor for last day'!M99</f>
        <v>4251.9389201288868</v>
      </c>
      <c r="N99" s="6">
        <f>Forecast!N99+Forecast!N99*'Error Factor for last day'!N99</f>
        <v>361.06350670087295</v>
      </c>
      <c r="O99" s="6">
        <f>Forecast!O99+Forecast!O99*'Error Factor for last day'!O99</f>
        <v>181.83049048036912</v>
      </c>
      <c r="P99" s="6">
        <f>Forecast!P99+Forecast!P99*'Error Factor for last day'!P99</f>
        <v>263.19261777431149</v>
      </c>
      <c r="Q99" s="6">
        <f>Forecast!Q99+Forecast!Q99*'Error Factor for last day'!Q99</f>
        <v>40166.107411331039</v>
      </c>
      <c r="R99" s="6">
        <f>Forecast!R99+Forecast!R99*'Error Factor for last day'!R99</f>
        <v>12196.78616410317</v>
      </c>
      <c r="S99" s="6">
        <f>Forecast!S99+Forecast!S99*'Error Factor for last day'!S99</f>
        <v>12579.56876783665</v>
      </c>
      <c r="T99" s="6">
        <f>Forecast!T99+Forecast!T99*'Error Factor for last day'!T99</f>
        <v>10051.533172373636</v>
      </c>
      <c r="U99" s="6">
        <f>Forecast!U99+Forecast!U99*'Error Factor for last day'!U99</f>
        <v>4550.1674625483856</v>
      </c>
      <c r="V99" s="6">
        <f>Forecast!V99+Forecast!V99*'Error Factor for last day'!V99</f>
        <v>273.09930453990023</v>
      </c>
      <c r="W99" s="6">
        <f>Forecast!W99+Forecast!W99*'Error Factor for last day'!W99</f>
        <v>258.86108298074981</v>
      </c>
      <c r="X99" s="6">
        <f>Forecast!X99+Forecast!X99*'Error Factor for last day'!X99</f>
        <v>298.23015979735442</v>
      </c>
      <c r="Y99" s="6">
        <f>Forecast!Y99+Forecast!Y99*'Error Factor for last day'!Y99</f>
        <v>41074.218411236317</v>
      </c>
      <c r="Z99" s="6">
        <f>Forecast!Z99+Forecast!Z99*'Error Factor for last day'!Z99</f>
        <v>14555.656352357346</v>
      </c>
      <c r="AA99" s="6">
        <f>Forecast!AA99+Forecast!AA99*'Error Factor for last day'!AA99</f>
        <v>10837.832791614463</v>
      </c>
      <c r="AB99" s="6">
        <f>Forecast!AB99+Forecast!AB99*'Error Factor for last day'!AB99</f>
        <v>8045.6340649217364</v>
      </c>
      <c r="AC99" s="6">
        <f>Forecast!AC99+Forecast!AC99*'Error Factor for last day'!AC99</f>
        <v>3715.7957606169243</v>
      </c>
      <c r="AD99" s="6">
        <f>Forecast!AD99+Forecast!AD99*'Error Factor for last day'!AD99</f>
        <v>415.83619586195414</v>
      </c>
      <c r="AE99" s="6">
        <f>Forecast!AE99+Forecast!AE99*'Error Factor for last day'!AE99</f>
        <v>231.12730357455482</v>
      </c>
      <c r="AF99" s="6">
        <f>Forecast!AF99+Forecast!AF99*'Error Factor for last day'!AF99</f>
        <v>554.3613314298326</v>
      </c>
      <c r="AG99" s="6">
        <f>Forecast!AG99+Forecast!AG99*'Error Factor for last day'!AG99</f>
        <v>38615.500918658094</v>
      </c>
      <c r="AH99" s="5"/>
      <c r="AI99" s="13">
        <v>12266.054179983779</v>
      </c>
      <c r="AJ99" s="10">
        <v>7594.2351515151513</v>
      </c>
      <c r="AK99" s="16">
        <v>3720</v>
      </c>
      <c r="AL99" s="5"/>
      <c r="AM99" s="5"/>
      <c r="AN99" s="5"/>
      <c r="AO99" s="5"/>
    </row>
    <row r="100" spans="1:41" ht="15.75" hidden="1" x14ac:dyDescent="0.25">
      <c r="A100" s="2">
        <v>42232.066666666666</v>
      </c>
      <c r="B100" s="6" t="e">
        <f>Forecast!#REF!+Forecast!#REF!*'Error Factor for last day'!#REF!</f>
        <v>#REF!</v>
      </c>
      <c r="C100" s="6" t="e">
        <f>Forecast!#REF!+Forecast!#REF!*'Error Factor for last day'!#REF!</f>
        <v>#REF!</v>
      </c>
      <c r="D100" s="6" t="e">
        <f>Forecast!#REF!+Forecast!#REF!*'Error Factor for last day'!#REF!</f>
        <v>#REF!</v>
      </c>
      <c r="E100" s="6" t="e">
        <f>Forecast!#REF!+Forecast!#REF!*'Error Factor for last day'!#REF!</f>
        <v>#REF!</v>
      </c>
      <c r="F100" s="6" t="e">
        <f>Forecast!#REF!+Forecast!#REF!*'Error Factor for last day'!#REF!</f>
        <v>#REF!</v>
      </c>
      <c r="G100" s="6" t="e">
        <f>Forecast!#REF!+Forecast!#REF!*'Error Factor for last day'!#REF!</f>
        <v>#REF!</v>
      </c>
      <c r="H100" s="6" t="e">
        <f>Forecast!#REF!+Forecast!#REF!*'Error Factor for last day'!#REF!</f>
        <v>#REF!</v>
      </c>
      <c r="I100" s="6" t="e">
        <f>Forecast!#REF!+Forecast!#REF!*'Error Factor for last day'!#REF!</f>
        <v>#REF!</v>
      </c>
      <c r="J100" s="6" t="e">
        <f>Forecast!#REF!+Forecast!#REF!*'Error Factor for last day'!#REF!</f>
        <v>#REF!</v>
      </c>
      <c r="K100" s="6" t="e">
        <f>Forecast!#REF!+Forecast!#REF!*'Error Factor for last day'!#REF!</f>
        <v>#REF!</v>
      </c>
      <c r="L100" s="6" t="e">
        <f>Forecast!#REF!+Forecast!#REF!*'Error Factor for last day'!#REF!</f>
        <v>#REF!</v>
      </c>
      <c r="M100" s="6" t="e">
        <f>Forecast!#REF!+Forecast!#REF!*'Error Factor for last day'!#REF!</f>
        <v>#REF!</v>
      </c>
      <c r="N100" s="6" t="e">
        <f>Forecast!#REF!+Forecast!#REF!*'Error Factor for last day'!#REF!</f>
        <v>#REF!</v>
      </c>
      <c r="O100" s="6" t="e">
        <f>Forecast!#REF!+Forecast!#REF!*'Error Factor for last day'!#REF!</f>
        <v>#REF!</v>
      </c>
      <c r="P100" s="6" t="e">
        <f>Forecast!#REF!+Forecast!#REF!*'Error Factor for last day'!#REF!</f>
        <v>#REF!</v>
      </c>
      <c r="Q100" s="6" t="e">
        <f>Forecast!#REF!+Forecast!#REF!*'Error Factor for last day'!#REF!</f>
        <v>#REF!</v>
      </c>
      <c r="R100" s="6" t="e">
        <f>Forecast!#REF!+Forecast!#REF!*'Error Factor for last day'!#REF!</f>
        <v>#REF!</v>
      </c>
      <c r="S100" s="6" t="e">
        <f>Forecast!#REF!+Forecast!#REF!*'Error Factor for last day'!#REF!</f>
        <v>#REF!</v>
      </c>
      <c r="T100" s="6" t="e">
        <f>Forecast!#REF!+Forecast!#REF!*'Error Factor for last day'!#REF!</f>
        <v>#REF!</v>
      </c>
      <c r="U100" s="6" t="e">
        <f>Forecast!#REF!+Forecast!#REF!*'Error Factor for last day'!#REF!</f>
        <v>#REF!</v>
      </c>
      <c r="V100" s="6" t="e">
        <f>Forecast!#REF!+Forecast!#REF!*'Error Factor for last day'!#REF!</f>
        <v>#REF!</v>
      </c>
      <c r="W100" s="6" t="e">
        <f>Forecast!#REF!+Forecast!#REF!*'Error Factor for last day'!#REF!</f>
        <v>#REF!</v>
      </c>
      <c r="X100" s="6" t="e">
        <f>Forecast!#REF!+Forecast!#REF!*'Error Factor for last day'!#REF!</f>
        <v>#REF!</v>
      </c>
      <c r="Y100" s="6" t="e">
        <f>Forecast!#REF!+Forecast!#REF!*'Error Factor for last day'!#REF!</f>
        <v>#REF!</v>
      </c>
      <c r="Z100" s="6" t="e">
        <f>Forecast!#REF!+Forecast!#REF!*'Error Factor for last day'!#REF!</f>
        <v>#REF!</v>
      </c>
      <c r="AA100" s="6" t="e">
        <f>Forecast!#REF!+Forecast!#REF!*'Error Factor for last day'!#REF!</f>
        <v>#REF!</v>
      </c>
      <c r="AB100" s="6" t="e">
        <f>Forecast!#REF!+Forecast!#REF!*'Error Factor for last day'!#REF!</f>
        <v>#REF!</v>
      </c>
      <c r="AC100" s="6" t="e">
        <f>Forecast!#REF!+Forecast!#REF!*'Error Factor for last day'!#REF!</f>
        <v>#REF!</v>
      </c>
      <c r="AD100" s="6" t="e">
        <f>Forecast!#REF!+Forecast!#REF!*'Error Factor for last day'!#REF!</f>
        <v>#REF!</v>
      </c>
      <c r="AE100" s="6" t="e">
        <f>Forecast!#REF!+Forecast!#REF!*'Error Factor for last day'!#REF!</f>
        <v>#REF!</v>
      </c>
      <c r="AF100" s="6" t="e">
        <f>Forecast!#REF!+Forecast!#REF!*'Error Factor for last day'!#REF!</f>
        <v>#REF!</v>
      </c>
      <c r="AG100" s="6" t="e">
        <f>Forecast!#REF!+Forecast!#REF!*'Error Factor for last day'!#REF!</f>
        <v>#REF!</v>
      </c>
      <c r="AK100" s="11">
        <v>3310</v>
      </c>
    </row>
    <row r="101" spans="1:41" ht="15.75" hidden="1" x14ac:dyDescent="0.25">
      <c r="A101" s="2">
        <v>42232.067361111112</v>
      </c>
      <c r="B101" s="6" t="e">
        <f>Forecast!#REF!+Forecast!#REF!*'Error Factor for last day'!#REF!</f>
        <v>#REF!</v>
      </c>
      <c r="C101" s="6" t="e">
        <f>Forecast!#REF!+Forecast!#REF!*'Error Factor for last day'!#REF!</f>
        <v>#REF!</v>
      </c>
      <c r="D101" s="6" t="e">
        <f>Forecast!#REF!+Forecast!#REF!*'Error Factor for last day'!#REF!</f>
        <v>#REF!</v>
      </c>
      <c r="E101" s="6" t="e">
        <f>Forecast!#REF!+Forecast!#REF!*'Error Factor for last day'!#REF!</f>
        <v>#REF!</v>
      </c>
      <c r="F101" s="6" t="e">
        <f>Forecast!#REF!+Forecast!#REF!*'Error Factor for last day'!#REF!</f>
        <v>#REF!</v>
      </c>
      <c r="G101" s="6" t="e">
        <f>Forecast!#REF!+Forecast!#REF!*'Error Factor for last day'!#REF!</f>
        <v>#REF!</v>
      </c>
      <c r="H101" s="6" t="e">
        <f>Forecast!#REF!+Forecast!#REF!*'Error Factor for last day'!#REF!</f>
        <v>#REF!</v>
      </c>
      <c r="I101" s="6" t="e">
        <f>Forecast!#REF!+Forecast!#REF!*'Error Factor for last day'!#REF!</f>
        <v>#REF!</v>
      </c>
      <c r="J101" s="6" t="e">
        <f>Forecast!#REF!+Forecast!#REF!*'Error Factor for last day'!#REF!</f>
        <v>#REF!</v>
      </c>
      <c r="K101" s="6" t="e">
        <f>Forecast!#REF!+Forecast!#REF!*'Error Factor for last day'!#REF!</f>
        <v>#REF!</v>
      </c>
      <c r="L101" s="6" t="e">
        <f>Forecast!#REF!+Forecast!#REF!*'Error Factor for last day'!#REF!</f>
        <v>#REF!</v>
      </c>
      <c r="M101" s="6" t="e">
        <f>Forecast!#REF!+Forecast!#REF!*'Error Factor for last day'!#REF!</f>
        <v>#REF!</v>
      </c>
      <c r="N101" s="6" t="e">
        <f>Forecast!#REF!+Forecast!#REF!*'Error Factor for last day'!#REF!</f>
        <v>#REF!</v>
      </c>
      <c r="O101" s="6" t="e">
        <f>Forecast!#REF!+Forecast!#REF!*'Error Factor for last day'!#REF!</f>
        <v>#REF!</v>
      </c>
      <c r="P101" s="6" t="e">
        <f>Forecast!#REF!+Forecast!#REF!*'Error Factor for last day'!#REF!</f>
        <v>#REF!</v>
      </c>
      <c r="Q101" s="6" t="e">
        <f>Forecast!#REF!+Forecast!#REF!*'Error Factor for last day'!#REF!</f>
        <v>#REF!</v>
      </c>
      <c r="R101" s="6" t="e">
        <f>Forecast!#REF!+Forecast!#REF!*'Error Factor for last day'!#REF!</f>
        <v>#REF!</v>
      </c>
      <c r="S101" s="6" t="e">
        <f>Forecast!#REF!+Forecast!#REF!*'Error Factor for last day'!#REF!</f>
        <v>#REF!</v>
      </c>
      <c r="T101" s="6" t="e">
        <f>Forecast!#REF!+Forecast!#REF!*'Error Factor for last day'!#REF!</f>
        <v>#REF!</v>
      </c>
      <c r="U101" s="6" t="e">
        <f>Forecast!#REF!+Forecast!#REF!*'Error Factor for last day'!#REF!</f>
        <v>#REF!</v>
      </c>
      <c r="V101" s="6" t="e">
        <f>Forecast!#REF!+Forecast!#REF!*'Error Factor for last day'!#REF!</f>
        <v>#REF!</v>
      </c>
      <c r="W101" s="6" t="e">
        <f>Forecast!#REF!+Forecast!#REF!*'Error Factor for last day'!#REF!</f>
        <v>#REF!</v>
      </c>
      <c r="X101" s="6" t="e">
        <f>Forecast!#REF!+Forecast!#REF!*'Error Factor for last day'!#REF!</f>
        <v>#REF!</v>
      </c>
      <c r="Y101" s="6" t="e">
        <f>Forecast!#REF!+Forecast!#REF!*'Error Factor for last day'!#REF!</f>
        <v>#REF!</v>
      </c>
      <c r="Z101" s="6" t="e">
        <f>Forecast!#REF!+Forecast!#REF!*'Error Factor for last day'!#REF!</f>
        <v>#REF!</v>
      </c>
      <c r="AA101" s="6" t="e">
        <f>Forecast!#REF!+Forecast!#REF!*'Error Factor for last day'!#REF!</f>
        <v>#REF!</v>
      </c>
      <c r="AB101" s="6" t="e">
        <f>Forecast!#REF!+Forecast!#REF!*'Error Factor for last day'!#REF!</f>
        <v>#REF!</v>
      </c>
      <c r="AC101" s="6" t="e">
        <f>Forecast!#REF!+Forecast!#REF!*'Error Factor for last day'!#REF!</f>
        <v>#REF!</v>
      </c>
      <c r="AD101" s="6" t="e">
        <f>Forecast!#REF!+Forecast!#REF!*'Error Factor for last day'!#REF!</f>
        <v>#REF!</v>
      </c>
      <c r="AE101" s="6" t="e">
        <f>Forecast!#REF!+Forecast!#REF!*'Error Factor for last day'!#REF!</f>
        <v>#REF!</v>
      </c>
      <c r="AF101" s="6" t="e">
        <f>Forecast!#REF!+Forecast!#REF!*'Error Factor for last day'!#REF!</f>
        <v>#REF!</v>
      </c>
      <c r="AG101" s="6" t="e">
        <f>Forecast!#REF!+Forecast!#REF!*'Error Factor for last day'!#REF!</f>
        <v>#REF!</v>
      </c>
      <c r="AK101" s="11">
        <v>3230</v>
      </c>
    </row>
    <row r="102" spans="1:41" ht="15.75" hidden="1" x14ac:dyDescent="0.25">
      <c r="A102" s="2">
        <v>42232.068055555559</v>
      </c>
      <c r="B102" s="6" t="e">
        <f>Forecast!#REF!+Forecast!#REF!*'Error Factor for last day'!#REF!</f>
        <v>#REF!</v>
      </c>
      <c r="C102" s="6" t="e">
        <f>Forecast!#REF!+Forecast!#REF!*'Error Factor for last day'!#REF!</f>
        <v>#REF!</v>
      </c>
      <c r="D102" s="6" t="e">
        <f>Forecast!#REF!+Forecast!#REF!*'Error Factor for last day'!#REF!</f>
        <v>#REF!</v>
      </c>
      <c r="E102" s="6" t="e">
        <f>Forecast!#REF!+Forecast!#REF!*'Error Factor for last day'!#REF!</f>
        <v>#REF!</v>
      </c>
      <c r="F102" s="6" t="e">
        <f>Forecast!#REF!+Forecast!#REF!*'Error Factor for last day'!#REF!</f>
        <v>#REF!</v>
      </c>
      <c r="G102" s="6" t="e">
        <f>Forecast!#REF!+Forecast!#REF!*'Error Factor for last day'!#REF!</f>
        <v>#REF!</v>
      </c>
      <c r="H102" s="6" t="e">
        <f>Forecast!#REF!+Forecast!#REF!*'Error Factor for last day'!#REF!</f>
        <v>#REF!</v>
      </c>
      <c r="I102" s="6" t="e">
        <f>Forecast!#REF!+Forecast!#REF!*'Error Factor for last day'!#REF!</f>
        <v>#REF!</v>
      </c>
      <c r="J102" s="6" t="e">
        <f>Forecast!#REF!+Forecast!#REF!*'Error Factor for last day'!#REF!</f>
        <v>#REF!</v>
      </c>
      <c r="K102" s="6" t="e">
        <f>Forecast!#REF!+Forecast!#REF!*'Error Factor for last day'!#REF!</f>
        <v>#REF!</v>
      </c>
      <c r="L102" s="6" t="e">
        <f>Forecast!#REF!+Forecast!#REF!*'Error Factor for last day'!#REF!</f>
        <v>#REF!</v>
      </c>
      <c r="M102" s="6" t="e">
        <f>Forecast!#REF!+Forecast!#REF!*'Error Factor for last day'!#REF!</f>
        <v>#REF!</v>
      </c>
      <c r="N102" s="6" t="e">
        <f>Forecast!#REF!+Forecast!#REF!*'Error Factor for last day'!#REF!</f>
        <v>#REF!</v>
      </c>
      <c r="O102" s="6" t="e">
        <f>Forecast!#REF!+Forecast!#REF!*'Error Factor for last day'!#REF!</f>
        <v>#REF!</v>
      </c>
      <c r="P102" s="6" t="e">
        <f>Forecast!#REF!+Forecast!#REF!*'Error Factor for last day'!#REF!</f>
        <v>#REF!</v>
      </c>
      <c r="Q102" s="6" t="e">
        <f>Forecast!#REF!+Forecast!#REF!*'Error Factor for last day'!#REF!</f>
        <v>#REF!</v>
      </c>
      <c r="R102" s="6" t="e">
        <f>Forecast!#REF!+Forecast!#REF!*'Error Factor for last day'!#REF!</f>
        <v>#REF!</v>
      </c>
      <c r="S102" s="6" t="e">
        <f>Forecast!#REF!+Forecast!#REF!*'Error Factor for last day'!#REF!</f>
        <v>#REF!</v>
      </c>
      <c r="T102" s="6" t="e">
        <f>Forecast!#REF!+Forecast!#REF!*'Error Factor for last day'!#REF!</f>
        <v>#REF!</v>
      </c>
      <c r="U102" s="6" t="e">
        <f>Forecast!#REF!+Forecast!#REF!*'Error Factor for last day'!#REF!</f>
        <v>#REF!</v>
      </c>
      <c r="V102" s="6" t="e">
        <f>Forecast!#REF!+Forecast!#REF!*'Error Factor for last day'!#REF!</f>
        <v>#REF!</v>
      </c>
      <c r="W102" s="6" t="e">
        <f>Forecast!#REF!+Forecast!#REF!*'Error Factor for last day'!#REF!</f>
        <v>#REF!</v>
      </c>
      <c r="X102" s="6" t="e">
        <f>Forecast!#REF!+Forecast!#REF!*'Error Factor for last day'!#REF!</f>
        <v>#REF!</v>
      </c>
      <c r="Y102" s="6" t="e">
        <f>Forecast!#REF!+Forecast!#REF!*'Error Factor for last day'!#REF!</f>
        <v>#REF!</v>
      </c>
      <c r="Z102" s="6" t="e">
        <f>Forecast!#REF!+Forecast!#REF!*'Error Factor for last day'!#REF!</f>
        <v>#REF!</v>
      </c>
      <c r="AA102" s="6" t="e">
        <f>Forecast!#REF!+Forecast!#REF!*'Error Factor for last day'!#REF!</f>
        <v>#REF!</v>
      </c>
      <c r="AB102" s="6" t="e">
        <f>Forecast!#REF!+Forecast!#REF!*'Error Factor for last day'!#REF!</f>
        <v>#REF!</v>
      </c>
      <c r="AC102" s="6" t="e">
        <f>Forecast!#REF!+Forecast!#REF!*'Error Factor for last day'!#REF!</f>
        <v>#REF!</v>
      </c>
      <c r="AD102" s="6" t="e">
        <f>Forecast!#REF!+Forecast!#REF!*'Error Factor for last day'!#REF!</f>
        <v>#REF!</v>
      </c>
      <c r="AE102" s="6" t="e">
        <f>Forecast!#REF!+Forecast!#REF!*'Error Factor for last day'!#REF!</f>
        <v>#REF!</v>
      </c>
      <c r="AF102" s="6" t="e">
        <f>Forecast!#REF!+Forecast!#REF!*'Error Factor for last day'!#REF!</f>
        <v>#REF!</v>
      </c>
      <c r="AG102" s="6" t="e">
        <f>Forecast!#REF!+Forecast!#REF!*'Error Factor for last day'!#REF!</f>
        <v>#REF!</v>
      </c>
      <c r="AK102" s="11">
        <v>3230</v>
      </c>
    </row>
    <row r="103" spans="1:41" ht="15.75" hidden="1" x14ac:dyDescent="0.25">
      <c r="A103" s="2">
        <v>42232.068749999999</v>
      </c>
      <c r="B103" s="6" t="e">
        <f>Forecast!#REF!+Forecast!#REF!*'Error Factor for last day'!#REF!</f>
        <v>#REF!</v>
      </c>
      <c r="C103" s="6" t="e">
        <f>Forecast!#REF!+Forecast!#REF!*'Error Factor for last day'!#REF!</f>
        <v>#REF!</v>
      </c>
      <c r="D103" s="6" t="e">
        <f>Forecast!#REF!+Forecast!#REF!*'Error Factor for last day'!#REF!</f>
        <v>#REF!</v>
      </c>
      <c r="E103" s="6" t="e">
        <f>Forecast!#REF!+Forecast!#REF!*'Error Factor for last day'!#REF!</f>
        <v>#REF!</v>
      </c>
      <c r="F103" s="6" t="e">
        <f>Forecast!#REF!+Forecast!#REF!*'Error Factor for last day'!#REF!</f>
        <v>#REF!</v>
      </c>
      <c r="G103" s="6" t="e">
        <f>Forecast!#REF!+Forecast!#REF!*'Error Factor for last day'!#REF!</f>
        <v>#REF!</v>
      </c>
      <c r="H103" s="6" t="e">
        <f>Forecast!#REF!+Forecast!#REF!*'Error Factor for last day'!#REF!</f>
        <v>#REF!</v>
      </c>
      <c r="I103" s="6" t="e">
        <f>Forecast!#REF!+Forecast!#REF!*'Error Factor for last day'!#REF!</f>
        <v>#REF!</v>
      </c>
      <c r="J103" s="6" t="e">
        <f>Forecast!#REF!+Forecast!#REF!*'Error Factor for last day'!#REF!</f>
        <v>#REF!</v>
      </c>
      <c r="K103" s="6" t="e">
        <f>Forecast!#REF!+Forecast!#REF!*'Error Factor for last day'!#REF!</f>
        <v>#REF!</v>
      </c>
      <c r="L103" s="6" t="e">
        <f>Forecast!#REF!+Forecast!#REF!*'Error Factor for last day'!#REF!</f>
        <v>#REF!</v>
      </c>
      <c r="M103" s="6" t="e">
        <f>Forecast!#REF!+Forecast!#REF!*'Error Factor for last day'!#REF!</f>
        <v>#REF!</v>
      </c>
      <c r="N103" s="6" t="e">
        <f>Forecast!#REF!+Forecast!#REF!*'Error Factor for last day'!#REF!</f>
        <v>#REF!</v>
      </c>
      <c r="O103" s="6" t="e">
        <f>Forecast!#REF!+Forecast!#REF!*'Error Factor for last day'!#REF!</f>
        <v>#REF!</v>
      </c>
      <c r="P103" s="6" t="e">
        <f>Forecast!#REF!+Forecast!#REF!*'Error Factor for last day'!#REF!</f>
        <v>#REF!</v>
      </c>
      <c r="Q103" s="6" t="e">
        <f>Forecast!#REF!+Forecast!#REF!*'Error Factor for last day'!#REF!</f>
        <v>#REF!</v>
      </c>
      <c r="R103" s="6" t="e">
        <f>Forecast!#REF!+Forecast!#REF!*'Error Factor for last day'!#REF!</f>
        <v>#REF!</v>
      </c>
      <c r="S103" s="6" t="e">
        <f>Forecast!#REF!+Forecast!#REF!*'Error Factor for last day'!#REF!</f>
        <v>#REF!</v>
      </c>
      <c r="T103" s="6" t="e">
        <f>Forecast!#REF!+Forecast!#REF!*'Error Factor for last day'!#REF!</f>
        <v>#REF!</v>
      </c>
      <c r="U103" s="6" t="e">
        <f>Forecast!#REF!+Forecast!#REF!*'Error Factor for last day'!#REF!</f>
        <v>#REF!</v>
      </c>
      <c r="V103" s="6" t="e">
        <f>Forecast!#REF!+Forecast!#REF!*'Error Factor for last day'!#REF!</f>
        <v>#REF!</v>
      </c>
      <c r="W103" s="6" t="e">
        <f>Forecast!#REF!+Forecast!#REF!*'Error Factor for last day'!#REF!</f>
        <v>#REF!</v>
      </c>
      <c r="X103" s="6" t="e">
        <f>Forecast!#REF!+Forecast!#REF!*'Error Factor for last day'!#REF!</f>
        <v>#REF!</v>
      </c>
      <c r="Y103" s="6" t="e">
        <f>Forecast!#REF!+Forecast!#REF!*'Error Factor for last day'!#REF!</f>
        <v>#REF!</v>
      </c>
      <c r="Z103" s="6" t="e">
        <f>Forecast!#REF!+Forecast!#REF!*'Error Factor for last day'!#REF!</f>
        <v>#REF!</v>
      </c>
      <c r="AA103" s="6" t="e">
        <f>Forecast!#REF!+Forecast!#REF!*'Error Factor for last day'!#REF!</f>
        <v>#REF!</v>
      </c>
      <c r="AB103" s="6" t="e">
        <f>Forecast!#REF!+Forecast!#REF!*'Error Factor for last day'!#REF!</f>
        <v>#REF!</v>
      </c>
      <c r="AC103" s="6" t="e">
        <f>Forecast!#REF!+Forecast!#REF!*'Error Factor for last day'!#REF!</f>
        <v>#REF!</v>
      </c>
      <c r="AD103" s="6" t="e">
        <f>Forecast!#REF!+Forecast!#REF!*'Error Factor for last day'!#REF!</f>
        <v>#REF!</v>
      </c>
      <c r="AE103" s="6" t="e">
        <f>Forecast!#REF!+Forecast!#REF!*'Error Factor for last day'!#REF!</f>
        <v>#REF!</v>
      </c>
      <c r="AF103" s="6" t="e">
        <f>Forecast!#REF!+Forecast!#REF!*'Error Factor for last day'!#REF!</f>
        <v>#REF!</v>
      </c>
      <c r="AG103" s="6" t="e">
        <f>Forecast!#REF!+Forecast!#REF!*'Error Factor for last day'!#REF!</f>
        <v>#REF!</v>
      </c>
      <c r="AK103" s="11">
        <v>3190</v>
      </c>
    </row>
    <row r="104" spans="1:41" ht="15.75" hidden="1" x14ac:dyDescent="0.25">
      <c r="A104" s="2">
        <v>42232.069444444445</v>
      </c>
      <c r="B104" s="6" t="e">
        <f>Forecast!#REF!+Forecast!#REF!*'Error Factor for last day'!#REF!</f>
        <v>#REF!</v>
      </c>
      <c r="C104" s="6" t="e">
        <f>Forecast!#REF!+Forecast!#REF!*'Error Factor for last day'!#REF!</f>
        <v>#REF!</v>
      </c>
      <c r="D104" s="6" t="e">
        <f>Forecast!#REF!+Forecast!#REF!*'Error Factor for last day'!#REF!</f>
        <v>#REF!</v>
      </c>
      <c r="E104" s="6" t="e">
        <f>Forecast!#REF!+Forecast!#REF!*'Error Factor for last day'!#REF!</f>
        <v>#REF!</v>
      </c>
      <c r="F104" s="6" t="e">
        <f>Forecast!#REF!+Forecast!#REF!*'Error Factor for last day'!#REF!</f>
        <v>#REF!</v>
      </c>
      <c r="G104" s="6" t="e">
        <f>Forecast!#REF!+Forecast!#REF!*'Error Factor for last day'!#REF!</f>
        <v>#REF!</v>
      </c>
      <c r="H104" s="6" t="e">
        <f>Forecast!#REF!+Forecast!#REF!*'Error Factor for last day'!#REF!</f>
        <v>#REF!</v>
      </c>
      <c r="I104" s="6" t="e">
        <f>Forecast!#REF!+Forecast!#REF!*'Error Factor for last day'!#REF!</f>
        <v>#REF!</v>
      </c>
      <c r="J104" s="6" t="e">
        <f>Forecast!#REF!+Forecast!#REF!*'Error Factor for last day'!#REF!</f>
        <v>#REF!</v>
      </c>
      <c r="K104" s="6" t="e">
        <f>Forecast!#REF!+Forecast!#REF!*'Error Factor for last day'!#REF!</f>
        <v>#REF!</v>
      </c>
      <c r="L104" s="6" t="e">
        <f>Forecast!#REF!+Forecast!#REF!*'Error Factor for last day'!#REF!</f>
        <v>#REF!</v>
      </c>
      <c r="M104" s="6" t="e">
        <f>Forecast!#REF!+Forecast!#REF!*'Error Factor for last day'!#REF!</f>
        <v>#REF!</v>
      </c>
      <c r="N104" s="6" t="e">
        <f>Forecast!#REF!+Forecast!#REF!*'Error Factor for last day'!#REF!</f>
        <v>#REF!</v>
      </c>
      <c r="O104" s="6" t="e">
        <f>Forecast!#REF!+Forecast!#REF!*'Error Factor for last day'!#REF!</f>
        <v>#REF!</v>
      </c>
      <c r="P104" s="6" t="e">
        <f>Forecast!#REF!+Forecast!#REF!*'Error Factor for last day'!#REF!</f>
        <v>#REF!</v>
      </c>
      <c r="Q104" s="6" t="e">
        <f>Forecast!#REF!+Forecast!#REF!*'Error Factor for last day'!#REF!</f>
        <v>#REF!</v>
      </c>
      <c r="R104" s="6" t="e">
        <f>Forecast!#REF!+Forecast!#REF!*'Error Factor for last day'!#REF!</f>
        <v>#REF!</v>
      </c>
      <c r="S104" s="6" t="e">
        <f>Forecast!#REF!+Forecast!#REF!*'Error Factor for last day'!#REF!</f>
        <v>#REF!</v>
      </c>
      <c r="T104" s="6" t="e">
        <f>Forecast!#REF!+Forecast!#REF!*'Error Factor for last day'!#REF!</f>
        <v>#REF!</v>
      </c>
      <c r="U104" s="6" t="e">
        <f>Forecast!#REF!+Forecast!#REF!*'Error Factor for last day'!#REF!</f>
        <v>#REF!</v>
      </c>
      <c r="V104" s="6" t="e">
        <f>Forecast!#REF!+Forecast!#REF!*'Error Factor for last day'!#REF!</f>
        <v>#REF!</v>
      </c>
      <c r="W104" s="6" t="e">
        <f>Forecast!#REF!+Forecast!#REF!*'Error Factor for last day'!#REF!</f>
        <v>#REF!</v>
      </c>
      <c r="X104" s="6" t="e">
        <f>Forecast!#REF!+Forecast!#REF!*'Error Factor for last day'!#REF!</f>
        <v>#REF!</v>
      </c>
      <c r="Y104" s="6" t="e">
        <f>Forecast!#REF!+Forecast!#REF!*'Error Factor for last day'!#REF!</f>
        <v>#REF!</v>
      </c>
      <c r="Z104" s="6" t="e">
        <f>Forecast!#REF!+Forecast!#REF!*'Error Factor for last day'!#REF!</f>
        <v>#REF!</v>
      </c>
      <c r="AA104" s="6" t="e">
        <f>Forecast!#REF!+Forecast!#REF!*'Error Factor for last day'!#REF!</f>
        <v>#REF!</v>
      </c>
      <c r="AB104" s="6" t="e">
        <f>Forecast!#REF!+Forecast!#REF!*'Error Factor for last day'!#REF!</f>
        <v>#REF!</v>
      </c>
      <c r="AC104" s="6" t="e">
        <f>Forecast!#REF!+Forecast!#REF!*'Error Factor for last day'!#REF!</f>
        <v>#REF!</v>
      </c>
      <c r="AD104" s="6" t="e">
        <f>Forecast!#REF!+Forecast!#REF!*'Error Factor for last day'!#REF!</f>
        <v>#REF!</v>
      </c>
      <c r="AE104" s="6" t="e">
        <f>Forecast!#REF!+Forecast!#REF!*'Error Factor for last day'!#REF!</f>
        <v>#REF!</v>
      </c>
      <c r="AF104" s="6" t="e">
        <f>Forecast!#REF!+Forecast!#REF!*'Error Factor for last day'!#REF!</f>
        <v>#REF!</v>
      </c>
      <c r="AG104" s="6" t="e">
        <f>Forecast!#REF!+Forecast!#REF!*'Error Factor for last day'!#REF!</f>
        <v>#REF!</v>
      </c>
      <c r="AK104" s="11">
        <v>3160</v>
      </c>
    </row>
    <row r="105" spans="1:41" ht="15.75" hidden="1" x14ac:dyDescent="0.25">
      <c r="A105" s="2">
        <v>42232.070138888892</v>
      </c>
      <c r="B105" s="6" t="e">
        <f>Forecast!#REF!+Forecast!#REF!*'Error Factor for last day'!#REF!</f>
        <v>#REF!</v>
      </c>
      <c r="C105" s="6" t="e">
        <f>Forecast!#REF!+Forecast!#REF!*'Error Factor for last day'!#REF!</f>
        <v>#REF!</v>
      </c>
      <c r="D105" s="6" t="e">
        <f>Forecast!#REF!+Forecast!#REF!*'Error Factor for last day'!#REF!</f>
        <v>#REF!</v>
      </c>
      <c r="E105" s="6" t="e">
        <f>Forecast!#REF!+Forecast!#REF!*'Error Factor for last day'!#REF!</f>
        <v>#REF!</v>
      </c>
      <c r="F105" s="6" t="e">
        <f>Forecast!#REF!+Forecast!#REF!*'Error Factor for last day'!#REF!</f>
        <v>#REF!</v>
      </c>
      <c r="G105" s="6" t="e">
        <f>Forecast!#REF!+Forecast!#REF!*'Error Factor for last day'!#REF!</f>
        <v>#REF!</v>
      </c>
      <c r="H105" s="6" t="e">
        <f>Forecast!#REF!+Forecast!#REF!*'Error Factor for last day'!#REF!</f>
        <v>#REF!</v>
      </c>
      <c r="I105" s="6" t="e">
        <f>Forecast!#REF!+Forecast!#REF!*'Error Factor for last day'!#REF!</f>
        <v>#REF!</v>
      </c>
      <c r="J105" s="6" t="e">
        <f>Forecast!#REF!+Forecast!#REF!*'Error Factor for last day'!#REF!</f>
        <v>#REF!</v>
      </c>
      <c r="K105" s="6" t="e">
        <f>Forecast!#REF!+Forecast!#REF!*'Error Factor for last day'!#REF!</f>
        <v>#REF!</v>
      </c>
      <c r="L105" s="6" t="e">
        <f>Forecast!#REF!+Forecast!#REF!*'Error Factor for last day'!#REF!</f>
        <v>#REF!</v>
      </c>
      <c r="M105" s="6" t="e">
        <f>Forecast!#REF!+Forecast!#REF!*'Error Factor for last day'!#REF!</f>
        <v>#REF!</v>
      </c>
      <c r="N105" s="6" t="e">
        <f>Forecast!#REF!+Forecast!#REF!*'Error Factor for last day'!#REF!</f>
        <v>#REF!</v>
      </c>
      <c r="O105" s="6" t="e">
        <f>Forecast!#REF!+Forecast!#REF!*'Error Factor for last day'!#REF!</f>
        <v>#REF!</v>
      </c>
      <c r="P105" s="6" t="e">
        <f>Forecast!#REF!+Forecast!#REF!*'Error Factor for last day'!#REF!</f>
        <v>#REF!</v>
      </c>
      <c r="Q105" s="6" t="e">
        <f>Forecast!#REF!+Forecast!#REF!*'Error Factor for last day'!#REF!</f>
        <v>#REF!</v>
      </c>
      <c r="R105" s="6" t="e">
        <f>Forecast!#REF!+Forecast!#REF!*'Error Factor for last day'!#REF!</f>
        <v>#REF!</v>
      </c>
      <c r="S105" s="6" t="e">
        <f>Forecast!#REF!+Forecast!#REF!*'Error Factor for last day'!#REF!</f>
        <v>#REF!</v>
      </c>
      <c r="T105" s="6" t="e">
        <f>Forecast!#REF!+Forecast!#REF!*'Error Factor for last day'!#REF!</f>
        <v>#REF!</v>
      </c>
      <c r="U105" s="6" t="e">
        <f>Forecast!#REF!+Forecast!#REF!*'Error Factor for last day'!#REF!</f>
        <v>#REF!</v>
      </c>
      <c r="V105" s="6" t="e">
        <f>Forecast!#REF!+Forecast!#REF!*'Error Factor for last day'!#REF!</f>
        <v>#REF!</v>
      </c>
      <c r="W105" s="6" t="e">
        <f>Forecast!#REF!+Forecast!#REF!*'Error Factor for last day'!#REF!</f>
        <v>#REF!</v>
      </c>
      <c r="X105" s="6" t="e">
        <f>Forecast!#REF!+Forecast!#REF!*'Error Factor for last day'!#REF!</f>
        <v>#REF!</v>
      </c>
      <c r="Y105" s="6" t="e">
        <f>Forecast!#REF!+Forecast!#REF!*'Error Factor for last day'!#REF!</f>
        <v>#REF!</v>
      </c>
      <c r="Z105" s="6" t="e">
        <f>Forecast!#REF!+Forecast!#REF!*'Error Factor for last day'!#REF!</f>
        <v>#REF!</v>
      </c>
      <c r="AA105" s="6" t="e">
        <f>Forecast!#REF!+Forecast!#REF!*'Error Factor for last day'!#REF!</f>
        <v>#REF!</v>
      </c>
      <c r="AB105" s="6" t="e">
        <f>Forecast!#REF!+Forecast!#REF!*'Error Factor for last day'!#REF!</f>
        <v>#REF!</v>
      </c>
      <c r="AC105" s="6" t="e">
        <f>Forecast!#REF!+Forecast!#REF!*'Error Factor for last day'!#REF!</f>
        <v>#REF!</v>
      </c>
      <c r="AD105" s="6" t="e">
        <f>Forecast!#REF!+Forecast!#REF!*'Error Factor for last day'!#REF!</f>
        <v>#REF!</v>
      </c>
      <c r="AE105" s="6" t="e">
        <f>Forecast!#REF!+Forecast!#REF!*'Error Factor for last day'!#REF!</f>
        <v>#REF!</v>
      </c>
      <c r="AF105" s="6" t="e">
        <f>Forecast!#REF!+Forecast!#REF!*'Error Factor for last day'!#REF!</f>
        <v>#REF!</v>
      </c>
      <c r="AG105" s="6" t="e">
        <f>Forecast!#REF!+Forecast!#REF!*'Error Factor for last day'!#REF!</f>
        <v>#REF!</v>
      </c>
      <c r="AK105" s="11">
        <v>3120</v>
      </c>
    </row>
    <row r="106" spans="1:41" ht="15.75" hidden="1" x14ac:dyDescent="0.25">
      <c r="A106" s="2">
        <v>42232.070833333331</v>
      </c>
      <c r="B106" s="6" t="e">
        <f>Forecast!#REF!+Forecast!#REF!*'Error Factor for last day'!#REF!</f>
        <v>#REF!</v>
      </c>
      <c r="C106" s="6" t="e">
        <f>Forecast!#REF!+Forecast!#REF!*'Error Factor for last day'!#REF!</f>
        <v>#REF!</v>
      </c>
      <c r="D106" s="6" t="e">
        <f>Forecast!#REF!+Forecast!#REF!*'Error Factor for last day'!#REF!</f>
        <v>#REF!</v>
      </c>
      <c r="E106" s="6" t="e">
        <f>Forecast!#REF!+Forecast!#REF!*'Error Factor for last day'!#REF!</f>
        <v>#REF!</v>
      </c>
      <c r="F106" s="6" t="e">
        <f>Forecast!#REF!+Forecast!#REF!*'Error Factor for last day'!#REF!</f>
        <v>#REF!</v>
      </c>
      <c r="G106" s="6" t="e">
        <f>Forecast!#REF!+Forecast!#REF!*'Error Factor for last day'!#REF!</f>
        <v>#REF!</v>
      </c>
      <c r="H106" s="6" t="e">
        <f>Forecast!#REF!+Forecast!#REF!*'Error Factor for last day'!#REF!</f>
        <v>#REF!</v>
      </c>
      <c r="I106" s="6" t="e">
        <f>Forecast!#REF!+Forecast!#REF!*'Error Factor for last day'!#REF!</f>
        <v>#REF!</v>
      </c>
      <c r="J106" s="6" t="e">
        <f>Forecast!#REF!+Forecast!#REF!*'Error Factor for last day'!#REF!</f>
        <v>#REF!</v>
      </c>
      <c r="K106" s="6" t="e">
        <f>Forecast!#REF!+Forecast!#REF!*'Error Factor for last day'!#REF!</f>
        <v>#REF!</v>
      </c>
      <c r="L106" s="6" t="e">
        <f>Forecast!#REF!+Forecast!#REF!*'Error Factor for last day'!#REF!</f>
        <v>#REF!</v>
      </c>
      <c r="M106" s="6" t="e">
        <f>Forecast!#REF!+Forecast!#REF!*'Error Factor for last day'!#REF!</f>
        <v>#REF!</v>
      </c>
      <c r="N106" s="6" t="e">
        <f>Forecast!#REF!+Forecast!#REF!*'Error Factor for last day'!#REF!</f>
        <v>#REF!</v>
      </c>
      <c r="O106" s="6" t="e">
        <f>Forecast!#REF!+Forecast!#REF!*'Error Factor for last day'!#REF!</f>
        <v>#REF!</v>
      </c>
      <c r="P106" s="6" t="e">
        <f>Forecast!#REF!+Forecast!#REF!*'Error Factor for last day'!#REF!</f>
        <v>#REF!</v>
      </c>
      <c r="Q106" s="6" t="e">
        <f>Forecast!#REF!+Forecast!#REF!*'Error Factor for last day'!#REF!</f>
        <v>#REF!</v>
      </c>
      <c r="R106" s="6" t="e">
        <f>Forecast!#REF!+Forecast!#REF!*'Error Factor for last day'!#REF!</f>
        <v>#REF!</v>
      </c>
      <c r="S106" s="6" t="e">
        <f>Forecast!#REF!+Forecast!#REF!*'Error Factor for last day'!#REF!</f>
        <v>#REF!</v>
      </c>
      <c r="T106" s="6" t="e">
        <f>Forecast!#REF!+Forecast!#REF!*'Error Factor for last day'!#REF!</f>
        <v>#REF!</v>
      </c>
      <c r="U106" s="6" t="e">
        <f>Forecast!#REF!+Forecast!#REF!*'Error Factor for last day'!#REF!</f>
        <v>#REF!</v>
      </c>
      <c r="V106" s="6" t="e">
        <f>Forecast!#REF!+Forecast!#REF!*'Error Factor for last day'!#REF!</f>
        <v>#REF!</v>
      </c>
      <c r="W106" s="6" t="e">
        <f>Forecast!#REF!+Forecast!#REF!*'Error Factor for last day'!#REF!</f>
        <v>#REF!</v>
      </c>
      <c r="X106" s="6" t="e">
        <f>Forecast!#REF!+Forecast!#REF!*'Error Factor for last day'!#REF!</f>
        <v>#REF!</v>
      </c>
      <c r="Y106" s="6" t="e">
        <f>Forecast!#REF!+Forecast!#REF!*'Error Factor for last day'!#REF!</f>
        <v>#REF!</v>
      </c>
      <c r="Z106" s="6" t="e">
        <f>Forecast!#REF!+Forecast!#REF!*'Error Factor for last day'!#REF!</f>
        <v>#REF!</v>
      </c>
      <c r="AA106" s="6" t="e">
        <f>Forecast!#REF!+Forecast!#REF!*'Error Factor for last day'!#REF!</f>
        <v>#REF!</v>
      </c>
      <c r="AB106" s="6" t="e">
        <f>Forecast!#REF!+Forecast!#REF!*'Error Factor for last day'!#REF!</f>
        <v>#REF!</v>
      </c>
      <c r="AC106" s="6" t="e">
        <f>Forecast!#REF!+Forecast!#REF!*'Error Factor for last day'!#REF!</f>
        <v>#REF!</v>
      </c>
      <c r="AD106" s="6" t="e">
        <f>Forecast!#REF!+Forecast!#REF!*'Error Factor for last day'!#REF!</f>
        <v>#REF!</v>
      </c>
      <c r="AE106" s="6" t="e">
        <f>Forecast!#REF!+Forecast!#REF!*'Error Factor for last day'!#REF!</f>
        <v>#REF!</v>
      </c>
      <c r="AF106" s="6" t="e">
        <f>Forecast!#REF!+Forecast!#REF!*'Error Factor for last day'!#REF!</f>
        <v>#REF!</v>
      </c>
      <c r="AG106" s="6" t="e">
        <f>Forecast!#REF!+Forecast!#REF!*'Error Factor for last day'!#REF!</f>
        <v>#REF!</v>
      </c>
      <c r="AK106" s="11">
        <v>3100</v>
      </c>
    </row>
    <row r="107" spans="1:41" ht="15.75" hidden="1" x14ac:dyDescent="0.25">
      <c r="A107" s="2">
        <v>42232.071527777778</v>
      </c>
      <c r="B107" s="6" t="e">
        <f>Forecast!#REF!+Forecast!#REF!*'Error Factor for last day'!#REF!</f>
        <v>#REF!</v>
      </c>
      <c r="C107" s="6" t="e">
        <f>Forecast!#REF!+Forecast!#REF!*'Error Factor for last day'!#REF!</f>
        <v>#REF!</v>
      </c>
      <c r="D107" s="6" t="e">
        <f>Forecast!#REF!+Forecast!#REF!*'Error Factor for last day'!#REF!</f>
        <v>#REF!</v>
      </c>
      <c r="E107" s="6" t="e">
        <f>Forecast!#REF!+Forecast!#REF!*'Error Factor for last day'!#REF!</f>
        <v>#REF!</v>
      </c>
      <c r="F107" s="6" t="e">
        <f>Forecast!#REF!+Forecast!#REF!*'Error Factor for last day'!#REF!</f>
        <v>#REF!</v>
      </c>
      <c r="G107" s="6" t="e">
        <f>Forecast!#REF!+Forecast!#REF!*'Error Factor for last day'!#REF!</f>
        <v>#REF!</v>
      </c>
      <c r="H107" s="6" t="e">
        <f>Forecast!#REF!+Forecast!#REF!*'Error Factor for last day'!#REF!</f>
        <v>#REF!</v>
      </c>
      <c r="I107" s="6" t="e">
        <f>Forecast!#REF!+Forecast!#REF!*'Error Factor for last day'!#REF!</f>
        <v>#REF!</v>
      </c>
      <c r="J107" s="6" t="e">
        <f>Forecast!#REF!+Forecast!#REF!*'Error Factor for last day'!#REF!</f>
        <v>#REF!</v>
      </c>
      <c r="K107" s="6" t="e">
        <f>Forecast!#REF!+Forecast!#REF!*'Error Factor for last day'!#REF!</f>
        <v>#REF!</v>
      </c>
      <c r="L107" s="6" t="e">
        <f>Forecast!#REF!+Forecast!#REF!*'Error Factor for last day'!#REF!</f>
        <v>#REF!</v>
      </c>
      <c r="M107" s="6" t="e">
        <f>Forecast!#REF!+Forecast!#REF!*'Error Factor for last day'!#REF!</f>
        <v>#REF!</v>
      </c>
      <c r="N107" s="6" t="e">
        <f>Forecast!#REF!+Forecast!#REF!*'Error Factor for last day'!#REF!</f>
        <v>#REF!</v>
      </c>
      <c r="O107" s="6" t="e">
        <f>Forecast!#REF!+Forecast!#REF!*'Error Factor for last day'!#REF!</f>
        <v>#REF!</v>
      </c>
      <c r="P107" s="6" t="e">
        <f>Forecast!#REF!+Forecast!#REF!*'Error Factor for last day'!#REF!</f>
        <v>#REF!</v>
      </c>
      <c r="Q107" s="6" t="e">
        <f>Forecast!#REF!+Forecast!#REF!*'Error Factor for last day'!#REF!</f>
        <v>#REF!</v>
      </c>
      <c r="R107" s="6" t="e">
        <f>Forecast!#REF!+Forecast!#REF!*'Error Factor for last day'!#REF!</f>
        <v>#REF!</v>
      </c>
      <c r="S107" s="6" t="e">
        <f>Forecast!#REF!+Forecast!#REF!*'Error Factor for last day'!#REF!</f>
        <v>#REF!</v>
      </c>
      <c r="T107" s="6" t="e">
        <f>Forecast!#REF!+Forecast!#REF!*'Error Factor for last day'!#REF!</f>
        <v>#REF!</v>
      </c>
      <c r="U107" s="6" t="e">
        <f>Forecast!#REF!+Forecast!#REF!*'Error Factor for last day'!#REF!</f>
        <v>#REF!</v>
      </c>
      <c r="V107" s="6" t="e">
        <f>Forecast!#REF!+Forecast!#REF!*'Error Factor for last day'!#REF!</f>
        <v>#REF!</v>
      </c>
      <c r="W107" s="6" t="e">
        <f>Forecast!#REF!+Forecast!#REF!*'Error Factor for last day'!#REF!</f>
        <v>#REF!</v>
      </c>
      <c r="X107" s="6" t="e">
        <f>Forecast!#REF!+Forecast!#REF!*'Error Factor for last day'!#REF!</f>
        <v>#REF!</v>
      </c>
      <c r="Y107" s="6" t="e">
        <f>Forecast!#REF!+Forecast!#REF!*'Error Factor for last day'!#REF!</f>
        <v>#REF!</v>
      </c>
      <c r="Z107" s="6" t="e">
        <f>Forecast!#REF!+Forecast!#REF!*'Error Factor for last day'!#REF!</f>
        <v>#REF!</v>
      </c>
      <c r="AA107" s="6" t="e">
        <f>Forecast!#REF!+Forecast!#REF!*'Error Factor for last day'!#REF!</f>
        <v>#REF!</v>
      </c>
      <c r="AB107" s="6" t="e">
        <f>Forecast!#REF!+Forecast!#REF!*'Error Factor for last day'!#REF!</f>
        <v>#REF!</v>
      </c>
      <c r="AC107" s="6" t="e">
        <f>Forecast!#REF!+Forecast!#REF!*'Error Factor for last day'!#REF!</f>
        <v>#REF!</v>
      </c>
      <c r="AD107" s="6" t="e">
        <f>Forecast!#REF!+Forecast!#REF!*'Error Factor for last day'!#REF!</f>
        <v>#REF!</v>
      </c>
      <c r="AE107" s="6" t="e">
        <f>Forecast!#REF!+Forecast!#REF!*'Error Factor for last day'!#REF!</f>
        <v>#REF!</v>
      </c>
      <c r="AF107" s="6" t="e">
        <f>Forecast!#REF!+Forecast!#REF!*'Error Factor for last day'!#REF!</f>
        <v>#REF!</v>
      </c>
      <c r="AG107" s="6" t="e">
        <f>Forecast!#REF!+Forecast!#REF!*'Error Factor for last day'!#REF!</f>
        <v>#REF!</v>
      </c>
      <c r="AK107" s="11">
        <v>3170</v>
      </c>
    </row>
    <row r="108" spans="1:41" ht="15.75" hidden="1" x14ac:dyDescent="0.25">
      <c r="A108" s="2">
        <v>42232.072222222225</v>
      </c>
      <c r="B108" s="6" t="e">
        <f>Forecast!#REF!+Forecast!#REF!*'Error Factor for last day'!#REF!</f>
        <v>#REF!</v>
      </c>
      <c r="C108" s="6" t="e">
        <f>Forecast!#REF!+Forecast!#REF!*'Error Factor for last day'!#REF!</f>
        <v>#REF!</v>
      </c>
      <c r="D108" s="6" t="e">
        <f>Forecast!#REF!+Forecast!#REF!*'Error Factor for last day'!#REF!</f>
        <v>#REF!</v>
      </c>
      <c r="E108" s="6" t="e">
        <f>Forecast!#REF!+Forecast!#REF!*'Error Factor for last day'!#REF!</f>
        <v>#REF!</v>
      </c>
      <c r="F108" s="6" t="e">
        <f>Forecast!#REF!+Forecast!#REF!*'Error Factor for last day'!#REF!</f>
        <v>#REF!</v>
      </c>
      <c r="G108" s="6" t="e">
        <f>Forecast!#REF!+Forecast!#REF!*'Error Factor for last day'!#REF!</f>
        <v>#REF!</v>
      </c>
      <c r="H108" s="6" t="e">
        <f>Forecast!#REF!+Forecast!#REF!*'Error Factor for last day'!#REF!</f>
        <v>#REF!</v>
      </c>
      <c r="I108" s="6" t="e">
        <f>Forecast!#REF!+Forecast!#REF!*'Error Factor for last day'!#REF!</f>
        <v>#REF!</v>
      </c>
      <c r="J108" s="6" t="e">
        <f>Forecast!#REF!+Forecast!#REF!*'Error Factor for last day'!#REF!</f>
        <v>#REF!</v>
      </c>
      <c r="K108" s="6" t="e">
        <f>Forecast!#REF!+Forecast!#REF!*'Error Factor for last day'!#REF!</f>
        <v>#REF!</v>
      </c>
      <c r="L108" s="6" t="e">
        <f>Forecast!#REF!+Forecast!#REF!*'Error Factor for last day'!#REF!</f>
        <v>#REF!</v>
      </c>
      <c r="M108" s="6" t="e">
        <f>Forecast!#REF!+Forecast!#REF!*'Error Factor for last day'!#REF!</f>
        <v>#REF!</v>
      </c>
      <c r="N108" s="6" t="e">
        <f>Forecast!#REF!+Forecast!#REF!*'Error Factor for last day'!#REF!</f>
        <v>#REF!</v>
      </c>
      <c r="O108" s="6" t="e">
        <f>Forecast!#REF!+Forecast!#REF!*'Error Factor for last day'!#REF!</f>
        <v>#REF!</v>
      </c>
      <c r="P108" s="6" t="e">
        <f>Forecast!#REF!+Forecast!#REF!*'Error Factor for last day'!#REF!</f>
        <v>#REF!</v>
      </c>
      <c r="Q108" s="6" t="e">
        <f>Forecast!#REF!+Forecast!#REF!*'Error Factor for last day'!#REF!</f>
        <v>#REF!</v>
      </c>
      <c r="R108" s="6" t="e">
        <f>Forecast!#REF!+Forecast!#REF!*'Error Factor for last day'!#REF!</f>
        <v>#REF!</v>
      </c>
      <c r="S108" s="6" t="e">
        <f>Forecast!#REF!+Forecast!#REF!*'Error Factor for last day'!#REF!</f>
        <v>#REF!</v>
      </c>
      <c r="T108" s="6" t="e">
        <f>Forecast!#REF!+Forecast!#REF!*'Error Factor for last day'!#REF!</f>
        <v>#REF!</v>
      </c>
      <c r="U108" s="6" t="e">
        <f>Forecast!#REF!+Forecast!#REF!*'Error Factor for last day'!#REF!</f>
        <v>#REF!</v>
      </c>
      <c r="V108" s="6" t="e">
        <f>Forecast!#REF!+Forecast!#REF!*'Error Factor for last day'!#REF!</f>
        <v>#REF!</v>
      </c>
      <c r="W108" s="6" t="e">
        <f>Forecast!#REF!+Forecast!#REF!*'Error Factor for last day'!#REF!</f>
        <v>#REF!</v>
      </c>
      <c r="X108" s="6" t="e">
        <f>Forecast!#REF!+Forecast!#REF!*'Error Factor for last day'!#REF!</f>
        <v>#REF!</v>
      </c>
      <c r="Y108" s="6" t="e">
        <f>Forecast!#REF!+Forecast!#REF!*'Error Factor for last day'!#REF!</f>
        <v>#REF!</v>
      </c>
      <c r="Z108" s="6" t="e">
        <f>Forecast!#REF!+Forecast!#REF!*'Error Factor for last day'!#REF!</f>
        <v>#REF!</v>
      </c>
      <c r="AA108" s="6" t="e">
        <f>Forecast!#REF!+Forecast!#REF!*'Error Factor for last day'!#REF!</f>
        <v>#REF!</v>
      </c>
      <c r="AB108" s="6" t="e">
        <f>Forecast!#REF!+Forecast!#REF!*'Error Factor for last day'!#REF!</f>
        <v>#REF!</v>
      </c>
      <c r="AC108" s="6" t="e">
        <f>Forecast!#REF!+Forecast!#REF!*'Error Factor for last day'!#REF!</f>
        <v>#REF!</v>
      </c>
      <c r="AD108" s="6" t="e">
        <f>Forecast!#REF!+Forecast!#REF!*'Error Factor for last day'!#REF!</f>
        <v>#REF!</v>
      </c>
      <c r="AE108" s="6" t="e">
        <f>Forecast!#REF!+Forecast!#REF!*'Error Factor for last day'!#REF!</f>
        <v>#REF!</v>
      </c>
      <c r="AF108" s="6" t="e">
        <f>Forecast!#REF!+Forecast!#REF!*'Error Factor for last day'!#REF!</f>
        <v>#REF!</v>
      </c>
      <c r="AG108" s="6" t="e">
        <f>Forecast!#REF!+Forecast!#REF!*'Error Factor for last day'!#REF!</f>
        <v>#REF!</v>
      </c>
      <c r="AK108" s="11">
        <v>3100</v>
      </c>
    </row>
    <row r="109" spans="1:41" ht="15.75" hidden="1" x14ac:dyDescent="0.25">
      <c r="A109" s="2">
        <v>42232.072916666664</v>
      </c>
      <c r="B109" s="6" t="e">
        <f>Forecast!#REF!+Forecast!#REF!*'Error Factor for last day'!#REF!</f>
        <v>#REF!</v>
      </c>
      <c r="C109" s="6" t="e">
        <f>Forecast!#REF!+Forecast!#REF!*'Error Factor for last day'!#REF!</f>
        <v>#REF!</v>
      </c>
      <c r="D109" s="6" t="e">
        <f>Forecast!#REF!+Forecast!#REF!*'Error Factor for last day'!#REF!</f>
        <v>#REF!</v>
      </c>
      <c r="E109" s="6" t="e">
        <f>Forecast!#REF!+Forecast!#REF!*'Error Factor for last day'!#REF!</f>
        <v>#REF!</v>
      </c>
      <c r="F109" s="6" t="e">
        <f>Forecast!#REF!+Forecast!#REF!*'Error Factor for last day'!#REF!</f>
        <v>#REF!</v>
      </c>
      <c r="G109" s="6" t="e">
        <f>Forecast!#REF!+Forecast!#REF!*'Error Factor for last day'!#REF!</f>
        <v>#REF!</v>
      </c>
      <c r="H109" s="6" t="e">
        <f>Forecast!#REF!+Forecast!#REF!*'Error Factor for last day'!#REF!</f>
        <v>#REF!</v>
      </c>
      <c r="I109" s="6" t="e">
        <f>Forecast!#REF!+Forecast!#REF!*'Error Factor for last day'!#REF!</f>
        <v>#REF!</v>
      </c>
      <c r="J109" s="6" t="e">
        <f>Forecast!#REF!+Forecast!#REF!*'Error Factor for last day'!#REF!</f>
        <v>#REF!</v>
      </c>
      <c r="K109" s="6" t="e">
        <f>Forecast!#REF!+Forecast!#REF!*'Error Factor for last day'!#REF!</f>
        <v>#REF!</v>
      </c>
      <c r="L109" s="6" t="e">
        <f>Forecast!#REF!+Forecast!#REF!*'Error Factor for last day'!#REF!</f>
        <v>#REF!</v>
      </c>
      <c r="M109" s="6" t="e">
        <f>Forecast!#REF!+Forecast!#REF!*'Error Factor for last day'!#REF!</f>
        <v>#REF!</v>
      </c>
      <c r="N109" s="6" t="e">
        <f>Forecast!#REF!+Forecast!#REF!*'Error Factor for last day'!#REF!</f>
        <v>#REF!</v>
      </c>
      <c r="O109" s="6" t="e">
        <f>Forecast!#REF!+Forecast!#REF!*'Error Factor for last day'!#REF!</f>
        <v>#REF!</v>
      </c>
      <c r="P109" s="6" t="e">
        <f>Forecast!#REF!+Forecast!#REF!*'Error Factor for last day'!#REF!</f>
        <v>#REF!</v>
      </c>
      <c r="Q109" s="6" t="e">
        <f>Forecast!#REF!+Forecast!#REF!*'Error Factor for last day'!#REF!</f>
        <v>#REF!</v>
      </c>
      <c r="R109" s="6" t="e">
        <f>Forecast!#REF!+Forecast!#REF!*'Error Factor for last day'!#REF!</f>
        <v>#REF!</v>
      </c>
      <c r="S109" s="6" t="e">
        <f>Forecast!#REF!+Forecast!#REF!*'Error Factor for last day'!#REF!</f>
        <v>#REF!</v>
      </c>
      <c r="T109" s="6" t="e">
        <f>Forecast!#REF!+Forecast!#REF!*'Error Factor for last day'!#REF!</f>
        <v>#REF!</v>
      </c>
      <c r="U109" s="6" t="e">
        <f>Forecast!#REF!+Forecast!#REF!*'Error Factor for last day'!#REF!</f>
        <v>#REF!</v>
      </c>
      <c r="V109" s="6" t="e">
        <f>Forecast!#REF!+Forecast!#REF!*'Error Factor for last day'!#REF!</f>
        <v>#REF!</v>
      </c>
      <c r="W109" s="6" t="e">
        <f>Forecast!#REF!+Forecast!#REF!*'Error Factor for last day'!#REF!</f>
        <v>#REF!</v>
      </c>
      <c r="X109" s="6" t="e">
        <f>Forecast!#REF!+Forecast!#REF!*'Error Factor for last day'!#REF!</f>
        <v>#REF!</v>
      </c>
      <c r="Y109" s="6" t="e">
        <f>Forecast!#REF!+Forecast!#REF!*'Error Factor for last day'!#REF!</f>
        <v>#REF!</v>
      </c>
      <c r="Z109" s="6" t="e">
        <f>Forecast!#REF!+Forecast!#REF!*'Error Factor for last day'!#REF!</f>
        <v>#REF!</v>
      </c>
      <c r="AA109" s="6" t="e">
        <f>Forecast!#REF!+Forecast!#REF!*'Error Factor for last day'!#REF!</f>
        <v>#REF!</v>
      </c>
      <c r="AB109" s="6" t="e">
        <f>Forecast!#REF!+Forecast!#REF!*'Error Factor for last day'!#REF!</f>
        <v>#REF!</v>
      </c>
      <c r="AC109" s="6" t="e">
        <f>Forecast!#REF!+Forecast!#REF!*'Error Factor for last day'!#REF!</f>
        <v>#REF!</v>
      </c>
      <c r="AD109" s="6" t="e">
        <f>Forecast!#REF!+Forecast!#REF!*'Error Factor for last day'!#REF!</f>
        <v>#REF!</v>
      </c>
      <c r="AE109" s="6" t="e">
        <f>Forecast!#REF!+Forecast!#REF!*'Error Factor for last day'!#REF!</f>
        <v>#REF!</v>
      </c>
      <c r="AF109" s="6" t="e">
        <f>Forecast!#REF!+Forecast!#REF!*'Error Factor for last day'!#REF!</f>
        <v>#REF!</v>
      </c>
      <c r="AG109" s="6" t="e">
        <f>Forecast!#REF!+Forecast!#REF!*'Error Factor for last day'!#REF!</f>
        <v>#REF!</v>
      </c>
      <c r="AK109" s="11">
        <v>3110</v>
      </c>
    </row>
    <row r="110" spans="1:41" ht="15.75" hidden="1" x14ac:dyDescent="0.25">
      <c r="A110" s="2">
        <v>42232.073611111111</v>
      </c>
      <c r="B110" s="6" t="e">
        <f>Forecast!#REF!+Forecast!#REF!*'Error Factor for last day'!#REF!</f>
        <v>#REF!</v>
      </c>
      <c r="C110" s="6" t="e">
        <f>Forecast!#REF!+Forecast!#REF!*'Error Factor for last day'!#REF!</f>
        <v>#REF!</v>
      </c>
      <c r="D110" s="6" t="e">
        <f>Forecast!#REF!+Forecast!#REF!*'Error Factor for last day'!#REF!</f>
        <v>#REF!</v>
      </c>
      <c r="E110" s="6" t="e">
        <f>Forecast!#REF!+Forecast!#REF!*'Error Factor for last day'!#REF!</f>
        <v>#REF!</v>
      </c>
      <c r="F110" s="6" t="e">
        <f>Forecast!#REF!+Forecast!#REF!*'Error Factor for last day'!#REF!</f>
        <v>#REF!</v>
      </c>
      <c r="G110" s="6" t="e">
        <f>Forecast!#REF!+Forecast!#REF!*'Error Factor for last day'!#REF!</f>
        <v>#REF!</v>
      </c>
      <c r="H110" s="6" t="e">
        <f>Forecast!#REF!+Forecast!#REF!*'Error Factor for last day'!#REF!</f>
        <v>#REF!</v>
      </c>
      <c r="I110" s="6" t="e">
        <f>Forecast!#REF!+Forecast!#REF!*'Error Factor for last day'!#REF!</f>
        <v>#REF!</v>
      </c>
      <c r="J110" s="6" t="e">
        <f>Forecast!#REF!+Forecast!#REF!*'Error Factor for last day'!#REF!</f>
        <v>#REF!</v>
      </c>
      <c r="K110" s="6" t="e">
        <f>Forecast!#REF!+Forecast!#REF!*'Error Factor for last day'!#REF!</f>
        <v>#REF!</v>
      </c>
      <c r="L110" s="6" t="e">
        <f>Forecast!#REF!+Forecast!#REF!*'Error Factor for last day'!#REF!</f>
        <v>#REF!</v>
      </c>
      <c r="M110" s="6" t="e">
        <f>Forecast!#REF!+Forecast!#REF!*'Error Factor for last day'!#REF!</f>
        <v>#REF!</v>
      </c>
      <c r="N110" s="6" t="e">
        <f>Forecast!#REF!+Forecast!#REF!*'Error Factor for last day'!#REF!</f>
        <v>#REF!</v>
      </c>
      <c r="O110" s="6" t="e">
        <f>Forecast!#REF!+Forecast!#REF!*'Error Factor for last day'!#REF!</f>
        <v>#REF!</v>
      </c>
      <c r="P110" s="6" t="e">
        <f>Forecast!#REF!+Forecast!#REF!*'Error Factor for last day'!#REF!</f>
        <v>#REF!</v>
      </c>
      <c r="Q110" s="6" t="e">
        <f>Forecast!#REF!+Forecast!#REF!*'Error Factor for last day'!#REF!</f>
        <v>#REF!</v>
      </c>
      <c r="R110" s="6" t="e">
        <f>Forecast!#REF!+Forecast!#REF!*'Error Factor for last day'!#REF!</f>
        <v>#REF!</v>
      </c>
      <c r="S110" s="6" t="e">
        <f>Forecast!#REF!+Forecast!#REF!*'Error Factor for last day'!#REF!</f>
        <v>#REF!</v>
      </c>
      <c r="T110" s="6" t="e">
        <f>Forecast!#REF!+Forecast!#REF!*'Error Factor for last day'!#REF!</f>
        <v>#REF!</v>
      </c>
      <c r="U110" s="6" t="e">
        <f>Forecast!#REF!+Forecast!#REF!*'Error Factor for last day'!#REF!</f>
        <v>#REF!</v>
      </c>
      <c r="V110" s="6" t="e">
        <f>Forecast!#REF!+Forecast!#REF!*'Error Factor for last day'!#REF!</f>
        <v>#REF!</v>
      </c>
      <c r="W110" s="6" t="e">
        <f>Forecast!#REF!+Forecast!#REF!*'Error Factor for last day'!#REF!</f>
        <v>#REF!</v>
      </c>
      <c r="X110" s="6" t="e">
        <f>Forecast!#REF!+Forecast!#REF!*'Error Factor for last day'!#REF!</f>
        <v>#REF!</v>
      </c>
      <c r="Y110" s="6" t="e">
        <f>Forecast!#REF!+Forecast!#REF!*'Error Factor for last day'!#REF!</f>
        <v>#REF!</v>
      </c>
      <c r="Z110" s="6" t="e">
        <f>Forecast!#REF!+Forecast!#REF!*'Error Factor for last day'!#REF!</f>
        <v>#REF!</v>
      </c>
      <c r="AA110" s="6" t="e">
        <f>Forecast!#REF!+Forecast!#REF!*'Error Factor for last day'!#REF!</f>
        <v>#REF!</v>
      </c>
      <c r="AB110" s="6" t="e">
        <f>Forecast!#REF!+Forecast!#REF!*'Error Factor for last day'!#REF!</f>
        <v>#REF!</v>
      </c>
      <c r="AC110" s="6" t="e">
        <f>Forecast!#REF!+Forecast!#REF!*'Error Factor for last day'!#REF!</f>
        <v>#REF!</v>
      </c>
      <c r="AD110" s="6" t="e">
        <f>Forecast!#REF!+Forecast!#REF!*'Error Factor for last day'!#REF!</f>
        <v>#REF!</v>
      </c>
      <c r="AE110" s="6" t="e">
        <f>Forecast!#REF!+Forecast!#REF!*'Error Factor for last day'!#REF!</f>
        <v>#REF!</v>
      </c>
      <c r="AF110" s="6" t="e">
        <f>Forecast!#REF!+Forecast!#REF!*'Error Factor for last day'!#REF!</f>
        <v>#REF!</v>
      </c>
      <c r="AG110" s="6" t="e">
        <f>Forecast!#REF!+Forecast!#REF!*'Error Factor for last day'!#REF!</f>
        <v>#REF!</v>
      </c>
      <c r="AK110" s="11">
        <v>3160</v>
      </c>
    </row>
    <row r="111" spans="1:41" ht="15.75" hidden="1" x14ac:dyDescent="0.25">
      <c r="A111" s="2">
        <v>42232.074305555558</v>
      </c>
      <c r="B111" s="6" t="e">
        <f>Forecast!#REF!+Forecast!#REF!*'Error Factor for last day'!#REF!</f>
        <v>#REF!</v>
      </c>
      <c r="C111" s="6" t="e">
        <f>Forecast!#REF!+Forecast!#REF!*'Error Factor for last day'!#REF!</f>
        <v>#REF!</v>
      </c>
      <c r="D111" s="6" t="e">
        <f>Forecast!#REF!+Forecast!#REF!*'Error Factor for last day'!#REF!</f>
        <v>#REF!</v>
      </c>
      <c r="E111" s="6" t="e">
        <f>Forecast!#REF!+Forecast!#REF!*'Error Factor for last day'!#REF!</f>
        <v>#REF!</v>
      </c>
      <c r="F111" s="6" t="e">
        <f>Forecast!#REF!+Forecast!#REF!*'Error Factor for last day'!#REF!</f>
        <v>#REF!</v>
      </c>
      <c r="G111" s="6" t="e">
        <f>Forecast!#REF!+Forecast!#REF!*'Error Factor for last day'!#REF!</f>
        <v>#REF!</v>
      </c>
      <c r="H111" s="6" t="e">
        <f>Forecast!#REF!+Forecast!#REF!*'Error Factor for last day'!#REF!</f>
        <v>#REF!</v>
      </c>
      <c r="I111" s="6" t="e">
        <f>Forecast!#REF!+Forecast!#REF!*'Error Factor for last day'!#REF!</f>
        <v>#REF!</v>
      </c>
      <c r="J111" s="6" t="e">
        <f>Forecast!#REF!+Forecast!#REF!*'Error Factor for last day'!#REF!</f>
        <v>#REF!</v>
      </c>
      <c r="K111" s="6" t="e">
        <f>Forecast!#REF!+Forecast!#REF!*'Error Factor for last day'!#REF!</f>
        <v>#REF!</v>
      </c>
      <c r="L111" s="6" t="e">
        <f>Forecast!#REF!+Forecast!#REF!*'Error Factor for last day'!#REF!</f>
        <v>#REF!</v>
      </c>
      <c r="M111" s="6" t="e">
        <f>Forecast!#REF!+Forecast!#REF!*'Error Factor for last day'!#REF!</f>
        <v>#REF!</v>
      </c>
      <c r="N111" s="6" t="e">
        <f>Forecast!#REF!+Forecast!#REF!*'Error Factor for last day'!#REF!</f>
        <v>#REF!</v>
      </c>
      <c r="O111" s="6" t="e">
        <f>Forecast!#REF!+Forecast!#REF!*'Error Factor for last day'!#REF!</f>
        <v>#REF!</v>
      </c>
      <c r="P111" s="6" t="e">
        <f>Forecast!#REF!+Forecast!#REF!*'Error Factor for last day'!#REF!</f>
        <v>#REF!</v>
      </c>
      <c r="Q111" s="6" t="e">
        <f>Forecast!#REF!+Forecast!#REF!*'Error Factor for last day'!#REF!</f>
        <v>#REF!</v>
      </c>
      <c r="R111" s="6" t="e">
        <f>Forecast!#REF!+Forecast!#REF!*'Error Factor for last day'!#REF!</f>
        <v>#REF!</v>
      </c>
      <c r="S111" s="6" t="e">
        <f>Forecast!#REF!+Forecast!#REF!*'Error Factor for last day'!#REF!</f>
        <v>#REF!</v>
      </c>
      <c r="T111" s="6" t="e">
        <f>Forecast!#REF!+Forecast!#REF!*'Error Factor for last day'!#REF!</f>
        <v>#REF!</v>
      </c>
      <c r="U111" s="6" t="e">
        <f>Forecast!#REF!+Forecast!#REF!*'Error Factor for last day'!#REF!</f>
        <v>#REF!</v>
      </c>
      <c r="V111" s="6" t="e">
        <f>Forecast!#REF!+Forecast!#REF!*'Error Factor for last day'!#REF!</f>
        <v>#REF!</v>
      </c>
      <c r="W111" s="6" t="e">
        <f>Forecast!#REF!+Forecast!#REF!*'Error Factor for last day'!#REF!</f>
        <v>#REF!</v>
      </c>
      <c r="X111" s="6" t="e">
        <f>Forecast!#REF!+Forecast!#REF!*'Error Factor for last day'!#REF!</f>
        <v>#REF!</v>
      </c>
      <c r="Y111" s="6" t="e">
        <f>Forecast!#REF!+Forecast!#REF!*'Error Factor for last day'!#REF!</f>
        <v>#REF!</v>
      </c>
      <c r="Z111" s="6" t="e">
        <f>Forecast!#REF!+Forecast!#REF!*'Error Factor for last day'!#REF!</f>
        <v>#REF!</v>
      </c>
      <c r="AA111" s="6" t="e">
        <f>Forecast!#REF!+Forecast!#REF!*'Error Factor for last day'!#REF!</f>
        <v>#REF!</v>
      </c>
      <c r="AB111" s="6" t="e">
        <f>Forecast!#REF!+Forecast!#REF!*'Error Factor for last day'!#REF!</f>
        <v>#REF!</v>
      </c>
      <c r="AC111" s="6" t="e">
        <f>Forecast!#REF!+Forecast!#REF!*'Error Factor for last day'!#REF!</f>
        <v>#REF!</v>
      </c>
      <c r="AD111" s="6" t="e">
        <f>Forecast!#REF!+Forecast!#REF!*'Error Factor for last day'!#REF!</f>
        <v>#REF!</v>
      </c>
      <c r="AE111" s="6" t="e">
        <f>Forecast!#REF!+Forecast!#REF!*'Error Factor for last day'!#REF!</f>
        <v>#REF!</v>
      </c>
      <c r="AF111" s="6" t="e">
        <f>Forecast!#REF!+Forecast!#REF!*'Error Factor for last day'!#REF!</f>
        <v>#REF!</v>
      </c>
      <c r="AG111" s="6" t="e">
        <f>Forecast!#REF!+Forecast!#REF!*'Error Factor for last day'!#REF!</f>
        <v>#REF!</v>
      </c>
      <c r="AK111" s="11">
        <v>3130</v>
      </c>
    </row>
    <row r="112" spans="1:41" ht="15.75" hidden="1" x14ac:dyDescent="0.25">
      <c r="A112" s="2">
        <v>42232.074999999997</v>
      </c>
      <c r="B112" s="6" t="e">
        <f>Forecast!#REF!+Forecast!#REF!*'Error Factor for last day'!#REF!</f>
        <v>#REF!</v>
      </c>
      <c r="C112" s="6" t="e">
        <f>Forecast!#REF!+Forecast!#REF!*'Error Factor for last day'!#REF!</f>
        <v>#REF!</v>
      </c>
      <c r="D112" s="6" t="e">
        <f>Forecast!#REF!+Forecast!#REF!*'Error Factor for last day'!#REF!</f>
        <v>#REF!</v>
      </c>
      <c r="E112" s="6" t="e">
        <f>Forecast!#REF!+Forecast!#REF!*'Error Factor for last day'!#REF!</f>
        <v>#REF!</v>
      </c>
      <c r="F112" s="6" t="e">
        <f>Forecast!#REF!+Forecast!#REF!*'Error Factor for last day'!#REF!</f>
        <v>#REF!</v>
      </c>
      <c r="G112" s="6" t="e">
        <f>Forecast!#REF!+Forecast!#REF!*'Error Factor for last day'!#REF!</f>
        <v>#REF!</v>
      </c>
      <c r="H112" s="6" t="e">
        <f>Forecast!#REF!+Forecast!#REF!*'Error Factor for last day'!#REF!</f>
        <v>#REF!</v>
      </c>
      <c r="I112" s="6" t="e">
        <f>Forecast!#REF!+Forecast!#REF!*'Error Factor for last day'!#REF!</f>
        <v>#REF!</v>
      </c>
      <c r="J112" s="6" t="e">
        <f>Forecast!#REF!+Forecast!#REF!*'Error Factor for last day'!#REF!</f>
        <v>#REF!</v>
      </c>
      <c r="K112" s="6" t="e">
        <f>Forecast!#REF!+Forecast!#REF!*'Error Factor for last day'!#REF!</f>
        <v>#REF!</v>
      </c>
      <c r="L112" s="6" t="e">
        <f>Forecast!#REF!+Forecast!#REF!*'Error Factor for last day'!#REF!</f>
        <v>#REF!</v>
      </c>
      <c r="M112" s="6" t="e">
        <f>Forecast!#REF!+Forecast!#REF!*'Error Factor for last day'!#REF!</f>
        <v>#REF!</v>
      </c>
      <c r="N112" s="6" t="e">
        <f>Forecast!#REF!+Forecast!#REF!*'Error Factor for last day'!#REF!</f>
        <v>#REF!</v>
      </c>
      <c r="O112" s="6" t="e">
        <f>Forecast!#REF!+Forecast!#REF!*'Error Factor for last day'!#REF!</f>
        <v>#REF!</v>
      </c>
      <c r="P112" s="6" t="e">
        <f>Forecast!#REF!+Forecast!#REF!*'Error Factor for last day'!#REF!</f>
        <v>#REF!</v>
      </c>
      <c r="Q112" s="6" t="e">
        <f>Forecast!#REF!+Forecast!#REF!*'Error Factor for last day'!#REF!</f>
        <v>#REF!</v>
      </c>
      <c r="R112" s="6" t="e">
        <f>Forecast!#REF!+Forecast!#REF!*'Error Factor for last day'!#REF!</f>
        <v>#REF!</v>
      </c>
      <c r="S112" s="6" t="e">
        <f>Forecast!#REF!+Forecast!#REF!*'Error Factor for last day'!#REF!</f>
        <v>#REF!</v>
      </c>
      <c r="T112" s="6" t="e">
        <f>Forecast!#REF!+Forecast!#REF!*'Error Factor for last day'!#REF!</f>
        <v>#REF!</v>
      </c>
      <c r="U112" s="6" t="e">
        <f>Forecast!#REF!+Forecast!#REF!*'Error Factor for last day'!#REF!</f>
        <v>#REF!</v>
      </c>
      <c r="V112" s="6" t="e">
        <f>Forecast!#REF!+Forecast!#REF!*'Error Factor for last day'!#REF!</f>
        <v>#REF!</v>
      </c>
      <c r="W112" s="6" t="e">
        <f>Forecast!#REF!+Forecast!#REF!*'Error Factor for last day'!#REF!</f>
        <v>#REF!</v>
      </c>
      <c r="X112" s="6" t="e">
        <f>Forecast!#REF!+Forecast!#REF!*'Error Factor for last day'!#REF!</f>
        <v>#REF!</v>
      </c>
      <c r="Y112" s="6" t="e">
        <f>Forecast!#REF!+Forecast!#REF!*'Error Factor for last day'!#REF!</f>
        <v>#REF!</v>
      </c>
      <c r="Z112" s="6" t="e">
        <f>Forecast!#REF!+Forecast!#REF!*'Error Factor for last day'!#REF!</f>
        <v>#REF!</v>
      </c>
      <c r="AA112" s="6" t="e">
        <f>Forecast!#REF!+Forecast!#REF!*'Error Factor for last day'!#REF!</f>
        <v>#REF!</v>
      </c>
      <c r="AB112" s="6" t="e">
        <f>Forecast!#REF!+Forecast!#REF!*'Error Factor for last day'!#REF!</f>
        <v>#REF!</v>
      </c>
      <c r="AC112" s="6" t="e">
        <f>Forecast!#REF!+Forecast!#REF!*'Error Factor for last day'!#REF!</f>
        <v>#REF!</v>
      </c>
      <c r="AD112" s="6" t="e">
        <f>Forecast!#REF!+Forecast!#REF!*'Error Factor for last day'!#REF!</f>
        <v>#REF!</v>
      </c>
      <c r="AE112" s="6" t="e">
        <f>Forecast!#REF!+Forecast!#REF!*'Error Factor for last day'!#REF!</f>
        <v>#REF!</v>
      </c>
      <c r="AF112" s="6" t="e">
        <f>Forecast!#REF!+Forecast!#REF!*'Error Factor for last day'!#REF!</f>
        <v>#REF!</v>
      </c>
      <c r="AG112" s="6" t="e">
        <f>Forecast!#REF!+Forecast!#REF!*'Error Factor for last day'!#REF!</f>
        <v>#REF!</v>
      </c>
      <c r="AK112" s="11">
        <v>3170</v>
      </c>
    </row>
    <row r="113" spans="1:37" ht="15.75" hidden="1" x14ac:dyDescent="0.25">
      <c r="A113" s="2">
        <v>42232.075694444444</v>
      </c>
      <c r="B113" s="6" t="e">
        <f>Forecast!#REF!+Forecast!#REF!*'Error Factor for last day'!#REF!</f>
        <v>#REF!</v>
      </c>
      <c r="C113" s="6" t="e">
        <f>Forecast!#REF!+Forecast!#REF!*'Error Factor for last day'!#REF!</f>
        <v>#REF!</v>
      </c>
      <c r="D113" s="6" t="e">
        <f>Forecast!#REF!+Forecast!#REF!*'Error Factor for last day'!#REF!</f>
        <v>#REF!</v>
      </c>
      <c r="E113" s="6" t="e">
        <f>Forecast!#REF!+Forecast!#REF!*'Error Factor for last day'!#REF!</f>
        <v>#REF!</v>
      </c>
      <c r="F113" s="6" t="e">
        <f>Forecast!#REF!+Forecast!#REF!*'Error Factor for last day'!#REF!</f>
        <v>#REF!</v>
      </c>
      <c r="G113" s="6" t="e">
        <f>Forecast!#REF!+Forecast!#REF!*'Error Factor for last day'!#REF!</f>
        <v>#REF!</v>
      </c>
      <c r="H113" s="6" t="e">
        <f>Forecast!#REF!+Forecast!#REF!*'Error Factor for last day'!#REF!</f>
        <v>#REF!</v>
      </c>
      <c r="I113" s="6" t="e">
        <f>Forecast!#REF!+Forecast!#REF!*'Error Factor for last day'!#REF!</f>
        <v>#REF!</v>
      </c>
      <c r="J113" s="6" t="e">
        <f>Forecast!#REF!+Forecast!#REF!*'Error Factor for last day'!#REF!</f>
        <v>#REF!</v>
      </c>
      <c r="K113" s="6" t="e">
        <f>Forecast!#REF!+Forecast!#REF!*'Error Factor for last day'!#REF!</f>
        <v>#REF!</v>
      </c>
      <c r="L113" s="6" t="e">
        <f>Forecast!#REF!+Forecast!#REF!*'Error Factor for last day'!#REF!</f>
        <v>#REF!</v>
      </c>
      <c r="M113" s="6" t="e">
        <f>Forecast!#REF!+Forecast!#REF!*'Error Factor for last day'!#REF!</f>
        <v>#REF!</v>
      </c>
      <c r="N113" s="6" t="e">
        <f>Forecast!#REF!+Forecast!#REF!*'Error Factor for last day'!#REF!</f>
        <v>#REF!</v>
      </c>
      <c r="O113" s="6" t="e">
        <f>Forecast!#REF!+Forecast!#REF!*'Error Factor for last day'!#REF!</f>
        <v>#REF!</v>
      </c>
      <c r="P113" s="6" t="e">
        <f>Forecast!#REF!+Forecast!#REF!*'Error Factor for last day'!#REF!</f>
        <v>#REF!</v>
      </c>
      <c r="Q113" s="6" t="e">
        <f>Forecast!#REF!+Forecast!#REF!*'Error Factor for last day'!#REF!</f>
        <v>#REF!</v>
      </c>
      <c r="R113" s="6" t="e">
        <f>Forecast!#REF!+Forecast!#REF!*'Error Factor for last day'!#REF!</f>
        <v>#REF!</v>
      </c>
      <c r="S113" s="6" t="e">
        <f>Forecast!#REF!+Forecast!#REF!*'Error Factor for last day'!#REF!</f>
        <v>#REF!</v>
      </c>
      <c r="T113" s="6" t="e">
        <f>Forecast!#REF!+Forecast!#REF!*'Error Factor for last day'!#REF!</f>
        <v>#REF!</v>
      </c>
      <c r="U113" s="6" t="e">
        <f>Forecast!#REF!+Forecast!#REF!*'Error Factor for last day'!#REF!</f>
        <v>#REF!</v>
      </c>
      <c r="V113" s="6" t="e">
        <f>Forecast!#REF!+Forecast!#REF!*'Error Factor for last day'!#REF!</f>
        <v>#REF!</v>
      </c>
      <c r="W113" s="6" t="e">
        <f>Forecast!#REF!+Forecast!#REF!*'Error Factor for last day'!#REF!</f>
        <v>#REF!</v>
      </c>
      <c r="X113" s="6" t="e">
        <f>Forecast!#REF!+Forecast!#REF!*'Error Factor for last day'!#REF!</f>
        <v>#REF!</v>
      </c>
      <c r="Y113" s="6" t="e">
        <f>Forecast!#REF!+Forecast!#REF!*'Error Factor for last day'!#REF!</f>
        <v>#REF!</v>
      </c>
      <c r="Z113" s="6" t="e">
        <f>Forecast!#REF!+Forecast!#REF!*'Error Factor for last day'!#REF!</f>
        <v>#REF!</v>
      </c>
      <c r="AA113" s="6" t="e">
        <f>Forecast!#REF!+Forecast!#REF!*'Error Factor for last day'!#REF!</f>
        <v>#REF!</v>
      </c>
      <c r="AB113" s="6" t="e">
        <f>Forecast!#REF!+Forecast!#REF!*'Error Factor for last day'!#REF!</f>
        <v>#REF!</v>
      </c>
      <c r="AC113" s="6" t="e">
        <f>Forecast!#REF!+Forecast!#REF!*'Error Factor for last day'!#REF!</f>
        <v>#REF!</v>
      </c>
      <c r="AD113" s="6" t="e">
        <f>Forecast!#REF!+Forecast!#REF!*'Error Factor for last day'!#REF!</f>
        <v>#REF!</v>
      </c>
      <c r="AE113" s="6" t="e">
        <f>Forecast!#REF!+Forecast!#REF!*'Error Factor for last day'!#REF!</f>
        <v>#REF!</v>
      </c>
      <c r="AF113" s="6" t="e">
        <f>Forecast!#REF!+Forecast!#REF!*'Error Factor for last day'!#REF!</f>
        <v>#REF!</v>
      </c>
      <c r="AG113" s="6" t="e">
        <f>Forecast!#REF!+Forecast!#REF!*'Error Factor for last day'!#REF!</f>
        <v>#REF!</v>
      </c>
      <c r="AK113" s="11">
        <v>3230</v>
      </c>
    </row>
    <row r="114" spans="1:37" ht="15.75" hidden="1" x14ac:dyDescent="0.25">
      <c r="A114" s="2">
        <v>42232.076388888891</v>
      </c>
      <c r="B114" s="6" t="e">
        <f>Forecast!#REF!+Forecast!#REF!*'Error Factor for last day'!#REF!</f>
        <v>#REF!</v>
      </c>
      <c r="C114" s="6" t="e">
        <f>Forecast!#REF!+Forecast!#REF!*'Error Factor for last day'!#REF!</f>
        <v>#REF!</v>
      </c>
      <c r="D114" s="6" t="e">
        <f>Forecast!#REF!+Forecast!#REF!*'Error Factor for last day'!#REF!</f>
        <v>#REF!</v>
      </c>
      <c r="E114" s="6" t="e">
        <f>Forecast!#REF!+Forecast!#REF!*'Error Factor for last day'!#REF!</f>
        <v>#REF!</v>
      </c>
      <c r="F114" s="6" t="e">
        <f>Forecast!#REF!+Forecast!#REF!*'Error Factor for last day'!#REF!</f>
        <v>#REF!</v>
      </c>
      <c r="G114" s="6" t="e">
        <f>Forecast!#REF!+Forecast!#REF!*'Error Factor for last day'!#REF!</f>
        <v>#REF!</v>
      </c>
      <c r="H114" s="6" t="e">
        <f>Forecast!#REF!+Forecast!#REF!*'Error Factor for last day'!#REF!</f>
        <v>#REF!</v>
      </c>
      <c r="I114" s="6" t="e">
        <f>Forecast!#REF!+Forecast!#REF!*'Error Factor for last day'!#REF!</f>
        <v>#REF!</v>
      </c>
      <c r="J114" s="6" t="e">
        <f>Forecast!#REF!+Forecast!#REF!*'Error Factor for last day'!#REF!</f>
        <v>#REF!</v>
      </c>
      <c r="K114" s="6" t="e">
        <f>Forecast!#REF!+Forecast!#REF!*'Error Factor for last day'!#REF!</f>
        <v>#REF!</v>
      </c>
      <c r="L114" s="6" t="e">
        <f>Forecast!#REF!+Forecast!#REF!*'Error Factor for last day'!#REF!</f>
        <v>#REF!</v>
      </c>
      <c r="M114" s="6" t="e">
        <f>Forecast!#REF!+Forecast!#REF!*'Error Factor for last day'!#REF!</f>
        <v>#REF!</v>
      </c>
      <c r="N114" s="6" t="e">
        <f>Forecast!#REF!+Forecast!#REF!*'Error Factor for last day'!#REF!</f>
        <v>#REF!</v>
      </c>
      <c r="O114" s="6" t="e">
        <f>Forecast!#REF!+Forecast!#REF!*'Error Factor for last day'!#REF!</f>
        <v>#REF!</v>
      </c>
      <c r="P114" s="6" t="e">
        <f>Forecast!#REF!+Forecast!#REF!*'Error Factor for last day'!#REF!</f>
        <v>#REF!</v>
      </c>
      <c r="Q114" s="6" t="e">
        <f>Forecast!#REF!+Forecast!#REF!*'Error Factor for last day'!#REF!</f>
        <v>#REF!</v>
      </c>
      <c r="R114" s="6" t="e">
        <f>Forecast!#REF!+Forecast!#REF!*'Error Factor for last day'!#REF!</f>
        <v>#REF!</v>
      </c>
      <c r="S114" s="6" t="e">
        <f>Forecast!#REF!+Forecast!#REF!*'Error Factor for last day'!#REF!</f>
        <v>#REF!</v>
      </c>
      <c r="T114" s="6" t="e">
        <f>Forecast!#REF!+Forecast!#REF!*'Error Factor for last day'!#REF!</f>
        <v>#REF!</v>
      </c>
      <c r="U114" s="6" t="e">
        <f>Forecast!#REF!+Forecast!#REF!*'Error Factor for last day'!#REF!</f>
        <v>#REF!</v>
      </c>
      <c r="V114" s="6" t="e">
        <f>Forecast!#REF!+Forecast!#REF!*'Error Factor for last day'!#REF!</f>
        <v>#REF!</v>
      </c>
      <c r="W114" s="6" t="e">
        <f>Forecast!#REF!+Forecast!#REF!*'Error Factor for last day'!#REF!</f>
        <v>#REF!</v>
      </c>
      <c r="X114" s="6" t="e">
        <f>Forecast!#REF!+Forecast!#REF!*'Error Factor for last day'!#REF!</f>
        <v>#REF!</v>
      </c>
      <c r="Y114" s="6" t="e">
        <f>Forecast!#REF!+Forecast!#REF!*'Error Factor for last day'!#REF!</f>
        <v>#REF!</v>
      </c>
      <c r="Z114" s="6" t="e">
        <f>Forecast!#REF!+Forecast!#REF!*'Error Factor for last day'!#REF!</f>
        <v>#REF!</v>
      </c>
      <c r="AA114" s="6" t="e">
        <f>Forecast!#REF!+Forecast!#REF!*'Error Factor for last day'!#REF!</f>
        <v>#REF!</v>
      </c>
      <c r="AB114" s="6" t="e">
        <f>Forecast!#REF!+Forecast!#REF!*'Error Factor for last day'!#REF!</f>
        <v>#REF!</v>
      </c>
      <c r="AC114" s="6" t="e">
        <f>Forecast!#REF!+Forecast!#REF!*'Error Factor for last day'!#REF!</f>
        <v>#REF!</v>
      </c>
      <c r="AD114" s="6" t="e">
        <f>Forecast!#REF!+Forecast!#REF!*'Error Factor for last day'!#REF!</f>
        <v>#REF!</v>
      </c>
      <c r="AE114" s="6" t="e">
        <f>Forecast!#REF!+Forecast!#REF!*'Error Factor for last day'!#REF!</f>
        <v>#REF!</v>
      </c>
      <c r="AF114" s="6" t="e">
        <f>Forecast!#REF!+Forecast!#REF!*'Error Factor for last day'!#REF!</f>
        <v>#REF!</v>
      </c>
      <c r="AG114" s="6" t="e">
        <f>Forecast!#REF!+Forecast!#REF!*'Error Factor for last day'!#REF!</f>
        <v>#REF!</v>
      </c>
      <c r="AK114" s="11">
        <v>3270</v>
      </c>
    </row>
    <row r="115" spans="1:37" ht="15.75" hidden="1" x14ac:dyDescent="0.25">
      <c r="A115" s="2">
        <v>42232.07708333333</v>
      </c>
      <c r="B115" s="6" t="e">
        <f>Forecast!#REF!+Forecast!#REF!*'Error Factor for last day'!#REF!</f>
        <v>#REF!</v>
      </c>
      <c r="C115" s="6" t="e">
        <f>Forecast!#REF!+Forecast!#REF!*'Error Factor for last day'!#REF!</f>
        <v>#REF!</v>
      </c>
      <c r="D115" s="6" t="e">
        <f>Forecast!#REF!+Forecast!#REF!*'Error Factor for last day'!#REF!</f>
        <v>#REF!</v>
      </c>
      <c r="E115" s="6" t="e">
        <f>Forecast!#REF!+Forecast!#REF!*'Error Factor for last day'!#REF!</f>
        <v>#REF!</v>
      </c>
      <c r="F115" s="6" t="e">
        <f>Forecast!#REF!+Forecast!#REF!*'Error Factor for last day'!#REF!</f>
        <v>#REF!</v>
      </c>
      <c r="G115" s="6" t="e">
        <f>Forecast!#REF!+Forecast!#REF!*'Error Factor for last day'!#REF!</f>
        <v>#REF!</v>
      </c>
      <c r="H115" s="6" t="e">
        <f>Forecast!#REF!+Forecast!#REF!*'Error Factor for last day'!#REF!</f>
        <v>#REF!</v>
      </c>
      <c r="I115" s="6" t="e">
        <f>Forecast!#REF!+Forecast!#REF!*'Error Factor for last day'!#REF!</f>
        <v>#REF!</v>
      </c>
      <c r="J115" s="6" t="e">
        <f>Forecast!#REF!+Forecast!#REF!*'Error Factor for last day'!#REF!</f>
        <v>#REF!</v>
      </c>
      <c r="K115" s="6" t="e">
        <f>Forecast!#REF!+Forecast!#REF!*'Error Factor for last day'!#REF!</f>
        <v>#REF!</v>
      </c>
      <c r="L115" s="6" t="e">
        <f>Forecast!#REF!+Forecast!#REF!*'Error Factor for last day'!#REF!</f>
        <v>#REF!</v>
      </c>
      <c r="M115" s="6" t="e">
        <f>Forecast!#REF!+Forecast!#REF!*'Error Factor for last day'!#REF!</f>
        <v>#REF!</v>
      </c>
      <c r="N115" s="6" t="e">
        <f>Forecast!#REF!+Forecast!#REF!*'Error Factor for last day'!#REF!</f>
        <v>#REF!</v>
      </c>
      <c r="O115" s="6" t="e">
        <f>Forecast!#REF!+Forecast!#REF!*'Error Factor for last day'!#REF!</f>
        <v>#REF!</v>
      </c>
      <c r="P115" s="6" t="e">
        <f>Forecast!#REF!+Forecast!#REF!*'Error Factor for last day'!#REF!</f>
        <v>#REF!</v>
      </c>
      <c r="Q115" s="6" t="e">
        <f>Forecast!#REF!+Forecast!#REF!*'Error Factor for last day'!#REF!</f>
        <v>#REF!</v>
      </c>
      <c r="R115" s="6" t="e">
        <f>Forecast!#REF!+Forecast!#REF!*'Error Factor for last day'!#REF!</f>
        <v>#REF!</v>
      </c>
      <c r="S115" s="6" t="e">
        <f>Forecast!#REF!+Forecast!#REF!*'Error Factor for last day'!#REF!</f>
        <v>#REF!</v>
      </c>
      <c r="T115" s="6" t="e">
        <f>Forecast!#REF!+Forecast!#REF!*'Error Factor for last day'!#REF!</f>
        <v>#REF!</v>
      </c>
      <c r="U115" s="6" t="e">
        <f>Forecast!#REF!+Forecast!#REF!*'Error Factor for last day'!#REF!</f>
        <v>#REF!</v>
      </c>
      <c r="V115" s="6" t="e">
        <f>Forecast!#REF!+Forecast!#REF!*'Error Factor for last day'!#REF!</f>
        <v>#REF!</v>
      </c>
      <c r="W115" s="6" t="e">
        <f>Forecast!#REF!+Forecast!#REF!*'Error Factor for last day'!#REF!</f>
        <v>#REF!</v>
      </c>
      <c r="X115" s="6" t="e">
        <f>Forecast!#REF!+Forecast!#REF!*'Error Factor for last day'!#REF!</f>
        <v>#REF!</v>
      </c>
      <c r="Y115" s="6" t="e">
        <f>Forecast!#REF!+Forecast!#REF!*'Error Factor for last day'!#REF!</f>
        <v>#REF!</v>
      </c>
      <c r="Z115" s="6" t="e">
        <f>Forecast!#REF!+Forecast!#REF!*'Error Factor for last day'!#REF!</f>
        <v>#REF!</v>
      </c>
      <c r="AA115" s="6" t="e">
        <f>Forecast!#REF!+Forecast!#REF!*'Error Factor for last day'!#REF!</f>
        <v>#REF!</v>
      </c>
      <c r="AB115" s="6" t="e">
        <f>Forecast!#REF!+Forecast!#REF!*'Error Factor for last day'!#REF!</f>
        <v>#REF!</v>
      </c>
      <c r="AC115" s="6" t="e">
        <f>Forecast!#REF!+Forecast!#REF!*'Error Factor for last day'!#REF!</f>
        <v>#REF!</v>
      </c>
      <c r="AD115" s="6" t="e">
        <f>Forecast!#REF!+Forecast!#REF!*'Error Factor for last day'!#REF!</f>
        <v>#REF!</v>
      </c>
      <c r="AE115" s="6" t="e">
        <f>Forecast!#REF!+Forecast!#REF!*'Error Factor for last day'!#REF!</f>
        <v>#REF!</v>
      </c>
      <c r="AF115" s="6" t="e">
        <f>Forecast!#REF!+Forecast!#REF!*'Error Factor for last day'!#REF!</f>
        <v>#REF!</v>
      </c>
      <c r="AG115" s="6" t="e">
        <f>Forecast!#REF!+Forecast!#REF!*'Error Factor for last day'!#REF!</f>
        <v>#REF!</v>
      </c>
      <c r="AK115" s="11">
        <v>3250</v>
      </c>
    </row>
    <row r="116" spans="1:37" ht="15.75" hidden="1" x14ac:dyDescent="0.25">
      <c r="A116" s="2">
        <v>42232.077777777777</v>
      </c>
      <c r="B116" s="6" t="e">
        <f>Forecast!#REF!+Forecast!#REF!*'Error Factor for last day'!#REF!</f>
        <v>#REF!</v>
      </c>
      <c r="C116" s="6" t="e">
        <f>Forecast!#REF!+Forecast!#REF!*'Error Factor for last day'!#REF!</f>
        <v>#REF!</v>
      </c>
      <c r="D116" s="6" t="e">
        <f>Forecast!#REF!+Forecast!#REF!*'Error Factor for last day'!#REF!</f>
        <v>#REF!</v>
      </c>
      <c r="E116" s="6" t="e">
        <f>Forecast!#REF!+Forecast!#REF!*'Error Factor for last day'!#REF!</f>
        <v>#REF!</v>
      </c>
      <c r="F116" s="6" t="e">
        <f>Forecast!#REF!+Forecast!#REF!*'Error Factor for last day'!#REF!</f>
        <v>#REF!</v>
      </c>
      <c r="G116" s="6" t="e">
        <f>Forecast!#REF!+Forecast!#REF!*'Error Factor for last day'!#REF!</f>
        <v>#REF!</v>
      </c>
      <c r="H116" s="6" t="e">
        <f>Forecast!#REF!+Forecast!#REF!*'Error Factor for last day'!#REF!</f>
        <v>#REF!</v>
      </c>
      <c r="I116" s="6" t="e">
        <f>Forecast!#REF!+Forecast!#REF!*'Error Factor for last day'!#REF!</f>
        <v>#REF!</v>
      </c>
      <c r="J116" s="6" t="e">
        <f>Forecast!#REF!+Forecast!#REF!*'Error Factor for last day'!#REF!</f>
        <v>#REF!</v>
      </c>
      <c r="K116" s="6" t="e">
        <f>Forecast!#REF!+Forecast!#REF!*'Error Factor for last day'!#REF!</f>
        <v>#REF!</v>
      </c>
      <c r="L116" s="6" t="e">
        <f>Forecast!#REF!+Forecast!#REF!*'Error Factor for last day'!#REF!</f>
        <v>#REF!</v>
      </c>
      <c r="M116" s="6" t="e">
        <f>Forecast!#REF!+Forecast!#REF!*'Error Factor for last day'!#REF!</f>
        <v>#REF!</v>
      </c>
      <c r="N116" s="6" t="e">
        <f>Forecast!#REF!+Forecast!#REF!*'Error Factor for last day'!#REF!</f>
        <v>#REF!</v>
      </c>
      <c r="O116" s="6" t="e">
        <f>Forecast!#REF!+Forecast!#REF!*'Error Factor for last day'!#REF!</f>
        <v>#REF!</v>
      </c>
      <c r="P116" s="6" t="e">
        <f>Forecast!#REF!+Forecast!#REF!*'Error Factor for last day'!#REF!</f>
        <v>#REF!</v>
      </c>
      <c r="Q116" s="6" t="e">
        <f>Forecast!#REF!+Forecast!#REF!*'Error Factor for last day'!#REF!</f>
        <v>#REF!</v>
      </c>
      <c r="R116" s="6" t="e">
        <f>Forecast!#REF!+Forecast!#REF!*'Error Factor for last day'!#REF!</f>
        <v>#REF!</v>
      </c>
      <c r="S116" s="6" t="e">
        <f>Forecast!#REF!+Forecast!#REF!*'Error Factor for last day'!#REF!</f>
        <v>#REF!</v>
      </c>
      <c r="T116" s="6" t="e">
        <f>Forecast!#REF!+Forecast!#REF!*'Error Factor for last day'!#REF!</f>
        <v>#REF!</v>
      </c>
      <c r="U116" s="6" t="e">
        <f>Forecast!#REF!+Forecast!#REF!*'Error Factor for last day'!#REF!</f>
        <v>#REF!</v>
      </c>
      <c r="V116" s="6" t="e">
        <f>Forecast!#REF!+Forecast!#REF!*'Error Factor for last day'!#REF!</f>
        <v>#REF!</v>
      </c>
      <c r="W116" s="6" t="e">
        <f>Forecast!#REF!+Forecast!#REF!*'Error Factor for last day'!#REF!</f>
        <v>#REF!</v>
      </c>
      <c r="X116" s="6" t="e">
        <f>Forecast!#REF!+Forecast!#REF!*'Error Factor for last day'!#REF!</f>
        <v>#REF!</v>
      </c>
      <c r="Y116" s="6" t="e">
        <f>Forecast!#REF!+Forecast!#REF!*'Error Factor for last day'!#REF!</f>
        <v>#REF!</v>
      </c>
      <c r="Z116" s="6" t="e">
        <f>Forecast!#REF!+Forecast!#REF!*'Error Factor for last day'!#REF!</f>
        <v>#REF!</v>
      </c>
      <c r="AA116" s="6" t="e">
        <f>Forecast!#REF!+Forecast!#REF!*'Error Factor for last day'!#REF!</f>
        <v>#REF!</v>
      </c>
      <c r="AB116" s="6" t="e">
        <f>Forecast!#REF!+Forecast!#REF!*'Error Factor for last day'!#REF!</f>
        <v>#REF!</v>
      </c>
      <c r="AC116" s="6" t="e">
        <f>Forecast!#REF!+Forecast!#REF!*'Error Factor for last day'!#REF!</f>
        <v>#REF!</v>
      </c>
      <c r="AD116" s="6" t="e">
        <f>Forecast!#REF!+Forecast!#REF!*'Error Factor for last day'!#REF!</f>
        <v>#REF!</v>
      </c>
      <c r="AE116" s="6" t="e">
        <f>Forecast!#REF!+Forecast!#REF!*'Error Factor for last day'!#REF!</f>
        <v>#REF!</v>
      </c>
      <c r="AF116" s="6" t="e">
        <f>Forecast!#REF!+Forecast!#REF!*'Error Factor for last day'!#REF!</f>
        <v>#REF!</v>
      </c>
      <c r="AG116" s="6" t="e">
        <f>Forecast!#REF!+Forecast!#REF!*'Error Factor for last day'!#REF!</f>
        <v>#REF!</v>
      </c>
      <c r="AK116" s="11">
        <v>3290</v>
      </c>
    </row>
    <row r="117" spans="1:37" ht="15.75" hidden="1" x14ac:dyDescent="0.25">
      <c r="A117" s="2">
        <v>42232.078472222223</v>
      </c>
      <c r="B117" s="6" t="e">
        <f>Forecast!#REF!+Forecast!#REF!*'Error Factor for last day'!#REF!</f>
        <v>#REF!</v>
      </c>
      <c r="C117" s="6" t="e">
        <f>Forecast!#REF!+Forecast!#REF!*'Error Factor for last day'!#REF!</f>
        <v>#REF!</v>
      </c>
      <c r="D117" s="6" t="e">
        <f>Forecast!#REF!+Forecast!#REF!*'Error Factor for last day'!#REF!</f>
        <v>#REF!</v>
      </c>
      <c r="E117" s="6" t="e">
        <f>Forecast!#REF!+Forecast!#REF!*'Error Factor for last day'!#REF!</f>
        <v>#REF!</v>
      </c>
      <c r="F117" s="6" t="e">
        <f>Forecast!#REF!+Forecast!#REF!*'Error Factor for last day'!#REF!</f>
        <v>#REF!</v>
      </c>
      <c r="G117" s="6" t="e">
        <f>Forecast!#REF!+Forecast!#REF!*'Error Factor for last day'!#REF!</f>
        <v>#REF!</v>
      </c>
      <c r="H117" s="6" t="e">
        <f>Forecast!#REF!+Forecast!#REF!*'Error Factor for last day'!#REF!</f>
        <v>#REF!</v>
      </c>
      <c r="I117" s="6" t="e">
        <f>Forecast!#REF!+Forecast!#REF!*'Error Factor for last day'!#REF!</f>
        <v>#REF!</v>
      </c>
      <c r="J117" s="6" t="e">
        <f>Forecast!#REF!+Forecast!#REF!*'Error Factor for last day'!#REF!</f>
        <v>#REF!</v>
      </c>
      <c r="K117" s="6" t="e">
        <f>Forecast!#REF!+Forecast!#REF!*'Error Factor for last day'!#REF!</f>
        <v>#REF!</v>
      </c>
      <c r="L117" s="6" t="e">
        <f>Forecast!#REF!+Forecast!#REF!*'Error Factor for last day'!#REF!</f>
        <v>#REF!</v>
      </c>
      <c r="M117" s="6" t="e">
        <f>Forecast!#REF!+Forecast!#REF!*'Error Factor for last day'!#REF!</f>
        <v>#REF!</v>
      </c>
      <c r="N117" s="6" t="e">
        <f>Forecast!#REF!+Forecast!#REF!*'Error Factor for last day'!#REF!</f>
        <v>#REF!</v>
      </c>
      <c r="O117" s="6" t="e">
        <f>Forecast!#REF!+Forecast!#REF!*'Error Factor for last day'!#REF!</f>
        <v>#REF!</v>
      </c>
      <c r="P117" s="6" t="e">
        <f>Forecast!#REF!+Forecast!#REF!*'Error Factor for last day'!#REF!</f>
        <v>#REF!</v>
      </c>
      <c r="Q117" s="6" t="e">
        <f>Forecast!#REF!+Forecast!#REF!*'Error Factor for last day'!#REF!</f>
        <v>#REF!</v>
      </c>
      <c r="R117" s="6" t="e">
        <f>Forecast!#REF!+Forecast!#REF!*'Error Factor for last day'!#REF!</f>
        <v>#REF!</v>
      </c>
      <c r="S117" s="6" t="e">
        <f>Forecast!#REF!+Forecast!#REF!*'Error Factor for last day'!#REF!</f>
        <v>#REF!</v>
      </c>
      <c r="T117" s="6" t="e">
        <f>Forecast!#REF!+Forecast!#REF!*'Error Factor for last day'!#REF!</f>
        <v>#REF!</v>
      </c>
      <c r="U117" s="6" t="e">
        <f>Forecast!#REF!+Forecast!#REF!*'Error Factor for last day'!#REF!</f>
        <v>#REF!</v>
      </c>
      <c r="V117" s="6" t="e">
        <f>Forecast!#REF!+Forecast!#REF!*'Error Factor for last day'!#REF!</f>
        <v>#REF!</v>
      </c>
      <c r="W117" s="6" t="e">
        <f>Forecast!#REF!+Forecast!#REF!*'Error Factor for last day'!#REF!</f>
        <v>#REF!</v>
      </c>
      <c r="X117" s="6" t="e">
        <f>Forecast!#REF!+Forecast!#REF!*'Error Factor for last day'!#REF!</f>
        <v>#REF!</v>
      </c>
      <c r="Y117" s="6" t="e">
        <f>Forecast!#REF!+Forecast!#REF!*'Error Factor for last day'!#REF!</f>
        <v>#REF!</v>
      </c>
      <c r="Z117" s="6" t="e">
        <f>Forecast!#REF!+Forecast!#REF!*'Error Factor for last day'!#REF!</f>
        <v>#REF!</v>
      </c>
      <c r="AA117" s="6" t="e">
        <f>Forecast!#REF!+Forecast!#REF!*'Error Factor for last day'!#REF!</f>
        <v>#REF!</v>
      </c>
      <c r="AB117" s="6" t="e">
        <f>Forecast!#REF!+Forecast!#REF!*'Error Factor for last day'!#REF!</f>
        <v>#REF!</v>
      </c>
      <c r="AC117" s="6" t="e">
        <f>Forecast!#REF!+Forecast!#REF!*'Error Factor for last day'!#REF!</f>
        <v>#REF!</v>
      </c>
      <c r="AD117" s="6" t="e">
        <f>Forecast!#REF!+Forecast!#REF!*'Error Factor for last day'!#REF!</f>
        <v>#REF!</v>
      </c>
      <c r="AE117" s="6" t="e">
        <f>Forecast!#REF!+Forecast!#REF!*'Error Factor for last day'!#REF!</f>
        <v>#REF!</v>
      </c>
      <c r="AF117" s="6" t="e">
        <f>Forecast!#REF!+Forecast!#REF!*'Error Factor for last day'!#REF!</f>
        <v>#REF!</v>
      </c>
      <c r="AG117" s="6" t="e">
        <f>Forecast!#REF!+Forecast!#REF!*'Error Factor for last day'!#REF!</f>
        <v>#REF!</v>
      </c>
      <c r="AK117" s="11">
        <v>3290</v>
      </c>
    </row>
    <row r="118" spans="1:37" ht="15.75" hidden="1" x14ac:dyDescent="0.25">
      <c r="A118" s="2">
        <v>42232.07916666667</v>
      </c>
      <c r="B118" s="6" t="e">
        <f>Forecast!#REF!+Forecast!#REF!*'Error Factor for last day'!#REF!</f>
        <v>#REF!</v>
      </c>
      <c r="C118" s="6" t="e">
        <f>Forecast!#REF!+Forecast!#REF!*'Error Factor for last day'!#REF!</f>
        <v>#REF!</v>
      </c>
      <c r="D118" s="6" t="e">
        <f>Forecast!#REF!+Forecast!#REF!*'Error Factor for last day'!#REF!</f>
        <v>#REF!</v>
      </c>
      <c r="E118" s="6" t="e">
        <f>Forecast!#REF!+Forecast!#REF!*'Error Factor for last day'!#REF!</f>
        <v>#REF!</v>
      </c>
      <c r="F118" s="6" t="e">
        <f>Forecast!#REF!+Forecast!#REF!*'Error Factor for last day'!#REF!</f>
        <v>#REF!</v>
      </c>
      <c r="G118" s="6" t="e">
        <f>Forecast!#REF!+Forecast!#REF!*'Error Factor for last day'!#REF!</f>
        <v>#REF!</v>
      </c>
      <c r="H118" s="6" t="e">
        <f>Forecast!#REF!+Forecast!#REF!*'Error Factor for last day'!#REF!</f>
        <v>#REF!</v>
      </c>
      <c r="I118" s="6" t="e">
        <f>Forecast!#REF!+Forecast!#REF!*'Error Factor for last day'!#REF!</f>
        <v>#REF!</v>
      </c>
      <c r="J118" s="6" t="e">
        <f>Forecast!#REF!+Forecast!#REF!*'Error Factor for last day'!#REF!</f>
        <v>#REF!</v>
      </c>
      <c r="K118" s="6" t="e">
        <f>Forecast!#REF!+Forecast!#REF!*'Error Factor for last day'!#REF!</f>
        <v>#REF!</v>
      </c>
      <c r="L118" s="6" t="e">
        <f>Forecast!#REF!+Forecast!#REF!*'Error Factor for last day'!#REF!</f>
        <v>#REF!</v>
      </c>
      <c r="M118" s="6" t="e">
        <f>Forecast!#REF!+Forecast!#REF!*'Error Factor for last day'!#REF!</f>
        <v>#REF!</v>
      </c>
      <c r="N118" s="6" t="e">
        <f>Forecast!#REF!+Forecast!#REF!*'Error Factor for last day'!#REF!</f>
        <v>#REF!</v>
      </c>
      <c r="O118" s="6" t="e">
        <f>Forecast!#REF!+Forecast!#REF!*'Error Factor for last day'!#REF!</f>
        <v>#REF!</v>
      </c>
      <c r="P118" s="6" t="e">
        <f>Forecast!#REF!+Forecast!#REF!*'Error Factor for last day'!#REF!</f>
        <v>#REF!</v>
      </c>
      <c r="Q118" s="6" t="e">
        <f>Forecast!#REF!+Forecast!#REF!*'Error Factor for last day'!#REF!</f>
        <v>#REF!</v>
      </c>
      <c r="R118" s="6" t="e">
        <f>Forecast!#REF!+Forecast!#REF!*'Error Factor for last day'!#REF!</f>
        <v>#REF!</v>
      </c>
      <c r="S118" s="6" t="e">
        <f>Forecast!#REF!+Forecast!#REF!*'Error Factor for last day'!#REF!</f>
        <v>#REF!</v>
      </c>
      <c r="T118" s="6" t="e">
        <f>Forecast!#REF!+Forecast!#REF!*'Error Factor for last day'!#REF!</f>
        <v>#REF!</v>
      </c>
      <c r="U118" s="6" t="e">
        <f>Forecast!#REF!+Forecast!#REF!*'Error Factor for last day'!#REF!</f>
        <v>#REF!</v>
      </c>
      <c r="V118" s="6" t="e">
        <f>Forecast!#REF!+Forecast!#REF!*'Error Factor for last day'!#REF!</f>
        <v>#REF!</v>
      </c>
      <c r="W118" s="6" t="e">
        <f>Forecast!#REF!+Forecast!#REF!*'Error Factor for last day'!#REF!</f>
        <v>#REF!</v>
      </c>
      <c r="X118" s="6" t="e">
        <f>Forecast!#REF!+Forecast!#REF!*'Error Factor for last day'!#REF!</f>
        <v>#REF!</v>
      </c>
      <c r="Y118" s="6" t="e">
        <f>Forecast!#REF!+Forecast!#REF!*'Error Factor for last day'!#REF!</f>
        <v>#REF!</v>
      </c>
      <c r="Z118" s="6" t="e">
        <f>Forecast!#REF!+Forecast!#REF!*'Error Factor for last day'!#REF!</f>
        <v>#REF!</v>
      </c>
      <c r="AA118" s="6" t="e">
        <f>Forecast!#REF!+Forecast!#REF!*'Error Factor for last day'!#REF!</f>
        <v>#REF!</v>
      </c>
      <c r="AB118" s="6" t="e">
        <f>Forecast!#REF!+Forecast!#REF!*'Error Factor for last day'!#REF!</f>
        <v>#REF!</v>
      </c>
      <c r="AC118" s="6" t="e">
        <f>Forecast!#REF!+Forecast!#REF!*'Error Factor for last day'!#REF!</f>
        <v>#REF!</v>
      </c>
      <c r="AD118" s="6" t="e">
        <f>Forecast!#REF!+Forecast!#REF!*'Error Factor for last day'!#REF!</f>
        <v>#REF!</v>
      </c>
      <c r="AE118" s="6" t="e">
        <f>Forecast!#REF!+Forecast!#REF!*'Error Factor for last day'!#REF!</f>
        <v>#REF!</v>
      </c>
      <c r="AF118" s="6" t="e">
        <f>Forecast!#REF!+Forecast!#REF!*'Error Factor for last day'!#REF!</f>
        <v>#REF!</v>
      </c>
      <c r="AG118" s="6" t="e">
        <f>Forecast!#REF!+Forecast!#REF!*'Error Factor for last day'!#REF!</f>
        <v>#REF!</v>
      </c>
      <c r="AK118" s="11">
        <v>3300</v>
      </c>
    </row>
    <row r="119" spans="1:37" ht="15.75" hidden="1" x14ac:dyDescent="0.25">
      <c r="A119" s="2">
        <v>42232.079861111109</v>
      </c>
      <c r="B119" s="6" t="e">
        <f>Forecast!#REF!+Forecast!#REF!*'Error Factor for last day'!#REF!</f>
        <v>#REF!</v>
      </c>
      <c r="C119" s="6" t="e">
        <f>Forecast!#REF!+Forecast!#REF!*'Error Factor for last day'!#REF!</f>
        <v>#REF!</v>
      </c>
      <c r="D119" s="6" t="e">
        <f>Forecast!#REF!+Forecast!#REF!*'Error Factor for last day'!#REF!</f>
        <v>#REF!</v>
      </c>
      <c r="E119" s="6" t="e">
        <f>Forecast!#REF!+Forecast!#REF!*'Error Factor for last day'!#REF!</f>
        <v>#REF!</v>
      </c>
      <c r="F119" s="6" t="e">
        <f>Forecast!#REF!+Forecast!#REF!*'Error Factor for last day'!#REF!</f>
        <v>#REF!</v>
      </c>
      <c r="G119" s="6" t="e">
        <f>Forecast!#REF!+Forecast!#REF!*'Error Factor for last day'!#REF!</f>
        <v>#REF!</v>
      </c>
      <c r="H119" s="6" t="e">
        <f>Forecast!#REF!+Forecast!#REF!*'Error Factor for last day'!#REF!</f>
        <v>#REF!</v>
      </c>
      <c r="I119" s="6" t="e">
        <f>Forecast!#REF!+Forecast!#REF!*'Error Factor for last day'!#REF!</f>
        <v>#REF!</v>
      </c>
      <c r="J119" s="6" t="e">
        <f>Forecast!#REF!+Forecast!#REF!*'Error Factor for last day'!#REF!</f>
        <v>#REF!</v>
      </c>
      <c r="K119" s="6" t="e">
        <f>Forecast!#REF!+Forecast!#REF!*'Error Factor for last day'!#REF!</f>
        <v>#REF!</v>
      </c>
      <c r="L119" s="6" t="e">
        <f>Forecast!#REF!+Forecast!#REF!*'Error Factor for last day'!#REF!</f>
        <v>#REF!</v>
      </c>
      <c r="M119" s="6" t="e">
        <f>Forecast!#REF!+Forecast!#REF!*'Error Factor for last day'!#REF!</f>
        <v>#REF!</v>
      </c>
      <c r="N119" s="6" t="e">
        <f>Forecast!#REF!+Forecast!#REF!*'Error Factor for last day'!#REF!</f>
        <v>#REF!</v>
      </c>
      <c r="O119" s="6" t="e">
        <f>Forecast!#REF!+Forecast!#REF!*'Error Factor for last day'!#REF!</f>
        <v>#REF!</v>
      </c>
      <c r="P119" s="6" t="e">
        <f>Forecast!#REF!+Forecast!#REF!*'Error Factor for last day'!#REF!</f>
        <v>#REF!</v>
      </c>
      <c r="Q119" s="6" t="e">
        <f>Forecast!#REF!+Forecast!#REF!*'Error Factor for last day'!#REF!</f>
        <v>#REF!</v>
      </c>
      <c r="R119" s="6" t="e">
        <f>Forecast!#REF!+Forecast!#REF!*'Error Factor for last day'!#REF!</f>
        <v>#REF!</v>
      </c>
      <c r="S119" s="6" t="e">
        <f>Forecast!#REF!+Forecast!#REF!*'Error Factor for last day'!#REF!</f>
        <v>#REF!</v>
      </c>
      <c r="T119" s="6" t="e">
        <f>Forecast!#REF!+Forecast!#REF!*'Error Factor for last day'!#REF!</f>
        <v>#REF!</v>
      </c>
      <c r="U119" s="6" t="e">
        <f>Forecast!#REF!+Forecast!#REF!*'Error Factor for last day'!#REF!</f>
        <v>#REF!</v>
      </c>
      <c r="V119" s="6" t="e">
        <f>Forecast!#REF!+Forecast!#REF!*'Error Factor for last day'!#REF!</f>
        <v>#REF!</v>
      </c>
      <c r="W119" s="6" t="e">
        <f>Forecast!#REF!+Forecast!#REF!*'Error Factor for last day'!#REF!</f>
        <v>#REF!</v>
      </c>
      <c r="X119" s="6" t="e">
        <f>Forecast!#REF!+Forecast!#REF!*'Error Factor for last day'!#REF!</f>
        <v>#REF!</v>
      </c>
      <c r="Y119" s="6" t="e">
        <f>Forecast!#REF!+Forecast!#REF!*'Error Factor for last day'!#REF!</f>
        <v>#REF!</v>
      </c>
      <c r="Z119" s="6" t="e">
        <f>Forecast!#REF!+Forecast!#REF!*'Error Factor for last day'!#REF!</f>
        <v>#REF!</v>
      </c>
      <c r="AA119" s="6" t="e">
        <f>Forecast!#REF!+Forecast!#REF!*'Error Factor for last day'!#REF!</f>
        <v>#REF!</v>
      </c>
      <c r="AB119" s="6" t="e">
        <f>Forecast!#REF!+Forecast!#REF!*'Error Factor for last day'!#REF!</f>
        <v>#REF!</v>
      </c>
      <c r="AC119" s="6" t="e">
        <f>Forecast!#REF!+Forecast!#REF!*'Error Factor for last day'!#REF!</f>
        <v>#REF!</v>
      </c>
      <c r="AD119" s="6" t="e">
        <f>Forecast!#REF!+Forecast!#REF!*'Error Factor for last day'!#REF!</f>
        <v>#REF!</v>
      </c>
      <c r="AE119" s="6" t="e">
        <f>Forecast!#REF!+Forecast!#REF!*'Error Factor for last day'!#REF!</f>
        <v>#REF!</v>
      </c>
      <c r="AF119" s="6" t="e">
        <f>Forecast!#REF!+Forecast!#REF!*'Error Factor for last day'!#REF!</f>
        <v>#REF!</v>
      </c>
      <c r="AG119" s="6" t="e">
        <f>Forecast!#REF!+Forecast!#REF!*'Error Factor for last day'!#REF!</f>
        <v>#REF!</v>
      </c>
      <c r="AK119" s="11">
        <v>3290</v>
      </c>
    </row>
    <row r="120" spans="1:37" ht="15.75" hidden="1" x14ac:dyDescent="0.25">
      <c r="A120" s="2">
        <v>42232.080555555556</v>
      </c>
      <c r="B120" s="6" t="e">
        <f>Forecast!#REF!+Forecast!#REF!*'Error Factor for last day'!#REF!</f>
        <v>#REF!</v>
      </c>
      <c r="C120" s="6" t="e">
        <f>Forecast!#REF!+Forecast!#REF!*'Error Factor for last day'!#REF!</f>
        <v>#REF!</v>
      </c>
      <c r="D120" s="6" t="e">
        <f>Forecast!#REF!+Forecast!#REF!*'Error Factor for last day'!#REF!</f>
        <v>#REF!</v>
      </c>
      <c r="E120" s="6" t="e">
        <f>Forecast!#REF!+Forecast!#REF!*'Error Factor for last day'!#REF!</f>
        <v>#REF!</v>
      </c>
      <c r="F120" s="6" t="e">
        <f>Forecast!#REF!+Forecast!#REF!*'Error Factor for last day'!#REF!</f>
        <v>#REF!</v>
      </c>
      <c r="G120" s="6" t="e">
        <f>Forecast!#REF!+Forecast!#REF!*'Error Factor for last day'!#REF!</f>
        <v>#REF!</v>
      </c>
      <c r="H120" s="6" t="e">
        <f>Forecast!#REF!+Forecast!#REF!*'Error Factor for last day'!#REF!</f>
        <v>#REF!</v>
      </c>
      <c r="I120" s="6" t="e">
        <f>Forecast!#REF!+Forecast!#REF!*'Error Factor for last day'!#REF!</f>
        <v>#REF!</v>
      </c>
      <c r="J120" s="6" t="e">
        <f>Forecast!#REF!+Forecast!#REF!*'Error Factor for last day'!#REF!</f>
        <v>#REF!</v>
      </c>
      <c r="K120" s="6" t="e">
        <f>Forecast!#REF!+Forecast!#REF!*'Error Factor for last day'!#REF!</f>
        <v>#REF!</v>
      </c>
      <c r="L120" s="6" t="e">
        <f>Forecast!#REF!+Forecast!#REF!*'Error Factor for last day'!#REF!</f>
        <v>#REF!</v>
      </c>
      <c r="M120" s="6" t="e">
        <f>Forecast!#REF!+Forecast!#REF!*'Error Factor for last day'!#REF!</f>
        <v>#REF!</v>
      </c>
      <c r="N120" s="6" t="e">
        <f>Forecast!#REF!+Forecast!#REF!*'Error Factor for last day'!#REF!</f>
        <v>#REF!</v>
      </c>
      <c r="O120" s="6" t="e">
        <f>Forecast!#REF!+Forecast!#REF!*'Error Factor for last day'!#REF!</f>
        <v>#REF!</v>
      </c>
      <c r="P120" s="6" t="e">
        <f>Forecast!#REF!+Forecast!#REF!*'Error Factor for last day'!#REF!</f>
        <v>#REF!</v>
      </c>
      <c r="Q120" s="6" t="e">
        <f>Forecast!#REF!+Forecast!#REF!*'Error Factor for last day'!#REF!</f>
        <v>#REF!</v>
      </c>
      <c r="R120" s="6" t="e">
        <f>Forecast!#REF!+Forecast!#REF!*'Error Factor for last day'!#REF!</f>
        <v>#REF!</v>
      </c>
      <c r="S120" s="6" t="e">
        <f>Forecast!#REF!+Forecast!#REF!*'Error Factor for last day'!#REF!</f>
        <v>#REF!</v>
      </c>
      <c r="T120" s="6" t="e">
        <f>Forecast!#REF!+Forecast!#REF!*'Error Factor for last day'!#REF!</f>
        <v>#REF!</v>
      </c>
      <c r="U120" s="6" t="e">
        <f>Forecast!#REF!+Forecast!#REF!*'Error Factor for last day'!#REF!</f>
        <v>#REF!</v>
      </c>
      <c r="V120" s="6" t="e">
        <f>Forecast!#REF!+Forecast!#REF!*'Error Factor for last day'!#REF!</f>
        <v>#REF!</v>
      </c>
      <c r="W120" s="6" t="e">
        <f>Forecast!#REF!+Forecast!#REF!*'Error Factor for last day'!#REF!</f>
        <v>#REF!</v>
      </c>
      <c r="X120" s="6" t="e">
        <f>Forecast!#REF!+Forecast!#REF!*'Error Factor for last day'!#REF!</f>
        <v>#REF!</v>
      </c>
      <c r="Y120" s="6" t="e">
        <f>Forecast!#REF!+Forecast!#REF!*'Error Factor for last day'!#REF!</f>
        <v>#REF!</v>
      </c>
      <c r="Z120" s="6" t="e">
        <f>Forecast!#REF!+Forecast!#REF!*'Error Factor for last day'!#REF!</f>
        <v>#REF!</v>
      </c>
      <c r="AA120" s="6" t="e">
        <f>Forecast!#REF!+Forecast!#REF!*'Error Factor for last day'!#REF!</f>
        <v>#REF!</v>
      </c>
      <c r="AB120" s="6" t="e">
        <f>Forecast!#REF!+Forecast!#REF!*'Error Factor for last day'!#REF!</f>
        <v>#REF!</v>
      </c>
      <c r="AC120" s="6" t="e">
        <f>Forecast!#REF!+Forecast!#REF!*'Error Factor for last day'!#REF!</f>
        <v>#REF!</v>
      </c>
      <c r="AD120" s="6" t="e">
        <f>Forecast!#REF!+Forecast!#REF!*'Error Factor for last day'!#REF!</f>
        <v>#REF!</v>
      </c>
      <c r="AE120" s="6" t="e">
        <f>Forecast!#REF!+Forecast!#REF!*'Error Factor for last day'!#REF!</f>
        <v>#REF!</v>
      </c>
      <c r="AF120" s="6" t="e">
        <f>Forecast!#REF!+Forecast!#REF!*'Error Factor for last day'!#REF!</f>
        <v>#REF!</v>
      </c>
      <c r="AG120" s="6" t="e">
        <f>Forecast!#REF!+Forecast!#REF!*'Error Factor for last day'!#REF!</f>
        <v>#REF!</v>
      </c>
      <c r="AK120" s="11">
        <v>3340</v>
      </c>
    </row>
    <row r="121" spans="1:37" ht="15.75" hidden="1" x14ac:dyDescent="0.25">
      <c r="A121" s="2">
        <v>42232.081261574072</v>
      </c>
      <c r="B121" s="6" t="e">
        <f>Forecast!#REF!+Forecast!#REF!*'Error Factor for last day'!#REF!</f>
        <v>#REF!</v>
      </c>
      <c r="C121" s="6" t="e">
        <f>Forecast!#REF!+Forecast!#REF!*'Error Factor for last day'!#REF!</f>
        <v>#REF!</v>
      </c>
      <c r="D121" s="6" t="e">
        <f>Forecast!#REF!+Forecast!#REF!*'Error Factor for last day'!#REF!</f>
        <v>#REF!</v>
      </c>
      <c r="E121" s="6" t="e">
        <f>Forecast!#REF!+Forecast!#REF!*'Error Factor for last day'!#REF!</f>
        <v>#REF!</v>
      </c>
      <c r="F121" s="6" t="e">
        <f>Forecast!#REF!+Forecast!#REF!*'Error Factor for last day'!#REF!</f>
        <v>#REF!</v>
      </c>
      <c r="G121" s="6" t="e">
        <f>Forecast!#REF!+Forecast!#REF!*'Error Factor for last day'!#REF!</f>
        <v>#REF!</v>
      </c>
      <c r="H121" s="6" t="e">
        <f>Forecast!#REF!+Forecast!#REF!*'Error Factor for last day'!#REF!</f>
        <v>#REF!</v>
      </c>
      <c r="I121" s="6" t="e">
        <f>Forecast!#REF!+Forecast!#REF!*'Error Factor for last day'!#REF!</f>
        <v>#REF!</v>
      </c>
      <c r="J121" s="6" t="e">
        <f>Forecast!#REF!+Forecast!#REF!*'Error Factor for last day'!#REF!</f>
        <v>#REF!</v>
      </c>
      <c r="K121" s="6" t="e">
        <f>Forecast!#REF!+Forecast!#REF!*'Error Factor for last day'!#REF!</f>
        <v>#REF!</v>
      </c>
      <c r="L121" s="6" t="e">
        <f>Forecast!#REF!+Forecast!#REF!*'Error Factor for last day'!#REF!</f>
        <v>#REF!</v>
      </c>
      <c r="M121" s="6" t="e">
        <f>Forecast!#REF!+Forecast!#REF!*'Error Factor for last day'!#REF!</f>
        <v>#REF!</v>
      </c>
      <c r="N121" s="6" t="e">
        <f>Forecast!#REF!+Forecast!#REF!*'Error Factor for last day'!#REF!</f>
        <v>#REF!</v>
      </c>
      <c r="O121" s="6" t="e">
        <f>Forecast!#REF!+Forecast!#REF!*'Error Factor for last day'!#REF!</f>
        <v>#REF!</v>
      </c>
      <c r="P121" s="6" t="e">
        <f>Forecast!#REF!+Forecast!#REF!*'Error Factor for last day'!#REF!</f>
        <v>#REF!</v>
      </c>
      <c r="Q121" s="6" t="e">
        <f>Forecast!#REF!+Forecast!#REF!*'Error Factor for last day'!#REF!</f>
        <v>#REF!</v>
      </c>
      <c r="R121" s="6" t="e">
        <f>Forecast!#REF!+Forecast!#REF!*'Error Factor for last day'!#REF!</f>
        <v>#REF!</v>
      </c>
      <c r="S121" s="6" t="e">
        <f>Forecast!#REF!+Forecast!#REF!*'Error Factor for last day'!#REF!</f>
        <v>#REF!</v>
      </c>
      <c r="T121" s="6" t="e">
        <f>Forecast!#REF!+Forecast!#REF!*'Error Factor for last day'!#REF!</f>
        <v>#REF!</v>
      </c>
      <c r="U121" s="6" t="e">
        <f>Forecast!#REF!+Forecast!#REF!*'Error Factor for last day'!#REF!</f>
        <v>#REF!</v>
      </c>
      <c r="V121" s="6" t="e">
        <f>Forecast!#REF!+Forecast!#REF!*'Error Factor for last day'!#REF!</f>
        <v>#REF!</v>
      </c>
      <c r="W121" s="6" t="e">
        <f>Forecast!#REF!+Forecast!#REF!*'Error Factor for last day'!#REF!</f>
        <v>#REF!</v>
      </c>
      <c r="X121" s="6" t="e">
        <f>Forecast!#REF!+Forecast!#REF!*'Error Factor for last day'!#REF!</f>
        <v>#REF!</v>
      </c>
      <c r="Y121" s="6" t="e">
        <f>Forecast!#REF!+Forecast!#REF!*'Error Factor for last day'!#REF!</f>
        <v>#REF!</v>
      </c>
      <c r="Z121" s="6" t="e">
        <f>Forecast!#REF!+Forecast!#REF!*'Error Factor for last day'!#REF!</f>
        <v>#REF!</v>
      </c>
      <c r="AA121" s="6" t="e">
        <f>Forecast!#REF!+Forecast!#REF!*'Error Factor for last day'!#REF!</f>
        <v>#REF!</v>
      </c>
      <c r="AB121" s="6" t="e">
        <f>Forecast!#REF!+Forecast!#REF!*'Error Factor for last day'!#REF!</f>
        <v>#REF!</v>
      </c>
      <c r="AC121" s="6" t="e">
        <f>Forecast!#REF!+Forecast!#REF!*'Error Factor for last day'!#REF!</f>
        <v>#REF!</v>
      </c>
      <c r="AD121" s="6" t="e">
        <f>Forecast!#REF!+Forecast!#REF!*'Error Factor for last day'!#REF!</f>
        <v>#REF!</v>
      </c>
      <c r="AE121" s="6" t="e">
        <f>Forecast!#REF!+Forecast!#REF!*'Error Factor for last day'!#REF!</f>
        <v>#REF!</v>
      </c>
      <c r="AF121" s="6" t="e">
        <f>Forecast!#REF!+Forecast!#REF!*'Error Factor for last day'!#REF!</f>
        <v>#REF!</v>
      </c>
      <c r="AG121" s="6" t="e">
        <f>Forecast!#REF!+Forecast!#REF!*'Error Factor for last day'!#REF!</f>
        <v>#REF!</v>
      </c>
      <c r="AK121" s="11">
        <v>3420</v>
      </c>
    </row>
    <row r="122" spans="1:37" ht="15.75" hidden="1" x14ac:dyDescent="0.25">
      <c r="A122" s="2">
        <v>42232.081944444442</v>
      </c>
      <c r="B122" s="6" t="e">
        <f>Forecast!#REF!+Forecast!#REF!*'Error Factor for last day'!#REF!</f>
        <v>#REF!</v>
      </c>
      <c r="C122" s="6" t="e">
        <f>Forecast!#REF!+Forecast!#REF!*'Error Factor for last day'!#REF!</f>
        <v>#REF!</v>
      </c>
      <c r="D122" s="6" t="e">
        <f>Forecast!#REF!+Forecast!#REF!*'Error Factor for last day'!#REF!</f>
        <v>#REF!</v>
      </c>
      <c r="E122" s="6" t="e">
        <f>Forecast!#REF!+Forecast!#REF!*'Error Factor for last day'!#REF!</f>
        <v>#REF!</v>
      </c>
      <c r="F122" s="6" t="e">
        <f>Forecast!#REF!+Forecast!#REF!*'Error Factor for last day'!#REF!</f>
        <v>#REF!</v>
      </c>
      <c r="G122" s="6" t="e">
        <f>Forecast!#REF!+Forecast!#REF!*'Error Factor for last day'!#REF!</f>
        <v>#REF!</v>
      </c>
      <c r="H122" s="6" t="e">
        <f>Forecast!#REF!+Forecast!#REF!*'Error Factor for last day'!#REF!</f>
        <v>#REF!</v>
      </c>
      <c r="I122" s="6" t="e">
        <f>Forecast!#REF!+Forecast!#REF!*'Error Factor for last day'!#REF!</f>
        <v>#REF!</v>
      </c>
      <c r="J122" s="6" t="e">
        <f>Forecast!#REF!+Forecast!#REF!*'Error Factor for last day'!#REF!</f>
        <v>#REF!</v>
      </c>
      <c r="K122" s="6" t="e">
        <f>Forecast!#REF!+Forecast!#REF!*'Error Factor for last day'!#REF!</f>
        <v>#REF!</v>
      </c>
      <c r="L122" s="6" t="e">
        <f>Forecast!#REF!+Forecast!#REF!*'Error Factor for last day'!#REF!</f>
        <v>#REF!</v>
      </c>
      <c r="M122" s="6" t="e">
        <f>Forecast!#REF!+Forecast!#REF!*'Error Factor for last day'!#REF!</f>
        <v>#REF!</v>
      </c>
      <c r="N122" s="6" t="e">
        <f>Forecast!#REF!+Forecast!#REF!*'Error Factor for last day'!#REF!</f>
        <v>#REF!</v>
      </c>
      <c r="O122" s="6" t="e">
        <f>Forecast!#REF!+Forecast!#REF!*'Error Factor for last day'!#REF!</f>
        <v>#REF!</v>
      </c>
      <c r="P122" s="6" t="e">
        <f>Forecast!#REF!+Forecast!#REF!*'Error Factor for last day'!#REF!</f>
        <v>#REF!</v>
      </c>
      <c r="Q122" s="6" t="e">
        <f>Forecast!#REF!+Forecast!#REF!*'Error Factor for last day'!#REF!</f>
        <v>#REF!</v>
      </c>
      <c r="R122" s="6" t="e">
        <f>Forecast!#REF!+Forecast!#REF!*'Error Factor for last day'!#REF!</f>
        <v>#REF!</v>
      </c>
      <c r="S122" s="6" t="e">
        <f>Forecast!#REF!+Forecast!#REF!*'Error Factor for last day'!#REF!</f>
        <v>#REF!</v>
      </c>
      <c r="T122" s="6" t="e">
        <f>Forecast!#REF!+Forecast!#REF!*'Error Factor for last day'!#REF!</f>
        <v>#REF!</v>
      </c>
      <c r="U122" s="6" t="e">
        <f>Forecast!#REF!+Forecast!#REF!*'Error Factor for last day'!#REF!</f>
        <v>#REF!</v>
      </c>
      <c r="V122" s="6" t="e">
        <f>Forecast!#REF!+Forecast!#REF!*'Error Factor for last day'!#REF!</f>
        <v>#REF!</v>
      </c>
      <c r="W122" s="6" t="e">
        <f>Forecast!#REF!+Forecast!#REF!*'Error Factor for last day'!#REF!</f>
        <v>#REF!</v>
      </c>
      <c r="X122" s="6" t="e">
        <f>Forecast!#REF!+Forecast!#REF!*'Error Factor for last day'!#REF!</f>
        <v>#REF!</v>
      </c>
      <c r="Y122" s="6" t="e">
        <f>Forecast!#REF!+Forecast!#REF!*'Error Factor for last day'!#REF!</f>
        <v>#REF!</v>
      </c>
      <c r="Z122" s="6" t="e">
        <f>Forecast!#REF!+Forecast!#REF!*'Error Factor for last day'!#REF!</f>
        <v>#REF!</v>
      </c>
      <c r="AA122" s="6" t="e">
        <f>Forecast!#REF!+Forecast!#REF!*'Error Factor for last day'!#REF!</f>
        <v>#REF!</v>
      </c>
      <c r="AB122" s="6" t="e">
        <f>Forecast!#REF!+Forecast!#REF!*'Error Factor for last day'!#REF!</f>
        <v>#REF!</v>
      </c>
      <c r="AC122" s="6" t="e">
        <f>Forecast!#REF!+Forecast!#REF!*'Error Factor for last day'!#REF!</f>
        <v>#REF!</v>
      </c>
      <c r="AD122" s="6" t="e">
        <f>Forecast!#REF!+Forecast!#REF!*'Error Factor for last day'!#REF!</f>
        <v>#REF!</v>
      </c>
      <c r="AE122" s="6" t="e">
        <f>Forecast!#REF!+Forecast!#REF!*'Error Factor for last day'!#REF!</f>
        <v>#REF!</v>
      </c>
      <c r="AF122" s="6" t="e">
        <f>Forecast!#REF!+Forecast!#REF!*'Error Factor for last day'!#REF!</f>
        <v>#REF!</v>
      </c>
      <c r="AG122" s="6" t="e">
        <f>Forecast!#REF!+Forecast!#REF!*'Error Factor for last day'!#REF!</f>
        <v>#REF!</v>
      </c>
      <c r="AK122" s="11">
        <v>3500</v>
      </c>
    </row>
    <row r="123" spans="1:37" ht="15.75" hidden="1" x14ac:dyDescent="0.25">
      <c r="A123" s="2">
        <v>42232.082638888889</v>
      </c>
      <c r="B123" s="6" t="e">
        <f>Forecast!#REF!+Forecast!#REF!*'Error Factor for last day'!#REF!</f>
        <v>#REF!</v>
      </c>
      <c r="C123" s="6" t="e">
        <f>Forecast!#REF!+Forecast!#REF!*'Error Factor for last day'!#REF!</f>
        <v>#REF!</v>
      </c>
      <c r="D123" s="6" t="e">
        <f>Forecast!#REF!+Forecast!#REF!*'Error Factor for last day'!#REF!</f>
        <v>#REF!</v>
      </c>
      <c r="E123" s="6" t="e">
        <f>Forecast!#REF!+Forecast!#REF!*'Error Factor for last day'!#REF!</f>
        <v>#REF!</v>
      </c>
      <c r="F123" s="6" t="e">
        <f>Forecast!#REF!+Forecast!#REF!*'Error Factor for last day'!#REF!</f>
        <v>#REF!</v>
      </c>
      <c r="G123" s="6" t="e">
        <f>Forecast!#REF!+Forecast!#REF!*'Error Factor for last day'!#REF!</f>
        <v>#REF!</v>
      </c>
      <c r="H123" s="6" t="e">
        <f>Forecast!#REF!+Forecast!#REF!*'Error Factor for last day'!#REF!</f>
        <v>#REF!</v>
      </c>
      <c r="I123" s="6" t="e">
        <f>Forecast!#REF!+Forecast!#REF!*'Error Factor for last day'!#REF!</f>
        <v>#REF!</v>
      </c>
      <c r="J123" s="6" t="e">
        <f>Forecast!#REF!+Forecast!#REF!*'Error Factor for last day'!#REF!</f>
        <v>#REF!</v>
      </c>
      <c r="K123" s="6" t="e">
        <f>Forecast!#REF!+Forecast!#REF!*'Error Factor for last day'!#REF!</f>
        <v>#REF!</v>
      </c>
      <c r="L123" s="6" t="e">
        <f>Forecast!#REF!+Forecast!#REF!*'Error Factor for last day'!#REF!</f>
        <v>#REF!</v>
      </c>
      <c r="M123" s="6" t="e">
        <f>Forecast!#REF!+Forecast!#REF!*'Error Factor for last day'!#REF!</f>
        <v>#REF!</v>
      </c>
      <c r="N123" s="6" t="e">
        <f>Forecast!#REF!+Forecast!#REF!*'Error Factor for last day'!#REF!</f>
        <v>#REF!</v>
      </c>
      <c r="O123" s="6" t="e">
        <f>Forecast!#REF!+Forecast!#REF!*'Error Factor for last day'!#REF!</f>
        <v>#REF!</v>
      </c>
      <c r="P123" s="6" t="e">
        <f>Forecast!#REF!+Forecast!#REF!*'Error Factor for last day'!#REF!</f>
        <v>#REF!</v>
      </c>
      <c r="Q123" s="6" t="e">
        <f>Forecast!#REF!+Forecast!#REF!*'Error Factor for last day'!#REF!</f>
        <v>#REF!</v>
      </c>
      <c r="R123" s="6" t="e">
        <f>Forecast!#REF!+Forecast!#REF!*'Error Factor for last day'!#REF!</f>
        <v>#REF!</v>
      </c>
      <c r="S123" s="6" t="e">
        <f>Forecast!#REF!+Forecast!#REF!*'Error Factor for last day'!#REF!</f>
        <v>#REF!</v>
      </c>
      <c r="T123" s="6" t="e">
        <f>Forecast!#REF!+Forecast!#REF!*'Error Factor for last day'!#REF!</f>
        <v>#REF!</v>
      </c>
      <c r="U123" s="6" t="e">
        <f>Forecast!#REF!+Forecast!#REF!*'Error Factor for last day'!#REF!</f>
        <v>#REF!</v>
      </c>
      <c r="V123" s="6" t="e">
        <f>Forecast!#REF!+Forecast!#REF!*'Error Factor for last day'!#REF!</f>
        <v>#REF!</v>
      </c>
      <c r="W123" s="6" t="e">
        <f>Forecast!#REF!+Forecast!#REF!*'Error Factor for last day'!#REF!</f>
        <v>#REF!</v>
      </c>
      <c r="X123" s="6" t="e">
        <f>Forecast!#REF!+Forecast!#REF!*'Error Factor for last day'!#REF!</f>
        <v>#REF!</v>
      </c>
      <c r="Y123" s="6" t="e">
        <f>Forecast!#REF!+Forecast!#REF!*'Error Factor for last day'!#REF!</f>
        <v>#REF!</v>
      </c>
      <c r="Z123" s="6" t="e">
        <f>Forecast!#REF!+Forecast!#REF!*'Error Factor for last day'!#REF!</f>
        <v>#REF!</v>
      </c>
      <c r="AA123" s="6" t="e">
        <f>Forecast!#REF!+Forecast!#REF!*'Error Factor for last day'!#REF!</f>
        <v>#REF!</v>
      </c>
      <c r="AB123" s="6" t="e">
        <f>Forecast!#REF!+Forecast!#REF!*'Error Factor for last day'!#REF!</f>
        <v>#REF!</v>
      </c>
      <c r="AC123" s="6" t="e">
        <f>Forecast!#REF!+Forecast!#REF!*'Error Factor for last day'!#REF!</f>
        <v>#REF!</v>
      </c>
      <c r="AD123" s="6" t="e">
        <f>Forecast!#REF!+Forecast!#REF!*'Error Factor for last day'!#REF!</f>
        <v>#REF!</v>
      </c>
      <c r="AE123" s="6" t="e">
        <f>Forecast!#REF!+Forecast!#REF!*'Error Factor for last day'!#REF!</f>
        <v>#REF!</v>
      </c>
      <c r="AF123" s="6" t="e">
        <f>Forecast!#REF!+Forecast!#REF!*'Error Factor for last day'!#REF!</f>
        <v>#REF!</v>
      </c>
      <c r="AG123" s="6" t="e">
        <f>Forecast!#REF!+Forecast!#REF!*'Error Factor for last day'!#REF!</f>
        <v>#REF!</v>
      </c>
      <c r="AK123" s="11">
        <v>3540</v>
      </c>
    </row>
    <row r="124" spans="1:37" ht="15.75" hidden="1" x14ac:dyDescent="0.25">
      <c r="A124" s="2">
        <v>42232.083333333336</v>
      </c>
      <c r="B124" s="6" t="e">
        <f>Forecast!#REF!+Forecast!#REF!*'Error Factor for last day'!#REF!</f>
        <v>#REF!</v>
      </c>
      <c r="C124" s="6" t="e">
        <f>Forecast!#REF!+Forecast!#REF!*'Error Factor for last day'!#REF!</f>
        <v>#REF!</v>
      </c>
      <c r="D124" s="6" t="e">
        <f>Forecast!#REF!+Forecast!#REF!*'Error Factor for last day'!#REF!</f>
        <v>#REF!</v>
      </c>
      <c r="E124" s="6" t="e">
        <f>Forecast!#REF!+Forecast!#REF!*'Error Factor for last day'!#REF!</f>
        <v>#REF!</v>
      </c>
      <c r="F124" s="6" t="e">
        <f>Forecast!#REF!+Forecast!#REF!*'Error Factor for last day'!#REF!</f>
        <v>#REF!</v>
      </c>
      <c r="G124" s="6" t="e">
        <f>Forecast!#REF!+Forecast!#REF!*'Error Factor for last day'!#REF!</f>
        <v>#REF!</v>
      </c>
      <c r="H124" s="6" t="e">
        <f>Forecast!#REF!+Forecast!#REF!*'Error Factor for last day'!#REF!</f>
        <v>#REF!</v>
      </c>
      <c r="I124" s="6" t="e">
        <f>Forecast!#REF!+Forecast!#REF!*'Error Factor for last day'!#REF!</f>
        <v>#REF!</v>
      </c>
      <c r="J124" s="6" t="e">
        <f>Forecast!#REF!+Forecast!#REF!*'Error Factor for last day'!#REF!</f>
        <v>#REF!</v>
      </c>
      <c r="K124" s="6" t="e">
        <f>Forecast!#REF!+Forecast!#REF!*'Error Factor for last day'!#REF!</f>
        <v>#REF!</v>
      </c>
      <c r="L124" s="6" t="e">
        <f>Forecast!#REF!+Forecast!#REF!*'Error Factor for last day'!#REF!</f>
        <v>#REF!</v>
      </c>
      <c r="M124" s="6" t="e">
        <f>Forecast!#REF!+Forecast!#REF!*'Error Factor for last day'!#REF!</f>
        <v>#REF!</v>
      </c>
      <c r="N124" s="6" t="e">
        <f>Forecast!#REF!+Forecast!#REF!*'Error Factor for last day'!#REF!</f>
        <v>#REF!</v>
      </c>
      <c r="O124" s="6" t="e">
        <f>Forecast!#REF!+Forecast!#REF!*'Error Factor for last day'!#REF!</f>
        <v>#REF!</v>
      </c>
      <c r="P124" s="6" t="e">
        <f>Forecast!#REF!+Forecast!#REF!*'Error Factor for last day'!#REF!</f>
        <v>#REF!</v>
      </c>
      <c r="Q124" s="6" t="e">
        <f>Forecast!#REF!+Forecast!#REF!*'Error Factor for last day'!#REF!</f>
        <v>#REF!</v>
      </c>
      <c r="R124" s="6" t="e">
        <f>Forecast!#REF!+Forecast!#REF!*'Error Factor for last day'!#REF!</f>
        <v>#REF!</v>
      </c>
      <c r="S124" s="6" t="e">
        <f>Forecast!#REF!+Forecast!#REF!*'Error Factor for last day'!#REF!</f>
        <v>#REF!</v>
      </c>
      <c r="T124" s="6" t="e">
        <f>Forecast!#REF!+Forecast!#REF!*'Error Factor for last day'!#REF!</f>
        <v>#REF!</v>
      </c>
      <c r="U124" s="6" t="e">
        <f>Forecast!#REF!+Forecast!#REF!*'Error Factor for last day'!#REF!</f>
        <v>#REF!</v>
      </c>
      <c r="V124" s="6" t="e">
        <f>Forecast!#REF!+Forecast!#REF!*'Error Factor for last day'!#REF!</f>
        <v>#REF!</v>
      </c>
      <c r="W124" s="6" t="e">
        <f>Forecast!#REF!+Forecast!#REF!*'Error Factor for last day'!#REF!</f>
        <v>#REF!</v>
      </c>
      <c r="X124" s="6" t="e">
        <f>Forecast!#REF!+Forecast!#REF!*'Error Factor for last day'!#REF!</f>
        <v>#REF!</v>
      </c>
      <c r="Y124" s="6" t="e">
        <f>Forecast!#REF!+Forecast!#REF!*'Error Factor for last day'!#REF!</f>
        <v>#REF!</v>
      </c>
      <c r="Z124" s="6" t="e">
        <f>Forecast!#REF!+Forecast!#REF!*'Error Factor for last day'!#REF!</f>
        <v>#REF!</v>
      </c>
      <c r="AA124" s="6" t="e">
        <f>Forecast!#REF!+Forecast!#REF!*'Error Factor for last day'!#REF!</f>
        <v>#REF!</v>
      </c>
      <c r="AB124" s="6" t="e">
        <f>Forecast!#REF!+Forecast!#REF!*'Error Factor for last day'!#REF!</f>
        <v>#REF!</v>
      </c>
      <c r="AC124" s="6" t="e">
        <f>Forecast!#REF!+Forecast!#REF!*'Error Factor for last day'!#REF!</f>
        <v>#REF!</v>
      </c>
      <c r="AD124" s="6" t="e">
        <f>Forecast!#REF!+Forecast!#REF!*'Error Factor for last day'!#REF!</f>
        <v>#REF!</v>
      </c>
      <c r="AE124" s="6" t="e">
        <f>Forecast!#REF!+Forecast!#REF!*'Error Factor for last day'!#REF!</f>
        <v>#REF!</v>
      </c>
      <c r="AF124" s="6" t="e">
        <f>Forecast!#REF!+Forecast!#REF!*'Error Factor for last day'!#REF!</f>
        <v>#REF!</v>
      </c>
      <c r="AG124" s="6" t="e">
        <f>Forecast!#REF!+Forecast!#REF!*'Error Factor for last day'!#REF!</f>
        <v>#REF!</v>
      </c>
      <c r="AK124" s="11">
        <v>3660</v>
      </c>
    </row>
    <row r="125" spans="1:37" ht="15.75" hidden="1" x14ac:dyDescent="0.25">
      <c r="A125" s="2">
        <v>42232.084027777775</v>
      </c>
      <c r="B125" s="6" t="e">
        <f>Forecast!#REF!+Forecast!#REF!*'Error Factor for last day'!#REF!</f>
        <v>#REF!</v>
      </c>
      <c r="C125" s="6" t="e">
        <f>Forecast!#REF!+Forecast!#REF!*'Error Factor for last day'!#REF!</f>
        <v>#REF!</v>
      </c>
      <c r="D125" s="6" t="e">
        <f>Forecast!#REF!+Forecast!#REF!*'Error Factor for last day'!#REF!</f>
        <v>#REF!</v>
      </c>
      <c r="E125" s="6" t="e">
        <f>Forecast!#REF!+Forecast!#REF!*'Error Factor for last day'!#REF!</f>
        <v>#REF!</v>
      </c>
      <c r="F125" s="6" t="e">
        <f>Forecast!#REF!+Forecast!#REF!*'Error Factor for last day'!#REF!</f>
        <v>#REF!</v>
      </c>
      <c r="G125" s="6" t="e">
        <f>Forecast!#REF!+Forecast!#REF!*'Error Factor for last day'!#REF!</f>
        <v>#REF!</v>
      </c>
      <c r="H125" s="6" t="e">
        <f>Forecast!#REF!+Forecast!#REF!*'Error Factor for last day'!#REF!</f>
        <v>#REF!</v>
      </c>
      <c r="I125" s="6" t="e">
        <f>Forecast!#REF!+Forecast!#REF!*'Error Factor for last day'!#REF!</f>
        <v>#REF!</v>
      </c>
      <c r="J125" s="6" t="e">
        <f>Forecast!#REF!+Forecast!#REF!*'Error Factor for last day'!#REF!</f>
        <v>#REF!</v>
      </c>
      <c r="K125" s="6" t="e">
        <f>Forecast!#REF!+Forecast!#REF!*'Error Factor for last day'!#REF!</f>
        <v>#REF!</v>
      </c>
      <c r="L125" s="6" t="e">
        <f>Forecast!#REF!+Forecast!#REF!*'Error Factor for last day'!#REF!</f>
        <v>#REF!</v>
      </c>
      <c r="M125" s="6" t="e">
        <f>Forecast!#REF!+Forecast!#REF!*'Error Factor for last day'!#REF!</f>
        <v>#REF!</v>
      </c>
      <c r="N125" s="6" t="e">
        <f>Forecast!#REF!+Forecast!#REF!*'Error Factor for last day'!#REF!</f>
        <v>#REF!</v>
      </c>
      <c r="O125" s="6" t="e">
        <f>Forecast!#REF!+Forecast!#REF!*'Error Factor for last day'!#REF!</f>
        <v>#REF!</v>
      </c>
      <c r="P125" s="6" t="e">
        <f>Forecast!#REF!+Forecast!#REF!*'Error Factor for last day'!#REF!</f>
        <v>#REF!</v>
      </c>
      <c r="Q125" s="6" t="e">
        <f>Forecast!#REF!+Forecast!#REF!*'Error Factor for last day'!#REF!</f>
        <v>#REF!</v>
      </c>
      <c r="R125" s="6" t="e">
        <f>Forecast!#REF!+Forecast!#REF!*'Error Factor for last day'!#REF!</f>
        <v>#REF!</v>
      </c>
      <c r="S125" s="6" t="e">
        <f>Forecast!#REF!+Forecast!#REF!*'Error Factor for last day'!#REF!</f>
        <v>#REF!</v>
      </c>
      <c r="T125" s="6" t="e">
        <f>Forecast!#REF!+Forecast!#REF!*'Error Factor for last day'!#REF!</f>
        <v>#REF!</v>
      </c>
      <c r="U125" s="6" t="e">
        <f>Forecast!#REF!+Forecast!#REF!*'Error Factor for last day'!#REF!</f>
        <v>#REF!</v>
      </c>
      <c r="V125" s="6" t="e">
        <f>Forecast!#REF!+Forecast!#REF!*'Error Factor for last day'!#REF!</f>
        <v>#REF!</v>
      </c>
      <c r="W125" s="6" t="e">
        <f>Forecast!#REF!+Forecast!#REF!*'Error Factor for last day'!#REF!</f>
        <v>#REF!</v>
      </c>
      <c r="X125" s="6" t="e">
        <f>Forecast!#REF!+Forecast!#REF!*'Error Factor for last day'!#REF!</f>
        <v>#REF!</v>
      </c>
      <c r="Y125" s="6" t="e">
        <f>Forecast!#REF!+Forecast!#REF!*'Error Factor for last day'!#REF!</f>
        <v>#REF!</v>
      </c>
      <c r="Z125" s="6" t="e">
        <f>Forecast!#REF!+Forecast!#REF!*'Error Factor for last day'!#REF!</f>
        <v>#REF!</v>
      </c>
      <c r="AA125" s="6" t="e">
        <f>Forecast!#REF!+Forecast!#REF!*'Error Factor for last day'!#REF!</f>
        <v>#REF!</v>
      </c>
      <c r="AB125" s="6" t="e">
        <f>Forecast!#REF!+Forecast!#REF!*'Error Factor for last day'!#REF!</f>
        <v>#REF!</v>
      </c>
      <c r="AC125" s="6" t="e">
        <f>Forecast!#REF!+Forecast!#REF!*'Error Factor for last day'!#REF!</f>
        <v>#REF!</v>
      </c>
      <c r="AD125" s="6" t="e">
        <f>Forecast!#REF!+Forecast!#REF!*'Error Factor for last day'!#REF!</f>
        <v>#REF!</v>
      </c>
      <c r="AE125" s="6" t="e">
        <f>Forecast!#REF!+Forecast!#REF!*'Error Factor for last day'!#REF!</f>
        <v>#REF!</v>
      </c>
      <c r="AF125" s="6" t="e">
        <f>Forecast!#REF!+Forecast!#REF!*'Error Factor for last day'!#REF!</f>
        <v>#REF!</v>
      </c>
      <c r="AG125" s="6" t="e">
        <f>Forecast!#REF!+Forecast!#REF!*'Error Factor for last day'!#REF!</f>
        <v>#REF!</v>
      </c>
      <c r="AK125" s="11">
        <v>3690</v>
      </c>
    </row>
    <row r="126" spans="1:37" ht="15.75" hidden="1" x14ac:dyDescent="0.25">
      <c r="A126" s="2">
        <v>42232.084722222222</v>
      </c>
      <c r="B126" s="6" t="e">
        <f>Forecast!#REF!+Forecast!#REF!*'Error Factor for last day'!#REF!</f>
        <v>#REF!</v>
      </c>
      <c r="C126" s="6" t="e">
        <f>Forecast!#REF!+Forecast!#REF!*'Error Factor for last day'!#REF!</f>
        <v>#REF!</v>
      </c>
      <c r="D126" s="6" t="e">
        <f>Forecast!#REF!+Forecast!#REF!*'Error Factor for last day'!#REF!</f>
        <v>#REF!</v>
      </c>
      <c r="E126" s="6" t="e">
        <f>Forecast!#REF!+Forecast!#REF!*'Error Factor for last day'!#REF!</f>
        <v>#REF!</v>
      </c>
      <c r="F126" s="6" t="e">
        <f>Forecast!#REF!+Forecast!#REF!*'Error Factor for last day'!#REF!</f>
        <v>#REF!</v>
      </c>
      <c r="G126" s="6" t="e">
        <f>Forecast!#REF!+Forecast!#REF!*'Error Factor for last day'!#REF!</f>
        <v>#REF!</v>
      </c>
      <c r="H126" s="6" t="e">
        <f>Forecast!#REF!+Forecast!#REF!*'Error Factor for last day'!#REF!</f>
        <v>#REF!</v>
      </c>
      <c r="I126" s="6" t="e">
        <f>Forecast!#REF!+Forecast!#REF!*'Error Factor for last day'!#REF!</f>
        <v>#REF!</v>
      </c>
      <c r="J126" s="6" t="e">
        <f>Forecast!#REF!+Forecast!#REF!*'Error Factor for last day'!#REF!</f>
        <v>#REF!</v>
      </c>
      <c r="K126" s="6" t="e">
        <f>Forecast!#REF!+Forecast!#REF!*'Error Factor for last day'!#REF!</f>
        <v>#REF!</v>
      </c>
      <c r="L126" s="6" t="e">
        <f>Forecast!#REF!+Forecast!#REF!*'Error Factor for last day'!#REF!</f>
        <v>#REF!</v>
      </c>
      <c r="M126" s="6" t="e">
        <f>Forecast!#REF!+Forecast!#REF!*'Error Factor for last day'!#REF!</f>
        <v>#REF!</v>
      </c>
      <c r="N126" s="6" t="e">
        <f>Forecast!#REF!+Forecast!#REF!*'Error Factor for last day'!#REF!</f>
        <v>#REF!</v>
      </c>
      <c r="O126" s="6" t="e">
        <f>Forecast!#REF!+Forecast!#REF!*'Error Factor for last day'!#REF!</f>
        <v>#REF!</v>
      </c>
      <c r="P126" s="6" t="e">
        <f>Forecast!#REF!+Forecast!#REF!*'Error Factor for last day'!#REF!</f>
        <v>#REF!</v>
      </c>
      <c r="Q126" s="6" t="e">
        <f>Forecast!#REF!+Forecast!#REF!*'Error Factor for last day'!#REF!</f>
        <v>#REF!</v>
      </c>
      <c r="R126" s="6" t="e">
        <f>Forecast!#REF!+Forecast!#REF!*'Error Factor for last day'!#REF!</f>
        <v>#REF!</v>
      </c>
      <c r="S126" s="6" t="e">
        <f>Forecast!#REF!+Forecast!#REF!*'Error Factor for last day'!#REF!</f>
        <v>#REF!</v>
      </c>
      <c r="T126" s="6" t="e">
        <f>Forecast!#REF!+Forecast!#REF!*'Error Factor for last day'!#REF!</f>
        <v>#REF!</v>
      </c>
      <c r="U126" s="6" t="e">
        <f>Forecast!#REF!+Forecast!#REF!*'Error Factor for last day'!#REF!</f>
        <v>#REF!</v>
      </c>
      <c r="V126" s="6" t="e">
        <f>Forecast!#REF!+Forecast!#REF!*'Error Factor for last day'!#REF!</f>
        <v>#REF!</v>
      </c>
      <c r="W126" s="6" t="e">
        <f>Forecast!#REF!+Forecast!#REF!*'Error Factor for last day'!#REF!</f>
        <v>#REF!</v>
      </c>
      <c r="X126" s="6" t="e">
        <f>Forecast!#REF!+Forecast!#REF!*'Error Factor for last day'!#REF!</f>
        <v>#REF!</v>
      </c>
      <c r="Y126" s="6" t="e">
        <f>Forecast!#REF!+Forecast!#REF!*'Error Factor for last day'!#REF!</f>
        <v>#REF!</v>
      </c>
      <c r="Z126" s="6" t="e">
        <f>Forecast!#REF!+Forecast!#REF!*'Error Factor for last day'!#REF!</f>
        <v>#REF!</v>
      </c>
      <c r="AA126" s="6" t="e">
        <f>Forecast!#REF!+Forecast!#REF!*'Error Factor for last day'!#REF!</f>
        <v>#REF!</v>
      </c>
      <c r="AB126" s="6" t="e">
        <f>Forecast!#REF!+Forecast!#REF!*'Error Factor for last day'!#REF!</f>
        <v>#REF!</v>
      </c>
      <c r="AC126" s="6" t="e">
        <f>Forecast!#REF!+Forecast!#REF!*'Error Factor for last day'!#REF!</f>
        <v>#REF!</v>
      </c>
      <c r="AD126" s="6" t="e">
        <f>Forecast!#REF!+Forecast!#REF!*'Error Factor for last day'!#REF!</f>
        <v>#REF!</v>
      </c>
      <c r="AE126" s="6" t="e">
        <f>Forecast!#REF!+Forecast!#REF!*'Error Factor for last day'!#REF!</f>
        <v>#REF!</v>
      </c>
      <c r="AF126" s="6" t="e">
        <f>Forecast!#REF!+Forecast!#REF!*'Error Factor for last day'!#REF!</f>
        <v>#REF!</v>
      </c>
      <c r="AG126" s="6" t="e">
        <f>Forecast!#REF!+Forecast!#REF!*'Error Factor for last day'!#REF!</f>
        <v>#REF!</v>
      </c>
      <c r="AK126" s="11">
        <v>3850</v>
      </c>
    </row>
    <row r="127" spans="1:37" ht="15.75" hidden="1" x14ac:dyDescent="0.25">
      <c r="A127" s="2">
        <v>42232.085416666669</v>
      </c>
      <c r="B127" s="6" t="e">
        <f>Forecast!#REF!+Forecast!#REF!*'Error Factor for last day'!#REF!</f>
        <v>#REF!</v>
      </c>
      <c r="C127" s="6" t="e">
        <f>Forecast!#REF!+Forecast!#REF!*'Error Factor for last day'!#REF!</f>
        <v>#REF!</v>
      </c>
      <c r="D127" s="6" t="e">
        <f>Forecast!#REF!+Forecast!#REF!*'Error Factor for last day'!#REF!</f>
        <v>#REF!</v>
      </c>
      <c r="E127" s="6" t="e">
        <f>Forecast!#REF!+Forecast!#REF!*'Error Factor for last day'!#REF!</f>
        <v>#REF!</v>
      </c>
      <c r="F127" s="6" t="e">
        <f>Forecast!#REF!+Forecast!#REF!*'Error Factor for last day'!#REF!</f>
        <v>#REF!</v>
      </c>
      <c r="G127" s="6" t="e">
        <f>Forecast!#REF!+Forecast!#REF!*'Error Factor for last day'!#REF!</f>
        <v>#REF!</v>
      </c>
      <c r="H127" s="6" t="e">
        <f>Forecast!#REF!+Forecast!#REF!*'Error Factor for last day'!#REF!</f>
        <v>#REF!</v>
      </c>
      <c r="I127" s="6" t="e">
        <f>Forecast!#REF!+Forecast!#REF!*'Error Factor for last day'!#REF!</f>
        <v>#REF!</v>
      </c>
      <c r="J127" s="6" t="e">
        <f>Forecast!#REF!+Forecast!#REF!*'Error Factor for last day'!#REF!</f>
        <v>#REF!</v>
      </c>
      <c r="K127" s="6" t="e">
        <f>Forecast!#REF!+Forecast!#REF!*'Error Factor for last day'!#REF!</f>
        <v>#REF!</v>
      </c>
      <c r="L127" s="6" t="e">
        <f>Forecast!#REF!+Forecast!#REF!*'Error Factor for last day'!#REF!</f>
        <v>#REF!</v>
      </c>
      <c r="M127" s="6" t="e">
        <f>Forecast!#REF!+Forecast!#REF!*'Error Factor for last day'!#REF!</f>
        <v>#REF!</v>
      </c>
      <c r="N127" s="6" t="e">
        <f>Forecast!#REF!+Forecast!#REF!*'Error Factor for last day'!#REF!</f>
        <v>#REF!</v>
      </c>
      <c r="O127" s="6" t="e">
        <f>Forecast!#REF!+Forecast!#REF!*'Error Factor for last day'!#REF!</f>
        <v>#REF!</v>
      </c>
      <c r="P127" s="6" t="e">
        <f>Forecast!#REF!+Forecast!#REF!*'Error Factor for last day'!#REF!</f>
        <v>#REF!</v>
      </c>
      <c r="Q127" s="6" t="e">
        <f>Forecast!#REF!+Forecast!#REF!*'Error Factor for last day'!#REF!</f>
        <v>#REF!</v>
      </c>
      <c r="R127" s="6" t="e">
        <f>Forecast!#REF!+Forecast!#REF!*'Error Factor for last day'!#REF!</f>
        <v>#REF!</v>
      </c>
      <c r="S127" s="6" t="e">
        <f>Forecast!#REF!+Forecast!#REF!*'Error Factor for last day'!#REF!</f>
        <v>#REF!</v>
      </c>
      <c r="T127" s="6" t="e">
        <f>Forecast!#REF!+Forecast!#REF!*'Error Factor for last day'!#REF!</f>
        <v>#REF!</v>
      </c>
      <c r="U127" s="6" t="e">
        <f>Forecast!#REF!+Forecast!#REF!*'Error Factor for last day'!#REF!</f>
        <v>#REF!</v>
      </c>
      <c r="V127" s="6" t="e">
        <f>Forecast!#REF!+Forecast!#REF!*'Error Factor for last day'!#REF!</f>
        <v>#REF!</v>
      </c>
      <c r="W127" s="6" t="e">
        <f>Forecast!#REF!+Forecast!#REF!*'Error Factor for last day'!#REF!</f>
        <v>#REF!</v>
      </c>
      <c r="X127" s="6" t="e">
        <f>Forecast!#REF!+Forecast!#REF!*'Error Factor for last day'!#REF!</f>
        <v>#REF!</v>
      </c>
      <c r="Y127" s="6" t="e">
        <f>Forecast!#REF!+Forecast!#REF!*'Error Factor for last day'!#REF!</f>
        <v>#REF!</v>
      </c>
      <c r="Z127" s="6" t="e">
        <f>Forecast!#REF!+Forecast!#REF!*'Error Factor for last day'!#REF!</f>
        <v>#REF!</v>
      </c>
      <c r="AA127" s="6" t="e">
        <f>Forecast!#REF!+Forecast!#REF!*'Error Factor for last day'!#REF!</f>
        <v>#REF!</v>
      </c>
      <c r="AB127" s="6" t="e">
        <f>Forecast!#REF!+Forecast!#REF!*'Error Factor for last day'!#REF!</f>
        <v>#REF!</v>
      </c>
      <c r="AC127" s="6" t="e">
        <f>Forecast!#REF!+Forecast!#REF!*'Error Factor for last day'!#REF!</f>
        <v>#REF!</v>
      </c>
      <c r="AD127" s="6" t="e">
        <f>Forecast!#REF!+Forecast!#REF!*'Error Factor for last day'!#REF!</f>
        <v>#REF!</v>
      </c>
      <c r="AE127" s="6" t="e">
        <f>Forecast!#REF!+Forecast!#REF!*'Error Factor for last day'!#REF!</f>
        <v>#REF!</v>
      </c>
      <c r="AF127" s="6" t="e">
        <f>Forecast!#REF!+Forecast!#REF!*'Error Factor for last day'!#REF!</f>
        <v>#REF!</v>
      </c>
      <c r="AG127" s="6" t="e">
        <f>Forecast!#REF!+Forecast!#REF!*'Error Factor for last day'!#REF!</f>
        <v>#REF!</v>
      </c>
      <c r="AK127" s="11">
        <v>3840</v>
      </c>
    </row>
    <row r="128" spans="1:37" ht="15.75" hidden="1" x14ac:dyDescent="0.25">
      <c r="A128" s="2">
        <v>42232.086111111108</v>
      </c>
      <c r="B128" s="6" t="e">
        <f>Forecast!#REF!+Forecast!#REF!*'Error Factor for last day'!#REF!</f>
        <v>#REF!</v>
      </c>
      <c r="C128" s="6" t="e">
        <f>Forecast!#REF!+Forecast!#REF!*'Error Factor for last day'!#REF!</f>
        <v>#REF!</v>
      </c>
      <c r="D128" s="6" t="e">
        <f>Forecast!#REF!+Forecast!#REF!*'Error Factor for last day'!#REF!</f>
        <v>#REF!</v>
      </c>
      <c r="E128" s="6" t="e">
        <f>Forecast!#REF!+Forecast!#REF!*'Error Factor for last day'!#REF!</f>
        <v>#REF!</v>
      </c>
      <c r="F128" s="6" t="e">
        <f>Forecast!#REF!+Forecast!#REF!*'Error Factor for last day'!#REF!</f>
        <v>#REF!</v>
      </c>
      <c r="G128" s="6" t="e">
        <f>Forecast!#REF!+Forecast!#REF!*'Error Factor for last day'!#REF!</f>
        <v>#REF!</v>
      </c>
      <c r="H128" s="6" t="e">
        <f>Forecast!#REF!+Forecast!#REF!*'Error Factor for last day'!#REF!</f>
        <v>#REF!</v>
      </c>
      <c r="I128" s="6" t="e">
        <f>Forecast!#REF!+Forecast!#REF!*'Error Factor for last day'!#REF!</f>
        <v>#REF!</v>
      </c>
      <c r="J128" s="6" t="e">
        <f>Forecast!#REF!+Forecast!#REF!*'Error Factor for last day'!#REF!</f>
        <v>#REF!</v>
      </c>
      <c r="K128" s="6" t="e">
        <f>Forecast!#REF!+Forecast!#REF!*'Error Factor for last day'!#REF!</f>
        <v>#REF!</v>
      </c>
      <c r="L128" s="6" t="e">
        <f>Forecast!#REF!+Forecast!#REF!*'Error Factor for last day'!#REF!</f>
        <v>#REF!</v>
      </c>
      <c r="M128" s="6" t="e">
        <f>Forecast!#REF!+Forecast!#REF!*'Error Factor for last day'!#REF!</f>
        <v>#REF!</v>
      </c>
      <c r="N128" s="6" t="e">
        <f>Forecast!#REF!+Forecast!#REF!*'Error Factor for last day'!#REF!</f>
        <v>#REF!</v>
      </c>
      <c r="O128" s="6" t="e">
        <f>Forecast!#REF!+Forecast!#REF!*'Error Factor for last day'!#REF!</f>
        <v>#REF!</v>
      </c>
      <c r="P128" s="6" t="e">
        <f>Forecast!#REF!+Forecast!#REF!*'Error Factor for last day'!#REF!</f>
        <v>#REF!</v>
      </c>
      <c r="Q128" s="6" t="e">
        <f>Forecast!#REF!+Forecast!#REF!*'Error Factor for last day'!#REF!</f>
        <v>#REF!</v>
      </c>
      <c r="R128" s="6" t="e">
        <f>Forecast!#REF!+Forecast!#REF!*'Error Factor for last day'!#REF!</f>
        <v>#REF!</v>
      </c>
      <c r="S128" s="6" t="e">
        <f>Forecast!#REF!+Forecast!#REF!*'Error Factor for last day'!#REF!</f>
        <v>#REF!</v>
      </c>
      <c r="T128" s="6" t="e">
        <f>Forecast!#REF!+Forecast!#REF!*'Error Factor for last day'!#REF!</f>
        <v>#REF!</v>
      </c>
      <c r="U128" s="6" t="e">
        <f>Forecast!#REF!+Forecast!#REF!*'Error Factor for last day'!#REF!</f>
        <v>#REF!</v>
      </c>
      <c r="V128" s="6" t="e">
        <f>Forecast!#REF!+Forecast!#REF!*'Error Factor for last day'!#REF!</f>
        <v>#REF!</v>
      </c>
      <c r="W128" s="6" t="e">
        <f>Forecast!#REF!+Forecast!#REF!*'Error Factor for last day'!#REF!</f>
        <v>#REF!</v>
      </c>
      <c r="X128" s="6" t="e">
        <f>Forecast!#REF!+Forecast!#REF!*'Error Factor for last day'!#REF!</f>
        <v>#REF!</v>
      </c>
      <c r="Y128" s="6" t="e">
        <f>Forecast!#REF!+Forecast!#REF!*'Error Factor for last day'!#REF!</f>
        <v>#REF!</v>
      </c>
      <c r="Z128" s="6" t="e">
        <f>Forecast!#REF!+Forecast!#REF!*'Error Factor for last day'!#REF!</f>
        <v>#REF!</v>
      </c>
      <c r="AA128" s="6" t="e">
        <f>Forecast!#REF!+Forecast!#REF!*'Error Factor for last day'!#REF!</f>
        <v>#REF!</v>
      </c>
      <c r="AB128" s="6" t="e">
        <f>Forecast!#REF!+Forecast!#REF!*'Error Factor for last day'!#REF!</f>
        <v>#REF!</v>
      </c>
      <c r="AC128" s="6" t="e">
        <f>Forecast!#REF!+Forecast!#REF!*'Error Factor for last day'!#REF!</f>
        <v>#REF!</v>
      </c>
      <c r="AD128" s="6" t="e">
        <f>Forecast!#REF!+Forecast!#REF!*'Error Factor for last day'!#REF!</f>
        <v>#REF!</v>
      </c>
      <c r="AE128" s="6" t="e">
        <f>Forecast!#REF!+Forecast!#REF!*'Error Factor for last day'!#REF!</f>
        <v>#REF!</v>
      </c>
      <c r="AF128" s="6" t="e">
        <f>Forecast!#REF!+Forecast!#REF!*'Error Factor for last day'!#REF!</f>
        <v>#REF!</v>
      </c>
      <c r="AG128" s="6" t="e">
        <f>Forecast!#REF!+Forecast!#REF!*'Error Factor for last day'!#REF!</f>
        <v>#REF!</v>
      </c>
      <c r="AK128" s="11">
        <v>3870</v>
      </c>
    </row>
    <row r="129" spans="1:37" ht="15.75" hidden="1" x14ac:dyDescent="0.25">
      <c r="A129" s="2">
        <v>42232.086805555555</v>
      </c>
      <c r="B129" s="6" t="e">
        <f>Forecast!#REF!+Forecast!#REF!*'Error Factor for last day'!#REF!</f>
        <v>#REF!</v>
      </c>
      <c r="C129" s="6" t="e">
        <f>Forecast!#REF!+Forecast!#REF!*'Error Factor for last day'!#REF!</f>
        <v>#REF!</v>
      </c>
      <c r="D129" s="6" t="e">
        <f>Forecast!#REF!+Forecast!#REF!*'Error Factor for last day'!#REF!</f>
        <v>#REF!</v>
      </c>
      <c r="E129" s="6" t="e">
        <f>Forecast!#REF!+Forecast!#REF!*'Error Factor for last day'!#REF!</f>
        <v>#REF!</v>
      </c>
      <c r="F129" s="6" t="e">
        <f>Forecast!#REF!+Forecast!#REF!*'Error Factor for last day'!#REF!</f>
        <v>#REF!</v>
      </c>
      <c r="G129" s="6" t="e">
        <f>Forecast!#REF!+Forecast!#REF!*'Error Factor for last day'!#REF!</f>
        <v>#REF!</v>
      </c>
      <c r="H129" s="6" t="e">
        <f>Forecast!#REF!+Forecast!#REF!*'Error Factor for last day'!#REF!</f>
        <v>#REF!</v>
      </c>
      <c r="I129" s="6" t="e">
        <f>Forecast!#REF!+Forecast!#REF!*'Error Factor for last day'!#REF!</f>
        <v>#REF!</v>
      </c>
      <c r="J129" s="6" t="e">
        <f>Forecast!#REF!+Forecast!#REF!*'Error Factor for last day'!#REF!</f>
        <v>#REF!</v>
      </c>
      <c r="K129" s="6" t="e">
        <f>Forecast!#REF!+Forecast!#REF!*'Error Factor for last day'!#REF!</f>
        <v>#REF!</v>
      </c>
      <c r="L129" s="6" t="e">
        <f>Forecast!#REF!+Forecast!#REF!*'Error Factor for last day'!#REF!</f>
        <v>#REF!</v>
      </c>
      <c r="M129" s="6" t="e">
        <f>Forecast!#REF!+Forecast!#REF!*'Error Factor for last day'!#REF!</f>
        <v>#REF!</v>
      </c>
      <c r="N129" s="6" t="e">
        <f>Forecast!#REF!+Forecast!#REF!*'Error Factor for last day'!#REF!</f>
        <v>#REF!</v>
      </c>
      <c r="O129" s="6" t="e">
        <f>Forecast!#REF!+Forecast!#REF!*'Error Factor for last day'!#REF!</f>
        <v>#REF!</v>
      </c>
      <c r="P129" s="6" t="e">
        <f>Forecast!#REF!+Forecast!#REF!*'Error Factor for last day'!#REF!</f>
        <v>#REF!</v>
      </c>
      <c r="Q129" s="6" t="e">
        <f>Forecast!#REF!+Forecast!#REF!*'Error Factor for last day'!#REF!</f>
        <v>#REF!</v>
      </c>
      <c r="R129" s="6" t="e">
        <f>Forecast!#REF!+Forecast!#REF!*'Error Factor for last day'!#REF!</f>
        <v>#REF!</v>
      </c>
      <c r="S129" s="6" t="e">
        <f>Forecast!#REF!+Forecast!#REF!*'Error Factor for last day'!#REF!</f>
        <v>#REF!</v>
      </c>
      <c r="T129" s="6" t="e">
        <f>Forecast!#REF!+Forecast!#REF!*'Error Factor for last day'!#REF!</f>
        <v>#REF!</v>
      </c>
      <c r="U129" s="6" t="e">
        <f>Forecast!#REF!+Forecast!#REF!*'Error Factor for last day'!#REF!</f>
        <v>#REF!</v>
      </c>
      <c r="V129" s="6" t="e">
        <f>Forecast!#REF!+Forecast!#REF!*'Error Factor for last day'!#REF!</f>
        <v>#REF!</v>
      </c>
      <c r="W129" s="6" t="e">
        <f>Forecast!#REF!+Forecast!#REF!*'Error Factor for last day'!#REF!</f>
        <v>#REF!</v>
      </c>
      <c r="X129" s="6" t="e">
        <f>Forecast!#REF!+Forecast!#REF!*'Error Factor for last day'!#REF!</f>
        <v>#REF!</v>
      </c>
      <c r="Y129" s="6" t="e">
        <f>Forecast!#REF!+Forecast!#REF!*'Error Factor for last day'!#REF!</f>
        <v>#REF!</v>
      </c>
      <c r="Z129" s="6" t="e">
        <f>Forecast!#REF!+Forecast!#REF!*'Error Factor for last day'!#REF!</f>
        <v>#REF!</v>
      </c>
      <c r="AA129" s="6" t="e">
        <f>Forecast!#REF!+Forecast!#REF!*'Error Factor for last day'!#REF!</f>
        <v>#REF!</v>
      </c>
      <c r="AB129" s="6" t="e">
        <f>Forecast!#REF!+Forecast!#REF!*'Error Factor for last day'!#REF!</f>
        <v>#REF!</v>
      </c>
      <c r="AC129" s="6" t="e">
        <f>Forecast!#REF!+Forecast!#REF!*'Error Factor for last day'!#REF!</f>
        <v>#REF!</v>
      </c>
      <c r="AD129" s="6" t="e">
        <f>Forecast!#REF!+Forecast!#REF!*'Error Factor for last day'!#REF!</f>
        <v>#REF!</v>
      </c>
      <c r="AE129" s="6" t="e">
        <f>Forecast!#REF!+Forecast!#REF!*'Error Factor for last day'!#REF!</f>
        <v>#REF!</v>
      </c>
      <c r="AF129" s="6" t="e">
        <f>Forecast!#REF!+Forecast!#REF!*'Error Factor for last day'!#REF!</f>
        <v>#REF!</v>
      </c>
      <c r="AG129" s="6" t="e">
        <f>Forecast!#REF!+Forecast!#REF!*'Error Factor for last day'!#REF!</f>
        <v>#REF!</v>
      </c>
      <c r="AK129" s="11">
        <v>3850</v>
      </c>
    </row>
    <row r="130" spans="1:37" ht="15.75" hidden="1" x14ac:dyDescent="0.25">
      <c r="A130" s="2">
        <v>42232.087500000001</v>
      </c>
      <c r="B130" s="6" t="e">
        <f>Forecast!#REF!+Forecast!#REF!*'Error Factor for last day'!#REF!</f>
        <v>#REF!</v>
      </c>
      <c r="C130" s="6" t="e">
        <f>Forecast!#REF!+Forecast!#REF!*'Error Factor for last day'!#REF!</f>
        <v>#REF!</v>
      </c>
      <c r="D130" s="6" t="e">
        <f>Forecast!#REF!+Forecast!#REF!*'Error Factor for last day'!#REF!</f>
        <v>#REF!</v>
      </c>
      <c r="E130" s="6" t="e">
        <f>Forecast!#REF!+Forecast!#REF!*'Error Factor for last day'!#REF!</f>
        <v>#REF!</v>
      </c>
      <c r="F130" s="6" t="e">
        <f>Forecast!#REF!+Forecast!#REF!*'Error Factor for last day'!#REF!</f>
        <v>#REF!</v>
      </c>
      <c r="G130" s="6" t="e">
        <f>Forecast!#REF!+Forecast!#REF!*'Error Factor for last day'!#REF!</f>
        <v>#REF!</v>
      </c>
      <c r="H130" s="6" t="e">
        <f>Forecast!#REF!+Forecast!#REF!*'Error Factor for last day'!#REF!</f>
        <v>#REF!</v>
      </c>
      <c r="I130" s="6" t="e">
        <f>Forecast!#REF!+Forecast!#REF!*'Error Factor for last day'!#REF!</f>
        <v>#REF!</v>
      </c>
      <c r="J130" s="6" t="e">
        <f>Forecast!#REF!+Forecast!#REF!*'Error Factor for last day'!#REF!</f>
        <v>#REF!</v>
      </c>
      <c r="K130" s="6" t="e">
        <f>Forecast!#REF!+Forecast!#REF!*'Error Factor for last day'!#REF!</f>
        <v>#REF!</v>
      </c>
      <c r="L130" s="6" t="e">
        <f>Forecast!#REF!+Forecast!#REF!*'Error Factor for last day'!#REF!</f>
        <v>#REF!</v>
      </c>
      <c r="M130" s="6" t="e">
        <f>Forecast!#REF!+Forecast!#REF!*'Error Factor for last day'!#REF!</f>
        <v>#REF!</v>
      </c>
      <c r="N130" s="6" t="e">
        <f>Forecast!#REF!+Forecast!#REF!*'Error Factor for last day'!#REF!</f>
        <v>#REF!</v>
      </c>
      <c r="O130" s="6" t="e">
        <f>Forecast!#REF!+Forecast!#REF!*'Error Factor for last day'!#REF!</f>
        <v>#REF!</v>
      </c>
      <c r="P130" s="6" t="e">
        <f>Forecast!#REF!+Forecast!#REF!*'Error Factor for last day'!#REF!</f>
        <v>#REF!</v>
      </c>
      <c r="Q130" s="6" t="e">
        <f>Forecast!#REF!+Forecast!#REF!*'Error Factor for last day'!#REF!</f>
        <v>#REF!</v>
      </c>
      <c r="R130" s="6" t="e">
        <f>Forecast!#REF!+Forecast!#REF!*'Error Factor for last day'!#REF!</f>
        <v>#REF!</v>
      </c>
      <c r="S130" s="6" t="e">
        <f>Forecast!#REF!+Forecast!#REF!*'Error Factor for last day'!#REF!</f>
        <v>#REF!</v>
      </c>
      <c r="T130" s="6" t="e">
        <f>Forecast!#REF!+Forecast!#REF!*'Error Factor for last day'!#REF!</f>
        <v>#REF!</v>
      </c>
      <c r="U130" s="6" t="e">
        <f>Forecast!#REF!+Forecast!#REF!*'Error Factor for last day'!#REF!</f>
        <v>#REF!</v>
      </c>
      <c r="V130" s="6" t="e">
        <f>Forecast!#REF!+Forecast!#REF!*'Error Factor for last day'!#REF!</f>
        <v>#REF!</v>
      </c>
      <c r="W130" s="6" t="e">
        <f>Forecast!#REF!+Forecast!#REF!*'Error Factor for last day'!#REF!</f>
        <v>#REF!</v>
      </c>
      <c r="X130" s="6" t="e">
        <f>Forecast!#REF!+Forecast!#REF!*'Error Factor for last day'!#REF!</f>
        <v>#REF!</v>
      </c>
      <c r="Y130" s="6" t="e">
        <f>Forecast!#REF!+Forecast!#REF!*'Error Factor for last day'!#REF!</f>
        <v>#REF!</v>
      </c>
      <c r="Z130" s="6" t="e">
        <f>Forecast!#REF!+Forecast!#REF!*'Error Factor for last day'!#REF!</f>
        <v>#REF!</v>
      </c>
      <c r="AA130" s="6" t="e">
        <f>Forecast!#REF!+Forecast!#REF!*'Error Factor for last day'!#REF!</f>
        <v>#REF!</v>
      </c>
      <c r="AB130" s="6" t="e">
        <f>Forecast!#REF!+Forecast!#REF!*'Error Factor for last day'!#REF!</f>
        <v>#REF!</v>
      </c>
      <c r="AC130" s="6" t="e">
        <f>Forecast!#REF!+Forecast!#REF!*'Error Factor for last day'!#REF!</f>
        <v>#REF!</v>
      </c>
      <c r="AD130" s="6" t="e">
        <f>Forecast!#REF!+Forecast!#REF!*'Error Factor for last day'!#REF!</f>
        <v>#REF!</v>
      </c>
      <c r="AE130" s="6" t="e">
        <f>Forecast!#REF!+Forecast!#REF!*'Error Factor for last day'!#REF!</f>
        <v>#REF!</v>
      </c>
      <c r="AF130" s="6" t="e">
        <f>Forecast!#REF!+Forecast!#REF!*'Error Factor for last day'!#REF!</f>
        <v>#REF!</v>
      </c>
      <c r="AG130" s="6" t="e">
        <f>Forecast!#REF!+Forecast!#REF!*'Error Factor for last day'!#REF!</f>
        <v>#REF!</v>
      </c>
      <c r="AK130" s="11">
        <v>3790</v>
      </c>
    </row>
    <row r="131" spans="1:37" ht="15.75" hidden="1" x14ac:dyDescent="0.25">
      <c r="A131" s="2">
        <v>42232.088194444441</v>
      </c>
      <c r="B131" s="6" t="e">
        <f>Forecast!#REF!+Forecast!#REF!*'Error Factor for last day'!#REF!</f>
        <v>#REF!</v>
      </c>
      <c r="C131" s="6" t="e">
        <f>Forecast!#REF!+Forecast!#REF!*'Error Factor for last day'!#REF!</f>
        <v>#REF!</v>
      </c>
      <c r="D131" s="6" t="e">
        <f>Forecast!#REF!+Forecast!#REF!*'Error Factor for last day'!#REF!</f>
        <v>#REF!</v>
      </c>
      <c r="E131" s="6" t="e">
        <f>Forecast!#REF!+Forecast!#REF!*'Error Factor for last day'!#REF!</f>
        <v>#REF!</v>
      </c>
      <c r="F131" s="6" t="e">
        <f>Forecast!#REF!+Forecast!#REF!*'Error Factor for last day'!#REF!</f>
        <v>#REF!</v>
      </c>
      <c r="G131" s="6" t="e">
        <f>Forecast!#REF!+Forecast!#REF!*'Error Factor for last day'!#REF!</f>
        <v>#REF!</v>
      </c>
      <c r="H131" s="6" t="e">
        <f>Forecast!#REF!+Forecast!#REF!*'Error Factor for last day'!#REF!</f>
        <v>#REF!</v>
      </c>
      <c r="I131" s="6" t="e">
        <f>Forecast!#REF!+Forecast!#REF!*'Error Factor for last day'!#REF!</f>
        <v>#REF!</v>
      </c>
      <c r="J131" s="6" t="e">
        <f>Forecast!#REF!+Forecast!#REF!*'Error Factor for last day'!#REF!</f>
        <v>#REF!</v>
      </c>
      <c r="K131" s="6" t="e">
        <f>Forecast!#REF!+Forecast!#REF!*'Error Factor for last day'!#REF!</f>
        <v>#REF!</v>
      </c>
      <c r="L131" s="6" t="e">
        <f>Forecast!#REF!+Forecast!#REF!*'Error Factor for last day'!#REF!</f>
        <v>#REF!</v>
      </c>
      <c r="M131" s="6" t="e">
        <f>Forecast!#REF!+Forecast!#REF!*'Error Factor for last day'!#REF!</f>
        <v>#REF!</v>
      </c>
      <c r="N131" s="6" t="e">
        <f>Forecast!#REF!+Forecast!#REF!*'Error Factor for last day'!#REF!</f>
        <v>#REF!</v>
      </c>
      <c r="O131" s="6" t="e">
        <f>Forecast!#REF!+Forecast!#REF!*'Error Factor for last day'!#REF!</f>
        <v>#REF!</v>
      </c>
      <c r="P131" s="6" t="e">
        <f>Forecast!#REF!+Forecast!#REF!*'Error Factor for last day'!#REF!</f>
        <v>#REF!</v>
      </c>
      <c r="Q131" s="6" t="e">
        <f>Forecast!#REF!+Forecast!#REF!*'Error Factor for last day'!#REF!</f>
        <v>#REF!</v>
      </c>
      <c r="R131" s="6" t="e">
        <f>Forecast!#REF!+Forecast!#REF!*'Error Factor for last day'!#REF!</f>
        <v>#REF!</v>
      </c>
      <c r="S131" s="6" t="e">
        <f>Forecast!#REF!+Forecast!#REF!*'Error Factor for last day'!#REF!</f>
        <v>#REF!</v>
      </c>
      <c r="T131" s="6" t="e">
        <f>Forecast!#REF!+Forecast!#REF!*'Error Factor for last day'!#REF!</f>
        <v>#REF!</v>
      </c>
      <c r="U131" s="6" t="e">
        <f>Forecast!#REF!+Forecast!#REF!*'Error Factor for last day'!#REF!</f>
        <v>#REF!</v>
      </c>
      <c r="V131" s="6" t="e">
        <f>Forecast!#REF!+Forecast!#REF!*'Error Factor for last day'!#REF!</f>
        <v>#REF!</v>
      </c>
      <c r="W131" s="6" t="e">
        <f>Forecast!#REF!+Forecast!#REF!*'Error Factor for last day'!#REF!</f>
        <v>#REF!</v>
      </c>
      <c r="X131" s="6" t="e">
        <f>Forecast!#REF!+Forecast!#REF!*'Error Factor for last day'!#REF!</f>
        <v>#REF!</v>
      </c>
      <c r="Y131" s="6" t="e">
        <f>Forecast!#REF!+Forecast!#REF!*'Error Factor for last day'!#REF!</f>
        <v>#REF!</v>
      </c>
      <c r="Z131" s="6" t="e">
        <f>Forecast!#REF!+Forecast!#REF!*'Error Factor for last day'!#REF!</f>
        <v>#REF!</v>
      </c>
      <c r="AA131" s="6" t="e">
        <f>Forecast!#REF!+Forecast!#REF!*'Error Factor for last day'!#REF!</f>
        <v>#REF!</v>
      </c>
      <c r="AB131" s="6" t="e">
        <f>Forecast!#REF!+Forecast!#REF!*'Error Factor for last day'!#REF!</f>
        <v>#REF!</v>
      </c>
      <c r="AC131" s="6" t="e">
        <f>Forecast!#REF!+Forecast!#REF!*'Error Factor for last day'!#REF!</f>
        <v>#REF!</v>
      </c>
      <c r="AD131" s="6" t="e">
        <f>Forecast!#REF!+Forecast!#REF!*'Error Factor for last day'!#REF!</f>
        <v>#REF!</v>
      </c>
      <c r="AE131" s="6" t="e">
        <f>Forecast!#REF!+Forecast!#REF!*'Error Factor for last day'!#REF!</f>
        <v>#REF!</v>
      </c>
      <c r="AF131" s="6" t="e">
        <f>Forecast!#REF!+Forecast!#REF!*'Error Factor for last day'!#REF!</f>
        <v>#REF!</v>
      </c>
      <c r="AG131" s="6" t="e">
        <f>Forecast!#REF!+Forecast!#REF!*'Error Factor for last day'!#REF!</f>
        <v>#REF!</v>
      </c>
      <c r="AK131" s="11">
        <v>3790</v>
      </c>
    </row>
    <row r="132" spans="1:37" ht="15.75" hidden="1" x14ac:dyDescent="0.25">
      <c r="A132" s="2">
        <v>42232.088888888888</v>
      </c>
      <c r="B132" s="6" t="e">
        <f>Forecast!#REF!+Forecast!#REF!*'Error Factor for last day'!#REF!</f>
        <v>#REF!</v>
      </c>
      <c r="C132" s="6" t="e">
        <f>Forecast!#REF!+Forecast!#REF!*'Error Factor for last day'!#REF!</f>
        <v>#REF!</v>
      </c>
      <c r="D132" s="6" t="e">
        <f>Forecast!#REF!+Forecast!#REF!*'Error Factor for last day'!#REF!</f>
        <v>#REF!</v>
      </c>
      <c r="E132" s="6" t="e">
        <f>Forecast!#REF!+Forecast!#REF!*'Error Factor for last day'!#REF!</f>
        <v>#REF!</v>
      </c>
      <c r="F132" s="6" t="e">
        <f>Forecast!#REF!+Forecast!#REF!*'Error Factor for last day'!#REF!</f>
        <v>#REF!</v>
      </c>
      <c r="G132" s="6" t="e">
        <f>Forecast!#REF!+Forecast!#REF!*'Error Factor for last day'!#REF!</f>
        <v>#REF!</v>
      </c>
      <c r="H132" s="6" t="e">
        <f>Forecast!#REF!+Forecast!#REF!*'Error Factor for last day'!#REF!</f>
        <v>#REF!</v>
      </c>
      <c r="I132" s="6" t="e">
        <f>Forecast!#REF!+Forecast!#REF!*'Error Factor for last day'!#REF!</f>
        <v>#REF!</v>
      </c>
      <c r="J132" s="6" t="e">
        <f>Forecast!#REF!+Forecast!#REF!*'Error Factor for last day'!#REF!</f>
        <v>#REF!</v>
      </c>
      <c r="K132" s="6" t="e">
        <f>Forecast!#REF!+Forecast!#REF!*'Error Factor for last day'!#REF!</f>
        <v>#REF!</v>
      </c>
      <c r="L132" s="6" t="e">
        <f>Forecast!#REF!+Forecast!#REF!*'Error Factor for last day'!#REF!</f>
        <v>#REF!</v>
      </c>
      <c r="M132" s="6" t="e">
        <f>Forecast!#REF!+Forecast!#REF!*'Error Factor for last day'!#REF!</f>
        <v>#REF!</v>
      </c>
      <c r="N132" s="6" t="e">
        <f>Forecast!#REF!+Forecast!#REF!*'Error Factor for last day'!#REF!</f>
        <v>#REF!</v>
      </c>
      <c r="O132" s="6" t="e">
        <f>Forecast!#REF!+Forecast!#REF!*'Error Factor for last day'!#REF!</f>
        <v>#REF!</v>
      </c>
      <c r="P132" s="6" t="e">
        <f>Forecast!#REF!+Forecast!#REF!*'Error Factor for last day'!#REF!</f>
        <v>#REF!</v>
      </c>
      <c r="Q132" s="6" t="e">
        <f>Forecast!#REF!+Forecast!#REF!*'Error Factor for last day'!#REF!</f>
        <v>#REF!</v>
      </c>
      <c r="R132" s="6" t="e">
        <f>Forecast!#REF!+Forecast!#REF!*'Error Factor for last day'!#REF!</f>
        <v>#REF!</v>
      </c>
      <c r="S132" s="6" t="e">
        <f>Forecast!#REF!+Forecast!#REF!*'Error Factor for last day'!#REF!</f>
        <v>#REF!</v>
      </c>
      <c r="T132" s="6" t="e">
        <f>Forecast!#REF!+Forecast!#REF!*'Error Factor for last day'!#REF!</f>
        <v>#REF!</v>
      </c>
      <c r="U132" s="6" t="e">
        <f>Forecast!#REF!+Forecast!#REF!*'Error Factor for last day'!#REF!</f>
        <v>#REF!</v>
      </c>
      <c r="V132" s="6" t="e">
        <f>Forecast!#REF!+Forecast!#REF!*'Error Factor for last day'!#REF!</f>
        <v>#REF!</v>
      </c>
      <c r="W132" s="6" t="e">
        <f>Forecast!#REF!+Forecast!#REF!*'Error Factor for last day'!#REF!</f>
        <v>#REF!</v>
      </c>
      <c r="X132" s="6" t="e">
        <f>Forecast!#REF!+Forecast!#REF!*'Error Factor for last day'!#REF!</f>
        <v>#REF!</v>
      </c>
      <c r="Y132" s="6" t="e">
        <f>Forecast!#REF!+Forecast!#REF!*'Error Factor for last day'!#REF!</f>
        <v>#REF!</v>
      </c>
      <c r="Z132" s="6" t="e">
        <f>Forecast!#REF!+Forecast!#REF!*'Error Factor for last day'!#REF!</f>
        <v>#REF!</v>
      </c>
      <c r="AA132" s="6" t="e">
        <f>Forecast!#REF!+Forecast!#REF!*'Error Factor for last day'!#REF!</f>
        <v>#REF!</v>
      </c>
      <c r="AB132" s="6" t="e">
        <f>Forecast!#REF!+Forecast!#REF!*'Error Factor for last day'!#REF!</f>
        <v>#REF!</v>
      </c>
      <c r="AC132" s="6" t="e">
        <f>Forecast!#REF!+Forecast!#REF!*'Error Factor for last day'!#REF!</f>
        <v>#REF!</v>
      </c>
      <c r="AD132" s="6" t="e">
        <f>Forecast!#REF!+Forecast!#REF!*'Error Factor for last day'!#REF!</f>
        <v>#REF!</v>
      </c>
      <c r="AE132" s="6" t="e">
        <f>Forecast!#REF!+Forecast!#REF!*'Error Factor for last day'!#REF!</f>
        <v>#REF!</v>
      </c>
      <c r="AF132" s="6" t="e">
        <f>Forecast!#REF!+Forecast!#REF!*'Error Factor for last day'!#REF!</f>
        <v>#REF!</v>
      </c>
      <c r="AG132" s="6" t="e">
        <f>Forecast!#REF!+Forecast!#REF!*'Error Factor for last day'!#REF!</f>
        <v>#REF!</v>
      </c>
      <c r="AK132" s="11">
        <v>3790</v>
      </c>
    </row>
    <row r="133" spans="1:37" ht="15.75" hidden="1" x14ac:dyDescent="0.25">
      <c r="A133" s="2">
        <v>42232.089583333334</v>
      </c>
      <c r="B133" s="6" t="e">
        <f>Forecast!#REF!+Forecast!#REF!*'Error Factor for last day'!#REF!</f>
        <v>#REF!</v>
      </c>
      <c r="C133" s="6" t="e">
        <f>Forecast!#REF!+Forecast!#REF!*'Error Factor for last day'!#REF!</f>
        <v>#REF!</v>
      </c>
      <c r="D133" s="6" t="e">
        <f>Forecast!#REF!+Forecast!#REF!*'Error Factor for last day'!#REF!</f>
        <v>#REF!</v>
      </c>
      <c r="E133" s="6" t="e">
        <f>Forecast!#REF!+Forecast!#REF!*'Error Factor for last day'!#REF!</f>
        <v>#REF!</v>
      </c>
      <c r="F133" s="6" t="e">
        <f>Forecast!#REF!+Forecast!#REF!*'Error Factor for last day'!#REF!</f>
        <v>#REF!</v>
      </c>
      <c r="G133" s="6" t="e">
        <f>Forecast!#REF!+Forecast!#REF!*'Error Factor for last day'!#REF!</f>
        <v>#REF!</v>
      </c>
      <c r="H133" s="6" t="e">
        <f>Forecast!#REF!+Forecast!#REF!*'Error Factor for last day'!#REF!</f>
        <v>#REF!</v>
      </c>
      <c r="I133" s="6" t="e">
        <f>Forecast!#REF!+Forecast!#REF!*'Error Factor for last day'!#REF!</f>
        <v>#REF!</v>
      </c>
      <c r="J133" s="6" t="e">
        <f>Forecast!#REF!+Forecast!#REF!*'Error Factor for last day'!#REF!</f>
        <v>#REF!</v>
      </c>
      <c r="K133" s="6" t="e">
        <f>Forecast!#REF!+Forecast!#REF!*'Error Factor for last day'!#REF!</f>
        <v>#REF!</v>
      </c>
      <c r="L133" s="6" t="e">
        <f>Forecast!#REF!+Forecast!#REF!*'Error Factor for last day'!#REF!</f>
        <v>#REF!</v>
      </c>
      <c r="M133" s="6" t="e">
        <f>Forecast!#REF!+Forecast!#REF!*'Error Factor for last day'!#REF!</f>
        <v>#REF!</v>
      </c>
      <c r="N133" s="6" t="e">
        <f>Forecast!#REF!+Forecast!#REF!*'Error Factor for last day'!#REF!</f>
        <v>#REF!</v>
      </c>
      <c r="O133" s="6" t="e">
        <f>Forecast!#REF!+Forecast!#REF!*'Error Factor for last day'!#REF!</f>
        <v>#REF!</v>
      </c>
      <c r="P133" s="6" t="e">
        <f>Forecast!#REF!+Forecast!#REF!*'Error Factor for last day'!#REF!</f>
        <v>#REF!</v>
      </c>
      <c r="Q133" s="6" t="e">
        <f>Forecast!#REF!+Forecast!#REF!*'Error Factor for last day'!#REF!</f>
        <v>#REF!</v>
      </c>
      <c r="R133" s="6" t="e">
        <f>Forecast!#REF!+Forecast!#REF!*'Error Factor for last day'!#REF!</f>
        <v>#REF!</v>
      </c>
      <c r="S133" s="6" t="e">
        <f>Forecast!#REF!+Forecast!#REF!*'Error Factor for last day'!#REF!</f>
        <v>#REF!</v>
      </c>
      <c r="T133" s="6" t="e">
        <f>Forecast!#REF!+Forecast!#REF!*'Error Factor for last day'!#REF!</f>
        <v>#REF!</v>
      </c>
      <c r="U133" s="6" t="e">
        <f>Forecast!#REF!+Forecast!#REF!*'Error Factor for last day'!#REF!</f>
        <v>#REF!</v>
      </c>
      <c r="V133" s="6" t="e">
        <f>Forecast!#REF!+Forecast!#REF!*'Error Factor for last day'!#REF!</f>
        <v>#REF!</v>
      </c>
      <c r="W133" s="6" t="e">
        <f>Forecast!#REF!+Forecast!#REF!*'Error Factor for last day'!#REF!</f>
        <v>#REF!</v>
      </c>
      <c r="X133" s="6" t="e">
        <f>Forecast!#REF!+Forecast!#REF!*'Error Factor for last day'!#REF!</f>
        <v>#REF!</v>
      </c>
      <c r="Y133" s="6" t="e">
        <f>Forecast!#REF!+Forecast!#REF!*'Error Factor for last day'!#REF!</f>
        <v>#REF!</v>
      </c>
      <c r="Z133" s="6" t="e">
        <f>Forecast!#REF!+Forecast!#REF!*'Error Factor for last day'!#REF!</f>
        <v>#REF!</v>
      </c>
      <c r="AA133" s="6" t="e">
        <f>Forecast!#REF!+Forecast!#REF!*'Error Factor for last day'!#REF!</f>
        <v>#REF!</v>
      </c>
      <c r="AB133" s="6" t="e">
        <f>Forecast!#REF!+Forecast!#REF!*'Error Factor for last day'!#REF!</f>
        <v>#REF!</v>
      </c>
      <c r="AC133" s="6" t="e">
        <f>Forecast!#REF!+Forecast!#REF!*'Error Factor for last day'!#REF!</f>
        <v>#REF!</v>
      </c>
      <c r="AD133" s="6" t="e">
        <f>Forecast!#REF!+Forecast!#REF!*'Error Factor for last day'!#REF!</f>
        <v>#REF!</v>
      </c>
      <c r="AE133" s="6" t="e">
        <f>Forecast!#REF!+Forecast!#REF!*'Error Factor for last day'!#REF!</f>
        <v>#REF!</v>
      </c>
      <c r="AF133" s="6" t="e">
        <f>Forecast!#REF!+Forecast!#REF!*'Error Factor for last day'!#REF!</f>
        <v>#REF!</v>
      </c>
      <c r="AG133" s="6" t="e">
        <f>Forecast!#REF!+Forecast!#REF!*'Error Factor for last day'!#REF!</f>
        <v>#REF!</v>
      </c>
      <c r="AK133" s="11">
        <v>3790</v>
      </c>
    </row>
    <row r="134" spans="1:37" ht="15.75" hidden="1" x14ac:dyDescent="0.25">
      <c r="A134" s="2">
        <v>42232.090277777781</v>
      </c>
      <c r="B134" s="6" t="e">
        <f>Forecast!#REF!+Forecast!#REF!*'Error Factor for last day'!#REF!</f>
        <v>#REF!</v>
      </c>
      <c r="C134" s="6" t="e">
        <f>Forecast!#REF!+Forecast!#REF!*'Error Factor for last day'!#REF!</f>
        <v>#REF!</v>
      </c>
      <c r="D134" s="6" t="e">
        <f>Forecast!#REF!+Forecast!#REF!*'Error Factor for last day'!#REF!</f>
        <v>#REF!</v>
      </c>
      <c r="E134" s="6" t="e">
        <f>Forecast!#REF!+Forecast!#REF!*'Error Factor for last day'!#REF!</f>
        <v>#REF!</v>
      </c>
      <c r="F134" s="6" t="e">
        <f>Forecast!#REF!+Forecast!#REF!*'Error Factor for last day'!#REF!</f>
        <v>#REF!</v>
      </c>
      <c r="G134" s="6" t="e">
        <f>Forecast!#REF!+Forecast!#REF!*'Error Factor for last day'!#REF!</f>
        <v>#REF!</v>
      </c>
      <c r="H134" s="6" t="e">
        <f>Forecast!#REF!+Forecast!#REF!*'Error Factor for last day'!#REF!</f>
        <v>#REF!</v>
      </c>
      <c r="I134" s="6" t="e">
        <f>Forecast!#REF!+Forecast!#REF!*'Error Factor for last day'!#REF!</f>
        <v>#REF!</v>
      </c>
      <c r="J134" s="6" t="e">
        <f>Forecast!#REF!+Forecast!#REF!*'Error Factor for last day'!#REF!</f>
        <v>#REF!</v>
      </c>
      <c r="K134" s="6" t="e">
        <f>Forecast!#REF!+Forecast!#REF!*'Error Factor for last day'!#REF!</f>
        <v>#REF!</v>
      </c>
      <c r="L134" s="6" t="e">
        <f>Forecast!#REF!+Forecast!#REF!*'Error Factor for last day'!#REF!</f>
        <v>#REF!</v>
      </c>
      <c r="M134" s="6" t="e">
        <f>Forecast!#REF!+Forecast!#REF!*'Error Factor for last day'!#REF!</f>
        <v>#REF!</v>
      </c>
      <c r="N134" s="6" t="e">
        <f>Forecast!#REF!+Forecast!#REF!*'Error Factor for last day'!#REF!</f>
        <v>#REF!</v>
      </c>
      <c r="O134" s="6" t="e">
        <f>Forecast!#REF!+Forecast!#REF!*'Error Factor for last day'!#REF!</f>
        <v>#REF!</v>
      </c>
      <c r="P134" s="6" t="e">
        <f>Forecast!#REF!+Forecast!#REF!*'Error Factor for last day'!#REF!</f>
        <v>#REF!</v>
      </c>
      <c r="Q134" s="6" t="e">
        <f>Forecast!#REF!+Forecast!#REF!*'Error Factor for last day'!#REF!</f>
        <v>#REF!</v>
      </c>
      <c r="R134" s="6" t="e">
        <f>Forecast!#REF!+Forecast!#REF!*'Error Factor for last day'!#REF!</f>
        <v>#REF!</v>
      </c>
      <c r="S134" s="6" t="e">
        <f>Forecast!#REF!+Forecast!#REF!*'Error Factor for last day'!#REF!</f>
        <v>#REF!</v>
      </c>
      <c r="T134" s="6" t="e">
        <f>Forecast!#REF!+Forecast!#REF!*'Error Factor for last day'!#REF!</f>
        <v>#REF!</v>
      </c>
      <c r="U134" s="6" t="e">
        <f>Forecast!#REF!+Forecast!#REF!*'Error Factor for last day'!#REF!</f>
        <v>#REF!</v>
      </c>
      <c r="V134" s="6" t="e">
        <f>Forecast!#REF!+Forecast!#REF!*'Error Factor for last day'!#REF!</f>
        <v>#REF!</v>
      </c>
      <c r="W134" s="6" t="e">
        <f>Forecast!#REF!+Forecast!#REF!*'Error Factor for last day'!#REF!</f>
        <v>#REF!</v>
      </c>
      <c r="X134" s="6" t="e">
        <f>Forecast!#REF!+Forecast!#REF!*'Error Factor for last day'!#REF!</f>
        <v>#REF!</v>
      </c>
      <c r="Y134" s="6" t="e">
        <f>Forecast!#REF!+Forecast!#REF!*'Error Factor for last day'!#REF!</f>
        <v>#REF!</v>
      </c>
      <c r="Z134" s="6" t="e">
        <f>Forecast!#REF!+Forecast!#REF!*'Error Factor for last day'!#REF!</f>
        <v>#REF!</v>
      </c>
      <c r="AA134" s="6" t="e">
        <f>Forecast!#REF!+Forecast!#REF!*'Error Factor for last day'!#REF!</f>
        <v>#REF!</v>
      </c>
      <c r="AB134" s="6" t="e">
        <f>Forecast!#REF!+Forecast!#REF!*'Error Factor for last day'!#REF!</f>
        <v>#REF!</v>
      </c>
      <c r="AC134" s="6" t="e">
        <f>Forecast!#REF!+Forecast!#REF!*'Error Factor for last day'!#REF!</f>
        <v>#REF!</v>
      </c>
      <c r="AD134" s="6" t="e">
        <f>Forecast!#REF!+Forecast!#REF!*'Error Factor for last day'!#REF!</f>
        <v>#REF!</v>
      </c>
      <c r="AE134" s="6" t="e">
        <f>Forecast!#REF!+Forecast!#REF!*'Error Factor for last day'!#REF!</f>
        <v>#REF!</v>
      </c>
      <c r="AF134" s="6" t="e">
        <f>Forecast!#REF!+Forecast!#REF!*'Error Factor for last day'!#REF!</f>
        <v>#REF!</v>
      </c>
      <c r="AG134" s="6" t="e">
        <f>Forecast!#REF!+Forecast!#REF!*'Error Factor for last day'!#REF!</f>
        <v>#REF!</v>
      </c>
      <c r="AK134" s="11">
        <v>3780</v>
      </c>
    </row>
    <row r="135" spans="1:37" ht="15.75" hidden="1" x14ac:dyDescent="0.25">
      <c r="A135" s="2">
        <v>42232.09097222222</v>
      </c>
      <c r="B135" s="6" t="e">
        <f>Forecast!#REF!+Forecast!#REF!*'Error Factor for last day'!#REF!</f>
        <v>#REF!</v>
      </c>
      <c r="C135" s="6" t="e">
        <f>Forecast!#REF!+Forecast!#REF!*'Error Factor for last day'!#REF!</f>
        <v>#REF!</v>
      </c>
      <c r="D135" s="6" t="e">
        <f>Forecast!#REF!+Forecast!#REF!*'Error Factor for last day'!#REF!</f>
        <v>#REF!</v>
      </c>
      <c r="E135" s="6" t="e">
        <f>Forecast!#REF!+Forecast!#REF!*'Error Factor for last day'!#REF!</f>
        <v>#REF!</v>
      </c>
      <c r="F135" s="6" t="e">
        <f>Forecast!#REF!+Forecast!#REF!*'Error Factor for last day'!#REF!</f>
        <v>#REF!</v>
      </c>
      <c r="G135" s="6" t="e">
        <f>Forecast!#REF!+Forecast!#REF!*'Error Factor for last day'!#REF!</f>
        <v>#REF!</v>
      </c>
      <c r="H135" s="6" t="e">
        <f>Forecast!#REF!+Forecast!#REF!*'Error Factor for last day'!#REF!</f>
        <v>#REF!</v>
      </c>
      <c r="I135" s="6" t="e">
        <f>Forecast!#REF!+Forecast!#REF!*'Error Factor for last day'!#REF!</f>
        <v>#REF!</v>
      </c>
      <c r="J135" s="6" t="e">
        <f>Forecast!#REF!+Forecast!#REF!*'Error Factor for last day'!#REF!</f>
        <v>#REF!</v>
      </c>
      <c r="K135" s="6" t="e">
        <f>Forecast!#REF!+Forecast!#REF!*'Error Factor for last day'!#REF!</f>
        <v>#REF!</v>
      </c>
      <c r="L135" s="6" t="e">
        <f>Forecast!#REF!+Forecast!#REF!*'Error Factor for last day'!#REF!</f>
        <v>#REF!</v>
      </c>
      <c r="M135" s="6" t="e">
        <f>Forecast!#REF!+Forecast!#REF!*'Error Factor for last day'!#REF!</f>
        <v>#REF!</v>
      </c>
      <c r="N135" s="6" t="e">
        <f>Forecast!#REF!+Forecast!#REF!*'Error Factor for last day'!#REF!</f>
        <v>#REF!</v>
      </c>
      <c r="O135" s="6" t="e">
        <f>Forecast!#REF!+Forecast!#REF!*'Error Factor for last day'!#REF!</f>
        <v>#REF!</v>
      </c>
      <c r="P135" s="6" t="e">
        <f>Forecast!#REF!+Forecast!#REF!*'Error Factor for last day'!#REF!</f>
        <v>#REF!</v>
      </c>
      <c r="Q135" s="6" t="e">
        <f>Forecast!#REF!+Forecast!#REF!*'Error Factor for last day'!#REF!</f>
        <v>#REF!</v>
      </c>
      <c r="R135" s="6" t="e">
        <f>Forecast!#REF!+Forecast!#REF!*'Error Factor for last day'!#REF!</f>
        <v>#REF!</v>
      </c>
      <c r="S135" s="6" t="e">
        <f>Forecast!#REF!+Forecast!#REF!*'Error Factor for last day'!#REF!</f>
        <v>#REF!</v>
      </c>
      <c r="T135" s="6" t="e">
        <f>Forecast!#REF!+Forecast!#REF!*'Error Factor for last day'!#REF!</f>
        <v>#REF!</v>
      </c>
      <c r="U135" s="6" t="e">
        <f>Forecast!#REF!+Forecast!#REF!*'Error Factor for last day'!#REF!</f>
        <v>#REF!</v>
      </c>
      <c r="V135" s="6" t="e">
        <f>Forecast!#REF!+Forecast!#REF!*'Error Factor for last day'!#REF!</f>
        <v>#REF!</v>
      </c>
      <c r="W135" s="6" t="e">
        <f>Forecast!#REF!+Forecast!#REF!*'Error Factor for last day'!#REF!</f>
        <v>#REF!</v>
      </c>
      <c r="X135" s="6" t="e">
        <f>Forecast!#REF!+Forecast!#REF!*'Error Factor for last day'!#REF!</f>
        <v>#REF!</v>
      </c>
      <c r="Y135" s="6" t="e">
        <f>Forecast!#REF!+Forecast!#REF!*'Error Factor for last day'!#REF!</f>
        <v>#REF!</v>
      </c>
      <c r="Z135" s="6" t="e">
        <f>Forecast!#REF!+Forecast!#REF!*'Error Factor for last day'!#REF!</f>
        <v>#REF!</v>
      </c>
      <c r="AA135" s="6" t="e">
        <f>Forecast!#REF!+Forecast!#REF!*'Error Factor for last day'!#REF!</f>
        <v>#REF!</v>
      </c>
      <c r="AB135" s="6" t="e">
        <f>Forecast!#REF!+Forecast!#REF!*'Error Factor for last day'!#REF!</f>
        <v>#REF!</v>
      </c>
      <c r="AC135" s="6" t="e">
        <f>Forecast!#REF!+Forecast!#REF!*'Error Factor for last day'!#REF!</f>
        <v>#REF!</v>
      </c>
      <c r="AD135" s="6" t="e">
        <f>Forecast!#REF!+Forecast!#REF!*'Error Factor for last day'!#REF!</f>
        <v>#REF!</v>
      </c>
      <c r="AE135" s="6" t="e">
        <f>Forecast!#REF!+Forecast!#REF!*'Error Factor for last day'!#REF!</f>
        <v>#REF!</v>
      </c>
      <c r="AF135" s="6" t="e">
        <f>Forecast!#REF!+Forecast!#REF!*'Error Factor for last day'!#REF!</f>
        <v>#REF!</v>
      </c>
      <c r="AG135" s="6" t="e">
        <f>Forecast!#REF!+Forecast!#REF!*'Error Factor for last day'!#REF!</f>
        <v>#REF!</v>
      </c>
      <c r="AK135" s="11">
        <v>3800</v>
      </c>
    </row>
    <row r="136" spans="1:37" ht="15.75" hidden="1" x14ac:dyDescent="0.25">
      <c r="A136" s="2">
        <v>42232.091666666667</v>
      </c>
      <c r="B136" s="6" t="e">
        <f>Forecast!#REF!+Forecast!#REF!*'Error Factor for last day'!#REF!</f>
        <v>#REF!</v>
      </c>
      <c r="C136" s="6" t="e">
        <f>Forecast!#REF!+Forecast!#REF!*'Error Factor for last day'!#REF!</f>
        <v>#REF!</v>
      </c>
      <c r="D136" s="6" t="e">
        <f>Forecast!#REF!+Forecast!#REF!*'Error Factor for last day'!#REF!</f>
        <v>#REF!</v>
      </c>
      <c r="E136" s="6" t="e">
        <f>Forecast!#REF!+Forecast!#REF!*'Error Factor for last day'!#REF!</f>
        <v>#REF!</v>
      </c>
      <c r="F136" s="6" t="e">
        <f>Forecast!#REF!+Forecast!#REF!*'Error Factor for last day'!#REF!</f>
        <v>#REF!</v>
      </c>
      <c r="G136" s="6" t="e">
        <f>Forecast!#REF!+Forecast!#REF!*'Error Factor for last day'!#REF!</f>
        <v>#REF!</v>
      </c>
      <c r="H136" s="6" t="e">
        <f>Forecast!#REF!+Forecast!#REF!*'Error Factor for last day'!#REF!</f>
        <v>#REF!</v>
      </c>
      <c r="I136" s="6" t="e">
        <f>Forecast!#REF!+Forecast!#REF!*'Error Factor for last day'!#REF!</f>
        <v>#REF!</v>
      </c>
      <c r="J136" s="6" t="e">
        <f>Forecast!#REF!+Forecast!#REF!*'Error Factor for last day'!#REF!</f>
        <v>#REF!</v>
      </c>
      <c r="K136" s="6" t="e">
        <f>Forecast!#REF!+Forecast!#REF!*'Error Factor for last day'!#REF!</f>
        <v>#REF!</v>
      </c>
      <c r="L136" s="6" t="e">
        <f>Forecast!#REF!+Forecast!#REF!*'Error Factor for last day'!#REF!</f>
        <v>#REF!</v>
      </c>
      <c r="M136" s="6" t="e">
        <f>Forecast!#REF!+Forecast!#REF!*'Error Factor for last day'!#REF!</f>
        <v>#REF!</v>
      </c>
      <c r="N136" s="6" t="e">
        <f>Forecast!#REF!+Forecast!#REF!*'Error Factor for last day'!#REF!</f>
        <v>#REF!</v>
      </c>
      <c r="O136" s="6" t="e">
        <f>Forecast!#REF!+Forecast!#REF!*'Error Factor for last day'!#REF!</f>
        <v>#REF!</v>
      </c>
      <c r="P136" s="6" t="e">
        <f>Forecast!#REF!+Forecast!#REF!*'Error Factor for last day'!#REF!</f>
        <v>#REF!</v>
      </c>
      <c r="Q136" s="6" t="e">
        <f>Forecast!#REF!+Forecast!#REF!*'Error Factor for last day'!#REF!</f>
        <v>#REF!</v>
      </c>
      <c r="R136" s="6" t="e">
        <f>Forecast!#REF!+Forecast!#REF!*'Error Factor for last day'!#REF!</f>
        <v>#REF!</v>
      </c>
      <c r="S136" s="6" t="e">
        <f>Forecast!#REF!+Forecast!#REF!*'Error Factor for last day'!#REF!</f>
        <v>#REF!</v>
      </c>
      <c r="T136" s="6" t="e">
        <f>Forecast!#REF!+Forecast!#REF!*'Error Factor for last day'!#REF!</f>
        <v>#REF!</v>
      </c>
      <c r="U136" s="6" t="e">
        <f>Forecast!#REF!+Forecast!#REF!*'Error Factor for last day'!#REF!</f>
        <v>#REF!</v>
      </c>
      <c r="V136" s="6" t="e">
        <f>Forecast!#REF!+Forecast!#REF!*'Error Factor for last day'!#REF!</f>
        <v>#REF!</v>
      </c>
      <c r="W136" s="6" t="e">
        <f>Forecast!#REF!+Forecast!#REF!*'Error Factor for last day'!#REF!</f>
        <v>#REF!</v>
      </c>
      <c r="X136" s="6" t="e">
        <f>Forecast!#REF!+Forecast!#REF!*'Error Factor for last day'!#REF!</f>
        <v>#REF!</v>
      </c>
      <c r="Y136" s="6" t="e">
        <f>Forecast!#REF!+Forecast!#REF!*'Error Factor for last day'!#REF!</f>
        <v>#REF!</v>
      </c>
      <c r="Z136" s="6" t="e">
        <f>Forecast!#REF!+Forecast!#REF!*'Error Factor for last day'!#REF!</f>
        <v>#REF!</v>
      </c>
      <c r="AA136" s="6" t="e">
        <f>Forecast!#REF!+Forecast!#REF!*'Error Factor for last day'!#REF!</f>
        <v>#REF!</v>
      </c>
      <c r="AB136" s="6" t="e">
        <f>Forecast!#REF!+Forecast!#REF!*'Error Factor for last day'!#REF!</f>
        <v>#REF!</v>
      </c>
      <c r="AC136" s="6" t="e">
        <f>Forecast!#REF!+Forecast!#REF!*'Error Factor for last day'!#REF!</f>
        <v>#REF!</v>
      </c>
      <c r="AD136" s="6" t="e">
        <f>Forecast!#REF!+Forecast!#REF!*'Error Factor for last day'!#REF!</f>
        <v>#REF!</v>
      </c>
      <c r="AE136" s="6" t="e">
        <f>Forecast!#REF!+Forecast!#REF!*'Error Factor for last day'!#REF!</f>
        <v>#REF!</v>
      </c>
      <c r="AF136" s="6" t="e">
        <f>Forecast!#REF!+Forecast!#REF!*'Error Factor for last day'!#REF!</f>
        <v>#REF!</v>
      </c>
      <c r="AG136" s="6" t="e">
        <f>Forecast!#REF!+Forecast!#REF!*'Error Factor for last day'!#REF!</f>
        <v>#REF!</v>
      </c>
      <c r="AK136" s="11">
        <v>3790</v>
      </c>
    </row>
    <row r="137" spans="1:37" ht="15.75" hidden="1" x14ac:dyDescent="0.25">
      <c r="A137" s="2">
        <v>42232.092361111114</v>
      </c>
      <c r="B137" s="6" t="e">
        <f>Forecast!#REF!+Forecast!#REF!*'Error Factor for last day'!#REF!</f>
        <v>#REF!</v>
      </c>
      <c r="C137" s="6" t="e">
        <f>Forecast!#REF!+Forecast!#REF!*'Error Factor for last day'!#REF!</f>
        <v>#REF!</v>
      </c>
      <c r="D137" s="6" t="e">
        <f>Forecast!#REF!+Forecast!#REF!*'Error Factor for last day'!#REF!</f>
        <v>#REF!</v>
      </c>
      <c r="E137" s="6" t="e">
        <f>Forecast!#REF!+Forecast!#REF!*'Error Factor for last day'!#REF!</f>
        <v>#REF!</v>
      </c>
      <c r="F137" s="6" t="e">
        <f>Forecast!#REF!+Forecast!#REF!*'Error Factor for last day'!#REF!</f>
        <v>#REF!</v>
      </c>
      <c r="G137" s="6" t="e">
        <f>Forecast!#REF!+Forecast!#REF!*'Error Factor for last day'!#REF!</f>
        <v>#REF!</v>
      </c>
      <c r="H137" s="6" t="e">
        <f>Forecast!#REF!+Forecast!#REF!*'Error Factor for last day'!#REF!</f>
        <v>#REF!</v>
      </c>
      <c r="I137" s="6" t="e">
        <f>Forecast!#REF!+Forecast!#REF!*'Error Factor for last day'!#REF!</f>
        <v>#REF!</v>
      </c>
      <c r="J137" s="6" t="e">
        <f>Forecast!#REF!+Forecast!#REF!*'Error Factor for last day'!#REF!</f>
        <v>#REF!</v>
      </c>
      <c r="K137" s="6" t="e">
        <f>Forecast!#REF!+Forecast!#REF!*'Error Factor for last day'!#REF!</f>
        <v>#REF!</v>
      </c>
      <c r="L137" s="6" t="e">
        <f>Forecast!#REF!+Forecast!#REF!*'Error Factor for last day'!#REF!</f>
        <v>#REF!</v>
      </c>
      <c r="M137" s="6" t="e">
        <f>Forecast!#REF!+Forecast!#REF!*'Error Factor for last day'!#REF!</f>
        <v>#REF!</v>
      </c>
      <c r="N137" s="6" t="e">
        <f>Forecast!#REF!+Forecast!#REF!*'Error Factor for last day'!#REF!</f>
        <v>#REF!</v>
      </c>
      <c r="O137" s="6" t="e">
        <f>Forecast!#REF!+Forecast!#REF!*'Error Factor for last day'!#REF!</f>
        <v>#REF!</v>
      </c>
      <c r="P137" s="6" t="e">
        <f>Forecast!#REF!+Forecast!#REF!*'Error Factor for last day'!#REF!</f>
        <v>#REF!</v>
      </c>
      <c r="Q137" s="6" t="e">
        <f>Forecast!#REF!+Forecast!#REF!*'Error Factor for last day'!#REF!</f>
        <v>#REF!</v>
      </c>
      <c r="R137" s="6" t="e">
        <f>Forecast!#REF!+Forecast!#REF!*'Error Factor for last day'!#REF!</f>
        <v>#REF!</v>
      </c>
      <c r="S137" s="6" t="e">
        <f>Forecast!#REF!+Forecast!#REF!*'Error Factor for last day'!#REF!</f>
        <v>#REF!</v>
      </c>
      <c r="T137" s="6" t="e">
        <f>Forecast!#REF!+Forecast!#REF!*'Error Factor for last day'!#REF!</f>
        <v>#REF!</v>
      </c>
      <c r="U137" s="6" t="e">
        <f>Forecast!#REF!+Forecast!#REF!*'Error Factor for last day'!#REF!</f>
        <v>#REF!</v>
      </c>
      <c r="V137" s="6" t="e">
        <f>Forecast!#REF!+Forecast!#REF!*'Error Factor for last day'!#REF!</f>
        <v>#REF!</v>
      </c>
      <c r="W137" s="6" t="e">
        <f>Forecast!#REF!+Forecast!#REF!*'Error Factor for last day'!#REF!</f>
        <v>#REF!</v>
      </c>
      <c r="X137" s="6" t="e">
        <f>Forecast!#REF!+Forecast!#REF!*'Error Factor for last day'!#REF!</f>
        <v>#REF!</v>
      </c>
      <c r="Y137" s="6" t="e">
        <f>Forecast!#REF!+Forecast!#REF!*'Error Factor for last day'!#REF!</f>
        <v>#REF!</v>
      </c>
      <c r="Z137" s="6" t="e">
        <f>Forecast!#REF!+Forecast!#REF!*'Error Factor for last day'!#REF!</f>
        <v>#REF!</v>
      </c>
      <c r="AA137" s="6" t="e">
        <f>Forecast!#REF!+Forecast!#REF!*'Error Factor for last day'!#REF!</f>
        <v>#REF!</v>
      </c>
      <c r="AB137" s="6" t="e">
        <f>Forecast!#REF!+Forecast!#REF!*'Error Factor for last day'!#REF!</f>
        <v>#REF!</v>
      </c>
      <c r="AC137" s="6" t="e">
        <f>Forecast!#REF!+Forecast!#REF!*'Error Factor for last day'!#REF!</f>
        <v>#REF!</v>
      </c>
      <c r="AD137" s="6" t="e">
        <f>Forecast!#REF!+Forecast!#REF!*'Error Factor for last day'!#REF!</f>
        <v>#REF!</v>
      </c>
      <c r="AE137" s="6" t="e">
        <f>Forecast!#REF!+Forecast!#REF!*'Error Factor for last day'!#REF!</f>
        <v>#REF!</v>
      </c>
      <c r="AF137" s="6" t="e">
        <f>Forecast!#REF!+Forecast!#REF!*'Error Factor for last day'!#REF!</f>
        <v>#REF!</v>
      </c>
      <c r="AG137" s="6" t="e">
        <f>Forecast!#REF!+Forecast!#REF!*'Error Factor for last day'!#REF!</f>
        <v>#REF!</v>
      </c>
      <c r="AK137" s="11">
        <v>3740</v>
      </c>
    </row>
    <row r="138" spans="1:37" ht="15.75" hidden="1" x14ac:dyDescent="0.25">
      <c r="A138" s="2">
        <v>42232.093055555553</v>
      </c>
      <c r="B138" s="6" t="e">
        <f>Forecast!#REF!+Forecast!#REF!*'Error Factor for last day'!#REF!</f>
        <v>#REF!</v>
      </c>
      <c r="C138" s="6" t="e">
        <f>Forecast!#REF!+Forecast!#REF!*'Error Factor for last day'!#REF!</f>
        <v>#REF!</v>
      </c>
      <c r="D138" s="6" t="e">
        <f>Forecast!#REF!+Forecast!#REF!*'Error Factor for last day'!#REF!</f>
        <v>#REF!</v>
      </c>
      <c r="E138" s="6" t="e">
        <f>Forecast!#REF!+Forecast!#REF!*'Error Factor for last day'!#REF!</f>
        <v>#REF!</v>
      </c>
      <c r="F138" s="6" t="e">
        <f>Forecast!#REF!+Forecast!#REF!*'Error Factor for last day'!#REF!</f>
        <v>#REF!</v>
      </c>
      <c r="G138" s="6" t="e">
        <f>Forecast!#REF!+Forecast!#REF!*'Error Factor for last day'!#REF!</f>
        <v>#REF!</v>
      </c>
      <c r="H138" s="6" t="e">
        <f>Forecast!#REF!+Forecast!#REF!*'Error Factor for last day'!#REF!</f>
        <v>#REF!</v>
      </c>
      <c r="I138" s="6" t="e">
        <f>Forecast!#REF!+Forecast!#REF!*'Error Factor for last day'!#REF!</f>
        <v>#REF!</v>
      </c>
      <c r="J138" s="6" t="e">
        <f>Forecast!#REF!+Forecast!#REF!*'Error Factor for last day'!#REF!</f>
        <v>#REF!</v>
      </c>
      <c r="K138" s="6" t="e">
        <f>Forecast!#REF!+Forecast!#REF!*'Error Factor for last day'!#REF!</f>
        <v>#REF!</v>
      </c>
      <c r="L138" s="6" t="e">
        <f>Forecast!#REF!+Forecast!#REF!*'Error Factor for last day'!#REF!</f>
        <v>#REF!</v>
      </c>
      <c r="M138" s="6" t="e">
        <f>Forecast!#REF!+Forecast!#REF!*'Error Factor for last day'!#REF!</f>
        <v>#REF!</v>
      </c>
      <c r="N138" s="6" t="e">
        <f>Forecast!#REF!+Forecast!#REF!*'Error Factor for last day'!#REF!</f>
        <v>#REF!</v>
      </c>
      <c r="O138" s="6" t="e">
        <f>Forecast!#REF!+Forecast!#REF!*'Error Factor for last day'!#REF!</f>
        <v>#REF!</v>
      </c>
      <c r="P138" s="6" t="e">
        <f>Forecast!#REF!+Forecast!#REF!*'Error Factor for last day'!#REF!</f>
        <v>#REF!</v>
      </c>
      <c r="Q138" s="6" t="e">
        <f>Forecast!#REF!+Forecast!#REF!*'Error Factor for last day'!#REF!</f>
        <v>#REF!</v>
      </c>
      <c r="R138" s="6" t="e">
        <f>Forecast!#REF!+Forecast!#REF!*'Error Factor for last day'!#REF!</f>
        <v>#REF!</v>
      </c>
      <c r="S138" s="6" t="e">
        <f>Forecast!#REF!+Forecast!#REF!*'Error Factor for last day'!#REF!</f>
        <v>#REF!</v>
      </c>
      <c r="T138" s="6" t="e">
        <f>Forecast!#REF!+Forecast!#REF!*'Error Factor for last day'!#REF!</f>
        <v>#REF!</v>
      </c>
      <c r="U138" s="6" t="e">
        <f>Forecast!#REF!+Forecast!#REF!*'Error Factor for last day'!#REF!</f>
        <v>#REF!</v>
      </c>
      <c r="V138" s="6" t="e">
        <f>Forecast!#REF!+Forecast!#REF!*'Error Factor for last day'!#REF!</f>
        <v>#REF!</v>
      </c>
      <c r="W138" s="6" t="e">
        <f>Forecast!#REF!+Forecast!#REF!*'Error Factor for last day'!#REF!</f>
        <v>#REF!</v>
      </c>
      <c r="X138" s="6" t="e">
        <f>Forecast!#REF!+Forecast!#REF!*'Error Factor for last day'!#REF!</f>
        <v>#REF!</v>
      </c>
      <c r="Y138" s="6" t="e">
        <f>Forecast!#REF!+Forecast!#REF!*'Error Factor for last day'!#REF!</f>
        <v>#REF!</v>
      </c>
      <c r="Z138" s="6" t="e">
        <f>Forecast!#REF!+Forecast!#REF!*'Error Factor for last day'!#REF!</f>
        <v>#REF!</v>
      </c>
      <c r="AA138" s="6" t="e">
        <f>Forecast!#REF!+Forecast!#REF!*'Error Factor for last day'!#REF!</f>
        <v>#REF!</v>
      </c>
      <c r="AB138" s="6" t="e">
        <f>Forecast!#REF!+Forecast!#REF!*'Error Factor for last day'!#REF!</f>
        <v>#REF!</v>
      </c>
      <c r="AC138" s="6" t="e">
        <f>Forecast!#REF!+Forecast!#REF!*'Error Factor for last day'!#REF!</f>
        <v>#REF!</v>
      </c>
      <c r="AD138" s="6" t="e">
        <f>Forecast!#REF!+Forecast!#REF!*'Error Factor for last day'!#REF!</f>
        <v>#REF!</v>
      </c>
      <c r="AE138" s="6" t="e">
        <f>Forecast!#REF!+Forecast!#REF!*'Error Factor for last day'!#REF!</f>
        <v>#REF!</v>
      </c>
      <c r="AF138" s="6" t="e">
        <f>Forecast!#REF!+Forecast!#REF!*'Error Factor for last day'!#REF!</f>
        <v>#REF!</v>
      </c>
      <c r="AG138" s="6" t="e">
        <f>Forecast!#REF!+Forecast!#REF!*'Error Factor for last day'!#REF!</f>
        <v>#REF!</v>
      </c>
      <c r="AK138" s="11">
        <v>3780</v>
      </c>
    </row>
    <row r="139" spans="1:37" ht="15.75" hidden="1" x14ac:dyDescent="0.25">
      <c r="A139" s="2">
        <v>42232.09375</v>
      </c>
      <c r="B139" s="6" t="e">
        <f>Forecast!#REF!+Forecast!#REF!*'Error Factor for last day'!#REF!</f>
        <v>#REF!</v>
      </c>
      <c r="C139" s="6" t="e">
        <f>Forecast!#REF!+Forecast!#REF!*'Error Factor for last day'!#REF!</f>
        <v>#REF!</v>
      </c>
      <c r="D139" s="6" t="e">
        <f>Forecast!#REF!+Forecast!#REF!*'Error Factor for last day'!#REF!</f>
        <v>#REF!</v>
      </c>
      <c r="E139" s="6" t="e">
        <f>Forecast!#REF!+Forecast!#REF!*'Error Factor for last day'!#REF!</f>
        <v>#REF!</v>
      </c>
      <c r="F139" s="6" t="e">
        <f>Forecast!#REF!+Forecast!#REF!*'Error Factor for last day'!#REF!</f>
        <v>#REF!</v>
      </c>
      <c r="G139" s="6" t="e">
        <f>Forecast!#REF!+Forecast!#REF!*'Error Factor for last day'!#REF!</f>
        <v>#REF!</v>
      </c>
      <c r="H139" s="6" t="e">
        <f>Forecast!#REF!+Forecast!#REF!*'Error Factor for last day'!#REF!</f>
        <v>#REF!</v>
      </c>
      <c r="I139" s="6" t="e">
        <f>Forecast!#REF!+Forecast!#REF!*'Error Factor for last day'!#REF!</f>
        <v>#REF!</v>
      </c>
      <c r="J139" s="6" t="e">
        <f>Forecast!#REF!+Forecast!#REF!*'Error Factor for last day'!#REF!</f>
        <v>#REF!</v>
      </c>
      <c r="K139" s="6" t="e">
        <f>Forecast!#REF!+Forecast!#REF!*'Error Factor for last day'!#REF!</f>
        <v>#REF!</v>
      </c>
      <c r="L139" s="6" t="e">
        <f>Forecast!#REF!+Forecast!#REF!*'Error Factor for last day'!#REF!</f>
        <v>#REF!</v>
      </c>
      <c r="M139" s="6" t="e">
        <f>Forecast!#REF!+Forecast!#REF!*'Error Factor for last day'!#REF!</f>
        <v>#REF!</v>
      </c>
      <c r="N139" s="6" t="e">
        <f>Forecast!#REF!+Forecast!#REF!*'Error Factor for last day'!#REF!</f>
        <v>#REF!</v>
      </c>
      <c r="O139" s="6" t="e">
        <f>Forecast!#REF!+Forecast!#REF!*'Error Factor for last day'!#REF!</f>
        <v>#REF!</v>
      </c>
      <c r="P139" s="6" t="e">
        <f>Forecast!#REF!+Forecast!#REF!*'Error Factor for last day'!#REF!</f>
        <v>#REF!</v>
      </c>
      <c r="Q139" s="6" t="e">
        <f>Forecast!#REF!+Forecast!#REF!*'Error Factor for last day'!#REF!</f>
        <v>#REF!</v>
      </c>
      <c r="R139" s="6" t="e">
        <f>Forecast!#REF!+Forecast!#REF!*'Error Factor for last day'!#REF!</f>
        <v>#REF!</v>
      </c>
      <c r="S139" s="6" t="e">
        <f>Forecast!#REF!+Forecast!#REF!*'Error Factor for last day'!#REF!</f>
        <v>#REF!</v>
      </c>
      <c r="T139" s="6" t="e">
        <f>Forecast!#REF!+Forecast!#REF!*'Error Factor for last day'!#REF!</f>
        <v>#REF!</v>
      </c>
      <c r="U139" s="6" t="e">
        <f>Forecast!#REF!+Forecast!#REF!*'Error Factor for last day'!#REF!</f>
        <v>#REF!</v>
      </c>
      <c r="V139" s="6" t="e">
        <f>Forecast!#REF!+Forecast!#REF!*'Error Factor for last day'!#REF!</f>
        <v>#REF!</v>
      </c>
      <c r="W139" s="6" t="e">
        <f>Forecast!#REF!+Forecast!#REF!*'Error Factor for last day'!#REF!</f>
        <v>#REF!</v>
      </c>
      <c r="X139" s="6" t="e">
        <f>Forecast!#REF!+Forecast!#REF!*'Error Factor for last day'!#REF!</f>
        <v>#REF!</v>
      </c>
      <c r="Y139" s="6" t="e">
        <f>Forecast!#REF!+Forecast!#REF!*'Error Factor for last day'!#REF!</f>
        <v>#REF!</v>
      </c>
      <c r="Z139" s="6" t="e">
        <f>Forecast!#REF!+Forecast!#REF!*'Error Factor for last day'!#REF!</f>
        <v>#REF!</v>
      </c>
      <c r="AA139" s="6" t="e">
        <f>Forecast!#REF!+Forecast!#REF!*'Error Factor for last day'!#REF!</f>
        <v>#REF!</v>
      </c>
      <c r="AB139" s="6" t="e">
        <f>Forecast!#REF!+Forecast!#REF!*'Error Factor for last day'!#REF!</f>
        <v>#REF!</v>
      </c>
      <c r="AC139" s="6" t="e">
        <f>Forecast!#REF!+Forecast!#REF!*'Error Factor for last day'!#REF!</f>
        <v>#REF!</v>
      </c>
      <c r="AD139" s="6" t="e">
        <f>Forecast!#REF!+Forecast!#REF!*'Error Factor for last day'!#REF!</f>
        <v>#REF!</v>
      </c>
      <c r="AE139" s="6" t="e">
        <f>Forecast!#REF!+Forecast!#REF!*'Error Factor for last day'!#REF!</f>
        <v>#REF!</v>
      </c>
      <c r="AF139" s="6" t="e">
        <f>Forecast!#REF!+Forecast!#REF!*'Error Factor for last day'!#REF!</f>
        <v>#REF!</v>
      </c>
      <c r="AG139" s="6" t="e">
        <f>Forecast!#REF!+Forecast!#REF!*'Error Factor for last day'!#REF!</f>
        <v>#REF!</v>
      </c>
      <c r="AK139" s="11">
        <v>3630</v>
      </c>
    </row>
    <row r="140" spans="1:37" ht="15.75" hidden="1" x14ac:dyDescent="0.25">
      <c r="A140" s="2">
        <v>42232.094444444447</v>
      </c>
      <c r="B140" s="6" t="e">
        <f>Forecast!#REF!+Forecast!#REF!*'Error Factor for last day'!#REF!</f>
        <v>#REF!</v>
      </c>
      <c r="C140" s="6" t="e">
        <f>Forecast!#REF!+Forecast!#REF!*'Error Factor for last day'!#REF!</f>
        <v>#REF!</v>
      </c>
      <c r="D140" s="6" t="e">
        <f>Forecast!#REF!+Forecast!#REF!*'Error Factor for last day'!#REF!</f>
        <v>#REF!</v>
      </c>
      <c r="E140" s="6" t="e">
        <f>Forecast!#REF!+Forecast!#REF!*'Error Factor for last day'!#REF!</f>
        <v>#REF!</v>
      </c>
      <c r="F140" s="6" t="e">
        <f>Forecast!#REF!+Forecast!#REF!*'Error Factor for last day'!#REF!</f>
        <v>#REF!</v>
      </c>
      <c r="G140" s="6" t="e">
        <f>Forecast!#REF!+Forecast!#REF!*'Error Factor for last day'!#REF!</f>
        <v>#REF!</v>
      </c>
      <c r="H140" s="6" t="e">
        <f>Forecast!#REF!+Forecast!#REF!*'Error Factor for last day'!#REF!</f>
        <v>#REF!</v>
      </c>
      <c r="I140" s="6" t="e">
        <f>Forecast!#REF!+Forecast!#REF!*'Error Factor for last day'!#REF!</f>
        <v>#REF!</v>
      </c>
      <c r="J140" s="6" t="e">
        <f>Forecast!#REF!+Forecast!#REF!*'Error Factor for last day'!#REF!</f>
        <v>#REF!</v>
      </c>
      <c r="K140" s="6" t="e">
        <f>Forecast!#REF!+Forecast!#REF!*'Error Factor for last day'!#REF!</f>
        <v>#REF!</v>
      </c>
      <c r="L140" s="6" t="e">
        <f>Forecast!#REF!+Forecast!#REF!*'Error Factor for last day'!#REF!</f>
        <v>#REF!</v>
      </c>
      <c r="M140" s="6" t="e">
        <f>Forecast!#REF!+Forecast!#REF!*'Error Factor for last day'!#REF!</f>
        <v>#REF!</v>
      </c>
      <c r="N140" s="6" t="e">
        <f>Forecast!#REF!+Forecast!#REF!*'Error Factor for last day'!#REF!</f>
        <v>#REF!</v>
      </c>
      <c r="O140" s="6" t="e">
        <f>Forecast!#REF!+Forecast!#REF!*'Error Factor for last day'!#REF!</f>
        <v>#REF!</v>
      </c>
      <c r="P140" s="6" t="e">
        <f>Forecast!#REF!+Forecast!#REF!*'Error Factor for last day'!#REF!</f>
        <v>#REF!</v>
      </c>
      <c r="Q140" s="6" t="e">
        <f>Forecast!#REF!+Forecast!#REF!*'Error Factor for last day'!#REF!</f>
        <v>#REF!</v>
      </c>
      <c r="R140" s="6" t="e">
        <f>Forecast!#REF!+Forecast!#REF!*'Error Factor for last day'!#REF!</f>
        <v>#REF!</v>
      </c>
      <c r="S140" s="6" t="e">
        <f>Forecast!#REF!+Forecast!#REF!*'Error Factor for last day'!#REF!</f>
        <v>#REF!</v>
      </c>
      <c r="T140" s="6" t="e">
        <f>Forecast!#REF!+Forecast!#REF!*'Error Factor for last day'!#REF!</f>
        <v>#REF!</v>
      </c>
      <c r="U140" s="6" t="e">
        <f>Forecast!#REF!+Forecast!#REF!*'Error Factor for last day'!#REF!</f>
        <v>#REF!</v>
      </c>
      <c r="V140" s="6" t="e">
        <f>Forecast!#REF!+Forecast!#REF!*'Error Factor for last day'!#REF!</f>
        <v>#REF!</v>
      </c>
      <c r="W140" s="6" t="e">
        <f>Forecast!#REF!+Forecast!#REF!*'Error Factor for last day'!#REF!</f>
        <v>#REF!</v>
      </c>
      <c r="X140" s="6" t="e">
        <f>Forecast!#REF!+Forecast!#REF!*'Error Factor for last day'!#REF!</f>
        <v>#REF!</v>
      </c>
      <c r="Y140" s="6" t="e">
        <f>Forecast!#REF!+Forecast!#REF!*'Error Factor for last day'!#REF!</f>
        <v>#REF!</v>
      </c>
      <c r="Z140" s="6" t="e">
        <f>Forecast!#REF!+Forecast!#REF!*'Error Factor for last day'!#REF!</f>
        <v>#REF!</v>
      </c>
      <c r="AA140" s="6" t="e">
        <f>Forecast!#REF!+Forecast!#REF!*'Error Factor for last day'!#REF!</f>
        <v>#REF!</v>
      </c>
      <c r="AB140" s="6" t="e">
        <f>Forecast!#REF!+Forecast!#REF!*'Error Factor for last day'!#REF!</f>
        <v>#REF!</v>
      </c>
      <c r="AC140" s="6" t="e">
        <f>Forecast!#REF!+Forecast!#REF!*'Error Factor for last day'!#REF!</f>
        <v>#REF!</v>
      </c>
      <c r="AD140" s="6" t="e">
        <f>Forecast!#REF!+Forecast!#REF!*'Error Factor for last day'!#REF!</f>
        <v>#REF!</v>
      </c>
      <c r="AE140" s="6" t="e">
        <f>Forecast!#REF!+Forecast!#REF!*'Error Factor for last day'!#REF!</f>
        <v>#REF!</v>
      </c>
      <c r="AF140" s="6" t="e">
        <f>Forecast!#REF!+Forecast!#REF!*'Error Factor for last day'!#REF!</f>
        <v>#REF!</v>
      </c>
      <c r="AG140" s="6" t="e">
        <f>Forecast!#REF!+Forecast!#REF!*'Error Factor for last day'!#REF!</f>
        <v>#REF!</v>
      </c>
      <c r="AK140" s="11">
        <v>3650</v>
      </c>
    </row>
    <row r="141" spans="1:37" ht="15.75" hidden="1" x14ac:dyDescent="0.25">
      <c r="A141" s="2">
        <v>42232.095138888886</v>
      </c>
      <c r="B141" s="6" t="e">
        <f>Forecast!#REF!+Forecast!#REF!*'Error Factor for last day'!#REF!</f>
        <v>#REF!</v>
      </c>
      <c r="C141" s="6" t="e">
        <f>Forecast!#REF!+Forecast!#REF!*'Error Factor for last day'!#REF!</f>
        <v>#REF!</v>
      </c>
      <c r="D141" s="6" t="e">
        <f>Forecast!#REF!+Forecast!#REF!*'Error Factor for last day'!#REF!</f>
        <v>#REF!</v>
      </c>
      <c r="E141" s="6" t="e">
        <f>Forecast!#REF!+Forecast!#REF!*'Error Factor for last day'!#REF!</f>
        <v>#REF!</v>
      </c>
      <c r="F141" s="6" t="e">
        <f>Forecast!#REF!+Forecast!#REF!*'Error Factor for last day'!#REF!</f>
        <v>#REF!</v>
      </c>
      <c r="G141" s="6" t="e">
        <f>Forecast!#REF!+Forecast!#REF!*'Error Factor for last day'!#REF!</f>
        <v>#REF!</v>
      </c>
      <c r="H141" s="6" t="e">
        <f>Forecast!#REF!+Forecast!#REF!*'Error Factor for last day'!#REF!</f>
        <v>#REF!</v>
      </c>
      <c r="I141" s="6" t="e">
        <f>Forecast!#REF!+Forecast!#REF!*'Error Factor for last day'!#REF!</f>
        <v>#REF!</v>
      </c>
      <c r="J141" s="6" t="e">
        <f>Forecast!#REF!+Forecast!#REF!*'Error Factor for last day'!#REF!</f>
        <v>#REF!</v>
      </c>
      <c r="K141" s="6" t="e">
        <f>Forecast!#REF!+Forecast!#REF!*'Error Factor for last day'!#REF!</f>
        <v>#REF!</v>
      </c>
      <c r="L141" s="6" t="e">
        <f>Forecast!#REF!+Forecast!#REF!*'Error Factor for last day'!#REF!</f>
        <v>#REF!</v>
      </c>
      <c r="M141" s="6" t="e">
        <f>Forecast!#REF!+Forecast!#REF!*'Error Factor for last day'!#REF!</f>
        <v>#REF!</v>
      </c>
      <c r="N141" s="6" t="e">
        <f>Forecast!#REF!+Forecast!#REF!*'Error Factor for last day'!#REF!</f>
        <v>#REF!</v>
      </c>
      <c r="O141" s="6" t="e">
        <f>Forecast!#REF!+Forecast!#REF!*'Error Factor for last day'!#REF!</f>
        <v>#REF!</v>
      </c>
      <c r="P141" s="6" t="e">
        <f>Forecast!#REF!+Forecast!#REF!*'Error Factor for last day'!#REF!</f>
        <v>#REF!</v>
      </c>
      <c r="Q141" s="6" t="e">
        <f>Forecast!#REF!+Forecast!#REF!*'Error Factor for last day'!#REF!</f>
        <v>#REF!</v>
      </c>
      <c r="R141" s="6" t="e">
        <f>Forecast!#REF!+Forecast!#REF!*'Error Factor for last day'!#REF!</f>
        <v>#REF!</v>
      </c>
      <c r="S141" s="6" t="e">
        <f>Forecast!#REF!+Forecast!#REF!*'Error Factor for last day'!#REF!</f>
        <v>#REF!</v>
      </c>
      <c r="T141" s="6" t="e">
        <f>Forecast!#REF!+Forecast!#REF!*'Error Factor for last day'!#REF!</f>
        <v>#REF!</v>
      </c>
      <c r="U141" s="6" t="e">
        <f>Forecast!#REF!+Forecast!#REF!*'Error Factor for last day'!#REF!</f>
        <v>#REF!</v>
      </c>
      <c r="V141" s="6" t="e">
        <f>Forecast!#REF!+Forecast!#REF!*'Error Factor for last day'!#REF!</f>
        <v>#REF!</v>
      </c>
      <c r="W141" s="6" t="e">
        <f>Forecast!#REF!+Forecast!#REF!*'Error Factor for last day'!#REF!</f>
        <v>#REF!</v>
      </c>
      <c r="X141" s="6" t="e">
        <f>Forecast!#REF!+Forecast!#REF!*'Error Factor for last day'!#REF!</f>
        <v>#REF!</v>
      </c>
      <c r="Y141" s="6" t="e">
        <f>Forecast!#REF!+Forecast!#REF!*'Error Factor for last day'!#REF!</f>
        <v>#REF!</v>
      </c>
      <c r="Z141" s="6" t="e">
        <f>Forecast!#REF!+Forecast!#REF!*'Error Factor for last day'!#REF!</f>
        <v>#REF!</v>
      </c>
      <c r="AA141" s="6" t="e">
        <f>Forecast!#REF!+Forecast!#REF!*'Error Factor for last day'!#REF!</f>
        <v>#REF!</v>
      </c>
      <c r="AB141" s="6" t="e">
        <f>Forecast!#REF!+Forecast!#REF!*'Error Factor for last day'!#REF!</f>
        <v>#REF!</v>
      </c>
      <c r="AC141" s="6" t="e">
        <f>Forecast!#REF!+Forecast!#REF!*'Error Factor for last day'!#REF!</f>
        <v>#REF!</v>
      </c>
      <c r="AD141" s="6" t="e">
        <f>Forecast!#REF!+Forecast!#REF!*'Error Factor for last day'!#REF!</f>
        <v>#REF!</v>
      </c>
      <c r="AE141" s="6" t="e">
        <f>Forecast!#REF!+Forecast!#REF!*'Error Factor for last day'!#REF!</f>
        <v>#REF!</v>
      </c>
      <c r="AF141" s="6" t="e">
        <f>Forecast!#REF!+Forecast!#REF!*'Error Factor for last day'!#REF!</f>
        <v>#REF!</v>
      </c>
      <c r="AG141" s="6" t="e">
        <f>Forecast!#REF!+Forecast!#REF!*'Error Factor for last day'!#REF!</f>
        <v>#REF!</v>
      </c>
      <c r="AK141" s="11">
        <v>3530</v>
      </c>
    </row>
    <row r="142" spans="1:37" ht="15.75" hidden="1" x14ac:dyDescent="0.25">
      <c r="A142" s="2">
        <v>42232.095833333333</v>
      </c>
      <c r="B142" s="6" t="e">
        <f>Forecast!#REF!+Forecast!#REF!*'Error Factor for last day'!#REF!</f>
        <v>#REF!</v>
      </c>
      <c r="C142" s="6" t="e">
        <f>Forecast!#REF!+Forecast!#REF!*'Error Factor for last day'!#REF!</f>
        <v>#REF!</v>
      </c>
      <c r="D142" s="6" t="e">
        <f>Forecast!#REF!+Forecast!#REF!*'Error Factor for last day'!#REF!</f>
        <v>#REF!</v>
      </c>
      <c r="E142" s="6" t="e">
        <f>Forecast!#REF!+Forecast!#REF!*'Error Factor for last day'!#REF!</f>
        <v>#REF!</v>
      </c>
      <c r="F142" s="6" t="e">
        <f>Forecast!#REF!+Forecast!#REF!*'Error Factor for last day'!#REF!</f>
        <v>#REF!</v>
      </c>
      <c r="G142" s="6" t="e">
        <f>Forecast!#REF!+Forecast!#REF!*'Error Factor for last day'!#REF!</f>
        <v>#REF!</v>
      </c>
      <c r="H142" s="6" t="e">
        <f>Forecast!#REF!+Forecast!#REF!*'Error Factor for last day'!#REF!</f>
        <v>#REF!</v>
      </c>
      <c r="I142" s="6" t="e">
        <f>Forecast!#REF!+Forecast!#REF!*'Error Factor for last day'!#REF!</f>
        <v>#REF!</v>
      </c>
      <c r="J142" s="6" t="e">
        <f>Forecast!#REF!+Forecast!#REF!*'Error Factor for last day'!#REF!</f>
        <v>#REF!</v>
      </c>
      <c r="K142" s="6" t="e">
        <f>Forecast!#REF!+Forecast!#REF!*'Error Factor for last day'!#REF!</f>
        <v>#REF!</v>
      </c>
      <c r="L142" s="6" t="e">
        <f>Forecast!#REF!+Forecast!#REF!*'Error Factor for last day'!#REF!</f>
        <v>#REF!</v>
      </c>
      <c r="M142" s="6" t="e">
        <f>Forecast!#REF!+Forecast!#REF!*'Error Factor for last day'!#REF!</f>
        <v>#REF!</v>
      </c>
      <c r="N142" s="6" t="e">
        <f>Forecast!#REF!+Forecast!#REF!*'Error Factor for last day'!#REF!</f>
        <v>#REF!</v>
      </c>
      <c r="O142" s="6" t="e">
        <f>Forecast!#REF!+Forecast!#REF!*'Error Factor for last day'!#REF!</f>
        <v>#REF!</v>
      </c>
      <c r="P142" s="6" t="e">
        <f>Forecast!#REF!+Forecast!#REF!*'Error Factor for last day'!#REF!</f>
        <v>#REF!</v>
      </c>
      <c r="Q142" s="6" t="e">
        <f>Forecast!#REF!+Forecast!#REF!*'Error Factor for last day'!#REF!</f>
        <v>#REF!</v>
      </c>
      <c r="R142" s="6" t="e">
        <f>Forecast!#REF!+Forecast!#REF!*'Error Factor for last day'!#REF!</f>
        <v>#REF!</v>
      </c>
      <c r="S142" s="6" t="e">
        <f>Forecast!#REF!+Forecast!#REF!*'Error Factor for last day'!#REF!</f>
        <v>#REF!</v>
      </c>
      <c r="T142" s="6" t="e">
        <f>Forecast!#REF!+Forecast!#REF!*'Error Factor for last day'!#REF!</f>
        <v>#REF!</v>
      </c>
      <c r="U142" s="6" t="e">
        <f>Forecast!#REF!+Forecast!#REF!*'Error Factor for last day'!#REF!</f>
        <v>#REF!</v>
      </c>
      <c r="V142" s="6" t="e">
        <f>Forecast!#REF!+Forecast!#REF!*'Error Factor for last day'!#REF!</f>
        <v>#REF!</v>
      </c>
      <c r="W142" s="6" t="e">
        <f>Forecast!#REF!+Forecast!#REF!*'Error Factor for last day'!#REF!</f>
        <v>#REF!</v>
      </c>
      <c r="X142" s="6" t="e">
        <f>Forecast!#REF!+Forecast!#REF!*'Error Factor for last day'!#REF!</f>
        <v>#REF!</v>
      </c>
      <c r="Y142" s="6" t="e">
        <f>Forecast!#REF!+Forecast!#REF!*'Error Factor for last day'!#REF!</f>
        <v>#REF!</v>
      </c>
      <c r="Z142" s="6" t="e">
        <f>Forecast!#REF!+Forecast!#REF!*'Error Factor for last day'!#REF!</f>
        <v>#REF!</v>
      </c>
      <c r="AA142" s="6" t="e">
        <f>Forecast!#REF!+Forecast!#REF!*'Error Factor for last day'!#REF!</f>
        <v>#REF!</v>
      </c>
      <c r="AB142" s="6" t="e">
        <f>Forecast!#REF!+Forecast!#REF!*'Error Factor for last day'!#REF!</f>
        <v>#REF!</v>
      </c>
      <c r="AC142" s="6" t="e">
        <f>Forecast!#REF!+Forecast!#REF!*'Error Factor for last day'!#REF!</f>
        <v>#REF!</v>
      </c>
      <c r="AD142" s="6" t="e">
        <f>Forecast!#REF!+Forecast!#REF!*'Error Factor for last day'!#REF!</f>
        <v>#REF!</v>
      </c>
      <c r="AE142" s="6" t="e">
        <f>Forecast!#REF!+Forecast!#REF!*'Error Factor for last day'!#REF!</f>
        <v>#REF!</v>
      </c>
      <c r="AF142" s="6" t="e">
        <f>Forecast!#REF!+Forecast!#REF!*'Error Factor for last day'!#REF!</f>
        <v>#REF!</v>
      </c>
      <c r="AG142" s="6" t="e">
        <f>Forecast!#REF!+Forecast!#REF!*'Error Factor for last day'!#REF!</f>
        <v>#REF!</v>
      </c>
      <c r="AK142" s="11">
        <v>3540</v>
      </c>
    </row>
    <row r="143" spans="1:37" ht="15.75" hidden="1" x14ac:dyDescent="0.25">
      <c r="A143" s="2">
        <v>42232.09652777778</v>
      </c>
      <c r="B143" s="6" t="e">
        <f>Forecast!#REF!+Forecast!#REF!*'Error Factor for last day'!#REF!</f>
        <v>#REF!</v>
      </c>
      <c r="C143" s="6" t="e">
        <f>Forecast!#REF!+Forecast!#REF!*'Error Factor for last day'!#REF!</f>
        <v>#REF!</v>
      </c>
      <c r="D143" s="6" t="e">
        <f>Forecast!#REF!+Forecast!#REF!*'Error Factor for last day'!#REF!</f>
        <v>#REF!</v>
      </c>
      <c r="E143" s="6" t="e">
        <f>Forecast!#REF!+Forecast!#REF!*'Error Factor for last day'!#REF!</f>
        <v>#REF!</v>
      </c>
      <c r="F143" s="6" t="e">
        <f>Forecast!#REF!+Forecast!#REF!*'Error Factor for last day'!#REF!</f>
        <v>#REF!</v>
      </c>
      <c r="G143" s="6" t="e">
        <f>Forecast!#REF!+Forecast!#REF!*'Error Factor for last day'!#REF!</f>
        <v>#REF!</v>
      </c>
      <c r="H143" s="6" t="e">
        <f>Forecast!#REF!+Forecast!#REF!*'Error Factor for last day'!#REF!</f>
        <v>#REF!</v>
      </c>
      <c r="I143" s="6" t="e">
        <f>Forecast!#REF!+Forecast!#REF!*'Error Factor for last day'!#REF!</f>
        <v>#REF!</v>
      </c>
      <c r="J143" s="6" t="e">
        <f>Forecast!#REF!+Forecast!#REF!*'Error Factor for last day'!#REF!</f>
        <v>#REF!</v>
      </c>
      <c r="K143" s="6" t="e">
        <f>Forecast!#REF!+Forecast!#REF!*'Error Factor for last day'!#REF!</f>
        <v>#REF!</v>
      </c>
      <c r="L143" s="6" t="e">
        <f>Forecast!#REF!+Forecast!#REF!*'Error Factor for last day'!#REF!</f>
        <v>#REF!</v>
      </c>
      <c r="M143" s="6" t="e">
        <f>Forecast!#REF!+Forecast!#REF!*'Error Factor for last day'!#REF!</f>
        <v>#REF!</v>
      </c>
      <c r="N143" s="6" t="e">
        <f>Forecast!#REF!+Forecast!#REF!*'Error Factor for last day'!#REF!</f>
        <v>#REF!</v>
      </c>
      <c r="O143" s="6" t="e">
        <f>Forecast!#REF!+Forecast!#REF!*'Error Factor for last day'!#REF!</f>
        <v>#REF!</v>
      </c>
      <c r="P143" s="6" t="e">
        <f>Forecast!#REF!+Forecast!#REF!*'Error Factor for last day'!#REF!</f>
        <v>#REF!</v>
      </c>
      <c r="Q143" s="6" t="e">
        <f>Forecast!#REF!+Forecast!#REF!*'Error Factor for last day'!#REF!</f>
        <v>#REF!</v>
      </c>
      <c r="R143" s="6" t="e">
        <f>Forecast!#REF!+Forecast!#REF!*'Error Factor for last day'!#REF!</f>
        <v>#REF!</v>
      </c>
      <c r="S143" s="6" t="e">
        <f>Forecast!#REF!+Forecast!#REF!*'Error Factor for last day'!#REF!</f>
        <v>#REF!</v>
      </c>
      <c r="T143" s="6" t="e">
        <f>Forecast!#REF!+Forecast!#REF!*'Error Factor for last day'!#REF!</f>
        <v>#REF!</v>
      </c>
      <c r="U143" s="6" t="e">
        <f>Forecast!#REF!+Forecast!#REF!*'Error Factor for last day'!#REF!</f>
        <v>#REF!</v>
      </c>
      <c r="V143" s="6" t="e">
        <f>Forecast!#REF!+Forecast!#REF!*'Error Factor for last day'!#REF!</f>
        <v>#REF!</v>
      </c>
      <c r="W143" s="6" t="e">
        <f>Forecast!#REF!+Forecast!#REF!*'Error Factor for last day'!#REF!</f>
        <v>#REF!</v>
      </c>
      <c r="X143" s="6" t="e">
        <f>Forecast!#REF!+Forecast!#REF!*'Error Factor for last day'!#REF!</f>
        <v>#REF!</v>
      </c>
      <c r="Y143" s="6" t="e">
        <f>Forecast!#REF!+Forecast!#REF!*'Error Factor for last day'!#REF!</f>
        <v>#REF!</v>
      </c>
      <c r="Z143" s="6" t="e">
        <f>Forecast!#REF!+Forecast!#REF!*'Error Factor for last day'!#REF!</f>
        <v>#REF!</v>
      </c>
      <c r="AA143" s="6" t="e">
        <f>Forecast!#REF!+Forecast!#REF!*'Error Factor for last day'!#REF!</f>
        <v>#REF!</v>
      </c>
      <c r="AB143" s="6" t="e">
        <f>Forecast!#REF!+Forecast!#REF!*'Error Factor for last day'!#REF!</f>
        <v>#REF!</v>
      </c>
      <c r="AC143" s="6" t="e">
        <f>Forecast!#REF!+Forecast!#REF!*'Error Factor for last day'!#REF!</f>
        <v>#REF!</v>
      </c>
      <c r="AD143" s="6" t="e">
        <f>Forecast!#REF!+Forecast!#REF!*'Error Factor for last day'!#REF!</f>
        <v>#REF!</v>
      </c>
      <c r="AE143" s="6" t="e">
        <f>Forecast!#REF!+Forecast!#REF!*'Error Factor for last day'!#REF!</f>
        <v>#REF!</v>
      </c>
      <c r="AF143" s="6" t="e">
        <f>Forecast!#REF!+Forecast!#REF!*'Error Factor for last day'!#REF!</f>
        <v>#REF!</v>
      </c>
      <c r="AG143" s="6" t="e">
        <f>Forecast!#REF!+Forecast!#REF!*'Error Factor for last day'!#REF!</f>
        <v>#REF!</v>
      </c>
      <c r="AK143" s="11">
        <v>3550</v>
      </c>
    </row>
    <row r="144" spans="1:37" ht="15.75" hidden="1" x14ac:dyDescent="0.25">
      <c r="A144" s="2">
        <v>42232.097222222219</v>
      </c>
      <c r="B144" s="6" t="e">
        <f>Forecast!#REF!+Forecast!#REF!*'Error Factor for last day'!#REF!</f>
        <v>#REF!</v>
      </c>
      <c r="C144" s="6" t="e">
        <f>Forecast!#REF!+Forecast!#REF!*'Error Factor for last day'!#REF!</f>
        <v>#REF!</v>
      </c>
      <c r="D144" s="6" t="e">
        <f>Forecast!#REF!+Forecast!#REF!*'Error Factor for last day'!#REF!</f>
        <v>#REF!</v>
      </c>
      <c r="E144" s="6" t="e">
        <f>Forecast!#REF!+Forecast!#REF!*'Error Factor for last day'!#REF!</f>
        <v>#REF!</v>
      </c>
      <c r="F144" s="6" t="e">
        <f>Forecast!#REF!+Forecast!#REF!*'Error Factor for last day'!#REF!</f>
        <v>#REF!</v>
      </c>
      <c r="G144" s="6" t="e">
        <f>Forecast!#REF!+Forecast!#REF!*'Error Factor for last day'!#REF!</f>
        <v>#REF!</v>
      </c>
      <c r="H144" s="6" t="e">
        <f>Forecast!#REF!+Forecast!#REF!*'Error Factor for last day'!#REF!</f>
        <v>#REF!</v>
      </c>
      <c r="I144" s="6" t="e">
        <f>Forecast!#REF!+Forecast!#REF!*'Error Factor for last day'!#REF!</f>
        <v>#REF!</v>
      </c>
      <c r="J144" s="6" t="e">
        <f>Forecast!#REF!+Forecast!#REF!*'Error Factor for last day'!#REF!</f>
        <v>#REF!</v>
      </c>
      <c r="K144" s="6" t="e">
        <f>Forecast!#REF!+Forecast!#REF!*'Error Factor for last day'!#REF!</f>
        <v>#REF!</v>
      </c>
      <c r="L144" s="6" t="e">
        <f>Forecast!#REF!+Forecast!#REF!*'Error Factor for last day'!#REF!</f>
        <v>#REF!</v>
      </c>
      <c r="M144" s="6" t="e">
        <f>Forecast!#REF!+Forecast!#REF!*'Error Factor for last day'!#REF!</f>
        <v>#REF!</v>
      </c>
      <c r="N144" s="6" t="e">
        <f>Forecast!#REF!+Forecast!#REF!*'Error Factor for last day'!#REF!</f>
        <v>#REF!</v>
      </c>
      <c r="O144" s="6" t="e">
        <f>Forecast!#REF!+Forecast!#REF!*'Error Factor for last day'!#REF!</f>
        <v>#REF!</v>
      </c>
      <c r="P144" s="6" t="e">
        <f>Forecast!#REF!+Forecast!#REF!*'Error Factor for last day'!#REF!</f>
        <v>#REF!</v>
      </c>
      <c r="Q144" s="6" t="e">
        <f>Forecast!#REF!+Forecast!#REF!*'Error Factor for last day'!#REF!</f>
        <v>#REF!</v>
      </c>
      <c r="R144" s="6" t="e">
        <f>Forecast!#REF!+Forecast!#REF!*'Error Factor for last day'!#REF!</f>
        <v>#REF!</v>
      </c>
      <c r="S144" s="6" t="e">
        <f>Forecast!#REF!+Forecast!#REF!*'Error Factor for last day'!#REF!</f>
        <v>#REF!</v>
      </c>
      <c r="T144" s="6" t="e">
        <f>Forecast!#REF!+Forecast!#REF!*'Error Factor for last day'!#REF!</f>
        <v>#REF!</v>
      </c>
      <c r="U144" s="6" t="e">
        <f>Forecast!#REF!+Forecast!#REF!*'Error Factor for last day'!#REF!</f>
        <v>#REF!</v>
      </c>
      <c r="V144" s="6" t="e">
        <f>Forecast!#REF!+Forecast!#REF!*'Error Factor for last day'!#REF!</f>
        <v>#REF!</v>
      </c>
      <c r="W144" s="6" t="e">
        <f>Forecast!#REF!+Forecast!#REF!*'Error Factor for last day'!#REF!</f>
        <v>#REF!</v>
      </c>
      <c r="X144" s="6" t="e">
        <f>Forecast!#REF!+Forecast!#REF!*'Error Factor for last day'!#REF!</f>
        <v>#REF!</v>
      </c>
      <c r="Y144" s="6" t="e">
        <f>Forecast!#REF!+Forecast!#REF!*'Error Factor for last day'!#REF!</f>
        <v>#REF!</v>
      </c>
      <c r="Z144" s="6" t="e">
        <f>Forecast!#REF!+Forecast!#REF!*'Error Factor for last day'!#REF!</f>
        <v>#REF!</v>
      </c>
      <c r="AA144" s="6" t="e">
        <f>Forecast!#REF!+Forecast!#REF!*'Error Factor for last day'!#REF!</f>
        <v>#REF!</v>
      </c>
      <c r="AB144" s="6" t="e">
        <f>Forecast!#REF!+Forecast!#REF!*'Error Factor for last day'!#REF!</f>
        <v>#REF!</v>
      </c>
      <c r="AC144" s="6" t="e">
        <f>Forecast!#REF!+Forecast!#REF!*'Error Factor for last day'!#REF!</f>
        <v>#REF!</v>
      </c>
      <c r="AD144" s="6" t="e">
        <f>Forecast!#REF!+Forecast!#REF!*'Error Factor for last day'!#REF!</f>
        <v>#REF!</v>
      </c>
      <c r="AE144" s="6" t="e">
        <f>Forecast!#REF!+Forecast!#REF!*'Error Factor for last day'!#REF!</f>
        <v>#REF!</v>
      </c>
      <c r="AF144" s="6" t="e">
        <f>Forecast!#REF!+Forecast!#REF!*'Error Factor for last day'!#REF!</f>
        <v>#REF!</v>
      </c>
      <c r="AG144" s="6" t="e">
        <f>Forecast!#REF!+Forecast!#REF!*'Error Factor for last day'!#REF!</f>
        <v>#REF!</v>
      </c>
      <c r="AK144" s="11">
        <v>3560</v>
      </c>
    </row>
    <row r="145" spans="1:37" ht="15.75" hidden="1" x14ac:dyDescent="0.25">
      <c r="A145" s="2">
        <v>42232.097916666666</v>
      </c>
      <c r="B145" s="6" t="e">
        <f>Forecast!#REF!+Forecast!#REF!*'Error Factor for last day'!#REF!</f>
        <v>#REF!</v>
      </c>
      <c r="C145" s="6" t="e">
        <f>Forecast!#REF!+Forecast!#REF!*'Error Factor for last day'!#REF!</f>
        <v>#REF!</v>
      </c>
      <c r="D145" s="6" t="e">
        <f>Forecast!#REF!+Forecast!#REF!*'Error Factor for last day'!#REF!</f>
        <v>#REF!</v>
      </c>
      <c r="E145" s="6" t="e">
        <f>Forecast!#REF!+Forecast!#REF!*'Error Factor for last day'!#REF!</f>
        <v>#REF!</v>
      </c>
      <c r="F145" s="6" t="e">
        <f>Forecast!#REF!+Forecast!#REF!*'Error Factor for last day'!#REF!</f>
        <v>#REF!</v>
      </c>
      <c r="G145" s="6" t="e">
        <f>Forecast!#REF!+Forecast!#REF!*'Error Factor for last day'!#REF!</f>
        <v>#REF!</v>
      </c>
      <c r="H145" s="6" t="e">
        <f>Forecast!#REF!+Forecast!#REF!*'Error Factor for last day'!#REF!</f>
        <v>#REF!</v>
      </c>
      <c r="I145" s="6" t="e">
        <f>Forecast!#REF!+Forecast!#REF!*'Error Factor for last day'!#REF!</f>
        <v>#REF!</v>
      </c>
      <c r="J145" s="6" t="e">
        <f>Forecast!#REF!+Forecast!#REF!*'Error Factor for last day'!#REF!</f>
        <v>#REF!</v>
      </c>
      <c r="K145" s="6" t="e">
        <f>Forecast!#REF!+Forecast!#REF!*'Error Factor for last day'!#REF!</f>
        <v>#REF!</v>
      </c>
      <c r="L145" s="6" t="e">
        <f>Forecast!#REF!+Forecast!#REF!*'Error Factor for last day'!#REF!</f>
        <v>#REF!</v>
      </c>
      <c r="M145" s="6" t="e">
        <f>Forecast!#REF!+Forecast!#REF!*'Error Factor for last day'!#REF!</f>
        <v>#REF!</v>
      </c>
      <c r="N145" s="6" t="e">
        <f>Forecast!#REF!+Forecast!#REF!*'Error Factor for last day'!#REF!</f>
        <v>#REF!</v>
      </c>
      <c r="O145" s="6" t="e">
        <f>Forecast!#REF!+Forecast!#REF!*'Error Factor for last day'!#REF!</f>
        <v>#REF!</v>
      </c>
      <c r="P145" s="6" t="e">
        <f>Forecast!#REF!+Forecast!#REF!*'Error Factor for last day'!#REF!</f>
        <v>#REF!</v>
      </c>
      <c r="Q145" s="6" t="e">
        <f>Forecast!#REF!+Forecast!#REF!*'Error Factor for last day'!#REF!</f>
        <v>#REF!</v>
      </c>
      <c r="R145" s="6" t="e">
        <f>Forecast!#REF!+Forecast!#REF!*'Error Factor for last day'!#REF!</f>
        <v>#REF!</v>
      </c>
      <c r="S145" s="6" t="e">
        <f>Forecast!#REF!+Forecast!#REF!*'Error Factor for last day'!#REF!</f>
        <v>#REF!</v>
      </c>
      <c r="T145" s="6" t="e">
        <f>Forecast!#REF!+Forecast!#REF!*'Error Factor for last day'!#REF!</f>
        <v>#REF!</v>
      </c>
      <c r="U145" s="6" t="e">
        <f>Forecast!#REF!+Forecast!#REF!*'Error Factor for last day'!#REF!</f>
        <v>#REF!</v>
      </c>
      <c r="V145" s="6" t="e">
        <f>Forecast!#REF!+Forecast!#REF!*'Error Factor for last day'!#REF!</f>
        <v>#REF!</v>
      </c>
      <c r="W145" s="6" t="e">
        <f>Forecast!#REF!+Forecast!#REF!*'Error Factor for last day'!#REF!</f>
        <v>#REF!</v>
      </c>
      <c r="X145" s="6" t="e">
        <f>Forecast!#REF!+Forecast!#REF!*'Error Factor for last day'!#REF!</f>
        <v>#REF!</v>
      </c>
      <c r="Y145" s="6" t="e">
        <f>Forecast!#REF!+Forecast!#REF!*'Error Factor for last day'!#REF!</f>
        <v>#REF!</v>
      </c>
      <c r="Z145" s="6" t="e">
        <f>Forecast!#REF!+Forecast!#REF!*'Error Factor for last day'!#REF!</f>
        <v>#REF!</v>
      </c>
      <c r="AA145" s="6" t="e">
        <f>Forecast!#REF!+Forecast!#REF!*'Error Factor for last day'!#REF!</f>
        <v>#REF!</v>
      </c>
      <c r="AB145" s="6" t="e">
        <f>Forecast!#REF!+Forecast!#REF!*'Error Factor for last day'!#REF!</f>
        <v>#REF!</v>
      </c>
      <c r="AC145" s="6" t="e">
        <f>Forecast!#REF!+Forecast!#REF!*'Error Factor for last day'!#REF!</f>
        <v>#REF!</v>
      </c>
      <c r="AD145" s="6" t="e">
        <f>Forecast!#REF!+Forecast!#REF!*'Error Factor for last day'!#REF!</f>
        <v>#REF!</v>
      </c>
      <c r="AE145" s="6" t="e">
        <f>Forecast!#REF!+Forecast!#REF!*'Error Factor for last day'!#REF!</f>
        <v>#REF!</v>
      </c>
      <c r="AF145" s="6" t="e">
        <f>Forecast!#REF!+Forecast!#REF!*'Error Factor for last day'!#REF!</f>
        <v>#REF!</v>
      </c>
      <c r="AG145" s="6" t="e">
        <f>Forecast!#REF!+Forecast!#REF!*'Error Factor for last day'!#REF!</f>
        <v>#REF!</v>
      </c>
      <c r="AK145" s="11">
        <v>3540</v>
      </c>
    </row>
    <row r="146" spans="1:37" ht="15.75" hidden="1" x14ac:dyDescent="0.25">
      <c r="A146" s="2">
        <v>42232.098611111112</v>
      </c>
      <c r="B146" s="6" t="e">
        <f>Forecast!#REF!+Forecast!#REF!*'Error Factor for last day'!#REF!</f>
        <v>#REF!</v>
      </c>
      <c r="C146" s="6" t="e">
        <f>Forecast!#REF!+Forecast!#REF!*'Error Factor for last day'!#REF!</f>
        <v>#REF!</v>
      </c>
      <c r="D146" s="6" t="e">
        <f>Forecast!#REF!+Forecast!#REF!*'Error Factor for last day'!#REF!</f>
        <v>#REF!</v>
      </c>
      <c r="E146" s="6" t="e">
        <f>Forecast!#REF!+Forecast!#REF!*'Error Factor for last day'!#REF!</f>
        <v>#REF!</v>
      </c>
      <c r="F146" s="6" t="e">
        <f>Forecast!#REF!+Forecast!#REF!*'Error Factor for last day'!#REF!</f>
        <v>#REF!</v>
      </c>
      <c r="G146" s="6" t="e">
        <f>Forecast!#REF!+Forecast!#REF!*'Error Factor for last day'!#REF!</f>
        <v>#REF!</v>
      </c>
      <c r="H146" s="6" t="e">
        <f>Forecast!#REF!+Forecast!#REF!*'Error Factor for last day'!#REF!</f>
        <v>#REF!</v>
      </c>
      <c r="I146" s="6" t="e">
        <f>Forecast!#REF!+Forecast!#REF!*'Error Factor for last day'!#REF!</f>
        <v>#REF!</v>
      </c>
      <c r="J146" s="6" t="e">
        <f>Forecast!#REF!+Forecast!#REF!*'Error Factor for last day'!#REF!</f>
        <v>#REF!</v>
      </c>
      <c r="K146" s="6" t="e">
        <f>Forecast!#REF!+Forecast!#REF!*'Error Factor for last day'!#REF!</f>
        <v>#REF!</v>
      </c>
      <c r="L146" s="6" t="e">
        <f>Forecast!#REF!+Forecast!#REF!*'Error Factor for last day'!#REF!</f>
        <v>#REF!</v>
      </c>
      <c r="M146" s="6" t="e">
        <f>Forecast!#REF!+Forecast!#REF!*'Error Factor for last day'!#REF!</f>
        <v>#REF!</v>
      </c>
      <c r="N146" s="6" t="e">
        <f>Forecast!#REF!+Forecast!#REF!*'Error Factor for last day'!#REF!</f>
        <v>#REF!</v>
      </c>
      <c r="O146" s="6" t="e">
        <f>Forecast!#REF!+Forecast!#REF!*'Error Factor for last day'!#REF!</f>
        <v>#REF!</v>
      </c>
      <c r="P146" s="6" t="e">
        <f>Forecast!#REF!+Forecast!#REF!*'Error Factor for last day'!#REF!</f>
        <v>#REF!</v>
      </c>
      <c r="Q146" s="6" t="e">
        <f>Forecast!#REF!+Forecast!#REF!*'Error Factor for last day'!#REF!</f>
        <v>#REF!</v>
      </c>
      <c r="R146" s="6" t="e">
        <f>Forecast!#REF!+Forecast!#REF!*'Error Factor for last day'!#REF!</f>
        <v>#REF!</v>
      </c>
      <c r="S146" s="6" t="e">
        <f>Forecast!#REF!+Forecast!#REF!*'Error Factor for last day'!#REF!</f>
        <v>#REF!</v>
      </c>
      <c r="T146" s="6" t="e">
        <f>Forecast!#REF!+Forecast!#REF!*'Error Factor for last day'!#REF!</f>
        <v>#REF!</v>
      </c>
      <c r="U146" s="6" t="e">
        <f>Forecast!#REF!+Forecast!#REF!*'Error Factor for last day'!#REF!</f>
        <v>#REF!</v>
      </c>
      <c r="V146" s="6" t="e">
        <f>Forecast!#REF!+Forecast!#REF!*'Error Factor for last day'!#REF!</f>
        <v>#REF!</v>
      </c>
      <c r="W146" s="6" t="e">
        <f>Forecast!#REF!+Forecast!#REF!*'Error Factor for last day'!#REF!</f>
        <v>#REF!</v>
      </c>
      <c r="X146" s="6" t="e">
        <f>Forecast!#REF!+Forecast!#REF!*'Error Factor for last day'!#REF!</f>
        <v>#REF!</v>
      </c>
      <c r="Y146" s="6" t="e">
        <f>Forecast!#REF!+Forecast!#REF!*'Error Factor for last day'!#REF!</f>
        <v>#REF!</v>
      </c>
      <c r="Z146" s="6" t="e">
        <f>Forecast!#REF!+Forecast!#REF!*'Error Factor for last day'!#REF!</f>
        <v>#REF!</v>
      </c>
      <c r="AA146" s="6" t="e">
        <f>Forecast!#REF!+Forecast!#REF!*'Error Factor for last day'!#REF!</f>
        <v>#REF!</v>
      </c>
      <c r="AB146" s="6" t="e">
        <f>Forecast!#REF!+Forecast!#REF!*'Error Factor for last day'!#REF!</f>
        <v>#REF!</v>
      </c>
      <c r="AC146" s="6" t="e">
        <f>Forecast!#REF!+Forecast!#REF!*'Error Factor for last day'!#REF!</f>
        <v>#REF!</v>
      </c>
      <c r="AD146" s="6" t="e">
        <f>Forecast!#REF!+Forecast!#REF!*'Error Factor for last day'!#REF!</f>
        <v>#REF!</v>
      </c>
      <c r="AE146" s="6" t="e">
        <f>Forecast!#REF!+Forecast!#REF!*'Error Factor for last day'!#REF!</f>
        <v>#REF!</v>
      </c>
      <c r="AF146" s="6" t="e">
        <f>Forecast!#REF!+Forecast!#REF!*'Error Factor for last day'!#REF!</f>
        <v>#REF!</v>
      </c>
      <c r="AG146" s="6" t="e">
        <f>Forecast!#REF!+Forecast!#REF!*'Error Factor for last day'!#REF!</f>
        <v>#REF!</v>
      </c>
      <c r="AK146" s="11">
        <v>3650</v>
      </c>
    </row>
    <row r="147" spans="1:37" ht="15.75" hidden="1" x14ac:dyDescent="0.25">
      <c r="A147" s="2">
        <v>42232.099305555559</v>
      </c>
      <c r="B147" s="6" t="e">
        <f>Forecast!#REF!+Forecast!#REF!*'Error Factor for last day'!#REF!</f>
        <v>#REF!</v>
      </c>
      <c r="C147" s="6" t="e">
        <f>Forecast!#REF!+Forecast!#REF!*'Error Factor for last day'!#REF!</f>
        <v>#REF!</v>
      </c>
      <c r="D147" s="6" t="e">
        <f>Forecast!#REF!+Forecast!#REF!*'Error Factor for last day'!#REF!</f>
        <v>#REF!</v>
      </c>
      <c r="E147" s="6" t="e">
        <f>Forecast!#REF!+Forecast!#REF!*'Error Factor for last day'!#REF!</f>
        <v>#REF!</v>
      </c>
      <c r="F147" s="6" t="e">
        <f>Forecast!#REF!+Forecast!#REF!*'Error Factor for last day'!#REF!</f>
        <v>#REF!</v>
      </c>
      <c r="G147" s="6" t="e">
        <f>Forecast!#REF!+Forecast!#REF!*'Error Factor for last day'!#REF!</f>
        <v>#REF!</v>
      </c>
      <c r="H147" s="6" t="e">
        <f>Forecast!#REF!+Forecast!#REF!*'Error Factor for last day'!#REF!</f>
        <v>#REF!</v>
      </c>
      <c r="I147" s="6" t="e">
        <f>Forecast!#REF!+Forecast!#REF!*'Error Factor for last day'!#REF!</f>
        <v>#REF!</v>
      </c>
      <c r="J147" s="6" t="e">
        <f>Forecast!#REF!+Forecast!#REF!*'Error Factor for last day'!#REF!</f>
        <v>#REF!</v>
      </c>
      <c r="K147" s="6" t="e">
        <f>Forecast!#REF!+Forecast!#REF!*'Error Factor for last day'!#REF!</f>
        <v>#REF!</v>
      </c>
      <c r="L147" s="6" t="e">
        <f>Forecast!#REF!+Forecast!#REF!*'Error Factor for last day'!#REF!</f>
        <v>#REF!</v>
      </c>
      <c r="M147" s="6" t="e">
        <f>Forecast!#REF!+Forecast!#REF!*'Error Factor for last day'!#REF!</f>
        <v>#REF!</v>
      </c>
      <c r="N147" s="6" t="e">
        <f>Forecast!#REF!+Forecast!#REF!*'Error Factor for last day'!#REF!</f>
        <v>#REF!</v>
      </c>
      <c r="O147" s="6" t="e">
        <f>Forecast!#REF!+Forecast!#REF!*'Error Factor for last day'!#REF!</f>
        <v>#REF!</v>
      </c>
      <c r="P147" s="6" t="e">
        <f>Forecast!#REF!+Forecast!#REF!*'Error Factor for last day'!#REF!</f>
        <v>#REF!</v>
      </c>
      <c r="Q147" s="6" t="e">
        <f>Forecast!#REF!+Forecast!#REF!*'Error Factor for last day'!#REF!</f>
        <v>#REF!</v>
      </c>
      <c r="R147" s="6" t="e">
        <f>Forecast!#REF!+Forecast!#REF!*'Error Factor for last day'!#REF!</f>
        <v>#REF!</v>
      </c>
      <c r="S147" s="6" t="e">
        <f>Forecast!#REF!+Forecast!#REF!*'Error Factor for last day'!#REF!</f>
        <v>#REF!</v>
      </c>
      <c r="T147" s="6" t="e">
        <f>Forecast!#REF!+Forecast!#REF!*'Error Factor for last day'!#REF!</f>
        <v>#REF!</v>
      </c>
      <c r="U147" s="6" t="e">
        <f>Forecast!#REF!+Forecast!#REF!*'Error Factor for last day'!#REF!</f>
        <v>#REF!</v>
      </c>
      <c r="V147" s="6" t="e">
        <f>Forecast!#REF!+Forecast!#REF!*'Error Factor for last day'!#REF!</f>
        <v>#REF!</v>
      </c>
      <c r="W147" s="6" t="e">
        <f>Forecast!#REF!+Forecast!#REF!*'Error Factor for last day'!#REF!</f>
        <v>#REF!</v>
      </c>
      <c r="X147" s="6" t="e">
        <f>Forecast!#REF!+Forecast!#REF!*'Error Factor for last day'!#REF!</f>
        <v>#REF!</v>
      </c>
      <c r="Y147" s="6" t="e">
        <f>Forecast!#REF!+Forecast!#REF!*'Error Factor for last day'!#REF!</f>
        <v>#REF!</v>
      </c>
      <c r="Z147" s="6" t="e">
        <f>Forecast!#REF!+Forecast!#REF!*'Error Factor for last day'!#REF!</f>
        <v>#REF!</v>
      </c>
      <c r="AA147" s="6" t="e">
        <f>Forecast!#REF!+Forecast!#REF!*'Error Factor for last day'!#REF!</f>
        <v>#REF!</v>
      </c>
      <c r="AB147" s="6" t="e">
        <f>Forecast!#REF!+Forecast!#REF!*'Error Factor for last day'!#REF!</f>
        <v>#REF!</v>
      </c>
      <c r="AC147" s="6" t="e">
        <f>Forecast!#REF!+Forecast!#REF!*'Error Factor for last day'!#REF!</f>
        <v>#REF!</v>
      </c>
      <c r="AD147" s="6" t="e">
        <f>Forecast!#REF!+Forecast!#REF!*'Error Factor for last day'!#REF!</f>
        <v>#REF!</v>
      </c>
      <c r="AE147" s="6" t="e">
        <f>Forecast!#REF!+Forecast!#REF!*'Error Factor for last day'!#REF!</f>
        <v>#REF!</v>
      </c>
      <c r="AF147" s="6" t="e">
        <f>Forecast!#REF!+Forecast!#REF!*'Error Factor for last day'!#REF!</f>
        <v>#REF!</v>
      </c>
      <c r="AG147" s="6" t="e">
        <f>Forecast!#REF!+Forecast!#REF!*'Error Factor for last day'!#REF!</f>
        <v>#REF!</v>
      </c>
      <c r="AK147" s="11">
        <v>3560</v>
      </c>
    </row>
    <row r="148" spans="1:37" ht="16.5" hidden="1" thickBot="1" x14ac:dyDescent="0.3">
      <c r="A148" s="2">
        <v>42232.1</v>
      </c>
      <c r="B148" s="6" t="e">
        <f>Forecast!#REF!+Forecast!#REF!*'Error Factor for last day'!#REF!</f>
        <v>#REF!</v>
      </c>
      <c r="C148" s="6" t="e">
        <f>Forecast!#REF!+Forecast!#REF!*'Error Factor for last day'!#REF!</f>
        <v>#REF!</v>
      </c>
      <c r="D148" s="6" t="e">
        <f>Forecast!#REF!+Forecast!#REF!*'Error Factor for last day'!#REF!</f>
        <v>#REF!</v>
      </c>
      <c r="E148" s="6" t="e">
        <f>Forecast!#REF!+Forecast!#REF!*'Error Factor for last day'!#REF!</f>
        <v>#REF!</v>
      </c>
      <c r="F148" s="6" t="e">
        <f>Forecast!#REF!+Forecast!#REF!*'Error Factor for last day'!#REF!</f>
        <v>#REF!</v>
      </c>
      <c r="G148" s="6" t="e">
        <f>Forecast!#REF!+Forecast!#REF!*'Error Factor for last day'!#REF!</f>
        <v>#REF!</v>
      </c>
      <c r="H148" s="6" t="e">
        <f>Forecast!#REF!+Forecast!#REF!*'Error Factor for last day'!#REF!</f>
        <v>#REF!</v>
      </c>
      <c r="I148" s="6" t="e">
        <f>Forecast!#REF!+Forecast!#REF!*'Error Factor for last day'!#REF!</f>
        <v>#REF!</v>
      </c>
      <c r="J148" s="6" t="e">
        <f>Forecast!#REF!+Forecast!#REF!*'Error Factor for last day'!#REF!</f>
        <v>#REF!</v>
      </c>
      <c r="K148" s="6" t="e">
        <f>Forecast!#REF!+Forecast!#REF!*'Error Factor for last day'!#REF!</f>
        <v>#REF!</v>
      </c>
      <c r="L148" s="6" t="e">
        <f>Forecast!#REF!+Forecast!#REF!*'Error Factor for last day'!#REF!</f>
        <v>#REF!</v>
      </c>
      <c r="M148" s="6" t="e">
        <f>Forecast!#REF!+Forecast!#REF!*'Error Factor for last day'!#REF!</f>
        <v>#REF!</v>
      </c>
      <c r="N148" s="6" t="e">
        <f>Forecast!#REF!+Forecast!#REF!*'Error Factor for last day'!#REF!</f>
        <v>#REF!</v>
      </c>
      <c r="O148" s="6" t="e">
        <f>Forecast!#REF!+Forecast!#REF!*'Error Factor for last day'!#REF!</f>
        <v>#REF!</v>
      </c>
      <c r="P148" s="6" t="e">
        <f>Forecast!#REF!+Forecast!#REF!*'Error Factor for last day'!#REF!</f>
        <v>#REF!</v>
      </c>
      <c r="Q148" s="6" t="e">
        <f>Forecast!#REF!+Forecast!#REF!*'Error Factor for last day'!#REF!</f>
        <v>#REF!</v>
      </c>
      <c r="R148" s="6" t="e">
        <f>Forecast!#REF!+Forecast!#REF!*'Error Factor for last day'!#REF!</f>
        <v>#REF!</v>
      </c>
      <c r="S148" s="6" t="e">
        <f>Forecast!#REF!+Forecast!#REF!*'Error Factor for last day'!#REF!</f>
        <v>#REF!</v>
      </c>
      <c r="T148" s="6" t="e">
        <f>Forecast!#REF!+Forecast!#REF!*'Error Factor for last day'!#REF!</f>
        <v>#REF!</v>
      </c>
      <c r="U148" s="6" t="e">
        <f>Forecast!#REF!+Forecast!#REF!*'Error Factor for last day'!#REF!</f>
        <v>#REF!</v>
      </c>
      <c r="V148" s="6" t="e">
        <f>Forecast!#REF!+Forecast!#REF!*'Error Factor for last day'!#REF!</f>
        <v>#REF!</v>
      </c>
      <c r="W148" s="6" t="e">
        <f>Forecast!#REF!+Forecast!#REF!*'Error Factor for last day'!#REF!</f>
        <v>#REF!</v>
      </c>
      <c r="X148" s="6" t="e">
        <f>Forecast!#REF!+Forecast!#REF!*'Error Factor for last day'!#REF!</f>
        <v>#REF!</v>
      </c>
      <c r="Y148" s="6" t="e">
        <f>Forecast!#REF!+Forecast!#REF!*'Error Factor for last day'!#REF!</f>
        <v>#REF!</v>
      </c>
      <c r="Z148" s="6" t="e">
        <f>Forecast!#REF!+Forecast!#REF!*'Error Factor for last day'!#REF!</f>
        <v>#REF!</v>
      </c>
      <c r="AA148" s="6" t="e">
        <f>Forecast!#REF!+Forecast!#REF!*'Error Factor for last day'!#REF!</f>
        <v>#REF!</v>
      </c>
      <c r="AB148" s="6" t="e">
        <f>Forecast!#REF!+Forecast!#REF!*'Error Factor for last day'!#REF!</f>
        <v>#REF!</v>
      </c>
      <c r="AC148" s="6" t="e">
        <f>Forecast!#REF!+Forecast!#REF!*'Error Factor for last day'!#REF!</f>
        <v>#REF!</v>
      </c>
      <c r="AD148" s="6" t="e">
        <f>Forecast!#REF!+Forecast!#REF!*'Error Factor for last day'!#REF!</f>
        <v>#REF!</v>
      </c>
      <c r="AE148" s="6" t="e">
        <f>Forecast!#REF!+Forecast!#REF!*'Error Factor for last day'!#REF!</f>
        <v>#REF!</v>
      </c>
      <c r="AF148" s="6" t="e">
        <f>Forecast!#REF!+Forecast!#REF!*'Error Factor for last day'!#REF!</f>
        <v>#REF!</v>
      </c>
      <c r="AG148" s="6" t="e">
        <f>Forecast!#REF!+Forecast!#REF!*'Error Factor for last day'!#REF!</f>
        <v>#REF!</v>
      </c>
      <c r="AK148" s="12">
        <v>3540</v>
      </c>
    </row>
    <row r="149" spans="1:37" hidden="1" x14ac:dyDescent="0.25">
      <c r="A149" s="2">
        <v>42232.100694444445</v>
      </c>
      <c r="B149" s="6" t="e">
        <f>Forecast!#REF!+Forecast!#REF!*'Error Factor for last day'!#REF!</f>
        <v>#REF!</v>
      </c>
      <c r="C149" s="6" t="e">
        <f>Forecast!#REF!+Forecast!#REF!*'Error Factor for last day'!#REF!</f>
        <v>#REF!</v>
      </c>
      <c r="D149" s="6" t="e">
        <f>Forecast!#REF!+Forecast!#REF!*'Error Factor for last day'!#REF!</f>
        <v>#REF!</v>
      </c>
      <c r="E149" s="6" t="e">
        <f>Forecast!#REF!+Forecast!#REF!*'Error Factor for last day'!#REF!</f>
        <v>#REF!</v>
      </c>
      <c r="F149" s="6" t="e">
        <f>Forecast!#REF!+Forecast!#REF!*'Error Factor for last day'!#REF!</f>
        <v>#REF!</v>
      </c>
      <c r="G149" s="6" t="e">
        <f>Forecast!#REF!+Forecast!#REF!*'Error Factor for last day'!#REF!</f>
        <v>#REF!</v>
      </c>
      <c r="H149" s="6" t="e">
        <f>Forecast!#REF!+Forecast!#REF!*'Error Factor for last day'!#REF!</f>
        <v>#REF!</v>
      </c>
      <c r="I149" s="6" t="e">
        <f>Forecast!#REF!+Forecast!#REF!*'Error Factor for last day'!#REF!</f>
        <v>#REF!</v>
      </c>
      <c r="J149" s="6" t="e">
        <f>Forecast!#REF!+Forecast!#REF!*'Error Factor for last day'!#REF!</f>
        <v>#REF!</v>
      </c>
      <c r="K149" s="6" t="e">
        <f>Forecast!#REF!+Forecast!#REF!*'Error Factor for last day'!#REF!</f>
        <v>#REF!</v>
      </c>
      <c r="L149" s="6" t="e">
        <f>Forecast!#REF!+Forecast!#REF!*'Error Factor for last day'!#REF!</f>
        <v>#REF!</v>
      </c>
      <c r="M149" s="6" t="e">
        <f>Forecast!#REF!+Forecast!#REF!*'Error Factor for last day'!#REF!</f>
        <v>#REF!</v>
      </c>
      <c r="N149" s="6" t="e">
        <f>Forecast!#REF!+Forecast!#REF!*'Error Factor for last day'!#REF!</f>
        <v>#REF!</v>
      </c>
      <c r="O149" s="6" t="e">
        <f>Forecast!#REF!+Forecast!#REF!*'Error Factor for last day'!#REF!</f>
        <v>#REF!</v>
      </c>
      <c r="P149" s="6" t="e">
        <f>Forecast!#REF!+Forecast!#REF!*'Error Factor for last day'!#REF!</f>
        <v>#REF!</v>
      </c>
      <c r="Q149" s="6" t="e">
        <f>Forecast!#REF!+Forecast!#REF!*'Error Factor for last day'!#REF!</f>
        <v>#REF!</v>
      </c>
      <c r="R149" s="6" t="e">
        <f>Forecast!#REF!+Forecast!#REF!*'Error Factor for last day'!#REF!</f>
        <v>#REF!</v>
      </c>
      <c r="S149" s="6" t="e">
        <f>Forecast!#REF!+Forecast!#REF!*'Error Factor for last day'!#REF!</f>
        <v>#REF!</v>
      </c>
      <c r="T149" s="6" t="e">
        <f>Forecast!#REF!+Forecast!#REF!*'Error Factor for last day'!#REF!</f>
        <v>#REF!</v>
      </c>
      <c r="U149" s="6" t="e">
        <f>Forecast!#REF!+Forecast!#REF!*'Error Factor for last day'!#REF!</f>
        <v>#REF!</v>
      </c>
      <c r="V149" s="6" t="e">
        <f>Forecast!#REF!+Forecast!#REF!*'Error Factor for last day'!#REF!</f>
        <v>#REF!</v>
      </c>
      <c r="W149" s="6" t="e">
        <f>Forecast!#REF!+Forecast!#REF!*'Error Factor for last day'!#REF!</f>
        <v>#REF!</v>
      </c>
      <c r="X149" s="6" t="e">
        <f>Forecast!#REF!+Forecast!#REF!*'Error Factor for last day'!#REF!</f>
        <v>#REF!</v>
      </c>
      <c r="Y149" s="6" t="e">
        <f>Forecast!#REF!+Forecast!#REF!*'Error Factor for last day'!#REF!</f>
        <v>#REF!</v>
      </c>
      <c r="Z149" s="6" t="e">
        <f>Forecast!#REF!+Forecast!#REF!*'Error Factor for last day'!#REF!</f>
        <v>#REF!</v>
      </c>
      <c r="AA149" s="6" t="e">
        <f>Forecast!#REF!+Forecast!#REF!*'Error Factor for last day'!#REF!</f>
        <v>#REF!</v>
      </c>
      <c r="AB149" s="6" t="e">
        <f>Forecast!#REF!+Forecast!#REF!*'Error Factor for last day'!#REF!</f>
        <v>#REF!</v>
      </c>
      <c r="AC149" s="6" t="e">
        <f>Forecast!#REF!+Forecast!#REF!*'Error Factor for last day'!#REF!</f>
        <v>#REF!</v>
      </c>
      <c r="AD149" s="6" t="e">
        <f>Forecast!#REF!+Forecast!#REF!*'Error Factor for last day'!#REF!</f>
        <v>#REF!</v>
      </c>
      <c r="AE149" s="6" t="e">
        <f>Forecast!#REF!+Forecast!#REF!*'Error Factor for last day'!#REF!</f>
        <v>#REF!</v>
      </c>
      <c r="AF149" s="6" t="e">
        <f>Forecast!#REF!+Forecast!#REF!*'Error Factor for last day'!#REF!</f>
        <v>#REF!</v>
      </c>
      <c r="AG149" s="6" t="e">
        <f>Forecast!#REF!+Forecast!#REF!*'Error Factor for last day'!#REF!</f>
        <v>#REF!</v>
      </c>
    </row>
    <row r="150" spans="1:37" hidden="1" x14ac:dyDescent="0.25">
      <c r="A150" s="2">
        <v>42232.101388888892</v>
      </c>
      <c r="B150" s="6" t="e">
        <f>Forecast!#REF!+Forecast!#REF!*'Error Factor for last day'!#REF!</f>
        <v>#REF!</v>
      </c>
      <c r="C150" s="6" t="e">
        <f>Forecast!#REF!+Forecast!#REF!*'Error Factor for last day'!#REF!</f>
        <v>#REF!</v>
      </c>
      <c r="D150" s="6" t="e">
        <f>Forecast!#REF!+Forecast!#REF!*'Error Factor for last day'!#REF!</f>
        <v>#REF!</v>
      </c>
      <c r="E150" s="6" t="e">
        <f>Forecast!#REF!+Forecast!#REF!*'Error Factor for last day'!#REF!</f>
        <v>#REF!</v>
      </c>
      <c r="F150" s="6" t="e">
        <f>Forecast!#REF!+Forecast!#REF!*'Error Factor for last day'!#REF!</f>
        <v>#REF!</v>
      </c>
      <c r="G150" s="6" t="e">
        <f>Forecast!#REF!+Forecast!#REF!*'Error Factor for last day'!#REF!</f>
        <v>#REF!</v>
      </c>
      <c r="H150" s="6" t="e">
        <f>Forecast!#REF!+Forecast!#REF!*'Error Factor for last day'!#REF!</f>
        <v>#REF!</v>
      </c>
      <c r="I150" s="6" t="e">
        <f>Forecast!#REF!+Forecast!#REF!*'Error Factor for last day'!#REF!</f>
        <v>#REF!</v>
      </c>
      <c r="J150" s="6" t="e">
        <f>Forecast!#REF!+Forecast!#REF!*'Error Factor for last day'!#REF!</f>
        <v>#REF!</v>
      </c>
      <c r="K150" s="6" t="e">
        <f>Forecast!#REF!+Forecast!#REF!*'Error Factor for last day'!#REF!</f>
        <v>#REF!</v>
      </c>
      <c r="L150" s="6" t="e">
        <f>Forecast!#REF!+Forecast!#REF!*'Error Factor for last day'!#REF!</f>
        <v>#REF!</v>
      </c>
      <c r="M150" s="6" t="e">
        <f>Forecast!#REF!+Forecast!#REF!*'Error Factor for last day'!#REF!</f>
        <v>#REF!</v>
      </c>
      <c r="N150" s="6" t="e">
        <f>Forecast!#REF!+Forecast!#REF!*'Error Factor for last day'!#REF!</f>
        <v>#REF!</v>
      </c>
      <c r="O150" s="6" t="e">
        <f>Forecast!#REF!+Forecast!#REF!*'Error Factor for last day'!#REF!</f>
        <v>#REF!</v>
      </c>
      <c r="P150" s="6" t="e">
        <f>Forecast!#REF!+Forecast!#REF!*'Error Factor for last day'!#REF!</f>
        <v>#REF!</v>
      </c>
      <c r="Q150" s="6" t="e">
        <f>Forecast!#REF!+Forecast!#REF!*'Error Factor for last day'!#REF!</f>
        <v>#REF!</v>
      </c>
      <c r="R150" s="6" t="e">
        <f>Forecast!#REF!+Forecast!#REF!*'Error Factor for last day'!#REF!</f>
        <v>#REF!</v>
      </c>
      <c r="S150" s="6" t="e">
        <f>Forecast!#REF!+Forecast!#REF!*'Error Factor for last day'!#REF!</f>
        <v>#REF!</v>
      </c>
      <c r="T150" s="6" t="e">
        <f>Forecast!#REF!+Forecast!#REF!*'Error Factor for last day'!#REF!</f>
        <v>#REF!</v>
      </c>
      <c r="U150" s="6" t="e">
        <f>Forecast!#REF!+Forecast!#REF!*'Error Factor for last day'!#REF!</f>
        <v>#REF!</v>
      </c>
      <c r="V150" s="6" t="e">
        <f>Forecast!#REF!+Forecast!#REF!*'Error Factor for last day'!#REF!</f>
        <v>#REF!</v>
      </c>
      <c r="W150" s="6" t="e">
        <f>Forecast!#REF!+Forecast!#REF!*'Error Factor for last day'!#REF!</f>
        <v>#REF!</v>
      </c>
      <c r="X150" s="6" t="e">
        <f>Forecast!#REF!+Forecast!#REF!*'Error Factor for last day'!#REF!</f>
        <v>#REF!</v>
      </c>
      <c r="Y150" s="6" t="e">
        <f>Forecast!#REF!+Forecast!#REF!*'Error Factor for last day'!#REF!</f>
        <v>#REF!</v>
      </c>
      <c r="Z150" s="6" t="e">
        <f>Forecast!#REF!+Forecast!#REF!*'Error Factor for last day'!#REF!</f>
        <v>#REF!</v>
      </c>
      <c r="AA150" s="6" t="e">
        <f>Forecast!#REF!+Forecast!#REF!*'Error Factor for last day'!#REF!</f>
        <v>#REF!</v>
      </c>
      <c r="AB150" s="6" t="e">
        <f>Forecast!#REF!+Forecast!#REF!*'Error Factor for last day'!#REF!</f>
        <v>#REF!</v>
      </c>
      <c r="AC150" s="6" t="e">
        <f>Forecast!#REF!+Forecast!#REF!*'Error Factor for last day'!#REF!</f>
        <v>#REF!</v>
      </c>
      <c r="AD150" s="6" t="e">
        <f>Forecast!#REF!+Forecast!#REF!*'Error Factor for last day'!#REF!</f>
        <v>#REF!</v>
      </c>
      <c r="AE150" s="6" t="e">
        <f>Forecast!#REF!+Forecast!#REF!*'Error Factor for last day'!#REF!</f>
        <v>#REF!</v>
      </c>
      <c r="AF150" s="6" t="e">
        <f>Forecast!#REF!+Forecast!#REF!*'Error Factor for last day'!#REF!</f>
        <v>#REF!</v>
      </c>
      <c r="AG150" s="6" t="e">
        <f>Forecast!#REF!+Forecast!#REF!*'Error Factor for last day'!#REF!</f>
        <v>#REF!</v>
      </c>
    </row>
    <row r="151" spans="1:37" hidden="1" x14ac:dyDescent="0.25">
      <c r="A151" s="2">
        <v>42232.102083333331</v>
      </c>
      <c r="B151" s="6" t="e">
        <f>Forecast!#REF!+Forecast!#REF!*'Error Factor for last day'!#REF!</f>
        <v>#REF!</v>
      </c>
      <c r="C151" s="6" t="e">
        <f>Forecast!#REF!+Forecast!#REF!*'Error Factor for last day'!#REF!</f>
        <v>#REF!</v>
      </c>
      <c r="D151" s="6" t="e">
        <f>Forecast!#REF!+Forecast!#REF!*'Error Factor for last day'!#REF!</f>
        <v>#REF!</v>
      </c>
      <c r="E151" s="6" t="e">
        <f>Forecast!#REF!+Forecast!#REF!*'Error Factor for last day'!#REF!</f>
        <v>#REF!</v>
      </c>
      <c r="F151" s="6" t="e">
        <f>Forecast!#REF!+Forecast!#REF!*'Error Factor for last day'!#REF!</f>
        <v>#REF!</v>
      </c>
      <c r="G151" s="6" t="e">
        <f>Forecast!#REF!+Forecast!#REF!*'Error Factor for last day'!#REF!</f>
        <v>#REF!</v>
      </c>
      <c r="H151" s="6" t="e">
        <f>Forecast!#REF!+Forecast!#REF!*'Error Factor for last day'!#REF!</f>
        <v>#REF!</v>
      </c>
      <c r="I151" s="6" t="e">
        <f>Forecast!#REF!+Forecast!#REF!*'Error Factor for last day'!#REF!</f>
        <v>#REF!</v>
      </c>
      <c r="J151" s="6" t="e">
        <f>Forecast!#REF!+Forecast!#REF!*'Error Factor for last day'!#REF!</f>
        <v>#REF!</v>
      </c>
      <c r="K151" s="6" t="e">
        <f>Forecast!#REF!+Forecast!#REF!*'Error Factor for last day'!#REF!</f>
        <v>#REF!</v>
      </c>
      <c r="L151" s="6" t="e">
        <f>Forecast!#REF!+Forecast!#REF!*'Error Factor for last day'!#REF!</f>
        <v>#REF!</v>
      </c>
      <c r="M151" s="6" t="e">
        <f>Forecast!#REF!+Forecast!#REF!*'Error Factor for last day'!#REF!</f>
        <v>#REF!</v>
      </c>
      <c r="N151" s="6" t="e">
        <f>Forecast!#REF!+Forecast!#REF!*'Error Factor for last day'!#REF!</f>
        <v>#REF!</v>
      </c>
      <c r="O151" s="6" t="e">
        <f>Forecast!#REF!+Forecast!#REF!*'Error Factor for last day'!#REF!</f>
        <v>#REF!</v>
      </c>
      <c r="P151" s="6" t="e">
        <f>Forecast!#REF!+Forecast!#REF!*'Error Factor for last day'!#REF!</f>
        <v>#REF!</v>
      </c>
      <c r="Q151" s="6" t="e">
        <f>Forecast!#REF!+Forecast!#REF!*'Error Factor for last day'!#REF!</f>
        <v>#REF!</v>
      </c>
      <c r="R151" s="6" t="e">
        <f>Forecast!#REF!+Forecast!#REF!*'Error Factor for last day'!#REF!</f>
        <v>#REF!</v>
      </c>
      <c r="S151" s="6" t="e">
        <f>Forecast!#REF!+Forecast!#REF!*'Error Factor for last day'!#REF!</f>
        <v>#REF!</v>
      </c>
      <c r="T151" s="6" t="e">
        <f>Forecast!#REF!+Forecast!#REF!*'Error Factor for last day'!#REF!</f>
        <v>#REF!</v>
      </c>
      <c r="U151" s="6" t="e">
        <f>Forecast!#REF!+Forecast!#REF!*'Error Factor for last day'!#REF!</f>
        <v>#REF!</v>
      </c>
      <c r="V151" s="6" t="e">
        <f>Forecast!#REF!+Forecast!#REF!*'Error Factor for last day'!#REF!</f>
        <v>#REF!</v>
      </c>
      <c r="W151" s="6" t="e">
        <f>Forecast!#REF!+Forecast!#REF!*'Error Factor for last day'!#REF!</f>
        <v>#REF!</v>
      </c>
      <c r="X151" s="6" t="e">
        <f>Forecast!#REF!+Forecast!#REF!*'Error Factor for last day'!#REF!</f>
        <v>#REF!</v>
      </c>
      <c r="Y151" s="6" t="e">
        <f>Forecast!#REF!+Forecast!#REF!*'Error Factor for last day'!#REF!</f>
        <v>#REF!</v>
      </c>
      <c r="Z151" s="6" t="e">
        <f>Forecast!#REF!+Forecast!#REF!*'Error Factor for last day'!#REF!</f>
        <v>#REF!</v>
      </c>
      <c r="AA151" s="6" t="e">
        <f>Forecast!#REF!+Forecast!#REF!*'Error Factor for last day'!#REF!</f>
        <v>#REF!</v>
      </c>
      <c r="AB151" s="6" t="e">
        <f>Forecast!#REF!+Forecast!#REF!*'Error Factor for last day'!#REF!</f>
        <v>#REF!</v>
      </c>
      <c r="AC151" s="6" t="e">
        <f>Forecast!#REF!+Forecast!#REF!*'Error Factor for last day'!#REF!</f>
        <v>#REF!</v>
      </c>
      <c r="AD151" s="6" t="e">
        <f>Forecast!#REF!+Forecast!#REF!*'Error Factor for last day'!#REF!</f>
        <v>#REF!</v>
      </c>
      <c r="AE151" s="6" t="e">
        <f>Forecast!#REF!+Forecast!#REF!*'Error Factor for last day'!#REF!</f>
        <v>#REF!</v>
      </c>
      <c r="AF151" s="6" t="e">
        <f>Forecast!#REF!+Forecast!#REF!*'Error Factor for last day'!#REF!</f>
        <v>#REF!</v>
      </c>
      <c r="AG151" s="6" t="e">
        <f>Forecast!#REF!+Forecast!#REF!*'Error Factor for last day'!#REF!</f>
        <v>#REF!</v>
      </c>
    </row>
    <row r="152" spans="1:37" hidden="1" x14ac:dyDescent="0.25">
      <c r="A152" s="2">
        <v>42232.102777777778</v>
      </c>
      <c r="B152" s="6" t="e">
        <f>Forecast!#REF!+Forecast!#REF!*'Error Factor for last day'!#REF!</f>
        <v>#REF!</v>
      </c>
      <c r="C152" s="6" t="e">
        <f>Forecast!#REF!+Forecast!#REF!*'Error Factor for last day'!#REF!</f>
        <v>#REF!</v>
      </c>
      <c r="D152" s="6" t="e">
        <f>Forecast!#REF!+Forecast!#REF!*'Error Factor for last day'!#REF!</f>
        <v>#REF!</v>
      </c>
      <c r="E152" s="6" t="e">
        <f>Forecast!#REF!+Forecast!#REF!*'Error Factor for last day'!#REF!</f>
        <v>#REF!</v>
      </c>
      <c r="F152" s="6" t="e">
        <f>Forecast!#REF!+Forecast!#REF!*'Error Factor for last day'!#REF!</f>
        <v>#REF!</v>
      </c>
      <c r="G152" s="6" t="e">
        <f>Forecast!#REF!+Forecast!#REF!*'Error Factor for last day'!#REF!</f>
        <v>#REF!</v>
      </c>
      <c r="H152" s="6" t="e">
        <f>Forecast!#REF!+Forecast!#REF!*'Error Factor for last day'!#REF!</f>
        <v>#REF!</v>
      </c>
      <c r="I152" s="6" t="e">
        <f>Forecast!#REF!+Forecast!#REF!*'Error Factor for last day'!#REF!</f>
        <v>#REF!</v>
      </c>
      <c r="J152" s="6" t="e">
        <f>Forecast!#REF!+Forecast!#REF!*'Error Factor for last day'!#REF!</f>
        <v>#REF!</v>
      </c>
      <c r="K152" s="6" t="e">
        <f>Forecast!#REF!+Forecast!#REF!*'Error Factor for last day'!#REF!</f>
        <v>#REF!</v>
      </c>
      <c r="L152" s="6" t="e">
        <f>Forecast!#REF!+Forecast!#REF!*'Error Factor for last day'!#REF!</f>
        <v>#REF!</v>
      </c>
      <c r="M152" s="6" t="e">
        <f>Forecast!#REF!+Forecast!#REF!*'Error Factor for last day'!#REF!</f>
        <v>#REF!</v>
      </c>
      <c r="N152" s="6" t="e">
        <f>Forecast!#REF!+Forecast!#REF!*'Error Factor for last day'!#REF!</f>
        <v>#REF!</v>
      </c>
      <c r="O152" s="6" t="e">
        <f>Forecast!#REF!+Forecast!#REF!*'Error Factor for last day'!#REF!</f>
        <v>#REF!</v>
      </c>
      <c r="P152" s="6" t="e">
        <f>Forecast!#REF!+Forecast!#REF!*'Error Factor for last day'!#REF!</f>
        <v>#REF!</v>
      </c>
      <c r="Q152" s="6" t="e">
        <f>Forecast!#REF!+Forecast!#REF!*'Error Factor for last day'!#REF!</f>
        <v>#REF!</v>
      </c>
      <c r="R152" s="6" t="e">
        <f>Forecast!#REF!+Forecast!#REF!*'Error Factor for last day'!#REF!</f>
        <v>#REF!</v>
      </c>
      <c r="S152" s="6" t="e">
        <f>Forecast!#REF!+Forecast!#REF!*'Error Factor for last day'!#REF!</f>
        <v>#REF!</v>
      </c>
      <c r="T152" s="6" t="e">
        <f>Forecast!#REF!+Forecast!#REF!*'Error Factor for last day'!#REF!</f>
        <v>#REF!</v>
      </c>
      <c r="U152" s="6" t="e">
        <f>Forecast!#REF!+Forecast!#REF!*'Error Factor for last day'!#REF!</f>
        <v>#REF!</v>
      </c>
      <c r="V152" s="6" t="e">
        <f>Forecast!#REF!+Forecast!#REF!*'Error Factor for last day'!#REF!</f>
        <v>#REF!</v>
      </c>
      <c r="W152" s="6" t="e">
        <f>Forecast!#REF!+Forecast!#REF!*'Error Factor for last day'!#REF!</f>
        <v>#REF!</v>
      </c>
      <c r="X152" s="6" t="e">
        <f>Forecast!#REF!+Forecast!#REF!*'Error Factor for last day'!#REF!</f>
        <v>#REF!</v>
      </c>
      <c r="Y152" s="6" t="e">
        <f>Forecast!#REF!+Forecast!#REF!*'Error Factor for last day'!#REF!</f>
        <v>#REF!</v>
      </c>
      <c r="Z152" s="6" t="e">
        <f>Forecast!#REF!+Forecast!#REF!*'Error Factor for last day'!#REF!</f>
        <v>#REF!</v>
      </c>
      <c r="AA152" s="6" t="e">
        <f>Forecast!#REF!+Forecast!#REF!*'Error Factor for last day'!#REF!</f>
        <v>#REF!</v>
      </c>
      <c r="AB152" s="6" t="e">
        <f>Forecast!#REF!+Forecast!#REF!*'Error Factor for last day'!#REF!</f>
        <v>#REF!</v>
      </c>
      <c r="AC152" s="6" t="e">
        <f>Forecast!#REF!+Forecast!#REF!*'Error Factor for last day'!#REF!</f>
        <v>#REF!</v>
      </c>
      <c r="AD152" s="6" t="e">
        <f>Forecast!#REF!+Forecast!#REF!*'Error Factor for last day'!#REF!</f>
        <v>#REF!</v>
      </c>
      <c r="AE152" s="6" t="e">
        <f>Forecast!#REF!+Forecast!#REF!*'Error Factor for last day'!#REF!</f>
        <v>#REF!</v>
      </c>
      <c r="AF152" s="6" t="e">
        <f>Forecast!#REF!+Forecast!#REF!*'Error Factor for last day'!#REF!</f>
        <v>#REF!</v>
      </c>
      <c r="AG152" s="6" t="e">
        <f>Forecast!#REF!+Forecast!#REF!*'Error Factor for last day'!#REF!</f>
        <v>#REF!</v>
      </c>
    </row>
    <row r="153" spans="1:37" hidden="1" x14ac:dyDescent="0.25">
      <c r="A153" s="2">
        <v>42232.103472222225</v>
      </c>
      <c r="B153" s="6" t="e">
        <f>Forecast!#REF!+Forecast!#REF!*'Error Factor for last day'!#REF!</f>
        <v>#REF!</v>
      </c>
      <c r="C153" s="6" t="e">
        <f>Forecast!#REF!+Forecast!#REF!*'Error Factor for last day'!#REF!</f>
        <v>#REF!</v>
      </c>
      <c r="D153" s="6" t="e">
        <f>Forecast!#REF!+Forecast!#REF!*'Error Factor for last day'!#REF!</f>
        <v>#REF!</v>
      </c>
      <c r="E153" s="6" t="e">
        <f>Forecast!#REF!+Forecast!#REF!*'Error Factor for last day'!#REF!</f>
        <v>#REF!</v>
      </c>
      <c r="F153" s="6" t="e">
        <f>Forecast!#REF!+Forecast!#REF!*'Error Factor for last day'!#REF!</f>
        <v>#REF!</v>
      </c>
      <c r="G153" s="6" t="e">
        <f>Forecast!#REF!+Forecast!#REF!*'Error Factor for last day'!#REF!</f>
        <v>#REF!</v>
      </c>
      <c r="H153" s="6" t="e">
        <f>Forecast!#REF!+Forecast!#REF!*'Error Factor for last day'!#REF!</f>
        <v>#REF!</v>
      </c>
      <c r="I153" s="6" t="e">
        <f>Forecast!#REF!+Forecast!#REF!*'Error Factor for last day'!#REF!</f>
        <v>#REF!</v>
      </c>
      <c r="J153" s="6" t="e">
        <f>Forecast!#REF!+Forecast!#REF!*'Error Factor for last day'!#REF!</f>
        <v>#REF!</v>
      </c>
      <c r="K153" s="6" t="e">
        <f>Forecast!#REF!+Forecast!#REF!*'Error Factor for last day'!#REF!</f>
        <v>#REF!</v>
      </c>
      <c r="L153" s="6" t="e">
        <f>Forecast!#REF!+Forecast!#REF!*'Error Factor for last day'!#REF!</f>
        <v>#REF!</v>
      </c>
      <c r="M153" s="6" t="e">
        <f>Forecast!#REF!+Forecast!#REF!*'Error Factor for last day'!#REF!</f>
        <v>#REF!</v>
      </c>
      <c r="N153" s="6" t="e">
        <f>Forecast!#REF!+Forecast!#REF!*'Error Factor for last day'!#REF!</f>
        <v>#REF!</v>
      </c>
      <c r="O153" s="6" t="e">
        <f>Forecast!#REF!+Forecast!#REF!*'Error Factor for last day'!#REF!</f>
        <v>#REF!</v>
      </c>
      <c r="P153" s="6" t="e">
        <f>Forecast!#REF!+Forecast!#REF!*'Error Factor for last day'!#REF!</f>
        <v>#REF!</v>
      </c>
      <c r="Q153" s="6" t="e">
        <f>Forecast!#REF!+Forecast!#REF!*'Error Factor for last day'!#REF!</f>
        <v>#REF!</v>
      </c>
      <c r="R153" s="6" t="e">
        <f>Forecast!#REF!+Forecast!#REF!*'Error Factor for last day'!#REF!</f>
        <v>#REF!</v>
      </c>
      <c r="S153" s="6" t="e">
        <f>Forecast!#REF!+Forecast!#REF!*'Error Factor for last day'!#REF!</f>
        <v>#REF!</v>
      </c>
      <c r="T153" s="6" t="e">
        <f>Forecast!#REF!+Forecast!#REF!*'Error Factor for last day'!#REF!</f>
        <v>#REF!</v>
      </c>
      <c r="U153" s="6" t="e">
        <f>Forecast!#REF!+Forecast!#REF!*'Error Factor for last day'!#REF!</f>
        <v>#REF!</v>
      </c>
      <c r="V153" s="6" t="e">
        <f>Forecast!#REF!+Forecast!#REF!*'Error Factor for last day'!#REF!</f>
        <v>#REF!</v>
      </c>
      <c r="W153" s="6" t="e">
        <f>Forecast!#REF!+Forecast!#REF!*'Error Factor for last day'!#REF!</f>
        <v>#REF!</v>
      </c>
      <c r="X153" s="6" t="e">
        <f>Forecast!#REF!+Forecast!#REF!*'Error Factor for last day'!#REF!</f>
        <v>#REF!</v>
      </c>
      <c r="Y153" s="6" t="e">
        <f>Forecast!#REF!+Forecast!#REF!*'Error Factor for last day'!#REF!</f>
        <v>#REF!</v>
      </c>
      <c r="Z153" s="6" t="e">
        <f>Forecast!#REF!+Forecast!#REF!*'Error Factor for last day'!#REF!</f>
        <v>#REF!</v>
      </c>
      <c r="AA153" s="6" t="e">
        <f>Forecast!#REF!+Forecast!#REF!*'Error Factor for last day'!#REF!</f>
        <v>#REF!</v>
      </c>
      <c r="AB153" s="6" t="e">
        <f>Forecast!#REF!+Forecast!#REF!*'Error Factor for last day'!#REF!</f>
        <v>#REF!</v>
      </c>
      <c r="AC153" s="6" t="e">
        <f>Forecast!#REF!+Forecast!#REF!*'Error Factor for last day'!#REF!</f>
        <v>#REF!</v>
      </c>
      <c r="AD153" s="6" t="e">
        <f>Forecast!#REF!+Forecast!#REF!*'Error Factor for last day'!#REF!</f>
        <v>#REF!</v>
      </c>
      <c r="AE153" s="6" t="e">
        <f>Forecast!#REF!+Forecast!#REF!*'Error Factor for last day'!#REF!</f>
        <v>#REF!</v>
      </c>
      <c r="AF153" s="6" t="e">
        <f>Forecast!#REF!+Forecast!#REF!*'Error Factor for last day'!#REF!</f>
        <v>#REF!</v>
      </c>
      <c r="AG153" s="6" t="e">
        <f>Forecast!#REF!+Forecast!#REF!*'Error Factor for last day'!#REF!</f>
        <v>#REF!</v>
      </c>
    </row>
    <row r="154" spans="1:37" hidden="1" x14ac:dyDescent="0.25">
      <c r="A154" s="2">
        <v>42232.104166666664</v>
      </c>
      <c r="B154" s="6" t="e">
        <f>Forecast!#REF!+Forecast!#REF!*'Error Factor for last day'!#REF!</f>
        <v>#REF!</v>
      </c>
      <c r="C154" s="6" t="e">
        <f>Forecast!#REF!+Forecast!#REF!*'Error Factor for last day'!#REF!</f>
        <v>#REF!</v>
      </c>
      <c r="D154" s="6" t="e">
        <f>Forecast!#REF!+Forecast!#REF!*'Error Factor for last day'!#REF!</f>
        <v>#REF!</v>
      </c>
      <c r="E154" s="6" t="e">
        <f>Forecast!#REF!+Forecast!#REF!*'Error Factor for last day'!#REF!</f>
        <v>#REF!</v>
      </c>
      <c r="F154" s="6" t="e">
        <f>Forecast!#REF!+Forecast!#REF!*'Error Factor for last day'!#REF!</f>
        <v>#REF!</v>
      </c>
      <c r="G154" s="6" t="e">
        <f>Forecast!#REF!+Forecast!#REF!*'Error Factor for last day'!#REF!</f>
        <v>#REF!</v>
      </c>
      <c r="H154" s="6" t="e">
        <f>Forecast!#REF!+Forecast!#REF!*'Error Factor for last day'!#REF!</f>
        <v>#REF!</v>
      </c>
      <c r="I154" s="6" t="e">
        <f>Forecast!#REF!+Forecast!#REF!*'Error Factor for last day'!#REF!</f>
        <v>#REF!</v>
      </c>
      <c r="J154" s="6" t="e">
        <f>Forecast!#REF!+Forecast!#REF!*'Error Factor for last day'!#REF!</f>
        <v>#REF!</v>
      </c>
      <c r="K154" s="6" t="e">
        <f>Forecast!#REF!+Forecast!#REF!*'Error Factor for last day'!#REF!</f>
        <v>#REF!</v>
      </c>
      <c r="L154" s="6" t="e">
        <f>Forecast!#REF!+Forecast!#REF!*'Error Factor for last day'!#REF!</f>
        <v>#REF!</v>
      </c>
      <c r="M154" s="6" t="e">
        <f>Forecast!#REF!+Forecast!#REF!*'Error Factor for last day'!#REF!</f>
        <v>#REF!</v>
      </c>
      <c r="N154" s="6" t="e">
        <f>Forecast!#REF!+Forecast!#REF!*'Error Factor for last day'!#REF!</f>
        <v>#REF!</v>
      </c>
      <c r="O154" s="6" t="e">
        <f>Forecast!#REF!+Forecast!#REF!*'Error Factor for last day'!#REF!</f>
        <v>#REF!</v>
      </c>
      <c r="P154" s="6" t="e">
        <f>Forecast!#REF!+Forecast!#REF!*'Error Factor for last day'!#REF!</f>
        <v>#REF!</v>
      </c>
      <c r="Q154" s="6" t="e">
        <f>Forecast!#REF!+Forecast!#REF!*'Error Factor for last day'!#REF!</f>
        <v>#REF!</v>
      </c>
      <c r="R154" s="6" t="e">
        <f>Forecast!#REF!+Forecast!#REF!*'Error Factor for last day'!#REF!</f>
        <v>#REF!</v>
      </c>
      <c r="S154" s="6" t="e">
        <f>Forecast!#REF!+Forecast!#REF!*'Error Factor for last day'!#REF!</f>
        <v>#REF!</v>
      </c>
      <c r="T154" s="6" t="e">
        <f>Forecast!#REF!+Forecast!#REF!*'Error Factor for last day'!#REF!</f>
        <v>#REF!</v>
      </c>
      <c r="U154" s="6" t="e">
        <f>Forecast!#REF!+Forecast!#REF!*'Error Factor for last day'!#REF!</f>
        <v>#REF!</v>
      </c>
      <c r="V154" s="6" t="e">
        <f>Forecast!#REF!+Forecast!#REF!*'Error Factor for last day'!#REF!</f>
        <v>#REF!</v>
      </c>
      <c r="W154" s="6" t="e">
        <f>Forecast!#REF!+Forecast!#REF!*'Error Factor for last day'!#REF!</f>
        <v>#REF!</v>
      </c>
      <c r="X154" s="6" t="e">
        <f>Forecast!#REF!+Forecast!#REF!*'Error Factor for last day'!#REF!</f>
        <v>#REF!</v>
      </c>
      <c r="Y154" s="6" t="e">
        <f>Forecast!#REF!+Forecast!#REF!*'Error Factor for last day'!#REF!</f>
        <v>#REF!</v>
      </c>
      <c r="Z154" s="6" t="e">
        <f>Forecast!#REF!+Forecast!#REF!*'Error Factor for last day'!#REF!</f>
        <v>#REF!</v>
      </c>
      <c r="AA154" s="6" t="e">
        <f>Forecast!#REF!+Forecast!#REF!*'Error Factor for last day'!#REF!</f>
        <v>#REF!</v>
      </c>
      <c r="AB154" s="6" t="e">
        <f>Forecast!#REF!+Forecast!#REF!*'Error Factor for last day'!#REF!</f>
        <v>#REF!</v>
      </c>
      <c r="AC154" s="6" t="e">
        <f>Forecast!#REF!+Forecast!#REF!*'Error Factor for last day'!#REF!</f>
        <v>#REF!</v>
      </c>
      <c r="AD154" s="6" t="e">
        <f>Forecast!#REF!+Forecast!#REF!*'Error Factor for last day'!#REF!</f>
        <v>#REF!</v>
      </c>
      <c r="AE154" s="6" t="e">
        <f>Forecast!#REF!+Forecast!#REF!*'Error Factor for last day'!#REF!</f>
        <v>#REF!</v>
      </c>
      <c r="AF154" s="6" t="e">
        <f>Forecast!#REF!+Forecast!#REF!*'Error Factor for last day'!#REF!</f>
        <v>#REF!</v>
      </c>
      <c r="AG154" s="6" t="e">
        <f>Forecast!#REF!+Forecast!#REF!*'Error Factor for last day'!#REF!</f>
        <v>#REF!</v>
      </c>
    </row>
    <row r="155" spans="1:37" hidden="1" x14ac:dyDescent="0.25">
      <c r="A155" s="2">
        <v>42232.104861111111</v>
      </c>
      <c r="B155" s="6" t="e">
        <f>Forecast!#REF!+Forecast!#REF!*'Error Factor for last day'!#REF!</f>
        <v>#REF!</v>
      </c>
      <c r="C155" s="6" t="e">
        <f>Forecast!#REF!+Forecast!#REF!*'Error Factor for last day'!#REF!</f>
        <v>#REF!</v>
      </c>
      <c r="D155" s="6" t="e">
        <f>Forecast!#REF!+Forecast!#REF!*'Error Factor for last day'!#REF!</f>
        <v>#REF!</v>
      </c>
      <c r="E155" s="6" t="e">
        <f>Forecast!#REF!+Forecast!#REF!*'Error Factor for last day'!#REF!</f>
        <v>#REF!</v>
      </c>
      <c r="F155" s="6" t="e">
        <f>Forecast!#REF!+Forecast!#REF!*'Error Factor for last day'!#REF!</f>
        <v>#REF!</v>
      </c>
      <c r="G155" s="6" t="e">
        <f>Forecast!#REF!+Forecast!#REF!*'Error Factor for last day'!#REF!</f>
        <v>#REF!</v>
      </c>
      <c r="H155" s="6" t="e">
        <f>Forecast!#REF!+Forecast!#REF!*'Error Factor for last day'!#REF!</f>
        <v>#REF!</v>
      </c>
      <c r="I155" s="6" t="e">
        <f>Forecast!#REF!+Forecast!#REF!*'Error Factor for last day'!#REF!</f>
        <v>#REF!</v>
      </c>
      <c r="J155" s="6" t="e">
        <f>Forecast!#REF!+Forecast!#REF!*'Error Factor for last day'!#REF!</f>
        <v>#REF!</v>
      </c>
      <c r="K155" s="6" t="e">
        <f>Forecast!#REF!+Forecast!#REF!*'Error Factor for last day'!#REF!</f>
        <v>#REF!</v>
      </c>
      <c r="L155" s="6" t="e">
        <f>Forecast!#REF!+Forecast!#REF!*'Error Factor for last day'!#REF!</f>
        <v>#REF!</v>
      </c>
      <c r="M155" s="6" t="e">
        <f>Forecast!#REF!+Forecast!#REF!*'Error Factor for last day'!#REF!</f>
        <v>#REF!</v>
      </c>
      <c r="N155" s="6" t="e">
        <f>Forecast!#REF!+Forecast!#REF!*'Error Factor for last day'!#REF!</f>
        <v>#REF!</v>
      </c>
      <c r="O155" s="6" t="e">
        <f>Forecast!#REF!+Forecast!#REF!*'Error Factor for last day'!#REF!</f>
        <v>#REF!</v>
      </c>
      <c r="P155" s="6" t="e">
        <f>Forecast!#REF!+Forecast!#REF!*'Error Factor for last day'!#REF!</f>
        <v>#REF!</v>
      </c>
      <c r="Q155" s="6" t="e">
        <f>Forecast!#REF!+Forecast!#REF!*'Error Factor for last day'!#REF!</f>
        <v>#REF!</v>
      </c>
      <c r="R155" s="6" t="e">
        <f>Forecast!#REF!+Forecast!#REF!*'Error Factor for last day'!#REF!</f>
        <v>#REF!</v>
      </c>
      <c r="S155" s="6" t="e">
        <f>Forecast!#REF!+Forecast!#REF!*'Error Factor for last day'!#REF!</f>
        <v>#REF!</v>
      </c>
      <c r="T155" s="6" t="e">
        <f>Forecast!#REF!+Forecast!#REF!*'Error Factor for last day'!#REF!</f>
        <v>#REF!</v>
      </c>
      <c r="U155" s="6" t="e">
        <f>Forecast!#REF!+Forecast!#REF!*'Error Factor for last day'!#REF!</f>
        <v>#REF!</v>
      </c>
      <c r="V155" s="6" t="e">
        <f>Forecast!#REF!+Forecast!#REF!*'Error Factor for last day'!#REF!</f>
        <v>#REF!</v>
      </c>
      <c r="W155" s="6" t="e">
        <f>Forecast!#REF!+Forecast!#REF!*'Error Factor for last day'!#REF!</f>
        <v>#REF!</v>
      </c>
      <c r="X155" s="6" t="e">
        <f>Forecast!#REF!+Forecast!#REF!*'Error Factor for last day'!#REF!</f>
        <v>#REF!</v>
      </c>
      <c r="Y155" s="6" t="e">
        <f>Forecast!#REF!+Forecast!#REF!*'Error Factor for last day'!#REF!</f>
        <v>#REF!</v>
      </c>
      <c r="Z155" s="6" t="e">
        <f>Forecast!#REF!+Forecast!#REF!*'Error Factor for last day'!#REF!</f>
        <v>#REF!</v>
      </c>
      <c r="AA155" s="6" t="e">
        <f>Forecast!#REF!+Forecast!#REF!*'Error Factor for last day'!#REF!</f>
        <v>#REF!</v>
      </c>
      <c r="AB155" s="6" t="e">
        <f>Forecast!#REF!+Forecast!#REF!*'Error Factor for last day'!#REF!</f>
        <v>#REF!</v>
      </c>
      <c r="AC155" s="6" t="e">
        <f>Forecast!#REF!+Forecast!#REF!*'Error Factor for last day'!#REF!</f>
        <v>#REF!</v>
      </c>
      <c r="AD155" s="6" t="e">
        <f>Forecast!#REF!+Forecast!#REF!*'Error Factor for last day'!#REF!</f>
        <v>#REF!</v>
      </c>
      <c r="AE155" s="6" t="e">
        <f>Forecast!#REF!+Forecast!#REF!*'Error Factor for last day'!#REF!</f>
        <v>#REF!</v>
      </c>
      <c r="AF155" s="6" t="e">
        <f>Forecast!#REF!+Forecast!#REF!*'Error Factor for last day'!#REF!</f>
        <v>#REF!</v>
      </c>
      <c r="AG155" s="6" t="e">
        <f>Forecast!#REF!+Forecast!#REF!*'Error Factor for last day'!#REF!</f>
        <v>#REF!</v>
      </c>
    </row>
    <row r="156" spans="1:37" hidden="1" x14ac:dyDescent="0.25">
      <c r="A156" s="2">
        <v>42232.105555555558</v>
      </c>
      <c r="B156" s="6" t="e">
        <f>Forecast!#REF!+Forecast!#REF!*'Error Factor for last day'!#REF!</f>
        <v>#REF!</v>
      </c>
      <c r="C156" s="6" t="e">
        <f>Forecast!#REF!+Forecast!#REF!*'Error Factor for last day'!#REF!</f>
        <v>#REF!</v>
      </c>
      <c r="D156" s="6" t="e">
        <f>Forecast!#REF!+Forecast!#REF!*'Error Factor for last day'!#REF!</f>
        <v>#REF!</v>
      </c>
      <c r="E156" s="6" t="e">
        <f>Forecast!#REF!+Forecast!#REF!*'Error Factor for last day'!#REF!</f>
        <v>#REF!</v>
      </c>
      <c r="F156" s="6" t="e">
        <f>Forecast!#REF!+Forecast!#REF!*'Error Factor for last day'!#REF!</f>
        <v>#REF!</v>
      </c>
      <c r="G156" s="6" t="e">
        <f>Forecast!#REF!+Forecast!#REF!*'Error Factor for last day'!#REF!</f>
        <v>#REF!</v>
      </c>
      <c r="H156" s="6" t="e">
        <f>Forecast!#REF!+Forecast!#REF!*'Error Factor for last day'!#REF!</f>
        <v>#REF!</v>
      </c>
      <c r="I156" s="6" t="e">
        <f>Forecast!#REF!+Forecast!#REF!*'Error Factor for last day'!#REF!</f>
        <v>#REF!</v>
      </c>
      <c r="J156" s="6" t="e">
        <f>Forecast!#REF!+Forecast!#REF!*'Error Factor for last day'!#REF!</f>
        <v>#REF!</v>
      </c>
      <c r="K156" s="6" t="e">
        <f>Forecast!#REF!+Forecast!#REF!*'Error Factor for last day'!#REF!</f>
        <v>#REF!</v>
      </c>
      <c r="L156" s="6" t="e">
        <f>Forecast!#REF!+Forecast!#REF!*'Error Factor for last day'!#REF!</f>
        <v>#REF!</v>
      </c>
      <c r="M156" s="6" t="e">
        <f>Forecast!#REF!+Forecast!#REF!*'Error Factor for last day'!#REF!</f>
        <v>#REF!</v>
      </c>
      <c r="N156" s="6" t="e">
        <f>Forecast!#REF!+Forecast!#REF!*'Error Factor for last day'!#REF!</f>
        <v>#REF!</v>
      </c>
      <c r="O156" s="6" t="e">
        <f>Forecast!#REF!+Forecast!#REF!*'Error Factor for last day'!#REF!</f>
        <v>#REF!</v>
      </c>
      <c r="P156" s="6" t="e">
        <f>Forecast!#REF!+Forecast!#REF!*'Error Factor for last day'!#REF!</f>
        <v>#REF!</v>
      </c>
      <c r="Q156" s="6" t="e">
        <f>Forecast!#REF!+Forecast!#REF!*'Error Factor for last day'!#REF!</f>
        <v>#REF!</v>
      </c>
      <c r="R156" s="6" t="e">
        <f>Forecast!#REF!+Forecast!#REF!*'Error Factor for last day'!#REF!</f>
        <v>#REF!</v>
      </c>
      <c r="S156" s="6" t="e">
        <f>Forecast!#REF!+Forecast!#REF!*'Error Factor for last day'!#REF!</f>
        <v>#REF!</v>
      </c>
      <c r="T156" s="6" t="e">
        <f>Forecast!#REF!+Forecast!#REF!*'Error Factor for last day'!#REF!</f>
        <v>#REF!</v>
      </c>
      <c r="U156" s="6" t="e">
        <f>Forecast!#REF!+Forecast!#REF!*'Error Factor for last day'!#REF!</f>
        <v>#REF!</v>
      </c>
      <c r="V156" s="6" t="e">
        <f>Forecast!#REF!+Forecast!#REF!*'Error Factor for last day'!#REF!</f>
        <v>#REF!</v>
      </c>
      <c r="W156" s="6" t="e">
        <f>Forecast!#REF!+Forecast!#REF!*'Error Factor for last day'!#REF!</f>
        <v>#REF!</v>
      </c>
      <c r="X156" s="6" t="e">
        <f>Forecast!#REF!+Forecast!#REF!*'Error Factor for last day'!#REF!</f>
        <v>#REF!</v>
      </c>
      <c r="Y156" s="6" t="e">
        <f>Forecast!#REF!+Forecast!#REF!*'Error Factor for last day'!#REF!</f>
        <v>#REF!</v>
      </c>
      <c r="Z156" s="6" t="e">
        <f>Forecast!#REF!+Forecast!#REF!*'Error Factor for last day'!#REF!</f>
        <v>#REF!</v>
      </c>
      <c r="AA156" s="6" t="e">
        <f>Forecast!#REF!+Forecast!#REF!*'Error Factor for last day'!#REF!</f>
        <v>#REF!</v>
      </c>
      <c r="AB156" s="6" t="e">
        <f>Forecast!#REF!+Forecast!#REF!*'Error Factor for last day'!#REF!</f>
        <v>#REF!</v>
      </c>
      <c r="AC156" s="6" t="e">
        <f>Forecast!#REF!+Forecast!#REF!*'Error Factor for last day'!#REF!</f>
        <v>#REF!</v>
      </c>
      <c r="AD156" s="6" t="e">
        <f>Forecast!#REF!+Forecast!#REF!*'Error Factor for last day'!#REF!</f>
        <v>#REF!</v>
      </c>
      <c r="AE156" s="6" t="e">
        <f>Forecast!#REF!+Forecast!#REF!*'Error Factor for last day'!#REF!</f>
        <v>#REF!</v>
      </c>
      <c r="AF156" s="6" t="e">
        <f>Forecast!#REF!+Forecast!#REF!*'Error Factor for last day'!#REF!</f>
        <v>#REF!</v>
      </c>
      <c r="AG156" s="6" t="e">
        <f>Forecast!#REF!+Forecast!#REF!*'Error Factor for last day'!#REF!</f>
        <v>#REF!</v>
      </c>
    </row>
    <row r="157" spans="1:37" hidden="1" x14ac:dyDescent="0.25">
      <c r="A157" s="2">
        <v>42232.106249999997</v>
      </c>
      <c r="B157" s="6" t="e">
        <f>Forecast!#REF!+Forecast!#REF!*'Error Factor for last day'!#REF!</f>
        <v>#REF!</v>
      </c>
      <c r="C157" s="6" t="e">
        <f>Forecast!#REF!+Forecast!#REF!*'Error Factor for last day'!#REF!</f>
        <v>#REF!</v>
      </c>
      <c r="D157" s="6" t="e">
        <f>Forecast!#REF!+Forecast!#REF!*'Error Factor for last day'!#REF!</f>
        <v>#REF!</v>
      </c>
      <c r="E157" s="6" t="e">
        <f>Forecast!#REF!+Forecast!#REF!*'Error Factor for last day'!#REF!</f>
        <v>#REF!</v>
      </c>
      <c r="F157" s="6" t="e">
        <f>Forecast!#REF!+Forecast!#REF!*'Error Factor for last day'!#REF!</f>
        <v>#REF!</v>
      </c>
      <c r="G157" s="6" t="e">
        <f>Forecast!#REF!+Forecast!#REF!*'Error Factor for last day'!#REF!</f>
        <v>#REF!</v>
      </c>
      <c r="H157" s="6" t="e">
        <f>Forecast!#REF!+Forecast!#REF!*'Error Factor for last day'!#REF!</f>
        <v>#REF!</v>
      </c>
      <c r="I157" s="6" t="e">
        <f>Forecast!#REF!+Forecast!#REF!*'Error Factor for last day'!#REF!</f>
        <v>#REF!</v>
      </c>
      <c r="J157" s="6" t="e">
        <f>Forecast!#REF!+Forecast!#REF!*'Error Factor for last day'!#REF!</f>
        <v>#REF!</v>
      </c>
      <c r="K157" s="6" t="e">
        <f>Forecast!#REF!+Forecast!#REF!*'Error Factor for last day'!#REF!</f>
        <v>#REF!</v>
      </c>
      <c r="L157" s="6" t="e">
        <f>Forecast!#REF!+Forecast!#REF!*'Error Factor for last day'!#REF!</f>
        <v>#REF!</v>
      </c>
      <c r="M157" s="6" t="e">
        <f>Forecast!#REF!+Forecast!#REF!*'Error Factor for last day'!#REF!</f>
        <v>#REF!</v>
      </c>
      <c r="N157" s="6" t="e">
        <f>Forecast!#REF!+Forecast!#REF!*'Error Factor for last day'!#REF!</f>
        <v>#REF!</v>
      </c>
      <c r="O157" s="6" t="e">
        <f>Forecast!#REF!+Forecast!#REF!*'Error Factor for last day'!#REF!</f>
        <v>#REF!</v>
      </c>
      <c r="P157" s="6" t="e">
        <f>Forecast!#REF!+Forecast!#REF!*'Error Factor for last day'!#REF!</f>
        <v>#REF!</v>
      </c>
      <c r="Q157" s="6" t="e">
        <f>Forecast!#REF!+Forecast!#REF!*'Error Factor for last day'!#REF!</f>
        <v>#REF!</v>
      </c>
      <c r="R157" s="6" t="e">
        <f>Forecast!#REF!+Forecast!#REF!*'Error Factor for last day'!#REF!</f>
        <v>#REF!</v>
      </c>
      <c r="S157" s="6" t="e">
        <f>Forecast!#REF!+Forecast!#REF!*'Error Factor for last day'!#REF!</f>
        <v>#REF!</v>
      </c>
      <c r="T157" s="6" t="e">
        <f>Forecast!#REF!+Forecast!#REF!*'Error Factor for last day'!#REF!</f>
        <v>#REF!</v>
      </c>
      <c r="U157" s="6" t="e">
        <f>Forecast!#REF!+Forecast!#REF!*'Error Factor for last day'!#REF!</f>
        <v>#REF!</v>
      </c>
      <c r="V157" s="6" t="e">
        <f>Forecast!#REF!+Forecast!#REF!*'Error Factor for last day'!#REF!</f>
        <v>#REF!</v>
      </c>
      <c r="W157" s="6" t="e">
        <f>Forecast!#REF!+Forecast!#REF!*'Error Factor for last day'!#REF!</f>
        <v>#REF!</v>
      </c>
      <c r="X157" s="6" t="e">
        <f>Forecast!#REF!+Forecast!#REF!*'Error Factor for last day'!#REF!</f>
        <v>#REF!</v>
      </c>
      <c r="Y157" s="6" t="e">
        <f>Forecast!#REF!+Forecast!#REF!*'Error Factor for last day'!#REF!</f>
        <v>#REF!</v>
      </c>
      <c r="Z157" s="6" t="e">
        <f>Forecast!#REF!+Forecast!#REF!*'Error Factor for last day'!#REF!</f>
        <v>#REF!</v>
      </c>
      <c r="AA157" s="6" t="e">
        <f>Forecast!#REF!+Forecast!#REF!*'Error Factor for last day'!#REF!</f>
        <v>#REF!</v>
      </c>
      <c r="AB157" s="6" t="e">
        <f>Forecast!#REF!+Forecast!#REF!*'Error Factor for last day'!#REF!</f>
        <v>#REF!</v>
      </c>
      <c r="AC157" s="6" t="e">
        <f>Forecast!#REF!+Forecast!#REF!*'Error Factor for last day'!#REF!</f>
        <v>#REF!</v>
      </c>
      <c r="AD157" s="6" t="e">
        <f>Forecast!#REF!+Forecast!#REF!*'Error Factor for last day'!#REF!</f>
        <v>#REF!</v>
      </c>
      <c r="AE157" s="6" t="e">
        <f>Forecast!#REF!+Forecast!#REF!*'Error Factor for last day'!#REF!</f>
        <v>#REF!</v>
      </c>
      <c r="AF157" s="6" t="e">
        <f>Forecast!#REF!+Forecast!#REF!*'Error Factor for last day'!#REF!</f>
        <v>#REF!</v>
      </c>
      <c r="AG157" s="6" t="e">
        <f>Forecast!#REF!+Forecast!#REF!*'Error Factor for last day'!#REF!</f>
        <v>#REF!</v>
      </c>
    </row>
    <row r="158" spans="1:37" hidden="1" x14ac:dyDescent="0.25">
      <c r="A158" s="2">
        <v>42232.106944444444</v>
      </c>
      <c r="B158" s="6" t="e">
        <f>Forecast!#REF!+Forecast!#REF!*'Error Factor for last day'!#REF!</f>
        <v>#REF!</v>
      </c>
      <c r="C158" s="6" t="e">
        <f>Forecast!#REF!+Forecast!#REF!*'Error Factor for last day'!#REF!</f>
        <v>#REF!</v>
      </c>
      <c r="D158" s="6" t="e">
        <f>Forecast!#REF!+Forecast!#REF!*'Error Factor for last day'!#REF!</f>
        <v>#REF!</v>
      </c>
      <c r="E158" s="6" t="e">
        <f>Forecast!#REF!+Forecast!#REF!*'Error Factor for last day'!#REF!</f>
        <v>#REF!</v>
      </c>
      <c r="F158" s="6" t="e">
        <f>Forecast!#REF!+Forecast!#REF!*'Error Factor for last day'!#REF!</f>
        <v>#REF!</v>
      </c>
      <c r="G158" s="6" t="e">
        <f>Forecast!#REF!+Forecast!#REF!*'Error Factor for last day'!#REF!</f>
        <v>#REF!</v>
      </c>
      <c r="H158" s="6" t="e">
        <f>Forecast!#REF!+Forecast!#REF!*'Error Factor for last day'!#REF!</f>
        <v>#REF!</v>
      </c>
      <c r="I158" s="6" t="e">
        <f>Forecast!#REF!+Forecast!#REF!*'Error Factor for last day'!#REF!</f>
        <v>#REF!</v>
      </c>
      <c r="J158" s="6" t="e">
        <f>Forecast!#REF!+Forecast!#REF!*'Error Factor for last day'!#REF!</f>
        <v>#REF!</v>
      </c>
      <c r="K158" s="6" t="e">
        <f>Forecast!#REF!+Forecast!#REF!*'Error Factor for last day'!#REF!</f>
        <v>#REF!</v>
      </c>
      <c r="L158" s="6" t="e">
        <f>Forecast!#REF!+Forecast!#REF!*'Error Factor for last day'!#REF!</f>
        <v>#REF!</v>
      </c>
      <c r="M158" s="6" t="e">
        <f>Forecast!#REF!+Forecast!#REF!*'Error Factor for last day'!#REF!</f>
        <v>#REF!</v>
      </c>
      <c r="N158" s="6" t="e">
        <f>Forecast!#REF!+Forecast!#REF!*'Error Factor for last day'!#REF!</f>
        <v>#REF!</v>
      </c>
      <c r="O158" s="6" t="e">
        <f>Forecast!#REF!+Forecast!#REF!*'Error Factor for last day'!#REF!</f>
        <v>#REF!</v>
      </c>
      <c r="P158" s="6" t="e">
        <f>Forecast!#REF!+Forecast!#REF!*'Error Factor for last day'!#REF!</f>
        <v>#REF!</v>
      </c>
      <c r="Q158" s="6" t="e">
        <f>Forecast!#REF!+Forecast!#REF!*'Error Factor for last day'!#REF!</f>
        <v>#REF!</v>
      </c>
      <c r="R158" s="6" t="e">
        <f>Forecast!#REF!+Forecast!#REF!*'Error Factor for last day'!#REF!</f>
        <v>#REF!</v>
      </c>
      <c r="S158" s="6" t="e">
        <f>Forecast!#REF!+Forecast!#REF!*'Error Factor for last day'!#REF!</f>
        <v>#REF!</v>
      </c>
      <c r="T158" s="6" t="e">
        <f>Forecast!#REF!+Forecast!#REF!*'Error Factor for last day'!#REF!</f>
        <v>#REF!</v>
      </c>
      <c r="U158" s="6" t="e">
        <f>Forecast!#REF!+Forecast!#REF!*'Error Factor for last day'!#REF!</f>
        <v>#REF!</v>
      </c>
      <c r="V158" s="6" t="e">
        <f>Forecast!#REF!+Forecast!#REF!*'Error Factor for last day'!#REF!</f>
        <v>#REF!</v>
      </c>
      <c r="W158" s="6" t="e">
        <f>Forecast!#REF!+Forecast!#REF!*'Error Factor for last day'!#REF!</f>
        <v>#REF!</v>
      </c>
      <c r="X158" s="6" t="e">
        <f>Forecast!#REF!+Forecast!#REF!*'Error Factor for last day'!#REF!</f>
        <v>#REF!</v>
      </c>
      <c r="Y158" s="6" t="e">
        <f>Forecast!#REF!+Forecast!#REF!*'Error Factor for last day'!#REF!</f>
        <v>#REF!</v>
      </c>
      <c r="Z158" s="6" t="e">
        <f>Forecast!#REF!+Forecast!#REF!*'Error Factor for last day'!#REF!</f>
        <v>#REF!</v>
      </c>
      <c r="AA158" s="6" t="e">
        <f>Forecast!#REF!+Forecast!#REF!*'Error Factor for last day'!#REF!</f>
        <v>#REF!</v>
      </c>
      <c r="AB158" s="6" t="e">
        <f>Forecast!#REF!+Forecast!#REF!*'Error Factor for last day'!#REF!</f>
        <v>#REF!</v>
      </c>
      <c r="AC158" s="6" t="e">
        <f>Forecast!#REF!+Forecast!#REF!*'Error Factor for last day'!#REF!</f>
        <v>#REF!</v>
      </c>
      <c r="AD158" s="6" t="e">
        <f>Forecast!#REF!+Forecast!#REF!*'Error Factor for last day'!#REF!</f>
        <v>#REF!</v>
      </c>
      <c r="AE158" s="6" t="e">
        <f>Forecast!#REF!+Forecast!#REF!*'Error Factor for last day'!#REF!</f>
        <v>#REF!</v>
      </c>
      <c r="AF158" s="6" t="e">
        <f>Forecast!#REF!+Forecast!#REF!*'Error Factor for last day'!#REF!</f>
        <v>#REF!</v>
      </c>
      <c r="AG158" s="6" t="e">
        <f>Forecast!#REF!+Forecast!#REF!*'Error Factor for last day'!#REF!</f>
        <v>#REF!</v>
      </c>
    </row>
    <row r="159" spans="1:37" hidden="1" x14ac:dyDescent="0.25">
      <c r="A159" s="2">
        <v>42232.107638888891</v>
      </c>
      <c r="B159" s="6" t="e">
        <f>Forecast!#REF!+Forecast!#REF!*'Error Factor for last day'!#REF!</f>
        <v>#REF!</v>
      </c>
      <c r="C159" s="6" t="e">
        <f>Forecast!#REF!+Forecast!#REF!*'Error Factor for last day'!#REF!</f>
        <v>#REF!</v>
      </c>
      <c r="D159" s="6" t="e">
        <f>Forecast!#REF!+Forecast!#REF!*'Error Factor for last day'!#REF!</f>
        <v>#REF!</v>
      </c>
      <c r="E159" s="6" t="e">
        <f>Forecast!#REF!+Forecast!#REF!*'Error Factor for last day'!#REF!</f>
        <v>#REF!</v>
      </c>
      <c r="F159" s="6" t="e">
        <f>Forecast!#REF!+Forecast!#REF!*'Error Factor for last day'!#REF!</f>
        <v>#REF!</v>
      </c>
      <c r="G159" s="6" t="e">
        <f>Forecast!#REF!+Forecast!#REF!*'Error Factor for last day'!#REF!</f>
        <v>#REF!</v>
      </c>
      <c r="H159" s="6" t="e">
        <f>Forecast!#REF!+Forecast!#REF!*'Error Factor for last day'!#REF!</f>
        <v>#REF!</v>
      </c>
      <c r="I159" s="6" t="e">
        <f>Forecast!#REF!+Forecast!#REF!*'Error Factor for last day'!#REF!</f>
        <v>#REF!</v>
      </c>
      <c r="J159" s="6" t="e">
        <f>Forecast!#REF!+Forecast!#REF!*'Error Factor for last day'!#REF!</f>
        <v>#REF!</v>
      </c>
      <c r="K159" s="6" t="e">
        <f>Forecast!#REF!+Forecast!#REF!*'Error Factor for last day'!#REF!</f>
        <v>#REF!</v>
      </c>
      <c r="L159" s="6" t="e">
        <f>Forecast!#REF!+Forecast!#REF!*'Error Factor for last day'!#REF!</f>
        <v>#REF!</v>
      </c>
      <c r="M159" s="6" t="e">
        <f>Forecast!#REF!+Forecast!#REF!*'Error Factor for last day'!#REF!</f>
        <v>#REF!</v>
      </c>
      <c r="N159" s="6" t="e">
        <f>Forecast!#REF!+Forecast!#REF!*'Error Factor for last day'!#REF!</f>
        <v>#REF!</v>
      </c>
      <c r="O159" s="6" t="e">
        <f>Forecast!#REF!+Forecast!#REF!*'Error Factor for last day'!#REF!</f>
        <v>#REF!</v>
      </c>
      <c r="P159" s="6" t="e">
        <f>Forecast!#REF!+Forecast!#REF!*'Error Factor for last day'!#REF!</f>
        <v>#REF!</v>
      </c>
      <c r="Q159" s="6" t="e">
        <f>Forecast!#REF!+Forecast!#REF!*'Error Factor for last day'!#REF!</f>
        <v>#REF!</v>
      </c>
      <c r="R159" s="6" t="e">
        <f>Forecast!#REF!+Forecast!#REF!*'Error Factor for last day'!#REF!</f>
        <v>#REF!</v>
      </c>
      <c r="S159" s="6" t="e">
        <f>Forecast!#REF!+Forecast!#REF!*'Error Factor for last day'!#REF!</f>
        <v>#REF!</v>
      </c>
      <c r="T159" s="6" t="e">
        <f>Forecast!#REF!+Forecast!#REF!*'Error Factor for last day'!#REF!</f>
        <v>#REF!</v>
      </c>
      <c r="U159" s="6" t="e">
        <f>Forecast!#REF!+Forecast!#REF!*'Error Factor for last day'!#REF!</f>
        <v>#REF!</v>
      </c>
      <c r="V159" s="6" t="e">
        <f>Forecast!#REF!+Forecast!#REF!*'Error Factor for last day'!#REF!</f>
        <v>#REF!</v>
      </c>
      <c r="W159" s="6" t="e">
        <f>Forecast!#REF!+Forecast!#REF!*'Error Factor for last day'!#REF!</f>
        <v>#REF!</v>
      </c>
      <c r="X159" s="6" t="e">
        <f>Forecast!#REF!+Forecast!#REF!*'Error Factor for last day'!#REF!</f>
        <v>#REF!</v>
      </c>
      <c r="Y159" s="6" t="e">
        <f>Forecast!#REF!+Forecast!#REF!*'Error Factor for last day'!#REF!</f>
        <v>#REF!</v>
      </c>
      <c r="Z159" s="6" t="e">
        <f>Forecast!#REF!+Forecast!#REF!*'Error Factor for last day'!#REF!</f>
        <v>#REF!</v>
      </c>
      <c r="AA159" s="6" t="e">
        <f>Forecast!#REF!+Forecast!#REF!*'Error Factor for last day'!#REF!</f>
        <v>#REF!</v>
      </c>
      <c r="AB159" s="6" t="e">
        <f>Forecast!#REF!+Forecast!#REF!*'Error Factor for last day'!#REF!</f>
        <v>#REF!</v>
      </c>
      <c r="AC159" s="6" t="e">
        <f>Forecast!#REF!+Forecast!#REF!*'Error Factor for last day'!#REF!</f>
        <v>#REF!</v>
      </c>
      <c r="AD159" s="6" t="e">
        <f>Forecast!#REF!+Forecast!#REF!*'Error Factor for last day'!#REF!</f>
        <v>#REF!</v>
      </c>
      <c r="AE159" s="6" t="e">
        <f>Forecast!#REF!+Forecast!#REF!*'Error Factor for last day'!#REF!</f>
        <v>#REF!</v>
      </c>
      <c r="AF159" s="6" t="e">
        <f>Forecast!#REF!+Forecast!#REF!*'Error Factor for last day'!#REF!</f>
        <v>#REF!</v>
      </c>
      <c r="AG159" s="6" t="e">
        <f>Forecast!#REF!+Forecast!#REF!*'Error Factor for last day'!#REF!</f>
        <v>#REF!</v>
      </c>
    </row>
    <row r="160" spans="1:37" hidden="1" x14ac:dyDescent="0.25">
      <c r="A160" s="2">
        <v>42232.10833333333</v>
      </c>
      <c r="B160" s="6" t="e">
        <f>Forecast!#REF!+Forecast!#REF!*'Error Factor for last day'!#REF!</f>
        <v>#REF!</v>
      </c>
      <c r="C160" s="6" t="e">
        <f>Forecast!#REF!+Forecast!#REF!*'Error Factor for last day'!#REF!</f>
        <v>#REF!</v>
      </c>
      <c r="D160" s="6" t="e">
        <f>Forecast!#REF!+Forecast!#REF!*'Error Factor for last day'!#REF!</f>
        <v>#REF!</v>
      </c>
      <c r="E160" s="6" t="e">
        <f>Forecast!#REF!+Forecast!#REF!*'Error Factor for last day'!#REF!</f>
        <v>#REF!</v>
      </c>
      <c r="F160" s="6" t="e">
        <f>Forecast!#REF!+Forecast!#REF!*'Error Factor for last day'!#REF!</f>
        <v>#REF!</v>
      </c>
      <c r="G160" s="6" t="e">
        <f>Forecast!#REF!+Forecast!#REF!*'Error Factor for last day'!#REF!</f>
        <v>#REF!</v>
      </c>
      <c r="H160" s="6" t="e">
        <f>Forecast!#REF!+Forecast!#REF!*'Error Factor for last day'!#REF!</f>
        <v>#REF!</v>
      </c>
      <c r="I160" s="6" t="e">
        <f>Forecast!#REF!+Forecast!#REF!*'Error Factor for last day'!#REF!</f>
        <v>#REF!</v>
      </c>
      <c r="J160" s="6" t="e">
        <f>Forecast!#REF!+Forecast!#REF!*'Error Factor for last day'!#REF!</f>
        <v>#REF!</v>
      </c>
      <c r="K160" s="6" t="e">
        <f>Forecast!#REF!+Forecast!#REF!*'Error Factor for last day'!#REF!</f>
        <v>#REF!</v>
      </c>
      <c r="L160" s="6" t="e">
        <f>Forecast!#REF!+Forecast!#REF!*'Error Factor for last day'!#REF!</f>
        <v>#REF!</v>
      </c>
      <c r="M160" s="6" t="e">
        <f>Forecast!#REF!+Forecast!#REF!*'Error Factor for last day'!#REF!</f>
        <v>#REF!</v>
      </c>
      <c r="N160" s="6" t="e">
        <f>Forecast!#REF!+Forecast!#REF!*'Error Factor for last day'!#REF!</f>
        <v>#REF!</v>
      </c>
      <c r="O160" s="6" t="e">
        <f>Forecast!#REF!+Forecast!#REF!*'Error Factor for last day'!#REF!</f>
        <v>#REF!</v>
      </c>
      <c r="P160" s="6" t="e">
        <f>Forecast!#REF!+Forecast!#REF!*'Error Factor for last day'!#REF!</f>
        <v>#REF!</v>
      </c>
      <c r="Q160" s="6" t="e">
        <f>Forecast!#REF!+Forecast!#REF!*'Error Factor for last day'!#REF!</f>
        <v>#REF!</v>
      </c>
      <c r="R160" s="6" t="e">
        <f>Forecast!#REF!+Forecast!#REF!*'Error Factor for last day'!#REF!</f>
        <v>#REF!</v>
      </c>
      <c r="S160" s="6" t="e">
        <f>Forecast!#REF!+Forecast!#REF!*'Error Factor for last day'!#REF!</f>
        <v>#REF!</v>
      </c>
      <c r="T160" s="6" t="e">
        <f>Forecast!#REF!+Forecast!#REF!*'Error Factor for last day'!#REF!</f>
        <v>#REF!</v>
      </c>
      <c r="U160" s="6" t="e">
        <f>Forecast!#REF!+Forecast!#REF!*'Error Factor for last day'!#REF!</f>
        <v>#REF!</v>
      </c>
      <c r="V160" s="6" t="e">
        <f>Forecast!#REF!+Forecast!#REF!*'Error Factor for last day'!#REF!</f>
        <v>#REF!</v>
      </c>
      <c r="W160" s="6" t="e">
        <f>Forecast!#REF!+Forecast!#REF!*'Error Factor for last day'!#REF!</f>
        <v>#REF!</v>
      </c>
      <c r="X160" s="6" t="e">
        <f>Forecast!#REF!+Forecast!#REF!*'Error Factor for last day'!#REF!</f>
        <v>#REF!</v>
      </c>
      <c r="Y160" s="6" t="e">
        <f>Forecast!#REF!+Forecast!#REF!*'Error Factor for last day'!#REF!</f>
        <v>#REF!</v>
      </c>
      <c r="Z160" s="6" t="e">
        <f>Forecast!#REF!+Forecast!#REF!*'Error Factor for last day'!#REF!</f>
        <v>#REF!</v>
      </c>
      <c r="AA160" s="6" t="e">
        <f>Forecast!#REF!+Forecast!#REF!*'Error Factor for last day'!#REF!</f>
        <v>#REF!</v>
      </c>
      <c r="AB160" s="6" t="e">
        <f>Forecast!#REF!+Forecast!#REF!*'Error Factor for last day'!#REF!</f>
        <v>#REF!</v>
      </c>
      <c r="AC160" s="6" t="e">
        <f>Forecast!#REF!+Forecast!#REF!*'Error Factor for last day'!#REF!</f>
        <v>#REF!</v>
      </c>
      <c r="AD160" s="6" t="e">
        <f>Forecast!#REF!+Forecast!#REF!*'Error Factor for last day'!#REF!</f>
        <v>#REF!</v>
      </c>
      <c r="AE160" s="6" t="e">
        <f>Forecast!#REF!+Forecast!#REF!*'Error Factor for last day'!#REF!</f>
        <v>#REF!</v>
      </c>
      <c r="AF160" s="6" t="e">
        <f>Forecast!#REF!+Forecast!#REF!*'Error Factor for last day'!#REF!</f>
        <v>#REF!</v>
      </c>
      <c r="AG160" s="6" t="e">
        <f>Forecast!#REF!+Forecast!#REF!*'Error Factor for last day'!#REF!</f>
        <v>#REF!</v>
      </c>
    </row>
    <row r="161" spans="1:33" hidden="1" x14ac:dyDescent="0.25">
      <c r="A161" s="2">
        <v>42232.109027777777</v>
      </c>
      <c r="B161" s="6" t="e">
        <f>Forecast!#REF!+Forecast!#REF!*'Error Factor for last day'!#REF!</f>
        <v>#REF!</v>
      </c>
      <c r="C161" s="6" t="e">
        <f>Forecast!#REF!+Forecast!#REF!*'Error Factor for last day'!#REF!</f>
        <v>#REF!</v>
      </c>
      <c r="D161" s="6" t="e">
        <f>Forecast!#REF!+Forecast!#REF!*'Error Factor for last day'!#REF!</f>
        <v>#REF!</v>
      </c>
      <c r="E161" s="6" t="e">
        <f>Forecast!#REF!+Forecast!#REF!*'Error Factor for last day'!#REF!</f>
        <v>#REF!</v>
      </c>
      <c r="F161" s="6" t="e">
        <f>Forecast!#REF!+Forecast!#REF!*'Error Factor for last day'!#REF!</f>
        <v>#REF!</v>
      </c>
      <c r="G161" s="6" t="e">
        <f>Forecast!#REF!+Forecast!#REF!*'Error Factor for last day'!#REF!</f>
        <v>#REF!</v>
      </c>
      <c r="H161" s="6" t="e">
        <f>Forecast!#REF!+Forecast!#REF!*'Error Factor for last day'!#REF!</f>
        <v>#REF!</v>
      </c>
      <c r="I161" s="6" t="e">
        <f>Forecast!#REF!+Forecast!#REF!*'Error Factor for last day'!#REF!</f>
        <v>#REF!</v>
      </c>
      <c r="J161" s="6" t="e">
        <f>Forecast!#REF!+Forecast!#REF!*'Error Factor for last day'!#REF!</f>
        <v>#REF!</v>
      </c>
      <c r="K161" s="6" t="e">
        <f>Forecast!#REF!+Forecast!#REF!*'Error Factor for last day'!#REF!</f>
        <v>#REF!</v>
      </c>
      <c r="L161" s="6" t="e">
        <f>Forecast!#REF!+Forecast!#REF!*'Error Factor for last day'!#REF!</f>
        <v>#REF!</v>
      </c>
      <c r="M161" s="6" t="e">
        <f>Forecast!#REF!+Forecast!#REF!*'Error Factor for last day'!#REF!</f>
        <v>#REF!</v>
      </c>
      <c r="N161" s="6" t="e">
        <f>Forecast!#REF!+Forecast!#REF!*'Error Factor for last day'!#REF!</f>
        <v>#REF!</v>
      </c>
      <c r="O161" s="6" t="e">
        <f>Forecast!#REF!+Forecast!#REF!*'Error Factor for last day'!#REF!</f>
        <v>#REF!</v>
      </c>
      <c r="P161" s="6" t="e">
        <f>Forecast!#REF!+Forecast!#REF!*'Error Factor for last day'!#REF!</f>
        <v>#REF!</v>
      </c>
      <c r="Q161" s="6" t="e">
        <f>Forecast!#REF!+Forecast!#REF!*'Error Factor for last day'!#REF!</f>
        <v>#REF!</v>
      </c>
      <c r="R161" s="6" t="e">
        <f>Forecast!#REF!+Forecast!#REF!*'Error Factor for last day'!#REF!</f>
        <v>#REF!</v>
      </c>
      <c r="S161" s="6" t="e">
        <f>Forecast!#REF!+Forecast!#REF!*'Error Factor for last day'!#REF!</f>
        <v>#REF!</v>
      </c>
      <c r="T161" s="6" t="e">
        <f>Forecast!#REF!+Forecast!#REF!*'Error Factor for last day'!#REF!</f>
        <v>#REF!</v>
      </c>
      <c r="U161" s="6" t="e">
        <f>Forecast!#REF!+Forecast!#REF!*'Error Factor for last day'!#REF!</f>
        <v>#REF!</v>
      </c>
      <c r="V161" s="6" t="e">
        <f>Forecast!#REF!+Forecast!#REF!*'Error Factor for last day'!#REF!</f>
        <v>#REF!</v>
      </c>
      <c r="W161" s="6" t="e">
        <f>Forecast!#REF!+Forecast!#REF!*'Error Factor for last day'!#REF!</f>
        <v>#REF!</v>
      </c>
      <c r="X161" s="6" t="e">
        <f>Forecast!#REF!+Forecast!#REF!*'Error Factor for last day'!#REF!</f>
        <v>#REF!</v>
      </c>
      <c r="Y161" s="6" t="e">
        <f>Forecast!#REF!+Forecast!#REF!*'Error Factor for last day'!#REF!</f>
        <v>#REF!</v>
      </c>
      <c r="Z161" s="6" t="e">
        <f>Forecast!#REF!+Forecast!#REF!*'Error Factor for last day'!#REF!</f>
        <v>#REF!</v>
      </c>
      <c r="AA161" s="6" t="e">
        <f>Forecast!#REF!+Forecast!#REF!*'Error Factor for last day'!#REF!</f>
        <v>#REF!</v>
      </c>
      <c r="AB161" s="6" t="e">
        <f>Forecast!#REF!+Forecast!#REF!*'Error Factor for last day'!#REF!</f>
        <v>#REF!</v>
      </c>
      <c r="AC161" s="6" t="e">
        <f>Forecast!#REF!+Forecast!#REF!*'Error Factor for last day'!#REF!</f>
        <v>#REF!</v>
      </c>
      <c r="AD161" s="6" t="e">
        <f>Forecast!#REF!+Forecast!#REF!*'Error Factor for last day'!#REF!</f>
        <v>#REF!</v>
      </c>
      <c r="AE161" s="6" t="e">
        <f>Forecast!#REF!+Forecast!#REF!*'Error Factor for last day'!#REF!</f>
        <v>#REF!</v>
      </c>
      <c r="AF161" s="6" t="e">
        <f>Forecast!#REF!+Forecast!#REF!*'Error Factor for last day'!#REF!</f>
        <v>#REF!</v>
      </c>
      <c r="AG161" s="6" t="e">
        <f>Forecast!#REF!+Forecast!#REF!*'Error Factor for last day'!#REF!</f>
        <v>#REF!</v>
      </c>
    </row>
    <row r="162" spans="1:33" hidden="1" x14ac:dyDescent="0.25">
      <c r="A162" s="2">
        <v>42232.109722222223</v>
      </c>
      <c r="B162" s="6" t="e">
        <f>Forecast!#REF!+Forecast!#REF!*'Error Factor for last day'!#REF!</f>
        <v>#REF!</v>
      </c>
      <c r="C162" s="6" t="e">
        <f>Forecast!#REF!+Forecast!#REF!*'Error Factor for last day'!#REF!</f>
        <v>#REF!</v>
      </c>
      <c r="D162" s="6" t="e">
        <f>Forecast!#REF!+Forecast!#REF!*'Error Factor for last day'!#REF!</f>
        <v>#REF!</v>
      </c>
      <c r="E162" s="6" t="e">
        <f>Forecast!#REF!+Forecast!#REF!*'Error Factor for last day'!#REF!</f>
        <v>#REF!</v>
      </c>
      <c r="F162" s="6" t="e">
        <f>Forecast!#REF!+Forecast!#REF!*'Error Factor for last day'!#REF!</f>
        <v>#REF!</v>
      </c>
      <c r="G162" s="6" t="e">
        <f>Forecast!#REF!+Forecast!#REF!*'Error Factor for last day'!#REF!</f>
        <v>#REF!</v>
      </c>
      <c r="H162" s="6" t="e">
        <f>Forecast!#REF!+Forecast!#REF!*'Error Factor for last day'!#REF!</f>
        <v>#REF!</v>
      </c>
      <c r="I162" s="6" t="e">
        <f>Forecast!#REF!+Forecast!#REF!*'Error Factor for last day'!#REF!</f>
        <v>#REF!</v>
      </c>
      <c r="J162" s="6" t="e">
        <f>Forecast!#REF!+Forecast!#REF!*'Error Factor for last day'!#REF!</f>
        <v>#REF!</v>
      </c>
      <c r="K162" s="6" t="e">
        <f>Forecast!#REF!+Forecast!#REF!*'Error Factor for last day'!#REF!</f>
        <v>#REF!</v>
      </c>
      <c r="L162" s="6" t="e">
        <f>Forecast!#REF!+Forecast!#REF!*'Error Factor for last day'!#REF!</f>
        <v>#REF!</v>
      </c>
      <c r="M162" s="6" t="e">
        <f>Forecast!#REF!+Forecast!#REF!*'Error Factor for last day'!#REF!</f>
        <v>#REF!</v>
      </c>
      <c r="N162" s="6" t="e">
        <f>Forecast!#REF!+Forecast!#REF!*'Error Factor for last day'!#REF!</f>
        <v>#REF!</v>
      </c>
      <c r="O162" s="6" t="e">
        <f>Forecast!#REF!+Forecast!#REF!*'Error Factor for last day'!#REF!</f>
        <v>#REF!</v>
      </c>
      <c r="P162" s="6" t="e">
        <f>Forecast!#REF!+Forecast!#REF!*'Error Factor for last day'!#REF!</f>
        <v>#REF!</v>
      </c>
      <c r="Q162" s="6" t="e">
        <f>Forecast!#REF!+Forecast!#REF!*'Error Factor for last day'!#REF!</f>
        <v>#REF!</v>
      </c>
      <c r="R162" s="6" t="e">
        <f>Forecast!#REF!+Forecast!#REF!*'Error Factor for last day'!#REF!</f>
        <v>#REF!</v>
      </c>
      <c r="S162" s="6" t="e">
        <f>Forecast!#REF!+Forecast!#REF!*'Error Factor for last day'!#REF!</f>
        <v>#REF!</v>
      </c>
      <c r="T162" s="6" t="e">
        <f>Forecast!#REF!+Forecast!#REF!*'Error Factor for last day'!#REF!</f>
        <v>#REF!</v>
      </c>
      <c r="U162" s="6" t="e">
        <f>Forecast!#REF!+Forecast!#REF!*'Error Factor for last day'!#REF!</f>
        <v>#REF!</v>
      </c>
      <c r="V162" s="6" t="e">
        <f>Forecast!#REF!+Forecast!#REF!*'Error Factor for last day'!#REF!</f>
        <v>#REF!</v>
      </c>
      <c r="W162" s="6" t="e">
        <f>Forecast!#REF!+Forecast!#REF!*'Error Factor for last day'!#REF!</f>
        <v>#REF!</v>
      </c>
      <c r="X162" s="6" t="e">
        <f>Forecast!#REF!+Forecast!#REF!*'Error Factor for last day'!#REF!</f>
        <v>#REF!</v>
      </c>
      <c r="Y162" s="6" t="e">
        <f>Forecast!#REF!+Forecast!#REF!*'Error Factor for last day'!#REF!</f>
        <v>#REF!</v>
      </c>
      <c r="Z162" s="6" t="e">
        <f>Forecast!#REF!+Forecast!#REF!*'Error Factor for last day'!#REF!</f>
        <v>#REF!</v>
      </c>
      <c r="AA162" s="6" t="e">
        <f>Forecast!#REF!+Forecast!#REF!*'Error Factor for last day'!#REF!</f>
        <v>#REF!</v>
      </c>
      <c r="AB162" s="6" t="e">
        <f>Forecast!#REF!+Forecast!#REF!*'Error Factor for last day'!#REF!</f>
        <v>#REF!</v>
      </c>
      <c r="AC162" s="6" t="e">
        <f>Forecast!#REF!+Forecast!#REF!*'Error Factor for last day'!#REF!</f>
        <v>#REF!</v>
      </c>
      <c r="AD162" s="6" t="e">
        <f>Forecast!#REF!+Forecast!#REF!*'Error Factor for last day'!#REF!</f>
        <v>#REF!</v>
      </c>
      <c r="AE162" s="6" t="e">
        <f>Forecast!#REF!+Forecast!#REF!*'Error Factor for last day'!#REF!</f>
        <v>#REF!</v>
      </c>
      <c r="AF162" s="6" t="e">
        <f>Forecast!#REF!+Forecast!#REF!*'Error Factor for last day'!#REF!</f>
        <v>#REF!</v>
      </c>
      <c r="AG162" s="6" t="e">
        <f>Forecast!#REF!+Forecast!#REF!*'Error Factor for last day'!#REF!</f>
        <v>#REF!</v>
      </c>
    </row>
    <row r="163" spans="1:33" hidden="1" x14ac:dyDescent="0.25">
      <c r="A163" s="2">
        <v>42232.11041666667</v>
      </c>
      <c r="B163" s="6" t="e">
        <f>Forecast!#REF!+Forecast!#REF!*'Error Factor for last day'!#REF!</f>
        <v>#REF!</v>
      </c>
      <c r="C163" s="6" t="e">
        <f>Forecast!#REF!+Forecast!#REF!*'Error Factor for last day'!#REF!</f>
        <v>#REF!</v>
      </c>
      <c r="D163" s="6" t="e">
        <f>Forecast!#REF!+Forecast!#REF!*'Error Factor for last day'!#REF!</f>
        <v>#REF!</v>
      </c>
      <c r="E163" s="6" t="e">
        <f>Forecast!#REF!+Forecast!#REF!*'Error Factor for last day'!#REF!</f>
        <v>#REF!</v>
      </c>
      <c r="F163" s="6" t="e">
        <f>Forecast!#REF!+Forecast!#REF!*'Error Factor for last day'!#REF!</f>
        <v>#REF!</v>
      </c>
      <c r="G163" s="6" t="e">
        <f>Forecast!#REF!+Forecast!#REF!*'Error Factor for last day'!#REF!</f>
        <v>#REF!</v>
      </c>
      <c r="H163" s="6" t="e">
        <f>Forecast!#REF!+Forecast!#REF!*'Error Factor for last day'!#REF!</f>
        <v>#REF!</v>
      </c>
      <c r="I163" s="6" t="e">
        <f>Forecast!#REF!+Forecast!#REF!*'Error Factor for last day'!#REF!</f>
        <v>#REF!</v>
      </c>
      <c r="J163" s="6" t="e">
        <f>Forecast!#REF!+Forecast!#REF!*'Error Factor for last day'!#REF!</f>
        <v>#REF!</v>
      </c>
      <c r="K163" s="6" t="e">
        <f>Forecast!#REF!+Forecast!#REF!*'Error Factor for last day'!#REF!</f>
        <v>#REF!</v>
      </c>
      <c r="L163" s="6" t="e">
        <f>Forecast!#REF!+Forecast!#REF!*'Error Factor for last day'!#REF!</f>
        <v>#REF!</v>
      </c>
      <c r="M163" s="6" t="e">
        <f>Forecast!#REF!+Forecast!#REF!*'Error Factor for last day'!#REF!</f>
        <v>#REF!</v>
      </c>
      <c r="N163" s="6" t="e">
        <f>Forecast!#REF!+Forecast!#REF!*'Error Factor for last day'!#REF!</f>
        <v>#REF!</v>
      </c>
      <c r="O163" s="6" t="e">
        <f>Forecast!#REF!+Forecast!#REF!*'Error Factor for last day'!#REF!</f>
        <v>#REF!</v>
      </c>
      <c r="P163" s="6" t="e">
        <f>Forecast!#REF!+Forecast!#REF!*'Error Factor for last day'!#REF!</f>
        <v>#REF!</v>
      </c>
      <c r="Q163" s="6" t="e">
        <f>Forecast!#REF!+Forecast!#REF!*'Error Factor for last day'!#REF!</f>
        <v>#REF!</v>
      </c>
      <c r="R163" s="6" t="e">
        <f>Forecast!#REF!+Forecast!#REF!*'Error Factor for last day'!#REF!</f>
        <v>#REF!</v>
      </c>
      <c r="S163" s="6" t="e">
        <f>Forecast!#REF!+Forecast!#REF!*'Error Factor for last day'!#REF!</f>
        <v>#REF!</v>
      </c>
      <c r="T163" s="6" t="e">
        <f>Forecast!#REF!+Forecast!#REF!*'Error Factor for last day'!#REF!</f>
        <v>#REF!</v>
      </c>
      <c r="U163" s="6" t="e">
        <f>Forecast!#REF!+Forecast!#REF!*'Error Factor for last day'!#REF!</f>
        <v>#REF!</v>
      </c>
      <c r="V163" s="6" t="e">
        <f>Forecast!#REF!+Forecast!#REF!*'Error Factor for last day'!#REF!</f>
        <v>#REF!</v>
      </c>
      <c r="W163" s="6" t="e">
        <f>Forecast!#REF!+Forecast!#REF!*'Error Factor for last day'!#REF!</f>
        <v>#REF!</v>
      </c>
      <c r="X163" s="6" t="e">
        <f>Forecast!#REF!+Forecast!#REF!*'Error Factor for last day'!#REF!</f>
        <v>#REF!</v>
      </c>
      <c r="Y163" s="6" t="e">
        <f>Forecast!#REF!+Forecast!#REF!*'Error Factor for last day'!#REF!</f>
        <v>#REF!</v>
      </c>
      <c r="Z163" s="6" t="e">
        <f>Forecast!#REF!+Forecast!#REF!*'Error Factor for last day'!#REF!</f>
        <v>#REF!</v>
      </c>
      <c r="AA163" s="6" t="e">
        <f>Forecast!#REF!+Forecast!#REF!*'Error Factor for last day'!#REF!</f>
        <v>#REF!</v>
      </c>
      <c r="AB163" s="6" t="e">
        <f>Forecast!#REF!+Forecast!#REF!*'Error Factor for last day'!#REF!</f>
        <v>#REF!</v>
      </c>
      <c r="AC163" s="6" t="e">
        <f>Forecast!#REF!+Forecast!#REF!*'Error Factor for last day'!#REF!</f>
        <v>#REF!</v>
      </c>
      <c r="AD163" s="6" t="e">
        <f>Forecast!#REF!+Forecast!#REF!*'Error Factor for last day'!#REF!</f>
        <v>#REF!</v>
      </c>
      <c r="AE163" s="6" t="e">
        <f>Forecast!#REF!+Forecast!#REF!*'Error Factor for last day'!#REF!</f>
        <v>#REF!</v>
      </c>
      <c r="AF163" s="6" t="e">
        <f>Forecast!#REF!+Forecast!#REF!*'Error Factor for last day'!#REF!</f>
        <v>#REF!</v>
      </c>
      <c r="AG163" s="6" t="e">
        <f>Forecast!#REF!+Forecast!#REF!*'Error Factor for last day'!#REF!</f>
        <v>#REF!</v>
      </c>
    </row>
    <row r="164" spans="1:33" hidden="1" x14ac:dyDescent="0.25">
      <c r="A164" s="2">
        <v>42232.111111111109</v>
      </c>
      <c r="B164" s="6" t="e">
        <f>Forecast!#REF!+Forecast!#REF!*'Error Factor for last day'!#REF!</f>
        <v>#REF!</v>
      </c>
      <c r="C164" s="6" t="e">
        <f>Forecast!#REF!+Forecast!#REF!*'Error Factor for last day'!#REF!</f>
        <v>#REF!</v>
      </c>
      <c r="D164" s="6" t="e">
        <f>Forecast!#REF!+Forecast!#REF!*'Error Factor for last day'!#REF!</f>
        <v>#REF!</v>
      </c>
      <c r="E164" s="6" t="e">
        <f>Forecast!#REF!+Forecast!#REF!*'Error Factor for last day'!#REF!</f>
        <v>#REF!</v>
      </c>
      <c r="F164" s="6" t="e">
        <f>Forecast!#REF!+Forecast!#REF!*'Error Factor for last day'!#REF!</f>
        <v>#REF!</v>
      </c>
      <c r="G164" s="6" t="e">
        <f>Forecast!#REF!+Forecast!#REF!*'Error Factor for last day'!#REF!</f>
        <v>#REF!</v>
      </c>
      <c r="H164" s="6" t="e">
        <f>Forecast!#REF!+Forecast!#REF!*'Error Factor for last day'!#REF!</f>
        <v>#REF!</v>
      </c>
      <c r="I164" s="6" t="e">
        <f>Forecast!#REF!+Forecast!#REF!*'Error Factor for last day'!#REF!</f>
        <v>#REF!</v>
      </c>
      <c r="J164" s="6" t="e">
        <f>Forecast!#REF!+Forecast!#REF!*'Error Factor for last day'!#REF!</f>
        <v>#REF!</v>
      </c>
      <c r="K164" s="6" t="e">
        <f>Forecast!#REF!+Forecast!#REF!*'Error Factor for last day'!#REF!</f>
        <v>#REF!</v>
      </c>
      <c r="L164" s="6" t="e">
        <f>Forecast!#REF!+Forecast!#REF!*'Error Factor for last day'!#REF!</f>
        <v>#REF!</v>
      </c>
      <c r="M164" s="6" t="e">
        <f>Forecast!#REF!+Forecast!#REF!*'Error Factor for last day'!#REF!</f>
        <v>#REF!</v>
      </c>
      <c r="N164" s="6" t="e">
        <f>Forecast!#REF!+Forecast!#REF!*'Error Factor for last day'!#REF!</f>
        <v>#REF!</v>
      </c>
      <c r="O164" s="6" t="e">
        <f>Forecast!#REF!+Forecast!#REF!*'Error Factor for last day'!#REF!</f>
        <v>#REF!</v>
      </c>
      <c r="P164" s="6" t="e">
        <f>Forecast!#REF!+Forecast!#REF!*'Error Factor for last day'!#REF!</f>
        <v>#REF!</v>
      </c>
      <c r="Q164" s="6" t="e">
        <f>Forecast!#REF!+Forecast!#REF!*'Error Factor for last day'!#REF!</f>
        <v>#REF!</v>
      </c>
      <c r="R164" s="6" t="e">
        <f>Forecast!#REF!+Forecast!#REF!*'Error Factor for last day'!#REF!</f>
        <v>#REF!</v>
      </c>
      <c r="S164" s="6" t="e">
        <f>Forecast!#REF!+Forecast!#REF!*'Error Factor for last day'!#REF!</f>
        <v>#REF!</v>
      </c>
      <c r="T164" s="6" t="e">
        <f>Forecast!#REF!+Forecast!#REF!*'Error Factor for last day'!#REF!</f>
        <v>#REF!</v>
      </c>
      <c r="U164" s="6" t="e">
        <f>Forecast!#REF!+Forecast!#REF!*'Error Factor for last day'!#REF!</f>
        <v>#REF!</v>
      </c>
      <c r="V164" s="6" t="e">
        <f>Forecast!#REF!+Forecast!#REF!*'Error Factor for last day'!#REF!</f>
        <v>#REF!</v>
      </c>
      <c r="W164" s="6" t="e">
        <f>Forecast!#REF!+Forecast!#REF!*'Error Factor for last day'!#REF!</f>
        <v>#REF!</v>
      </c>
      <c r="X164" s="6" t="e">
        <f>Forecast!#REF!+Forecast!#REF!*'Error Factor for last day'!#REF!</f>
        <v>#REF!</v>
      </c>
      <c r="Y164" s="6" t="e">
        <f>Forecast!#REF!+Forecast!#REF!*'Error Factor for last day'!#REF!</f>
        <v>#REF!</v>
      </c>
      <c r="Z164" s="6" t="e">
        <f>Forecast!#REF!+Forecast!#REF!*'Error Factor for last day'!#REF!</f>
        <v>#REF!</v>
      </c>
      <c r="AA164" s="6" t="e">
        <f>Forecast!#REF!+Forecast!#REF!*'Error Factor for last day'!#REF!</f>
        <v>#REF!</v>
      </c>
      <c r="AB164" s="6" t="e">
        <f>Forecast!#REF!+Forecast!#REF!*'Error Factor for last day'!#REF!</f>
        <v>#REF!</v>
      </c>
      <c r="AC164" s="6" t="e">
        <f>Forecast!#REF!+Forecast!#REF!*'Error Factor for last day'!#REF!</f>
        <v>#REF!</v>
      </c>
      <c r="AD164" s="6" t="e">
        <f>Forecast!#REF!+Forecast!#REF!*'Error Factor for last day'!#REF!</f>
        <v>#REF!</v>
      </c>
      <c r="AE164" s="6" t="e">
        <f>Forecast!#REF!+Forecast!#REF!*'Error Factor for last day'!#REF!</f>
        <v>#REF!</v>
      </c>
      <c r="AF164" s="6" t="e">
        <f>Forecast!#REF!+Forecast!#REF!*'Error Factor for last day'!#REF!</f>
        <v>#REF!</v>
      </c>
      <c r="AG164" s="6" t="e">
        <f>Forecast!#REF!+Forecast!#REF!*'Error Factor for last day'!#REF!</f>
        <v>#REF!</v>
      </c>
    </row>
    <row r="165" spans="1:33" hidden="1" x14ac:dyDescent="0.25">
      <c r="A165" s="2">
        <v>42232.111805555556</v>
      </c>
      <c r="B165" s="6" t="e">
        <f>Forecast!#REF!+Forecast!#REF!*'Error Factor for last day'!#REF!</f>
        <v>#REF!</v>
      </c>
      <c r="C165" s="6" t="e">
        <f>Forecast!#REF!+Forecast!#REF!*'Error Factor for last day'!#REF!</f>
        <v>#REF!</v>
      </c>
      <c r="D165" s="6" t="e">
        <f>Forecast!#REF!+Forecast!#REF!*'Error Factor for last day'!#REF!</f>
        <v>#REF!</v>
      </c>
      <c r="E165" s="6" t="e">
        <f>Forecast!#REF!+Forecast!#REF!*'Error Factor for last day'!#REF!</f>
        <v>#REF!</v>
      </c>
      <c r="F165" s="6" t="e">
        <f>Forecast!#REF!+Forecast!#REF!*'Error Factor for last day'!#REF!</f>
        <v>#REF!</v>
      </c>
      <c r="G165" s="6" t="e">
        <f>Forecast!#REF!+Forecast!#REF!*'Error Factor for last day'!#REF!</f>
        <v>#REF!</v>
      </c>
      <c r="H165" s="6" t="e">
        <f>Forecast!#REF!+Forecast!#REF!*'Error Factor for last day'!#REF!</f>
        <v>#REF!</v>
      </c>
      <c r="I165" s="6" t="e">
        <f>Forecast!#REF!+Forecast!#REF!*'Error Factor for last day'!#REF!</f>
        <v>#REF!</v>
      </c>
      <c r="J165" s="6" t="e">
        <f>Forecast!#REF!+Forecast!#REF!*'Error Factor for last day'!#REF!</f>
        <v>#REF!</v>
      </c>
      <c r="K165" s="6" t="e">
        <f>Forecast!#REF!+Forecast!#REF!*'Error Factor for last day'!#REF!</f>
        <v>#REF!</v>
      </c>
      <c r="L165" s="6" t="e">
        <f>Forecast!#REF!+Forecast!#REF!*'Error Factor for last day'!#REF!</f>
        <v>#REF!</v>
      </c>
      <c r="M165" s="6" t="e">
        <f>Forecast!#REF!+Forecast!#REF!*'Error Factor for last day'!#REF!</f>
        <v>#REF!</v>
      </c>
      <c r="N165" s="6" t="e">
        <f>Forecast!#REF!+Forecast!#REF!*'Error Factor for last day'!#REF!</f>
        <v>#REF!</v>
      </c>
      <c r="O165" s="6" t="e">
        <f>Forecast!#REF!+Forecast!#REF!*'Error Factor for last day'!#REF!</f>
        <v>#REF!</v>
      </c>
      <c r="P165" s="6" t="e">
        <f>Forecast!#REF!+Forecast!#REF!*'Error Factor for last day'!#REF!</f>
        <v>#REF!</v>
      </c>
      <c r="Q165" s="6" t="e">
        <f>Forecast!#REF!+Forecast!#REF!*'Error Factor for last day'!#REF!</f>
        <v>#REF!</v>
      </c>
      <c r="R165" s="6" t="e">
        <f>Forecast!#REF!+Forecast!#REF!*'Error Factor for last day'!#REF!</f>
        <v>#REF!</v>
      </c>
      <c r="S165" s="6" t="e">
        <f>Forecast!#REF!+Forecast!#REF!*'Error Factor for last day'!#REF!</f>
        <v>#REF!</v>
      </c>
      <c r="T165" s="6" t="e">
        <f>Forecast!#REF!+Forecast!#REF!*'Error Factor for last day'!#REF!</f>
        <v>#REF!</v>
      </c>
      <c r="U165" s="6" t="e">
        <f>Forecast!#REF!+Forecast!#REF!*'Error Factor for last day'!#REF!</f>
        <v>#REF!</v>
      </c>
      <c r="V165" s="6" t="e">
        <f>Forecast!#REF!+Forecast!#REF!*'Error Factor for last day'!#REF!</f>
        <v>#REF!</v>
      </c>
      <c r="W165" s="6" t="e">
        <f>Forecast!#REF!+Forecast!#REF!*'Error Factor for last day'!#REF!</f>
        <v>#REF!</v>
      </c>
      <c r="X165" s="6" t="e">
        <f>Forecast!#REF!+Forecast!#REF!*'Error Factor for last day'!#REF!</f>
        <v>#REF!</v>
      </c>
      <c r="Y165" s="6" t="e">
        <f>Forecast!#REF!+Forecast!#REF!*'Error Factor for last day'!#REF!</f>
        <v>#REF!</v>
      </c>
      <c r="Z165" s="6" t="e">
        <f>Forecast!#REF!+Forecast!#REF!*'Error Factor for last day'!#REF!</f>
        <v>#REF!</v>
      </c>
      <c r="AA165" s="6" t="e">
        <f>Forecast!#REF!+Forecast!#REF!*'Error Factor for last day'!#REF!</f>
        <v>#REF!</v>
      </c>
      <c r="AB165" s="6" t="e">
        <f>Forecast!#REF!+Forecast!#REF!*'Error Factor for last day'!#REF!</f>
        <v>#REF!</v>
      </c>
      <c r="AC165" s="6" t="e">
        <f>Forecast!#REF!+Forecast!#REF!*'Error Factor for last day'!#REF!</f>
        <v>#REF!</v>
      </c>
      <c r="AD165" s="6" t="e">
        <f>Forecast!#REF!+Forecast!#REF!*'Error Factor for last day'!#REF!</f>
        <v>#REF!</v>
      </c>
      <c r="AE165" s="6" t="e">
        <f>Forecast!#REF!+Forecast!#REF!*'Error Factor for last day'!#REF!</f>
        <v>#REF!</v>
      </c>
      <c r="AF165" s="6" t="e">
        <f>Forecast!#REF!+Forecast!#REF!*'Error Factor for last day'!#REF!</f>
        <v>#REF!</v>
      </c>
      <c r="AG165" s="6" t="e">
        <f>Forecast!#REF!+Forecast!#REF!*'Error Factor for last day'!#REF!</f>
        <v>#REF!</v>
      </c>
    </row>
    <row r="166" spans="1:33" hidden="1" x14ac:dyDescent="0.25">
      <c r="A166" s="2">
        <v>42232.112500000003</v>
      </c>
      <c r="B166" s="6" t="e">
        <f>Forecast!#REF!+Forecast!#REF!*'Error Factor for last day'!#REF!</f>
        <v>#REF!</v>
      </c>
      <c r="C166" s="6" t="e">
        <f>Forecast!#REF!+Forecast!#REF!*'Error Factor for last day'!#REF!</f>
        <v>#REF!</v>
      </c>
      <c r="D166" s="6" t="e">
        <f>Forecast!#REF!+Forecast!#REF!*'Error Factor for last day'!#REF!</f>
        <v>#REF!</v>
      </c>
      <c r="E166" s="6" t="e">
        <f>Forecast!#REF!+Forecast!#REF!*'Error Factor for last day'!#REF!</f>
        <v>#REF!</v>
      </c>
      <c r="F166" s="6" t="e">
        <f>Forecast!#REF!+Forecast!#REF!*'Error Factor for last day'!#REF!</f>
        <v>#REF!</v>
      </c>
      <c r="G166" s="6" t="e">
        <f>Forecast!#REF!+Forecast!#REF!*'Error Factor for last day'!#REF!</f>
        <v>#REF!</v>
      </c>
      <c r="H166" s="6" t="e">
        <f>Forecast!#REF!+Forecast!#REF!*'Error Factor for last day'!#REF!</f>
        <v>#REF!</v>
      </c>
      <c r="I166" s="6" t="e">
        <f>Forecast!#REF!+Forecast!#REF!*'Error Factor for last day'!#REF!</f>
        <v>#REF!</v>
      </c>
      <c r="J166" s="6" t="e">
        <f>Forecast!#REF!+Forecast!#REF!*'Error Factor for last day'!#REF!</f>
        <v>#REF!</v>
      </c>
      <c r="K166" s="6" t="e">
        <f>Forecast!#REF!+Forecast!#REF!*'Error Factor for last day'!#REF!</f>
        <v>#REF!</v>
      </c>
      <c r="L166" s="6" t="e">
        <f>Forecast!#REF!+Forecast!#REF!*'Error Factor for last day'!#REF!</f>
        <v>#REF!</v>
      </c>
      <c r="M166" s="6" t="e">
        <f>Forecast!#REF!+Forecast!#REF!*'Error Factor for last day'!#REF!</f>
        <v>#REF!</v>
      </c>
      <c r="N166" s="6" t="e">
        <f>Forecast!#REF!+Forecast!#REF!*'Error Factor for last day'!#REF!</f>
        <v>#REF!</v>
      </c>
      <c r="O166" s="6" t="e">
        <f>Forecast!#REF!+Forecast!#REF!*'Error Factor for last day'!#REF!</f>
        <v>#REF!</v>
      </c>
      <c r="P166" s="6" t="e">
        <f>Forecast!#REF!+Forecast!#REF!*'Error Factor for last day'!#REF!</f>
        <v>#REF!</v>
      </c>
      <c r="Q166" s="6" t="e">
        <f>Forecast!#REF!+Forecast!#REF!*'Error Factor for last day'!#REF!</f>
        <v>#REF!</v>
      </c>
      <c r="R166" s="6" t="e">
        <f>Forecast!#REF!+Forecast!#REF!*'Error Factor for last day'!#REF!</f>
        <v>#REF!</v>
      </c>
      <c r="S166" s="6" t="e">
        <f>Forecast!#REF!+Forecast!#REF!*'Error Factor for last day'!#REF!</f>
        <v>#REF!</v>
      </c>
      <c r="T166" s="6" t="e">
        <f>Forecast!#REF!+Forecast!#REF!*'Error Factor for last day'!#REF!</f>
        <v>#REF!</v>
      </c>
      <c r="U166" s="6" t="e">
        <f>Forecast!#REF!+Forecast!#REF!*'Error Factor for last day'!#REF!</f>
        <v>#REF!</v>
      </c>
      <c r="V166" s="6" t="e">
        <f>Forecast!#REF!+Forecast!#REF!*'Error Factor for last day'!#REF!</f>
        <v>#REF!</v>
      </c>
      <c r="W166" s="6" t="e">
        <f>Forecast!#REF!+Forecast!#REF!*'Error Factor for last day'!#REF!</f>
        <v>#REF!</v>
      </c>
      <c r="X166" s="6" t="e">
        <f>Forecast!#REF!+Forecast!#REF!*'Error Factor for last day'!#REF!</f>
        <v>#REF!</v>
      </c>
      <c r="Y166" s="6" t="e">
        <f>Forecast!#REF!+Forecast!#REF!*'Error Factor for last day'!#REF!</f>
        <v>#REF!</v>
      </c>
      <c r="Z166" s="6" t="e">
        <f>Forecast!#REF!+Forecast!#REF!*'Error Factor for last day'!#REF!</f>
        <v>#REF!</v>
      </c>
      <c r="AA166" s="6" t="e">
        <f>Forecast!#REF!+Forecast!#REF!*'Error Factor for last day'!#REF!</f>
        <v>#REF!</v>
      </c>
      <c r="AB166" s="6" t="e">
        <f>Forecast!#REF!+Forecast!#REF!*'Error Factor for last day'!#REF!</f>
        <v>#REF!</v>
      </c>
      <c r="AC166" s="6" t="e">
        <f>Forecast!#REF!+Forecast!#REF!*'Error Factor for last day'!#REF!</f>
        <v>#REF!</v>
      </c>
      <c r="AD166" s="6" t="e">
        <f>Forecast!#REF!+Forecast!#REF!*'Error Factor for last day'!#REF!</f>
        <v>#REF!</v>
      </c>
      <c r="AE166" s="6" t="e">
        <f>Forecast!#REF!+Forecast!#REF!*'Error Factor for last day'!#REF!</f>
        <v>#REF!</v>
      </c>
      <c r="AF166" s="6" t="e">
        <f>Forecast!#REF!+Forecast!#REF!*'Error Factor for last day'!#REF!</f>
        <v>#REF!</v>
      </c>
      <c r="AG166" s="6" t="e">
        <f>Forecast!#REF!+Forecast!#REF!*'Error Factor for last day'!#REF!</f>
        <v>#REF!</v>
      </c>
    </row>
    <row r="167" spans="1:33" hidden="1" x14ac:dyDescent="0.25">
      <c r="A167" s="2">
        <v>42232.113194444442</v>
      </c>
      <c r="B167" s="6" t="e">
        <f>Forecast!#REF!+Forecast!#REF!*'Error Factor for last day'!#REF!</f>
        <v>#REF!</v>
      </c>
      <c r="C167" s="6" t="e">
        <f>Forecast!#REF!+Forecast!#REF!*'Error Factor for last day'!#REF!</f>
        <v>#REF!</v>
      </c>
      <c r="D167" s="6" t="e">
        <f>Forecast!#REF!+Forecast!#REF!*'Error Factor for last day'!#REF!</f>
        <v>#REF!</v>
      </c>
      <c r="E167" s="6" t="e">
        <f>Forecast!#REF!+Forecast!#REF!*'Error Factor for last day'!#REF!</f>
        <v>#REF!</v>
      </c>
      <c r="F167" s="6" t="e">
        <f>Forecast!#REF!+Forecast!#REF!*'Error Factor for last day'!#REF!</f>
        <v>#REF!</v>
      </c>
      <c r="G167" s="6" t="e">
        <f>Forecast!#REF!+Forecast!#REF!*'Error Factor for last day'!#REF!</f>
        <v>#REF!</v>
      </c>
      <c r="H167" s="6" t="e">
        <f>Forecast!#REF!+Forecast!#REF!*'Error Factor for last day'!#REF!</f>
        <v>#REF!</v>
      </c>
      <c r="I167" s="6" t="e">
        <f>Forecast!#REF!+Forecast!#REF!*'Error Factor for last day'!#REF!</f>
        <v>#REF!</v>
      </c>
      <c r="J167" s="6" t="e">
        <f>Forecast!#REF!+Forecast!#REF!*'Error Factor for last day'!#REF!</f>
        <v>#REF!</v>
      </c>
      <c r="K167" s="6" t="e">
        <f>Forecast!#REF!+Forecast!#REF!*'Error Factor for last day'!#REF!</f>
        <v>#REF!</v>
      </c>
      <c r="L167" s="6" t="e">
        <f>Forecast!#REF!+Forecast!#REF!*'Error Factor for last day'!#REF!</f>
        <v>#REF!</v>
      </c>
      <c r="M167" s="6" t="e">
        <f>Forecast!#REF!+Forecast!#REF!*'Error Factor for last day'!#REF!</f>
        <v>#REF!</v>
      </c>
      <c r="N167" s="6" t="e">
        <f>Forecast!#REF!+Forecast!#REF!*'Error Factor for last day'!#REF!</f>
        <v>#REF!</v>
      </c>
      <c r="O167" s="6" t="e">
        <f>Forecast!#REF!+Forecast!#REF!*'Error Factor for last day'!#REF!</f>
        <v>#REF!</v>
      </c>
      <c r="P167" s="6" t="e">
        <f>Forecast!#REF!+Forecast!#REF!*'Error Factor for last day'!#REF!</f>
        <v>#REF!</v>
      </c>
      <c r="Q167" s="6" t="e">
        <f>Forecast!#REF!+Forecast!#REF!*'Error Factor for last day'!#REF!</f>
        <v>#REF!</v>
      </c>
      <c r="R167" s="6" t="e">
        <f>Forecast!#REF!+Forecast!#REF!*'Error Factor for last day'!#REF!</f>
        <v>#REF!</v>
      </c>
      <c r="S167" s="6" t="e">
        <f>Forecast!#REF!+Forecast!#REF!*'Error Factor for last day'!#REF!</f>
        <v>#REF!</v>
      </c>
      <c r="T167" s="6" t="e">
        <f>Forecast!#REF!+Forecast!#REF!*'Error Factor for last day'!#REF!</f>
        <v>#REF!</v>
      </c>
      <c r="U167" s="6" t="e">
        <f>Forecast!#REF!+Forecast!#REF!*'Error Factor for last day'!#REF!</f>
        <v>#REF!</v>
      </c>
      <c r="V167" s="6" t="e">
        <f>Forecast!#REF!+Forecast!#REF!*'Error Factor for last day'!#REF!</f>
        <v>#REF!</v>
      </c>
      <c r="W167" s="6" t="e">
        <f>Forecast!#REF!+Forecast!#REF!*'Error Factor for last day'!#REF!</f>
        <v>#REF!</v>
      </c>
      <c r="X167" s="6" t="e">
        <f>Forecast!#REF!+Forecast!#REF!*'Error Factor for last day'!#REF!</f>
        <v>#REF!</v>
      </c>
      <c r="Y167" s="6" t="e">
        <f>Forecast!#REF!+Forecast!#REF!*'Error Factor for last day'!#REF!</f>
        <v>#REF!</v>
      </c>
      <c r="Z167" s="6" t="e">
        <f>Forecast!#REF!+Forecast!#REF!*'Error Factor for last day'!#REF!</f>
        <v>#REF!</v>
      </c>
      <c r="AA167" s="6" t="e">
        <f>Forecast!#REF!+Forecast!#REF!*'Error Factor for last day'!#REF!</f>
        <v>#REF!</v>
      </c>
      <c r="AB167" s="6" t="e">
        <f>Forecast!#REF!+Forecast!#REF!*'Error Factor for last day'!#REF!</f>
        <v>#REF!</v>
      </c>
      <c r="AC167" s="6" t="e">
        <f>Forecast!#REF!+Forecast!#REF!*'Error Factor for last day'!#REF!</f>
        <v>#REF!</v>
      </c>
      <c r="AD167" s="6" t="e">
        <f>Forecast!#REF!+Forecast!#REF!*'Error Factor for last day'!#REF!</f>
        <v>#REF!</v>
      </c>
      <c r="AE167" s="6" t="e">
        <f>Forecast!#REF!+Forecast!#REF!*'Error Factor for last day'!#REF!</f>
        <v>#REF!</v>
      </c>
      <c r="AF167" s="6" t="e">
        <f>Forecast!#REF!+Forecast!#REF!*'Error Factor for last day'!#REF!</f>
        <v>#REF!</v>
      </c>
      <c r="AG167" s="6" t="e">
        <f>Forecast!#REF!+Forecast!#REF!*'Error Factor for last day'!#REF!</f>
        <v>#REF!</v>
      </c>
    </row>
    <row r="168" spans="1:33" hidden="1" x14ac:dyDescent="0.25">
      <c r="A168" s="2">
        <v>42232.113888888889</v>
      </c>
      <c r="B168" s="6" t="e">
        <f>Forecast!#REF!+Forecast!#REF!*'Error Factor for last day'!#REF!</f>
        <v>#REF!</v>
      </c>
      <c r="C168" s="6" t="e">
        <f>Forecast!#REF!+Forecast!#REF!*'Error Factor for last day'!#REF!</f>
        <v>#REF!</v>
      </c>
      <c r="D168" s="6" t="e">
        <f>Forecast!#REF!+Forecast!#REF!*'Error Factor for last day'!#REF!</f>
        <v>#REF!</v>
      </c>
      <c r="E168" s="6" t="e">
        <f>Forecast!#REF!+Forecast!#REF!*'Error Factor for last day'!#REF!</f>
        <v>#REF!</v>
      </c>
      <c r="F168" s="6" t="e">
        <f>Forecast!#REF!+Forecast!#REF!*'Error Factor for last day'!#REF!</f>
        <v>#REF!</v>
      </c>
      <c r="G168" s="6" t="e">
        <f>Forecast!#REF!+Forecast!#REF!*'Error Factor for last day'!#REF!</f>
        <v>#REF!</v>
      </c>
      <c r="H168" s="6" t="e">
        <f>Forecast!#REF!+Forecast!#REF!*'Error Factor for last day'!#REF!</f>
        <v>#REF!</v>
      </c>
      <c r="I168" s="6" t="e">
        <f>Forecast!#REF!+Forecast!#REF!*'Error Factor for last day'!#REF!</f>
        <v>#REF!</v>
      </c>
      <c r="J168" s="6" t="e">
        <f>Forecast!#REF!+Forecast!#REF!*'Error Factor for last day'!#REF!</f>
        <v>#REF!</v>
      </c>
      <c r="K168" s="6" t="e">
        <f>Forecast!#REF!+Forecast!#REF!*'Error Factor for last day'!#REF!</f>
        <v>#REF!</v>
      </c>
      <c r="L168" s="6" t="e">
        <f>Forecast!#REF!+Forecast!#REF!*'Error Factor for last day'!#REF!</f>
        <v>#REF!</v>
      </c>
      <c r="M168" s="6" t="e">
        <f>Forecast!#REF!+Forecast!#REF!*'Error Factor for last day'!#REF!</f>
        <v>#REF!</v>
      </c>
      <c r="N168" s="6" t="e">
        <f>Forecast!#REF!+Forecast!#REF!*'Error Factor for last day'!#REF!</f>
        <v>#REF!</v>
      </c>
      <c r="O168" s="6" t="e">
        <f>Forecast!#REF!+Forecast!#REF!*'Error Factor for last day'!#REF!</f>
        <v>#REF!</v>
      </c>
      <c r="P168" s="6" t="e">
        <f>Forecast!#REF!+Forecast!#REF!*'Error Factor for last day'!#REF!</f>
        <v>#REF!</v>
      </c>
      <c r="Q168" s="6" t="e">
        <f>Forecast!#REF!+Forecast!#REF!*'Error Factor for last day'!#REF!</f>
        <v>#REF!</v>
      </c>
      <c r="R168" s="6" t="e">
        <f>Forecast!#REF!+Forecast!#REF!*'Error Factor for last day'!#REF!</f>
        <v>#REF!</v>
      </c>
      <c r="S168" s="6" t="e">
        <f>Forecast!#REF!+Forecast!#REF!*'Error Factor for last day'!#REF!</f>
        <v>#REF!</v>
      </c>
      <c r="T168" s="6" t="e">
        <f>Forecast!#REF!+Forecast!#REF!*'Error Factor for last day'!#REF!</f>
        <v>#REF!</v>
      </c>
      <c r="U168" s="6" t="e">
        <f>Forecast!#REF!+Forecast!#REF!*'Error Factor for last day'!#REF!</f>
        <v>#REF!</v>
      </c>
      <c r="V168" s="6" t="e">
        <f>Forecast!#REF!+Forecast!#REF!*'Error Factor for last day'!#REF!</f>
        <v>#REF!</v>
      </c>
      <c r="W168" s="6" t="e">
        <f>Forecast!#REF!+Forecast!#REF!*'Error Factor for last day'!#REF!</f>
        <v>#REF!</v>
      </c>
      <c r="X168" s="6" t="e">
        <f>Forecast!#REF!+Forecast!#REF!*'Error Factor for last day'!#REF!</f>
        <v>#REF!</v>
      </c>
      <c r="Y168" s="6" t="e">
        <f>Forecast!#REF!+Forecast!#REF!*'Error Factor for last day'!#REF!</f>
        <v>#REF!</v>
      </c>
      <c r="Z168" s="6" t="e">
        <f>Forecast!#REF!+Forecast!#REF!*'Error Factor for last day'!#REF!</f>
        <v>#REF!</v>
      </c>
      <c r="AA168" s="6" t="e">
        <f>Forecast!#REF!+Forecast!#REF!*'Error Factor for last day'!#REF!</f>
        <v>#REF!</v>
      </c>
      <c r="AB168" s="6" t="e">
        <f>Forecast!#REF!+Forecast!#REF!*'Error Factor for last day'!#REF!</f>
        <v>#REF!</v>
      </c>
      <c r="AC168" s="6" t="e">
        <f>Forecast!#REF!+Forecast!#REF!*'Error Factor for last day'!#REF!</f>
        <v>#REF!</v>
      </c>
      <c r="AD168" s="6" t="e">
        <f>Forecast!#REF!+Forecast!#REF!*'Error Factor for last day'!#REF!</f>
        <v>#REF!</v>
      </c>
      <c r="AE168" s="6" t="e">
        <f>Forecast!#REF!+Forecast!#REF!*'Error Factor for last day'!#REF!</f>
        <v>#REF!</v>
      </c>
      <c r="AF168" s="6" t="e">
        <f>Forecast!#REF!+Forecast!#REF!*'Error Factor for last day'!#REF!</f>
        <v>#REF!</v>
      </c>
      <c r="AG168" s="6" t="e">
        <f>Forecast!#REF!+Forecast!#REF!*'Error Factor for last day'!#REF!</f>
        <v>#REF!</v>
      </c>
    </row>
    <row r="169" spans="1:33" hidden="1" x14ac:dyDescent="0.25">
      <c r="A169" s="2">
        <v>42232.114583333336</v>
      </c>
      <c r="B169" s="6" t="e">
        <f>Forecast!#REF!+Forecast!#REF!*'Error Factor for last day'!#REF!</f>
        <v>#REF!</v>
      </c>
      <c r="C169" s="6" t="e">
        <f>Forecast!#REF!+Forecast!#REF!*'Error Factor for last day'!#REF!</f>
        <v>#REF!</v>
      </c>
      <c r="D169" s="6" t="e">
        <f>Forecast!#REF!+Forecast!#REF!*'Error Factor for last day'!#REF!</f>
        <v>#REF!</v>
      </c>
      <c r="E169" s="6" t="e">
        <f>Forecast!#REF!+Forecast!#REF!*'Error Factor for last day'!#REF!</f>
        <v>#REF!</v>
      </c>
      <c r="F169" s="6" t="e">
        <f>Forecast!#REF!+Forecast!#REF!*'Error Factor for last day'!#REF!</f>
        <v>#REF!</v>
      </c>
      <c r="G169" s="6" t="e">
        <f>Forecast!#REF!+Forecast!#REF!*'Error Factor for last day'!#REF!</f>
        <v>#REF!</v>
      </c>
      <c r="H169" s="6" t="e">
        <f>Forecast!#REF!+Forecast!#REF!*'Error Factor for last day'!#REF!</f>
        <v>#REF!</v>
      </c>
      <c r="I169" s="6" t="e">
        <f>Forecast!#REF!+Forecast!#REF!*'Error Factor for last day'!#REF!</f>
        <v>#REF!</v>
      </c>
      <c r="J169" s="6" t="e">
        <f>Forecast!#REF!+Forecast!#REF!*'Error Factor for last day'!#REF!</f>
        <v>#REF!</v>
      </c>
      <c r="K169" s="6" t="e">
        <f>Forecast!#REF!+Forecast!#REF!*'Error Factor for last day'!#REF!</f>
        <v>#REF!</v>
      </c>
      <c r="L169" s="6" t="e">
        <f>Forecast!#REF!+Forecast!#REF!*'Error Factor for last day'!#REF!</f>
        <v>#REF!</v>
      </c>
      <c r="M169" s="6" t="e">
        <f>Forecast!#REF!+Forecast!#REF!*'Error Factor for last day'!#REF!</f>
        <v>#REF!</v>
      </c>
      <c r="N169" s="6" t="e">
        <f>Forecast!#REF!+Forecast!#REF!*'Error Factor for last day'!#REF!</f>
        <v>#REF!</v>
      </c>
      <c r="O169" s="6" t="e">
        <f>Forecast!#REF!+Forecast!#REF!*'Error Factor for last day'!#REF!</f>
        <v>#REF!</v>
      </c>
      <c r="P169" s="6" t="e">
        <f>Forecast!#REF!+Forecast!#REF!*'Error Factor for last day'!#REF!</f>
        <v>#REF!</v>
      </c>
      <c r="Q169" s="6" t="e">
        <f>Forecast!#REF!+Forecast!#REF!*'Error Factor for last day'!#REF!</f>
        <v>#REF!</v>
      </c>
      <c r="R169" s="6" t="e">
        <f>Forecast!#REF!+Forecast!#REF!*'Error Factor for last day'!#REF!</f>
        <v>#REF!</v>
      </c>
      <c r="S169" s="6" t="e">
        <f>Forecast!#REF!+Forecast!#REF!*'Error Factor for last day'!#REF!</f>
        <v>#REF!</v>
      </c>
      <c r="T169" s="6" t="e">
        <f>Forecast!#REF!+Forecast!#REF!*'Error Factor for last day'!#REF!</f>
        <v>#REF!</v>
      </c>
      <c r="U169" s="6" t="e">
        <f>Forecast!#REF!+Forecast!#REF!*'Error Factor for last day'!#REF!</f>
        <v>#REF!</v>
      </c>
      <c r="V169" s="6" t="e">
        <f>Forecast!#REF!+Forecast!#REF!*'Error Factor for last day'!#REF!</f>
        <v>#REF!</v>
      </c>
      <c r="W169" s="6" t="e">
        <f>Forecast!#REF!+Forecast!#REF!*'Error Factor for last day'!#REF!</f>
        <v>#REF!</v>
      </c>
      <c r="X169" s="6" t="e">
        <f>Forecast!#REF!+Forecast!#REF!*'Error Factor for last day'!#REF!</f>
        <v>#REF!</v>
      </c>
      <c r="Y169" s="6" t="e">
        <f>Forecast!#REF!+Forecast!#REF!*'Error Factor for last day'!#REF!</f>
        <v>#REF!</v>
      </c>
      <c r="Z169" s="6" t="e">
        <f>Forecast!#REF!+Forecast!#REF!*'Error Factor for last day'!#REF!</f>
        <v>#REF!</v>
      </c>
      <c r="AA169" s="6" t="e">
        <f>Forecast!#REF!+Forecast!#REF!*'Error Factor for last day'!#REF!</f>
        <v>#REF!</v>
      </c>
      <c r="AB169" s="6" t="e">
        <f>Forecast!#REF!+Forecast!#REF!*'Error Factor for last day'!#REF!</f>
        <v>#REF!</v>
      </c>
      <c r="AC169" s="6" t="e">
        <f>Forecast!#REF!+Forecast!#REF!*'Error Factor for last day'!#REF!</f>
        <v>#REF!</v>
      </c>
      <c r="AD169" s="6" t="e">
        <f>Forecast!#REF!+Forecast!#REF!*'Error Factor for last day'!#REF!</f>
        <v>#REF!</v>
      </c>
      <c r="AE169" s="6" t="e">
        <f>Forecast!#REF!+Forecast!#REF!*'Error Factor for last day'!#REF!</f>
        <v>#REF!</v>
      </c>
      <c r="AF169" s="6" t="e">
        <f>Forecast!#REF!+Forecast!#REF!*'Error Factor for last day'!#REF!</f>
        <v>#REF!</v>
      </c>
      <c r="AG169" s="6" t="e">
        <f>Forecast!#REF!+Forecast!#REF!*'Error Factor for last day'!#REF!</f>
        <v>#REF!</v>
      </c>
    </row>
    <row r="170" spans="1:33" hidden="1" x14ac:dyDescent="0.25">
      <c r="A170" s="2">
        <v>42232.115277777775</v>
      </c>
      <c r="B170" s="6" t="e">
        <f>Forecast!#REF!+Forecast!#REF!*'Error Factor for last day'!#REF!</f>
        <v>#REF!</v>
      </c>
      <c r="C170" s="6" t="e">
        <f>Forecast!#REF!+Forecast!#REF!*'Error Factor for last day'!#REF!</f>
        <v>#REF!</v>
      </c>
      <c r="D170" s="6" t="e">
        <f>Forecast!#REF!+Forecast!#REF!*'Error Factor for last day'!#REF!</f>
        <v>#REF!</v>
      </c>
      <c r="E170" s="6" t="e">
        <f>Forecast!#REF!+Forecast!#REF!*'Error Factor for last day'!#REF!</f>
        <v>#REF!</v>
      </c>
      <c r="F170" s="6" t="e">
        <f>Forecast!#REF!+Forecast!#REF!*'Error Factor for last day'!#REF!</f>
        <v>#REF!</v>
      </c>
      <c r="G170" s="6" t="e">
        <f>Forecast!#REF!+Forecast!#REF!*'Error Factor for last day'!#REF!</f>
        <v>#REF!</v>
      </c>
      <c r="H170" s="6" t="e">
        <f>Forecast!#REF!+Forecast!#REF!*'Error Factor for last day'!#REF!</f>
        <v>#REF!</v>
      </c>
      <c r="I170" s="6" t="e">
        <f>Forecast!#REF!+Forecast!#REF!*'Error Factor for last day'!#REF!</f>
        <v>#REF!</v>
      </c>
      <c r="J170" s="6" t="e">
        <f>Forecast!#REF!+Forecast!#REF!*'Error Factor for last day'!#REF!</f>
        <v>#REF!</v>
      </c>
      <c r="K170" s="6" t="e">
        <f>Forecast!#REF!+Forecast!#REF!*'Error Factor for last day'!#REF!</f>
        <v>#REF!</v>
      </c>
      <c r="L170" s="6" t="e">
        <f>Forecast!#REF!+Forecast!#REF!*'Error Factor for last day'!#REF!</f>
        <v>#REF!</v>
      </c>
      <c r="M170" s="6" t="e">
        <f>Forecast!#REF!+Forecast!#REF!*'Error Factor for last day'!#REF!</f>
        <v>#REF!</v>
      </c>
      <c r="N170" s="6" t="e">
        <f>Forecast!#REF!+Forecast!#REF!*'Error Factor for last day'!#REF!</f>
        <v>#REF!</v>
      </c>
      <c r="O170" s="6" t="e">
        <f>Forecast!#REF!+Forecast!#REF!*'Error Factor for last day'!#REF!</f>
        <v>#REF!</v>
      </c>
      <c r="P170" s="6" t="e">
        <f>Forecast!#REF!+Forecast!#REF!*'Error Factor for last day'!#REF!</f>
        <v>#REF!</v>
      </c>
      <c r="Q170" s="6" t="e">
        <f>Forecast!#REF!+Forecast!#REF!*'Error Factor for last day'!#REF!</f>
        <v>#REF!</v>
      </c>
      <c r="R170" s="6" t="e">
        <f>Forecast!#REF!+Forecast!#REF!*'Error Factor for last day'!#REF!</f>
        <v>#REF!</v>
      </c>
      <c r="S170" s="6" t="e">
        <f>Forecast!#REF!+Forecast!#REF!*'Error Factor for last day'!#REF!</f>
        <v>#REF!</v>
      </c>
      <c r="T170" s="6" t="e">
        <f>Forecast!#REF!+Forecast!#REF!*'Error Factor for last day'!#REF!</f>
        <v>#REF!</v>
      </c>
      <c r="U170" s="6" t="e">
        <f>Forecast!#REF!+Forecast!#REF!*'Error Factor for last day'!#REF!</f>
        <v>#REF!</v>
      </c>
      <c r="V170" s="6" t="e">
        <f>Forecast!#REF!+Forecast!#REF!*'Error Factor for last day'!#REF!</f>
        <v>#REF!</v>
      </c>
      <c r="W170" s="6" t="e">
        <f>Forecast!#REF!+Forecast!#REF!*'Error Factor for last day'!#REF!</f>
        <v>#REF!</v>
      </c>
      <c r="X170" s="6" t="e">
        <f>Forecast!#REF!+Forecast!#REF!*'Error Factor for last day'!#REF!</f>
        <v>#REF!</v>
      </c>
      <c r="Y170" s="6" t="e">
        <f>Forecast!#REF!+Forecast!#REF!*'Error Factor for last day'!#REF!</f>
        <v>#REF!</v>
      </c>
      <c r="Z170" s="6" t="e">
        <f>Forecast!#REF!+Forecast!#REF!*'Error Factor for last day'!#REF!</f>
        <v>#REF!</v>
      </c>
      <c r="AA170" s="6" t="e">
        <f>Forecast!#REF!+Forecast!#REF!*'Error Factor for last day'!#REF!</f>
        <v>#REF!</v>
      </c>
      <c r="AB170" s="6" t="e">
        <f>Forecast!#REF!+Forecast!#REF!*'Error Factor for last day'!#REF!</f>
        <v>#REF!</v>
      </c>
      <c r="AC170" s="6" t="e">
        <f>Forecast!#REF!+Forecast!#REF!*'Error Factor for last day'!#REF!</f>
        <v>#REF!</v>
      </c>
      <c r="AD170" s="6" t="e">
        <f>Forecast!#REF!+Forecast!#REF!*'Error Factor for last day'!#REF!</f>
        <v>#REF!</v>
      </c>
      <c r="AE170" s="6" t="e">
        <f>Forecast!#REF!+Forecast!#REF!*'Error Factor for last day'!#REF!</f>
        <v>#REF!</v>
      </c>
      <c r="AF170" s="6" t="e">
        <f>Forecast!#REF!+Forecast!#REF!*'Error Factor for last day'!#REF!</f>
        <v>#REF!</v>
      </c>
      <c r="AG170" s="6" t="e">
        <f>Forecast!#REF!+Forecast!#REF!*'Error Factor for last day'!#REF!</f>
        <v>#REF!</v>
      </c>
    </row>
    <row r="171" spans="1:33" hidden="1" x14ac:dyDescent="0.25">
      <c r="A171" s="2">
        <v>42232.115972222222</v>
      </c>
      <c r="B171" s="6" t="e">
        <f>Forecast!#REF!+Forecast!#REF!*'Error Factor for last day'!#REF!</f>
        <v>#REF!</v>
      </c>
      <c r="C171" s="6" t="e">
        <f>Forecast!#REF!+Forecast!#REF!*'Error Factor for last day'!#REF!</f>
        <v>#REF!</v>
      </c>
      <c r="D171" s="6" t="e">
        <f>Forecast!#REF!+Forecast!#REF!*'Error Factor for last day'!#REF!</f>
        <v>#REF!</v>
      </c>
      <c r="E171" s="6" t="e">
        <f>Forecast!#REF!+Forecast!#REF!*'Error Factor for last day'!#REF!</f>
        <v>#REF!</v>
      </c>
      <c r="F171" s="6" t="e">
        <f>Forecast!#REF!+Forecast!#REF!*'Error Factor for last day'!#REF!</f>
        <v>#REF!</v>
      </c>
      <c r="G171" s="6" t="e">
        <f>Forecast!#REF!+Forecast!#REF!*'Error Factor for last day'!#REF!</f>
        <v>#REF!</v>
      </c>
      <c r="H171" s="6" t="e">
        <f>Forecast!#REF!+Forecast!#REF!*'Error Factor for last day'!#REF!</f>
        <v>#REF!</v>
      </c>
      <c r="I171" s="6" t="e">
        <f>Forecast!#REF!+Forecast!#REF!*'Error Factor for last day'!#REF!</f>
        <v>#REF!</v>
      </c>
      <c r="J171" s="6" t="e">
        <f>Forecast!#REF!+Forecast!#REF!*'Error Factor for last day'!#REF!</f>
        <v>#REF!</v>
      </c>
      <c r="K171" s="6" t="e">
        <f>Forecast!#REF!+Forecast!#REF!*'Error Factor for last day'!#REF!</f>
        <v>#REF!</v>
      </c>
      <c r="L171" s="6" t="e">
        <f>Forecast!#REF!+Forecast!#REF!*'Error Factor for last day'!#REF!</f>
        <v>#REF!</v>
      </c>
      <c r="M171" s="6" t="e">
        <f>Forecast!#REF!+Forecast!#REF!*'Error Factor for last day'!#REF!</f>
        <v>#REF!</v>
      </c>
      <c r="N171" s="6" t="e">
        <f>Forecast!#REF!+Forecast!#REF!*'Error Factor for last day'!#REF!</f>
        <v>#REF!</v>
      </c>
      <c r="O171" s="6" t="e">
        <f>Forecast!#REF!+Forecast!#REF!*'Error Factor for last day'!#REF!</f>
        <v>#REF!</v>
      </c>
      <c r="P171" s="6" t="e">
        <f>Forecast!#REF!+Forecast!#REF!*'Error Factor for last day'!#REF!</f>
        <v>#REF!</v>
      </c>
      <c r="Q171" s="6" t="e">
        <f>Forecast!#REF!+Forecast!#REF!*'Error Factor for last day'!#REF!</f>
        <v>#REF!</v>
      </c>
      <c r="R171" s="6" t="e">
        <f>Forecast!#REF!+Forecast!#REF!*'Error Factor for last day'!#REF!</f>
        <v>#REF!</v>
      </c>
      <c r="S171" s="6" t="e">
        <f>Forecast!#REF!+Forecast!#REF!*'Error Factor for last day'!#REF!</f>
        <v>#REF!</v>
      </c>
      <c r="T171" s="6" t="e">
        <f>Forecast!#REF!+Forecast!#REF!*'Error Factor for last day'!#REF!</f>
        <v>#REF!</v>
      </c>
      <c r="U171" s="6" t="e">
        <f>Forecast!#REF!+Forecast!#REF!*'Error Factor for last day'!#REF!</f>
        <v>#REF!</v>
      </c>
      <c r="V171" s="6" t="e">
        <f>Forecast!#REF!+Forecast!#REF!*'Error Factor for last day'!#REF!</f>
        <v>#REF!</v>
      </c>
      <c r="W171" s="6" t="e">
        <f>Forecast!#REF!+Forecast!#REF!*'Error Factor for last day'!#REF!</f>
        <v>#REF!</v>
      </c>
      <c r="X171" s="6" t="e">
        <f>Forecast!#REF!+Forecast!#REF!*'Error Factor for last day'!#REF!</f>
        <v>#REF!</v>
      </c>
      <c r="Y171" s="6" t="e">
        <f>Forecast!#REF!+Forecast!#REF!*'Error Factor for last day'!#REF!</f>
        <v>#REF!</v>
      </c>
      <c r="Z171" s="6" t="e">
        <f>Forecast!#REF!+Forecast!#REF!*'Error Factor for last day'!#REF!</f>
        <v>#REF!</v>
      </c>
      <c r="AA171" s="6" t="e">
        <f>Forecast!#REF!+Forecast!#REF!*'Error Factor for last day'!#REF!</f>
        <v>#REF!</v>
      </c>
      <c r="AB171" s="6" t="e">
        <f>Forecast!#REF!+Forecast!#REF!*'Error Factor for last day'!#REF!</f>
        <v>#REF!</v>
      </c>
      <c r="AC171" s="6" t="e">
        <f>Forecast!#REF!+Forecast!#REF!*'Error Factor for last day'!#REF!</f>
        <v>#REF!</v>
      </c>
      <c r="AD171" s="6" t="e">
        <f>Forecast!#REF!+Forecast!#REF!*'Error Factor for last day'!#REF!</f>
        <v>#REF!</v>
      </c>
      <c r="AE171" s="6" t="e">
        <f>Forecast!#REF!+Forecast!#REF!*'Error Factor for last day'!#REF!</f>
        <v>#REF!</v>
      </c>
      <c r="AF171" s="6" t="e">
        <f>Forecast!#REF!+Forecast!#REF!*'Error Factor for last day'!#REF!</f>
        <v>#REF!</v>
      </c>
      <c r="AG171" s="6" t="e">
        <f>Forecast!#REF!+Forecast!#REF!*'Error Factor for last day'!#REF!</f>
        <v>#REF!</v>
      </c>
    </row>
    <row r="172" spans="1:33" hidden="1" x14ac:dyDescent="0.25">
      <c r="A172" s="2">
        <v>42232.116666666669</v>
      </c>
      <c r="B172" s="6" t="e">
        <f>Forecast!#REF!+Forecast!#REF!*'Error Factor for last day'!#REF!</f>
        <v>#REF!</v>
      </c>
      <c r="C172" s="6" t="e">
        <f>Forecast!#REF!+Forecast!#REF!*'Error Factor for last day'!#REF!</f>
        <v>#REF!</v>
      </c>
      <c r="D172" s="6" t="e">
        <f>Forecast!#REF!+Forecast!#REF!*'Error Factor for last day'!#REF!</f>
        <v>#REF!</v>
      </c>
      <c r="E172" s="6" t="e">
        <f>Forecast!#REF!+Forecast!#REF!*'Error Factor for last day'!#REF!</f>
        <v>#REF!</v>
      </c>
      <c r="F172" s="6" t="e">
        <f>Forecast!#REF!+Forecast!#REF!*'Error Factor for last day'!#REF!</f>
        <v>#REF!</v>
      </c>
      <c r="G172" s="6" t="e">
        <f>Forecast!#REF!+Forecast!#REF!*'Error Factor for last day'!#REF!</f>
        <v>#REF!</v>
      </c>
      <c r="H172" s="6" t="e">
        <f>Forecast!#REF!+Forecast!#REF!*'Error Factor for last day'!#REF!</f>
        <v>#REF!</v>
      </c>
      <c r="I172" s="6" t="e">
        <f>Forecast!#REF!+Forecast!#REF!*'Error Factor for last day'!#REF!</f>
        <v>#REF!</v>
      </c>
      <c r="J172" s="6" t="e">
        <f>Forecast!#REF!+Forecast!#REF!*'Error Factor for last day'!#REF!</f>
        <v>#REF!</v>
      </c>
      <c r="K172" s="6" t="e">
        <f>Forecast!#REF!+Forecast!#REF!*'Error Factor for last day'!#REF!</f>
        <v>#REF!</v>
      </c>
      <c r="L172" s="6" t="e">
        <f>Forecast!#REF!+Forecast!#REF!*'Error Factor for last day'!#REF!</f>
        <v>#REF!</v>
      </c>
      <c r="M172" s="6" t="e">
        <f>Forecast!#REF!+Forecast!#REF!*'Error Factor for last day'!#REF!</f>
        <v>#REF!</v>
      </c>
      <c r="N172" s="6" t="e">
        <f>Forecast!#REF!+Forecast!#REF!*'Error Factor for last day'!#REF!</f>
        <v>#REF!</v>
      </c>
      <c r="O172" s="6" t="e">
        <f>Forecast!#REF!+Forecast!#REF!*'Error Factor for last day'!#REF!</f>
        <v>#REF!</v>
      </c>
      <c r="P172" s="6" t="e">
        <f>Forecast!#REF!+Forecast!#REF!*'Error Factor for last day'!#REF!</f>
        <v>#REF!</v>
      </c>
      <c r="Q172" s="6" t="e">
        <f>Forecast!#REF!+Forecast!#REF!*'Error Factor for last day'!#REF!</f>
        <v>#REF!</v>
      </c>
      <c r="R172" s="6" t="e">
        <f>Forecast!#REF!+Forecast!#REF!*'Error Factor for last day'!#REF!</f>
        <v>#REF!</v>
      </c>
      <c r="S172" s="6" t="e">
        <f>Forecast!#REF!+Forecast!#REF!*'Error Factor for last day'!#REF!</f>
        <v>#REF!</v>
      </c>
      <c r="T172" s="6" t="e">
        <f>Forecast!#REF!+Forecast!#REF!*'Error Factor for last day'!#REF!</f>
        <v>#REF!</v>
      </c>
      <c r="U172" s="6" t="e">
        <f>Forecast!#REF!+Forecast!#REF!*'Error Factor for last day'!#REF!</f>
        <v>#REF!</v>
      </c>
      <c r="V172" s="6" t="e">
        <f>Forecast!#REF!+Forecast!#REF!*'Error Factor for last day'!#REF!</f>
        <v>#REF!</v>
      </c>
      <c r="W172" s="6" t="e">
        <f>Forecast!#REF!+Forecast!#REF!*'Error Factor for last day'!#REF!</f>
        <v>#REF!</v>
      </c>
      <c r="X172" s="6" t="e">
        <f>Forecast!#REF!+Forecast!#REF!*'Error Factor for last day'!#REF!</f>
        <v>#REF!</v>
      </c>
      <c r="Y172" s="6" t="e">
        <f>Forecast!#REF!+Forecast!#REF!*'Error Factor for last day'!#REF!</f>
        <v>#REF!</v>
      </c>
      <c r="Z172" s="6" t="e">
        <f>Forecast!#REF!+Forecast!#REF!*'Error Factor for last day'!#REF!</f>
        <v>#REF!</v>
      </c>
      <c r="AA172" s="6" t="e">
        <f>Forecast!#REF!+Forecast!#REF!*'Error Factor for last day'!#REF!</f>
        <v>#REF!</v>
      </c>
      <c r="AB172" s="6" t="e">
        <f>Forecast!#REF!+Forecast!#REF!*'Error Factor for last day'!#REF!</f>
        <v>#REF!</v>
      </c>
      <c r="AC172" s="6" t="e">
        <f>Forecast!#REF!+Forecast!#REF!*'Error Factor for last day'!#REF!</f>
        <v>#REF!</v>
      </c>
      <c r="AD172" s="6" t="e">
        <f>Forecast!#REF!+Forecast!#REF!*'Error Factor for last day'!#REF!</f>
        <v>#REF!</v>
      </c>
      <c r="AE172" s="6" t="e">
        <f>Forecast!#REF!+Forecast!#REF!*'Error Factor for last day'!#REF!</f>
        <v>#REF!</v>
      </c>
      <c r="AF172" s="6" t="e">
        <f>Forecast!#REF!+Forecast!#REF!*'Error Factor for last day'!#REF!</f>
        <v>#REF!</v>
      </c>
      <c r="AG172" s="6" t="e">
        <f>Forecast!#REF!+Forecast!#REF!*'Error Factor for last day'!#REF!</f>
        <v>#REF!</v>
      </c>
    </row>
    <row r="173" spans="1:33" hidden="1" x14ac:dyDescent="0.25">
      <c r="A173" s="2">
        <v>42232.117361111108</v>
      </c>
      <c r="B173" s="6" t="e">
        <f>Forecast!#REF!+Forecast!#REF!*'Error Factor for last day'!#REF!</f>
        <v>#REF!</v>
      </c>
      <c r="C173" s="6" t="e">
        <f>Forecast!#REF!+Forecast!#REF!*'Error Factor for last day'!#REF!</f>
        <v>#REF!</v>
      </c>
      <c r="D173" s="6" t="e">
        <f>Forecast!#REF!+Forecast!#REF!*'Error Factor for last day'!#REF!</f>
        <v>#REF!</v>
      </c>
      <c r="E173" s="6" t="e">
        <f>Forecast!#REF!+Forecast!#REF!*'Error Factor for last day'!#REF!</f>
        <v>#REF!</v>
      </c>
      <c r="F173" s="6" t="e">
        <f>Forecast!#REF!+Forecast!#REF!*'Error Factor for last day'!#REF!</f>
        <v>#REF!</v>
      </c>
      <c r="G173" s="6" t="e">
        <f>Forecast!#REF!+Forecast!#REF!*'Error Factor for last day'!#REF!</f>
        <v>#REF!</v>
      </c>
      <c r="H173" s="6" t="e">
        <f>Forecast!#REF!+Forecast!#REF!*'Error Factor for last day'!#REF!</f>
        <v>#REF!</v>
      </c>
      <c r="I173" s="6" t="e">
        <f>Forecast!#REF!+Forecast!#REF!*'Error Factor for last day'!#REF!</f>
        <v>#REF!</v>
      </c>
      <c r="J173" s="6" t="e">
        <f>Forecast!#REF!+Forecast!#REF!*'Error Factor for last day'!#REF!</f>
        <v>#REF!</v>
      </c>
      <c r="K173" s="6" t="e">
        <f>Forecast!#REF!+Forecast!#REF!*'Error Factor for last day'!#REF!</f>
        <v>#REF!</v>
      </c>
      <c r="L173" s="6" t="e">
        <f>Forecast!#REF!+Forecast!#REF!*'Error Factor for last day'!#REF!</f>
        <v>#REF!</v>
      </c>
      <c r="M173" s="6" t="e">
        <f>Forecast!#REF!+Forecast!#REF!*'Error Factor for last day'!#REF!</f>
        <v>#REF!</v>
      </c>
      <c r="N173" s="6" t="e">
        <f>Forecast!#REF!+Forecast!#REF!*'Error Factor for last day'!#REF!</f>
        <v>#REF!</v>
      </c>
      <c r="O173" s="6" t="e">
        <f>Forecast!#REF!+Forecast!#REF!*'Error Factor for last day'!#REF!</f>
        <v>#REF!</v>
      </c>
      <c r="P173" s="6" t="e">
        <f>Forecast!#REF!+Forecast!#REF!*'Error Factor for last day'!#REF!</f>
        <v>#REF!</v>
      </c>
      <c r="Q173" s="6" t="e">
        <f>Forecast!#REF!+Forecast!#REF!*'Error Factor for last day'!#REF!</f>
        <v>#REF!</v>
      </c>
      <c r="R173" s="6" t="e">
        <f>Forecast!#REF!+Forecast!#REF!*'Error Factor for last day'!#REF!</f>
        <v>#REF!</v>
      </c>
      <c r="S173" s="6" t="e">
        <f>Forecast!#REF!+Forecast!#REF!*'Error Factor for last day'!#REF!</f>
        <v>#REF!</v>
      </c>
      <c r="T173" s="6" t="e">
        <f>Forecast!#REF!+Forecast!#REF!*'Error Factor for last day'!#REF!</f>
        <v>#REF!</v>
      </c>
      <c r="U173" s="6" t="e">
        <f>Forecast!#REF!+Forecast!#REF!*'Error Factor for last day'!#REF!</f>
        <v>#REF!</v>
      </c>
      <c r="V173" s="6" t="e">
        <f>Forecast!#REF!+Forecast!#REF!*'Error Factor for last day'!#REF!</f>
        <v>#REF!</v>
      </c>
      <c r="W173" s="6" t="e">
        <f>Forecast!#REF!+Forecast!#REF!*'Error Factor for last day'!#REF!</f>
        <v>#REF!</v>
      </c>
      <c r="X173" s="6" t="e">
        <f>Forecast!#REF!+Forecast!#REF!*'Error Factor for last day'!#REF!</f>
        <v>#REF!</v>
      </c>
      <c r="Y173" s="6" t="e">
        <f>Forecast!#REF!+Forecast!#REF!*'Error Factor for last day'!#REF!</f>
        <v>#REF!</v>
      </c>
      <c r="Z173" s="6" t="e">
        <f>Forecast!#REF!+Forecast!#REF!*'Error Factor for last day'!#REF!</f>
        <v>#REF!</v>
      </c>
      <c r="AA173" s="6" t="e">
        <f>Forecast!#REF!+Forecast!#REF!*'Error Factor for last day'!#REF!</f>
        <v>#REF!</v>
      </c>
      <c r="AB173" s="6" t="e">
        <f>Forecast!#REF!+Forecast!#REF!*'Error Factor for last day'!#REF!</f>
        <v>#REF!</v>
      </c>
      <c r="AC173" s="6" t="e">
        <f>Forecast!#REF!+Forecast!#REF!*'Error Factor for last day'!#REF!</f>
        <v>#REF!</v>
      </c>
      <c r="AD173" s="6" t="e">
        <f>Forecast!#REF!+Forecast!#REF!*'Error Factor for last day'!#REF!</f>
        <v>#REF!</v>
      </c>
      <c r="AE173" s="6" t="e">
        <f>Forecast!#REF!+Forecast!#REF!*'Error Factor for last day'!#REF!</f>
        <v>#REF!</v>
      </c>
      <c r="AF173" s="6" t="e">
        <f>Forecast!#REF!+Forecast!#REF!*'Error Factor for last day'!#REF!</f>
        <v>#REF!</v>
      </c>
      <c r="AG173" s="6" t="e">
        <f>Forecast!#REF!+Forecast!#REF!*'Error Factor for last day'!#REF!</f>
        <v>#REF!</v>
      </c>
    </row>
    <row r="174" spans="1:33" hidden="1" x14ac:dyDescent="0.25">
      <c r="A174" s="2">
        <v>42232.118055555555</v>
      </c>
      <c r="B174" s="6" t="e">
        <f>Forecast!#REF!+Forecast!#REF!*'Error Factor for last day'!#REF!</f>
        <v>#REF!</v>
      </c>
      <c r="C174" s="6" t="e">
        <f>Forecast!#REF!+Forecast!#REF!*'Error Factor for last day'!#REF!</f>
        <v>#REF!</v>
      </c>
      <c r="D174" s="6" t="e">
        <f>Forecast!#REF!+Forecast!#REF!*'Error Factor for last day'!#REF!</f>
        <v>#REF!</v>
      </c>
      <c r="E174" s="6" t="e">
        <f>Forecast!#REF!+Forecast!#REF!*'Error Factor for last day'!#REF!</f>
        <v>#REF!</v>
      </c>
      <c r="F174" s="6" t="e">
        <f>Forecast!#REF!+Forecast!#REF!*'Error Factor for last day'!#REF!</f>
        <v>#REF!</v>
      </c>
      <c r="G174" s="6" t="e">
        <f>Forecast!#REF!+Forecast!#REF!*'Error Factor for last day'!#REF!</f>
        <v>#REF!</v>
      </c>
      <c r="H174" s="6" t="e">
        <f>Forecast!#REF!+Forecast!#REF!*'Error Factor for last day'!#REF!</f>
        <v>#REF!</v>
      </c>
      <c r="I174" s="6" t="e">
        <f>Forecast!#REF!+Forecast!#REF!*'Error Factor for last day'!#REF!</f>
        <v>#REF!</v>
      </c>
      <c r="J174" s="6" t="e">
        <f>Forecast!#REF!+Forecast!#REF!*'Error Factor for last day'!#REF!</f>
        <v>#REF!</v>
      </c>
      <c r="K174" s="6" t="e">
        <f>Forecast!#REF!+Forecast!#REF!*'Error Factor for last day'!#REF!</f>
        <v>#REF!</v>
      </c>
      <c r="L174" s="6" t="e">
        <f>Forecast!#REF!+Forecast!#REF!*'Error Factor for last day'!#REF!</f>
        <v>#REF!</v>
      </c>
      <c r="M174" s="6" t="e">
        <f>Forecast!#REF!+Forecast!#REF!*'Error Factor for last day'!#REF!</f>
        <v>#REF!</v>
      </c>
      <c r="N174" s="6" t="e">
        <f>Forecast!#REF!+Forecast!#REF!*'Error Factor for last day'!#REF!</f>
        <v>#REF!</v>
      </c>
      <c r="O174" s="6" t="e">
        <f>Forecast!#REF!+Forecast!#REF!*'Error Factor for last day'!#REF!</f>
        <v>#REF!</v>
      </c>
      <c r="P174" s="6" t="e">
        <f>Forecast!#REF!+Forecast!#REF!*'Error Factor for last day'!#REF!</f>
        <v>#REF!</v>
      </c>
      <c r="Q174" s="6" t="e">
        <f>Forecast!#REF!+Forecast!#REF!*'Error Factor for last day'!#REF!</f>
        <v>#REF!</v>
      </c>
      <c r="R174" s="6" t="e">
        <f>Forecast!#REF!+Forecast!#REF!*'Error Factor for last day'!#REF!</f>
        <v>#REF!</v>
      </c>
      <c r="S174" s="6" t="e">
        <f>Forecast!#REF!+Forecast!#REF!*'Error Factor for last day'!#REF!</f>
        <v>#REF!</v>
      </c>
      <c r="T174" s="6" t="e">
        <f>Forecast!#REF!+Forecast!#REF!*'Error Factor for last day'!#REF!</f>
        <v>#REF!</v>
      </c>
      <c r="U174" s="6" t="e">
        <f>Forecast!#REF!+Forecast!#REF!*'Error Factor for last day'!#REF!</f>
        <v>#REF!</v>
      </c>
      <c r="V174" s="6" t="e">
        <f>Forecast!#REF!+Forecast!#REF!*'Error Factor for last day'!#REF!</f>
        <v>#REF!</v>
      </c>
      <c r="W174" s="6" t="e">
        <f>Forecast!#REF!+Forecast!#REF!*'Error Factor for last day'!#REF!</f>
        <v>#REF!</v>
      </c>
      <c r="X174" s="6" t="e">
        <f>Forecast!#REF!+Forecast!#REF!*'Error Factor for last day'!#REF!</f>
        <v>#REF!</v>
      </c>
      <c r="Y174" s="6" t="e">
        <f>Forecast!#REF!+Forecast!#REF!*'Error Factor for last day'!#REF!</f>
        <v>#REF!</v>
      </c>
      <c r="Z174" s="6" t="e">
        <f>Forecast!#REF!+Forecast!#REF!*'Error Factor for last day'!#REF!</f>
        <v>#REF!</v>
      </c>
      <c r="AA174" s="6" t="e">
        <f>Forecast!#REF!+Forecast!#REF!*'Error Factor for last day'!#REF!</f>
        <v>#REF!</v>
      </c>
      <c r="AB174" s="6" t="e">
        <f>Forecast!#REF!+Forecast!#REF!*'Error Factor for last day'!#REF!</f>
        <v>#REF!</v>
      </c>
      <c r="AC174" s="6" t="e">
        <f>Forecast!#REF!+Forecast!#REF!*'Error Factor for last day'!#REF!</f>
        <v>#REF!</v>
      </c>
      <c r="AD174" s="6" t="e">
        <f>Forecast!#REF!+Forecast!#REF!*'Error Factor for last day'!#REF!</f>
        <v>#REF!</v>
      </c>
      <c r="AE174" s="6" t="e">
        <f>Forecast!#REF!+Forecast!#REF!*'Error Factor for last day'!#REF!</f>
        <v>#REF!</v>
      </c>
      <c r="AF174" s="6" t="e">
        <f>Forecast!#REF!+Forecast!#REF!*'Error Factor for last day'!#REF!</f>
        <v>#REF!</v>
      </c>
      <c r="AG174" s="6" t="e">
        <f>Forecast!#REF!+Forecast!#REF!*'Error Factor for last day'!#REF!</f>
        <v>#REF!</v>
      </c>
    </row>
    <row r="175" spans="1:33" hidden="1" x14ac:dyDescent="0.25">
      <c r="A175" s="2">
        <v>42232.118750000001</v>
      </c>
      <c r="B175" s="6" t="e">
        <f>Forecast!#REF!+Forecast!#REF!*'Error Factor for last day'!#REF!</f>
        <v>#REF!</v>
      </c>
      <c r="C175" s="6" t="e">
        <f>Forecast!#REF!+Forecast!#REF!*'Error Factor for last day'!#REF!</f>
        <v>#REF!</v>
      </c>
      <c r="D175" s="6" t="e">
        <f>Forecast!#REF!+Forecast!#REF!*'Error Factor for last day'!#REF!</f>
        <v>#REF!</v>
      </c>
      <c r="E175" s="6" t="e">
        <f>Forecast!#REF!+Forecast!#REF!*'Error Factor for last day'!#REF!</f>
        <v>#REF!</v>
      </c>
      <c r="F175" s="6" t="e">
        <f>Forecast!#REF!+Forecast!#REF!*'Error Factor for last day'!#REF!</f>
        <v>#REF!</v>
      </c>
      <c r="G175" s="6" t="e">
        <f>Forecast!#REF!+Forecast!#REF!*'Error Factor for last day'!#REF!</f>
        <v>#REF!</v>
      </c>
      <c r="H175" s="6" t="e">
        <f>Forecast!#REF!+Forecast!#REF!*'Error Factor for last day'!#REF!</f>
        <v>#REF!</v>
      </c>
      <c r="I175" s="6" t="e">
        <f>Forecast!#REF!+Forecast!#REF!*'Error Factor for last day'!#REF!</f>
        <v>#REF!</v>
      </c>
      <c r="J175" s="6" t="e">
        <f>Forecast!#REF!+Forecast!#REF!*'Error Factor for last day'!#REF!</f>
        <v>#REF!</v>
      </c>
      <c r="K175" s="6" t="e">
        <f>Forecast!#REF!+Forecast!#REF!*'Error Factor for last day'!#REF!</f>
        <v>#REF!</v>
      </c>
      <c r="L175" s="6" t="e">
        <f>Forecast!#REF!+Forecast!#REF!*'Error Factor for last day'!#REF!</f>
        <v>#REF!</v>
      </c>
      <c r="M175" s="6" t="e">
        <f>Forecast!#REF!+Forecast!#REF!*'Error Factor for last day'!#REF!</f>
        <v>#REF!</v>
      </c>
      <c r="N175" s="6" t="e">
        <f>Forecast!#REF!+Forecast!#REF!*'Error Factor for last day'!#REF!</f>
        <v>#REF!</v>
      </c>
      <c r="O175" s="6" t="e">
        <f>Forecast!#REF!+Forecast!#REF!*'Error Factor for last day'!#REF!</f>
        <v>#REF!</v>
      </c>
      <c r="P175" s="6" t="e">
        <f>Forecast!#REF!+Forecast!#REF!*'Error Factor for last day'!#REF!</f>
        <v>#REF!</v>
      </c>
      <c r="Q175" s="6" t="e">
        <f>Forecast!#REF!+Forecast!#REF!*'Error Factor for last day'!#REF!</f>
        <v>#REF!</v>
      </c>
      <c r="R175" s="6" t="e">
        <f>Forecast!#REF!+Forecast!#REF!*'Error Factor for last day'!#REF!</f>
        <v>#REF!</v>
      </c>
      <c r="S175" s="6" t="e">
        <f>Forecast!#REF!+Forecast!#REF!*'Error Factor for last day'!#REF!</f>
        <v>#REF!</v>
      </c>
      <c r="T175" s="6" t="e">
        <f>Forecast!#REF!+Forecast!#REF!*'Error Factor for last day'!#REF!</f>
        <v>#REF!</v>
      </c>
      <c r="U175" s="6" t="e">
        <f>Forecast!#REF!+Forecast!#REF!*'Error Factor for last day'!#REF!</f>
        <v>#REF!</v>
      </c>
      <c r="V175" s="6" t="e">
        <f>Forecast!#REF!+Forecast!#REF!*'Error Factor for last day'!#REF!</f>
        <v>#REF!</v>
      </c>
      <c r="W175" s="6" t="e">
        <f>Forecast!#REF!+Forecast!#REF!*'Error Factor for last day'!#REF!</f>
        <v>#REF!</v>
      </c>
      <c r="X175" s="6" t="e">
        <f>Forecast!#REF!+Forecast!#REF!*'Error Factor for last day'!#REF!</f>
        <v>#REF!</v>
      </c>
      <c r="Y175" s="6" t="e">
        <f>Forecast!#REF!+Forecast!#REF!*'Error Factor for last day'!#REF!</f>
        <v>#REF!</v>
      </c>
      <c r="Z175" s="6" t="e">
        <f>Forecast!#REF!+Forecast!#REF!*'Error Factor for last day'!#REF!</f>
        <v>#REF!</v>
      </c>
      <c r="AA175" s="6" t="e">
        <f>Forecast!#REF!+Forecast!#REF!*'Error Factor for last day'!#REF!</f>
        <v>#REF!</v>
      </c>
      <c r="AB175" s="6" t="e">
        <f>Forecast!#REF!+Forecast!#REF!*'Error Factor for last day'!#REF!</f>
        <v>#REF!</v>
      </c>
      <c r="AC175" s="6" t="e">
        <f>Forecast!#REF!+Forecast!#REF!*'Error Factor for last day'!#REF!</f>
        <v>#REF!</v>
      </c>
      <c r="AD175" s="6" t="e">
        <f>Forecast!#REF!+Forecast!#REF!*'Error Factor for last day'!#REF!</f>
        <v>#REF!</v>
      </c>
      <c r="AE175" s="6" t="e">
        <f>Forecast!#REF!+Forecast!#REF!*'Error Factor for last day'!#REF!</f>
        <v>#REF!</v>
      </c>
      <c r="AF175" s="6" t="e">
        <f>Forecast!#REF!+Forecast!#REF!*'Error Factor for last day'!#REF!</f>
        <v>#REF!</v>
      </c>
      <c r="AG175" s="6" t="e">
        <f>Forecast!#REF!+Forecast!#REF!*'Error Factor for last day'!#REF!</f>
        <v>#REF!</v>
      </c>
    </row>
    <row r="176" spans="1:33" hidden="1" x14ac:dyDescent="0.25">
      <c r="A176" s="2">
        <v>42232.119444444441</v>
      </c>
      <c r="B176" s="6" t="e">
        <f>Forecast!#REF!+Forecast!#REF!*'Error Factor for last day'!#REF!</f>
        <v>#REF!</v>
      </c>
      <c r="C176" s="6" t="e">
        <f>Forecast!#REF!+Forecast!#REF!*'Error Factor for last day'!#REF!</f>
        <v>#REF!</v>
      </c>
      <c r="D176" s="6" t="e">
        <f>Forecast!#REF!+Forecast!#REF!*'Error Factor for last day'!#REF!</f>
        <v>#REF!</v>
      </c>
      <c r="E176" s="6" t="e">
        <f>Forecast!#REF!+Forecast!#REF!*'Error Factor for last day'!#REF!</f>
        <v>#REF!</v>
      </c>
      <c r="F176" s="6" t="e">
        <f>Forecast!#REF!+Forecast!#REF!*'Error Factor for last day'!#REF!</f>
        <v>#REF!</v>
      </c>
      <c r="G176" s="6" t="e">
        <f>Forecast!#REF!+Forecast!#REF!*'Error Factor for last day'!#REF!</f>
        <v>#REF!</v>
      </c>
      <c r="H176" s="6" t="e">
        <f>Forecast!#REF!+Forecast!#REF!*'Error Factor for last day'!#REF!</f>
        <v>#REF!</v>
      </c>
      <c r="I176" s="6" t="e">
        <f>Forecast!#REF!+Forecast!#REF!*'Error Factor for last day'!#REF!</f>
        <v>#REF!</v>
      </c>
      <c r="J176" s="6" t="e">
        <f>Forecast!#REF!+Forecast!#REF!*'Error Factor for last day'!#REF!</f>
        <v>#REF!</v>
      </c>
      <c r="K176" s="6" t="e">
        <f>Forecast!#REF!+Forecast!#REF!*'Error Factor for last day'!#REF!</f>
        <v>#REF!</v>
      </c>
      <c r="L176" s="6" t="e">
        <f>Forecast!#REF!+Forecast!#REF!*'Error Factor for last day'!#REF!</f>
        <v>#REF!</v>
      </c>
      <c r="M176" s="6" t="e">
        <f>Forecast!#REF!+Forecast!#REF!*'Error Factor for last day'!#REF!</f>
        <v>#REF!</v>
      </c>
      <c r="N176" s="6" t="e">
        <f>Forecast!#REF!+Forecast!#REF!*'Error Factor for last day'!#REF!</f>
        <v>#REF!</v>
      </c>
      <c r="O176" s="6" t="e">
        <f>Forecast!#REF!+Forecast!#REF!*'Error Factor for last day'!#REF!</f>
        <v>#REF!</v>
      </c>
      <c r="P176" s="6" t="e">
        <f>Forecast!#REF!+Forecast!#REF!*'Error Factor for last day'!#REF!</f>
        <v>#REF!</v>
      </c>
      <c r="Q176" s="6" t="e">
        <f>Forecast!#REF!+Forecast!#REF!*'Error Factor for last day'!#REF!</f>
        <v>#REF!</v>
      </c>
      <c r="R176" s="6" t="e">
        <f>Forecast!#REF!+Forecast!#REF!*'Error Factor for last day'!#REF!</f>
        <v>#REF!</v>
      </c>
      <c r="S176" s="6" t="e">
        <f>Forecast!#REF!+Forecast!#REF!*'Error Factor for last day'!#REF!</f>
        <v>#REF!</v>
      </c>
      <c r="T176" s="6" t="e">
        <f>Forecast!#REF!+Forecast!#REF!*'Error Factor for last day'!#REF!</f>
        <v>#REF!</v>
      </c>
      <c r="U176" s="6" t="e">
        <f>Forecast!#REF!+Forecast!#REF!*'Error Factor for last day'!#REF!</f>
        <v>#REF!</v>
      </c>
      <c r="V176" s="6" t="e">
        <f>Forecast!#REF!+Forecast!#REF!*'Error Factor for last day'!#REF!</f>
        <v>#REF!</v>
      </c>
      <c r="W176" s="6" t="e">
        <f>Forecast!#REF!+Forecast!#REF!*'Error Factor for last day'!#REF!</f>
        <v>#REF!</v>
      </c>
      <c r="X176" s="6" t="e">
        <f>Forecast!#REF!+Forecast!#REF!*'Error Factor for last day'!#REF!</f>
        <v>#REF!</v>
      </c>
      <c r="Y176" s="6" t="e">
        <f>Forecast!#REF!+Forecast!#REF!*'Error Factor for last day'!#REF!</f>
        <v>#REF!</v>
      </c>
      <c r="Z176" s="6" t="e">
        <f>Forecast!#REF!+Forecast!#REF!*'Error Factor for last day'!#REF!</f>
        <v>#REF!</v>
      </c>
      <c r="AA176" s="6" t="e">
        <f>Forecast!#REF!+Forecast!#REF!*'Error Factor for last day'!#REF!</f>
        <v>#REF!</v>
      </c>
      <c r="AB176" s="6" t="e">
        <f>Forecast!#REF!+Forecast!#REF!*'Error Factor for last day'!#REF!</f>
        <v>#REF!</v>
      </c>
      <c r="AC176" s="6" t="e">
        <f>Forecast!#REF!+Forecast!#REF!*'Error Factor for last day'!#REF!</f>
        <v>#REF!</v>
      </c>
      <c r="AD176" s="6" t="e">
        <f>Forecast!#REF!+Forecast!#REF!*'Error Factor for last day'!#REF!</f>
        <v>#REF!</v>
      </c>
      <c r="AE176" s="6" t="e">
        <f>Forecast!#REF!+Forecast!#REF!*'Error Factor for last day'!#REF!</f>
        <v>#REF!</v>
      </c>
      <c r="AF176" s="6" t="e">
        <f>Forecast!#REF!+Forecast!#REF!*'Error Factor for last day'!#REF!</f>
        <v>#REF!</v>
      </c>
      <c r="AG176" s="6" t="e">
        <f>Forecast!#REF!+Forecast!#REF!*'Error Factor for last day'!#REF!</f>
        <v>#REF!</v>
      </c>
    </row>
    <row r="177" spans="1:33" hidden="1" x14ac:dyDescent="0.25">
      <c r="A177" s="2">
        <v>42232.120138888888</v>
      </c>
      <c r="B177" s="6" t="e">
        <f>Forecast!#REF!+Forecast!#REF!*'Error Factor for last day'!#REF!</f>
        <v>#REF!</v>
      </c>
      <c r="C177" s="6" t="e">
        <f>Forecast!#REF!+Forecast!#REF!*'Error Factor for last day'!#REF!</f>
        <v>#REF!</v>
      </c>
      <c r="D177" s="6" t="e">
        <f>Forecast!#REF!+Forecast!#REF!*'Error Factor for last day'!#REF!</f>
        <v>#REF!</v>
      </c>
      <c r="E177" s="6" t="e">
        <f>Forecast!#REF!+Forecast!#REF!*'Error Factor for last day'!#REF!</f>
        <v>#REF!</v>
      </c>
      <c r="F177" s="6" t="e">
        <f>Forecast!#REF!+Forecast!#REF!*'Error Factor for last day'!#REF!</f>
        <v>#REF!</v>
      </c>
      <c r="G177" s="6" t="e">
        <f>Forecast!#REF!+Forecast!#REF!*'Error Factor for last day'!#REF!</f>
        <v>#REF!</v>
      </c>
      <c r="H177" s="6" t="e">
        <f>Forecast!#REF!+Forecast!#REF!*'Error Factor for last day'!#REF!</f>
        <v>#REF!</v>
      </c>
      <c r="I177" s="6" t="e">
        <f>Forecast!#REF!+Forecast!#REF!*'Error Factor for last day'!#REF!</f>
        <v>#REF!</v>
      </c>
      <c r="J177" s="6" t="e">
        <f>Forecast!#REF!+Forecast!#REF!*'Error Factor for last day'!#REF!</f>
        <v>#REF!</v>
      </c>
      <c r="K177" s="6" t="e">
        <f>Forecast!#REF!+Forecast!#REF!*'Error Factor for last day'!#REF!</f>
        <v>#REF!</v>
      </c>
      <c r="L177" s="6" t="e">
        <f>Forecast!#REF!+Forecast!#REF!*'Error Factor for last day'!#REF!</f>
        <v>#REF!</v>
      </c>
      <c r="M177" s="6" t="e">
        <f>Forecast!#REF!+Forecast!#REF!*'Error Factor for last day'!#REF!</f>
        <v>#REF!</v>
      </c>
      <c r="N177" s="6" t="e">
        <f>Forecast!#REF!+Forecast!#REF!*'Error Factor for last day'!#REF!</f>
        <v>#REF!</v>
      </c>
      <c r="O177" s="6" t="e">
        <f>Forecast!#REF!+Forecast!#REF!*'Error Factor for last day'!#REF!</f>
        <v>#REF!</v>
      </c>
      <c r="P177" s="6" t="e">
        <f>Forecast!#REF!+Forecast!#REF!*'Error Factor for last day'!#REF!</f>
        <v>#REF!</v>
      </c>
      <c r="Q177" s="6" t="e">
        <f>Forecast!#REF!+Forecast!#REF!*'Error Factor for last day'!#REF!</f>
        <v>#REF!</v>
      </c>
      <c r="R177" s="6" t="e">
        <f>Forecast!#REF!+Forecast!#REF!*'Error Factor for last day'!#REF!</f>
        <v>#REF!</v>
      </c>
      <c r="S177" s="6" t="e">
        <f>Forecast!#REF!+Forecast!#REF!*'Error Factor for last day'!#REF!</f>
        <v>#REF!</v>
      </c>
      <c r="T177" s="6" t="e">
        <f>Forecast!#REF!+Forecast!#REF!*'Error Factor for last day'!#REF!</f>
        <v>#REF!</v>
      </c>
      <c r="U177" s="6" t="e">
        <f>Forecast!#REF!+Forecast!#REF!*'Error Factor for last day'!#REF!</f>
        <v>#REF!</v>
      </c>
      <c r="V177" s="6" t="e">
        <f>Forecast!#REF!+Forecast!#REF!*'Error Factor for last day'!#REF!</f>
        <v>#REF!</v>
      </c>
      <c r="W177" s="6" t="e">
        <f>Forecast!#REF!+Forecast!#REF!*'Error Factor for last day'!#REF!</f>
        <v>#REF!</v>
      </c>
      <c r="X177" s="6" t="e">
        <f>Forecast!#REF!+Forecast!#REF!*'Error Factor for last day'!#REF!</f>
        <v>#REF!</v>
      </c>
      <c r="Y177" s="6" t="e">
        <f>Forecast!#REF!+Forecast!#REF!*'Error Factor for last day'!#REF!</f>
        <v>#REF!</v>
      </c>
      <c r="Z177" s="6" t="e">
        <f>Forecast!#REF!+Forecast!#REF!*'Error Factor for last day'!#REF!</f>
        <v>#REF!</v>
      </c>
      <c r="AA177" s="6" t="e">
        <f>Forecast!#REF!+Forecast!#REF!*'Error Factor for last day'!#REF!</f>
        <v>#REF!</v>
      </c>
      <c r="AB177" s="6" t="e">
        <f>Forecast!#REF!+Forecast!#REF!*'Error Factor for last day'!#REF!</f>
        <v>#REF!</v>
      </c>
      <c r="AC177" s="6" t="e">
        <f>Forecast!#REF!+Forecast!#REF!*'Error Factor for last day'!#REF!</f>
        <v>#REF!</v>
      </c>
      <c r="AD177" s="6" t="e">
        <f>Forecast!#REF!+Forecast!#REF!*'Error Factor for last day'!#REF!</f>
        <v>#REF!</v>
      </c>
      <c r="AE177" s="6" t="e">
        <f>Forecast!#REF!+Forecast!#REF!*'Error Factor for last day'!#REF!</f>
        <v>#REF!</v>
      </c>
      <c r="AF177" s="6" t="e">
        <f>Forecast!#REF!+Forecast!#REF!*'Error Factor for last day'!#REF!</f>
        <v>#REF!</v>
      </c>
      <c r="AG177" s="6" t="e">
        <f>Forecast!#REF!+Forecast!#REF!*'Error Factor for last day'!#REF!</f>
        <v>#REF!</v>
      </c>
    </row>
    <row r="178" spans="1:33" hidden="1" x14ac:dyDescent="0.25">
      <c r="A178" s="2">
        <v>42232.120833333334</v>
      </c>
      <c r="B178" s="6" t="e">
        <f>Forecast!#REF!+Forecast!#REF!*'Error Factor for last day'!#REF!</f>
        <v>#REF!</v>
      </c>
      <c r="C178" s="6" t="e">
        <f>Forecast!#REF!+Forecast!#REF!*'Error Factor for last day'!#REF!</f>
        <v>#REF!</v>
      </c>
      <c r="D178" s="6" t="e">
        <f>Forecast!#REF!+Forecast!#REF!*'Error Factor for last day'!#REF!</f>
        <v>#REF!</v>
      </c>
      <c r="E178" s="6" t="e">
        <f>Forecast!#REF!+Forecast!#REF!*'Error Factor for last day'!#REF!</f>
        <v>#REF!</v>
      </c>
      <c r="F178" s="6" t="e">
        <f>Forecast!#REF!+Forecast!#REF!*'Error Factor for last day'!#REF!</f>
        <v>#REF!</v>
      </c>
      <c r="G178" s="6" t="e">
        <f>Forecast!#REF!+Forecast!#REF!*'Error Factor for last day'!#REF!</f>
        <v>#REF!</v>
      </c>
      <c r="H178" s="6" t="e">
        <f>Forecast!#REF!+Forecast!#REF!*'Error Factor for last day'!#REF!</f>
        <v>#REF!</v>
      </c>
      <c r="I178" s="6" t="e">
        <f>Forecast!#REF!+Forecast!#REF!*'Error Factor for last day'!#REF!</f>
        <v>#REF!</v>
      </c>
      <c r="J178" s="6" t="e">
        <f>Forecast!#REF!+Forecast!#REF!*'Error Factor for last day'!#REF!</f>
        <v>#REF!</v>
      </c>
      <c r="K178" s="6" t="e">
        <f>Forecast!#REF!+Forecast!#REF!*'Error Factor for last day'!#REF!</f>
        <v>#REF!</v>
      </c>
      <c r="L178" s="6" t="e">
        <f>Forecast!#REF!+Forecast!#REF!*'Error Factor for last day'!#REF!</f>
        <v>#REF!</v>
      </c>
      <c r="M178" s="6" t="e">
        <f>Forecast!#REF!+Forecast!#REF!*'Error Factor for last day'!#REF!</f>
        <v>#REF!</v>
      </c>
      <c r="N178" s="6" t="e">
        <f>Forecast!#REF!+Forecast!#REF!*'Error Factor for last day'!#REF!</f>
        <v>#REF!</v>
      </c>
      <c r="O178" s="6" t="e">
        <f>Forecast!#REF!+Forecast!#REF!*'Error Factor for last day'!#REF!</f>
        <v>#REF!</v>
      </c>
      <c r="P178" s="6" t="e">
        <f>Forecast!#REF!+Forecast!#REF!*'Error Factor for last day'!#REF!</f>
        <v>#REF!</v>
      </c>
      <c r="Q178" s="6" t="e">
        <f>Forecast!#REF!+Forecast!#REF!*'Error Factor for last day'!#REF!</f>
        <v>#REF!</v>
      </c>
      <c r="R178" s="6" t="e">
        <f>Forecast!#REF!+Forecast!#REF!*'Error Factor for last day'!#REF!</f>
        <v>#REF!</v>
      </c>
      <c r="S178" s="6" t="e">
        <f>Forecast!#REF!+Forecast!#REF!*'Error Factor for last day'!#REF!</f>
        <v>#REF!</v>
      </c>
      <c r="T178" s="6" t="e">
        <f>Forecast!#REF!+Forecast!#REF!*'Error Factor for last day'!#REF!</f>
        <v>#REF!</v>
      </c>
      <c r="U178" s="6" t="e">
        <f>Forecast!#REF!+Forecast!#REF!*'Error Factor for last day'!#REF!</f>
        <v>#REF!</v>
      </c>
      <c r="V178" s="6" t="e">
        <f>Forecast!#REF!+Forecast!#REF!*'Error Factor for last day'!#REF!</f>
        <v>#REF!</v>
      </c>
      <c r="W178" s="6" t="e">
        <f>Forecast!#REF!+Forecast!#REF!*'Error Factor for last day'!#REF!</f>
        <v>#REF!</v>
      </c>
      <c r="X178" s="6" t="e">
        <f>Forecast!#REF!+Forecast!#REF!*'Error Factor for last day'!#REF!</f>
        <v>#REF!</v>
      </c>
      <c r="Y178" s="6" t="e">
        <f>Forecast!#REF!+Forecast!#REF!*'Error Factor for last day'!#REF!</f>
        <v>#REF!</v>
      </c>
      <c r="Z178" s="6" t="e">
        <f>Forecast!#REF!+Forecast!#REF!*'Error Factor for last day'!#REF!</f>
        <v>#REF!</v>
      </c>
      <c r="AA178" s="6" t="e">
        <f>Forecast!#REF!+Forecast!#REF!*'Error Factor for last day'!#REF!</f>
        <v>#REF!</v>
      </c>
      <c r="AB178" s="6" t="e">
        <f>Forecast!#REF!+Forecast!#REF!*'Error Factor for last day'!#REF!</f>
        <v>#REF!</v>
      </c>
      <c r="AC178" s="6" t="e">
        <f>Forecast!#REF!+Forecast!#REF!*'Error Factor for last day'!#REF!</f>
        <v>#REF!</v>
      </c>
      <c r="AD178" s="6" t="e">
        <f>Forecast!#REF!+Forecast!#REF!*'Error Factor for last day'!#REF!</f>
        <v>#REF!</v>
      </c>
      <c r="AE178" s="6" t="e">
        <f>Forecast!#REF!+Forecast!#REF!*'Error Factor for last day'!#REF!</f>
        <v>#REF!</v>
      </c>
      <c r="AF178" s="6" t="e">
        <f>Forecast!#REF!+Forecast!#REF!*'Error Factor for last day'!#REF!</f>
        <v>#REF!</v>
      </c>
      <c r="AG178" s="6" t="e">
        <f>Forecast!#REF!+Forecast!#REF!*'Error Factor for last day'!#REF!</f>
        <v>#REF!</v>
      </c>
    </row>
    <row r="179" spans="1:33" hidden="1" x14ac:dyDescent="0.25">
      <c r="A179" s="2">
        <v>42232.121527777781</v>
      </c>
      <c r="B179" s="6" t="e">
        <f>Forecast!#REF!+Forecast!#REF!*'Error Factor for last day'!#REF!</f>
        <v>#REF!</v>
      </c>
      <c r="C179" s="6" t="e">
        <f>Forecast!#REF!+Forecast!#REF!*'Error Factor for last day'!#REF!</f>
        <v>#REF!</v>
      </c>
      <c r="D179" s="6" t="e">
        <f>Forecast!#REF!+Forecast!#REF!*'Error Factor for last day'!#REF!</f>
        <v>#REF!</v>
      </c>
      <c r="E179" s="6" t="e">
        <f>Forecast!#REF!+Forecast!#REF!*'Error Factor for last day'!#REF!</f>
        <v>#REF!</v>
      </c>
      <c r="F179" s="6" t="e">
        <f>Forecast!#REF!+Forecast!#REF!*'Error Factor for last day'!#REF!</f>
        <v>#REF!</v>
      </c>
      <c r="G179" s="6" t="e">
        <f>Forecast!#REF!+Forecast!#REF!*'Error Factor for last day'!#REF!</f>
        <v>#REF!</v>
      </c>
      <c r="H179" s="6" t="e">
        <f>Forecast!#REF!+Forecast!#REF!*'Error Factor for last day'!#REF!</f>
        <v>#REF!</v>
      </c>
      <c r="I179" s="6" t="e">
        <f>Forecast!#REF!+Forecast!#REF!*'Error Factor for last day'!#REF!</f>
        <v>#REF!</v>
      </c>
      <c r="J179" s="6" t="e">
        <f>Forecast!#REF!+Forecast!#REF!*'Error Factor for last day'!#REF!</f>
        <v>#REF!</v>
      </c>
      <c r="K179" s="6" t="e">
        <f>Forecast!#REF!+Forecast!#REF!*'Error Factor for last day'!#REF!</f>
        <v>#REF!</v>
      </c>
      <c r="L179" s="6" t="e">
        <f>Forecast!#REF!+Forecast!#REF!*'Error Factor for last day'!#REF!</f>
        <v>#REF!</v>
      </c>
      <c r="M179" s="6" t="e">
        <f>Forecast!#REF!+Forecast!#REF!*'Error Factor for last day'!#REF!</f>
        <v>#REF!</v>
      </c>
      <c r="N179" s="6" t="e">
        <f>Forecast!#REF!+Forecast!#REF!*'Error Factor for last day'!#REF!</f>
        <v>#REF!</v>
      </c>
      <c r="O179" s="6" t="e">
        <f>Forecast!#REF!+Forecast!#REF!*'Error Factor for last day'!#REF!</f>
        <v>#REF!</v>
      </c>
      <c r="P179" s="6" t="e">
        <f>Forecast!#REF!+Forecast!#REF!*'Error Factor for last day'!#REF!</f>
        <v>#REF!</v>
      </c>
      <c r="Q179" s="6" t="e">
        <f>Forecast!#REF!+Forecast!#REF!*'Error Factor for last day'!#REF!</f>
        <v>#REF!</v>
      </c>
      <c r="R179" s="6" t="e">
        <f>Forecast!#REF!+Forecast!#REF!*'Error Factor for last day'!#REF!</f>
        <v>#REF!</v>
      </c>
      <c r="S179" s="6" t="e">
        <f>Forecast!#REF!+Forecast!#REF!*'Error Factor for last day'!#REF!</f>
        <v>#REF!</v>
      </c>
      <c r="T179" s="6" t="e">
        <f>Forecast!#REF!+Forecast!#REF!*'Error Factor for last day'!#REF!</f>
        <v>#REF!</v>
      </c>
      <c r="U179" s="6" t="e">
        <f>Forecast!#REF!+Forecast!#REF!*'Error Factor for last day'!#REF!</f>
        <v>#REF!</v>
      </c>
      <c r="V179" s="6" t="e">
        <f>Forecast!#REF!+Forecast!#REF!*'Error Factor for last day'!#REF!</f>
        <v>#REF!</v>
      </c>
      <c r="W179" s="6" t="e">
        <f>Forecast!#REF!+Forecast!#REF!*'Error Factor for last day'!#REF!</f>
        <v>#REF!</v>
      </c>
      <c r="X179" s="6" t="e">
        <f>Forecast!#REF!+Forecast!#REF!*'Error Factor for last day'!#REF!</f>
        <v>#REF!</v>
      </c>
      <c r="Y179" s="6" t="e">
        <f>Forecast!#REF!+Forecast!#REF!*'Error Factor for last day'!#REF!</f>
        <v>#REF!</v>
      </c>
      <c r="Z179" s="6" t="e">
        <f>Forecast!#REF!+Forecast!#REF!*'Error Factor for last day'!#REF!</f>
        <v>#REF!</v>
      </c>
      <c r="AA179" s="6" t="e">
        <f>Forecast!#REF!+Forecast!#REF!*'Error Factor for last day'!#REF!</f>
        <v>#REF!</v>
      </c>
      <c r="AB179" s="6" t="e">
        <f>Forecast!#REF!+Forecast!#REF!*'Error Factor for last day'!#REF!</f>
        <v>#REF!</v>
      </c>
      <c r="AC179" s="6" t="e">
        <f>Forecast!#REF!+Forecast!#REF!*'Error Factor for last day'!#REF!</f>
        <v>#REF!</v>
      </c>
      <c r="AD179" s="6" t="e">
        <f>Forecast!#REF!+Forecast!#REF!*'Error Factor for last day'!#REF!</f>
        <v>#REF!</v>
      </c>
      <c r="AE179" s="6" t="e">
        <f>Forecast!#REF!+Forecast!#REF!*'Error Factor for last day'!#REF!</f>
        <v>#REF!</v>
      </c>
      <c r="AF179" s="6" t="e">
        <f>Forecast!#REF!+Forecast!#REF!*'Error Factor for last day'!#REF!</f>
        <v>#REF!</v>
      </c>
      <c r="AG179" s="6" t="e">
        <f>Forecast!#REF!+Forecast!#REF!*'Error Factor for last day'!#REF!</f>
        <v>#REF!</v>
      </c>
    </row>
    <row r="180" spans="1:33" hidden="1" x14ac:dyDescent="0.25">
      <c r="A180" s="2">
        <v>42232.12222222222</v>
      </c>
      <c r="B180" s="6" t="e">
        <f>Forecast!#REF!+Forecast!#REF!*'Error Factor for last day'!#REF!</f>
        <v>#REF!</v>
      </c>
      <c r="C180" s="6" t="e">
        <f>Forecast!#REF!+Forecast!#REF!*'Error Factor for last day'!#REF!</f>
        <v>#REF!</v>
      </c>
      <c r="D180" s="6" t="e">
        <f>Forecast!#REF!+Forecast!#REF!*'Error Factor for last day'!#REF!</f>
        <v>#REF!</v>
      </c>
      <c r="E180" s="6" t="e">
        <f>Forecast!#REF!+Forecast!#REF!*'Error Factor for last day'!#REF!</f>
        <v>#REF!</v>
      </c>
      <c r="F180" s="6" t="e">
        <f>Forecast!#REF!+Forecast!#REF!*'Error Factor for last day'!#REF!</f>
        <v>#REF!</v>
      </c>
      <c r="G180" s="6" t="e">
        <f>Forecast!#REF!+Forecast!#REF!*'Error Factor for last day'!#REF!</f>
        <v>#REF!</v>
      </c>
      <c r="H180" s="6" t="e">
        <f>Forecast!#REF!+Forecast!#REF!*'Error Factor for last day'!#REF!</f>
        <v>#REF!</v>
      </c>
      <c r="I180" s="6" t="e">
        <f>Forecast!#REF!+Forecast!#REF!*'Error Factor for last day'!#REF!</f>
        <v>#REF!</v>
      </c>
      <c r="J180" s="6" t="e">
        <f>Forecast!#REF!+Forecast!#REF!*'Error Factor for last day'!#REF!</f>
        <v>#REF!</v>
      </c>
      <c r="K180" s="6" t="e">
        <f>Forecast!#REF!+Forecast!#REF!*'Error Factor for last day'!#REF!</f>
        <v>#REF!</v>
      </c>
      <c r="L180" s="6" t="e">
        <f>Forecast!#REF!+Forecast!#REF!*'Error Factor for last day'!#REF!</f>
        <v>#REF!</v>
      </c>
      <c r="M180" s="6" t="e">
        <f>Forecast!#REF!+Forecast!#REF!*'Error Factor for last day'!#REF!</f>
        <v>#REF!</v>
      </c>
      <c r="N180" s="6" t="e">
        <f>Forecast!#REF!+Forecast!#REF!*'Error Factor for last day'!#REF!</f>
        <v>#REF!</v>
      </c>
      <c r="O180" s="6" t="e">
        <f>Forecast!#REF!+Forecast!#REF!*'Error Factor for last day'!#REF!</f>
        <v>#REF!</v>
      </c>
      <c r="P180" s="6" t="e">
        <f>Forecast!#REF!+Forecast!#REF!*'Error Factor for last day'!#REF!</f>
        <v>#REF!</v>
      </c>
      <c r="Q180" s="6" t="e">
        <f>Forecast!#REF!+Forecast!#REF!*'Error Factor for last day'!#REF!</f>
        <v>#REF!</v>
      </c>
      <c r="R180" s="6" t="e">
        <f>Forecast!#REF!+Forecast!#REF!*'Error Factor for last day'!#REF!</f>
        <v>#REF!</v>
      </c>
      <c r="S180" s="6" t="e">
        <f>Forecast!#REF!+Forecast!#REF!*'Error Factor for last day'!#REF!</f>
        <v>#REF!</v>
      </c>
      <c r="T180" s="6" t="e">
        <f>Forecast!#REF!+Forecast!#REF!*'Error Factor for last day'!#REF!</f>
        <v>#REF!</v>
      </c>
      <c r="U180" s="6" t="e">
        <f>Forecast!#REF!+Forecast!#REF!*'Error Factor for last day'!#REF!</f>
        <v>#REF!</v>
      </c>
      <c r="V180" s="6" t="e">
        <f>Forecast!#REF!+Forecast!#REF!*'Error Factor for last day'!#REF!</f>
        <v>#REF!</v>
      </c>
      <c r="W180" s="6" t="e">
        <f>Forecast!#REF!+Forecast!#REF!*'Error Factor for last day'!#REF!</f>
        <v>#REF!</v>
      </c>
      <c r="X180" s="6" t="e">
        <f>Forecast!#REF!+Forecast!#REF!*'Error Factor for last day'!#REF!</f>
        <v>#REF!</v>
      </c>
      <c r="Y180" s="6" t="e">
        <f>Forecast!#REF!+Forecast!#REF!*'Error Factor for last day'!#REF!</f>
        <v>#REF!</v>
      </c>
      <c r="Z180" s="6" t="e">
        <f>Forecast!#REF!+Forecast!#REF!*'Error Factor for last day'!#REF!</f>
        <v>#REF!</v>
      </c>
      <c r="AA180" s="6" t="e">
        <f>Forecast!#REF!+Forecast!#REF!*'Error Factor for last day'!#REF!</f>
        <v>#REF!</v>
      </c>
      <c r="AB180" s="6" t="e">
        <f>Forecast!#REF!+Forecast!#REF!*'Error Factor for last day'!#REF!</f>
        <v>#REF!</v>
      </c>
      <c r="AC180" s="6" t="e">
        <f>Forecast!#REF!+Forecast!#REF!*'Error Factor for last day'!#REF!</f>
        <v>#REF!</v>
      </c>
      <c r="AD180" s="6" t="e">
        <f>Forecast!#REF!+Forecast!#REF!*'Error Factor for last day'!#REF!</f>
        <v>#REF!</v>
      </c>
      <c r="AE180" s="6" t="e">
        <f>Forecast!#REF!+Forecast!#REF!*'Error Factor for last day'!#REF!</f>
        <v>#REF!</v>
      </c>
      <c r="AF180" s="6" t="e">
        <f>Forecast!#REF!+Forecast!#REF!*'Error Factor for last day'!#REF!</f>
        <v>#REF!</v>
      </c>
      <c r="AG180" s="6" t="e">
        <f>Forecast!#REF!+Forecast!#REF!*'Error Factor for last day'!#REF!</f>
        <v>#REF!</v>
      </c>
    </row>
    <row r="181" spans="1:33" hidden="1" x14ac:dyDescent="0.25">
      <c r="A181" s="2">
        <v>42232.122916666667</v>
      </c>
      <c r="B181" s="6" t="e">
        <f>Forecast!#REF!+Forecast!#REF!*'Error Factor for last day'!#REF!</f>
        <v>#REF!</v>
      </c>
      <c r="C181" s="6" t="e">
        <f>Forecast!#REF!+Forecast!#REF!*'Error Factor for last day'!#REF!</f>
        <v>#REF!</v>
      </c>
      <c r="D181" s="6" t="e">
        <f>Forecast!#REF!+Forecast!#REF!*'Error Factor for last day'!#REF!</f>
        <v>#REF!</v>
      </c>
      <c r="E181" s="6" t="e">
        <f>Forecast!#REF!+Forecast!#REF!*'Error Factor for last day'!#REF!</f>
        <v>#REF!</v>
      </c>
      <c r="F181" s="6" t="e">
        <f>Forecast!#REF!+Forecast!#REF!*'Error Factor for last day'!#REF!</f>
        <v>#REF!</v>
      </c>
      <c r="G181" s="6" t="e">
        <f>Forecast!#REF!+Forecast!#REF!*'Error Factor for last day'!#REF!</f>
        <v>#REF!</v>
      </c>
      <c r="H181" s="6" t="e">
        <f>Forecast!#REF!+Forecast!#REF!*'Error Factor for last day'!#REF!</f>
        <v>#REF!</v>
      </c>
      <c r="I181" s="6" t="e">
        <f>Forecast!#REF!+Forecast!#REF!*'Error Factor for last day'!#REF!</f>
        <v>#REF!</v>
      </c>
      <c r="J181" s="6" t="e">
        <f>Forecast!#REF!+Forecast!#REF!*'Error Factor for last day'!#REF!</f>
        <v>#REF!</v>
      </c>
      <c r="K181" s="6" t="e">
        <f>Forecast!#REF!+Forecast!#REF!*'Error Factor for last day'!#REF!</f>
        <v>#REF!</v>
      </c>
      <c r="L181" s="6" t="e">
        <f>Forecast!#REF!+Forecast!#REF!*'Error Factor for last day'!#REF!</f>
        <v>#REF!</v>
      </c>
      <c r="M181" s="6" t="e">
        <f>Forecast!#REF!+Forecast!#REF!*'Error Factor for last day'!#REF!</f>
        <v>#REF!</v>
      </c>
      <c r="N181" s="6" t="e">
        <f>Forecast!#REF!+Forecast!#REF!*'Error Factor for last day'!#REF!</f>
        <v>#REF!</v>
      </c>
      <c r="O181" s="6" t="e">
        <f>Forecast!#REF!+Forecast!#REF!*'Error Factor for last day'!#REF!</f>
        <v>#REF!</v>
      </c>
      <c r="P181" s="6" t="e">
        <f>Forecast!#REF!+Forecast!#REF!*'Error Factor for last day'!#REF!</f>
        <v>#REF!</v>
      </c>
      <c r="Q181" s="6" t="e">
        <f>Forecast!#REF!+Forecast!#REF!*'Error Factor for last day'!#REF!</f>
        <v>#REF!</v>
      </c>
      <c r="R181" s="6" t="e">
        <f>Forecast!#REF!+Forecast!#REF!*'Error Factor for last day'!#REF!</f>
        <v>#REF!</v>
      </c>
      <c r="S181" s="6" t="e">
        <f>Forecast!#REF!+Forecast!#REF!*'Error Factor for last day'!#REF!</f>
        <v>#REF!</v>
      </c>
      <c r="T181" s="6" t="e">
        <f>Forecast!#REF!+Forecast!#REF!*'Error Factor for last day'!#REF!</f>
        <v>#REF!</v>
      </c>
      <c r="U181" s="6" t="e">
        <f>Forecast!#REF!+Forecast!#REF!*'Error Factor for last day'!#REF!</f>
        <v>#REF!</v>
      </c>
      <c r="V181" s="6" t="e">
        <f>Forecast!#REF!+Forecast!#REF!*'Error Factor for last day'!#REF!</f>
        <v>#REF!</v>
      </c>
      <c r="W181" s="6" t="e">
        <f>Forecast!#REF!+Forecast!#REF!*'Error Factor for last day'!#REF!</f>
        <v>#REF!</v>
      </c>
      <c r="X181" s="6" t="e">
        <f>Forecast!#REF!+Forecast!#REF!*'Error Factor for last day'!#REF!</f>
        <v>#REF!</v>
      </c>
      <c r="Y181" s="6" t="e">
        <f>Forecast!#REF!+Forecast!#REF!*'Error Factor for last day'!#REF!</f>
        <v>#REF!</v>
      </c>
      <c r="Z181" s="6" t="e">
        <f>Forecast!#REF!+Forecast!#REF!*'Error Factor for last day'!#REF!</f>
        <v>#REF!</v>
      </c>
      <c r="AA181" s="6" t="e">
        <f>Forecast!#REF!+Forecast!#REF!*'Error Factor for last day'!#REF!</f>
        <v>#REF!</v>
      </c>
      <c r="AB181" s="6" t="e">
        <f>Forecast!#REF!+Forecast!#REF!*'Error Factor for last day'!#REF!</f>
        <v>#REF!</v>
      </c>
      <c r="AC181" s="6" t="e">
        <f>Forecast!#REF!+Forecast!#REF!*'Error Factor for last day'!#REF!</f>
        <v>#REF!</v>
      </c>
      <c r="AD181" s="6" t="e">
        <f>Forecast!#REF!+Forecast!#REF!*'Error Factor for last day'!#REF!</f>
        <v>#REF!</v>
      </c>
      <c r="AE181" s="6" t="e">
        <f>Forecast!#REF!+Forecast!#REF!*'Error Factor for last day'!#REF!</f>
        <v>#REF!</v>
      </c>
      <c r="AF181" s="6" t="e">
        <f>Forecast!#REF!+Forecast!#REF!*'Error Factor for last day'!#REF!</f>
        <v>#REF!</v>
      </c>
      <c r="AG181" s="6" t="e">
        <f>Forecast!#REF!+Forecast!#REF!*'Error Factor for last day'!#REF!</f>
        <v>#REF!</v>
      </c>
    </row>
    <row r="182" spans="1:33" hidden="1" x14ac:dyDescent="0.25">
      <c r="A182" s="2">
        <v>42232.123611111114</v>
      </c>
      <c r="B182" s="6" t="e">
        <f>Forecast!#REF!+Forecast!#REF!*'Error Factor for last day'!#REF!</f>
        <v>#REF!</v>
      </c>
      <c r="C182" s="6" t="e">
        <f>Forecast!#REF!+Forecast!#REF!*'Error Factor for last day'!#REF!</f>
        <v>#REF!</v>
      </c>
      <c r="D182" s="6" t="e">
        <f>Forecast!#REF!+Forecast!#REF!*'Error Factor for last day'!#REF!</f>
        <v>#REF!</v>
      </c>
      <c r="E182" s="6" t="e">
        <f>Forecast!#REF!+Forecast!#REF!*'Error Factor for last day'!#REF!</f>
        <v>#REF!</v>
      </c>
      <c r="F182" s="6" t="e">
        <f>Forecast!#REF!+Forecast!#REF!*'Error Factor for last day'!#REF!</f>
        <v>#REF!</v>
      </c>
      <c r="G182" s="6" t="e">
        <f>Forecast!#REF!+Forecast!#REF!*'Error Factor for last day'!#REF!</f>
        <v>#REF!</v>
      </c>
      <c r="H182" s="6" t="e">
        <f>Forecast!#REF!+Forecast!#REF!*'Error Factor for last day'!#REF!</f>
        <v>#REF!</v>
      </c>
      <c r="I182" s="6" t="e">
        <f>Forecast!#REF!+Forecast!#REF!*'Error Factor for last day'!#REF!</f>
        <v>#REF!</v>
      </c>
      <c r="J182" s="6" t="e">
        <f>Forecast!#REF!+Forecast!#REF!*'Error Factor for last day'!#REF!</f>
        <v>#REF!</v>
      </c>
      <c r="K182" s="6" t="e">
        <f>Forecast!#REF!+Forecast!#REF!*'Error Factor for last day'!#REF!</f>
        <v>#REF!</v>
      </c>
      <c r="L182" s="6" t="e">
        <f>Forecast!#REF!+Forecast!#REF!*'Error Factor for last day'!#REF!</f>
        <v>#REF!</v>
      </c>
      <c r="M182" s="6" t="e">
        <f>Forecast!#REF!+Forecast!#REF!*'Error Factor for last day'!#REF!</f>
        <v>#REF!</v>
      </c>
      <c r="N182" s="6" t="e">
        <f>Forecast!#REF!+Forecast!#REF!*'Error Factor for last day'!#REF!</f>
        <v>#REF!</v>
      </c>
      <c r="O182" s="6" t="e">
        <f>Forecast!#REF!+Forecast!#REF!*'Error Factor for last day'!#REF!</f>
        <v>#REF!</v>
      </c>
      <c r="P182" s="6" t="e">
        <f>Forecast!#REF!+Forecast!#REF!*'Error Factor for last day'!#REF!</f>
        <v>#REF!</v>
      </c>
      <c r="Q182" s="6" t="e">
        <f>Forecast!#REF!+Forecast!#REF!*'Error Factor for last day'!#REF!</f>
        <v>#REF!</v>
      </c>
      <c r="R182" s="6" t="e">
        <f>Forecast!#REF!+Forecast!#REF!*'Error Factor for last day'!#REF!</f>
        <v>#REF!</v>
      </c>
      <c r="S182" s="6" t="e">
        <f>Forecast!#REF!+Forecast!#REF!*'Error Factor for last day'!#REF!</f>
        <v>#REF!</v>
      </c>
      <c r="T182" s="6" t="e">
        <f>Forecast!#REF!+Forecast!#REF!*'Error Factor for last day'!#REF!</f>
        <v>#REF!</v>
      </c>
      <c r="U182" s="6" t="e">
        <f>Forecast!#REF!+Forecast!#REF!*'Error Factor for last day'!#REF!</f>
        <v>#REF!</v>
      </c>
      <c r="V182" s="6" t="e">
        <f>Forecast!#REF!+Forecast!#REF!*'Error Factor for last day'!#REF!</f>
        <v>#REF!</v>
      </c>
      <c r="W182" s="6" t="e">
        <f>Forecast!#REF!+Forecast!#REF!*'Error Factor for last day'!#REF!</f>
        <v>#REF!</v>
      </c>
      <c r="X182" s="6" t="e">
        <f>Forecast!#REF!+Forecast!#REF!*'Error Factor for last day'!#REF!</f>
        <v>#REF!</v>
      </c>
      <c r="Y182" s="6" t="e">
        <f>Forecast!#REF!+Forecast!#REF!*'Error Factor for last day'!#REF!</f>
        <v>#REF!</v>
      </c>
      <c r="Z182" s="6" t="e">
        <f>Forecast!#REF!+Forecast!#REF!*'Error Factor for last day'!#REF!</f>
        <v>#REF!</v>
      </c>
      <c r="AA182" s="6" t="e">
        <f>Forecast!#REF!+Forecast!#REF!*'Error Factor for last day'!#REF!</f>
        <v>#REF!</v>
      </c>
      <c r="AB182" s="6" t="e">
        <f>Forecast!#REF!+Forecast!#REF!*'Error Factor for last day'!#REF!</f>
        <v>#REF!</v>
      </c>
      <c r="AC182" s="6" t="e">
        <f>Forecast!#REF!+Forecast!#REF!*'Error Factor for last day'!#REF!</f>
        <v>#REF!</v>
      </c>
      <c r="AD182" s="6" t="e">
        <f>Forecast!#REF!+Forecast!#REF!*'Error Factor for last day'!#REF!</f>
        <v>#REF!</v>
      </c>
      <c r="AE182" s="6" t="e">
        <f>Forecast!#REF!+Forecast!#REF!*'Error Factor for last day'!#REF!</f>
        <v>#REF!</v>
      </c>
      <c r="AF182" s="6" t="e">
        <f>Forecast!#REF!+Forecast!#REF!*'Error Factor for last day'!#REF!</f>
        <v>#REF!</v>
      </c>
      <c r="AG182" s="6" t="e">
        <f>Forecast!#REF!+Forecast!#REF!*'Error Factor for last day'!#REF!</f>
        <v>#REF!</v>
      </c>
    </row>
    <row r="183" spans="1:33" hidden="1" x14ac:dyDescent="0.25">
      <c r="A183" s="2">
        <v>42232.124305555553</v>
      </c>
      <c r="B183" s="6" t="e">
        <f>Forecast!#REF!+Forecast!#REF!*'Error Factor for last day'!#REF!</f>
        <v>#REF!</v>
      </c>
      <c r="C183" s="6" t="e">
        <f>Forecast!#REF!+Forecast!#REF!*'Error Factor for last day'!#REF!</f>
        <v>#REF!</v>
      </c>
      <c r="D183" s="6" t="e">
        <f>Forecast!#REF!+Forecast!#REF!*'Error Factor for last day'!#REF!</f>
        <v>#REF!</v>
      </c>
      <c r="E183" s="6" t="e">
        <f>Forecast!#REF!+Forecast!#REF!*'Error Factor for last day'!#REF!</f>
        <v>#REF!</v>
      </c>
      <c r="F183" s="6" t="e">
        <f>Forecast!#REF!+Forecast!#REF!*'Error Factor for last day'!#REF!</f>
        <v>#REF!</v>
      </c>
      <c r="G183" s="6" t="e">
        <f>Forecast!#REF!+Forecast!#REF!*'Error Factor for last day'!#REF!</f>
        <v>#REF!</v>
      </c>
      <c r="H183" s="6" t="e">
        <f>Forecast!#REF!+Forecast!#REF!*'Error Factor for last day'!#REF!</f>
        <v>#REF!</v>
      </c>
      <c r="I183" s="6" t="e">
        <f>Forecast!#REF!+Forecast!#REF!*'Error Factor for last day'!#REF!</f>
        <v>#REF!</v>
      </c>
      <c r="J183" s="6" t="e">
        <f>Forecast!#REF!+Forecast!#REF!*'Error Factor for last day'!#REF!</f>
        <v>#REF!</v>
      </c>
      <c r="K183" s="6" t="e">
        <f>Forecast!#REF!+Forecast!#REF!*'Error Factor for last day'!#REF!</f>
        <v>#REF!</v>
      </c>
      <c r="L183" s="6" t="e">
        <f>Forecast!#REF!+Forecast!#REF!*'Error Factor for last day'!#REF!</f>
        <v>#REF!</v>
      </c>
      <c r="M183" s="6" t="e">
        <f>Forecast!#REF!+Forecast!#REF!*'Error Factor for last day'!#REF!</f>
        <v>#REF!</v>
      </c>
      <c r="N183" s="6" t="e">
        <f>Forecast!#REF!+Forecast!#REF!*'Error Factor for last day'!#REF!</f>
        <v>#REF!</v>
      </c>
      <c r="O183" s="6" t="e">
        <f>Forecast!#REF!+Forecast!#REF!*'Error Factor for last day'!#REF!</f>
        <v>#REF!</v>
      </c>
      <c r="P183" s="6" t="e">
        <f>Forecast!#REF!+Forecast!#REF!*'Error Factor for last day'!#REF!</f>
        <v>#REF!</v>
      </c>
      <c r="Q183" s="6" t="e">
        <f>Forecast!#REF!+Forecast!#REF!*'Error Factor for last day'!#REF!</f>
        <v>#REF!</v>
      </c>
      <c r="R183" s="6" t="e">
        <f>Forecast!#REF!+Forecast!#REF!*'Error Factor for last day'!#REF!</f>
        <v>#REF!</v>
      </c>
      <c r="S183" s="6" t="e">
        <f>Forecast!#REF!+Forecast!#REF!*'Error Factor for last day'!#REF!</f>
        <v>#REF!</v>
      </c>
      <c r="T183" s="6" t="e">
        <f>Forecast!#REF!+Forecast!#REF!*'Error Factor for last day'!#REF!</f>
        <v>#REF!</v>
      </c>
      <c r="U183" s="6" t="e">
        <f>Forecast!#REF!+Forecast!#REF!*'Error Factor for last day'!#REF!</f>
        <v>#REF!</v>
      </c>
      <c r="V183" s="6" t="e">
        <f>Forecast!#REF!+Forecast!#REF!*'Error Factor for last day'!#REF!</f>
        <v>#REF!</v>
      </c>
      <c r="W183" s="6" t="e">
        <f>Forecast!#REF!+Forecast!#REF!*'Error Factor for last day'!#REF!</f>
        <v>#REF!</v>
      </c>
      <c r="X183" s="6" t="e">
        <f>Forecast!#REF!+Forecast!#REF!*'Error Factor for last day'!#REF!</f>
        <v>#REF!</v>
      </c>
      <c r="Y183" s="6" t="e">
        <f>Forecast!#REF!+Forecast!#REF!*'Error Factor for last day'!#REF!</f>
        <v>#REF!</v>
      </c>
      <c r="Z183" s="6" t="e">
        <f>Forecast!#REF!+Forecast!#REF!*'Error Factor for last day'!#REF!</f>
        <v>#REF!</v>
      </c>
      <c r="AA183" s="6" t="e">
        <f>Forecast!#REF!+Forecast!#REF!*'Error Factor for last day'!#REF!</f>
        <v>#REF!</v>
      </c>
      <c r="AB183" s="6" t="e">
        <f>Forecast!#REF!+Forecast!#REF!*'Error Factor for last day'!#REF!</f>
        <v>#REF!</v>
      </c>
      <c r="AC183" s="6" t="e">
        <f>Forecast!#REF!+Forecast!#REF!*'Error Factor for last day'!#REF!</f>
        <v>#REF!</v>
      </c>
      <c r="AD183" s="6" t="e">
        <f>Forecast!#REF!+Forecast!#REF!*'Error Factor for last day'!#REF!</f>
        <v>#REF!</v>
      </c>
      <c r="AE183" s="6" t="e">
        <f>Forecast!#REF!+Forecast!#REF!*'Error Factor for last day'!#REF!</f>
        <v>#REF!</v>
      </c>
      <c r="AF183" s="6" t="e">
        <f>Forecast!#REF!+Forecast!#REF!*'Error Factor for last day'!#REF!</f>
        <v>#REF!</v>
      </c>
      <c r="AG183" s="6" t="e">
        <f>Forecast!#REF!+Forecast!#REF!*'Error Factor for last day'!#REF!</f>
        <v>#REF!</v>
      </c>
    </row>
    <row r="184" spans="1:33" hidden="1" x14ac:dyDescent="0.25">
      <c r="A184" s="2">
        <v>42232.125</v>
      </c>
      <c r="B184" s="6" t="e">
        <f>Forecast!#REF!+Forecast!#REF!*'Error Factor for last day'!#REF!</f>
        <v>#REF!</v>
      </c>
      <c r="C184" s="6" t="e">
        <f>Forecast!#REF!+Forecast!#REF!*'Error Factor for last day'!#REF!</f>
        <v>#REF!</v>
      </c>
      <c r="D184" s="6" t="e">
        <f>Forecast!#REF!+Forecast!#REF!*'Error Factor for last day'!#REF!</f>
        <v>#REF!</v>
      </c>
      <c r="E184" s="6" t="e">
        <f>Forecast!#REF!+Forecast!#REF!*'Error Factor for last day'!#REF!</f>
        <v>#REF!</v>
      </c>
      <c r="F184" s="6" t="e">
        <f>Forecast!#REF!+Forecast!#REF!*'Error Factor for last day'!#REF!</f>
        <v>#REF!</v>
      </c>
      <c r="G184" s="6" t="e">
        <f>Forecast!#REF!+Forecast!#REF!*'Error Factor for last day'!#REF!</f>
        <v>#REF!</v>
      </c>
      <c r="H184" s="6" t="e">
        <f>Forecast!#REF!+Forecast!#REF!*'Error Factor for last day'!#REF!</f>
        <v>#REF!</v>
      </c>
      <c r="I184" s="6" t="e">
        <f>Forecast!#REF!+Forecast!#REF!*'Error Factor for last day'!#REF!</f>
        <v>#REF!</v>
      </c>
      <c r="J184" s="6" t="e">
        <f>Forecast!#REF!+Forecast!#REF!*'Error Factor for last day'!#REF!</f>
        <v>#REF!</v>
      </c>
      <c r="K184" s="6" t="e">
        <f>Forecast!#REF!+Forecast!#REF!*'Error Factor for last day'!#REF!</f>
        <v>#REF!</v>
      </c>
      <c r="L184" s="6" t="e">
        <f>Forecast!#REF!+Forecast!#REF!*'Error Factor for last day'!#REF!</f>
        <v>#REF!</v>
      </c>
      <c r="M184" s="6" t="e">
        <f>Forecast!#REF!+Forecast!#REF!*'Error Factor for last day'!#REF!</f>
        <v>#REF!</v>
      </c>
      <c r="N184" s="6" t="e">
        <f>Forecast!#REF!+Forecast!#REF!*'Error Factor for last day'!#REF!</f>
        <v>#REF!</v>
      </c>
      <c r="O184" s="6" t="e">
        <f>Forecast!#REF!+Forecast!#REF!*'Error Factor for last day'!#REF!</f>
        <v>#REF!</v>
      </c>
      <c r="P184" s="6" t="e">
        <f>Forecast!#REF!+Forecast!#REF!*'Error Factor for last day'!#REF!</f>
        <v>#REF!</v>
      </c>
      <c r="Q184" s="6" t="e">
        <f>Forecast!#REF!+Forecast!#REF!*'Error Factor for last day'!#REF!</f>
        <v>#REF!</v>
      </c>
      <c r="R184" s="6" t="e">
        <f>Forecast!#REF!+Forecast!#REF!*'Error Factor for last day'!#REF!</f>
        <v>#REF!</v>
      </c>
      <c r="S184" s="6" t="e">
        <f>Forecast!#REF!+Forecast!#REF!*'Error Factor for last day'!#REF!</f>
        <v>#REF!</v>
      </c>
      <c r="T184" s="6" t="e">
        <f>Forecast!#REF!+Forecast!#REF!*'Error Factor for last day'!#REF!</f>
        <v>#REF!</v>
      </c>
      <c r="U184" s="6" t="e">
        <f>Forecast!#REF!+Forecast!#REF!*'Error Factor for last day'!#REF!</f>
        <v>#REF!</v>
      </c>
      <c r="V184" s="6" t="e">
        <f>Forecast!#REF!+Forecast!#REF!*'Error Factor for last day'!#REF!</f>
        <v>#REF!</v>
      </c>
      <c r="W184" s="6" t="e">
        <f>Forecast!#REF!+Forecast!#REF!*'Error Factor for last day'!#REF!</f>
        <v>#REF!</v>
      </c>
      <c r="X184" s="6" t="e">
        <f>Forecast!#REF!+Forecast!#REF!*'Error Factor for last day'!#REF!</f>
        <v>#REF!</v>
      </c>
      <c r="Y184" s="6" t="e">
        <f>Forecast!#REF!+Forecast!#REF!*'Error Factor for last day'!#REF!</f>
        <v>#REF!</v>
      </c>
      <c r="Z184" s="6" t="e">
        <f>Forecast!#REF!+Forecast!#REF!*'Error Factor for last day'!#REF!</f>
        <v>#REF!</v>
      </c>
      <c r="AA184" s="6" t="e">
        <f>Forecast!#REF!+Forecast!#REF!*'Error Factor for last day'!#REF!</f>
        <v>#REF!</v>
      </c>
      <c r="AB184" s="6" t="e">
        <f>Forecast!#REF!+Forecast!#REF!*'Error Factor for last day'!#REF!</f>
        <v>#REF!</v>
      </c>
      <c r="AC184" s="6" t="e">
        <f>Forecast!#REF!+Forecast!#REF!*'Error Factor for last day'!#REF!</f>
        <v>#REF!</v>
      </c>
      <c r="AD184" s="6" t="e">
        <f>Forecast!#REF!+Forecast!#REF!*'Error Factor for last day'!#REF!</f>
        <v>#REF!</v>
      </c>
      <c r="AE184" s="6" t="e">
        <f>Forecast!#REF!+Forecast!#REF!*'Error Factor for last day'!#REF!</f>
        <v>#REF!</v>
      </c>
      <c r="AF184" s="6" t="e">
        <f>Forecast!#REF!+Forecast!#REF!*'Error Factor for last day'!#REF!</f>
        <v>#REF!</v>
      </c>
      <c r="AG184" s="6" t="e">
        <f>Forecast!#REF!+Forecast!#REF!*'Error Factor for last day'!#REF!</f>
        <v>#REF!</v>
      </c>
    </row>
    <row r="185" spans="1:33" hidden="1" x14ac:dyDescent="0.25">
      <c r="A185" s="2">
        <v>42232.125694444447</v>
      </c>
      <c r="B185" s="6" t="e">
        <f>Forecast!#REF!+Forecast!#REF!*'Error Factor for last day'!#REF!</f>
        <v>#REF!</v>
      </c>
      <c r="C185" s="6" t="e">
        <f>Forecast!#REF!+Forecast!#REF!*'Error Factor for last day'!#REF!</f>
        <v>#REF!</v>
      </c>
      <c r="D185" s="6" t="e">
        <f>Forecast!#REF!+Forecast!#REF!*'Error Factor for last day'!#REF!</f>
        <v>#REF!</v>
      </c>
      <c r="E185" s="6" t="e">
        <f>Forecast!#REF!+Forecast!#REF!*'Error Factor for last day'!#REF!</f>
        <v>#REF!</v>
      </c>
      <c r="F185" s="6" t="e">
        <f>Forecast!#REF!+Forecast!#REF!*'Error Factor for last day'!#REF!</f>
        <v>#REF!</v>
      </c>
      <c r="G185" s="6" t="e">
        <f>Forecast!#REF!+Forecast!#REF!*'Error Factor for last day'!#REF!</f>
        <v>#REF!</v>
      </c>
      <c r="H185" s="6" t="e">
        <f>Forecast!#REF!+Forecast!#REF!*'Error Factor for last day'!#REF!</f>
        <v>#REF!</v>
      </c>
      <c r="I185" s="6" t="e">
        <f>Forecast!#REF!+Forecast!#REF!*'Error Factor for last day'!#REF!</f>
        <v>#REF!</v>
      </c>
      <c r="J185" s="6" t="e">
        <f>Forecast!#REF!+Forecast!#REF!*'Error Factor for last day'!#REF!</f>
        <v>#REF!</v>
      </c>
      <c r="K185" s="6" t="e">
        <f>Forecast!#REF!+Forecast!#REF!*'Error Factor for last day'!#REF!</f>
        <v>#REF!</v>
      </c>
      <c r="L185" s="6" t="e">
        <f>Forecast!#REF!+Forecast!#REF!*'Error Factor for last day'!#REF!</f>
        <v>#REF!</v>
      </c>
      <c r="M185" s="6" t="e">
        <f>Forecast!#REF!+Forecast!#REF!*'Error Factor for last day'!#REF!</f>
        <v>#REF!</v>
      </c>
      <c r="N185" s="6" t="e">
        <f>Forecast!#REF!+Forecast!#REF!*'Error Factor for last day'!#REF!</f>
        <v>#REF!</v>
      </c>
      <c r="O185" s="6" t="e">
        <f>Forecast!#REF!+Forecast!#REF!*'Error Factor for last day'!#REF!</f>
        <v>#REF!</v>
      </c>
      <c r="P185" s="6" t="e">
        <f>Forecast!#REF!+Forecast!#REF!*'Error Factor for last day'!#REF!</f>
        <v>#REF!</v>
      </c>
      <c r="Q185" s="6" t="e">
        <f>Forecast!#REF!+Forecast!#REF!*'Error Factor for last day'!#REF!</f>
        <v>#REF!</v>
      </c>
      <c r="R185" s="6" t="e">
        <f>Forecast!#REF!+Forecast!#REF!*'Error Factor for last day'!#REF!</f>
        <v>#REF!</v>
      </c>
      <c r="S185" s="6" t="e">
        <f>Forecast!#REF!+Forecast!#REF!*'Error Factor for last day'!#REF!</f>
        <v>#REF!</v>
      </c>
      <c r="T185" s="6" t="e">
        <f>Forecast!#REF!+Forecast!#REF!*'Error Factor for last day'!#REF!</f>
        <v>#REF!</v>
      </c>
      <c r="U185" s="6" t="e">
        <f>Forecast!#REF!+Forecast!#REF!*'Error Factor for last day'!#REF!</f>
        <v>#REF!</v>
      </c>
      <c r="V185" s="6" t="e">
        <f>Forecast!#REF!+Forecast!#REF!*'Error Factor for last day'!#REF!</f>
        <v>#REF!</v>
      </c>
      <c r="W185" s="6" t="e">
        <f>Forecast!#REF!+Forecast!#REF!*'Error Factor for last day'!#REF!</f>
        <v>#REF!</v>
      </c>
      <c r="X185" s="6" t="e">
        <f>Forecast!#REF!+Forecast!#REF!*'Error Factor for last day'!#REF!</f>
        <v>#REF!</v>
      </c>
      <c r="Y185" s="6" t="e">
        <f>Forecast!#REF!+Forecast!#REF!*'Error Factor for last day'!#REF!</f>
        <v>#REF!</v>
      </c>
      <c r="Z185" s="6" t="e">
        <f>Forecast!#REF!+Forecast!#REF!*'Error Factor for last day'!#REF!</f>
        <v>#REF!</v>
      </c>
      <c r="AA185" s="6" t="e">
        <f>Forecast!#REF!+Forecast!#REF!*'Error Factor for last day'!#REF!</f>
        <v>#REF!</v>
      </c>
      <c r="AB185" s="6" t="e">
        <f>Forecast!#REF!+Forecast!#REF!*'Error Factor for last day'!#REF!</f>
        <v>#REF!</v>
      </c>
      <c r="AC185" s="6" t="e">
        <f>Forecast!#REF!+Forecast!#REF!*'Error Factor for last day'!#REF!</f>
        <v>#REF!</v>
      </c>
      <c r="AD185" s="6" t="e">
        <f>Forecast!#REF!+Forecast!#REF!*'Error Factor for last day'!#REF!</f>
        <v>#REF!</v>
      </c>
      <c r="AE185" s="6" t="e">
        <f>Forecast!#REF!+Forecast!#REF!*'Error Factor for last day'!#REF!</f>
        <v>#REF!</v>
      </c>
      <c r="AF185" s="6" t="e">
        <f>Forecast!#REF!+Forecast!#REF!*'Error Factor for last day'!#REF!</f>
        <v>#REF!</v>
      </c>
      <c r="AG185" s="6" t="e">
        <f>Forecast!#REF!+Forecast!#REF!*'Error Factor for last day'!#REF!</f>
        <v>#REF!</v>
      </c>
    </row>
    <row r="186" spans="1:33" hidden="1" x14ac:dyDescent="0.25">
      <c r="A186" s="2">
        <v>42232.126388888886</v>
      </c>
      <c r="B186" s="6" t="e">
        <f>Forecast!#REF!+Forecast!#REF!*'Error Factor for last day'!#REF!</f>
        <v>#REF!</v>
      </c>
      <c r="C186" s="6" t="e">
        <f>Forecast!#REF!+Forecast!#REF!*'Error Factor for last day'!#REF!</f>
        <v>#REF!</v>
      </c>
      <c r="D186" s="6" t="e">
        <f>Forecast!#REF!+Forecast!#REF!*'Error Factor for last day'!#REF!</f>
        <v>#REF!</v>
      </c>
      <c r="E186" s="6" t="e">
        <f>Forecast!#REF!+Forecast!#REF!*'Error Factor for last day'!#REF!</f>
        <v>#REF!</v>
      </c>
      <c r="F186" s="6" t="e">
        <f>Forecast!#REF!+Forecast!#REF!*'Error Factor for last day'!#REF!</f>
        <v>#REF!</v>
      </c>
      <c r="G186" s="6" t="e">
        <f>Forecast!#REF!+Forecast!#REF!*'Error Factor for last day'!#REF!</f>
        <v>#REF!</v>
      </c>
      <c r="H186" s="6" t="e">
        <f>Forecast!#REF!+Forecast!#REF!*'Error Factor for last day'!#REF!</f>
        <v>#REF!</v>
      </c>
      <c r="I186" s="6" t="e">
        <f>Forecast!#REF!+Forecast!#REF!*'Error Factor for last day'!#REF!</f>
        <v>#REF!</v>
      </c>
      <c r="J186" s="6" t="e">
        <f>Forecast!#REF!+Forecast!#REF!*'Error Factor for last day'!#REF!</f>
        <v>#REF!</v>
      </c>
      <c r="K186" s="6" t="e">
        <f>Forecast!#REF!+Forecast!#REF!*'Error Factor for last day'!#REF!</f>
        <v>#REF!</v>
      </c>
      <c r="L186" s="6" t="e">
        <f>Forecast!#REF!+Forecast!#REF!*'Error Factor for last day'!#REF!</f>
        <v>#REF!</v>
      </c>
      <c r="M186" s="6" t="e">
        <f>Forecast!#REF!+Forecast!#REF!*'Error Factor for last day'!#REF!</f>
        <v>#REF!</v>
      </c>
      <c r="N186" s="6" t="e">
        <f>Forecast!#REF!+Forecast!#REF!*'Error Factor for last day'!#REF!</f>
        <v>#REF!</v>
      </c>
      <c r="O186" s="6" t="e">
        <f>Forecast!#REF!+Forecast!#REF!*'Error Factor for last day'!#REF!</f>
        <v>#REF!</v>
      </c>
      <c r="P186" s="6" t="e">
        <f>Forecast!#REF!+Forecast!#REF!*'Error Factor for last day'!#REF!</f>
        <v>#REF!</v>
      </c>
      <c r="Q186" s="6" t="e">
        <f>Forecast!#REF!+Forecast!#REF!*'Error Factor for last day'!#REF!</f>
        <v>#REF!</v>
      </c>
      <c r="R186" s="6" t="e">
        <f>Forecast!#REF!+Forecast!#REF!*'Error Factor for last day'!#REF!</f>
        <v>#REF!</v>
      </c>
      <c r="S186" s="6" t="e">
        <f>Forecast!#REF!+Forecast!#REF!*'Error Factor for last day'!#REF!</f>
        <v>#REF!</v>
      </c>
      <c r="T186" s="6" t="e">
        <f>Forecast!#REF!+Forecast!#REF!*'Error Factor for last day'!#REF!</f>
        <v>#REF!</v>
      </c>
      <c r="U186" s="6" t="e">
        <f>Forecast!#REF!+Forecast!#REF!*'Error Factor for last day'!#REF!</f>
        <v>#REF!</v>
      </c>
      <c r="V186" s="6" t="e">
        <f>Forecast!#REF!+Forecast!#REF!*'Error Factor for last day'!#REF!</f>
        <v>#REF!</v>
      </c>
      <c r="W186" s="6" t="e">
        <f>Forecast!#REF!+Forecast!#REF!*'Error Factor for last day'!#REF!</f>
        <v>#REF!</v>
      </c>
      <c r="X186" s="6" t="e">
        <f>Forecast!#REF!+Forecast!#REF!*'Error Factor for last day'!#REF!</f>
        <v>#REF!</v>
      </c>
      <c r="Y186" s="6" t="e">
        <f>Forecast!#REF!+Forecast!#REF!*'Error Factor for last day'!#REF!</f>
        <v>#REF!</v>
      </c>
      <c r="Z186" s="6" t="e">
        <f>Forecast!#REF!+Forecast!#REF!*'Error Factor for last day'!#REF!</f>
        <v>#REF!</v>
      </c>
      <c r="AA186" s="6" t="e">
        <f>Forecast!#REF!+Forecast!#REF!*'Error Factor for last day'!#REF!</f>
        <v>#REF!</v>
      </c>
      <c r="AB186" s="6" t="e">
        <f>Forecast!#REF!+Forecast!#REF!*'Error Factor for last day'!#REF!</f>
        <v>#REF!</v>
      </c>
      <c r="AC186" s="6" t="e">
        <f>Forecast!#REF!+Forecast!#REF!*'Error Factor for last day'!#REF!</f>
        <v>#REF!</v>
      </c>
      <c r="AD186" s="6" t="e">
        <f>Forecast!#REF!+Forecast!#REF!*'Error Factor for last day'!#REF!</f>
        <v>#REF!</v>
      </c>
      <c r="AE186" s="6" t="e">
        <f>Forecast!#REF!+Forecast!#REF!*'Error Factor for last day'!#REF!</f>
        <v>#REF!</v>
      </c>
      <c r="AF186" s="6" t="e">
        <f>Forecast!#REF!+Forecast!#REF!*'Error Factor for last day'!#REF!</f>
        <v>#REF!</v>
      </c>
      <c r="AG186" s="6" t="e">
        <f>Forecast!#REF!+Forecast!#REF!*'Error Factor for last day'!#REF!</f>
        <v>#REF!</v>
      </c>
    </row>
    <row r="187" spans="1:33" hidden="1" x14ac:dyDescent="0.25">
      <c r="A187" s="2">
        <v>42232.127083333333</v>
      </c>
      <c r="B187" s="6" t="e">
        <f>Forecast!#REF!+Forecast!#REF!*'Error Factor for last day'!#REF!</f>
        <v>#REF!</v>
      </c>
      <c r="C187" s="6" t="e">
        <f>Forecast!#REF!+Forecast!#REF!*'Error Factor for last day'!#REF!</f>
        <v>#REF!</v>
      </c>
      <c r="D187" s="6" t="e">
        <f>Forecast!#REF!+Forecast!#REF!*'Error Factor for last day'!#REF!</f>
        <v>#REF!</v>
      </c>
      <c r="E187" s="6" t="e">
        <f>Forecast!#REF!+Forecast!#REF!*'Error Factor for last day'!#REF!</f>
        <v>#REF!</v>
      </c>
      <c r="F187" s="6" t="e">
        <f>Forecast!#REF!+Forecast!#REF!*'Error Factor for last day'!#REF!</f>
        <v>#REF!</v>
      </c>
      <c r="G187" s="6" t="e">
        <f>Forecast!#REF!+Forecast!#REF!*'Error Factor for last day'!#REF!</f>
        <v>#REF!</v>
      </c>
      <c r="H187" s="6" t="e">
        <f>Forecast!#REF!+Forecast!#REF!*'Error Factor for last day'!#REF!</f>
        <v>#REF!</v>
      </c>
      <c r="I187" s="6" t="e">
        <f>Forecast!#REF!+Forecast!#REF!*'Error Factor for last day'!#REF!</f>
        <v>#REF!</v>
      </c>
      <c r="J187" s="6" t="e">
        <f>Forecast!#REF!+Forecast!#REF!*'Error Factor for last day'!#REF!</f>
        <v>#REF!</v>
      </c>
      <c r="K187" s="6" t="e">
        <f>Forecast!#REF!+Forecast!#REF!*'Error Factor for last day'!#REF!</f>
        <v>#REF!</v>
      </c>
      <c r="L187" s="6" t="e">
        <f>Forecast!#REF!+Forecast!#REF!*'Error Factor for last day'!#REF!</f>
        <v>#REF!</v>
      </c>
      <c r="M187" s="6" t="e">
        <f>Forecast!#REF!+Forecast!#REF!*'Error Factor for last day'!#REF!</f>
        <v>#REF!</v>
      </c>
      <c r="N187" s="6" t="e">
        <f>Forecast!#REF!+Forecast!#REF!*'Error Factor for last day'!#REF!</f>
        <v>#REF!</v>
      </c>
      <c r="O187" s="6" t="e">
        <f>Forecast!#REF!+Forecast!#REF!*'Error Factor for last day'!#REF!</f>
        <v>#REF!</v>
      </c>
      <c r="P187" s="6" t="e">
        <f>Forecast!#REF!+Forecast!#REF!*'Error Factor for last day'!#REF!</f>
        <v>#REF!</v>
      </c>
      <c r="Q187" s="6" t="e">
        <f>Forecast!#REF!+Forecast!#REF!*'Error Factor for last day'!#REF!</f>
        <v>#REF!</v>
      </c>
      <c r="R187" s="6" t="e">
        <f>Forecast!#REF!+Forecast!#REF!*'Error Factor for last day'!#REF!</f>
        <v>#REF!</v>
      </c>
      <c r="S187" s="6" t="e">
        <f>Forecast!#REF!+Forecast!#REF!*'Error Factor for last day'!#REF!</f>
        <v>#REF!</v>
      </c>
      <c r="T187" s="6" t="e">
        <f>Forecast!#REF!+Forecast!#REF!*'Error Factor for last day'!#REF!</f>
        <v>#REF!</v>
      </c>
      <c r="U187" s="6" t="e">
        <f>Forecast!#REF!+Forecast!#REF!*'Error Factor for last day'!#REF!</f>
        <v>#REF!</v>
      </c>
      <c r="V187" s="6" t="e">
        <f>Forecast!#REF!+Forecast!#REF!*'Error Factor for last day'!#REF!</f>
        <v>#REF!</v>
      </c>
      <c r="W187" s="6" t="e">
        <f>Forecast!#REF!+Forecast!#REF!*'Error Factor for last day'!#REF!</f>
        <v>#REF!</v>
      </c>
      <c r="X187" s="6" t="e">
        <f>Forecast!#REF!+Forecast!#REF!*'Error Factor for last day'!#REF!</f>
        <v>#REF!</v>
      </c>
      <c r="Y187" s="6" t="e">
        <f>Forecast!#REF!+Forecast!#REF!*'Error Factor for last day'!#REF!</f>
        <v>#REF!</v>
      </c>
      <c r="Z187" s="6" t="e">
        <f>Forecast!#REF!+Forecast!#REF!*'Error Factor for last day'!#REF!</f>
        <v>#REF!</v>
      </c>
      <c r="AA187" s="6" t="e">
        <f>Forecast!#REF!+Forecast!#REF!*'Error Factor for last day'!#REF!</f>
        <v>#REF!</v>
      </c>
      <c r="AB187" s="6" t="e">
        <f>Forecast!#REF!+Forecast!#REF!*'Error Factor for last day'!#REF!</f>
        <v>#REF!</v>
      </c>
      <c r="AC187" s="6" t="e">
        <f>Forecast!#REF!+Forecast!#REF!*'Error Factor for last day'!#REF!</f>
        <v>#REF!</v>
      </c>
      <c r="AD187" s="6" t="e">
        <f>Forecast!#REF!+Forecast!#REF!*'Error Factor for last day'!#REF!</f>
        <v>#REF!</v>
      </c>
      <c r="AE187" s="6" t="e">
        <f>Forecast!#REF!+Forecast!#REF!*'Error Factor for last day'!#REF!</f>
        <v>#REF!</v>
      </c>
      <c r="AF187" s="6" t="e">
        <f>Forecast!#REF!+Forecast!#REF!*'Error Factor for last day'!#REF!</f>
        <v>#REF!</v>
      </c>
      <c r="AG187" s="6" t="e">
        <f>Forecast!#REF!+Forecast!#REF!*'Error Factor for last day'!#REF!</f>
        <v>#REF!</v>
      </c>
    </row>
    <row r="188" spans="1:33" hidden="1" x14ac:dyDescent="0.25">
      <c r="A188" s="2">
        <v>42232.12777777778</v>
      </c>
      <c r="B188" s="6" t="e">
        <f>Forecast!#REF!+Forecast!#REF!*'Error Factor for last day'!#REF!</f>
        <v>#REF!</v>
      </c>
      <c r="C188" s="6" t="e">
        <f>Forecast!#REF!+Forecast!#REF!*'Error Factor for last day'!#REF!</f>
        <v>#REF!</v>
      </c>
      <c r="D188" s="6" t="e">
        <f>Forecast!#REF!+Forecast!#REF!*'Error Factor for last day'!#REF!</f>
        <v>#REF!</v>
      </c>
      <c r="E188" s="6" t="e">
        <f>Forecast!#REF!+Forecast!#REF!*'Error Factor for last day'!#REF!</f>
        <v>#REF!</v>
      </c>
      <c r="F188" s="6" t="e">
        <f>Forecast!#REF!+Forecast!#REF!*'Error Factor for last day'!#REF!</f>
        <v>#REF!</v>
      </c>
      <c r="G188" s="6" t="e">
        <f>Forecast!#REF!+Forecast!#REF!*'Error Factor for last day'!#REF!</f>
        <v>#REF!</v>
      </c>
      <c r="H188" s="6" t="e">
        <f>Forecast!#REF!+Forecast!#REF!*'Error Factor for last day'!#REF!</f>
        <v>#REF!</v>
      </c>
      <c r="I188" s="6" t="e">
        <f>Forecast!#REF!+Forecast!#REF!*'Error Factor for last day'!#REF!</f>
        <v>#REF!</v>
      </c>
      <c r="J188" s="6" t="e">
        <f>Forecast!#REF!+Forecast!#REF!*'Error Factor for last day'!#REF!</f>
        <v>#REF!</v>
      </c>
      <c r="K188" s="6" t="e">
        <f>Forecast!#REF!+Forecast!#REF!*'Error Factor for last day'!#REF!</f>
        <v>#REF!</v>
      </c>
      <c r="L188" s="6" t="e">
        <f>Forecast!#REF!+Forecast!#REF!*'Error Factor for last day'!#REF!</f>
        <v>#REF!</v>
      </c>
      <c r="M188" s="6" t="e">
        <f>Forecast!#REF!+Forecast!#REF!*'Error Factor for last day'!#REF!</f>
        <v>#REF!</v>
      </c>
      <c r="N188" s="6" t="e">
        <f>Forecast!#REF!+Forecast!#REF!*'Error Factor for last day'!#REF!</f>
        <v>#REF!</v>
      </c>
      <c r="O188" s="6" t="e">
        <f>Forecast!#REF!+Forecast!#REF!*'Error Factor for last day'!#REF!</f>
        <v>#REF!</v>
      </c>
      <c r="P188" s="6" t="e">
        <f>Forecast!#REF!+Forecast!#REF!*'Error Factor for last day'!#REF!</f>
        <v>#REF!</v>
      </c>
      <c r="Q188" s="6" t="e">
        <f>Forecast!#REF!+Forecast!#REF!*'Error Factor for last day'!#REF!</f>
        <v>#REF!</v>
      </c>
      <c r="R188" s="6" t="e">
        <f>Forecast!#REF!+Forecast!#REF!*'Error Factor for last day'!#REF!</f>
        <v>#REF!</v>
      </c>
      <c r="S188" s="6" t="e">
        <f>Forecast!#REF!+Forecast!#REF!*'Error Factor for last day'!#REF!</f>
        <v>#REF!</v>
      </c>
      <c r="T188" s="6" t="e">
        <f>Forecast!#REF!+Forecast!#REF!*'Error Factor for last day'!#REF!</f>
        <v>#REF!</v>
      </c>
      <c r="U188" s="6" t="e">
        <f>Forecast!#REF!+Forecast!#REF!*'Error Factor for last day'!#REF!</f>
        <v>#REF!</v>
      </c>
      <c r="V188" s="6" t="e">
        <f>Forecast!#REF!+Forecast!#REF!*'Error Factor for last day'!#REF!</f>
        <v>#REF!</v>
      </c>
      <c r="W188" s="6" t="e">
        <f>Forecast!#REF!+Forecast!#REF!*'Error Factor for last day'!#REF!</f>
        <v>#REF!</v>
      </c>
      <c r="X188" s="6" t="e">
        <f>Forecast!#REF!+Forecast!#REF!*'Error Factor for last day'!#REF!</f>
        <v>#REF!</v>
      </c>
      <c r="Y188" s="6" t="e">
        <f>Forecast!#REF!+Forecast!#REF!*'Error Factor for last day'!#REF!</f>
        <v>#REF!</v>
      </c>
      <c r="Z188" s="6" t="e">
        <f>Forecast!#REF!+Forecast!#REF!*'Error Factor for last day'!#REF!</f>
        <v>#REF!</v>
      </c>
      <c r="AA188" s="6" t="e">
        <f>Forecast!#REF!+Forecast!#REF!*'Error Factor for last day'!#REF!</f>
        <v>#REF!</v>
      </c>
      <c r="AB188" s="6" t="e">
        <f>Forecast!#REF!+Forecast!#REF!*'Error Factor for last day'!#REF!</f>
        <v>#REF!</v>
      </c>
      <c r="AC188" s="6" t="e">
        <f>Forecast!#REF!+Forecast!#REF!*'Error Factor for last day'!#REF!</f>
        <v>#REF!</v>
      </c>
      <c r="AD188" s="6" t="e">
        <f>Forecast!#REF!+Forecast!#REF!*'Error Factor for last day'!#REF!</f>
        <v>#REF!</v>
      </c>
      <c r="AE188" s="6" t="e">
        <f>Forecast!#REF!+Forecast!#REF!*'Error Factor for last day'!#REF!</f>
        <v>#REF!</v>
      </c>
      <c r="AF188" s="6" t="e">
        <f>Forecast!#REF!+Forecast!#REF!*'Error Factor for last day'!#REF!</f>
        <v>#REF!</v>
      </c>
      <c r="AG188" s="6" t="e">
        <f>Forecast!#REF!+Forecast!#REF!*'Error Factor for last day'!#REF!</f>
        <v>#REF!</v>
      </c>
    </row>
    <row r="189" spans="1:33" hidden="1" x14ac:dyDescent="0.25">
      <c r="A189" s="2">
        <v>42232.128472222219</v>
      </c>
      <c r="B189" s="6" t="e">
        <f>Forecast!#REF!+Forecast!#REF!*'Error Factor for last day'!#REF!</f>
        <v>#REF!</v>
      </c>
      <c r="C189" s="6" t="e">
        <f>Forecast!#REF!+Forecast!#REF!*'Error Factor for last day'!#REF!</f>
        <v>#REF!</v>
      </c>
      <c r="D189" s="6" t="e">
        <f>Forecast!#REF!+Forecast!#REF!*'Error Factor for last day'!#REF!</f>
        <v>#REF!</v>
      </c>
      <c r="E189" s="6" t="e">
        <f>Forecast!#REF!+Forecast!#REF!*'Error Factor for last day'!#REF!</f>
        <v>#REF!</v>
      </c>
      <c r="F189" s="6" t="e">
        <f>Forecast!#REF!+Forecast!#REF!*'Error Factor for last day'!#REF!</f>
        <v>#REF!</v>
      </c>
      <c r="G189" s="6" t="e">
        <f>Forecast!#REF!+Forecast!#REF!*'Error Factor for last day'!#REF!</f>
        <v>#REF!</v>
      </c>
      <c r="H189" s="6" t="e">
        <f>Forecast!#REF!+Forecast!#REF!*'Error Factor for last day'!#REF!</f>
        <v>#REF!</v>
      </c>
      <c r="I189" s="6" t="e">
        <f>Forecast!#REF!+Forecast!#REF!*'Error Factor for last day'!#REF!</f>
        <v>#REF!</v>
      </c>
      <c r="J189" s="6" t="e">
        <f>Forecast!#REF!+Forecast!#REF!*'Error Factor for last day'!#REF!</f>
        <v>#REF!</v>
      </c>
      <c r="K189" s="6" t="e">
        <f>Forecast!#REF!+Forecast!#REF!*'Error Factor for last day'!#REF!</f>
        <v>#REF!</v>
      </c>
      <c r="L189" s="6" t="e">
        <f>Forecast!#REF!+Forecast!#REF!*'Error Factor for last day'!#REF!</f>
        <v>#REF!</v>
      </c>
      <c r="M189" s="6" t="e">
        <f>Forecast!#REF!+Forecast!#REF!*'Error Factor for last day'!#REF!</f>
        <v>#REF!</v>
      </c>
      <c r="N189" s="6" t="e">
        <f>Forecast!#REF!+Forecast!#REF!*'Error Factor for last day'!#REF!</f>
        <v>#REF!</v>
      </c>
      <c r="O189" s="6" t="e">
        <f>Forecast!#REF!+Forecast!#REF!*'Error Factor for last day'!#REF!</f>
        <v>#REF!</v>
      </c>
      <c r="P189" s="6" t="e">
        <f>Forecast!#REF!+Forecast!#REF!*'Error Factor for last day'!#REF!</f>
        <v>#REF!</v>
      </c>
      <c r="Q189" s="6" t="e">
        <f>Forecast!#REF!+Forecast!#REF!*'Error Factor for last day'!#REF!</f>
        <v>#REF!</v>
      </c>
      <c r="R189" s="6" t="e">
        <f>Forecast!#REF!+Forecast!#REF!*'Error Factor for last day'!#REF!</f>
        <v>#REF!</v>
      </c>
      <c r="S189" s="6" t="e">
        <f>Forecast!#REF!+Forecast!#REF!*'Error Factor for last day'!#REF!</f>
        <v>#REF!</v>
      </c>
      <c r="T189" s="6" t="e">
        <f>Forecast!#REF!+Forecast!#REF!*'Error Factor for last day'!#REF!</f>
        <v>#REF!</v>
      </c>
      <c r="U189" s="6" t="e">
        <f>Forecast!#REF!+Forecast!#REF!*'Error Factor for last day'!#REF!</f>
        <v>#REF!</v>
      </c>
      <c r="V189" s="6" t="e">
        <f>Forecast!#REF!+Forecast!#REF!*'Error Factor for last day'!#REF!</f>
        <v>#REF!</v>
      </c>
      <c r="W189" s="6" t="e">
        <f>Forecast!#REF!+Forecast!#REF!*'Error Factor for last day'!#REF!</f>
        <v>#REF!</v>
      </c>
      <c r="X189" s="6" t="e">
        <f>Forecast!#REF!+Forecast!#REF!*'Error Factor for last day'!#REF!</f>
        <v>#REF!</v>
      </c>
      <c r="Y189" s="6" t="e">
        <f>Forecast!#REF!+Forecast!#REF!*'Error Factor for last day'!#REF!</f>
        <v>#REF!</v>
      </c>
      <c r="Z189" s="6" t="e">
        <f>Forecast!#REF!+Forecast!#REF!*'Error Factor for last day'!#REF!</f>
        <v>#REF!</v>
      </c>
      <c r="AA189" s="6" t="e">
        <f>Forecast!#REF!+Forecast!#REF!*'Error Factor for last day'!#REF!</f>
        <v>#REF!</v>
      </c>
      <c r="AB189" s="6" t="e">
        <f>Forecast!#REF!+Forecast!#REF!*'Error Factor for last day'!#REF!</f>
        <v>#REF!</v>
      </c>
      <c r="AC189" s="6" t="e">
        <f>Forecast!#REF!+Forecast!#REF!*'Error Factor for last day'!#REF!</f>
        <v>#REF!</v>
      </c>
      <c r="AD189" s="6" t="e">
        <f>Forecast!#REF!+Forecast!#REF!*'Error Factor for last day'!#REF!</f>
        <v>#REF!</v>
      </c>
      <c r="AE189" s="6" t="e">
        <f>Forecast!#REF!+Forecast!#REF!*'Error Factor for last day'!#REF!</f>
        <v>#REF!</v>
      </c>
      <c r="AF189" s="6" t="e">
        <f>Forecast!#REF!+Forecast!#REF!*'Error Factor for last day'!#REF!</f>
        <v>#REF!</v>
      </c>
      <c r="AG189" s="6" t="e">
        <f>Forecast!#REF!+Forecast!#REF!*'Error Factor for last day'!#REF!</f>
        <v>#REF!</v>
      </c>
    </row>
    <row r="190" spans="1:33" hidden="1" x14ac:dyDescent="0.25">
      <c r="A190" s="2">
        <v>42232.129166666666</v>
      </c>
      <c r="B190" s="6" t="e">
        <f>Forecast!#REF!+Forecast!#REF!*'Error Factor for last day'!#REF!</f>
        <v>#REF!</v>
      </c>
      <c r="C190" s="6" t="e">
        <f>Forecast!#REF!+Forecast!#REF!*'Error Factor for last day'!#REF!</f>
        <v>#REF!</v>
      </c>
      <c r="D190" s="6" t="e">
        <f>Forecast!#REF!+Forecast!#REF!*'Error Factor for last day'!#REF!</f>
        <v>#REF!</v>
      </c>
      <c r="E190" s="6" t="e">
        <f>Forecast!#REF!+Forecast!#REF!*'Error Factor for last day'!#REF!</f>
        <v>#REF!</v>
      </c>
      <c r="F190" s="6" t="e">
        <f>Forecast!#REF!+Forecast!#REF!*'Error Factor for last day'!#REF!</f>
        <v>#REF!</v>
      </c>
      <c r="G190" s="6" t="e">
        <f>Forecast!#REF!+Forecast!#REF!*'Error Factor for last day'!#REF!</f>
        <v>#REF!</v>
      </c>
      <c r="H190" s="6" t="e">
        <f>Forecast!#REF!+Forecast!#REF!*'Error Factor for last day'!#REF!</f>
        <v>#REF!</v>
      </c>
      <c r="I190" s="6" t="e">
        <f>Forecast!#REF!+Forecast!#REF!*'Error Factor for last day'!#REF!</f>
        <v>#REF!</v>
      </c>
      <c r="J190" s="6" t="e">
        <f>Forecast!#REF!+Forecast!#REF!*'Error Factor for last day'!#REF!</f>
        <v>#REF!</v>
      </c>
      <c r="K190" s="6" t="e">
        <f>Forecast!#REF!+Forecast!#REF!*'Error Factor for last day'!#REF!</f>
        <v>#REF!</v>
      </c>
      <c r="L190" s="6" t="e">
        <f>Forecast!#REF!+Forecast!#REF!*'Error Factor for last day'!#REF!</f>
        <v>#REF!</v>
      </c>
      <c r="M190" s="6" t="e">
        <f>Forecast!#REF!+Forecast!#REF!*'Error Factor for last day'!#REF!</f>
        <v>#REF!</v>
      </c>
      <c r="N190" s="6" t="e">
        <f>Forecast!#REF!+Forecast!#REF!*'Error Factor for last day'!#REF!</f>
        <v>#REF!</v>
      </c>
      <c r="O190" s="6" t="e">
        <f>Forecast!#REF!+Forecast!#REF!*'Error Factor for last day'!#REF!</f>
        <v>#REF!</v>
      </c>
      <c r="P190" s="6" t="e">
        <f>Forecast!#REF!+Forecast!#REF!*'Error Factor for last day'!#REF!</f>
        <v>#REF!</v>
      </c>
      <c r="Q190" s="6" t="e">
        <f>Forecast!#REF!+Forecast!#REF!*'Error Factor for last day'!#REF!</f>
        <v>#REF!</v>
      </c>
      <c r="R190" s="6" t="e">
        <f>Forecast!#REF!+Forecast!#REF!*'Error Factor for last day'!#REF!</f>
        <v>#REF!</v>
      </c>
      <c r="S190" s="6" t="e">
        <f>Forecast!#REF!+Forecast!#REF!*'Error Factor for last day'!#REF!</f>
        <v>#REF!</v>
      </c>
      <c r="T190" s="6" t="e">
        <f>Forecast!#REF!+Forecast!#REF!*'Error Factor for last day'!#REF!</f>
        <v>#REF!</v>
      </c>
      <c r="U190" s="6" t="e">
        <f>Forecast!#REF!+Forecast!#REF!*'Error Factor for last day'!#REF!</f>
        <v>#REF!</v>
      </c>
      <c r="V190" s="6" t="e">
        <f>Forecast!#REF!+Forecast!#REF!*'Error Factor for last day'!#REF!</f>
        <v>#REF!</v>
      </c>
      <c r="W190" s="6" t="e">
        <f>Forecast!#REF!+Forecast!#REF!*'Error Factor for last day'!#REF!</f>
        <v>#REF!</v>
      </c>
      <c r="X190" s="6" t="e">
        <f>Forecast!#REF!+Forecast!#REF!*'Error Factor for last day'!#REF!</f>
        <v>#REF!</v>
      </c>
      <c r="Y190" s="6" t="e">
        <f>Forecast!#REF!+Forecast!#REF!*'Error Factor for last day'!#REF!</f>
        <v>#REF!</v>
      </c>
      <c r="Z190" s="6" t="e">
        <f>Forecast!#REF!+Forecast!#REF!*'Error Factor for last day'!#REF!</f>
        <v>#REF!</v>
      </c>
      <c r="AA190" s="6" t="e">
        <f>Forecast!#REF!+Forecast!#REF!*'Error Factor for last day'!#REF!</f>
        <v>#REF!</v>
      </c>
      <c r="AB190" s="6" t="e">
        <f>Forecast!#REF!+Forecast!#REF!*'Error Factor for last day'!#REF!</f>
        <v>#REF!</v>
      </c>
      <c r="AC190" s="6" t="e">
        <f>Forecast!#REF!+Forecast!#REF!*'Error Factor for last day'!#REF!</f>
        <v>#REF!</v>
      </c>
      <c r="AD190" s="6" t="e">
        <f>Forecast!#REF!+Forecast!#REF!*'Error Factor for last day'!#REF!</f>
        <v>#REF!</v>
      </c>
      <c r="AE190" s="6" t="e">
        <f>Forecast!#REF!+Forecast!#REF!*'Error Factor for last day'!#REF!</f>
        <v>#REF!</v>
      </c>
      <c r="AF190" s="6" t="e">
        <f>Forecast!#REF!+Forecast!#REF!*'Error Factor for last day'!#REF!</f>
        <v>#REF!</v>
      </c>
      <c r="AG190" s="6" t="e">
        <f>Forecast!#REF!+Forecast!#REF!*'Error Factor for last day'!#REF!</f>
        <v>#REF!</v>
      </c>
    </row>
    <row r="191" spans="1:33" hidden="1" x14ac:dyDescent="0.25">
      <c r="A191" s="2">
        <v>42232.129861111112</v>
      </c>
      <c r="B191" s="6" t="e">
        <f>Forecast!#REF!+Forecast!#REF!*'Error Factor for last day'!#REF!</f>
        <v>#REF!</v>
      </c>
      <c r="C191" s="6" t="e">
        <f>Forecast!#REF!+Forecast!#REF!*'Error Factor for last day'!#REF!</f>
        <v>#REF!</v>
      </c>
      <c r="D191" s="6" t="e">
        <f>Forecast!#REF!+Forecast!#REF!*'Error Factor for last day'!#REF!</f>
        <v>#REF!</v>
      </c>
      <c r="E191" s="6" t="e">
        <f>Forecast!#REF!+Forecast!#REF!*'Error Factor for last day'!#REF!</f>
        <v>#REF!</v>
      </c>
      <c r="F191" s="6" t="e">
        <f>Forecast!#REF!+Forecast!#REF!*'Error Factor for last day'!#REF!</f>
        <v>#REF!</v>
      </c>
      <c r="G191" s="6" t="e">
        <f>Forecast!#REF!+Forecast!#REF!*'Error Factor for last day'!#REF!</f>
        <v>#REF!</v>
      </c>
      <c r="H191" s="6" t="e">
        <f>Forecast!#REF!+Forecast!#REF!*'Error Factor for last day'!#REF!</f>
        <v>#REF!</v>
      </c>
      <c r="I191" s="6" t="e">
        <f>Forecast!#REF!+Forecast!#REF!*'Error Factor for last day'!#REF!</f>
        <v>#REF!</v>
      </c>
      <c r="J191" s="6" t="e">
        <f>Forecast!#REF!+Forecast!#REF!*'Error Factor for last day'!#REF!</f>
        <v>#REF!</v>
      </c>
      <c r="K191" s="6" t="e">
        <f>Forecast!#REF!+Forecast!#REF!*'Error Factor for last day'!#REF!</f>
        <v>#REF!</v>
      </c>
      <c r="L191" s="6" t="e">
        <f>Forecast!#REF!+Forecast!#REF!*'Error Factor for last day'!#REF!</f>
        <v>#REF!</v>
      </c>
      <c r="M191" s="6" t="e">
        <f>Forecast!#REF!+Forecast!#REF!*'Error Factor for last day'!#REF!</f>
        <v>#REF!</v>
      </c>
      <c r="N191" s="6" t="e">
        <f>Forecast!#REF!+Forecast!#REF!*'Error Factor for last day'!#REF!</f>
        <v>#REF!</v>
      </c>
      <c r="O191" s="6" t="e">
        <f>Forecast!#REF!+Forecast!#REF!*'Error Factor for last day'!#REF!</f>
        <v>#REF!</v>
      </c>
      <c r="P191" s="6" t="e">
        <f>Forecast!#REF!+Forecast!#REF!*'Error Factor for last day'!#REF!</f>
        <v>#REF!</v>
      </c>
      <c r="Q191" s="6" t="e">
        <f>Forecast!#REF!+Forecast!#REF!*'Error Factor for last day'!#REF!</f>
        <v>#REF!</v>
      </c>
      <c r="R191" s="6" t="e">
        <f>Forecast!#REF!+Forecast!#REF!*'Error Factor for last day'!#REF!</f>
        <v>#REF!</v>
      </c>
      <c r="S191" s="6" t="e">
        <f>Forecast!#REF!+Forecast!#REF!*'Error Factor for last day'!#REF!</f>
        <v>#REF!</v>
      </c>
      <c r="T191" s="6" t="e">
        <f>Forecast!#REF!+Forecast!#REF!*'Error Factor for last day'!#REF!</f>
        <v>#REF!</v>
      </c>
      <c r="U191" s="6" t="e">
        <f>Forecast!#REF!+Forecast!#REF!*'Error Factor for last day'!#REF!</f>
        <v>#REF!</v>
      </c>
      <c r="V191" s="6" t="e">
        <f>Forecast!#REF!+Forecast!#REF!*'Error Factor for last day'!#REF!</f>
        <v>#REF!</v>
      </c>
      <c r="W191" s="6" t="e">
        <f>Forecast!#REF!+Forecast!#REF!*'Error Factor for last day'!#REF!</f>
        <v>#REF!</v>
      </c>
      <c r="X191" s="6" t="e">
        <f>Forecast!#REF!+Forecast!#REF!*'Error Factor for last day'!#REF!</f>
        <v>#REF!</v>
      </c>
      <c r="Y191" s="6" t="e">
        <f>Forecast!#REF!+Forecast!#REF!*'Error Factor for last day'!#REF!</f>
        <v>#REF!</v>
      </c>
      <c r="Z191" s="6" t="e">
        <f>Forecast!#REF!+Forecast!#REF!*'Error Factor for last day'!#REF!</f>
        <v>#REF!</v>
      </c>
      <c r="AA191" s="6" t="e">
        <f>Forecast!#REF!+Forecast!#REF!*'Error Factor for last day'!#REF!</f>
        <v>#REF!</v>
      </c>
      <c r="AB191" s="6" t="e">
        <f>Forecast!#REF!+Forecast!#REF!*'Error Factor for last day'!#REF!</f>
        <v>#REF!</v>
      </c>
      <c r="AC191" s="6" t="e">
        <f>Forecast!#REF!+Forecast!#REF!*'Error Factor for last day'!#REF!</f>
        <v>#REF!</v>
      </c>
      <c r="AD191" s="6" t="e">
        <f>Forecast!#REF!+Forecast!#REF!*'Error Factor for last day'!#REF!</f>
        <v>#REF!</v>
      </c>
      <c r="AE191" s="6" t="e">
        <f>Forecast!#REF!+Forecast!#REF!*'Error Factor for last day'!#REF!</f>
        <v>#REF!</v>
      </c>
      <c r="AF191" s="6" t="e">
        <f>Forecast!#REF!+Forecast!#REF!*'Error Factor for last day'!#REF!</f>
        <v>#REF!</v>
      </c>
      <c r="AG191" s="6" t="e">
        <f>Forecast!#REF!+Forecast!#REF!*'Error Factor for last day'!#REF!</f>
        <v>#REF!</v>
      </c>
    </row>
    <row r="192" spans="1:33" hidden="1" x14ac:dyDescent="0.25">
      <c r="A192" s="2">
        <v>42232.130555555559</v>
      </c>
      <c r="B192" s="6" t="e">
        <f>Forecast!#REF!+Forecast!#REF!*'Error Factor for last day'!#REF!</f>
        <v>#REF!</v>
      </c>
      <c r="C192" s="6" t="e">
        <f>Forecast!#REF!+Forecast!#REF!*'Error Factor for last day'!#REF!</f>
        <v>#REF!</v>
      </c>
      <c r="D192" s="6" t="e">
        <f>Forecast!#REF!+Forecast!#REF!*'Error Factor for last day'!#REF!</f>
        <v>#REF!</v>
      </c>
      <c r="E192" s="6" t="e">
        <f>Forecast!#REF!+Forecast!#REF!*'Error Factor for last day'!#REF!</f>
        <v>#REF!</v>
      </c>
      <c r="F192" s="6" t="e">
        <f>Forecast!#REF!+Forecast!#REF!*'Error Factor for last day'!#REF!</f>
        <v>#REF!</v>
      </c>
      <c r="G192" s="6" t="e">
        <f>Forecast!#REF!+Forecast!#REF!*'Error Factor for last day'!#REF!</f>
        <v>#REF!</v>
      </c>
      <c r="H192" s="6" t="e">
        <f>Forecast!#REF!+Forecast!#REF!*'Error Factor for last day'!#REF!</f>
        <v>#REF!</v>
      </c>
      <c r="I192" s="6" t="e">
        <f>Forecast!#REF!+Forecast!#REF!*'Error Factor for last day'!#REF!</f>
        <v>#REF!</v>
      </c>
      <c r="J192" s="6" t="e">
        <f>Forecast!#REF!+Forecast!#REF!*'Error Factor for last day'!#REF!</f>
        <v>#REF!</v>
      </c>
      <c r="K192" s="6" t="e">
        <f>Forecast!#REF!+Forecast!#REF!*'Error Factor for last day'!#REF!</f>
        <v>#REF!</v>
      </c>
      <c r="L192" s="6" t="e">
        <f>Forecast!#REF!+Forecast!#REF!*'Error Factor for last day'!#REF!</f>
        <v>#REF!</v>
      </c>
      <c r="M192" s="6" t="e">
        <f>Forecast!#REF!+Forecast!#REF!*'Error Factor for last day'!#REF!</f>
        <v>#REF!</v>
      </c>
      <c r="N192" s="6" t="e">
        <f>Forecast!#REF!+Forecast!#REF!*'Error Factor for last day'!#REF!</f>
        <v>#REF!</v>
      </c>
      <c r="O192" s="6" t="e">
        <f>Forecast!#REF!+Forecast!#REF!*'Error Factor for last day'!#REF!</f>
        <v>#REF!</v>
      </c>
      <c r="P192" s="6" t="e">
        <f>Forecast!#REF!+Forecast!#REF!*'Error Factor for last day'!#REF!</f>
        <v>#REF!</v>
      </c>
      <c r="Q192" s="6" t="e">
        <f>Forecast!#REF!+Forecast!#REF!*'Error Factor for last day'!#REF!</f>
        <v>#REF!</v>
      </c>
      <c r="R192" s="6" t="e">
        <f>Forecast!#REF!+Forecast!#REF!*'Error Factor for last day'!#REF!</f>
        <v>#REF!</v>
      </c>
      <c r="S192" s="6" t="e">
        <f>Forecast!#REF!+Forecast!#REF!*'Error Factor for last day'!#REF!</f>
        <v>#REF!</v>
      </c>
      <c r="T192" s="6" t="e">
        <f>Forecast!#REF!+Forecast!#REF!*'Error Factor for last day'!#REF!</f>
        <v>#REF!</v>
      </c>
      <c r="U192" s="6" t="e">
        <f>Forecast!#REF!+Forecast!#REF!*'Error Factor for last day'!#REF!</f>
        <v>#REF!</v>
      </c>
      <c r="V192" s="6" t="e">
        <f>Forecast!#REF!+Forecast!#REF!*'Error Factor for last day'!#REF!</f>
        <v>#REF!</v>
      </c>
      <c r="W192" s="6" t="e">
        <f>Forecast!#REF!+Forecast!#REF!*'Error Factor for last day'!#REF!</f>
        <v>#REF!</v>
      </c>
      <c r="X192" s="6" t="e">
        <f>Forecast!#REF!+Forecast!#REF!*'Error Factor for last day'!#REF!</f>
        <v>#REF!</v>
      </c>
      <c r="Y192" s="6" t="e">
        <f>Forecast!#REF!+Forecast!#REF!*'Error Factor for last day'!#REF!</f>
        <v>#REF!</v>
      </c>
      <c r="Z192" s="6" t="e">
        <f>Forecast!#REF!+Forecast!#REF!*'Error Factor for last day'!#REF!</f>
        <v>#REF!</v>
      </c>
      <c r="AA192" s="6" t="e">
        <f>Forecast!#REF!+Forecast!#REF!*'Error Factor for last day'!#REF!</f>
        <v>#REF!</v>
      </c>
      <c r="AB192" s="6" t="e">
        <f>Forecast!#REF!+Forecast!#REF!*'Error Factor for last day'!#REF!</f>
        <v>#REF!</v>
      </c>
      <c r="AC192" s="6" t="e">
        <f>Forecast!#REF!+Forecast!#REF!*'Error Factor for last day'!#REF!</f>
        <v>#REF!</v>
      </c>
      <c r="AD192" s="6" t="e">
        <f>Forecast!#REF!+Forecast!#REF!*'Error Factor for last day'!#REF!</f>
        <v>#REF!</v>
      </c>
      <c r="AE192" s="6" t="e">
        <f>Forecast!#REF!+Forecast!#REF!*'Error Factor for last day'!#REF!</f>
        <v>#REF!</v>
      </c>
      <c r="AF192" s="6" t="e">
        <f>Forecast!#REF!+Forecast!#REF!*'Error Factor for last day'!#REF!</f>
        <v>#REF!</v>
      </c>
      <c r="AG192" s="6" t="e">
        <f>Forecast!#REF!+Forecast!#REF!*'Error Factor for last day'!#REF!</f>
        <v>#REF!</v>
      </c>
    </row>
    <row r="193" spans="1:33" hidden="1" x14ac:dyDescent="0.25">
      <c r="A193" s="2">
        <v>42232.131249999999</v>
      </c>
      <c r="B193" s="6" t="e">
        <f>Forecast!#REF!+Forecast!#REF!*'Error Factor for last day'!#REF!</f>
        <v>#REF!</v>
      </c>
      <c r="C193" s="6" t="e">
        <f>Forecast!#REF!+Forecast!#REF!*'Error Factor for last day'!#REF!</f>
        <v>#REF!</v>
      </c>
      <c r="D193" s="6" t="e">
        <f>Forecast!#REF!+Forecast!#REF!*'Error Factor for last day'!#REF!</f>
        <v>#REF!</v>
      </c>
      <c r="E193" s="6" t="e">
        <f>Forecast!#REF!+Forecast!#REF!*'Error Factor for last day'!#REF!</f>
        <v>#REF!</v>
      </c>
      <c r="F193" s="6" t="e">
        <f>Forecast!#REF!+Forecast!#REF!*'Error Factor for last day'!#REF!</f>
        <v>#REF!</v>
      </c>
      <c r="G193" s="6" t="e">
        <f>Forecast!#REF!+Forecast!#REF!*'Error Factor for last day'!#REF!</f>
        <v>#REF!</v>
      </c>
      <c r="H193" s="6" t="e">
        <f>Forecast!#REF!+Forecast!#REF!*'Error Factor for last day'!#REF!</f>
        <v>#REF!</v>
      </c>
      <c r="I193" s="6" t="e">
        <f>Forecast!#REF!+Forecast!#REF!*'Error Factor for last day'!#REF!</f>
        <v>#REF!</v>
      </c>
      <c r="J193" s="6" t="e">
        <f>Forecast!#REF!+Forecast!#REF!*'Error Factor for last day'!#REF!</f>
        <v>#REF!</v>
      </c>
      <c r="K193" s="6" t="e">
        <f>Forecast!#REF!+Forecast!#REF!*'Error Factor for last day'!#REF!</f>
        <v>#REF!</v>
      </c>
      <c r="L193" s="6" t="e">
        <f>Forecast!#REF!+Forecast!#REF!*'Error Factor for last day'!#REF!</f>
        <v>#REF!</v>
      </c>
      <c r="M193" s="6" t="e">
        <f>Forecast!#REF!+Forecast!#REF!*'Error Factor for last day'!#REF!</f>
        <v>#REF!</v>
      </c>
      <c r="N193" s="6" t="e">
        <f>Forecast!#REF!+Forecast!#REF!*'Error Factor for last day'!#REF!</f>
        <v>#REF!</v>
      </c>
      <c r="O193" s="6" t="e">
        <f>Forecast!#REF!+Forecast!#REF!*'Error Factor for last day'!#REF!</f>
        <v>#REF!</v>
      </c>
      <c r="P193" s="6" t="e">
        <f>Forecast!#REF!+Forecast!#REF!*'Error Factor for last day'!#REF!</f>
        <v>#REF!</v>
      </c>
      <c r="Q193" s="6" t="e">
        <f>Forecast!#REF!+Forecast!#REF!*'Error Factor for last day'!#REF!</f>
        <v>#REF!</v>
      </c>
      <c r="R193" s="6" t="e">
        <f>Forecast!#REF!+Forecast!#REF!*'Error Factor for last day'!#REF!</f>
        <v>#REF!</v>
      </c>
      <c r="S193" s="6" t="e">
        <f>Forecast!#REF!+Forecast!#REF!*'Error Factor for last day'!#REF!</f>
        <v>#REF!</v>
      </c>
      <c r="T193" s="6" t="e">
        <f>Forecast!#REF!+Forecast!#REF!*'Error Factor for last day'!#REF!</f>
        <v>#REF!</v>
      </c>
      <c r="U193" s="6" t="e">
        <f>Forecast!#REF!+Forecast!#REF!*'Error Factor for last day'!#REF!</f>
        <v>#REF!</v>
      </c>
      <c r="V193" s="6" t="e">
        <f>Forecast!#REF!+Forecast!#REF!*'Error Factor for last day'!#REF!</f>
        <v>#REF!</v>
      </c>
      <c r="W193" s="6" t="e">
        <f>Forecast!#REF!+Forecast!#REF!*'Error Factor for last day'!#REF!</f>
        <v>#REF!</v>
      </c>
      <c r="X193" s="6" t="e">
        <f>Forecast!#REF!+Forecast!#REF!*'Error Factor for last day'!#REF!</f>
        <v>#REF!</v>
      </c>
      <c r="Y193" s="6" t="e">
        <f>Forecast!#REF!+Forecast!#REF!*'Error Factor for last day'!#REF!</f>
        <v>#REF!</v>
      </c>
      <c r="Z193" s="6" t="e">
        <f>Forecast!#REF!+Forecast!#REF!*'Error Factor for last day'!#REF!</f>
        <v>#REF!</v>
      </c>
      <c r="AA193" s="6" t="e">
        <f>Forecast!#REF!+Forecast!#REF!*'Error Factor for last day'!#REF!</f>
        <v>#REF!</v>
      </c>
      <c r="AB193" s="6" t="e">
        <f>Forecast!#REF!+Forecast!#REF!*'Error Factor for last day'!#REF!</f>
        <v>#REF!</v>
      </c>
      <c r="AC193" s="6" t="e">
        <f>Forecast!#REF!+Forecast!#REF!*'Error Factor for last day'!#REF!</f>
        <v>#REF!</v>
      </c>
      <c r="AD193" s="6" t="e">
        <f>Forecast!#REF!+Forecast!#REF!*'Error Factor for last day'!#REF!</f>
        <v>#REF!</v>
      </c>
      <c r="AE193" s="6" t="e">
        <f>Forecast!#REF!+Forecast!#REF!*'Error Factor for last day'!#REF!</f>
        <v>#REF!</v>
      </c>
      <c r="AF193" s="6" t="e">
        <f>Forecast!#REF!+Forecast!#REF!*'Error Factor for last day'!#REF!</f>
        <v>#REF!</v>
      </c>
      <c r="AG193" s="6" t="e">
        <f>Forecast!#REF!+Forecast!#REF!*'Error Factor for last day'!#REF!</f>
        <v>#REF!</v>
      </c>
    </row>
    <row r="194" spans="1:33" hidden="1" x14ac:dyDescent="0.25">
      <c r="A194" s="2">
        <v>42232.131944444445</v>
      </c>
      <c r="B194" s="6" t="e">
        <f>Forecast!#REF!+Forecast!#REF!*'Error Factor for last day'!#REF!</f>
        <v>#REF!</v>
      </c>
      <c r="C194" s="6" t="e">
        <f>Forecast!#REF!+Forecast!#REF!*'Error Factor for last day'!#REF!</f>
        <v>#REF!</v>
      </c>
      <c r="D194" s="6" t="e">
        <f>Forecast!#REF!+Forecast!#REF!*'Error Factor for last day'!#REF!</f>
        <v>#REF!</v>
      </c>
      <c r="E194" s="6" t="e">
        <f>Forecast!#REF!+Forecast!#REF!*'Error Factor for last day'!#REF!</f>
        <v>#REF!</v>
      </c>
      <c r="F194" s="6" t="e">
        <f>Forecast!#REF!+Forecast!#REF!*'Error Factor for last day'!#REF!</f>
        <v>#REF!</v>
      </c>
      <c r="G194" s="6" t="e">
        <f>Forecast!#REF!+Forecast!#REF!*'Error Factor for last day'!#REF!</f>
        <v>#REF!</v>
      </c>
      <c r="H194" s="6" t="e">
        <f>Forecast!#REF!+Forecast!#REF!*'Error Factor for last day'!#REF!</f>
        <v>#REF!</v>
      </c>
      <c r="I194" s="6" t="e">
        <f>Forecast!#REF!+Forecast!#REF!*'Error Factor for last day'!#REF!</f>
        <v>#REF!</v>
      </c>
      <c r="J194" s="6" t="e">
        <f>Forecast!#REF!+Forecast!#REF!*'Error Factor for last day'!#REF!</f>
        <v>#REF!</v>
      </c>
      <c r="K194" s="6" t="e">
        <f>Forecast!#REF!+Forecast!#REF!*'Error Factor for last day'!#REF!</f>
        <v>#REF!</v>
      </c>
      <c r="L194" s="6" t="e">
        <f>Forecast!#REF!+Forecast!#REF!*'Error Factor for last day'!#REF!</f>
        <v>#REF!</v>
      </c>
      <c r="M194" s="6" t="e">
        <f>Forecast!#REF!+Forecast!#REF!*'Error Factor for last day'!#REF!</f>
        <v>#REF!</v>
      </c>
      <c r="N194" s="6" t="e">
        <f>Forecast!#REF!+Forecast!#REF!*'Error Factor for last day'!#REF!</f>
        <v>#REF!</v>
      </c>
      <c r="O194" s="6" t="e">
        <f>Forecast!#REF!+Forecast!#REF!*'Error Factor for last day'!#REF!</f>
        <v>#REF!</v>
      </c>
      <c r="P194" s="6" t="e">
        <f>Forecast!#REF!+Forecast!#REF!*'Error Factor for last day'!#REF!</f>
        <v>#REF!</v>
      </c>
      <c r="Q194" s="6" t="e">
        <f>Forecast!#REF!+Forecast!#REF!*'Error Factor for last day'!#REF!</f>
        <v>#REF!</v>
      </c>
      <c r="R194" s="6" t="e">
        <f>Forecast!#REF!+Forecast!#REF!*'Error Factor for last day'!#REF!</f>
        <v>#REF!</v>
      </c>
      <c r="S194" s="6" t="e">
        <f>Forecast!#REF!+Forecast!#REF!*'Error Factor for last day'!#REF!</f>
        <v>#REF!</v>
      </c>
      <c r="T194" s="6" t="e">
        <f>Forecast!#REF!+Forecast!#REF!*'Error Factor for last day'!#REF!</f>
        <v>#REF!</v>
      </c>
      <c r="U194" s="6" t="e">
        <f>Forecast!#REF!+Forecast!#REF!*'Error Factor for last day'!#REF!</f>
        <v>#REF!</v>
      </c>
      <c r="V194" s="6" t="e">
        <f>Forecast!#REF!+Forecast!#REF!*'Error Factor for last day'!#REF!</f>
        <v>#REF!</v>
      </c>
      <c r="W194" s="6" t="e">
        <f>Forecast!#REF!+Forecast!#REF!*'Error Factor for last day'!#REF!</f>
        <v>#REF!</v>
      </c>
      <c r="X194" s="6" t="e">
        <f>Forecast!#REF!+Forecast!#REF!*'Error Factor for last day'!#REF!</f>
        <v>#REF!</v>
      </c>
      <c r="Y194" s="6" t="e">
        <f>Forecast!#REF!+Forecast!#REF!*'Error Factor for last day'!#REF!</f>
        <v>#REF!</v>
      </c>
      <c r="Z194" s="6" t="e">
        <f>Forecast!#REF!+Forecast!#REF!*'Error Factor for last day'!#REF!</f>
        <v>#REF!</v>
      </c>
      <c r="AA194" s="6" t="e">
        <f>Forecast!#REF!+Forecast!#REF!*'Error Factor for last day'!#REF!</f>
        <v>#REF!</v>
      </c>
      <c r="AB194" s="6" t="e">
        <f>Forecast!#REF!+Forecast!#REF!*'Error Factor for last day'!#REF!</f>
        <v>#REF!</v>
      </c>
      <c r="AC194" s="6" t="e">
        <f>Forecast!#REF!+Forecast!#REF!*'Error Factor for last day'!#REF!</f>
        <v>#REF!</v>
      </c>
      <c r="AD194" s="6" t="e">
        <f>Forecast!#REF!+Forecast!#REF!*'Error Factor for last day'!#REF!</f>
        <v>#REF!</v>
      </c>
      <c r="AE194" s="6" t="e">
        <f>Forecast!#REF!+Forecast!#REF!*'Error Factor for last day'!#REF!</f>
        <v>#REF!</v>
      </c>
      <c r="AF194" s="6" t="e">
        <f>Forecast!#REF!+Forecast!#REF!*'Error Factor for last day'!#REF!</f>
        <v>#REF!</v>
      </c>
      <c r="AG194" s="6" t="e">
        <f>Forecast!#REF!+Forecast!#REF!*'Error Factor for last day'!#REF!</f>
        <v>#REF!</v>
      </c>
    </row>
    <row r="195" spans="1:33" hidden="1" x14ac:dyDescent="0.25">
      <c r="A195" s="2">
        <v>42232.132638888892</v>
      </c>
      <c r="B195" s="6" t="e">
        <f>Forecast!#REF!+Forecast!#REF!*'Error Factor for last day'!#REF!</f>
        <v>#REF!</v>
      </c>
      <c r="C195" s="6" t="e">
        <f>Forecast!#REF!+Forecast!#REF!*'Error Factor for last day'!#REF!</f>
        <v>#REF!</v>
      </c>
      <c r="D195" s="6" t="e">
        <f>Forecast!#REF!+Forecast!#REF!*'Error Factor for last day'!#REF!</f>
        <v>#REF!</v>
      </c>
      <c r="E195" s="6" t="e">
        <f>Forecast!#REF!+Forecast!#REF!*'Error Factor for last day'!#REF!</f>
        <v>#REF!</v>
      </c>
      <c r="F195" s="6" t="e">
        <f>Forecast!#REF!+Forecast!#REF!*'Error Factor for last day'!#REF!</f>
        <v>#REF!</v>
      </c>
      <c r="G195" s="6" t="e">
        <f>Forecast!#REF!+Forecast!#REF!*'Error Factor for last day'!#REF!</f>
        <v>#REF!</v>
      </c>
      <c r="H195" s="6" t="e">
        <f>Forecast!#REF!+Forecast!#REF!*'Error Factor for last day'!#REF!</f>
        <v>#REF!</v>
      </c>
      <c r="I195" s="6" t="e">
        <f>Forecast!#REF!+Forecast!#REF!*'Error Factor for last day'!#REF!</f>
        <v>#REF!</v>
      </c>
      <c r="J195" s="6" t="e">
        <f>Forecast!#REF!+Forecast!#REF!*'Error Factor for last day'!#REF!</f>
        <v>#REF!</v>
      </c>
      <c r="K195" s="6" t="e">
        <f>Forecast!#REF!+Forecast!#REF!*'Error Factor for last day'!#REF!</f>
        <v>#REF!</v>
      </c>
      <c r="L195" s="6" t="e">
        <f>Forecast!#REF!+Forecast!#REF!*'Error Factor for last day'!#REF!</f>
        <v>#REF!</v>
      </c>
      <c r="M195" s="6" t="e">
        <f>Forecast!#REF!+Forecast!#REF!*'Error Factor for last day'!#REF!</f>
        <v>#REF!</v>
      </c>
      <c r="N195" s="6" t="e">
        <f>Forecast!#REF!+Forecast!#REF!*'Error Factor for last day'!#REF!</f>
        <v>#REF!</v>
      </c>
      <c r="O195" s="6" t="e">
        <f>Forecast!#REF!+Forecast!#REF!*'Error Factor for last day'!#REF!</f>
        <v>#REF!</v>
      </c>
      <c r="P195" s="6" t="e">
        <f>Forecast!#REF!+Forecast!#REF!*'Error Factor for last day'!#REF!</f>
        <v>#REF!</v>
      </c>
      <c r="Q195" s="6" t="e">
        <f>Forecast!#REF!+Forecast!#REF!*'Error Factor for last day'!#REF!</f>
        <v>#REF!</v>
      </c>
      <c r="R195" s="6" t="e">
        <f>Forecast!#REF!+Forecast!#REF!*'Error Factor for last day'!#REF!</f>
        <v>#REF!</v>
      </c>
      <c r="S195" s="6" t="e">
        <f>Forecast!#REF!+Forecast!#REF!*'Error Factor for last day'!#REF!</f>
        <v>#REF!</v>
      </c>
      <c r="T195" s="6" t="e">
        <f>Forecast!#REF!+Forecast!#REF!*'Error Factor for last day'!#REF!</f>
        <v>#REF!</v>
      </c>
      <c r="U195" s="6" t="e">
        <f>Forecast!#REF!+Forecast!#REF!*'Error Factor for last day'!#REF!</f>
        <v>#REF!</v>
      </c>
      <c r="V195" s="6" t="e">
        <f>Forecast!#REF!+Forecast!#REF!*'Error Factor for last day'!#REF!</f>
        <v>#REF!</v>
      </c>
      <c r="W195" s="6" t="e">
        <f>Forecast!#REF!+Forecast!#REF!*'Error Factor for last day'!#REF!</f>
        <v>#REF!</v>
      </c>
      <c r="X195" s="6" t="e">
        <f>Forecast!#REF!+Forecast!#REF!*'Error Factor for last day'!#REF!</f>
        <v>#REF!</v>
      </c>
      <c r="Y195" s="6" t="e">
        <f>Forecast!#REF!+Forecast!#REF!*'Error Factor for last day'!#REF!</f>
        <v>#REF!</v>
      </c>
      <c r="Z195" s="6" t="e">
        <f>Forecast!#REF!+Forecast!#REF!*'Error Factor for last day'!#REF!</f>
        <v>#REF!</v>
      </c>
      <c r="AA195" s="6" t="e">
        <f>Forecast!#REF!+Forecast!#REF!*'Error Factor for last day'!#REF!</f>
        <v>#REF!</v>
      </c>
      <c r="AB195" s="6" t="e">
        <f>Forecast!#REF!+Forecast!#REF!*'Error Factor for last day'!#REF!</f>
        <v>#REF!</v>
      </c>
      <c r="AC195" s="6" t="e">
        <f>Forecast!#REF!+Forecast!#REF!*'Error Factor for last day'!#REF!</f>
        <v>#REF!</v>
      </c>
      <c r="AD195" s="6" t="e">
        <f>Forecast!#REF!+Forecast!#REF!*'Error Factor for last day'!#REF!</f>
        <v>#REF!</v>
      </c>
      <c r="AE195" s="6" t="e">
        <f>Forecast!#REF!+Forecast!#REF!*'Error Factor for last day'!#REF!</f>
        <v>#REF!</v>
      </c>
      <c r="AF195" s="6" t="e">
        <f>Forecast!#REF!+Forecast!#REF!*'Error Factor for last day'!#REF!</f>
        <v>#REF!</v>
      </c>
      <c r="AG195" s="6" t="e">
        <f>Forecast!#REF!+Forecast!#REF!*'Error Factor for last day'!#REF!</f>
        <v>#REF!</v>
      </c>
    </row>
    <row r="196" spans="1:33" hidden="1" x14ac:dyDescent="0.25">
      <c r="A196" s="2">
        <v>42232.133333333331</v>
      </c>
      <c r="B196" s="6" t="e">
        <f>Forecast!#REF!+Forecast!#REF!*'Error Factor for last day'!#REF!</f>
        <v>#REF!</v>
      </c>
      <c r="C196" s="6" t="e">
        <f>Forecast!#REF!+Forecast!#REF!*'Error Factor for last day'!#REF!</f>
        <v>#REF!</v>
      </c>
      <c r="D196" s="6" t="e">
        <f>Forecast!#REF!+Forecast!#REF!*'Error Factor for last day'!#REF!</f>
        <v>#REF!</v>
      </c>
      <c r="E196" s="6" t="e">
        <f>Forecast!#REF!+Forecast!#REF!*'Error Factor for last day'!#REF!</f>
        <v>#REF!</v>
      </c>
      <c r="F196" s="6" t="e">
        <f>Forecast!#REF!+Forecast!#REF!*'Error Factor for last day'!#REF!</f>
        <v>#REF!</v>
      </c>
      <c r="G196" s="6" t="e">
        <f>Forecast!#REF!+Forecast!#REF!*'Error Factor for last day'!#REF!</f>
        <v>#REF!</v>
      </c>
      <c r="H196" s="6" t="e">
        <f>Forecast!#REF!+Forecast!#REF!*'Error Factor for last day'!#REF!</f>
        <v>#REF!</v>
      </c>
      <c r="I196" s="6" t="e">
        <f>Forecast!#REF!+Forecast!#REF!*'Error Factor for last day'!#REF!</f>
        <v>#REF!</v>
      </c>
      <c r="J196" s="6" t="e">
        <f>Forecast!#REF!+Forecast!#REF!*'Error Factor for last day'!#REF!</f>
        <v>#REF!</v>
      </c>
      <c r="K196" s="6" t="e">
        <f>Forecast!#REF!+Forecast!#REF!*'Error Factor for last day'!#REF!</f>
        <v>#REF!</v>
      </c>
      <c r="L196" s="6" t="e">
        <f>Forecast!#REF!+Forecast!#REF!*'Error Factor for last day'!#REF!</f>
        <v>#REF!</v>
      </c>
      <c r="M196" s="6" t="e">
        <f>Forecast!#REF!+Forecast!#REF!*'Error Factor for last day'!#REF!</f>
        <v>#REF!</v>
      </c>
      <c r="N196" s="6" t="e">
        <f>Forecast!#REF!+Forecast!#REF!*'Error Factor for last day'!#REF!</f>
        <v>#REF!</v>
      </c>
      <c r="O196" s="6" t="e">
        <f>Forecast!#REF!+Forecast!#REF!*'Error Factor for last day'!#REF!</f>
        <v>#REF!</v>
      </c>
      <c r="P196" s="6" t="e">
        <f>Forecast!#REF!+Forecast!#REF!*'Error Factor for last day'!#REF!</f>
        <v>#REF!</v>
      </c>
      <c r="Q196" s="6" t="e">
        <f>Forecast!#REF!+Forecast!#REF!*'Error Factor for last day'!#REF!</f>
        <v>#REF!</v>
      </c>
      <c r="R196" s="6" t="e">
        <f>Forecast!#REF!+Forecast!#REF!*'Error Factor for last day'!#REF!</f>
        <v>#REF!</v>
      </c>
      <c r="S196" s="6" t="e">
        <f>Forecast!#REF!+Forecast!#REF!*'Error Factor for last day'!#REF!</f>
        <v>#REF!</v>
      </c>
      <c r="T196" s="6" t="e">
        <f>Forecast!#REF!+Forecast!#REF!*'Error Factor for last day'!#REF!</f>
        <v>#REF!</v>
      </c>
      <c r="U196" s="6" t="e">
        <f>Forecast!#REF!+Forecast!#REF!*'Error Factor for last day'!#REF!</f>
        <v>#REF!</v>
      </c>
      <c r="V196" s="6" t="e">
        <f>Forecast!#REF!+Forecast!#REF!*'Error Factor for last day'!#REF!</f>
        <v>#REF!</v>
      </c>
      <c r="W196" s="6" t="e">
        <f>Forecast!#REF!+Forecast!#REF!*'Error Factor for last day'!#REF!</f>
        <v>#REF!</v>
      </c>
      <c r="X196" s="6" t="e">
        <f>Forecast!#REF!+Forecast!#REF!*'Error Factor for last day'!#REF!</f>
        <v>#REF!</v>
      </c>
      <c r="Y196" s="6" t="e">
        <f>Forecast!#REF!+Forecast!#REF!*'Error Factor for last day'!#REF!</f>
        <v>#REF!</v>
      </c>
      <c r="Z196" s="6" t="e">
        <f>Forecast!#REF!+Forecast!#REF!*'Error Factor for last day'!#REF!</f>
        <v>#REF!</v>
      </c>
      <c r="AA196" s="6" t="e">
        <f>Forecast!#REF!+Forecast!#REF!*'Error Factor for last day'!#REF!</f>
        <v>#REF!</v>
      </c>
      <c r="AB196" s="6" t="e">
        <f>Forecast!#REF!+Forecast!#REF!*'Error Factor for last day'!#REF!</f>
        <v>#REF!</v>
      </c>
      <c r="AC196" s="6" t="e">
        <f>Forecast!#REF!+Forecast!#REF!*'Error Factor for last day'!#REF!</f>
        <v>#REF!</v>
      </c>
      <c r="AD196" s="6" t="e">
        <f>Forecast!#REF!+Forecast!#REF!*'Error Factor for last day'!#REF!</f>
        <v>#REF!</v>
      </c>
      <c r="AE196" s="6" t="e">
        <f>Forecast!#REF!+Forecast!#REF!*'Error Factor for last day'!#REF!</f>
        <v>#REF!</v>
      </c>
      <c r="AF196" s="6" t="e">
        <f>Forecast!#REF!+Forecast!#REF!*'Error Factor for last day'!#REF!</f>
        <v>#REF!</v>
      </c>
      <c r="AG196" s="6" t="e">
        <f>Forecast!#REF!+Forecast!#REF!*'Error Factor for last day'!#REF!</f>
        <v>#REF!</v>
      </c>
    </row>
    <row r="197" spans="1:33" hidden="1" x14ac:dyDescent="0.25">
      <c r="A197" s="2">
        <v>42232.134027777778</v>
      </c>
      <c r="B197" s="6" t="e">
        <f>Forecast!#REF!+Forecast!#REF!*'Error Factor for last day'!#REF!</f>
        <v>#REF!</v>
      </c>
      <c r="C197" s="6" t="e">
        <f>Forecast!#REF!+Forecast!#REF!*'Error Factor for last day'!#REF!</f>
        <v>#REF!</v>
      </c>
      <c r="D197" s="6" t="e">
        <f>Forecast!#REF!+Forecast!#REF!*'Error Factor for last day'!#REF!</f>
        <v>#REF!</v>
      </c>
      <c r="E197" s="6" t="e">
        <f>Forecast!#REF!+Forecast!#REF!*'Error Factor for last day'!#REF!</f>
        <v>#REF!</v>
      </c>
      <c r="F197" s="6" t="e">
        <f>Forecast!#REF!+Forecast!#REF!*'Error Factor for last day'!#REF!</f>
        <v>#REF!</v>
      </c>
      <c r="G197" s="6" t="e">
        <f>Forecast!#REF!+Forecast!#REF!*'Error Factor for last day'!#REF!</f>
        <v>#REF!</v>
      </c>
      <c r="H197" s="6" t="e">
        <f>Forecast!#REF!+Forecast!#REF!*'Error Factor for last day'!#REF!</f>
        <v>#REF!</v>
      </c>
      <c r="I197" s="6" t="e">
        <f>Forecast!#REF!+Forecast!#REF!*'Error Factor for last day'!#REF!</f>
        <v>#REF!</v>
      </c>
      <c r="J197" s="6" t="e">
        <f>Forecast!#REF!+Forecast!#REF!*'Error Factor for last day'!#REF!</f>
        <v>#REF!</v>
      </c>
      <c r="K197" s="6" t="e">
        <f>Forecast!#REF!+Forecast!#REF!*'Error Factor for last day'!#REF!</f>
        <v>#REF!</v>
      </c>
      <c r="L197" s="6" t="e">
        <f>Forecast!#REF!+Forecast!#REF!*'Error Factor for last day'!#REF!</f>
        <v>#REF!</v>
      </c>
      <c r="M197" s="6" t="e">
        <f>Forecast!#REF!+Forecast!#REF!*'Error Factor for last day'!#REF!</f>
        <v>#REF!</v>
      </c>
      <c r="N197" s="6" t="e">
        <f>Forecast!#REF!+Forecast!#REF!*'Error Factor for last day'!#REF!</f>
        <v>#REF!</v>
      </c>
      <c r="O197" s="6" t="e">
        <f>Forecast!#REF!+Forecast!#REF!*'Error Factor for last day'!#REF!</f>
        <v>#REF!</v>
      </c>
      <c r="P197" s="6" t="e">
        <f>Forecast!#REF!+Forecast!#REF!*'Error Factor for last day'!#REF!</f>
        <v>#REF!</v>
      </c>
      <c r="Q197" s="6" t="e">
        <f>Forecast!#REF!+Forecast!#REF!*'Error Factor for last day'!#REF!</f>
        <v>#REF!</v>
      </c>
      <c r="R197" s="6" t="e">
        <f>Forecast!#REF!+Forecast!#REF!*'Error Factor for last day'!#REF!</f>
        <v>#REF!</v>
      </c>
      <c r="S197" s="6" t="e">
        <f>Forecast!#REF!+Forecast!#REF!*'Error Factor for last day'!#REF!</f>
        <v>#REF!</v>
      </c>
      <c r="T197" s="6" t="e">
        <f>Forecast!#REF!+Forecast!#REF!*'Error Factor for last day'!#REF!</f>
        <v>#REF!</v>
      </c>
      <c r="U197" s="6" t="e">
        <f>Forecast!#REF!+Forecast!#REF!*'Error Factor for last day'!#REF!</f>
        <v>#REF!</v>
      </c>
      <c r="V197" s="6" t="e">
        <f>Forecast!#REF!+Forecast!#REF!*'Error Factor for last day'!#REF!</f>
        <v>#REF!</v>
      </c>
      <c r="W197" s="6" t="e">
        <f>Forecast!#REF!+Forecast!#REF!*'Error Factor for last day'!#REF!</f>
        <v>#REF!</v>
      </c>
      <c r="X197" s="6" t="e">
        <f>Forecast!#REF!+Forecast!#REF!*'Error Factor for last day'!#REF!</f>
        <v>#REF!</v>
      </c>
      <c r="Y197" s="6" t="e">
        <f>Forecast!#REF!+Forecast!#REF!*'Error Factor for last day'!#REF!</f>
        <v>#REF!</v>
      </c>
      <c r="Z197" s="6" t="e">
        <f>Forecast!#REF!+Forecast!#REF!*'Error Factor for last day'!#REF!</f>
        <v>#REF!</v>
      </c>
      <c r="AA197" s="6" t="e">
        <f>Forecast!#REF!+Forecast!#REF!*'Error Factor for last day'!#REF!</f>
        <v>#REF!</v>
      </c>
      <c r="AB197" s="6" t="e">
        <f>Forecast!#REF!+Forecast!#REF!*'Error Factor for last day'!#REF!</f>
        <v>#REF!</v>
      </c>
      <c r="AC197" s="6" t="e">
        <f>Forecast!#REF!+Forecast!#REF!*'Error Factor for last day'!#REF!</f>
        <v>#REF!</v>
      </c>
      <c r="AD197" s="6" t="e">
        <f>Forecast!#REF!+Forecast!#REF!*'Error Factor for last day'!#REF!</f>
        <v>#REF!</v>
      </c>
      <c r="AE197" s="6" t="e">
        <f>Forecast!#REF!+Forecast!#REF!*'Error Factor for last day'!#REF!</f>
        <v>#REF!</v>
      </c>
      <c r="AF197" s="6" t="e">
        <f>Forecast!#REF!+Forecast!#REF!*'Error Factor for last day'!#REF!</f>
        <v>#REF!</v>
      </c>
      <c r="AG197" s="6" t="e">
        <f>Forecast!#REF!+Forecast!#REF!*'Error Factor for last day'!#REF!</f>
        <v>#REF!</v>
      </c>
    </row>
    <row r="198" spans="1:33" hidden="1" x14ac:dyDescent="0.25">
      <c r="A198" s="2">
        <v>42232.134722222225</v>
      </c>
      <c r="B198" s="6" t="e">
        <f>Forecast!#REF!+Forecast!#REF!*'Error Factor for last day'!#REF!</f>
        <v>#REF!</v>
      </c>
      <c r="C198" s="6" t="e">
        <f>Forecast!#REF!+Forecast!#REF!*'Error Factor for last day'!#REF!</f>
        <v>#REF!</v>
      </c>
      <c r="D198" s="6" t="e">
        <f>Forecast!#REF!+Forecast!#REF!*'Error Factor for last day'!#REF!</f>
        <v>#REF!</v>
      </c>
      <c r="E198" s="6" t="e">
        <f>Forecast!#REF!+Forecast!#REF!*'Error Factor for last day'!#REF!</f>
        <v>#REF!</v>
      </c>
      <c r="F198" s="6" t="e">
        <f>Forecast!#REF!+Forecast!#REF!*'Error Factor for last day'!#REF!</f>
        <v>#REF!</v>
      </c>
      <c r="G198" s="6" t="e">
        <f>Forecast!#REF!+Forecast!#REF!*'Error Factor for last day'!#REF!</f>
        <v>#REF!</v>
      </c>
      <c r="H198" s="6" t="e">
        <f>Forecast!#REF!+Forecast!#REF!*'Error Factor for last day'!#REF!</f>
        <v>#REF!</v>
      </c>
      <c r="I198" s="6" t="e">
        <f>Forecast!#REF!+Forecast!#REF!*'Error Factor for last day'!#REF!</f>
        <v>#REF!</v>
      </c>
      <c r="J198" s="6" t="e">
        <f>Forecast!#REF!+Forecast!#REF!*'Error Factor for last day'!#REF!</f>
        <v>#REF!</v>
      </c>
      <c r="K198" s="6" t="e">
        <f>Forecast!#REF!+Forecast!#REF!*'Error Factor for last day'!#REF!</f>
        <v>#REF!</v>
      </c>
      <c r="L198" s="6" t="e">
        <f>Forecast!#REF!+Forecast!#REF!*'Error Factor for last day'!#REF!</f>
        <v>#REF!</v>
      </c>
      <c r="M198" s="6" t="e">
        <f>Forecast!#REF!+Forecast!#REF!*'Error Factor for last day'!#REF!</f>
        <v>#REF!</v>
      </c>
      <c r="N198" s="6" t="e">
        <f>Forecast!#REF!+Forecast!#REF!*'Error Factor for last day'!#REF!</f>
        <v>#REF!</v>
      </c>
      <c r="O198" s="6" t="e">
        <f>Forecast!#REF!+Forecast!#REF!*'Error Factor for last day'!#REF!</f>
        <v>#REF!</v>
      </c>
      <c r="P198" s="6" t="e">
        <f>Forecast!#REF!+Forecast!#REF!*'Error Factor for last day'!#REF!</f>
        <v>#REF!</v>
      </c>
      <c r="Q198" s="6" t="e">
        <f>Forecast!#REF!+Forecast!#REF!*'Error Factor for last day'!#REF!</f>
        <v>#REF!</v>
      </c>
      <c r="R198" s="6" t="e">
        <f>Forecast!#REF!+Forecast!#REF!*'Error Factor for last day'!#REF!</f>
        <v>#REF!</v>
      </c>
      <c r="S198" s="6" t="e">
        <f>Forecast!#REF!+Forecast!#REF!*'Error Factor for last day'!#REF!</f>
        <v>#REF!</v>
      </c>
      <c r="T198" s="6" t="e">
        <f>Forecast!#REF!+Forecast!#REF!*'Error Factor for last day'!#REF!</f>
        <v>#REF!</v>
      </c>
      <c r="U198" s="6" t="e">
        <f>Forecast!#REF!+Forecast!#REF!*'Error Factor for last day'!#REF!</f>
        <v>#REF!</v>
      </c>
      <c r="V198" s="6" t="e">
        <f>Forecast!#REF!+Forecast!#REF!*'Error Factor for last day'!#REF!</f>
        <v>#REF!</v>
      </c>
      <c r="W198" s="6" t="e">
        <f>Forecast!#REF!+Forecast!#REF!*'Error Factor for last day'!#REF!</f>
        <v>#REF!</v>
      </c>
      <c r="X198" s="6" t="e">
        <f>Forecast!#REF!+Forecast!#REF!*'Error Factor for last day'!#REF!</f>
        <v>#REF!</v>
      </c>
      <c r="Y198" s="6" t="e">
        <f>Forecast!#REF!+Forecast!#REF!*'Error Factor for last day'!#REF!</f>
        <v>#REF!</v>
      </c>
      <c r="Z198" s="6" t="e">
        <f>Forecast!#REF!+Forecast!#REF!*'Error Factor for last day'!#REF!</f>
        <v>#REF!</v>
      </c>
      <c r="AA198" s="6" t="e">
        <f>Forecast!#REF!+Forecast!#REF!*'Error Factor for last day'!#REF!</f>
        <v>#REF!</v>
      </c>
      <c r="AB198" s="6" t="e">
        <f>Forecast!#REF!+Forecast!#REF!*'Error Factor for last day'!#REF!</f>
        <v>#REF!</v>
      </c>
      <c r="AC198" s="6" t="e">
        <f>Forecast!#REF!+Forecast!#REF!*'Error Factor for last day'!#REF!</f>
        <v>#REF!</v>
      </c>
      <c r="AD198" s="6" t="e">
        <f>Forecast!#REF!+Forecast!#REF!*'Error Factor for last day'!#REF!</f>
        <v>#REF!</v>
      </c>
      <c r="AE198" s="6" t="e">
        <f>Forecast!#REF!+Forecast!#REF!*'Error Factor for last day'!#REF!</f>
        <v>#REF!</v>
      </c>
      <c r="AF198" s="6" t="e">
        <f>Forecast!#REF!+Forecast!#REF!*'Error Factor for last day'!#REF!</f>
        <v>#REF!</v>
      </c>
      <c r="AG198" s="6" t="e">
        <f>Forecast!#REF!+Forecast!#REF!*'Error Factor for last day'!#REF!</f>
        <v>#REF!</v>
      </c>
    </row>
    <row r="199" spans="1:33" hidden="1" x14ac:dyDescent="0.25">
      <c r="A199" s="2">
        <v>42232.135416666664</v>
      </c>
      <c r="B199" s="6" t="e">
        <f>Forecast!#REF!+Forecast!#REF!*'Error Factor for last day'!#REF!</f>
        <v>#REF!</v>
      </c>
      <c r="C199" s="6" t="e">
        <f>Forecast!#REF!+Forecast!#REF!*'Error Factor for last day'!#REF!</f>
        <v>#REF!</v>
      </c>
      <c r="D199" s="6" t="e">
        <f>Forecast!#REF!+Forecast!#REF!*'Error Factor for last day'!#REF!</f>
        <v>#REF!</v>
      </c>
      <c r="E199" s="6" t="e">
        <f>Forecast!#REF!+Forecast!#REF!*'Error Factor for last day'!#REF!</f>
        <v>#REF!</v>
      </c>
      <c r="F199" s="6" t="e">
        <f>Forecast!#REF!+Forecast!#REF!*'Error Factor for last day'!#REF!</f>
        <v>#REF!</v>
      </c>
      <c r="G199" s="6" t="e">
        <f>Forecast!#REF!+Forecast!#REF!*'Error Factor for last day'!#REF!</f>
        <v>#REF!</v>
      </c>
      <c r="H199" s="6" t="e">
        <f>Forecast!#REF!+Forecast!#REF!*'Error Factor for last day'!#REF!</f>
        <v>#REF!</v>
      </c>
      <c r="I199" s="6" t="e">
        <f>Forecast!#REF!+Forecast!#REF!*'Error Factor for last day'!#REF!</f>
        <v>#REF!</v>
      </c>
      <c r="J199" s="6" t="e">
        <f>Forecast!#REF!+Forecast!#REF!*'Error Factor for last day'!#REF!</f>
        <v>#REF!</v>
      </c>
      <c r="K199" s="6" t="e">
        <f>Forecast!#REF!+Forecast!#REF!*'Error Factor for last day'!#REF!</f>
        <v>#REF!</v>
      </c>
      <c r="L199" s="6" t="e">
        <f>Forecast!#REF!+Forecast!#REF!*'Error Factor for last day'!#REF!</f>
        <v>#REF!</v>
      </c>
      <c r="M199" s="6" t="e">
        <f>Forecast!#REF!+Forecast!#REF!*'Error Factor for last day'!#REF!</f>
        <v>#REF!</v>
      </c>
      <c r="N199" s="6" t="e">
        <f>Forecast!#REF!+Forecast!#REF!*'Error Factor for last day'!#REF!</f>
        <v>#REF!</v>
      </c>
      <c r="O199" s="6" t="e">
        <f>Forecast!#REF!+Forecast!#REF!*'Error Factor for last day'!#REF!</f>
        <v>#REF!</v>
      </c>
      <c r="P199" s="6" t="e">
        <f>Forecast!#REF!+Forecast!#REF!*'Error Factor for last day'!#REF!</f>
        <v>#REF!</v>
      </c>
      <c r="Q199" s="6" t="e">
        <f>Forecast!#REF!+Forecast!#REF!*'Error Factor for last day'!#REF!</f>
        <v>#REF!</v>
      </c>
      <c r="R199" s="6" t="e">
        <f>Forecast!#REF!+Forecast!#REF!*'Error Factor for last day'!#REF!</f>
        <v>#REF!</v>
      </c>
      <c r="S199" s="6" t="e">
        <f>Forecast!#REF!+Forecast!#REF!*'Error Factor for last day'!#REF!</f>
        <v>#REF!</v>
      </c>
      <c r="T199" s="6" t="e">
        <f>Forecast!#REF!+Forecast!#REF!*'Error Factor for last day'!#REF!</f>
        <v>#REF!</v>
      </c>
      <c r="U199" s="6" t="e">
        <f>Forecast!#REF!+Forecast!#REF!*'Error Factor for last day'!#REF!</f>
        <v>#REF!</v>
      </c>
      <c r="V199" s="6" t="e">
        <f>Forecast!#REF!+Forecast!#REF!*'Error Factor for last day'!#REF!</f>
        <v>#REF!</v>
      </c>
      <c r="W199" s="6" t="e">
        <f>Forecast!#REF!+Forecast!#REF!*'Error Factor for last day'!#REF!</f>
        <v>#REF!</v>
      </c>
      <c r="X199" s="6" t="e">
        <f>Forecast!#REF!+Forecast!#REF!*'Error Factor for last day'!#REF!</f>
        <v>#REF!</v>
      </c>
      <c r="Y199" s="6" t="e">
        <f>Forecast!#REF!+Forecast!#REF!*'Error Factor for last day'!#REF!</f>
        <v>#REF!</v>
      </c>
      <c r="Z199" s="6" t="e">
        <f>Forecast!#REF!+Forecast!#REF!*'Error Factor for last day'!#REF!</f>
        <v>#REF!</v>
      </c>
      <c r="AA199" s="6" t="e">
        <f>Forecast!#REF!+Forecast!#REF!*'Error Factor for last day'!#REF!</f>
        <v>#REF!</v>
      </c>
      <c r="AB199" s="6" t="e">
        <f>Forecast!#REF!+Forecast!#REF!*'Error Factor for last day'!#REF!</f>
        <v>#REF!</v>
      </c>
      <c r="AC199" s="6" t="e">
        <f>Forecast!#REF!+Forecast!#REF!*'Error Factor for last day'!#REF!</f>
        <v>#REF!</v>
      </c>
      <c r="AD199" s="6" t="e">
        <f>Forecast!#REF!+Forecast!#REF!*'Error Factor for last day'!#REF!</f>
        <v>#REF!</v>
      </c>
      <c r="AE199" s="6" t="e">
        <f>Forecast!#REF!+Forecast!#REF!*'Error Factor for last day'!#REF!</f>
        <v>#REF!</v>
      </c>
      <c r="AF199" s="6" t="e">
        <f>Forecast!#REF!+Forecast!#REF!*'Error Factor for last day'!#REF!</f>
        <v>#REF!</v>
      </c>
      <c r="AG199" s="6" t="e">
        <f>Forecast!#REF!+Forecast!#REF!*'Error Factor for last day'!#REF!</f>
        <v>#REF!</v>
      </c>
    </row>
    <row r="200" spans="1:33" hidden="1" x14ac:dyDescent="0.25">
      <c r="A200" s="2">
        <v>42232.136111111111</v>
      </c>
      <c r="B200" s="6" t="e">
        <f>Forecast!#REF!+Forecast!#REF!*'Error Factor for last day'!#REF!</f>
        <v>#REF!</v>
      </c>
      <c r="C200" s="6" t="e">
        <f>Forecast!#REF!+Forecast!#REF!*'Error Factor for last day'!#REF!</f>
        <v>#REF!</v>
      </c>
      <c r="D200" s="6" t="e">
        <f>Forecast!#REF!+Forecast!#REF!*'Error Factor for last day'!#REF!</f>
        <v>#REF!</v>
      </c>
      <c r="E200" s="6" t="e">
        <f>Forecast!#REF!+Forecast!#REF!*'Error Factor for last day'!#REF!</f>
        <v>#REF!</v>
      </c>
      <c r="F200" s="6" t="e">
        <f>Forecast!#REF!+Forecast!#REF!*'Error Factor for last day'!#REF!</f>
        <v>#REF!</v>
      </c>
      <c r="G200" s="6" t="e">
        <f>Forecast!#REF!+Forecast!#REF!*'Error Factor for last day'!#REF!</f>
        <v>#REF!</v>
      </c>
      <c r="H200" s="6" t="e">
        <f>Forecast!#REF!+Forecast!#REF!*'Error Factor for last day'!#REF!</f>
        <v>#REF!</v>
      </c>
      <c r="I200" s="6" t="e">
        <f>Forecast!#REF!+Forecast!#REF!*'Error Factor for last day'!#REF!</f>
        <v>#REF!</v>
      </c>
      <c r="J200" s="6" t="e">
        <f>Forecast!#REF!+Forecast!#REF!*'Error Factor for last day'!#REF!</f>
        <v>#REF!</v>
      </c>
      <c r="K200" s="6" t="e">
        <f>Forecast!#REF!+Forecast!#REF!*'Error Factor for last day'!#REF!</f>
        <v>#REF!</v>
      </c>
      <c r="L200" s="6" t="e">
        <f>Forecast!#REF!+Forecast!#REF!*'Error Factor for last day'!#REF!</f>
        <v>#REF!</v>
      </c>
      <c r="M200" s="6" t="e">
        <f>Forecast!#REF!+Forecast!#REF!*'Error Factor for last day'!#REF!</f>
        <v>#REF!</v>
      </c>
      <c r="N200" s="6" t="e">
        <f>Forecast!#REF!+Forecast!#REF!*'Error Factor for last day'!#REF!</f>
        <v>#REF!</v>
      </c>
      <c r="O200" s="6" t="e">
        <f>Forecast!#REF!+Forecast!#REF!*'Error Factor for last day'!#REF!</f>
        <v>#REF!</v>
      </c>
      <c r="P200" s="6" t="e">
        <f>Forecast!#REF!+Forecast!#REF!*'Error Factor for last day'!#REF!</f>
        <v>#REF!</v>
      </c>
      <c r="Q200" s="6" t="e">
        <f>Forecast!#REF!+Forecast!#REF!*'Error Factor for last day'!#REF!</f>
        <v>#REF!</v>
      </c>
      <c r="R200" s="6" t="e">
        <f>Forecast!#REF!+Forecast!#REF!*'Error Factor for last day'!#REF!</f>
        <v>#REF!</v>
      </c>
      <c r="S200" s="6" t="e">
        <f>Forecast!#REF!+Forecast!#REF!*'Error Factor for last day'!#REF!</f>
        <v>#REF!</v>
      </c>
      <c r="T200" s="6" t="e">
        <f>Forecast!#REF!+Forecast!#REF!*'Error Factor for last day'!#REF!</f>
        <v>#REF!</v>
      </c>
      <c r="U200" s="6" t="e">
        <f>Forecast!#REF!+Forecast!#REF!*'Error Factor for last day'!#REF!</f>
        <v>#REF!</v>
      </c>
      <c r="V200" s="6" t="e">
        <f>Forecast!#REF!+Forecast!#REF!*'Error Factor for last day'!#REF!</f>
        <v>#REF!</v>
      </c>
      <c r="W200" s="6" t="e">
        <f>Forecast!#REF!+Forecast!#REF!*'Error Factor for last day'!#REF!</f>
        <v>#REF!</v>
      </c>
      <c r="X200" s="6" t="e">
        <f>Forecast!#REF!+Forecast!#REF!*'Error Factor for last day'!#REF!</f>
        <v>#REF!</v>
      </c>
      <c r="Y200" s="6" t="e">
        <f>Forecast!#REF!+Forecast!#REF!*'Error Factor for last day'!#REF!</f>
        <v>#REF!</v>
      </c>
      <c r="Z200" s="6" t="e">
        <f>Forecast!#REF!+Forecast!#REF!*'Error Factor for last day'!#REF!</f>
        <v>#REF!</v>
      </c>
      <c r="AA200" s="6" t="e">
        <f>Forecast!#REF!+Forecast!#REF!*'Error Factor for last day'!#REF!</f>
        <v>#REF!</v>
      </c>
      <c r="AB200" s="6" t="e">
        <f>Forecast!#REF!+Forecast!#REF!*'Error Factor for last day'!#REF!</f>
        <v>#REF!</v>
      </c>
      <c r="AC200" s="6" t="e">
        <f>Forecast!#REF!+Forecast!#REF!*'Error Factor for last day'!#REF!</f>
        <v>#REF!</v>
      </c>
      <c r="AD200" s="6" t="e">
        <f>Forecast!#REF!+Forecast!#REF!*'Error Factor for last day'!#REF!</f>
        <v>#REF!</v>
      </c>
      <c r="AE200" s="6" t="e">
        <f>Forecast!#REF!+Forecast!#REF!*'Error Factor for last day'!#REF!</f>
        <v>#REF!</v>
      </c>
      <c r="AF200" s="6" t="e">
        <f>Forecast!#REF!+Forecast!#REF!*'Error Factor for last day'!#REF!</f>
        <v>#REF!</v>
      </c>
      <c r="AG200" s="6" t="e">
        <f>Forecast!#REF!+Forecast!#REF!*'Error Factor for last day'!#REF!</f>
        <v>#REF!</v>
      </c>
    </row>
    <row r="201" spans="1:33" hidden="1" x14ac:dyDescent="0.25">
      <c r="A201" s="2">
        <v>42232.136805555558</v>
      </c>
      <c r="B201" s="6" t="e">
        <f>Forecast!#REF!+Forecast!#REF!*'Error Factor for last day'!#REF!</f>
        <v>#REF!</v>
      </c>
      <c r="C201" s="6" t="e">
        <f>Forecast!#REF!+Forecast!#REF!*'Error Factor for last day'!#REF!</f>
        <v>#REF!</v>
      </c>
      <c r="D201" s="6" t="e">
        <f>Forecast!#REF!+Forecast!#REF!*'Error Factor for last day'!#REF!</f>
        <v>#REF!</v>
      </c>
      <c r="E201" s="6" t="e">
        <f>Forecast!#REF!+Forecast!#REF!*'Error Factor for last day'!#REF!</f>
        <v>#REF!</v>
      </c>
      <c r="F201" s="6" t="e">
        <f>Forecast!#REF!+Forecast!#REF!*'Error Factor for last day'!#REF!</f>
        <v>#REF!</v>
      </c>
      <c r="G201" s="6" t="e">
        <f>Forecast!#REF!+Forecast!#REF!*'Error Factor for last day'!#REF!</f>
        <v>#REF!</v>
      </c>
      <c r="H201" s="6" t="e">
        <f>Forecast!#REF!+Forecast!#REF!*'Error Factor for last day'!#REF!</f>
        <v>#REF!</v>
      </c>
      <c r="I201" s="6" t="e">
        <f>Forecast!#REF!+Forecast!#REF!*'Error Factor for last day'!#REF!</f>
        <v>#REF!</v>
      </c>
      <c r="J201" s="6" t="e">
        <f>Forecast!#REF!+Forecast!#REF!*'Error Factor for last day'!#REF!</f>
        <v>#REF!</v>
      </c>
      <c r="K201" s="6" t="e">
        <f>Forecast!#REF!+Forecast!#REF!*'Error Factor for last day'!#REF!</f>
        <v>#REF!</v>
      </c>
      <c r="L201" s="6" t="e">
        <f>Forecast!#REF!+Forecast!#REF!*'Error Factor for last day'!#REF!</f>
        <v>#REF!</v>
      </c>
      <c r="M201" s="6" t="e">
        <f>Forecast!#REF!+Forecast!#REF!*'Error Factor for last day'!#REF!</f>
        <v>#REF!</v>
      </c>
      <c r="N201" s="6" t="e">
        <f>Forecast!#REF!+Forecast!#REF!*'Error Factor for last day'!#REF!</f>
        <v>#REF!</v>
      </c>
      <c r="O201" s="6" t="e">
        <f>Forecast!#REF!+Forecast!#REF!*'Error Factor for last day'!#REF!</f>
        <v>#REF!</v>
      </c>
      <c r="P201" s="6" t="e">
        <f>Forecast!#REF!+Forecast!#REF!*'Error Factor for last day'!#REF!</f>
        <v>#REF!</v>
      </c>
      <c r="Q201" s="6" t="e">
        <f>Forecast!#REF!+Forecast!#REF!*'Error Factor for last day'!#REF!</f>
        <v>#REF!</v>
      </c>
      <c r="R201" s="6" t="e">
        <f>Forecast!#REF!+Forecast!#REF!*'Error Factor for last day'!#REF!</f>
        <v>#REF!</v>
      </c>
      <c r="S201" s="6" t="e">
        <f>Forecast!#REF!+Forecast!#REF!*'Error Factor for last day'!#REF!</f>
        <v>#REF!</v>
      </c>
      <c r="T201" s="6" t="e">
        <f>Forecast!#REF!+Forecast!#REF!*'Error Factor for last day'!#REF!</f>
        <v>#REF!</v>
      </c>
      <c r="U201" s="6" t="e">
        <f>Forecast!#REF!+Forecast!#REF!*'Error Factor for last day'!#REF!</f>
        <v>#REF!</v>
      </c>
      <c r="V201" s="6" t="e">
        <f>Forecast!#REF!+Forecast!#REF!*'Error Factor for last day'!#REF!</f>
        <v>#REF!</v>
      </c>
      <c r="W201" s="6" t="e">
        <f>Forecast!#REF!+Forecast!#REF!*'Error Factor for last day'!#REF!</f>
        <v>#REF!</v>
      </c>
      <c r="X201" s="6" t="e">
        <f>Forecast!#REF!+Forecast!#REF!*'Error Factor for last day'!#REF!</f>
        <v>#REF!</v>
      </c>
      <c r="Y201" s="6" t="e">
        <f>Forecast!#REF!+Forecast!#REF!*'Error Factor for last day'!#REF!</f>
        <v>#REF!</v>
      </c>
      <c r="Z201" s="6" t="e">
        <f>Forecast!#REF!+Forecast!#REF!*'Error Factor for last day'!#REF!</f>
        <v>#REF!</v>
      </c>
      <c r="AA201" s="6" t="e">
        <f>Forecast!#REF!+Forecast!#REF!*'Error Factor for last day'!#REF!</f>
        <v>#REF!</v>
      </c>
      <c r="AB201" s="6" t="e">
        <f>Forecast!#REF!+Forecast!#REF!*'Error Factor for last day'!#REF!</f>
        <v>#REF!</v>
      </c>
      <c r="AC201" s="6" t="e">
        <f>Forecast!#REF!+Forecast!#REF!*'Error Factor for last day'!#REF!</f>
        <v>#REF!</v>
      </c>
      <c r="AD201" s="6" t="e">
        <f>Forecast!#REF!+Forecast!#REF!*'Error Factor for last day'!#REF!</f>
        <v>#REF!</v>
      </c>
      <c r="AE201" s="6" t="e">
        <f>Forecast!#REF!+Forecast!#REF!*'Error Factor for last day'!#REF!</f>
        <v>#REF!</v>
      </c>
      <c r="AF201" s="6" t="e">
        <f>Forecast!#REF!+Forecast!#REF!*'Error Factor for last day'!#REF!</f>
        <v>#REF!</v>
      </c>
      <c r="AG201" s="6" t="e">
        <f>Forecast!#REF!+Forecast!#REF!*'Error Factor for last day'!#REF!</f>
        <v>#REF!</v>
      </c>
    </row>
    <row r="202" spans="1:33" hidden="1" x14ac:dyDescent="0.25">
      <c r="A202" s="2">
        <v>42232.137499999997</v>
      </c>
      <c r="B202" s="6" t="e">
        <f>Forecast!#REF!+Forecast!#REF!*'Error Factor for last day'!#REF!</f>
        <v>#REF!</v>
      </c>
      <c r="C202" s="6" t="e">
        <f>Forecast!#REF!+Forecast!#REF!*'Error Factor for last day'!#REF!</f>
        <v>#REF!</v>
      </c>
      <c r="D202" s="6" t="e">
        <f>Forecast!#REF!+Forecast!#REF!*'Error Factor for last day'!#REF!</f>
        <v>#REF!</v>
      </c>
      <c r="E202" s="6" t="e">
        <f>Forecast!#REF!+Forecast!#REF!*'Error Factor for last day'!#REF!</f>
        <v>#REF!</v>
      </c>
      <c r="F202" s="6" t="e">
        <f>Forecast!#REF!+Forecast!#REF!*'Error Factor for last day'!#REF!</f>
        <v>#REF!</v>
      </c>
      <c r="G202" s="6" t="e">
        <f>Forecast!#REF!+Forecast!#REF!*'Error Factor for last day'!#REF!</f>
        <v>#REF!</v>
      </c>
      <c r="H202" s="6" t="e">
        <f>Forecast!#REF!+Forecast!#REF!*'Error Factor for last day'!#REF!</f>
        <v>#REF!</v>
      </c>
      <c r="I202" s="6" t="e">
        <f>Forecast!#REF!+Forecast!#REF!*'Error Factor for last day'!#REF!</f>
        <v>#REF!</v>
      </c>
      <c r="J202" s="6" t="e">
        <f>Forecast!#REF!+Forecast!#REF!*'Error Factor for last day'!#REF!</f>
        <v>#REF!</v>
      </c>
      <c r="K202" s="6" t="e">
        <f>Forecast!#REF!+Forecast!#REF!*'Error Factor for last day'!#REF!</f>
        <v>#REF!</v>
      </c>
      <c r="L202" s="6" t="e">
        <f>Forecast!#REF!+Forecast!#REF!*'Error Factor for last day'!#REF!</f>
        <v>#REF!</v>
      </c>
      <c r="M202" s="6" t="e">
        <f>Forecast!#REF!+Forecast!#REF!*'Error Factor for last day'!#REF!</f>
        <v>#REF!</v>
      </c>
      <c r="N202" s="6" t="e">
        <f>Forecast!#REF!+Forecast!#REF!*'Error Factor for last day'!#REF!</f>
        <v>#REF!</v>
      </c>
      <c r="O202" s="6" t="e">
        <f>Forecast!#REF!+Forecast!#REF!*'Error Factor for last day'!#REF!</f>
        <v>#REF!</v>
      </c>
      <c r="P202" s="6" t="e">
        <f>Forecast!#REF!+Forecast!#REF!*'Error Factor for last day'!#REF!</f>
        <v>#REF!</v>
      </c>
      <c r="Q202" s="6" t="e">
        <f>Forecast!#REF!+Forecast!#REF!*'Error Factor for last day'!#REF!</f>
        <v>#REF!</v>
      </c>
      <c r="R202" s="6" t="e">
        <f>Forecast!#REF!+Forecast!#REF!*'Error Factor for last day'!#REF!</f>
        <v>#REF!</v>
      </c>
      <c r="S202" s="6" t="e">
        <f>Forecast!#REF!+Forecast!#REF!*'Error Factor for last day'!#REF!</f>
        <v>#REF!</v>
      </c>
      <c r="T202" s="6" t="e">
        <f>Forecast!#REF!+Forecast!#REF!*'Error Factor for last day'!#REF!</f>
        <v>#REF!</v>
      </c>
      <c r="U202" s="6" t="e">
        <f>Forecast!#REF!+Forecast!#REF!*'Error Factor for last day'!#REF!</f>
        <v>#REF!</v>
      </c>
      <c r="V202" s="6" t="e">
        <f>Forecast!#REF!+Forecast!#REF!*'Error Factor for last day'!#REF!</f>
        <v>#REF!</v>
      </c>
      <c r="W202" s="6" t="e">
        <f>Forecast!#REF!+Forecast!#REF!*'Error Factor for last day'!#REF!</f>
        <v>#REF!</v>
      </c>
      <c r="X202" s="6" t="e">
        <f>Forecast!#REF!+Forecast!#REF!*'Error Factor for last day'!#REF!</f>
        <v>#REF!</v>
      </c>
      <c r="Y202" s="6" t="e">
        <f>Forecast!#REF!+Forecast!#REF!*'Error Factor for last day'!#REF!</f>
        <v>#REF!</v>
      </c>
      <c r="Z202" s="6" t="e">
        <f>Forecast!#REF!+Forecast!#REF!*'Error Factor for last day'!#REF!</f>
        <v>#REF!</v>
      </c>
      <c r="AA202" s="6" t="e">
        <f>Forecast!#REF!+Forecast!#REF!*'Error Factor for last day'!#REF!</f>
        <v>#REF!</v>
      </c>
      <c r="AB202" s="6" t="e">
        <f>Forecast!#REF!+Forecast!#REF!*'Error Factor for last day'!#REF!</f>
        <v>#REF!</v>
      </c>
      <c r="AC202" s="6" t="e">
        <f>Forecast!#REF!+Forecast!#REF!*'Error Factor for last day'!#REF!</f>
        <v>#REF!</v>
      </c>
      <c r="AD202" s="6" t="e">
        <f>Forecast!#REF!+Forecast!#REF!*'Error Factor for last day'!#REF!</f>
        <v>#REF!</v>
      </c>
      <c r="AE202" s="6" t="e">
        <f>Forecast!#REF!+Forecast!#REF!*'Error Factor for last day'!#REF!</f>
        <v>#REF!</v>
      </c>
      <c r="AF202" s="6" t="e">
        <f>Forecast!#REF!+Forecast!#REF!*'Error Factor for last day'!#REF!</f>
        <v>#REF!</v>
      </c>
      <c r="AG202" s="6" t="e">
        <f>Forecast!#REF!+Forecast!#REF!*'Error Factor for last day'!#REF!</f>
        <v>#REF!</v>
      </c>
    </row>
    <row r="203" spans="1:33" hidden="1" x14ac:dyDescent="0.25">
      <c r="A203" s="2">
        <v>42232.138194444444</v>
      </c>
      <c r="B203" s="6" t="e">
        <f>Forecast!#REF!+Forecast!#REF!*'Error Factor for last day'!#REF!</f>
        <v>#REF!</v>
      </c>
      <c r="C203" s="6" t="e">
        <f>Forecast!#REF!+Forecast!#REF!*'Error Factor for last day'!#REF!</f>
        <v>#REF!</v>
      </c>
      <c r="D203" s="6" t="e">
        <f>Forecast!#REF!+Forecast!#REF!*'Error Factor for last day'!#REF!</f>
        <v>#REF!</v>
      </c>
      <c r="E203" s="6" t="e">
        <f>Forecast!#REF!+Forecast!#REF!*'Error Factor for last day'!#REF!</f>
        <v>#REF!</v>
      </c>
      <c r="F203" s="6" t="e">
        <f>Forecast!#REF!+Forecast!#REF!*'Error Factor for last day'!#REF!</f>
        <v>#REF!</v>
      </c>
      <c r="G203" s="6" t="e">
        <f>Forecast!#REF!+Forecast!#REF!*'Error Factor for last day'!#REF!</f>
        <v>#REF!</v>
      </c>
      <c r="H203" s="6" t="e">
        <f>Forecast!#REF!+Forecast!#REF!*'Error Factor for last day'!#REF!</f>
        <v>#REF!</v>
      </c>
      <c r="I203" s="6" t="e">
        <f>Forecast!#REF!+Forecast!#REF!*'Error Factor for last day'!#REF!</f>
        <v>#REF!</v>
      </c>
      <c r="J203" s="6" t="e">
        <f>Forecast!#REF!+Forecast!#REF!*'Error Factor for last day'!#REF!</f>
        <v>#REF!</v>
      </c>
      <c r="K203" s="6" t="e">
        <f>Forecast!#REF!+Forecast!#REF!*'Error Factor for last day'!#REF!</f>
        <v>#REF!</v>
      </c>
      <c r="L203" s="6" t="e">
        <f>Forecast!#REF!+Forecast!#REF!*'Error Factor for last day'!#REF!</f>
        <v>#REF!</v>
      </c>
      <c r="M203" s="6" t="e">
        <f>Forecast!#REF!+Forecast!#REF!*'Error Factor for last day'!#REF!</f>
        <v>#REF!</v>
      </c>
      <c r="N203" s="6" t="e">
        <f>Forecast!#REF!+Forecast!#REF!*'Error Factor for last day'!#REF!</f>
        <v>#REF!</v>
      </c>
      <c r="O203" s="6" t="e">
        <f>Forecast!#REF!+Forecast!#REF!*'Error Factor for last day'!#REF!</f>
        <v>#REF!</v>
      </c>
      <c r="P203" s="6" t="e">
        <f>Forecast!#REF!+Forecast!#REF!*'Error Factor for last day'!#REF!</f>
        <v>#REF!</v>
      </c>
      <c r="Q203" s="6" t="e">
        <f>Forecast!#REF!+Forecast!#REF!*'Error Factor for last day'!#REF!</f>
        <v>#REF!</v>
      </c>
      <c r="R203" s="6" t="e">
        <f>Forecast!#REF!+Forecast!#REF!*'Error Factor for last day'!#REF!</f>
        <v>#REF!</v>
      </c>
      <c r="S203" s="6" t="e">
        <f>Forecast!#REF!+Forecast!#REF!*'Error Factor for last day'!#REF!</f>
        <v>#REF!</v>
      </c>
      <c r="T203" s="6" t="e">
        <f>Forecast!#REF!+Forecast!#REF!*'Error Factor for last day'!#REF!</f>
        <v>#REF!</v>
      </c>
      <c r="U203" s="6" t="e">
        <f>Forecast!#REF!+Forecast!#REF!*'Error Factor for last day'!#REF!</f>
        <v>#REF!</v>
      </c>
      <c r="V203" s="6" t="e">
        <f>Forecast!#REF!+Forecast!#REF!*'Error Factor for last day'!#REF!</f>
        <v>#REF!</v>
      </c>
      <c r="W203" s="6" t="e">
        <f>Forecast!#REF!+Forecast!#REF!*'Error Factor for last day'!#REF!</f>
        <v>#REF!</v>
      </c>
      <c r="X203" s="6" t="e">
        <f>Forecast!#REF!+Forecast!#REF!*'Error Factor for last day'!#REF!</f>
        <v>#REF!</v>
      </c>
      <c r="Y203" s="6" t="e">
        <f>Forecast!#REF!+Forecast!#REF!*'Error Factor for last day'!#REF!</f>
        <v>#REF!</v>
      </c>
      <c r="Z203" s="6" t="e">
        <f>Forecast!#REF!+Forecast!#REF!*'Error Factor for last day'!#REF!</f>
        <v>#REF!</v>
      </c>
      <c r="AA203" s="6" t="e">
        <f>Forecast!#REF!+Forecast!#REF!*'Error Factor for last day'!#REF!</f>
        <v>#REF!</v>
      </c>
      <c r="AB203" s="6" t="e">
        <f>Forecast!#REF!+Forecast!#REF!*'Error Factor for last day'!#REF!</f>
        <v>#REF!</v>
      </c>
      <c r="AC203" s="6" t="e">
        <f>Forecast!#REF!+Forecast!#REF!*'Error Factor for last day'!#REF!</f>
        <v>#REF!</v>
      </c>
      <c r="AD203" s="6" t="e">
        <f>Forecast!#REF!+Forecast!#REF!*'Error Factor for last day'!#REF!</f>
        <v>#REF!</v>
      </c>
      <c r="AE203" s="6" t="e">
        <f>Forecast!#REF!+Forecast!#REF!*'Error Factor for last day'!#REF!</f>
        <v>#REF!</v>
      </c>
      <c r="AF203" s="6" t="e">
        <f>Forecast!#REF!+Forecast!#REF!*'Error Factor for last day'!#REF!</f>
        <v>#REF!</v>
      </c>
      <c r="AG203" s="6" t="e">
        <f>Forecast!#REF!+Forecast!#REF!*'Error Factor for last day'!#REF!</f>
        <v>#REF!</v>
      </c>
    </row>
    <row r="204" spans="1:33" hidden="1" x14ac:dyDescent="0.25">
      <c r="A204" s="2">
        <v>42232.138888888891</v>
      </c>
      <c r="B204" s="6" t="e">
        <f>Forecast!#REF!+Forecast!#REF!*'Error Factor for last day'!#REF!</f>
        <v>#REF!</v>
      </c>
      <c r="C204" s="6" t="e">
        <f>Forecast!#REF!+Forecast!#REF!*'Error Factor for last day'!#REF!</f>
        <v>#REF!</v>
      </c>
      <c r="D204" s="6" t="e">
        <f>Forecast!#REF!+Forecast!#REF!*'Error Factor for last day'!#REF!</f>
        <v>#REF!</v>
      </c>
      <c r="E204" s="6" t="e">
        <f>Forecast!#REF!+Forecast!#REF!*'Error Factor for last day'!#REF!</f>
        <v>#REF!</v>
      </c>
      <c r="F204" s="6" t="e">
        <f>Forecast!#REF!+Forecast!#REF!*'Error Factor for last day'!#REF!</f>
        <v>#REF!</v>
      </c>
      <c r="G204" s="6" t="e">
        <f>Forecast!#REF!+Forecast!#REF!*'Error Factor for last day'!#REF!</f>
        <v>#REF!</v>
      </c>
      <c r="H204" s="6" t="e">
        <f>Forecast!#REF!+Forecast!#REF!*'Error Factor for last day'!#REF!</f>
        <v>#REF!</v>
      </c>
      <c r="I204" s="6" t="e">
        <f>Forecast!#REF!+Forecast!#REF!*'Error Factor for last day'!#REF!</f>
        <v>#REF!</v>
      </c>
      <c r="J204" s="6" t="e">
        <f>Forecast!#REF!+Forecast!#REF!*'Error Factor for last day'!#REF!</f>
        <v>#REF!</v>
      </c>
      <c r="K204" s="6" t="e">
        <f>Forecast!#REF!+Forecast!#REF!*'Error Factor for last day'!#REF!</f>
        <v>#REF!</v>
      </c>
      <c r="L204" s="6" t="e">
        <f>Forecast!#REF!+Forecast!#REF!*'Error Factor for last day'!#REF!</f>
        <v>#REF!</v>
      </c>
      <c r="M204" s="6" t="e">
        <f>Forecast!#REF!+Forecast!#REF!*'Error Factor for last day'!#REF!</f>
        <v>#REF!</v>
      </c>
      <c r="N204" s="6" t="e">
        <f>Forecast!#REF!+Forecast!#REF!*'Error Factor for last day'!#REF!</f>
        <v>#REF!</v>
      </c>
      <c r="O204" s="6" t="e">
        <f>Forecast!#REF!+Forecast!#REF!*'Error Factor for last day'!#REF!</f>
        <v>#REF!</v>
      </c>
      <c r="P204" s="6" t="e">
        <f>Forecast!#REF!+Forecast!#REF!*'Error Factor for last day'!#REF!</f>
        <v>#REF!</v>
      </c>
      <c r="Q204" s="6" t="e">
        <f>Forecast!#REF!+Forecast!#REF!*'Error Factor for last day'!#REF!</f>
        <v>#REF!</v>
      </c>
      <c r="R204" s="6" t="e">
        <f>Forecast!#REF!+Forecast!#REF!*'Error Factor for last day'!#REF!</f>
        <v>#REF!</v>
      </c>
      <c r="S204" s="6" t="e">
        <f>Forecast!#REF!+Forecast!#REF!*'Error Factor for last day'!#REF!</f>
        <v>#REF!</v>
      </c>
      <c r="T204" s="6" t="e">
        <f>Forecast!#REF!+Forecast!#REF!*'Error Factor for last day'!#REF!</f>
        <v>#REF!</v>
      </c>
      <c r="U204" s="6" t="e">
        <f>Forecast!#REF!+Forecast!#REF!*'Error Factor for last day'!#REF!</f>
        <v>#REF!</v>
      </c>
      <c r="V204" s="6" t="e">
        <f>Forecast!#REF!+Forecast!#REF!*'Error Factor for last day'!#REF!</f>
        <v>#REF!</v>
      </c>
      <c r="W204" s="6" t="e">
        <f>Forecast!#REF!+Forecast!#REF!*'Error Factor for last day'!#REF!</f>
        <v>#REF!</v>
      </c>
      <c r="X204" s="6" t="e">
        <f>Forecast!#REF!+Forecast!#REF!*'Error Factor for last day'!#REF!</f>
        <v>#REF!</v>
      </c>
      <c r="Y204" s="6" t="e">
        <f>Forecast!#REF!+Forecast!#REF!*'Error Factor for last day'!#REF!</f>
        <v>#REF!</v>
      </c>
      <c r="Z204" s="6" t="e">
        <f>Forecast!#REF!+Forecast!#REF!*'Error Factor for last day'!#REF!</f>
        <v>#REF!</v>
      </c>
      <c r="AA204" s="6" t="e">
        <f>Forecast!#REF!+Forecast!#REF!*'Error Factor for last day'!#REF!</f>
        <v>#REF!</v>
      </c>
      <c r="AB204" s="6" t="e">
        <f>Forecast!#REF!+Forecast!#REF!*'Error Factor for last day'!#REF!</f>
        <v>#REF!</v>
      </c>
      <c r="AC204" s="6" t="e">
        <f>Forecast!#REF!+Forecast!#REF!*'Error Factor for last day'!#REF!</f>
        <v>#REF!</v>
      </c>
      <c r="AD204" s="6" t="e">
        <f>Forecast!#REF!+Forecast!#REF!*'Error Factor for last day'!#REF!</f>
        <v>#REF!</v>
      </c>
      <c r="AE204" s="6" t="e">
        <f>Forecast!#REF!+Forecast!#REF!*'Error Factor for last day'!#REF!</f>
        <v>#REF!</v>
      </c>
      <c r="AF204" s="6" t="e">
        <f>Forecast!#REF!+Forecast!#REF!*'Error Factor for last day'!#REF!</f>
        <v>#REF!</v>
      </c>
      <c r="AG204" s="6" t="e">
        <f>Forecast!#REF!+Forecast!#REF!*'Error Factor for last day'!#REF!</f>
        <v>#REF!</v>
      </c>
    </row>
    <row r="205" spans="1:33" hidden="1" x14ac:dyDescent="0.25">
      <c r="A205" s="2">
        <v>42232.13958333333</v>
      </c>
      <c r="B205" s="6" t="e">
        <f>Forecast!#REF!+Forecast!#REF!*'Error Factor for last day'!#REF!</f>
        <v>#REF!</v>
      </c>
      <c r="C205" s="6" t="e">
        <f>Forecast!#REF!+Forecast!#REF!*'Error Factor for last day'!#REF!</f>
        <v>#REF!</v>
      </c>
      <c r="D205" s="6" t="e">
        <f>Forecast!#REF!+Forecast!#REF!*'Error Factor for last day'!#REF!</f>
        <v>#REF!</v>
      </c>
      <c r="E205" s="6" t="e">
        <f>Forecast!#REF!+Forecast!#REF!*'Error Factor for last day'!#REF!</f>
        <v>#REF!</v>
      </c>
      <c r="F205" s="6" t="e">
        <f>Forecast!#REF!+Forecast!#REF!*'Error Factor for last day'!#REF!</f>
        <v>#REF!</v>
      </c>
      <c r="G205" s="6" t="e">
        <f>Forecast!#REF!+Forecast!#REF!*'Error Factor for last day'!#REF!</f>
        <v>#REF!</v>
      </c>
      <c r="H205" s="6" t="e">
        <f>Forecast!#REF!+Forecast!#REF!*'Error Factor for last day'!#REF!</f>
        <v>#REF!</v>
      </c>
      <c r="I205" s="6" t="e">
        <f>Forecast!#REF!+Forecast!#REF!*'Error Factor for last day'!#REF!</f>
        <v>#REF!</v>
      </c>
      <c r="J205" s="6" t="e">
        <f>Forecast!#REF!+Forecast!#REF!*'Error Factor for last day'!#REF!</f>
        <v>#REF!</v>
      </c>
      <c r="K205" s="6" t="e">
        <f>Forecast!#REF!+Forecast!#REF!*'Error Factor for last day'!#REF!</f>
        <v>#REF!</v>
      </c>
      <c r="L205" s="6" t="e">
        <f>Forecast!#REF!+Forecast!#REF!*'Error Factor for last day'!#REF!</f>
        <v>#REF!</v>
      </c>
      <c r="M205" s="6" t="e">
        <f>Forecast!#REF!+Forecast!#REF!*'Error Factor for last day'!#REF!</f>
        <v>#REF!</v>
      </c>
      <c r="N205" s="6" t="e">
        <f>Forecast!#REF!+Forecast!#REF!*'Error Factor for last day'!#REF!</f>
        <v>#REF!</v>
      </c>
      <c r="O205" s="6" t="e">
        <f>Forecast!#REF!+Forecast!#REF!*'Error Factor for last day'!#REF!</f>
        <v>#REF!</v>
      </c>
      <c r="P205" s="6" t="e">
        <f>Forecast!#REF!+Forecast!#REF!*'Error Factor for last day'!#REF!</f>
        <v>#REF!</v>
      </c>
      <c r="Q205" s="6" t="e">
        <f>Forecast!#REF!+Forecast!#REF!*'Error Factor for last day'!#REF!</f>
        <v>#REF!</v>
      </c>
      <c r="R205" s="6" t="e">
        <f>Forecast!#REF!+Forecast!#REF!*'Error Factor for last day'!#REF!</f>
        <v>#REF!</v>
      </c>
      <c r="S205" s="6" t="e">
        <f>Forecast!#REF!+Forecast!#REF!*'Error Factor for last day'!#REF!</f>
        <v>#REF!</v>
      </c>
      <c r="T205" s="6" t="e">
        <f>Forecast!#REF!+Forecast!#REF!*'Error Factor for last day'!#REF!</f>
        <v>#REF!</v>
      </c>
      <c r="U205" s="6" t="e">
        <f>Forecast!#REF!+Forecast!#REF!*'Error Factor for last day'!#REF!</f>
        <v>#REF!</v>
      </c>
      <c r="V205" s="6" t="e">
        <f>Forecast!#REF!+Forecast!#REF!*'Error Factor for last day'!#REF!</f>
        <v>#REF!</v>
      </c>
      <c r="W205" s="6" t="e">
        <f>Forecast!#REF!+Forecast!#REF!*'Error Factor for last day'!#REF!</f>
        <v>#REF!</v>
      </c>
      <c r="X205" s="6" t="e">
        <f>Forecast!#REF!+Forecast!#REF!*'Error Factor for last day'!#REF!</f>
        <v>#REF!</v>
      </c>
      <c r="Y205" s="6" t="e">
        <f>Forecast!#REF!+Forecast!#REF!*'Error Factor for last day'!#REF!</f>
        <v>#REF!</v>
      </c>
      <c r="Z205" s="6" t="e">
        <f>Forecast!#REF!+Forecast!#REF!*'Error Factor for last day'!#REF!</f>
        <v>#REF!</v>
      </c>
      <c r="AA205" s="6" t="e">
        <f>Forecast!#REF!+Forecast!#REF!*'Error Factor for last day'!#REF!</f>
        <v>#REF!</v>
      </c>
      <c r="AB205" s="6" t="e">
        <f>Forecast!#REF!+Forecast!#REF!*'Error Factor for last day'!#REF!</f>
        <v>#REF!</v>
      </c>
      <c r="AC205" s="6" t="e">
        <f>Forecast!#REF!+Forecast!#REF!*'Error Factor for last day'!#REF!</f>
        <v>#REF!</v>
      </c>
      <c r="AD205" s="6" t="e">
        <f>Forecast!#REF!+Forecast!#REF!*'Error Factor for last day'!#REF!</f>
        <v>#REF!</v>
      </c>
      <c r="AE205" s="6" t="e">
        <f>Forecast!#REF!+Forecast!#REF!*'Error Factor for last day'!#REF!</f>
        <v>#REF!</v>
      </c>
      <c r="AF205" s="6" t="e">
        <f>Forecast!#REF!+Forecast!#REF!*'Error Factor for last day'!#REF!</f>
        <v>#REF!</v>
      </c>
      <c r="AG205" s="6" t="e">
        <f>Forecast!#REF!+Forecast!#REF!*'Error Factor for last day'!#REF!</f>
        <v>#REF!</v>
      </c>
    </row>
    <row r="206" spans="1:33" hidden="1" x14ac:dyDescent="0.25">
      <c r="A206" s="2">
        <v>42232.140277777777</v>
      </c>
      <c r="B206" s="6" t="e">
        <f>Forecast!#REF!+Forecast!#REF!*'Error Factor for last day'!#REF!</f>
        <v>#REF!</v>
      </c>
      <c r="C206" s="6" t="e">
        <f>Forecast!#REF!+Forecast!#REF!*'Error Factor for last day'!#REF!</f>
        <v>#REF!</v>
      </c>
      <c r="D206" s="6" t="e">
        <f>Forecast!#REF!+Forecast!#REF!*'Error Factor for last day'!#REF!</f>
        <v>#REF!</v>
      </c>
      <c r="E206" s="6" t="e">
        <f>Forecast!#REF!+Forecast!#REF!*'Error Factor for last day'!#REF!</f>
        <v>#REF!</v>
      </c>
      <c r="F206" s="6" t="e">
        <f>Forecast!#REF!+Forecast!#REF!*'Error Factor for last day'!#REF!</f>
        <v>#REF!</v>
      </c>
      <c r="G206" s="6" t="e">
        <f>Forecast!#REF!+Forecast!#REF!*'Error Factor for last day'!#REF!</f>
        <v>#REF!</v>
      </c>
      <c r="H206" s="6" t="e">
        <f>Forecast!#REF!+Forecast!#REF!*'Error Factor for last day'!#REF!</f>
        <v>#REF!</v>
      </c>
      <c r="I206" s="6" t="e">
        <f>Forecast!#REF!+Forecast!#REF!*'Error Factor for last day'!#REF!</f>
        <v>#REF!</v>
      </c>
      <c r="J206" s="6" t="e">
        <f>Forecast!#REF!+Forecast!#REF!*'Error Factor for last day'!#REF!</f>
        <v>#REF!</v>
      </c>
      <c r="K206" s="6" t="e">
        <f>Forecast!#REF!+Forecast!#REF!*'Error Factor for last day'!#REF!</f>
        <v>#REF!</v>
      </c>
      <c r="L206" s="6" t="e">
        <f>Forecast!#REF!+Forecast!#REF!*'Error Factor for last day'!#REF!</f>
        <v>#REF!</v>
      </c>
      <c r="M206" s="6" t="e">
        <f>Forecast!#REF!+Forecast!#REF!*'Error Factor for last day'!#REF!</f>
        <v>#REF!</v>
      </c>
      <c r="N206" s="6" t="e">
        <f>Forecast!#REF!+Forecast!#REF!*'Error Factor for last day'!#REF!</f>
        <v>#REF!</v>
      </c>
      <c r="O206" s="6" t="e">
        <f>Forecast!#REF!+Forecast!#REF!*'Error Factor for last day'!#REF!</f>
        <v>#REF!</v>
      </c>
      <c r="P206" s="6" t="e">
        <f>Forecast!#REF!+Forecast!#REF!*'Error Factor for last day'!#REF!</f>
        <v>#REF!</v>
      </c>
      <c r="Q206" s="6" t="e">
        <f>Forecast!#REF!+Forecast!#REF!*'Error Factor for last day'!#REF!</f>
        <v>#REF!</v>
      </c>
      <c r="R206" s="6" t="e">
        <f>Forecast!#REF!+Forecast!#REF!*'Error Factor for last day'!#REF!</f>
        <v>#REF!</v>
      </c>
      <c r="S206" s="6" t="e">
        <f>Forecast!#REF!+Forecast!#REF!*'Error Factor for last day'!#REF!</f>
        <v>#REF!</v>
      </c>
      <c r="T206" s="6" t="e">
        <f>Forecast!#REF!+Forecast!#REF!*'Error Factor for last day'!#REF!</f>
        <v>#REF!</v>
      </c>
      <c r="U206" s="6" t="e">
        <f>Forecast!#REF!+Forecast!#REF!*'Error Factor for last day'!#REF!</f>
        <v>#REF!</v>
      </c>
      <c r="V206" s="6" t="e">
        <f>Forecast!#REF!+Forecast!#REF!*'Error Factor for last day'!#REF!</f>
        <v>#REF!</v>
      </c>
      <c r="W206" s="6" t="e">
        <f>Forecast!#REF!+Forecast!#REF!*'Error Factor for last day'!#REF!</f>
        <v>#REF!</v>
      </c>
      <c r="X206" s="6" t="e">
        <f>Forecast!#REF!+Forecast!#REF!*'Error Factor for last day'!#REF!</f>
        <v>#REF!</v>
      </c>
      <c r="Y206" s="6" t="e">
        <f>Forecast!#REF!+Forecast!#REF!*'Error Factor for last day'!#REF!</f>
        <v>#REF!</v>
      </c>
      <c r="Z206" s="6" t="e">
        <f>Forecast!#REF!+Forecast!#REF!*'Error Factor for last day'!#REF!</f>
        <v>#REF!</v>
      </c>
      <c r="AA206" s="6" t="e">
        <f>Forecast!#REF!+Forecast!#REF!*'Error Factor for last day'!#REF!</f>
        <v>#REF!</v>
      </c>
      <c r="AB206" s="6" t="e">
        <f>Forecast!#REF!+Forecast!#REF!*'Error Factor for last day'!#REF!</f>
        <v>#REF!</v>
      </c>
      <c r="AC206" s="6" t="e">
        <f>Forecast!#REF!+Forecast!#REF!*'Error Factor for last day'!#REF!</f>
        <v>#REF!</v>
      </c>
      <c r="AD206" s="6" t="e">
        <f>Forecast!#REF!+Forecast!#REF!*'Error Factor for last day'!#REF!</f>
        <v>#REF!</v>
      </c>
      <c r="AE206" s="6" t="e">
        <f>Forecast!#REF!+Forecast!#REF!*'Error Factor for last day'!#REF!</f>
        <v>#REF!</v>
      </c>
      <c r="AF206" s="6" t="e">
        <f>Forecast!#REF!+Forecast!#REF!*'Error Factor for last day'!#REF!</f>
        <v>#REF!</v>
      </c>
      <c r="AG206" s="6" t="e">
        <f>Forecast!#REF!+Forecast!#REF!*'Error Factor for last day'!#REF!</f>
        <v>#REF!</v>
      </c>
    </row>
    <row r="207" spans="1:33" hidden="1" x14ac:dyDescent="0.25">
      <c r="A207" s="2">
        <v>42232.140972222223</v>
      </c>
      <c r="B207" s="6" t="e">
        <f>Forecast!#REF!+Forecast!#REF!*'Error Factor for last day'!#REF!</f>
        <v>#REF!</v>
      </c>
      <c r="C207" s="6" t="e">
        <f>Forecast!#REF!+Forecast!#REF!*'Error Factor for last day'!#REF!</f>
        <v>#REF!</v>
      </c>
      <c r="D207" s="6" t="e">
        <f>Forecast!#REF!+Forecast!#REF!*'Error Factor for last day'!#REF!</f>
        <v>#REF!</v>
      </c>
      <c r="E207" s="6" t="e">
        <f>Forecast!#REF!+Forecast!#REF!*'Error Factor for last day'!#REF!</f>
        <v>#REF!</v>
      </c>
      <c r="F207" s="6" t="e">
        <f>Forecast!#REF!+Forecast!#REF!*'Error Factor for last day'!#REF!</f>
        <v>#REF!</v>
      </c>
      <c r="G207" s="6" t="e">
        <f>Forecast!#REF!+Forecast!#REF!*'Error Factor for last day'!#REF!</f>
        <v>#REF!</v>
      </c>
      <c r="H207" s="6" t="e">
        <f>Forecast!#REF!+Forecast!#REF!*'Error Factor for last day'!#REF!</f>
        <v>#REF!</v>
      </c>
      <c r="I207" s="6" t="e">
        <f>Forecast!#REF!+Forecast!#REF!*'Error Factor for last day'!#REF!</f>
        <v>#REF!</v>
      </c>
      <c r="J207" s="6" t="e">
        <f>Forecast!#REF!+Forecast!#REF!*'Error Factor for last day'!#REF!</f>
        <v>#REF!</v>
      </c>
      <c r="K207" s="6" t="e">
        <f>Forecast!#REF!+Forecast!#REF!*'Error Factor for last day'!#REF!</f>
        <v>#REF!</v>
      </c>
      <c r="L207" s="6" t="e">
        <f>Forecast!#REF!+Forecast!#REF!*'Error Factor for last day'!#REF!</f>
        <v>#REF!</v>
      </c>
      <c r="M207" s="6" t="e">
        <f>Forecast!#REF!+Forecast!#REF!*'Error Factor for last day'!#REF!</f>
        <v>#REF!</v>
      </c>
      <c r="N207" s="6" t="e">
        <f>Forecast!#REF!+Forecast!#REF!*'Error Factor for last day'!#REF!</f>
        <v>#REF!</v>
      </c>
      <c r="O207" s="6" t="e">
        <f>Forecast!#REF!+Forecast!#REF!*'Error Factor for last day'!#REF!</f>
        <v>#REF!</v>
      </c>
      <c r="P207" s="6" t="e">
        <f>Forecast!#REF!+Forecast!#REF!*'Error Factor for last day'!#REF!</f>
        <v>#REF!</v>
      </c>
      <c r="Q207" s="6" t="e">
        <f>Forecast!#REF!+Forecast!#REF!*'Error Factor for last day'!#REF!</f>
        <v>#REF!</v>
      </c>
      <c r="R207" s="6" t="e">
        <f>Forecast!#REF!+Forecast!#REF!*'Error Factor for last day'!#REF!</f>
        <v>#REF!</v>
      </c>
      <c r="S207" s="6" t="e">
        <f>Forecast!#REF!+Forecast!#REF!*'Error Factor for last day'!#REF!</f>
        <v>#REF!</v>
      </c>
      <c r="T207" s="6" t="e">
        <f>Forecast!#REF!+Forecast!#REF!*'Error Factor for last day'!#REF!</f>
        <v>#REF!</v>
      </c>
      <c r="U207" s="6" t="e">
        <f>Forecast!#REF!+Forecast!#REF!*'Error Factor for last day'!#REF!</f>
        <v>#REF!</v>
      </c>
      <c r="V207" s="6" t="e">
        <f>Forecast!#REF!+Forecast!#REF!*'Error Factor for last day'!#REF!</f>
        <v>#REF!</v>
      </c>
      <c r="W207" s="6" t="e">
        <f>Forecast!#REF!+Forecast!#REF!*'Error Factor for last day'!#REF!</f>
        <v>#REF!</v>
      </c>
      <c r="X207" s="6" t="e">
        <f>Forecast!#REF!+Forecast!#REF!*'Error Factor for last day'!#REF!</f>
        <v>#REF!</v>
      </c>
      <c r="Y207" s="6" t="e">
        <f>Forecast!#REF!+Forecast!#REF!*'Error Factor for last day'!#REF!</f>
        <v>#REF!</v>
      </c>
      <c r="Z207" s="6" t="e">
        <f>Forecast!#REF!+Forecast!#REF!*'Error Factor for last day'!#REF!</f>
        <v>#REF!</v>
      </c>
      <c r="AA207" s="6" t="e">
        <f>Forecast!#REF!+Forecast!#REF!*'Error Factor for last day'!#REF!</f>
        <v>#REF!</v>
      </c>
      <c r="AB207" s="6" t="e">
        <f>Forecast!#REF!+Forecast!#REF!*'Error Factor for last day'!#REF!</f>
        <v>#REF!</v>
      </c>
      <c r="AC207" s="6" t="e">
        <f>Forecast!#REF!+Forecast!#REF!*'Error Factor for last day'!#REF!</f>
        <v>#REF!</v>
      </c>
      <c r="AD207" s="6" t="e">
        <f>Forecast!#REF!+Forecast!#REF!*'Error Factor for last day'!#REF!</f>
        <v>#REF!</v>
      </c>
      <c r="AE207" s="6" t="e">
        <f>Forecast!#REF!+Forecast!#REF!*'Error Factor for last day'!#REF!</f>
        <v>#REF!</v>
      </c>
      <c r="AF207" s="6" t="e">
        <f>Forecast!#REF!+Forecast!#REF!*'Error Factor for last day'!#REF!</f>
        <v>#REF!</v>
      </c>
      <c r="AG207" s="6" t="e">
        <f>Forecast!#REF!+Forecast!#REF!*'Error Factor for last day'!#REF!</f>
        <v>#REF!</v>
      </c>
    </row>
    <row r="208" spans="1:33" hidden="1" x14ac:dyDescent="0.25">
      <c r="A208" s="2">
        <v>42232.14166666667</v>
      </c>
      <c r="B208" s="6" t="e">
        <f>Forecast!#REF!+Forecast!#REF!*'Error Factor for last day'!#REF!</f>
        <v>#REF!</v>
      </c>
      <c r="C208" s="6" t="e">
        <f>Forecast!#REF!+Forecast!#REF!*'Error Factor for last day'!#REF!</f>
        <v>#REF!</v>
      </c>
      <c r="D208" s="6" t="e">
        <f>Forecast!#REF!+Forecast!#REF!*'Error Factor for last day'!#REF!</f>
        <v>#REF!</v>
      </c>
      <c r="E208" s="6" t="e">
        <f>Forecast!#REF!+Forecast!#REF!*'Error Factor for last day'!#REF!</f>
        <v>#REF!</v>
      </c>
      <c r="F208" s="6" t="e">
        <f>Forecast!#REF!+Forecast!#REF!*'Error Factor for last day'!#REF!</f>
        <v>#REF!</v>
      </c>
      <c r="G208" s="6" t="e">
        <f>Forecast!#REF!+Forecast!#REF!*'Error Factor for last day'!#REF!</f>
        <v>#REF!</v>
      </c>
      <c r="H208" s="6" t="e">
        <f>Forecast!#REF!+Forecast!#REF!*'Error Factor for last day'!#REF!</f>
        <v>#REF!</v>
      </c>
      <c r="I208" s="6" t="e">
        <f>Forecast!#REF!+Forecast!#REF!*'Error Factor for last day'!#REF!</f>
        <v>#REF!</v>
      </c>
      <c r="J208" s="6" t="e">
        <f>Forecast!#REF!+Forecast!#REF!*'Error Factor for last day'!#REF!</f>
        <v>#REF!</v>
      </c>
      <c r="K208" s="6" t="e">
        <f>Forecast!#REF!+Forecast!#REF!*'Error Factor for last day'!#REF!</f>
        <v>#REF!</v>
      </c>
      <c r="L208" s="6" t="e">
        <f>Forecast!#REF!+Forecast!#REF!*'Error Factor for last day'!#REF!</f>
        <v>#REF!</v>
      </c>
      <c r="M208" s="6" t="e">
        <f>Forecast!#REF!+Forecast!#REF!*'Error Factor for last day'!#REF!</f>
        <v>#REF!</v>
      </c>
      <c r="N208" s="6" t="e">
        <f>Forecast!#REF!+Forecast!#REF!*'Error Factor for last day'!#REF!</f>
        <v>#REF!</v>
      </c>
      <c r="O208" s="6" t="e">
        <f>Forecast!#REF!+Forecast!#REF!*'Error Factor for last day'!#REF!</f>
        <v>#REF!</v>
      </c>
      <c r="P208" s="6" t="e">
        <f>Forecast!#REF!+Forecast!#REF!*'Error Factor for last day'!#REF!</f>
        <v>#REF!</v>
      </c>
      <c r="Q208" s="6" t="e">
        <f>Forecast!#REF!+Forecast!#REF!*'Error Factor for last day'!#REF!</f>
        <v>#REF!</v>
      </c>
      <c r="R208" s="6" t="e">
        <f>Forecast!#REF!+Forecast!#REF!*'Error Factor for last day'!#REF!</f>
        <v>#REF!</v>
      </c>
      <c r="S208" s="6" t="e">
        <f>Forecast!#REF!+Forecast!#REF!*'Error Factor for last day'!#REF!</f>
        <v>#REF!</v>
      </c>
      <c r="T208" s="6" t="e">
        <f>Forecast!#REF!+Forecast!#REF!*'Error Factor for last day'!#REF!</f>
        <v>#REF!</v>
      </c>
      <c r="U208" s="6" t="e">
        <f>Forecast!#REF!+Forecast!#REF!*'Error Factor for last day'!#REF!</f>
        <v>#REF!</v>
      </c>
      <c r="V208" s="6" t="e">
        <f>Forecast!#REF!+Forecast!#REF!*'Error Factor for last day'!#REF!</f>
        <v>#REF!</v>
      </c>
      <c r="W208" s="6" t="e">
        <f>Forecast!#REF!+Forecast!#REF!*'Error Factor for last day'!#REF!</f>
        <v>#REF!</v>
      </c>
      <c r="X208" s="6" t="e">
        <f>Forecast!#REF!+Forecast!#REF!*'Error Factor for last day'!#REF!</f>
        <v>#REF!</v>
      </c>
      <c r="Y208" s="6" t="e">
        <f>Forecast!#REF!+Forecast!#REF!*'Error Factor for last day'!#REF!</f>
        <v>#REF!</v>
      </c>
      <c r="Z208" s="6" t="e">
        <f>Forecast!#REF!+Forecast!#REF!*'Error Factor for last day'!#REF!</f>
        <v>#REF!</v>
      </c>
      <c r="AA208" s="6" t="e">
        <f>Forecast!#REF!+Forecast!#REF!*'Error Factor for last day'!#REF!</f>
        <v>#REF!</v>
      </c>
      <c r="AB208" s="6" t="e">
        <f>Forecast!#REF!+Forecast!#REF!*'Error Factor for last day'!#REF!</f>
        <v>#REF!</v>
      </c>
      <c r="AC208" s="6" t="e">
        <f>Forecast!#REF!+Forecast!#REF!*'Error Factor for last day'!#REF!</f>
        <v>#REF!</v>
      </c>
      <c r="AD208" s="6" t="e">
        <f>Forecast!#REF!+Forecast!#REF!*'Error Factor for last day'!#REF!</f>
        <v>#REF!</v>
      </c>
      <c r="AE208" s="6" t="e">
        <f>Forecast!#REF!+Forecast!#REF!*'Error Factor for last day'!#REF!</f>
        <v>#REF!</v>
      </c>
      <c r="AF208" s="6" t="e">
        <f>Forecast!#REF!+Forecast!#REF!*'Error Factor for last day'!#REF!</f>
        <v>#REF!</v>
      </c>
      <c r="AG208" s="6" t="e">
        <f>Forecast!#REF!+Forecast!#REF!*'Error Factor for last day'!#REF!</f>
        <v>#REF!</v>
      </c>
    </row>
    <row r="209" spans="1:33" hidden="1" x14ac:dyDescent="0.25">
      <c r="A209" s="2">
        <v>42232.142361111109</v>
      </c>
      <c r="B209" s="6" t="e">
        <f>Forecast!#REF!+Forecast!#REF!*'Error Factor for last day'!#REF!</f>
        <v>#REF!</v>
      </c>
      <c r="C209" s="6" t="e">
        <f>Forecast!#REF!+Forecast!#REF!*'Error Factor for last day'!#REF!</f>
        <v>#REF!</v>
      </c>
      <c r="D209" s="6" t="e">
        <f>Forecast!#REF!+Forecast!#REF!*'Error Factor for last day'!#REF!</f>
        <v>#REF!</v>
      </c>
      <c r="E209" s="6" t="e">
        <f>Forecast!#REF!+Forecast!#REF!*'Error Factor for last day'!#REF!</f>
        <v>#REF!</v>
      </c>
      <c r="F209" s="6" t="e">
        <f>Forecast!#REF!+Forecast!#REF!*'Error Factor for last day'!#REF!</f>
        <v>#REF!</v>
      </c>
      <c r="G209" s="6" t="e">
        <f>Forecast!#REF!+Forecast!#REF!*'Error Factor for last day'!#REF!</f>
        <v>#REF!</v>
      </c>
      <c r="H209" s="6" t="e">
        <f>Forecast!#REF!+Forecast!#REF!*'Error Factor for last day'!#REF!</f>
        <v>#REF!</v>
      </c>
      <c r="I209" s="6" t="e">
        <f>Forecast!#REF!+Forecast!#REF!*'Error Factor for last day'!#REF!</f>
        <v>#REF!</v>
      </c>
      <c r="J209" s="6" t="e">
        <f>Forecast!#REF!+Forecast!#REF!*'Error Factor for last day'!#REF!</f>
        <v>#REF!</v>
      </c>
      <c r="K209" s="6" t="e">
        <f>Forecast!#REF!+Forecast!#REF!*'Error Factor for last day'!#REF!</f>
        <v>#REF!</v>
      </c>
      <c r="L209" s="6" t="e">
        <f>Forecast!#REF!+Forecast!#REF!*'Error Factor for last day'!#REF!</f>
        <v>#REF!</v>
      </c>
      <c r="M209" s="6" t="e">
        <f>Forecast!#REF!+Forecast!#REF!*'Error Factor for last day'!#REF!</f>
        <v>#REF!</v>
      </c>
      <c r="N209" s="6" t="e">
        <f>Forecast!#REF!+Forecast!#REF!*'Error Factor for last day'!#REF!</f>
        <v>#REF!</v>
      </c>
      <c r="O209" s="6" t="e">
        <f>Forecast!#REF!+Forecast!#REF!*'Error Factor for last day'!#REF!</f>
        <v>#REF!</v>
      </c>
      <c r="P209" s="6" t="e">
        <f>Forecast!#REF!+Forecast!#REF!*'Error Factor for last day'!#REF!</f>
        <v>#REF!</v>
      </c>
      <c r="Q209" s="6" t="e">
        <f>Forecast!#REF!+Forecast!#REF!*'Error Factor for last day'!#REF!</f>
        <v>#REF!</v>
      </c>
      <c r="R209" s="6" t="e">
        <f>Forecast!#REF!+Forecast!#REF!*'Error Factor for last day'!#REF!</f>
        <v>#REF!</v>
      </c>
      <c r="S209" s="6" t="e">
        <f>Forecast!#REF!+Forecast!#REF!*'Error Factor for last day'!#REF!</f>
        <v>#REF!</v>
      </c>
      <c r="T209" s="6" t="e">
        <f>Forecast!#REF!+Forecast!#REF!*'Error Factor for last day'!#REF!</f>
        <v>#REF!</v>
      </c>
      <c r="U209" s="6" t="e">
        <f>Forecast!#REF!+Forecast!#REF!*'Error Factor for last day'!#REF!</f>
        <v>#REF!</v>
      </c>
      <c r="V209" s="6" t="e">
        <f>Forecast!#REF!+Forecast!#REF!*'Error Factor for last day'!#REF!</f>
        <v>#REF!</v>
      </c>
      <c r="W209" s="6" t="e">
        <f>Forecast!#REF!+Forecast!#REF!*'Error Factor for last day'!#REF!</f>
        <v>#REF!</v>
      </c>
      <c r="X209" s="6" t="e">
        <f>Forecast!#REF!+Forecast!#REF!*'Error Factor for last day'!#REF!</f>
        <v>#REF!</v>
      </c>
      <c r="Y209" s="6" t="e">
        <f>Forecast!#REF!+Forecast!#REF!*'Error Factor for last day'!#REF!</f>
        <v>#REF!</v>
      </c>
      <c r="Z209" s="6" t="e">
        <f>Forecast!#REF!+Forecast!#REF!*'Error Factor for last day'!#REF!</f>
        <v>#REF!</v>
      </c>
      <c r="AA209" s="6" t="e">
        <f>Forecast!#REF!+Forecast!#REF!*'Error Factor for last day'!#REF!</f>
        <v>#REF!</v>
      </c>
      <c r="AB209" s="6" t="e">
        <f>Forecast!#REF!+Forecast!#REF!*'Error Factor for last day'!#REF!</f>
        <v>#REF!</v>
      </c>
      <c r="AC209" s="6" t="e">
        <f>Forecast!#REF!+Forecast!#REF!*'Error Factor for last day'!#REF!</f>
        <v>#REF!</v>
      </c>
      <c r="AD209" s="6" t="e">
        <f>Forecast!#REF!+Forecast!#REF!*'Error Factor for last day'!#REF!</f>
        <v>#REF!</v>
      </c>
      <c r="AE209" s="6" t="e">
        <f>Forecast!#REF!+Forecast!#REF!*'Error Factor for last day'!#REF!</f>
        <v>#REF!</v>
      </c>
      <c r="AF209" s="6" t="e">
        <f>Forecast!#REF!+Forecast!#REF!*'Error Factor for last day'!#REF!</f>
        <v>#REF!</v>
      </c>
      <c r="AG209" s="6" t="e">
        <f>Forecast!#REF!+Forecast!#REF!*'Error Factor for last day'!#REF!</f>
        <v>#REF!</v>
      </c>
    </row>
    <row r="210" spans="1:33" hidden="1" x14ac:dyDescent="0.25">
      <c r="A210" s="2">
        <v>42232.143055555556</v>
      </c>
      <c r="B210" s="6" t="e">
        <f>Forecast!#REF!+Forecast!#REF!*'Error Factor for last day'!#REF!</f>
        <v>#REF!</v>
      </c>
      <c r="C210" s="6" t="e">
        <f>Forecast!#REF!+Forecast!#REF!*'Error Factor for last day'!#REF!</f>
        <v>#REF!</v>
      </c>
      <c r="D210" s="6" t="e">
        <f>Forecast!#REF!+Forecast!#REF!*'Error Factor for last day'!#REF!</f>
        <v>#REF!</v>
      </c>
      <c r="E210" s="6" t="e">
        <f>Forecast!#REF!+Forecast!#REF!*'Error Factor for last day'!#REF!</f>
        <v>#REF!</v>
      </c>
      <c r="F210" s="6" t="e">
        <f>Forecast!#REF!+Forecast!#REF!*'Error Factor for last day'!#REF!</f>
        <v>#REF!</v>
      </c>
      <c r="G210" s="6" t="e">
        <f>Forecast!#REF!+Forecast!#REF!*'Error Factor for last day'!#REF!</f>
        <v>#REF!</v>
      </c>
      <c r="H210" s="6" t="e">
        <f>Forecast!#REF!+Forecast!#REF!*'Error Factor for last day'!#REF!</f>
        <v>#REF!</v>
      </c>
      <c r="I210" s="6" t="e">
        <f>Forecast!#REF!+Forecast!#REF!*'Error Factor for last day'!#REF!</f>
        <v>#REF!</v>
      </c>
      <c r="J210" s="6" t="e">
        <f>Forecast!#REF!+Forecast!#REF!*'Error Factor for last day'!#REF!</f>
        <v>#REF!</v>
      </c>
      <c r="K210" s="6" t="e">
        <f>Forecast!#REF!+Forecast!#REF!*'Error Factor for last day'!#REF!</f>
        <v>#REF!</v>
      </c>
      <c r="L210" s="6" t="e">
        <f>Forecast!#REF!+Forecast!#REF!*'Error Factor for last day'!#REF!</f>
        <v>#REF!</v>
      </c>
      <c r="M210" s="6" t="e">
        <f>Forecast!#REF!+Forecast!#REF!*'Error Factor for last day'!#REF!</f>
        <v>#REF!</v>
      </c>
      <c r="N210" s="6" t="e">
        <f>Forecast!#REF!+Forecast!#REF!*'Error Factor for last day'!#REF!</f>
        <v>#REF!</v>
      </c>
      <c r="O210" s="6" t="e">
        <f>Forecast!#REF!+Forecast!#REF!*'Error Factor for last day'!#REF!</f>
        <v>#REF!</v>
      </c>
      <c r="P210" s="6" t="e">
        <f>Forecast!#REF!+Forecast!#REF!*'Error Factor for last day'!#REF!</f>
        <v>#REF!</v>
      </c>
      <c r="Q210" s="6" t="e">
        <f>Forecast!#REF!+Forecast!#REF!*'Error Factor for last day'!#REF!</f>
        <v>#REF!</v>
      </c>
      <c r="R210" s="6" t="e">
        <f>Forecast!#REF!+Forecast!#REF!*'Error Factor for last day'!#REF!</f>
        <v>#REF!</v>
      </c>
      <c r="S210" s="6" t="e">
        <f>Forecast!#REF!+Forecast!#REF!*'Error Factor for last day'!#REF!</f>
        <v>#REF!</v>
      </c>
      <c r="T210" s="6" t="e">
        <f>Forecast!#REF!+Forecast!#REF!*'Error Factor for last day'!#REF!</f>
        <v>#REF!</v>
      </c>
      <c r="U210" s="6" t="e">
        <f>Forecast!#REF!+Forecast!#REF!*'Error Factor for last day'!#REF!</f>
        <v>#REF!</v>
      </c>
      <c r="V210" s="6" t="e">
        <f>Forecast!#REF!+Forecast!#REF!*'Error Factor for last day'!#REF!</f>
        <v>#REF!</v>
      </c>
      <c r="W210" s="6" t="e">
        <f>Forecast!#REF!+Forecast!#REF!*'Error Factor for last day'!#REF!</f>
        <v>#REF!</v>
      </c>
      <c r="X210" s="6" t="e">
        <f>Forecast!#REF!+Forecast!#REF!*'Error Factor for last day'!#REF!</f>
        <v>#REF!</v>
      </c>
      <c r="Y210" s="6" t="e">
        <f>Forecast!#REF!+Forecast!#REF!*'Error Factor for last day'!#REF!</f>
        <v>#REF!</v>
      </c>
      <c r="Z210" s="6" t="e">
        <f>Forecast!#REF!+Forecast!#REF!*'Error Factor for last day'!#REF!</f>
        <v>#REF!</v>
      </c>
      <c r="AA210" s="6" t="e">
        <f>Forecast!#REF!+Forecast!#REF!*'Error Factor for last day'!#REF!</f>
        <v>#REF!</v>
      </c>
      <c r="AB210" s="6" t="e">
        <f>Forecast!#REF!+Forecast!#REF!*'Error Factor for last day'!#REF!</f>
        <v>#REF!</v>
      </c>
      <c r="AC210" s="6" t="e">
        <f>Forecast!#REF!+Forecast!#REF!*'Error Factor for last day'!#REF!</f>
        <v>#REF!</v>
      </c>
      <c r="AD210" s="6" t="e">
        <f>Forecast!#REF!+Forecast!#REF!*'Error Factor for last day'!#REF!</f>
        <v>#REF!</v>
      </c>
      <c r="AE210" s="6" t="e">
        <f>Forecast!#REF!+Forecast!#REF!*'Error Factor for last day'!#REF!</f>
        <v>#REF!</v>
      </c>
      <c r="AF210" s="6" t="e">
        <f>Forecast!#REF!+Forecast!#REF!*'Error Factor for last day'!#REF!</f>
        <v>#REF!</v>
      </c>
      <c r="AG210" s="6" t="e">
        <f>Forecast!#REF!+Forecast!#REF!*'Error Factor for last day'!#REF!</f>
        <v>#REF!</v>
      </c>
    </row>
    <row r="211" spans="1:33" hidden="1" x14ac:dyDescent="0.25">
      <c r="A211" s="2">
        <v>42232.143750000003</v>
      </c>
      <c r="B211" s="6" t="e">
        <f>Forecast!#REF!+Forecast!#REF!*'Error Factor for last day'!#REF!</f>
        <v>#REF!</v>
      </c>
      <c r="C211" s="6" t="e">
        <f>Forecast!#REF!+Forecast!#REF!*'Error Factor for last day'!#REF!</f>
        <v>#REF!</v>
      </c>
      <c r="D211" s="6" t="e">
        <f>Forecast!#REF!+Forecast!#REF!*'Error Factor for last day'!#REF!</f>
        <v>#REF!</v>
      </c>
      <c r="E211" s="6" t="e">
        <f>Forecast!#REF!+Forecast!#REF!*'Error Factor for last day'!#REF!</f>
        <v>#REF!</v>
      </c>
      <c r="F211" s="6" t="e">
        <f>Forecast!#REF!+Forecast!#REF!*'Error Factor for last day'!#REF!</f>
        <v>#REF!</v>
      </c>
      <c r="G211" s="6" t="e">
        <f>Forecast!#REF!+Forecast!#REF!*'Error Factor for last day'!#REF!</f>
        <v>#REF!</v>
      </c>
      <c r="H211" s="6" t="e">
        <f>Forecast!#REF!+Forecast!#REF!*'Error Factor for last day'!#REF!</f>
        <v>#REF!</v>
      </c>
      <c r="I211" s="6" t="e">
        <f>Forecast!#REF!+Forecast!#REF!*'Error Factor for last day'!#REF!</f>
        <v>#REF!</v>
      </c>
      <c r="J211" s="6" t="e">
        <f>Forecast!#REF!+Forecast!#REF!*'Error Factor for last day'!#REF!</f>
        <v>#REF!</v>
      </c>
      <c r="K211" s="6" t="e">
        <f>Forecast!#REF!+Forecast!#REF!*'Error Factor for last day'!#REF!</f>
        <v>#REF!</v>
      </c>
      <c r="L211" s="6" t="e">
        <f>Forecast!#REF!+Forecast!#REF!*'Error Factor for last day'!#REF!</f>
        <v>#REF!</v>
      </c>
      <c r="M211" s="6" t="e">
        <f>Forecast!#REF!+Forecast!#REF!*'Error Factor for last day'!#REF!</f>
        <v>#REF!</v>
      </c>
      <c r="N211" s="6" t="e">
        <f>Forecast!#REF!+Forecast!#REF!*'Error Factor for last day'!#REF!</f>
        <v>#REF!</v>
      </c>
      <c r="O211" s="6" t="e">
        <f>Forecast!#REF!+Forecast!#REF!*'Error Factor for last day'!#REF!</f>
        <v>#REF!</v>
      </c>
      <c r="P211" s="6" t="e">
        <f>Forecast!#REF!+Forecast!#REF!*'Error Factor for last day'!#REF!</f>
        <v>#REF!</v>
      </c>
      <c r="Q211" s="6" t="e">
        <f>Forecast!#REF!+Forecast!#REF!*'Error Factor for last day'!#REF!</f>
        <v>#REF!</v>
      </c>
      <c r="R211" s="6" t="e">
        <f>Forecast!#REF!+Forecast!#REF!*'Error Factor for last day'!#REF!</f>
        <v>#REF!</v>
      </c>
      <c r="S211" s="6" t="e">
        <f>Forecast!#REF!+Forecast!#REF!*'Error Factor for last day'!#REF!</f>
        <v>#REF!</v>
      </c>
      <c r="T211" s="6" t="e">
        <f>Forecast!#REF!+Forecast!#REF!*'Error Factor for last day'!#REF!</f>
        <v>#REF!</v>
      </c>
      <c r="U211" s="6" t="e">
        <f>Forecast!#REF!+Forecast!#REF!*'Error Factor for last day'!#REF!</f>
        <v>#REF!</v>
      </c>
      <c r="V211" s="6" t="e">
        <f>Forecast!#REF!+Forecast!#REF!*'Error Factor for last day'!#REF!</f>
        <v>#REF!</v>
      </c>
      <c r="W211" s="6" t="e">
        <f>Forecast!#REF!+Forecast!#REF!*'Error Factor for last day'!#REF!</f>
        <v>#REF!</v>
      </c>
      <c r="X211" s="6" t="e">
        <f>Forecast!#REF!+Forecast!#REF!*'Error Factor for last day'!#REF!</f>
        <v>#REF!</v>
      </c>
      <c r="Y211" s="6" t="e">
        <f>Forecast!#REF!+Forecast!#REF!*'Error Factor for last day'!#REF!</f>
        <v>#REF!</v>
      </c>
      <c r="Z211" s="6" t="e">
        <f>Forecast!#REF!+Forecast!#REF!*'Error Factor for last day'!#REF!</f>
        <v>#REF!</v>
      </c>
      <c r="AA211" s="6" t="e">
        <f>Forecast!#REF!+Forecast!#REF!*'Error Factor for last day'!#REF!</f>
        <v>#REF!</v>
      </c>
      <c r="AB211" s="6" t="e">
        <f>Forecast!#REF!+Forecast!#REF!*'Error Factor for last day'!#REF!</f>
        <v>#REF!</v>
      </c>
      <c r="AC211" s="6" t="e">
        <f>Forecast!#REF!+Forecast!#REF!*'Error Factor for last day'!#REF!</f>
        <v>#REF!</v>
      </c>
      <c r="AD211" s="6" t="e">
        <f>Forecast!#REF!+Forecast!#REF!*'Error Factor for last day'!#REF!</f>
        <v>#REF!</v>
      </c>
      <c r="AE211" s="6" t="e">
        <f>Forecast!#REF!+Forecast!#REF!*'Error Factor for last day'!#REF!</f>
        <v>#REF!</v>
      </c>
      <c r="AF211" s="6" t="e">
        <f>Forecast!#REF!+Forecast!#REF!*'Error Factor for last day'!#REF!</f>
        <v>#REF!</v>
      </c>
      <c r="AG211" s="6" t="e">
        <f>Forecast!#REF!+Forecast!#REF!*'Error Factor for last day'!#REF!</f>
        <v>#REF!</v>
      </c>
    </row>
    <row r="212" spans="1:33" hidden="1" x14ac:dyDescent="0.25">
      <c r="A212" s="2">
        <v>42232.144444444442</v>
      </c>
      <c r="B212" s="6" t="e">
        <f>Forecast!#REF!+Forecast!#REF!*'Error Factor for last day'!#REF!</f>
        <v>#REF!</v>
      </c>
      <c r="C212" s="6" t="e">
        <f>Forecast!#REF!+Forecast!#REF!*'Error Factor for last day'!#REF!</f>
        <v>#REF!</v>
      </c>
      <c r="D212" s="6" t="e">
        <f>Forecast!#REF!+Forecast!#REF!*'Error Factor for last day'!#REF!</f>
        <v>#REF!</v>
      </c>
      <c r="E212" s="6" t="e">
        <f>Forecast!#REF!+Forecast!#REF!*'Error Factor for last day'!#REF!</f>
        <v>#REF!</v>
      </c>
      <c r="F212" s="6" t="e">
        <f>Forecast!#REF!+Forecast!#REF!*'Error Factor for last day'!#REF!</f>
        <v>#REF!</v>
      </c>
      <c r="G212" s="6" t="e">
        <f>Forecast!#REF!+Forecast!#REF!*'Error Factor for last day'!#REF!</f>
        <v>#REF!</v>
      </c>
      <c r="H212" s="6" t="e">
        <f>Forecast!#REF!+Forecast!#REF!*'Error Factor for last day'!#REF!</f>
        <v>#REF!</v>
      </c>
      <c r="I212" s="6" t="e">
        <f>Forecast!#REF!+Forecast!#REF!*'Error Factor for last day'!#REF!</f>
        <v>#REF!</v>
      </c>
      <c r="J212" s="6" t="e">
        <f>Forecast!#REF!+Forecast!#REF!*'Error Factor for last day'!#REF!</f>
        <v>#REF!</v>
      </c>
      <c r="K212" s="6" t="e">
        <f>Forecast!#REF!+Forecast!#REF!*'Error Factor for last day'!#REF!</f>
        <v>#REF!</v>
      </c>
      <c r="L212" s="6" t="e">
        <f>Forecast!#REF!+Forecast!#REF!*'Error Factor for last day'!#REF!</f>
        <v>#REF!</v>
      </c>
      <c r="M212" s="6" t="e">
        <f>Forecast!#REF!+Forecast!#REF!*'Error Factor for last day'!#REF!</f>
        <v>#REF!</v>
      </c>
      <c r="N212" s="6" t="e">
        <f>Forecast!#REF!+Forecast!#REF!*'Error Factor for last day'!#REF!</f>
        <v>#REF!</v>
      </c>
      <c r="O212" s="6" t="e">
        <f>Forecast!#REF!+Forecast!#REF!*'Error Factor for last day'!#REF!</f>
        <v>#REF!</v>
      </c>
      <c r="P212" s="6" t="e">
        <f>Forecast!#REF!+Forecast!#REF!*'Error Factor for last day'!#REF!</f>
        <v>#REF!</v>
      </c>
      <c r="Q212" s="6" t="e">
        <f>Forecast!#REF!+Forecast!#REF!*'Error Factor for last day'!#REF!</f>
        <v>#REF!</v>
      </c>
      <c r="R212" s="6" t="e">
        <f>Forecast!#REF!+Forecast!#REF!*'Error Factor for last day'!#REF!</f>
        <v>#REF!</v>
      </c>
      <c r="S212" s="6" t="e">
        <f>Forecast!#REF!+Forecast!#REF!*'Error Factor for last day'!#REF!</f>
        <v>#REF!</v>
      </c>
      <c r="T212" s="6" t="e">
        <f>Forecast!#REF!+Forecast!#REF!*'Error Factor for last day'!#REF!</f>
        <v>#REF!</v>
      </c>
      <c r="U212" s="6" t="e">
        <f>Forecast!#REF!+Forecast!#REF!*'Error Factor for last day'!#REF!</f>
        <v>#REF!</v>
      </c>
      <c r="V212" s="6" t="e">
        <f>Forecast!#REF!+Forecast!#REF!*'Error Factor for last day'!#REF!</f>
        <v>#REF!</v>
      </c>
      <c r="W212" s="6" t="e">
        <f>Forecast!#REF!+Forecast!#REF!*'Error Factor for last day'!#REF!</f>
        <v>#REF!</v>
      </c>
      <c r="X212" s="6" t="e">
        <f>Forecast!#REF!+Forecast!#REF!*'Error Factor for last day'!#REF!</f>
        <v>#REF!</v>
      </c>
      <c r="Y212" s="6" t="e">
        <f>Forecast!#REF!+Forecast!#REF!*'Error Factor for last day'!#REF!</f>
        <v>#REF!</v>
      </c>
      <c r="Z212" s="6" t="e">
        <f>Forecast!#REF!+Forecast!#REF!*'Error Factor for last day'!#REF!</f>
        <v>#REF!</v>
      </c>
      <c r="AA212" s="6" t="e">
        <f>Forecast!#REF!+Forecast!#REF!*'Error Factor for last day'!#REF!</f>
        <v>#REF!</v>
      </c>
      <c r="AB212" s="6" t="e">
        <f>Forecast!#REF!+Forecast!#REF!*'Error Factor for last day'!#REF!</f>
        <v>#REF!</v>
      </c>
      <c r="AC212" s="6" t="e">
        <f>Forecast!#REF!+Forecast!#REF!*'Error Factor for last day'!#REF!</f>
        <v>#REF!</v>
      </c>
      <c r="AD212" s="6" t="e">
        <f>Forecast!#REF!+Forecast!#REF!*'Error Factor for last day'!#REF!</f>
        <v>#REF!</v>
      </c>
      <c r="AE212" s="6" t="e">
        <f>Forecast!#REF!+Forecast!#REF!*'Error Factor for last day'!#REF!</f>
        <v>#REF!</v>
      </c>
      <c r="AF212" s="6" t="e">
        <f>Forecast!#REF!+Forecast!#REF!*'Error Factor for last day'!#REF!</f>
        <v>#REF!</v>
      </c>
      <c r="AG212" s="6" t="e">
        <f>Forecast!#REF!+Forecast!#REF!*'Error Factor for last day'!#REF!</f>
        <v>#REF!</v>
      </c>
    </row>
    <row r="213" spans="1:33" hidden="1" x14ac:dyDescent="0.25">
      <c r="A213" s="2">
        <v>42232.145138888889</v>
      </c>
      <c r="B213" s="6" t="e">
        <f>Forecast!#REF!+Forecast!#REF!*'Error Factor for last day'!#REF!</f>
        <v>#REF!</v>
      </c>
      <c r="C213" s="6" t="e">
        <f>Forecast!#REF!+Forecast!#REF!*'Error Factor for last day'!#REF!</f>
        <v>#REF!</v>
      </c>
      <c r="D213" s="6" t="e">
        <f>Forecast!#REF!+Forecast!#REF!*'Error Factor for last day'!#REF!</f>
        <v>#REF!</v>
      </c>
      <c r="E213" s="6" t="e">
        <f>Forecast!#REF!+Forecast!#REF!*'Error Factor for last day'!#REF!</f>
        <v>#REF!</v>
      </c>
      <c r="F213" s="6" t="e">
        <f>Forecast!#REF!+Forecast!#REF!*'Error Factor for last day'!#REF!</f>
        <v>#REF!</v>
      </c>
      <c r="G213" s="6" t="e">
        <f>Forecast!#REF!+Forecast!#REF!*'Error Factor for last day'!#REF!</f>
        <v>#REF!</v>
      </c>
      <c r="H213" s="6" t="e">
        <f>Forecast!#REF!+Forecast!#REF!*'Error Factor for last day'!#REF!</f>
        <v>#REF!</v>
      </c>
      <c r="I213" s="6" t="e">
        <f>Forecast!#REF!+Forecast!#REF!*'Error Factor for last day'!#REF!</f>
        <v>#REF!</v>
      </c>
      <c r="J213" s="6" t="e">
        <f>Forecast!#REF!+Forecast!#REF!*'Error Factor for last day'!#REF!</f>
        <v>#REF!</v>
      </c>
      <c r="K213" s="6" t="e">
        <f>Forecast!#REF!+Forecast!#REF!*'Error Factor for last day'!#REF!</f>
        <v>#REF!</v>
      </c>
      <c r="L213" s="6" t="e">
        <f>Forecast!#REF!+Forecast!#REF!*'Error Factor for last day'!#REF!</f>
        <v>#REF!</v>
      </c>
      <c r="M213" s="6" t="e">
        <f>Forecast!#REF!+Forecast!#REF!*'Error Factor for last day'!#REF!</f>
        <v>#REF!</v>
      </c>
      <c r="N213" s="6" t="e">
        <f>Forecast!#REF!+Forecast!#REF!*'Error Factor for last day'!#REF!</f>
        <v>#REF!</v>
      </c>
      <c r="O213" s="6" t="e">
        <f>Forecast!#REF!+Forecast!#REF!*'Error Factor for last day'!#REF!</f>
        <v>#REF!</v>
      </c>
      <c r="P213" s="6" t="e">
        <f>Forecast!#REF!+Forecast!#REF!*'Error Factor for last day'!#REF!</f>
        <v>#REF!</v>
      </c>
      <c r="Q213" s="6" t="e">
        <f>Forecast!#REF!+Forecast!#REF!*'Error Factor for last day'!#REF!</f>
        <v>#REF!</v>
      </c>
      <c r="R213" s="6" t="e">
        <f>Forecast!#REF!+Forecast!#REF!*'Error Factor for last day'!#REF!</f>
        <v>#REF!</v>
      </c>
      <c r="S213" s="6" t="e">
        <f>Forecast!#REF!+Forecast!#REF!*'Error Factor for last day'!#REF!</f>
        <v>#REF!</v>
      </c>
      <c r="T213" s="6" t="e">
        <f>Forecast!#REF!+Forecast!#REF!*'Error Factor for last day'!#REF!</f>
        <v>#REF!</v>
      </c>
      <c r="U213" s="6" t="e">
        <f>Forecast!#REF!+Forecast!#REF!*'Error Factor for last day'!#REF!</f>
        <v>#REF!</v>
      </c>
      <c r="V213" s="6" t="e">
        <f>Forecast!#REF!+Forecast!#REF!*'Error Factor for last day'!#REF!</f>
        <v>#REF!</v>
      </c>
      <c r="W213" s="6" t="e">
        <f>Forecast!#REF!+Forecast!#REF!*'Error Factor for last day'!#REF!</f>
        <v>#REF!</v>
      </c>
      <c r="X213" s="6" t="e">
        <f>Forecast!#REF!+Forecast!#REF!*'Error Factor for last day'!#REF!</f>
        <v>#REF!</v>
      </c>
      <c r="Y213" s="6" t="e">
        <f>Forecast!#REF!+Forecast!#REF!*'Error Factor for last day'!#REF!</f>
        <v>#REF!</v>
      </c>
      <c r="Z213" s="6" t="e">
        <f>Forecast!#REF!+Forecast!#REF!*'Error Factor for last day'!#REF!</f>
        <v>#REF!</v>
      </c>
      <c r="AA213" s="6" t="e">
        <f>Forecast!#REF!+Forecast!#REF!*'Error Factor for last day'!#REF!</f>
        <v>#REF!</v>
      </c>
      <c r="AB213" s="6" t="e">
        <f>Forecast!#REF!+Forecast!#REF!*'Error Factor for last day'!#REF!</f>
        <v>#REF!</v>
      </c>
      <c r="AC213" s="6" t="e">
        <f>Forecast!#REF!+Forecast!#REF!*'Error Factor for last day'!#REF!</f>
        <v>#REF!</v>
      </c>
      <c r="AD213" s="6" t="e">
        <f>Forecast!#REF!+Forecast!#REF!*'Error Factor for last day'!#REF!</f>
        <v>#REF!</v>
      </c>
      <c r="AE213" s="6" t="e">
        <f>Forecast!#REF!+Forecast!#REF!*'Error Factor for last day'!#REF!</f>
        <v>#REF!</v>
      </c>
      <c r="AF213" s="6" t="e">
        <f>Forecast!#REF!+Forecast!#REF!*'Error Factor for last day'!#REF!</f>
        <v>#REF!</v>
      </c>
      <c r="AG213" s="6" t="e">
        <f>Forecast!#REF!+Forecast!#REF!*'Error Factor for last day'!#REF!</f>
        <v>#REF!</v>
      </c>
    </row>
    <row r="214" spans="1:33" hidden="1" x14ac:dyDescent="0.25">
      <c r="A214" s="2">
        <v>42232.145833333336</v>
      </c>
      <c r="B214" s="6" t="e">
        <f>Forecast!#REF!+Forecast!#REF!*'Error Factor for last day'!#REF!</f>
        <v>#REF!</v>
      </c>
      <c r="C214" s="6" t="e">
        <f>Forecast!#REF!+Forecast!#REF!*'Error Factor for last day'!#REF!</f>
        <v>#REF!</v>
      </c>
      <c r="D214" s="6" t="e">
        <f>Forecast!#REF!+Forecast!#REF!*'Error Factor for last day'!#REF!</f>
        <v>#REF!</v>
      </c>
      <c r="E214" s="6" t="e">
        <f>Forecast!#REF!+Forecast!#REF!*'Error Factor for last day'!#REF!</f>
        <v>#REF!</v>
      </c>
      <c r="F214" s="6" t="e">
        <f>Forecast!#REF!+Forecast!#REF!*'Error Factor for last day'!#REF!</f>
        <v>#REF!</v>
      </c>
      <c r="G214" s="6" t="e">
        <f>Forecast!#REF!+Forecast!#REF!*'Error Factor for last day'!#REF!</f>
        <v>#REF!</v>
      </c>
      <c r="H214" s="6" t="e">
        <f>Forecast!#REF!+Forecast!#REF!*'Error Factor for last day'!#REF!</f>
        <v>#REF!</v>
      </c>
      <c r="I214" s="6" t="e">
        <f>Forecast!#REF!+Forecast!#REF!*'Error Factor for last day'!#REF!</f>
        <v>#REF!</v>
      </c>
      <c r="J214" s="6" t="e">
        <f>Forecast!#REF!+Forecast!#REF!*'Error Factor for last day'!#REF!</f>
        <v>#REF!</v>
      </c>
      <c r="K214" s="6" t="e">
        <f>Forecast!#REF!+Forecast!#REF!*'Error Factor for last day'!#REF!</f>
        <v>#REF!</v>
      </c>
      <c r="L214" s="6" t="e">
        <f>Forecast!#REF!+Forecast!#REF!*'Error Factor for last day'!#REF!</f>
        <v>#REF!</v>
      </c>
      <c r="M214" s="6" t="e">
        <f>Forecast!#REF!+Forecast!#REF!*'Error Factor for last day'!#REF!</f>
        <v>#REF!</v>
      </c>
      <c r="N214" s="6" t="e">
        <f>Forecast!#REF!+Forecast!#REF!*'Error Factor for last day'!#REF!</f>
        <v>#REF!</v>
      </c>
      <c r="O214" s="6" t="e">
        <f>Forecast!#REF!+Forecast!#REF!*'Error Factor for last day'!#REF!</f>
        <v>#REF!</v>
      </c>
      <c r="P214" s="6" t="e">
        <f>Forecast!#REF!+Forecast!#REF!*'Error Factor for last day'!#REF!</f>
        <v>#REF!</v>
      </c>
      <c r="Q214" s="6" t="e">
        <f>Forecast!#REF!+Forecast!#REF!*'Error Factor for last day'!#REF!</f>
        <v>#REF!</v>
      </c>
      <c r="R214" s="6" t="e">
        <f>Forecast!#REF!+Forecast!#REF!*'Error Factor for last day'!#REF!</f>
        <v>#REF!</v>
      </c>
      <c r="S214" s="6" t="e">
        <f>Forecast!#REF!+Forecast!#REF!*'Error Factor for last day'!#REF!</f>
        <v>#REF!</v>
      </c>
      <c r="T214" s="6" t="e">
        <f>Forecast!#REF!+Forecast!#REF!*'Error Factor for last day'!#REF!</f>
        <v>#REF!</v>
      </c>
      <c r="U214" s="6" t="e">
        <f>Forecast!#REF!+Forecast!#REF!*'Error Factor for last day'!#REF!</f>
        <v>#REF!</v>
      </c>
      <c r="V214" s="6" t="e">
        <f>Forecast!#REF!+Forecast!#REF!*'Error Factor for last day'!#REF!</f>
        <v>#REF!</v>
      </c>
      <c r="W214" s="6" t="e">
        <f>Forecast!#REF!+Forecast!#REF!*'Error Factor for last day'!#REF!</f>
        <v>#REF!</v>
      </c>
      <c r="X214" s="6" t="e">
        <f>Forecast!#REF!+Forecast!#REF!*'Error Factor for last day'!#REF!</f>
        <v>#REF!</v>
      </c>
      <c r="Y214" s="6" t="e">
        <f>Forecast!#REF!+Forecast!#REF!*'Error Factor for last day'!#REF!</f>
        <v>#REF!</v>
      </c>
      <c r="Z214" s="6" t="e">
        <f>Forecast!#REF!+Forecast!#REF!*'Error Factor for last day'!#REF!</f>
        <v>#REF!</v>
      </c>
      <c r="AA214" s="6" t="e">
        <f>Forecast!#REF!+Forecast!#REF!*'Error Factor for last day'!#REF!</f>
        <v>#REF!</v>
      </c>
      <c r="AB214" s="6" t="e">
        <f>Forecast!#REF!+Forecast!#REF!*'Error Factor for last day'!#REF!</f>
        <v>#REF!</v>
      </c>
      <c r="AC214" s="6" t="e">
        <f>Forecast!#REF!+Forecast!#REF!*'Error Factor for last day'!#REF!</f>
        <v>#REF!</v>
      </c>
      <c r="AD214" s="6" t="e">
        <f>Forecast!#REF!+Forecast!#REF!*'Error Factor for last day'!#REF!</f>
        <v>#REF!</v>
      </c>
      <c r="AE214" s="6" t="e">
        <f>Forecast!#REF!+Forecast!#REF!*'Error Factor for last day'!#REF!</f>
        <v>#REF!</v>
      </c>
      <c r="AF214" s="6" t="e">
        <f>Forecast!#REF!+Forecast!#REF!*'Error Factor for last day'!#REF!</f>
        <v>#REF!</v>
      </c>
      <c r="AG214" s="6" t="e">
        <f>Forecast!#REF!+Forecast!#REF!*'Error Factor for last day'!#REF!</f>
        <v>#REF!</v>
      </c>
    </row>
    <row r="215" spans="1:33" hidden="1" x14ac:dyDescent="0.25">
      <c r="A215" s="2">
        <v>42232.146527777775</v>
      </c>
      <c r="B215" s="6" t="e">
        <f>Forecast!#REF!+Forecast!#REF!*'Error Factor for last day'!#REF!</f>
        <v>#REF!</v>
      </c>
      <c r="C215" s="6" t="e">
        <f>Forecast!#REF!+Forecast!#REF!*'Error Factor for last day'!#REF!</f>
        <v>#REF!</v>
      </c>
      <c r="D215" s="6" t="e">
        <f>Forecast!#REF!+Forecast!#REF!*'Error Factor for last day'!#REF!</f>
        <v>#REF!</v>
      </c>
      <c r="E215" s="6" t="e">
        <f>Forecast!#REF!+Forecast!#REF!*'Error Factor for last day'!#REF!</f>
        <v>#REF!</v>
      </c>
      <c r="F215" s="6" t="e">
        <f>Forecast!#REF!+Forecast!#REF!*'Error Factor for last day'!#REF!</f>
        <v>#REF!</v>
      </c>
      <c r="G215" s="6" t="e">
        <f>Forecast!#REF!+Forecast!#REF!*'Error Factor for last day'!#REF!</f>
        <v>#REF!</v>
      </c>
      <c r="H215" s="6" t="e">
        <f>Forecast!#REF!+Forecast!#REF!*'Error Factor for last day'!#REF!</f>
        <v>#REF!</v>
      </c>
      <c r="I215" s="6" t="e">
        <f>Forecast!#REF!+Forecast!#REF!*'Error Factor for last day'!#REF!</f>
        <v>#REF!</v>
      </c>
      <c r="J215" s="6" t="e">
        <f>Forecast!#REF!+Forecast!#REF!*'Error Factor for last day'!#REF!</f>
        <v>#REF!</v>
      </c>
      <c r="K215" s="6" t="e">
        <f>Forecast!#REF!+Forecast!#REF!*'Error Factor for last day'!#REF!</f>
        <v>#REF!</v>
      </c>
      <c r="L215" s="6" t="e">
        <f>Forecast!#REF!+Forecast!#REF!*'Error Factor for last day'!#REF!</f>
        <v>#REF!</v>
      </c>
      <c r="M215" s="6" t="e">
        <f>Forecast!#REF!+Forecast!#REF!*'Error Factor for last day'!#REF!</f>
        <v>#REF!</v>
      </c>
      <c r="N215" s="6" t="e">
        <f>Forecast!#REF!+Forecast!#REF!*'Error Factor for last day'!#REF!</f>
        <v>#REF!</v>
      </c>
      <c r="O215" s="6" t="e">
        <f>Forecast!#REF!+Forecast!#REF!*'Error Factor for last day'!#REF!</f>
        <v>#REF!</v>
      </c>
      <c r="P215" s="6" t="e">
        <f>Forecast!#REF!+Forecast!#REF!*'Error Factor for last day'!#REF!</f>
        <v>#REF!</v>
      </c>
      <c r="Q215" s="6" t="e">
        <f>Forecast!#REF!+Forecast!#REF!*'Error Factor for last day'!#REF!</f>
        <v>#REF!</v>
      </c>
      <c r="R215" s="6" t="e">
        <f>Forecast!#REF!+Forecast!#REF!*'Error Factor for last day'!#REF!</f>
        <v>#REF!</v>
      </c>
      <c r="S215" s="6" t="e">
        <f>Forecast!#REF!+Forecast!#REF!*'Error Factor for last day'!#REF!</f>
        <v>#REF!</v>
      </c>
      <c r="T215" s="6" t="e">
        <f>Forecast!#REF!+Forecast!#REF!*'Error Factor for last day'!#REF!</f>
        <v>#REF!</v>
      </c>
      <c r="U215" s="6" t="e">
        <f>Forecast!#REF!+Forecast!#REF!*'Error Factor for last day'!#REF!</f>
        <v>#REF!</v>
      </c>
      <c r="V215" s="6" t="e">
        <f>Forecast!#REF!+Forecast!#REF!*'Error Factor for last day'!#REF!</f>
        <v>#REF!</v>
      </c>
      <c r="W215" s="6" t="e">
        <f>Forecast!#REF!+Forecast!#REF!*'Error Factor for last day'!#REF!</f>
        <v>#REF!</v>
      </c>
      <c r="X215" s="6" t="e">
        <f>Forecast!#REF!+Forecast!#REF!*'Error Factor for last day'!#REF!</f>
        <v>#REF!</v>
      </c>
      <c r="Y215" s="6" t="e">
        <f>Forecast!#REF!+Forecast!#REF!*'Error Factor for last day'!#REF!</f>
        <v>#REF!</v>
      </c>
      <c r="Z215" s="6" t="e">
        <f>Forecast!#REF!+Forecast!#REF!*'Error Factor for last day'!#REF!</f>
        <v>#REF!</v>
      </c>
      <c r="AA215" s="6" t="e">
        <f>Forecast!#REF!+Forecast!#REF!*'Error Factor for last day'!#REF!</f>
        <v>#REF!</v>
      </c>
      <c r="AB215" s="6" t="e">
        <f>Forecast!#REF!+Forecast!#REF!*'Error Factor for last day'!#REF!</f>
        <v>#REF!</v>
      </c>
      <c r="AC215" s="6" t="e">
        <f>Forecast!#REF!+Forecast!#REF!*'Error Factor for last day'!#REF!</f>
        <v>#REF!</v>
      </c>
      <c r="AD215" s="6" t="e">
        <f>Forecast!#REF!+Forecast!#REF!*'Error Factor for last day'!#REF!</f>
        <v>#REF!</v>
      </c>
      <c r="AE215" s="6" t="e">
        <f>Forecast!#REF!+Forecast!#REF!*'Error Factor for last day'!#REF!</f>
        <v>#REF!</v>
      </c>
      <c r="AF215" s="6" t="e">
        <f>Forecast!#REF!+Forecast!#REF!*'Error Factor for last day'!#REF!</f>
        <v>#REF!</v>
      </c>
      <c r="AG215" s="6" t="e">
        <f>Forecast!#REF!+Forecast!#REF!*'Error Factor for last day'!#REF!</f>
        <v>#REF!</v>
      </c>
    </row>
    <row r="216" spans="1:33" hidden="1" x14ac:dyDescent="0.25">
      <c r="A216" s="2">
        <v>42232.147222222222</v>
      </c>
      <c r="B216" s="6" t="e">
        <f>Forecast!#REF!+Forecast!#REF!*'Error Factor for last day'!#REF!</f>
        <v>#REF!</v>
      </c>
      <c r="C216" s="6" t="e">
        <f>Forecast!#REF!+Forecast!#REF!*'Error Factor for last day'!#REF!</f>
        <v>#REF!</v>
      </c>
      <c r="D216" s="6" t="e">
        <f>Forecast!#REF!+Forecast!#REF!*'Error Factor for last day'!#REF!</f>
        <v>#REF!</v>
      </c>
      <c r="E216" s="6" t="e">
        <f>Forecast!#REF!+Forecast!#REF!*'Error Factor for last day'!#REF!</f>
        <v>#REF!</v>
      </c>
      <c r="F216" s="6" t="e">
        <f>Forecast!#REF!+Forecast!#REF!*'Error Factor for last day'!#REF!</f>
        <v>#REF!</v>
      </c>
      <c r="G216" s="6" t="e">
        <f>Forecast!#REF!+Forecast!#REF!*'Error Factor for last day'!#REF!</f>
        <v>#REF!</v>
      </c>
      <c r="H216" s="6" t="e">
        <f>Forecast!#REF!+Forecast!#REF!*'Error Factor for last day'!#REF!</f>
        <v>#REF!</v>
      </c>
      <c r="I216" s="6" t="e">
        <f>Forecast!#REF!+Forecast!#REF!*'Error Factor for last day'!#REF!</f>
        <v>#REF!</v>
      </c>
      <c r="J216" s="6" t="e">
        <f>Forecast!#REF!+Forecast!#REF!*'Error Factor for last day'!#REF!</f>
        <v>#REF!</v>
      </c>
      <c r="K216" s="6" t="e">
        <f>Forecast!#REF!+Forecast!#REF!*'Error Factor for last day'!#REF!</f>
        <v>#REF!</v>
      </c>
      <c r="L216" s="6" t="e">
        <f>Forecast!#REF!+Forecast!#REF!*'Error Factor for last day'!#REF!</f>
        <v>#REF!</v>
      </c>
      <c r="M216" s="6" t="e">
        <f>Forecast!#REF!+Forecast!#REF!*'Error Factor for last day'!#REF!</f>
        <v>#REF!</v>
      </c>
      <c r="N216" s="6" t="e">
        <f>Forecast!#REF!+Forecast!#REF!*'Error Factor for last day'!#REF!</f>
        <v>#REF!</v>
      </c>
      <c r="O216" s="6" t="e">
        <f>Forecast!#REF!+Forecast!#REF!*'Error Factor for last day'!#REF!</f>
        <v>#REF!</v>
      </c>
      <c r="P216" s="6" t="e">
        <f>Forecast!#REF!+Forecast!#REF!*'Error Factor for last day'!#REF!</f>
        <v>#REF!</v>
      </c>
      <c r="Q216" s="6" t="e">
        <f>Forecast!#REF!+Forecast!#REF!*'Error Factor for last day'!#REF!</f>
        <v>#REF!</v>
      </c>
      <c r="R216" s="6" t="e">
        <f>Forecast!#REF!+Forecast!#REF!*'Error Factor for last day'!#REF!</f>
        <v>#REF!</v>
      </c>
      <c r="S216" s="6" t="e">
        <f>Forecast!#REF!+Forecast!#REF!*'Error Factor for last day'!#REF!</f>
        <v>#REF!</v>
      </c>
      <c r="T216" s="6" t="e">
        <f>Forecast!#REF!+Forecast!#REF!*'Error Factor for last day'!#REF!</f>
        <v>#REF!</v>
      </c>
      <c r="U216" s="6" t="e">
        <f>Forecast!#REF!+Forecast!#REF!*'Error Factor for last day'!#REF!</f>
        <v>#REF!</v>
      </c>
      <c r="V216" s="6" t="e">
        <f>Forecast!#REF!+Forecast!#REF!*'Error Factor for last day'!#REF!</f>
        <v>#REF!</v>
      </c>
      <c r="W216" s="6" t="e">
        <f>Forecast!#REF!+Forecast!#REF!*'Error Factor for last day'!#REF!</f>
        <v>#REF!</v>
      </c>
      <c r="X216" s="6" t="e">
        <f>Forecast!#REF!+Forecast!#REF!*'Error Factor for last day'!#REF!</f>
        <v>#REF!</v>
      </c>
      <c r="Y216" s="6" t="e">
        <f>Forecast!#REF!+Forecast!#REF!*'Error Factor for last day'!#REF!</f>
        <v>#REF!</v>
      </c>
      <c r="Z216" s="6" t="e">
        <f>Forecast!#REF!+Forecast!#REF!*'Error Factor for last day'!#REF!</f>
        <v>#REF!</v>
      </c>
      <c r="AA216" s="6" t="e">
        <f>Forecast!#REF!+Forecast!#REF!*'Error Factor for last day'!#REF!</f>
        <v>#REF!</v>
      </c>
      <c r="AB216" s="6" t="e">
        <f>Forecast!#REF!+Forecast!#REF!*'Error Factor for last day'!#REF!</f>
        <v>#REF!</v>
      </c>
      <c r="AC216" s="6" t="e">
        <f>Forecast!#REF!+Forecast!#REF!*'Error Factor for last day'!#REF!</f>
        <v>#REF!</v>
      </c>
      <c r="AD216" s="6" t="e">
        <f>Forecast!#REF!+Forecast!#REF!*'Error Factor for last day'!#REF!</f>
        <v>#REF!</v>
      </c>
      <c r="AE216" s="6" t="e">
        <f>Forecast!#REF!+Forecast!#REF!*'Error Factor for last day'!#REF!</f>
        <v>#REF!</v>
      </c>
      <c r="AF216" s="6" t="e">
        <f>Forecast!#REF!+Forecast!#REF!*'Error Factor for last day'!#REF!</f>
        <v>#REF!</v>
      </c>
      <c r="AG216" s="6" t="e">
        <f>Forecast!#REF!+Forecast!#REF!*'Error Factor for last day'!#REF!</f>
        <v>#REF!</v>
      </c>
    </row>
    <row r="217" spans="1:33" hidden="1" x14ac:dyDescent="0.25">
      <c r="A217" s="2">
        <v>42232.147916666669</v>
      </c>
      <c r="B217" s="6" t="e">
        <f>Forecast!#REF!+Forecast!#REF!*'Error Factor for last day'!#REF!</f>
        <v>#REF!</v>
      </c>
      <c r="C217" s="6" t="e">
        <f>Forecast!#REF!+Forecast!#REF!*'Error Factor for last day'!#REF!</f>
        <v>#REF!</v>
      </c>
      <c r="D217" s="6" t="e">
        <f>Forecast!#REF!+Forecast!#REF!*'Error Factor for last day'!#REF!</f>
        <v>#REF!</v>
      </c>
      <c r="E217" s="6" t="e">
        <f>Forecast!#REF!+Forecast!#REF!*'Error Factor for last day'!#REF!</f>
        <v>#REF!</v>
      </c>
      <c r="F217" s="6" t="e">
        <f>Forecast!#REF!+Forecast!#REF!*'Error Factor for last day'!#REF!</f>
        <v>#REF!</v>
      </c>
      <c r="G217" s="6" t="e">
        <f>Forecast!#REF!+Forecast!#REF!*'Error Factor for last day'!#REF!</f>
        <v>#REF!</v>
      </c>
      <c r="H217" s="6" t="e">
        <f>Forecast!#REF!+Forecast!#REF!*'Error Factor for last day'!#REF!</f>
        <v>#REF!</v>
      </c>
      <c r="I217" s="6" t="e">
        <f>Forecast!#REF!+Forecast!#REF!*'Error Factor for last day'!#REF!</f>
        <v>#REF!</v>
      </c>
      <c r="J217" s="6" t="e">
        <f>Forecast!#REF!+Forecast!#REF!*'Error Factor for last day'!#REF!</f>
        <v>#REF!</v>
      </c>
      <c r="K217" s="6" t="e">
        <f>Forecast!#REF!+Forecast!#REF!*'Error Factor for last day'!#REF!</f>
        <v>#REF!</v>
      </c>
      <c r="L217" s="6" t="e">
        <f>Forecast!#REF!+Forecast!#REF!*'Error Factor for last day'!#REF!</f>
        <v>#REF!</v>
      </c>
      <c r="M217" s="6" t="e">
        <f>Forecast!#REF!+Forecast!#REF!*'Error Factor for last day'!#REF!</f>
        <v>#REF!</v>
      </c>
      <c r="N217" s="6" t="e">
        <f>Forecast!#REF!+Forecast!#REF!*'Error Factor for last day'!#REF!</f>
        <v>#REF!</v>
      </c>
      <c r="O217" s="6" t="e">
        <f>Forecast!#REF!+Forecast!#REF!*'Error Factor for last day'!#REF!</f>
        <v>#REF!</v>
      </c>
      <c r="P217" s="6" t="e">
        <f>Forecast!#REF!+Forecast!#REF!*'Error Factor for last day'!#REF!</f>
        <v>#REF!</v>
      </c>
      <c r="Q217" s="6" t="e">
        <f>Forecast!#REF!+Forecast!#REF!*'Error Factor for last day'!#REF!</f>
        <v>#REF!</v>
      </c>
      <c r="R217" s="6" t="e">
        <f>Forecast!#REF!+Forecast!#REF!*'Error Factor for last day'!#REF!</f>
        <v>#REF!</v>
      </c>
      <c r="S217" s="6" t="e">
        <f>Forecast!#REF!+Forecast!#REF!*'Error Factor for last day'!#REF!</f>
        <v>#REF!</v>
      </c>
      <c r="T217" s="6" t="e">
        <f>Forecast!#REF!+Forecast!#REF!*'Error Factor for last day'!#REF!</f>
        <v>#REF!</v>
      </c>
      <c r="U217" s="6" t="e">
        <f>Forecast!#REF!+Forecast!#REF!*'Error Factor for last day'!#REF!</f>
        <v>#REF!</v>
      </c>
      <c r="V217" s="6" t="e">
        <f>Forecast!#REF!+Forecast!#REF!*'Error Factor for last day'!#REF!</f>
        <v>#REF!</v>
      </c>
      <c r="W217" s="6" t="e">
        <f>Forecast!#REF!+Forecast!#REF!*'Error Factor for last day'!#REF!</f>
        <v>#REF!</v>
      </c>
      <c r="X217" s="6" t="e">
        <f>Forecast!#REF!+Forecast!#REF!*'Error Factor for last day'!#REF!</f>
        <v>#REF!</v>
      </c>
      <c r="Y217" s="6" t="e">
        <f>Forecast!#REF!+Forecast!#REF!*'Error Factor for last day'!#REF!</f>
        <v>#REF!</v>
      </c>
      <c r="Z217" s="6" t="e">
        <f>Forecast!#REF!+Forecast!#REF!*'Error Factor for last day'!#REF!</f>
        <v>#REF!</v>
      </c>
      <c r="AA217" s="6" t="e">
        <f>Forecast!#REF!+Forecast!#REF!*'Error Factor for last day'!#REF!</f>
        <v>#REF!</v>
      </c>
      <c r="AB217" s="6" t="e">
        <f>Forecast!#REF!+Forecast!#REF!*'Error Factor for last day'!#REF!</f>
        <v>#REF!</v>
      </c>
      <c r="AC217" s="6" t="e">
        <f>Forecast!#REF!+Forecast!#REF!*'Error Factor for last day'!#REF!</f>
        <v>#REF!</v>
      </c>
      <c r="AD217" s="6" t="e">
        <f>Forecast!#REF!+Forecast!#REF!*'Error Factor for last day'!#REF!</f>
        <v>#REF!</v>
      </c>
      <c r="AE217" s="6" t="e">
        <f>Forecast!#REF!+Forecast!#REF!*'Error Factor for last day'!#REF!</f>
        <v>#REF!</v>
      </c>
      <c r="AF217" s="6" t="e">
        <f>Forecast!#REF!+Forecast!#REF!*'Error Factor for last day'!#REF!</f>
        <v>#REF!</v>
      </c>
      <c r="AG217" s="6" t="e">
        <f>Forecast!#REF!+Forecast!#REF!*'Error Factor for last day'!#REF!</f>
        <v>#REF!</v>
      </c>
    </row>
    <row r="218" spans="1:33" hidden="1" x14ac:dyDescent="0.25">
      <c r="A218" s="2">
        <v>42232.148611111108</v>
      </c>
      <c r="B218" s="6" t="e">
        <f>Forecast!#REF!+Forecast!#REF!*'Error Factor for last day'!#REF!</f>
        <v>#REF!</v>
      </c>
      <c r="C218" s="6" t="e">
        <f>Forecast!#REF!+Forecast!#REF!*'Error Factor for last day'!#REF!</f>
        <v>#REF!</v>
      </c>
      <c r="D218" s="6" t="e">
        <f>Forecast!#REF!+Forecast!#REF!*'Error Factor for last day'!#REF!</f>
        <v>#REF!</v>
      </c>
      <c r="E218" s="6" t="e">
        <f>Forecast!#REF!+Forecast!#REF!*'Error Factor for last day'!#REF!</f>
        <v>#REF!</v>
      </c>
      <c r="F218" s="6" t="e">
        <f>Forecast!#REF!+Forecast!#REF!*'Error Factor for last day'!#REF!</f>
        <v>#REF!</v>
      </c>
      <c r="G218" s="6" t="e">
        <f>Forecast!#REF!+Forecast!#REF!*'Error Factor for last day'!#REF!</f>
        <v>#REF!</v>
      </c>
      <c r="H218" s="6" t="e">
        <f>Forecast!#REF!+Forecast!#REF!*'Error Factor for last day'!#REF!</f>
        <v>#REF!</v>
      </c>
      <c r="I218" s="6" t="e">
        <f>Forecast!#REF!+Forecast!#REF!*'Error Factor for last day'!#REF!</f>
        <v>#REF!</v>
      </c>
      <c r="J218" s="6" t="e">
        <f>Forecast!#REF!+Forecast!#REF!*'Error Factor for last day'!#REF!</f>
        <v>#REF!</v>
      </c>
      <c r="K218" s="6" t="e">
        <f>Forecast!#REF!+Forecast!#REF!*'Error Factor for last day'!#REF!</f>
        <v>#REF!</v>
      </c>
      <c r="L218" s="6" t="e">
        <f>Forecast!#REF!+Forecast!#REF!*'Error Factor for last day'!#REF!</f>
        <v>#REF!</v>
      </c>
      <c r="M218" s="6" t="e">
        <f>Forecast!#REF!+Forecast!#REF!*'Error Factor for last day'!#REF!</f>
        <v>#REF!</v>
      </c>
      <c r="N218" s="6" t="e">
        <f>Forecast!#REF!+Forecast!#REF!*'Error Factor for last day'!#REF!</f>
        <v>#REF!</v>
      </c>
      <c r="O218" s="6" t="e">
        <f>Forecast!#REF!+Forecast!#REF!*'Error Factor for last day'!#REF!</f>
        <v>#REF!</v>
      </c>
      <c r="P218" s="6" t="e">
        <f>Forecast!#REF!+Forecast!#REF!*'Error Factor for last day'!#REF!</f>
        <v>#REF!</v>
      </c>
      <c r="Q218" s="6" t="e">
        <f>Forecast!#REF!+Forecast!#REF!*'Error Factor for last day'!#REF!</f>
        <v>#REF!</v>
      </c>
      <c r="R218" s="6" t="e">
        <f>Forecast!#REF!+Forecast!#REF!*'Error Factor for last day'!#REF!</f>
        <v>#REF!</v>
      </c>
      <c r="S218" s="6" t="e">
        <f>Forecast!#REF!+Forecast!#REF!*'Error Factor for last day'!#REF!</f>
        <v>#REF!</v>
      </c>
      <c r="T218" s="6" t="e">
        <f>Forecast!#REF!+Forecast!#REF!*'Error Factor for last day'!#REF!</f>
        <v>#REF!</v>
      </c>
      <c r="U218" s="6" t="e">
        <f>Forecast!#REF!+Forecast!#REF!*'Error Factor for last day'!#REF!</f>
        <v>#REF!</v>
      </c>
      <c r="V218" s="6" t="e">
        <f>Forecast!#REF!+Forecast!#REF!*'Error Factor for last day'!#REF!</f>
        <v>#REF!</v>
      </c>
      <c r="W218" s="6" t="e">
        <f>Forecast!#REF!+Forecast!#REF!*'Error Factor for last day'!#REF!</f>
        <v>#REF!</v>
      </c>
      <c r="X218" s="6" t="e">
        <f>Forecast!#REF!+Forecast!#REF!*'Error Factor for last day'!#REF!</f>
        <v>#REF!</v>
      </c>
      <c r="Y218" s="6" t="e">
        <f>Forecast!#REF!+Forecast!#REF!*'Error Factor for last day'!#REF!</f>
        <v>#REF!</v>
      </c>
      <c r="Z218" s="6" t="e">
        <f>Forecast!#REF!+Forecast!#REF!*'Error Factor for last day'!#REF!</f>
        <v>#REF!</v>
      </c>
      <c r="AA218" s="6" t="e">
        <f>Forecast!#REF!+Forecast!#REF!*'Error Factor for last day'!#REF!</f>
        <v>#REF!</v>
      </c>
      <c r="AB218" s="6" t="e">
        <f>Forecast!#REF!+Forecast!#REF!*'Error Factor for last day'!#REF!</f>
        <v>#REF!</v>
      </c>
      <c r="AC218" s="6" t="e">
        <f>Forecast!#REF!+Forecast!#REF!*'Error Factor for last day'!#REF!</f>
        <v>#REF!</v>
      </c>
      <c r="AD218" s="6" t="e">
        <f>Forecast!#REF!+Forecast!#REF!*'Error Factor for last day'!#REF!</f>
        <v>#REF!</v>
      </c>
      <c r="AE218" s="6" t="e">
        <f>Forecast!#REF!+Forecast!#REF!*'Error Factor for last day'!#REF!</f>
        <v>#REF!</v>
      </c>
      <c r="AF218" s="6" t="e">
        <f>Forecast!#REF!+Forecast!#REF!*'Error Factor for last day'!#REF!</f>
        <v>#REF!</v>
      </c>
      <c r="AG218" s="6" t="e">
        <f>Forecast!#REF!+Forecast!#REF!*'Error Factor for last day'!#REF!</f>
        <v>#REF!</v>
      </c>
    </row>
    <row r="219" spans="1:33" hidden="1" x14ac:dyDescent="0.25">
      <c r="A219" s="2">
        <v>42232.149305555555</v>
      </c>
      <c r="B219" s="6" t="e">
        <f>Forecast!#REF!+Forecast!#REF!*'Error Factor for last day'!#REF!</f>
        <v>#REF!</v>
      </c>
      <c r="C219" s="6" t="e">
        <f>Forecast!#REF!+Forecast!#REF!*'Error Factor for last day'!#REF!</f>
        <v>#REF!</v>
      </c>
      <c r="D219" s="6" t="e">
        <f>Forecast!#REF!+Forecast!#REF!*'Error Factor for last day'!#REF!</f>
        <v>#REF!</v>
      </c>
      <c r="E219" s="6" t="e">
        <f>Forecast!#REF!+Forecast!#REF!*'Error Factor for last day'!#REF!</f>
        <v>#REF!</v>
      </c>
      <c r="F219" s="6" t="e">
        <f>Forecast!#REF!+Forecast!#REF!*'Error Factor for last day'!#REF!</f>
        <v>#REF!</v>
      </c>
      <c r="G219" s="6" t="e">
        <f>Forecast!#REF!+Forecast!#REF!*'Error Factor for last day'!#REF!</f>
        <v>#REF!</v>
      </c>
      <c r="H219" s="6" t="e">
        <f>Forecast!#REF!+Forecast!#REF!*'Error Factor for last day'!#REF!</f>
        <v>#REF!</v>
      </c>
      <c r="I219" s="6" t="e">
        <f>Forecast!#REF!+Forecast!#REF!*'Error Factor for last day'!#REF!</f>
        <v>#REF!</v>
      </c>
      <c r="J219" s="6" t="e">
        <f>Forecast!#REF!+Forecast!#REF!*'Error Factor for last day'!#REF!</f>
        <v>#REF!</v>
      </c>
      <c r="K219" s="6" t="e">
        <f>Forecast!#REF!+Forecast!#REF!*'Error Factor for last day'!#REF!</f>
        <v>#REF!</v>
      </c>
      <c r="L219" s="6" t="e">
        <f>Forecast!#REF!+Forecast!#REF!*'Error Factor for last day'!#REF!</f>
        <v>#REF!</v>
      </c>
      <c r="M219" s="6" t="e">
        <f>Forecast!#REF!+Forecast!#REF!*'Error Factor for last day'!#REF!</f>
        <v>#REF!</v>
      </c>
      <c r="N219" s="6" t="e">
        <f>Forecast!#REF!+Forecast!#REF!*'Error Factor for last day'!#REF!</f>
        <v>#REF!</v>
      </c>
      <c r="O219" s="6" t="e">
        <f>Forecast!#REF!+Forecast!#REF!*'Error Factor for last day'!#REF!</f>
        <v>#REF!</v>
      </c>
      <c r="P219" s="6" t="e">
        <f>Forecast!#REF!+Forecast!#REF!*'Error Factor for last day'!#REF!</f>
        <v>#REF!</v>
      </c>
      <c r="Q219" s="6" t="e">
        <f>Forecast!#REF!+Forecast!#REF!*'Error Factor for last day'!#REF!</f>
        <v>#REF!</v>
      </c>
      <c r="R219" s="6" t="e">
        <f>Forecast!#REF!+Forecast!#REF!*'Error Factor for last day'!#REF!</f>
        <v>#REF!</v>
      </c>
      <c r="S219" s="6" t="e">
        <f>Forecast!#REF!+Forecast!#REF!*'Error Factor for last day'!#REF!</f>
        <v>#REF!</v>
      </c>
      <c r="T219" s="6" t="e">
        <f>Forecast!#REF!+Forecast!#REF!*'Error Factor for last day'!#REF!</f>
        <v>#REF!</v>
      </c>
      <c r="U219" s="6" t="e">
        <f>Forecast!#REF!+Forecast!#REF!*'Error Factor for last day'!#REF!</f>
        <v>#REF!</v>
      </c>
      <c r="V219" s="6" t="e">
        <f>Forecast!#REF!+Forecast!#REF!*'Error Factor for last day'!#REF!</f>
        <v>#REF!</v>
      </c>
      <c r="W219" s="6" t="e">
        <f>Forecast!#REF!+Forecast!#REF!*'Error Factor for last day'!#REF!</f>
        <v>#REF!</v>
      </c>
      <c r="X219" s="6" t="e">
        <f>Forecast!#REF!+Forecast!#REF!*'Error Factor for last day'!#REF!</f>
        <v>#REF!</v>
      </c>
      <c r="Y219" s="6" t="e">
        <f>Forecast!#REF!+Forecast!#REF!*'Error Factor for last day'!#REF!</f>
        <v>#REF!</v>
      </c>
      <c r="Z219" s="6" t="e">
        <f>Forecast!#REF!+Forecast!#REF!*'Error Factor for last day'!#REF!</f>
        <v>#REF!</v>
      </c>
      <c r="AA219" s="6" t="e">
        <f>Forecast!#REF!+Forecast!#REF!*'Error Factor for last day'!#REF!</f>
        <v>#REF!</v>
      </c>
      <c r="AB219" s="6" t="e">
        <f>Forecast!#REF!+Forecast!#REF!*'Error Factor for last day'!#REF!</f>
        <v>#REF!</v>
      </c>
      <c r="AC219" s="6" t="e">
        <f>Forecast!#REF!+Forecast!#REF!*'Error Factor for last day'!#REF!</f>
        <v>#REF!</v>
      </c>
      <c r="AD219" s="6" t="e">
        <f>Forecast!#REF!+Forecast!#REF!*'Error Factor for last day'!#REF!</f>
        <v>#REF!</v>
      </c>
      <c r="AE219" s="6" t="e">
        <f>Forecast!#REF!+Forecast!#REF!*'Error Factor for last day'!#REF!</f>
        <v>#REF!</v>
      </c>
      <c r="AF219" s="6" t="e">
        <f>Forecast!#REF!+Forecast!#REF!*'Error Factor for last day'!#REF!</f>
        <v>#REF!</v>
      </c>
      <c r="AG219" s="6" t="e">
        <f>Forecast!#REF!+Forecast!#REF!*'Error Factor for last day'!#REF!</f>
        <v>#REF!</v>
      </c>
    </row>
    <row r="220" spans="1:33" hidden="1" x14ac:dyDescent="0.25">
      <c r="A220" s="2">
        <v>42232.15</v>
      </c>
      <c r="B220" s="6" t="e">
        <f>Forecast!#REF!+Forecast!#REF!*'Error Factor for last day'!#REF!</f>
        <v>#REF!</v>
      </c>
      <c r="C220" s="6" t="e">
        <f>Forecast!#REF!+Forecast!#REF!*'Error Factor for last day'!#REF!</f>
        <v>#REF!</v>
      </c>
      <c r="D220" s="6" t="e">
        <f>Forecast!#REF!+Forecast!#REF!*'Error Factor for last day'!#REF!</f>
        <v>#REF!</v>
      </c>
      <c r="E220" s="6" t="e">
        <f>Forecast!#REF!+Forecast!#REF!*'Error Factor for last day'!#REF!</f>
        <v>#REF!</v>
      </c>
      <c r="F220" s="6" t="e">
        <f>Forecast!#REF!+Forecast!#REF!*'Error Factor for last day'!#REF!</f>
        <v>#REF!</v>
      </c>
      <c r="G220" s="6" t="e">
        <f>Forecast!#REF!+Forecast!#REF!*'Error Factor for last day'!#REF!</f>
        <v>#REF!</v>
      </c>
      <c r="H220" s="6" t="e">
        <f>Forecast!#REF!+Forecast!#REF!*'Error Factor for last day'!#REF!</f>
        <v>#REF!</v>
      </c>
      <c r="I220" s="6" t="e">
        <f>Forecast!#REF!+Forecast!#REF!*'Error Factor for last day'!#REF!</f>
        <v>#REF!</v>
      </c>
      <c r="J220" s="6" t="e">
        <f>Forecast!#REF!+Forecast!#REF!*'Error Factor for last day'!#REF!</f>
        <v>#REF!</v>
      </c>
      <c r="K220" s="6" t="e">
        <f>Forecast!#REF!+Forecast!#REF!*'Error Factor for last day'!#REF!</f>
        <v>#REF!</v>
      </c>
      <c r="L220" s="6" t="e">
        <f>Forecast!#REF!+Forecast!#REF!*'Error Factor for last day'!#REF!</f>
        <v>#REF!</v>
      </c>
      <c r="M220" s="6" t="e">
        <f>Forecast!#REF!+Forecast!#REF!*'Error Factor for last day'!#REF!</f>
        <v>#REF!</v>
      </c>
      <c r="N220" s="6" t="e">
        <f>Forecast!#REF!+Forecast!#REF!*'Error Factor for last day'!#REF!</f>
        <v>#REF!</v>
      </c>
      <c r="O220" s="6" t="e">
        <f>Forecast!#REF!+Forecast!#REF!*'Error Factor for last day'!#REF!</f>
        <v>#REF!</v>
      </c>
      <c r="P220" s="6" t="e">
        <f>Forecast!#REF!+Forecast!#REF!*'Error Factor for last day'!#REF!</f>
        <v>#REF!</v>
      </c>
      <c r="Q220" s="6" t="e">
        <f>Forecast!#REF!+Forecast!#REF!*'Error Factor for last day'!#REF!</f>
        <v>#REF!</v>
      </c>
      <c r="R220" s="6" t="e">
        <f>Forecast!#REF!+Forecast!#REF!*'Error Factor for last day'!#REF!</f>
        <v>#REF!</v>
      </c>
      <c r="S220" s="6" t="e">
        <f>Forecast!#REF!+Forecast!#REF!*'Error Factor for last day'!#REF!</f>
        <v>#REF!</v>
      </c>
      <c r="T220" s="6" t="e">
        <f>Forecast!#REF!+Forecast!#REF!*'Error Factor for last day'!#REF!</f>
        <v>#REF!</v>
      </c>
      <c r="U220" s="6" t="e">
        <f>Forecast!#REF!+Forecast!#REF!*'Error Factor for last day'!#REF!</f>
        <v>#REF!</v>
      </c>
      <c r="V220" s="6" t="e">
        <f>Forecast!#REF!+Forecast!#REF!*'Error Factor for last day'!#REF!</f>
        <v>#REF!</v>
      </c>
      <c r="W220" s="6" t="e">
        <f>Forecast!#REF!+Forecast!#REF!*'Error Factor for last day'!#REF!</f>
        <v>#REF!</v>
      </c>
      <c r="X220" s="6" t="e">
        <f>Forecast!#REF!+Forecast!#REF!*'Error Factor for last day'!#REF!</f>
        <v>#REF!</v>
      </c>
      <c r="Y220" s="6" t="e">
        <f>Forecast!#REF!+Forecast!#REF!*'Error Factor for last day'!#REF!</f>
        <v>#REF!</v>
      </c>
      <c r="Z220" s="6" t="e">
        <f>Forecast!#REF!+Forecast!#REF!*'Error Factor for last day'!#REF!</f>
        <v>#REF!</v>
      </c>
      <c r="AA220" s="6" t="e">
        <f>Forecast!#REF!+Forecast!#REF!*'Error Factor for last day'!#REF!</f>
        <v>#REF!</v>
      </c>
      <c r="AB220" s="6" t="e">
        <f>Forecast!#REF!+Forecast!#REF!*'Error Factor for last day'!#REF!</f>
        <v>#REF!</v>
      </c>
      <c r="AC220" s="6" t="e">
        <f>Forecast!#REF!+Forecast!#REF!*'Error Factor for last day'!#REF!</f>
        <v>#REF!</v>
      </c>
      <c r="AD220" s="6" t="e">
        <f>Forecast!#REF!+Forecast!#REF!*'Error Factor for last day'!#REF!</f>
        <v>#REF!</v>
      </c>
      <c r="AE220" s="6" t="e">
        <f>Forecast!#REF!+Forecast!#REF!*'Error Factor for last day'!#REF!</f>
        <v>#REF!</v>
      </c>
      <c r="AF220" s="6" t="e">
        <f>Forecast!#REF!+Forecast!#REF!*'Error Factor for last day'!#REF!</f>
        <v>#REF!</v>
      </c>
      <c r="AG220" s="6" t="e">
        <f>Forecast!#REF!+Forecast!#REF!*'Error Factor for last day'!#REF!</f>
        <v>#REF!</v>
      </c>
    </row>
    <row r="221" spans="1:33" hidden="1" x14ac:dyDescent="0.25">
      <c r="A221" s="2">
        <v>42232.150694444441</v>
      </c>
      <c r="B221" s="6" t="e">
        <f>Forecast!#REF!+Forecast!#REF!*'Error Factor for last day'!#REF!</f>
        <v>#REF!</v>
      </c>
      <c r="C221" s="6" t="e">
        <f>Forecast!#REF!+Forecast!#REF!*'Error Factor for last day'!#REF!</f>
        <v>#REF!</v>
      </c>
      <c r="D221" s="6" t="e">
        <f>Forecast!#REF!+Forecast!#REF!*'Error Factor for last day'!#REF!</f>
        <v>#REF!</v>
      </c>
      <c r="E221" s="6" t="e">
        <f>Forecast!#REF!+Forecast!#REF!*'Error Factor for last day'!#REF!</f>
        <v>#REF!</v>
      </c>
      <c r="F221" s="6" t="e">
        <f>Forecast!#REF!+Forecast!#REF!*'Error Factor for last day'!#REF!</f>
        <v>#REF!</v>
      </c>
      <c r="G221" s="6" t="e">
        <f>Forecast!#REF!+Forecast!#REF!*'Error Factor for last day'!#REF!</f>
        <v>#REF!</v>
      </c>
      <c r="H221" s="6" t="e">
        <f>Forecast!#REF!+Forecast!#REF!*'Error Factor for last day'!#REF!</f>
        <v>#REF!</v>
      </c>
      <c r="I221" s="6" t="e">
        <f>Forecast!#REF!+Forecast!#REF!*'Error Factor for last day'!#REF!</f>
        <v>#REF!</v>
      </c>
      <c r="J221" s="6" t="e">
        <f>Forecast!#REF!+Forecast!#REF!*'Error Factor for last day'!#REF!</f>
        <v>#REF!</v>
      </c>
      <c r="K221" s="6" t="e">
        <f>Forecast!#REF!+Forecast!#REF!*'Error Factor for last day'!#REF!</f>
        <v>#REF!</v>
      </c>
      <c r="L221" s="6" t="e">
        <f>Forecast!#REF!+Forecast!#REF!*'Error Factor for last day'!#REF!</f>
        <v>#REF!</v>
      </c>
      <c r="M221" s="6" t="e">
        <f>Forecast!#REF!+Forecast!#REF!*'Error Factor for last day'!#REF!</f>
        <v>#REF!</v>
      </c>
      <c r="N221" s="6" t="e">
        <f>Forecast!#REF!+Forecast!#REF!*'Error Factor for last day'!#REF!</f>
        <v>#REF!</v>
      </c>
      <c r="O221" s="6" t="e">
        <f>Forecast!#REF!+Forecast!#REF!*'Error Factor for last day'!#REF!</f>
        <v>#REF!</v>
      </c>
      <c r="P221" s="6" t="e">
        <f>Forecast!#REF!+Forecast!#REF!*'Error Factor for last day'!#REF!</f>
        <v>#REF!</v>
      </c>
      <c r="Q221" s="6" t="e">
        <f>Forecast!#REF!+Forecast!#REF!*'Error Factor for last day'!#REF!</f>
        <v>#REF!</v>
      </c>
      <c r="R221" s="6" t="e">
        <f>Forecast!#REF!+Forecast!#REF!*'Error Factor for last day'!#REF!</f>
        <v>#REF!</v>
      </c>
      <c r="S221" s="6" t="e">
        <f>Forecast!#REF!+Forecast!#REF!*'Error Factor for last day'!#REF!</f>
        <v>#REF!</v>
      </c>
      <c r="T221" s="6" t="e">
        <f>Forecast!#REF!+Forecast!#REF!*'Error Factor for last day'!#REF!</f>
        <v>#REF!</v>
      </c>
      <c r="U221" s="6" t="e">
        <f>Forecast!#REF!+Forecast!#REF!*'Error Factor for last day'!#REF!</f>
        <v>#REF!</v>
      </c>
      <c r="V221" s="6" t="e">
        <f>Forecast!#REF!+Forecast!#REF!*'Error Factor for last day'!#REF!</f>
        <v>#REF!</v>
      </c>
      <c r="W221" s="6" t="e">
        <f>Forecast!#REF!+Forecast!#REF!*'Error Factor for last day'!#REF!</f>
        <v>#REF!</v>
      </c>
      <c r="X221" s="6" t="e">
        <f>Forecast!#REF!+Forecast!#REF!*'Error Factor for last day'!#REF!</f>
        <v>#REF!</v>
      </c>
      <c r="Y221" s="6" t="e">
        <f>Forecast!#REF!+Forecast!#REF!*'Error Factor for last day'!#REF!</f>
        <v>#REF!</v>
      </c>
      <c r="Z221" s="6" t="e">
        <f>Forecast!#REF!+Forecast!#REF!*'Error Factor for last day'!#REF!</f>
        <v>#REF!</v>
      </c>
      <c r="AA221" s="6" t="e">
        <f>Forecast!#REF!+Forecast!#REF!*'Error Factor for last day'!#REF!</f>
        <v>#REF!</v>
      </c>
      <c r="AB221" s="6" t="e">
        <f>Forecast!#REF!+Forecast!#REF!*'Error Factor for last day'!#REF!</f>
        <v>#REF!</v>
      </c>
      <c r="AC221" s="6" t="e">
        <f>Forecast!#REF!+Forecast!#REF!*'Error Factor for last day'!#REF!</f>
        <v>#REF!</v>
      </c>
      <c r="AD221" s="6" t="e">
        <f>Forecast!#REF!+Forecast!#REF!*'Error Factor for last day'!#REF!</f>
        <v>#REF!</v>
      </c>
      <c r="AE221" s="6" t="e">
        <f>Forecast!#REF!+Forecast!#REF!*'Error Factor for last day'!#REF!</f>
        <v>#REF!</v>
      </c>
      <c r="AF221" s="6" t="e">
        <f>Forecast!#REF!+Forecast!#REF!*'Error Factor for last day'!#REF!</f>
        <v>#REF!</v>
      </c>
      <c r="AG221" s="6" t="e">
        <f>Forecast!#REF!+Forecast!#REF!*'Error Factor for last day'!#REF!</f>
        <v>#REF!</v>
      </c>
    </row>
    <row r="222" spans="1:33" hidden="1" x14ac:dyDescent="0.25">
      <c r="A222" s="2">
        <v>42232.151388888888</v>
      </c>
      <c r="B222" s="6" t="e">
        <f>Forecast!#REF!+Forecast!#REF!*'Error Factor for last day'!#REF!</f>
        <v>#REF!</v>
      </c>
      <c r="C222" s="6" t="e">
        <f>Forecast!#REF!+Forecast!#REF!*'Error Factor for last day'!#REF!</f>
        <v>#REF!</v>
      </c>
      <c r="D222" s="6" t="e">
        <f>Forecast!#REF!+Forecast!#REF!*'Error Factor for last day'!#REF!</f>
        <v>#REF!</v>
      </c>
      <c r="E222" s="6" t="e">
        <f>Forecast!#REF!+Forecast!#REF!*'Error Factor for last day'!#REF!</f>
        <v>#REF!</v>
      </c>
      <c r="F222" s="6" t="e">
        <f>Forecast!#REF!+Forecast!#REF!*'Error Factor for last day'!#REF!</f>
        <v>#REF!</v>
      </c>
      <c r="G222" s="6" t="e">
        <f>Forecast!#REF!+Forecast!#REF!*'Error Factor for last day'!#REF!</f>
        <v>#REF!</v>
      </c>
      <c r="H222" s="6" t="e">
        <f>Forecast!#REF!+Forecast!#REF!*'Error Factor for last day'!#REF!</f>
        <v>#REF!</v>
      </c>
      <c r="I222" s="6" t="e">
        <f>Forecast!#REF!+Forecast!#REF!*'Error Factor for last day'!#REF!</f>
        <v>#REF!</v>
      </c>
      <c r="J222" s="6" t="e">
        <f>Forecast!#REF!+Forecast!#REF!*'Error Factor for last day'!#REF!</f>
        <v>#REF!</v>
      </c>
      <c r="K222" s="6" t="e">
        <f>Forecast!#REF!+Forecast!#REF!*'Error Factor for last day'!#REF!</f>
        <v>#REF!</v>
      </c>
      <c r="L222" s="6" t="e">
        <f>Forecast!#REF!+Forecast!#REF!*'Error Factor for last day'!#REF!</f>
        <v>#REF!</v>
      </c>
      <c r="M222" s="6" t="e">
        <f>Forecast!#REF!+Forecast!#REF!*'Error Factor for last day'!#REF!</f>
        <v>#REF!</v>
      </c>
      <c r="N222" s="6" t="e">
        <f>Forecast!#REF!+Forecast!#REF!*'Error Factor for last day'!#REF!</f>
        <v>#REF!</v>
      </c>
      <c r="O222" s="6" t="e">
        <f>Forecast!#REF!+Forecast!#REF!*'Error Factor for last day'!#REF!</f>
        <v>#REF!</v>
      </c>
      <c r="P222" s="6" t="e">
        <f>Forecast!#REF!+Forecast!#REF!*'Error Factor for last day'!#REF!</f>
        <v>#REF!</v>
      </c>
      <c r="Q222" s="6" t="e">
        <f>Forecast!#REF!+Forecast!#REF!*'Error Factor for last day'!#REF!</f>
        <v>#REF!</v>
      </c>
      <c r="R222" s="6" t="e">
        <f>Forecast!#REF!+Forecast!#REF!*'Error Factor for last day'!#REF!</f>
        <v>#REF!</v>
      </c>
      <c r="S222" s="6" t="e">
        <f>Forecast!#REF!+Forecast!#REF!*'Error Factor for last day'!#REF!</f>
        <v>#REF!</v>
      </c>
      <c r="T222" s="6" t="e">
        <f>Forecast!#REF!+Forecast!#REF!*'Error Factor for last day'!#REF!</f>
        <v>#REF!</v>
      </c>
      <c r="U222" s="6" t="e">
        <f>Forecast!#REF!+Forecast!#REF!*'Error Factor for last day'!#REF!</f>
        <v>#REF!</v>
      </c>
      <c r="V222" s="6" t="e">
        <f>Forecast!#REF!+Forecast!#REF!*'Error Factor for last day'!#REF!</f>
        <v>#REF!</v>
      </c>
      <c r="W222" s="6" t="e">
        <f>Forecast!#REF!+Forecast!#REF!*'Error Factor for last day'!#REF!</f>
        <v>#REF!</v>
      </c>
      <c r="X222" s="6" t="e">
        <f>Forecast!#REF!+Forecast!#REF!*'Error Factor for last day'!#REF!</f>
        <v>#REF!</v>
      </c>
      <c r="Y222" s="6" t="e">
        <f>Forecast!#REF!+Forecast!#REF!*'Error Factor for last day'!#REF!</f>
        <v>#REF!</v>
      </c>
      <c r="Z222" s="6" t="e">
        <f>Forecast!#REF!+Forecast!#REF!*'Error Factor for last day'!#REF!</f>
        <v>#REF!</v>
      </c>
      <c r="AA222" s="6" t="e">
        <f>Forecast!#REF!+Forecast!#REF!*'Error Factor for last day'!#REF!</f>
        <v>#REF!</v>
      </c>
      <c r="AB222" s="6" t="e">
        <f>Forecast!#REF!+Forecast!#REF!*'Error Factor for last day'!#REF!</f>
        <v>#REF!</v>
      </c>
      <c r="AC222" s="6" t="e">
        <f>Forecast!#REF!+Forecast!#REF!*'Error Factor for last day'!#REF!</f>
        <v>#REF!</v>
      </c>
      <c r="AD222" s="6" t="e">
        <f>Forecast!#REF!+Forecast!#REF!*'Error Factor for last day'!#REF!</f>
        <v>#REF!</v>
      </c>
      <c r="AE222" s="6" t="e">
        <f>Forecast!#REF!+Forecast!#REF!*'Error Factor for last day'!#REF!</f>
        <v>#REF!</v>
      </c>
      <c r="AF222" s="6" t="e">
        <f>Forecast!#REF!+Forecast!#REF!*'Error Factor for last day'!#REF!</f>
        <v>#REF!</v>
      </c>
      <c r="AG222" s="6" t="e">
        <f>Forecast!#REF!+Forecast!#REF!*'Error Factor for last day'!#REF!</f>
        <v>#REF!</v>
      </c>
    </row>
    <row r="223" spans="1:33" hidden="1" x14ac:dyDescent="0.25">
      <c r="A223" s="2">
        <v>42232.152083333334</v>
      </c>
      <c r="B223" s="6" t="e">
        <f>Forecast!#REF!+Forecast!#REF!*'Error Factor for last day'!#REF!</f>
        <v>#REF!</v>
      </c>
      <c r="C223" s="6" t="e">
        <f>Forecast!#REF!+Forecast!#REF!*'Error Factor for last day'!#REF!</f>
        <v>#REF!</v>
      </c>
      <c r="D223" s="6" t="e">
        <f>Forecast!#REF!+Forecast!#REF!*'Error Factor for last day'!#REF!</f>
        <v>#REF!</v>
      </c>
      <c r="E223" s="6" t="e">
        <f>Forecast!#REF!+Forecast!#REF!*'Error Factor for last day'!#REF!</f>
        <v>#REF!</v>
      </c>
      <c r="F223" s="6" t="e">
        <f>Forecast!#REF!+Forecast!#REF!*'Error Factor for last day'!#REF!</f>
        <v>#REF!</v>
      </c>
      <c r="G223" s="6" t="e">
        <f>Forecast!#REF!+Forecast!#REF!*'Error Factor for last day'!#REF!</f>
        <v>#REF!</v>
      </c>
      <c r="H223" s="6" t="e">
        <f>Forecast!#REF!+Forecast!#REF!*'Error Factor for last day'!#REF!</f>
        <v>#REF!</v>
      </c>
      <c r="I223" s="6" t="e">
        <f>Forecast!#REF!+Forecast!#REF!*'Error Factor for last day'!#REF!</f>
        <v>#REF!</v>
      </c>
      <c r="J223" s="6" t="e">
        <f>Forecast!#REF!+Forecast!#REF!*'Error Factor for last day'!#REF!</f>
        <v>#REF!</v>
      </c>
      <c r="K223" s="6" t="e">
        <f>Forecast!#REF!+Forecast!#REF!*'Error Factor for last day'!#REF!</f>
        <v>#REF!</v>
      </c>
      <c r="L223" s="6" t="e">
        <f>Forecast!#REF!+Forecast!#REF!*'Error Factor for last day'!#REF!</f>
        <v>#REF!</v>
      </c>
      <c r="M223" s="6" t="e">
        <f>Forecast!#REF!+Forecast!#REF!*'Error Factor for last day'!#REF!</f>
        <v>#REF!</v>
      </c>
      <c r="N223" s="6" t="e">
        <f>Forecast!#REF!+Forecast!#REF!*'Error Factor for last day'!#REF!</f>
        <v>#REF!</v>
      </c>
      <c r="O223" s="6" t="e">
        <f>Forecast!#REF!+Forecast!#REF!*'Error Factor for last day'!#REF!</f>
        <v>#REF!</v>
      </c>
      <c r="P223" s="6" t="e">
        <f>Forecast!#REF!+Forecast!#REF!*'Error Factor for last day'!#REF!</f>
        <v>#REF!</v>
      </c>
      <c r="Q223" s="6" t="e">
        <f>Forecast!#REF!+Forecast!#REF!*'Error Factor for last day'!#REF!</f>
        <v>#REF!</v>
      </c>
      <c r="R223" s="6" t="e">
        <f>Forecast!#REF!+Forecast!#REF!*'Error Factor for last day'!#REF!</f>
        <v>#REF!</v>
      </c>
      <c r="S223" s="6" t="e">
        <f>Forecast!#REF!+Forecast!#REF!*'Error Factor for last day'!#REF!</f>
        <v>#REF!</v>
      </c>
      <c r="T223" s="6" t="e">
        <f>Forecast!#REF!+Forecast!#REF!*'Error Factor for last day'!#REF!</f>
        <v>#REF!</v>
      </c>
      <c r="U223" s="6" t="e">
        <f>Forecast!#REF!+Forecast!#REF!*'Error Factor for last day'!#REF!</f>
        <v>#REF!</v>
      </c>
      <c r="V223" s="6" t="e">
        <f>Forecast!#REF!+Forecast!#REF!*'Error Factor for last day'!#REF!</f>
        <v>#REF!</v>
      </c>
      <c r="W223" s="6" t="e">
        <f>Forecast!#REF!+Forecast!#REF!*'Error Factor for last day'!#REF!</f>
        <v>#REF!</v>
      </c>
      <c r="X223" s="6" t="e">
        <f>Forecast!#REF!+Forecast!#REF!*'Error Factor for last day'!#REF!</f>
        <v>#REF!</v>
      </c>
      <c r="Y223" s="6" t="e">
        <f>Forecast!#REF!+Forecast!#REF!*'Error Factor for last day'!#REF!</f>
        <v>#REF!</v>
      </c>
      <c r="Z223" s="6" t="e">
        <f>Forecast!#REF!+Forecast!#REF!*'Error Factor for last day'!#REF!</f>
        <v>#REF!</v>
      </c>
      <c r="AA223" s="6" t="e">
        <f>Forecast!#REF!+Forecast!#REF!*'Error Factor for last day'!#REF!</f>
        <v>#REF!</v>
      </c>
      <c r="AB223" s="6" t="e">
        <f>Forecast!#REF!+Forecast!#REF!*'Error Factor for last day'!#REF!</f>
        <v>#REF!</v>
      </c>
      <c r="AC223" s="6" t="e">
        <f>Forecast!#REF!+Forecast!#REF!*'Error Factor for last day'!#REF!</f>
        <v>#REF!</v>
      </c>
      <c r="AD223" s="6" t="e">
        <f>Forecast!#REF!+Forecast!#REF!*'Error Factor for last day'!#REF!</f>
        <v>#REF!</v>
      </c>
      <c r="AE223" s="6" t="e">
        <f>Forecast!#REF!+Forecast!#REF!*'Error Factor for last day'!#REF!</f>
        <v>#REF!</v>
      </c>
      <c r="AF223" s="6" t="e">
        <f>Forecast!#REF!+Forecast!#REF!*'Error Factor for last day'!#REF!</f>
        <v>#REF!</v>
      </c>
      <c r="AG223" s="6" t="e">
        <f>Forecast!#REF!+Forecast!#REF!*'Error Factor for last day'!#REF!</f>
        <v>#REF!</v>
      </c>
    </row>
    <row r="224" spans="1:33" hidden="1" x14ac:dyDescent="0.25">
      <c r="A224" s="2">
        <v>42232.152777777781</v>
      </c>
      <c r="B224" s="6" t="e">
        <f>Forecast!#REF!+Forecast!#REF!*'Error Factor for last day'!#REF!</f>
        <v>#REF!</v>
      </c>
      <c r="C224" s="6" t="e">
        <f>Forecast!#REF!+Forecast!#REF!*'Error Factor for last day'!#REF!</f>
        <v>#REF!</v>
      </c>
      <c r="D224" s="6" t="e">
        <f>Forecast!#REF!+Forecast!#REF!*'Error Factor for last day'!#REF!</f>
        <v>#REF!</v>
      </c>
      <c r="E224" s="6" t="e">
        <f>Forecast!#REF!+Forecast!#REF!*'Error Factor for last day'!#REF!</f>
        <v>#REF!</v>
      </c>
      <c r="F224" s="6" t="e">
        <f>Forecast!#REF!+Forecast!#REF!*'Error Factor for last day'!#REF!</f>
        <v>#REF!</v>
      </c>
      <c r="G224" s="6" t="e">
        <f>Forecast!#REF!+Forecast!#REF!*'Error Factor for last day'!#REF!</f>
        <v>#REF!</v>
      </c>
      <c r="H224" s="6" t="e">
        <f>Forecast!#REF!+Forecast!#REF!*'Error Factor for last day'!#REF!</f>
        <v>#REF!</v>
      </c>
      <c r="I224" s="6" t="e">
        <f>Forecast!#REF!+Forecast!#REF!*'Error Factor for last day'!#REF!</f>
        <v>#REF!</v>
      </c>
      <c r="J224" s="6" t="e">
        <f>Forecast!#REF!+Forecast!#REF!*'Error Factor for last day'!#REF!</f>
        <v>#REF!</v>
      </c>
      <c r="K224" s="6" t="e">
        <f>Forecast!#REF!+Forecast!#REF!*'Error Factor for last day'!#REF!</f>
        <v>#REF!</v>
      </c>
      <c r="L224" s="6" t="e">
        <f>Forecast!#REF!+Forecast!#REF!*'Error Factor for last day'!#REF!</f>
        <v>#REF!</v>
      </c>
      <c r="M224" s="6" t="e">
        <f>Forecast!#REF!+Forecast!#REF!*'Error Factor for last day'!#REF!</f>
        <v>#REF!</v>
      </c>
      <c r="N224" s="6" t="e">
        <f>Forecast!#REF!+Forecast!#REF!*'Error Factor for last day'!#REF!</f>
        <v>#REF!</v>
      </c>
      <c r="O224" s="6" t="e">
        <f>Forecast!#REF!+Forecast!#REF!*'Error Factor for last day'!#REF!</f>
        <v>#REF!</v>
      </c>
      <c r="P224" s="6" t="e">
        <f>Forecast!#REF!+Forecast!#REF!*'Error Factor for last day'!#REF!</f>
        <v>#REF!</v>
      </c>
      <c r="Q224" s="6" t="e">
        <f>Forecast!#REF!+Forecast!#REF!*'Error Factor for last day'!#REF!</f>
        <v>#REF!</v>
      </c>
      <c r="R224" s="6" t="e">
        <f>Forecast!#REF!+Forecast!#REF!*'Error Factor for last day'!#REF!</f>
        <v>#REF!</v>
      </c>
      <c r="S224" s="6" t="e">
        <f>Forecast!#REF!+Forecast!#REF!*'Error Factor for last day'!#REF!</f>
        <v>#REF!</v>
      </c>
      <c r="T224" s="6" t="e">
        <f>Forecast!#REF!+Forecast!#REF!*'Error Factor for last day'!#REF!</f>
        <v>#REF!</v>
      </c>
      <c r="U224" s="6" t="e">
        <f>Forecast!#REF!+Forecast!#REF!*'Error Factor for last day'!#REF!</f>
        <v>#REF!</v>
      </c>
      <c r="V224" s="6" t="e">
        <f>Forecast!#REF!+Forecast!#REF!*'Error Factor for last day'!#REF!</f>
        <v>#REF!</v>
      </c>
      <c r="W224" s="6" t="e">
        <f>Forecast!#REF!+Forecast!#REF!*'Error Factor for last day'!#REF!</f>
        <v>#REF!</v>
      </c>
      <c r="X224" s="6" t="e">
        <f>Forecast!#REF!+Forecast!#REF!*'Error Factor for last day'!#REF!</f>
        <v>#REF!</v>
      </c>
      <c r="Y224" s="6" t="e">
        <f>Forecast!#REF!+Forecast!#REF!*'Error Factor for last day'!#REF!</f>
        <v>#REF!</v>
      </c>
      <c r="Z224" s="6" t="e">
        <f>Forecast!#REF!+Forecast!#REF!*'Error Factor for last day'!#REF!</f>
        <v>#REF!</v>
      </c>
      <c r="AA224" s="6" t="e">
        <f>Forecast!#REF!+Forecast!#REF!*'Error Factor for last day'!#REF!</f>
        <v>#REF!</v>
      </c>
      <c r="AB224" s="6" t="e">
        <f>Forecast!#REF!+Forecast!#REF!*'Error Factor for last day'!#REF!</f>
        <v>#REF!</v>
      </c>
      <c r="AC224" s="6" t="e">
        <f>Forecast!#REF!+Forecast!#REF!*'Error Factor for last day'!#REF!</f>
        <v>#REF!</v>
      </c>
      <c r="AD224" s="6" t="e">
        <f>Forecast!#REF!+Forecast!#REF!*'Error Factor for last day'!#REF!</f>
        <v>#REF!</v>
      </c>
      <c r="AE224" s="6" t="e">
        <f>Forecast!#REF!+Forecast!#REF!*'Error Factor for last day'!#REF!</f>
        <v>#REF!</v>
      </c>
      <c r="AF224" s="6" t="e">
        <f>Forecast!#REF!+Forecast!#REF!*'Error Factor for last day'!#REF!</f>
        <v>#REF!</v>
      </c>
      <c r="AG224" s="6" t="e">
        <f>Forecast!#REF!+Forecast!#REF!*'Error Factor for last day'!#REF!</f>
        <v>#REF!</v>
      </c>
    </row>
    <row r="225" spans="1:33" hidden="1" x14ac:dyDescent="0.25">
      <c r="A225" s="2">
        <v>42232.15347222222</v>
      </c>
      <c r="B225" s="6" t="e">
        <f>Forecast!#REF!+Forecast!#REF!*'Error Factor for last day'!#REF!</f>
        <v>#REF!</v>
      </c>
      <c r="C225" s="6" t="e">
        <f>Forecast!#REF!+Forecast!#REF!*'Error Factor for last day'!#REF!</f>
        <v>#REF!</v>
      </c>
      <c r="D225" s="6" t="e">
        <f>Forecast!#REF!+Forecast!#REF!*'Error Factor for last day'!#REF!</f>
        <v>#REF!</v>
      </c>
      <c r="E225" s="6" t="e">
        <f>Forecast!#REF!+Forecast!#REF!*'Error Factor for last day'!#REF!</f>
        <v>#REF!</v>
      </c>
      <c r="F225" s="6" t="e">
        <f>Forecast!#REF!+Forecast!#REF!*'Error Factor for last day'!#REF!</f>
        <v>#REF!</v>
      </c>
      <c r="G225" s="6" t="e">
        <f>Forecast!#REF!+Forecast!#REF!*'Error Factor for last day'!#REF!</f>
        <v>#REF!</v>
      </c>
      <c r="H225" s="6" t="e">
        <f>Forecast!#REF!+Forecast!#REF!*'Error Factor for last day'!#REF!</f>
        <v>#REF!</v>
      </c>
      <c r="I225" s="6" t="e">
        <f>Forecast!#REF!+Forecast!#REF!*'Error Factor for last day'!#REF!</f>
        <v>#REF!</v>
      </c>
      <c r="J225" s="6" t="e">
        <f>Forecast!#REF!+Forecast!#REF!*'Error Factor for last day'!#REF!</f>
        <v>#REF!</v>
      </c>
      <c r="K225" s="6" t="e">
        <f>Forecast!#REF!+Forecast!#REF!*'Error Factor for last day'!#REF!</f>
        <v>#REF!</v>
      </c>
      <c r="L225" s="6" t="e">
        <f>Forecast!#REF!+Forecast!#REF!*'Error Factor for last day'!#REF!</f>
        <v>#REF!</v>
      </c>
      <c r="M225" s="6" t="e">
        <f>Forecast!#REF!+Forecast!#REF!*'Error Factor for last day'!#REF!</f>
        <v>#REF!</v>
      </c>
      <c r="N225" s="6" t="e">
        <f>Forecast!#REF!+Forecast!#REF!*'Error Factor for last day'!#REF!</f>
        <v>#REF!</v>
      </c>
      <c r="O225" s="6" t="e">
        <f>Forecast!#REF!+Forecast!#REF!*'Error Factor for last day'!#REF!</f>
        <v>#REF!</v>
      </c>
      <c r="P225" s="6" t="e">
        <f>Forecast!#REF!+Forecast!#REF!*'Error Factor for last day'!#REF!</f>
        <v>#REF!</v>
      </c>
      <c r="Q225" s="6" t="e">
        <f>Forecast!#REF!+Forecast!#REF!*'Error Factor for last day'!#REF!</f>
        <v>#REF!</v>
      </c>
      <c r="R225" s="6" t="e">
        <f>Forecast!#REF!+Forecast!#REF!*'Error Factor for last day'!#REF!</f>
        <v>#REF!</v>
      </c>
      <c r="S225" s="6" t="e">
        <f>Forecast!#REF!+Forecast!#REF!*'Error Factor for last day'!#REF!</f>
        <v>#REF!</v>
      </c>
      <c r="T225" s="6" t="e">
        <f>Forecast!#REF!+Forecast!#REF!*'Error Factor for last day'!#REF!</f>
        <v>#REF!</v>
      </c>
      <c r="U225" s="6" t="e">
        <f>Forecast!#REF!+Forecast!#REF!*'Error Factor for last day'!#REF!</f>
        <v>#REF!</v>
      </c>
      <c r="V225" s="6" t="e">
        <f>Forecast!#REF!+Forecast!#REF!*'Error Factor for last day'!#REF!</f>
        <v>#REF!</v>
      </c>
      <c r="W225" s="6" t="e">
        <f>Forecast!#REF!+Forecast!#REF!*'Error Factor for last day'!#REF!</f>
        <v>#REF!</v>
      </c>
      <c r="X225" s="6" t="e">
        <f>Forecast!#REF!+Forecast!#REF!*'Error Factor for last day'!#REF!</f>
        <v>#REF!</v>
      </c>
      <c r="Y225" s="6" t="e">
        <f>Forecast!#REF!+Forecast!#REF!*'Error Factor for last day'!#REF!</f>
        <v>#REF!</v>
      </c>
      <c r="Z225" s="6" t="e">
        <f>Forecast!#REF!+Forecast!#REF!*'Error Factor for last day'!#REF!</f>
        <v>#REF!</v>
      </c>
      <c r="AA225" s="6" t="e">
        <f>Forecast!#REF!+Forecast!#REF!*'Error Factor for last day'!#REF!</f>
        <v>#REF!</v>
      </c>
      <c r="AB225" s="6" t="e">
        <f>Forecast!#REF!+Forecast!#REF!*'Error Factor for last day'!#REF!</f>
        <v>#REF!</v>
      </c>
      <c r="AC225" s="6" t="e">
        <f>Forecast!#REF!+Forecast!#REF!*'Error Factor for last day'!#REF!</f>
        <v>#REF!</v>
      </c>
      <c r="AD225" s="6" t="e">
        <f>Forecast!#REF!+Forecast!#REF!*'Error Factor for last day'!#REF!</f>
        <v>#REF!</v>
      </c>
      <c r="AE225" s="6" t="e">
        <f>Forecast!#REF!+Forecast!#REF!*'Error Factor for last day'!#REF!</f>
        <v>#REF!</v>
      </c>
      <c r="AF225" s="6" t="e">
        <f>Forecast!#REF!+Forecast!#REF!*'Error Factor for last day'!#REF!</f>
        <v>#REF!</v>
      </c>
      <c r="AG225" s="6" t="e">
        <f>Forecast!#REF!+Forecast!#REF!*'Error Factor for last day'!#REF!</f>
        <v>#REF!</v>
      </c>
    </row>
    <row r="226" spans="1:33" hidden="1" x14ac:dyDescent="0.25">
      <c r="A226" s="2">
        <v>42232.154166666667</v>
      </c>
      <c r="B226" s="6" t="e">
        <f>Forecast!#REF!+Forecast!#REF!*'Error Factor for last day'!#REF!</f>
        <v>#REF!</v>
      </c>
      <c r="C226" s="6" t="e">
        <f>Forecast!#REF!+Forecast!#REF!*'Error Factor for last day'!#REF!</f>
        <v>#REF!</v>
      </c>
      <c r="D226" s="6" t="e">
        <f>Forecast!#REF!+Forecast!#REF!*'Error Factor for last day'!#REF!</f>
        <v>#REF!</v>
      </c>
      <c r="E226" s="6" t="e">
        <f>Forecast!#REF!+Forecast!#REF!*'Error Factor for last day'!#REF!</f>
        <v>#REF!</v>
      </c>
      <c r="F226" s="6" t="e">
        <f>Forecast!#REF!+Forecast!#REF!*'Error Factor for last day'!#REF!</f>
        <v>#REF!</v>
      </c>
      <c r="G226" s="6" t="e">
        <f>Forecast!#REF!+Forecast!#REF!*'Error Factor for last day'!#REF!</f>
        <v>#REF!</v>
      </c>
      <c r="H226" s="6" t="e">
        <f>Forecast!#REF!+Forecast!#REF!*'Error Factor for last day'!#REF!</f>
        <v>#REF!</v>
      </c>
      <c r="I226" s="6" t="e">
        <f>Forecast!#REF!+Forecast!#REF!*'Error Factor for last day'!#REF!</f>
        <v>#REF!</v>
      </c>
      <c r="J226" s="6" t="e">
        <f>Forecast!#REF!+Forecast!#REF!*'Error Factor for last day'!#REF!</f>
        <v>#REF!</v>
      </c>
      <c r="K226" s="6" t="e">
        <f>Forecast!#REF!+Forecast!#REF!*'Error Factor for last day'!#REF!</f>
        <v>#REF!</v>
      </c>
      <c r="L226" s="6" t="e">
        <f>Forecast!#REF!+Forecast!#REF!*'Error Factor for last day'!#REF!</f>
        <v>#REF!</v>
      </c>
      <c r="M226" s="6" t="e">
        <f>Forecast!#REF!+Forecast!#REF!*'Error Factor for last day'!#REF!</f>
        <v>#REF!</v>
      </c>
      <c r="N226" s="6" t="e">
        <f>Forecast!#REF!+Forecast!#REF!*'Error Factor for last day'!#REF!</f>
        <v>#REF!</v>
      </c>
      <c r="O226" s="6" t="e">
        <f>Forecast!#REF!+Forecast!#REF!*'Error Factor for last day'!#REF!</f>
        <v>#REF!</v>
      </c>
      <c r="P226" s="6" t="e">
        <f>Forecast!#REF!+Forecast!#REF!*'Error Factor for last day'!#REF!</f>
        <v>#REF!</v>
      </c>
      <c r="Q226" s="6" t="e">
        <f>Forecast!#REF!+Forecast!#REF!*'Error Factor for last day'!#REF!</f>
        <v>#REF!</v>
      </c>
      <c r="R226" s="6" t="e">
        <f>Forecast!#REF!+Forecast!#REF!*'Error Factor for last day'!#REF!</f>
        <v>#REF!</v>
      </c>
      <c r="S226" s="6" t="e">
        <f>Forecast!#REF!+Forecast!#REF!*'Error Factor for last day'!#REF!</f>
        <v>#REF!</v>
      </c>
      <c r="T226" s="6" t="e">
        <f>Forecast!#REF!+Forecast!#REF!*'Error Factor for last day'!#REF!</f>
        <v>#REF!</v>
      </c>
      <c r="U226" s="6" t="e">
        <f>Forecast!#REF!+Forecast!#REF!*'Error Factor for last day'!#REF!</f>
        <v>#REF!</v>
      </c>
      <c r="V226" s="6" t="e">
        <f>Forecast!#REF!+Forecast!#REF!*'Error Factor for last day'!#REF!</f>
        <v>#REF!</v>
      </c>
      <c r="W226" s="6" t="e">
        <f>Forecast!#REF!+Forecast!#REF!*'Error Factor for last day'!#REF!</f>
        <v>#REF!</v>
      </c>
      <c r="X226" s="6" t="e">
        <f>Forecast!#REF!+Forecast!#REF!*'Error Factor for last day'!#REF!</f>
        <v>#REF!</v>
      </c>
      <c r="Y226" s="6" t="e">
        <f>Forecast!#REF!+Forecast!#REF!*'Error Factor for last day'!#REF!</f>
        <v>#REF!</v>
      </c>
      <c r="Z226" s="6" t="e">
        <f>Forecast!#REF!+Forecast!#REF!*'Error Factor for last day'!#REF!</f>
        <v>#REF!</v>
      </c>
      <c r="AA226" s="6" t="e">
        <f>Forecast!#REF!+Forecast!#REF!*'Error Factor for last day'!#REF!</f>
        <v>#REF!</v>
      </c>
      <c r="AB226" s="6" t="e">
        <f>Forecast!#REF!+Forecast!#REF!*'Error Factor for last day'!#REF!</f>
        <v>#REF!</v>
      </c>
      <c r="AC226" s="6" t="e">
        <f>Forecast!#REF!+Forecast!#REF!*'Error Factor for last day'!#REF!</f>
        <v>#REF!</v>
      </c>
      <c r="AD226" s="6" t="e">
        <f>Forecast!#REF!+Forecast!#REF!*'Error Factor for last day'!#REF!</f>
        <v>#REF!</v>
      </c>
      <c r="AE226" s="6" t="e">
        <f>Forecast!#REF!+Forecast!#REF!*'Error Factor for last day'!#REF!</f>
        <v>#REF!</v>
      </c>
      <c r="AF226" s="6" t="e">
        <f>Forecast!#REF!+Forecast!#REF!*'Error Factor for last day'!#REF!</f>
        <v>#REF!</v>
      </c>
      <c r="AG226" s="6" t="e">
        <f>Forecast!#REF!+Forecast!#REF!*'Error Factor for last day'!#REF!</f>
        <v>#REF!</v>
      </c>
    </row>
    <row r="227" spans="1:33" hidden="1" x14ac:dyDescent="0.25">
      <c r="A227" s="2">
        <v>42232.154861111114</v>
      </c>
      <c r="B227" s="6" t="e">
        <f>Forecast!#REF!+Forecast!#REF!*'Error Factor for last day'!#REF!</f>
        <v>#REF!</v>
      </c>
      <c r="C227" s="6" t="e">
        <f>Forecast!#REF!+Forecast!#REF!*'Error Factor for last day'!#REF!</f>
        <v>#REF!</v>
      </c>
      <c r="D227" s="6" t="e">
        <f>Forecast!#REF!+Forecast!#REF!*'Error Factor for last day'!#REF!</f>
        <v>#REF!</v>
      </c>
      <c r="E227" s="6" t="e">
        <f>Forecast!#REF!+Forecast!#REF!*'Error Factor for last day'!#REF!</f>
        <v>#REF!</v>
      </c>
      <c r="F227" s="6" t="e">
        <f>Forecast!#REF!+Forecast!#REF!*'Error Factor for last day'!#REF!</f>
        <v>#REF!</v>
      </c>
      <c r="G227" s="6" t="e">
        <f>Forecast!#REF!+Forecast!#REF!*'Error Factor for last day'!#REF!</f>
        <v>#REF!</v>
      </c>
      <c r="H227" s="6" t="e">
        <f>Forecast!#REF!+Forecast!#REF!*'Error Factor for last day'!#REF!</f>
        <v>#REF!</v>
      </c>
      <c r="I227" s="6" t="e">
        <f>Forecast!#REF!+Forecast!#REF!*'Error Factor for last day'!#REF!</f>
        <v>#REF!</v>
      </c>
      <c r="J227" s="6" t="e">
        <f>Forecast!#REF!+Forecast!#REF!*'Error Factor for last day'!#REF!</f>
        <v>#REF!</v>
      </c>
      <c r="K227" s="6" t="e">
        <f>Forecast!#REF!+Forecast!#REF!*'Error Factor for last day'!#REF!</f>
        <v>#REF!</v>
      </c>
      <c r="L227" s="6" t="e">
        <f>Forecast!#REF!+Forecast!#REF!*'Error Factor for last day'!#REF!</f>
        <v>#REF!</v>
      </c>
      <c r="M227" s="6" t="e">
        <f>Forecast!#REF!+Forecast!#REF!*'Error Factor for last day'!#REF!</f>
        <v>#REF!</v>
      </c>
      <c r="N227" s="6" t="e">
        <f>Forecast!#REF!+Forecast!#REF!*'Error Factor for last day'!#REF!</f>
        <v>#REF!</v>
      </c>
      <c r="O227" s="6" t="e">
        <f>Forecast!#REF!+Forecast!#REF!*'Error Factor for last day'!#REF!</f>
        <v>#REF!</v>
      </c>
      <c r="P227" s="6" t="e">
        <f>Forecast!#REF!+Forecast!#REF!*'Error Factor for last day'!#REF!</f>
        <v>#REF!</v>
      </c>
      <c r="Q227" s="6" t="e">
        <f>Forecast!#REF!+Forecast!#REF!*'Error Factor for last day'!#REF!</f>
        <v>#REF!</v>
      </c>
      <c r="R227" s="6" t="e">
        <f>Forecast!#REF!+Forecast!#REF!*'Error Factor for last day'!#REF!</f>
        <v>#REF!</v>
      </c>
      <c r="S227" s="6" t="e">
        <f>Forecast!#REF!+Forecast!#REF!*'Error Factor for last day'!#REF!</f>
        <v>#REF!</v>
      </c>
      <c r="T227" s="6" t="e">
        <f>Forecast!#REF!+Forecast!#REF!*'Error Factor for last day'!#REF!</f>
        <v>#REF!</v>
      </c>
      <c r="U227" s="6" t="e">
        <f>Forecast!#REF!+Forecast!#REF!*'Error Factor for last day'!#REF!</f>
        <v>#REF!</v>
      </c>
      <c r="V227" s="6" t="e">
        <f>Forecast!#REF!+Forecast!#REF!*'Error Factor for last day'!#REF!</f>
        <v>#REF!</v>
      </c>
      <c r="W227" s="6" t="e">
        <f>Forecast!#REF!+Forecast!#REF!*'Error Factor for last day'!#REF!</f>
        <v>#REF!</v>
      </c>
      <c r="X227" s="6" t="e">
        <f>Forecast!#REF!+Forecast!#REF!*'Error Factor for last day'!#REF!</f>
        <v>#REF!</v>
      </c>
      <c r="Y227" s="6" t="e">
        <f>Forecast!#REF!+Forecast!#REF!*'Error Factor for last day'!#REF!</f>
        <v>#REF!</v>
      </c>
      <c r="Z227" s="6" t="e">
        <f>Forecast!#REF!+Forecast!#REF!*'Error Factor for last day'!#REF!</f>
        <v>#REF!</v>
      </c>
      <c r="AA227" s="6" t="e">
        <f>Forecast!#REF!+Forecast!#REF!*'Error Factor for last day'!#REF!</f>
        <v>#REF!</v>
      </c>
      <c r="AB227" s="6" t="e">
        <f>Forecast!#REF!+Forecast!#REF!*'Error Factor for last day'!#REF!</f>
        <v>#REF!</v>
      </c>
      <c r="AC227" s="6" t="e">
        <f>Forecast!#REF!+Forecast!#REF!*'Error Factor for last day'!#REF!</f>
        <v>#REF!</v>
      </c>
      <c r="AD227" s="6" t="e">
        <f>Forecast!#REF!+Forecast!#REF!*'Error Factor for last day'!#REF!</f>
        <v>#REF!</v>
      </c>
      <c r="AE227" s="6" t="e">
        <f>Forecast!#REF!+Forecast!#REF!*'Error Factor for last day'!#REF!</f>
        <v>#REF!</v>
      </c>
      <c r="AF227" s="6" t="e">
        <f>Forecast!#REF!+Forecast!#REF!*'Error Factor for last day'!#REF!</f>
        <v>#REF!</v>
      </c>
      <c r="AG227" s="6" t="e">
        <f>Forecast!#REF!+Forecast!#REF!*'Error Factor for last day'!#REF!</f>
        <v>#REF!</v>
      </c>
    </row>
    <row r="228" spans="1:33" hidden="1" x14ac:dyDescent="0.25">
      <c r="A228" s="2">
        <v>42232.155555555553</v>
      </c>
      <c r="B228" s="6" t="e">
        <f>Forecast!#REF!+Forecast!#REF!*'Error Factor for last day'!#REF!</f>
        <v>#REF!</v>
      </c>
      <c r="C228" s="6" t="e">
        <f>Forecast!#REF!+Forecast!#REF!*'Error Factor for last day'!#REF!</f>
        <v>#REF!</v>
      </c>
      <c r="D228" s="6" t="e">
        <f>Forecast!#REF!+Forecast!#REF!*'Error Factor for last day'!#REF!</f>
        <v>#REF!</v>
      </c>
      <c r="E228" s="6" t="e">
        <f>Forecast!#REF!+Forecast!#REF!*'Error Factor for last day'!#REF!</f>
        <v>#REF!</v>
      </c>
      <c r="F228" s="6" t="e">
        <f>Forecast!#REF!+Forecast!#REF!*'Error Factor for last day'!#REF!</f>
        <v>#REF!</v>
      </c>
      <c r="G228" s="6" t="e">
        <f>Forecast!#REF!+Forecast!#REF!*'Error Factor for last day'!#REF!</f>
        <v>#REF!</v>
      </c>
      <c r="H228" s="6" t="e">
        <f>Forecast!#REF!+Forecast!#REF!*'Error Factor for last day'!#REF!</f>
        <v>#REF!</v>
      </c>
      <c r="I228" s="6" t="e">
        <f>Forecast!#REF!+Forecast!#REF!*'Error Factor for last day'!#REF!</f>
        <v>#REF!</v>
      </c>
      <c r="J228" s="6" t="e">
        <f>Forecast!#REF!+Forecast!#REF!*'Error Factor for last day'!#REF!</f>
        <v>#REF!</v>
      </c>
      <c r="K228" s="6" t="e">
        <f>Forecast!#REF!+Forecast!#REF!*'Error Factor for last day'!#REF!</f>
        <v>#REF!</v>
      </c>
      <c r="L228" s="6" t="e">
        <f>Forecast!#REF!+Forecast!#REF!*'Error Factor for last day'!#REF!</f>
        <v>#REF!</v>
      </c>
      <c r="M228" s="6" t="e">
        <f>Forecast!#REF!+Forecast!#REF!*'Error Factor for last day'!#REF!</f>
        <v>#REF!</v>
      </c>
      <c r="N228" s="6" t="e">
        <f>Forecast!#REF!+Forecast!#REF!*'Error Factor for last day'!#REF!</f>
        <v>#REF!</v>
      </c>
      <c r="O228" s="6" t="e">
        <f>Forecast!#REF!+Forecast!#REF!*'Error Factor for last day'!#REF!</f>
        <v>#REF!</v>
      </c>
      <c r="P228" s="6" t="e">
        <f>Forecast!#REF!+Forecast!#REF!*'Error Factor for last day'!#REF!</f>
        <v>#REF!</v>
      </c>
      <c r="Q228" s="6" t="e">
        <f>Forecast!#REF!+Forecast!#REF!*'Error Factor for last day'!#REF!</f>
        <v>#REF!</v>
      </c>
      <c r="R228" s="6" t="e">
        <f>Forecast!#REF!+Forecast!#REF!*'Error Factor for last day'!#REF!</f>
        <v>#REF!</v>
      </c>
      <c r="S228" s="6" t="e">
        <f>Forecast!#REF!+Forecast!#REF!*'Error Factor for last day'!#REF!</f>
        <v>#REF!</v>
      </c>
      <c r="T228" s="6" t="e">
        <f>Forecast!#REF!+Forecast!#REF!*'Error Factor for last day'!#REF!</f>
        <v>#REF!</v>
      </c>
      <c r="U228" s="6" t="e">
        <f>Forecast!#REF!+Forecast!#REF!*'Error Factor for last day'!#REF!</f>
        <v>#REF!</v>
      </c>
      <c r="V228" s="6" t="e">
        <f>Forecast!#REF!+Forecast!#REF!*'Error Factor for last day'!#REF!</f>
        <v>#REF!</v>
      </c>
      <c r="W228" s="6" t="e">
        <f>Forecast!#REF!+Forecast!#REF!*'Error Factor for last day'!#REF!</f>
        <v>#REF!</v>
      </c>
      <c r="X228" s="6" t="e">
        <f>Forecast!#REF!+Forecast!#REF!*'Error Factor for last day'!#REF!</f>
        <v>#REF!</v>
      </c>
      <c r="Y228" s="6" t="e">
        <f>Forecast!#REF!+Forecast!#REF!*'Error Factor for last day'!#REF!</f>
        <v>#REF!</v>
      </c>
      <c r="Z228" s="6" t="e">
        <f>Forecast!#REF!+Forecast!#REF!*'Error Factor for last day'!#REF!</f>
        <v>#REF!</v>
      </c>
      <c r="AA228" s="6" t="e">
        <f>Forecast!#REF!+Forecast!#REF!*'Error Factor for last day'!#REF!</f>
        <v>#REF!</v>
      </c>
      <c r="AB228" s="6" t="e">
        <f>Forecast!#REF!+Forecast!#REF!*'Error Factor for last day'!#REF!</f>
        <v>#REF!</v>
      </c>
      <c r="AC228" s="6" t="e">
        <f>Forecast!#REF!+Forecast!#REF!*'Error Factor for last day'!#REF!</f>
        <v>#REF!</v>
      </c>
      <c r="AD228" s="6" t="e">
        <f>Forecast!#REF!+Forecast!#REF!*'Error Factor for last day'!#REF!</f>
        <v>#REF!</v>
      </c>
      <c r="AE228" s="6" t="e">
        <f>Forecast!#REF!+Forecast!#REF!*'Error Factor for last day'!#REF!</f>
        <v>#REF!</v>
      </c>
      <c r="AF228" s="6" t="e">
        <f>Forecast!#REF!+Forecast!#REF!*'Error Factor for last day'!#REF!</f>
        <v>#REF!</v>
      </c>
      <c r="AG228" s="6" t="e">
        <f>Forecast!#REF!+Forecast!#REF!*'Error Factor for last day'!#REF!</f>
        <v>#REF!</v>
      </c>
    </row>
    <row r="229" spans="1:33" hidden="1" x14ac:dyDescent="0.25">
      <c r="A229" s="2">
        <v>42232.15625</v>
      </c>
      <c r="B229" s="6" t="e">
        <f>Forecast!#REF!+Forecast!#REF!*'Error Factor for last day'!#REF!</f>
        <v>#REF!</v>
      </c>
      <c r="C229" s="6" t="e">
        <f>Forecast!#REF!+Forecast!#REF!*'Error Factor for last day'!#REF!</f>
        <v>#REF!</v>
      </c>
      <c r="D229" s="6" t="e">
        <f>Forecast!#REF!+Forecast!#REF!*'Error Factor for last day'!#REF!</f>
        <v>#REF!</v>
      </c>
      <c r="E229" s="6" t="e">
        <f>Forecast!#REF!+Forecast!#REF!*'Error Factor for last day'!#REF!</f>
        <v>#REF!</v>
      </c>
      <c r="F229" s="6" t="e">
        <f>Forecast!#REF!+Forecast!#REF!*'Error Factor for last day'!#REF!</f>
        <v>#REF!</v>
      </c>
      <c r="G229" s="6" t="e">
        <f>Forecast!#REF!+Forecast!#REF!*'Error Factor for last day'!#REF!</f>
        <v>#REF!</v>
      </c>
      <c r="H229" s="6" t="e">
        <f>Forecast!#REF!+Forecast!#REF!*'Error Factor for last day'!#REF!</f>
        <v>#REF!</v>
      </c>
      <c r="I229" s="6" t="e">
        <f>Forecast!#REF!+Forecast!#REF!*'Error Factor for last day'!#REF!</f>
        <v>#REF!</v>
      </c>
      <c r="J229" s="6" t="e">
        <f>Forecast!#REF!+Forecast!#REF!*'Error Factor for last day'!#REF!</f>
        <v>#REF!</v>
      </c>
      <c r="K229" s="6" t="e">
        <f>Forecast!#REF!+Forecast!#REF!*'Error Factor for last day'!#REF!</f>
        <v>#REF!</v>
      </c>
      <c r="L229" s="6" t="e">
        <f>Forecast!#REF!+Forecast!#REF!*'Error Factor for last day'!#REF!</f>
        <v>#REF!</v>
      </c>
      <c r="M229" s="6" t="e">
        <f>Forecast!#REF!+Forecast!#REF!*'Error Factor for last day'!#REF!</f>
        <v>#REF!</v>
      </c>
      <c r="N229" s="6" t="e">
        <f>Forecast!#REF!+Forecast!#REF!*'Error Factor for last day'!#REF!</f>
        <v>#REF!</v>
      </c>
      <c r="O229" s="6" t="e">
        <f>Forecast!#REF!+Forecast!#REF!*'Error Factor for last day'!#REF!</f>
        <v>#REF!</v>
      </c>
      <c r="P229" s="6" t="e">
        <f>Forecast!#REF!+Forecast!#REF!*'Error Factor for last day'!#REF!</f>
        <v>#REF!</v>
      </c>
      <c r="Q229" s="6" t="e">
        <f>Forecast!#REF!+Forecast!#REF!*'Error Factor for last day'!#REF!</f>
        <v>#REF!</v>
      </c>
      <c r="R229" s="6" t="e">
        <f>Forecast!#REF!+Forecast!#REF!*'Error Factor for last day'!#REF!</f>
        <v>#REF!</v>
      </c>
      <c r="S229" s="6" t="e">
        <f>Forecast!#REF!+Forecast!#REF!*'Error Factor for last day'!#REF!</f>
        <v>#REF!</v>
      </c>
      <c r="T229" s="6" t="e">
        <f>Forecast!#REF!+Forecast!#REF!*'Error Factor for last day'!#REF!</f>
        <v>#REF!</v>
      </c>
      <c r="U229" s="6" t="e">
        <f>Forecast!#REF!+Forecast!#REF!*'Error Factor for last day'!#REF!</f>
        <v>#REF!</v>
      </c>
      <c r="V229" s="6" t="e">
        <f>Forecast!#REF!+Forecast!#REF!*'Error Factor for last day'!#REF!</f>
        <v>#REF!</v>
      </c>
      <c r="W229" s="6" t="e">
        <f>Forecast!#REF!+Forecast!#REF!*'Error Factor for last day'!#REF!</f>
        <v>#REF!</v>
      </c>
      <c r="X229" s="6" t="e">
        <f>Forecast!#REF!+Forecast!#REF!*'Error Factor for last day'!#REF!</f>
        <v>#REF!</v>
      </c>
      <c r="Y229" s="6" t="e">
        <f>Forecast!#REF!+Forecast!#REF!*'Error Factor for last day'!#REF!</f>
        <v>#REF!</v>
      </c>
      <c r="Z229" s="6" t="e">
        <f>Forecast!#REF!+Forecast!#REF!*'Error Factor for last day'!#REF!</f>
        <v>#REF!</v>
      </c>
      <c r="AA229" s="6" t="e">
        <f>Forecast!#REF!+Forecast!#REF!*'Error Factor for last day'!#REF!</f>
        <v>#REF!</v>
      </c>
      <c r="AB229" s="6" t="e">
        <f>Forecast!#REF!+Forecast!#REF!*'Error Factor for last day'!#REF!</f>
        <v>#REF!</v>
      </c>
      <c r="AC229" s="6" t="e">
        <f>Forecast!#REF!+Forecast!#REF!*'Error Factor for last day'!#REF!</f>
        <v>#REF!</v>
      </c>
      <c r="AD229" s="6" t="e">
        <f>Forecast!#REF!+Forecast!#REF!*'Error Factor for last day'!#REF!</f>
        <v>#REF!</v>
      </c>
      <c r="AE229" s="6" t="e">
        <f>Forecast!#REF!+Forecast!#REF!*'Error Factor for last day'!#REF!</f>
        <v>#REF!</v>
      </c>
      <c r="AF229" s="6" t="e">
        <f>Forecast!#REF!+Forecast!#REF!*'Error Factor for last day'!#REF!</f>
        <v>#REF!</v>
      </c>
      <c r="AG229" s="6" t="e">
        <f>Forecast!#REF!+Forecast!#REF!*'Error Factor for last day'!#REF!</f>
        <v>#REF!</v>
      </c>
    </row>
    <row r="230" spans="1:33" hidden="1" x14ac:dyDescent="0.25">
      <c r="A230" s="2">
        <v>42232.156944444447</v>
      </c>
      <c r="B230" s="6" t="e">
        <f>Forecast!#REF!+Forecast!#REF!*'Error Factor for last day'!#REF!</f>
        <v>#REF!</v>
      </c>
      <c r="C230" s="6" t="e">
        <f>Forecast!#REF!+Forecast!#REF!*'Error Factor for last day'!#REF!</f>
        <v>#REF!</v>
      </c>
      <c r="D230" s="6" t="e">
        <f>Forecast!#REF!+Forecast!#REF!*'Error Factor for last day'!#REF!</f>
        <v>#REF!</v>
      </c>
      <c r="E230" s="6" t="e">
        <f>Forecast!#REF!+Forecast!#REF!*'Error Factor for last day'!#REF!</f>
        <v>#REF!</v>
      </c>
      <c r="F230" s="6" t="e">
        <f>Forecast!#REF!+Forecast!#REF!*'Error Factor for last day'!#REF!</f>
        <v>#REF!</v>
      </c>
      <c r="G230" s="6" t="e">
        <f>Forecast!#REF!+Forecast!#REF!*'Error Factor for last day'!#REF!</f>
        <v>#REF!</v>
      </c>
      <c r="H230" s="6" t="e">
        <f>Forecast!#REF!+Forecast!#REF!*'Error Factor for last day'!#REF!</f>
        <v>#REF!</v>
      </c>
      <c r="I230" s="6" t="e">
        <f>Forecast!#REF!+Forecast!#REF!*'Error Factor for last day'!#REF!</f>
        <v>#REF!</v>
      </c>
      <c r="J230" s="6" t="e">
        <f>Forecast!#REF!+Forecast!#REF!*'Error Factor for last day'!#REF!</f>
        <v>#REF!</v>
      </c>
      <c r="K230" s="6" t="e">
        <f>Forecast!#REF!+Forecast!#REF!*'Error Factor for last day'!#REF!</f>
        <v>#REF!</v>
      </c>
      <c r="L230" s="6" t="e">
        <f>Forecast!#REF!+Forecast!#REF!*'Error Factor for last day'!#REF!</f>
        <v>#REF!</v>
      </c>
      <c r="M230" s="6" t="e">
        <f>Forecast!#REF!+Forecast!#REF!*'Error Factor for last day'!#REF!</f>
        <v>#REF!</v>
      </c>
      <c r="N230" s="6" t="e">
        <f>Forecast!#REF!+Forecast!#REF!*'Error Factor for last day'!#REF!</f>
        <v>#REF!</v>
      </c>
      <c r="O230" s="6" t="e">
        <f>Forecast!#REF!+Forecast!#REF!*'Error Factor for last day'!#REF!</f>
        <v>#REF!</v>
      </c>
      <c r="P230" s="6" t="e">
        <f>Forecast!#REF!+Forecast!#REF!*'Error Factor for last day'!#REF!</f>
        <v>#REF!</v>
      </c>
      <c r="Q230" s="6" t="e">
        <f>Forecast!#REF!+Forecast!#REF!*'Error Factor for last day'!#REF!</f>
        <v>#REF!</v>
      </c>
      <c r="R230" s="6" t="e">
        <f>Forecast!#REF!+Forecast!#REF!*'Error Factor for last day'!#REF!</f>
        <v>#REF!</v>
      </c>
      <c r="S230" s="6" t="e">
        <f>Forecast!#REF!+Forecast!#REF!*'Error Factor for last day'!#REF!</f>
        <v>#REF!</v>
      </c>
      <c r="T230" s="6" t="e">
        <f>Forecast!#REF!+Forecast!#REF!*'Error Factor for last day'!#REF!</f>
        <v>#REF!</v>
      </c>
      <c r="U230" s="6" t="e">
        <f>Forecast!#REF!+Forecast!#REF!*'Error Factor for last day'!#REF!</f>
        <v>#REF!</v>
      </c>
      <c r="V230" s="6" t="e">
        <f>Forecast!#REF!+Forecast!#REF!*'Error Factor for last day'!#REF!</f>
        <v>#REF!</v>
      </c>
      <c r="W230" s="6" t="e">
        <f>Forecast!#REF!+Forecast!#REF!*'Error Factor for last day'!#REF!</f>
        <v>#REF!</v>
      </c>
      <c r="X230" s="6" t="e">
        <f>Forecast!#REF!+Forecast!#REF!*'Error Factor for last day'!#REF!</f>
        <v>#REF!</v>
      </c>
      <c r="Y230" s="6" t="e">
        <f>Forecast!#REF!+Forecast!#REF!*'Error Factor for last day'!#REF!</f>
        <v>#REF!</v>
      </c>
      <c r="Z230" s="6" t="e">
        <f>Forecast!#REF!+Forecast!#REF!*'Error Factor for last day'!#REF!</f>
        <v>#REF!</v>
      </c>
      <c r="AA230" s="6" t="e">
        <f>Forecast!#REF!+Forecast!#REF!*'Error Factor for last day'!#REF!</f>
        <v>#REF!</v>
      </c>
      <c r="AB230" s="6" t="e">
        <f>Forecast!#REF!+Forecast!#REF!*'Error Factor for last day'!#REF!</f>
        <v>#REF!</v>
      </c>
      <c r="AC230" s="6" t="e">
        <f>Forecast!#REF!+Forecast!#REF!*'Error Factor for last day'!#REF!</f>
        <v>#REF!</v>
      </c>
      <c r="AD230" s="6" t="e">
        <f>Forecast!#REF!+Forecast!#REF!*'Error Factor for last day'!#REF!</f>
        <v>#REF!</v>
      </c>
      <c r="AE230" s="6" t="e">
        <f>Forecast!#REF!+Forecast!#REF!*'Error Factor for last day'!#REF!</f>
        <v>#REF!</v>
      </c>
      <c r="AF230" s="6" t="e">
        <f>Forecast!#REF!+Forecast!#REF!*'Error Factor for last day'!#REF!</f>
        <v>#REF!</v>
      </c>
      <c r="AG230" s="6" t="e">
        <f>Forecast!#REF!+Forecast!#REF!*'Error Factor for last day'!#REF!</f>
        <v>#REF!</v>
      </c>
    </row>
    <row r="231" spans="1:33" hidden="1" x14ac:dyDescent="0.25">
      <c r="A231" s="2">
        <v>42232.157638888886</v>
      </c>
      <c r="B231" s="6" t="e">
        <f>Forecast!#REF!+Forecast!#REF!*'Error Factor for last day'!#REF!</f>
        <v>#REF!</v>
      </c>
      <c r="C231" s="6" t="e">
        <f>Forecast!#REF!+Forecast!#REF!*'Error Factor for last day'!#REF!</f>
        <v>#REF!</v>
      </c>
      <c r="D231" s="6" t="e">
        <f>Forecast!#REF!+Forecast!#REF!*'Error Factor for last day'!#REF!</f>
        <v>#REF!</v>
      </c>
      <c r="E231" s="6" t="e">
        <f>Forecast!#REF!+Forecast!#REF!*'Error Factor for last day'!#REF!</f>
        <v>#REF!</v>
      </c>
      <c r="F231" s="6" t="e">
        <f>Forecast!#REF!+Forecast!#REF!*'Error Factor for last day'!#REF!</f>
        <v>#REF!</v>
      </c>
      <c r="G231" s="6" t="e">
        <f>Forecast!#REF!+Forecast!#REF!*'Error Factor for last day'!#REF!</f>
        <v>#REF!</v>
      </c>
      <c r="H231" s="6" t="e">
        <f>Forecast!#REF!+Forecast!#REF!*'Error Factor for last day'!#REF!</f>
        <v>#REF!</v>
      </c>
      <c r="I231" s="6" t="e">
        <f>Forecast!#REF!+Forecast!#REF!*'Error Factor for last day'!#REF!</f>
        <v>#REF!</v>
      </c>
      <c r="J231" s="6" t="e">
        <f>Forecast!#REF!+Forecast!#REF!*'Error Factor for last day'!#REF!</f>
        <v>#REF!</v>
      </c>
      <c r="K231" s="6" t="e">
        <f>Forecast!#REF!+Forecast!#REF!*'Error Factor for last day'!#REF!</f>
        <v>#REF!</v>
      </c>
      <c r="L231" s="6" t="e">
        <f>Forecast!#REF!+Forecast!#REF!*'Error Factor for last day'!#REF!</f>
        <v>#REF!</v>
      </c>
      <c r="M231" s="6" t="e">
        <f>Forecast!#REF!+Forecast!#REF!*'Error Factor for last day'!#REF!</f>
        <v>#REF!</v>
      </c>
      <c r="N231" s="6" t="e">
        <f>Forecast!#REF!+Forecast!#REF!*'Error Factor for last day'!#REF!</f>
        <v>#REF!</v>
      </c>
      <c r="O231" s="6" t="e">
        <f>Forecast!#REF!+Forecast!#REF!*'Error Factor for last day'!#REF!</f>
        <v>#REF!</v>
      </c>
      <c r="P231" s="6" t="e">
        <f>Forecast!#REF!+Forecast!#REF!*'Error Factor for last day'!#REF!</f>
        <v>#REF!</v>
      </c>
      <c r="Q231" s="6" t="e">
        <f>Forecast!#REF!+Forecast!#REF!*'Error Factor for last day'!#REF!</f>
        <v>#REF!</v>
      </c>
      <c r="R231" s="6" t="e">
        <f>Forecast!#REF!+Forecast!#REF!*'Error Factor for last day'!#REF!</f>
        <v>#REF!</v>
      </c>
      <c r="S231" s="6" t="e">
        <f>Forecast!#REF!+Forecast!#REF!*'Error Factor for last day'!#REF!</f>
        <v>#REF!</v>
      </c>
      <c r="T231" s="6" t="e">
        <f>Forecast!#REF!+Forecast!#REF!*'Error Factor for last day'!#REF!</f>
        <v>#REF!</v>
      </c>
      <c r="U231" s="6" t="e">
        <f>Forecast!#REF!+Forecast!#REF!*'Error Factor for last day'!#REF!</f>
        <v>#REF!</v>
      </c>
      <c r="V231" s="6" t="e">
        <f>Forecast!#REF!+Forecast!#REF!*'Error Factor for last day'!#REF!</f>
        <v>#REF!</v>
      </c>
      <c r="W231" s="6" t="e">
        <f>Forecast!#REF!+Forecast!#REF!*'Error Factor for last day'!#REF!</f>
        <v>#REF!</v>
      </c>
      <c r="X231" s="6" t="e">
        <f>Forecast!#REF!+Forecast!#REF!*'Error Factor for last day'!#REF!</f>
        <v>#REF!</v>
      </c>
      <c r="Y231" s="6" t="e">
        <f>Forecast!#REF!+Forecast!#REF!*'Error Factor for last day'!#REF!</f>
        <v>#REF!</v>
      </c>
      <c r="Z231" s="6" t="e">
        <f>Forecast!#REF!+Forecast!#REF!*'Error Factor for last day'!#REF!</f>
        <v>#REF!</v>
      </c>
      <c r="AA231" s="6" t="e">
        <f>Forecast!#REF!+Forecast!#REF!*'Error Factor for last day'!#REF!</f>
        <v>#REF!</v>
      </c>
      <c r="AB231" s="6" t="e">
        <f>Forecast!#REF!+Forecast!#REF!*'Error Factor for last day'!#REF!</f>
        <v>#REF!</v>
      </c>
      <c r="AC231" s="6" t="e">
        <f>Forecast!#REF!+Forecast!#REF!*'Error Factor for last day'!#REF!</f>
        <v>#REF!</v>
      </c>
      <c r="AD231" s="6" t="e">
        <f>Forecast!#REF!+Forecast!#REF!*'Error Factor for last day'!#REF!</f>
        <v>#REF!</v>
      </c>
      <c r="AE231" s="6" t="e">
        <f>Forecast!#REF!+Forecast!#REF!*'Error Factor for last day'!#REF!</f>
        <v>#REF!</v>
      </c>
      <c r="AF231" s="6" t="e">
        <f>Forecast!#REF!+Forecast!#REF!*'Error Factor for last day'!#REF!</f>
        <v>#REF!</v>
      </c>
      <c r="AG231" s="6" t="e">
        <f>Forecast!#REF!+Forecast!#REF!*'Error Factor for last day'!#REF!</f>
        <v>#REF!</v>
      </c>
    </row>
    <row r="232" spans="1:33" hidden="1" x14ac:dyDescent="0.25">
      <c r="A232" s="2">
        <v>42232.158333333333</v>
      </c>
      <c r="B232" s="6" t="e">
        <f>Forecast!#REF!+Forecast!#REF!*'Error Factor for last day'!#REF!</f>
        <v>#REF!</v>
      </c>
      <c r="C232" s="6" t="e">
        <f>Forecast!#REF!+Forecast!#REF!*'Error Factor for last day'!#REF!</f>
        <v>#REF!</v>
      </c>
      <c r="D232" s="6" t="e">
        <f>Forecast!#REF!+Forecast!#REF!*'Error Factor for last day'!#REF!</f>
        <v>#REF!</v>
      </c>
      <c r="E232" s="6" t="e">
        <f>Forecast!#REF!+Forecast!#REF!*'Error Factor for last day'!#REF!</f>
        <v>#REF!</v>
      </c>
      <c r="F232" s="6" t="e">
        <f>Forecast!#REF!+Forecast!#REF!*'Error Factor for last day'!#REF!</f>
        <v>#REF!</v>
      </c>
      <c r="G232" s="6" t="e">
        <f>Forecast!#REF!+Forecast!#REF!*'Error Factor for last day'!#REF!</f>
        <v>#REF!</v>
      </c>
      <c r="H232" s="6" t="e">
        <f>Forecast!#REF!+Forecast!#REF!*'Error Factor for last day'!#REF!</f>
        <v>#REF!</v>
      </c>
      <c r="I232" s="6" t="e">
        <f>Forecast!#REF!+Forecast!#REF!*'Error Factor for last day'!#REF!</f>
        <v>#REF!</v>
      </c>
      <c r="J232" s="6" t="e">
        <f>Forecast!#REF!+Forecast!#REF!*'Error Factor for last day'!#REF!</f>
        <v>#REF!</v>
      </c>
      <c r="K232" s="6" t="e">
        <f>Forecast!#REF!+Forecast!#REF!*'Error Factor for last day'!#REF!</f>
        <v>#REF!</v>
      </c>
      <c r="L232" s="6" t="e">
        <f>Forecast!#REF!+Forecast!#REF!*'Error Factor for last day'!#REF!</f>
        <v>#REF!</v>
      </c>
      <c r="M232" s="6" t="e">
        <f>Forecast!#REF!+Forecast!#REF!*'Error Factor for last day'!#REF!</f>
        <v>#REF!</v>
      </c>
      <c r="N232" s="6" t="e">
        <f>Forecast!#REF!+Forecast!#REF!*'Error Factor for last day'!#REF!</f>
        <v>#REF!</v>
      </c>
      <c r="O232" s="6" t="e">
        <f>Forecast!#REF!+Forecast!#REF!*'Error Factor for last day'!#REF!</f>
        <v>#REF!</v>
      </c>
      <c r="P232" s="6" t="e">
        <f>Forecast!#REF!+Forecast!#REF!*'Error Factor for last day'!#REF!</f>
        <v>#REF!</v>
      </c>
      <c r="Q232" s="6" t="e">
        <f>Forecast!#REF!+Forecast!#REF!*'Error Factor for last day'!#REF!</f>
        <v>#REF!</v>
      </c>
      <c r="R232" s="6" t="e">
        <f>Forecast!#REF!+Forecast!#REF!*'Error Factor for last day'!#REF!</f>
        <v>#REF!</v>
      </c>
      <c r="S232" s="6" t="e">
        <f>Forecast!#REF!+Forecast!#REF!*'Error Factor for last day'!#REF!</f>
        <v>#REF!</v>
      </c>
      <c r="T232" s="6" t="e">
        <f>Forecast!#REF!+Forecast!#REF!*'Error Factor for last day'!#REF!</f>
        <v>#REF!</v>
      </c>
      <c r="U232" s="6" t="e">
        <f>Forecast!#REF!+Forecast!#REF!*'Error Factor for last day'!#REF!</f>
        <v>#REF!</v>
      </c>
      <c r="V232" s="6" t="e">
        <f>Forecast!#REF!+Forecast!#REF!*'Error Factor for last day'!#REF!</f>
        <v>#REF!</v>
      </c>
      <c r="W232" s="6" t="e">
        <f>Forecast!#REF!+Forecast!#REF!*'Error Factor for last day'!#REF!</f>
        <v>#REF!</v>
      </c>
      <c r="X232" s="6" t="e">
        <f>Forecast!#REF!+Forecast!#REF!*'Error Factor for last day'!#REF!</f>
        <v>#REF!</v>
      </c>
      <c r="Y232" s="6" t="e">
        <f>Forecast!#REF!+Forecast!#REF!*'Error Factor for last day'!#REF!</f>
        <v>#REF!</v>
      </c>
      <c r="Z232" s="6" t="e">
        <f>Forecast!#REF!+Forecast!#REF!*'Error Factor for last day'!#REF!</f>
        <v>#REF!</v>
      </c>
      <c r="AA232" s="6" t="e">
        <f>Forecast!#REF!+Forecast!#REF!*'Error Factor for last day'!#REF!</f>
        <v>#REF!</v>
      </c>
      <c r="AB232" s="6" t="e">
        <f>Forecast!#REF!+Forecast!#REF!*'Error Factor for last day'!#REF!</f>
        <v>#REF!</v>
      </c>
      <c r="AC232" s="6" t="e">
        <f>Forecast!#REF!+Forecast!#REF!*'Error Factor for last day'!#REF!</f>
        <v>#REF!</v>
      </c>
      <c r="AD232" s="6" t="e">
        <f>Forecast!#REF!+Forecast!#REF!*'Error Factor for last day'!#REF!</f>
        <v>#REF!</v>
      </c>
      <c r="AE232" s="6" t="e">
        <f>Forecast!#REF!+Forecast!#REF!*'Error Factor for last day'!#REF!</f>
        <v>#REF!</v>
      </c>
      <c r="AF232" s="6" t="e">
        <f>Forecast!#REF!+Forecast!#REF!*'Error Factor for last day'!#REF!</f>
        <v>#REF!</v>
      </c>
      <c r="AG232" s="6" t="e">
        <f>Forecast!#REF!+Forecast!#REF!*'Error Factor for last day'!#REF!</f>
        <v>#REF!</v>
      </c>
    </row>
    <row r="233" spans="1:33" hidden="1" x14ac:dyDescent="0.25">
      <c r="A233" s="2">
        <v>42232.15902777778</v>
      </c>
      <c r="B233" s="6" t="e">
        <f>Forecast!#REF!+Forecast!#REF!*'Error Factor for last day'!#REF!</f>
        <v>#REF!</v>
      </c>
      <c r="C233" s="6" t="e">
        <f>Forecast!#REF!+Forecast!#REF!*'Error Factor for last day'!#REF!</f>
        <v>#REF!</v>
      </c>
      <c r="D233" s="6" t="e">
        <f>Forecast!#REF!+Forecast!#REF!*'Error Factor for last day'!#REF!</f>
        <v>#REF!</v>
      </c>
      <c r="E233" s="6" t="e">
        <f>Forecast!#REF!+Forecast!#REF!*'Error Factor for last day'!#REF!</f>
        <v>#REF!</v>
      </c>
      <c r="F233" s="6" t="e">
        <f>Forecast!#REF!+Forecast!#REF!*'Error Factor for last day'!#REF!</f>
        <v>#REF!</v>
      </c>
      <c r="G233" s="6" t="e">
        <f>Forecast!#REF!+Forecast!#REF!*'Error Factor for last day'!#REF!</f>
        <v>#REF!</v>
      </c>
      <c r="H233" s="6" t="e">
        <f>Forecast!#REF!+Forecast!#REF!*'Error Factor for last day'!#REF!</f>
        <v>#REF!</v>
      </c>
      <c r="I233" s="6" t="e">
        <f>Forecast!#REF!+Forecast!#REF!*'Error Factor for last day'!#REF!</f>
        <v>#REF!</v>
      </c>
      <c r="J233" s="6" t="e">
        <f>Forecast!#REF!+Forecast!#REF!*'Error Factor for last day'!#REF!</f>
        <v>#REF!</v>
      </c>
      <c r="K233" s="6" t="e">
        <f>Forecast!#REF!+Forecast!#REF!*'Error Factor for last day'!#REF!</f>
        <v>#REF!</v>
      </c>
      <c r="L233" s="6" t="e">
        <f>Forecast!#REF!+Forecast!#REF!*'Error Factor for last day'!#REF!</f>
        <v>#REF!</v>
      </c>
      <c r="M233" s="6" t="e">
        <f>Forecast!#REF!+Forecast!#REF!*'Error Factor for last day'!#REF!</f>
        <v>#REF!</v>
      </c>
      <c r="N233" s="6" t="e">
        <f>Forecast!#REF!+Forecast!#REF!*'Error Factor for last day'!#REF!</f>
        <v>#REF!</v>
      </c>
      <c r="O233" s="6" t="e">
        <f>Forecast!#REF!+Forecast!#REF!*'Error Factor for last day'!#REF!</f>
        <v>#REF!</v>
      </c>
      <c r="P233" s="6" t="e">
        <f>Forecast!#REF!+Forecast!#REF!*'Error Factor for last day'!#REF!</f>
        <v>#REF!</v>
      </c>
      <c r="Q233" s="6" t="e">
        <f>Forecast!#REF!+Forecast!#REF!*'Error Factor for last day'!#REF!</f>
        <v>#REF!</v>
      </c>
      <c r="R233" s="6" t="e">
        <f>Forecast!#REF!+Forecast!#REF!*'Error Factor for last day'!#REF!</f>
        <v>#REF!</v>
      </c>
      <c r="S233" s="6" t="e">
        <f>Forecast!#REF!+Forecast!#REF!*'Error Factor for last day'!#REF!</f>
        <v>#REF!</v>
      </c>
      <c r="T233" s="6" t="e">
        <f>Forecast!#REF!+Forecast!#REF!*'Error Factor for last day'!#REF!</f>
        <v>#REF!</v>
      </c>
      <c r="U233" s="6" t="e">
        <f>Forecast!#REF!+Forecast!#REF!*'Error Factor for last day'!#REF!</f>
        <v>#REF!</v>
      </c>
      <c r="V233" s="6" t="e">
        <f>Forecast!#REF!+Forecast!#REF!*'Error Factor for last day'!#REF!</f>
        <v>#REF!</v>
      </c>
      <c r="W233" s="6" t="e">
        <f>Forecast!#REF!+Forecast!#REF!*'Error Factor for last day'!#REF!</f>
        <v>#REF!</v>
      </c>
      <c r="X233" s="6" t="e">
        <f>Forecast!#REF!+Forecast!#REF!*'Error Factor for last day'!#REF!</f>
        <v>#REF!</v>
      </c>
      <c r="Y233" s="6" t="e">
        <f>Forecast!#REF!+Forecast!#REF!*'Error Factor for last day'!#REF!</f>
        <v>#REF!</v>
      </c>
      <c r="Z233" s="6" t="e">
        <f>Forecast!#REF!+Forecast!#REF!*'Error Factor for last day'!#REF!</f>
        <v>#REF!</v>
      </c>
      <c r="AA233" s="6" t="e">
        <f>Forecast!#REF!+Forecast!#REF!*'Error Factor for last day'!#REF!</f>
        <v>#REF!</v>
      </c>
      <c r="AB233" s="6" t="e">
        <f>Forecast!#REF!+Forecast!#REF!*'Error Factor for last day'!#REF!</f>
        <v>#REF!</v>
      </c>
      <c r="AC233" s="6" t="e">
        <f>Forecast!#REF!+Forecast!#REF!*'Error Factor for last day'!#REF!</f>
        <v>#REF!</v>
      </c>
      <c r="AD233" s="6" t="e">
        <f>Forecast!#REF!+Forecast!#REF!*'Error Factor for last day'!#REF!</f>
        <v>#REF!</v>
      </c>
      <c r="AE233" s="6" t="e">
        <f>Forecast!#REF!+Forecast!#REF!*'Error Factor for last day'!#REF!</f>
        <v>#REF!</v>
      </c>
      <c r="AF233" s="6" t="e">
        <f>Forecast!#REF!+Forecast!#REF!*'Error Factor for last day'!#REF!</f>
        <v>#REF!</v>
      </c>
      <c r="AG233" s="6" t="e">
        <f>Forecast!#REF!+Forecast!#REF!*'Error Factor for last day'!#REF!</f>
        <v>#REF!</v>
      </c>
    </row>
    <row r="234" spans="1:33" hidden="1" x14ac:dyDescent="0.25">
      <c r="A234" s="2">
        <v>42232.159722222219</v>
      </c>
      <c r="B234" s="6" t="e">
        <f>Forecast!#REF!+Forecast!#REF!*'Error Factor for last day'!#REF!</f>
        <v>#REF!</v>
      </c>
      <c r="C234" s="6" t="e">
        <f>Forecast!#REF!+Forecast!#REF!*'Error Factor for last day'!#REF!</f>
        <v>#REF!</v>
      </c>
      <c r="D234" s="6" t="e">
        <f>Forecast!#REF!+Forecast!#REF!*'Error Factor for last day'!#REF!</f>
        <v>#REF!</v>
      </c>
      <c r="E234" s="6" t="e">
        <f>Forecast!#REF!+Forecast!#REF!*'Error Factor for last day'!#REF!</f>
        <v>#REF!</v>
      </c>
      <c r="F234" s="6" t="e">
        <f>Forecast!#REF!+Forecast!#REF!*'Error Factor for last day'!#REF!</f>
        <v>#REF!</v>
      </c>
      <c r="G234" s="6" t="e">
        <f>Forecast!#REF!+Forecast!#REF!*'Error Factor for last day'!#REF!</f>
        <v>#REF!</v>
      </c>
      <c r="H234" s="6" t="e">
        <f>Forecast!#REF!+Forecast!#REF!*'Error Factor for last day'!#REF!</f>
        <v>#REF!</v>
      </c>
      <c r="I234" s="6" t="e">
        <f>Forecast!#REF!+Forecast!#REF!*'Error Factor for last day'!#REF!</f>
        <v>#REF!</v>
      </c>
      <c r="J234" s="6" t="e">
        <f>Forecast!#REF!+Forecast!#REF!*'Error Factor for last day'!#REF!</f>
        <v>#REF!</v>
      </c>
      <c r="K234" s="6" t="e">
        <f>Forecast!#REF!+Forecast!#REF!*'Error Factor for last day'!#REF!</f>
        <v>#REF!</v>
      </c>
      <c r="L234" s="6" t="e">
        <f>Forecast!#REF!+Forecast!#REF!*'Error Factor for last day'!#REF!</f>
        <v>#REF!</v>
      </c>
      <c r="M234" s="6" t="e">
        <f>Forecast!#REF!+Forecast!#REF!*'Error Factor for last day'!#REF!</f>
        <v>#REF!</v>
      </c>
      <c r="N234" s="6" t="e">
        <f>Forecast!#REF!+Forecast!#REF!*'Error Factor for last day'!#REF!</f>
        <v>#REF!</v>
      </c>
      <c r="O234" s="6" t="e">
        <f>Forecast!#REF!+Forecast!#REF!*'Error Factor for last day'!#REF!</f>
        <v>#REF!</v>
      </c>
      <c r="P234" s="6" t="e">
        <f>Forecast!#REF!+Forecast!#REF!*'Error Factor for last day'!#REF!</f>
        <v>#REF!</v>
      </c>
      <c r="Q234" s="6" t="e">
        <f>Forecast!#REF!+Forecast!#REF!*'Error Factor for last day'!#REF!</f>
        <v>#REF!</v>
      </c>
      <c r="R234" s="6" t="e">
        <f>Forecast!#REF!+Forecast!#REF!*'Error Factor for last day'!#REF!</f>
        <v>#REF!</v>
      </c>
      <c r="S234" s="6" t="e">
        <f>Forecast!#REF!+Forecast!#REF!*'Error Factor for last day'!#REF!</f>
        <v>#REF!</v>
      </c>
      <c r="T234" s="6" t="e">
        <f>Forecast!#REF!+Forecast!#REF!*'Error Factor for last day'!#REF!</f>
        <v>#REF!</v>
      </c>
      <c r="U234" s="6" t="e">
        <f>Forecast!#REF!+Forecast!#REF!*'Error Factor for last day'!#REF!</f>
        <v>#REF!</v>
      </c>
      <c r="V234" s="6" t="e">
        <f>Forecast!#REF!+Forecast!#REF!*'Error Factor for last day'!#REF!</f>
        <v>#REF!</v>
      </c>
      <c r="W234" s="6" t="e">
        <f>Forecast!#REF!+Forecast!#REF!*'Error Factor for last day'!#REF!</f>
        <v>#REF!</v>
      </c>
      <c r="X234" s="6" t="e">
        <f>Forecast!#REF!+Forecast!#REF!*'Error Factor for last day'!#REF!</f>
        <v>#REF!</v>
      </c>
      <c r="Y234" s="6" t="e">
        <f>Forecast!#REF!+Forecast!#REF!*'Error Factor for last day'!#REF!</f>
        <v>#REF!</v>
      </c>
      <c r="Z234" s="6" t="e">
        <f>Forecast!#REF!+Forecast!#REF!*'Error Factor for last day'!#REF!</f>
        <v>#REF!</v>
      </c>
      <c r="AA234" s="6" t="e">
        <f>Forecast!#REF!+Forecast!#REF!*'Error Factor for last day'!#REF!</f>
        <v>#REF!</v>
      </c>
      <c r="AB234" s="6" t="e">
        <f>Forecast!#REF!+Forecast!#REF!*'Error Factor for last day'!#REF!</f>
        <v>#REF!</v>
      </c>
      <c r="AC234" s="6" t="e">
        <f>Forecast!#REF!+Forecast!#REF!*'Error Factor for last day'!#REF!</f>
        <v>#REF!</v>
      </c>
      <c r="AD234" s="6" t="e">
        <f>Forecast!#REF!+Forecast!#REF!*'Error Factor for last day'!#REF!</f>
        <v>#REF!</v>
      </c>
      <c r="AE234" s="6" t="e">
        <f>Forecast!#REF!+Forecast!#REF!*'Error Factor for last day'!#REF!</f>
        <v>#REF!</v>
      </c>
      <c r="AF234" s="6" t="e">
        <f>Forecast!#REF!+Forecast!#REF!*'Error Factor for last day'!#REF!</f>
        <v>#REF!</v>
      </c>
      <c r="AG234" s="6" t="e">
        <f>Forecast!#REF!+Forecast!#REF!*'Error Factor for last day'!#REF!</f>
        <v>#REF!</v>
      </c>
    </row>
    <row r="235" spans="1:33" hidden="1" x14ac:dyDescent="0.25">
      <c r="A235" s="2">
        <v>42232.160416666666</v>
      </c>
      <c r="B235" s="6" t="e">
        <f>Forecast!#REF!+Forecast!#REF!*'Error Factor for last day'!#REF!</f>
        <v>#REF!</v>
      </c>
      <c r="C235" s="6" t="e">
        <f>Forecast!#REF!+Forecast!#REF!*'Error Factor for last day'!#REF!</f>
        <v>#REF!</v>
      </c>
      <c r="D235" s="6" t="e">
        <f>Forecast!#REF!+Forecast!#REF!*'Error Factor for last day'!#REF!</f>
        <v>#REF!</v>
      </c>
      <c r="E235" s="6" t="e">
        <f>Forecast!#REF!+Forecast!#REF!*'Error Factor for last day'!#REF!</f>
        <v>#REF!</v>
      </c>
      <c r="F235" s="6" t="e">
        <f>Forecast!#REF!+Forecast!#REF!*'Error Factor for last day'!#REF!</f>
        <v>#REF!</v>
      </c>
      <c r="G235" s="6" t="e">
        <f>Forecast!#REF!+Forecast!#REF!*'Error Factor for last day'!#REF!</f>
        <v>#REF!</v>
      </c>
      <c r="H235" s="6" t="e">
        <f>Forecast!#REF!+Forecast!#REF!*'Error Factor for last day'!#REF!</f>
        <v>#REF!</v>
      </c>
      <c r="I235" s="6" t="e">
        <f>Forecast!#REF!+Forecast!#REF!*'Error Factor for last day'!#REF!</f>
        <v>#REF!</v>
      </c>
      <c r="J235" s="6" t="e">
        <f>Forecast!#REF!+Forecast!#REF!*'Error Factor for last day'!#REF!</f>
        <v>#REF!</v>
      </c>
      <c r="K235" s="6" t="e">
        <f>Forecast!#REF!+Forecast!#REF!*'Error Factor for last day'!#REF!</f>
        <v>#REF!</v>
      </c>
      <c r="L235" s="6" t="e">
        <f>Forecast!#REF!+Forecast!#REF!*'Error Factor for last day'!#REF!</f>
        <v>#REF!</v>
      </c>
      <c r="M235" s="6" t="e">
        <f>Forecast!#REF!+Forecast!#REF!*'Error Factor for last day'!#REF!</f>
        <v>#REF!</v>
      </c>
      <c r="N235" s="6" t="e">
        <f>Forecast!#REF!+Forecast!#REF!*'Error Factor for last day'!#REF!</f>
        <v>#REF!</v>
      </c>
      <c r="O235" s="6" t="e">
        <f>Forecast!#REF!+Forecast!#REF!*'Error Factor for last day'!#REF!</f>
        <v>#REF!</v>
      </c>
      <c r="P235" s="6" t="e">
        <f>Forecast!#REF!+Forecast!#REF!*'Error Factor for last day'!#REF!</f>
        <v>#REF!</v>
      </c>
      <c r="Q235" s="6" t="e">
        <f>Forecast!#REF!+Forecast!#REF!*'Error Factor for last day'!#REF!</f>
        <v>#REF!</v>
      </c>
      <c r="R235" s="6" t="e">
        <f>Forecast!#REF!+Forecast!#REF!*'Error Factor for last day'!#REF!</f>
        <v>#REF!</v>
      </c>
      <c r="S235" s="6" t="e">
        <f>Forecast!#REF!+Forecast!#REF!*'Error Factor for last day'!#REF!</f>
        <v>#REF!</v>
      </c>
      <c r="T235" s="6" t="e">
        <f>Forecast!#REF!+Forecast!#REF!*'Error Factor for last day'!#REF!</f>
        <v>#REF!</v>
      </c>
      <c r="U235" s="6" t="e">
        <f>Forecast!#REF!+Forecast!#REF!*'Error Factor for last day'!#REF!</f>
        <v>#REF!</v>
      </c>
      <c r="V235" s="6" t="e">
        <f>Forecast!#REF!+Forecast!#REF!*'Error Factor for last day'!#REF!</f>
        <v>#REF!</v>
      </c>
      <c r="W235" s="6" t="e">
        <f>Forecast!#REF!+Forecast!#REF!*'Error Factor for last day'!#REF!</f>
        <v>#REF!</v>
      </c>
      <c r="X235" s="6" t="e">
        <f>Forecast!#REF!+Forecast!#REF!*'Error Factor for last day'!#REF!</f>
        <v>#REF!</v>
      </c>
      <c r="Y235" s="6" t="e">
        <f>Forecast!#REF!+Forecast!#REF!*'Error Factor for last day'!#REF!</f>
        <v>#REF!</v>
      </c>
      <c r="Z235" s="6" t="e">
        <f>Forecast!#REF!+Forecast!#REF!*'Error Factor for last day'!#REF!</f>
        <v>#REF!</v>
      </c>
      <c r="AA235" s="6" t="e">
        <f>Forecast!#REF!+Forecast!#REF!*'Error Factor for last day'!#REF!</f>
        <v>#REF!</v>
      </c>
      <c r="AB235" s="6" t="e">
        <f>Forecast!#REF!+Forecast!#REF!*'Error Factor for last day'!#REF!</f>
        <v>#REF!</v>
      </c>
      <c r="AC235" s="6" t="e">
        <f>Forecast!#REF!+Forecast!#REF!*'Error Factor for last day'!#REF!</f>
        <v>#REF!</v>
      </c>
      <c r="AD235" s="6" t="e">
        <f>Forecast!#REF!+Forecast!#REF!*'Error Factor for last day'!#REF!</f>
        <v>#REF!</v>
      </c>
      <c r="AE235" s="6" t="e">
        <f>Forecast!#REF!+Forecast!#REF!*'Error Factor for last day'!#REF!</f>
        <v>#REF!</v>
      </c>
      <c r="AF235" s="6" t="e">
        <f>Forecast!#REF!+Forecast!#REF!*'Error Factor for last day'!#REF!</f>
        <v>#REF!</v>
      </c>
      <c r="AG235" s="6" t="e">
        <f>Forecast!#REF!+Forecast!#REF!*'Error Factor for last day'!#REF!</f>
        <v>#REF!</v>
      </c>
    </row>
    <row r="236" spans="1:33" hidden="1" x14ac:dyDescent="0.25">
      <c r="A236" s="2">
        <v>42232.161111111112</v>
      </c>
      <c r="B236" s="6" t="e">
        <f>Forecast!#REF!+Forecast!#REF!*'Error Factor for last day'!#REF!</f>
        <v>#REF!</v>
      </c>
      <c r="C236" s="6" t="e">
        <f>Forecast!#REF!+Forecast!#REF!*'Error Factor for last day'!#REF!</f>
        <v>#REF!</v>
      </c>
      <c r="D236" s="6" t="e">
        <f>Forecast!#REF!+Forecast!#REF!*'Error Factor for last day'!#REF!</f>
        <v>#REF!</v>
      </c>
      <c r="E236" s="6" t="e">
        <f>Forecast!#REF!+Forecast!#REF!*'Error Factor for last day'!#REF!</f>
        <v>#REF!</v>
      </c>
      <c r="F236" s="6" t="e">
        <f>Forecast!#REF!+Forecast!#REF!*'Error Factor for last day'!#REF!</f>
        <v>#REF!</v>
      </c>
      <c r="G236" s="6" t="e">
        <f>Forecast!#REF!+Forecast!#REF!*'Error Factor for last day'!#REF!</f>
        <v>#REF!</v>
      </c>
      <c r="H236" s="6" t="e">
        <f>Forecast!#REF!+Forecast!#REF!*'Error Factor for last day'!#REF!</f>
        <v>#REF!</v>
      </c>
      <c r="I236" s="6" t="e">
        <f>Forecast!#REF!+Forecast!#REF!*'Error Factor for last day'!#REF!</f>
        <v>#REF!</v>
      </c>
      <c r="J236" s="6" t="e">
        <f>Forecast!#REF!+Forecast!#REF!*'Error Factor for last day'!#REF!</f>
        <v>#REF!</v>
      </c>
      <c r="K236" s="6" t="e">
        <f>Forecast!#REF!+Forecast!#REF!*'Error Factor for last day'!#REF!</f>
        <v>#REF!</v>
      </c>
      <c r="L236" s="6" t="e">
        <f>Forecast!#REF!+Forecast!#REF!*'Error Factor for last day'!#REF!</f>
        <v>#REF!</v>
      </c>
      <c r="M236" s="6" t="e">
        <f>Forecast!#REF!+Forecast!#REF!*'Error Factor for last day'!#REF!</f>
        <v>#REF!</v>
      </c>
      <c r="N236" s="6" t="e">
        <f>Forecast!#REF!+Forecast!#REF!*'Error Factor for last day'!#REF!</f>
        <v>#REF!</v>
      </c>
      <c r="O236" s="6" t="e">
        <f>Forecast!#REF!+Forecast!#REF!*'Error Factor for last day'!#REF!</f>
        <v>#REF!</v>
      </c>
      <c r="P236" s="6" t="e">
        <f>Forecast!#REF!+Forecast!#REF!*'Error Factor for last day'!#REF!</f>
        <v>#REF!</v>
      </c>
      <c r="Q236" s="6" t="e">
        <f>Forecast!#REF!+Forecast!#REF!*'Error Factor for last day'!#REF!</f>
        <v>#REF!</v>
      </c>
      <c r="R236" s="6" t="e">
        <f>Forecast!#REF!+Forecast!#REF!*'Error Factor for last day'!#REF!</f>
        <v>#REF!</v>
      </c>
      <c r="S236" s="6" t="e">
        <f>Forecast!#REF!+Forecast!#REF!*'Error Factor for last day'!#REF!</f>
        <v>#REF!</v>
      </c>
      <c r="T236" s="6" t="e">
        <f>Forecast!#REF!+Forecast!#REF!*'Error Factor for last day'!#REF!</f>
        <v>#REF!</v>
      </c>
      <c r="U236" s="6" t="e">
        <f>Forecast!#REF!+Forecast!#REF!*'Error Factor for last day'!#REF!</f>
        <v>#REF!</v>
      </c>
      <c r="V236" s="6" t="e">
        <f>Forecast!#REF!+Forecast!#REF!*'Error Factor for last day'!#REF!</f>
        <v>#REF!</v>
      </c>
      <c r="W236" s="6" t="e">
        <f>Forecast!#REF!+Forecast!#REF!*'Error Factor for last day'!#REF!</f>
        <v>#REF!</v>
      </c>
      <c r="X236" s="6" t="e">
        <f>Forecast!#REF!+Forecast!#REF!*'Error Factor for last day'!#REF!</f>
        <v>#REF!</v>
      </c>
      <c r="Y236" s="6" t="e">
        <f>Forecast!#REF!+Forecast!#REF!*'Error Factor for last day'!#REF!</f>
        <v>#REF!</v>
      </c>
      <c r="Z236" s="6" t="e">
        <f>Forecast!#REF!+Forecast!#REF!*'Error Factor for last day'!#REF!</f>
        <v>#REF!</v>
      </c>
      <c r="AA236" s="6" t="e">
        <f>Forecast!#REF!+Forecast!#REF!*'Error Factor for last day'!#REF!</f>
        <v>#REF!</v>
      </c>
      <c r="AB236" s="6" t="e">
        <f>Forecast!#REF!+Forecast!#REF!*'Error Factor for last day'!#REF!</f>
        <v>#REF!</v>
      </c>
      <c r="AC236" s="6" t="e">
        <f>Forecast!#REF!+Forecast!#REF!*'Error Factor for last day'!#REF!</f>
        <v>#REF!</v>
      </c>
      <c r="AD236" s="6" t="e">
        <f>Forecast!#REF!+Forecast!#REF!*'Error Factor for last day'!#REF!</f>
        <v>#REF!</v>
      </c>
      <c r="AE236" s="6" t="e">
        <f>Forecast!#REF!+Forecast!#REF!*'Error Factor for last day'!#REF!</f>
        <v>#REF!</v>
      </c>
      <c r="AF236" s="6" t="e">
        <f>Forecast!#REF!+Forecast!#REF!*'Error Factor for last day'!#REF!</f>
        <v>#REF!</v>
      </c>
      <c r="AG236" s="6" t="e">
        <f>Forecast!#REF!+Forecast!#REF!*'Error Factor for last day'!#REF!</f>
        <v>#REF!</v>
      </c>
    </row>
    <row r="237" spans="1:33" hidden="1" x14ac:dyDescent="0.25">
      <c r="A237" s="2">
        <v>42232.161805555559</v>
      </c>
      <c r="B237" s="6" t="e">
        <f>Forecast!#REF!+Forecast!#REF!*'Error Factor for last day'!#REF!</f>
        <v>#REF!</v>
      </c>
      <c r="C237" s="6" t="e">
        <f>Forecast!#REF!+Forecast!#REF!*'Error Factor for last day'!#REF!</f>
        <v>#REF!</v>
      </c>
      <c r="D237" s="6" t="e">
        <f>Forecast!#REF!+Forecast!#REF!*'Error Factor for last day'!#REF!</f>
        <v>#REF!</v>
      </c>
      <c r="E237" s="6" t="e">
        <f>Forecast!#REF!+Forecast!#REF!*'Error Factor for last day'!#REF!</f>
        <v>#REF!</v>
      </c>
      <c r="F237" s="6" t="e">
        <f>Forecast!#REF!+Forecast!#REF!*'Error Factor for last day'!#REF!</f>
        <v>#REF!</v>
      </c>
      <c r="G237" s="6" t="e">
        <f>Forecast!#REF!+Forecast!#REF!*'Error Factor for last day'!#REF!</f>
        <v>#REF!</v>
      </c>
      <c r="H237" s="6" t="e">
        <f>Forecast!#REF!+Forecast!#REF!*'Error Factor for last day'!#REF!</f>
        <v>#REF!</v>
      </c>
      <c r="I237" s="6" t="e">
        <f>Forecast!#REF!+Forecast!#REF!*'Error Factor for last day'!#REF!</f>
        <v>#REF!</v>
      </c>
      <c r="J237" s="6" t="e">
        <f>Forecast!#REF!+Forecast!#REF!*'Error Factor for last day'!#REF!</f>
        <v>#REF!</v>
      </c>
      <c r="K237" s="6" t="e">
        <f>Forecast!#REF!+Forecast!#REF!*'Error Factor for last day'!#REF!</f>
        <v>#REF!</v>
      </c>
      <c r="L237" s="6" t="e">
        <f>Forecast!#REF!+Forecast!#REF!*'Error Factor for last day'!#REF!</f>
        <v>#REF!</v>
      </c>
      <c r="M237" s="6" t="e">
        <f>Forecast!#REF!+Forecast!#REF!*'Error Factor for last day'!#REF!</f>
        <v>#REF!</v>
      </c>
      <c r="N237" s="6" t="e">
        <f>Forecast!#REF!+Forecast!#REF!*'Error Factor for last day'!#REF!</f>
        <v>#REF!</v>
      </c>
      <c r="O237" s="6" t="e">
        <f>Forecast!#REF!+Forecast!#REF!*'Error Factor for last day'!#REF!</f>
        <v>#REF!</v>
      </c>
      <c r="P237" s="6" t="e">
        <f>Forecast!#REF!+Forecast!#REF!*'Error Factor for last day'!#REF!</f>
        <v>#REF!</v>
      </c>
      <c r="Q237" s="6" t="e">
        <f>Forecast!#REF!+Forecast!#REF!*'Error Factor for last day'!#REF!</f>
        <v>#REF!</v>
      </c>
      <c r="R237" s="6" t="e">
        <f>Forecast!#REF!+Forecast!#REF!*'Error Factor for last day'!#REF!</f>
        <v>#REF!</v>
      </c>
      <c r="S237" s="6" t="e">
        <f>Forecast!#REF!+Forecast!#REF!*'Error Factor for last day'!#REF!</f>
        <v>#REF!</v>
      </c>
      <c r="T237" s="6" t="e">
        <f>Forecast!#REF!+Forecast!#REF!*'Error Factor for last day'!#REF!</f>
        <v>#REF!</v>
      </c>
      <c r="U237" s="6" t="e">
        <f>Forecast!#REF!+Forecast!#REF!*'Error Factor for last day'!#REF!</f>
        <v>#REF!</v>
      </c>
      <c r="V237" s="6" t="e">
        <f>Forecast!#REF!+Forecast!#REF!*'Error Factor for last day'!#REF!</f>
        <v>#REF!</v>
      </c>
      <c r="W237" s="6" t="e">
        <f>Forecast!#REF!+Forecast!#REF!*'Error Factor for last day'!#REF!</f>
        <v>#REF!</v>
      </c>
      <c r="X237" s="6" t="e">
        <f>Forecast!#REF!+Forecast!#REF!*'Error Factor for last day'!#REF!</f>
        <v>#REF!</v>
      </c>
      <c r="Y237" s="6" t="e">
        <f>Forecast!#REF!+Forecast!#REF!*'Error Factor for last day'!#REF!</f>
        <v>#REF!</v>
      </c>
      <c r="Z237" s="6" t="e">
        <f>Forecast!#REF!+Forecast!#REF!*'Error Factor for last day'!#REF!</f>
        <v>#REF!</v>
      </c>
      <c r="AA237" s="6" t="e">
        <f>Forecast!#REF!+Forecast!#REF!*'Error Factor for last day'!#REF!</f>
        <v>#REF!</v>
      </c>
      <c r="AB237" s="6" t="e">
        <f>Forecast!#REF!+Forecast!#REF!*'Error Factor for last day'!#REF!</f>
        <v>#REF!</v>
      </c>
      <c r="AC237" s="6" t="e">
        <f>Forecast!#REF!+Forecast!#REF!*'Error Factor for last day'!#REF!</f>
        <v>#REF!</v>
      </c>
      <c r="AD237" s="6" t="e">
        <f>Forecast!#REF!+Forecast!#REF!*'Error Factor for last day'!#REF!</f>
        <v>#REF!</v>
      </c>
      <c r="AE237" s="6" t="e">
        <f>Forecast!#REF!+Forecast!#REF!*'Error Factor for last day'!#REF!</f>
        <v>#REF!</v>
      </c>
      <c r="AF237" s="6" t="e">
        <f>Forecast!#REF!+Forecast!#REF!*'Error Factor for last day'!#REF!</f>
        <v>#REF!</v>
      </c>
      <c r="AG237" s="6" t="e">
        <f>Forecast!#REF!+Forecast!#REF!*'Error Factor for last day'!#REF!</f>
        <v>#REF!</v>
      </c>
    </row>
    <row r="238" spans="1:33" hidden="1" x14ac:dyDescent="0.25">
      <c r="A238" s="2">
        <v>42232.162499999999</v>
      </c>
      <c r="B238" s="6" t="e">
        <f>Forecast!#REF!+Forecast!#REF!*'Error Factor for last day'!#REF!</f>
        <v>#REF!</v>
      </c>
      <c r="C238" s="6" t="e">
        <f>Forecast!#REF!+Forecast!#REF!*'Error Factor for last day'!#REF!</f>
        <v>#REF!</v>
      </c>
      <c r="D238" s="6" t="e">
        <f>Forecast!#REF!+Forecast!#REF!*'Error Factor for last day'!#REF!</f>
        <v>#REF!</v>
      </c>
      <c r="E238" s="6" t="e">
        <f>Forecast!#REF!+Forecast!#REF!*'Error Factor for last day'!#REF!</f>
        <v>#REF!</v>
      </c>
      <c r="F238" s="6" t="e">
        <f>Forecast!#REF!+Forecast!#REF!*'Error Factor for last day'!#REF!</f>
        <v>#REF!</v>
      </c>
      <c r="G238" s="6" t="e">
        <f>Forecast!#REF!+Forecast!#REF!*'Error Factor for last day'!#REF!</f>
        <v>#REF!</v>
      </c>
      <c r="H238" s="6" t="e">
        <f>Forecast!#REF!+Forecast!#REF!*'Error Factor for last day'!#REF!</f>
        <v>#REF!</v>
      </c>
      <c r="I238" s="6" t="e">
        <f>Forecast!#REF!+Forecast!#REF!*'Error Factor for last day'!#REF!</f>
        <v>#REF!</v>
      </c>
      <c r="J238" s="6" t="e">
        <f>Forecast!#REF!+Forecast!#REF!*'Error Factor for last day'!#REF!</f>
        <v>#REF!</v>
      </c>
      <c r="K238" s="6" t="e">
        <f>Forecast!#REF!+Forecast!#REF!*'Error Factor for last day'!#REF!</f>
        <v>#REF!</v>
      </c>
      <c r="L238" s="6" t="e">
        <f>Forecast!#REF!+Forecast!#REF!*'Error Factor for last day'!#REF!</f>
        <v>#REF!</v>
      </c>
      <c r="M238" s="6" t="e">
        <f>Forecast!#REF!+Forecast!#REF!*'Error Factor for last day'!#REF!</f>
        <v>#REF!</v>
      </c>
      <c r="N238" s="6" t="e">
        <f>Forecast!#REF!+Forecast!#REF!*'Error Factor for last day'!#REF!</f>
        <v>#REF!</v>
      </c>
      <c r="O238" s="6" t="e">
        <f>Forecast!#REF!+Forecast!#REF!*'Error Factor for last day'!#REF!</f>
        <v>#REF!</v>
      </c>
      <c r="P238" s="6" t="e">
        <f>Forecast!#REF!+Forecast!#REF!*'Error Factor for last day'!#REF!</f>
        <v>#REF!</v>
      </c>
      <c r="Q238" s="6" t="e">
        <f>Forecast!#REF!+Forecast!#REF!*'Error Factor for last day'!#REF!</f>
        <v>#REF!</v>
      </c>
      <c r="R238" s="6" t="e">
        <f>Forecast!#REF!+Forecast!#REF!*'Error Factor for last day'!#REF!</f>
        <v>#REF!</v>
      </c>
      <c r="S238" s="6" t="e">
        <f>Forecast!#REF!+Forecast!#REF!*'Error Factor for last day'!#REF!</f>
        <v>#REF!</v>
      </c>
      <c r="T238" s="6" t="e">
        <f>Forecast!#REF!+Forecast!#REF!*'Error Factor for last day'!#REF!</f>
        <v>#REF!</v>
      </c>
      <c r="U238" s="6" t="e">
        <f>Forecast!#REF!+Forecast!#REF!*'Error Factor for last day'!#REF!</f>
        <v>#REF!</v>
      </c>
      <c r="V238" s="6" t="e">
        <f>Forecast!#REF!+Forecast!#REF!*'Error Factor for last day'!#REF!</f>
        <v>#REF!</v>
      </c>
      <c r="W238" s="6" t="e">
        <f>Forecast!#REF!+Forecast!#REF!*'Error Factor for last day'!#REF!</f>
        <v>#REF!</v>
      </c>
      <c r="X238" s="6" t="e">
        <f>Forecast!#REF!+Forecast!#REF!*'Error Factor for last day'!#REF!</f>
        <v>#REF!</v>
      </c>
      <c r="Y238" s="6" t="e">
        <f>Forecast!#REF!+Forecast!#REF!*'Error Factor for last day'!#REF!</f>
        <v>#REF!</v>
      </c>
      <c r="Z238" s="6" t="e">
        <f>Forecast!#REF!+Forecast!#REF!*'Error Factor for last day'!#REF!</f>
        <v>#REF!</v>
      </c>
      <c r="AA238" s="6" t="e">
        <f>Forecast!#REF!+Forecast!#REF!*'Error Factor for last day'!#REF!</f>
        <v>#REF!</v>
      </c>
      <c r="AB238" s="6" t="e">
        <f>Forecast!#REF!+Forecast!#REF!*'Error Factor for last day'!#REF!</f>
        <v>#REF!</v>
      </c>
      <c r="AC238" s="6" t="e">
        <f>Forecast!#REF!+Forecast!#REF!*'Error Factor for last day'!#REF!</f>
        <v>#REF!</v>
      </c>
      <c r="AD238" s="6" t="e">
        <f>Forecast!#REF!+Forecast!#REF!*'Error Factor for last day'!#REF!</f>
        <v>#REF!</v>
      </c>
      <c r="AE238" s="6" t="e">
        <f>Forecast!#REF!+Forecast!#REF!*'Error Factor for last day'!#REF!</f>
        <v>#REF!</v>
      </c>
      <c r="AF238" s="6" t="e">
        <f>Forecast!#REF!+Forecast!#REF!*'Error Factor for last day'!#REF!</f>
        <v>#REF!</v>
      </c>
      <c r="AG238" s="6" t="e">
        <f>Forecast!#REF!+Forecast!#REF!*'Error Factor for last day'!#REF!</f>
        <v>#REF!</v>
      </c>
    </row>
    <row r="239" spans="1:33" hidden="1" x14ac:dyDescent="0.25">
      <c r="A239" s="2">
        <v>42232.163194444445</v>
      </c>
      <c r="B239" s="6" t="e">
        <f>Forecast!#REF!+Forecast!#REF!*'Error Factor for last day'!#REF!</f>
        <v>#REF!</v>
      </c>
      <c r="C239" s="6" t="e">
        <f>Forecast!#REF!+Forecast!#REF!*'Error Factor for last day'!#REF!</f>
        <v>#REF!</v>
      </c>
      <c r="D239" s="6" t="e">
        <f>Forecast!#REF!+Forecast!#REF!*'Error Factor for last day'!#REF!</f>
        <v>#REF!</v>
      </c>
      <c r="E239" s="6" t="e">
        <f>Forecast!#REF!+Forecast!#REF!*'Error Factor for last day'!#REF!</f>
        <v>#REF!</v>
      </c>
      <c r="F239" s="6" t="e">
        <f>Forecast!#REF!+Forecast!#REF!*'Error Factor for last day'!#REF!</f>
        <v>#REF!</v>
      </c>
      <c r="G239" s="6" t="e">
        <f>Forecast!#REF!+Forecast!#REF!*'Error Factor for last day'!#REF!</f>
        <v>#REF!</v>
      </c>
      <c r="H239" s="6" t="e">
        <f>Forecast!#REF!+Forecast!#REF!*'Error Factor for last day'!#REF!</f>
        <v>#REF!</v>
      </c>
      <c r="I239" s="6" t="e">
        <f>Forecast!#REF!+Forecast!#REF!*'Error Factor for last day'!#REF!</f>
        <v>#REF!</v>
      </c>
      <c r="J239" s="6" t="e">
        <f>Forecast!#REF!+Forecast!#REF!*'Error Factor for last day'!#REF!</f>
        <v>#REF!</v>
      </c>
      <c r="K239" s="6" t="e">
        <f>Forecast!#REF!+Forecast!#REF!*'Error Factor for last day'!#REF!</f>
        <v>#REF!</v>
      </c>
      <c r="L239" s="6" t="e">
        <f>Forecast!#REF!+Forecast!#REF!*'Error Factor for last day'!#REF!</f>
        <v>#REF!</v>
      </c>
      <c r="M239" s="6" t="e">
        <f>Forecast!#REF!+Forecast!#REF!*'Error Factor for last day'!#REF!</f>
        <v>#REF!</v>
      </c>
      <c r="N239" s="6" t="e">
        <f>Forecast!#REF!+Forecast!#REF!*'Error Factor for last day'!#REF!</f>
        <v>#REF!</v>
      </c>
      <c r="O239" s="6" t="e">
        <f>Forecast!#REF!+Forecast!#REF!*'Error Factor for last day'!#REF!</f>
        <v>#REF!</v>
      </c>
      <c r="P239" s="6" t="e">
        <f>Forecast!#REF!+Forecast!#REF!*'Error Factor for last day'!#REF!</f>
        <v>#REF!</v>
      </c>
      <c r="Q239" s="6" t="e">
        <f>Forecast!#REF!+Forecast!#REF!*'Error Factor for last day'!#REF!</f>
        <v>#REF!</v>
      </c>
      <c r="R239" s="6" t="e">
        <f>Forecast!#REF!+Forecast!#REF!*'Error Factor for last day'!#REF!</f>
        <v>#REF!</v>
      </c>
      <c r="S239" s="6" t="e">
        <f>Forecast!#REF!+Forecast!#REF!*'Error Factor for last day'!#REF!</f>
        <v>#REF!</v>
      </c>
      <c r="T239" s="6" t="e">
        <f>Forecast!#REF!+Forecast!#REF!*'Error Factor for last day'!#REF!</f>
        <v>#REF!</v>
      </c>
      <c r="U239" s="6" t="e">
        <f>Forecast!#REF!+Forecast!#REF!*'Error Factor for last day'!#REF!</f>
        <v>#REF!</v>
      </c>
      <c r="V239" s="6" t="e">
        <f>Forecast!#REF!+Forecast!#REF!*'Error Factor for last day'!#REF!</f>
        <v>#REF!</v>
      </c>
      <c r="W239" s="6" t="e">
        <f>Forecast!#REF!+Forecast!#REF!*'Error Factor for last day'!#REF!</f>
        <v>#REF!</v>
      </c>
      <c r="X239" s="6" t="e">
        <f>Forecast!#REF!+Forecast!#REF!*'Error Factor for last day'!#REF!</f>
        <v>#REF!</v>
      </c>
      <c r="Y239" s="6" t="e">
        <f>Forecast!#REF!+Forecast!#REF!*'Error Factor for last day'!#REF!</f>
        <v>#REF!</v>
      </c>
      <c r="Z239" s="6" t="e">
        <f>Forecast!#REF!+Forecast!#REF!*'Error Factor for last day'!#REF!</f>
        <v>#REF!</v>
      </c>
      <c r="AA239" s="6" t="e">
        <f>Forecast!#REF!+Forecast!#REF!*'Error Factor for last day'!#REF!</f>
        <v>#REF!</v>
      </c>
      <c r="AB239" s="6" t="e">
        <f>Forecast!#REF!+Forecast!#REF!*'Error Factor for last day'!#REF!</f>
        <v>#REF!</v>
      </c>
      <c r="AC239" s="6" t="e">
        <f>Forecast!#REF!+Forecast!#REF!*'Error Factor for last day'!#REF!</f>
        <v>#REF!</v>
      </c>
      <c r="AD239" s="6" t="e">
        <f>Forecast!#REF!+Forecast!#REF!*'Error Factor for last day'!#REF!</f>
        <v>#REF!</v>
      </c>
      <c r="AE239" s="6" t="e">
        <f>Forecast!#REF!+Forecast!#REF!*'Error Factor for last day'!#REF!</f>
        <v>#REF!</v>
      </c>
      <c r="AF239" s="6" t="e">
        <f>Forecast!#REF!+Forecast!#REF!*'Error Factor for last day'!#REF!</f>
        <v>#REF!</v>
      </c>
      <c r="AG239" s="6" t="e">
        <f>Forecast!#REF!+Forecast!#REF!*'Error Factor for last day'!#REF!</f>
        <v>#REF!</v>
      </c>
    </row>
    <row r="240" spans="1:33" hidden="1" x14ac:dyDescent="0.25">
      <c r="A240" s="2">
        <v>42232.163888888892</v>
      </c>
      <c r="B240" s="6" t="e">
        <f>Forecast!#REF!+Forecast!#REF!*'Error Factor for last day'!#REF!</f>
        <v>#REF!</v>
      </c>
      <c r="C240" s="6" t="e">
        <f>Forecast!#REF!+Forecast!#REF!*'Error Factor for last day'!#REF!</f>
        <v>#REF!</v>
      </c>
      <c r="D240" s="6" t="e">
        <f>Forecast!#REF!+Forecast!#REF!*'Error Factor for last day'!#REF!</f>
        <v>#REF!</v>
      </c>
      <c r="E240" s="6" t="e">
        <f>Forecast!#REF!+Forecast!#REF!*'Error Factor for last day'!#REF!</f>
        <v>#REF!</v>
      </c>
      <c r="F240" s="6" t="e">
        <f>Forecast!#REF!+Forecast!#REF!*'Error Factor for last day'!#REF!</f>
        <v>#REF!</v>
      </c>
      <c r="G240" s="6" t="e">
        <f>Forecast!#REF!+Forecast!#REF!*'Error Factor for last day'!#REF!</f>
        <v>#REF!</v>
      </c>
      <c r="H240" s="6" t="e">
        <f>Forecast!#REF!+Forecast!#REF!*'Error Factor for last day'!#REF!</f>
        <v>#REF!</v>
      </c>
      <c r="I240" s="6" t="e">
        <f>Forecast!#REF!+Forecast!#REF!*'Error Factor for last day'!#REF!</f>
        <v>#REF!</v>
      </c>
      <c r="J240" s="6" t="e">
        <f>Forecast!#REF!+Forecast!#REF!*'Error Factor for last day'!#REF!</f>
        <v>#REF!</v>
      </c>
      <c r="K240" s="6" t="e">
        <f>Forecast!#REF!+Forecast!#REF!*'Error Factor for last day'!#REF!</f>
        <v>#REF!</v>
      </c>
      <c r="L240" s="6" t="e">
        <f>Forecast!#REF!+Forecast!#REF!*'Error Factor for last day'!#REF!</f>
        <v>#REF!</v>
      </c>
      <c r="M240" s="6" t="e">
        <f>Forecast!#REF!+Forecast!#REF!*'Error Factor for last day'!#REF!</f>
        <v>#REF!</v>
      </c>
      <c r="N240" s="6" t="e">
        <f>Forecast!#REF!+Forecast!#REF!*'Error Factor for last day'!#REF!</f>
        <v>#REF!</v>
      </c>
      <c r="O240" s="6" t="e">
        <f>Forecast!#REF!+Forecast!#REF!*'Error Factor for last day'!#REF!</f>
        <v>#REF!</v>
      </c>
      <c r="P240" s="6" t="e">
        <f>Forecast!#REF!+Forecast!#REF!*'Error Factor for last day'!#REF!</f>
        <v>#REF!</v>
      </c>
      <c r="Q240" s="6" t="e">
        <f>Forecast!#REF!+Forecast!#REF!*'Error Factor for last day'!#REF!</f>
        <v>#REF!</v>
      </c>
      <c r="R240" s="6" t="e">
        <f>Forecast!#REF!+Forecast!#REF!*'Error Factor for last day'!#REF!</f>
        <v>#REF!</v>
      </c>
      <c r="S240" s="6" t="e">
        <f>Forecast!#REF!+Forecast!#REF!*'Error Factor for last day'!#REF!</f>
        <v>#REF!</v>
      </c>
      <c r="T240" s="6" t="e">
        <f>Forecast!#REF!+Forecast!#REF!*'Error Factor for last day'!#REF!</f>
        <v>#REF!</v>
      </c>
      <c r="U240" s="6" t="e">
        <f>Forecast!#REF!+Forecast!#REF!*'Error Factor for last day'!#REF!</f>
        <v>#REF!</v>
      </c>
      <c r="V240" s="6" t="e">
        <f>Forecast!#REF!+Forecast!#REF!*'Error Factor for last day'!#REF!</f>
        <v>#REF!</v>
      </c>
      <c r="W240" s="6" t="e">
        <f>Forecast!#REF!+Forecast!#REF!*'Error Factor for last day'!#REF!</f>
        <v>#REF!</v>
      </c>
      <c r="X240" s="6" t="e">
        <f>Forecast!#REF!+Forecast!#REF!*'Error Factor for last day'!#REF!</f>
        <v>#REF!</v>
      </c>
      <c r="Y240" s="6" t="e">
        <f>Forecast!#REF!+Forecast!#REF!*'Error Factor for last day'!#REF!</f>
        <v>#REF!</v>
      </c>
      <c r="Z240" s="6" t="e">
        <f>Forecast!#REF!+Forecast!#REF!*'Error Factor for last day'!#REF!</f>
        <v>#REF!</v>
      </c>
      <c r="AA240" s="6" t="e">
        <f>Forecast!#REF!+Forecast!#REF!*'Error Factor for last day'!#REF!</f>
        <v>#REF!</v>
      </c>
      <c r="AB240" s="6" t="e">
        <f>Forecast!#REF!+Forecast!#REF!*'Error Factor for last day'!#REF!</f>
        <v>#REF!</v>
      </c>
      <c r="AC240" s="6" t="e">
        <f>Forecast!#REF!+Forecast!#REF!*'Error Factor for last day'!#REF!</f>
        <v>#REF!</v>
      </c>
      <c r="AD240" s="6" t="e">
        <f>Forecast!#REF!+Forecast!#REF!*'Error Factor for last day'!#REF!</f>
        <v>#REF!</v>
      </c>
      <c r="AE240" s="6" t="e">
        <f>Forecast!#REF!+Forecast!#REF!*'Error Factor for last day'!#REF!</f>
        <v>#REF!</v>
      </c>
      <c r="AF240" s="6" t="e">
        <f>Forecast!#REF!+Forecast!#REF!*'Error Factor for last day'!#REF!</f>
        <v>#REF!</v>
      </c>
      <c r="AG240" s="6" t="e">
        <f>Forecast!#REF!+Forecast!#REF!*'Error Factor for last day'!#REF!</f>
        <v>#REF!</v>
      </c>
    </row>
    <row r="241" spans="1:33" hidden="1" x14ac:dyDescent="0.25">
      <c r="A241" s="2">
        <v>42232.164583333331</v>
      </c>
      <c r="B241" s="6" t="e">
        <f>Forecast!#REF!+Forecast!#REF!*'Error Factor for last day'!#REF!</f>
        <v>#REF!</v>
      </c>
      <c r="C241" s="6" t="e">
        <f>Forecast!#REF!+Forecast!#REF!*'Error Factor for last day'!#REF!</f>
        <v>#REF!</v>
      </c>
      <c r="D241" s="6" t="e">
        <f>Forecast!#REF!+Forecast!#REF!*'Error Factor for last day'!#REF!</f>
        <v>#REF!</v>
      </c>
      <c r="E241" s="6" t="e">
        <f>Forecast!#REF!+Forecast!#REF!*'Error Factor for last day'!#REF!</f>
        <v>#REF!</v>
      </c>
      <c r="F241" s="6" t="e">
        <f>Forecast!#REF!+Forecast!#REF!*'Error Factor for last day'!#REF!</f>
        <v>#REF!</v>
      </c>
      <c r="G241" s="6" t="e">
        <f>Forecast!#REF!+Forecast!#REF!*'Error Factor for last day'!#REF!</f>
        <v>#REF!</v>
      </c>
      <c r="H241" s="6" t="e">
        <f>Forecast!#REF!+Forecast!#REF!*'Error Factor for last day'!#REF!</f>
        <v>#REF!</v>
      </c>
      <c r="I241" s="6" t="e">
        <f>Forecast!#REF!+Forecast!#REF!*'Error Factor for last day'!#REF!</f>
        <v>#REF!</v>
      </c>
      <c r="J241" s="6" t="e">
        <f>Forecast!#REF!+Forecast!#REF!*'Error Factor for last day'!#REF!</f>
        <v>#REF!</v>
      </c>
      <c r="K241" s="6" t="e">
        <f>Forecast!#REF!+Forecast!#REF!*'Error Factor for last day'!#REF!</f>
        <v>#REF!</v>
      </c>
      <c r="L241" s="6" t="e">
        <f>Forecast!#REF!+Forecast!#REF!*'Error Factor for last day'!#REF!</f>
        <v>#REF!</v>
      </c>
      <c r="M241" s="6" t="e">
        <f>Forecast!#REF!+Forecast!#REF!*'Error Factor for last day'!#REF!</f>
        <v>#REF!</v>
      </c>
      <c r="N241" s="6" t="e">
        <f>Forecast!#REF!+Forecast!#REF!*'Error Factor for last day'!#REF!</f>
        <v>#REF!</v>
      </c>
      <c r="O241" s="6" t="e">
        <f>Forecast!#REF!+Forecast!#REF!*'Error Factor for last day'!#REF!</f>
        <v>#REF!</v>
      </c>
      <c r="P241" s="6" t="e">
        <f>Forecast!#REF!+Forecast!#REF!*'Error Factor for last day'!#REF!</f>
        <v>#REF!</v>
      </c>
      <c r="Q241" s="6" t="e">
        <f>Forecast!#REF!+Forecast!#REF!*'Error Factor for last day'!#REF!</f>
        <v>#REF!</v>
      </c>
      <c r="R241" s="6" t="e">
        <f>Forecast!#REF!+Forecast!#REF!*'Error Factor for last day'!#REF!</f>
        <v>#REF!</v>
      </c>
      <c r="S241" s="6" t="e">
        <f>Forecast!#REF!+Forecast!#REF!*'Error Factor for last day'!#REF!</f>
        <v>#REF!</v>
      </c>
      <c r="T241" s="6" t="e">
        <f>Forecast!#REF!+Forecast!#REF!*'Error Factor for last day'!#REF!</f>
        <v>#REF!</v>
      </c>
      <c r="U241" s="6" t="e">
        <f>Forecast!#REF!+Forecast!#REF!*'Error Factor for last day'!#REF!</f>
        <v>#REF!</v>
      </c>
      <c r="V241" s="6" t="e">
        <f>Forecast!#REF!+Forecast!#REF!*'Error Factor for last day'!#REF!</f>
        <v>#REF!</v>
      </c>
      <c r="W241" s="6" t="e">
        <f>Forecast!#REF!+Forecast!#REF!*'Error Factor for last day'!#REF!</f>
        <v>#REF!</v>
      </c>
      <c r="X241" s="6" t="e">
        <f>Forecast!#REF!+Forecast!#REF!*'Error Factor for last day'!#REF!</f>
        <v>#REF!</v>
      </c>
      <c r="Y241" s="6" t="e">
        <f>Forecast!#REF!+Forecast!#REF!*'Error Factor for last day'!#REF!</f>
        <v>#REF!</v>
      </c>
      <c r="Z241" s="6" t="e">
        <f>Forecast!#REF!+Forecast!#REF!*'Error Factor for last day'!#REF!</f>
        <v>#REF!</v>
      </c>
      <c r="AA241" s="6" t="e">
        <f>Forecast!#REF!+Forecast!#REF!*'Error Factor for last day'!#REF!</f>
        <v>#REF!</v>
      </c>
      <c r="AB241" s="6" t="e">
        <f>Forecast!#REF!+Forecast!#REF!*'Error Factor for last day'!#REF!</f>
        <v>#REF!</v>
      </c>
      <c r="AC241" s="6" t="e">
        <f>Forecast!#REF!+Forecast!#REF!*'Error Factor for last day'!#REF!</f>
        <v>#REF!</v>
      </c>
      <c r="AD241" s="6" t="e">
        <f>Forecast!#REF!+Forecast!#REF!*'Error Factor for last day'!#REF!</f>
        <v>#REF!</v>
      </c>
      <c r="AE241" s="6" t="e">
        <f>Forecast!#REF!+Forecast!#REF!*'Error Factor for last day'!#REF!</f>
        <v>#REF!</v>
      </c>
      <c r="AF241" s="6" t="e">
        <f>Forecast!#REF!+Forecast!#REF!*'Error Factor for last day'!#REF!</f>
        <v>#REF!</v>
      </c>
      <c r="AG241" s="6" t="e">
        <f>Forecast!#REF!+Forecast!#REF!*'Error Factor for last day'!#REF!</f>
        <v>#REF!</v>
      </c>
    </row>
    <row r="242" spans="1:33" hidden="1" x14ac:dyDescent="0.25">
      <c r="A242" s="2">
        <v>42232.165277777778</v>
      </c>
      <c r="B242" s="6" t="e">
        <f>Forecast!#REF!+Forecast!#REF!*'Error Factor for last day'!#REF!</f>
        <v>#REF!</v>
      </c>
      <c r="C242" s="6" t="e">
        <f>Forecast!#REF!+Forecast!#REF!*'Error Factor for last day'!#REF!</f>
        <v>#REF!</v>
      </c>
      <c r="D242" s="6" t="e">
        <f>Forecast!#REF!+Forecast!#REF!*'Error Factor for last day'!#REF!</f>
        <v>#REF!</v>
      </c>
      <c r="E242" s="6" t="e">
        <f>Forecast!#REF!+Forecast!#REF!*'Error Factor for last day'!#REF!</f>
        <v>#REF!</v>
      </c>
      <c r="F242" s="6" t="e">
        <f>Forecast!#REF!+Forecast!#REF!*'Error Factor for last day'!#REF!</f>
        <v>#REF!</v>
      </c>
      <c r="G242" s="6" t="e">
        <f>Forecast!#REF!+Forecast!#REF!*'Error Factor for last day'!#REF!</f>
        <v>#REF!</v>
      </c>
      <c r="H242" s="6" t="e">
        <f>Forecast!#REF!+Forecast!#REF!*'Error Factor for last day'!#REF!</f>
        <v>#REF!</v>
      </c>
      <c r="I242" s="6" t="e">
        <f>Forecast!#REF!+Forecast!#REF!*'Error Factor for last day'!#REF!</f>
        <v>#REF!</v>
      </c>
      <c r="J242" s="6" t="e">
        <f>Forecast!#REF!+Forecast!#REF!*'Error Factor for last day'!#REF!</f>
        <v>#REF!</v>
      </c>
      <c r="K242" s="6" t="e">
        <f>Forecast!#REF!+Forecast!#REF!*'Error Factor for last day'!#REF!</f>
        <v>#REF!</v>
      </c>
      <c r="L242" s="6" t="e">
        <f>Forecast!#REF!+Forecast!#REF!*'Error Factor for last day'!#REF!</f>
        <v>#REF!</v>
      </c>
      <c r="M242" s="6" t="e">
        <f>Forecast!#REF!+Forecast!#REF!*'Error Factor for last day'!#REF!</f>
        <v>#REF!</v>
      </c>
      <c r="N242" s="6" t="e">
        <f>Forecast!#REF!+Forecast!#REF!*'Error Factor for last day'!#REF!</f>
        <v>#REF!</v>
      </c>
      <c r="O242" s="6" t="e">
        <f>Forecast!#REF!+Forecast!#REF!*'Error Factor for last day'!#REF!</f>
        <v>#REF!</v>
      </c>
      <c r="P242" s="6" t="e">
        <f>Forecast!#REF!+Forecast!#REF!*'Error Factor for last day'!#REF!</f>
        <v>#REF!</v>
      </c>
      <c r="Q242" s="6" t="e">
        <f>Forecast!#REF!+Forecast!#REF!*'Error Factor for last day'!#REF!</f>
        <v>#REF!</v>
      </c>
      <c r="R242" s="6" t="e">
        <f>Forecast!#REF!+Forecast!#REF!*'Error Factor for last day'!#REF!</f>
        <v>#REF!</v>
      </c>
      <c r="S242" s="6" t="e">
        <f>Forecast!#REF!+Forecast!#REF!*'Error Factor for last day'!#REF!</f>
        <v>#REF!</v>
      </c>
      <c r="T242" s="6" t="e">
        <f>Forecast!#REF!+Forecast!#REF!*'Error Factor for last day'!#REF!</f>
        <v>#REF!</v>
      </c>
      <c r="U242" s="6" t="e">
        <f>Forecast!#REF!+Forecast!#REF!*'Error Factor for last day'!#REF!</f>
        <v>#REF!</v>
      </c>
      <c r="V242" s="6" t="e">
        <f>Forecast!#REF!+Forecast!#REF!*'Error Factor for last day'!#REF!</f>
        <v>#REF!</v>
      </c>
      <c r="W242" s="6" t="e">
        <f>Forecast!#REF!+Forecast!#REF!*'Error Factor for last day'!#REF!</f>
        <v>#REF!</v>
      </c>
      <c r="X242" s="6" t="e">
        <f>Forecast!#REF!+Forecast!#REF!*'Error Factor for last day'!#REF!</f>
        <v>#REF!</v>
      </c>
      <c r="Y242" s="6" t="e">
        <f>Forecast!#REF!+Forecast!#REF!*'Error Factor for last day'!#REF!</f>
        <v>#REF!</v>
      </c>
      <c r="Z242" s="6" t="e">
        <f>Forecast!#REF!+Forecast!#REF!*'Error Factor for last day'!#REF!</f>
        <v>#REF!</v>
      </c>
      <c r="AA242" s="6" t="e">
        <f>Forecast!#REF!+Forecast!#REF!*'Error Factor for last day'!#REF!</f>
        <v>#REF!</v>
      </c>
      <c r="AB242" s="6" t="e">
        <f>Forecast!#REF!+Forecast!#REF!*'Error Factor for last day'!#REF!</f>
        <v>#REF!</v>
      </c>
      <c r="AC242" s="6" t="e">
        <f>Forecast!#REF!+Forecast!#REF!*'Error Factor for last day'!#REF!</f>
        <v>#REF!</v>
      </c>
      <c r="AD242" s="6" t="e">
        <f>Forecast!#REF!+Forecast!#REF!*'Error Factor for last day'!#REF!</f>
        <v>#REF!</v>
      </c>
      <c r="AE242" s="6" t="e">
        <f>Forecast!#REF!+Forecast!#REF!*'Error Factor for last day'!#REF!</f>
        <v>#REF!</v>
      </c>
      <c r="AF242" s="6" t="e">
        <f>Forecast!#REF!+Forecast!#REF!*'Error Factor for last day'!#REF!</f>
        <v>#REF!</v>
      </c>
      <c r="AG242" s="6" t="e">
        <f>Forecast!#REF!+Forecast!#REF!*'Error Factor for last day'!#REF!</f>
        <v>#REF!</v>
      </c>
    </row>
    <row r="243" spans="1:33" hidden="1" x14ac:dyDescent="0.25">
      <c r="A243" s="2">
        <v>42232.165972222225</v>
      </c>
      <c r="B243" s="6" t="e">
        <f>Forecast!#REF!+Forecast!#REF!*'Error Factor for last day'!#REF!</f>
        <v>#REF!</v>
      </c>
      <c r="C243" s="6" t="e">
        <f>Forecast!#REF!+Forecast!#REF!*'Error Factor for last day'!#REF!</f>
        <v>#REF!</v>
      </c>
      <c r="D243" s="6" t="e">
        <f>Forecast!#REF!+Forecast!#REF!*'Error Factor for last day'!#REF!</f>
        <v>#REF!</v>
      </c>
      <c r="E243" s="6" t="e">
        <f>Forecast!#REF!+Forecast!#REF!*'Error Factor for last day'!#REF!</f>
        <v>#REF!</v>
      </c>
      <c r="F243" s="6" t="e">
        <f>Forecast!#REF!+Forecast!#REF!*'Error Factor for last day'!#REF!</f>
        <v>#REF!</v>
      </c>
      <c r="G243" s="6" t="e">
        <f>Forecast!#REF!+Forecast!#REF!*'Error Factor for last day'!#REF!</f>
        <v>#REF!</v>
      </c>
      <c r="H243" s="6" t="e">
        <f>Forecast!#REF!+Forecast!#REF!*'Error Factor for last day'!#REF!</f>
        <v>#REF!</v>
      </c>
      <c r="I243" s="6" t="e">
        <f>Forecast!#REF!+Forecast!#REF!*'Error Factor for last day'!#REF!</f>
        <v>#REF!</v>
      </c>
      <c r="J243" s="6" t="e">
        <f>Forecast!#REF!+Forecast!#REF!*'Error Factor for last day'!#REF!</f>
        <v>#REF!</v>
      </c>
      <c r="K243" s="6" t="e">
        <f>Forecast!#REF!+Forecast!#REF!*'Error Factor for last day'!#REF!</f>
        <v>#REF!</v>
      </c>
      <c r="L243" s="6" t="e">
        <f>Forecast!#REF!+Forecast!#REF!*'Error Factor for last day'!#REF!</f>
        <v>#REF!</v>
      </c>
      <c r="M243" s="6" t="e">
        <f>Forecast!#REF!+Forecast!#REF!*'Error Factor for last day'!#REF!</f>
        <v>#REF!</v>
      </c>
      <c r="N243" s="6" t="e">
        <f>Forecast!#REF!+Forecast!#REF!*'Error Factor for last day'!#REF!</f>
        <v>#REF!</v>
      </c>
      <c r="O243" s="6" t="e">
        <f>Forecast!#REF!+Forecast!#REF!*'Error Factor for last day'!#REF!</f>
        <v>#REF!</v>
      </c>
      <c r="P243" s="6" t="e">
        <f>Forecast!#REF!+Forecast!#REF!*'Error Factor for last day'!#REF!</f>
        <v>#REF!</v>
      </c>
      <c r="Q243" s="6" t="e">
        <f>Forecast!#REF!+Forecast!#REF!*'Error Factor for last day'!#REF!</f>
        <v>#REF!</v>
      </c>
      <c r="R243" s="6" t="e">
        <f>Forecast!#REF!+Forecast!#REF!*'Error Factor for last day'!#REF!</f>
        <v>#REF!</v>
      </c>
      <c r="S243" s="6" t="e">
        <f>Forecast!#REF!+Forecast!#REF!*'Error Factor for last day'!#REF!</f>
        <v>#REF!</v>
      </c>
      <c r="T243" s="6" t="e">
        <f>Forecast!#REF!+Forecast!#REF!*'Error Factor for last day'!#REF!</f>
        <v>#REF!</v>
      </c>
      <c r="U243" s="6" t="e">
        <f>Forecast!#REF!+Forecast!#REF!*'Error Factor for last day'!#REF!</f>
        <v>#REF!</v>
      </c>
      <c r="V243" s="6" t="e">
        <f>Forecast!#REF!+Forecast!#REF!*'Error Factor for last day'!#REF!</f>
        <v>#REF!</v>
      </c>
      <c r="W243" s="6" t="e">
        <f>Forecast!#REF!+Forecast!#REF!*'Error Factor for last day'!#REF!</f>
        <v>#REF!</v>
      </c>
      <c r="X243" s="6" t="e">
        <f>Forecast!#REF!+Forecast!#REF!*'Error Factor for last day'!#REF!</f>
        <v>#REF!</v>
      </c>
      <c r="Y243" s="6" t="e">
        <f>Forecast!#REF!+Forecast!#REF!*'Error Factor for last day'!#REF!</f>
        <v>#REF!</v>
      </c>
      <c r="Z243" s="6" t="e">
        <f>Forecast!#REF!+Forecast!#REF!*'Error Factor for last day'!#REF!</f>
        <v>#REF!</v>
      </c>
      <c r="AA243" s="6" t="e">
        <f>Forecast!#REF!+Forecast!#REF!*'Error Factor for last day'!#REF!</f>
        <v>#REF!</v>
      </c>
      <c r="AB243" s="6" t="e">
        <f>Forecast!#REF!+Forecast!#REF!*'Error Factor for last day'!#REF!</f>
        <v>#REF!</v>
      </c>
      <c r="AC243" s="6" t="e">
        <f>Forecast!#REF!+Forecast!#REF!*'Error Factor for last day'!#REF!</f>
        <v>#REF!</v>
      </c>
      <c r="AD243" s="6" t="e">
        <f>Forecast!#REF!+Forecast!#REF!*'Error Factor for last day'!#REF!</f>
        <v>#REF!</v>
      </c>
      <c r="AE243" s="6" t="e">
        <f>Forecast!#REF!+Forecast!#REF!*'Error Factor for last day'!#REF!</f>
        <v>#REF!</v>
      </c>
      <c r="AF243" s="6" t="e">
        <f>Forecast!#REF!+Forecast!#REF!*'Error Factor for last day'!#REF!</f>
        <v>#REF!</v>
      </c>
      <c r="AG243" s="6" t="e">
        <f>Forecast!#REF!+Forecast!#REF!*'Error Factor for last day'!#REF!</f>
        <v>#REF!</v>
      </c>
    </row>
    <row r="244" spans="1:33" hidden="1" x14ac:dyDescent="0.25">
      <c r="A244" s="2">
        <v>42232.166666666664</v>
      </c>
      <c r="B244" s="6" t="e">
        <f>Forecast!#REF!+Forecast!#REF!*'Error Factor for last day'!#REF!</f>
        <v>#REF!</v>
      </c>
      <c r="C244" s="6" t="e">
        <f>Forecast!#REF!+Forecast!#REF!*'Error Factor for last day'!#REF!</f>
        <v>#REF!</v>
      </c>
      <c r="D244" s="6" t="e">
        <f>Forecast!#REF!+Forecast!#REF!*'Error Factor for last day'!#REF!</f>
        <v>#REF!</v>
      </c>
      <c r="E244" s="6" t="e">
        <f>Forecast!#REF!+Forecast!#REF!*'Error Factor for last day'!#REF!</f>
        <v>#REF!</v>
      </c>
      <c r="F244" s="6" t="e">
        <f>Forecast!#REF!+Forecast!#REF!*'Error Factor for last day'!#REF!</f>
        <v>#REF!</v>
      </c>
      <c r="G244" s="6" t="e">
        <f>Forecast!#REF!+Forecast!#REF!*'Error Factor for last day'!#REF!</f>
        <v>#REF!</v>
      </c>
      <c r="H244" s="6" t="e">
        <f>Forecast!#REF!+Forecast!#REF!*'Error Factor for last day'!#REF!</f>
        <v>#REF!</v>
      </c>
      <c r="I244" s="6" t="e">
        <f>Forecast!#REF!+Forecast!#REF!*'Error Factor for last day'!#REF!</f>
        <v>#REF!</v>
      </c>
      <c r="J244" s="6" t="e">
        <f>Forecast!#REF!+Forecast!#REF!*'Error Factor for last day'!#REF!</f>
        <v>#REF!</v>
      </c>
      <c r="K244" s="6" t="e">
        <f>Forecast!#REF!+Forecast!#REF!*'Error Factor for last day'!#REF!</f>
        <v>#REF!</v>
      </c>
      <c r="L244" s="6" t="e">
        <f>Forecast!#REF!+Forecast!#REF!*'Error Factor for last day'!#REF!</f>
        <v>#REF!</v>
      </c>
      <c r="M244" s="6" t="e">
        <f>Forecast!#REF!+Forecast!#REF!*'Error Factor for last day'!#REF!</f>
        <v>#REF!</v>
      </c>
      <c r="N244" s="6" t="e">
        <f>Forecast!#REF!+Forecast!#REF!*'Error Factor for last day'!#REF!</f>
        <v>#REF!</v>
      </c>
      <c r="O244" s="6" t="e">
        <f>Forecast!#REF!+Forecast!#REF!*'Error Factor for last day'!#REF!</f>
        <v>#REF!</v>
      </c>
      <c r="P244" s="6" t="e">
        <f>Forecast!#REF!+Forecast!#REF!*'Error Factor for last day'!#REF!</f>
        <v>#REF!</v>
      </c>
      <c r="Q244" s="6" t="e">
        <f>Forecast!#REF!+Forecast!#REF!*'Error Factor for last day'!#REF!</f>
        <v>#REF!</v>
      </c>
      <c r="R244" s="6" t="e">
        <f>Forecast!#REF!+Forecast!#REF!*'Error Factor for last day'!#REF!</f>
        <v>#REF!</v>
      </c>
      <c r="S244" s="6" t="e">
        <f>Forecast!#REF!+Forecast!#REF!*'Error Factor for last day'!#REF!</f>
        <v>#REF!</v>
      </c>
      <c r="T244" s="6" t="e">
        <f>Forecast!#REF!+Forecast!#REF!*'Error Factor for last day'!#REF!</f>
        <v>#REF!</v>
      </c>
      <c r="U244" s="6" t="e">
        <f>Forecast!#REF!+Forecast!#REF!*'Error Factor for last day'!#REF!</f>
        <v>#REF!</v>
      </c>
      <c r="V244" s="6" t="e">
        <f>Forecast!#REF!+Forecast!#REF!*'Error Factor for last day'!#REF!</f>
        <v>#REF!</v>
      </c>
      <c r="W244" s="6" t="e">
        <f>Forecast!#REF!+Forecast!#REF!*'Error Factor for last day'!#REF!</f>
        <v>#REF!</v>
      </c>
      <c r="X244" s="6" t="e">
        <f>Forecast!#REF!+Forecast!#REF!*'Error Factor for last day'!#REF!</f>
        <v>#REF!</v>
      </c>
      <c r="Y244" s="6" t="e">
        <f>Forecast!#REF!+Forecast!#REF!*'Error Factor for last day'!#REF!</f>
        <v>#REF!</v>
      </c>
      <c r="Z244" s="6" t="e">
        <f>Forecast!#REF!+Forecast!#REF!*'Error Factor for last day'!#REF!</f>
        <v>#REF!</v>
      </c>
      <c r="AA244" s="6" t="e">
        <f>Forecast!#REF!+Forecast!#REF!*'Error Factor for last day'!#REF!</f>
        <v>#REF!</v>
      </c>
      <c r="AB244" s="6" t="e">
        <f>Forecast!#REF!+Forecast!#REF!*'Error Factor for last day'!#REF!</f>
        <v>#REF!</v>
      </c>
      <c r="AC244" s="6" t="e">
        <f>Forecast!#REF!+Forecast!#REF!*'Error Factor for last day'!#REF!</f>
        <v>#REF!</v>
      </c>
      <c r="AD244" s="6" t="e">
        <f>Forecast!#REF!+Forecast!#REF!*'Error Factor for last day'!#REF!</f>
        <v>#REF!</v>
      </c>
      <c r="AE244" s="6" t="e">
        <f>Forecast!#REF!+Forecast!#REF!*'Error Factor for last day'!#REF!</f>
        <v>#REF!</v>
      </c>
      <c r="AF244" s="6" t="e">
        <f>Forecast!#REF!+Forecast!#REF!*'Error Factor for last day'!#REF!</f>
        <v>#REF!</v>
      </c>
      <c r="AG244" s="6" t="e">
        <f>Forecast!#REF!+Forecast!#REF!*'Error Factor for last day'!#REF!</f>
        <v>#REF!</v>
      </c>
    </row>
    <row r="245" spans="1:33" hidden="1" x14ac:dyDescent="0.25">
      <c r="A245" s="2">
        <v>42232.167361111111</v>
      </c>
      <c r="B245" s="6" t="e">
        <f>Forecast!#REF!+Forecast!#REF!*'Error Factor for last day'!#REF!</f>
        <v>#REF!</v>
      </c>
      <c r="C245" s="6" t="e">
        <f>Forecast!#REF!+Forecast!#REF!*'Error Factor for last day'!#REF!</f>
        <v>#REF!</v>
      </c>
      <c r="D245" s="6" t="e">
        <f>Forecast!#REF!+Forecast!#REF!*'Error Factor for last day'!#REF!</f>
        <v>#REF!</v>
      </c>
      <c r="E245" s="6" t="e">
        <f>Forecast!#REF!+Forecast!#REF!*'Error Factor for last day'!#REF!</f>
        <v>#REF!</v>
      </c>
      <c r="F245" s="6" t="e">
        <f>Forecast!#REF!+Forecast!#REF!*'Error Factor for last day'!#REF!</f>
        <v>#REF!</v>
      </c>
      <c r="G245" s="6" t="e">
        <f>Forecast!#REF!+Forecast!#REF!*'Error Factor for last day'!#REF!</f>
        <v>#REF!</v>
      </c>
      <c r="H245" s="6" t="e">
        <f>Forecast!#REF!+Forecast!#REF!*'Error Factor for last day'!#REF!</f>
        <v>#REF!</v>
      </c>
      <c r="I245" s="6" t="e">
        <f>Forecast!#REF!+Forecast!#REF!*'Error Factor for last day'!#REF!</f>
        <v>#REF!</v>
      </c>
      <c r="J245" s="6" t="e">
        <f>Forecast!#REF!+Forecast!#REF!*'Error Factor for last day'!#REF!</f>
        <v>#REF!</v>
      </c>
      <c r="K245" s="6" t="e">
        <f>Forecast!#REF!+Forecast!#REF!*'Error Factor for last day'!#REF!</f>
        <v>#REF!</v>
      </c>
      <c r="L245" s="6" t="e">
        <f>Forecast!#REF!+Forecast!#REF!*'Error Factor for last day'!#REF!</f>
        <v>#REF!</v>
      </c>
      <c r="M245" s="6" t="e">
        <f>Forecast!#REF!+Forecast!#REF!*'Error Factor for last day'!#REF!</f>
        <v>#REF!</v>
      </c>
      <c r="N245" s="6" t="e">
        <f>Forecast!#REF!+Forecast!#REF!*'Error Factor for last day'!#REF!</f>
        <v>#REF!</v>
      </c>
      <c r="O245" s="6" t="e">
        <f>Forecast!#REF!+Forecast!#REF!*'Error Factor for last day'!#REF!</f>
        <v>#REF!</v>
      </c>
      <c r="P245" s="6" t="e">
        <f>Forecast!#REF!+Forecast!#REF!*'Error Factor for last day'!#REF!</f>
        <v>#REF!</v>
      </c>
      <c r="Q245" s="6" t="e">
        <f>Forecast!#REF!+Forecast!#REF!*'Error Factor for last day'!#REF!</f>
        <v>#REF!</v>
      </c>
      <c r="R245" s="6" t="e">
        <f>Forecast!#REF!+Forecast!#REF!*'Error Factor for last day'!#REF!</f>
        <v>#REF!</v>
      </c>
      <c r="S245" s="6" t="e">
        <f>Forecast!#REF!+Forecast!#REF!*'Error Factor for last day'!#REF!</f>
        <v>#REF!</v>
      </c>
      <c r="T245" s="6" t="e">
        <f>Forecast!#REF!+Forecast!#REF!*'Error Factor for last day'!#REF!</f>
        <v>#REF!</v>
      </c>
      <c r="U245" s="6" t="e">
        <f>Forecast!#REF!+Forecast!#REF!*'Error Factor for last day'!#REF!</f>
        <v>#REF!</v>
      </c>
      <c r="V245" s="6" t="e">
        <f>Forecast!#REF!+Forecast!#REF!*'Error Factor for last day'!#REF!</f>
        <v>#REF!</v>
      </c>
      <c r="W245" s="6" t="e">
        <f>Forecast!#REF!+Forecast!#REF!*'Error Factor for last day'!#REF!</f>
        <v>#REF!</v>
      </c>
      <c r="X245" s="6" t="e">
        <f>Forecast!#REF!+Forecast!#REF!*'Error Factor for last day'!#REF!</f>
        <v>#REF!</v>
      </c>
      <c r="Y245" s="6" t="e">
        <f>Forecast!#REF!+Forecast!#REF!*'Error Factor for last day'!#REF!</f>
        <v>#REF!</v>
      </c>
      <c r="Z245" s="6" t="e">
        <f>Forecast!#REF!+Forecast!#REF!*'Error Factor for last day'!#REF!</f>
        <v>#REF!</v>
      </c>
      <c r="AA245" s="6" t="e">
        <f>Forecast!#REF!+Forecast!#REF!*'Error Factor for last day'!#REF!</f>
        <v>#REF!</v>
      </c>
      <c r="AB245" s="6" t="e">
        <f>Forecast!#REF!+Forecast!#REF!*'Error Factor for last day'!#REF!</f>
        <v>#REF!</v>
      </c>
      <c r="AC245" s="6" t="e">
        <f>Forecast!#REF!+Forecast!#REF!*'Error Factor for last day'!#REF!</f>
        <v>#REF!</v>
      </c>
      <c r="AD245" s="6" t="e">
        <f>Forecast!#REF!+Forecast!#REF!*'Error Factor for last day'!#REF!</f>
        <v>#REF!</v>
      </c>
      <c r="AE245" s="6" t="e">
        <f>Forecast!#REF!+Forecast!#REF!*'Error Factor for last day'!#REF!</f>
        <v>#REF!</v>
      </c>
      <c r="AF245" s="6" t="e">
        <f>Forecast!#REF!+Forecast!#REF!*'Error Factor for last day'!#REF!</f>
        <v>#REF!</v>
      </c>
      <c r="AG245" s="6" t="e">
        <f>Forecast!#REF!+Forecast!#REF!*'Error Factor for last day'!#REF!</f>
        <v>#REF!</v>
      </c>
    </row>
    <row r="246" spans="1:33" hidden="1" x14ac:dyDescent="0.25">
      <c r="A246" s="2">
        <v>42232.168055555558</v>
      </c>
      <c r="B246" s="6" t="e">
        <f>Forecast!#REF!+Forecast!#REF!*'Error Factor for last day'!#REF!</f>
        <v>#REF!</v>
      </c>
      <c r="C246" s="6" t="e">
        <f>Forecast!#REF!+Forecast!#REF!*'Error Factor for last day'!#REF!</f>
        <v>#REF!</v>
      </c>
      <c r="D246" s="6" t="e">
        <f>Forecast!#REF!+Forecast!#REF!*'Error Factor for last day'!#REF!</f>
        <v>#REF!</v>
      </c>
      <c r="E246" s="6" t="e">
        <f>Forecast!#REF!+Forecast!#REF!*'Error Factor for last day'!#REF!</f>
        <v>#REF!</v>
      </c>
      <c r="F246" s="6" t="e">
        <f>Forecast!#REF!+Forecast!#REF!*'Error Factor for last day'!#REF!</f>
        <v>#REF!</v>
      </c>
      <c r="G246" s="6" t="e">
        <f>Forecast!#REF!+Forecast!#REF!*'Error Factor for last day'!#REF!</f>
        <v>#REF!</v>
      </c>
      <c r="H246" s="6" t="e">
        <f>Forecast!#REF!+Forecast!#REF!*'Error Factor for last day'!#REF!</f>
        <v>#REF!</v>
      </c>
      <c r="I246" s="6" t="e">
        <f>Forecast!#REF!+Forecast!#REF!*'Error Factor for last day'!#REF!</f>
        <v>#REF!</v>
      </c>
      <c r="J246" s="6" t="e">
        <f>Forecast!#REF!+Forecast!#REF!*'Error Factor for last day'!#REF!</f>
        <v>#REF!</v>
      </c>
      <c r="K246" s="6" t="e">
        <f>Forecast!#REF!+Forecast!#REF!*'Error Factor for last day'!#REF!</f>
        <v>#REF!</v>
      </c>
      <c r="L246" s="6" t="e">
        <f>Forecast!#REF!+Forecast!#REF!*'Error Factor for last day'!#REF!</f>
        <v>#REF!</v>
      </c>
      <c r="M246" s="6" t="e">
        <f>Forecast!#REF!+Forecast!#REF!*'Error Factor for last day'!#REF!</f>
        <v>#REF!</v>
      </c>
      <c r="N246" s="6" t="e">
        <f>Forecast!#REF!+Forecast!#REF!*'Error Factor for last day'!#REF!</f>
        <v>#REF!</v>
      </c>
      <c r="O246" s="6" t="e">
        <f>Forecast!#REF!+Forecast!#REF!*'Error Factor for last day'!#REF!</f>
        <v>#REF!</v>
      </c>
      <c r="P246" s="6" t="e">
        <f>Forecast!#REF!+Forecast!#REF!*'Error Factor for last day'!#REF!</f>
        <v>#REF!</v>
      </c>
      <c r="Q246" s="6" t="e">
        <f>Forecast!#REF!+Forecast!#REF!*'Error Factor for last day'!#REF!</f>
        <v>#REF!</v>
      </c>
      <c r="R246" s="6" t="e">
        <f>Forecast!#REF!+Forecast!#REF!*'Error Factor for last day'!#REF!</f>
        <v>#REF!</v>
      </c>
      <c r="S246" s="6" t="e">
        <f>Forecast!#REF!+Forecast!#REF!*'Error Factor for last day'!#REF!</f>
        <v>#REF!</v>
      </c>
      <c r="T246" s="6" t="e">
        <f>Forecast!#REF!+Forecast!#REF!*'Error Factor for last day'!#REF!</f>
        <v>#REF!</v>
      </c>
      <c r="U246" s="6" t="e">
        <f>Forecast!#REF!+Forecast!#REF!*'Error Factor for last day'!#REF!</f>
        <v>#REF!</v>
      </c>
      <c r="V246" s="6" t="e">
        <f>Forecast!#REF!+Forecast!#REF!*'Error Factor for last day'!#REF!</f>
        <v>#REF!</v>
      </c>
      <c r="W246" s="6" t="e">
        <f>Forecast!#REF!+Forecast!#REF!*'Error Factor for last day'!#REF!</f>
        <v>#REF!</v>
      </c>
      <c r="X246" s="6" t="e">
        <f>Forecast!#REF!+Forecast!#REF!*'Error Factor for last day'!#REF!</f>
        <v>#REF!</v>
      </c>
      <c r="Y246" s="6" t="e">
        <f>Forecast!#REF!+Forecast!#REF!*'Error Factor for last day'!#REF!</f>
        <v>#REF!</v>
      </c>
      <c r="Z246" s="6" t="e">
        <f>Forecast!#REF!+Forecast!#REF!*'Error Factor for last day'!#REF!</f>
        <v>#REF!</v>
      </c>
      <c r="AA246" s="6" t="e">
        <f>Forecast!#REF!+Forecast!#REF!*'Error Factor for last day'!#REF!</f>
        <v>#REF!</v>
      </c>
      <c r="AB246" s="6" t="e">
        <f>Forecast!#REF!+Forecast!#REF!*'Error Factor for last day'!#REF!</f>
        <v>#REF!</v>
      </c>
      <c r="AC246" s="6" t="e">
        <f>Forecast!#REF!+Forecast!#REF!*'Error Factor for last day'!#REF!</f>
        <v>#REF!</v>
      </c>
      <c r="AD246" s="6" t="e">
        <f>Forecast!#REF!+Forecast!#REF!*'Error Factor for last day'!#REF!</f>
        <v>#REF!</v>
      </c>
      <c r="AE246" s="6" t="e">
        <f>Forecast!#REF!+Forecast!#REF!*'Error Factor for last day'!#REF!</f>
        <v>#REF!</v>
      </c>
      <c r="AF246" s="6" t="e">
        <f>Forecast!#REF!+Forecast!#REF!*'Error Factor for last day'!#REF!</f>
        <v>#REF!</v>
      </c>
      <c r="AG246" s="6" t="e">
        <f>Forecast!#REF!+Forecast!#REF!*'Error Factor for last day'!#REF!</f>
        <v>#REF!</v>
      </c>
    </row>
    <row r="247" spans="1:33" hidden="1" x14ac:dyDescent="0.25">
      <c r="A247" s="2">
        <v>42232.168749999997</v>
      </c>
      <c r="B247" s="6" t="e">
        <f>Forecast!#REF!+Forecast!#REF!*'Error Factor for last day'!#REF!</f>
        <v>#REF!</v>
      </c>
      <c r="C247" s="6" t="e">
        <f>Forecast!#REF!+Forecast!#REF!*'Error Factor for last day'!#REF!</f>
        <v>#REF!</v>
      </c>
      <c r="D247" s="6" t="e">
        <f>Forecast!#REF!+Forecast!#REF!*'Error Factor for last day'!#REF!</f>
        <v>#REF!</v>
      </c>
      <c r="E247" s="6" t="e">
        <f>Forecast!#REF!+Forecast!#REF!*'Error Factor for last day'!#REF!</f>
        <v>#REF!</v>
      </c>
      <c r="F247" s="6" t="e">
        <f>Forecast!#REF!+Forecast!#REF!*'Error Factor for last day'!#REF!</f>
        <v>#REF!</v>
      </c>
      <c r="G247" s="6" t="e">
        <f>Forecast!#REF!+Forecast!#REF!*'Error Factor for last day'!#REF!</f>
        <v>#REF!</v>
      </c>
      <c r="H247" s="6" t="e">
        <f>Forecast!#REF!+Forecast!#REF!*'Error Factor for last day'!#REF!</f>
        <v>#REF!</v>
      </c>
      <c r="I247" s="6" t="e">
        <f>Forecast!#REF!+Forecast!#REF!*'Error Factor for last day'!#REF!</f>
        <v>#REF!</v>
      </c>
      <c r="J247" s="6" t="e">
        <f>Forecast!#REF!+Forecast!#REF!*'Error Factor for last day'!#REF!</f>
        <v>#REF!</v>
      </c>
      <c r="K247" s="6" t="e">
        <f>Forecast!#REF!+Forecast!#REF!*'Error Factor for last day'!#REF!</f>
        <v>#REF!</v>
      </c>
      <c r="L247" s="6" t="e">
        <f>Forecast!#REF!+Forecast!#REF!*'Error Factor for last day'!#REF!</f>
        <v>#REF!</v>
      </c>
      <c r="M247" s="6" t="e">
        <f>Forecast!#REF!+Forecast!#REF!*'Error Factor for last day'!#REF!</f>
        <v>#REF!</v>
      </c>
      <c r="N247" s="6" t="e">
        <f>Forecast!#REF!+Forecast!#REF!*'Error Factor for last day'!#REF!</f>
        <v>#REF!</v>
      </c>
      <c r="O247" s="6" t="e">
        <f>Forecast!#REF!+Forecast!#REF!*'Error Factor for last day'!#REF!</f>
        <v>#REF!</v>
      </c>
      <c r="P247" s="6" t="e">
        <f>Forecast!#REF!+Forecast!#REF!*'Error Factor for last day'!#REF!</f>
        <v>#REF!</v>
      </c>
      <c r="Q247" s="6" t="e">
        <f>Forecast!#REF!+Forecast!#REF!*'Error Factor for last day'!#REF!</f>
        <v>#REF!</v>
      </c>
      <c r="R247" s="6" t="e">
        <f>Forecast!#REF!+Forecast!#REF!*'Error Factor for last day'!#REF!</f>
        <v>#REF!</v>
      </c>
      <c r="S247" s="6" t="e">
        <f>Forecast!#REF!+Forecast!#REF!*'Error Factor for last day'!#REF!</f>
        <v>#REF!</v>
      </c>
      <c r="T247" s="6" t="e">
        <f>Forecast!#REF!+Forecast!#REF!*'Error Factor for last day'!#REF!</f>
        <v>#REF!</v>
      </c>
      <c r="U247" s="6" t="e">
        <f>Forecast!#REF!+Forecast!#REF!*'Error Factor for last day'!#REF!</f>
        <v>#REF!</v>
      </c>
      <c r="V247" s="6" t="e">
        <f>Forecast!#REF!+Forecast!#REF!*'Error Factor for last day'!#REF!</f>
        <v>#REF!</v>
      </c>
      <c r="W247" s="6" t="e">
        <f>Forecast!#REF!+Forecast!#REF!*'Error Factor for last day'!#REF!</f>
        <v>#REF!</v>
      </c>
      <c r="X247" s="6" t="e">
        <f>Forecast!#REF!+Forecast!#REF!*'Error Factor for last day'!#REF!</f>
        <v>#REF!</v>
      </c>
      <c r="Y247" s="6" t="e">
        <f>Forecast!#REF!+Forecast!#REF!*'Error Factor for last day'!#REF!</f>
        <v>#REF!</v>
      </c>
      <c r="Z247" s="6" t="e">
        <f>Forecast!#REF!+Forecast!#REF!*'Error Factor for last day'!#REF!</f>
        <v>#REF!</v>
      </c>
      <c r="AA247" s="6" t="e">
        <f>Forecast!#REF!+Forecast!#REF!*'Error Factor for last day'!#REF!</f>
        <v>#REF!</v>
      </c>
      <c r="AB247" s="6" t="e">
        <f>Forecast!#REF!+Forecast!#REF!*'Error Factor for last day'!#REF!</f>
        <v>#REF!</v>
      </c>
      <c r="AC247" s="6" t="e">
        <f>Forecast!#REF!+Forecast!#REF!*'Error Factor for last day'!#REF!</f>
        <v>#REF!</v>
      </c>
      <c r="AD247" s="6" t="e">
        <f>Forecast!#REF!+Forecast!#REF!*'Error Factor for last day'!#REF!</f>
        <v>#REF!</v>
      </c>
      <c r="AE247" s="6" t="e">
        <f>Forecast!#REF!+Forecast!#REF!*'Error Factor for last day'!#REF!</f>
        <v>#REF!</v>
      </c>
      <c r="AF247" s="6" t="e">
        <f>Forecast!#REF!+Forecast!#REF!*'Error Factor for last day'!#REF!</f>
        <v>#REF!</v>
      </c>
      <c r="AG247" s="6" t="e">
        <f>Forecast!#REF!+Forecast!#REF!*'Error Factor for last day'!#REF!</f>
        <v>#REF!</v>
      </c>
    </row>
    <row r="248" spans="1:33" hidden="1" x14ac:dyDescent="0.25">
      <c r="A248" s="2">
        <v>42232.169444444444</v>
      </c>
      <c r="B248" s="6" t="e">
        <f>Forecast!#REF!+Forecast!#REF!*'Error Factor for last day'!#REF!</f>
        <v>#REF!</v>
      </c>
      <c r="C248" s="6" t="e">
        <f>Forecast!#REF!+Forecast!#REF!*'Error Factor for last day'!#REF!</f>
        <v>#REF!</v>
      </c>
      <c r="D248" s="6" t="e">
        <f>Forecast!#REF!+Forecast!#REF!*'Error Factor for last day'!#REF!</f>
        <v>#REF!</v>
      </c>
      <c r="E248" s="6" t="e">
        <f>Forecast!#REF!+Forecast!#REF!*'Error Factor for last day'!#REF!</f>
        <v>#REF!</v>
      </c>
      <c r="F248" s="6" t="e">
        <f>Forecast!#REF!+Forecast!#REF!*'Error Factor for last day'!#REF!</f>
        <v>#REF!</v>
      </c>
      <c r="G248" s="6" t="e">
        <f>Forecast!#REF!+Forecast!#REF!*'Error Factor for last day'!#REF!</f>
        <v>#REF!</v>
      </c>
      <c r="H248" s="6" t="e">
        <f>Forecast!#REF!+Forecast!#REF!*'Error Factor for last day'!#REF!</f>
        <v>#REF!</v>
      </c>
      <c r="I248" s="6" t="e">
        <f>Forecast!#REF!+Forecast!#REF!*'Error Factor for last day'!#REF!</f>
        <v>#REF!</v>
      </c>
      <c r="J248" s="6" t="e">
        <f>Forecast!#REF!+Forecast!#REF!*'Error Factor for last day'!#REF!</f>
        <v>#REF!</v>
      </c>
      <c r="K248" s="6" t="e">
        <f>Forecast!#REF!+Forecast!#REF!*'Error Factor for last day'!#REF!</f>
        <v>#REF!</v>
      </c>
      <c r="L248" s="6" t="e">
        <f>Forecast!#REF!+Forecast!#REF!*'Error Factor for last day'!#REF!</f>
        <v>#REF!</v>
      </c>
      <c r="M248" s="6" t="e">
        <f>Forecast!#REF!+Forecast!#REF!*'Error Factor for last day'!#REF!</f>
        <v>#REF!</v>
      </c>
      <c r="N248" s="6" t="e">
        <f>Forecast!#REF!+Forecast!#REF!*'Error Factor for last day'!#REF!</f>
        <v>#REF!</v>
      </c>
      <c r="O248" s="6" t="e">
        <f>Forecast!#REF!+Forecast!#REF!*'Error Factor for last day'!#REF!</f>
        <v>#REF!</v>
      </c>
      <c r="P248" s="6" t="e">
        <f>Forecast!#REF!+Forecast!#REF!*'Error Factor for last day'!#REF!</f>
        <v>#REF!</v>
      </c>
      <c r="Q248" s="6" t="e">
        <f>Forecast!#REF!+Forecast!#REF!*'Error Factor for last day'!#REF!</f>
        <v>#REF!</v>
      </c>
      <c r="R248" s="6" t="e">
        <f>Forecast!#REF!+Forecast!#REF!*'Error Factor for last day'!#REF!</f>
        <v>#REF!</v>
      </c>
      <c r="S248" s="6" t="e">
        <f>Forecast!#REF!+Forecast!#REF!*'Error Factor for last day'!#REF!</f>
        <v>#REF!</v>
      </c>
      <c r="T248" s="6" t="e">
        <f>Forecast!#REF!+Forecast!#REF!*'Error Factor for last day'!#REF!</f>
        <v>#REF!</v>
      </c>
      <c r="U248" s="6" t="e">
        <f>Forecast!#REF!+Forecast!#REF!*'Error Factor for last day'!#REF!</f>
        <v>#REF!</v>
      </c>
      <c r="V248" s="6" t="e">
        <f>Forecast!#REF!+Forecast!#REF!*'Error Factor for last day'!#REF!</f>
        <v>#REF!</v>
      </c>
      <c r="W248" s="6" t="e">
        <f>Forecast!#REF!+Forecast!#REF!*'Error Factor for last day'!#REF!</f>
        <v>#REF!</v>
      </c>
      <c r="X248" s="6" t="e">
        <f>Forecast!#REF!+Forecast!#REF!*'Error Factor for last day'!#REF!</f>
        <v>#REF!</v>
      </c>
      <c r="Y248" s="6" t="e">
        <f>Forecast!#REF!+Forecast!#REF!*'Error Factor for last day'!#REF!</f>
        <v>#REF!</v>
      </c>
      <c r="Z248" s="6" t="e">
        <f>Forecast!#REF!+Forecast!#REF!*'Error Factor for last day'!#REF!</f>
        <v>#REF!</v>
      </c>
      <c r="AA248" s="6" t="e">
        <f>Forecast!#REF!+Forecast!#REF!*'Error Factor for last day'!#REF!</f>
        <v>#REF!</v>
      </c>
      <c r="AB248" s="6" t="e">
        <f>Forecast!#REF!+Forecast!#REF!*'Error Factor for last day'!#REF!</f>
        <v>#REF!</v>
      </c>
      <c r="AC248" s="6" t="e">
        <f>Forecast!#REF!+Forecast!#REF!*'Error Factor for last day'!#REF!</f>
        <v>#REF!</v>
      </c>
      <c r="AD248" s="6" t="e">
        <f>Forecast!#REF!+Forecast!#REF!*'Error Factor for last day'!#REF!</f>
        <v>#REF!</v>
      </c>
      <c r="AE248" s="6" t="e">
        <f>Forecast!#REF!+Forecast!#REF!*'Error Factor for last day'!#REF!</f>
        <v>#REF!</v>
      </c>
      <c r="AF248" s="6" t="e">
        <f>Forecast!#REF!+Forecast!#REF!*'Error Factor for last day'!#REF!</f>
        <v>#REF!</v>
      </c>
      <c r="AG248" s="6" t="e">
        <f>Forecast!#REF!+Forecast!#REF!*'Error Factor for last day'!#REF!</f>
        <v>#REF!</v>
      </c>
    </row>
    <row r="249" spans="1:33" hidden="1" x14ac:dyDescent="0.25">
      <c r="A249" s="2">
        <v>42232.170138888891</v>
      </c>
      <c r="B249" s="6" t="e">
        <f>Forecast!#REF!+Forecast!#REF!*'Error Factor for last day'!#REF!</f>
        <v>#REF!</v>
      </c>
      <c r="C249" s="6" t="e">
        <f>Forecast!#REF!+Forecast!#REF!*'Error Factor for last day'!#REF!</f>
        <v>#REF!</v>
      </c>
      <c r="D249" s="6" t="e">
        <f>Forecast!#REF!+Forecast!#REF!*'Error Factor for last day'!#REF!</f>
        <v>#REF!</v>
      </c>
      <c r="E249" s="6" t="e">
        <f>Forecast!#REF!+Forecast!#REF!*'Error Factor for last day'!#REF!</f>
        <v>#REF!</v>
      </c>
      <c r="F249" s="6" t="e">
        <f>Forecast!#REF!+Forecast!#REF!*'Error Factor for last day'!#REF!</f>
        <v>#REF!</v>
      </c>
      <c r="G249" s="6" t="e">
        <f>Forecast!#REF!+Forecast!#REF!*'Error Factor for last day'!#REF!</f>
        <v>#REF!</v>
      </c>
      <c r="H249" s="6" t="e">
        <f>Forecast!#REF!+Forecast!#REF!*'Error Factor for last day'!#REF!</f>
        <v>#REF!</v>
      </c>
      <c r="I249" s="6" t="e">
        <f>Forecast!#REF!+Forecast!#REF!*'Error Factor for last day'!#REF!</f>
        <v>#REF!</v>
      </c>
      <c r="J249" s="6" t="e">
        <f>Forecast!#REF!+Forecast!#REF!*'Error Factor for last day'!#REF!</f>
        <v>#REF!</v>
      </c>
      <c r="K249" s="6" t="e">
        <f>Forecast!#REF!+Forecast!#REF!*'Error Factor for last day'!#REF!</f>
        <v>#REF!</v>
      </c>
      <c r="L249" s="6" t="e">
        <f>Forecast!#REF!+Forecast!#REF!*'Error Factor for last day'!#REF!</f>
        <v>#REF!</v>
      </c>
      <c r="M249" s="6" t="e">
        <f>Forecast!#REF!+Forecast!#REF!*'Error Factor for last day'!#REF!</f>
        <v>#REF!</v>
      </c>
      <c r="N249" s="6" t="e">
        <f>Forecast!#REF!+Forecast!#REF!*'Error Factor for last day'!#REF!</f>
        <v>#REF!</v>
      </c>
      <c r="O249" s="6" t="e">
        <f>Forecast!#REF!+Forecast!#REF!*'Error Factor for last day'!#REF!</f>
        <v>#REF!</v>
      </c>
      <c r="P249" s="6" t="e">
        <f>Forecast!#REF!+Forecast!#REF!*'Error Factor for last day'!#REF!</f>
        <v>#REF!</v>
      </c>
      <c r="Q249" s="6" t="e">
        <f>Forecast!#REF!+Forecast!#REF!*'Error Factor for last day'!#REF!</f>
        <v>#REF!</v>
      </c>
      <c r="R249" s="6" t="e">
        <f>Forecast!#REF!+Forecast!#REF!*'Error Factor for last day'!#REF!</f>
        <v>#REF!</v>
      </c>
      <c r="S249" s="6" t="e">
        <f>Forecast!#REF!+Forecast!#REF!*'Error Factor for last day'!#REF!</f>
        <v>#REF!</v>
      </c>
      <c r="T249" s="6" t="e">
        <f>Forecast!#REF!+Forecast!#REF!*'Error Factor for last day'!#REF!</f>
        <v>#REF!</v>
      </c>
      <c r="U249" s="6" t="e">
        <f>Forecast!#REF!+Forecast!#REF!*'Error Factor for last day'!#REF!</f>
        <v>#REF!</v>
      </c>
      <c r="V249" s="6" t="e">
        <f>Forecast!#REF!+Forecast!#REF!*'Error Factor for last day'!#REF!</f>
        <v>#REF!</v>
      </c>
      <c r="W249" s="6" t="e">
        <f>Forecast!#REF!+Forecast!#REF!*'Error Factor for last day'!#REF!</f>
        <v>#REF!</v>
      </c>
      <c r="X249" s="6" t="e">
        <f>Forecast!#REF!+Forecast!#REF!*'Error Factor for last day'!#REF!</f>
        <v>#REF!</v>
      </c>
      <c r="Y249" s="6" t="e">
        <f>Forecast!#REF!+Forecast!#REF!*'Error Factor for last day'!#REF!</f>
        <v>#REF!</v>
      </c>
      <c r="Z249" s="6" t="e">
        <f>Forecast!#REF!+Forecast!#REF!*'Error Factor for last day'!#REF!</f>
        <v>#REF!</v>
      </c>
      <c r="AA249" s="6" t="e">
        <f>Forecast!#REF!+Forecast!#REF!*'Error Factor for last day'!#REF!</f>
        <v>#REF!</v>
      </c>
      <c r="AB249" s="6" t="e">
        <f>Forecast!#REF!+Forecast!#REF!*'Error Factor for last day'!#REF!</f>
        <v>#REF!</v>
      </c>
      <c r="AC249" s="6" t="e">
        <f>Forecast!#REF!+Forecast!#REF!*'Error Factor for last day'!#REF!</f>
        <v>#REF!</v>
      </c>
      <c r="AD249" s="6" t="e">
        <f>Forecast!#REF!+Forecast!#REF!*'Error Factor for last day'!#REF!</f>
        <v>#REF!</v>
      </c>
      <c r="AE249" s="6" t="e">
        <f>Forecast!#REF!+Forecast!#REF!*'Error Factor for last day'!#REF!</f>
        <v>#REF!</v>
      </c>
      <c r="AF249" s="6" t="e">
        <f>Forecast!#REF!+Forecast!#REF!*'Error Factor for last day'!#REF!</f>
        <v>#REF!</v>
      </c>
      <c r="AG249" s="6" t="e">
        <f>Forecast!#REF!+Forecast!#REF!*'Error Factor for last day'!#REF!</f>
        <v>#REF!</v>
      </c>
    </row>
    <row r="250" spans="1:33" hidden="1" x14ac:dyDescent="0.25">
      <c r="A250" s="2">
        <v>42232.17083333333</v>
      </c>
      <c r="B250" s="6" t="e">
        <f>Forecast!#REF!+Forecast!#REF!*'Error Factor for last day'!#REF!</f>
        <v>#REF!</v>
      </c>
      <c r="C250" s="6" t="e">
        <f>Forecast!#REF!+Forecast!#REF!*'Error Factor for last day'!#REF!</f>
        <v>#REF!</v>
      </c>
      <c r="D250" s="6" t="e">
        <f>Forecast!#REF!+Forecast!#REF!*'Error Factor for last day'!#REF!</f>
        <v>#REF!</v>
      </c>
      <c r="E250" s="6" t="e">
        <f>Forecast!#REF!+Forecast!#REF!*'Error Factor for last day'!#REF!</f>
        <v>#REF!</v>
      </c>
      <c r="F250" s="6" t="e">
        <f>Forecast!#REF!+Forecast!#REF!*'Error Factor for last day'!#REF!</f>
        <v>#REF!</v>
      </c>
      <c r="G250" s="6" t="e">
        <f>Forecast!#REF!+Forecast!#REF!*'Error Factor for last day'!#REF!</f>
        <v>#REF!</v>
      </c>
      <c r="H250" s="6" t="e">
        <f>Forecast!#REF!+Forecast!#REF!*'Error Factor for last day'!#REF!</f>
        <v>#REF!</v>
      </c>
      <c r="I250" s="6" t="e">
        <f>Forecast!#REF!+Forecast!#REF!*'Error Factor for last day'!#REF!</f>
        <v>#REF!</v>
      </c>
      <c r="J250" s="6" t="e">
        <f>Forecast!#REF!+Forecast!#REF!*'Error Factor for last day'!#REF!</f>
        <v>#REF!</v>
      </c>
      <c r="K250" s="6" t="e">
        <f>Forecast!#REF!+Forecast!#REF!*'Error Factor for last day'!#REF!</f>
        <v>#REF!</v>
      </c>
      <c r="L250" s="6" t="e">
        <f>Forecast!#REF!+Forecast!#REF!*'Error Factor for last day'!#REF!</f>
        <v>#REF!</v>
      </c>
      <c r="M250" s="6" t="e">
        <f>Forecast!#REF!+Forecast!#REF!*'Error Factor for last day'!#REF!</f>
        <v>#REF!</v>
      </c>
      <c r="N250" s="6" t="e">
        <f>Forecast!#REF!+Forecast!#REF!*'Error Factor for last day'!#REF!</f>
        <v>#REF!</v>
      </c>
      <c r="O250" s="6" t="e">
        <f>Forecast!#REF!+Forecast!#REF!*'Error Factor for last day'!#REF!</f>
        <v>#REF!</v>
      </c>
      <c r="P250" s="6" t="e">
        <f>Forecast!#REF!+Forecast!#REF!*'Error Factor for last day'!#REF!</f>
        <v>#REF!</v>
      </c>
      <c r="Q250" s="6" t="e">
        <f>Forecast!#REF!+Forecast!#REF!*'Error Factor for last day'!#REF!</f>
        <v>#REF!</v>
      </c>
      <c r="R250" s="6" t="e">
        <f>Forecast!#REF!+Forecast!#REF!*'Error Factor for last day'!#REF!</f>
        <v>#REF!</v>
      </c>
      <c r="S250" s="6" t="e">
        <f>Forecast!#REF!+Forecast!#REF!*'Error Factor for last day'!#REF!</f>
        <v>#REF!</v>
      </c>
      <c r="T250" s="6" t="e">
        <f>Forecast!#REF!+Forecast!#REF!*'Error Factor for last day'!#REF!</f>
        <v>#REF!</v>
      </c>
      <c r="U250" s="6" t="e">
        <f>Forecast!#REF!+Forecast!#REF!*'Error Factor for last day'!#REF!</f>
        <v>#REF!</v>
      </c>
      <c r="V250" s="6" t="e">
        <f>Forecast!#REF!+Forecast!#REF!*'Error Factor for last day'!#REF!</f>
        <v>#REF!</v>
      </c>
      <c r="W250" s="6" t="e">
        <f>Forecast!#REF!+Forecast!#REF!*'Error Factor for last day'!#REF!</f>
        <v>#REF!</v>
      </c>
      <c r="X250" s="6" t="e">
        <f>Forecast!#REF!+Forecast!#REF!*'Error Factor for last day'!#REF!</f>
        <v>#REF!</v>
      </c>
      <c r="Y250" s="6" t="e">
        <f>Forecast!#REF!+Forecast!#REF!*'Error Factor for last day'!#REF!</f>
        <v>#REF!</v>
      </c>
      <c r="Z250" s="6" t="e">
        <f>Forecast!#REF!+Forecast!#REF!*'Error Factor for last day'!#REF!</f>
        <v>#REF!</v>
      </c>
      <c r="AA250" s="6" t="e">
        <f>Forecast!#REF!+Forecast!#REF!*'Error Factor for last day'!#REF!</f>
        <v>#REF!</v>
      </c>
      <c r="AB250" s="6" t="e">
        <f>Forecast!#REF!+Forecast!#REF!*'Error Factor for last day'!#REF!</f>
        <v>#REF!</v>
      </c>
      <c r="AC250" s="6" t="e">
        <f>Forecast!#REF!+Forecast!#REF!*'Error Factor for last day'!#REF!</f>
        <v>#REF!</v>
      </c>
      <c r="AD250" s="6" t="e">
        <f>Forecast!#REF!+Forecast!#REF!*'Error Factor for last day'!#REF!</f>
        <v>#REF!</v>
      </c>
      <c r="AE250" s="6" t="e">
        <f>Forecast!#REF!+Forecast!#REF!*'Error Factor for last day'!#REF!</f>
        <v>#REF!</v>
      </c>
      <c r="AF250" s="6" t="e">
        <f>Forecast!#REF!+Forecast!#REF!*'Error Factor for last day'!#REF!</f>
        <v>#REF!</v>
      </c>
      <c r="AG250" s="6" t="e">
        <f>Forecast!#REF!+Forecast!#REF!*'Error Factor for last day'!#REF!</f>
        <v>#REF!</v>
      </c>
    </row>
    <row r="251" spans="1:33" hidden="1" x14ac:dyDescent="0.25">
      <c r="A251" s="2">
        <v>42232.171527777777</v>
      </c>
      <c r="B251" s="6" t="e">
        <f>Forecast!#REF!+Forecast!#REF!*'Error Factor for last day'!#REF!</f>
        <v>#REF!</v>
      </c>
      <c r="C251" s="6" t="e">
        <f>Forecast!#REF!+Forecast!#REF!*'Error Factor for last day'!#REF!</f>
        <v>#REF!</v>
      </c>
      <c r="D251" s="6" t="e">
        <f>Forecast!#REF!+Forecast!#REF!*'Error Factor for last day'!#REF!</f>
        <v>#REF!</v>
      </c>
      <c r="E251" s="6" t="e">
        <f>Forecast!#REF!+Forecast!#REF!*'Error Factor for last day'!#REF!</f>
        <v>#REF!</v>
      </c>
      <c r="F251" s="6" t="e">
        <f>Forecast!#REF!+Forecast!#REF!*'Error Factor for last day'!#REF!</f>
        <v>#REF!</v>
      </c>
      <c r="G251" s="6" t="e">
        <f>Forecast!#REF!+Forecast!#REF!*'Error Factor for last day'!#REF!</f>
        <v>#REF!</v>
      </c>
      <c r="H251" s="6" t="e">
        <f>Forecast!#REF!+Forecast!#REF!*'Error Factor for last day'!#REF!</f>
        <v>#REF!</v>
      </c>
      <c r="I251" s="6" t="e">
        <f>Forecast!#REF!+Forecast!#REF!*'Error Factor for last day'!#REF!</f>
        <v>#REF!</v>
      </c>
      <c r="J251" s="6" t="e">
        <f>Forecast!#REF!+Forecast!#REF!*'Error Factor for last day'!#REF!</f>
        <v>#REF!</v>
      </c>
      <c r="K251" s="6" t="e">
        <f>Forecast!#REF!+Forecast!#REF!*'Error Factor for last day'!#REF!</f>
        <v>#REF!</v>
      </c>
      <c r="L251" s="6" t="e">
        <f>Forecast!#REF!+Forecast!#REF!*'Error Factor for last day'!#REF!</f>
        <v>#REF!</v>
      </c>
      <c r="M251" s="6" t="e">
        <f>Forecast!#REF!+Forecast!#REF!*'Error Factor for last day'!#REF!</f>
        <v>#REF!</v>
      </c>
      <c r="N251" s="6" t="e">
        <f>Forecast!#REF!+Forecast!#REF!*'Error Factor for last day'!#REF!</f>
        <v>#REF!</v>
      </c>
      <c r="O251" s="6" t="e">
        <f>Forecast!#REF!+Forecast!#REF!*'Error Factor for last day'!#REF!</f>
        <v>#REF!</v>
      </c>
      <c r="P251" s="6" t="e">
        <f>Forecast!#REF!+Forecast!#REF!*'Error Factor for last day'!#REF!</f>
        <v>#REF!</v>
      </c>
      <c r="Q251" s="6" t="e">
        <f>Forecast!#REF!+Forecast!#REF!*'Error Factor for last day'!#REF!</f>
        <v>#REF!</v>
      </c>
      <c r="R251" s="6" t="e">
        <f>Forecast!#REF!+Forecast!#REF!*'Error Factor for last day'!#REF!</f>
        <v>#REF!</v>
      </c>
      <c r="S251" s="6" t="e">
        <f>Forecast!#REF!+Forecast!#REF!*'Error Factor for last day'!#REF!</f>
        <v>#REF!</v>
      </c>
      <c r="T251" s="6" t="e">
        <f>Forecast!#REF!+Forecast!#REF!*'Error Factor for last day'!#REF!</f>
        <v>#REF!</v>
      </c>
      <c r="U251" s="6" t="e">
        <f>Forecast!#REF!+Forecast!#REF!*'Error Factor for last day'!#REF!</f>
        <v>#REF!</v>
      </c>
      <c r="V251" s="6" t="e">
        <f>Forecast!#REF!+Forecast!#REF!*'Error Factor for last day'!#REF!</f>
        <v>#REF!</v>
      </c>
      <c r="W251" s="6" t="e">
        <f>Forecast!#REF!+Forecast!#REF!*'Error Factor for last day'!#REF!</f>
        <v>#REF!</v>
      </c>
      <c r="X251" s="6" t="e">
        <f>Forecast!#REF!+Forecast!#REF!*'Error Factor for last day'!#REF!</f>
        <v>#REF!</v>
      </c>
      <c r="Y251" s="6" t="e">
        <f>Forecast!#REF!+Forecast!#REF!*'Error Factor for last day'!#REF!</f>
        <v>#REF!</v>
      </c>
      <c r="Z251" s="6" t="e">
        <f>Forecast!#REF!+Forecast!#REF!*'Error Factor for last day'!#REF!</f>
        <v>#REF!</v>
      </c>
      <c r="AA251" s="6" t="e">
        <f>Forecast!#REF!+Forecast!#REF!*'Error Factor for last day'!#REF!</f>
        <v>#REF!</v>
      </c>
      <c r="AB251" s="6" t="e">
        <f>Forecast!#REF!+Forecast!#REF!*'Error Factor for last day'!#REF!</f>
        <v>#REF!</v>
      </c>
      <c r="AC251" s="6" t="e">
        <f>Forecast!#REF!+Forecast!#REF!*'Error Factor for last day'!#REF!</f>
        <v>#REF!</v>
      </c>
      <c r="AD251" s="6" t="e">
        <f>Forecast!#REF!+Forecast!#REF!*'Error Factor for last day'!#REF!</f>
        <v>#REF!</v>
      </c>
      <c r="AE251" s="6" t="e">
        <f>Forecast!#REF!+Forecast!#REF!*'Error Factor for last day'!#REF!</f>
        <v>#REF!</v>
      </c>
      <c r="AF251" s="6" t="e">
        <f>Forecast!#REF!+Forecast!#REF!*'Error Factor for last day'!#REF!</f>
        <v>#REF!</v>
      </c>
      <c r="AG251" s="6" t="e">
        <f>Forecast!#REF!+Forecast!#REF!*'Error Factor for last day'!#REF!</f>
        <v>#REF!</v>
      </c>
    </row>
    <row r="252" spans="1:33" hidden="1" x14ac:dyDescent="0.25">
      <c r="A252" s="2">
        <v>42232.172222222223</v>
      </c>
      <c r="B252" s="6" t="e">
        <f>Forecast!#REF!+Forecast!#REF!*'Error Factor for last day'!#REF!</f>
        <v>#REF!</v>
      </c>
      <c r="C252" s="6" t="e">
        <f>Forecast!#REF!+Forecast!#REF!*'Error Factor for last day'!#REF!</f>
        <v>#REF!</v>
      </c>
      <c r="D252" s="6" t="e">
        <f>Forecast!#REF!+Forecast!#REF!*'Error Factor for last day'!#REF!</f>
        <v>#REF!</v>
      </c>
      <c r="E252" s="6" t="e">
        <f>Forecast!#REF!+Forecast!#REF!*'Error Factor for last day'!#REF!</f>
        <v>#REF!</v>
      </c>
      <c r="F252" s="6" t="e">
        <f>Forecast!#REF!+Forecast!#REF!*'Error Factor for last day'!#REF!</f>
        <v>#REF!</v>
      </c>
      <c r="G252" s="6" t="e">
        <f>Forecast!#REF!+Forecast!#REF!*'Error Factor for last day'!#REF!</f>
        <v>#REF!</v>
      </c>
      <c r="H252" s="6" t="e">
        <f>Forecast!#REF!+Forecast!#REF!*'Error Factor for last day'!#REF!</f>
        <v>#REF!</v>
      </c>
      <c r="I252" s="6" t="e">
        <f>Forecast!#REF!+Forecast!#REF!*'Error Factor for last day'!#REF!</f>
        <v>#REF!</v>
      </c>
      <c r="J252" s="6" t="e">
        <f>Forecast!#REF!+Forecast!#REF!*'Error Factor for last day'!#REF!</f>
        <v>#REF!</v>
      </c>
      <c r="K252" s="6" t="e">
        <f>Forecast!#REF!+Forecast!#REF!*'Error Factor for last day'!#REF!</f>
        <v>#REF!</v>
      </c>
      <c r="L252" s="6" t="e">
        <f>Forecast!#REF!+Forecast!#REF!*'Error Factor for last day'!#REF!</f>
        <v>#REF!</v>
      </c>
      <c r="M252" s="6" t="e">
        <f>Forecast!#REF!+Forecast!#REF!*'Error Factor for last day'!#REF!</f>
        <v>#REF!</v>
      </c>
      <c r="N252" s="6" t="e">
        <f>Forecast!#REF!+Forecast!#REF!*'Error Factor for last day'!#REF!</f>
        <v>#REF!</v>
      </c>
      <c r="O252" s="6" t="e">
        <f>Forecast!#REF!+Forecast!#REF!*'Error Factor for last day'!#REF!</f>
        <v>#REF!</v>
      </c>
      <c r="P252" s="6" t="e">
        <f>Forecast!#REF!+Forecast!#REF!*'Error Factor for last day'!#REF!</f>
        <v>#REF!</v>
      </c>
      <c r="Q252" s="6" t="e">
        <f>Forecast!#REF!+Forecast!#REF!*'Error Factor for last day'!#REF!</f>
        <v>#REF!</v>
      </c>
      <c r="R252" s="6" t="e">
        <f>Forecast!#REF!+Forecast!#REF!*'Error Factor for last day'!#REF!</f>
        <v>#REF!</v>
      </c>
      <c r="S252" s="6" t="e">
        <f>Forecast!#REF!+Forecast!#REF!*'Error Factor for last day'!#REF!</f>
        <v>#REF!</v>
      </c>
      <c r="T252" s="6" t="e">
        <f>Forecast!#REF!+Forecast!#REF!*'Error Factor for last day'!#REF!</f>
        <v>#REF!</v>
      </c>
      <c r="U252" s="6" t="e">
        <f>Forecast!#REF!+Forecast!#REF!*'Error Factor for last day'!#REF!</f>
        <v>#REF!</v>
      </c>
      <c r="V252" s="6" t="e">
        <f>Forecast!#REF!+Forecast!#REF!*'Error Factor for last day'!#REF!</f>
        <v>#REF!</v>
      </c>
      <c r="W252" s="6" t="e">
        <f>Forecast!#REF!+Forecast!#REF!*'Error Factor for last day'!#REF!</f>
        <v>#REF!</v>
      </c>
      <c r="X252" s="6" t="e">
        <f>Forecast!#REF!+Forecast!#REF!*'Error Factor for last day'!#REF!</f>
        <v>#REF!</v>
      </c>
      <c r="Y252" s="6" t="e">
        <f>Forecast!#REF!+Forecast!#REF!*'Error Factor for last day'!#REF!</f>
        <v>#REF!</v>
      </c>
      <c r="Z252" s="6" t="e">
        <f>Forecast!#REF!+Forecast!#REF!*'Error Factor for last day'!#REF!</f>
        <v>#REF!</v>
      </c>
      <c r="AA252" s="6" t="e">
        <f>Forecast!#REF!+Forecast!#REF!*'Error Factor for last day'!#REF!</f>
        <v>#REF!</v>
      </c>
      <c r="AB252" s="6" t="e">
        <f>Forecast!#REF!+Forecast!#REF!*'Error Factor for last day'!#REF!</f>
        <v>#REF!</v>
      </c>
      <c r="AC252" s="6" t="e">
        <f>Forecast!#REF!+Forecast!#REF!*'Error Factor for last day'!#REF!</f>
        <v>#REF!</v>
      </c>
      <c r="AD252" s="6" t="e">
        <f>Forecast!#REF!+Forecast!#REF!*'Error Factor for last day'!#REF!</f>
        <v>#REF!</v>
      </c>
      <c r="AE252" s="6" t="e">
        <f>Forecast!#REF!+Forecast!#REF!*'Error Factor for last day'!#REF!</f>
        <v>#REF!</v>
      </c>
      <c r="AF252" s="6" t="e">
        <f>Forecast!#REF!+Forecast!#REF!*'Error Factor for last day'!#REF!</f>
        <v>#REF!</v>
      </c>
      <c r="AG252" s="6" t="e">
        <f>Forecast!#REF!+Forecast!#REF!*'Error Factor for last day'!#REF!</f>
        <v>#REF!</v>
      </c>
    </row>
    <row r="253" spans="1:33" hidden="1" x14ac:dyDescent="0.25">
      <c r="A253" s="2">
        <v>42232.17291666667</v>
      </c>
      <c r="B253" s="6" t="e">
        <f>Forecast!#REF!+Forecast!#REF!*'Error Factor for last day'!#REF!</f>
        <v>#REF!</v>
      </c>
      <c r="C253" s="6" t="e">
        <f>Forecast!#REF!+Forecast!#REF!*'Error Factor for last day'!#REF!</f>
        <v>#REF!</v>
      </c>
      <c r="D253" s="6" t="e">
        <f>Forecast!#REF!+Forecast!#REF!*'Error Factor for last day'!#REF!</f>
        <v>#REF!</v>
      </c>
      <c r="E253" s="6" t="e">
        <f>Forecast!#REF!+Forecast!#REF!*'Error Factor for last day'!#REF!</f>
        <v>#REF!</v>
      </c>
      <c r="F253" s="6" t="e">
        <f>Forecast!#REF!+Forecast!#REF!*'Error Factor for last day'!#REF!</f>
        <v>#REF!</v>
      </c>
      <c r="G253" s="6" t="e">
        <f>Forecast!#REF!+Forecast!#REF!*'Error Factor for last day'!#REF!</f>
        <v>#REF!</v>
      </c>
      <c r="H253" s="6" t="e">
        <f>Forecast!#REF!+Forecast!#REF!*'Error Factor for last day'!#REF!</f>
        <v>#REF!</v>
      </c>
      <c r="I253" s="6" t="e">
        <f>Forecast!#REF!+Forecast!#REF!*'Error Factor for last day'!#REF!</f>
        <v>#REF!</v>
      </c>
      <c r="J253" s="6" t="e">
        <f>Forecast!#REF!+Forecast!#REF!*'Error Factor for last day'!#REF!</f>
        <v>#REF!</v>
      </c>
      <c r="K253" s="6" t="e">
        <f>Forecast!#REF!+Forecast!#REF!*'Error Factor for last day'!#REF!</f>
        <v>#REF!</v>
      </c>
      <c r="L253" s="6" t="e">
        <f>Forecast!#REF!+Forecast!#REF!*'Error Factor for last day'!#REF!</f>
        <v>#REF!</v>
      </c>
      <c r="M253" s="6" t="e">
        <f>Forecast!#REF!+Forecast!#REF!*'Error Factor for last day'!#REF!</f>
        <v>#REF!</v>
      </c>
      <c r="N253" s="6" t="e">
        <f>Forecast!#REF!+Forecast!#REF!*'Error Factor for last day'!#REF!</f>
        <v>#REF!</v>
      </c>
      <c r="O253" s="6" t="e">
        <f>Forecast!#REF!+Forecast!#REF!*'Error Factor for last day'!#REF!</f>
        <v>#REF!</v>
      </c>
      <c r="P253" s="6" t="e">
        <f>Forecast!#REF!+Forecast!#REF!*'Error Factor for last day'!#REF!</f>
        <v>#REF!</v>
      </c>
      <c r="Q253" s="6" t="e">
        <f>Forecast!#REF!+Forecast!#REF!*'Error Factor for last day'!#REF!</f>
        <v>#REF!</v>
      </c>
      <c r="R253" s="6" t="e">
        <f>Forecast!#REF!+Forecast!#REF!*'Error Factor for last day'!#REF!</f>
        <v>#REF!</v>
      </c>
      <c r="S253" s="6" t="e">
        <f>Forecast!#REF!+Forecast!#REF!*'Error Factor for last day'!#REF!</f>
        <v>#REF!</v>
      </c>
      <c r="T253" s="6" t="e">
        <f>Forecast!#REF!+Forecast!#REF!*'Error Factor for last day'!#REF!</f>
        <v>#REF!</v>
      </c>
      <c r="U253" s="6" t="e">
        <f>Forecast!#REF!+Forecast!#REF!*'Error Factor for last day'!#REF!</f>
        <v>#REF!</v>
      </c>
      <c r="V253" s="6" t="e">
        <f>Forecast!#REF!+Forecast!#REF!*'Error Factor for last day'!#REF!</f>
        <v>#REF!</v>
      </c>
      <c r="W253" s="6" t="e">
        <f>Forecast!#REF!+Forecast!#REF!*'Error Factor for last day'!#REF!</f>
        <v>#REF!</v>
      </c>
      <c r="X253" s="6" t="e">
        <f>Forecast!#REF!+Forecast!#REF!*'Error Factor for last day'!#REF!</f>
        <v>#REF!</v>
      </c>
      <c r="Y253" s="6" t="e">
        <f>Forecast!#REF!+Forecast!#REF!*'Error Factor for last day'!#REF!</f>
        <v>#REF!</v>
      </c>
      <c r="Z253" s="6" t="e">
        <f>Forecast!#REF!+Forecast!#REF!*'Error Factor for last day'!#REF!</f>
        <v>#REF!</v>
      </c>
      <c r="AA253" s="6" t="e">
        <f>Forecast!#REF!+Forecast!#REF!*'Error Factor for last day'!#REF!</f>
        <v>#REF!</v>
      </c>
      <c r="AB253" s="6" t="e">
        <f>Forecast!#REF!+Forecast!#REF!*'Error Factor for last day'!#REF!</f>
        <v>#REF!</v>
      </c>
      <c r="AC253" s="6" t="e">
        <f>Forecast!#REF!+Forecast!#REF!*'Error Factor for last day'!#REF!</f>
        <v>#REF!</v>
      </c>
      <c r="AD253" s="6" t="e">
        <f>Forecast!#REF!+Forecast!#REF!*'Error Factor for last day'!#REF!</f>
        <v>#REF!</v>
      </c>
      <c r="AE253" s="6" t="e">
        <f>Forecast!#REF!+Forecast!#REF!*'Error Factor for last day'!#REF!</f>
        <v>#REF!</v>
      </c>
      <c r="AF253" s="6" t="e">
        <f>Forecast!#REF!+Forecast!#REF!*'Error Factor for last day'!#REF!</f>
        <v>#REF!</v>
      </c>
      <c r="AG253" s="6" t="e">
        <f>Forecast!#REF!+Forecast!#REF!*'Error Factor for last day'!#REF!</f>
        <v>#REF!</v>
      </c>
    </row>
    <row r="254" spans="1:33" hidden="1" x14ac:dyDescent="0.25">
      <c r="A254" s="2">
        <v>42232.173611111109</v>
      </c>
      <c r="B254" s="6" t="e">
        <f>Forecast!#REF!+Forecast!#REF!*'Error Factor for last day'!#REF!</f>
        <v>#REF!</v>
      </c>
      <c r="C254" s="6" t="e">
        <f>Forecast!#REF!+Forecast!#REF!*'Error Factor for last day'!#REF!</f>
        <v>#REF!</v>
      </c>
      <c r="D254" s="6" t="e">
        <f>Forecast!#REF!+Forecast!#REF!*'Error Factor for last day'!#REF!</f>
        <v>#REF!</v>
      </c>
      <c r="E254" s="6" t="e">
        <f>Forecast!#REF!+Forecast!#REF!*'Error Factor for last day'!#REF!</f>
        <v>#REF!</v>
      </c>
      <c r="F254" s="6" t="e">
        <f>Forecast!#REF!+Forecast!#REF!*'Error Factor for last day'!#REF!</f>
        <v>#REF!</v>
      </c>
      <c r="G254" s="6" t="e">
        <f>Forecast!#REF!+Forecast!#REF!*'Error Factor for last day'!#REF!</f>
        <v>#REF!</v>
      </c>
      <c r="H254" s="6" t="e">
        <f>Forecast!#REF!+Forecast!#REF!*'Error Factor for last day'!#REF!</f>
        <v>#REF!</v>
      </c>
      <c r="I254" s="6" t="e">
        <f>Forecast!#REF!+Forecast!#REF!*'Error Factor for last day'!#REF!</f>
        <v>#REF!</v>
      </c>
      <c r="J254" s="6" t="e">
        <f>Forecast!#REF!+Forecast!#REF!*'Error Factor for last day'!#REF!</f>
        <v>#REF!</v>
      </c>
      <c r="K254" s="6" t="e">
        <f>Forecast!#REF!+Forecast!#REF!*'Error Factor for last day'!#REF!</f>
        <v>#REF!</v>
      </c>
      <c r="L254" s="6" t="e">
        <f>Forecast!#REF!+Forecast!#REF!*'Error Factor for last day'!#REF!</f>
        <v>#REF!</v>
      </c>
      <c r="M254" s="6" t="e">
        <f>Forecast!#REF!+Forecast!#REF!*'Error Factor for last day'!#REF!</f>
        <v>#REF!</v>
      </c>
      <c r="N254" s="6" t="e">
        <f>Forecast!#REF!+Forecast!#REF!*'Error Factor for last day'!#REF!</f>
        <v>#REF!</v>
      </c>
      <c r="O254" s="6" t="e">
        <f>Forecast!#REF!+Forecast!#REF!*'Error Factor for last day'!#REF!</f>
        <v>#REF!</v>
      </c>
      <c r="P254" s="6" t="e">
        <f>Forecast!#REF!+Forecast!#REF!*'Error Factor for last day'!#REF!</f>
        <v>#REF!</v>
      </c>
      <c r="Q254" s="6" t="e">
        <f>Forecast!#REF!+Forecast!#REF!*'Error Factor for last day'!#REF!</f>
        <v>#REF!</v>
      </c>
      <c r="R254" s="6" t="e">
        <f>Forecast!#REF!+Forecast!#REF!*'Error Factor for last day'!#REF!</f>
        <v>#REF!</v>
      </c>
      <c r="S254" s="6" t="e">
        <f>Forecast!#REF!+Forecast!#REF!*'Error Factor for last day'!#REF!</f>
        <v>#REF!</v>
      </c>
      <c r="T254" s="6" t="e">
        <f>Forecast!#REF!+Forecast!#REF!*'Error Factor for last day'!#REF!</f>
        <v>#REF!</v>
      </c>
      <c r="U254" s="6" t="e">
        <f>Forecast!#REF!+Forecast!#REF!*'Error Factor for last day'!#REF!</f>
        <v>#REF!</v>
      </c>
      <c r="V254" s="6" t="e">
        <f>Forecast!#REF!+Forecast!#REF!*'Error Factor for last day'!#REF!</f>
        <v>#REF!</v>
      </c>
      <c r="W254" s="6" t="e">
        <f>Forecast!#REF!+Forecast!#REF!*'Error Factor for last day'!#REF!</f>
        <v>#REF!</v>
      </c>
      <c r="X254" s="6" t="e">
        <f>Forecast!#REF!+Forecast!#REF!*'Error Factor for last day'!#REF!</f>
        <v>#REF!</v>
      </c>
      <c r="Y254" s="6" t="e">
        <f>Forecast!#REF!+Forecast!#REF!*'Error Factor for last day'!#REF!</f>
        <v>#REF!</v>
      </c>
      <c r="Z254" s="6" t="e">
        <f>Forecast!#REF!+Forecast!#REF!*'Error Factor for last day'!#REF!</f>
        <v>#REF!</v>
      </c>
      <c r="AA254" s="6" t="e">
        <f>Forecast!#REF!+Forecast!#REF!*'Error Factor for last day'!#REF!</f>
        <v>#REF!</v>
      </c>
      <c r="AB254" s="6" t="e">
        <f>Forecast!#REF!+Forecast!#REF!*'Error Factor for last day'!#REF!</f>
        <v>#REF!</v>
      </c>
      <c r="AC254" s="6" t="e">
        <f>Forecast!#REF!+Forecast!#REF!*'Error Factor for last day'!#REF!</f>
        <v>#REF!</v>
      </c>
      <c r="AD254" s="6" t="e">
        <f>Forecast!#REF!+Forecast!#REF!*'Error Factor for last day'!#REF!</f>
        <v>#REF!</v>
      </c>
      <c r="AE254" s="6" t="e">
        <f>Forecast!#REF!+Forecast!#REF!*'Error Factor for last day'!#REF!</f>
        <v>#REF!</v>
      </c>
      <c r="AF254" s="6" t="e">
        <f>Forecast!#REF!+Forecast!#REF!*'Error Factor for last day'!#REF!</f>
        <v>#REF!</v>
      </c>
      <c r="AG254" s="6" t="e">
        <f>Forecast!#REF!+Forecast!#REF!*'Error Factor for last day'!#REF!</f>
        <v>#REF!</v>
      </c>
    </row>
    <row r="255" spans="1:33" hidden="1" x14ac:dyDescent="0.25">
      <c r="A255" s="2">
        <v>42232.174305555556</v>
      </c>
      <c r="B255" s="6" t="e">
        <f>Forecast!#REF!+Forecast!#REF!*'Error Factor for last day'!#REF!</f>
        <v>#REF!</v>
      </c>
      <c r="C255" s="6" t="e">
        <f>Forecast!#REF!+Forecast!#REF!*'Error Factor for last day'!#REF!</f>
        <v>#REF!</v>
      </c>
      <c r="D255" s="6" t="e">
        <f>Forecast!#REF!+Forecast!#REF!*'Error Factor for last day'!#REF!</f>
        <v>#REF!</v>
      </c>
      <c r="E255" s="6" t="e">
        <f>Forecast!#REF!+Forecast!#REF!*'Error Factor for last day'!#REF!</f>
        <v>#REF!</v>
      </c>
      <c r="F255" s="6" t="e">
        <f>Forecast!#REF!+Forecast!#REF!*'Error Factor for last day'!#REF!</f>
        <v>#REF!</v>
      </c>
      <c r="G255" s="6" t="e">
        <f>Forecast!#REF!+Forecast!#REF!*'Error Factor for last day'!#REF!</f>
        <v>#REF!</v>
      </c>
      <c r="H255" s="6" t="e">
        <f>Forecast!#REF!+Forecast!#REF!*'Error Factor for last day'!#REF!</f>
        <v>#REF!</v>
      </c>
      <c r="I255" s="6" t="e">
        <f>Forecast!#REF!+Forecast!#REF!*'Error Factor for last day'!#REF!</f>
        <v>#REF!</v>
      </c>
      <c r="J255" s="6" t="e">
        <f>Forecast!#REF!+Forecast!#REF!*'Error Factor for last day'!#REF!</f>
        <v>#REF!</v>
      </c>
      <c r="K255" s="6" t="e">
        <f>Forecast!#REF!+Forecast!#REF!*'Error Factor for last day'!#REF!</f>
        <v>#REF!</v>
      </c>
      <c r="L255" s="6" t="e">
        <f>Forecast!#REF!+Forecast!#REF!*'Error Factor for last day'!#REF!</f>
        <v>#REF!</v>
      </c>
      <c r="M255" s="6" t="e">
        <f>Forecast!#REF!+Forecast!#REF!*'Error Factor for last day'!#REF!</f>
        <v>#REF!</v>
      </c>
      <c r="N255" s="6" t="e">
        <f>Forecast!#REF!+Forecast!#REF!*'Error Factor for last day'!#REF!</f>
        <v>#REF!</v>
      </c>
      <c r="O255" s="6" t="e">
        <f>Forecast!#REF!+Forecast!#REF!*'Error Factor for last day'!#REF!</f>
        <v>#REF!</v>
      </c>
      <c r="P255" s="6" t="e">
        <f>Forecast!#REF!+Forecast!#REF!*'Error Factor for last day'!#REF!</f>
        <v>#REF!</v>
      </c>
      <c r="Q255" s="6" t="e">
        <f>Forecast!#REF!+Forecast!#REF!*'Error Factor for last day'!#REF!</f>
        <v>#REF!</v>
      </c>
      <c r="R255" s="6" t="e">
        <f>Forecast!#REF!+Forecast!#REF!*'Error Factor for last day'!#REF!</f>
        <v>#REF!</v>
      </c>
      <c r="S255" s="6" t="e">
        <f>Forecast!#REF!+Forecast!#REF!*'Error Factor for last day'!#REF!</f>
        <v>#REF!</v>
      </c>
      <c r="T255" s="6" t="e">
        <f>Forecast!#REF!+Forecast!#REF!*'Error Factor for last day'!#REF!</f>
        <v>#REF!</v>
      </c>
      <c r="U255" s="6" t="e">
        <f>Forecast!#REF!+Forecast!#REF!*'Error Factor for last day'!#REF!</f>
        <v>#REF!</v>
      </c>
      <c r="V255" s="6" t="e">
        <f>Forecast!#REF!+Forecast!#REF!*'Error Factor for last day'!#REF!</f>
        <v>#REF!</v>
      </c>
      <c r="W255" s="6" t="e">
        <f>Forecast!#REF!+Forecast!#REF!*'Error Factor for last day'!#REF!</f>
        <v>#REF!</v>
      </c>
      <c r="X255" s="6" t="e">
        <f>Forecast!#REF!+Forecast!#REF!*'Error Factor for last day'!#REF!</f>
        <v>#REF!</v>
      </c>
      <c r="Y255" s="6" t="e">
        <f>Forecast!#REF!+Forecast!#REF!*'Error Factor for last day'!#REF!</f>
        <v>#REF!</v>
      </c>
      <c r="Z255" s="6" t="e">
        <f>Forecast!#REF!+Forecast!#REF!*'Error Factor for last day'!#REF!</f>
        <v>#REF!</v>
      </c>
      <c r="AA255" s="6" t="e">
        <f>Forecast!#REF!+Forecast!#REF!*'Error Factor for last day'!#REF!</f>
        <v>#REF!</v>
      </c>
      <c r="AB255" s="6" t="e">
        <f>Forecast!#REF!+Forecast!#REF!*'Error Factor for last day'!#REF!</f>
        <v>#REF!</v>
      </c>
      <c r="AC255" s="6" t="e">
        <f>Forecast!#REF!+Forecast!#REF!*'Error Factor for last day'!#REF!</f>
        <v>#REF!</v>
      </c>
      <c r="AD255" s="6" t="e">
        <f>Forecast!#REF!+Forecast!#REF!*'Error Factor for last day'!#REF!</f>
        <v>#REF!</v>
      </c>
      <c r="AE255" s="6" t="e">
        <f>Forecast!#REF!+Forecast!#REF!*'Error Factor for last day'!#REF!</f>
        <v>#REF!</v>
      </c>
      <c r="AF255" s="6" t="e">
        <f>Forecast!#REF!+Forecast!#REF!*'Error Factor for last day'!#REF!</f>
        <v>#REF!</v>
      </c>
      <c r="AG255" s="6" t="e">
        <f>Forecast!#REF!+Forecast!#REF!*'Error Factor for last day'!#REF!</f>
        <v>#REF!</v>
      </c>
    </row>
    <row r="256" spans="1:33" hidden="1" x14ac:dyDescent="0.25">
      <c r="A256" s="2">
        <v>42232.175000000003</v>
      </c>
      <c r="B256" s="6" t="e">
        <f>Forecast!#REF!+Forecast!#REF!*'Error Factor for last day'!#REF!</f>
        <v>#REF!</v>
      </c>
      <c r="C256" s="6" t="e">
        <f>Forecast!#REF!+Forecast!#REF!*'Error Factor for last day'!#REF!</f>
        <v>#REF!</v>
      </c>
      <c r="D256" s="6" t="e">
        <f>Forecast!#REF!+Forecast!#REF!*'Error Factor for last day'!#REF!</f>
        <v>#REF!</v>
      </c>
      <c r="E256" s="6" t="e">
        <f>Forecast!#REF!+Forecast!#REF!*'Error Factor for last day'!#REF!</f>
        <v>#REF!</v>
      </c>
      <c r="F256" s="6" t="e">
        <f>Forecast!#REF!+Forecast!#REF!*'Error Factor for last day'!#REF!</f>
        <v>#REF!</v>
      </c>
      <c r="G256" s="6" t="e">
        <f>Forecast!#REF!+Forecast!#REF!*'Error Factor for last day'!#REF!</f>
        <v>#REF!</v>
      </c>
      <c r="H256" s="6" t="e">
        <f>Forecast!#REF!+Forecast!#REF!*'Error Factor for last day'!#REF!</f>
        <v>#REF!</v>
      </c>
      <c r="I256" s="6" t="e">
        <f>Forecast!#REF!+Forecast!#REF!*'Error Factor for last day'!#REF!</f>
        <v>#REF!</v>
      </c>
      <c r="J256" s="6" t="e">
        <f>Forecast!#REF!+Forecast!#REF!*'Error Factor for last day'!#REF!</f>
        <v>#REF!</v>
      </c>
      <c r="K256" s="6" t="e">
        <f>Forecast!#REF!+Forecast!#REF!*'Error Factor for last day'!#REF!</f>
        <v>#REF!</v>
      </c>
      <c r="L256" s="6" t="e">
        <f>Forecast!#REF!+Forecast!#REF!*'Error Factor for last day'!#REF!</f>
        <v>#REF!</v>
      </c>
      <c r="M256" s="6" t="e">
        <f>Forecast!#REF!+Forecast!#REF!*'Error Factor for last day'!#REF!</f>
        <v>#REF!</v>
      </c>
      <c r="N256" s="6" t="e">
        <f>Forecast!#REF!+Forecast!#REF!*'Error Factor for last day'!#REF!</f>
        <v>#REF!</v>
      </c>
      <c r="O256" s="6" t="e">
        <f>Forecast!#REF!+Forecast!#REF!*'Error Factor for last day'!#REF!</f>
        <v>#REF!</v>
      </c>
      <c r="P256" s="6" t="e">
        <f>Forecast!#REF!+Forecast!#REF!*'Error Factor for last day'!#REF!</f>
        <v>#REF!</v>
      </c>
      <c r="Q256" s="6" t="e">
        <f>Forecast!#REF!+Forecast!#REF!*'Error Factor for last day'!#REF!</f>
        <v>#REF!</v>
      </c>
      <c r="R256" s="6" t="e">
        <f>Forecast!#REF!+Forecast!#REF!*'Error Factor for last day'!#REF!</f>
        <v>#REF!</v>
      </c>
      <c r="S256" s="6" t="e">
        <f>Forecast!#REF!+Forecast!#REF!*'Error Factor for last day'!#REF!</f>
        <v>#REF!</v>
      </c>
      <c r="T256" s="6" t="e">
        <f>Forecast!#REF!+Forecast!#REF!*'Error Factor for last day'!#REF!</f>
        <v>#REF!</v>
      </c>
      <c r="U256" s="6" t="e">
        <f>Forecast!#REF!+Forecast!#REF!*'Error Factor for last day'!#REF!</f>
        <v>#REF!</v>
      </c>
      <c r="V256" s="6" t="e">
        <f>Forecast!#REF!+Forecast!#REF!*'Error Factor for last day'!#REF!</f>
        <v>#REF!</v>
      </c>
      <c r="W256" s="6" t="e">
        <f>Forecast!#REF!+Forecast!#REF!*'Error Factor for last day'!#REF!</f>
        <v>#REF!</v>
      </c>
      <c r="X256" s="6" t="e">
        <f>Forecast!#REF!+Forecast!#REF!*'Error Factor for last day'!#REF!</f>
        <v>#REF!</v>
      </c>
      <c r="Y256" s="6" t="e">
        <f>Forecast!#REF!+Forecast!#REF!*'Error Factor for last day'!#REF!</f>
        <v>#REF!</v>
      </c>
      <c r="Z256" s="6" t="e">
        <f>Forecast!#REF!+Forecast!#REF!*'Error Factor for last day'!#REF!</f>
        <v>#REF!</v>
      </c>
      <c r="AA256" s="6" t="e">
        <f>Forecast!#REF!+Forecast!#REF!*'Error Factor for last day'!#REF!</f>
        <v>#REF!</v>
      </c>
      <c r="AB256" s="6" t="e">
        <f>Forecast!#REF!+Forecast!#REF!*'Error Factor for last day'!#REF!</f>
        <v>#REF!</v>
      </c>
      <c r="AC256" s="6" t="e">
        <f>Forecast!#REF!+Forecast!#REF!*'Error Factor for last day'!#REF!</f>
        <v>#REF!</v>
      </c>
      <c r="AD256" s="6" t="e">
        <f>Forecast!#REF!+Forecast!#REF!*'Error Factor for last day'!#REF!</f>
        <v>#REF!</v>
      </c>
      <c r="AE256" s="6" t="e">
        <f>Forecast!#REF!+Forecast!#REF!*'Error Factor for last day'!#REF!</f>
        <v>#REF!</v>
      </c>
      <c r="AF256" s="6" t="e">
        <f>Forecast!#REF!+Forecast!#REF!*'Error Factor for last day'!#REF!</f>
        <v>#REF!</v>
      </c>
      <c r="AG256" s="6" t="e">
        <f>Forecast!#REF!+Forecast!#REF!*'Error Factor for last day'!#REF!</f>
        <v>#REF!</v>
      </c>
    </row>
    <row r="257" spans="1:33" hidden="1" x14ac:dyDescent="0.25">
      <c r="A257" s="2">
        <v>42232.175694444442</v>
      </c>
      <c r="B257" s="6" t="e">
        <f>Forecast!#REF!+Forecast!#REF!*'Error Factor for last day'!#REF!</f>
        <v>#REF!</v>
      </c>
      <c r="C257" s="6" t="e">
        <f>Forecast!#REF!+Forecast!#REF!*'Error Factor for last day'!#REF!</f>
        <v>#REF!</v>
      </c>
      <c r="D257" s="6" t="e">
        <f>Forecast!#REF!+Forecast!#REF!*'Error Factor for last day'!#REF!</f>
        <v>#REF!</v>
      </c>
      <c r="E257" s="6" t="e">
        <f>Forecast!#REF!+Forecast!#REF!*'Error Factor for last day'!#REF!</f>
        <v>#REF!</v>
      </c>
      <c r="F257" s="6" t="e">
        <f>Forecast!#REF!+Forecast!#REF!*'Error Factor for last day'!#REF!</f>
        <v>#REF!</v>
      </c>
      <c r="G257" s="6" t="e">
        <f>Forecast!#REF!+Forecast!#REF!*'Error Factor for last day'!#REF!</f>
        <v>#REF!</v>
      </c>
      <c r="H257" s="6" t="e">
        <f>Forecast!#REF!+Forecast!#REF!*'Error Factor for last day'!#REF!</f>
        <v>#REF!</v>
      </c>
      <c r="I257" s="6" t="e">
        <f>Forecast!#REF!+Forecast!#REF!*'Error Factor for last day'!#REF!</f>
        <v>#REF!</v>
      </c>
      <c r="J257" s="6" t="e">
        <f>Forecast!#REF!+Forecast!#REF!*'Error Factor for last day'!#REF!</f>
        <v>#REF!</v>
      </c>
      <c r="K257" s="6" t="e">
        <f>Forecast!#REF!+Forecast!#REF!*'Error Factor for last day'!#REF!</f>
        <v>#REF!</v>
      </c>
      <c r="L257" s="6" t="e">
        <f>Forecast!#REF!+Forecast!#REF!*'Error Factor for last day'!#REF!</f>
        <v>#REF!</v>
      </c>
      <c r="M257" s="6" t="e">
        <f>Forecast!#REF!+Forecast!#REF!*'Error Factor for last day'!#REF!</f>
        <v>#REF!</v>
      </c>
      <c r="N257" s="6" t="e">
        <f>Forecast!#REF!+Forecast!#REF!*'Error Factor for last day'!#REF!</f>
        <v>#REF!</v>
      </c>
      <c r="O257" s="6" t="e">
        <f>Forecast!#REF!+Forecast!#REF!*'Error Factor for last day'!#REF!</f>
        <v>#REF!</v>
      </c>
      <c r="P257" s="6" t="e">
        <f>Forecast!#REF!+Forecast!#REF!*'Error Factor for last day'!#REF!</f>
        <v>#REF!</v>
      </c>
      <c r="Q257" s="6" t="e">
        <f>Forecast!#REF!+Forecast!#REF!*'Error Factor for last day'!#REF!</f>
        <v>#REF!</v>
      </c>
      <c r="R257" s="6" t="e">
        <f>Forecast!#REF!+Forecast!#REF!*'Error Factor for last day'!#REF!</f>
        <v>#REF!</v>
      </c>
      <c r="S257" s="6" t="e">
        <f>Forecast!#REF!+Forecast!#REF!*'Error Factor for last day'!#REF!</f>
        <v>#REF!</v>
      </c>
      <c r="T257" s="6" t="e">
        <f>Forecast!#REF!+Forecast!#REF!*'Error Factor for last day'!#REF!</f>
        <v>#REF!</v>
      </c>
      <c r="U257" s="6" t="e">
        <f>Forecast!#REF!+Forecast!#REF!*'Error Factor for last day'!#REF!</f>
        <v>#REF!</v>
      </c>
      <c r="V257" s="6" t="e">
        <f>Forecast!#REF!+Forecast!#REF!*'Error Factor for last day'!#REF!</f>
        <v>#REF!</v>
      </c>
      <c r="W257" s="6" t="e">
        <f>Forecast!#REF!+Forecast!#REF!*'Error Factor for last day'!#REF!</f>
        <v>#REF!</v>
      </c>
      <c r="X257" s="6" t="e">
        <f>Forecast!#REF!+Forecast!#REF!*'Error Factor for last day'!#REF!</f>
        <v>#REF!</v>
      </c>
      <c r="Y257" s="6" t="e">
        <f>Forecast!#REF!+Forecast!#REF!*'Error Factor for last day'!#REF!</f>
        <v>#REF!</v>
      </c>
      <c r="Z257" s="6" t="e">
        <f>Forecast!#REF!+Forecast!#REF!*'Error Factor for last day'!#REF!</f>
        <v>#REF!</v>
      </c>
      <c r="AA257" s="6" t="e">
        <f>Forecast!#REF!+Forecast!#REF!*'Error Factor for last day'!#REF!</f>
        <v>#REF!</v>
      </c>
      <c r="AB257" s="6" t="e">
        <f>Forecast!#REF!+Forecast!#REF!*'Error Factor for last day'!#REF!</f>
        <v>#REF!</v>
      </c>
      <c r="AC257" s="6" t="e">
        <f>Forecast!#REF!+Forecast!#REF!*'Error Factor for last day'!#REF!</f>
        <v>#REF!</v>
      </c>
      <c r="AD257" s="6" t="e">
        <f>Forecast!#REF!+Forecast!#REF!*'Error Factor for last day'!#REF!</f>
        <v>#REF!</v>
      </c>
      <c r="AE257" s="6" t="e">
        <f>Forecast!#REF!+Forecast!#REF!*'Error Factor for last day'!#REF!</f>
        <v>#REF!</v>
      </c>
      <c r="AF257" s="6" t="e">
        <f>Forecast!#REF!+Forecast!#REF!*'Error Factor for last day'!#REF!</f>
        <v>#REF!</v>
      </c>
      <c r="AG257" s="6" t="e">
        <f>Forecast!#REF!+Forecast!#REF!*'Error Factor for last day'!#REF!</f>
        <v>#REF!</v>
      </c>
    </row>
    <row r="258" spans="1:33" hidden="1" x14ac:dyDescent="0.25">
      <c r="A258" s="2">
        <v>42232.176388888889</v>
      </c>
      <c r="B258" s="6" t="e">
        <f>Forecast!#REF!+Forecast!#REF!*'Error Factor for last day'!#REF!</f>
        <v>#REF!</v>
      </c>
      <c r="C258" s="6" t="e">
        <f>Forecast!#REF!+Forecast!#REF!*'Error Factor for last day'!#REF!</f>
        <v>#REF!</v>
      </c>
      <c r="D258" s="6" t="e">
        <f>Forecast!#REF!+Forecast!#REF!*'Error Factor for last day'!#REF!</f>
        <v>#REF!</v>
      </c>
      <c r="E258" s="6" t="e">
        <f>Forecast!#REF!+Forecast!#REF!*'Error Factor for last day'!#REF!</f>
        <v>#REF!</v>
      </c>
      <c r="F258" s="6" t="e">
        <f>Forecast!#REF!+Forecast!#REF!*'Error Factor for last day'!#REF!</f>
        <v>#REF!</v>
      </c>
      <c r="G258" s="6" t="e">
        <f>Forecast!#REF!+Forecast!#REF!*'Error Factor for last day'!#REF!</f>
        <v>#REF!</v>
      </c>
      <c r="H258" s="6" t="e">
        <f>Forecast!#REF!+Forecast!#REF!*'Error Factor for last day'!#REF!</f>
        <v>#REF!</v>
      </c>
      <c r="I258" s="6" t="e">
        <f>Forecast!#REF!+Forecast!#REF!*'Error Factor for last day'!#REF!</f>
        <v>#REF!</v>
      </c>
      <c r="J258" s="6" t="e">
        <f>Forecast!#REF!+Forecast!#REF!*'Error Factor for last day'!#REF!</f>
        <v>#REF!</v>
      </c>
      <c r="K258" s="6" t="e">
        <f>Forecast!#REF!+Forecast!#REF!*'Error Factor for last day'!#REF!</f>
        <v>#REF!</v>
      </c>
      <c r="L258" s="6" t="e">
        <f>Forecast!#REF!+Forecast!#REF!*'Error Factor for last day'!#REF!</f>
        <v>#REF!</v>
      </c>
      <c r="M258" s="6" t="e">
        <f>Forecast!#REF!+Forecast!#REF!*'Error Factor for last day'!#REF!</f>
        <v>#REF!</v>
      </c>
      <c r="N258" s="6" t="e">
        <f>Forecast!#REF!+Forecast!#REF!*'Error Factor for last day'!#REF!</f>
        <v>#REF!</v>
      </c>
      <c r="O258" s="6" t="e">
        <f>Forecast!#REF!+Forecast!#REF!*'Error Factor for last day'!#REF!</f>
        <v>#REF!</v>
      </c>
      <c r="P258" s="6" t="e">
        <f>Forecast!#REF!+Forecast!#REF!*'Error Factor for last day'!#REF!</f>
        <v>#REF!</v>
      </c>
      <c r="Q258" s="6" t="e">
        <f>Forecast!#REF!+Forecast!#REF!*'Error Factor for last day'!#REF!</f>
        <v>#REF!</v>
      </c>
      <c r="R258" s="6" t="e">
        <f>Forecast!#REF!+Forecast!#REF!*'Error Factor for last day'!#REF!</f>
        <v>#REF!</v>
      </c>
      <c r="S258" s="6" t="e">
        <f>Forecast!#REF!+Forecast!#REF!*'Error Factor for last day'!#REF!</f>
        <v>#REF!</v>
      </c>
      <c r="T258" s="6" t="e">
        <f>Forecast!#REF!+Forecast!#REF!*'Error Factor for last day'!#REF!</f>
        <v>#REF!</v>
      </c>
      <c r="U258" s="6" t="e">
        <f>Forecast!#REF!+Forecast!#REF!*'Error Factor for last day'!#REF!</f>
        <v>#REF!</v>
      </c>
      <c r="V258" s="6" t="e">
        <f>Forecast!#REF!+Forecast!#REF!*'Error Factor for last day'!#REF!</f>
        <v>#REF!</v>
      </c>
      <c r="W258" s="6" t="e">
        <f>Forecast!#REF!+Forecast!#REF!*'Error Factor for last day'!#REF!</f>
        <v>#REF!</v>
      </c>
      <c r="X258" s="6" t="e">
        <f>Forecast!#REF!+Forecast!#REF!*'Error Factor for last day'!#REF!</f>
        <v>#REF!</v>
      </c>
      <c r="Y258" s="6" t="e">
        <f>Forecast!#REF!+Forecast!#REF!*'Error Factor for last day'!#REF!</f>
        <v>#REF!</v>
      </c>
      <c r="Z258" s="6" t="e">
        <f>Forecast!#REF!+Forecast!#REF!*'Error Factor for last day'!#REF!</f>
        <v>#REF!</v>
      </c>
      <c r="AA258" s="6" t="e">
        <f>Forecast!#REF!+Forecast!#REF!*'Error Factor for last day'!#REF!</f>
        <v>#REF!</v>
      </c>
      <c r="AB258" s="6" t="e">
        <f>Forecast!#REF!+Forecast!#REF!*'Error Factor for last day'!#REF!</f>
        <v>#REF!</v>
      </c>
      <c r="AC258" s="6" t="e">
        <f>Forecast!#REF!+Forecast!#REF!*'Error Factor for last day'!#REF!</f>
        <v>#REF!</v>
      </c>
      <c r="AD258" s="6" t="e">
        <f>Forecast!#REF!+Forecast!#REF!*'Error Factor for last day'!#REF!</f>
        <v>#REF!</v>
      </c>
      <c r="AE258" s="6" t="e">
        <f>Forecast!#REF!+Forecast!#REF!*'Error Factor for last day'!#REF!</f>
        <v>#REF!</v>
      </c>
      <c r="AF258" s="6" t="e">
        <f>Forecast!#REF!+Forecast!#REF!*'Error Factor for last day'!#REF!</f>
        <v>#REF!</v>
      </c>
      <c r="AG258" s="6" t="e">
        <f>Forecast!#REF!+Forecast!#REF!*'Error Factor for last day'!#REF!</f>
        <v>#REF!</v>
      </c>
    </row>
    <row r="259" spans="1:33" hidden="1" x14ac:dyDescent="0.25">
      <c r="A259" s="2">
        <v>42232.177083333336</v>
      </c>
      <c r="B259" s="6" t="e">
        <f>Forecast!#REF!+Forecast!#REF!*'Error Factor for last day'!#REF!</f>
        <v>#REF!</v>
      </c>
      <c r="C259" s="6" t="e">
        <f>Forecast!#REF!+Forecast!#REF!*'Error Factor for last day'!#REF!</f>
        <v>#REF!</v>
      </c>
      <c r="D259" s="6" t="e">
        <f>Forecast!#REF!+Forecast!#REF!*'Error Factor for last day'!#REF!</f>
        <v>#REF!</v>
      </c>
      <c r="E259" s="6" t="e">
        <f>Forecast!#REF!+Forecast!#REF!*'Error Factor for last day'!#REF!</f>
        <v>#REF!</v>
      </c>
      <c r="F259" s="6" t="e">
        <f>Forecast!#REF!+Forecast!#REF!*'Error Factor for last day'!#REF!</f>
        <v>#REF!</v>
      </c>
      <c r="G259" s="6" t="e">
        <f>Forecast!#REF!+Forecast!#REF!*'Error Factor for last day'!#REF!</f>
        <v>#REF!</v>
      </c>
      <c r="H259" s="6" t="e">
        <f>Forecast!#REF!+Forecast!#REF!*'Error Factor for last day'!#REF!</f>
        <v>#REF!</v>
      </c>
      <c r="I259" s="6" t="e">
        <f>Forecast!#REF!+Forecast!#REF!*'Error Factor for last day'!#REF!</f>
        <v>#REF!</v>
      </c>
      <c r="J259" s="6" t="e">
        <f>Forecast!#REF!+Forecast!#REF!*'Error Factor for last day'!#REF!</f>
        <v>#REF!</v>
      </c>
      <c r="K259" s="6" t="e">
        <f>Forecast!#REF!+Forecast!#REF!*'Error Factor for last day'!#REF!</f>
        <v>#REF!</v>
      </c>
      <c r="L259" s="6" t="e">
        <f>Forecast!#REF!+Forecast!#REF!*'Error Factor for last day'!#REF!</f>
        <v>#REF!</v>
      </c>
      <c r="M259" s="6" t="e">
        <f>Forecast!#REF!+Forecast!#REF!*'Error Factor for last day'!#REF!</f>
        <v>#REF!</v>
      </c>
      <c r="N259" s="6" t="e">
        <f>Forecast!#REF!+Forecast!#REF!*'Error Factor for last day'!#REF!</f>
        <v>#REF!</v>
      </c>
      <c r="O259" s="6" t="e">
        <f>Forecast!#REF!+Forecast!#REF!*'Error Factor for last day'!#REF!</f>
        <v>#REF!</v>
      </c>
      <c r="P259" s="6" t="e">
        <f>Forecast!#REF!+Forecast!#REF!*'Error Factor for last day'!#REF!</f>
        <v>#REF!</v>
      </c>
      <c r="Q259" s="6" t="e">
        <f>Forecast!#REF!+Forecast!#REF!*'Error Factor for last day'!#REF!</f>
        <v>#REF!</v>
      </c>
      <c r="R259" s="6" t="e">
        <f>Forecast!#REF!+Forecast!#REF!*'Error Factor for last day'!#REF!</f>
        <v>#REF!</v>
      </c>
      <c r="S259" s="6" t="e">
        <f>Forecast!#REF!+Forecast!#REF!*'Error Factor for last day'!#REF!</f>
        <v>#REF!</v>
      </c>
      <c r="T259" s="6" t="e">
        <f>Forecast!#REF!+Forecast!#REF!*'Error Factor for last day'!#REF!</f>
        <v>#REF!</v>
      </c>
      <c r="U259" s="6" t="e">
        <f>Forecast!#REF!+Forecast!#REF!*'Error Factor for last day'!#REF!</f>
        <v>#REF!</v>
      </c>
      <c r="V259" s="6" t="e">
        <f>Forecast!#REF!+Forecast!#REF!*'Error Factor for last day'!#REF!</f>
        <v>#REF!</v>
      </c>
      <c r="W259" s="6" t="e">
        <f>Forecast!#REF!+Forecast!#REF!*'Error Factor for last day'!#REF!</f>
        <v>#REF!</v>
      </c>
      <c r="X259" s="6" t="e">
        <f>Forecast!#REF!+Forecast!#REF!*'Error Factor for last day'!#REF!</f>
        <v>#REF!</v>
      </c>
      <c r="Y259" s="6" t="e">
        <f>Forecast!#REF!+Forecast!#REF!*'Error Factor for last day'!#REF!</f>
        <v>#REF!</v>
      </c>
      <c r="Z259" s="6" t="e">
        <f>Forecast!#REF!+Forecast!#REF!*'Error Factor for last day'!#REF!</f>
        <v>#REF!</v>
      </c>
      <c r="AA259" s="6" t="e">
        <f>Forecast!#REF!+Forecast!#REF!*'Error Factor for last day'!#REF!</f>
        <v>#REF!</v>
      </c>
      <c r="AB259" s="6" t="e">
        <f>Forecast!#REF!+Forecast!#REF!*'Error Factor for last day'!#REF!</f>
        <v>#REF!</v>
      </c>
      <c r="AC259" s="6" t="e">
        <f>Forecast!#REF!+Forecast!#REF!*'Error Factor for last day'!#REF!</f>
        <v>#REF!</v>
      </c>
      <c r="AD259" s="6" t="e">
        <f>Forecast!#REF!+Forecast!#REF!*'Error Factor for last day'!#REF!</f>
        <v>#REF!</v>
      </c>
      <c r="AE259" s="6" t="e">
        <f>Forecast!#REF!+Forecast!#REF!*'Error Factor for last day'!#REF!</f>
        <v>#REF!</v>
      </c>
      <c r="AF259" s="6" t="e">
        <f>Forecast!#REF!+Forecast!#REF!*'Error Factor for last day'!#REF!</f>
        <v>#REF!</v>
      </c>
      <c r="AG259" s="6" t="e">
        <f>Forecast!#REF!+Forecast!#REF!*'Error Factor for last day'!#REF!</f>
        <v>#REF!</v>
      </c>
    </row>
    <row r="260" spans="1:33" hidden="1" x14ac:dyDescent="0.25">
      <c r="A260" s="2">
        <v>42232.177777777775</v>
      </c>
      <c r="B260" s="6" t="e">
        <f>Forecast!#REF!+Forecast!#REF!*'Error Factor for last day'!#REF!</f>
        <v>#REF!</v>
      </c>
      <c r="C260" s="6" t="e">
        <f>Forecast!#REF!+Forecast!#REF!*'Error Factor for last day'!#REF!</f>
        <v>#REF!</v>
      </c>
      <c r="D260" s="6" t="e">
        <f>Forecast!#REF!+Forecast!#REF!*'Error Factor for last day'!#REF!</f>
        <v>#REF!</v>
      </c>
      <c r="E260" s="6" t="e">
        <f>Forecast!#REF!+Forecast!#REF!*'Error Factor for last day'!#REF!</f>
        <v>#REF!</v>
      </c>
      <c r="F260" s="6" t="e">
        <f>Forecast!#REF!+Forecast!#REF!*'Error Factor for last day'!#REF!</f>
        <v>#REF!</v>
      </c>
      <c r="G260" s="6" t="e">
        <f>Forecast!#REF!+Forecast!#REF!*'Error Factor for last day'!#REF!</f>
        <v>#REF!</v>
      </c>
      <c r="H260" s="6" t="e">
        <f>Forecast!#REF!+Forecast!#REF!*'Error Factor for last day'!#REF!</f>
        <v>#REF!</v>
      </c>
      <c r="I260" s="6" t="e">
        <f>Forecast!#REF!+Forecast!#REF!*'Error Factor for last day'!#REF!</f>
        <v>#REF!</v>
      </c>
      <c r="J260" s="6" t="e">
        <f>Forecast!#REF!+Forecast!#REF!*'Error Factor for last day'!#REF!</f>
        <v>#REF!</v>
      </c>
      <c r="K260" s="6" t="e">
        <f>Forecast!#REF!+Forecast!#REF!*'Error Factor for last day'!#REF!</f>
        <v>#REF!</v>
      </c>
      <c r="L260" s="6" t="e">
        <f>Forecast!#REF!+Forecast!#REF!*'Error Factor for last day'!#REF!</f>
        <v>#REF!</v>
      </c>
      <c r="M260" s="6" t="e">
        <f>Forecast!#REF!+Forecast!#REF!*'Error Factor for last day'!#REF!</f>
        <v>#REF!</v>
      </c>
      <c r="N260" s="6" t="e">
        <f>Forecast!#REF!+Forecast!#REF!*'Error Factor for last day'!#REF!</f>
        <v>#REF!</v>
      </c>
      <c r="O260" s="6" t="e">
        <f>Forecast!#REF!+Forecast!#REF!*'Error Factor for last day'!#REF!</f>
        <v>#REF!</v>
      </c>
      <c r="P260" s="6" t="e">
        <f>Forecast!#REF!+Forecast!#REF!*'Error Factor for last day'!#REF!</f>
        <v>#REF!</v>
      </c>
      <c r="Q260" s="6" t="e">
        <f>Forecast!#REF!+Forecast!#REF!*'Error Factor for last day'!#REF!</f>
        <v>#REF!</v>
      </c>
      <c r="R260" s="6" t="e">
        <f>Forecast!#REF!+Forecast!#REF!*'Error Factor for last day'!#REF!</f>
        <v>#REF!</v>
      </c>
      <c r="S260" s="6" t="e">
        <f>Forecast!#REF!+Forecast!#REF!*'Error Factor for last day'!#REF!</f>
        <v>#REF!</v>
      </c>
      <c r="T260" s="6" t="e">
        <f>Forecast!#REF!+Forecast!#REF!*'Error Factor for last day'!#REF!</f>
        <v>#REF!</v>
      </c>
      <c r="U260" s="6" t="e">
        <f>Forecast!#REF!+Forecast!#REF!*'Error Factor for last day'!#REF!</f>
        <v>#REF!</v>
      </c>
      <c r="V260" s="6" t="e">
        <f>Forecast!#REF!+Forecast!#REF!*'Error Factor for last day'!#REF!</f>
        <v>#REF!</v>
      </c>
      <c r="W260" s="6" t="e">
        <f>Forecast!#REF!+Forecast!#REF!*'Error Factor for last day'!#REF!</f>
        <v>#REF!</v>
      </c>
      <c r="X260" s="6" t="e">
        <f>Forecast!#REF!+Forecast!#REF!*'Error Factor for last day'!#REF!</f>
        <v>#REF!</v>
      </c>
      <c r="Y260" s="6" t="e">
        <f>Forecast!#REF!+Forecast!#REF!*'Error Factor for last day'!#REF!</f>
        <v>#REF!</v>
      </c>
      <c r="Z260" s="6" t="e">
        <f>Forecast!#REF!+Forecast!#REF!*'Error Factor for last day'!#REF!</f>
        <v>#REF!</v>
      </c>
      <c r="AA260" s="6" t="e">
        <f>Forecast!#REF!+Forecast!#REF!*'Error Factor for last day'!#REF!</f>
        <v>#REF!</v>
      </c>
      <c r="AB260" s="6" t="e">
        <f>Forecast!#REF!+Forecast!#REF!*'Error Factor for last day'!#REF!</f>
        <v>#REF!</v>
      </c>
      <c r="AC260" s="6" t="e">
        <f>Forecast!#REF!+Forecast!#REF!*'Error Factor for last day'!#REF!</f>
        <v>#REF!</v>
      </c>
      <c r="AD260" s="6" t="e">
        <f>Forecast!#REF!+Forecast!#REF!*'Error Factor for last day'!#REF!</f>
        <v>#REF!</v>
      </c>
      <c r="AE260" s="6" t="e">
        <f>Forecast!#REF!+Forecast!#REF!*'Error Factor for last day'!#REF!</f>
        <v>#REF!</v>
      </c>
      <c r="AF260" s="6" t="e">
        <f>Forecast!#REF!+Forecast!#REF!*'Error Factor for last day'!#REF!</f>
        <v>#REF!</v>
      </c>
      <c r="AG260" s="6" t="e">
        <f>Forecast!#REF!+Forecast!#REF!*'Error Factor for last day'!#REF!</f>
        <v>#REF!</v>
      </c>
    </row>
    <row r="261" spans="1:33" hidden="1" x14ac:dyDescent="0.25">
      <c r="A261" s="2">
        <v>42232.178472222222</v>
      </c>
      <c r="B261" s="6" t="e">
        <f>Forecast!#REF!+Forecast!#REF!*'Error Factor for last day'!#REF!</f>
        <v>#REF!</v>
      </c>
      <c r="C261" s="6" t="e">
        <f>Forecast!#REF!+Forecast!#REF!*'Error Factor for last day'!#REF!</f>
        <v>#REF!</v>
      </c>
      <c r="D261" s="6" t="e">
        <f>Forecast!#REF!+Forecast!#REF!*'Error Factor for last day'!#REF!</f>
        <v>#REF!</v>
      </c>
      <c r="E261" s="6" t="e">
        <f>Forecast!#REF!+Forecast!#REF!*'Error Factor for last day'!#REF!</f>
        <v>#REF!</v>
      </c>
      <c r="F261" s="6" t="e">
        <f>Forecast!#REF!+Forecast!#REF!*'Error Factor for last day'!#REF!</f>
        <v>#REF!</v>
      </c>
      <c r="G261" s="6" t="e">
        <f>Forecast!#REF!+Forecast!#REF!*'Error Factor for last day'!#REF!</f>
        <v>#REF!</v>
      </c>
      <c r="H261" s="6" t="e">
        <f>Forecast!#REF!+Forecast!#REF!*'Error Factor for last day'!#REF!</f>
        <v>#REF!</v>
      </c>
      <c r="I261" s="6" t="e">
        <f>Forecast!#REF!+Forecast!#REF!*'Error Factor for last day'!#REF!</f>
        <v>#REF!</v>
      </c>
      <c r="J261" s="6" t="e">
        <f>Forecast!#REF!+Forecast!#REF!*'Error Factor for last day'!#REF!</f>
        <v>#REF!</v>
      </c>
      <c r="K261" s="6" t="e">
        <f>Forecast!#REF!+Forecast!#REF!*'Error Factor for last day'!#REF!</f>
        <v>#REF!</v>
      </c>
      <c r="L261" s="6" t="e">
        <f>Forecast!#REF!+Forecast!#REF!*'Error Factor for last day'!#REF!</f>
        <v>#REF!</v>
      </c>
      <c r="M261" s="6" t="e">
        <f>Forecast!#REF!+Forecast!#REF!*'Error Factor for last day'!#REF!</f>
        <v>#REF!</v>
      </c>
      <c r="N261" s="6" t="e">
        <f>Forecast!#REF!+Forecast!#REF!*'Error Factor for last day'!#REF!</f>
        <v>#REF!</v>
      </c>
      <c r="O261" s="6" t="e">
        <f>Forecast!#REF!+Forecast!#REF!*'Error Factor for last day'!#REF!</f>
        <v>#REF!</v>
      </c>
      <c r="P261" s="6" t="e">
        <f>Forecast!#REF!+Forecast!#REF!*'Error Factor for last day'!#REF!</f>
        <v>#REF!</v>
      </c>
      <c r="Q261" s="6" t="e">
        <f>Forecast!#REF!+Forecast!#REF!*'Error Factor for last day'!#REF!</f>
        <v>#REF!</v>
      </c>
      <c r="R261" s="6" t="e">
        <f>Forecast!#REF!+Forecast!#REF!*'Error Factor for last day'!#REF!</f>
        <v>#REF!</v>
      </c>
      <c r="S261" s="6" t="e">
        <f>Forecast!#REF!+Forecast!#REF!*'Error Factor for last day'!#REF!</f>
        <v>#REF!</v>
      </c>
      <c r="T261" s="6" t="e">
        <f>Forecast!#REF!+Forecast!#REF!*'Error Factor for last day'!#REF!</f>
        <v>#REF!</v>
      </c>
      <c r="U261" s="6" t="e">
        <f>Forecast!#REF!+Forecast!#REF!*'Error Factor for last day'!#REF!</f>
        <v>#REF!</v>
      </c>
      <c r="V261" s="6" t="e">
        <f>Forecast!#REF!+Forecast!#REF!*'Error Factor for last day'!#REF!</f>
        <v>#REF!</v>
      </c>
      <c r="W261" s="6" t="e">
        <f>Forecast!#REF!+Forecast!#REF!*'Error Factor for last day'!#REF!</f>
        <v>#REF!</v>
      </c>
      <c r="X261" s="6" t="e">
        <f>Forecast!#REF!+Forecast!#REF!*'Error Factor for last day'!#REF!</f>
        <v>#REF!</v>
      </c>
      <c r="Y261" s="6" t="e">
        <f>Forecast!#REF!+Forecast!#REF!*'Error Factor for last day'!#REF!</f>
        <v>#REF!</v>
      </c>
      <c r="Z261" s="6" t="e">
        <f>Forecast!#REF!+Forecast!#REF!*'Error Factor for last day'!#REF!</f>
        <v>#REF!</v>
      </c>
      <c r="AA261" s="6" t="e">
        <f>Forecast!#REF!+Forecast!#REF!*'Error Factor for last day'!#REF!</f>
        <v>#REF!</v>
      </c>
      <c r="AB261" s="6" t="e">
        <f>Forecast!#REF!+Forecast!#REF!*'Error Factor for last day'!#REF!</f>
        <v>#REF!</v>
      </c>
      <c r="AC261" s="6" t="e">
        <f>Forecast!#REF!+Forecast!#REF!*'Error Factor for last day'!#REF!</f>
        <v>#REF!</v>
      </c>
      <c r="AD261" s="6" t="e">
        <f>Forecast!#REF!+Forecast!#REF!*'Error Factor for last day'!#REF!</f>
        <v>#REF!</v>
      </c>
      <c r="AE261" s="6" t="e">
        <f>Forecast!#REF!+Forecast!#REF!*'Error Factor for last day'!#REF!</f>
        <v>#REF!</v>
      </c>
      <c r="AF261" s="6" t="e">
        <f>Forecast!#REF!+Forecast!#REF!*'Error Factor for last day'!#REF!</f>
        <v>#REF!</v>
      </c>
      <c r="AG261" s="6" t="e">
        <f>Forecast!#REF!+Forecast!#REF!*'Error Factor for last day'!#REF!</f>
        <v>#REF!</v>
      </c>
    </row>
    <row r="262" spans="1:33" hidden="1" x14ac:dyDescent="0.25">
      <c r="A262" s="2">
        <v>42232.179166666669</v>
      </c>
      <c r="B262" s="6" t="e">
        <f>Forecast!#REF!+Forecast!#REF!*'Error Factor for last day'!#REF!</f>
        <v>#REF!</v>
      </c>
      <c r="C262" s="6" t="e">
        <f>Forecast!#REF!+Forecast!#REF!*'Error Factor for last day'!#REF!</f>
        <v>#REF!</v>
      </c>
      <c r="D262" s="6" t="e">
        <f>Forecast!#REF!+Forecast!#REF!*'Error Factor for last day'!#REF!</f>
        <v>#REF!</v>
      </c>
      <c r="E262" s="6" t="e">
        <f>Forecast!#REF!+Forecast!#REF!*'Error Factor for last day'!#REF!</f>
        <v>#REF!</v>
      </c>
      <c r="F262" s="6" t="e">
        <f>Forecast!#REF!+Forecast!#REF!*'Error Factor for last day'!#REF!</f>
        <v>#REF!</v>
      </c>
      <c r="G262" s="6" t="e">
        <f>Forecast!#REF!+Forecast!#REF!*'Error Factor for last day'!#REF!</f>
        <v>#REF!</v>
      </c>
      <c r="H262" s="6" t="e">
        <f>Forecast!#REF!+Forecast!#REF!*'Error Factor for last day'!#REF!</f>
        <v>#REF!</v>
      </c>
      <c r="I262" s="6" t="e">
        <f>Forecast!#REF!+Forecast!#REF!*'Error Factor for last day'!#REF!</f>
        <v>#REF!</v>
      </c>
      <c r="J262" s="6" t="e">
        <f>Forecast!#REF!+Forecast!#REF!*'Error Factor for last day'!#REF!</f>
        <v>#REF!</v>
      </c>
      <c r="K262" s="6" t="e">
        <f>Forecast!#REF!+Forecast!#REF!*'Error Factor for last day'!#REF!</f>
        <v>#REF!</v>
      </c>
      <c r="L262" s="6" t="e">
        <f>Forecast!#REF!+Forecast!#REF!*'Error Factor for last day'!#REF!</f>
        <v>#REF!</v>
      </c>
      <c r="M262" s="6" t="e">
        <f>Forecast!#REF!+Forecast!#REF!*'Error Factor for last day'!#REF!</f>
        <v>#REF!</v>
      </c>
      <c r="N262" s="6" t="e">
        <f>Forecast!#REF!+Forecast!#REF!*'Error Factor for last day'!#REF!</f>
        <v>#REF!</v>
      </c>
      <c r="O262" s="6" t="e">
        <f>Forecast!#REF!+Forecast!#REF!*'Error Factor for last day'!#REF!</f>
        <v>#REF!</v>
      </c>
      <c r="P262" s="6" t="e">
        <f>Forecast!#REF!+Forecast!#REF!*'Error Factor for last day'!#REF!</f>
        <v>#REF!</v>
      </c>
      <c r="Q262" s="6" t="e">
        <f>Forecast!#REF!+Forecast!#REF!*'Error Factor for last day'!#REF!</f>
        <v>#REF!</v>
      </c>
      <c r="R262" s="6" t="e">
        <f>Forecast!#REF!+Forecast!#REF!*'Error Factor for last day'!#REF!</f>
        <v>#REF!</v>
      </c>
      <c r="S262" s="6" t="e">
        <f>Forecast!#REF!+Forecast!#REF!*'Error Factor for last day'!#REF!</f>
        <v>#REF!</v>
      </c>
      <c r="T262" s="6" t="e">
        <f>Forecast!#REF!+Forecast!#REF!*'Error Factor for last day'!#REF!</f>
        <v>#REF!</v>
      </c>
      <c r="U262" s="6" t="e">
        <f>Forecast!#REF!+Forecast!#REF!*'Error Factor for last day'!#REF!</f>
        <v>#REF!</v>
      </c>
      <c r="V262" s="6" t="e">
        <f>Forecast!#REF!+Forecast!#REF!*'Error Factor for last day'!#REF!</f>
        <v>#REF!</v>
      </c>
      <c r="W262" s="6" t="e">
        <f>Forecast!#REF!+Forecast!#REF!*'Error Factor for last day'!#REF!</f>
        <v>#REF!</v>
      </c>
      <c r="X262" s="6" t="e">
        <f>Forecast!#REF!+Forecast!#REF!*'Error Factor for last day'!#REF!</f>
        <v>#REF!</v>
      </c>
      <c r="Y262" s="6" t="e">
        <f>Forecast!#REF!+Forecast!#REF!*'Error Factor for last day'!#REF!</f>
        <v>#REF!</v>
      </c>
      <c r="Z262" s="6" t="e">
        <f>Forecast!#REF!+Forecast!#REF!*'Error Factor for last day'!#REF!</f>
        <v>#REF!</v>
      </c>
      <c r="AA262" s="6" t="e">
        <f>Forecast!#REF!+Forecast!#REF!*'Error Factor for last day'!#REF!</f>
        <v>#REF!</v>
      </c>
      <c r="AB262" s="6" t="e">
        <f>Forecast!#REF!+Forecast!#REF!*'Error Factor for last day'!#REF!</f>
        <v>#REF!</v>
      </c>
      <c r="AC262" s="6" t="e">
        <f>Forecast!#REF!+Forecast!#REF!*'Error Factor for last day'!#REF!</f>
        <v>#REF!</v>
      </c>
      <c r="AD262" s="6" t="e">
        <f>Forecast!#REF!+Forecast!#REF!*'Error Factor for last day'!#REF!</f>
        <v>#REF!</v>
      </c>
      <c r="AE262" s="6" t="e">
        <f>Forecast!#REF!+Forecast!#REF!*'Error Factor for last day'!#REF!</f>
        <v>#REF!</v>
      </c>
      <c r="AF262" s="6" t="e">
        <f>Forecast!#REF!+Forecast!#REF!*'Error Factor for last day'!#REF!</f>
        <v>#REF!</v>
      </c>
      <c r="AG262" s="6" t="e">
        <f>Forecast!#REF!+Forecast!#REF!*'Error Factor for last day'!#REF!</f>
        <v>#REF!</v>
      </c>
    </row>
    <row r="263" spans="1:33" hidden="1" x14ac:dyDescent="0.25">
      <c r="A263" s="2">
        <v>42232.179861111108</v>
      </c>
      <c r="B263" s="6" t="e">
        <f>Forecast!#REF!+Forecast!#REF!*'Error Factor for last day'!#REF!</f>
        <v>#REF!</v>
      </c>
      <c r="C263" s="6" t="e">
        <f>Forecast!#REF!+Forecast!#REF!*'Error Factor for last day'!#REF!</f>
        <v>#REF!</v>
      </c>
      <c r="D263" s="6" t="e">
        <f>Forecast!#REF!+Forecast!#REF!*'Error Factor for last day'!#REF!</f>
        <v>#REF!</v>
      </c>
      <c r="E263" s="6" t="e">
        <f>Forecast!#REF!+Forecast!#REF!*'Error Factor for last day'!#REF!</f>
        <v>#REF!</v>
      </c>
      <c r="F263" s="6" t="e">
        <f>Forecast!#REF!+Forecast!#REF!*'Error Factor for last day'!#REF!</f>
        <v>#REF!</v>
      </c>
      <c r="G263" s="6" t="e">
        <f>Forecast!#REF!+Forecast!#REF!*'Error Factor for last day'!#REF!</f>
        <v>#REF!</v>
      </c>
      <c r="H263" s="6" t="e">
        <f>Forecast!#REF!+Forecast!#REF!*'Error Factor for last day'!#REF!</f>
        <v>#REF!</v>
      </c>
      <c r="I263" s="6" t="e">
        <f>Forecast!#REF!+Forecast!#REF!*'Error Factor for last day'!#REF!</f>
        <v>#REF!</v>
      </c>
      <c r="J263" s="6" t="e">
        <f>Forecast!#REF!+Forecast!#REF!*'Error Factor for last day'!#REF!</f>
        <v>#REF!</v>
      </c>
      <c r="K263" s="6" t="e">
        <f>Forecast!#REF!+Forecast!#REF!*'Error Factor for last day'!#REF!</f>
        <v>#REF!</v>
      </c>
      <c r="L263" s="6" t="e">
        <f>Forecast!#REF!+Forecast!#REF!*'Error Factor for last day'!#REF!</f>
        <v>#REF!</v>
      </c>
      <c r="M263" s="6" t="e">
        <f>Forecast!#REF!+Forecast!#REF!*'Error Factor for last day'!#REF!</f>
        <v>#REF!</v>
      </c>
      <c r="N263" s="6" t="e">
        <f>Forecast!#REF!+Forecast!#REF!*'Error Factor for last day'!#REF!</f>
        <v>#REF!</v>
      </c>
      <c r="O263" s="6" t="e">
        <f>Forecast!#REF!+Forecast!#REF!*'Error Factor for last day'!#REF!</f>
        <v>#REF!</v>
      </c>
      <c r="P263" s="6" t="e">
        <f>Forecast!#REF!+Forecast!#REF!*'Error Factor for last day'!#REF!</f>
        <v>#REF!</v>
      </c>
      <c r="Q263" s="6" t="e">
        <f>Forecast!#REF!+Forecast!#REF!*'Error Factor for last day'!#REF!</f>
        <v>#REF!</v>
      </c>
      <c r="R263" s="6" t="e">
        <f>Forecast!#REF!+Forecast!#REF!*'Error Factor for last day'!#REF!</f>
        <v>#REF!</v>
      </c>
      <c r="S263" s="6" t="e">
        <f>Forecast!#REF!+Forecast!#REF!*'Error Factor for last day'!#REF!</f>
        <v>#REF!</v>
      </c>
      <c r="T263" s="6" t="e">
        <f>Forecast!#REF!+Forecast!#REF!*'Error Factor for last day'!#REF!</f>
        <v>#REF!</v>
      </c>
      <c r="U263" s="6" t="e">
        <f>Forecast!#REF!+Forecast!#REF!*'Error Factor for last day'!#REF!</f>
        <v>#REF!</v>
      </c>
      <c r="V263" s="6" t="e">
        <f>Forecast!#REF!+Forecast!#REF!*'Error Factor for last day'!#REF!</f>
        <v>#REF!</v>
      </c>
      <c r="W263" s="6" t="e">
        <f>Forecast!#REF!+Forecast!#REF!*'Error Factor for last day'!#REF!</f>
        <v>#REF!</v>
      </c>
      <c r="X263" s="6" t="e">
        <f>Forecast!#REF!+Forecast!#REF!*'Error Factor for last day'!#REF!</f>
        <v>#REF!</v>
      </c>
      <c r="Y263" s="6" t="e">
        <f>Forecast!#REF!+Forecast!#REF!*'Error Factor for last day'!#REF!</f>
        <v>#REF!</v>
      </c>
      <c r="Z263" s="6" t="e">
        <f>Forecast!#REF!+Forecast!#REF!*'Error Factor for last day'!#REF!</f>
        <v>#REF!</v>
      </c>
      <c r="AA263" s="6" t="e">
        <f>Forecast!#REF!+Forecast!#REF!*'Error Factor for last day'!#REF!</f>
        <v>#REF!</v>
      </c>
      <c r="AB263" s="6" t="e">
        <f>Forecast!#REF!+Forecast!#REF!*'Error Factor for last day'!#REF!</f>
        <v>#REF!</v>
      </c>
      <c r="AC263" s="6" t="e">
        <f>Forecast!#REF!+Forecast!#REF!*'Error Factor for last day'!#REF!</f>
        <v>#REF!</v>
      </c>
      <c r="AD263" s="6" t="e">
        <f>Forecast!#REF!+Forecast!#REF!*'Error Factor for last day'!#REF!</f>
        <v>#REF!</v>
      </c>
      <c r="AE263" s="6" t="e">
        <f>Forecast!#REF!+Forecast!#REF!*'Error Factor for last day'!#REF!</f>
        <v>#REF!</v>
      </c>
      <c r="AF263" s="6" t="e">
        <f>Forecast!#REF!+Forecast!#REF!*'Error Factor for last day'!#REF!</f>
        <v>#REF!</v>
      </c>
      <c r="AG263" s="6" t="e">
        <f>Forecast!#REF!+Forecast!#REF!*'Error Factor for last day'!#REF!</f>
        <v>#REF!</v>
      </c>
    </row>
    <row r="264" spans="1:33" hidden="1" x14ac:dyDescent="0.25">
      <c r="A264" s="2">
        <v>42232.180555555555</v>
      </c>
      <c r="B264" s="6" t="e">
        <f>Forecast!#REF!+Forecast!#REF!*'Error Factor for last day'!#REF!</f>
        <v>#REF!</v>
      </c>
      <c r="C264" s="6" t="e">
        <f>Forecast!#REF!+Forecast!#REF!*'Error Factor for last day'!#REF!</f>
        <v>#REF!</v>
      </c>
      <c r="D264" s="6" t="e">
        <f>Forecast!#REF!+Forecast!#REF!*'Error Factor for last day'!#REF!</f>
        <v>#REF!</v>
      </c>
      <c r="E264" s="6" t="e">
        <f>Forecast!#REF!+Forecast!#REF!*'Error Factor for last day'!#REF!</f>
        <v>#REF!</v>
      </c>
      <c r="F264" s="6" t="e">
        <f>Forecast!#REF!+Forecast!#REF!*'Error Factor for last day'!#REF!</f>
        <v>#REF!</v>
      </c>
      <c r="G264" s="6" t="e">
        <f>Forecast!#REF!+Forecast!#REF!*'Error Factor for last day'!#REF!</f>
        <v>#REF!</v>
      </c>
      <c r="H264" s="6" t="e">
        <f>Forecast!#REF!+Forecast!#REF!*'Error Factor for last day'!#REF!</f>
        <v>#REF!</v>
      </c>
      <c r="I264" s="6" t="e">
        <f>Forecast!#REF!+Forecast!#REF!*'Error Factor for last day'!#REF!</f>
        <v>#REF!</v>
      </c>
      <c r="J264" s="6" t="e">
        <f>Forecast!#REF!+Forecast!#REF!*'Error Factor for last day'!#REF!</f>
        <v>#REF!</v>
      </c>
      <c r="K264" s="6" t="e">
        <f>Forecast!#REF!+Forecast!#REF!*'Error Factor for last day'!#REF!</f>
        <v>#REF!</v>
      </c>
      <c r="L264" s="6" t="e">
        <f>Forecast!#REF!+Forecast!#REF!*'Error Factor for last day'!#REF!</f>
        <v>#REF!</v>
      </c>
      <c r="M264" s="6" t="e">
        <f>Forecast!#REF!+Forecast!#REF!*'Error Factor for last day'!#REF!</f>
        <v>#REF!</v>
      </c>
      <c r="N264" s="6" t="e">
        <f>Forecast!#REF!+Forecast!#REF!*'Error Factor for last day'!#REF!</f>
        <v>#REF!</v>
      </c>
      <c r="O264" s="6" t="e">
        <f>Forecast!#REF!+Forecast!#REF!*'Error Factor for last day'!#REF!</f>
        <v>#REF!</v>
      </c>
      <c r="P264" s="6" t="e">
        <f>Forecast!#REF!+Forecast!#REF!*'Error Factor for last day'!#REF!</f>
        <v>#REF!</v>
      </c>
      <c r="Q264" s="6" t="e">
        <f>Forecast!#REF!+Forecast!#REF!*'Error Factor for last day'!#REF!</f>
        <v>#REF!</v>
      </c>
      <c r="R264" s="6" t="e">
        <f>Forecast!#REF!+Forecast!#REF!*'Error Factor for last day'!#REF!</f>
        <v>#REF!</v>
      </c>
      <c r="S264" s="6" t="e">
        <f>Forecast!#REF!+Forecast!#REF!*'Error Factor for last day'!#REF!</f>
        <v>#REF!</v>
      </c>
      <c r="T264" s="6" t="e">
        <f>Forecast!#REF!+Forecast!#REF!*'Error Factor for last day'!#REF!</f>
        <v>#REF!</v>
      </c>
      <c r="U264" s="6" t="e">
        <f>Forecast!#REF!+Forecast!#REF!*'Error Factor for last day'!#REF!</f>
        <v>#REF!</v>
      </c>
      <c r="V264" s="6" t="e">
        <f>Forecast!#REF!+Forecast!#REF!*'Error Factor for last day'!#REF!</f>
        <v>#REF!</v>
      </c>
      <c r="W264" s="6" t="e">
        <f>Forecast!#REF!+Forecast!#REF!*'Error Factor for last day'!#REF!</f>
        <v>#REF!</v>
      </c>
      <c r="X264" s="6" t="e">
        <f>Forecast!#REF!+Forecast!#REF!*'Error Factor for last day'!#REF!</f>
        <v>#REF!</v>
      </c>
      <c r="Y264" s="6" t="e">
        <f>Forecast!#REF!+Forecast!#REF!*'Error Factor for last day'!#REF!</f>
        <v>#REF!</v>
      </c>
      <c r="Z264" s="6" t="e">
        <f>Forecast!#REF!+Forecast!#REF!*'Error Factor for last day'!#REF!</f>
        <v>#REF!</v>
      </c>
      <c r="AA264" s="6" t="e">
        <f>Forecast!#REF!+Forecast!#REF!*'Error Factor for last day'!#REF!</f>
        <v>#REF!</v>
      </c>
      <c r="AB264" s="6" t="e">
        <f>Forecast!#REF!+Forecast!#REF!*'Error Factor for last day'!#REF!</f>
        <v>#REF!</v>
      </c>
      <c r="AC264" s="6" t="e">
        <f>Forecast!#REF!+Forecast!#REF!*'Error Factor for last day'!#REF!</f>
        <v>#REF!</v>
      </c>
      <c r="AD264" s="6" t="e">
        <f>Forecast!#REF!+Forecast!#REF!*'Error Factor for last day'!#REF!</f>
        <v>#REF!</v>
      </c>
      <c r="AE264" s="6" t="e">
        <f>Forecast!#REF!+Forecast!#REF!*'Error Factor for last day'!#REF!</f>
        <v>#REF!</v>
      </c>
      <c r="AF264" s="6" t="e">
        <f>Forecast!#REF!+Forecast!#REF!*'Error Factor for last day'!#REF!</f>
        <v>#REF!</v>
      </c>
      <c r="AG264" s="6" t="e">
        <f>Forecast!#REF!+Forecast!#REF!*'Error Factor for last day'!#REF!</f>
        <v>#REF!</v>
      </c>
    </row>
    <row r="265" spans="1:33" hidden="1" x14ac:dyDescent="0.25">
      <c r="A265" s="2">
        <v>42232.181250000001</v>
      </c>
      <c r="B265" s="6" t="e">
        <f>Forecast!#REF!+Forecast!#REF!*'Error Factor for last day'!#REF!</f>
        <v>#REF!</v>
      </c>
      <c r="C265" s="6" t="e">
        <f>Forecast!#REF!+Forecast!#REF!*'Error Factor for last day'!#REF!</f>
        <v>#REF!</v>
      </c>
      <c r="D265" s="6" t="e">
        <f>Forecast!#REF!+Forecast!#REF!*'Error Factor for last day'!#REF!</f>
        <v>#REF!</v>
      </c>
      <c r="E265" s="6" t="e">
        <f>Forecast!#REF!+Forecast!#REF!*'Error Factor for last day'!#REF!</f>
        <v>#REF!</v>
      </c>
      <c r="F265" s="6" t="e">
        <f>Forecast!#REF!+Forecast!#REF!*'Error Factor for last day'!#REF!</f>
        <v>#REF!</v>
      </c>
      <c r="G265" s="6" t="e">
        <f>Forecast!#REF!+Forecast!#REF!*'Error Factor for last day'!#REF!</f>
        <v>#REF!</v>
      </c>
      <c r="H265" s="6" t="e">
        <f>Forecast!#REF!+Forecast!#REF!*'Error Factor for last day'!#REF!</f>
        <v>#REF!</v>
      </c>
      <c r="I265" s="6" t="e">
        <f>Forecast!#REF!+Forecast!#REF!*'Error Factor for last day'!#REF!</f>
        <v>#REF!</v>
      </c>
      <c r="J265" s="6" t="e">
        <f>Forecast!#REF!+Forecast!#REF!*'Error Factor for last day'!#REF!</f>
        <v>#REF!</v>
      </c>
      <c r="K265" s="6" t="e">
        <f>Forecast!#REF!+Forecast!#REF!*'Error Factor for last day'!#REF!</f>
        <v>#REF!</v>
      </c>
      <c r="L265" s="6" t="e">
        <f>Forecast!#REF!+Forecast!#REF!*'Error Factor for last day'!#REF!</f>
        <v>#REF!</v>
      </c>
      <c r="M265" s="6" t="e">
        <f>Forecast!#REF!+Forecast!#REF!*'Error Factor for last day'!#REF!</f>
        <v>#REF!</v>
      </c>
      <c r="N265" s="6" t="e">
        <f>Forecast!#REF!+Forecast!#REF!*'Error Factor for last day'!#REF!</f>
        <v>#REF!</v>
      </c>
      <c r="O265" s="6" t="e">
        <f>Forecast!#REF!+Forecast!#REF!*'Error Factor for last day'!#REF!</f>
        <v>#REF!</v>
      </c>
      <c r="P265" s="6" t="e">
        <f>Forecast!#REF!+Forecast!#REF!*'Error Factor for last day'!#REF!</f>
        <v>#REF!</v>
      </c>
      <c r="Q265" s="6" t="e">
        <f>Forecast!#REF!+Forecast!#REF!*'Error Factor for last day'!#REF!</f>
        <v>#REF!</v>
      </c>
      <c r="R265" s="6" t="e">
        <f>Forecast!#REF!+Forecast!#REF!*'Error Factor for last day'!#REF!</f>
        <v>#REF!</v>
      </c>
      <c r="S265" s="6" t="e">
        <f>Forecast!#REF!+Forecast!#REF!*'Error Factor for last day'!#REF!</f>
        <v>#REF!</v>
      </c>
      <c r="T265" s="6" t="e">
        <f>Forecast!#REF!+Forecast!#REF!*'Error Factor for last day'!#REF!</f>
        <v>#REF!</v>
      </c>
      <c r="U265" s="6" t="e">
        <f>Forecast!#REF!+Forecast!#REF!*'Error Factor for last day'!#REF!</f>
        <v>#REF!</v>
      </c>
      <c r="V265" s="6" t="e">
        <f>Forecast!#REF!+Forecast!#REF!*'Error Factor for last day'!#REF!</f>
        <v>#REF!</v>
      </c>
      <c r="W265" s="6" t="e">
        <f>Forecast!#REF!+Forecast!#REF!*'Error Factor for last day'!#REF!</f>
        <v>#REF!</v>
      </c>
      <c r="X265" s="6" t="e">
        <f>Forecast!#REF!+Forecast!#REF!*'Error Factor for last day'!#REF!</f>
        <v>#REF!</v>
      </c>
      <c r="Y265" s="6" t="e">
        <f>Forecast!#REF!+Forecast!#REF!*'Error Factor for last day'!#REF!</f>
        <v>#REF!</v>
      </c>
      <c r="Z265" s="6" t="e">
        <f>Forecast!#REF!+Forecast!#REF!*'Error Factor for last day'!#REF!</f>
        <v>#REF!</v>
      </c>
      <c r="AA265" s="6" t="e">
        <f>Forecast!#REF!+Forecast!#REF!*'Error Factor for last day'!#REF!</f>
        <v>#REF!</v>
      </c>
      <c r="AB265" s="6" t="e">
        <f>Forecast!#REF!+Forecast!#REF!*'Error Factor for last day'!#REF!</f>
        <v>#REF!</v>
      </c>
      <c r="AC265" s="6" t="e">
        <f>Forecast!#REF!+Forecast!#REF!*'Error Factor for last day'!#REF!</f>
        <v>#REF!</v>
      </c>
      <c r="AD265" s="6" t="e">
        <f>Forecast!#REF!+Forecast!#REF!*'Error Factor for last day'!#REF!</f>
        <v>#REF!</v>
      </c>
      <c r="AE265" s="6" t="e">
        <f>Forecast!#REF!+Forecast!#REF!*'Error Factor for last day'!#REF!</f>
        <v>#REF!</v>
      </c>
      <c r="AF265" s="6" t="e">
        <f>Forecast!#REF!+Forecast!#REF!*'Error Factor for last day'!#REF!</f>
        <v>#REF!</v>
      </c>
      <c r="AG265" s="6" t="e">
        <f>Forecast!#REF!+Forecast!#REF!*'Error Factor for last day'!#REF!</f>
        <v>#REF!</v>
      </c>
    </row>
    <row r="266" spans="1:33" hidden="1" x14ac:dyDescent="0.25">
      <c r="A266" s="2">
        <v>42232.181944444441</v>
      </c>
      <c r="B266" s="6" t="e">
        <f>Forecast!#REF!+Forecast!#REF!*'Error Factor for last day'!#REF!</f>
        <v>#REF!</v>
      </c>
      <c r="C266" s="6" t="e">
        <f>Forecast!#REF!+Forecast!#REF!*'Error Factor for last day'!#REF!</f>
        <v>#REF!</v>
      </c>
      <c r="D266" s="6" t="e">
        <f>Forecast!#REF!+Forecast!#REF!*'Error Factor for last day'!#REF!</f>
        <v>#REF!</v>
      </c>
      <c r="E266" s="6" t="e">
        <f>Forecast!#REF!+Forecast!#REF!*'Error Factor for last day'!#REF!</f>
        <v>#REF!</v>
      </c>
      <c r="F266" s="6" t="e">
        <f>Forecast!#REF!+Forecast!#REF!*'Error Factor for last day'!#REF!</f>
        <v>#REF!</v>
      </c>
      <c r="G266" s="6" t="e">
        <f>Forecast!#REF!+Forecast!#REF!*'Error Factor for last day'!#REF!</f>
        <v>#REF!</v>
      </c>
      <c r="H266" s="6" t="e">
        <f>Forecast!#REF!+Forecast!#REF!*'Error Factor for last day'!#REF!</f>
        <v>#REF!</v>
      </c>
      <c r="I266" s="6" t="e">
        <f>Forecast!#REF!+Forecast!#REF!*'Error Factor for last day'!#REF!</f>
        <v>#REF!</v>
      </c>
      <c r="J266" s="6" t="e">
        <f>Forecast!#REF!+Forecast!#REF!*'Error Factor for last day'!#REF!</f>
        <v>#REF!</v>
      </c>
      <c r="K266" s="6" t="e">
        <f>Forecast!#REF!+Forecast!#REF!*'Error Factor for last day'!#REF!</f>
        <v>#REF!</v>
      </c>
      <c r="L266" s="6" t="e">
        <f>Forecast!#REF!+Forecast!#REF!*'Error Factor for last day'!#REF!</f>
        <v>#REF!</v>
      </c>
      <c r="M266" s="6" t="e">
        <f>Forecast!#REF!+Forecast!#REF!*'Error Factor for last day'!#REF!</f>
        <v>#REF!</v>
      </c>
      <c r="N266" s="6" t="e">
        <f>Forecast!#REF!+Forecast!#REF!*'Error Factor for last day'!#REF!</f>
        <v>#REF!</v>
      </c>
      <c r="O266" s="6" t="e">
        <f>Forecast!#REF!+Forecast!#REF!*'Error Factor for last day'!#REF!</f>
        <v>#REF!</v>
      </c>
      <c r="P266" s="6" t="e">
        <f>Forecast!#REF!+Forecast!#REF!*'Error Factor for last day'!#REF!</f>
        <v>#REF!</v>
      </c>
      <c r="Q266" s="6" t="e">
        <f>Forecast!#REF!+Forecast!#REF!*'Error Factor for last day'!#REF!</f>
        <v>#REF!</v>
      </c>
      <c r="R266" s="6" t="e">
        <f>Forecast!#REF!+Forecast!#REF!*'Error Factor for last day'!#REF!</f>
        <v>#REF!</v>
      </c>
      <c r="S266" s="6" t="e">
        <f>Forecast!#REF!+Forecast!#REF!*'Error Factor for last day'!#REF!</f>
        <v>#REF!</v>
      </c>
      <c r="T266" s="6" t="e">
        <f>Forecast!#REF!+Forecast!#REF!*'Error Factor for last day'!#REF!</f>
        <v>#REF!</v>
      </c>
      <c r="U266" s="6" t="e">
        <f>Forecast!#REF!+Forecast!#REF!*'Error Factor for last day'!#REF!</f>
        <v>#REF!</v>
      </c>
      <c r="V266" s="6" t="e">
        <f>Forecast!#REF!+Forecast!#REF!*'Error Factor for last day'!#REF!</f>
        <v>#REF!</v>
      </c>
      <c r="W266" s="6" t="e">
        <f>Forecast!#REF!+Forecast!#REF!*'Error Factor for last day'!#REF!</f>
        <v>#REF!</v>
      </c>
      <c r="X266" s="6" t="e">
        <f>Forecast!#REF!+Forecast!#REF!*'Error Factor for last day'!#REF!</f>
        <v>#REF!</v>
      </c>
      <c r="Y266" s="6" t="e">
        <f>Forecast!#REF!+Forecast!#REF!*'Error Factor for last day'!#REF!</f>
        <v>#REF!</v>
      </c>
      <c r="Z266" s="6" t="e">
        <f>Forecast!#REF!+Forecast!#REF!*'Error Factor for last day'!#REF!</f>
        <v>#REF!</v>
      </c>
      <c r="AA266" s="6" t="e">
        <f>Forecast!#REF!+Forecast!#REF!*'Error Factor for last day'!#REF!</f>
        <v>#REF!</v>
      </c>
      <c r="AB266" s="6" t="e">
        <f>Forecast!#REF!+Forecast!#REF!*'Error Factor for last day'!#REF!</f>
        <v>#REF!</v>
      </c>
      <c r="AC266" s="6" t="e">
        <f>Forecast!#REF!+Forecast!#REF!*'Error Factor for last day'!#REF!</f>
        <v>#REF!</v>
      </c>
      <c r="AD266" s="6" t="e">
        <f>Forecast!#REF!+Forecast!#REF!*'Error Factor for last day'!#REF!</f>
        <v>#REF!</v>
      </c>
      <c r="AE266" s="6" t="e">
        <f>Forecast!#REF!+Forecast!#REF!*'Error Factor for last day'!#REF!</f>
        <v>#REF!</v>
      </c>
      <c r="AF266" s="6" t="e">
        <f>Forecast!#REF!+Forecast!#REF!*'Error Factor for last day'!#REF!</f>
        <v>#REF!</v>
      </c>
      <c r="AG266" s="6" t="e">
        <f>Forecast!#REF!+Forecast!#REF!*'Error Factor for last day'!#REF!</f>
        <v>#REF!</v>
      </c>
    </row>
    <row r="267" spans="1:33" hidden="1" x14ac:dyDescent="0.25">
      <c r="A267" s="2">
        <v>42232.182638888888</v>
      </c>
      <c r="B267" s="6" t="e">
        <f>Forecast!#REF!+Forecast!#REF!*'Error Factor for last day'!#REF!</f>
        <v>#REF!</v>
      </c>
      <c r="C267" s="6" t="e">
        <f>Forecast!#REF!+Forecast!#REF!*'Error Factor for last day'!#REF!</f>
        <v>#REF!</v>
      </c>
      <c r="D267" s="6" t="e">
        <f>Forecast!#REF!+Forecast!#REF!*'Error Factor for last day'!#REF!</f>
        <v>#REF!</v>
      </c>
      <c r="E267" s="6" t="e">
        <f>Forecast!#REF!+Forecast!#REF!*'Error Factor for last day'!#REF!</f>
        <v>#REF!</v>
      </c>
      <c r="F267" s="6" t="e">
        <f>Forecast!#REF!+Forecast!#REF!*'Error Factor for last day'!#REF!</f>
        <v>#REF!</v>
      </c>
      <c r="G267" s="6" t="e">
        <f>Forecast!#REF!+Forecast!#REF!*'Error Factor for last day'!#REF!</f>
        <v>#REF!</v>
      </c>
      <c r="H267" s="6" t="e">
        <f>Forecast!#REF!+Forecast!#REF!*'Error Factor for last day'!#REF!</f>
        <v>#REF!</v>
      </c>
      <c r="I267" s="6" t="e">
        <f>Forecast!#REF!+Forecast!#REF!*'Error Factor for last day'!#REF!</f>
        <v>#REF!</v>
      </c>
      <c r="J267" s="6" t="e">
        <f>Forecast!#REF!+Forecast!#REF!*'Error Factor for last day'!#REF!</f>
        <v>#REF!</v>
      </c>
      <c r="K267" s="6" t="e">
        <f>Forecast!#REF!+Forecast!#REF!*'Error Factor for last day'!#REF!</f>
        <v>#REF!</v>
      </c>
      <c r="L267" s="6" t="e">
        <f>Forecast!#REF!+Forecast!#REF!*'Error Factor for last day'!#REF!</f>
        <v>#REF!</v>
      </c>
      <c r="M267" s="6" t="e">
        <f>Forecast!#REF!+Forecast!#REF!*'Error Factor for last day'!#REF!</f>
        <v>#REF!</v>
      </c>
      <c r="N267" s="6" t="e">
        <f>Forecast!#REF!+Forecast!#REF!*'Error Factor for last day'!#REF!</f>
        <v>#REF!</v>
      </c>
      <c r="O267" s="6" t="e">
        <f>Forecast!#REF!+Forecast!#REF!*'Error Factor for last day'!#REF!</f>
        <v>#REF!</v>
      </c>
      <c r="P267" s="6" t="e">
        <f>Forecast!#REF!+Forecast!#REF!*'Error Factor for last day'!#REF!</f>
        <v>#REF!</v>
      </c>
      <c r="Q267" s="6" t="e">
        <f>Forecast!#REF!+Forecast!#REF!*'Error Factor for last day'!#REF!</f>
        <v>#REF!</v>
      </c>
      <c r="R267" s="6" t="e">
        <f>Forecast!#REF!+Forecast!#REF!*'Error Factor for last day'!#REF!</f>
        <v>#REF!</v>
      </c>
      <c r="S267" s="6" t="e">
        <f>Forecast!#REF!+Forecast!#REF!*'Error Factor for last day'!#REF!</f>
        <v>#REF!</v>
      </c>
      <c r="T267" s="6" t="e">
        <f>Forecast!#REF!+Forecast!#REF!*'Error Factor for last day'!#REF!</f>
        <v>#REF!</v>
      </c>
      <c r="U267" s="6" t="e">
        <f>Forecast!#REF!+Forecast!#REF!*'Error Factor for last day'!#REF!</f>
        <v>#REF!</v>
      </c>
      <c r="V267" s="6" t="e">
        <f>Forecast!#REF!+Forecast!#REF!*'Error Factor for last day'!#REF!</f>
        <v>#REF!</v>
      </c>
      <c r="W267" s="6" t="e">
        <f>Forecast!#REF!+Forecast!#REF!*'Error Factor for last day'!#REF!</f>
        <v>#REF!</v>
      </c>
      <c r="X267" s="6" t="e">
        <f>Forecast!#REF!+Forecast!#REF!*'Error Factor for last day'!#REF!</f>
        <v>#REF!</v>
      </c>
      <c r="Y267" s="6" t="e">
        <f>Forecast!#REF!+Forecast!#REF!*'Error Factor for last day'!#REF!</f>
        <v>#REF!</v>
      </c>
      <c r="Z267" s="6" t="e">
        <f>Forecast!#REF!+Forecast!#REF!*'Error Factor for last day'!#REF!</f>
        <v>#REF!</v>
      </c>
      <c r="AA267" s="6" t="e">
        <f>Forecast!#REF!+Forecast!#REF!*'Error Factor for last day'!#REF!</f>
        <v>#REF!</v>
      </c>
      <c r="AB267" s="6" t="e">
        <f>Forecast!#REF!+Forecast!#REF!*'Error Factor for last day'!#REF!</f>
        <v>#REF!</v>
      </c>
      <c r="AC267" s="6" t="e">
        <f>Forecast!#REF!+Forecast!#REF!*'Error Factor for last day'!#REF!</f>
        <v>#REF!</v>
      </c>
      <c r="AD267" s="6" t="e">
        <f>Forecast!#REF!+Forecast!#REF!*'Error Factor for last day'!#REF!</f>
        <v>#REF!</v>
      </c>
      <c r="AE267" s="6" t="e">
        <f>Forecast!#REF!+Forecast!#REF!*'Error Factor for last day'!#REF!</f>
        <v>#REF!</v>
      </c>
      <c r="AF267" s="6" t="e">
        <f>Forecast!#REF!+Forecast!#REF!*'Error Factor for last day'!#REF!</f>
        <v>#REF!</v>
      </c>
      <c r="AG267" s="6" t="e">
        <f>Forecast!#REF!+Forecast!#REF!*'Error Factor for last day'!#REF!</f>
        <v>#REF!</v>
      </c>
    </row>
    <row r="268" spans="1:33" hidden="1" x14ac:dyDescent="0.25">
      <c r="A268" s="2">
        <v>42232.183333333334</v>
      </c>
      <c r="B268" s="6" t="e">
        <f>Forecast!#REF!+Forecast!#REF!*'Error Factor for last day'!#REF!</f>
        <v>#REF!</v>
      </c>
      <c r="C268" s="6" t="e">
        <f>Forecast!#REF!+Forecast!#REF!*'Error Factor for last day'!#REF!</f>
        <v>#REF!</v>
      </c>
      <c r="D268" s="6" t="e">
        <f>Forecast!#REF!+Forecast!#REF!*'Error Factor for last day'!#REF!</f>
        <v>#REF!</v>
      </c>
      <c r="E268" s="6" t="e">
        <f>Forecast!#REF!+Forecast!#REF!*'Error Factor for last day'!#REF!</f>
        <v>#REF!</v>
      </c>
      <c r="F268" s="6" t="e">
        <f>Forecast!#REF!+Forecast!#REF!*'Error Factor for last day'!#REF!</f>
        <v>#REF!</v>
      </c>
      <c r="G268" s="6" t="e">
        <f>Forecast!#REF!+Forecast!#REF!*'Error Factor for last day'!#REF!</f>
        <v>#REF!</v>
      </c>
      <c r="H268" s="6" t="e">
        <f>Forecast!#REF!+Forecast!#REF!*'Error Factor for last day'!#REF!</f>
        <v>#REF!</v>
      </c>
      <c r="I268" s="6" t="e">
        <f>Forecast!#REF!+Forecast!#REF!*'Error Factor for last day'!#REF!</f>
        <v>#REF!</v>
      </c>
      <c r="J268" s="6" t="e">
        <f>Forecast!#REF!+Forecast!#REF!*'Error Factor for last day'!#REF!</f>
        <v>#REF!</v>
      </c>
      <c r="K268" s="6" t="e">
        <f>Forecast!#REF!+Forecast!#REF!*'Error Factor for last day'!#REF!</f>
        <v>#REF!</v>
      </c>
      <c r="L268" s="6" t="e">
        <f>Forecast!#REF!+Forecast!#REF!*'Error Factor for last day'!#REF!</f>
        <v>#REF!</v>
      </c>
      <c r="M268" s="6" t="e">
        <f>Forecast!#REF!+Forecast!#REF!*'Error Factor for last day'!#REF!</f>
        <v>#REF!</v>
      </c>
      <c r="N268" s="6" t="e">
        <f>Forecast!#REF!+Forecast!#REF!*'Error Factor for last day'!#REF!</f>
        <v>#REF!</v>
      </c>
      <c r="O268" s="6" t="e">
        <f>Forecast!#REF!+Forecast!#REF!*'Error Factor for last day'!#REF!</f>
        <v>#REF!</v>
      </c>
      <c r="P268" s="6" t="e">
        <f>Forecast!#REF!+Forecast!#REF!*'Error Factor for last day'!#REF!</f>
        <v>#REF!</v>
      </c>
      <c r="Q268" s="6" t="e">
        <f>Forecast!#REF!+Forecast!#REF!*'Error Factor for last day'!#REF!</f>
        <v>#REF!</v>
      </c>
      <c r="R268" s="6" t="e">
        <f>Forecast!#REF!+Forecast!#REF!*'Error Factor for last day'!#REF!</f>
        <v>#REF!</v>
      </c>
      <c r="S268" s="6" t="e">
        <f>Forecast!#REF!+Forecast!#REF!*'Error Factor for last day'!#REF!</f>
        <v>#REF!</v>
      </c>
      <c r="T268" s="6" t="e">
        <f>Forecast!#REF!+Forecast!#REF!*'Error Factor for last day'!#REF!</f>
        <v>#REF!</v>
      </c>
      <c r="U268" s="6" t="e">
        <f>Forecast!#REF!+Forecast!#REF!*'Error Factor for last day'!#REF!</f>
        <v>#REF!</v>
      </c>
      <c r="V268" s="6" t="e">
        <f>Forecast!#REF!+Forecast!#REF!*'Error Factor for last day'!#REF!</f>
        <v>#REF!</v>
      </c>
      <c r="W268" s="6" t="e">
        <f>Forecast!#REF!+Forecast!#REF!*'Error Factor for last day'!#REF!</f>
        <v>#REF!</v>
      </c>
      <c r="X268" s="6" t="e">
        <f>Forecast!#REF!+Forecast!#REF!*'Error Factor for last day'!#REF!</f>
        <v>#REF!</v>
      </c>
      <c r="Y268" s="6" t="e">
        <f>Forecast!#REF!+Forecast!#REF!*'Error Factor for last day'!#REF!</f>
        <v>#REF!</v>
      </c>
      <c r="Z268" s="6" t="e">
        <f>Forecast!#REF!+Forecast!#REF!*'Error Factor for last day'!#REF!</f>
        <v>#REF!</v>
      </c>
      <c r="AA268" s="6" t="e">
        <f>Forecast!#REF!+Forecast!#REF!*'Error Factor for last day'!#REF!</f>
        <v>#REF!</v>
      </c>
      <c r="AB268" s="6" t="e">
        <f>Forecast!#REF!+Forecast!#REF!*'Error Factor for last day'!#REF!</f>
        <v>#REF!</v>
      </c>
      <c r="AC268" s="6" t="e">
        <f>Forecast!#REF!+Forecast!#REF!*'Error Factor for last day'!#REF!</f>
        <v>#REF!</v>
      </c>
      <c r="AD268" s="6" t="e">
        <f>Forecast!#REF!+Forecast!#REF!*'Error Factor for last day'!#REF!</f>
        <v>#REF!</v>
      </c>
      <c r="AE268" s="6" t="e">
        <f>Forecast!#REF!+Forecast!#REF!*'Error Factor for last day'!#REF!</f>
        <v>#REF!</v>
      </c>
      <c r="AF268" s="6" t="e">
        <f>Forecast!#REF!+Forecast!#REF!*'Error Factor for last day'!#REF!</f>
        <v>#REF!</v>
      </c>
      <c r="AG268" s="6" t="e">
        <f>Forecast!#REF!+Forecast!#REF!*'Error Factor for last day'!#REF!</f>
        <v>#REF!</v>
      </c>
    </row>
    <row r="269" spans="1:33" hidden="1" x14ac:dyDescent="0.25">
      <c r="A269" s="2">
        <v>42232.184027777781</v>
      </c>
      <c r="B269" s="6" t="e">
        <f>Forecast!#REF!+Forecast!#REF!*'Error Factor for last day'!#REF!</f>
        <v>#REF!</v>
      </c>
      <c r="C269" s="6" t="e">
        <f>Forecast!#REF!+Forecast!#REF!*'Error Factor for last day'!#REF!</f>
        <v>#REF!</v>
      </c>
      <c r="D269" s="6" t="e">
        <f>Forecast!#REF!+Forecast!#REF!*'Error Factor for last day'!#REF!</f>
        <v>#REF!</v>
      </c>
      <c r="E269" s="6" t="e">
        <f>Forecast!#REF!+Forecast!#REF!*'Error Factor for last day'!#REF!</f>
        <v>#REF!</v>
      </c>
      <c r="F269" s="6" t="e">
        <f>Forecast!#REF!+Forecast!#REF!*'Error Factor for last day'!#REF!</f>
        <v>#REF!</v>
      </c>
      <c r="G269" s="6" t="e">
        <f>Forecast!#REF!+Forecast!#REF!*'Error Factor for last day'!#REF!</f>
        <v>#REF!</v>
      </c>
      <c r="H269" s="6" t="e">
        <f>Forecast!#REF!+Forecast!#REF!*'Error Factor for last day'!#REF!</f>
        <v>#REF!</v>
      </c>
      <c r="I269" s="6" t="e">
        <f>Forecast!#REF!+Forecast!#REF!*'Error Factor for last day'!#REF!</f>
        <v>#REF!</v>
      </c>
      <c r="J269" s="6" t="e">
        <f>Forecast!#REF!+Forecast!#REF!*'Error Factor for last day'!#REF!</f>
        <v>#REF!</v>
      </c>
      <c r="K269" s="6" t="e">
        <f>Forecast!#REF!+Forecast!#REF!*'Error Factor for last day'!#REF!</f>
        <v>#REF!</v>
      </c>
      <c r="L269" s="6" t="e">
        <f>Forecast!#REF!+Forecast!#REF!*'Error Factor for last day'!#REF!</f>
        <v>#REF!</v>
      </c>
      <c r="M269" s="6" t="e">
        <f>Forecast!#REF!+Forecast!#REF!*'Error Factor for last day'!#REF!</f>
        <v>#REF!</v>
      </c>
      <c r="N269" s="6" t="e">
        <f>Forecast!#REF!+Forecast!#REF!*'Error Factor for last day'!#REF!</f>
        <v>#REF!</v>
      </c>
      <c r="O269" s="6" t="e">
        <f>Forecast!#REF!+Forecast!#REF!*'Error Factor for last day'!#REF!</f>
        <v>#REF!</v>
      </c>
      <c r="P269" s="6" t="e">
        <f>Forecast!#REF!+Forecast!#REF!*'Error Factor for last day'!#REF!</f>
        <v>#REF!</v>
      </c>
      <c r="Q269" s="6" t="e">
        <f>Forecast!#REF!+Forecast!#REF!*'Error Factor for last day'!#REF!</f>
        <v>#REF!</v>
      </c>
      <c r="R269" s="6" t="e">
        <f>Forecast!#REF!+Forecast!#REF!*'Error Factor for last day'!#REF!</f>
        <v>#REF!</v>
      </c>
      <c r="S269" s="6" t="e">
        <f>Forecast!#REF!+Forecast!#REF!*'Error Factor for last day'!#REF!</f>
        <v>#REF!</v>
      </c>
      <c r="T269" s="6" t="e">
        <f>Forecast!#REF!+Forecast!#REF!*'Error Factor for last day'!#REF!</f>
        <v>#REF!</v>
      </c>
      <c r="U269" s="6" t="e">
        <f>Forecast!#REF!+Forecast!#REF!*'Error Factor for last day'!#REF!</f>
        <v>#REF!</v>
      </c>
      <c r="V269" s="6" t="e">
        <f>Forecast!#REF!+Forecast!#REF!*'Error Factor for last day'!#REF!</f>
        <v>#REF!</v>
      </c>
      <c r="W269" s="6" t="e">
        <f>Forecast!#REF!+Forecast!#REF!*'Error Factor for last day'!#REF!</f>
        <v>#REF!</v>
      </c>
      <c r="X269" s="6" t="e">
        <f>Forecast!#REF!+Forecast!#REF!*'Error Factor for last day'!#REF!</f>
        <v>#REF!</v>
      </c>
      <c r="Y269" s="6" t="e">
        <f>Forecast!#REF!+Forecast!#REF!*'Error Factor for last day'!#REF!</f>
        <v>#REF!</v>
      </c>
      <c r="Z269" s="6" t="e">
        <f>Forecast!#REF!+Forecast!#REF!*'Error Factor for last day'!#REF!</f>
        <v>#REF!</v>
      </c>
      <c r="AA269" s="6" t="e">
        <f>Forecast!#REF!+Forecast!#REF!*'Error Factor for last day'!#REF!</f>
        <v>#REF!</v>
      </c>
      <c r="AB269" s="6" t="e">
        <f>Forecast!#REF!+Forecast!#REF!*'Error Factor for last day'!#REF!</f>
        <v>#REF!</v>
      </c>
      <c r="AC269" s="6" t="e">
        <f>Forecast!#REF!+Forecast!#REF!*'Error Factor for last day'!#REF!</f>
        <v>#REF!</v>
      </c>
      <c r="AD269" s="6" t="e">
        <f>Forecast!#REF!+Forecast!#REF!*'Error Factor for last day'!#REF!</f>
        <v>#REF!</v>
      </c>
      <c r="AE269" s="6" t="e">
        <f>Forecast!#REF!+Forecast!#REF!*'Error Factor for last day'!#REF!</f>
        <v>#REF!</v>
      </c>
      <c r="AF269" s="6" t="e">
        <f>Forecast!#REF!+Forecast!#REF!*'Error Factor for last day'!#REF!</f>
        <v>#REF!</v>
      </c>
      <c r="AG269" s="6" t="e">
        <f>Forecast!#REF!+Forecast!#REF!*'Error Factor for last day'!#REF!</f>
        <v>#REF!</v>
      </c>
    </row>
    <row r="270" spans="1:33" hidden="1" x14ac:dyDescent="0.25">
      <c r="A270" s="2">
        <v>42232.184745370374</v>
      </c>
      <c r="B270" s="6" t="e">
        <f>Forecast!#REF!+Forecast!#REF!*'Error Factor for last day'!#REF!</f>
        <v>#REF!</v>
      </c>
      <c r="C270" s="6" t="e">
        <f>Forecast!#REF!+Forecast!#REF!*'Error Factor for last day'!#REF!</f>
        <v>#REF!</v>
      </c>
      <c r="D270" s="6" t="e">
        <f>Forecast!#REF!+Forecast!#REF!*'Error Factor for last day'!#REF!</f>
        <v>#REF!</v>
      </c>
      <c r="E270" s="6" t="e">
        <f>Forecast!#REF!+Forecast!#REF!*'Error Factor for last day'!#REF!</f>
        <v>#REF!</v>
      </c>
      <c r="F270" s="6" t="e">
        <f>Forecast!#REF!+Forecast!#REF!*'Error Factor for last day'!#REF!</f>
        <v>#REF!</v>
      </c>
      <c r="G270" s="6" t="e">
        <f>Forecast!#REF!+Forecast!#REF!*'Error Factor for last day'!#REF!</f>
        <v>#REF!</v>
      </c>
      <c r="H270" s="6" t="e">
        <f>Forecast!#REF!+Forecast!#REF!*'Error Factor for last day'!#REF!</f>
        <v>#REF!</v>
      </c>
      <c r="I270" s="6" t="e">
        <f>Forecast!#REF!+Forecast!#REF!*'Error Factor for last day'!#REF!</f>
        <v>#REF!</v>
      </c>
      <c r="J270" s="6" t="e">
        <f>Forecast!#REF!+Forecast!#REF!*'Error Factor for last day'!#REF!</f>
        <v>#REF!</v>
      </c>
      <c r="K270" s="6" t="e">
        <f>Forecast!#REF!+Forecast!#REF!*'Error Factor for last day'!#REF!</f>
        <v>#REF!</v>
      </c>
      <c r="L270" s="6" t="e">
        <f>Forecast!#REF!+Forecast!#REF!*'Error Factor for last day'!#REF!</f>
        <v>#REF!</v>
      </c>
      <c r="M270" s="6" t="e">
        <f>Forecast!#REF!+Forecast!#REF!*'Error Factor for last day'!#REF!</f>
        <v>#REF!</v>
      </c>
      <c r="N270" s="6" t="e">
        <f>Forecast!#REF!+Forecast!#REF!*'Error Factor for last day'!#REF!</f>
        <v>#REF!</v>
      </c>
      <c r="O270" s="6" t="e">
        <f>Forecast!#REF!+Forecast!#REF!*'Error Factor for last day'!#REF!</f>
        <v>#REF!</v>
      </c>
      <c r="P270" s="6" t="e">
        <f>Forecast!#REF!+Forecast!#REF!*'Error Factor for last day'!#REF!</f>
        <v>#REF!</v>
      </c>
      <c r="Q270" s="6" t="e">
        <f>Forecast!#REF!+Forecast!#REF!*'Error Factor for last day'!#REF!</f>
        <v>#REF!</v>
      </c>
      <c r="R270" s="6" t="e">
        <f>Forecast!#REF!+Forecast!#REF!*'Error Factor for last day'!#REF!</f>
        <v>#REF!</v>
      </c>
      <c r="S270" s="6" t="e">
        <f>Forecast!#REF!+Forecast!#REF!*'Error Factor for last day'!#REF!</f>
        <v>#REF!</v>
      </c>
      <c r="T270" s="6" t="e">
        <f>Forecast!#REF!+Forecast!#REF!*'Error Factor for last day'!#REF!</f>
        <v>#REF!</v>
      </c>
      <c r="U270" s="6" t="e">
        <f>Forecast!#REF!+Forecast!#REF!*'Error Factor for last day'!#REF!</f>
        <v>#REF!</v>
      </c>
      <c r="V270" s="6" t="e">
        <f>Forecast!#REF!+Forecast!#REF!*'Error Factor for last day'!#REF!</f>
        <v>#REF!</v>
      </c>
      <c r="W270" s="6" t="e">
        <f>Forecast!#REF!+Forecast!#REF!*'Error Factor for last day'!#REF!</f>
        <v>#REF!</v>
      </c>
      <c r="X270" s="6" t="e">
        <f>Forecast!#REF!+Forecast!#REF!*'Error Factor for last day'!#REF!</f>
        <v>#REF!</v>
      </c>
      <c r="Y270" s="6" t="e">
        <f>Forecast!#REF!+Forecast!#REF!*'Error Factor for last day'!#REF!</f>
        <v>#REF!</v>
      </c>
      <c r="Z270" s="6" t="e">
        <f>Forecast!#REF!+Forecast!#REF!*'Error Factor for last day'!#REF!</f>
        <v>#REF!</v>
      </c>
      <c r="AA270" s="6" t="e">
        <f>Forecast!#REF!+Forecast!#REF!*'Error Factor for last day'!#REF!</f>
        <v>#REF!</v>
      </c>
      <c r="AB270" s="6" t="e">
        <f>Forecast!#REF!+Forecast!#REF!*'Error Factor for last day'!#REF!</f>
        <v>#REF!</v>
      </c>
      <c r="AC270" s="6" t="e">
        <f>Forecast!#REF!+Forecast!#REF!*'Error Factor for last day'!#REF!</f>
        <v>#REF!</v>
      </c>
      <c r="AD270" s="6" t="e">
        <f>Forecast!#REF!+Forecast!#REF!*'Error Factor for last day'!#REF!</f>
        <v>#REF!</v>
      </c>
      <c r="AE270" s="6" t="e">
        <f>Forecast!#REF!+Forecast!#REF!*'Error Factor for last day'!#REF!</f>
        <v>#REF!</v>
      </c>
      <c r="AF270" s="6" t="e">
        <f>Forecast!#REF!+Forecast!#REF!*'Error Factor for last day'!#REF!</f>
        <v>#REF!</v>
      </c>
      <c r="AG270" s="6" t="e">
        <f>Forecast!#REF!+Forecast!#REF!*'Error Factor for last day'!#REF!</f>
        <v>#REF!</v>
      </c>
    </row>
    <row r="271" spans="1:33" hidden="1" x14ac:dyDescent="0.25">
      <c r="A271" s="2">
        <v>42232.185416666667</v>
      </c>
      <c r="B271" s="6" t="e">
        <f>Forecast!#REF!+Forecast!#REF!*'Error Factor for last day'!#REF!</f>
        <v>#REF!</v>
      </c>
      <c r="C271" s="6" t="e">
        <f>Forecast!#REF!+Forecast!#REF!*'Error Factor for last day'!#REF!</f>
        <v>#REF!</v>
      </c>
      <c r="D271" s="6" t="e">
        <f>Forecast!#REF!+Forecast!#REF!*'Error Factor for last day'!#REF!</f>
        <v>#REF!</v>
      </c>
      <c r="E271" s="6" t="e">
        <f>Forecast!#REF!+Forecast!#REF!*'Error Factor for last day'!#REF!</f>
        <v>#REF!</v>
      </c>
      <c r="F271" s="6" t="e">
        <f>Forecast!#REF!+Forecast!#REF!*'Error Factor for last day'!#REF!</f>
        <v>#REF!</v>
      </c>
      <c r="G271" s="6" t="e">
        <f>Forecast!#REF!+Forecast!#REF!*'Error Factor for last day'!#REF!</f>
        <v>#REF!</v>
      </c>
      <c r="H271" s="6" t="e">
        <f>Forecast!#REF!+Forecast!#REF!*'Error Factor for last day'!#REF!</f>
        <v>#REF!</v>
      </c>
      <c r="I271" s="6" t="e">
        <f>Forecast!#REF!+Forecast!#REF!*'Error Factor for last day'!#REF!</f>
        <v>#REF!</v>
      </c>
      <c r="J271" s="6" t="e">
        <f>Forecast!#REF!+Forecast!#REF!*'Error Factor for last day'!#REF!</f>
        <v>#REF!</v>
      </c>
      <c r="K271" s="6" t="e">
        <f>Forecast!#REF!+Forecast!#REF!*'Error Factor for last day'!#REF!</f>
        <v>#REF!</v>
      </c>
      <c r="L271" s="6" t="e">
        <f>Forecast!#REF!+Forecast!#REF!*'Error Factor for last day'!#REF!</f>
        <v>#REF!</v>
      </c>
      <c r="M271" s="6" t="e">
        <f>Forecast!#REF!+Forecast!#REF!*'Error Factor for last day'!#REF!</f>
        <v>#REF!</v>
      </c>
      <c r="N271" s="6" t="e">
        <f>Forecast!#REF!+Forecast!#REF!*'Error Factor for last day'!#REF!</f>
        <v>#REF!</v>
      </c>
      <c r="O271" s="6" t="e">
        <f>Forecast!#REF!+Forecast!#REF!*'Error Factor for last day'!#REF!</f>
        <v>#REF!</v>
      </c>
      <c r="P271" s="6" t="e">
        <f>Forecast!#REF!+Forecast!#REF!*'Error Factor for last day'!#REF!</f>
        <v>#REF!</v>
      </c>
      <c r="Q271" s="6" t="e">
        <f>Forecast!#REF!+Forecast!#REF!*'Error Factor for last day'!#REF!</f>
        <v>#REF!</v>
      </c>
      <c r="R271" s="6" t="e">
        <f>Forecast!#REF!+Forecast!#REF!*'Error Factor for last day'!#REF!</f>
        <v>#REF!</v>
      </c>
      <c r="S271" s="6" t="e">
        <f>Forecast!#REF!+Forecast!#REF!*'Error Factor for last day'!#REF!</f>
        <v>#REF!</v>
      </c>
      <c r="T271" s="6" t="e">
        <f>Forecast!#REF!+Forecast!#REF!*'Error Factor for last day'!#REF!</f>
        <v>#REF!</v>
      </c>
      <c r="U271" s="6" t="e">
        <f>Forecast!#REF!+Forecast!#REF!*'Error Factor for last day'!#REF!</f>
        <v>#REF!</v>
      </c>
      <c r="V271" s="6" t="e">
        <f>Forecast!#REF!+Forecast!#REF!*'Error Factor for last day'!#REF!</f>
        <v>#REF!</v>
      </c>
      <c r="W271" s="6" t="e">
        <f>Forecast!#REF!+Forecast!#REF!*'Error Factor for last day'!#REF!</f>
        <v>#REF!</v>
      </c>
      <c r="X271" s="6" t="e">
        <f>Forecast!#REF!+Forecast!#REF!*'Error Factor for last day'!#REF!</f>
        <v>#REF!</v>
      </c>
      <c r="Y271" s="6" t="e">
        <f>Forecast!#REF!+Forecast!#REF!*'Error Factor for last day'!#REF!</f>
        <v>#REF!</v>
      </c>
      <c r="Z271" s="6" t="e">
        <f>Forecast!#REF!+Forecast!#REF!*'Error Factor for last day'!#REF!</f>
        <v>#REF!</v>
      </c>
      <c r="AA271" s="6" t="e">
        <f>Forecast!#REF!+Forecast!#REF!*'Error Factor for last day'!#REF!</f>
        <v>#REF!</v>
      </c>
      <c r="AB271" s="6" t="e">
        <f>Forecast!#REF!+Forecast!#REF!*'Error Factor for last day'!#REF!</f>
        <v>#REF!</v>
      </c>
      <c r="AC271" s="6" t="e">
        <f>Forecast!#REF!+Forecast!#REF!*'Error Factor for last day'!#REF!</f>
        <v>#REF!</v>
      </c>
      <c r="AD271" s="6" t="e">
        <f>Forecast!#REF!+Forecast!#REF!*'Error Factor for last day'!#REF!</f>
        <v>#REF!</v>
      </c>
      <c r="AE271" s="6" t="e">
        <f>Forecast!#REF!+Forecast!#REF!*'Error Factor for last day'!#REF!</f>
        <v>#REF!</v>
      </c>
      <c r="AF271" s="6" t="e">
        <f>Forecast!#REF!+Forecast!#REF!*'Error Factor for last day'!#REF!</f>
        <v>#REF!</v>
      </c>
      <c r="AG271" s="6" t="e">
        <f>Forecast!#REF!+Forecast!#REF!*'Error Factor for last day'!#REF!</f>
        <v>#REF!</v>
      </c>
    </row>
    <row r="272" spans="1:33" hidden="1" x14ac:dyDescent="0.25">
      <c r="A272" s="2">
        <v>42232.186111111114</v>
      </c>
      <c r="B272" s="6" t="e">
        <f>Forecast!#REF!+Forecast!#REF!*'Error Factor for last day'!#REF!</f>
        <v>#REF!</v>
      </c>
      <c r="C272" s="6" t="e">
        <f>Forecast!#REF!+Forecast!#REF!*'Error Factor for last day'!#REF!</f>
        <v>#REF!</v>
      </c>
      <c r="D272" s="6" t="e">
        <f>Forecast!#REF!+Forecast!#REF!*'Error Factor for last day'!#REF!</f>
        <v>#REF!</v>
      </c>
      <c r="E272" s="6" t="e">
        <f>Forecast!#REF!+Forecast!#REF!*'Error Factor for last day'!#REF!</f>
        <v>#REF!</v>
      </c>
      <c r="F272" s="6" t="e">
        <f>Forecast!#REF!+Forecast!#REF!*'Error Factor for last day'!#REF!</f>
        <v>#REF!</v>
      </c>
      <c r="G272" s="6" t="e">
        <f>Forecast!#REF!+Forecast!#REF!*'Error Factor for last day'!#REF!</f>
        <v>#REF!</v>
      </c>
      <c r="H272" s="6" t="e">
        <f>Forecast!#REF!+Forecast!#REF!*'Error Factor for last day'!#REF!</f>
        <v>#REF!</v>
      </c>
      <c r="I272" s="6" t="e">
        <f>Forecast!#REF!+Forecast!#REF!*'Error Factor for last day'!#REF!</f>
        <v>#REF!</v>
      </c>
      <c r="J272" s="6" t="e">
        <f>Forecast!#REF!+Forecast!#REF!*'Error Factor for last day'!#REF!</f>
        <v>#REF!</v>
      </c>
      <c r="K272" s="6" t="e">
        <f>Forecast!#REF!+Forecast!#REF!*'Error Factor for last day'!#REF!</f>
        <v>#REF!</v>
      </c>
      <c r="L272" s="6" t="e">
        <f>Forecast!#REF!+Forecast!#REF!*'Error Factor for last day'!#REF!</f>
        <v>#REF!</v>
      </c>
      <c r="M272" s="6" t="e">
        <f>Forecast!#REF!+Forecast!#REF!*'Error Factor for last day'!#REF!</f>
        <v>#REF!</v>
      </c>
      <c r="N272" s="6" t="e">
        <f>Forecast!#REF!+Forecast!#REF!*'Error Factor for last day'!#REF!</f>
        <v>#REF!</v>
      </c>
      <c r="O272" s="6" t="e">
        <f>Forecast!#REF!+Forecast!#REF!*'Error Factor for last day'!#REF!</f>
        <v>#REF!</v>
      </c>
      <c r="P272" s="6" t="e">
        <f>Forecast!#REF!+Forecast!#REF!*'Error Factor for last day'!#REF!</f>
        <v>#REF!</v>
      </c>
      <c r="Q272" s="6" t="e">
        <f>Forecast!#REF!+Forecast!#REF!*'Error Factor for last day'!#REF!</f>
        <v>#REF!</v>
      </c>
      <c r="R272" s="6" t="e">
        <f>Forecast!#REF!+Forecast!#REF!*'Error Factor for last day'!#REF!</f>
        <v>#REF!</v>
      </c>
      <c r="S272" s="6" t="e">
        <f>Forecast!#REF!+Forecast!#REF!*'Error Factor for last day'!#REF!</f>
        <v>#REF!</v>
      </c>
      <c r="T272" s="6" t="e">
        <f>Forecast!#REF!+Forecast!#REF!*'Error Factor for last day'!#REF!</f>
        <v>#REF!</v>
      </c>
      <c r="U272" s="6" t="e">
        <f>Forecast!#REF!+Forecast!#REF!*'Error Factor for last day'!#REF!</f>
        <v>#REF!</v>
      </c>
      <c r="V272" s="6" t="e">
        <f>Forecast!#REF!+Forecast!#REF!*'Error Factor for last day'!#REF!</f>
        <v>#REF!</v>
      </c>
      <c r="W272" s="6" t="e">
        <f>Forecast!#REF!+Forecast!#REF!*'Error Factor for last day'!#REF!</f>
        <v>#REF!</v>
      </c>
      <c r="X272" s="6" t="e">
        <f>Forecast!#REF!+Forecast!#REF!*'Error Factor for last day'!#REF!</f>
        <v>#REF!</v>
      </c>
      <c r="Y272" s="6" t="e">
        <f>Forecast!#REF!+Forecast!#REF!*'Error Factor for last day'!#REF!</f>
        <v>#REF!</v>
      </c>
      <c r="Z272" s="6" t="e">
        <f>Forecast!#REF!+Forecast!#REF!*'Error Factor for last day'!#REF!</f>
        <v>#REF!</v>
      </c>
      <c r="AA272" s="6" t="e">
        <f>Forecast!#REF!+Forecast!#REF!*'Error Factor for last day'!#REF!</f>
        <v>#REF!</v>
      </c>
      <c r="AB272" s="6" t="e">
        <f>Forecast!#REF!+Forecast!#REF!*'Error Factor for last day'!#REF!</f>
        <v>#REF!</v>
      </c>
      <c r="AC272" s="6" t="e">
        <f>Forecast!#REF!+Forecast!#REF!*'Error Factor for last day'!#REF!</f>
        <v>#REF!</v>
      </c>
      <c r="AD272" s="6" t="e">
        <f>Forecast!#REF!+Forecast!#REF!*'Error Factor for last day'!#REF!</f>
        <v>#REF!</v>
      </c>
      <c r="AE272" s="6" t="e">
        <f>Forecast!#REF!+Forecast!#REF!*'Error Factor for last day'!#REF!</f>
        <v>#REF!</v>
      </c>
      <c r="AF272" s="6" t="e">
        <f>Forecast!#REF!+Forecast!#REF!*'Error Factor for last day'!#REF!</f>
        <v>#REF!</v>
      </c>
      <c r="AG272" s="6" t="e">
        <f>Forecast!#REF!+Forecast!#REF!*'Error Factor for last day'!#REF!</f>
        <v>#REF!</v>
      </c>
    </row>
    <row r="273" spans="1:33" hidden="1" x14ac:dyDescent="0.25">
      <c r="A273" s="2">
        <v>42232.186805555553</v>
      </c>
      <c r="B273" s="6" t="e">
        <f>Forecast!#REF!+Forecast!#REF!*'Error Factor for last day'!#REF!</f>
        <v>#REF!</v>
      </c>
      <c r="C273" s="6" t="e">
        <f>Forecast!#REF!+Forecast!#REF!*'Error Factor for last day'!#REF!</f>
        <v>#REF!</v>
      </c>
      <c r="D273" s="6" t="e">
        <f>Forecast!#REF!+Forecast!#REF!*'Error Factor for last day'!#REF!</f>
        <v>#REF!</v>
      </c>
      <c r="E273" s="6" t="e">
        <f>Forecast!#REF!+Forecast!#REF!*'Error Factor for last day'!#REF!</f>
        <v>#REF!</v>
      </c>
      <c r="F273" s="6" t="e">
        <f>Forecast!#REF!+Forecast!#REF!*'Error Factor for last day'!#REF!</f>
        <v>#REF!</v>
      </c>
      <c r="G273" s="6" t="e">
        <f>Forecast!#REF!+Forecast!#REF!*'Error Factor for last day'!#REF!</f>
        <v>#REF!</v>
      </c>
      <c r="H273" s="6" t="e">
        <f>Forecast!#REF!+Forecast!#REF!*'Error Factor for last day'!#REF!</f>
        <v>#REF!</v>
      </c>
      <c r="I273" s="6" t="e">
        <f>Forecast!#REF!+Forecast!#REF!*'Error Factor for last day'!#REF!</f>
        <v>#REF!</v>
      </c>
      <c r="J273" s="6" t="e">
        <f>Forecast!#REF!+Forecast!#REF!*'Error Factor for last day'!#REF!</f>
        <v>#REF!</v>
      </c>
      <c r="K273" s="6" t="e">
        <f>Forecast!#REF!+Forecast!#REF!*'Error Factor for last day'!#REF!</f>
        <v>#REF!</v>
      </c>
      <c r="L273" s="6" t="e">
        <f>Forecast!#REF!+Forecast!#REF!*'Error Factor for last day'!#REF!</f>
        <v>#REF!</v>
      </c>
      <c r="M273" s="6" t="e">
        <f>Forecast!#REF!+Forecast!#REF!*'Error Factor for last day'!#REF!</f>
        <v>#REF!</v>
      </c>
      <c r="N273" s="6" t="e">
        <f>Forecast!#REF!+Forecast!#REF!*'Error Factor for last day'!#REF!</f>
        <v>#REF!</v>
      </c>
      <c r="O273" s="6" t="e">
        <f>Forecast!#REF!+Forecast!#REF!*'Error Factor for last day'!#REF!</f>
        <v>#REF!</v>
      </c>
      <c r="P273" s="6" t="e">
        <f>Forecast!#REF!+Forecast!#REF!*'Error Factor for last day'!#REF!</f>
        <v>#REF!</v>
      </c>
      <c r="Q273" s="6" t="e">
        <f>Forecast!#REF!+Forecast!#REF!*'Error Factor for last day'!#REF!</f>
        <v>#REF!</v>
      </c>
      <c r="R273" s="6" t="e">
        <f>Forecast!#REF!+Forecast!#REF!*'Error Factor for last day'!#REF!</f>
        <v>#REF!</v>
      </c>
      <c r="S273" s="6" t="e">
        <f>Forecast!#REF!+Forecast!#REF!*'Error Factor for last day'!#REF!</f>
        <v>#REF!</v>
      </c>
      <c r="T273" s="6" t="e">
        <f>Forecast!#REF!+Forecast!#REF!*'Error Factor for last day'!#REF!</f>
        <v>#REF!</v>
      </c>
      <c r="U273" s="6" t="e">
        <f>Forecast!#REF!+Forecast!#REF!*'Error Factor for last day'!#REF!</f>
        <v>#REF!</v>
      </c>
      <c r="V273" s="6" t="e">
        <f>Forecast!#REF!+Forecast!#REF!*'Error Factor for last day'!#REF!</f>
        <v>#REF!</v>
      </c>
      <c r="W273" s="6" t="e">
        <f>Forecast!#REF!+Forecast!#REF!*'Error Factor for last day'!#REF!</f>
        <v>#REF!</v>
      </c>
      <c r="X273" s="6" t="e">
        <f>Forecast!#REF!+Forecast!#REF!*'Error Factor for last day'!#REF!</f>
        <v>#REF!</v>
      </c>
      <c r="Y273" s="6" t="e">
        <f>Forecast!#REF!+Forecast!#REF!*'Error Factor for last day'!#REF!</f>
        <v>#REF!</v>
      </c>
      <c r="Z273" s="6" t="e">
        <f>Forecast!#REF!+Forecast!#REF!*'Error Factor for last day'!#REF!</f>
        <v>#REF!</v>
      </c>
      <c r="AA273" s="6" t="e">
        <f>Forecast!#REF!+Forecast!#REF!*'Error Factor for last day'!#REF!</f>
        <v>#REF!</v>
      </c>
      <c r="AB273" s="6" t="e">
        <f>Forecast!#REF!+Forecast!#REF!*'Error Factor for last day'!#REF!</f>
        <v>#REF!</v>
      </c>
      <c r="AC273" s="6" t="e">
        <f>Forecast!#REF!+Forecast!#REF!*'Error Factor for last day'!#REF!</f>
        <v>#REF!</v>
      </c>
      <c r="AD273" s="6" t="e">
        <f>Forecast!#REF!+Forecast!#REF!*'Error Factor for last day'!#REF!</f>
        <v>#REF!</v>
      </c>
      <c r="AE273" s="6" t="e">
        <f>Forecast!#REF!+Forecast!#REF!*'Error Factor for last day'!#REF!</f>
        <v>#REF!</v>
      </c>
      <c r="AF273" s="6" t="e">
        <f>Forecast!#REF!+Forecast!#REF!*'Error Factor for last day'!#REF!</f>
        <v>#REF!</v>
      </c>
      <c r="AG273" s="6" t="e">
        <f>Forecast!#REF!+Forecast!#REF!*'Error Factor for last day'!#REF!</f>
        <v>#REF!</v>
      </c>
    </row>
    <row r="274" spans="1:33" hidden="1" x14ac:dyDescent="0.25">
      <c r="A274" s="2">
        <v>42232.1875</v>
      </c>
      <c r="B274" s="6" t="e">
        <f>Forecast!#REF!+Forecast!#REF!*'Error Factor for last day'!#REF!</f>
        <v>#REF!</v>
      </c>
      <c r="C274" s="6" t="e">
        <f>Forecast!#REF!+Forecast!#REF!*'Error Factor for last day'!#REF!</f>
        <v>#REF!</v>
      </c>
      <c r="D274" s="6" t="e">
        <f>Forecast!#REF!+Forecast!#REF!*'Error Factor for last day'!#REF!</f>
        <v>#REF!</v>
      </c>
      <c r="E274" s="6" t="e">
        <f>Forecast!#REF!+Forecast!#REF!*'Error Factor for last day'!#REF!</f>
        <v>#REF!</v>
      </c>
      <c r="F274" s="6" t="e">
        <f>Forecast!#REF!+Forecast!#REF!*'Error Factor for last day'!#REF!</f>
        <v>#REF!</v>
      </c>
      <c r="G274" s="6" t="e">
        <f>Forecast!#REF!+Forecast!#REF!*'Error Factor for last day'!#REF!</f>
        <v>#REF!</v>
      </c>
      <c r="H274" s="6" t="e">
        <f>Forecast!#REF!+Forecast!#REF!*'Error Factor for last day'!#REF!</f>
        <v>#REF!</v>
      </c>
      <c r="I274" s="6" t="e">
        <f>Forecast!#REF!+Forecast!#REF!*'Error Factor for last day'!#REF!</f>
        <v>#REF!</v>
      </c>
      <c r="J274" s="6" t="e">
        <f>Forecast!#REF!+Forecast!#REF!*'Error Factor for last day'!#REF!</f>
        <v>#REF!</v>
      </c>
      <c r="K274" s="6" t="e">
        <f>Forecast!#REF!+Forecast!#REF!*'Error Factor for last day'!#REF!</f>
        <v>#REF!</v>
      </c>
      <c r="L274" s="6" t="e">
        <f>Forecast!#REF!+Forecast!#REF!*'Error Factor for last day'!#REF!</f>
        <v>#REF!</v>
      </c>
      <c r="M274" s="6" t="e">
        <f>Forecast!#REF!+Forecast!#REF!*'Error Factor for last day'!#REF!</f>
        <v>#REF!</v>
      </c>
      <c r="N274" s="6" t="e">
        <f>Forecast!#REF!+Forecast!#REF!*'Error Factor for last day'!#REF!</f>
        <v>#REF!</v>
      </c>
      <c r="O274" s="6" t="e">
        <f>Forecast!#REF!+Forecast!#REF!*'Error Factor for last day'!#REF!</f>
        <v>#REF!</v>
      </c>
      <c r="P274" s="6" t="e">
        <f>Forecast!#REF!+Forecast!#REF!*'Error Factor for last day'!#REF!</f>
        <v>#REF!</v>
      </c>
      <c r="Q274" s="6" t="e">
        <f>Forecast!#REF!+Forecast!#REF!*'Error Factor for last day'!#REF!</f>
        <v>#REF!</v>
      </c>
      <c r="R274" s="6" t="e">
        <f>Forecast!#REF!+Forecast!#REF!*'Error Factor for last day'!#REF!</f>
        <v>#REF!</v>
      </c>
      <c r="S274" s="6" t="e">
        <f>Forecast!#REF!+Forecast!#REF!*'Error Factor for last day'!#REF!</f>
        <v>#REF!</v>
      </c>
      <c r="T274" s="6" t="e">
        <f>Forecast!#REF!+Forecast!#REF!*'Error Factor for last day'!#REF!</f>
        <v>#REF!</v>
      </c>
      <c r="U274" s="6" t="e">
        <f>Forecast!#REF!+Forecast!#REF!*'Error Factor for last day'!#REF!</f>
        <v>#REF!</v>
      </c>
      <c r="V274" s="6" t="e">
        <f>Forecast!#REF!+Forecast!#REF!*'Error Factor for last day'!#REF!</f>
        <v>#REF!</v>
      </c>
      <c r="W274" s="6" t="e">
        <f>Forecast!#REF!+Forecast!#REF!*'Error Factor for last day'!#REF!</f>
        <v>#REF!</v>
      </c>
      <c r="X274" s="6" t="e">
        <f>Forecast!#REF!+Forecast!#REF!*'Error Factor for last day'!#REF!</f>
        <v>#REF!</v>
      </c>
      <c r="Y274" s="6" t="e">
        <f>Forecast!#REF!+Forecast!#REF!*'Error Factor for last day'!#REF!</f>
        <v>#REF!</v>
      </c>
      <c r="Z274" s="6" t="e">
        <f>Forecast!#REF!+Forecast!#REF!*'Error Factor for last day'!#REF!</f>
        <v>#REF!</v>
      </c>
      <c r="AA274" s="6" t="e">
        <f>Forecast!#REF!+Forecast!#REF!*'Error Factor for last day'!#REF!</f>
        <v>#REF!</v>
      </c>
      <c r="AB274" s="6" t="e">
        <f>Forecast!#REF!+Forecast!#REF!*'Error Factor for last day'!#REF!</f>
        <v>#REF!</v>
      </c>
      <c r="AC274" s="6" t="e">
        <f>Forecast!#REF!+Forecast!#REF!*'Error Factor for last day'!#REF!</f>
        <v>#REF!</v>
      </c>
      <c r="AD274" s="6" t="e">
        <f>Forecast!#REF!+Forecast!#REF!*'Error Factor for last day'!#REF!</f>
        <v>#REF!</v>
      </c>
      <c r="AE274" s="6" t="e">
        <f>Forecast!#REF!+Forecast!#REF!*'Error Factor for last day'!#REF!</f>
        <v>#REF!</v>
      </c>
      <c r="AF274" s="6" t="e">
        <f>Forecast!#REF!+Forecast!#REF!*'Error Factor for last day'!#REF!</f>
        <v>#REF!</v>
      </c>
      <c r="AG274" s="6" t="e">
        <f>Forecast!#REF!+Forecast!#REF!*'Error Factor for last day'!#REF!</f>
        <v>#REF!</v>
      </c>
    </row>
    <row r="275" spans="1:33" hidden="1" x14ac:dyDescent="0.25">
      <c r="A275" s="2">
        <v>42232.188194444447</v>
      </c>
      <c r="B275" s="6" t="e">
        <f>Forecast!#REF!+Forecast!#REF!*'Error Factor for last day'!#REF!</f>
        <v>#REF!</v>
      </c>
      <c r="C275" s="6" t="e">
        <f>Forecast!#REF!+Forecast!#REF!*'Error Factor for last day'!#REF!</f>
        <v>#REF!</v>
      </c>
      <c r="D275" s="6" t="e">
        <f>Forecast!#REF!+Forecast!#REF!*'Error Factor for last day'!#REF!</f>
        <v>#REF!</v>
      </c>
      <c r="E275" s="6" t="e">
        <f>Forecast!#REF!+Forecast!#REF!*'Error Factor for last day'!#REF!</f>
        <v>#REF!</v>
      </c>
      <c r="F275" s="6" t="e">
        <f>Forecast!#REF!+Forecast!#REF!*'Error Factor for last day'!#REF!</f>
        <v>#REF!</v>
      </c>
      <c r="G275" s="6" t="e">
        <f>Forecast!#REF!+Forecast!#REF!*'Error Factor for last day'!#REF!</f>
        <v>#REF!</v>
      </c>
      <c r="H275" s="6" t="e">
        <f>Forecast!#REF!+Forecast!#REF!*'Error Factor for last day'!#REF!</f>
        <v>#REF!</v>
      </c>
      <c r="I275" s="6" t="e">
        <f>Forecast!#REF!+Forecast!#REF!*'Error Factor for last day'!#REF!</f>
        <v>#REF!</v>
      </c>
      <c r="J275" s="6" t="e">
        <f>Forecast!#REF!+Forecast!#REF!*'Error Factor for last day'!#REF!</f>
        <v>#REF!</v>
      </c>
      <c r="K275" s="6" t="e">
        <f>Forecast!#REF!+Forecast!#REF!*'Error Factor for last day'!#REF!</f>
        <v>#REF!</v>
      </c>
      <c r="L275" s="6" t="e">
        <f>Forecast!#REF!+Forecast!#REF!*'Error Factor for last day'!#REF!</f>
        <v>#REF!</v>
      </c>
      <c r="M275" s="6" t="e">
        <f>Forecast!#REF!+Forecast!#REF!*'Error Factor for last day'!#REF!</f>
        <v>#REF!</v>
      </c>
      <c r="N275" s="6" t="e">
        <f>Forecast!#REF!+Forecast!#REF!*'Error Factor for last day'!#REF!</f>
        <v>#REF!</v>
      </c>
      <c r="O275" s="6" t="e">
        <f>Forecast!#REF!+Forecast!#REF!*'Error Factor for last day'!#REF!</f>
        <v>#REF!</v>
      </c>
      <c r="P275" s="6" t="e">
        <f>Forecast!#REF!+Forecast!#REF!*'Error Factor for last day'!#REF!</f>
        <v>#REF!</v>
      </c>
      <c r="Q275" s="6" t="e">
        <f>Forecast!#REF!+Forecast!#REF!*'Error Factor for last day'!#REF!</f>
        <v>#REF!</v>
      </c>
      <c r="R275" s="6" t="e">
        <f>Forecast!#REF!+Forecast!#REF!*'Error Factor for last day'!#REF!</f>
        <v>#REF!</v>
      </c>
      <c r="S275" s="6" t="e">
        <f>Forecast!#REF!+Forecast!#REF!*'Error Factor for last day'!#REF!</f>
        <v>#REF!</v>
      </c>
      <c r="T275" s="6" t="e">
        <f>Forecast!#REF!+Forecast!#REF!*'Error Factor for last day'!#REF!</f>
        <v>#REF!</v>
      </c>
      <c r="U275" s="6" t="e">
        <f>Forecast!#REF!+Forecast!#REF!*'Error Factor for last day'!#REF!</f>
        <v>#REF!</v>
      </c>
      <c r="V275" s="6" t="e">
        <f>Forecast!#REF!+Forecast!#REF!*'Error Factor for last day'!#REF!</f>
        <v>#REF!</v>
      </c>
      <c r="W275" s="6" t="e">
        <f>Forecast!#REF!+Forecast!#REF!*'Error Factor for last day'!#REF!</f>
        <v>#REF!</v>
      </c>
      <c r="X275" s="6" t="e">
        <f>Forecast!#REF!+Forecast!#REF!*'Error Factor for last day'!#REF!</f>
        <v>#REF!</v>
      </c>
      <c r="Y275" s="6" t="e">
        <f>Forecast!#REF!+Forecast!#REF!*'Error Factor for last day'!#REF!</f>
        <v>#REF!</v>
      </c>
      <c r="Z275" s="6" t="e">
        <f>Forecast!#REF!+Forecast!#REF!*'Error Factor for last day'!#REF!</f>
        <v>#REF!</v>
      </c>
      <c r="AA275" s="6" t="e">
        <f>Forecast!#REF!+Forecast!#REF!*'Error Factor for last day'!#REF!</f>
        <v>#REF!</v>
      </c>
      <c r="AB275" s="6" t="e">
        <f>Forecast!#REF!+Forecast!#REF!*'Error Factor for last day'!#REF!</f>
        <v>#REF!</v>
      </c>
      <c r="AC275" s="6" t="e">
        <f>Forecast!#REF!+Forecast!#REF!*'Error Factor for last day'!#REF!</f>
        <v>#REF!</v>
      </c>
      <c r="AD275" s="6" t="e">
        <f>Forecast!#REF!+Forecast!#REF!*'Error Factor for last day'!#REF!</f>
        <v>#REF!</v>
      </c>
      <c r="AE275" s="6" t="e">
        <f>Forecast!#REF!+Forecast!#REF!*'Error Factor for last day'!#REF!</f>
        <v>#REF!</v>
      </c>
      <c r="AF275" s="6" t="e">
        <f>Forecast!#REF!+Forecast!#REF!*'Error Factor for last day'!#REF!</f>
        <v>#REF!</v>
      </c>
      <c r="AG275" s="6" t="e">
        <f>Forecast!#REF!+Forecast!#REF!*'Error Factor for last day'!#REF!</f>
        <v>#REF!</v>
      </c>
    </row>
    <row r="276" spans="1:33" hidden="1" x14ac:dyDescent="0.25">
      <c r="A276" s="2">
        <v>42232.188888888886</v>
      </c>
      <c r="B276" s="6" t="e">
        <f>Forecast!#REF!+Forecast!#REF!*'Error Factor for last day'!#REF!</f>
        <v>#REF!</v>
      </c>
      <c r="C276" s="6" t="e">
        <f>Forecast!#REF!+Forecast!#REF!*'Error Factor for last day'!#REF!</f>
        <v>#REF!</v>
      </c>
      <c r="D276" s="6" t="e">
        <f>Forecast!#REF!+Forecast!#REF!*'Error Factor for last day'!#REF!</f>
        <v>#REF!</v>
      </c>
      <c r="E276" s="6" t="e">
        <f>Forecast!#REF!+Forecast!#REF!*'Error Factor for last day'!#REF!</f>
        <v>#REF!</v>
      </c>
      <c r="F276" s="6" t="e">
        <f>Forecast!#REF!+Forecast!#REF!*'Error Factor for last day'!#REF!</f>
        <v>#REF!</v>
      </c>
      <c r="G276" s="6" t="e">
        <f>Forecast!#REF!+Forecast!#REF!*'Error Factor for last day'!#REF!</f>
        <v>#REF!</v>
      </c>
      <c r="H276" s="6" t="e">
        <f>Forecast!#REF!+Forecast!#REF!*'Error Factor for last day'!#REF!</f>
        <v>#REF!</v>
      </c>
      <c r="I276" s="6" t="e">
        <f>Forecast!#REF!+Forecast!#REF!*'Error Factor for last day'!#REF!</f>
        <v>#REF!</v>
      </c>
      <c r="J276" s="6" t="e">
        <f>Forecast!#REF!+Forecast!#REF!*'Error Factor for last day'!#REF!</f>
        <v>#REF!</v>
      </c>
      <c r="K276" s="6" t="e">
        <f>Forecast!#REF!+Forecast!#REF!*'Error Factor for last day'!#REF!</f>
        <v>#REF!</v>
      </c>
      <c r="L276" s="6" t="e">
        <f>Forecast!#REF!+Forecast!#REF!*'Error Factor for last day'!#REF!</f>
        <v>#REF!</v>
      </c>
      <c r="M276" s="6" t="e">
        <f>Forecast!#REF!+Forecast!#REF!*'Error Factor for last day'!#REF!</f>
        <v>#REF!</v>
      </c>
      <c r="N276" s="6" t="e">
        <f>Forecast!#REF!+Forecast!#REF!*'Error Factor for last day'!#REF!</f>
        <v>#REF!</v>
      </c>
      <c r="O276" s="6" t="e">
        <f>Forecast!#REF!+Forecast!#REF!*'Error Factor for last day'!#REF!</f>
        <v>#REF!</v>
      </c>
      <c r="P276" s="6" t="e">
        <f>Forecast!#REF!+Forecast!#REF!*'Error Factor for last day'!#REF!</f>
        <v>#REF!</v>
      </c>
      <c r="Q276" s="6" t="e">
        <f>Forecast!#REF!+Forecast!#REF!*'Error Factor for last day'!#REF!</f>
        <v>#REF!</v>
      </c>
      <c r="R276" s="6" t="e">
        <f>Forecast!#REF!+Forecast!#REF!*'Error Factor for last day'!#REF!</f>
        <v>#REF!</v>
      </c>
      <c r="S276" s="6" t="e">
        <f>Forecast!#REF!+Forecast!#REF!*'Error Factor for last day'!#REF!</f>
        <v>#REF!</v>
      </c>
      <c r="T276" s="6" t="e">
        <f>Forecast!#REF!+Forecast!#REF!*'Error Factor for last day'!#REF!</f>
        <v>#REF!</v>
      </c>
      <c r="U276" s="6" t="e">
        <f>Forecast!#REF!+Forecast!#REF!*'Error Factor for last day'!#REF!</f>
        <v>#REF!</v>
      </c>
      <c r="V276" s="6" t="e">
        <f>Forecast!#REF!+Forecast!#REF!*'Error Factor for last day'!#REF!</f>
        <v>#REF!</v>
      </c>
      <c r="W276" s="6" t="e">
        <f>Forecast!#REF!+Forecast!#REF!*'Error Factor for last day'!#REF!</f>
        <v>#REF!</v>
      </c>
      <c r="X276" s="6" t="e">
        <f>Forecast!#REF!+Forecast!#REF!*'Error Factor for last day'!#REF!</f>
        <v>#REF!</v>
      </c>
      <c r="Y276" s="6" t="e">
        <f>Forecast!#REF!+Forecast!#REF!*'Error Factor for last day'!#REF!</f>
        <v>#REF!</v>
      </c>
      <c r="Z276" s="6" t="e">
        <f>Forecast!#REF!+Forecast!#REF!*'Error Factor for last day'!#REF!</f>
        <v>#REF!</v>
      </c>
      <c r="AA276" s="6" t="e">
        <f>Forecast!#REF!+Forecast!#REF!*'Error Factor for last day'!#REF!</f>
        <v>#REF!</v>
      </c>
      <c r="AB276" s="6" t="e">
        <f>Forecast!#REF!+Forecast!#REF!*'Error Factor for last day'!#REF!</f>
        <v>#REF!</v>
      </c>
      <c r="AC276" s="6" t="e">
        <f>Forecast!#REF!+Forecast!#REF!*'Error Factor for last day'!#REF!</f>
        <v>#REF!</v>
      </c>
      <c r="AD276" s="6" t="e">
        <f>Forecast!#REF!+Forecast!#REF!*'Error Factor for last day'!#REF!</f>
        <v>#REF!</v>
      </c>
      <c r="AE276" s="6" t="e">
        <f>Forecast!#REF!+Forecast!#REF!*'Error Factor for last day'!#REF!</f>
        <v>#REF!</v>
      </c>
      <c r="AF276" s="6" t="e">
        <f>Forecast!#REF!+Forecast!#REF!*'Error Factor for last day'!#REF!</f>
        <v>#REF!</v>
      </c>
      <c r="AG276" s="6" t="e">
        <f>Forecast!#REF!+Forecast!#REF!*'Error Factor for last day'!#REF!</f>
        <v>#REF!</v>
      </c>
    </row>
    <row r="277" spans="1:33" hidden="1" x14ac:dyDescent="0.25">
      <c r="A277" s="2">
        <v>42232.189583333333</v>
      </c>
      <c r="B277" s="6" t="e">
        <f>Forecast!#REF!+Forecast!#REF!*'Error Factor for last day'!#REF!</f>
        <v>#REF!</v>
      </c>
      <c r="C277" s="6" t="e">
        <f>Forecast!#REF!+Forecast!#REF!*'Error Factor for last day'!#REF!</f>
        <v>#REF!</v>
      </c>
      <c r="D277" s="6" t="e">
        <f>Forecast!#REF!+Forecast!#REF!*'Error Factor for last day'!#REF!</f>
        <v>#REF!</v>
      </c>
      <c r="E277" s="6" t="e">
        <f>Forecast!#REF!+Forecast!#REF!*'Error Factor for last day'!#REF!</f>
        <v>#REF!</v>
      </c>
      <c r="F277" s="6" t="e">
        <f>Forecast!#REF!+Forecast!#REF!*'Error Factor for last day'!#REF!</f>
        <v>#REF!</v>
      </c>
      <c r="G277" s="6" t="e">
        <f>Forecast!#REF!+Forecast!#REF!*'Error Factor for last day'!#REF!</f>
        <v>#REF!</v>
      </c>
      <c r="H277" s="6" t="e">
        <f>Forecast!#REF!+Forecast!#REF!*'Error Factor for last day'!#REF!</f>
        <v>#REF!</v>
      </c>
      <c r="I277" s="6" t="e">
        <f>Forecast!#REF!+Forecast!#REF!*'Error Factor for last day'!#REF!</f>
        <v>#REF!</v>
      </c>
      <c r="J277" s="6" t="e">
        <f>Forecast!#REF!+Forecast!#REF!*'Error Factor for last day'!#REF!</f>
        <v>#REF!</v>
      </c>
      <c r="K277" s="6" t="e">
        <f>Forecast!#REF!+Forecast!#REF!*'Error Factor for last day'!#REF!</f>
        <v>#REF!</v>
      </c>
      <c r="L277" s="6" t="e">
        <f>Forecast!#REF!+Forecast!#REF!*'Error Factor for last day'!#REF!</f>
        <v>#REF!</v>
      </c>
      <c r="M277" s="6" t="e">
        <f>Forecast!#REF!+Forecast!#REF!*'Error Factor for last day'!#REF!</f>
        <v>#REF!</v>
      </c>
      <c r="N277" s="6" t="e">
        <f>Forecast!#REF!+Forecast!#REF!*'Error Factor for last day'!#REF!</f>
        <v>#REF!</v>
      </c>
      <c r="O277" s="6" t="e">
        <f>Forecast!#REF!+Forecast!#REF!*'Error Factor for last day'!#REF!</f>
        <v>#REF!</v>
      </c>
      <c r="P277" s="6" t="e">
        <f>Forecast!#REF!+Forecast!#REF!*'Error Factor for last day'!#REF!</f>
        <v>#REF!</v>
      </c>
      <c r="Q277" s="6" t="e">
        <f>Forecast!#REF!+Forecast!#REF!*'Error Factor for last day'!#REF!</f>
        <v>#REF!</v>
      </c>
      <c r="R277" s="6" t="e">
        <f>Forecast!#REF!+Forecast!#REF!*'Error Factor for last day'!#REF!</f>
        <v>#REF!</v>
      </c>
      <c r="S277" s="6" t="e">
        <f>Forecast!#REF!+Forecast!#REF!*'Error Factor for last day'!#REF!</f>
        <v>#REF!</v>
      </c>
      <c r="T277" s="6" t="e">
        <f>Forecast!#REF!+Forecast!#REF!*'Error Factor for last day'!#REF!</f>
        <v>#REF!</v>
      </c>
      <c r="U277" s="6" t="e">
        <f>Forecast!#REF!+Forecast!#REF!*'Error Factor for last day'!#REF!</f>
        <v>#REF!</v>
      </c>
      <c r="V277" s="6" t="e">
        <f>Forecast!#REF!+Forecast!#REF!*'Error Factor for last day'!#REF!</f>
        <v>#REF!</v>
      </c>
      <c r="W277" s="6" t="e">
        <f>Forecast!#REF!+Forecast!#REF!*'Error Factor for last day'!#REF!</f>
        <v>#REF!</v>
      </c>
      <c r="X277" s="6" t="e">
        <f>Forecast!#REF!+Forecast!#REF!*'Error Factor for last day'!#REF!</f>
        <v>#REF!</v>
      </c>
      <c r="Y277" s="6" t="e">
        <f>Forecast!#REF!+Forecast!#REF!*'Error Factor for last day'!#REF!</f>
        <v>#REF!</v>
      </c>
      <c r="Z277" s="6" t="e">
        <f>Forecast!#REF!+Forecast!#REF!*'Error Factor for last day'!#REF!</f>
        <v>#REF!</v>
      </c>
      <c r="AA277" s="6" t="e">
        <f>Forecast!#REF!+Forecast!#REF!*'Error Factor for last day'!#REF!</f>
        <v>#REF!</v>
      </c>
      <c r="AB277" s="6" t="e">
        <f>Forecast!#REF!+Forecast!#REF!*'Error Factor for last day'!#REF!</f>
        <v>#REF!</v>
      </c>
      <c r="AC277" s="6" t="e">
        <f>Forecast!#REF!+Forecast!#REF!*'Error Factor for last day'!#REF!</f>
        <v>#REF!</v>
      </c>
      <c r="AD277" s="6" t="e">
        <f>Forecast!#REF!+Forecast!#REF!*'Error Factor for last day'!#REF!</f>
        <v>#REF!</v>
      </c>
      <c r="AE277" s="6" t="e">
        <f>Forecast!#REF!+Forecast!#REF!*'Error Factor for last day'!#REF!</f>
        <v>#REF!</v>
      </c>
      <c r="AF277" s="6" t="e">
        <f>Forecast!#REF!+Forecast!#REF!*'Error Factor for last day'!#REF!</f>
        <v>#REF!</v>
      </c>
      <c r="AG277" s="6" t="e">
        <f>Forecast!#REF!+Forecast!#REF!*'Error Factor for last day'!#REF!</f>
        <v>#REF!</v>
      </c>
    </row>
    <row r="278" spans="1:33" hidden="1" x14ac:dyDescent="0.25">
      <c r="A278" s="2">
        <v>42232.19027777778</v>
      </c>
      <c r="B278" s="6" t="e">
        <f>Forecast!#REF!+Forecast!#REF!*'Error Factor for last day'!#REF!</f>
        <v>#REF!</v>
      </c>
      <c r="C278" s="6" t="e">
        <f>Forecast!#REF!+Forecast!#REF!*'Error Factor for last day'!#REF!</f>
        <v>#REF!</v>
      </c>
      <c r="D278" s="6" t="e">
        <f>Forecast!#REF!+Forecast!#REF!*'Error Factor for last day'!#REF!</f>
        <v>#REF!</v>
      </c>
      <c r="E278" s="6" t="e">
        <f>Forecast!#REF!+Forecast!#REF!*'Error Factor for last day'!#REF!</f>
        <v>#REF!</v>
      </c>
      <c r="F278" s="6" t="e">
        <f>Forecast!#REF!+Forecast!#REF!*'Error Factor for last day'!#REF!</f>
        <v>#REF!</v>
      </c>
      <c r="G278" s="6" t="e">
        <f>Forecast!#REF!+Forecast!#REF!*'Error Factor for last day'!#REF!</f>
        <v>#REF!</v>
      </c>
      <c r="H278" s="6" t="e">
        <f>Forecast!#REF!+Forecast!#REF!*'Error Factor for last day'!#REF!</f>
        <v>#REF!</v>
      </c>
      <c r="I278" s="6" t="e">
        <f>Forecast!#REF!+Forecast!#REF!*'Error Factor for last day'!#REF!</f>
        <v>#REF!</v>
      </c>
      <c r="J278" s="6" t="e">
        <f>Forecast!#REF!+Forecast!#REF!*'Error Factor for last day'!#REF!</f>
        <v>#REF!</v>
      </c>
      <c r="K278" s="6" t="e">
        <f>Forecast!#REF!+Forecast!#REF!*'Error Factor for last day'!#REF!</f>
        <v>#REF!</v>
      </c>
      <c r="L278" s="6" t="e">
        <f>Forecast!#REF!+Forecast!#REF!*'Error Factor for last day'!#REF!</f>
        <v>#REF!</v>
      </c>
      <c r="M278" s="6" t="e">
        <f>Forecast!#REF!+Forecast!#REF!*'Error Factor for last day'!#REF!</f>
        <v>#REF!</v>
      </c>
      <c r="N278" s="6" t="e">
        <f>Forecast!#REF!+Forecast!#REF!*'Error Factor for last day'!#REF!</f>
        <v>#REF!</v>
      </c>
      <c r="O278" s="6" t="e">
        <f>Forecast!#REF!+Forecast!#REF!*'Error Factor for last day'!#REF!</f>
        <v>#REF!</v>
      </c>
      <c r="P278" s="6" t="e">
        <f>Forecast!#REF!+Forecast!#REF!*'Error Factor for last day'!#REF!</f>
        <v>#REF!</v>
      </c>
      <c r="Q278" s="6" t="e">
        <f>Forecast!#REF!+Forecast!#REF!*'Error Factor for last day'!#REF!</f>
        <v>#REF!</v>
      </c>
      <c r="R278" s="6" t="e">
        <f>Forecast!#REF!+Forecast!#REF!*'Error Factor for last day'!#REF!</f>
        <v>#REF!</v>
      </c>
      <c r="S278" s="6" t="e">
        <f>Forecast!#REF!+Forecast!#REF!*'Error Factor for last day'!#REF!</f>
        <v>#REF!</v>
      </c>
      <c r="T278" s="6" t="e">
        <f>Forecast!#REF!+Forecast!#REF!*'Error Factor for last day'!#REF!</f>
        <v>#REF!</v>
      </c>
      <c r="U278" s="6" t="e">
        <f>Forecast!#REF!+Forecast!#REF!*'Error Factor for last day'!#REF!</f>
        <v>#REF!</v>
      </c>
      <c r="V278" s="6" t="e">
        <f>Forecast!#REF!+Forecast!#REF!*'Error Factor for last day'!#REF!</f>
        <v>#REF!</v>
      </c>
      <c r="W278" s="6" t="e">
        <f>Forecast!#REF!+Forecast!#REF!*'Error Factor for last day'!#REF!</f>
        <v>#REF!</v>
      </c>
      <c r="X278" s="6" t="e">
        <f>Forecast!#REF!+Forecast!#REF!*'Error Factor for last day'!#REF!</f>
        <v>#REF!</v>
      </c>
      <c r="Y278" s="6" t="e">
        <f>Forecast!#REF!+Forecast!#REF!*'Error Factor for last day'!#REF!</f>
        <v>#REF!</v>
      </c>
      <c r="Z278" s="6" t="e">
        <f>Forecast!#REF!+Forecast!#REF!*'Error Factor for last day'!#REF!</f>
        <v>#REF!</v>
      </c>
      <c r="AA278" s="6" t="e">
        <f>Forecast!#REF!+Forecast!#REF!*'Error Factor for last day'!#REF!</f>
        <v>#REF!</v>
      </c>
      <c r="AB278" s="6" t="e">
        <f>Forecast!#REF!+Forecast!#REF!*'Error Factor for last day'!#REF!</f>
        <v>#REF!</v>
      </c>
      <c r="AC278" s="6" t="e">
        <f>Forecast!#REF!+Forecast!#REF!*'Error Factor for last day'!#REF!</f>
        <v>#REF!</v>
      </c>
      <c r="AD278" s="6" t="e">
        <f>Forecast!#REF!+Forecast!#REF!*'Error Factor for last day'!#REF!</f>
        <v>#REF!</v>
      </c>
      <c r="AE278" s="6" t="e">
        <f>Forecast!#REF!+Forecast!#REF!*'Error Factor for last day'!#REF!</f>
        <v>#REF!</v>
      </c>
      <c r="AF278" s="6" t="e">
        <f>Forecast!#REF!+Forecast!#REF!*'Error Factor for last day'!#REF!</f>
        <v>#REF!</v>
      </c>
      <c r="AG278" s="6" t="e">
        <f>Forecast!#REF!+Forecast!#REF!*'Error Factor for last day'!#REF!</f>
        <v>#REF!</v>
      </c>
    </row>
    <row r="279" spans="1:33" hidden="1" x14ac:dyDescent="0.25">
      <c r="A279" s="2">
        <v>42232.190972222219</v>
      </c>
      <c r="B279" s="6" t="e">
        <f>Forecast!#REF!+Forecast!#REF!*'Error Factor for last day'!#REF!</f>
        <v>#REF!</v>
      </c>
      <c r="C279" s="6" t="e">
        <f>Forecast!#REF!+Forecast!#REF!*'Error Factor for last day'!#REF!</f>
        <v>#REF!</v>
      </c>
      <c r="D279" s="6" t="e">
        <f>Forecast!#REF!+Forecast!#REF!*'Error Factor for last day'!#REF!</f>
        <v>#REF!</v>
      </c>
      <c r="E279" s="6" t="e">
        <f>Forecast!#REF!+Forecast!#REF!*'Error Factor for last day'!#REF!</f>
        <v>#REF!</v>
      </c>
      <c r="F279" s="6" t="e">
        <f>Forecast!#REF!+Forecast!#REF!*'Error Factor for last day'!#REF!</f>
        <v>#REF!</v>
      </c>
      <c r="G279" s="6" t="e">
        <f>Forecast!#REF!+Forecast!#REF!*'Error Factor for last day'!#REF!</f>
        <v>#REF!</v>
      </c>
      <c r="H279" s="6" t="e">
        <f>Forecast!#REF!+Forecast!#REF!*'Error Factor for last day'!#REF!</f>
        <v>#REF!</v>
      </c>
      <c r="I279" s="6" t="e">
        <f>Forecast!#REF!+Forecast!#REF!*'Error Factor for last day'!#REF!</f>
        <v>#REF!</v>
      </c>
      <c r="J279" s="6" t="e">
        <f>Forecast!#REF!+Forecast!#REF!*'Error Factor for last day'!#REF!</f>
        <v>#REF!</v>
      </c>
      <c r="K279" s="6" t="e">
        <f>Forecast!#REF!+Forecast!#REF!*'Error Factor for last day'!#REF!</f>
        <v>#REF!</v>
      </c>
      <c r="L279" s="6" t="e">
        <f>Forecast!#REF!+Forecast!#REF!*'Error Factor for last day'!#REF!</f>
        <v>#REF!</v>
      </c>
      <c r="M279" s="6" t="e">
        <f>Forecast!#REF!+Forecast!#REF!*'Error Factor for last day'!#REF!</f>
        <v>#REF!</v>
      </c>
      <c r="N279" s="6" t="e">
        <f>Forecast!#REF!+Forecast!#REF!*'Error Factor for last day'!#REF!</f>
        <v>#REF!</v>
      </c>
      <c r="O279" s="6" t="e">
        <f>Forecast!#REF!+Forecast!#REF!*'Error Factor for last day'!#REF!</f>
        <v>#REF!</v>
      </c>
      <c r="P279" s="6" t="e">
        <f>Forecast!#REF!+Forecast!#REF!*'Error Factor for last day'!#REF!</f>
        <v>#REF!</v>
      </c>
      <c r="Q279" s="6" t="e">
        <f>Forecast!#REF!+Forecast!#REF!*'Error Factor for last day'!#REF!</f>
        <v>#REF!</v>
      </c>
      <c r="R279" s="6" t="e">
        <f>Forecast!#REF!+Forecast!#REF!*'Error Factor for last day'!#REF!</f>
        <v>#REF!</v>
      </c>
      <c r="S279" s="6" t="e">
        <f>Forecast!#REF!+Forecast!#REF!*'Error Factor for last day'!#REF!</f>
        <v>#REF!</v>
      </c>
      <c r="T279" s="6" t="e">
        <f>Forecast!#REF!+Forecast!#REF!*'Error Factor for last day'!#REF!</f>
        <v>#REF!</v>
      </c>
      <c r="U279" s="6" t="e">
        <f>Forecast!#REF!+Forecast!#REF!*'Error Factor for last day'!#REF!</f>
        <v>#REF!</v>
      </c>
      <c r="V279" s="6" t="e">
        <f>Forecast!#REF!+Forecast!#REF!*'Error Factor for last day'!#REF!</f>
        <v>#REF!</v>
      </c>
      <c r="W279" s="6" t="e">
        <f>Forecast!#REF!+Forecast!#REF!*'Error Factor for last day'!#REF!</f>
        <v>#REF!</v>
      </c>
      <c r="X279" s="6" t="e">
        <f>Forecast!#REF!+Forecast!#REF!*'Error Factor for last day'!#REF!</f>
        <v>#REF!</v>
      </c>
      <c r="Y279" s="6" t="e">
        <f>Forecast!#REF!+Forecast!#REF!*'Error Factor for last day'!#REF!</f>
        <v>#REF!</v>
      </c>
      <c r="Z279" s="6" t="e">
        <f>Forecast!#REF!+Forecast!#REF!*'Error Factor for last day'!#REF!</f>
        <v>#REF!</v>
      </c>
      <c r="AA279" s="6" t="e">
        <f>Forecast!#REF!+Forecast!#REF!*'Error Factor for last day'!#REF!</f>
        <v>#REF!</v>
      </c>
      <c r="AB279" s="6" t="e">
        <f>Forecast!#REF!+Forecast!#REF!*'Error Factor for last day'!#REF!</f>
        <v>#REF!</v>
      </c>
      <c r="AC279" s="6" t="e">
        <f>Forecast!#REF!+Forecast!#REF!*'Error Factor for last day'!#REF!</f>
        <v>#REF!</v>
      </c>
      <c r="AD279" s="6" t="e">
        <f>Forecast!#REF!+Forecast!#REF!*'Error Factor for last day'!#REF!</f>
        <v>#REF!</v>
      </c>
      <c r="AE279" s="6" t="e">
        <f>Forecast!#REF!+Forecast!#REF!*'Error Factor for last day'!#REF!</f>
        <v>#REF!</v>
      </c>
      <c r="AF279" s="6" t="e">
        <f>Forecast!#REF!+Forecast!#REF!*'Error Factor for last day'!#REF!</f>
        <v>#REF!</v>
      </c>
      <c r="AG279" s="6" t="e">
        <f>Forecast!#REF!+Forecast!#REF!*'Error Factor for last day'!#REF!</f>
        <v>#REF!</v>
      </c>
    </row>
    <row r="280" spans="1:33" hidden="1" x14ac:dyDescent="0.25">
      <c r="A280" s="2">
        <v>42232.191666666666</v>
      </c>
      <c r="B280" s="6" t="e">
        <f>Forecast!#REF!+Forecast!#REF!*'Error Factor for last day'!#REF!</f>
        <v>#REF!</v>
      </c>
      <c r="C280" s="6" t="e">
        <f>Forecast!#REF!+Forecast!#REF!*'Error Factor for last day'!#REF!</f>
        <v>#REF!</v>
      </c>
      <c r="D280" s="6" t="e">
        <f>Forecast!#REF!+Forecast!#REF!*'Error Factor for last day'!#REF!</f>
        <v>#REF!</v>
      </c>
      <c r="E280" s="6" t="e">
        <f>Forecast!#REF!+Forecast!#REF!*'Error Factor for last day'!#REF!</f>
        <v>#REF!</v>
      </c>
      <c r="F280" s="6" t="e">
        <f>Forecast!#REF!+Forecast!#REF!*'Error Factor for last day'!#REF!</f>
        <v>#REF!</v>
      </c>
      <c r="G280" s="6" t="e">
        <f>Forecast!#REF!+Forecast!#REF!*'Error Factor for last day'!#REF!</f>
        <v>#REF!</v>
      </c>
      <c r="H280" s="6" t="e">
        <f>Forecast!#REF!+Forecast!#REF!*'Error Factor for last day'!#REF!</f>
        <v>#REF!</v>
      </c>
      <c r="I280" s="6" t="e">
        <f>Forecast!#REF!+Forecast!#REF!*'Error Factor for last day'!#REF!</f>
        <v>#REF!</v>
      </c>
      <c r="J280" s="6" t="e">
        <f>Forecast!#REF!+Forecast!#REF!*'Error Factor for last day'!#REF!</f>
        <v>#REF!</v>
      </c>
      <c r="K280" s="6" t="e">
        <f>Forecast!#REF!+Forecast!#REF!*'Error Factor for last day'!#REF!</f>
        <v>#REF!</v>
      </c>
      <c r="L280" s="6" t="e">
        <f>Forecast!#REF!+Forecast!#REF!*'Error Factor for last day'!#REF!</f>
        <v>#REF!</v>
      </c>
      <c r="M280" s="6" t="e">
        <f>Forecast!#REF!+Forecast!#REF!*'Error Factor for last day'!#REF!</f>
        <v>#REF!</v>
      </c>
      <c r="N280" s="6" t="e">
        <f>Forecast!#REF!+Forecast!#REF!*'Error Factor for last day'!#REF!</f>
        <v>#REF!</v>
      </c>
      <c r="O280" s="6" t="e">
        <f>Forecast!#REF!+Forecast!#REF!*'Error Factor for last day'!#REF!</f>
        <v>#REF!</v>
      </c>
      <c r="P280" s="6" t="e">
        <f>Forecast!#REF!+Forecast!#REF!*'Error Factor for last day'!#REF!</f>
        <v>#REF!</v>
      </c>
      <c r="Q280" s="6" t="e">
        <f>Forecast!#REF!+Forecast!#REF!*'Error Factor for last day'!#REF!</f>
        <v>#REF!</v>
      </c>
      <c r="R280" s="6" t="e">
        <f>Forecast!#REF!+Forecast!#REF!*'Error Factor for last day'!#REF!</f>
        <v>#REF!</v>
      </c>
      <c r="S280" s="6" t="e">
        <f>Forecast!#REF!+Forecast!#REF!*'Error Factor for last day'!#REF!</f>
        <v>#REF!</v>
      </c>
      <c r="T280" s="6" t="e">
        <f>Forecast!#REF!+Forecast!#REF!*'Error Factor for last day'!#REF!</f>
        <v>#REF!</v>
      </c>
      <c r="U280" s="6" t="e">
        <f>Forecast!#REF!+Forecast!#REF!*'Error Factor for last day'!#REF!</f>
        <v>#REF!</v>
      </c>
      <c r="V280" s="6" t="e">
        <f>Forecast!#REF!+Forecast!#REF!*'Error Factor for last day'!#REF!</f>
        <v>#REF!</v>
      </c>
      <c r="W280" s="6" t="e">
        <f>Forecast!#REF!+Forecast!#REF!*'Error Factor for last day'!#REF!</f>
        <v>#REF!</v>
      </c>
      <c r="X280" s="6" t="e">
        <f>Forecast!#REF!+Forecast!#REF!*'Error Factor for last day'!#REF!</f>
        <v>#REF!</v>
      </c>
      <c r="Y280" s="6" t="e">
        <f>Forecast!#REF!+Forecast!#REF!*'Error Factor for last day'!#REF!</f>
        <v>#REF!</v>
      </c>
      <c r="Z280" s="6" t="e">
        <f>Forecast!#REF!+Forecast!#REF!*'Error Factor for last day'!#REF!</f>
        <v>#REF!</v>
      </c>
      <c r="AA280" s="6" t="e">
        <f>Forecast!#REF!+Forecast!#REF!*'Error Factor for last day'!#REF!</f>
        <v>#REF!</v>
      </c>
      <c r="AB280" s="6" t="e">
        <f>Forecast!#REF!+Forecast!#REF!*'Error Factor for last day'!#REF!</f>
        <v>#REF!</v>
      </c>
      <c r="AC280" s="6" t="e">
        <f>Forecast!#REF!+Forecast!#REF!*'Error Factor for last day'!#REF!</f>
        <v>#REF!</v>
      </c>
      <c r="AD280" s="6" t="e">
        <f>Forecast!#REF!+Forecast!#REF!*'Error Factor for last day'!#REF!</f>
        <v>#REF!</v>
      </c>
      <c r="AE280" s="6" t="e">
        <f>Forecast!#REF!+Forecast!#REF!*'Error Factor for last day'!#REF!</f>
        <v>#REF!</v>
      </c>
      <c r="AF280" s="6" t="e">
        <f>Forecast!#REF!+Forecast!#REF!*'Error Factor for last day'!#REF!</f>
        <v>#REF!</v>
      </c>
      <c r="AG280" s="6" t="e">
        <f>Forecast!#REF!+Forecast!#REF!*'Error Factor for last day'!#REF!</f>
        <v>#REF!</v>
      </c>
    </row>
    <row r="281" spans="1:33" hidden="1" x14ac:dyDescent="0.25">
      <c r="A281" s="2">
        <v>42232.192361111112</v>
      </c>
      <c r="B281" s="6" t="e">
        <f>Forecast!#REF!+Forecast!#REF!*'Error Factor for last day'!#REF!</f>
        <v>#REF!</v>
      </c>
      <c r="C281" s="6" t="e">
        <f>Forecast!#REF!+Forecast!#REF!*'Error Factor for last day'!#REF!</f>
        <v>#REF!</v>
      </c>
      <c r="D281" s="6" t="e">
        <f>Forecast!#REF!+Forecast!#REF!*'Error Factor for last day'!#REF!</f>
        <v>#REF!</v>
      </c>
      <c r="E281" s="6" t="e">
        <f>Forecast!#REF!+Forecast!#REF!*'Error Factor for last day'!#REF!</f>
        <v>#REF!</v>
      </c>
      <c r="F281" s="6" t="e">
        <f>Forecast!#REF!+Forecast!#REF!*'Error Factor for last day'!#REF!</f>
        <v>#REF!</v>
      </c>
      <c r="G281" s="6" t="e">
        <f>Forecast!#REF!+Forecast!#REF!*'Error Factor for last day'!#REF!</f>
        <v>#REF!</v>
      </c>
      <c r="H281" s="6" t="e">
        <f>Forecast!#REF!+Forecast!#REF!*'Error Factor for last day'!#REF!</f>
        <v>#REF!</v>
      </c>
      <c r="I281" s="6" t="e">
        <f>Forecast!#REF!+Forecast!#REF!*'Error Factor for last day'!#REF!</f>
        <v>#REF!</v>
      </c>
      <c r="J281" s="6" t="e">
        <f>Forecast!#REF!+Forecast!#REF!*'Error Factor for last day'!#REF!</f>
        <v>#REF!</v>
      </c>
      <c r="K281" s="6" t="e">
        <f>Forecast!#REF!+Forecast!#REF!*'Error Factor for last day'!#REF!</f>
        <v>#REF!</v>
      </c>
      <c r="L281" s="6" t="e">
        <f>Forecast!#REF!+Forecast!#REF!*'Error Factor for last day'!#REF!</f>
        <v>#REF!</v>
      </c>
      <c r="M281" s="6" t="e">
        <f>Forecast!#REF!+Forecast!#REF!*'Error Factor for last day'!#REF!</f>
        <v>#REF!</v>
      </c>
      <c r="N281" s="6" t="e">
        <f>Forecast!#REF!+Forecast!#REF!*'Error Factor for last day'!#REF!</f>
        <v>#REF!</v>
      </c>
      <c r="O281" s="6" t="e">
        <f>Forecast!#REF!+Forecast!#REF!*'Error Factor for last day'!#REF!</f>
        <v>#REF!</v>
      </c>
      <c r="P281" s="6" t="e">
        <f>Forecast!#REF!+Forecast!#REF!*'Error Factor for last day'!#REF!</f>
        <v>#REF!</v>
      </c>
      <c r="Q281" s="6" t="e">
        <f>Forecast!#REF!+Forecast!#REF!*'Error Factor for last day'!#REF!</f>
        <v>#REF!</v>
      </c>
      <c r="R281" s="6" t="e">
        <f>Forecast!#REF!+Forecast!#REF!*'Error Factor for last day'!#REF!</f>
        <v>#REF!</v>
      </c>
      <c r="S281" s="6" t="e">
        <f>Forecast!#REF!+Forecast!#REF!*'Error Factor for last day'!#REF!</f>
        <v>#REF!</v>
      </c>
      <c r="T281" s="6" t="e">
        <f>Forecast!#REF!+Forecast!#REF!*'Error Factor for last day'!#REF!</f>
        <v>#REF!</v>
      </c>
      <c r="U281" s="6" t="e">
        <f>Forecast!#REF!+Forecast!#REF!*'Error Factor for last day'!#REF!</f>
        <v>#REF!</v>
      </c>
      <c r="V281" s="6" t="e">
        <f>Forecast!#REF!+Forecast!#REF!*'Error Factor for last day'!#REF!</f>
        <v>#REF!</v>
      </c>
      <c r="W281" s="6" t="e">
        <f>Forecast!#REF!+Forecast!#REF!*'Error Factor for last day'!#REF!</f>
        <v>#REF!</v>
      </c>
      <c r="X281" s="6" t="e">
        <f>Forecast!#REF!+Forecast!#REF!*'Error Factor for last day'!#REF!</f>
        <v>#REF!</v>
      </c>
      <c r="Y281" s="6" t="e">
        <f>Forecast!#REF!+Forecast!#REF!*'Error Factor for last day'!#REF!</f>
        <v>#REF!</v>
      </c>
      <c r="Z281" s="6" t="e">
        <f>Forecast!#REF!+Forecast!#REF!*'Error Factor for last day'!#REF!</f>
        <v>#REF!</v>
      </c>
      <c r="AA281" s="6" t="e">
        <f>Forecast!#REF!+Forecast!#REF!*'Error Factor for last day'!#REF!</f>
        <v>#REF!</v>
      </c>
      <c r="AB281" s="6" t="e">
        <f>Forecast!#REF!+Forecast!#REF!*'Error Factor for last day'!#REF!</f>
        <v>#REF!</v>
      </c>
      <c r="AC281" s="6" t="e">
        <f>Forecast!#REF!+Forecast!#REF!*'Error Factor for last day'!#REF!</f>
        <v>#REF!</v>
      </c>
      <c r="AD281" s="6" t="e">
        <f>Forecast!#REF!+Forecast!#REF!*'Error Factor for last day'!#REF!</f>
        <v>#REF!</v>
      </c>
      <c r="AE281" s="6" t="e">
        <f>Forecast!#REF!+Forecast!#REF!*'Error Factor for last day'!#REF!</f>
        <v>#REF!</v>
      </c>
      <c r="AF281" s="6" t="e">
        <f>Forecast!#REF!+Forecast!#REF!*'Error Factor for last day'!#REF!</f>
        <v>#REF!</v>
      </c>
      <c r="AG281" s="6" t="e">
        <f>Forecast!#REF!+Forecast!#REF!*'Error Factor for last day'!#REF!</f>
        <v>#REF!</v>
      </c>
    </row>
    <row r="282" spans="1:33" hidden="1" x14ac:dyDescent="0.25">
      <c r="A282" s="2">
        <v>42232.193055555559</v>
      </c>
      <c r="B282" s="6" t="e">
        <f>Forecast!#REF!+Forecast!#REF!*'Error Factor for last day'!#REF!</f>
        <v>#REF!</v>
      </c>
      <c r="C282" s="6" t="e">
        <f>Forecast!#REF!+Forecast!#REF!*'Error Factor for last day'!#REF!</f>
        <v>#REF!</v>
      </c>
      <c r="D282" s="6" t="e">
        <f>Forecast!#REF!+Forecast!#REF!*'Error Factor for last day'!#REF!</f>
        <v>#REF!</v>
      </c>
      <c r="E282" s="6" t="e">
        <f>Forecast!#REF!+Forecast!#REF!*'Error Factor for last day'!#REF!</f>
        <v>#REF!</v>
      </c>
      <c r="F282" s="6" t="e">
        <f>Forecast!#REF!+Forecast!#REF!*'Error Factor for last day'!#REF!</f>
        <v>#REF!</v>
      </c>
      <c r="G282" s="6" t="e">
        <f>Forecast!#REF!+Forecast!#REF!*'Error Factor for last day'!#REF!</f>
        <v>#REF!</v>
      </c>
      <c r="H282" s="6" t="e">
        <f>Forecast!#REF!+Forecast!#REF!*'Error Factor for last day'!#REF!</f>
        <v>#REF!</v>
      </c>
      <c r="I282" s="6" t="e">
        <f>Forecast!#REF!+Forecast!#REF!*'Error Factor for last day'!#REF!</f>
        <v>#REF!</v>
      </c>
      <c r="J282" s="6" t="e">
        <f>Forecast!#REF!+Forecast!#REF!*'Error Factor for last day'!#REF!</f>
        <v>#REF!</v>
      </c>
      <c r="K282" s="6" t="e">
        <f>Forecast!#REF!+Forecast!#REF!*'Error Factor for last day'!#REF!</f>
        <v>#REF!</v>
      </c>
      <c r="L282" s="6" t="e">
        <f>Forecast!#REF!+Forecast!#REF!*'Error Factor for last day'!#REF!</f>
        <v>#REF!</v>
      </c>
      <c r="M282" s="6" t="e">
        <f>Forecast!#REF!+Forecast!#REF!*'Error Factor for last day'!#REF!</f>
        <v>#REF!</v>
      </c>
      <c r="N282" s="6" t="e">
        <f>Forecast!#REF!+Forecast!#REF!*'Error Factor for last day'!#REF!</f>
        <v>#REF!</v>
      </c>
      <c r="O282" s="6" t="e">
        <f>Forecast!#REF!+Forecast!#REF!*'Error Factor for last day'!#REF!</f>
        <v>#REF!</v>
      </c>
      <c r="P282" s="6" t="e">
        <f>Forecast!#REF!+Forecast!#REF!*'Error Factor for last day'!#REF!</f>
        <v>#REF!</v>
      </c>
      <c r="Q282" s="6" t="e">
        <f>Forecast!#REF!+Forecast!#REF!*'Error Factor for last day'!#REF!</f>
        <v>#REF!</v>
      </c>
      <c r="R282" s="6" t="e">
        <f>Forecast!#REF!+Forecast!#REF!*'Error Factor for last day'!#REF!</f>
        <v>#REF!</v>
      </c>
      <c r="S282" s="6" t="e">
        <f>Forecast!#REF!+Forecast!#REF!*'Error Factor for last day'!#REF!</f>
        <v>#REF!</v>
      </c>
      <c r="T282" s="6" t="e">
        <f>Forecast!#REF!+Forecast!#REF!*'Error Factor for last day'!#REF!</f>
        <v>#REF!</v>
      </c>
      <c r="U282" s="6" t="e">
        <f>Forecast!#REF!+Forecast!#REF!*'Error Factor for last day'!#REF!</f>
        <v>#REF!</v>
      </c>
      <c r="V282" s="6" t="e">
        <f>Forecast!#REF!+Forecast!#REF!*'Error Factor for last day'!#REF!</f>
        <v>#REF!</v>
      </c>
      <c r="W282" s="6" t="e">
        <f>Forecast!#REF!+Forecast!#REF!*'Error Factor for last day'!#REF!</f>
        <v>#REF!</v>
      </c>
      <c r="X282" s="6" t="e">
        <f>Forecast!#REF!+Forecast!#REF!*'Error Factor for last day'!#REF!</f>
        <v>#REF!</v>
      </c>
      <c r="Y282" s="6" t="e">
        <f>Forecast!#REF!+Forecast!#REF!*'Error Factor for last day'!#REF!</f>
        <v>#REF!</v>
      </c>
      <c r="Z282" s="6" t="e">
        <f>Forecast!#REF!+Forecast!#REF!*'Error Factor for last day'!#REF!</f>
        <v>#REF!</v>
      </c>
      <c r="AA282" s="6" t="e">
        <f>Forecast!#REF!+Forecast!#REF!*'Error Factor for last day'!#REF!</f>
        <v>#REF!</v>
      </c>
      <c r="AB282" s="6" t="e">
        <f>Forecast!#REF!+Forecast!#REF!*'Error Factor for last day'!#REF!</f>
        <v>#REF!</v>
      </c>
      <c r="AC282" s="6" t="e">
        <f>Forecast!#REF!+Forecast!#REF!*'Error Factor for last day'!#REF!</f>
        <v>#REF!</v>
      </c>
      <c r="AD282" s="6" t="e">
        <f>Forecast!#REF!+Forecast!#REF!*'Error Factor for last day'!#REF!</f>
        <v>#REF!</v>
      </c>
      <c r="AE282" s="6" t="e">
        <f>Forecast!#REF!+Forecast!#REF!*'Error Factor for last day'!#REF!</f>
        <v>#REF!</v>
      </c>
      <c r="AF282" s="6" t="e">
        <f>Forecast!#REF!+Forecast!#REF!*'Error Factor for last day'!#REF!</f>
        <v>#REF!</v>
      </c>
      <c r="AG282" s="6" t="e">
        <f>Forecast!#REF!+Forecast!#REF!*'Error Factor for last day'!#REF!</f>
        <v>#REF!</v>
      </c>
    </row>
    <row r="283" spans="1:33" hidden="1" x14ac:dyDescent="0.25">
      <c r="A283" s="2">
        <v>42232.193749999999</v>
      </c>
      <c r="B283" s="6" t="e">
        <f>Forecast!#REF!+Forecast!#REF!*'Error Factor for last day'!#REF!</f>
        <v>#REF!</v>
      </c>
      <c r="C283" s="6" t="e">
        <f>Forecast!#REF!+Forecast!#REF!*'Error Factor for last day'!#REF!</f>
        <v>#REF!</v>
      </c>
      <c r="D283" s="6" t="e">
        <f>Forecast!#REF!+Forecast!#REF!*'Error Factor for last day'!#REF!</f>
        <v>#REF!</v>
      </c>
      <c r="E283" s="6" t="e">
        <f>Forecast!#REF!+Forecast!#REF!*'Error Factor for last day'!#REF!</f>
        <v>#REF!</v>
      </c>
      <c r="F283" s="6" t="e">
        <f>Forecast!#REF!+Forecast!#REF!*'Error Factor for last day'!#REF!</f>
        <v>#REF!</v>
      </c>
      <c r="G283" s="6" t="e">
        <f>Forecast!#REF!+Forecast!#REF!*'Error Factor for last day'!#REF!</f>
        <v>#REF!</v>
      </c>
      <c r="H283" s="6" t="e">
        <f>Forecast!#REF!+Forecast!#REF!*'Error Factor for last day'!#REF!</f>
        <v>#REF!</v>
      </c>
      <c r="I283" s="6" t="e">
        <f>Forecast!#REF!+Forecast!#REF!*'Error Factor for last day'!#REF!</f>
        <v>#REF!</v>
      </c>
      <c r="J283" s="6" t="e">
        <f>Forecast!#REF!+Forecast!#REF!*'Error Factor for last day'!#REF!</f>
        <v>#REF!</v>
      </c>
      <c r="K283" s="6" t="e">
        <f>Forecast!#REF!+Forecast!#REF!*'Error Factor for last day'!#REF!</f>
        <v>#REF!</v>
      </c>
      <c r="L283" s="6" t="e">
        <f>Forecast!#REF!+Forecast!#REF!*'Error Factor for last day'!#REF!</f>
        <v>#REF!</v>
      </c>
      <c r="M283" s="6" t="e">
        <f>Forecast!#REF!+Forecast!#REF!*'Error Factor for last day'!#REF!</f>
        <v>#REF!</v>
      </c>
      <c r="N283" s="6" t="e">
        <f>Forecast!#REF!+Forecast!#REF!*'Error Factor for last day'!#REF!</f>
        <v>#REF!</v>
      </c>
      <c r="O283" s="6" t="e">
        <f>Forecast!#REF!+Forecast!#REF!*'Error Factor for last day'!#REF!</f>
        <v>#REF!</v>
      </c>
      <c r="P283" s="6" t="e">
        <f>Forecast!#REF!+Forecast!#REF!*'Error Factor for last day'!#REF!</f>
        <v>#REF!</v>
      </c>
      <c r="Q283" s="6" t="e">
        <f>Forecast!#REF!+Forecast!#REF!*'Error Factor for last day'!#REF!</f>
        <v>#REF!</v>
      </c>
      <c r="R283" s="6" t="e">
        <f>Forecast!#REF!+Forecast!#REF!*'Error Factor for last day'!#REF!</f>
        <v>#REF!</v>
      </c>
      <c r="S283" s="6" t="e">
        <f>Forecast!#REF!+Forecast!#REF!*'Error Factor for last day'!#REF!</f>
        <v>#REF!</v>
      </c>
      <c r="T283" s="6" t="e">
        <f>Forecast!#REF!+Forecast!#REF!*'Error Factor for last day'!#REF!</f>
        <v>#REF!</v>
      </c>
      <c r="U283" s="6" t="e">
        <f>Forecast!#REF!+Forecast!#REF!*'Error Factor for last day'!#REF!</f>
        <v>#REF!</v>
      </c>
      <c r="V283" s="6" t="e">
        <f>Forecast!#REF!+Forecast!#REF!*'Error Factor for last day'!#REF!</f>
        <v>#REF!</v>
      </c>
      <c r="W283" s="6" t="e">
        <f>Forecast!#REF!+Forecast!#REF!*'Error Factor for last day'!#REF!</f>
        <v>#REF!</v>
      </c>
      <c r="X283" s="6" t="e">
        <f>Forecast!#REF!+Forecast!#REF!*'Error Factor for last day'!#REF!</f>
        <v>#REF!</v>
      </c>
      <c r="Y283" s="6" t="e">
        <f>Forecast!#REF!+Forecast!#REF!*'Error Factor for last day'!#REF!</f>
        <v>#REF!</v>
      </c>
      <c r="Z283" s="6" t="e">
        <f>Forecast!#REF!+Forecast!#REF!*'Error Factor for last day'!#REF!</f>
        <v>#REF!</v>
      </c>
      <c r="AA283" s="6" t="e">
        <f>Forecast!#REF!+Forecast!#REF!*'Error Factor for last day'!#REF!</f>
        <v>#REF!</v>
      </c>
      <c r="AB283" s="6" t="e">
        <f>Forecast!#REF!+Forecast!#REF!*'Error Factor for last day'!#REF!</f>
        <v>#REF!</v>
      </c>
      <c r="AC283" s="6" t="e">
        <f>Forecast!#REF!+Forecast!#REF!*'Error Factor for last day'!#REF!</f>
        <v>#REF!</v>
      </c>
      <c r="AD283" s="6" t="e">
        <f>Forecast!#REF!+Forecast!#REF!*'Error Factor for last day'!#REF!</f>
        <v>#REF!</v>
      </c>
      <c r="AE283" s="6" t="e">
        <f>Forecast!#REF!+Forecast!#REF!*'Error Factor for last day'!#REF!</f>
        <v>#REF!</v>
      </c>
      <c r="AF283" s="6" t="e">
        <f>Forecast!#REF!+Forecast!#REF!*'Error Factor for last day'!#REF!</f>
        <v>#REF!</v>
      </c>
      <c r="AG283" s="6" t="e">
        <f>Forecast!#REF!+Forecast!#REF!*'Error Factor for last day'!#REF!</f>
        <v>#REF!</v>
      </c>
    </row>
    <row r="284" spans="1:33" hidden="1" x14ac:dyDescent="0.25">
      <c r="A284" s="2">
        <v>42232.194444444445</v>
      </c>
      <c r="B284" s="6" t="e">
        <f>Forecast!#REF!+Forecast!#REF!*'Error Factor for last day'!#REF!</f>
        <v>#REF!</v>
      </c>
      <c r="C284" s="6" t="e">
        <f>Forecast!#REF!+Forecast!#REF!*'Error Factor for last day'!#REF!</f>
        <v>#REF!</v>
      </c>
      <c r="D284" s="6" t="e">
        <f>Forecast!#REF!+Forecast!#REF!*'Error Factor for last day'!#REF!</f>
        <v>#REF!</v>
      </c>
      <c r="E284" s="6" t="e">
        <f>Forecast!#REF!+Forecast!#REF!*'Error Factor for last day'!#REF!</f>
        <v>#REF!</v>
      </c>
      <c r="F284" s="6" t="e">
        <f>Forecast!#REF!+Forecast!#REF!*'Error Factor for last day'!#REF!</f>
        <v>#REF!</v>
      </c>
      <c r="G284" s="6" t="e">
        <f>Forecast!#REF!+Forecast!#REF!*'Error Factor for last day'!#REF!</f>
        <v>#REF!</v>
      </c>
      <c r="H284" s="6" t="e">
        <f>Forecast!#REF!+Forecast!#REF!*'Error Factor for last day'!#REF!</f>
        <v>#REF!</v>
      </c>
      <c r="I284" s="6" t="e">
        <f>Forecast!#REF!+Forecast!#REF!*'Error Factor for last day'!#REF!</f>
        <v>#REF!</v>
      </c>
      <c r="J284" s="6" t="e">
        <f>Forecast!#REF!+Forecast!#REF!*'Error Factor for last day'!#REF!</f>
        <v>#REF!</v>
      </c>
      <c r="K284" s="6" t="e">
        <f>Forecast!#REF!+Forecast!#REF!*'Error Factor for last day'!#REF!</f>
        <v>#REF!</v>
      </c>
      <c r="L284" s="6" t="e">
        <f>Forecast!#REF!+Forecast!#REF!*'Error Factor for last day'!#REF!</f>
        <v>#REF!</v>
      </c>
      <c r="M284" s="6" t="e">
        <f>Forecast!#REF!+Forecast!#REF!*'Error Factor for last day'!#REF!</f>
        <v>#REF!</v>
      </c>
      <c r="N284" s="6" t="e">
        <f>Forecast!#REF!+Forecast!#REF!*'Error Factor for last day'!#REF!</f>
        <v>#REF!</v>
      </c>
      <c r="O284" s="6" t="e">
        <f>Forecast!#REF!+Forecast!#REF!*'Error Factor for last day'!#REF!</f>
        <v>#REF!</v>
      </c>
      <c r="P284" s="6" t="e">
        <f>Forecast!#REF!+Forecast!#REF!*'Error Factor for last day'!#REF!</f>
        <v>#REF!</v>
      </c>
      <c r="Q284" s="6" t="e">
        <f>Forecast!#REF!+Forecast!#REF!*'Error Factor for last day'!#REF!</f>
        <v>#REF!</v>
      </c>
      <c r="R284" s="6" t="e">
        <f>Forecast!#REF!+Forecast!#REF!*'Error Factor for last day'!#REF!</f>
        <v>#REF!</v>
      </c>
      <c r="S284" s="6" t="e">
        <f>Forecast!#REF!+Forecast!#REF!*'Error Factor for last day'!#REF!</f>
        <v>#REF!</v>
      </c>
      <c r="T284" s="6" t="e">
        <f>Forecast!#REF!+Forecast!#REF!*'Error Factor for last day'!#REF!</f>
        <v>#REF!</v>
      </c>
      <c r="U284" s="6" t="e">
        <f>Forecast!#REF!+Forecast!#REF!*'Error Factor for last day'!#REF!</f>
        <v>#REF!</v>
      </c>
      <c r="V284" s="6" t="e">
        <f>Forecast!#REF!+Forecast!#REF!*'Error Factor for last day'!#REF!</f>
        <v>#REF!</v>
      </c>
      <c r="W284" s="6" t="e">
        <f>Forecast!#REF!+Forecast!#REF!*'Error Factor for last day'!#REF!</f>
        <v>#REF!</v>
      </c>
      <c r="X284" s="6" t="e">
        <f>Forecast!#REF!+Forecast!#REF!*'Error Factor for last day'!#REF!</f>
        <v>#REF!</v>
      </c>
      <c r="Y284" s="6" t="e">
        <f>Forecast!#REF!+Forecast!#REF!*'Error Factor for last day'!#REF!</f>
        <v>#REF!</v>
      </c>
      <c r="Z284" s="6" t="e">
        <f>Forecast!#REF!+Forecast!#REF!*'Error Factor for last day'!#REF!</f>
        <v>#REF!</v>
      </c>
      <c r="AA284" s="6" t="e">
        <f>Forecast!#REF!+Forecast!#REF!*'Error Factor for last day'!#REF!</f>
        <v>#REF!</v>
      </c>
      <c r="AB284" s="6" t="e">
        <f>Forecast!#REF!+Forecast!#REF!*'Error Factor for last day'!#REF!</f>
        <v>#REF!</v>
      </c>
      <c r="AC284" s="6" t="e">
        <f>Forecast!#REF!+Forecast!#REF!*'Error Factor for last day'!#REF!</f>
        <v>#REF!</v>
      </c>
      <c r="AD284" s="6" t="e">
        <f>Forecast!#REF!+Forecast!#REF!*'Error Factor for last day'!#REF!</f>
        <v>#REF!</v>
      </c>
      <c r="AE284" s="6" t="e">
        <f>Forecast!#REF!+Forecast!#REF!*'Error Factor for last day'!#REF!</f>
        <v>#REF!</v>
      </c>
      <c r="AF284" s="6" t="e">
        <f>Forecast!#REF!+Forecast!#REF!*'Error Factor for last day'!#REF!</f>
        <v>#REF!</v>
      </c>
      <c r="AG284" s="6" t="e">
        <f>Forecast!#REF!+Forecast!#REF!*'Error Factor for last day'!#REF!</f>
        <v>#REF!</v>
      </c>
    </row>
    <row r="285" spans="1:33" hidden="1" x14ac:dyDescent="0.25">
      <c r="A285" s="2">
        <v>42232.195138888892</v>
      </c>
      <c r="B285" s="6" t="e">
        <f>Forecast!#REF!+Forecast!#REF!*'Error Factor for last day'!#REF!</f>
        <v>#REF!</v>
      </c>
      <c r="C285" s="6" t="e">
        <f>Forecast!#REF!+Forecast!#REF!*'Error Factor for last day'!#REF!</f>
        <v>#REF!</v>
      </c>
      <c r="D285" s="6" t="e">
        <f>Forecast!#REF!+Forecast!#REF!*'Error Factor for last day'!#REF!</f>
        <v>#REF!</v>
      </c>
      <c r="E285" s="6" t="e">
        <f>Forecast!#REF!+Forecast!#REF!*'Error Factor for last day'!#REF!</f>
        <v>#REF!</v>
      </c>
      <c r="F285" s="6" t="e">
        <f>Forecast!#REF!+Forecast!#REF!*'Error Factor for last day'!#REF!</f>
        <v>#REF!</v>
      </c>
      <c r="G285" s="6" t="e">
        <f>Forecast!#REF!+Forecast!#REF!*'Error Factor for last day'!#REF!</f>
        <v>#REF!</v>
      </c>
      <c r="H285" s="6" t="e">
        <f>Forecast!#REF!+Forecast!#REF!*'Error Factor for last day'!#REF!</f>
        <v>#REF!</v>
      </c>
      <c r="I285" s="6" t="e">
        <f>Forecast!#REF!+Forecast!#REF!*'Error Factor for last day'!#REF!</f>
        <v>#REF!</v>
      </c>
      <c r="J285" s="6" t="e">
        <f>Forecast!#REF!+Forecast!#REF!*'Error Factor for last day'!#REF!</f>
        <v>#REF!</v>
      </c>
      <c r="K285" s="6" t="e">
        <f>Forecast!#REF!+Forecast!#REF!*'Error Factor for last day'!#REF!</f>
        <v>#REF!</v>
      </c>
      <c r="L285" s="6" t="e">
        <f>Forecast!#REF!+Forecast!#REF!*'Error Factor for last day'!#REF!</f>
        <v>#REF!</v>
      </c>
      <c r="M285" s="6" t="e">
        <f>Forecast!#REF!+Forecast!#REF!*'Error Factor for last day'!#REF!</f>
        <v>#REF!</v>
      </c>
      <c r="N285" s="6" t="e">
        <f>Forecast!#REF!+Forecast!#REF!*'Error Factor for last day'!#REF!</f>
        <v>#REF!</v>
      </c>
      <c r="O285" s="6" t="e">
        <f>Forecast!#REF!+Forecast!#REF!*'Error Factor for last day'!#REF!</f>
        <v>#REF!</v>
      </c>
      <c r="P285" s="6" t="e">
        <f>Forecast!#REF!+Forecast!#REF!*'Error Factor for last day'!#REF!</f>
        <v>#REF!</v>
      </c>
      <c r="Q285" s="6" t="e">
        <f>Forecast!#REF!+Forecast!#REF!*'Error Factor for last day'!#REF!</f>
        <v>#REF!</v>
      </c>
      <c r="R285" s="6" t="e">
        <f>Forecast!#REF!+Forecast!#REF!*'Error Factor for last day'!#REF!</f>
        <v>#REF!</v>
      </c>
      <c r="S285" s="6" t="e">
        <f>Forecast!#REF!+Forecast!#REF!*'Error Factor for last day'!#REF!</f>
        <v>#REF!</v>
      </c>
      <c r="T285" s="6" t="e">
        <f>Forecast!#REF!+Forecast!#REF!*'Error Factor for last day'!#REF!</f>
        <v>#REF!</v>
      </c>
      <c r="U285" s="6" t="e">
        <f>Forecast!#REF!+Forecast!#REF!*'Error Factor for last day'!#REF!</f>
        <v>#REF!</v>
      </c>
      <c r="V285" s="6" t="e">
        <f>Forecast!#REF!+Forecast!#REF!*'Error Factor for last day'!#REF!</f>
        <v>#REF!</v>
      </c>
      <c r="W285" s="6" t="e">
        <f>Forecast!#REF!+Forecast!#REF!*'Error Factor for last day'!#REF!</f>
        <v>#REF!</v>
      </c>
      <c r="X285" s="6" t="e">
        <f>Forecast!#REF!+Forecast!#REF!*'Error Factor for last day'!#REF!</f>
        <v>#REF!</v>
      </c>
      <c r="Y285" s="6" t="e">
        <f>Forecast!#REF!+Forecast!#REF!*'Error Factor for last day'!#REF!</f>
        <v>#REF!</v>
      </c>
      <c r="Z285" s="6" t="e">
        <f>Forecast!#REF!+Forecast!#REF!*'Error Factor for last day'!#REF!</f>
        <v>#REF!</v>
      </c>
      <c r="AA285" s="6" t="e">
        <f>Forecast!#REF!+Forecast!#REF!*'Error Factor for last day'!#REF!</f>
        <v>#REF!</v>
      </c>
      <c r="AB285" s="6" t="e">
        <f>Forecast!#REF!+Forecast!#REF!*'Error Factor for last day'!#REF!</f>
        <v>#REF!</v>
      </c>
      <c r="AC285" s="6" t="e">
        <f>Forecast!#REF!+Forecast!#REF!*'Error Factor for last day'!#REF!</f>
        <v>#REF!</v>
      </c>
      <c r="AD285" s="6" t="e">
        <f>Forecast!#REF!+Forecast!#REF!*'Error Factor for last day'!#REF!</f>
        <v>#REF!</v>
      </c>
      <c r="AE285" s="6" t="e">
        <f>Forecast!#REF!+Forecast!#REF!*'Error Factor for last day'!#REF!</f>
        <v>#REF!</v>
      </c>
      <c r="AF285" s="6" t="e">
        <f>Forecast!#REF!+Forecast!#REF!*'Error Factor for last day'!#REF!</f>
        <v>#REF!</v>
      </c>
      <c r="AG285" s="6" t="e">
        <f>Forecast!#REF!+Forecast!#REF!*'Error Factor for last day'!#REF!</f>
        <v>#REF!</v>
      </c>
    </row>
    <row r="286" spans="1:33" hidden="1" x14ac:dyDescent="0.25">
      <c r="A286" s="2">
        <v>42232.195833333331</v>
      </c>
      <c r="B286" s="6" t="e">
        <f>Forecast!#REF!+Forecast!#REF!*'Error Factor for last day'!#REF!</f>
        <v>#REF!</v>
      </c>
      <c r="C286" s="6" t="e">
        <f>Forecast!#REF!+Forecast!#REF!*'Error Factor for last day'!#REF!</f>
        <v>#REF!</v>
      </c>
      <c r="D286" s="6" t="e">
        <f>Forecast!#REF!+Forecast!#REF!*'Error Factor for last day'!#REF!</f>
        <v>#REF!</v>
      </c>
      <c r="E286" s="6" t="e">
        <f>Forecast!#REF!+Forecast!#REF!*'Error Factor for last day'!#REF!</f>
        <v>#REF!</v>
      </c>
      <c r="F286" s="6" t="e">
        <f>Forecast!#REF!+Forecast!#REF!*'Error Factor for last day'!#REF!</f>
        <v>#REF!</v>
      </c>
      <c r="G286" s="6" t="e">
        <f>Forecast!#REF!+Forecast!#REF!*'Error Factor for last day'!#REF!</f>
        <v>#REF!</v>
      </c>
      <c r="H286" s="6" t="e">
        <f>Forecast!#REF!+Forecast!#REF!*'Error Factor for last day'!#REF!</f>
        <v>#REF!</v>
      </c>
      <c r="I286" s="6" t="e">
        <f>Forecast!#REF!+Forecast!#REF!*'Error Factor for last day'!#REF!</f>
        <v>#REF!</v>
      </c>
      <c r="J286" s="6" t="e">
        <f>Forecast!#REF!+Forecast!#REF!*'Error Factor for last day'!#REF!</f>
        <v>#REF!</v>
      </c>
      <c r="K286" s="6" t="e">
        <f>Forecast!#REF!+Forecast!#REF!*'Error Factor for last day'!#REF!</f>
        <v>#REF!</v>
      </c>
      <c r="L286" s="6" t="e">
        <f>Forecast!#REF!+Forecast!#REF!*'Error Factor for last day'!#REF!</f>
        <v>#REF!</v>
      </c>
      <c r="M286" s="6" t="e">
        <f>Forecast!#REF!+Forecast!#REF!*'Error Factor for last day'!#REF!</f>
        <v>#REF!</v>
      </c>
      <c r="N286" s="6" t="e">
        <f>Forecast!#REF!+Forecast!#REF!*'Error Factor for last day'!#REF!</f>
        <v>#REF!</v>
      </c>
      <c r="O286" s="6" t="e">
        <f>Forecast!#REF!+Forecast!#REF!*'Error Factor for last day'!#REF!</f>
        <v>#REF!</v>
      </c>
      <c r="P286" s="6" t="e">
        <f>Forecast!#REF!+Forecast!#REF!*'Error Factor for last day'!#REF!</f>
        <v>#REF!</v>
      </c>
      <c r="Q286" s="6" t="e">
        <f>Forecast!#REF!+Forecast!#REF!*'Error Factor for last day'!#REF!</f>
        <v>#REF!</v>
      </c>
      <c r="R286" s="6" t="e">
        <f>Forecast!#REF!+Forecast!#REF!*'Error Factor for last day'!#REF!</f>
        <v>#REF!</v>
      </c>
      <c r="S286" s="6" t="e">
        <f>Forecast!#REF!+Forecast!#REF!*'Error Factor for last day'!#REF!</f>
        <v>#REF!</v>
      </c>
      <c r="T286" s="6" t="e">
        <f>Forecast!#REF!+Forecast!#REF!*'Error Factor for last day'!#REF!</f>
        <v>#REF!</v>
      </c>
      <c r="U286" s="6" t="e">
        <f>Forecast!#REF!+Forecast!#REF!*'Error Factor for last day'!#REF!</f>
        <v>#REF!</v>
      </c>
      <c r="V286" s="6" t="e">
        <f>Forecast!#REF!+Forecast!#REF!*'Error Factor for last day'!#REF!</f>
        <v>#REF!</v>
      </c>
      <c r="W286" s="6" t="e">
        <f>Forecast!#REF!+Forecast!#REF!*'Error Factor for last day'!#REF!</f>
        <v>#REF!</v>
      </c>
      <c r="X286" s="6" t="e">
        <f>Forecast!#REF!+Forecast!#REF!*'Error Factor for last day'!#REF!</f>
        <v>#REF!</v>
      </c>
      <c r="Y286" s="6" t="e">
        <f>Forecast!#REF!+Forecast!#REF!*'Error Factor for last day'!#REF!</f>
        <v>#REF!</v>
      </c>
      <c r="Z286" s="6" t="e">
        <f>Forecast!#REF!+Forecast!#REF!*'Error Factor for last day'!#REF!</f>
        <v>#REF!</v>
      </c>
      <c r="AA286" s="6" t="e">
        <f>Forecast!#REF!+Forecast!#REF!*'Error Factor for last day'!#REF!</f>
        <v>#REF!</v>
      </c>
      <c r="AB286" s="6" t="e">
        <f>Forecast!#REF!+Forecast!#REF!*'Error Factor for last day'!#REF!</f>
        <v>#REF!</v>
      </c>
      <c r="AC286" s="6" t="e">
        <f>Forecast!#REF!+Forecast!#REF!*'Error Factor for last day'!#REF!</f>
        <v>#REF!</v>
      </c>
      <c r="AD286" s="6" t="e">
        <f>Forecast!#REF!+Forecast!#REF!*'Error Factor for last day'!#REF!</f>
        <v>#REF!</v>
      </c>
      <c r="AE286" s="6" t="e">
        <f>Forecast!#REF!+Forecast!#REF!*'Error Factor for last day'!#REF!</f>
        <v>#REF!</v>
      </c>
      <c r="AF286" s="6" t="e">
        <f>Forecast!#REF!+Forecast!#REF!*'Error Factor for last day'!#REF!</f>
        <v>#REF!</v>
      </c>
      <c r="AG286" s="6" t="e">
        <f>Forecast!#REF!+Forecast!#REF!*'Error Factor for last day'!#REF!</f>
        <v>#REF!</v>
      </c>
    </row>
    <row r="287" spans="1:33" hidden="1" x14ac:dyDescent="0.25">
      <c r="A287" s="2">
        <v>42232.196527777778</v>
      </c>
      <c r="B287" s="6" t="e">
        <f>Forecast!#REF!+Forecast!#REF!*'Error Factor for last day'!#REF!</f>
        <v>#REF!</v>
      </c>
      <c r="C287" s="6" t="e">
        <f>Forecast!#REF!+Forecast!#REF!*'Error Factor for last day'!#REF!</f>
        <v>#REF!</v>
      </c>
      <c r="D287" s="6" t="e">
        <f>Forecast!#REF!+Forecast!#REF!*'Error Factor for last day'!#REF!</f>
        <v>#REF!</v>
      </c>
      <c r="E287" s="6" t="e">
        <f>Forecast!#REF!+Forecast!#REF!*'Error Factor for last day'!#REF!</f>
        <v>#REF!</v>
      </c>
      <c r="F287" s="6" t="e">
        <f>Forecast!#REF!+Forecast!#REF!*'Error Factor for last day'!#REF!</f>
        <v>#REF!</v>
      </c>
      <c r="G287" s="6" t="e">
        <f>Forecast!#REF!+Forecast!#REF!*'Error Factor for last day'!#REF!</f>
        <v>#REF!</v>
      </c>
      <c r="H287" s="6" t="e">
        <f>Forecast!#REF!+Forecast!#REF!*'Error Factor for last day'!#REF!</f>
        <v>#REF!</v>
      </c>
      <c r="I287" s="6" t="e">
        <f>Forecast!#REF!+Forecast!#REF!*'Error Factor for last day'!#REF!</f>
        <v>#REF!</v>
      </c>
      <c r="J287" s="6" t="e">
        <f>Forecast!#REF!+Forecast!#REF!*'Error Factor for last day'!#REF!</f>
        <v>#REF!</v>
      </c>
      <c r="K287" s="6" t="e">
        <f>Forecast!#REF!+Forecast!#REF!*'Error Factor for last day'!#REF!</f>
        <v>#REF!</v>
      </c>
      <c r="L287" s="6" t="e">
        <f>Forecast!#REF!+Forecast!#REF!*'Error Factor for last day'!#REF!</f>
        <v>#REF!</v>
      </c>
      <c r="M287" s="6" t="e">
        <f>Forecast!#REF!+Forecast!#REF!*'Error Factor for last day'!#REF!</f>
        <v>#REF!</v>
      </c>
      <c r="N287" s="6" t="e">
        <f>Forecast!#REF!+Forecast!#REF!*'Error Factor for last day'!#REF!</f>
        <v>#REF!</v>
      </c>
      <c r="O287" s="6" t="e">
        <f>Forecast!#REF!+Forecast!#REF!*'Error Factor for last day'!#REF!</f>
        <v>#REF!</v>
      </c>
      <c r="P287" s="6" t="e">
        <f>Forecast!#REF!+Forecast!#REF!*'Error Factor for last day'!#REF!</f>
        <v>#REF!</v>
      </c>
      <c r="Q287" s="6" t="e">
        <f>Forecast!#REF!+Forecast!#REF!*'Error Factor for last day'!#REF!</f>
        <v>#REF!</v>
      </c>
      <c r="R287" s="6" t="e">
        <f>Forecast!#REF!+Forecast!#REF!*'Error Factor for last day'!#REF!</f>
        <v>#REF!</v>
      </c>
      <c r="S287" s="6" t="e">
        <f>Forecast!#REF!+Forecast!#REF!*'Error Factor for last day'!#REF!</f>
        <v>#REF!</v>
      </c>
      <c r="T287" s="6" t="e">
        <f>Forecast!#REF!+Forecast!#REF!*'Error Factor for last day'!#REF!</f>
        <v>#REF!</v>
      </c>
      <c r="U287" s="6" t="e">
        <f>Forecast!#REF!+Forecast!#REF!*'Error Factor for last day'!#REF!</f>
        <v>#REF!</v>
      </c>
      <c r="V287" s="6" t="e">
        <f>Forecast!#REF!+Forecast!#REF!*'Error Factor for last day'!#REF!</f>
        <v>#REF!</v>
      </c>
      <c r="W287" s="6" t="e">
        <f>Forecast!#REF!+Forecast!#REF!*'Error Factor for last day'!#REF!</f>
        <v>#REF!</v>
      </c>
      <c r="X287" s="6" t="e">
        <f>Forecast!#REF!+Forecast!#REF!*'Error Factor for last day'!#REF!</f>
        <v>#REF!</v>
      </c>
      <c r="Y287" s="6" t="e">
        <f>Forecast!#REF!+Forecast!#REF!*'Error Factor for last day'!#REF!</f>
        <v>#REF!</v>
      </c>
      <c r="Z287" s="6" t="e">
        <f>Forecast!#REF!+Forecast!#REF!*'Error Factor for last day'!#REF!</f>
        <v>#REF!</v>
      </c>
      <c r="AA287" s="6" t="e">
        <f>Forecast!#REF!+Forecast!#REF!*'Error Factor for last day'!#REF!</f>
        <v>#REF!</v>
      </c>
      <c r="AB287" s="6" t="e">
        <f>Forecast!#REF!+Forecast!#REF!*'Error Factor for last day'!#REF!</f>
        <v>#REF!</v>
      </c>
      <c r="AC287" s="6" t="e">
        <f>Forecast!#REF!+Forecast!#REF!*'Error Factor for last day'!#REF!</f>
        <v>#REF!</v>
      </c>
      <c r="AD287" s="6" t="e">
        <f>Forecast!#REF!+Forecast!#REF!*'Error Factor for last day'!#REF!</f>
        <v>#REF!</v>
      </c>
      <c r="AE287" s="6" t="e">
        <f>Forecast!#REF!+Forecast!#REF!*'Error Factor for last day'!#REF!</f>
        <v>#REF!</v>
      </c>
      <c r="AF287" s="6" t="e">
        <f>Forecast!#REF!+Forecast!#REF!*'Error Factor for last day'!#REF!</f>
        <v>#REF!</v>
      </c>
      <c r="AG287" s="6" t="e">
        <f>Forecast!#REF!+Forecast!#REF!*'Error Factor for last day'!#REF!</f>
        <v>#REF!</v>
      </c>
    </row>
    <row r="288" spans="1:33" hidden="1" x14ac:dyDescent="0.25">
      <c r="A288" s="2">
        <v>42232.197222222225</v>
      </c>
      <c r="B288" s="6" t="e">
        <f>Forecast!#REF!+Forecast!#REF!*'Error Factor for last day'!#REF!</f>
        <v>#REF!</v>
      </c>
      <c r="C288" s="6" t="e">
        <f>Forecast!#REF!+Forecast!#REF!*'Error Factor for last day'!#REF!</f>
        <v>#REF!</v>
      </c>
      <c r="D288" s="6" t="e">
        <f>Forecast!#REF!+Forecast!#REF!*'Error Factor for last day'!#REF!</f>
        <v>#REF!</v>
      </c>
      <c r="E288" s="6" t="e">
        <f>Forecast!#REF!+Forecast!#REF!*'Error Factor for last day'!#REF!</f>
        <v>#REF!</v>
      </c>
      <c r="F288" s="6" t="e">
        <f>Forecast!#REF!+Forecast!#REF!*'Error Factor for last day'!#REF!</f>
        <v>#REF!</v>
      </c>
      <c r="G288" s="6" t="e">
        <f>Forecast!#REF!+Forecast!#REF!*'Error Factor for last day'!#REF!</f>
        <v>#REF!</v>
      </c>
      <c r="H288" s="6" t="e">
        <f>Forecast!#REF!+Forecast!#REF!*'Error Factor for last day'!#REF!</f>
        <v>#REF!</v>
      </c>
      <c r="I288" s="6" t="e">
        <f>Forecast!#REF!+Forecast!#REF!*'Error Factor for last day'!#REF!</f>
        <v>#REF!</v>
      </c>
      <c r="J288" s="6" t="e">
        <f>Forecast!#REF!+Forecast!#REF!*'Error Factor for last day'!#REF!</f>
        <v>#REF!</v>
      </c>
      <c r="K288" s="6" t="e">
        <f>Forecast!#REF!+Forecast!#REF!*'Error Factor for last day'!#REF!</f>
        <v>#REF!</v>
      </c>
      <c r="L288" s="6" t="e">
        <f>Forecast!#REF!+Forecast!#REF!*'Error Factor for last day'!#REF!</f>
        <v>#REF!</v>
      </c>
      <c r="M288" s="6" t="e">
        <f>Forecast!#REF!+Forecast!#REF!*'Error Factor for last day'!#REF!</f>
        <v>#REF!</v>
      </c>
      <c r="N288" s="6" t="e">
        <f>Forecast!#REF!+Forecast!#REF!*'Error Factor for last day'!#REF!</f>
        <v>#REF!</v>
      </c>
      <c r="O288" s="6" t="e">
        <f>Forecast!#REF!+Forecast!#REF!*'Error Factor for last day'!#REF!</f>
        <v>#REF!</v>
      </c>
      <c r="P288" s="6" t="e">
        <f>Forecast!#REF!+Forecast!#REF!*'Error Factor for last day'!#REF!</f>
        <v>#REF!</v>
      </c>
      <c r="Q288" s="6" t="e">
        <f>Forecast!#REF!+Forecast!#REF!*'Error Factor for last day'!#REF!</f>
        <v>#REF!</v>
      </c>
      <c r="R288" s="6" t="e">
        <f>Forecast!#REF!+Forecast!#REF!*'Error Factor for last day'!#REF!</f>
        <v>#REF!</v>
      </c>
      <c r="S288" s="6" t="e">
        <f>Forecast!#REF!+Forecast!#REF!*'Error Factor for last day'!#REF!</f>
        <v>#REF!</v>
      </c>
      <c r="T288" s="6" t="e">
        <f>Forecast!#REF!+Forecast!#REF!*'Error Factor for last day'!#REF!</f>
        <v>#REF!</v>
      </c>
      <c r="U288" s="6" t="e">
        <f>Forecast!#REF!+Forecast!#REF!*'Error Factor for last day'!#REF!</f>
        <v>#REF!</v>
      </c>
      <c r="V288" s="6" t="e">
        <f>Forecast!#REF!+Forecast!#REF!*'Error Factor for last day'!#REF!</f>
        <v>#REF!</v>
      </c>
      <c r="W288" s="6" t="e">
        <f>Forecast!#REF!+Forecast!#REF!*'Error Factor for last day'!#REF!</f>
        <v>#REF!</v>
      </c>
      <c r="X288" s="6" t="e">
        <f>Forecast!#REF!+Forecast!#REF!*'Error Factor for last day'!#REF!</f>
        <v>#REF!</v>
      </c>
      <c r="Y288" s="6" t="e">
        <f>Forecast!#REF!+Forecast!#REF!*'Error Factor for last day'!#REF!</f>
        <v>#REF!</v>
      </c>
      <c r="Z288" s="6" t="e">
        <f>Forecast!#REF!+Forecast!#REF!*'Error Factor for last day'!#REF!</f>
        <v>#REF!</v>
      </c>
      <c r="AA288" s="6" t="e">
        <f>Forecast!#REF!+Forecast!#REF!*'Error Factor for last day'!#REF!</f>
        <v>#REF!</v>
      </c>
      <c r="AB288" s="6" t="e">
        <f>Forecast!#REF!+Forecast!#REF!*'Error Factor for last day'!#REF!</f>
        <v>#REF!</v>
      </c>
      <c r="AC288" s="6" t="e">
        <f>Forecast!#REF!+Forecast!#REF!*'Error Factor for last day'!#REF!</f>
        <v>#REF!</v>
      </c>
      <c r="AD288" s="6" t="e">
        <f>Forecast!#REF!+Forecast!#REF!*'Error Factor for last day'!#REF!</f>
        <v>#REF!</v>
      </c>
      <c r="AE288" s="6" t="e">
        <f>Forecast!#REF!+Forecast!#REF!*'Error Factor for last day'!#REF!</f>
        <v>#REF!</v>
      </c>
      <c r="AF288" s="6" t="e">
        <f>Forecast!#REF!+Forecast!#REF!*'Error Factor for last day'!#REF!</f>
        <v>#REF!</v>
      </c>
      <c r="AG288" s="6" t="e">
        <f>Forecast!#REF!+Forecast!#REF!*'Error Factor for last day'!#REF!</f>
        <v>#REF!</v>
      </c>
    </row>
    <row r="289" spans="1:33" hidden="1" x14ac:dyDescent="0.25">
      <c r="A289" s="2">
        <v>42232.197916666664</v>
      </c>
      <c r="B289" s="6" t="e">
        <f>Forecast!#REF!+Forecast!#REF!*'Error Factor for last day'!#REF!</f>
        <v>#REF!</v>
      </c>
      <c r="C289" s="6" t="e">
        <f>Forecast!#REF!+Forecast!#REF!*'Error Factor for last day'!#REF!</f>
        <v>#REF!</v>
      </c>
      <c r="D289" s="6" t="e">
        <f>Forecast!#REF!+Forecast!#REF!*'Error Factor for last day'!#REF!</f>
        <v>#REF!</v>
      </c>
      <c r="E289" s="6" t="e">
        <f>Forecast!#REF!+Forecast!#REF!*'Error Factor for last day'!#REF!</f>
        <v>#REF!</v>
      </c>
      <c r="F289" s="6" t="e">
        <f>Forecast!#REF!+Forecast!#REF!*'Error Factor for last day'!#REF!</f>
        <v>#REF!</v>
      </c>
      <c r="G289" s="6" t="e">
        <f>Forecast!#REF!+Forecast!#REF!*'Error Factor for last day'!#REF!</f>
        <v>#REF!</v>
      </c>
      <c r="H289" s="6" t="e">
        <f>Forecast!#REF!+Forecast!#REF!*'Error Factor for last day'!#REF!</f>
        <v>#REF!</v>
      </c>
      <c r="I289" s="6" t="e">
        <f>Forecast!#REF!+Forecast!#REF!*'Error Factor for last day'!#REF!</f>
        <v>#REF!</v>
      </c>
      <c r="J289" s="6" t="e">
        <f>Forecast!#REF!+Forecast!#REF!*'Error Factor for last day'!#REF!</f>
        <v>#REF!</v>
      </c>
      <c r="K289" s="6" t="e">
        <f>Forecast!#REF!+Forecast!#REF!*'Error Factor for last day'!#REF!</f>
        <v>#REF!</v>
      </c>
      <c r="L289" s="6" t="e">
        <f>Forecast!#REF!+Forecast!#REF!*'Error Factor for last day'!#REF!</f>
        <v>#REF!</v>
      </c>
      <c r="M289" s="6" t="e">
        <f>Forecast!#REF!+Forecast!#REF!*'Error Factor for last day'!#REF!</f>
        <v>#REF!</v>
      </c>
      <c r="N289" s="6" t="e">
        <f>Forecast!#REF!+Forecast!#REF!*'Error Factor for last day'!#REF!</f>
        <v>#REF!</v>
      </c>
      <c r="O289" s="6" t="e">
        <f>Forecast!#REF!+Forecast!#REF!*'Error Factor for last day'!#REF!</f>
        <v>#REF!</v>
      </c>
      <c r="P289" s="6" t="e">
        <f>Forecast!#REF!+Forecast!#REF!*'Error Factor for last day'!#REF!</f>
        <v>#REF!</v>
      </c>
      <c r="Q289" s="6" t="e">
        <f>Forecast!#REF!+Forecast!#REF!*'Error Factor for last day'!#REF!</f>
        <v>#REF!</v>
      </c>
      <c r="R289" s="6" t="e">
        <f>Forecast!#REF!+Forecast!#REF!*'Error Factor for last day'!#REF!</f>
        <v>#REF!</v>
      </c>
      <c r="S289" s="6" t="e">
        <f>Forecast!#REF!+Forecast!#REF!*'Error Factor for last day'!#REF!</f>
        <v>#REF!</v>
      </c>
      <c r="T289" s="6" t="e">
        <f>Forecast!#REF!+Forecast!#REF!*'Error Factor for last day'!#REF!</f>
        <v>#REF!</v>
      </c>
      <c r="U289" s="6" t="e">
        <f>Forecast!#REF!+Forecast!#REF!*'Error Factor for last day'!#REF!</f>
        <v>#REF!</v>
      </c>
      <c r="V289" s="6" t="e">
        <f>Forecast!#REF!+Forecast!#REF!*'Error Factor for last day'!#REF!</f>
        <v>#REF!</v>
      </c>
      <c r="W289" s="6" t="e">
        <f>Forecast!#REF!+Forecast!#REF!*'Error Factor for last day'!#REF!</f>
        <v>#REF!</v>
      </c>
      <c r="X289" s="6" t="e">
        <f>Forecast!#REF!+Forecast!#REF!*'Error Factor for last day'!#REF!</f>
        <v>#REF!</v>
      </c>
      <c r="Y289" s="6" t="e">
        <f>Forecast!#REF!+Forecast!#REF!*'Error Factor for last day'!#REF!</f>
        <v>#REF!</v>
      </c>
      <c r="Z289" s="6" t="e">
        <f>Forecast!#REF!+Forecast!#REF!*'Error Factor for last day'!#REF!</f>
        <v>#REF!</v>
      </c>
      <c r="AA289" s="6" t="e">
        <f>Forecast!#REF!+Forecast!#REF!*'Error Factor for last day'!#REF!</f>
        <v>#REF!</v>
      </c>
      <c r="AB289" s="6" t="e">
        <f>Forecast!#REF!+Forecast!#REF!*'Error Factor for last day'!#REF!</f>
        <v>#REF!</v>
      </c>
      <c r="AC289" s="6" t="e">
        <f>Forecast!#REF!+Forecast!#REF!*'Error Factor for last day'!#REF!</f>
        <v>#REF!</v>
      </c>
      <c r="AD289" s="6" t="e">
        <f>Forecast!#REF!+Forecast!#REF!*'Error Factor for last day'!#REF!</f>
        <v>#REF!</v>
      </c>
      <c r="AE289" s="6" t="e">
        <f>Forecast!#REF!+Forecast!#REF!*'Error Factor for last day'!#REF!</f>
        <v>#REF!</v>
      </c>
      <c r="AF289" s="6" t="e">
        <f>Forecast!#REF!+Forecast!#REF!*'Error Factor for last day'!#REF!</f>
        <v>#REF!</v>
      </c>
      <c r="AG289" s="6" t="e">
        <f>Forecast!#REF!+Forecast!#REF!*'Error Factor for last day'!#REF!</f>
        <v>#REF!</v>
      </c>
    </row>
    <row r="290" spans="1:33" hidden="1" x14ac:dyDescent="0.25">
      <c r="A290" s="2">
        <v>42232.198611111111</v>
      </c>
      <c r="B290" s="6" t="e">
        <f>Forecast!#REF!+Forecast!#REF!*'Error Factor for last day'!#REF!</f>
        <v>#REF!</v>
      </c>
      <c r="C290" s="6" t="e">
        <f>Forecast!#REF!+Forecast!#REF!*'Error Factor for last day'!#REF!</f>
        <v>#REF!</v>
      </c>
      <c r="D290" s="6" t="e">
        <f>Forecast!#REF!+Forecast!#REF!*'Error Factor for last day'!#REF!</f>
        <v>#REF!</v>
      </c>
      <c r="E290" s="6" t="e">
        <f>Forecast!#REF!+Forecast!#REF!*'Error Factor for last day'!#REF!</f>
        <v>#REF!</v>
      </c>
      <c r="F290" s="6" t="e">
        <f>Forecast!#REF!+Forecast!#REF!*'Error Factor for last day'!#REF!</f>
        <v>#REF!</v>
      </c>
      <c r="G290" s="6" t="e">
        <f>Forecast!#REF!+Forecast!#REF!*'Error Factor for last day'!#REF!</f>
        <v>#REF!</v>
      </c>
      <c r="H290" s="6" t="e">
        <f>Forecast!#REF!+Forecast!#REF!*'Error Factor for last day'!#REF!</f>
        <v>#REF!</v>
      </c>
      <c r="I290" s="6" t="e">
        <f>Forecast!#REF!+Forecast!#REF!*'Error Factor for last day'!#REF!</f>
        <v>#REF!</v>
      </c>
      <c r="J290" s="6" t="e">
        <f>Forecast!#REF!+Forecast!#REF!*'Error Factor for last day'!#REF!</f>
        <v>#REF!</v>
      </c>
      <c r="K290" s="6" t="e">
        <f>Forecast!#REF!+Forecast!#REF!*'Error Factor for last day'!#REF!</f>
        <v>#REF!</v>
      </c>
      <c r="L290" s="6" t="e">
        <f>Forecast!#REF!+Forecast!#REF!*'Error Factor for last day'!#REF!</f>
        <v>#REF!</v>
      </c>
      <c r="M290" s="6" t="e">
        <f>Forecast!#REF!+Forecast!#REF!*'Error Factor for last day'!#REF!</f>
        <v>#REF!</v>
      </c>
      <c r="N290" s="6" t="e">
        <f>Forecast!#REF!+Forecast!#REF!*'Error Factor for last day'!#REF!</f>
        <v>#REF!</v>
      </c>
      <c r="O290" s="6" t="e">
        <f>Forecast!#REF!+Forecast!#REF!*'Error Factor for last day'!#REF!</f>
        <v>#REF!</v>
      </c>
      <c r="P290" s="6" t="e">
        <f>Forecast!#REF!+Forecast!#REF!*'Error Factor for last day'!#REF!</f>
        <v>#REF!</v>
      </c>
      <c r="Q290" s="6" t="e">
        <f>Forecast!#REF!+Forecast!#REF!*'Error Factor for last day'!#REF!</f>
        <v>#REF!</v>
      </c>
      <c r="R290" s="6" t="e">
        <f>Forecast!#REF!+Forecast!#REF!*'Error Factor for last day'!#REF!</f>
        <v>#REF!</v>
      </c>
      <c r="S290" s="6" t="e">
        <f>Forecast!#REF!+Forecast!#REF!*'Error Factor for last day'!#REF!</f>
        <v>#REF!</v>
      </c>
      <c r="T290" s="6" t="e">
        <f>Forecast!#REF!+Forecast!#REF!*'Error Factor for last day'!#REF!</f>
        <v>#REF!</v>
      </c>
      <c r="U290" s="6" t="e">
        <f>Forecast!#REF!+Forecast!#REF!*'Error Factor for last day'!#REF!</f>
        <v>#REF!</v>
      </c>
      <c r="V290" s="6" t="e">
        <f>Forecast!#REF!+Forecast!#REF!*'Error Factor for last day'!#REF!</f>
        <v>#REF!</v>
      </c>
      <c r="W290" s="6" t="e">
        <f>Forecast!#REF!+Forecast!#REF!*'Error Factor for last day'!#REF!</f>
        <v>#REF!</v>
      </c>
      <c r="X290" s="6" t="e">
        <f>Forecast!#REF!+Forecast!#REF!*'Error Factor for last day'!#REF!</f>
        <v>#REF!</v>
      </c>
      <c r="Y290" s="6" t="e">
        <f>Forecast!#REF!+Forecast!#REF!*'Error Factor for last day'!#REF!</f>
        <v>#REF!</v>
      </c>
      <c r="Z290" s="6" t="e">
        <f>Forecast!#REF!+Forecast!#REF!*'Error Factor for last day'!#REF!</f>
        <v>#REF!</v>
      </c>
      <c r="AA290" s="6" t="e">
        <f>Forecast!#REF!+Forecast!#REF!*'Error Factor for last day'!#REF!</f>
        <v>#REF!</v>
      </c>
      <c r="AB290" s="6" t="e">
        <f>Forecast!#REF!+Forecast!#REF!*'Error Factor for last day'!#REF!</f>
        <v>#REF!</v>
      </c>
      <c r="AC290" s="6" t="e">
        <f>Forecast!#REF!+Forecast!#REF!*'Error Factor for last day'!#REF!</f>
        <v>#REF!</v>
      </c>
      <c r="AD290" s="6" t="e">
        <f>Forecast!#REF!+Forecast!#REF!*'Error Factor for last day'!#REF!</f>
        <v>#REF!</v>
      </c>
      <c r="AE290" s="6" t="e">
        <f>Forecast!#REF!+Forecast!#REF!*'Error Factor for last day'!#REF!</f>
        <v>#REF!</v>
      </c>
      <c r="AF290" s="6" t="e">
        <f>Forecast!#REF!+Forecast!#REF!*'Error Factor for last day'!#REF!</f>
        <v>#REF!</v>
      </c>
      <c r="AG290" s="6" t="e">
        <f>Forecast!#REF!+Forecast!#REF!*'Error Factor for last day'!#REF!</f>
        <v>#REF!</v>
      </c>
    </row>
    <row r="291" spans="1:33" hidden="1" x14ac:dyDescent="0.25">
      <c r="A291" s="2">
        <v>42232.199305555558</v>
      </c>
      <c r="B291" s="6" t="e">
        <f>Forecast!#REF!+Forecast!#REF!*'Error Factor for last day'!#REF!</f>
        <v>#REF!</v>
      </c>
      <c r="C291" s="6" t="e">
        <f>Forecast!#REF!+Forecast!#REF!*'Error Factor for last day'!#REF!</f>
        <v>#REF!</v>
      </c>
      <c r="D291" s="6" t="e">
        <f>Forecast!#REF!+Forecast!#REF!*'Error Factor for last day'!#REF!</f>
        <v>#REF!</v>
      </c>
      <c r="E291" s="6" t="e">
        <f>Forecast!#REF!+Forecast!#REF!*'Error Factor for last day'!#REF!</f>
        <v>#REF!</v>
      </c>
      <c r="F291" s="6" t="e">
        <f>Forecast!#REF!+Forecast!#REF!*'Error Factor for last day'!#REF!</f>
        <v>#REF!</v>
      </c>
      <c r="G291" s="6" t="e">
        <f>Forecast!#REF!+Forecast!#REF!*'Error Factor for last day'!#REF!</f>
        <v>#REF!</v>
      </c>
      <c r="H291" s="6" t="e">
        <f>Forecast!#REF!+Forecast!#REF!*'Error Factor for last day'!#REF!</f>
        <v>#REF!</v>
      </c>
      <c r="I291" s="6" t="e">
        <f>Forecast!#REF!+Forecast!#REF!*'Error Factor for last day'!#REF!</f>
        <v>#REF!</v>
      </c>
      <c r="J291" s="6" t="e">
        <f>Forecast!#REF!+Forecast!#REF!*'Error Factor for last day'!#REF!</f>
        <v>#REF!</v>
      </c>
      <c r="K291" s="6" t="e">
        <f>Forecast!#REF!+Forecast!#REF!*'Error Factor for last day'!#REF!</f>
        <v>#REF!</v>
      </c>
      <c r="L291" s="6" t="e">
        <f>Forecast!#REF!+Forecast!#REF!*'Error Factor for last day'!#REF!</f>
        <v>#REF!</v>
      </c>
      <c r="M291" s="6" t="e">
        <f>Forecast!#REF!+Forecast!#REF!*'Error Factor for last day'!#REF!</f>
        <v>#REF!</v>
      </c>
      <c r="N291" s="6" t="e">
        <f>Forecast!#REF!+Forecast!#REF!*'Error Factor for last day'!#REF!</f>
        <v>#REF!</v>
      </c>
      <c r="O291" s="6" t="e">
        <f>Forecast!#REF!+Forecast!#REF!*'Error Factor for last day'!#REF!</f>
        <v>#REF!</v>
      </c>
      <c r="P291" s="6" t="e">
        <f>Forecast!#REF!+Forecast!#REF!*'Error Factor for last day'!#REF!</f>
        <v>#REF!</v>
      </c>
      <c r="Q291" s="6" t="e">
        <f>Forecast!#REF!+Forecast!#REF!*'Error Factor for last day'!#REF!</f>
        <v>#REF!</v>
      </c>
      <c r="R291" s="6" t="e">
        <f>Forecast!#REF!+Forecast!#REF!*'Error Factor for last day'!#REF!</f>
        <v>#REF!</v>
      </c>
      <c r="S291" s="6" t="e">
        <f>Forecast!#REF!+Forecast!#REF!*'Error Factor for last day'!#REF!</f>
        <v>#REF!</v>
      </c>
      <c r="T291" s="6" t="e">
        <f>Forecast!#REF!+Forecast!#REF!*'Error Factor for last day'!#REF!</f>
        <v>#REF!</v>
      </c>
      <c r="U291" s="6" t="e">
        <f>Forecast!#REF!+Forecast!#REF!*'Error Factor for last day'!#REF!</f>
        <v>#REF!</v>
      </c>
      <c r="V291" s="6" t="e">
        <f>Forecast!#REF!+Forecast!#REF!*'Error Factor for last day'!#REF!</f>
        <v>#REF!</v>
      </c>
      <c r="W291" s="6" t="e">
        <f>Forecast!#REF!+Forecast!#REF!*'Error Factor for last day'!#REF!</f>
        <v>#REF!</v>
      </c>
      <c r="X291" s="6" t="e">
        <f>Forecast!#REF!+Forecast!#REF!*'Error Factor for last day'!#REF!</f>
        <v>#REF!</v>
      </c>
      <c r="Y291" s="6" t="e">
        <f>Forecast!#REF!+Forecast!#REF!*'Error Factor for last day'!#REF!</f>
        <v>#REF!</v>
      </c>
      <c r="Z291" s="6" t="e">
        <f>Forecast!#REF!+Forecast!#REF!*'Error Factor for last day'!#REF!</f>
        <v>#REF!</v>
      </c>
      <c r="AA291" s="6" t="e">
        <f>Forecast!#REF!+Forecast!#REF!*'Error Factor for last day'!#REF!</f>
        <v>#REF!</v>
      </c>
      <c r="AB291" s="6" t="e">
        <f>Forecast!#REF!+Forecast!#REF!*'Error Factor for last day'!#REF!</f>
        <v>#REF!</v>
      </c>
      <c r="AC291" s="6" t="e">
        <f>Forecast!#REF!+Forecast!#REF!*'Error Factor for last day'!#REF!</f>
        <v>#REF!</v>
      </c>
      <c r="AD291" s="6" t="e">
        <f>Forecast!#REF!+Forecast!#REF!*'Error Factor for last day'!#REF!</f>
        <v>#REF!</v>
      </c>
      <c r="AE291" s="6" t="e">
        <f>Forecast!#REF!+Forecast!#REF!*'Error Factor for last day'!#REF!</f>
        <v>#REF!</v>
      </c>
      <c r="AF291" s="6" t="e">
        <f>Forecast!#REF!+Forecast!#REF!*'Error Factor for last day'!#REF!</f>
        <v>#REF!</v>
      </c>
      <c r="AG291" s="6" t="e">
        <f>Forecast!#REF!+Forecast!#REF!*'Error Factor for last day'!#REF!</f>
        <v>#REF!</v>
      </c>
    </row>
    <row r="292" spans="1:33" hidden="1" x14ac:dyDescent="0.25">
      <c r="A292" s="2">
        <v>42232.2</v>
      </c>
      <c r="B292" s="6" t="e">
        <f>Forecast!#REF!+Forecast!#REF!*'Error Factor for last day'!#REF!</f>
        <v>#REF!</v>
      </c>
      <c r="C292" s="6" t="e">
        <f>Forecast!#REF!+Forecast!#REF!*'Error Factor for last day'!#REF!</f>
        <v>#REF!</v>
      </c>
      <c r="D292" s="6" t="e">
        <f>Forecast!#REF!+Forecast!#REF!*'Error Factor for last day'!#REF!</f>
        <v>#REF!</v>
      </c>
      <c r="E292" s="6" t="e">
        <f>Forecast!#REF!+Forecast!#REF!*'Error Factor for last day'!#REF!</f>
        <v>#REF!</v>
      </c>
      <c r="F292" s="6" t="e">
        <f>Forecast!#REF!+Forecast!#REF!*'Error Factor for last day'!#REF!</f>
        <v>#REF!</v>
      </c>
      <c r="G292" s="6" t="e">
        <f>Forecast!#REF!+Forecast!#REF!*'Error Factor for last day'!#REF!</f>
        <v>#REF!</v>
      </c>
      <c r="H292" s="6" t="e">
        <f>Forecast!#REF!+Forecast!#REF!*'Error Factor for last day'!#REF!</f>
        <v>#REF!</v>
      </c>
      <c r="I292" s="6" t="e">
        <f>Forecast!#REF!+Forecast!#REF!*'Error Factor for last day'!#REF!</f>
        <v>#REF!</v>
      </c>
      <c r="J292" s="6" t="e">
        <f>Forecast!#REF!+Forecast!#REF!*'Error Factor for last day'!#REF!</f>
        <v>#REF!</v>
      </c>
      <c r="K292" s="6" t="e">
        <f>Forecast!#REF!+Forecast!#REF!*'Error Factor for last day'!#REF!</f>
        <v>#REF!</v>
      </c>
      <c r="L292" s="6" t="e">
        <f>Forecast!#REF!+Forecast!#REF!*'Error Factor for last day'!#REF!</f>
        <v>#REF!</v>
      </c>
      <c r="M292" s="6" t="e">
        <f>Forecast!#REF!+Forecast!#REF!*'Error Factor for last day'!#REF!</f>
        <v>#REF!</v>
      </c>
      <c r="N292" s="6" t="e">
        <f>Forecast!#REF!+Forecast!#REF!*'Error Factor for last day'!#REF!</f>
        <v>#REF!</v>
      </c>
      <c r="O292" s="6" t="e">
        <f>Forecast!#REF!+Forecast!#REF!*'Error Factor for last day'!#REF!</f>
        <v>#REF!</v>
      </c>
      <c r="P292" s="6" t="e">
        <f>Forecast!#REF!+Forecast!#REF!*'Error Factor for last day'!#REF!</f>
        <v>#REF!</v>
      </c>
      <c r="Q292" s="6" t="e">
        <f>Forecast!#REF!+Forecast!#REF!*'Error Factor for last day'!#REF!</f>
        <v>#REF!</v>
      </c>
      <c r="R292" s="6" t="e">
        <f>Forecast!#REF!+Forecast!#REF!*'Error Factor for last day'!#REF!</f>
        <v>#REF!</v>
      </c>
      <c r="S292" s="6" t="e">
        <f>Forecast!#REF!+Forecast!#REF!*'Error Factor for last day'!#REF!</f>
        <v>#REF!</v>
      </c>
      <c r="T292" s="6" t="e">
        <f>Forecast!#REF!+Forecast!#REF!*'Error Factor for last day'!#REF!</f>
        <v>#REF!</v>
      </c>
      <c r="U292" s="6" t="e">
        <f>Forecast!#REF!+Forecast!#REF!*'Error Factor for last day'!#REF!</f>
        <v>#REF!</v>
      </c>
      <c r="V292" s="6" t="e">
        <f>Forecast!#REF!+Forecast!#REF!*'Error Factor for last day'!#REF!</f>
        <v>#REF!</v>
      </c>
      <c r="W292" s="6" t="e">
        <f>Forecast!#REF!+Forecast!#REF!*'Error Factor for last day'!#REF!</f>
        <v>#REF!</v>
      </c>
      <c r="X292" s="6" t="e">
        <f>Forecast!#REF!+Forecast!#REF!*'Error Factor for last day'!#REF!</f>
        <v>#REF!</v>
      </c>
      <c r="Y292" s="6" t="e">
        <f>Forecast!#REF!+Forecast!#REF!*'Error Factor for last day'!#REF!</f>
        <v>#REF!</v>
      </c>
      <c r="Z292" s="6" t="e">
        <f>Forecast!#REF!+Forecast!#REF!*'Error Factor for last day'!#REF!</f>
        <v>#REF!</v>
      </c>
      <c r="AA292" s="6" t="e">
        <f>Forecast!#REF!+Forecast!#REF!*'Error Factor for last day'!#REF!</f>
        <v>#REF!</v>
      </c>
      <c r="AB292" s="6" t="e">
        <f>Forecast!#REF!+Forecast!#REF!*'Error Factor for last day'!#REF!</f>
        <v>#REF!</v>
      </c>
      <c r="AC292" s="6" t="e">
        <f>Forecast!#REF!+Forecast!#REF!*'Error Factor for last day'!#REF!</f>
        <v>#REF!</v>
      </c>
      <c r="AD292" s="6" t="e">
        <f>Forecast!#REF!+Forecast!#REF!*'Error Factor for last day'!#REF!</f>
        <v>#REF!</v>
      </c>
      <c r="AE292" s="6" t="e">
        <f>Forecast!#REF!+Forecast!#REF!*'Error Factor for last day'!#REF!</f>
        <v>#REF!</v>
      </c>
      <c r="AF292" s="6" t="e">
        <f>Forecast!#REF!+Forecast!#REF!*'Error Factor for last day'!#REF!</f>
        <v>#REF!</v>
      </c>
      <c r="AG292" s="6" t="e">
        <f>Forecast!#REF!+Forecast!#REF!*'Error Factor for last day'!#REF!</f>
        <v>#REF!</v>
      </c>
    </row>
    <row r="293" spans="1:33" hidden="1" x14ac:dyDescent="0.25">
      <c r="A293" s="2">
        <v>42232.200694444444</v>
      </c>
      <c r="B293" s="6" t="e">
        <f>Forecast!#REF!+Forecast!#REF!*'Error Factor for last day'!#REF!</f>
        <v>#REF!</v>
      </c>
      <c r="C293" s="6" t="e">
        <f>Forecast!#REF!+Forecast!#REF!*'Error Factor for last day'!#REF!</f>
        <v>#REF!</v>
      </c>
      <c r="D293" s="6" t="e">
        <f>Forecast!#REF!+Forecast!#REF!*'Error Factor for last day'!#REF!</f>
        <v>#REF!</v>
      </c>
      <c r="E293" s="6" t="e">
        <f>Forecast!#REF!+Forecast!#REF!*'Error Factor for last day'!#REF!</f>
        <v>#REF!</v>
      </c>
      <c r="F293" s="6" t="e">
        <f>Forecast!#REF!+Forecast!#REF!*'Error Factor for last day'!#REF!</f>
        <v>#REF!</v>
      </c>
      <c r="G293" s="6" t="e">
        <f>Forecast!#REF!+Forecast!#REF!*'Error Factor for last day'!#REF!</f>
        <v>#REF!</v>
      </c>
      <c r="H293" s="6" t="e">
        <f>Forecast!#REF!+Forecast!#REF!*'Error Factor for last day'!#REF!</f>
        <v>#REF!</v>
      </c>
      <c r="I293" s="6" t="e">
        <f>Forecast!#REF!+Forecast!#REF!*'Error Factor for last day'!#REF!</f>
        <v>#REF!</v>
      </c>
      <c r="J293" s="6" t="e">
        <f>Forecast!#REF!+Forecast!#REF!*'Error Factor for last day'!#REF!</f>
        <v>#REF!</v>
      </c>
      <c r="K293" s="6" t="e">
        <f>Forecast!#REF!+Forecast!#REF!*'Error Factor for last day'!#REF!</f>
        <v>#REF!</v>
      </c>
      <c r="L293" s="6" t="e">
        <f>Forecast!#REF!+Forecast!#REF!*'Error Factor for last day'!#REF!</f>
        <v>#REF!</v>
      </c>
      <c r="M293" s="6" t="e">
        <f>Forecast!#REF!+Forecast!#REF!*'Error Factor for last day'!#REF!</f>
        <v>#REF!</v>
      </c>
      <c r="N293" s="6" t="e">
        <f>Forecast!#REF!+Forecast!#REF!*'Error Factor for last day'!#REF!</f>
        <v>#REF!</v>
      </c>
      <c r="O293" s="6" t="e">
        <f>Forecast!#REF!+Forecast!#REF!*'Error Factor for last day'!#REF!</f>
        <v>#REF!</v>
      </c>
      <c r="P293" s="6" t="e">
        <f>Forecast!#REF!+Forecast!#REF!*'Error Factor for last day'!#REF!</f>
        <v>#REF!</v>
      </c>
      <c r="Q293" s="6" t="e">
        <f>Forecast!#REF!+Forecast!#REF!*'Error Factor for last day'!#REF!</f>
        <v>#REF!</v>
      </c>
      <c r="R293" s="6" t="e">
        <f>Forecast!#REF!+Forecast!#REF!*'Error Factor for last day'!#REF!</f>
        <v>#REF!</v>
      </c>
      <c r="S293" s="6" t="e">
        <f>Forecast!#REF!+Forecast!#REF!*'Error Factor for last day'!#REF!</f>
        <v>#REF!</v>
      </c>
      <c r="T293" s="6" t="e">
        <f>Forecast!#REF!+Forecast!#REF!*'Error Factor for last day'!#REF!</f>
        <v>#REF!</v>
      </c>
      <c r="U293" s="6" t="e">
        <f>Forecast!#REF!+Forecast!#REF!*'Error Factor for last day'!#REF!</f>
        <v>#REF!</v>
      </c>
      <c r="V293" s="6" t="e">
        <f>Forecast!#REF!+Forecast!#REF!*'Error Factor for last day'!#REF!</f>
        <v>#REF!</v>
      </c>
      <c r="W293" s="6" t="e">
        <f>Forecast!#REF!+Forecast!#REF!*'Error Factor for last day'!#REF!</f>
        <v>#REF!</v>
      </c>
      <c r="X293" s="6" t="e">
        <f>Forecast!#REF!+Forecast!#REF!*'Error Factor for last day'!#REF!</f>
        <v>#REF!</v>
      </c>
      <c r="Y293" s="6" t="e">
        <f>Forecast!#REF!+Forecast!#REF!*'Error Factor for last day'!#REF!</f>
        <v>#REF!</v>
      </c>
      <c r="Z293" s="6" t="e">
        <f>Forecast!#REF!+Forecast!#REF!*'Error Factor for last day'!#REF!</f>
        <v>#REF!</v>
      </c>
      <c r="AA293" s="6" t="e">
        <f>Forecast!#REF!+Forecast!#REF!*'Error Factor for last day'!#REF!</f>
        <v>#REF!</v>
      </c>
      <c r="AB293" s="6" t="e">
        <f>Forecast!#REF!+Forecast!#REF!*'Error Factor for last day'!#REF!</f>
        <v>#REF!</v>
      </c>
      <c r="AC293" s="6" t="e">
        <f>Forecast!#REF!+Forecast!#REF!*'Error Factor for last day'!#REF!</f>
        <v>#REF!</v>
      </c>
      <c r="AD293" s="6" t="e">
        <f>Forecast!#REF!+Forecast!#REF!*'Error Factor for last day'!#REF!</f>
        <v>#REF!</v>
      </c>
      <c r="AE293" s="6" t="e">
        <f>Forecast!#REF!+Forecast!#REF!*'Error Factor for last day'!#REF!</f>
        <v>#REF!</v>
      </c>
      <c r="AF293" s="6" t="e">
        <f>Forecast!#REF!+Forecast!#REF!*'Error Factor for last day'!#REF!</f>
        <v>#REF!</v>
      </c>
      <c r="AG293" s="6" t="e">
        <f>Forecast!#REF!+Forecast!#REF!*'Error Factor for last day'!#REF!</f>
        <v>#REF!</v>
      </c>
    </row>
    <row r="294" spans="1:33" hidden="1" x14ac:dyDescent="0.25">
      <c r="A294" s="2">
        <v>42232.201388888891</v>
      </c>
      <c r="B294" s="6" t="e">
        <f>Forecast!#REF!+Forecast!#REF!*'Error Factor for last day'!#REF!</f>
        <v>#REF!</v>
      </c>
      <c r="C294" s="6" t="e">
        <f>Forecast!#REF!+Forecast!#REF!*'Error Factor for last day'!#REF!</f>
        <v>#REF!</v>
      </c>
      <c r="D294" s="6" t="e">
        <f>Forecast!#REF!+Forecast!#REF!*'Error Factor for last day'!#REF!</f>
        <v>#REF!</v>
      </c>
      <c r="E294" s="6" t="e">
        <f>Forecast!#REF!+Forecast!#REF!*'Error Factor for last day'!#REF!</f>
        <v>#REF!</v>
      </c>
      <c r="F294" s="6" t="e">
        <f>Forecast!#REF!+Forecast!#REF!*'Error Factor for last day'!#REF!</f>
        <v>#REF!</v>
      </c>
      <c r="G294" s="6" t="e">
        <f>Forecast!#REF!+Forecast!#REF!*'Error Factor for last day'!#REF!</f>
        <v>#REF!</v>
      </c>
      <c r="H294" s="6" t="e">
        <f>Forecast!#REF!+Forecast!#REF!*'Error Factor for last day'!#REF!</f>
        <v>#REF!</v>
      </c>
      <c r="I294" s="6" t="e">
        <f>Forecast!#REF!+Forecast!#REF!*'Error Factor for last day'!#REF!</f>
        <v>#REF!</v>
      </c>
      <c r="J294" s="6" t="e">
        <f>Forecast!#REF!+Forecast!#REF!*'Error Factor for last day'!#REF!</f>
        <v>#REF!</v>
      </c>
      <c r="K294" s="6" t="e">
        <f>Forecast!#REF!+Forecast!#REF!*'Error Factor for last day'!#REF!</f>
        <v>#REF!</v>
      </c>
      <c r="L294" s="6" t="e">
        <f>Forecast!#REF!+Forecast!#REF!*'Error Factor for last day'!#REF!</f>
        <v>#REF!</v>
      </c>
      <c r="M294" s="6" t="e">
        <f>Forecast!#REF!+Forecast!#REF!*'Error Factor for last day'!#REF!</f>
        <v>#REF!</v>
      </c>
      <c r="N294" s="6" t="e">
        <f>Forecast!#REF!+Forecast!#REF!*'Error Factor for last day'!#REF!</f>
        <v>#REF!</v>
      </c>
      <c r="O294" s="6" t="e">
        <f>Forecast!#REF!+Forecast!#REF!*'Error Factor for last day'!#REF!</f>
        <v>#REF!</v>
      </c>
      <c r="P294" s="6" t="e">
        <f>Forecast!#REF!+Forecast!#REF!*'Error Factor for last day'!#REF!</f>
        <v>#REF!</v>
      </c>
      <c r="Q294" s="6" t="e">
        <f>Forecast!#REF!+Forecast!#REF!*'Error Factor for last day'!#REF!</f>
        <v>#REF!</v>
      </c>
      <c r="R294" s="6" t="e">
        <f>Forecast!#REF!+Forecast!#REF!*'Error Factor for last day'!#REF!</f>
        <v>#REF!</v>
      </c>
      <c r="S294" s="6" t="e">
        <f>Forecast!#REF!+Forecast!#REF!*'Error Factor for last day'!#REF!</f>
        <v>#REF!</v>
      </c>
      <c r="T294" s="6" t="e">
        <f>Forecast!#REF!+Forecast!#REF!*'Error Factor for last day'!#REF!</f>
        <v>#REF!</v>
      </c>
      <c r="U294" s="6" t="e">
        <f>Forecast!#REF!+Forecast!#REF!*'Error Factor for last day'!#REF!</f>
        <v>#REF!</v>
      </c>
      <c r="V294" s="6" t="e">
        <f>Forecast!#REF!+Forecast!#REF!*'Error Factor for last day'!#REF!</f>
        <v>#REF!</v>
      </c>
      <c r="W294" s="6" t="e">
        <f>Forecast!#REF!+Forecast!#REF!*'Error Factor for last day'!#REF!</f>
        <v>#REF!</v>
      </c>
      <c r="X294" s="6" t="e">
        <f>Forecast!#REF!+Forecast!#REF!*'Error Factor for last day'!#REF!</f>
        <v>#REF!</v>
      </c>
      <c r="Y294" s="6" t="e">
        <f>Forecast!#REF!+Forecast!#REF!*'Error Factor for last day'!#REF!</f>
        <v>#REF!</v>
      </c>
      <c r="Z294" s="6" t="e">
        <f>Forecast!#REF!+Forecast!#REF!*'Error Factor for last day'!#REF!</f>
        <v>#REF!</v>
      </c>
      <c r="AA294" s="6" t="e">
        <f>Forecast!#REF!+Forecast!#REF!*'Error Factor for last day'!#REF!</f>
        <v>#REF!</v>
      </c>
      <c r="AB294" s="6" t="e">
        <f>Forecast!#REF!+Forecast!#REF!*'Error Factor for last day'!#REF!</f>
        <v>#REF!</v>
      </c>
      <c r="AC294" s="6" t="e">
        <f>Forecast!#REF!+Forecast!#REF!*'Error Factor for last day'!#REF!</f>
        <v>#REF!</v>
      </c>
      <c r="AD294" s="6" t="e">
        <f>Forecast!#REF!+Forecast!#REF!*'Error Factor for last day'!#REF!</f>
        <v>#REF!</v>
      </c>
      <c r="AE294" s="6" t="e">
        <f>Forecast!#REF!+Forecast!#REF!*'Error Factor for last day'!#REF!</f>
        <v>#REF!</v>
      </c>
      <c r="AF294" s="6" t="e">
        <f>Forecast!#REF!+Forecast!#REF!*'Error Factor for last day'!#REF!</f>
        <v>#REF!</v>
      </c>
      <c r="AG294" s="6" t="e">
        <f>Forecast!#REF!+Forecast!#REF!*'Error Factor for last day'!#REF!</f>
        <v>#REF!</v>
      </c>
    </row>
    <row r="295" spans="1:33" hidden="1" x14ac:dyDescent="0.25">
      <c r="A295" s="2">
        <v>42232.20208333333</v>
      </c>
      <c r="B295" s="6" t="e">
        <f>Forecast!#REF!+Forecast!#REF!*'Error Factor for last day'!#REF!</f>
        <v>#REF!</v>
      </c>
      <c r="C295" s="6" t="e">
        <f>Forecast!#REF!+Forecast!#REF!*'Error Factor for last day'!#REF!</f>
        <v>#REF!</v>
      </c>
      <c r="D295" s="6" t="e">
        <f>Forecast!#REF!+Forecast!#REF!*'Error Factor for last day'!#REF!</f>
        <v>#REF!</v>
      </c>
      <c r="E295" s="6" t="e">
        <f>Forecast!#REF!+Forecast!#REF!*'Error Factor for last day'!#REF!</f>
        <v>#REF!</v>
      </c>
      <c r="F295" s="6" t="e">
        <f>Forecast!#REF!+Forecast!#REF!*'Error Factor for last day'!#REF!</f>
        <v>#REF!</v>
      </c>
      <c r="G295" s="6" t="e">
        <f>Forecast!#REF!+Forecast!#REF!*'Error Factor for last day'!#REF!</f>
        <v>#REF!</v>
      </c>
      <c r="H295" s="6" t="e">
        <f>Forecast!#REF!+Forecast!#REF!*'Error Factor for last day'!#REF!</f>
        <v>#REF!</v>
      </c>
      <c r="I295" s="6" t="e">
        <f>Forecast!#REF!+Forecast!#REF!*'Error Factor for last day'!#REF!</f>
        <v>#REF!</v>
      </c>
      <c r="J295" s="6" t="e">
        <f>Forecast!#REF!+Forecast!#REF!*'Error Factor for last day'!#REF!</f>
        <v>#REF!</v>
      </c>
      <c r="K295" s="6" t="e">
        <f>Forecast!#REF!+Forecast!#REF!*'Error Factor for last day'!#REF!</f>
        <v>#REF!</v>
      </c>
      <c r="L295" s="6" t="e">
        <f>Forecast!#REF!+Forecast!#REF!*'Error Factor for last day'!#REF!</f>
        <v>#REF!</v>
      </c>
      <c r="M295" s="6" t="e">
        <f>Forecast!#REF!+Forecast!#REF!*'Error Factor for last day'!#REF!</f>
        <v>#REF!</v>
      </c>
      <c r="N295" s="6" t="e">
        <f>Forecast!#REF!+Forecast!#REF!*'Error Factor for last day'!#REF!</f>
        <v>#REF!</v>
      </c>
      <c r="O295" s="6" t="e">
        <f>Forecast!#REF!+Forecast!#REF!*'Error Factor for last day'!#REF!</f>
        <v>#REF!</v>
      </c>
      <c r="P295" s="6" t="e">
        <f>Forecast!#REF!+Forecast!#REF!*'Error Factor for last day'!#REF!</f>
        <v>#REF!</v>
      </c>
      <c r="Q295" s="6" t="e">
        <f>Forecast!#REF!+Forecast!#REF!*'Error Factor for last day'!#REF!</f>
        <v>#REF!</v>
      </c>
      <c r="R295" s="6" t="e">
        <f>Forecast!#REF!+Forecast!#REF!*'Error Factor for last day'!#REF!</f>
        <v>#REF!</v>
      </c>
      <c r="S295" s="6" t="e">
        <f>Forecast!#REF!+Forecast!#REF!*'Error Factor for last day'!#REF!</f>
        <v>#REF!</v>
      </c>
      <c r="T295" s="6" t="e">
        <f>Forecast!#REF!+Forecast!#REF!*'Error Factor for last day'!#REF!</f>
        <v>#REF!</v>
      </c>
      <c r="U295" s="6" t="e">
        <f>Forecast!#REF!+Forecast!#REF!*'Error Factor for last day'!#REF!</f>
        <v>#REF!</v>
      </c>
      <c r="V295" s="6" t="e">
        <f>Forecast!#REF!+Forecast!#REF!*'Error Factor for last day'!#REF!</f>
        <v>#REF!</v>
      </c>
      <c r="W295" s="6" t="e">
        <f>Forecast!#REF!+Forecast!#REF!*'Error Factor for last day'!#REF!</f>
        <v>#REF!</v>
      </c>
      <c r="X295" s="6" t="e">
        <f>Forecast!#REF!+Forecast!#REF!*'Error Factor for last day'!#REF!</f>
        <v>#REF!</v>
      </c>
      <c r="Y295" s="6" t="e">
        <f>Forecast!#REF!+Forecast!#REF!*'Error Factor for last day'!#REF!</f>
        <v>#REF!</v>
      </c>
      <c r="Z295" s="6" t="e">
        <f>Forecast!#REF!+Forecast!#REF!*'Error Factor for last day'!#REF!</f>
        <v>#REF!</v>
      </c>
      <c r="AA295" s="6" t="e">
        <f>Forecast!#REF!+Forecast!#REF!*'Error Factor for last day'!#REF!</f>
        <v>#REF!</v>
      </c>
      <c r="AB295" s="6" t="e">
        <f>Forecast!#REF!+Forecast!#REF!*'Error Factor for last day'!#REF!</f>
        <v>#REF!</v>
      </c>
      <c r="AC295" s="6" t="e">
        <f>Forecast!#REF!+Forecast!#REF!*'Error Factor for last day'!#REF!</f>
        <v>#REF!</v>
      </c>
      <c r="AD295" s="6" t="e">
        <f>Forecast!#REF!+Forecast!#REF!*'Error Factor for last day'!#REF!</f>
        <v>#REF!</v>
      </c>
      <c r="AE295" s="6" t="e">
        <f>Forecast!#REF!+Forecast!#REF!*'Error Factor for last day'!#REF!</f>
        <v>#REF!</v>
      </c>
      <c r="AF295" s="6" t="e">
        <f>Forecast!#REF!+Forecast!#REF!*'Error Factor for last day'!#REF!</f>
        <v>#REF!</v>
      </c>
      <c r="AG295" s="6" t="e">
        <f>Forecast!#REF!+Forecast!#REF!*'Error Factor for last day'!#REF!</f>
        <v>#REF!</v>
      </c>
    </row>
    <row r="296" spans="1:33" hidden="1" x14ac:dyDescent="0.25">
      <c r="A296" s="2">
        <v>42232.202777777777</v>
      </c>
      <c r="B296" s="6" t="e">
        <f>Forecast!#REF!+Forecast!#REF!*'Error Factor for last day'!#REF!</f>
        <v>#REF!</v>
      </c>
      <c r="C296" s="6" t="e">
        <f>Forecast!#REF!+Forecast!#REF!*'Error Factor for last day'!#REF!</f>
        <v>#REF!</v>
      </c>
      <c r="D296" s="6" t="e">
        <f>Forecast!#REF!+Forecast!#REF!*'Error Factor for last day'!#REF!</f>
        <v>#REF!</v>
      </c>
      <c r="E296" s="6" t="e">
        <f>Forecast!#REF!+Forecast!#REF!*'Error Factor for last day'!#REF!</f>
        <v>#REF!</v>
      </c>
      <c r="F296" s="6" t="e">
        <f>Forecast!#REF!+Forecast!#REF!*'Error Factor for last day'!#REF!</f>
        <v>#REF!</v>
      </c>
      <c r="G296" s="6" t="e">
        <f>Forecast!#REF!+Forecast!#REF!*'Error Factor for last day'!#REF!</f>
        <v>#REF!</v>
      </c>
      <c r="H296" s="6" t="e">
        <f>Forecast!#REF!+Forecast!#REF!*'Error Factor for last day'!#REF!</f>
        <v>#REF!</v>
      </c>
      <c r="I296" s="6" t="e">
        <f>Forecast!#REF!+Forecast!#REF!*'Error Factor for last day'!#REF!</f>
        <v>#REF!</v>
      </c>
      <c r="J296" s="6" t="e">
        <f>Forecast!#REF!+Forecast!#REF!*'Error Factor for last day'!#REF!</f>
        <v>#REF!</v>
      </c>
      <c r="K296" s="6" t="e">
        <f>Forecast!#REF!+Forecast!#REF!*'Error Factor for last day'!#REF!</f>
        <v>#REF!</v>
      </c>
      <c r="L296" s="6" t="e">
        <f>Forecast!#REF!+Forecast!#REF!*'Error Factor for last day'!#REF!</f>
        <v>#REF!</v>
      </c>
      <c r="M296" s="6" t="e">
        <f>Forecast!#REF!+Forecast!#REF!*'Error Factor for last day'!#REF!</f>
        <v>#REF!</v>
      </c>
      <c r="N296" s="6" t="e">
        <f>Forecast!#REF!+Forecast!#REF!*'Error Factor for last day'!#REF!</f>
        <v>#REF!</v>
      </c>
      <c r="O296" s="6" t="e">
        <f>Forecast!#REF!+Forecast!#REF!*'Error Factor for last day'!#REF!</f>
        <v>#REF!</v>
      </c>
      <c r="P296" s="6" t="e">
        <f>Forecast!#REF!+Forecast!#REF!*'Error Factor for last day'!#REF!</f>
        <v>#REF!</v>
      </c>
      <c r="Q296" s="6" t="e">
        <f>Forecast!#REF!+Forecast!#REF!*'Error Factor for last day'!#REF!</f>
        <v>#REF!</v>
      </c>
      <c r="R296" s="6" t="e">
        <f>Forecast!#REF!+Forecast!#REF!*'Error Factor for last day'!#REF!</f>
        <v>#REF!</v>
      </c>
      <c r="S296" s="6" t="e">
        <f>Forecast!#REF!+Forecast!#REF!*'Error Factor for last day'!#REF!</f>
        <v>#REF!</v>
      </c>
      <c r="T296" s="6" t="e">
        <f>Forecast!#REF!+Forecast!#REF!*'Error Factor for last day'!#REF!</f>
        <v>#REF!</v>
      </c>
      <c r="U296" s="6" t="e">
        <f>Forecast!#REF!+Forecast!#REF!*'Error Factor for last day'!#REF!</f>
        <v>#REF!</v>
      </c>
      <c r="V296" s="6" t="e">
        <f>Forecast!#REF!+Forecast!#REF!*'Error Factor for last day'!#REF!</f>
        <v>#REF!</v>
      </c>
      <c r="W296" s="6" t="e">
        <f>Forecast!#REF!+Forecast!#REF!*'Error Factor for last day'!#REF!</f>
        <v>#REF!</v>
      </c>
      <c r="X296" s="6" t="e">
        <f>Forecast!#REF!+Forecast!#REF!*'Error Factor for last day'!#REF!</f>
        <v>#REF!</v>
      </c>
      <c r="Y296" s="6" t="e">
        <f>Forecast!#REF!+Forecast!#REF!*'Error Factor for last day'!#REF!</f>
        <v>#REF!</v>
      </c>
      <c r="Z296" s="6" t="e">
        <f>Forecast!#REF!+Forecast!#REF!*'Error Factor for last day'!#REF!</f>
        <v>#REF!</v>
      </c>
      <c r="AA296" s="6" t="e">
        <f>Forecast!#REF!+Forecast!#REF!*'Error Factor for last day'!#REF!</f>
        <v>#REF!</v>
      </c>
      <c r="AB296" s="6" t="e">
        <f>Forecast!#REF!+Forecast!#REF!*'Error Factor for last day'!#REF!</f>
        <v>#REF!</v>
      </c>
      <c r="AC296" s="6" t="e">
        <f>Forecast!#REF!+Forecast!#REF!*'Error Factor for last day'!#REF!</f>
        <v>#REF!</v>
      </c>
      <c r="AD296" s="6" t="e">
        <f>Forecast!#REF!+Forecast!#REF!*'Error Factor for last day'!#REF!</f>
        <v>#REF!</v>
      </c>
      <c r="AE296" s="6" t="e">
        <f>Forecast!#REF!+Forecast!#REF!*'Error Factor for last day'!#REF!</f>
        <v>#REF!</v>
      </c>
      <c r="AF296" s="6" t="e">
        <f>Forecast!#REF!+Forecast!#REF!*'Error Factor for last day'!#REF!</f>
        <v>#REF!</v>
      </c>
      <c r="AG296" s="6" t="e">
        <f>Forecast!#REF!+Forecast!#REF!*'Error Factor for last day'!#REF!</f>
        <v>#REF!</v>
      </c>
    </row>
    <row r="297" spans="1:33" hidden="1" x14ac:dyDescent="0.25">
      <c r="A297" s="2">
        <v>42232.203472222223</v>
      </c>
      <c r="B297" s="6" t="e">
        <f>Forecast!#REF!+Forecast!#REF!*'Error Factor for last day'!#REF!</f>
        <v>#REF!</v>
      </c>
      <c r="C297" s="6" t="e">
        <f>Forecast!#REF!+Forecast!#REF!*'Error Factor for last day'!#REF!</f>
        <v>#REF!</v>
      </c>
      <c r="D297" s="6" t="e">
        <f>Forecast!#REF!+Forecast!#REF!*'Error Factor for last day'!#REF!</f>
        <v>#REF!</v>
      </c>
      <c r="E297" s="6" t="e">
        <f>Forecast!#REF!+Forecast!#REF!*'Error Factor for last day'!#REF!</f>
        <v>#REF!</v>
      </c>
      <c r="F297" s="6" t="e">
        <f>Forecast!#REF!+Forecast!#REF!*'Error Factor for last day'!#REF!</f>
        <v>#REF!</v>
      </c>
      <c r="G297" s="6" t="e">
        <f>Forecast!#REF!+Forecast!#REF!*'Error Factor for last day'!#REF!</f>
        <v>#REF!</v>
      </c>
      <c r="H297" s="6" t="e">
        <f>Forecast!#REF!+Forecast!#REF!*'Error Factor for last day'!#REF!</f>
        <v>#REF!</v>
      </c>
      <c r="I297" s="6" t="e">
        <f>Forecast!#REF!+Forecast!#REF!*'Error Factor for last day'!#REF!</f>
        <v>#REF!</v>
      </c>
      <c r="J297" s="6" t="e">
        <f>Forecast!#REF!+Forecast!#REF!*'Error Factor for last day'!#REF!</f>
        <v>#REF!</v>
      </c>
      <c r="K297" s="6" t="e">
        <f>Forecast!#REF!+Forecast!#REF!*'Error Factor for last day'!#REF!</f>
        <v>#REF!</v>
      </c>
      <c r="L297" s="6" t="e">
        <f>Forecast!#REF!+Forecast!#REF!*'Error Factor for last day'!#REF!</f>
        <v>#REF!</v>
      </c>
      <c r="M297" s="6" t="e">
        <f>Forecast!#REF!+Forecast!#REF!*'Error Factor for last day'!#REF!</f>
        <v>#REF!</v>
      </c>
      <c r="N297" s="6" t="e">
        <f>Forecast!#REF!+Forecast!#REF!*'Error Factor for last day'!#REF!</f>
        <v>#REF!</v>
      </c>
      <c r="O297" s="6" t="e">
        <f>Forecast!#REF!+Forecast!#REF!*'Error Factor for last day'!#REF!</f>
        <v>#REF!</v>
      </c>
      <c r="P297" s="6" t="e">
        <f>Forecast!#REF!+Forecast!#REF!*'Error Factor for last day'!#REF!</f>
        <v>#REF!</v>
      </c>
      <c r="Q297" s="6" t="e">
        <f>Forecast!#REF!+Forecast!#REF!*'Error Factor for last day'!#REF!</f>
        <v>#REF!</v>
      </c>
      <c r="R297" s="6" t="e">
        <f>Forecast!#REF!+Forecast!#REF!*'Error Factor for last day'!#REF!</f>
        <v>#REF!</v>
      </c>
      <c r="S297" s="6" t="e">
        <f>Forecast!#REF!+Forecast!#REF!*'Error Factor for last day'!#REF!</f>
        <v>#REF!</v>
      </c>
      <c r="T297" s="6" t="e">
        <f>Forecast!#REF!+Forecast!#REF!*'Error Factor for last day'!#REF!</f>
        <v>#REF!</v>
      </c>
      <c r="U297" s="6" t="e">
        <f>Forecast!#REF!+Forecast!#REF!*'Error Factor for last day'!#REF!</f>
        <v>#REF!</v>
      </c>
      <c r="V297" s="6" t="e">
        <f>Forecast!#REF!+Forecast!#REF!*'Error Factor for last day'!#REF!</f>
        <v>#REF!</v>
      </c>
      <c r="W297" s="6" t="e">
        <f>Forecast!#REF!+Forecast!#REF!*'Error Factor for last day'!#REF!</f>
        <v>#REF!</v>
      </c>
      <c r="X297" s="6" t="e">
        <f>Forecast!#REF!+Forecast!#REF!*'Error Factor for last day'!#REF!</f>
        <v>#REF!</v>
      </c>
      <c r="Y297" s="6" t="e">
        <f>Forecast!#REF!+Forecast!#REF!*'Error Factor for last day'!#REF!</f>
        <v>#REF!</v>
      </c>
      <c r="Z297" s="6" t="e">
        <f>Forecast!#REF!+Forecast!#REF!*'Error Factor for last day'!#REF!</f>
        <v>#REF!</v>
      </c>
      <c r="AA297" s="6" t="e">
        <f>Forecast!#REF!+Forecast!#REF!*'Error Factor for last day'!#REF!</f>
        <v>#REF!</v>
      </c>
      <c r="AB297" s="6" t="e">
        <f>Forecast!#REF!+Forecast!#REF!*'Error Factor for last day'!#REF!</f>
        <v>#REF!</v>
      </c>
      <c r="AC297" s="6" t="e">
        <f>Forecast!#REF!+Forecast!#REF!*'Error Factor for last day'!#REF!</f>
        <v>#REF!</v>
      </c>
      <c r="AD297" s="6" t="e">
        <f>Forecast!#REF!+Forecast!#REF!*'Error Factor for last day'!#REF!</f>
        <v>#REF!</v>
      </c>
      <c r="AE297" s="6" t="e">
        <f>Forecast!#REF!+Forecast!#REF!*'Error Factor for last day'!#REF!</f>
        <v>#REF!</v>
      </c>
      <c r="AF297" s="6" t="e">
        <f>Forecast!#REF!+Forecast!#REF!*'Error Factor for last day'!#REF!</f>
        <v>#REF!</v>
      </c>
      <c r="AG297" s="6" t="e">
        <f>Forecast!#REF!+Forecast!#REF!*'Error Factor for last day'!#REF!</f>
        <v>#REF!</v>
      </c>
    </row>
    <row r="298" spans="1:33" hidden="1" x14ac:dyDescent="0.25">
      <c r="A298" s="2">
        <v>42232.20416666667</v>
      </c>
      <c r="B298" s="6" t="e">
        <f>Forecast!#REF!+Forecast!#REF!*'Error Factor for last day'!#REF!</f>
        <v>#REF!</v>
      </c>
      <c r="C298" s="6" t="e">
        <f>Forecast!#REF!+Forecast!#REF!*'Error Factor for last day'!#REF!</f>
        <v>#REF!</v>
      </c>
      <c r="D298" s="6" t="e">
        <f>Forecast!#REF!+Forecast!#REF!*'Error Factor for last day'!#REF!</f>
        <v>#REF!</v>
      </c>
      <c r="E298" s="6" t="e">
        <f>Forecast!#REF!+Forecast!#REF!*'Error Factor for last day'!#REF!</f>
        <v>#REF!</v>
      </c>
      <c r="F298" s="6" t="e">
        <f>Forecast!#REF!+Forecast!#REF!*'Error Factor for last day'!#REF!</f>
        <v>#REF!</v>
      </c>
      <c r="G298" s="6" t="e">
        <f>Forecast!#REF!+Forecast!#REF!*'Error Factor for last day'!#REF!</f>
        <v>#REF!</v>
      </c>
      <c r="H298" s="6" t="e">
        <f>Forecast!#REF!+Forecast!#REF!*'Error Factor for last day'!#REF!</f>
        <v>#REF!</v>
      </c>
      <c r="I298" s="6" t="e">
        <f>Forecast!#REF!+Forecast!#REF!*'Error Factor for last day'!#REF!</f>
        <v>#REF!</v>
      </c>
      <c r="J298" s="6" t="e">
        <f>Forecast!#REF!+Forecast!#REF!*'Error Factor for last day'!#REF!</f>
        <v>#REF!</v>
      </c>
      <c r="K298" s="6" t="e">
        <f>Forecast!#REF!+Forecast!#REF!*'Error Factor for last day'!#REF!</f>
        <v>#REF!</v>
      </c>
      <c r="L298" s="6" t="e">
        <f>Forecast!#REF!+Forecast!#REF!*'Error Factor for last day'!#REF!</f>
        <v>#REF!</v>
      </c>
      <c r="M298" s="6" t="e">
        <f>Forecast!#REF!+Forecast!#REF!*'Error Factor for last day'!#REF!</f>
        <v>#REF!</v>
      </c>
      <c r="N298" s="6" t="e">
        <f>Forecast!#REF!+Forecast!#REF!*'Error Factor for last day'!#REF!</f>
        <v>#REF!</v>
      </c>
      <c r="O298" s="6" t="e">
        <f>Forecast!#REF!+Forecast!#REF!*'Error Factor for last day'!#REF!</f>
        <v>#REF!</v>
      </c>
      <c r="P298" s="6" t="e">
        <f>Forecast!#REF!+Forecast!#REF!*'Error Factor for last day'!#REF!</f>
        <v>#REF!</v>
      </c>
      <c r="Q298" s="6" t="e">
        <f>Forecast!#REF!+Forecast!#REF!*'Error Factor for last day'!#REF!</f>
        <v>#REF!</v>
      </c>
      <c r="R298" s="6" t="e">
        <f>Forecast!#REF!+Forecast!#REF!*'Error Factor for last day'!#REF!</f>
        <v>#REF!</v>
      </c>
      <c r="S298" s="6" t="e">
        <f>Forecast!#REF!+Forecast!#REF!*'Error Factor for last day'!#REF!</f>
        <v>#REF!</v>
      </c>
      <c r="T298" s="6" t="e">
        <f>Forecast!#REF!+Forecast!#REF!*'Error Factor for last day'!#REF!</f>
        <v>#REF!</v>
      </c>
      <c r="U298" s="6" t="e">
        <f>Forecast!#REF!+Forecast!#REF!*'Error Factor for last day'!#REF!</f>
        <v>#REF!</v>
      </c>
      <c r="V298" s="6" t="e">
        <f>Forecast!#REF!+Forecast!#REF!*'Error Factor for last day'!#REF!</f>
        <v>#REF!</v>
      </c>
      <c r="W298" s="6" t="e">
        <f>Forecast!#REF!+Forecast!#REF!*'Error Factor for last day'!#REF!</f>
        <v>#REF!</v>
      </c>
      <c r="X298" s="6" t="e">
        <f>Forecast!#REF!+Forecast!#REF!*'Error Factor for last day'!#REF!</f>
        <v>#REF!</v>
      </c>
      <c r="Y298" s="6" t="e">
        <f>Forecast!#REF!+Forecast!#REF!*'Error Factor for last day'!#REF!</f>
        <v>#REF!</v>
      </c>
      <c r="Z298" s="6" t="e">
        <f>Forecast!#REF!+Forecast!#REF!*'Error Factor for last day'!#REF!</f>
        <v>#REF!</v>
      </c>
      <c r="AA298" s="6" t="e">
        <f>Forecast!#REF!+Forecast!#REF!*'Error Factor for last day'!#REF!</f>
        <v>#REF!</v>
      </c>
      <c r="AB298" s="6" t="e">
        <f>Forecast!#REF!+Forecast!#REF!*'Error Factor for last day'!#REF!</f>
        <v>#REF!</v>
      </c>
      <c r="AC298" s="6" t="e">
        <f>Forecast!#REF!+Forecast!#REF!*'Error Factor for last day'!#REF!</f>
        <v>#REF!</v>
      </c>
      <c r="AD298" s="6" t="e">
        <f>Forecast!#REF!+Forecast!#REF!*'Error Factor for last day'!#REF!</f>
        <v>#REF!</v>
      </c>
      <c r="AE298" s="6" t="e">
        <f>Forecast!#REF!+Forecast!#REF!*'Error Factor for last day'!#REF!</f>
        <v>#REF!</v>
      </c>
      <c r="AF298" s="6" t="e">
        <f>Forecast!#REF!+Forecast!#REF!*'Error Factor for last day'!#REF!</f>
        <v>#REF!</v>
      </c>
      <c r="AG298" s="6" t="e">
        <f>Forecast!#REF!+Forecast!#REF!*'Error Factor for last day'!#REF!</f>
        <v>#REF!</v>
      </c>
    </row>
    <row r="299" spans="1:33" hidden="1" x14ac:dyDescent="0.25">
      <c r="A299" s="2">
        <v>42232.204861111109</v>
      </c>
      <c r="B299" s="6" t="e">
        <f>Forecast!#REF!+Forecast!#REF!*'Error Factor for last day'!#REF!</f>
        <v>#REF!</v>
      </c>
      <c r="C299" s="6" t="e">
        <f>Forecast!#REF!+Forecast!#REF!*'Error Factor for last day'!#REF!</f>
        <v>#REF!</v>
      </c>
      <c r="D299" s="6" t="e">
        <f>Forecast!#REF!+Forecast!#REF!*'Error Factor for last day'!#REF!</f>
        <v>#REF!</v>
      </c>
      <c r="E299" s="6" t="e">
        <f>Forecast!#REF!+Forecast!#REF!*'Error Factor for last day'!#REF!</f>
        <v>#REF!</v>
      </c>
      <c r="F299" s="6" t="e">
        <f>Forecast!#REF!+Forecast!#REF!*'Error Factor for last day'!#REF!</f>
        <v>#REF!</v>
      </c>
      <c r="G299" s="6" t="e">
        <f>Forecast!#REF!+Forecast!#REF!*'Error Factor for last day'!#REF!</f>
        <v>#REF!</v>
      </c>
      <c r="H299" s="6" t="e">
        <f>Forecast!#REF!+Forecast!#REF!*'Error Factor for last day'!#REF!</f>
        <v>#REF!</v>
      </c>
      <c r="I299" s="6" t="e">
        <f>Forecast!#REF!+Forecast!#REF!*'Error Factor for last day'!#REF!</f>
        <v>#REF!</v>
      </c>
      <c r="J299" s="6" t="e">
        <f>Forecast!#REF!+Forecast!#REF!*'Error Factor for last day'!#REF!</f>
        <v>#REF!</v>
      </c>
      <c r="K299" s="6" t="e">
        <f>Forecast!#REF!+Forecast!#REF!*'Error Factor for last day'!#REF!</f>
        <v>#REF!</v>
      </c>
      <c r="L299" s="6" t="e">
        <f>Forecast!#REF!+Forecast!#REF!*'Error Factor for last day'!#REF!</f>
        <v>#REF!</v>
      </c>
      <c r="M299" s="6" t="e">
        <f>Forecast!#REF!+Forecast!#REF!*'Error Factor for last day'!#REF!</f>
        <v>#REF!</v>
      </c>
      <c r="N299" s="6" t="e">
        <f>Forecast!#REF!+Forecast!#REF!*'Error Factor for last day'!#REF!</f>
        <v>#REF!</v>
      </c>
      <c r="O299" s="6" t="e">
        <f>Forecast!#REF!+Forecast!#REF!*'Error Factor for last day'!#REF!</f>
        <v>#REF!</v>
      </c>
      <c r="P299" s="6" t="e">
        <f>Forecast!#REF!+Forecast!#REF!*'Error Factor for last day'!#REF!</f>
        <v>#REF!</v>
      </c>
      <c r="Q299" s="6" t="e">
        <f>Forecast!#REF!+Forecast!#REF!*'Error Factor for last day'!#REF!</f>
        <v>#REF!</v>
      </c>
      <c r="R299" s="6" t="e">
        <f>Forecast!#REF!+Forecast!#REF!*'Error Factor for last day'!#REF!</f>
        <v>#REF!</v>
      </c>
      <c r="S299" s="6" t="e">
        <f>Forecast!#REF!+Forecast!#REF!*'Error Factor for last day'!#REF!</f>
        <v>#REF!</v>
      </c>
      <c r="T299" s="6" t="e">
        <f>Forecast!#REF!+Forecast!#REF!*'Error Factor for last day'!#REF!</f>
        <v>#REF!</v>
      </c>
      <c r="U299" s="6" t="e">
        <f>Forecast!#REF!+Forecast!#REF!*'Error Factor for last day'!#REF!</f>
        <v>#REF!</v>
      </c>
      <c r="V299" s="6" t="e">
        <f>Forecast!#REF!+Forecast!#REF!*'Error Factor for last day'!#REF!</f>
        <v>#REF!</v>
      </c>
      <c r="W299" s="6" t="e">
        <f>Forecast!#REF!+Forecast!#REF!*'Error Factor for last day'!#REF!</f>
        <v>#REF!</v>
      </c>
      <c r="X299" s="6" t="e">
        <f>Forecast!#REF!+Forecast!#REF!*'Error Factor for last day'!#REF!</f>
        <v>#REF!</v>
      </c>
      <c r="Y299" s="6" t="e">
        <f>Forecast!#REF!+Forecast!#REF!*'Error Factor for last day'!#REF!</f>
        <v>#REF!</v>
      </c>
      <c r="Z299" s="6" t="e">
        <f>Forecast!#REF!+Forecast!#REF!*'Error Factor for last day'!#REF!</f>
        <v>#REF!</v>
      </c>
      <c r="AA299" s="6" t="e">
        <f>Forecast!#REF!+Forecast!#REF!*'Error Factor for last day'!#REF!</f>
        <v>#REF!</v>
      </c>
      <c r="AB299" s="6" t="e">
        <f>Forecast!#REF!+Forecast!#REF!*'Error Factor for last day'!#REF!</f>
        <v>#REF!</v>
      </c>
      <c r="AC299" s="6" t="e">
        <f>Forecast!#REF!+Forecast!#REF!*'Error Factor for last day'!#REF!</f>
        <v>#REF!</v>
      </c>
      <c r="AD299" s="6" t="e">
        <f>Forecast!#REF!+Forecast!#REF!*'Error Factor for last day'!#REF!</f>
        <v>#REF!</v>
      </c>
      <c r="AE299" s="6" t="e">
        <f>Forecast!#REF!+Forecast!#REF!*'Error Factor for last day'!#REF!</f>
        <v>#REF!</v>
      </c>
      <c r="AF299" s="6" t="e">
        <f>Forecast!#REF!+Forecast!#REF!*'Error Factor for last day'!#REF!</f>
        <v>#REF!</v>
      </c>
      <c r="AG299" s="6" t="e">
        <f>Forecast!#REF!+Forecast!#REF!*'Error Factor for last day'!#REF!</f>
        <v>#REF!</v>
      </c>
    </row>
    <row r="300" spans="1:33" hidden="1" x14ac:dyDescent="0.25">
      <c r="A300" s="2">
        <v>42232.205555555556</v>
      </c>
      <c r="B300" s="6" t="e">
        <f>Forecast!#REF!+Forecast!#REF!*'Error Factor for last day'!#REF!</f>
        <v>#REF!</v>
      </c>
      <c r="C300" s="6" t="e">
        <f>Forecast!#REF!+Forecast!#REF!*'Error Factor for last day'!#REF!</f>
        <v>#REF!</v>
      </c>
      <c r="D300" s="6" t="e">
        <f>Forecast!#REF!+Forecast!#REF!*'Error Factor for last day'!#REF!</f>
        <v>#REF!</v>
      </c>
      <c r="E300" s="6" t="e">
        <f>Forecast!#REF!+Forecast!#REF!*'Error Factor for last day'!#REF!</f>
        <v>#REF!</v>
      </c>
      <c r="F300" s="6" t="e">
        <f>Forecast!#REF!+Forecast!#REF!*'Error Factor for last day'!#REF!</f>
        <v>#REF!</v>
      </c>
      <c r="G300" s="6" t="e">
        <f>Forecast!#REF!+Forecast!#REF!*'Error Factor for last day'!#REF!</f>
        <v>#REF!</v>
      </c>
      <c r="H300" s="6" t="e">
        <f>Forecast!#REF!+Forecast!#REF!*'Error Factor for last day'!#REF!</f>
        <v>#REF!</v>
      </c>
      <c r="I300" s="6" t="e">
        <f>Forecast!#REF!+Forecast!#REF!*'Error Factor for last day'!#REF!</f>
        <v>#REF!</v>
      </c>
      <c r="J300" s="6" t="e">
        <f>Forecast!#REF!+Forecast!#REF!*'Error Factor for last day'!#REF!</f>
        <v>#REF!</v>
      </c>
      <c r="K300" s="6" t="e">
        <f>Forecast!#REF!+Forecast!#REF!*'Error Factor for last day'!#REF!</f>
        <v>#REF!</v>
      </c>
      <c r="L300" s="6" t="e">
        <f>Forecast!#REF!+Forecast!#REF!*'Error Factor for last day'!#REF!</f>
        <v>#REF!</v>
      </c>
      <c r="M300" s="6" t="e">
        <f>Forecast!#REF!+Forecast!#REF!*'Error Factor for last day'!#REF!</f>
        <v>#REF!</v>
      </c>
      <c r="N300" s="6" t="e">
        <f>Forecast!#REF!+Forecast!#REF!*'Error Factor for last day'!#REF!</f>
        <v>#REF!</v>
      </c>
      <c r="O300" s="6" t="e">
        <f>Forecast!#REF!+Forecast!#REF!*'Error Factor for last day'!#REF!</f>
        <v>#REF!</v>
      </c>
      <c r="P300" s="6" t="e">
        <f>Forecast!#REF!+Forecast!#REF!*'Error Factor for last day'!#REF!</f>
        <v>#REF!</v>
      </c>
      <c r="Q300" s="6" t="e">
        <f>Forecast!#REF!+Forecast!#REF!*'Error Factor for last day'!#REF!</f>
        <v>#REF!</v>
      </c>
      <c r="R300" s="6" t="e">
        <f>Forecast!#REF!+Forecast!#REF!*'Error Factor for last day'!#REF!</f>
        <v>#REF!</v>
      </c>
      <c r="S300" s="6" t="e">
        <f>Forecast!#REF!+Forecast!#REF!*'Error Factor for last day'!#REF!</f>
        <v>#REF!</v>
      </c>
      <c r="T300" s="6" t="e">
        <f>Forecast!#REF!+Forecast!#REF!*'Error Factor for last day'!#REF!</f>
        <v>#REF!</v>
      </c>
      <c r="U300" s="6" t="e">
        <f>Forecast!#REF!+Forecast!#REF!*'Error Factor for last day'!#REF!</f>
        <v>#REF!</v>
      </c>
      <c r="V300" s="6" t="e">
        <f>Forecast!#REF!+Forecast!#REF!*'Error Factor for last day'!#REF!</f>
        <v>#REF!</v>
      </c>
      <c r="W300" s="6" t="e">
        <f>Forecast!#REF!+Forecast!#REF!*'Error Factor for last day'!#REF!</f>
        <v>#REF!</v>
      </c>
      <c r="X300" s="6" t="e">
        <f>Forecast!#REF!+Forecast!#REF!*'Error Factor for last day'!#REF!</f>
        <v>#REF!</v>
      </c>
      <c r="Y300" s="6" t="e">
        <f>Forecast!#REF!+Forecast!#REF!*'Error Factor for last day'!#REF!</f>
        <v>#REF!</v>
      </c>
      <c r="Z300" s="6" t="e">
        <f>Forecast!#REF!+Forecast!#REF!*'Error Factor for last day'!#REF!</f>
        <v>#REF!</v>
      </c>
      <c r="AA300" s="6" t="e">
        <f>Forecast!#REF!+Forecast!#REF!*'Error Factor for last day'!#REF!</f>
        <v>#REF!</v>
      </c>
      <c r="AB300" s="6" t="e">
        <f>Forecast!#REF!+Forecast!#REF!*'Error Factor for last day'!#REF!</f>
        <v>#REF!</v>
      </c>
      <c r="AC300" s="6" t="e">
        <f>Forecast!#REF!+Forecast!#REF!*'Error Factor for last day'!#REF!</f>
        <v>#REF!</v>
      </c>
      <c r="AD300" s="6" t="e">
        <f>Forecast!#REF!+Forecast!#REF!*'Error Factor for last day'!#REF!</f>
        <v>#REF!</v>
      </c>
      <c r="AE300" s="6" t="e">
        <f>Forecast!#REF!+Forecast!#REF!*'Error Factor for last day'!#REF!</f>
        <v>#REF!</v>
      </c>
      <c r="AF300" s="6" t="e">
        <f>Forecast!#REF!+Forecast!#REF!*'Error Factor for last day'!#REF!</f>
        <v>#REF!</v>
      </c>
      <c r="AG300" s="6" t="e">
        <f>Forecast!#REF!+Forecast!#REF!*'Error Factor for last day'!#REF!</f>
        <v>#REF!</v>
      </c>
    </row>
    <row r="301" spans="1:33" hidden="1" x14ac:dyDescent="0.25">
      <c r="A301" s="2">
        <v>42232.206250000003</v>
      </c>
      <c r="B301" s="6" t="e">
        <f>Forecast!#REF!+Forecast!#REF!*'Error Factor for last day'!#REF!</f>
        <v>#REF!</v>
      </c>
      <c r="C301" s="6" t="e">
        <f>Forecast!#REF!+Forecast!#REF!*'Error Factor for last day'!#REF!</f>
        <v>#REF!</v>
      </c>
      <c r="D301" s="6" t="e">
        <f>Forecast!#REF!+Forecast!#REF!*'Error Factor for last day'!#REF!</f>
        <v>#REF!</v>
      </c>
      <c r="E301" s="6" t="e">
        <f>Forecast!#REF!+Forecast!#REF!*'Error Factor for last day'!#REF!</f>
        <v>#REF!</v>
      </c>
      <c r="F301" s="6" t="e">
        <f>Forecast!#REF!+Forecast!#REF!*'Error Factor for last day'!#REF!</f>
        <v>#REF!</v>
      </c>
      <c r="G301" s="6" t="e">
        <f>Forecast!#REF!+Forecast!#REF!*'Error Factor for last day'!#REF!</f>
        <v>#REF!</v>
      </c>
      <c r="H301" s="6" t="e">
        <f>Forecast!#REF!+Forecast!#REF!*'Error Factor for last day'!#REF!</f>
        <v>#REF!</v>
      </c>
      <c r="I301" s="6" t="e">
        <f>Forecast!#REF!+Forecast!#REF!*'Error Factor for last day'!#REF!</f>
        <v>#REF!</v>
      </c>
      <c r="J301" s="6" t="e">
        <f>Forecast!#REF!+Forecast!#REF!*'Error Factor for last day'!#REF!</f>
        <v>#REF!</v>
      </c>
      <c r="K301" s="6" t="e">
        <f>Forecast!#REF!+Forecast!#REF!*'Error Factor for last day'!#REF!</f>
        <v>#REF!</v>
      </c>
      <c r="L301" s="6" t="e">
        <f>Forecast!#REF!+Forecast!#REF!*'Error Factor for last day'!#REF!</f>
        <v>#REF!</v>
      </c>
      <c r="M301" s="6" t="e">
        <f>Forecast!#REF!+Forecast!#REF!*'Error Factor for last day'!#REF!</f>
        <v>#REF!</v>
      </c>
      <c r="N301" s="6" t="e">
        <f>Forecast!#REF!+Forecast!#REF!*'Error Factor for last day'!#REF!</f>
        <v>#REF!</v>
      </c>
      <c r="O301" s="6" t="e">
        <f>Forecast!#REF!+Forecast!#REF!*'Error Factor for last day'!#REF!</f>
        <v>#REF!</v>
      </c>
      <c r="P301" s="6" t="e">
        <f>Forecast!#REF!+Forecast!#REF!*'Error Factor for last day'!#REF!</f>
        <v>#REF!</v>
      </c>
      <c r="Q301" s="6" t="e">
        <f>Forecast!#REF!+Forecast!#REF!*'Error Factor for last day'!#REF!</f>
        <v>#REF!</v>
      </c>
      <c r="R301" s="6" t="e">
        <f>Forecast!#REF!+Forecast!#REF!*'Error Factor for last day'!#REF!</f>
        <v>#REF!</v>
      </c>
      <c r="S301" s="6" t="e">
        <f>Forecast!#REF!+Forecast!#REF!*'Error Factor for last day'!#REF!</f>
        <v>#REF!</v>
      </c>
      <c r="T301" s="6" t="e">
        <f>Forecast!#REF!+Forecast!#REF!*'Error Factor for last day'!#REF!</f>
        <v>#REF!</v>
      </c>
      <c r="U301" s="6" t="e">
        <f>Forecast!#REF!+Forecast!#REF!*'Error Factor for last day'!#REF!</f>
        <v>#REF!</v>
      </c>
      <c r="V301" s="6" t="e">
        <f>Forecast!#REF!+Forecast!#REF!*'Error Factor for last day'!#REF!</f>
        <v>#REF!</v>
      </c>
      <c r="W301" s="6" t="e">
        <f>Forecast!#REF!+Forecast!#REF!*'Error Factor for last day'!#REF!</f>
        <v>#REF!</v>
      </c>
      <c r="X301" s="6" t="e">
        <f>Forecast!#REF!+Forecast!#REF!*'Error Factor for last day'!#REF!</f>
        <v>#REF!</v>
      </c>
      <c r="Y301" s="6" t="e">
        <f>Forecast!#REF!+Forecast!#REF!*'Error Factor for last day'!#REF!</f>
        <v>#REF!</v>
      </c>
      <c r="Z301" s="6" t="e">
        <f>Forecast!#REF!+Forecast!#REF!*'Error Factor for last day'!#REF!</f>
        <v>#REF!</v>
      </c>
      <c r="AA301" s="6" t="e">
        <f>Forecast!#REF!+Forecast!#REF!*'Error Factor for last day'!#REF!</f>
        <v>#REF!</v>
      </c>
      <c r="AB301" s="6" t="e">
        <f>Forecast!#REF!+Forecast!#REF!*'Error Factor for last day'!#REF!</f>
        <v>#REF!</v>
      </c>
      <c r="AC301" s="6" t="e">
        <f>Forecast!#REF!+Forecast!#REF!*'Error Factor for last day'!#REF!</f>
        <v>#REF!</v>
      </c>
      <c r="AD301" s="6" t="e">
        <f>Forecast!#REF!+Forecast!#REF!*'Error Factor for last day'!#REF!</f>
        <v>#REF!</v>
      </c>
      <c r="AE301" s="6" t="e">
        <f>Forecast!#REF!+Forecast!#REF!*'Error Factor for last day'!#REF!</f>
        <v>#REF!</v>
      </c>
      <c r="AF301" s="6" t="e">
        <f>Forecast!#REF!+Forecast!#REF!*'Error Factor for last day'!#REF!</f>
        <v>#REF!</v>
      </c>
      <c r="AG301" s="6" t="e">
        <f>Forecast!#REF!+Forecast!#REF!*'Error Factor for last day'!#REF!</f>
        <v>#REF!</v>
      </c>
    </row>
    <row r="302" spans="1:33" hidden="1" x14ac:dyDescent="0.25">
      <c r="A302" s="2">
        <v>42232.206944444442</v>
      </c>
      <c r="B302" s="6" t="e">
        <f>Forecast!#REF!+Forecast!#REF!*'Error Factor for last day'!#REF!</f>
        <v>#REF!</v>
      </c>
      <c r="C302" s="6" t="e">
        <f>Forecast!#REF!+Forecast!#REF!*'Error Factor for last day'!#REF!</f>
        <v>#REF!</v>
      </c>
      <c r="D302" s="6" t="e">
        <f>Forecast!#REF!+Forecast!#REF!*'Error Factor for last day'!#REF!</f>
        <v>#REF!</v>
      </c>
      <c r="E302" s="6" t="e">
        <f>Forecast!#REF!+Forecast!#REF!*'Error Factor for last day'!#REF!</f>
        <v>#REF!</v>
      </c>
      <c r="F302" s="6" t="e">
        <f>Forecast!#REF!+Forecast!#REF!*'Error Factor for last day'!#REF!</f>
        <v>#REF!</v>
      </c>
      <c r="G302" s="6" t="e">
        <f>Forecast!#REF!+Forecast!#REF!*'Error Factor for last day'!#REF!</f>
        <v>#REF!</v>
      </c>
      <c r="H302" s="6" t="e">
        <f>Forecast!#REF!+Forecast!#REF!*'Error Factor for last day'!#REF!</f>
        <v>#REF!</v>
      </c>
      <c r="I302" s="6" t="e">
        <f>Forecast!#REF!+Forecast!#REF!*'Error Factor for last day'!#REF!</f>
        <v>#REF!</v>
      </c>
      <c r="J302" s="6" t="e">
        <f>Forecast!#REF!+Forecast!#REF!*'Error Factor for last day'!#REF!</f>
        <v>#REF!</v>
      </c>
      <c r="K302" s="6" t="e">
        <f>Forecast!#REF!+Forecast!#REF!*'Error Factor for last day'!#REF!</f>
        <v>#REF!</v>
      </c>
      <c r="L302" s="6" t="e">
        <f>Forecast!#REF!+Forecast!#REF!*'Error Factor for last day'!#REF!</f>
        <v>#REF!</v>
      </c>
      <c r="M302" s="6" t="e">
        <f>Forecast!#REF!+Forecast!#REF!*'Error Factor for last day'!#REF!</f>
        <v>#REF!</v>
      </c>
      <c r="N302" s="6" t="e">
        <f>Forecast!#REF!+Forecast!#REF!*'Error Factor for last day'!#REF!</f>
        <v>#REF!</v>
      </c>
      <c r="O302" s="6" t="e">
        <f>Forecast!#REF!+Forecast!#REF!*'Error Factor for last day'!#REF!</f>
        <v>#REF!</v>
      </c>
      <c r="P302" s="6" t="e">
        <f>Forecast!#REF!+Forecast!#REF!*'Error Factor for last day'!#REF!</f>
        <v>#REF!</v>
      </c>
      <c r="Q302" s="6" t="e">
        <f>Forecast!#REF!+Forecast!#REF!*'Error Factor for last day'!#REF!</f>
        <v>#REF!</v>
      </c>
      <c r="R302" s="6" t="e">
        <f>Forecast!#REF!+Forecast!#REF!*'Error Factor for last day'!#REF!</f>
        <v>#REF!</v>
      </c>
      <c r="S302" s="6" t="e">
        <f>Forecast!#REF!+Forecast!#REF!*'Error Factor for last day'!#REF!</f>
        <v>#REF!</v>
      </c>
      <c r="T302" s="6" t="e">
        <f>Forecast!#REF!+Forecast!#REF!*'Error Factor for last day'!#REF!</f>
        <v>#REF!</v>
      </c>
      <c r="U302" s="6" t="e">
        <f>Forecast!#REF!+Forecast!#REF!*'Error Factor for last day'!#REF!</f>
        <v>#REF!</v>
      </c>
      <c r="V302" s="6" t="e">
        <f>Forecast!#REF!+Forecast!#REF!*'Error Factor for last day'!#REF!</f>
        <v>#REF!</v>
      </c>
      <c r="W302" s="6" t="e">
        <f>Forecast!#REF!+Forecast!#REF!*'Error Factor for last day'!#REF!</f>
        <v>#REF!</v>
      </c>
      <c r="X302" s="6" t="e">
        <f>Forecast!#REF!+Forecast!#REF!*'Error Factor for last day'!#REF!</f>
        <v>#REF!</v>
      </c>
      <c r="Y302" s="6" t="e">
        <f>Forecast!#REF!+Forecast!#REF!*'Error Factor for last day'!#REF!</f>
        <v>#REF!</v>
      </c>
      <c r="Z302" s="6" t="e">
        <f>Forecast!#REF!+Forecast!#REF!*'Error Factor for last day'!#REF!</f>
        <v>#REF!</v>
      </c>
      <c r="AA302" s="6" t="e">
        <f>Forecast!#REF!+Forecast!#REF!*'Error Factor for last day'!#REF!</f>
        <v>#REF!</v>
      </c>
      <c r="AB302" s="6" t="e">
        <f>Forecast!#REF!+Forecast!#REF!*'Error Factor for last day'!#REF!</f>
        <v>#REF!</v>
      </c>
      <c r="AC302" s="6" t="e">
        <f>Forecast!#REF!+Forecast!#REF!*'Error Factor for last day'!#REF!</f>
        <v>#REF!</v>
      </c>
      <c r="AD302" s="6" t="e">
        <f>Forecast!#REF!+Forecast!#REF!*'Error Factor for last day'!#REF!</f>
        <v>#REF!</v>
      </c>
      <c r="AE302" s="6" t="e">
        <f>Forecast!#REF!+Forecast!#REF!*'Error Factor for last day'!#REF!</f>
        <v>#REF!</v>
      </c>
      <c r="AF302" s="6" t="e">
        <f>Forecast!#REF!+Forecast!#REF!*'Error Factor for last day'!#REF!</f>
        <v>#REF!</v>
      </c>
      <c r="AG302" s="6" t="e">
        <f>Forecast!#REF!+Forecast!#REF!*'Error Factor for last day'!#REF!</f>
        <v>#REF!</v>
      </c>
    </row>
    <row r="303" spans="1:33" hidden="1" x14ac:dyDescent="0.25">
      <c r="A303" s="2">
        <v>42232.207638888889</v>
      </c>
      <c r="B303" s="6" t="e">
        <f>Forecast!#REF!+Forecast!#REF!*'Error Factor for last day'!#REF!</f>
        <v>#REF!</v>
      </c>
      <c r="C303" s="6" t="e">
        <f>Forecast!#REF!+Forecast!#REF!*'Error Factor for last day'!#REF!</f>
        <v>#REF!</v>
      </c>
      <c r="D303" s="6" t="e">
        <f>Forecast!#REF!+Forecast!#REF!*'Error Factor for last day'!#REF!</f>
        <v>#REF!</v>
      </c>
      <c r="E303" s="6" t="e">
        <f>Forecast!#REF!+Forecast!#REF!*'Error Factor for last day'!#REF!</f>
        <v>#REF!</v>
      </c>
      <c r="F303" s="6" t="e">
        <f>Forecast!#REF!+Forecast!#REF!*'Error Factor for last day'!#REF!</f>
        <v>#REF!</v>
      </c>
      <c r="G303" s="6" t="e">
        <f>Forecast!#REF!+Forecast!#REF!*'Error Factor for last day'!#REF!</f>
        <v>#REF!</v>
      </c>
      <c r="H303" s="6" t="e">
        <f>Forecast!#REF!+Forecast!#REF!*'Error Factor for last day'!#REF!</f>
        <v>#REF!</v>
      </c>
      <c r="I303" s="6" t="e">
        <f>Forecast!#REF!+Forecast!#REF!*'Error Factor for last day'!#REF!</f>
        <v>#REF!</v>
      </c>
      <c r="J303" s="6" t="e">
        <f>Forecast!#REF!+Forecast!#REF!*'Error Factor for last day'!#REF!</f>
        <v>#REF!</v>
      </c>
      <c r="K303" s="6" t="e">
        <f>Forecast!#REF!+Forecast!#REF!*'Error Factor for last day'!#REF!</f>
        <v>#REF!</v>
      </c>
      <c r="L303" s="6" t="e">
        <f>Forecast!#REF!+Forecast!#REF!*'Error Factor for last day'!#REF!</f>
        <v>#REF!</v>
      </c>
      <c r="M303" s="6" t="e">
        <f>Forecast!#REF!+Forecast!#REF!*'Error Factor for last day'!#REF!</f>
        <v>#REF!</v>
      </c>
      <c r="N303" s="6" t="e">
        <f>Forecast!#REF!+Forecast!#REF!*'Error Factor for last day'!#REF!</f>
        <v>#REF!</v>
      </c>
      <c r="O303" s="6" t="e">
        <f>Forecast!#REF!+Forecast!#REF!*'Error Factor for last day'!#REF!</f>
        <v>#REF!</v>
      </c>
      <c r="P303" s="6" t="e">
        <f>Forecast!#REF!+Forecast!#REF!*'Error Factor for last day'!#REF!</f>
        <v>#REF!</v>
      </c>
      <c r="Q303" s="6" t="e">
        <f>Forecast!#REF!+Forecast!#REF!*'Error Factor for last day'!#REF!</f>
        <v>#REF!</v>
      </c>
      <c r="R303" s="6" t="e">
        <f>Forecast!#REF!+Forecast!#REF!*'Error Factor for last day'!#REF!</f>
        <v>#REF!</v>
      </c>
      <c r="S303" s="6" t="e">
        <f>Forecast!#REF!+Forecast!#REF!*'Error Factor for last day'!#REF!</f>
        <v>#REF!</v>
      </c>
      <c r="T303" s="6" t="e">
        <f>Forecast!#REF!+Forecast!#REF!*'Error Factor for last day'!#REF!</f>
        <v>#REF!</v>
      </c>
      <c r="U303" s="6" t="e">
        <f>Forecast!#REF!+Forecast!#REF!*'Error Factor for last day'!#REF!</f>
        <v>#REF!</v>
      </c>
      <c r="V303" s="6" t="e">
        <f>Forecast!#REF!+Forecast!#REF!*'Error Factor for last day'!#REF!</f>
        <v>#REF!</v>
      </c>
      <c r="W303" s="6" t="e">
        <f>Forecast!#REF!+Forecast!#REF!*'Error Factor for last day'!#REF!</f>
        <v>#REF!</v>
      </c>
      <c r="X303" s="6" t="e">
        <f>Forecast!#REF!+Forecast!#REF!*'Error Factor for last day'!#REF!</f>
        <v>#REF!</v>
      </c>
      <c r="Y303" s="6" t="e">
        <f>Forecast!#REF!+Forecast!#REF!*'Error Factor for last day'!#REF!</f>
        <v>#REF!</v>
      </c>
      <c r="Z303" s="6" t="e">
        <f>Forecast!#REF!+Forecast!#REF!*'Error Factor for last day'!#REF!</f>
        <v>#REF!</v>
      </c>
      <c r="AA303" s="6" t="e">
        <f>Forecast!#REF!+Forecast!#REF!*'Error Factor for last day'!#REF!</f>
        <v>#REF!</v>
      </c>
      <c r="AB303" s="6" t="e">
        <f>Forecast!#REF!+Forecast!#REF!*'Error Factor for last day'!#REF!</f>
        <v>#REF!</v>
      </c>
      <c r="AC303" s="6" t="e">
        <f>Forecast!#REF!+Forecast!#REF!*'Error Factor for last day'!#REF!</f>
        <v>#REF!</v>
      </c>
      <c r="AD303" s="6" t="e">
        <f>Forecast!#REF!+Forecast!#REF!*'Error Factor for last day'!#REF!</f>
        <v>#REF!</v>
      </c>
      <c r="AE303" s="6" t="e">
        <f>Forecast!#REF!+Forecast!#REF!*'Error Factor for last day'!#REF!</f>
        <v>#REF!</v>
      </c>
      <c r="AF303" s="6" t="e">
        <f>Forecast!#REF!+Forecast!#REF!*'Error Factor for last day'!#REF!</f>
        <v>#REF!</v>
      </c>
      <c r="AG303" s="6" t="e">
        <f>Forecast!#REF!+Forecast!#REF!*'Error Factor for last day'!#REF!</f>
        <v>#REF!</v>
      </c>
    </row>
    <row r="304" spans="1:33" hidden="1" x14ac:dyDescent="0.25">
      <c r="A304" s="2">
        <v>42232.208333333336</v>
      </c>
      <c r="B304" s="6" t="e">
        <f>Forecast!#REF!+Forecast!#REF!*'Error Factor for last day'!#REF!</f>
        <v>#REF!</v>
      </c>
      <c r="C304" s="6" t="e">
        <f>Forecast!#REF!+Forecast!#REF!*'Error Factor for last day'!#REF!</f>
        <v>#REF!</v>
      </c>
      <c r="D304" s="6" t="e">
        <f>Forecast!#REF!+Forecast!#REF!*'Error Factor for last day'!#REF!</f>
        <v>#REF!</v>
      </c>
      <c r="E304" s="6" t="e">
        <f>Forecast!#REF!+Forecast!#REF!*'Error Factor for last day'!#REF!</f>
        <v>#REF!</v>
      </c>
      <c r="F304" s="6" t="e">
        <f>Forecast!#REF!+Forecast!#REF!*'Error Factor for last day'!#REF!</f>
        <v>#REF!</v>
      </c>
      <c r="G304" s="6" t="e">
        <f>Forecast!#REF!+Forecast!#REF!*'Error Factor for last day'!#REF!</f>
        <v>#REF!</v>
      </c>
      <c r="H304" s="6" t="e">
        <f>Forecast!#REF!+Forecast!#REF!*'Error Factor for last day'!#REF!</f>
        <v>#REF!</v>
      </c>
      <c r="I304" s="6" t="e">
        <f>Forecast!#REF!+Forecast!#REF!*'Error Factor for last day'!#REF!</f>
        <v>#REF!</v>
      </c>
      <c r="J304" s="6" t="e">
        <f>Forecast!#REF!+Forecast!#REF!*'Error Factor for last day'!#REF!</f>
        <v>#REF!</v>
      </c>
      <c r="K304" s="6" t="e">
        <f>Forecast!#REF!+Forecast!#REF!*'Error Factor for last day'!#REF!</f>
        <v>#REF!</v>
      </c>
      <c r="L304" s="6" t="e">
        <f>Forecast!#REF!+Forecast!#REF!*'Error Factor for last day'!#REF!</f>
        <v>#REF!</v>
      </c>
      <c r="M304" s="6" t="e">
        <f>Forecast!#REF!+Forecast!#REF!*'Error Factor for last day'!#REF!</f>
        <v>#REF!</v>
      </c>
      <c r="N304" s="6" t="e">
        <f>Forecast!#REF!+Forecast!#REF!*'Error Factor for last day'!#REF!</f>
        <v>#REF!</v>
      </c>
      <c r="O304" s="6" t="e">
        <f>Forecast!#REF!+Forecast!#REF!*'Error Factor for last day'!#REF!</f>
        <v>#REF!</v>
      </c>
      <c r="P304" s="6" t="e">
        <f>Forecast!#REF!+Forecast!#REF!*'Error Factor for last day'!#REF!</f>
        <v>#REF!</v>
      </c>
      <c r="Q304" s="6" t="e">
        <f>Forecast!#REF!+Forecast!#REF!*'Error Factor for last day'!#REF!</f>
        <v>#REF!</v>
      </c>
      <c r="R304" s="6" t="e">
        <f>Forecast!#REF!+Forecast!#REF!*'Error Factor for last day'!#REF!</f>
        <v>#REF!</v>
      </c>
      <c r="S304" s="6" t="e">
        <f>Forecast!#REF!+Forecast!#REF!*'Error Factor for last day'!#REF!</f>
        <v>#REF!</v>
      </c>
      <c r="T304" s="6" t="e">
        <f>Forecast!#REF!+Forecast!#REF!*'Error Factor for last day'!#REF!</f>
        <v>#REF!</v>
      </c>
      <c r="U304" s="6" t="e">
        <f>Forecast!#REF!+Forecast!#REF!*'Error Factor for last day'!#REF!</f>
        <v>#REF!</v>
      </c>
      <c r="V304" s="6" t="e">
        <f>Forecast!#REF!+Forecast!#REF!*'Error Factor for last day'!#REF!</f>
        <v>#REF!</v>
      </c>
      <c r="W304" s="6" t="e">
        <f>Forecast!#REF!+Forecast!#REF!*'Error Factor for last day'!#REF!</f>
        <v>#REF!</v>
      </c>
      <c r="X304" s="6" t="e">
        <f>Forecast!#REF!+Forecast!#REF!*'Error Factor for last day'!#REF!</f>
        <v>#REF!</v>
      </c>
      <c r="Y304" s="6" t="e">
        <f>Forecast!#REF!+Forecast!#REF!*'Error Factor for last day'!#REF!</f>
        <v>#REF!</v>
      </c>
      <c r="Z304" s="6" t="e">
        <f>Forecast!#REF!+Forecast!#REF!*'Error Factor for last day'!#REF!</f>
        <v>#REF!</v>
      </c>
      <c r="AA304" s="6" t="e">
        <f>Forecast!#REF!+Forecast!#REF!*'Error Factor for last day'!#REF!</f>
        <v>#REF!</v>
      </c>
      <c r="AB304" s="6" t="e">
        <f>Forecast!#REF!+Forecast!#REF!*'Error Factor for last day'!#REF!</f>
        <v>#REF!</v>
      </c>
      <c r="AC304" s="6" t="e">
        <f>Forecast!#REF!+Forecast!#REF!*'Error Factor for last day'!#REF!</f>
        <v>#REF!</v>
      </c>
      <c r="AD304" s="6" t="e">
        <f>Forecast!#REF!+Forecast!#REF!*'Error Factor for last day'!#REF!</f>
        <v>#REF!</v>
      </c>
      <c r="AE304" s="6" t="e">
        <f>Forecast!#REF!+Forecast!#REF!*'Error Factor for last day'!#REF!</f>
        <v>#REF!</v>
      </c>
      <c r="AF304" s="6" t="e">
        <f>Forecast!#REF!+Forecast!#REF!*'Error Factor for last day'!#REF!</f>
        <v>#REF!</v>
      </c>
      <c r="AG304" s="6" t="e">
        <f>Forecast!#REF!+Forecast!#REF!*'Error Factor for last day'!#REF!</f>
        <v>#REF!</v>
      </c>
    </row>
    <row r="305" spans="1:33" hidden="1" x14ac:dyDescent="0.25">
      <c r="A305" s="2">
        <v>42232.209027777775</v>
      </c>
      <c r="B305" s="6" t="e">
        <f>Forecast!#REF!+Forecast!#REF!*'Error Factor for last day'!#REF!</f>
        <v>#REF!</v>
      </c>
      <c r="C305" s="6" t="e">
        <f>Forecast!#REF!+Forecast!#REF!*'Error Factor for last day'!#REF!</f>
        <v>#REF!</v>
      </c>
      <c r="D305" s="6" t="e">
        <f>Forecast!#REF!+Forecast!#REF!*'Error Factor for last day'!#REF!</f>
        <v>#REF!</v>
      </c>
      <c r="E305" s="6" t="e">
        <f>Forecast!#REF!+Forecast!#REF!*'Error Factor for last day'!#REF!</f>
        <v>#REF!</v>
      </c>
      <c r="F305" s="6" t="e">
        <f>Forecast!#REF!+Forecast!#REF!*'Error Factor for last day'!#REF!</f>
        <v>#REF!</v>
      </c>
      <c r="G305" s="6" t="e">
        <f>Forecast!#REF!+Forecast!#REF!*'Error Factor for last day'!#REF!</f>
        <v>#REF!</v>
      </c>
      <c r="H305" s="6" t="e">
        <f>Forecast!#REF!+Forecast!#REF!*'Error Factor for last day'!#REF!</f>
        <v>#REF!</v>
      </c>
      <c r="I305" s="6" t="e">
        <f>Forecast!#REF!+Forecast!#REF!*'Error Factor for last day'!#REF!</f>
        <v>#REF!</v>
      </c>
      <c r="J305" s="6" t="e">
        <f>Forecast!#REF!+Forecast!#REF!*'Error Factor for last day'!#REF!</f>
        <v>#REF!</v>
      </c>
      <c r="K305" s="6" t="e">
        <f>Forecast!#REF!+Forecast!#REF!*'Error Factor for last day'!#REF!</f>
        <v>#REF!</v>
      </c>
      <c r="L305" s="6" t="e">
        <f>Forecast!#REF!+Forecast!#REF!*'Error Factor for last day'!#REF!</f>
        <v>#REF!</v>
      </c>
      <c r="M305" s="6" t="e">
        <f>Forecast!#REF!+Forecast!#REF!*'Error Factor for last day'!#REF!</f>
        <v>#REF!</v>
      </c>
      <c r="N305" s="6" t="e">
        <f>Forecast!#REF!+Forecast!#REF!*'Error Factor for last day'!#REF!</f>
        <v>#REF!</v>
      </c>
      <c r="O305" s="6" t="e">
        <f>Forecast!#REF!+Forecast!#REF!*'Error Factor for last day'!#REF!</f>
        <v>#REF!</v>
      </c>
      <c r="P305" s="6" t="e">
        <f>Forecast!#REF!+Forecast!#REF!*'Error Factor for last day'!#REF!</f>
        <v>#REF!</v>
      </c>
      <c r="Q305" s="6" t="e">
        <f>Forecast!#REF!+Forecast!#REF!*'Error Factor for last day'!#REF!</f>
        <v>#REF!</v>
      </c>
      <c r="R305" s="6" t="e">
        <f>Forecast!#REF!+Forecast!#REF!*'Error Factor for last day'!#REF!</f>
        <v>#REF!</v>
      </c>
      <c r="S305" s="6" t="e">
        <f>Forecast!#REF!+Forecast!#REF!*'Error Factor for last day'!#REF!</f>
        <v>#REF!</v>
      </c>
      <c r="T305" s="6" t="e">
        <f>Forecast!#REF!+Forecast!#REF!*'Error Factor for last day'!#REF!</f>
        <v>#REF!</v>
      </c>
      <c r="U305" s="6" t="e">
        <f>Forecast!#REF!+Forecast!#REF!*'Error Factor for last day'!#REF!</f>
        <v>#REF!</v>
      </c>
      <c r="V305" s="6" t="e">
        <f>Forecast!#REF!+Forecast!#REF!*'Error Factor for last day'!#REF!</f>
        <v>#REF!</v>
      </c>
      <c r="W305" s="6" t="e">
        <f>Forecast!#REF!+Forecast!#REF!*'Error Factor for last day'!#REF!</f>
        <v>#REF!</v>
      </c>
      <c r="X305" s="6" t="e">
        <f>Forecast!#REF!+Forecast!#REF!*'Error Factor for last day'!#REF!</f>
        <v>#REF!</v>
      </c>
      <c r="Y305" s="6" t="e">
        <f>Forecast!#REF!+Forecast!#REF!*'Error Factor for last day'!#REF!</f>
        <v>#REF!</v>
      </c>
      <c r="Z305" s="6" t="e">
        <f>Forecast!#REF!+Forecast!#REF!*'Error Factor for last day'!#REF!</f>
        <v>#REF!</v>
      </c>
      <c r="AA305" s="6" t="e">
        <f>Forecast!#REF!+Forecast!#REF!*'Error Factor for last day'!#REF!</f>
        <v>#REF!</v>
      </c>
      <c r="AB305" s="6" t="e">
        <f>Forecast!#REF!+Forecast!#REF!*'Error Factor for last day'!#REF!</f>
        <v>#REF!</v>
      </c>
      <c r="AC305" s="6" t="e">
        <f>Forecast!#REF!+Forecast!#REF!*'Error Factor for last day'!#REF!</f>
        <v>#REF!</v>
      </c>
      <c r="AD305" s="6" t="e">
        <f>Forecast!#REF!+Forecast!#REF!*'Error Factor for last day'!#REF!</f>
        <v>#REF!</v>
      </c>
      <c r="AE305" s="6" t="e">
        <f>Forecast!#REF!+Forecast!#REF!*'Error Factor for last day'!#REF!</f>
        <v>#REF!</v>
      </c>
      <c r="AF305" s="6" t="e">
        <f>Forecast!#REF!+Forecast!#REF!*'Error Factor for last day'!#REF!</f>
        <v>#REF!</v>
      </c>
      <c r="AG305" s="6" t="e">
        <f>Forecast!#REF!+Forecast!#REF!*'Error Factor for last day'!#REF!</f>
        <v>#REF!</v>
      </c>
    </row>
    <row r="306" spans="1:33" hidden="1" x14ac:dyDescent="0.25">
      <c r="A306" s="2">
        <v>42232.209722222222</v>
      </c>
      <c r="B306" s="6" t="e">
        <f>Forecast!#REF!+Forecast!#REF!*'Error Factor for last day'!#REF!</f>
        <v>#REF!</v>
      </c>
      <c r="C306" s="6" t="e">
        <f>Forecast!#REF!+Forecast!#REF!*'Error Factor for last day'!#REF!</f>
        <v>#REF!</v>
      </c>
      <c r="D306" s="6" t="e">
        <f>Forecast!#REF!+Forecast!#REF!*'Error Factor for last day'!#REF!</f>
        <v>#REF!</v>
      </c>
      <c r="E306" s="6" t="e">
        <f>Forecast!#REF!+Forecast!#REF!*'Error Factor for last day'!#REF!</f>
        <v>#REF!</v>
      </c>
      <c r="F306" s="6" t="e">
        <f>Forecast!#REF!+Forecast!#REF!*'Error Factor for last day'!#REF!</f>
        <v>#REF!</v>
      </c>
      <c r="G306" s="6" t="e">
        <f>Forecast!#REF!+Forecast!#REF!*'Error Factor for last day'!#REF!</f>
        <v>#REF!</v>
      </c>
      <c r="H306" s="6" t="e">
        <f>Forecast!#REF!+Forecast!#REF!*'Error Factor for last day'!#REF!</f>
        <v>#REF!</v>
      </c>
      <c r="I306" s="6" t="e">
        <f>Forecast!#REF!+Forecast!#REF!*'Error Factor for last day'!#REF!</f>
        <v>#REF!</v>
      </c>
      <c r="J306" s="6" t="e">
        <f>Forecast!#REF!+Forecast!#REF!*'Error Factor for last day'!#REF!</f>
        <v>#REF!</v>
      </c>
      <c r="K306" s="6" t="e">
        <f>Forecast!#REF!+Forecast!#REF!*'Error Factor for last day'!#REF!</f>
        <v>#REF!</v>
      </c>
      <c r="L306" s="6" t="e">
        <f>Forecast!#REF!+Forecast!#REF!*'Error Factor for last day'!#REF!</f>
        <v>#REF!</v>
      </c>
      <c r="M306" s="6" t="e">
        <f>Forecast!#REF!+Forecast!#REF!*'Error Factor for last day'!#REF!</f>
        <v>#REF!</v>
      </c>
      <c r="N306" s="6" t="e">
        <f>Forecast!#REF!+Forecast!#REF!*'Error Factor for last day'!#REF!</f>
        <v>#REF!</v>
      </c>
      <c r="O306" s="6" t="e">
        <f>Forecast!#REF!+Forecast!#REF!*'Error Factor for last day'!#REF!</f>
        <v>#REF!</v>
      </c>
      <c r="P306" s="6" t="e">
        <f>Forecast!#REF!+Forecast!#REF!*'Error Factor for last day'!#REF!</f>
        <v>#REF!</v>
      </c>
      <c r="Q306" s="6" t="e">
        <f>Forecast!#REF!+Forecast!#REF!*'Error Factor for last day'!#REF!</f>
        <v>#REF!</v>
      </c>
      <c r="R306" s="6" t="e">
        <f>Forecast!#REF!+Forecast!#REF!*'Error Factor for last day'!#REF!</f>
        <v>#REF!</v>
      </c>
      <c r="S306" s="6" t="e">
        <f>Forecast!#REF!+Forecast!#REF!*'Error Factor for last day'!#REF!</f>
        <v>#REF!</v>
      </c>
      <c r="T306" s="6" t="e">
        <f>Forecast!#REF!+Forecast!#REF!*'Error Factor for last day'!#REF!</f>
        <v>#REF!</v>
      </c>
      <c r="U306" s="6" t="e">
        <f>Forecast!#REF!+Forecast!#REF!*'Error Factor for last day'!#REF!</f>
        <v>#REF!</v>
      </c>
      <c r="V306" s="6" t="e">
        <f>Forecast!#REF!+Forecast!#REF!*'Error Factor for last day'!#REF!</f>
        <v>#REF!</v>
      </c>
      <c r="W306" s="6" t="e">
        <f>Forecast!#REF!+Forecast!#REF!*'Error Factor for last day'!#REF!</f>
        <v>#REF!</v>
      </c>
      <c r="X306" s="6" t="e">
        <f>Forecast!#REF!+Forecast!#REF!*'Error Factor for last day'!#REF!</f>
        <v>#REF!</v>
      </c>
      <c r="Y306" s="6" t="e">
        <f>Forecast!#REF!+Forecast!#REF!*'Error Factor for last day'!#REF!</f>
        <v>#REF!</v>
      </c>
      <c r="Z306" s="6" t="e">
        <f>Forecast!#REF!+Forecast!#REF!*'Error Factor for last day'!#REF!</f>
        <v>#REF!</v>
      </c>
      <c r="AA306" s="6" t="e">
        <f>Forecast!#REF!+Forecast!#REF!*'Error Factor for last day'!#REF!</f>
        <v>#REF!</v>
      </c>
      <c r="AB306" s="6" t="e">
        <f>Forecast!#REF!+Forecast!#REF!*'Error Factor for last day'!#REF!</f>
        <v>#REF!</v>
      </c>
      <c r="AC306" s="6" t="e">
        <f>Forecast!#REF!+Forecast!#REF!*'Error Factor for last day'!#REF!</f>
        <v>#REF!</v>
      </c>
      <c r="AD306" s="6" t="e">
        <f>Forecast!#REF!+Forecast!#REF!*'Error Factor for last day'!#REF!</f>
        <v>#REF!</v>
      </c>
      <c r="AE306" s="6" t="e">
        <f>Forecast!#REF!+Forecast!#REF!*'Error Factor for last day'!#REF!</f>
        <v>#REF!</v>
      </c>
      <c r="AF306" s="6" t="e">
        <f>Forecast!#REF!+Forecast!#REF!*'Error Factor for last day'!#REF!</f>
        <v>#REF!</v>
      </c>
      <c r="AG306" s="6" t="e">
        <f>Forecast!#REF!+Forecast!#REF!*'Error Factor for last day'!#REF!</f>
        <v>#REF!</v>
      </c>
    </row>
    <row r="307" spans="1:33" hidden="1" x14ac:dyDescent="0.25">
      <c r="A307" s="2">
        <v>42232.210416666669</v>
      </c>
      <c r="B307" s="6" t="e">
        <f>Forecast!#REF!+Forecast!#REF!*'Error Factor for last day'!#REF!</f>
        <v>#REF!</v>
      </c>
      <c r="C307" s="6" t="e">
        <f>Forecast!#REF!+Forecast!#REF!*'Error Factor for last day'!#REF!</f>
        <v>#REF!</v>
      </c>
      <c r="D307" s="6" t="e">
        <f>Forecast!#REF!+Forecast!#REF!*'Error Factor for last day'!#REF!</f>
        <v>#REF!</v>
      </c>
      <c r="E307" s="6" t="e">
        <f>Forecast!#REF!+Forecast!#REF!*'Error Factor for last day'!#REF!</f>
        <v>#REF!</v>
      </c>
      <c r="F307" s="6" t="e">
        <f>Forecast!#REF!+Forecast!#REF!*'Error Factor for last day'!#REF!</f>
        <v>#REF!</v>
      </c>
      <c r="G307" s="6" t="e">
        <f>Forecast!#REF!+Forecast!#REF!*'Error Factor for last day'!#REF!</f>
        <v>#REF!</v>
      </c>
      <c r="H307" s="6" t="e">
        <f>Forecast!#REF!+Forecast!#REF!*'Error Factor for last day'!#REF!</f>
        <v>#REF!</v>
      </c>
      <c r="I307" s="6" t="e">
        <f>Forecast!#REF!+Forecast!#REF!*'Error Factor for last day'!#REF!</f>
        <v>#REF!</v>
      </c>
      <c r="J307" s="6" t="e">
        <f>Forecast!#REF!+Forecast!#REF!*'Error Factor for last day'!#REF!</f>
        <v>#REF!</v>
      </c>
      <c r="K307" s="6" t="e">
        <f>Forecast!#REF!+Forecast!#REF!*'Error Factor for last day'!#REF!</f>
        <v>#REF!</v>
      </c>
      <c r="L307" s="6" t="e">
        <f>Forecast!#REF!+Forecast!#REF!*'Error Factor for last day'!#REF!</f>
        <v>#REF!</v>
      </c>
      <c r="M307" s="6" t="e">
        <f>Forecast!#REF!+Forecast!#REF!*'Error Factor for last day'!#REF!</f>
        <v>#REF!</v>
      </c>
      <c r="N307" s="6" t="e">
        <f>Forecast!#REF!+Forecast!#REF!*'Error Factor for last day'!#REF!</f>
        <v>#REF!</v>
      </c>
      <c r="O307" s="6" t="e">
        <f>Forecast!#REF!+Forecast!#REF!*'Error Factor for last day'!#REF!</f>
        <v>#REF!</v>
      </c>
      <c r="P307" s="6" t="e">
        <f>Forecast!#REF!+Forecast!#REF!*'Error Factor for last day'!#REF!</f>
        <v>#REF!</v>
      </c>
      <c r="Q307" s="6" t="e">
        <f>Forecast!#REF!+Forecast!#REF!*'Error Factor for last day'!#REF!</f>
        <v>#REF!</v>
      </c>
      <c r="R307" s="6" t="e">
        <f>Forecast!#REF!+Forecast!#REF!*'Error Factor for last day'!#REF!</f>
        <v>#REF!</v>
      </c>
      <c r="S307" s="6" t="e">
        <f>Forecast!#REF!+Forecast!#REF!*'Error Factor for last day'!#REF!</f>
        <v>#REF!</v>
      </c>
      <c r="T307" s="6" t="e">
        <f>Forecast!#REF!+Forecast!#REF!*'Error Factor for last day'!#REF!</f>
        <v>#REF!</v>
      </c>
      <c r="U307" s="6" t="e">
        <f>Forecast!#REF!+Forecast!#REF!*'Error Factor for last day'!#REF!</f>
        <v>#REF!</v>
      </c>
      <c r="V307" s="6" t="e">
        <f>Forecast!#REF!+Forecast!#REF!*'Error Factor for last day'!#REF!</f>
        <v>#REF!</v>
      </c>
      <c r="W307" s="6" t="e">
        <f>Forecast!#REF!+Forecast!#REF!*'Error Factor for last day'!#REF!</f>
        <v>#REF!</v>
      </c>
      <c r="X307" s="6" t="e">
        <f>Forecast!#REF!+Forecast!#REF!*'Error Factor for last day'!#REF!</f>
        <v>#REF!</v>
      </c>
      <c r="Y307" s="6" t="e">
        <f>Forecast!#REF!+Forecast!#REF!*'Error Factor for last day'!#REF!</f>
        <v>#REF!</v>
      </c>
      <c r="Z307" s="6" t="e">
        <f>Forecast!#REF!+Forecast!#REF!*'Error Factor for last day'!#REF!</f>
        <v>#REF!</v>
      </c>
      <c r="AA307" s="6" t="e">
        <f>Forecast!#REF!+Forecast!#REF!*'Error Factor for last day'!#REF!</f>
        <v>#REF!</v>
      </c>
      <c r="AB307" s="6" t="e">
        <f>Forecast!#REF!+Forecast!#REF!*'Error Factor for last day'!#REF!</f>
        <v>#REF!</v>
      </c>
      <c r="AC307" s="6" t="e">
        <f>Forecast!#REF!+Forecast!#REF!*'Error Factor for last day'!#REF!</f>
        <v>#REF!</v>
      </c>
      <c r="AD307" s="6" t="e">
        <f>Forecast!#REF!+Forecast!#REF!*'Error Factor for last day'!#REF!</f>
        <v>#REF!</v>
      </c>
      <c r="AE307" s="6" t="e">
        <f>Forecast!#REF!+Forecast!#REF!*'Error Factor for last day'!#REF!</f>
        <v>#REF!</v>
      </c>
      <c r="AF307" s="6" t="e">
        <f>Forecast!#REF!+Forecast!#REF!*'Error Factor for last day'!#REF!</f>
        <v>#REF!</v>
      </c>
      <c r="AG307" s="6" t="e">
        <f>Forecast!#REF!+Forecast!#REF!*'Error Factor for last day'!#REF!</f>
        <v>#REF!</v>
      </c>
    </row>
    <row r="308" spans="1:33" hidden="1" x14ac:dyDescent="0.25">
      <c r="A308" s="2">
        <v>42232.211111111108</v>
      </c>
      <c r="B308" s="6" t="e">
        <f>Forecast!#REF!+Forecast!#REF!*'Error Factor for last day'!#REF!</f>
        <v>#REF!</v>
      </c>
      <c r="C308" s="6" t="e">
        <f>Forecast!#REF!+Forecast!#REF!*'Error Factor for last day'!#REF!</f>
        <v>#REF!</v>
      </c>
      <c r="D308" s="6" t="e">
        <f>Forecast!#REF!+Forecast!#REF!*'Error Factor for last day'!#REF!</f>
        <v>#REF!</v>
      </c>
      <c r="E308" s="6" t="e">
        <f>Forecast!#REF!+Forecast!#REF!*'Error Factor for last day'!#REF!</f>
        <v>#REF!</v>
      </c>
      <c r="F308" s="6" t="e">
        <f>Forecast!#REF!+Forecast!#REF!*'Error Factor for last day'!#REF!</f>
        <v>#REF!</v>
      </c>
      <c r="G308" s="6" t="e">
        <f>Forecast!#REF!+Forecast!#REF!*'Error Factor for last day'!#REF!</f>
        <v>#REF!</v>
      </c>
      <c r="H308" s="6" t="e">
        <f>Forecast!#REF!+Forecast!#REF!*'Error Factor for last day'!#REF!</f>
        <v>#REF!</v>
      </c>
      <c r="I308" s="6" t="e">
        <f>Forecast!#REF!+Forecast!#REF!*'Error Factor for last day'!#REF!</f>
        <v>#REF!</v>
      </c>
      <c r="J308" s="6" t="e">
        <f>Forecast!#REF!+Forecast!#REF!*'Error Factor for last day'!#REF!</f>
        <v>#REF!</v>
      </c>
      <c r="K308" s="6" t="e">
        <f>Forecast!#REF!+Forecast!#REF!*'Error Factor for last day'!#REF!</f>
        <v>#REF!</v>
      </c>
      <c r="L308" s="6" t="e">
        <f>Forecast!#REF!+Forecast!#REF!*'Error Factor for last day'!#REF!</f>
        <v>#REF!</v>
      </c>
      <c r="M308" s="6" t="e">
        <f>Forecast!#REF!+Forecast!#REF!*'Error Factor for last day'!#REF!</f>
        <v>#REF!</v>
      </c>
      <c r="N308" s="6" t="e">
        <f>Forecast!#REF!+Forecast!#REF!*'Error Factor for last day'!#REF!</f>
        <v>#REF!</v>
      </c>
      <c r="O308" s="6" t="e">
        <f>Forecast!#REF!+Forecast!#REF!*'Error Factor for last day'!#REF!</f>
        <v>#REF!</v>
      </c>
      <c r="P308" s="6" t="e">
        <f>Forecast!#REF!+Forecast!#REF!*'Error Factor for last day'!#REF!</f>
        <v>#REF!</v>
      </c>
      <c r="Q308" s="6" t="e">
        <f>Forecast!#REF!+Forecast!#REF!*'Error Factor for last day'!#REF!</f>
        <v>#REF!</v>
      </c>
      <c r="R308" s="6" t="e">
        <f>Forecast!#REF!+Forecast!#REF!*'Error Factor for last day'!#REF!</f>
        <v>#REF!</v>
      </c>
      <c r="S308" s="6" t="e">
        <f>Forecast!#REF!+Forecast!#REF!*'Error Factor for last day'!#REF!</f>
        <v>#REF!</v>
      </c>
      <c r="T308" s="6" t="e">
        <f>Forecast!#REF!+Forecast!#REF!*'Error Factor for last day'!#REF!</f>
        <v>#REF!</v>
      </c>
      <c r="U308" s="6" t="e">
        <f>Forecast!#REF!+Forecast!#REF!*'Error Factor for last day'!#REF!</f>
        <v>#REF!</v>
      </c>
      <c r="V308" s="6" t="e">
        <f>Forecast!#REF!+Forecast!#REF!*'Error Factor for last day'!#REF!</f>
        <v>#REF!</v>
      </c>
      <c r="W308" s="6" t="e">
        <f>Forecast!#REF!+Forecast!#REF!*'Error Factor for last day'!#REF!</f>
        <v>#REF!</v>
      </c>
      <c r="X308" s="6" t="e">
        <f>Forecast!#REF!+Forecast!#REF!*'Error Factor for last day'!#REF!</f>
        <v>#REF!</v>
      </c>
      <c r="Y308" s="6" t="e">
        <f>Forecast!#REF!+Forecast!#REF!*'Error Factor for last day'!#REF!</f>
        <v>#REF!</v>
      </c>
      <c r="Z308" s="6" t="e">
        <f>Forecast!#REF!+Forecast!#REF!*'Error Factor for last day'!#REF!</f>
        <v>#REF!</v>
      </c>
      <c r="AA308" s="6" t="e">
        <f>Forecast!#REF!+Forecast!#REF!*'Error Factor for last day'!#REF!</f>
        <v>#REF!</v>
      </c>
      <c r="AB308" s="6" t="e">
        <f>Forecast!#REF!+Forecast!#REF!*'Error Factor for last day'!#REF!</f>
        <v>#REF!</v>
      </c>
      <c r="AC308" s="6" t="e">
        <f>Forecast!#REF!+Forecast!#REF!*'Error Factor for last day'!#REF!</f>
        <v>#REF!</v>
      </c>
      <c r="AD308" s="6" t="e">
        <f>Forecast!#REF!+Forecast!#REF!*'Error Factor for last day'!#REF!</f>
        <v>#REF!</v>
      </c>
      <c r="AE308" s="6" t="e">
        <f>Forecast!#REF!+Forecast!#REF!*'Error Factor for last day'!#REF!</f>
        <v>#REF!</v>
      </c>
      <c r="AF308" s="6" t="e">
        <f>Forecast!#REF!+Forecast!#REF!*'Error Factor for last day'!#REF!</f>
        <v>#REF!</v>
      </c>
      <c r="AG308" s="6" t="e">
        <f>Forecast!#REF!+Forecast!#REF!*'Error Factor for last day'!#REF!</f>
        <v>#REF!</v>
      </c>
    </row>
    <row r="309" spans="1:33" hidden="1" x14ac:dyDescent="0.25">
      <c r="A309" s="2">
        <v>42232.211805555555</v>
      </c>
      <c r="B309" s="6" t="e">
        <f>Forecast!#REF!+Forecast!#REF!*'Error Factor for last day'!#REF!</f>
        <v>#REF!</v>
      </c>
      <c r="C309" s="6" t="e">
        <f>Forecast!#REF!+Forecast!#REF!*'Error Factor for last day'!#REF!</f>
        <v>#REF!</v>
      </c>
      <c r="D309" s="6" t="e">
        <f>Forecast!#REF!+Forecast!#REF!*'Error Factor for last day'!#REF!</f>
        <v>#REF!</v>
      </c>
      <c r="E309" s="6" t="e">
        <f>Forecast!#REF!+Forecast!#REF!*'Error Factor for last day'!#REF!</f>
        <v>#REF!</v>
      </c>
      <c r="F309" s="6" t="e">
        <f>Forecast!#REF!+Forecast!#REF!*'Error Factor for last day'!#REF!</f>
        <v>#REF!</v>
      </c>
      <c r="G309" s="6" t="e">
        <f>Forecast!#REF!+Forecast!#REF!*'Error Factor for last day'!#REF!</f>
        <v>#REF!</v>
      </c>
      <c r="H309" s="6" t="e">
        <f>Forecast!#REF!+Forecast!#REF!*'Error Factor for last day'!#REF!</f>
        <v>#REF!</v>
      </c>
      <c r="I309" s="6" t="e">
        <f>Forecast!#REF!+Forecast!#REF!*'Error Factor for last day'!#REF!</f>
        <v>#REF!</v>
      </c>
      <c r="J309" s="6" t="e">
        <f>Forecast!#REF!+Forecast!#REF!*'Error Factor for last day'!#REF!</f>
        <v>#REF!</v>
      </c>
      <c r="K309" s="6" t="e">
        <f>Forecast!#REF!+Forecast!#REF!*'Error Factor for last day'!#REF!</f>
        <v>#REF!</v>
      </c>
      <c r="L309" s="6" t="e">
        <f>Forecast!#REF!+Forecast!#REF!*'Error Factor for last day'!#REF!</f>
        <v>#REF!</v>
      </c>
      <c r="M309" s="6" t="e">
        <f>Forecast!#REF!+Forecast!#REF!*'Error Factor for last day'!#REF!</f>
        <v>#REF!</v>
      </c>
      <c r="N309" s="6" t="e">
        <f>Forecast!#REF!+Forecast!#REF!*'Error Factor for last day'!#REF!</f>
        <v>#REF!</v>
      </c>
      <c r="O309" s="6" t="e">
        <f>Forecast!#REF!+Forecast!#REF!*'Error Factor for last day'!#REF!</f>
        <v>#REF!</v>
      </c>
      <c r="P309" s="6" t="e">
        <f>Forecast!#REF!+Forecast!#REF!*'Error Factor for last day'!#REF!</f>
        <v>#REF!</v>
      </c>
      <c r="Q309" s="6" t="e">
        <f>Forecast!#REF!+Forecast!#REF!*'Error Factor for last day'!#REF!</f>
        <v>#REF!</v>
      </c>
      <c r="R309" s="6" t="e">
        <f>Forecast!#REF!+Forecast!#REF!*'Error Factor for last day'!#REF!</f>
        <v>#REF!</v>
      </c>
      <c r="S309" s="6" t="e">
        <f>Forecast!#REF!+Forecast!#REF!*'Error Factor for last day'!#REF!</f>
        <v>#REF!</v>
      </c>
      <c r="T309" s="6" t="e">
        <f>Forecast!#REF!+Forecast!#REF!*'Error Factor for last day'!#REF!</f>
        <v>#REF!</v>
      </c>
      <c r="U309" s="6" t="e">
        <f>Forecast!#REF!+Forecast!#REF!*'Error Factor for last day'!#REF!</f>
        <v>#REF!</v>
      </c>
      <c r="V309" s="6" t="e">
        <f>Forecast!#REF!+Forecast!#REF!*'Error Factor for last day'!#REF!</f>
        <v>#REF!</v>
      </c>
      <c r="W309" s="6" t="e">
        <f>Forecast!#REF!+Forecast!#REF!*'Error Factor for last day'!#REF!</f>
        <v>#REF!</v>
      </c>
      <c r="X309" s="6" t="e">
        <f>Forecast!#REF!+Forecast!#REF!*'Error Factor for last day'!#REF!</f>
        <v>#REF!</v>
      </c>
      <c r="Y309" s="6" t="e">
        <f>Forecast!#REF!+Forecast!#REF!*'Error Factor for last day'!#REF!</f>
        <v>#REF!</v>
      </c>
      <c r="Z309" s="6" t="e">
        <f>Forecast!#REF!+Forecast!#REF!*'Error Factor for last day'!#REF!</f>
        <v>#REF!</v>
      </c>
      <c r="AA309" s="6" t="e">
        <f>Forecast!#REF!+Forecast!#REF!*'Error Factor for last day'!#REF!</f>
        <v>#REF!</v>
      </c>
      <c r="AB309" s="6" t="e">
        <f>Forecast!#REF!+Forecast!#REF!*'Error Factor for last day'!#REF!</f>
        <v>#REF!</v>
      </c>
      <c r="AC309" s="6" t="e">
        <f>Forecast!#REF!+Forecast!#REF!*'Error Factor for last day'!#REF!</f>
        <v>#REF!</v>
      </c>
      <c r="AD309" s="6" t="e">
        <f>Forecast!#REF!+Forecast!#REF!*'Error Factor for last day'!#REF!</f>
        <v>#REF!</v>
      </c>
      <c r="AE309" s="6" t="e">
        <f>Forecast!#REF!+Forecast!#REF!*'Error Factor for last day'!#REF!</f>
        <v>#REF!</v>
      </c>
      <c r="AF309" s="6" t="e">
        <f>Forecast!#REF!+Forecast!#REF!*'Error Factor for last day'!#REF!</f>
        <v>#REF!</v>
      </c>
      <c r="AG309" s="6" t="e">
        <f>Forecast!#REF!+Forecast!#REF!*'Error Factor for last day'!#REF!</f>
        <v>#REF!</v>
      </c>
    </row>
    <row r="310" spans="1:33" hidden="1" x14ac:dyDescent="0.25">
      <c r="A310" s="2">
        <v>42232.212500000001</v>
      </c>
      <c r="B310" s="6" t="e">
        <f>Forecast!#REF!+Forecast!#REF!*'Error Factor for last day'!#REF!</f>
        <v>#REF!</v>
      </c>
      <c r="C310" s="6" t="e">
        <f>Forecast!#REF!+Forecast!#REF!*'Error Factor for last day'!#REF!</f>
        <v>#REF!</v>
      </c>
      <c r="D310" s="6" t="e">
        <f>Forecast!#REF!+Forecast!#REF!*'Error Factor for last day'!#REF!</f>
        <v>#REF!</v>
      </c>
      <c r="E310" s="6" t="e">
        <f>Forecast!#REF!+Forecast!#REF!*'Error Factor for last day'!#REF!</f>
        <v>#REF!</v>
      </c>
      <c r="F310" s="6" t="e">
        <f>Forecast!#REF!+Forecast!#REF!*'Error Factor for last day'!#REF!</f>
        <v>#REF!</v>
      </c>
      <c r="G310" s="6" t="e">
        <f>Forecast!#REF!+Forecast!#REF!*'Error Factor for last day'!#REF!</f>
        <v>#REF!</v>
      </c>
      <c r="H310" s="6" t="e">
        <f>Forecast!#REF!+Forecast!#REF!*'Error Factor for last day'!#REF!</f>
        <v>#REF!</v>
      </c>
      <c r="I310" s="6" t="e">
        <f>Forecast!#REF!+Forecast!#REF!*'Error Factor for last day'!#REF!</f>
        <v>#REF!</v>
      </c>
      <c r="J310" s="6" t="e">
        <f>Forecast!#REF!+Forecast!#REF!*'Error Factor for last day'!#REF!</f>
        <v>#REF!</v>
      </c>
      <c r="K310" s="6" t="e">
        <f>Forecast!#REF!+Forecast!#REF!*'Error Factor for last day'!#REF!</f>
        <v>#REF!</v>
      </c>
      <c r="L310" s="6" t="e">
        <f>Forecast!#REF!+Forecast!#REF!*'Error Factor for last day'!#REF!</f>
        <v>#REF!</v>
      </c>
      <c r="M310" s="6" t="e">
        <f>Forecast!#REF!+Forecast!#REF!*'Error Factor for last day'!#REF!</f>
        <v>#REF!</v>
      </c>
      <c r="N310" s="6" t="e">
        <f>Forecast!#REF!+Forecast!#REF!*'Error Factor for last day'!#REF!</f>
        <v>#REF!</v>
      </c>
      <c r="O310" s="6" t="e">
        <f>Forecast!#REF!+Forecast!#REF!*'Error Factor for last day'!#REF!</f>
        <v>#REF!</v>
      </c>
      <c r="P310" s="6" t="e">
        <f>Forecast!#REF!+Forecast!#REF!*'Error Factor for last day'!#REF!</f>
        <v>#REF!</v>
      </c>
      <c r="Q310" s="6" t="e">
        <f>Forecast!#REF!+Forecast!#REF!*'Error Factor for last day'!#REF!</f>
        <v>#REF!</v>
      </c>
      <c r="R310" s="6" t="e">
        <f>Forecast!#REF!+Forecast!#REF!*'Error Factor for last day'!#REF!</f>
        <v>#REF!</v>
      </c>
      <c r="S310" s="6" t="e">
        <f>Forecast!#REF!+Forecast!#REF!*'Error Factor for last day'!#REF!</f>
        <v>#REF!</v>
      </c>
      <c r="T310" s="6" t="e">
        <f>Forecast!#REF!+Forecast!#REF!*'Error Factor for last day'!#REF!</f>
        <v>#REF!</v>
      </c>
      <c r="U310" s="6" t="e">
        <f>Forecast!#REF!+Forecast!#REF!*'Error Factor for last day'!#REF!</f>
        <v>#REF!</v>
      </c>
      <c r="V310" s="6" t="e">
        <f>Forecast!#REF!+Forecast!#REF!*'Error Factor for last day'!#REF!</f>
        <v>#REF!</v>
      </c>
      <c r="W310" s="6" t="e">
        <f>Forecast!#REF!+Forecast!#REF!*'Error Factor for last day'!#REF!</f>
        <v>#REF!</v>
      </c>
      <c r="X310" s="6" t="e">
        <f>Forecast!#REF!+Forecast!#REF!*'Error Factor for last day'!#REF!</f>
        <v>#REF!</v>
      </c>
      <c r="Y310" s="6" t="e">
        <f>Forecast!#REF!+Forecast!#REF!*'Error Factor for last day'!#REF!</f>
        <v>#REF!</v>
      </c>
      <c r="Z310" s="6" t="e">
        <f>Forecast!#REF!+Forecast!#REF!*'Error Factor for last day'!#REF!</f>
        <v>#REF!</v>
      </c>
      <c r="AA310" s="6" t="e">
        <f>Forecast!#REF!+Forecast!#REF!*'Error Factor for last day'!#REF!</f>
        <v>#REF!</v>
      </c>
      <c r="AB310" s="6" t="e">
        <f>Forecast!#REF!+Forecast!#REF!*'Error Factor for last day'!#REF!</f>
        <v>#REF!</v>
      </c>
      <c r="AC310" s="6" t="e">
        <f>Forecast!#REF!+Forecast!#REF!*'Error Factor for last day'!#REF!</f>
        <v>#REF!</v>
      </c>
      <c r="AD310" s="6" t="e">
        <f>Forecast!#REF!+Forecast!#REF!*'Error Factor for last day'!#REF!</f>
        <v>#REF!</v>
      </c>
      <c r="AE310" s="6" t="e">
        <f>Forecast!#REF!+Forecast!#REF!*'Error Factor for last day'!#REF!</f>
        <v>#REF!</v>
      </c>
      <c r="AF310" s="6" t="e">
        <f>Forecast!#REF!+Forecast!#REF!*'Error Factor for last day'!#REF!</f>
        <v>#REF!</v>
      </c>
      <c r="AG310" s="6" t="e">
        <f>Forecast!#REF!+Forecast!#REF!*'Error Factor for last day'!#REF!</f>
        <v>#REF!</v>
      </c>
    </row>
    <row r="311" spans="1:33" hidden="1" x14ac:dyDescent="0.25">
      <c r="A311" s="2">
        <v>42232.213194444441</v>
      </c>
      <c r="B311" s="6" t="e">
        <f>Forecast!#REF!+Forecast!#REF!*'Error Factor for last day'!#REF!</f>
        <v>#REF!</v>
      </c>
      <c r="C311" s="6" t="e">
        <f>Forecast!#REF!+Forecast!#REF!*'Error Factor for last day'!#REF!</f>
        <v>#REF!</v>
      </c>
      <c r="D311" s="6" t="e">
        <f>Forecast!#REF!+Forecast!#REF!*'Error Factor for last day'!#REF!</f>
        <v>#REF!</v>
      </c>
      <c r="E311" s="6" t="e">
        <f>Forecast!#REF!+Forecast!#REF!*'Error Factor for last day'!#REF!</f>
        <v>#REF!</v>
      </c>
      <c r="F311" s="6" t="e">
        <f>Forecast!#REF!+Forecast!#REF!*'Error Factor for last day'!#REF!</f>
        <v>#REF!</v>
      </c>
      <c r="G311" s="6" t="e">
        <f>Forecast!#REF!+Forecast!#REF!*'Error Factor for last day'!#REF!</f>
        <v>#REF!</v>
      </c>
      <c r="H311" s="6" t="e">
        <f>Forecast!#REF!+Forecast!#REF!*'Error Factor for last day'!#REF!</f>
        <v>#REF!</v>
      </c>
      <c r="I311" s="6" t="e">
        <f>Forecast!#REF!+Forecast!#REF!*'Error Factor for last day'!#REF!</f>
        <v>#REF!</v>
      </c>
      <c r="J311" s="6" t="e">
        <f>Forecast!#REF!+Forecast!#REF!*'Error Factor for last day'!#REF!</f>
        <v>#REF!</v>
      </c>
      <c r="K311" s="6" t="e">
        <f>Forecast!#REF!+Forecast!#REF!*'Error Factor for last day'!#REF!</f>
        <v>#REF!</v>
      </c>
      <c r="L311" s="6" t="e">
        <f>Forecast!#REF!+Forecast!#REF!*'Error Factor for last day'!#REF!</f>
        <v>#REF!</v>
      </c>
      <c r="M311" s="6" t="e">
        <f>Forecast!#REF!+Forecast!#REF!*'Error Factor for last day'!#REF!</f>
        <v>#REF!</v>
      </c>
      <c r="N311" s="6" t="e">
        <f>Forecast!#REF!+Forecast!#REF!*'Error Factor for last day'!#REF!</f>
        <v>#REF!</v>
      </c>
      <c r="O311" s="6" t="e">
        <f>Forecast!#REF!+Forecast!#REF!*'Error Factor for last day'!#REF!</f>
        <v>#REF!</v>
      </c>
      <c r="P311" s="6" t="e">
        <f>Forecast!#REF!+Forecast!#REF!*'Error Factor for last day'!#REF!</f>
        <v>#REF!</v>
      </c>
      <c r="Q311" s="6" t="e">
        <f>Forecast!#REF!+Forecast!#REF!*'Error Factor for last day'!#REF!</f>
        <v>#REF!</v>
      </c>
      <c r="R311" s="6" t="e">
        <f>Forecast!#REF!+Forecast!#REF!*'Error Factor for last day'!#REF!</f>
        <v>#REF!</v>
      </c>
      <c r="S311" s="6" t="e">
        <f>Forecast!#REF!+Forecast!#REF!*'Error Factor for last day'!#REF!</f>
        <v>#REF!</v>
      </c>
      <c r="T311" s="6" t="e">
        <f>Forecast!#REF!+Forecast!#REF!*'Error Factor for last day'!#REF!</f>
        <v>#REF!</v>
      </c>
      <c r="U311" s="6" t="e">
        <f>Forecast!#REF!+Forecast!#REF!*'Error Factor for last day'!#REF!</f>
        <v>#REF!</v>
      </c>
      <c r="V311" s="6" t="e">
        <f>Forecast!#REF!+Forecast!#REF!*'Error Factor for last day'!#REF!</f>
        <v>#REF!</v>
      </c>
      <c r="W311" s="6" t="e">
        <f>Forecast!#REF!+Forecast!#REF!*'Error Factor for last day'!#REF!</f>
        <v>#REF!</v>
      </c>
      <c r="X311" s="6" t="e">
        <f>Forecast!#REF!+Forecast!#REF!*'Error Factor for last day'!#REF!</f>
        <v>#REF!</v>
      </c>
      <c r="Y311" s="6" t="e">
        <f>Forecast!#REF!+Forecast!#REF!*'Error Factor for last day'!#REF!</f>
        <v>#REF!</v>
      </c>
      <c r="Z311" s="6" t="e">
        <f>Forecast!#REF!+Forecast!#REF!*'Error Factor for last day'!#REF!</f>
        <v>#REF!</v>
      </c>
      <c r="AA311" s="6" t="e">
        <f>Forecast!#REF!+Forecast!#REF!*'Error Factor for last day'!#REF!</f>
        <v>#REF!</v>
      </c>
      <c r="AB311" s="6" t="e">
        <f>Forecast!#REF!+Forecast!#REF!*'Error Factor for last day'!#REF!</f>
        <v>#REF!</v>
      </c>
      <c r="AC311" s="6" t="e">
        <f>Forecast!#REF!+Forecast!#REF!*'Error Factor for last day'!#REF!</f>
        <v>#REF!</v>
      </c>
      <c r="AD311" s="6" t="e">
        <f>Forecast!#REF!+Forecast!#REF!*'Error Factor for last day'!#REF!</f>
        <v>#REF!</v>
      </c>
      <c r="AE311" s="6" t="e">
        <f>Forecast!#REF!+Forecast!#REF!*'Error Factor for last day'!#REF!</f>
        <v>#REF!</v>
      </c>
      <c r="AF311" s="6" t="e">
        <f>Forecast!#REF!+Forecast!#REF!*'Error Factor for last day'!#REF!</f>
        <v>#REF!</v>
      </c>
      <c r="AG311" s="6" t="e">
        <f>Forecast!#REF!+Forecast!#REF!*'Error Factor for last day'!#REF!</f>
        <v>#REF!</v>
      </c>
    </row>
    <row r="312" spans="1:33" hidden="1" x14ac:dyDescent="0.25">
      <c r="A312" s="2">
        <v>42232.213888888888</v>
      </c>
      <c r="B312" s="6" t="e">
        <f>Forecast!#REF!+Forecast!#REF!*'Error Factor for last day'!#REF!</f>
        <v>#REF!</v>
      </c>
      <c r="C312" s="6" t="e">
        <f>Forecast!#REF!+Forecast!#REF!*'Error Factor for last day'!#REF!</f>
        <v>#REF!</v>
      </c>
      <c r="D312" s="6" t="e">
        <f>Forecast!#REF!+Forecast!#REF!*'Error Factor for last day'!#REF!</f>
        <v>#REF!</v>
      </c>
      <c r="E312" s="6" t="e">
        <f>Forecast!#REF!+Forecast!#REF!*'Error Factor for last day'!#REF!</f>
        <v>#REF!</v>
      </c>
      <c r="F312" s="6" t="e">
        <f>Forecast!#REF!+Forecast!#REF!*'Error Factor for last day'!#REF!</f>
        <v>#REF!</v>
      </c>
      <c r="G312" s="6" t="e">
        <f>Forecast!#REF!+Forecast!#REF!*'Error Factor for last day'!#REF!</f>
        <v>#REF!</v>
      </c>
      <c r="H312" s="6" t="e">
        <f>Forecast!#REF!+Forecast!#REF!*'Error Factor for last day'!#REF!</f>
        <v>#REF!</v>
      </c>
      <c r="I312" s="6" t="e">
        <f>Forecast!#REF!+Forecast!#REF!*'Error Factor for last day'!#REF!</f>
        <v>#REF!</v>
      </c>
      <c r="J312" s="6" t="e">
        <f>Forecast!#REF!+Forecast!#REF!*'Error Factor for last day'!#REF!</f>
        <v>#REF!</v>
      </c>
      <c r="K312" s="6" t="e">
        <f>Forecast!#REF!+Forecast!#REF!*'Error Factor for last day'!#REF!</f>
        <v>#REF!</v>
      </c>
      <c r="L312" s="6" t="e">
        <f>Forecast!#REF!+Forecast!#REF!*'Error Factor for last day'!#REF!</f>
        <v>#REF!</v>
      </c>
      <c r="M312" s="6" t="e">
        <f>Forecast!#REF!+Forecast!#REF!*'Error Factor for last day'!#REF!</f>
        <v>#REF!</v>
      </c>
      <c r="N312" s="6" t="e">
        <f>Forecast!#REF!+Forecast!#REF!*'Error Factor for last day'!#REF!</f>
        <v>#REF!</v>
      </c>
      <c r="O312" s="6" t="e">
        <f>Forecast!#REF!+Forecast!#REF!*'Error Factor for last day'!#REF!</f>
        <v>#REF!</v>
      </c>
      <c r="P312" s="6" t="e">
        <f>Forecast!#REF!+Forecast!#REF!*'Error Factor for last day'!#REF!</f>
        <v>#REF!</v>
      </c>
      <c r="Q312" s="6" t="e">
        <f>Forecast!#REF!+Forecast!#REF!*'Error Factor for last day'!#REF!</f>
        <v>#REF!</v>
      </c>
      <c r="R312" s="6" t="e">
        <f>Forecast!#REF!+Forecast!#REF!*'Error Factor for last day'!#REF!</f>
        <v>#REF!</v>
      </c>
      <c r="S312" s="6" t="e">
        <f>Forecast!#REF!+Forecast!#REF!*'Error Factor for last day'!#REF!</f>
        <v>#REF!</v>
      </c>
      <c r="T312" s="6" t="e">
        <f>Forecast!#REF!+Forecast!#REF!*'Error Factor for last day'!#REF!</f>
        <v>#REF!</v>
      </c>
      <c r="U312" s="6" t="e">
        <f>Forecast!#REF!+Forecast!#REF!*'Error Factor for last day'!#REF!</f>
        <v>#REF!</v>
      </c>
      <c r="V312" s="6" t="e">
        <f>Forecast!#REF!+Forecast!#REF!*'Error Factor for last day'!#REF!</f>
        <v>#REF!</v>
      </c>
      <c r="W312" s="6" t="e">
        <f>Forecast!#REF!+Forecast!#REF!*'Error Factor for last day'!#REF!</f>
        <v>#REF!</v>
      </c>
      <c r="X312" s="6" t="e">
        <f>Forecast!#REF!+Forecast!#REF!*'Error Factor for last day'!#REF!</f>
        <v>#REF!</v>
      </c>
      <c r="Y312" s="6" t="e">
        <f>Forecast!#REF!+Forecast!#REF!*'Error Factor for last day'!#REF!</f>
        <v>#REF!</v>
      </c>
      <c r="Z312" s="6" t="e">
        <f>Forecast!#REF!+Forecast!#REF!*'Error Factor for last day'!#REF!</f>
        <v>#REF!</v>
      </c>
      <c r="AA312" s="6" t="e">
        <f>Forecast!#REF!+Forecast!#REF!*'Error Factor for last day'!#REF!</f>
        <v>#REF!</v>
      </c>
      <c r="AB312" s="6" t="e">
        <f>Forecast!#REF!+Forecast!#REF!*'Error Factor for last day'!#REF!</f>
        <v>#REF!</v>
      </c>
      <c r="AC312" s="6" t="e">
        <f>Forecast!#REF!+Forecast!#REF!*'Error Factor for last day'!#REF!</f>
        <v>#REF!</v>
      </c>
      <c r="AD312" s="6" t="e">
        <f>Forecast!#REF!+Forecast!#REF!*'Error Factor for last day'!#REF!</f>
        <v>#REF!</v>
      </c>
      <c r="AE312" s="6" t="e">
        <f>Forecast!#REF!+Forecast!#REF!*'Error Factor for last day'!#REF!</f>
        <v>#REF!</v>
      </c>
      <c r="AF312" s="6" t="e">
        <f>Forecast!#REF!+Forecast!#REF!*'Error Factor for last day'!#REF!</f>
        <v>#REF!</v>
      </c>
      <c r="AG312" s="6" t="e">
        <f>Forecast!#REF!+Forecast!#REF!*'Error Factor for last day'!#REF!</f>
        <v>#REF!</v>
      </c>
    </row>
    <row r="313" spans="1:33" hidden="1" x14ac:dyDescent="0.25">
      <c r="A313" s="2">
        <v>42232.214583333334</v>
      </c>
      <c r="B313" s="6" t="e">
        <f>Forecast!#REF!+Forecast!#REF!*'Error Factor for last day'!#REF!</f>
        <v>#REF!</v>
      </c>
      <c r="C313" s="6" t="e">
        <f>Forecast!#REF!+Forecast!#REF!*'Error Factor for last day'!#REF!</f>
        <v>#REF!</v>
      </c>
      <c r="D313" s="6" t="e">
        <f>Forecast!#REF!+Forecast!#REF!*'Error Factor for last day'!#REF!</f>
        <v>#REF!</v>
      </c>
      <c r="E313" s="6" t="e">
        <f>Forecast!#REF!+Forecast!#REF!*'Error Factor for last day'!#REF!</f>
        <v>#REF!</v>
      </c>
      <c r="F313" s="6" t="e">
        <f>Forecast!#REF!+Forecast!#REF!*'Error Factor for last day'!#REF!</f>
        <v>#REF!</v>
      </c>
      <c r="G313" s="6" t="e">
        <f>Forecast!#REF!+Forecast!#REF!*'Error Factor for last day'!#REF!</f>
        <v>#REF!</v>
      </c>
      <c r="H313" s="6" t="e">
        <f>Forecast!#REF!+Forecast!#REF!*'Error Factor for last day'!#REF!</f>
        <v>#REF!</v>
      </c>
      <c r="I313" s="6" t="e">
        <f>Forecast!#REF!+Forecast!#REF!*'Error Factor for last day'!#REF!</f>
        <v>#REF!</v>
      </c>
      <c r="J313" s="6" t="e">
        <f>Forecast!#REF!+Forecast!#REF!*'Error Factor for last day'!#REF!</f>
        <v>#REF!</v>
      </c>
      <c r="K313" s="6" t="e">
        <f>Forecast!#REF!+Forecast!#REF!*'Error Factor for last day'!#REF!</f>
        <v>#REF!</v>
      </c>
      <c r="L313" s="6" t="e">
        <f>Forecast!#REF!+Forecast!#REF!*'Error Factor for last day'!#REF!</f>
        <v>#REF!</v>
      </c>
      <c r="M313" s="6" t="e">
        <f>Forecast!#REF!+Forecast!#REF!*'Error Factor for last day'!#REF!</f>
        <v>#REF!</v>
      </c>
      <c r="N313" s="6" t="e">
        <f>Forecast!#REF!+Forecast!#REF!*'Error Factor for last day'!#REF!</f>
        <v>#REF!</v>
      </c>
      <c r="O313" s="6" t="e">
        <f>Forecast!#REF!+Forecast!#REF!*'Error Factor for last day'!#REF!</f>
        <v>#REF!</v>
      </c>
      <c r="P313" s="6" t="e">
        <f>Forecast!#REF!+Forecast!#REF!*'Error Factor for last day'!#REF!</f>
        <v>#REF!</v>
      </c>
      <c r="Q313" s="6" t="e">
        <f>Forecast!#REF!+Forecast!#REF!*'Error Factor for last day'!#REF!</f>
        <v>#REF!</v>
      </c>
      <c r="R313" s="6" t="e">
        <f>Forecast!#REF!+Forecast!#REF!*'Error Factor for last day'!#REF!</f>
        <v>#REF!</v>
      </c>
      <c r="S313" s="6" t="e">
        <f>Forecast!#REF!+Forecast!#REF!*'Error Factor for last day'!#REF!</f>
        <v>#REF!</v>
      </c>
      <c r="T313" s="6" t="e">
        <f>Forecast!#REF!+Forecast!#REF!*'Error Factor for last day'!#REF!</f>
        <v>#REF!</v>
      </c>
      <c r="U313" s="6" t="e">
        <f>Forecast!#REF!+Forecast!#REF!*'Error Factor for last day'!#REF!</f>
        <v>#REF!</v>
      </c>
      <c r="V313" s="6" t="e">
        <f>Forecast!#REF!+Forecast!#REF!*'Error Factor for last day'!#REF!</f>
        <v>#REF!</v>
      </c>
      <c r="W313" s="6" t="e">
        <f>Forecast!#REF!+Forecast!#REF!*'Error Factor for last day'!#REF!</f>
        <v>#REF!</v>
      </c>
      <c r="X313" s="6" t="e">
        <f>Forecast!#REF!+Forecast!#REF!*'Error Factor for last day'!#REF!</f>
        <v>#REF!</v>
      </c>
      <c r="Y313" s="6" t="e">
        <f>Forecast!#REF!+Forecast!#REF!*'Error Factor for last day'!#REF!</f>
        <v>#REF!</v>
      </c>
      <c r="Z313" s="6" t="e">
        <f>Forecast!#REF!+Forecast!#REF!*'Error Factor for last day'!#REF!</f>
        <v>#REF!</v>
      </c>
      <c r="AA313" s="6" t="e">
        <f>Forecast!#REF!+Forecast!#REF!*'Error Factor for last day'!#REF!</f>
        <v>#REF!</v>
      </c>
      <c r="AB313" s="6" t="e">
        <f>Forecast!#REF!+Forecast!#REF!*'Error Factor for last day'!#REF!</f>
        <v>#REF!</v>
      </c>
      <c r="AC313" s="6" t="e">
        <f>Forecast!#REF!+Forecast!#REF!*'Error Factor for last day'!#REF!</f>
        <v>#REF!</v>
      </c>
      <c r="AD313" s="6" t="e">
        <f>Forecast!#REF!+Forecast!#REF!*'Error Factor for last day'!#REF!</f>
        <v>#REF!</v>
      </c>
      <c r="AE313" s="6" t="e">
        <f>Forecast!#REF!+Forecast!#REF!*'Error Factor for last day'!#REF!</f>
        <v>#REF!</v>
      </c>
      <c r="AF313" s="6" t="e">
        <f>Forecast!#REF!+Forecast!#REF!*'Error Factor for last day'!#REF!</f>
        <v>#REF!</v>
      </c>
      <c r="AG313" s="6" t="e">
        <f>Forecast!#REF!+Forecast!#REF!*'Error Factor for last day'!#REF!</f>
        <v>#REF!</v>
      </c>
    </row>
    <row r="314" spans="1:33" hidden="1" x14ac:dyDescent="0.25">
      <c r="A314" s="2">
        <v>42232.215277777781</v>
      </c>
      <c r="B314" s="6" t="e">
        <f>Forecast!#REF!+Forecast!#REF!*'Error Factor for last day'!#REF!</f>
        <v>#REF!</v>
      </c>
      <c r="C314" s="6" t="e">
        <f>Forecast!#REF!+Forecast!#REF!*'Error Factor for last day'!#REF!</f>
        <v>#REF!</v>
      </c>
      <c r="D314" s="6" t="e">
        <f>Forecast!#REF!+Forecast!#REF!*'Error Factor for last day'!#REF!</f>
        <v>#REF!</v>
      </c>
      <c r="E314" s="6" t="e">
        <f>Forecast!#REF!+Forecast!#REF!*'Error Factor for last day'!#REF!</f>
        <v>#REF!</v>
      </c>
      <c r="F314" s="6" t="e">
        <f>Forecast!#REF!+Forecast!#REF!*'Error Factor for last day'!#REF!</f>
        <v>#REF!</v>
      </c>
      <c r="G314" s="6" t="e">
        <f>Forecast!#REF!+Forecast!#REF!*'Error Factor for last day'!#REF!</f>
        <v>#REF!</v>
      </c>
      <c r="H314" s="6" t="e">
        <f>Forecast!#REF!+Forecast!#REF!*'Error Factor for last day'!#REF!</f>
        <v>#REF!</v>
      </c>
      <c r="I314" s="6" t="e">
        <f>Forecast!#REF!+Forecast!#REF!*'Error Factor for last day'!#REF!</f>
        <v>#REF!</v>
      </c>
      <c r="J314" s="6" t="e">
        <f>Forecast!#REF!+Forecast!#REF!*'Error Factor for last day'!#REF!</f>
        <v>#REF!</v>
      </c>
      <c r="K314" s="6" t="e">
        <f>Forecast!#REF!+Forecast!#REF!*'Error Factor for last day'!#REF!</f>
        <v>#REF!</v>
      </c>
      <c r="L314" s="6" t="e">
        <f>Forecast!#REF!+Forecast!#REF!*'Error Factor for last day'!#REF!</f>
        <v>#REF!</v>
      </c>
      <c r="M314" s="6" t="e">
        <f>Forecast!#REF!+Forecast!#REF!*'Error Factor for last day'!#REF!</f>
        <v>#REF!</v>
      </c>
      <c r="N314" s="6" t="e">
        <f>Forecast!#REF!+Forecast!#REF!*'Error Factor for last day'!#REF!</f>
        <v>#REF!</v>
      </c>
      <c r="O314" s="6" t="e">
        <f>Forecast!#REF!+Forecast!#REF!*'Error Factor for last day'!#REF!</f>
        <v>#REF!</v>
      </c>
      <c r="P314" s="6" t="e">
        <f>Forecast!#REF!+Forecast!#REF!*'Error Factor for last day'!#REF!</f>
        <v>#REF!</v>
      </c>
      <c r="Q314" s="6" t="e">
        <f>Forecast!#REF!+Forecast!#REF!*'Error Factor for last day'!#REF!</f>
        <v>#REF!</v>
      </c>
      <c r="R314" s="6" t="e">
        <f>Forecast!#REF!+Forecast!#REF!*'Error Factor for last day'!#REF!</f>
        <v>#REF!</v>
      </c>
      <c r="S314" s="6" t="e">
        <f>Forecast!#REF!+Forecast!#REF!*'Error Factor for last day'!#REF!</f>
        <v>#REF!</v>
      </c>
      <c r="T314" s="6" t="e">
        <f>Forecast!#REF!+Forecast!#REF!*'Error Factor for last day'!#REF!</f>
        <v>#REF!</v>
      </c>
      <c r="U314" s="6" t="e">
        <f>Forecast!#REF!+Forecast!#REF!*'Error Factor for last day'!#REF!</f>
        <v>#REF!</v>
      </c>
      <c r="V314" s="6" t="e">
        <f>Forecast!#REF!+Forecast!#REF!*'Error Factor for last day'!#REF!</f>
        <v>#REF!</v>
      </c>
      <c r="W314" s="6" t="e">
        <f>Forecast!#REF!+Forecast!#REF!*'Error Factor for last day'!#REF!</f>
        <v>#REF!</v>
      </c>
      <c r="X314" s="6" t="e">
        <f>Forecast!#REF!+Forecast!#REF!*'Error Factor for last day'!#REF!</f>
        <v>#REF!</v>
      </c>
      <c r="Y314" s="6" t="e">
        <f>Forecast!#REF!+Forecast!#REF!*'Error Factor for last day'!#REF!</f>
        <v>#REF!</v>
      </c>
      <c r="Z314" s="6" t="e">
        <f>Forecast!#REF!+Forecast!#REF!*'Error Factor for last day'!#REF!</f>
        <v>#REF!</v>
      </c>
      <c r="AA314" s="6" t="e">
        <f>Forecast!#REF!+Forecast!#REF!*'Error Factor for last day'!#REF!</f>
        <v>#REF!</v>
      </c>
      <c r="AB314" s="6" t="e">
        <f>Forecast!#REF!+Forecast!#REF!*'Error Factor for last day'!#REF!</f>
        <v>#REF!</v>
      </c>
      <c r="AC314" s="6" t="e">
        <f>Forecast!#REF!+Forecast!#REF!*'Error Factor for last day'!#REF!</f>
        <v>#REF!</v>
      </c>
      <c r="AD314" s="6" t="e">
        <f>Forecast!#REF!+Forecast!#REF!*'Error Factor for last day'!#REF!</f>
        <v>#REF!</v>
      </c>
      <c r="AE314" s="6" t="e">
        <f>Forecast!#REF!+Forecast!#REF!*'Error Factor for last day'!#REF!</f>
        <v>#REF!</v>
      </c>
      <c r="AF314" s="6" t="e">
        <f>Forecast!#REF!+Forecast!#REF!*'Error Factor for last day'!#REF!</f>
        <v>#REF!</v>
      </c>
      <c r="AG314" s="6" t="e">
        <f>Forecast!#REF!+Forecast!#REF!*'Error Factor for last day'!#REF!</f>
        <v>#REF!</v>
      </c>
    </row>
    <row r="315" spans="1:33" hidden="1" x14ac:dyDescent="0.25">
      <c r="A315" s="2">
        <v>42232.21597222222</v>
      </c>
      <c r="B315" s="6" t="e">
        <f>Forecast!#REF!+Forecast!#REF!*'Error Factor for last day'!#REF!</f>
        <v>#REF!</v>
      </c>
      <c r="C315" s="6" t="e">
        <f>Forecast!#REF!+Forecast!#REF!*'Error Factor for last day'!#REF!</f>
        <v>#REF!</v>
      </c>
      <c r="D315" s="6" t="e">
        <f>Forecast!#REF!+Forecast!#REF!*'Error Factor for last day'!#REF!</f>
        <v>#REF!</v>
      </c>
      <c r="E315" s="6" t="e">
        <f>Forecast!#REF!+Forecast!#REF!*'Error Factor for last day'!#REF!</f>
        <v>#REF!</v>
      </c>
      <c r="F315" s="6" t="e">
        <f>Forecast!#REF!+Forecast!#REF!*'Error Factor for last day'!#REF!</f>
        <v>#REF!</v>
      </c>
      <c r="G315" s="6" t="e">
        <f>Forecast!#REF!+Forecast!#REF!*'Error Factor for last day'!#REF!</f>
        <v>#REF!</v>
      </c>
      <c r="H315" s="6" t="e">
        <f>Forecast!#REF!+Forecast!#REF!*'Error Factor for last day'!#REF!</f>
        <v>#REF!</v>
      </c>
      <c r="I315" s="6" t="e">
        <f>Forecast!#REF!+Forecast!#REF!*'Error Factor for last day'!#REF!</f>
        <v>#REF!</v>
      </c>
      <c r="J315" s="6" t="e">
        <f>Forecast!#REF!+Forecast!#REF!*'Error Factor for last day'!#REF!</f>
        <v>#REF!</v>
      </c>
      <c r="K315" s="6" t="e">
        <f>Forecast!#REF!+Forecast!#REF!*'Error Factor for last day'!#REF!</f>
        <v>#REF!</v>
      </c>
      <c r="L315" s="6" t="e">
        <f>Forecast!#REF!+Forecast!#REF!*'Error Factor for last day'!#REF!</f>
        <v>#REF!</v>
      </c>
      <c r="M315" s="6" t="e">
        <f>Forecast!#REF!+Forecast!#REF!*'Error Factor for last day'!#REF!</f>
        <v>#REF!</v>
      </c>
      <c r="N315" s="6" t="e">
        <f>Forecast!#REF!+Forecast!#REF!*'Error Factor for last day'!#REF!</f>
        <v>#REF!</v>
      </c>
      <c r="O315" s="6" t="e">
        <f>Forecast!#REF!+Forecast!#REF!*'Error Factor for last day'!#REF!</f>
        <v>#REF!</v>
      </c>
      <c r="P315" s="6" t="e">
        <f>Forecast!#REF!+Forecast!#REF!*'Error Factor for last day'!#REF!</f>
        <v>#REF!</v>
      </c>
      <c r="Q315" s="6" t="e">
        <f>Forecast!#REF!+Forecast!#REF!*'Error Factor for last day'!#REF!</f>
        <v>#REF!</v>
      </c>
      <c r="R315" s="6" t="e">
        <f>Forecast!#REF!+Forecast!#REF!*'Error Factor for last day'!#REF!</f>
        <v>#REF!</v>
      </c>
      <c r="S315" s="6" t="e">
        <f>Forecast!#REF!+Forecast!#REF!*'Error Factor for last day'!#REF!</f>
        <v>#REF!</v>
      </c>
      <c r="T315" s="6" t="e">
        <f>Forecast!#REF!+Forecast!#REF!*'Error Factor for last day'!#REF!</f>
        <v>#REF!</v>
      </c>
      <c r="U315" s="6" t="e">
        <f>Forecast!#REF!+Forecast!#REF!*'Error Factor for last day'!#REF!</f>
        <v>#REF!</v>
      </c>
      <c r="V315" s="6" t="e">
        <f>Forecast!#REF!+Forecast!#REF!*'Error Factor for last day'!#REF!</f>
        <v>#REF!</v>
      </c>
      <c r="W315" s="6" t="e">
        <f>Forecast!#REF!+Forecast!#REF!*'Error Factor for last day'!#REF!</f>
        <v>#REF!</v>
      </c>
      <c r="X315" s="6" t="e">
        <f>Forecast!#REF!+Forecast!#REF!*'Error Factor for last day'!#REF!</f>
        <v>#REF!</v>
      </c>
      <c r="Y315" s="6" t="e">
        <f>Forecast!#REF!+Forecast!#REF!*'Error Factor for last day'!#REF!</f>
        <v>#REF!</v>
      </c>
      <c r="Z315" s="6" t="e">
        <f>Forecast!#REF!+Forecast!#REF!*'Error Factor for last day'!#REF!</f>
        <v>#REF!</v>
      </c>
      <c r="AA315" s="6" t="e">
        <f>Forecast!#REF!+Forecast!#REF!*'Error Factor for last day'!#REF!</f>
        <v>#REF!</v>
      </c>
      <c r="AB315" s="6" t="e">
        <f>Forecast!#REF!+Forecast!#REF!*'Error Factor for last day'!#REF!</f>
        <v>#REF!</v>
      </c>
      <c r="AC315" s="6" t="e">
        <f>Forecast!#REF!+Forecast!#REF!*'Error Factor for last day'!#REF!</f>
        <v>#REF!</v>
      </c>
      <c r="AD315" s="6" t="e">
        <f>Forecast!#REF!+Forecast!#REF!*'Error Factor for last day'!#REF!</f>
        <v>#REF!</v>
      </c>
      <c r="AE315" s="6" t="e">
        <f>Forecast!#REF!+Forecast!#REF!*'Error Factor for last day'!#REF!</f>
        <v>#REF!</v>
      </c>
      <c r="AF315" s="6" t="e">
        <f>Forecast!#REF!+Forecast!#REF!*'Error Factor for last day'!#REF!</f>
        <v>#REF!</v>
      </c>
      <c r="AG315" s="6" t="e">
        <f>Forecast!#REF!+Forecast!#REF!*'Error Factor for last day'!#REF!</f>
        <v>#REF!</v>
      </c>
    </row>
    <row r="316" spans="1:33" hidden="1" x14ac:dyDescent="0.25">
      <c r="A316" s="2">
        <v>42232.216666666667</v>
      </c>
      <c r="B316" s="6" t="e">
        <f>Forecast!#REF!+Forecast!#REF!*'Error Factor for last day'!#REF!</f>
        <v>#REF!</v>
      </c>
      <c r="C316" s="6" t="e">
        <f>Forecast!#REF!+Forecast!#REF!*'Error Factor for last day'!#REF!</f>
        <v>#REF!</v>
      </c>
      <c r="D316" s="6" t="e">
        <f>Forecast!#REF!+Forecast!#REF!*'Error Factor for last day'!#REF!</f>
        <v>#REF!</v>
      </c>
      <c r="E316" s="6" t="e">
        <f>Forecast!#REF!+Forecast!#REF!*'Error Factor for last day'!#REF!</f>
        <v>#REF!</v>
      </c>
      <c r="F316" s="6" t="e">
        <f>Forecast!#REF!+Forecast!#REF!*'Error Factor for last day'!#REF!</f>
        <v>#REF!</v>
      </c>
      <c r="G316" s="6" t="e">
        <f>Forecast!#REF!+Forecast!#REF!*'Error Factor for last day'!#REF!</f>
        <v>#REF!</v>
      </c>
      <c r="H316" s="6" t="e">
        <f>Forecast!#REF!+Forecast!#REF!*'Error Factor for last day'!#REF!</f>
        <v>#REF!</v>
      </c>
      <c r="I316" s="6" t="e">
        <f>Forecast!#REF!+Forecast!#REF!*'Error Factor for last day'!#REF!</f>
        <v>#REF!</v>
      </c>
      <c r="J316" s="6" t="e">
        <f>Forecast!#REF!+Forecast!#REF!*'Error Factor for last day'!#REF!</f>
        <v>#REF!</v>
      </c>
      <c r="K316" s="6" t="e">
        <f>Forecast!#REF!+Forecast!#REF!*'Error Factor for last day'!#REF!</f>
        <v>#REF!</v>
      </c>
      <c r="L316" s="6" t="e">
        <f>Forecast!#REF!+Forecast!#REF!*'Error Factor for last day'!#REF!</f>
        <v>#REF!</v>
      </c>
      <c r="M316" s="6" t="e">
        <f>Forecast!#REF!+Forecast!#REF!*'Error Factor for last day'!#REF!</f>
        <v>#REF!</v>
      </c>
      <c r="N316" s="6" t="e">
        <f>Forecast!#REF!+Forecast!#REF!*'Error Factor for last day'!#REF!</f>
        <v>#REF!</v>
      </c>
      <c r="O316" s="6" t="e">
        <f>Forecast!#REF!+Forecast!#REF!*'Error Factor for last day'!#REF!</f>
        <v>#REF!</v>
      </c>
      <c r="P316" s="6" t="e">
        <f>Forecast!#REF!+Forecast!#REF!*'Error Factor for last day'!#REF!</f>
        <v>#REF!</v>
      </c>
      <c r="Q316" s="6" t="e">
        <f>Forecast!#REF!+Forecast!#REF!*'Error Factor for last day'!#REF!</f>
        <v>#REF!</v>
      </c>
      <c r="R316" s="6" t="e">
        <f>Forecast!#REF!+Forecast!#REF!*'Error Factor for last day'!#REF!</f>
        <v>#REF!</v>
      </c>
      <c r="S316" s="6" t="e">
        <f>Forecast!#REF!+Forecast!#REF!*'Error Factor for last day'!#REF!</f>
        <v>#REF!</v>
      </c>
      <c r="T316" s="6" t="e">
        <f>Forecast!#REF!+Forecast!#REF!*'Error Factor for last day'!#REF!</f>
        <v>#REF!</v>
      </c>
      <c r="U316" s="6" t="e">
        <f>Forecast!#REF!+Forecast!#REF!*'Error Factor for last day'!#REF!</f>
        <v>#REF!</v>
      </c>
      <c r="V316" s="6" t="e">
        <f>Forecast!#REF!+Forecast!#REF!*'Error Factor for last day'!#REF!</f>
        <v>#REF!</v>
      </c>
      <c r="W316" s="6" t="e">
        <f>Forecast!#REF!+Forecast!#REF!*'Error Factor for last day'!#REF!</f>
        <v>#REF!</v>
      </c>
      <c r="X316" s="6" t="e">
        <f>Forecast!#REF!+Forecast!#REF!*'Error Factor for last day'!#REF!</f>
        <v>#REF!</v>
      </c>
      <c r="Y316" s="6" t="e">
        <f>Forecast!#REF!+Forecast!#REF!*'Error Factor for last day'!#REF!</f>
        <v>#REF!</v>
      </c>
      <c r="Z316" s="6" t="e">
        <f>Forecast!#REF!+Forecast!#REF!*'Error Factor for last day'!#REF!</f>
        <v>#REF!</v>
      </c>
      <c r="AA316" s="6" t="e">
        <f>Forecast!#REF!+Forecast!#REF!*'Error Factor for last day'!#REF!</f>
        <v>#REF!</v>
      </c>
      <c r="AB316" s="6" t="e">
        <f>Forecast!#REF!+Forecast!#REF!*'Error Factor for last day'!#REF!</f>
        <v>#REF!</v>
      </c>
      <c r="AC316" s="6" t="e">
        <f>Forecast!#REF!+Forecast!#REF!*'Error Factor for last day'!#REF!</f>
        <v>#REF!</v>
      </c>
      <c r="AD316" s="6" t="e">
        <f>Forecast!#REF!+Forecast!#REF!*'Error Factor for last day'!#REF!</f>
        <v>#REF!</v>
      </c>
      <c r="AE316" s="6" t="e">
        <f>Forecast!#REF!+Forecast!#REF!*'Error Factor for last day'!#REF!</f>
        <v>#REF!</v>
      </c>
      <c r="AF316" s="6" t="e">
        <f>Forecast!#REF!+Forecast!#REF!*'Error Factor for last day'!#REF!</f>
        <v>#REF!</v>
      </c>
      <c r="AG316" s="6" t="e">
        <f>Forecast!#REF!+Forecast!#REF!*'Error Factor for last day'!#REF!</f>
        <v>#REF!</v>
      </c>
    </row>
    <row r="317" spans="1:33" hidden="1" x14ac:dyDescent="0.25">
      <c r="A317" s="2">
        <v>42232.217361111114</v>
      </c>
      <c r="B317" s="6" t="e">
        <f>Forecast!#REF!+Forecast!#REF!*'Error Factor for last day'!#REF!</f>
        <v>#REF!</v>
      </c>
      <c r="C317" s="6" t="e">
        <f>Forecast!#REF!+Forecast!#REF!*'Error Factor for last day'!#REF!</f>
        <v>#REF!</v>
      </c>
      <c r="D317" s="6" t="e">
        <f>Forecast!#REF!+Forecast!#REF!*'Error Factor for last day'!#REF!</f>
        <v>#REF!</v>
      </c>
      <c r="E317" s="6" t="e">
        <f>Forecast!#REF!+Forecast!#REF!*'Error Factor for last day'!#REF!</f>
        <v>#REF!</v>
      </c>
      <c r="F317" s="6" t="e">
        <f>Forecast!#REF!+Forecast!#REF!*'Error Factor for last day'!#REF!</f>
        <v>#REF!</v>
      </c>
      <c r="G317" s="6" t="e">
        <f>Forecast!#REF!+Forecast!#REF!*'Error Factor for last day'!#REF!</f>
        <v>#REF!</v>
      </c>
      <c r="H317" s="6" t="e">
        <f>Forecast!#REF!+Forecast!#REF!*'Error Factor for last day'!#REF!</f>
        <v>#REF!</v>
      </c>
      <c r="I317" s="6" t="e">
        <f>Forecast!#REF!+Forecast!#REF!*'Error Factor for last day'!#REF!</f>
        <v>#REF!</v>
      </c>
      <c r="J317" s="6" t="e">
        <f>Forecast!#REF!+Forecast!#REF!*'Error Factor for last day'!#REF!</f>
        <v>#REF!</v>
      </c>
      <c r="K317" s="6" t="e">
        <f>Forecast!#REF!+Forecast!#REF!*'Error Factor for last day'!#REF!</f>
        <v>#REF!</v>
      </c>
      <c r="L317" s="6" t="e">
        <f>Forecast!#REF!+Forecast!#REF!*'Error Factor for last day'!#REF!</f>
        <v>#REF!</v>
      </c>
      <c r="M317" s="6" t="e">
        <f>Forecast!#REF!+Forecast!#REF!*'Error Factor for last day'!#REF!</f>
        <v>#REF!</v>
      </c>
      <c r="N317" s="6" t="e">
        <f>Forecast!#REF!+Forecast!#REF!*'Error Factor for last day'!#REF!</f>
        <v>#REF!</v>
      </c>
      <c r="O317" s="6" t="e">
        <f>Forecast!#REF!+Forecast!#REF!*'Error Factor for last day'!#REF!</f>
        <v>#REF!</v>
      </c>
      <c r="P317" s="6" t="e">
        <f>Forecast!#REF!+Forecast!#REF!*'Error Factor for last day'!#REF!</f>
        <v>#REF!</v>
      </c>
      <c r="Q317" s="6" t="e">
        <f>Forecast!#REF!+Forecast!#REF!*'Error Factor for last day'!#REF!</f>
        <v>#REF!</v>
      </c>
      <c r="R317" s="6" t="e">
        <f>Forecast!#REF!+Forecast!#REF!*'Error Factor for last day'!#REF!</f>
        <v>#REF!</v>
      </c>
      <c r="S317" s="6" t="e">
        <f>Forecast!#REF!+Forecast!#REF!*'Error Factor for last day'!#REF!</f>
        <v>#REF!</v>
      </c>
      <c r="T317" s="6" t="e">
        <f>Forecast!#REF!+Forecast!#REF!*'Error Factor for last day'!#REF!</f>
        <v>#REF!</v>
      </c>
      <c r="U317" s="6" t="e">
        <f>Forecast!#REF!+Forecast!#REF!*'Error Factor for last day'!#REF!</f>
        <v>#REF!</v>
      </c>
      <c r="V317" s="6" t="e">
        <f>Forecast!#REF!+Forecast!#REF!*'Error Factor for last day'!#REF!</f>
        <v>#REF!</v>
      </c>
      <c r="W317" s="6" t="e">
        <f>Forecast!#REF!+Forecast!#REF!*'Error Factor for last day'!#REF!</f>
        <v>#REF!</v>
      </c>
      <c r="X317" s="6" t="e">
        <f>Forecast!#REF!+Forecast!#REF!*'Error Factor for last day'!#REF!</f>
        <v>#REF!</v>
      </c>
      <c r="Y317" s="6" t="e">
        <f>Forecast!#REF!+Forecast!#REF!*'Error Factor for last day'!#REF!</f>
        <v>#REF!</v>
      </c>
      <c r="Z317" s="6" t="e">
        <f>Forecast!#REF!+Forecast!#REF!*'Error Factor for last day'!#REF!</f>
        <v>#REF!</v>
      </c>
      <c r="AA317" s="6" t="e">
        <f>Forecast!#REF!+Forecast!#REF!*'Error Factor for last day'!#REF!</f>
        <v>#REF!</v>
      </c>
      <c r="AB317" s="6" t="e">
        <f>Forecast!#REF!+Forecast!#REF!*'Error Factor for last day'!#REF!</f>
        <v>#REF!</v>
      </c>
      <c r="AC317" s="6" t="e">
        <f>Forecast!#REF!+Forecast!#REF!*'Error Factor for last day'!#REF!</f>
        <v>#REF!</v>
      </c>
      <c r="AD317" s="6" t="e">
        <f>Forecast!#REF!+Forecast!#REF!*'Error Factor for last day'!#REF!</f>
        <v>#REF!</v>
      </c>
      <c r="AE317" s="6" t="e">
        <f>Forecast!#REF!+Forecast!#REF!*'Error Factor for last day'!#REF!</f>
        <v>#REF!</v>
      </c>
      <c r="AF317" s="6" t="e">
        <f>Forecast!#REF!+Forecast!#REF!*'Error Factor for last day'!#REF!</f>
        <v>#REF!</v>
      </c>
      <c r="AG317" s="6" t="e">
        <f>Forecast!#REF!+Forecast!#REF!*'Error Factor for last day'!#REF!</f>
        <v>#REF!</v>
      </c>
    </row>
    <row r="318" spans="1:33" hidden="1" x14ac:dyDescent="0.25">
      <c r="A318" s="2">
        <v>42232.218055555553</v>
      </c>
      <c r="B318" s="6" t="e">
        <f>Forecast!#REF!+Forecast!#REF!*'Error Factor for last day'!#REF!</f>
        <v>#REF!</v>
      </c>
      <c r="C318" s="6" t="e">
        <f>Forecast!#REF!+Forecast!#REF!*'Error Factor for last day'!#REF!</f>
        <v>#REF!</v>
      </c>
      <c r="D318" s="6" t="e">
        <f>Forecast!#REF!+Forecast!#REF!*'Error Factor for last day'!#REF!</f>
        <v>#REF!</v>
      </c>
      <c r="E318" s="6" t="e">
        <f>Forecast!#REF!+Forecast!#REF!*'Error Factor for last day'!#REF!</f>
        <v>#REF!</v>
      </c>
      <c r="F318" s="6" t="e">
        <f>Forecast!#REF!+Forecast!#REF!*'Error Factor for last day'!#REF!</f>
        <v>#REF!</v>
      </c>
      <c r="G318" s="6" t="e">
        <f>Forecast!#REF!+Forecast!#REF!*'Error Factor for last day'!#REF!</f>
        <v>#REF!</v>
      </c>
      <c r="H318" s="6" t="e">
        <f>Forecast!#REF!+Forecast!#REF!*'Error Factor for last day'!#REF!</f>
        <v>#REF!</v>
      </c>
      <c r="I318" s="6" t="e">
        <f>Forecast!#REF!+Forecast!#REF!*'Error Factor for last day'!#REF!</f>
        <v>#REF!</v>
      </c>
      <c r="J318" s="6" t="e">
        <f>Forecast!#REF!+Forecast!#REF!*'Error Factor for last day'!#REF!</f>
        <v>#REF!</v>
      </c>
      <c r="K318" s="6" t="e">
        <f>Forecast!#REF!+Forecast!#REF!*'Error Factor for last day'!#REF!</f>
        <v>#REF!</v>
      </c>
      <c r="L318" s="6" t="e">
        <f>Forecast!#REF!+Forecast!#REF!*'Error Factor for last day'!#REF!</f>
        <v>#REF!</v>
      </c>
      <c r="M318" s="6" t="e">
        <f>Forecast!#REF!+Forecast!#REF!*'Error Factor for last day'!#REF!</f>
        <v>#REF!</v>
      </c>
      <c r="N318" s="6" t="e">
        <f>Forecast!#REF!+Forecast!#REF!*'Error Factor for last day'!#REF!</f>
        <v>#REF!</v>
      </c>
      <c r="O318" s="6" t="e">
        <f>Forecast!#REF!+Forecast!#REF!*'Error Factor for last day'!#REF!</f>
        <v>#REF!</v>
      </c>
      <c r="P318" s="6" t="e">
        <f>Forecast!#REF!+Forecast!#REF!*'Error Factor for last day'!#REF!</f>
        <v>#REF!</v>
      </c>
      <c r="Q318" s="6" t="e">
        <f>Forecast!#REF!+Forecast!#REF!*'Error Factor for last day'!#REF!</f>
        <v>#REF!</v>
      </c>
      <c r="R318" s="6" t="e">
        <f>Forecast!#REF!+Forecast!#REF!*'Error Factor for last day'!#REF!</f>
        <v>#REF!</v>
      </c>
      <c r="S318" s="6" t="e">
        <f>Forecast!#REF!+Forecast!#REF!*'Error Factor for last day'!#REF!</f>
        <v>#REF!</v>
      </c>
      <c r="T318" s="6" t="e">
        <f>Forecast!#REF!+Forecast!#REF!*'Error Factor for last day'!#REF!</f>
        <v>#REF!</v>
      </c>
      <c r="U318" s="6" t="e">
        <f>Forecast!#REF!+Forecast!#REF!*'Error Factor for last day'!#REF!</f>
        <v>#REF!</v>
      </c>
      <c r="V318" s="6" t="e">
        <f>Forecast!#REF!+Forecast!#REF!*'Error Factor for last day'!#REF!</f>
        <v>#REF!</v>
      </c>
      <c r="W318" s="6" t="e">
        <f>Forecast!#REF!+Forecast!#REF!*'Error Factor for last day'!#REF!</f>
        <v>#REF!</v>
      </c>
      <c r="X318" s="6" t="e">
        <f>Forecast!#REF!+Forecast!#REF!*'Error Factor for last day'!#REF!</f>
        <v>#REF!</v>
      </c>
      <c r="Y318" s="6" t="e">
        <f>Forecast!#REF!+Forecast!#REF!*'Error Factor for last day'!#REF!</f>
        <v>#REF!</v>
      </c>
      <c r="Z318" s="6" t="e">
        <f>Forecast!#REF!+Forecast!#REF!*'Error Factor for last day'!#REF!</f>
        <v>#REF!</v>
      </c>
      <c r="AA318" s="6" t="e">
        <f>Forecast!#REF!+Forecast!#REF!*'Error Factor for last day'!#REF!</f>
        <v>#REF!</v>
      </c>
      <c r="AB318" s="6" t="e">
        <f>Forecast!#REF!+Forecast!#REF!*'Error Factor for last day'!#REF!</f>
        <v>#REF!</v>
      </c>
      <c r="AC318" s="6" t="e">
        <f>Forecast!#REF!+Forecast!#REF!*'Error Factor for last day'!#REF!</f>
        <v>#REF!</v>
      </c>
      <c r="AD318" s="6" t="e">
        <f>Forecast!#REF!+Forecast!#REF!*'Error Factor for last day'!#REF!</f>
        <v>#REF!</v>
      </c>
      <c r="AE318" s="6" t="e">
        <f>Forecast!#REF!+Forecast!#REF!*'Error Factor for last day'!#REF!</f>
        <v>#REF!</v>
      </c>
      <c r="AF318" s="6" t="e">
        <f>Forecast!#REF!+Forecast!#REF!*'Error Factor for last day'!#REF!</f>
        <v>#REF!</v>
      </c>
      <c r="AG318" s="6" t="e">
        <f>Forecast!#REF!+Forecast!#REF!*'Error Factor for last day'!#REF!</f>
        <v>#REF!</v>
      </c>
    </row>
    <row r="319" spans="1:33" hidden="1" x14ac:dyDescent="0.25">
      <c r="A319" s="2">
        <v>42232.21875</v>
      </c>
      <c r="B319" s="6" t="e">
        <f>Forecast!#REF!+Forecast!#REF!*'Error Factor for last day'!#REF!</f>
        <v>#REF!</v>
      </c>
      <c r="C319" s="6" t="e">
        <f>Forecast!#REF!+Forecast!#REF!*'Error Factor for last day'!#REF!</f>
        <v>#REF!</v>
      </c>
      <c r="D319" s="6" t="e">
        <f>Forecast!#REF!+Forecast!#REF!*'Error Factor for last day'!#REF!</f>
        <v>#REF!</v>
      </c>
      <c r="E319" s="6" t="e">
        <f>Forecast!#REF!+Forecast!#REF!*'Error Factor for last day'!#REF!</f>
        <v>#REF!</v>
      </c>
      <c r="F319" s="6" t="e">
        <f>Forecast!#REF!+Forecast!#REF!*'Error Factor for last day'!#REF!</f>
        <v>#REF!</v>
      </c>
      <c r="G319" s="6" t="e">
        <f>Forecast!#REF!+Forecast!#REF!*'Error Factor for last day'!#REF!</f>
        <v>#REF!</v>
      </c>
      <c r="H319" s="6" t="e">
        <f>Forecast!#REF!+Forecast!#REF!*'Error Factor for last day'!#REF!</f>
        <v>#REF!</v>
      </c>
      <c r="I319" s="6" t="e">
        <f>Forecast!#REF!+Forecast!#REF!*'Error Factor for last day'!#REF!</f>
        <v>#REF!</v>
      </c>
      <c r="J319" s="6" t="e">
        <f>Forecast!#REF!+Forecast!#REF!*'Error Factor for last day'!#REF!</f>
        <v>#REF!</v>
      </c>
      <c r="K319" s="6" t="e">
        <f>Forecast!#REF!+Forecast!#REF!*'Error Factor for last day'!#REF!</f>
        <v>#REF!</v>
      </c>
      <c r="L319" s="6" t="e">
        <f>Forecast!#REF!+Forecast!#REF!*'Error Factor for last day'!#REF!</f>
        <v>#REF!</v>
      </c>
      <c r="M319" s="6" t="e">
        <f>Forecast!#REF!+Forecast!#REF!*'Error Factor for last day'!#REF!</f>
        <v>#REF!</v>
      </c>
      <c r="N319" s="6" t="e">
        <f>Forecast!#REF!+Forecast!#REF!*'Error Factor for last day'!#REF!</f>
        <v>#REF!</v>
      </c>
      <c r="O319" s="6" t="e">
        <f>Forecast!#REF!+Forecast!#REF!*'Error Factor for last day'!#REF!</f>
        <v>#REF!</v>
      </c>
      <c r="P319" s="6" t="e">
        <f>Forecast!#REF!+Forecast!#REF!*'Error Factor for last day'!#REF!</f>
        <v>#REF!</v>
      </c>
      <c r="Q319" s="6" t="e">
        <f>Forecast!#REF!+Forecast!#REF!*'Error Factor for last day'!#REF!</f>
        <v>#REF!</v>
      </c>
      <c r="R319" s="6" t="e">
        <f>Forecast!#REF!+Forecast!#REF!*'Error Factor for last day'!#REF!</f>
        <v>#REF!</v>
      </c>
      <c r="S319" s="6" t="e">
        <f>Forecast!#REF!+Forecast!#REF!*'Error Factor for last day'!#REF!</f>
        <v>#REF!</v>
      </c>
      <c r="T319" s="6" t="e">
        <f>Forecast!#REF!+Forecast!#REF!*'Error Factor for last day'!#REF!</f>
        <v>#REF!</v>
      </c>
      <c r="U319" s="6" t="e">
        <f>Forecast!#REF!+Forecast!#REF!*'Error Factor for last day'!#REF!</f>
        <v>#REF!</v>
      </c>
      <c r="V319" s="6" t="e">
        <f>Forecast!#REF!+Forecast!#REF!*'Error Factor for last day'!#REF!</f>
        <v>#REF!</v>
      </c>
      <c r="W319" s="6" t="e">
        <f>Forecast!#REF!+Forecast!#REF!*'Error Factor for last day'!#REF!</f>
        <v>#REF!</v>
      </c>
      <c r="X319" s="6" t="e">
        <f>Forecast!#REF!+Forecast!#REF!*'Error Factor for last day'!#REF!</f>
        <v>#REF!</v>
      </c>
      <c r="Y319" s="6" t="e">
        <f>Forecast!#REF!+Forecast!#REF!*'Error Factor for last day'!#REF!</f>
        <v>#REF!</v>
      </c>
      <c r="Z319" s="6" t="e">
        <f>Forecast!#REF!+Forecast!#REF!*'Error Factor for last day'!#REF!</f>
        <v>#REF!</v>
      </c>
      <c r="AA319" s="6" t="e">
        <f>Forecast!#REF!+Forecast!#REF!*'Error Factor for last day'!#REF!</f>
        <v>#REF!</v>
      </c>
      <c r="AB319" s="6" t="e">
        <f>Forecast!#REF!+Forecast!#REF!*'Error Factor for last day'!#REF!</f>
        <v>#REF!</v>
      </c>
      <c r="AC319" s="6" t="e">
        <f>Forecast!#REF!+Forecast!#REF!*'Error Factor for last day'!#REF!</f>
        <v>#REF!</v>
      </c>
      <c r="AD319" s="6" t="e">
        <f>Forecast!#REF!+Forecast!#REF!*'Error Factor for last day'!#REF!</f>
        <v>#REF!</v>
      </c>
      <c r="AE319" s="6" t="e">
        <f>Forecast!#REF!+Forecast!#REF!*'Error Factor for last day'!#REF!</f>
        <v>#REF!</v>
      </c>
      <c r="AF319" s="6" t="e">
        <f>Forecast!#REF!+Forecast!#REF!*'Error Factor for last day'!#REF!</f>
        <v>#REF!</v>
      </c>
      <c r="AG319" s="6" t="e">
        <f>Forecast!#REF!+Forecast!#REF!*'Error Factor for last day'!#REF!</f>
        <v>#REF!</v>
      </c>
    </row>
    <row r="320" spans="1:33" hidden="1" x14ac:dyDescent="0.25">
      <c r="A320" s="2">
        <v>42232.219444444447</v>
      </c>
      <c r="B320" s="6" t="e">
        <f>Forecast!#REF!+Forecast!#REF!*'Error Factor for last day'!#REF!</f>
        <v>#REF!</v>
      </c>
      <c r="C320" s="6" t="e">
        <f>Forecast!#REF!+Forecast!#REF!*'Error Factor for last day'!#REF!</f>
        <v>#REF!</v>
      </c>
      <c r="D320" s="6" t="e">
        <f>Forecast!#REF!+Forecast!#REF!*'Error Factor for last day'!#REF!</f>
        <v>#REF!</v>
      </c>
      <c r="E320" s="6" t="e">
        <f>Forecast!#REF!+Forecast!#REF!*'Error Factor for last day'!#REF!</f>
        <v>#REF!</v>
      </c>
      <c r="F320" s="6" t="e">
        <f>Forecast!#REF!+Forecast!#REF!*'Error Factor for last day'!#REF!</f>
        <v>#REF!</v>
      </c>
      <c r="G320" s="6" t="e">
        <f>Forecast!#REF!+Forecast!#REF!*'Error Factor for last day'!#REF!</f>
        <v>#REF!</v>
      </c>
      <c r="H320" s="6" t="e">
        <f>Forecast!#REF!+Forecast!#REF!*'Error Factor for last day'!#REF!</f>
        <v>#REF!</v>
      </c>
      <c r="I320" s="6" t="e">
        <f>Forecast!#REF!+Forecast!#REF!*'Error Factor for last day'!#REF!</f>
        <v>#REF!</v>
      </c>
      <c r="J320" s="6" t="e">
        <f>Forecast!#REF!+Forecast!#REF!*'Error Factor for last day'!#REF!</f>
        <v>#REF!</v>
      </c>
      <c r="K320" s="6" t="e">
        <f>Forecast!#REF!+Forecast!#REF!*'Error Factor for last day'!#REF!</f>
        <v>#REF!</v>
      </c>
      <c r="L320" s="6" t="e">
        <f>Forecast!#REF!+Forecast!#REF!*'Error Factor for last day'!#REF!</f>
        <v>#REF!</v>
      </c>
      <c r="M320" s="6" t="e">
        <f>Forecast!#REF!+Forecast!#REF!*'Error Factor for last day'!#REF!</f>
        <v>#REF!</v>
      </c>
      <c r="N320" s="6" t="e">
        <f>Forecast!#REF!+Forecast!#REF!*'Error Factor for last day'!#REF!</f>
        <v>#REF!</v>
      </c>
      <c r="O320" s="6" t="e">
        <f>Forecast!#REF!+Forecast!#REF!*'Error Factor for last day'!#REF!</f>
        <v>#REF!</v>
      </c>
      <c r="P320" s="6" t="e">
        <f>Forecast!#REF!+Forecast!#REF!*'Error Factor for last day'!#REF!</f>
        <v>#REF!</v>
      </c>
      <c r="Q320" s="6" t="e">
        <f>Forecast!#REF!+Forecast!#REF!*'Error Factor for last day'!#REF!</f>
        <v>#REF!</v>
      </c>
      <c r="R320" s="6" t="e">
        <f>Forecast!#REF!+Forecast!#REF!*'Error Factor for last day'!#REF!</f>
        <v>#REF!</v>
      </c>
      <c r="S320" s="6" t="e">
        <f>Forecast!#REF!+Forecast!#REF!*'Error Factor for last day'!#REF!</f>
        <v>#REF!</v>
      </c>
      <c r="T320" s="6" t="e">
        <f>Forecast!#REF!+Forecast!#REF!*'Error Factor for last day'!#REF!</f>
        <v>#REF!</v>
      </c>
      <c r="U320" s="6" t="e">
        <f>Forecast!#REF!+Forecast!#REF!*'Error Factor for last day'!#REF!</f>
        <v>#REF!</v>
      </c>
      <c r="V320" s="6" t="e">
        <f>Forecast!#REF!+Forecast!#REF!*'Error Factor for last day'!#REF!</f>
        <v>#REF!</v>
      </c>
      <c r="W320" s="6" t="e">
        <f>Forecast!#REF!+Forecast!#REF!*'Error Factor for last day'!#REF!</f>
        <v>#REF!</v>
      </c>
      <c r="X320" s="6" t="e">
        <f>Forecast!#REF!+Forecast!#REF!*'Error Factor for last day'!#REF!</f>
        <v>#REF!</v>
      </c>
      <c r="Y320" s="6" t="e">
        <f>Forecast!#REF!+Forecast!#REF!*'Error Factor for last day'!#REF!</f>
        <v>#REF!</v>
      </c>
      <c r="Z320" s="6" t="e">
        <f>Forecast!#REF!+Forecast!#REF!*'Error Factor for last day'!#REF!</f>
        <v>#REF!</v>
      </c>
      <c r="AA320" s="6" t="e">
        <f>Forecast!#REF!+Forecast!#REF!*'Error Factor for last day'!#REF!</f>
        <v>#REF!</v>
      </c>
      <c r="AB320" s="6" t="e">
        <f>Forecast!#REF!+Forecast!#REF!*'Error Factor for last day'!#REF!</f>
        <v>#REF!</v>
      </c>
      <c r="AC320" s="6" t="e">
        <f>Forecast!#REF!+Forecast!#REF!*'Error Factor for last day'!#REF!</f>
        <v>#REF!</v>
      </c>
      <c r="AD320" s="6" t="e">
        <f>Forecast!#REF!+Forecast!#REF!*'Error Factor for last day'!#REF!</f>
        <v>#REF!</v>
      </c>
      <c r="AE320" s="6" t="e">
        <f>Forecast!#REF!+Forecast!#REF!*'Error Factor for last day'!#REF!</f>
        <v>#REF!</v>
      </c>
      <c r="AF320" s="6" t="e">
        <f>Forecast!#REF!+Forecast!#REF!*'Error Factor for last day'!#REF!</f>
        <v>#REF!</v>
      </c>
      <c r="AG320" s="6" t="e">
        <f>Forecast!#REF!+Forecast!#REF!*'Error Factor for last day'!#REF!</f>
        <v>#REF!</v>
      </c>
    </row>
    <row r="321" spans="1:33" hidden="1" x14ac:dyDescent="0.25">
      <c r="A321" s="2">
        <v>42232.220138888886</v>
      </c>
      <c r="B321" s="6" t="e">
        <f>Forecast!#REF!+Forecast!#REF!*'Error Factor for last day'!#REF!</f>
        <v>#REF!</v>
      </c>
      <c r="C321" s="6" t="e">
        <f>Forecast!#REF!+Forecast!#REF!*'Error Factor for last day'!#REF!</f>
        <v>#REF!</v>
      </c>
      <c r="D321" s="6" t="e">
        <f>Forecast!#REF!+Forecast!#REF!*'Error Factor for last day'!#REF!</f>
        <v>#REF!</v>
      </c>
      <c r="E321" s="6" t="e">
        <f>Forecast!#REF!+Forecast!#REF!*'Error Factor for last day'!#REF!</f>
        <v>#REF!</v>
      </c>
      <c r="F321" s="6" t="e">
        <f>Forecast!#REF!+Forecast!#REF!*'Error Factor for last day'!#REF!</f>
        <v>#REF!</v>
      </c>
      <c r="G321" s="6" t="e">
        <f>Forecast!#REF!+Forecast!#REF!*'Error Factor for last day'!#REF!</f>
        <v>#REF!</v>
      </c>
      <c r="H321" s="6" t="e">
        <f>Forecast!#REF!+Forecast!#REF!*'Error Factor for last day'!#REF!</f>
        <v>#REF!</v>
      </c>
      <c r="I321" s="6" t="e">
        <f>Forecast!#REF!+Forecast!#REF!*'Error Factor for last day'!#REF!</f>
        <v>#REF!</v>
      </c>
      <c r="J321" s="6" t="e">
        <f>Forecast!#REF!+Forecast!#REF!*'Error Factor for last day'!#REF!</f>
        <v>#REF!</v>
      </c>
      <c r="K321" s="6" t="e">
        <f>Forecast!#REF!+Forecast!#REF!*'Error Factor for last day'!#REF!</f>
        <v>#REF!</v>
      </c>
      <c r="L321" s="6" t="e">
        <f>Forecast!#REF!+Forecast!#REF!*'Error Factor for last day'!#REF!</f>
        <v>#REF!</v>
      </c>
      <c r="M321" s="6" t="e">
        <f>Forecast!#REF!+Forecast!#REF!*'Error Factor for last day'!#REF!</f>
        <v>#REF!</v>
      </c>
      <c r="N321" s="6" t="e">
        <f>Forecast!#REF!+Forecast!#REF!*'Error Factor for last day'!#REF!</f>
        <v>#REF!</v>
      </c>
      <c r="O321" s="6" t="e">
        <f>Forecast!#REF!+Forecast!#REF!*'Error Factor for last day'!#REF!</f>
        <v>#REF!</v>
      </c>
      <c r="P321" s="6" t="e">
        <f>Forecast!#REF!+Forecast!#REF!*'Error Factor for last day'!#REF!</f>
        <v>#REF!</v>
      </c>
      <c r="Q321" s="6" t="e">
        <f>Forecast!#REF!+Forecast!#REF!*'Error Factor for last day'!#REF!</f>
        <v>#REF!</v>
      </c>
      <c r="R321" s="6" t="e">
        <f>Forecast!#REF!+Forecast!#REF!*'Error Factor for last day'!#REF!</f>
        <v>#REF!</v>
      </c>
      <c r="S321" s="6" t="e">
        <f>Forecast!#REF!+Forecast!#REF!*'Error Factor for last day'!#REF!</f>
        <v>#REF!</v>
      </c>
      <c r="T321" s="6" t="e">
        <f>Forecast!#REF!+Forecast!#REF!*'Error Factor for last day'!#REF!</f>
        <v>#REF!</v>
      </c>
      <c r="U321" s="6" t="e">
        <f>Forecast!#REF!+Forecast!#REF!*'Error Factor for last day'!#REF!</f>
        <v>#REF!</v>
      </c>
      <c r="V321" s="6" t="e">
        <f>Forecast!#REF!+Forecast!#REF!*'Error Factor for last day'!#REF!</f>
        <v>#REF!</v>
      </c>
      <c r="W321" s="6" t="e">
        <f>Forecast!#REF!+Forecast!#REF!*'Error Factor for last day'!#REF!</f>
        <v>#REF!</v>
      </c>
      <c r="X321" s="6" t="e">
        <f>Forecast!#REF!+Forecast!#REF!*'Error Factor for last day'!#REF!</f>
        <v>#REF!</v>
      </c>
      <c r="Y321" s="6" t="e">
        <f>Forecast!#REF!+Forecast!#REF!*'Error Factor for last day'!#REF!</f>
        <v>#REF!</v>
      </c>
      <c r="Z321" s="6" t="e">
        <f>Forecast!#REF!+Forecast!#REF!*'Error Factor for last day'!#REF!</f>
        <v>#REF!</v>
      </c>
      <c r="AA321" s="6" t="e">
        <f>Forecast!#REF!+Forecast!#REF!*'Error Factor for last day'!#REF!</f>
        <v>#REF!</v>
      </c>
      <c r="AB321" s="6" t="e">
        <f>Forecast!#REF!+Forecast!#REF!*'Error Factor for last day'!#REF!</f>
        <v>#REF!</v>
      </c>
      <c r="AC321" s="6" t="e">
        <f>Forecast!#REF!+Forecast!#REF!*'Error Factor for last day'!#REF!</f>
        <v>#REF!</v>
      </c>
      <c r="AD321" s="6" t="e">
        <f>Forecast!#REF!+Forecast!#REF!*'Error Factor for last day'!#REF!</f>
        <v>#REF!</v>
      </c>
      <c r="AE321" s="6" t="e">
        <f>Forecast!#REF!+Forecast!#REF!*'Error Factor for last day'!#REF!</f>
        <v>#REF!</v>
      </c>
      <c r="AF321" s="6" t="e">
        <f>Forecast!#REF!+Forecast!#REF!*'Error Factor for last day'!#REF!</f>
        <v>#REF!</v>
      </c>
      <c r="AG321" s="6" t="e">
        <f>Forecast!#REF!+Forecast!#REF!*'Error Factor for last day'!#REF!</f>
        <v>#REF!</v>
      </c>
    </row>
    <row r="322" spans="1:33" hidden="1" x14ac:dyDescent="0.25">
      <c r="A322" s="2">
        <v>42232.220833333333</v>
      </c>
      <c r="B322" s="6" t="e">
        <f>Forecast!#REF!+Forecast!#REF!*'Error Factor for last day'!#REF!</f>
        <v>#REF!</v>
      </c>
      <c r="C322" s="6" t="e">
        <f>Forecast!#REF!+Forecast!#REF!*'Error Factor for last day'!#REF!</f>
        <v>#REF!</v>
      </c>
      <c r="D322" s="6" t="e">
        <f>Forecast!#REF!+Forecast!#REF!*'Error Factor for last day'!#REF!</f>
        <v>#REF!</v>
      </c>
      <c r="E322" s="6" t="e">
        <f>Forecast!#REF!+Forecast!#REF!*'Error Factor for last day'!#REF!</f>
        <v>#REF!</v>
      </c>
      <c r="F322" s="6" t="e">
        <f>Forecast!#REF!+Forecast!#REF!*'Error Factor for last day'!#REF!</f>
        <v>#REF!</v>
      </c>
      <c r="G322" s="6" t="e">
        <f>Forecast!#REF!+Forecast!#REF!*'Error Factor for last day'!#REF!</f>
        <v>#REF!</v>
      </c>
      <c r="H322" s="6" t="e">
        <f>Forecast!#REF!+Forecast!#REF!*'Error Factor for last day'!#REF!</f>
        <v>#REF!</v>
      </c>
      <c r="I322" s="6" t="e">
        <f>Forecast!#REF!+Forecast!#REF!*'Error Factor for last day'!#REF!</f>
        <v>#REF!</v>
      </c>
      <c r="J322" s="6" t="e">
        <f>Forecast!#REF!+Forecast!#REF!*'Error Factor for last day'!#REF!</f>
        <v>#REF!</v>
      </c>
      <c r="K322" s="6" t="e">
        <f>Forecast!#REF!+Forecast!#REF!*'Error Factor for last day'!#REF!</f>
        <v>#REF!</v>
      </c>
      <c r="L322" s="6" t="e">
        <f>Forecast!#REF!+Forecast!#REF!*'Error Factor for last day'!#REF!</f>
        <v>#REF!</v>
      </c>
      <c r="M322" s="6" t="e">
        <f>Forecast!#REF!+Forecast!#REF!*'Error Factor for last day'!#REF!</f>
        <v>#REF!</v>
      </c>
      <c r="N322" s="6" t="e">
        <f>Forecast!#REF!+Forecast!#REF!*'Error Factor for last day'!#REF!</f>
        <v>#REF!</v>
      </c>
      <c r="O322" s="6" t="e">
        <f>Forecast!#REF!+Forecast!#REF!*'Error Factor for last day'!#REF!</f>
        <v>#REF!</v>
      </c>
      <c r="P322" s="6" t="e">
        <f>Forecast!#REF!+Forecast!#REF!*'Error Factor for last day'!#REF!</f>
        <v>#REF!</v>
      </c>
      <c r="Q322" s="6" t="e">
        <f>Forecast!#REF!+Forecast!#REF!*'Error Factor for last day'!#REF!</f>
        <v>#REF!</v>
      </c>
      <c r="R322" s="6" t="e">
        <f>Forecast!#REF!+Forecast!#REF!*'Error Factor for last day'!#REF!</f>
        <v>#REF!</v>
      </c>
      <c r="S322" s="6" t="e">
        <f>Forecast!#REF!+Forecast!#REF!*'Error Factor for last day'!#REF!</f>
        <v>#REF!</v>
      </c>
      <c r="T322" s="6" t="e">
        <f>Forecast!#REF!+Forecast!#REF!*'Error Factor for last day'!#REF!</f>
        <v>#REF!</v>
      </c>
      <c r="U322" s="6" t="e">
        <f>Forecast!#REF!+Forecast!#REF!*'Error Factor for last day'!#REF!</f>
        <v>#REF!</v>
      </c>
      <c r="V322" s="6" t="e">
        <f>Forecast!#REF!+Forecast!#REF!*'Error Factor for last day'!#REF!</f>
        <v>#REF!</v>
      </c>
      <c r="W322" s="6" t="e">
        <f>Forecast!#REF!+Forecast!#REF!*'Error Factor for last day'!#REF!</f>
        <v>#REF!</v>
      </c>
      <c r="X322" s="6" t="e">
        <f>Forecast!#REF!+Forecast!#REF!*'Error Factor for last day'!#REF!</f>
        <v>#REF!</v>
      </c>
      <c r="Y322" s="6" t="e">
        <f>Forecast!#REF!+Forecast!#REF!*'Error Factor for last day'!#REF!</f>
        <v>#REF!</v>
      </c>
      <c r="Z322" s="6" t="e">
        <f>Forecast!#REF!+Forecast!#REF!*'Error Factor for last day'!#REF!</f>
        <v>#REF!</v>
      </c>
      <c r="AA322" s="6" t="e">
        <f>Forecast!#REF!+Forecast!#REF!*'Error Factor for last day'!#REF!</f>
        <v>#REF!</v>
      </c>
      <c r="AB322" s="6" t="e">
        <f>Forecast!#REF!+Forecast!#REF!*'Error Factor for last day'!#REF!</f>
        <v>#REF!</v>
      </c>
      <c r="AC322" s="6" t="e">
        <f>Forecast!#REF!+Forecast!#REF!*'Error Factor for last day'!#REF!</f>
        <v>#REF!</v>
      </c>
      <c r="AD322" s="6" t="e">
        <f>Forecast!#REF!+Forecast!#REF!*'Error Factor for last day'!#REF!</f>
        <v>#REF!</v>
      </c>
      <c r="AE322" s="6" t="e">
        <f>Forecast!#REF!+Forecast!#REF!*'Error Factor for last day'!#REF!</f>
        <v>#REF!</v>
      </c>
      <c r="AF322" s="6" t="e">
        <f>Forecast!#REF!+Forecast!#REF!*'Error Factor for last day'!#REF!</f>
        <v>#REF!</v>
      </c>
      <c r="AG322" s="6" t="e">
        <f>Forecast!#REF!+Forecast!#REF!*'Error Factor for last day'!#REF!</f>
        <v>#REF!</v>
      </c>
    </row>
    <row r="323" spans="1:33" hidden="1" x14ac:dyDescent="0.25">
      <c r="A323" s="2">
        <v>42232.22152777778</v>
      </c>
      <c r="B323" s="6" t="e">
        <f>Forecast!#REF!+Forecast!#REF!*'Error Factor for last day'!#REF!</f>
        <v>#REF!</v>
      </c>
      <c r="C323" s="6" t="e">
        <f>Forecast!#REF!+Forecast!#REF!*'Error Factor for last day'!#REF!</f>
        <v>#REF!</v>
      </c>
      <c r="D323" s="6" t="e">
        <f>Forecast!#REF!+Forecast!#REF!*'Error Factor for last day'!#REF!</f>
        <v>#REF!</v>
      </c>
      <c r="E323" s="6" t="e">
        <f>Forecast!#REF!+Forecast!#REF!*'Error Factor for last day'!#REF!</f>
        <v>#REF!</v>
      </c>
      <c r="F323" s="6" t="e">
        <f>Forecast!#REF!+Forecast!#REF!*'Error Factor for last day'!#REF!</f>
        <v>#REF!</v>
      </c>
      <c r="G323" s="6" t="e">
        <f>Forecast!#REF!+Forecast!#REF!*'Error Factor for last day'!#REF!</f>
        <v>#REF!</v>
      </c>
      <c r="H323" s="6" t="e">
        <f>Forecast!#REF!+Forecast!#REF!*'Error Factor for last day'!#REF!</f>
        <v>#REF!</v>
      </c>
      <c r="I323" s="6" t="e">
        <f>Forecast!#REF!+Forecast!#REF!*'Error Factor for last day'!#REF!</f>
        <v>#REF!</v>
      </c>
      <c r="J323" s="6" t="e">
        <f>Forecast!#REF!+Forecast!#REF!*'Error Factor for last day'!#REF!</f>
        <v>#REF!</v>
      </c>
      <c r="K323" s="6" t="e">
        <f>Forecast!#REF!+Forecast!#REF!*'Error Factor for last day'!#REF!</f>
        <v>#REF!</v>
      </c>
      <c r="L323" s="6" t="e">
        <f>Forecast!#REF!+Forecast!#REF!*'Error Factor for last day'!#REF!</f>
        <v>#REF!</v>
      </c>
      <c r="M323" s="6" t="e">
        <f>Forecast!#REF!+Forecast!#REF!*'Error Factor for last day'!#REF!</f>
        <v>#REF!</v>
      </c>
      <c r="N323" s="6" t="e">
        <f>Forecast!#REF!+Forecast!#REF!*'Error Factor for last day'!#REF!</f>
        <v>#REF!</v>
      </c>
      <c r="O323" s="6" t="e">
        <f>Forecast!#REF!+Forecast!#REF!*'Error Factor for last day'!#REF!</f>
        <v>#REF!</v>
      </c>
      <c r="P323" s="6" t="e">
        <f>Forecast!#REF!+Forecast!#REF!*'Error Factor for last day'!#REF!</f>
        <v>#REF!</v>
      </c>
      <c r="Q323" s="6" t="e">
        <f>Forecast!#REF!+Forecast!#REF!*'Error Factor for last day'!#REF!</f>
        <v>#REF!</v>
      </c>
      <c r="R323" s="6" t="e">
        <f>Forecast!#REF!+Forecast!#REF!*'Error Factor for last day'!#REF!</f>
        <v>#REF!</v>
      </c>
      <c r="S323" s="6" t="e">
        <f>Forecast!#REF!+Forecast!#REF!*'Error Factor for last day'!#REF!</f>
        <v>#REF!</v>
      </c>
      <c r="T323" s="6" t="e">
        <f>Forecast!#REF!+Forecast!#REF!*'Error Factor for last day'!#REF!</f>
        <v>#REF!</v>
      </c>
      <c r="U323" s="6" t="e">
        <f>Forecast!#REF!+Forecast!#REF!*'Error Factor for last day'!#REF!</f>
        <v>#REF!</v>
      </c>
      <c r="V323" s="6" t="e">
        <f>Forecast!#REF!+Forecast!#REF!*'Error Factor for last day'!#REF!</f>
        <v>#REF!</v>
      </c>
      <c r="W323" s="6" t="e">
        <f>Forecast!#REF!+Forecast!#REF!*'Error Factor for last day'!#REF!</f>
        <v>#REF!</v>
      </c>
      <c r="X323" s="6" t="e">
        <f>Forecast!#REF!+Forecast!#REF!*'Error Factor for last day'!#REF!</f>
        <v>#REF!</v>
      </c>
      <c r="Y323" s="6" t="e">
        <f>Forecast!#REF!+Forecast!#REF!*'Error Factor for last day'!#REF!</f>
        <v>#REF!</v>
      </c>
      <c r="Z323" s="6" t="e">
        <f>Forecast!#REF!+Forecast!#REF!*'Error Factor for last day'!#REF!</f>
        <v>#REF!</v>
      </c>
      <c r="AA323" s="6" t="e">
        <f>Forecast!#REF!+Forecast!#REF!*'Error Factor for last day'!#REF!</f>
        <v>#REF!</v>
      </c>
      <c r="AB323" s="6" t="e">
        <f>Forecast!#REF!+Forecast!#REF!*'Error Factor for last day'!#REF!</f>
        <v>#REF!</v>
      </c>
      <c r="AC323" s="6" t="e">
        <f>Forecast!#REF!+Forecast!#REF!*'Error Factor for last day'!#REF!</f>
        <v>#REF!</v>
      </c>
      <c r="AD323" s="6" t="e">
        <f>Forecast!#REF!+Forecast!#REF!*'Error Factor for last day'!#REF!</f>
        <v>#REF!</v>
      </c>
      <c r="AE323" s="6" t="e">
        <f>Forecast!#REF!+Forecast!#REF!*'Error Factor for last day'!#REF!</f>
        <v>#REF!</v>
      </c>
      <c r="AF323" s="6" t="e">
        <f>Forecast!#REF!+Forecast!#REF!*'Error Factor for last day'!#REF!</f>
        <v>#REF!</v>
      </c>
      <c r="AG323" s="6" t="e">
        <f>Forecast!#REF!+Forecast!#REF!*'Error Factor for last day'!#REF!</f>
        <v>#REF!</v>
      </c>
    </row>
    <row r="324" spans="1:33" hidden="1" x14ac:dyDescent="0.25">
      <c r="A324" s="2">
        <v>42232.222222222219</v>
      </c>
      <c r="B324" s="6" t="e">
        <f>Forecast!#REF!+Forecast!#REF!*'Error Factor for last day'!#REF!</f>
        <v>#REF!</v>
      </c>
      <c r="C324" s="6" t="e">
        <f>Forecast!#REF!+Forecast!#REF!*'Error Factor for last day'!#REF!</f>
        <v>#REF!</v>
      </c>
      <c r="D324" s="6" t="e">
        <f>Forecast!#REF!+Forecast!#REF!*'Error Factor for last day'!#REF!</f>
        <v>#REF!</v>
      </c>
      <c r="E324" s="6" t="e">
        <f>Forecast!#REF!+Forecast!#REF!*'Error Factor for last day'!#REF!</f>
        <v>#REF!</v>
      </c>
      <c r="F324" s="6" t="e">
        <f>Forecast!#REF!+Forecast!#REF!*'Error Factor for last day'!#REF!</f>
        <v>#REF!</v>
      </c>
      <c r="G324" s="6" t="e">
        <f>Forecast!#REF!+Forecast!#REF!*'Error Factor for last day'!#REF!</f>
        <v>#REF!</v>
      </c>
      <c r="H324" s="6" t="e">
        <f>Forecast!#REF!+Forecast!#REF!*'Error Factor for last day'!#REF!</f>
        <v>#REF!</v>
      </c>
      <c r="I324" s="6" t="e">
        <f>Forecast!#REF!+Forecast!#REF!*'Error Factor for last day'!#REF!</f>
        <v>#REF!</v>
      </c>
      <c r="J324" s="6" t="e">
        <f>Forecast!#REF!+Forecast!#REF!*'Error Factor for last day'!#REF!</f>
        <v>#REF!</v>
      </c>
      <c r="K324" s="6" t="e">
        <f>Forecast!#REF!+Forecast!#REF!*'Error Factor for last day'!#REF!</f>
        <v>#REF!</v>
      </c>
      <c r="L324" s="6" t="e">
        <f>Forecast!#REF!+Forecast!#REF!*'Error Factor for last day'!#REF!</f>
        <v>#REF!</v>
      </c>
      <c r="M324" s="6" t="e">
        <f>Forecast!#REF!+Forecast!#REF!*'Error Factor for last day'!#REF!</f>
        <v>#REF!</v>
      </c>
      <c r="N324" s="6" t="e">
        <f>Forecast!#REF!+Forecast!#REF!*'Error Factor for last day'!#REF!</f>
        <v>#REF!</v>
      </c>
      <c r="O324" s="6" t="e">
        <f>Forecast!#REF!+Forecast!#REF!*'Error Factor for last day'!#REF!</f>
        <v>#REF!</v>
      </c>
      <c r="P324" s="6" t="e">
        <f>Forecast!#REF!+Forecast!#REF!*'Error Factor for last day'!#REF!</f>
        <v>#REF!</v>
      </c>
      <c r="Q324" s="6" t="e">
        <f>Forecast!#REF!+Forecast!#REF!*'Error Factor for last day'!#REF!</f>
        <v>#REF!</v>
      </c>
      <c r="R324" s="6" t="e">
        <f>Forecast!#REF!+Forecast!#REF!*'Error Factor for last day'!#REF!</f>
        <v>#REF!</v>
      </c>
      <c r="S324" s="6" t="e">
        <f>Forecast!#REF!+Forecast!#REF!*'Error Factor for last day'!#REF!</f>
        <v>#REF!</v>
      </c>
      <c r="T324" s="6" t="e">
        <f>Forecast!#REF!+Forecast!#REF!*'Error Factor for last day'!#REF!</f>
        <v>#REF!</v>
      </c>
      <c r="U324" s="6" t="e">
        <f>Forecast!#REF!+Forecast!#REF!*'Error Factor for last day'!#REF!</f>
        <v>#REF!</v>
      </c>
      <c r="V324" s="6" t="e">
        <f>Forecast!#REF!+Forecast!#REF!*'Error Factor for last day'!#REF!</f>
        <v>#REF!</v>
      </c>
      <c r="W324" s="6" t="e">
        <f>Forecast!#REF!+Forecast!#REF!*'Error Factor for last day'!#REF!</f>
        <v>#REF!</v>
      </c>
      <c r="X324" s="6" t="e">
        <f>Forecast!#REF!+Forecast!#REF!*'Error Factor for last day'!#REF!</f>
        <v>#REF!</v>
      </c>
      <c r="Y324" s="6" t="e">
        <f>Forecast!#REF!+Forecast!#REF!*'Error Factor for last day'!#REF!</f>
        <v>#REF!</v>
      </c>
      <c r="Z324" s="6" t="e">
        <f>Forecast!#REF!+Forecast!#REF!*'Error Factor for last day'!#REF!</f>
        <v>#REF!</v>
      </c>
      <c r="AA324" s="6" t="e">
        <f>Forecast!#REF!+Forecast!#REF!*'Error Factor for last day'!#REF!</f>
        <v>#REF!</v>
      </c>
      <c r="AB324" s="6" t="e">
        <f>Forecast!#REF!+Forecast!#REF!*'Error Factor for last day'!#REF!</f>
        <v>#REF!</v>
      </c>
      <c r="AC324" s="6" t="e">
        <f>Forecast!#REF!+Forecast!#REF!*'Error Factor for last day'!#REF!</f>
        <v>#REF!</v>
      </c>
      <c r="AD324" s="6" t="e">
        <f>Forecast!#REF!+Forecast!#REF!*'Error Factor for last day'!#REF!</f>
        <v>#REF!</v>
      </c>
      <c r="AE324" s="6" t="e">
        <f>Forecast!#REF!+Forecast!#REF!*'Error Factor for last day'!#REF!</f>
        <v>#REF!</v>
      </c>
      <c r="AF324" s="6" t="e">
        <f>Forecast!#REF!+Forecast!#REF!*'Error Factor for last day'!#REF!</f>
        <v>#REF!</v>
      </c>
      <c r="AG324" s="6" t="e">
        <f>Forecast!#REF!+Forecast!#REF!*'Error Factor for last day'!#REF!</f>
        <v>#REF!</v>
      </c>
    </row>
    <row r="325" spans="1:33" hidden="1" x14ac:dyDescent="0.25">
      <c r="A325" s="2">
        <v>42232.222916666666</v>
      </c>
      <c r="B325" s="6" t="e">
        <f>Forecast!#REF!+Forecast!#REF!*'Error Factor for last day'!#REF!</f>
        <v>#REF!</v>
      </c>
      <c r="C325" s="6" t="e">
        <f>Forecast!#REF!+Forecast!#REF!*'Error Factor for last day'!#REF!</f>
        <v>#REF!</v>
      </c>
      <c r="D325" s="6" t="e">
        <f>Forecast!#REF!+Forecast!#REF!*'Error Factor for last day'!#REF!</f>
        <v>#REF!</v>
      </c>
      <c r="E325" s="6" t="e">
        <f>Forecast!#REF!+Forecast!#REF!*'Error Factor for last day'!#REF!</f>
        <v>#REF!</v>
      </c>
      <c r="F325" s="6" t="e">
        <f>Forecast!#REF!+Forecast!#REF!*'Error Factor for last day'!#REF!</f>
        <v>#REF!</v>
      </c>
      <c r="G325" s="6" t="e">
        <f>Forecast!#REF!+Forecast!#REF!*'Error Factor for last day'!#REF!</f>
        <v>#REF!</v>
      </c>
      <c r="H325" s="6" t="e">
        <f>Forecast!#REF!+Forecast!#REF!*'Error Factor for last day'!#REF!</f>
        <v>#REF!</v>
      </c>
      <c r="I325" s="6" t="e">
        <f>Forecast!#REF!+Forecast!#REF!*'Error Factor for last day'!#REF!</f>
        <v>#REF!</v>
      </c>
      <c r="J325" s="6" t="e">
        <f>Forecast!#REF!+Forecast!#REF!*'Error Factor for last day'!#REF!</f>
        <v>#REF!</v>
      </c>
      <c r="K325" s="6" t="e">
        <f>Forecast!#REF!+Forecast!#REF!*'Error Factor for last day'!#REF!</f>
        <v>#REF!</v>
      </c>
      <c r="L325" s="6" t="e">
        <f>Forecast!#REF!+Forecast!#REF!*'Error Factor for last day'!#REF!</f>
        <v>#REF!</v>
      </c>
      <c r="M325" s="6" t="e">
        <f>Forecast!#REF!+Forecast!#REF!*'Error Factor for last day'!#REF!</f>
        <v>#REF!</v>
      </c>
      <c r="N325" s="6" t="e">
        <f>Forecast!#REF!+Forecast!#REF!*'Error Factor for last day'!#REF!</f>
        <v>#REF!</v>
      </c>
      <c r="O325" s="6" t="e">
        <f>Forecast!#REF!+Forecast!#REF!*'Error Factor for last day'!#REF!</f>
        <v>#REF!</v>
      </c>
      <c r="P325" s="6" t="e">
        <f>Forecast!#REF!+Forecast!#REF!*'Error Factor for last day'!#REF!</f>
        <v>#REF!</v>
      </c>
      <c r="Q325" s="6" t="e">
        <f>Forecast!#REF!+Forecast!#REF!*'Error Factor for last day'!#REF!</f>
        <v>#REF!</v>
      </c>
      <c r="R325" s="6" t="e">
        <f>Forecast!#REF!+Forecast!#REF!*'Error Factor for last day'!#REF!</f>
        <v>#REF!</v>
      </c>
      <c r="S325" s="6" t="e">
        <f>Forecast!#REF!+Forecast!#REF!*'Error Factor for last day'!#REF!</f>
        <v>#REF!</v>
      </c>
      <c r="T325" s="6" t="e">
        <f>Forecast!#REF!+Forecast!#REF!*'Error Factor for last day'!#REF!</f>
        <v>#REF!</v>
      </c>
      <c r="U325" s="6" t="e">
        <f>Forecast!#REF!+Forecast!#REF!*'Error Factor for last day'!#REF!</f>
        <v>#REF!</v>
      </c>
      <c r="V325" s="6" t="e">
        <f>Forecast!#REF!+Forecast!#REF!*'Error Factor for last day'!#REF!</f>
        <v>#REF!</v>
      </c>
      <c r="W325" s="6" t="e">
        <f>Forecast!#REF!+Forecast!#REF!*'Error Factor for last day'!#REF!</f>
        <v>#REF!</v>
      </c>
      <c r="X325" s="6" t="e">
        <f>Forecast!#REF!+Forecast!#REF!*'Error Factor for last day'!#REF!</f>
        <v>#REF!</v>
      </c>
      <c r="Y325" s="6" t="e">
        <f>Forecast!#REF!+Forecast!#REF!*'Error Factor for last day'!#REF!</f>
        <v>#REF!</v>
      </c>
      <c r="Z325" s="6" t="e">
        <f>Forecast!#REF!+Forecast!#REF!*'Error Factor for last day'!#REF!</f>
        <v>#REF!</v>
      </c>
      <c r="AA325" s="6" t="e">
        <f>Forecast!#REF!+Forecast!#REF!*'Error Factor for last day'!#REF!</f>
        <v>#REF!</v>
      </c>
      <c r="AB325" s="6" t="e">
        <f>Forecast!#REF!+Forecast!#REF!*'Error Factor for last day'!#REF!</f>
        <v>#REF!</v>
      </c>
      <c r="AC325" s="6" t="e">
        <f>Forecast!#REF!+Forecast!#REF!*'Error Factor for last day'!#REF!</f>
        <v>#REF!</v>
      </c>
      <c r="AD325" s="6" t="e">
        <f>Forecast!#REF!+Forecast!#REF!*'Error Factor for last day'!#REF!</f>
        <v>#REF!</v>
      </c>
      <c r="AE325" s="6" t="e">
        <f>Forecast!#REF!+Forecast!#REF!*'Error Factor for last day'!#REF!</f>
        <v>#REF!</v>
      </c>
      <c r="AF325" s="6" t="e">
        <f>Forecast!#REF!+Forecast!#REF!*'Error Factor for last day'!#REF!</f>
        <v>#REF!</v>
      </c>
      <c r="AG325" s="6" t="e">
        <f>Forecast!#REF!+Forecast!#REF!*'Error Factor for last day'!#REF!</f>
        <v>#REF!</v>
      </c>
    </row>
    <row r="326" spans="1:33" hidden="1" x14ac:dyDescent="0.25">
      <c r="A326" s="2">
        <v>42232.223611111112</v>
      </c>
      <c r="B326" s="6" t="e">
        <f>Forecast!#REF!+Forecast!#REF!*'Error Factor for last day'!#REF!</f>
        <v>#REF!</v>
      </c>
      <c r="C326" s="6" t="e">
        <f>Forecast!#REF!+Forecast!#REF!*'Error Factor for last day'!#REF!</f>
        <v>#REF!</v>
      </c>
      <c r="D326" s="6" t="e">
        <f>Forecast!#REF!+Forecast!#REF!*'Error Factor for last day'!#REF!</f>
        <v>#REF!</v>
      </c>
      <c r="E326" s="6" t="e">
        <f>Forecast!#REF!+Forecast!#REF!*'Error Factor for last day'!#REF!</f>
        <v>#REF!</v>
      </c>
      <c r="F326" s="6" t="e">
        <f>Forecast!#REF!+Forecast!#REF!*'Error Factor for last day'!#REF!</f>
        <v>#REF!</v>
      </c>
      <c r="G326" s="6" t="e">
        <f>Forecast!#REF!+Forecast!#REF!*'Error Factor for last day'!#REF!</f>
        <v>#REF!</v>
      </c>
      <c r="H326" s="6" t="e">
        <f>Forecast!#REF!+Forecast!#REF!*'Error Factor for last day'!#REF!</f>
        <v>#REF!</v>
      </c>
      <c r="I326" s="6" t="e">
        <f>Forecast!#REF!+Forecast!#REF!*'Error Factor for last day'!#REF!</f>
        <v>#REF!</v>
      </c>
      <c r="J326" s="6" t="e">
        <f>Forecast!#REF!+Forecast!#REF!*'Error Factor for last day'!#REF!</f>
        <v>#REF!</v>
      </c>
      <c r="K326" s="6" t="e">
        <f>Forecast!#REF!+Forecast!#REF!*'Error Factor for last day'!#REF!</f>
        <v>#REF!</v>
      </c>
      <c r="L326" s="6" t="e">
        <f>Forecast!#REF!+Forecast!#REF!*'Error Factor for last day'!#REF!</f>
        <v>#REF!</v>
      </c>
      <c r="M326" s="6" t="e">
        <f>Forecast!#REF!+Forecast!#REF!*'Error Factor for last day'!#REF!</f>
        <v>#REF!</v>
      </c>
      <c r="N326" s="6" t="e">
        <f>Forecast!#REF!+Forecast!#REF!*'Error Factor for last day'!#REF!</f>
        <v>#REF!</v>
      </c>
      <c r="O326" s="6" t="e">
        <f>Forecast!#REF!+Forecast!#REF!*'Error Factor for last day'!#REF!</f>
        <v>#REF!</v>
      </c>
      <c r="P326" s="6" t="e">
        <f>Forecast!#REF!+Forecast!#REF!*'Error Factor for last day'!#REF!</f>
        <v>#REF!</v>
      </c>
      <c r="Q326" s="6" t="e">
        <f>Forecast!#REF!+Forecast!#REF!*'Error Factor for last day'!#REF!</f>
        <v>#REF!</v>
      </c>
      <c r="R326" s="6" t="e">
        <f>Forecast!#REF!+Forecast!#REF!*'Error Factor for last day'!#REF!</f>
        <v>#REF!</v>
      </c>
      <c r="S326" s="6" t="e">
        <f>Forecast!#REF!+Forecast!#REF!*'Error Factor for last day'!#REF!</f>
        <v>#REF!</v>
      </c>
      <c r="T326" s="6" t="e">
        <f>Forecast!#REF!+Forecast!#REF!*'Error Factor for last day'!#REF!</f>
        <v>#REF!</v>
      </c>
      <c r="U326" s="6" t="e">
        <f>Forecast!#REF!+Forecast!#REF!*'Error Factor for last day'!#REF!</f>
        <v>#REF!</v>
      </c>
      <c r="V326" s="6" t="e">
        <f>Forecast!#REF!+Forecast!#REF!*'Error Factor for last day'!#REF!</f>
        <v>#REF!</v>
      </c>
      <c r="W326" s="6" t="e">
        <f>Forecast!#REF!+Forecast!#REF!*'Error Factor for last day'!#REF!</f>
        <v>#REF!</v>
      </c>
      <c r="X326" s="6" t="e">
        <f>Forecast!#REF!+Forecast!#REF!*'Error Factor for last day'!#REF!</f>
        <v>#REF!</v>
      </c>
      <c r="Y326" s="6" t="e">
        <f>Forecast!#REF!+Forecast!#REF!*'Error Factor for last day'!#REF!</f>
        <v>#REF!</v>
      </c>
      <c r="Z326" s="6" t="e">
        <f>Forecast!#REF!+Forecast!#REF!*'Error Factor for last day'!#REF!</f>
        <v>#REF!</v>
      </c>
      <c r="AA326" s="6" t="e">
        <f>Forecast!#REF!+Forecast!#REF!*'Error Factor for last day'!#REF!</f>
        <v>#REF!</v>
      </c>
      <c r="AB326" s="6" t="e">
        <f>Forecast!#REF!+Forecast!#REF!*'Error Factor for last day'!#REF!</f>
        <v>#REF!</v>
      </c>
      <c r="AC326" s="6" t="e">
        <f>Forecast!#REF!+Forecast!#REF!*'Error Factor for last day'!#REF!</f>
        <v>#REF!</v>
      </c>
      <c r="AD326" s="6" t="e">
        <f>Forecast!#REF!+Forecast!#REF!*'Error Factor for last day'!#REF!</f>
        <v>#REF!</v>
      </c>
      <c r="AE326" s="6" t="e">
        <f>Forecast!#REF!+Forecast!#REF!*'Error Factor for last day'!#REF!</f>
        <v>#REF!</v>
      </c>
      <c r="AF326" s="6" t="e">
        <f>Forecast!#REF!+Forecast!#REF!*'Error Factor for last day'!#REF!</f>
        <v>#REF!</v>
      </c>
      <c r="AG326" s="6" t="e">
        <f>Forecast!#REF!+Forecast!#REF!*'Error Factor for last day'!#REF!</f>
        <v>#REF!</v>
      </c>
    </row>
    <row r="327" spans="1:33" hidden="1" x14ac:dyDescent="0.25">
      <c r="A327" s="2">
        <v>42232.224305555559</v>
      </c>
      <c r="B327" s="6" t="e">
        <f>Forecast!#REF!+Forecast!#REF!*'Error Factor for last day'!#REF!</f>
        <v>#REF!</v>
      </c>
      <c r="C327" s="6" t="e">
        <f>Forecast!#REF!+Forecast!#REF!*'Error Factor for last day'!#REF!</f>
        <v>#REF!</v>
      </c>
      <c r="D327" s="6" t="e">
        <f>Forecast!#REF!+Forecast!#REF!*'Error Factor for last day'!#REF!</f>
        <v>#REF!</v>
      </c>
      <c r="E327" s="6" t="e">
        <f>Forecast!#REF!+Forecast!#REF!*'Error Factor for last day'!#REF!</f>
        <v>#REF!</v>
      </c>
      <c r="F327" s="6" t="e">
        <f>Forecast!#REF!+Forecast!#REF!*'Error Factor for last day'!#REF!</f>
        <v>#REF!</v>
      </c>
      <c r="G327" s="6" t="e">
        <f>Forecast!#REF!+Forecast!#REF!*'Error Factor for last day'!#REF!</f>
        <v>#REF!</v>
      </c>
      <c r="H327" s="6" t="e">
        <f>Forecast!#REF!+Forecast!#REF!*'Error Factor for last day'!#REF!</f>
        <v>#REF!</v>
      </c>
      <c r="I327" s="6" t="e">
        <f>Forecast!#REF!+Forecast!#REF!*'Error Factor for last day'!#REF!</f>
        <v>#REF!</v>
      </c>
      <c r="J327" s="6" t="e">
        <f>Forecast!#REF!+Forecast!#REF!*'Error Factor for last day'!#REF!</f>
        <v>#REF!</v>
      </c>
      <c r="K327" s="6" t="e">
        <f>Forecast!#REF!+Forecast!#REF!*'Error Factor for last day'!#REF!</f>
        <v>#REF!</v>
      </c>
      <c r="L327" s="6" t="e">
        <f>Forecast!#REF!+Forecast!#REF!*'Error Factor for last day'!#REF!</f>
        <v>#REF!</v>
      </c>
      <c r="M327" s="6" t="e">
        <f>Forecast!#REF!+Forecast!#REF!*'Error Factor for last day'!#REF!</f>
        <v>#REF!</v>
      </c>
      <c r="N327" s="6" t="e">
        <f>Forecast!#REF!+Forecast!#REF!*'Error Factor for last day'!#REF!</f>
        <v>#REF!</v>
      </c>
      <c r="O327" s="6" t="e">
        <f>Forecast!#REF!+Forecast!#REF!*'Error Factor for last day'!#REF!</f>
        <v>#REF!</v>
      </c>
      <c r="P327" s="6" t="e">
        <f>Forecast!#REF!+Forecast!#REF!*'Error Factor for last day'!#REF!</f>
        <v>#REF!</v>
      </c>
      <c r="Q327" s="6" t="e">
        <f>Forecast!#REF!+Forecast!#REF!*'Error Factor for last day'!#REF!</f>
        <v>#REF!</v>
      </c>
      <c r="R327" s="6" t="e">
        <f>Forecast!#REF!+Forecast!#REF!*'Error Factor for last day'!#REF!</f>
        <v>#REF!</v>
      </c>
      <c r="S327" s="6" t="e">
        <f>Forecast!#REF!+Forecast!#REF!*'Error Factor for last day'!#REF!</f>
        <v>#REF!</v>
      </c>
      <c r="T327" s="6" t="e">
        <f>Forecast!#REF!+Forecast!#REF!*'Error Factor for last day'!#REF!</f>
        <v>#REF!</v>
      </c>
      <c r="U327" s="6" t="e">
        <f>Forecast!#REF!+Forecast!#REF!*'Error Factor for last day'!#REF!</f>
        <v>#REF!</v>
      </c>
      <c r="V327" s="6" t="e">
        <f>Forecast!#REF!+Forecast!#REF!*'Error Factor for last day'!#REF!</f>
        <v>#REF!</v>
      </c>
      <c r="W327" s="6" t="e">
        <f>Forecast!#REF!+Forecast!#REF!*'Error Factor for last day'!#REF!</f>
        <v>#REF!</v>
      </c>
      <c r="X327" s="6" t="e">
        <f>Forecast!#REF!+Forecast!#REF!*'Error Factor for last day'!#REF!</f>
        <v>#REF!</v>
      </c>
      <c r="Y327" s="6" t="e">
        <f>Forecast!#REF!+Forecast!#REF!*'Error Factor for last day'!#REF!</f>
        <v>#REF!</v>
      </c>
      <c r="Z327" s="6" t="e">
        <f>Forecast!#REF!+Forecast!#REF!*'Error Factor for last day'!#REF!</f>
        <v>#REF!</v>
      </c>
      <c r="AA327" s="6" t="e">
        <f>Forecast!#REF!+Forecast!#REF!*'Error Factor for last day'!#REF!</f>
        <v>#REF!</v>
      </c>
      <c r="AB327" s="6" t="e">
        <f>Forecast!#REF!+Forecast!#REF!*'Error Factor for last day'!#REF!</f>
        <v>#REF!</v>
      </c>
      <c r="AC327" s="6" t="e">
        <f>Forecast!#REF!+Forecast!#REF!*'Error Factor for last day'!#REF!</f>
        <v>#REF!</v>
      </c>
      <c r="AD327" s="6" t="e">
        <f>Forecast!#REF!+Forecast!#REF!*'Error Factor for last day'!#REF!</f>
        <v>#REF!</v>
      </c>
      <c r="AE327" s="6" t="e">
        <f>Forecast!#REF!+Forecast!#REF!*'Error Factor for last day'!#REF!</f>
        <v>#REF!</v>
      </c>
      <c r="AF327" s="6" t="e">
        <f>Forecast!#REF!+Forecast!#REF!*'Error Factor for last day'!#REF!</f>
        <v>#REF!</v>
      </c>
      <c r="AG327" s="6" t="e">
        <f>Forecast!#REF!+Forecast!#REF!*'Error Factor for last day'!#REF!</f>
        <v>#REF!</v>
      </c>
    </row>
    <row r="328" spans="1:33" hidden="1" x14ac:dyDescent="0.25">
      <c r="A328" s="2">
        <v>42232.224999999999</v>
      </c>
      <c r="B328" s="6" t="e">
        <f>Forecast!#REF!+Forecast!#REF!*'Error Factor for last day'!#REF!</f>
        <v>#REF!</v>
      </c>
      <c r="C328" s="6" t="e">
        <f>Forecast!#REF!+Forecast!#REF!*'Error Factor for last day'!#REF!</f>
        <v>#REF!</v>
      </c>
      <c r="D328" s="6" t="e">
        <f>Forecast!#REF!+Forecast!#REF!*'Error Factor for last day'!#REF!</f>
        <v>#REF!</v>
      </c>
      <c r="E328" s="6" t="e">
        <f>Forecast!#REF!+Forecast!#REF!*'Error Factor for last day'!#REF!</f>
        <v>#REF!</v>
      </c>
      <c r="F328" s="6" t="e">
        <f>Forecast!#REF!+Forecast!#REF!*'Error Factor for last day'!#REF!</f>
        <v>#REF!</v>
      </c>
      <c r="G328" s="6" t="e">
        <f>Forecast!#REF!+Forecast!#REF!*'Error Factor for last day'!#REF!</f>
        <v>#REF!</v>
      </c>
      <c r="H328" s="6" t="e">
        <f>Forecast!#REF!+Forecast!#REF!*'Error Factor for last day'!#REF!</f>
        <v>#REF!</v>
      </c>
      <c r="I328" s="6" t="e">
        <f>Forecast!#REF!+Forecast!#REF!*'Error Factor for last day'!#REF!</f>
        <v>#REF!</v>
      </c>
      <c r="J328" s="6" t="e">
        <f>Forecast!#REF!+Forecast!#REF!*'Error Factor for last day'!#REF!</f>
        <v>#REF!</v>
      </c>
      <c r="K328" s="6" t="e">
        <f>Forecast!#REF!+Forecast!#REF!*'Error Factor for last day'!#REF!</f>
        <v>#REF!</v>
      </c>
      <c r="L328" s="6" t="e">
        <f>Forecast!#REF!+Forecast!#REF!*'Error Factor for last day'!#REF!</f>
        <v>#REF!</v>
      </c>
      <c r="M328" s="6" t="e">
        <f>Forecast!#REF!+Forecast!#REF!*'Error Factor for last day'!#REF!</f>
        <v>#REF!</v>
      </c>
      <c r="N328" s="6" t="e">
        <f>Forecast!#REF!+Forecast!#REF!*'Error Factor for last day'!#REF!</f>
        <v>#REF!</v>
      </c>
      <c r="O328" s="6" t="e">
        <f>Forecast!#REF!+Forecast!#REF!*'Error Factor for last day'!#REF!</f>
        <v>#REF!</v>
      </c>
      <c r="P328" s="6" t="e">
        <f>Forecast!#REF!+Forecast!#REF!*'Error Factor for last day'!#REF!</f>
        <v>#REF!</v>
      </c>
      <c r="Q328" s="6" t="e">
        <f>Forecast!#REF!+Forecast!#REF!*'Error Factor for last day'!#REF!</f>
        <v>#REF!</v>
      </c>
      <c r="R328" s="6" t="e">
        <f>Forecast!#REF!+Forecast!#REF!*'Error Factor for last day'!#REF!</f>
        <v>#REF!</v>
      </c>
      <c r="S328" s="6" t="e">
        <f>Forecast!#REF!+Forecast!#REF!*'Error Factor for last day'!#REF!</f>
        <v>#REF!</v>
      </c>
      <c r="T328" s="6" t="e">
        <f>Forecast!#REF!+Forecast!#REF!*'Error Factor for last day'!#REF!</f>
        <v>#REF!</v>
      </c>
      <c r="U328" s="6" t="e">
        <f>Forecast!#REF!+Forecast!#REF!*'Error Factor for last day'!#REF!</f>
        <v>#REF!</v>
      </c>
      <c r="V328" s="6" t="e">
        <f>Forecast!#REF!+Forecast!#REF!*'Error Factor for last day'!#REF!</f>
        <v>#REF!</v>
      </c>
      <c r="W328" s="6" t="e">
        <f>Forecast!#REF!+Forecast!#REF!*'Error Factor for last day'!#REF!</f>
        <v>#REF!</v>
      </c>
      <c r="X328" s="6" t="e">
        <f>Forecast!#REF!+Forecast!#REF!*'Error Factor for last day'!#REF!</f>
        <v>#REF!</v>
      </c>
      <c r="Y328" s="6" t="e">
        <f>Forecast!#REF!+Forecast!#REF!*'Error Factor for last day'!#REF!</f>
        <v>#REF!</v>
      </c>
      <c r="Z328" s="6" t="e">
        <f>Forecast!#REF!+Forecast!#REF!*'Error Factor for last day'!#REF!</f>
        <v>#REF!</v>
      </c>
      <c r="AA328" s="6" t="e">
        <f>Forecast!#REF!+Forecast!#REF!*'Error Factor for last day'!#REF!</f>
        <v>#REF!</v>
      </c>
      <c r="AB328" s="6" t="e">
        <f>Forecast!#REF!+Forecast!#REF!*'Error Factor for last day'!#REF!</f>
        <v>#REF!</v>
      </c>
      <c r="AC328" s="6" t="e">
        <f>Forecast!#REF!+Forecast!#REF!*'Error Factor for last day'!#REF!</f>
        <v>#REF!</v>
      </c>
      <c r="AD328" s="6" t="e">
        <f>Forecast!#REF!+Forecast!#REF!*'Error Factor for last day'!#REF!</f>
        <v>#REF!</v>
      </c>
      <c r="AE328" s="6" t="e">
        <f>Forecast!#REF!+Forecast!#REF!*'Error Factor for last day'!#REF!</f>
        <v>#REF!</v>
      </c>
      <c r="AF328" s="6" t="e">
        <f>Forecast!#REF!+Forecast!#REF!*'Error Factor for last day'!#REF!</f>
        <v>#REF!</v>
      </c>
      <c r="AG328" s="6" t="e">
        <f>Forecast!#REF!+Forecast!#REF!*'Error Factor for last day'!#REF!</f>
        <v>#REF!</v>
      </c>
    </row>
    <row r="329" spans="1:33" hidden="1" x14ac:dyDescent="0.25">
      <c r="A329" s="2">
        <v>42232.225694444445</v>
      </c>
      <c r="B329" s="6" t="e">
        <f>Forecast!#REF!+Forecast!#REF!*'Error Factor for last day'!#REF!</f>
        <v>#REF!</v>
      </c>
      <c r="C329" s="6" t="e">
        <f>Forecast!#REF!+Forecast!#REF!*'Error Factor for last day'!#REF!</f>
        <v>#REF!</v>
      </c>
      <c r="D329" s="6" t="e">
        <f>Forecast!#REF!+Forecast!#REF!*'Error Factor for last day'!#REF!</f>
        <v>#REF!</v>
      </c>
      <c r="E329" s="6" t="e">
        <f>Forecast!#REF!+Forecast!#REF!*'Error Factor for last day'!#REF!</f>
        <v>#REF!</v>
      </c>
      <c r="F329" s="6" t="e">
        <f>Forecast!#REF!+Forecast!#REF!*'Error Factor for last day'!#REF!</f>
        <v>#REF!</v>
      </c>
      <c r="G329" s="6" t="e">
        <f>Forecast!#REF!+Forecast!#REF!*'Error Factor for last day'!#REF!</f>
        <v>#REF!</v>
      </c>
      <c r="H329" s="6" t="e">
        <f>Forecast!#REF!+Forecast!#REF!*'Error Factor for last day'!#REF!</f>
        <v>#REF!</v>
      </c>
      <c r="I329" s="6" t="e">
        <f>Forecast!#REF!+Forecast!#REF!*'Error Factor for last day'!#REF!</f>
        <v>#REF!</v>
      </c>
      <c r="J329" s="6" t="e">
        <f>Forecast!#REF!+Forecast!#REF!*'Error Factor for last day'!#REF!</f>
        <v>#REF!</v>
      </c>
      <c r="K329" s="6" t="e">
        <f>Forecast!#REF!+Forecast!#REF!*'Error Factor for last day'!#REF!</f>
        <v>#REF!</v>
      </c>
      <c r="L329" s="6" t="e">
        <f>Forecast!#REF!+Forecast!#REF!*'Error Factor for last day'!#REF!</f>
        <v>#REF!</v>
      </c>
      <c r="M329" s="6" t="e">
        <f>Forecast!#REF!+Forecast!#REF!*'Error Factor for last day'!#REF!</f>
        <v>#REF!</v>
      </c>
      <c r="N329" s="6" t="e">
        <f>Forecast!#REF!+Forecast!#REF!*'Error Factor for last day'!#REF!</f>
        <v>#REF!</v>
      </c>
      <c r="O329" s="6" t="e">
        <f>Forecast!#REF!+Forecast!#REF!*'Error Factor for last day'!#REF!</f>
        <v>#REF!</v>
      </c>
      <c r="P329" s="6" t="e">
        <f>Forecast!#REF!+Forecast!#REF!*'Error Factor for last day'!#REF!</f>
        <v>#REF!</v>
      </c>
      <c r="Q329" s="6" t="e">
        <f>Forecast!#REF!+Forecast!#REF!*'Error Factor for last day'!#REF!</f>
        <v>#REF!</v>
      </c>
      <c r="R329" s="6" t="e">
        <f>Forecast!#REF!+Forecast!#REF!*'Error Factor for last day'!#REF!</f>
        <v>#REF!</v>
      </c>
      <c r="S329" s="6" t="e">
        <f>Forecast!#REF!+Forecast!#REF!*'Error Factor for last day'!#REF!</f>
        <v>#REF!</v>
      </c>
      <c r="T329" s="6" t="e">
        <f>Forecast!#REF!+Forecast!#REF!*'Error Factor for last day'!#REF!</f>
        <v>#REF!</v>
      </c>
      <c r="U329" s="6" t="e">
        <f>Forecast!#REF!+Forecast!#REF!*'Error Factor for last day'!#REF!</f>
        <v>#REF!</v>
      </c>
      <c r="V329" s="6" t="e">
        <f>Forecast!#REF!+Forecast!#REF!*'Error Factor for last day'!#REF!</f>
        <v>#REF!</v>
      </c>
      <c r="W329" s="6" t="e">
        <f>Forecast!#REF!+Forecast!#REF!*'Error Factor for last day'!#REF!</f>
        <v>#REF!</v>
      </c>
      <c r="X329" s="6" t="e">
        <f>Forecast!#REF!+Forecast!#REF!*'Error Factor for last day'!#REF!</f>
        <v>#REF!</v>
      </c>
      <c r="Y329" s="6" t="e">
        <f>Forecast!#REF!+Forecast!#REF!*'Error Factor for last day'!#REF!</f>
        <v>#REF!</v>
      </c>
      <c r="Z329" s="6" t="e">
        <f>Forecast!#REF!+Forecast!#REF!*'Error Factor for last day'!#REF!</f>
        <v>#REF!</v>
      </c>
      <c r="AA329" s="6" t="e">
        <f>Forecast!#REF!+Forecast!#REF!*'Error Factor for last day'!#REF!</f>
        <v>#REF!</v>
      </c>
      <c r="AB329" s="6" t="e">
        <f>Forecast!#REF!+Forecast!#REF!*'Error Factor for last day'!#REF!</f>
        <v>#REF!</v>
      </c>
      <c r="AC329" s="6" t="e">
        <f>Forecast!#REF!+Forecast!#REF!*'Error Factor for last day'!#REF!</f>
        <v>#REF!</v>
      </c>
      <c r="AD329" s="6" t="e">
        <f>Forecast!#REF!+Forecast!#REF!*'Error Factor for last day'!#REF!</f>
        <v>#REF!</v>
      </c>
      <c r="AE329" s="6" t="e">
        <f>Forecast!#REF!+Forecast!#REF!*'Error Factor for last day'!#REF!</f>
        <v>#REF!</v>
      </c>
      <c r="AF329" s="6" t="e">
        <f>Forecast!#REF!+Forecast!#REF!*'Error Factor for last day'!#REF!</f>
        <v>#REF!</v>
      </c>
      <c r="AG329" s="6" t="e">
        <f>Forecast!#REF!+Forecast!#REF!*'Error Factor for last day'!#REF!</f>
        <v>#REF!</v>
      </c>
    </row>
    <row r="330" spans="1:33" hidden="1" x14ac:dyDescent="0.25">
      <c r="A330" s="2">
        <v>42232.226388888892</v>
      </c>
      <c r="B330" s="6" t="e">
        <f>Forecast!#REF!+Forecast!#REF!*'Error Factor for last day'!#REF!</f>
        <v>#REF!</v>
      </c>
      <c r="C330" s="6" t="e">
        <f>Forecast!#REF!+Forecast!#REF!*'Error Factor for last day'!#REF!</f>
        <v>#REF!</v>
      </c>
      <c r="D330" s="6" t="e">
        <f>Forecast!#REF!+Forecast!#REF!*'Error Factor for last day'!#REF!</f>
        <v>#REF!</v>
      </c>
      <c r="E330" s="6" t="e">
        <f>Forecast!#REF!+Forecast!#REF!*'Error Factor for last day'!#REF!</f>
        <v>#REF!</v>
      </c>
      <c r="F330" s="6" t="e">
        <f>Forecast!#REF!+Forecast!#REF!*'Error Factor for last day'!#REF!</f>
        <v>#REF!</v>
      </c>
      <c r="G330" s="6" t="e">
        <f>Forecast!#REF!+Forecast!#REF!*'Error Factor for last day'!#REF!</f>
        <v>#REF!</v>
      </c>
      <c r="H330" s="6" t="e">
        <f>Forecast!#REF!+Forecast!#REF!*'Error Factor for last day'!#REF!</f>
        <v>#REF!</v>
      </c>
      <c r="I330" s="6" t="e">
        <f>Forecast!#REF!+Forecast!#REF!*'Error Factor for last day'!#REF!</f>
        <v>#REF!</v>
      </c>
      <c r="J330" s="6" t="e">
        <f>Forecast!#REF!+Forecast!#REF!*'Error Factor for last day'!#REF!</f>
        <v>#REF!</v>
      </c>
      <c r="K330" s="6" t="e">
        <f>Forecast!#REF!+Forecast!#REF!*'Error Factor for last day'!#REF!</f>
        <v>#REF!</v>
      </c>
      <c r="L330" s="6" t="e">
        <f>Forecast!#REF!+Forecast!#REF!*'Error Factor for last day'!#REF!</f>
        <v>#REF!</v>
      </c>
      <c r="M330" s="6" t="e">
        <f>Forecast!#REF!+Forecast!#REF!*'Error Factor for last day'!#REF!</f>
        <v>#REF!</v>
      </c>
      <c r="N330" s="6" t="e">
        <f>Forecast!#REF!+Forecast!#REF!*'Error Factor for last day'!#REF!</f>
        <v>#REF!</v>
      </c>
      <c r="O330" s="6" t="e">
        <f>Forecast!#REF!+Forecast!#REF!*'Error Factor for last day'!#REF!</f>
        <v>#REF!</v>
      </c>
      <c r="P330" s="6" t="e">
        <f>Forecast!#REF!+Forecast!#REF!*'Error Factor for last day'!#REF!</f>
        <v>#REF!</v>
      </c>
      <c r="Q330" s="6" t="e">
        <f>Forecast!#REF!+Forecast!#REF!*'Error Factor for last day'!#REF!</f>
        <v>#REF!</v>
      </c>
      <c r="R330" s="6" t="e">
        <f>Forecast!#REF!+Forecast!#REF!*'Error Factor for last day'!#REF!</f>
        <v>#REF!</v>
      </c>
      <c r="S330" s="6" t="e">
        <f>Forecast!#REF!+Forecast!#REF!*'Error Factor for last day'!#REF!</f>
        <v>#REF!</v>
      </c>
      <c r="T330" s="6" t="e">
        <f>Forecast!#REF!+Forecast!#REF!*'Error Factor for last day'!#REF!</f>
        <v>#REF!</v>
      </c>
      <c r="U330" s="6" t="e">
        <f>Forecast!#REF!+Forecast!#REF!*'Error Factor for last day'!#REF!</f>
        <v>#REF!</v>
      </c>
      <c r="V330" s="6" t="e">
        <f>Forecast!#REF!+Forecast!#REF!*'Error Factor for last day'!#REF!</f>
        <v>#REF!</v>
      </c>
      <c r="W330" s="6" t="e">
        <f>Forecast!#REF!+Forecast!#REF!*'Error Factor for last day'!#REF!</f>
        <v>#REF!</v>
      </c>
      <c r="X330" s="6" t="e">
        <f>Forecast!#REF!+Forecast!#REF!*'Error Factor for last day'!#REF!</f>
        <v>#REF!</v>
      </c>
      <c r="Y330" s="6" t="e">
        <f>Forecast!#REF!+Forecast!#REF!*'Error Factor for last day'!#REF!</f>
        <v>#REF!</v>
      </c>
      <c r="Z330" s="6" t="e">
        <f>Forecast!#REF!+Forecast!#REF!*'Error Factor for last day'!#REF!</f>
        <v>#REF!</v>
      </c>
      <c r="AA330" s="6" t="e">
        <f>Forecast!#REF!+Forecast!#REF!*'Error Factor for last day'!#REF!</f>
        <v>#REF!</v>
      </c>
      <c r="AB330" s="6" t="e">
        <f>Forecast!#REF!+Forecast!#REF!*'Error Factor for last day'!#REF!</f>
        <v>#REF!</v>
      </c>
      <c r="AC330" s="6" t="e">
        <f>Forecast!#REF!+Forecast!#REF!*'Error Factor for last day'!#REF!</f>
        <v>#REF!</v>
      </c>
      <c r="AD330" s="6" t="e">
        <f>Forecast!#REF!+Forecast!#REF!*'Error Factor for last day'!#REF!</f>
        <v>#REF!</v>
      </c>
      <c r="AE330" s="6" t="e">
        <f>Forecast!#REF!+Forecast!#REF!*'Error Factor for last day'!#REF!</f>
        <v>#REF!</v>
      </c>
      <c r="AF330" s="6" t="e">
        <f>Forecast!#REF!+Forecast!#REF!*'Error Factor for last day'!#REF!</f>
        <v>#REF!</v>
      </c>
      <c r="AG330" s="6" t="e">
        <f>Forecast!#REF!+Forecast!#REF!*'Error Factor for last day'!#REF!</f>
        <v>#REF!</v>
      </c>
    </row>
    <row r="331" spans="1:33" hidden="1" x14ac:dyDescent="0.25">
      <c r="A331" s="2">
        <v>42232.227083333331</v>
      </c>
      <c r="B331" s="6" t="e">
        <f>Forecast!#REF!+Forecast!#REF!*'Error Factor for last day'!#REF!</f>
        <v>#REF!</v>
      </c>
      <c r="C331" s="6" t="e">
        <f>Forecast!#REF!+Forecast!#REF!*'Error Factor for last day'!#REF!</f>
        <v>#REF!</v>
      </c>
      <c r="D331" s="6" t="e">
        <f>Forecast!#REF!+Forecast!#REF!*'Error Factor for last day'!#REF!</f>
        <v>#REF!</v>
      </c>
      <c r="E331" s="6" t="e">
        <f>Forecast!#REF!+Forecast!#REF!*'Error Factor for last day'!#REF!</f>
        <v>#REF!</v>
      </c>
      <c r="F331" s="6" t="e">
        <f>Forecast!#REF!+Forecast!#REF!*'Error Factor for last day'!#REF!</f>
        <v>#REF!</v>
      </c>
      <c r="G331" s="6" t="e">
        <f>Forecast!#REF!+Forecast!#REF!*'Error Factor for last day'!#REF!</f>
        <v>#REF!</v>
      </c>
      <c r="H331" s="6" t="e">
        <f>Forecast!#REF!+Forecast!#REF!*'Error Factor for last day'!#REF!</f>
        <v>#REF!</v>
      </c>
      <c r="I331" s="6" t="e">
        <f>Forecast!#REF!+Forecast!#REF!*'Error Factor for last day'!#REF!</f>
        <v>#REF!</v>
      </c>
      <c r="J331" s="6" t="e">
        <f>Forecast!#REF!+Forecast!#REF!*'Error Factor for last day'!#REF!</f>
        <v>#REF!</v>
      </c>
      <c r="K331" s="6" t="e">
        <f>Forecast!#REF!+Forecast!#REF!*'Error Factor for last day'!#REF!</f>
        <v>#REF!</v>
      </c>
      <c r="L331" s="6" t="e">
        <f>Forecast!#REF!+Forecast!#REF!*'Error Factor for last day'!#REF!</f>
        <v>#REF!</v>
      </c>
      <c r="M331" s="6" t="e">
        <f>Forecast!#REF!+Forecast!#REF!*'Error Factor for last day'!#REF!</f>
        <v>#REF!</v>
      </c>
      <c r="N331" s="6" t="e">
        <f>Forecast!#REF!+Forecast!#REF!*'Error Factor for last day'!#REF!</f>
        <v>#REF!</v>
      </c>
      <c r="O331" s="6" t="e">
        <f>Forecast!#REF!+Forecast!#REF!*'Error Factor for last day'!#REF!</f>
        <v>#REF!</v>
      </c>
      <c r="P331" s="6" t="e">
        <f>Forecast!#REF!+Forecast!#REF!*'Error Factor for last day'!#REF!</f>
        <v>#REF!</v>
      </c>
      <c r="Q331" s="6" t="e">
        <f>Forecast!#REF!+Forecast!#REF!*'Error Factor for last day'!#REF!</f>
        <v>#REF!</v>
      </c>
      <c r="R331" s="6" t="e">
        <f>Forecast!#REF!+Forecast!#REF!*'Error Factor for last day'!#REF!</f>
        <v>#REF!</v>
      </c>
      <c r="S331" s="6" t="e">
        <f>Forecast!#REF!+Forecast!#REF!*'Error Factor for last day'!#REF!</f>
        <v>#REF!</v>
      </c>
      <c r="T331" s="6" t="e">
        <f>Forecast!#REF!+Forecast!#REF!*'Error Factor for last day'!#REF!</f>
        <v>#REF!</v>
      </c>
      <c r="U331" s="6" t="e">
        <f>Forecast!#REF!+Forecast!#REF!*'Error Factor for last day'!#REF!</f>
        <v>#REF!</v>
      </c>
      <c r="V331" s="6" t="e">
        <f>Forecast!#REF!+Forecast!#REF!*'Error Factor for last day'!#REF!</f>
        <v>#REF!</v>
      </c>
      <c r="W331" s="6" t="e">
        <f>Forecast!#REF!+Forecast!#REF!*'Error Factor for last day'!#REF!</f>
        <v>#REF!</v>
      </c>
      <c r="X331" s="6" t="e">
        <f>Forecast!#REF!+Forecast!#REF!*'Error Factor for last day'!#REF!</f>
        <v>#REF!</v>
      </c>
      <c r="Y331" s="6" t="e">
        <f>Forecast!#REF!+Forecast!#REF!*'Error Factor for last day'!#REF!</f>
        <v>#REF!</v>
      </c>
      <c r="Z331" s="6" t="e">
        <f>Forecast!#REF!+Forecast!#REF!*'Error Factor for last day'!#REF!</f>
        <v>#REF!</v>
      </c>
      <c r="AA331" s="6" t="e">
        <f>Forecast!#REF!+Forecast!#REF!*'Error Factor for last day'!#REF!</f>
        <v>#REF!</v>
      </c>
      <c r="AB331" s="6" t="e">
        <f>Forecast!#REF!+Forecast!#REF!*'Error Factor for last day'!#REF!</f>
        <v>#REF!</v>
      </c>
      <c r="AC331" s="6" t="e">
        <f>Forecast!#REF!+Forecast!#REF!*'Error Factor for last day'!#REF!</f>
        <v>#REF!</v>
      </c>
      <c r="AD331" s="6" t="e">
        <f>Forecast!#REF!+Forecast!#REF!*'Error Factor for last day'!#REF!</f>
        <v>#REF!</v>
      </c>
      <c r="AE331" s="6" t="e">
        <f>Forecast!#REF!+Forecast!#REF!*'Error Factor for last day'!#REF!</f>
        <v>#REF!</v>
      </c>
      <c r="AF331" s="6" t="e">
        <f>Forecast!#REF!+Forecast!#REF!*'Error Factor for last day'!#REF!</f>
        <v>#REF!</v>
      </c>
      <c r="AG331" s="6" t="e">
        <f>Forecast!#REF!+Forecast!#REF!*'Error Factor for last day'!#REF!</f>
        <v>#REF!</v>
      </c>
    </row>
    <row r="332" spans="1:33" hidden="1" x14ac:dyDescent="0.25">
      <c r="A332" s="2">
        <v>42232.227777777778</v>
      </c>
      <c r="B332" s="6" t="e">
        <f>Forecast!#REF!+Forecast!#REF!*'Error Factor for last day'!#REF!</f>
        <v>#REF!</v>
      </c>
      <c r="C332" s="6" t="e">
        <f>Forecast!#REF!+Forecast!#REF!*'Error Factor for last day'!#REF!</f>
        <v>#REF!</v>
      </c>
      <c r="D332" s="6" t="e">
        <f>Forecast!#REF!+Forecast!#REF!*'Error Factor for last day'!#REF!</f>
        <v>#REF!</v>
      </c>
      <c r="E332" s="6" t="e">
        <f>Forecast!#REF!+Forecast!#REF!*'Error Factor for last day'!#REF!</f>
        <v>#REF!</v>
      </c>
      <c r="F332" s="6" t="e">
        <f>Forecast!#REF!+Forecast!#REF!*'Error Factor for last day'!#REF!</f>
        <v>#REF!</v>
      </c>
      <c r="G332" s="6" t="e">
        <f>Forecast!#REF!+Forecast!#REF!*'Error Factor for last day'!#REF!</f>
        <v>#REF!</v>
      </c>
      <c r="H332" s="6" t="e">
        <f>Forecast!#REF!+Forecast!#REF!*'Error Factor for last day'!#REF!</f>
        <v>#REF!</v>
      </c>
      <c r="I332" s="6" t="e">
        <f>Forecast!#REF!+Forecast!#REF!*'Error Factor for last day'!#REF!</f>
        <v>#REF!</v>
      </c>
      <c r="J332" s="6" t="e">
        <f>Forecast!#REF!+Forecast!#REF!*'Error Factor for last day'!#REF!</f>
        <v>#REF!</v>
      </c>
      <c r="K332" s="6" t="e">
        <f>Forecast!#REF!+Forecast!#REF!*'Error Factor for last day'!#REF!</f>
        <v>#REF!</v>
      </c>
      <c r="L332" s="6" t="e">
        <f>Forecast!#REF!+Forecast!#REF!*'Error Factor for last day'!#REF!</f>
        <v>#REF!</v>
      </c>
      <c r="M332" s="6" t="e">
        <f>Forecast!#REF!+Forecast!#REF!*'Error Factor for last day'!#REF!</f>
        <v>#REF!</v>
      </c>
      <c r="N332" s="6" t="e">
        <f>Forecast!#REF!+Forecast!#REF!*'Error Factor for last day'!#REF!</f>
        <v>#REF!</v>
      </c>
      <c r="O332" s="6" t="e">
        <f>Forecast!#REF!+Forecast!#REF!*'Error Factor for last day'!#REF!</f>
        <v>#REF!</v>
      </c>
      <c r="P332" s="6" t="e">
        <f>Forecast!#REF!+Forecast!#REF!*'Error Factor for last day'!#REF!</f>
        <v>#REF!</v>
      </c>
      <c r="Q332" s="6" t="e">
        <f>Forecast!#REF!+Forecast!#REF!*'Error Factor for last day'!#REF!</f>
        <v>#REF!</v>
      </c>
      <c r="R332" s="6" t="e">
        <f>Forecast!#REF!+Forecast!#REF!*'Error Factor for last day'!#REF!</f>
        <v>#REF!</v>
      </c>
      <c r="S332" s="6" t="e">
        <f>Forecast!#REF!+Forecast!#REF!*'Error Factor for last day'!#REF!</f>
        <v>#REF!</v>
      </c>
      <c r="T332" s="6" t="e">
        <f>Forecast!#REF!+Forecast!#REF!*'Error Factor for last day'!#REF!</f>
        <v>#REF!</v>
      </c>
      <c r="U332" s="6" t="e">
        <f>Forecast!#REF!+Forecast!#REF!*'Error Factor for last day'!#REF!</f>
        <v>#REF!</v>
      </c>
      <c r="V332" s="6" t="e">
        <f>Forecast!#REF!+Forecast!#REF!*'Error Factor for last day'!#REF!</f>
        <v>#REF!</v>
      </c>
      <c r="W332" s="6" t="e">
        <f>Forecast!#REF!+Forecast!#REF!*'Error Factor for last day'!#REF!</f>
        <v>#REF!</v>
      </c>
      <c r="X332" s="6" t="e">
        <f>Forecast!#REF!+Forecast!#REF!*'Error Factor for last day'!#REF!</f>
        <v>#REF!</v>
      </c>
      <c r="Y332" s="6" t="e">
        <f>Forecast!#REF!+Forecast!#REF!*'Error Factor for last day'!#REF!</f>
        <v>#REF!</v>
      </c>
      <c r="Z332" s="6" t="e">
        <f>Forecast!#REF!+Forecast!#REF!*'Error Factor for last day'!#REF!</f>
        <v>#REF!</v>
      </c>
      <c r="AA332" s="6" t="e">
        <f>Forecast!#REF!+Forecast!#REF!*'Error Factor for last day'!#REF!</f>
        <v>#REF!</v>
      </c>
      <c r="AB332" s="6" t="e">
        <f>Forecast!#REF!+Forecast!#REF!*'Error Factor for last day'!#REF!</f>
        <v>#REF!</v>
      </c>
      <c r="AC332" s="6" t="e">
        <f>Forecast!#REF!+Forecast!#REF!*'Error Factor for last day'!#REF!</f>
        <v>#REF!</v>
      </c>
      <c r="AD332" s="6" t="e">
        <f>Forecast!#REF!+Forecast!#REF!*'Error Factor for last day'!#REF!</f>
        <v>#REF!</v>
      </c>
      <c r="AE332" s="6" t="e">
        <f>Forecast!#REF!+Forecast!#REF!*'Error Factor for last day'!#REF!</f>
        <v>#REF!</v>
      </c>
      <c r="AF332" s="6" t="e">
        <f>Forecast!#REF!+Forecast!#REF!*'Error Factor for last day'!#REF!</f>
        <v>#REF!</v>
      </c>
      <c r="AG332" s="6" t="e">
        <f>Forecast!#REF!+Forecast!#REF!*'Error Factor for last day'!#REF!</f>
        <v>#REF!</v>
      </c>
    </row>
    <row r="333" spans="1:33" hidden="1" x14ac:dyDescent="0.25">
      <c r="A333" s="2">
        <v>42232.228472222225</v>
      </c>
      <c r="B333" s="6" t="e">
        <f>Forecast!#REF!+Forecast!#REF!*'Error Factor for last day'!#REF!</f>
        <v>#REF!</v>
      </c>
      <c r="C333" s="6" t="e">
        <f>Forecast!#REF!+Forecast!#REF!*'Error Factor for last day'!#REF!</f>
        <v>#REF!</v>
      </c>
      <c r="D333" s="6" t="e">
        <f>Forecast!#REF!+Forecast!#REF!*'Error Factor for last day'!#REF!</f>
        <v>#REF!</v>
      </c>
      <c r="E333" s="6" t="e">
        <f>Forecast!#REF!+Forecast!#REF!*'Error Factor for last day'!#REF!</f>
        <v>#REF!</v>
      </c>
      <c r="F333" s="6" t="e">
        <f>Forecast!#REF!+Forecast!#REF!*'Error Factor for last day'!#REF!</f>
        <v>#REF!</v>
      </c>
      <c r="G333" s="6" t="e">
        <f>Forecast!#REF!+Forecast!#REF!*'Error Factor for last day'!#REF!</f>
        <v>#REF!</v>
      </c>
      <c r="H333" s="6" t="e">
        <f>Forecast!#REF!+Forecast!#REF!*'Error Factor for last day'!#REF!</f>
        <v>#REF!</v>
      </c>
      <c r="I333" s="6" t="e">
        <f>Forecast!#REF!+Forecast!#REF!*'Error Factor for last day'!#REF!</f>
        <v>#REF!</v>
      </c>
      <c r="J333" s="6" t="e">
        <f>Forecast!#REF!+Forecast!#REF!*'Error Factor for last day'!#REF!</f>
        <v>#REF!</v>
      </c>
      <c r="K333" s="6" t="e">
        <f>Forecast!#REF!+Forecast!#REF!*'Error Factor for last day'!#REF!</f>
        <v>#REF!</v>
      </c>
      <c r="L333" s="6" t="e">
        <f>Forecast!#REF!+Forecast!#REF!*'Error Factor for last day'!#REF!</f>
        <v>#REF!</v>
      </c>
      <c r="M333" s="6" t="e">
        <f>Forecast!#REF!+Forecast!#REF!*'Error Factor for last day'!#REF!</f>
        <v>#REF!</v>
      </c>
      <c r="N333" s="6" t="e">
        <f>Forecast!#REF!+Forecast!#REF!*'Error Factor for last day'!#REF!</f>
        <v>#REF!</v>
      </c>
      <c r="O333" s="6" t="e">
        <f>Forecast!#REF!+Forecast!#REF!*'Error Factor for last day'!#REF!</f>
        <v>#REF!</v>
      </c>
      <c r="P333" s="6" t="e">
        <f>Forecast!#REF!+Forecast!#REF!*'Error Factor for last day'!#REF!</f>
        <v>#REF!</v>
      </c>
      <c r="Q333" s="6" t="e">
        <f>Forecast!#REF!+Forecast!#REF!*'Error Factor for last day'!#REF!</f>
        <v>#REF!</v>
      </c>
      <c r="R333" s="6" t="e">
        <f>Forecast!#REF!+Forecast!#REF!*'Error Factor for last day'!#REF!</f>
        <v>#REF!</v>
      </c>
      <c r="S333" s="6" t="e">
        <f>Forecast!#REF!+Forecast!#REF!*'Error Factor for last day'!#REF!</f>
        <v>#REF!</v>
      </c>
      <c r="T333" s="6" t="e">
        <f>Forecast!#REF!+Forecast!#REF!*'Error Factor for last day'!#REF!</f>
        <v>#REF!</v>
      </c>
      <c r="U333" s="6" t="e">
        <f>Forecast!#REF!+Forecast!#REF!*'Error Factor for last day'!#REF!</f>
        <v>#REF!</v>
      </c>
      <c r="V333" s="6" t="e">
        <f>Forecast!#REF!+Forecast!#REF!*'Error Factor for last day'!#REF!</f>
        <v>#REF!</v>
      </c>
      <c r="W333" s="6" t="e">
        <f>Forecast!#REF!+Forecast!#REF!*'Error Factor for last day'!#REF!</f>
        <v>#REF!</v>
      </c>
      <c r="X333" s="6" t="e">
        <f>Forecast!#REF!+Forecast!#REF!*'Error Factor for last day'!#REF!</f>
        <v>#REF!</v>
      </c>
      <c r="Y333" s="6" t="e">
        <f>Forecast!#REF!+Forecast!#REF!*'Error Factor for last day'!#REF!</f>
        <v>#REF!</v>
      </c>
      <c r="Z333" s="6" t="e">
        <f>Forecast!#REF!+Forecast!#REF!*'Error Factor for last day'!#REF!</f>
        <v>#REF!</v>
      </c>
      <c r="AA333" s="6" t="e">
        <f>Forecast!#REF!+Forecast!#REF!*'Error Factor for last day'!#REF!</f>
        <v>#REF!</v>
      </c>
      <c r="AB333" s="6" t="e">
        <f>Forecast!#REF!+Forecast!#REF!*'Error Factor for last day'!#REF!</f>
        <v>#REF!</v>
      </c>
      <c r="AC333" s="6" t="e">
        <f>Forecast!#REF!+Forecast!#REF!*'Error Factor for last day'!#REF!</f>
        <v>#REF!</v>
      </c>
      <c r="AD333" s="6" t="e">
        <f>Forecast!#REF!+Forecast!#REF!*'Error Factor for last day'!#REF!</f>
        <v>#REF!</v>
      </c>
      <c r="AE333" s="6" t="e">
        <f>Forecast!#REF!+Forecast!#REF!*'Error Factor for last day'!#REF!</f>
        <v>#REF!</v>
      </c>
      <c r="AF333" s="6" t="e">
        <f>Forecast!#REF!+Forecast!#REF!*'Error Factor for last day'!#REF!</f>
        <v>#REF!</v>
      </c>
      <c r="AG333" s="6" t="e">
        <f>Forecast!#REF!+Forecast!#REF!*'Error Factor for last day'!#REF!</f>
        <v>#REF!</v>
      </c>
    </row>
    <row r="334" spans="1:33" hidden="1" x14ac:dyDescent="0.25">
      <c r="A334" s="2">
        <v>42232.229166666664</v>
      </c>
      <c r="B334" s="6" t="e">
        <f>Forecast!#REF!+Forecast!#REF!*'Error Factor for last day'!#REF!</f>
        <v>#REF!</v>
      </c>
      <c r="C334" s="6" t="e">
        <f>Forecast!#REF!+Forecast!#REF!*'Error Factor for last day'!#REF!</f>
        <v>#REF!</v>
      </c>
      <c r="D334" s="6" t="e">
        <f>Forecast!#REF!+Forecast!#REF!*'Error Factor for last day'!#REF!</f>
        <v>#REF!</v>
      </c>
      <c r="E334" s="6" t="e">
        <f>Forecast!#REF!+Forecast!#REF!*'Error Factor for last day'!#REF!</f>
        <v>#REF!</v>
      </c>
      <c r="F334" s="6" t="e">
        <f>Forecast!#REF!+Forecast!#REF!*'Error Factor for last day'!#REF!</f>
        <v>#REF!</v>
      </c>
      <c r="G334" s="6" t="e">
        <f>Forecast!#REF!+Forecast!#REF!*'Error Factor for last day'!#REF!</f>
        <v>#REF!</v>
      </c>
      <c r="H334" s="6" t="e">
        <f>Forecast!#REF!+Forecast!#REF!*'Error Factor for last day'!#REF!</f>
        <v>#REF!</v>
      </c>
      <c r="I334" s="6" t="e">
        <f>Forecast!#REF!+Forecast!#REF!*'Error Factor for last day'!#REF!</f>
        <v>#REF!</v>
      </c>
      <c r="J334" s="6" t="e">
        <f>Forecast!#REF!+Forecast!#REF!*'Error Factor for last day'!#REF!</f>
        <v>#REF!</v>
      </c>
      <c r="K334" s="6" t="e">
        <f>Forecast!#REF!+Forecast!#REF!*'Error Factor for last day'!#REF!</f>
        <v>#REF!</v>
      </c>
      <c r="L334" s="6" t="e">
        <f>Forecast!#REF!+Forecast!#REF!*'Error Factor for last day'!#REF!</f>
        <v>#REF!</v>
      </c>
      <c r="M334" s="6" t="e">
        <f>Forecast!#REF!+Forecast!#REF!*'Error Factor for last day'!#REF!</f>
        <v>#REF!</v>
      </c>
      <c r="N334" s="6" t="e">
        <f>Forecast!#REF!+Forecast!#REF!*'Error Factor for last day'!#REF!</f>
        <v>#REF!</v>
      </c>
      <c r="O334" s="6" t="e">
        <f>Forecast!#REF!+Forecast!#REF!*'Error Factor for last day'!#REF!</f>
        <v>#REF!</v>
      </c>
      <c r="P334" s="6" t="e">
        <f>Forecast!#REF!+Forecast!#REF!*'Error Factor for last day'!#REF!</f>
        <v>#REF!</v>
      </c>
      <c r="Q334" s="6" t="e">
        <f>Forecast!#REF!+Forecast!#REF!*'Error Factor for last day'!#REF!</f>
        <v>#REF!</v>
      </c>
      <c r="R334" s="6" t="e">
        <f>Forecast!#REF!+Forecast!#REF!*'Error Factor for last day'!#REF!</f>
        <v>#REF!</v>
      </c>
      <c r="S334" s="6" t="e">
        <f>Forecast!#REF!+Forecast!#REF!*'Error Factor for last day'!#REF!</f>
        <v>#REF!</v>
      </c>
      <c r="T334" s="6" t="e">
        <f>Forecast!#REF!+Forecast!#REF!*'Error Factor for last day'!#REF!</f>
        <v>#REF!</v>
      </c>
      <c r="U334" s="6" t="e">
        <f>Forecast!#REF!+Forecast!#REF!*'Error Factor for last day'!#REF!</f>
        <v>#REF!</v>
      </c>
      <c r="V334" s="6" t="e">
        <f>Forecast!#REF!+Forecast!#REF!*'Error Factor for last day'!#REF!</f>
        <v>#REF!</v>
      </c>
      <c r="W334" s="6" t="e">
        <f>Forecast!#REF!+Forecast!#REF!*'Error Factor for last day'!#REF!</f>
        <v>#REF!</v>
      </c>
      <c r="X334" s="6" t="e">
        <f>Forecast!#REF!+Forecast!#REF!*'Error Factor for last day'!#REF!</f>
        <v>#REF!</v>
      </c>
      <c r="Y334" s="6" t="e">
        <f>Forecast!#REF!+Forecast!#REF!*'Error Factor for last day'!#REF!</f>
        <v>#REF!</v>
      </c>
      <c r="Z334" s="6" t="e">
        <f>Forecast!#REF!+Forecast!#REF!*'Error Factor for last day'!#REF!</f>
        <v>#REF!</v>
      </c>
      <c r="AA334" s="6" t="e">
        <f>Forecast!#REF!+Forecast!#REF!*'Error Factor for last day'!#REF!</f>
        <v>#REF!</v>
      </c>
      <c r="AB334" s="6" t="e">
        <f>Forecast!#REF!+Forecast!#REF!*'Error Factor for last day'!#REF!</f>
        <v>#REF!</v>
      </c>
      <c r="AC334" s="6" t="e">
        <f>Forecast!#REF!+Forecast!#REF!*'Error Factor for last day'!#REF!</f>
        <v>#REF!</v>
      </c>
      <c r="AD334" s="6" t="e">
        <f>Forecast!#REF!+Forecast!#REF!*'Error Factor for last day'!#REF!</f>
        <v>#REF!</v>
      </c>
      <c r="AE334" s="6" t="e">
        <f>Forecast!#REF!+Forecast!#REF!*'Error Factor for last day'!#REF!</f>
        <v>#REF!</v>
      </c>
      <c r="AF334" s="6" t="e">
        <f>Forecast!#REF!+Forecast!#REF!*'Error Factor for last day'!#REF!</f>
        <v>#REF!</v>
      </c>
      <c r="AG334" s="6" t="e">
        <f>Forecast!#REF!+Forecast!#REF!*'Error Factor for last day'!#REF!</f>
        <v>#REF!</v>
      </c>
    </row>
    <row r="335" spans="1:33" hidden="1" x14ac:dyDescent="0.25">
      <c r="A335" s="2">
        <v>42232.229861111111</v>
      </c>
      <c r="B335" s="6" t="e">
        <f>Forecast!#REF!+Forecast!#REF!*'Error Factor for last day'!#REF!</f>
        <v>#REF!</v>
      </c>
      <c r="C335" s="6" t="e">
        <f>Forecast!#REF!+Forecast!#REF!*'Error Factor for last day'!#REF!</f>
        <v>#REF!</v>
      </c>
      <c r="D335" s="6" t="e">
        <f>Forecast!#REF!+Forecast!#REF!*'Error Factor for last day'!#REF!</f>
        <v>#REF!</v>
      </c>
      <c r="E335" s="6" t="e">
        <f>Forecast!#REF!+Forecast!#REF!*'Error Factor for last day'!#REF!</f>
        <v>#REF!</v>
      </c>
      <c r="F335" s="6" t="e">
        <f>Forecast!#REF!+Forecast!#REF!*'Error Factor for last day'!#REF!</f>
        <v>#REF!</v>
      </c>
      <c r="G335" s="6" t="e">
        <f>Forecast!#REF!+Forecast!#REF!*'Error Factor for last day'!#REF!</f>
        <v>#REF!</v>
      </c>
      <c r="H335" s="6" t="e">
        <f>Forecast!#REF!+Forecast!#REF!*'Error Factor for last day'!#REF!</f>
        <v>#REF!</v>
      </c>
      <c r="I335" s="6" t="e">
        <f>Forecast!#REF!+Forecast!#REF!*'Error Factor for last day'!#REF!</f>
        <v>#REF!</v>
      </c>
      <c r="J335" s="6" t="e">
        <f>Forecast!#REF!+Forecast!#REF!*'Error Factor for last day'!#REF!</f>
        <v>#REF!</v>
      </c>
      <c r="K335" s="6" t="e">
        <f>Forecast!#REF!+Forecast!#REF!*'Error Factor for last day'!#REF!</f>
        <v>#REF!</v>
      </c>
      <c r="L335" s="6" t="e">
        <f>Forecast!#REF!+Forecast!#REF!*'Error Factor for last day'!#REF!</f>
        <v>#REF!</v>
      </c>
      <c r="M335" s="6" t="e">
        <f>Forecast!#REF!+Forecast!#REF!*'Error Factor for last day'!#REF!</f>
        <v>#REF!</v>
      </c>
      <c r="N335" s="6" t="e">
        <f>Forecast!#REF!+Forecast!#REF!*'Error Factor for last day'!#REF!</f>
        <v>#REF!</v>
      </c>
      <c r="O335" s="6" t="e">
        <f>Forecast!#REF!+Forecast!#REF!*'Error Factor for last day'!#REF!</f>
        <v>#REF!</v>
      </c>
      <c r="P335" s="6" t="e">
        <f>Forecast!#REF!+Forecast!#REF!*'Error Factor for last day'!#REF!</f>
        <v>#REF!</v>
      </c>
      <c r="Q335" s="6" t="e">
        <f>Forecast!#REF!+Forecast!#REF!*'Error Factor for last day'!#REF!</f>
        <v>#REF!</v>
      </c>
      <c r="R335" s="6" t="e">
        <f>Forecast!#REF!+Forecast!#REF!*'Error Factor for last day'!#REF!</f>
        <v>#REF!</v>
      </c>
      <c r="S335" s="6" t="e">
        <f>Forecast!#REF!+Forecast!#REF!*'Error Factor for last day'!#REF!</f>
        <v>#REF!</v>
      </c>
      <c r="T335" s="6" t="e">
        <f>Forecast!#REF!+Forecast!#REF!*'Error Factor for last day'!#REF!</f>
        <v>#REF!</v>
      </c>
      <c r="U335" s="6" t="e">
        <f>Forecast!#REF!+Forecast!#REF!*'Error Factor for last day'!#REF!</f>
        <v>#REF!</v>
      </c>
      <c r="V335" s="6" t="e">
        <f>Forecast!#REF!+Forecast!#REF!*'Error Factor for last day'!#REF!</f>
        <v>#REF!</v>
      </c>
      <c r="W335" s="6" t="e">
        <f>Forecast!#REF!+Forecast!#REF!*'Error Factor for last day'!#REF!</f>
        <v>#REF!</v>
      </c>
      <c r="X335" s="6" t="e">
        <f>Forecast!#REF!+Forecast!#REF!*'Error Factor for last day'!#REF!</f>
        <v>#REF!</v>
      </c>
      <c r="Y335" s="6" t="e">
        <f>Forecast!#REF!+Forecast!#REF!*'Error Factor for last day'!#REF!</f>
        <v>#REF!</v>
      </c>
      <c r="Z335" s="6" t="e">
        <f>Forecast!#REF!+Forecast!#REF!*'Error Factor for last day'!#REF!</f>
        <v>#REF!</v>
      </c>
      <c r="AA335" s="6" t="e">
        <f>Forecast!#REF!+Forecast!#REF!*'Error Factor for last day'!#REF!</f>
        <v>#REF!</v>
      </c>
      <c r="AB335" s="6" t="e">
        <f>Forecast!#REF!+Forecast!#REF!*'Error Factor for last day'!#REF!</f>
        <v>#REF!</v>
      </c>
      <c r="AC335" s="6" t="e">
        <f>Forecast!#REF!+Forecast!#REF!*'Error Factor for last day'!#REF!</f>
        <v>#REF!</v>
      </c>
      <c r="AD335" s="6" t="e">
        <f>Forecast!#REF!+Forecast!#REF!*'Error Factor for last day'!#REF!</f>
        <v>#REF!</v>
      </c>
      <c r="AE335" s="6" t="e">
        <f>Forecast!#REF!+Forecast!#REF!*'Error Factor for last day'!#REF!</f>
        <v>#REF!</v>
      </c>
      <c r="AF335" s="6" t="e">
        <f>Forecast!#REF!+Forecast!#REF!*'Error Factor for last day'!#REF!</f>
        <v>#REF!</v>
      </c>
      <c r="AG335" s="6" t="e">
        <f>Forecast!#REF!+Forecast!#REF!*'Error Factor for last day'!#REF!</f>
        <v>#REF!</v>
      </c>
    </row>
    <row r="336" spans="1:33" hidden="1" x14ac:dyDescent="0.25">
      <c r="A336" s="2">
        <v>42232.230555555558</v>
      </c>
      <c r="B336" s="6" t="e">
        <f>Forecast!#REF!+Forecast!#REF!*'Error Factor for last day'!#REF!</f>
        <v>#REF!</v>
      </c>
      <c r="C336" s="6" t="e">
        <f>Forecast!#REF!+Forecast!#REF!*'Error Factor for last day'!#REF!</f>
        <v>#REF!</v>
      </c>
      <c r="D336" s="6" t="e">
        <f>Forecast!#REF!+Forecast!#REF!*'Error Factor for last day'!#REF!</f>
        <v>#REF!</v>
      </c>
      <c r="E336" s="6" t="e">
        <f>Forecast!#REF!+Forecast!#REF!*'Error Factor for last day'!#REF!</f>
        <v>#REF!</v>
      </c>
      <c r="F336" s="6" t="e">
        <f>Forecast!#REF!+Forecast!#REF!*'Error Factor for last day'!#REF!</f>
        <v>#REF!</v>
      </c>
      <c r="G336" s="6" t="e">
        <f>Forecast!#REF!+Forecast!#REF!*'Error Factor for last day'!#REF!</f>
        <v>#REF!</v>
      </c>
      <c r="H336" s="6" t="e">
        <f>Forecast!#REF!+Forecast!#REF!*'Error Factor for last day'!#REF!</f>
        <v>#REF!</v>
      </c>
      <c r="I336" s="6" t="e">
        <f>Forecast!#REF!+Forecast!#REF!*'Error Factor for last day'!#REF!</f>
        <v>#REF!</v>
      </c>
      <c r="J336" s="6" t="e">
        <f>Forecast!#REF!+Forecast!#REF!*'Error Factor for last day'!#REF!</f>
        <v>#REF!</v>
      </c>
      <c r="K336" s="6" t="e">
        <f>Forecast!#REF!+Forecast!#REF!*'Error Factor for last day'!#REF!</f>
        <v>#REF!</v>
      </c>
      <c r="L336" s="6" t="e">
        <f>Forecast!#REF!+Forecast!#REF!*'Error Factor for last day'!#REF!</f>
        <v>#REF!</v>
      </c>
      <c r="M336" s="6" t="e">
        <f>Forecast!#REF!+Forecast!#REF!*'Error Factor for last day'!#REF!</f>
        <v>#REF!</v>
      </c>
      <c r="N336" s="6" t="e">
        <f>Forecast!#REF!+Forecast!#REF!*'Error Factor for last day'!#REF!</f>
        <v>#REF!</v>
      </c>
      <c r="O336" s="6" t="e">
        <f>Forecast!#REF!+Forecast!#REF!*'Error Factor for last day'!#REF!</f>
        <v>#REF!</v>
      </c>
      <c r="P336" s="6" t="e">
        <f>Forecast!#REF!+Forecast!#REF!*'Error Factor for last day'!#REF!</f>
        <v>#REF!</v>
      </c>
      <c r="Q336" s="6" t="e">
        <f>Forecast!#REF!+Forecast!#REF!*'Error Factor for last day'!#REF!</f>
        <v>#REF!</v>
      </c>
      <c r="R336" s="6" t="e">
        <f>Forecast!#REF!+Forecast!#REF!*'Error Factor for last day'!#REF!</f>
        <v>#REF!</v>
      </c>
      <c r="S336" s="6" t="e">
        <f>Forecast!#REF!+Forecast!#REF!*'Error Factor for last day'!#REF!</f>
        <v>#REF!</v>
      </c>
      <c r="T336" s="6" t="e">
        <f>Forecast!#REF!+Forecast!#REF!*'Error Factor for last day'!#REF!</f>
        <v>#REF!</v>
      </c>
      <c r="U336" s="6" t="e">
        <f>Forecast!#REF!+Forecast!#REF!*'Error Factor for last day'!#REF!</f>
        <v>#REF!</v>
      </c>
      <c r="V336" s="6" t="e">
        <f>Forecast!#REF!+Forecast!#REF!*'Error Factor for last day'!#REF!</f>
        <v>#REF!</v>
      </c>
      <c r="W336" s="6" t="e">
        <f>Forecast!#REF!+Forecast!#REF!*'Error Factor for last day'!#REF!</f>
        <v>#REF!</v>
      </c>
      <c r="X336" s="6" t="e">
        <f>Forecast!#REF!+Forecast!#REF!*'Error Factor for last day'!#REF!</f>
        <v>#REF!</v>
      </c>
      <c r="Y336" s="6" t="e">
        <f>Forecast!#REF!+Forecast!#REF!*'Error Factor for last day'!#REF!</f>
        <v>#REF!</v>
      </c>
      <c r="Z336" s="6" t="e">
        <f>Forecast!#REF!+Forecast!#REF!*'Error Factor for last day'!#REF!</f>
        <v>#REF!</v>
      </c>
      <c r="AA336" s="6" t="e">
        <f>Forecast!#REF!+Forecast!#REF!*'Error Factor for last day'!#REF!</f>
        <v>#REF!</v>
      </c>
      <c r="AB336" s="6" t="e">
        <f>Forecast!#REF!+Forecast!#REF!*'Error Factor for last day'!#REF!</f>
        <v>#REF!</v>
      </c>
      <c r="AC336" s="6" t="e">
        <f>Forecast!#REF!+Forecast!#REF!*'Error Factor for last day'!#REF!</f>
        <v>#REF!</v>
      </c>
      <c r="AD336" s="6" t="e">
        <f>Forecast!#REF!+Forecast!#REF!*'Error Factor for last day'!#REF!</f>
        <v>#REF!</v>
      </c>
      <c r="AE336" s="6" t="e">
        <f>Forecast!#REF!+Forecast!#REF!*'Error Factor for last day'!#REF!</f>
        <v>#REF!</v>
      </c>
      <c r="AF336" s="6" t="e">
        <f>Forecast!#REF!+Forecast!#REF!*'Error Factor for last day'!#REF!</f>
        <v>#REF!</v>
      </c>
      <c r="AG336" s="6" t="e">
        <f>Forecast!#REF!+Forecast!#REF!*'Error Factor for last day'!#REF!</f>
        <v>#REF!</v>
      </c>
    </row>
    <row r="337" spans="1:33" hidden="1" x14ac:dyDescent="0.25">
      <c r="A337" s="2">
        <v>42232.231249999997</v>
      </c>
      <c r="B337" s="6" t="e">
        <f>Forecast!#REF!+Forecast!#REF!*'Error Factor for last day'!#REF!</f>
        <v>#REF!</v>
      </c>
      <c r="C337" s="6" t="e">
        <f>Forecast!#REF!+Forecast!#REF!*'Error Factor for last day'!#REF!</f>
        <v>#REF!</v>
      </c>
      <c r="D337" s="6" t="e">
        <f>Forecast!#REF!+Forecast!#REF!*'Error Factor for last day'!#REF!</f>
        <v>#REF!</v>
      </c>
      <c r="E337" s="6" t="e">
        <f>Forecast!#REF!+Forecast!#REF!*'Error Factor for last day'!#REF!</f>
        <v>#REF!</v>
      </c>
      <c r="F337" s="6" t="e">
        <f>Forecast!#REF!+Forecast!#REF!*'Error Factor for last day'!#REF!</f>
        <v>#REF!</v>
      </c>
      <c r="G337" s="6" t="e">
        <f>Forecast!#REF!+Forecast!#REF!*'Error Factor for last day'!#REF!</f>
        <v>#REF!</v>
      </c>
      <c r="H337" s="6" t="e">
        <f>Forecast!#REF!+Forecast!#REF!*'Error Factor for last day'!#REF!</f>
        <v>#REF!</v>
      </c>
      <c r="I337" s="6" t="e">
        <f>Forecast!#REF!+Forecast!#REF!*'Error Factor for last day'!#REF!</f>
        <v>#REF!</v>
      </c>
      <c r="J337" s="6" t="e">
        <f>Forecast!#REF!+Forecast!#REF!*'Error Factor for last day'!#REF!</f>
        <v>#REF!</v>
      </c>
      <c r="K337" s="6" t="e">
        <f>Forecast!#REF!+Forecast!#REF!*'Error Factor for last day'!#REF!</f>
        <v>#REF!</v>
      </c>
      <c r="L337" s="6" t="e">
        <f>Forecast!#REF!+Forecast!#REF!*'Error Factor for last day'!#REF!</f>
        <v>#REF!</v>
      </c>
      <c r="M337" s="6" t="e">
        <f>Forecast!#REF!+Forecast!#REF!*'Error Factor for last day'!#REF!</f>
        <v>#REF!</v>
      </c>
      <c r="N337" s="6" t="e">
        <f>Forecast!#REF!+Forecast!#REF!*'Error Factor for last day'!#REF!</f>
        <v>#REF!</v>
      </c>
      <c r="O337" s="6" t="e">
        <f>Forecast!#REF!+Forecast!#REF!*'Error Factor for last day'!#REF!</f>
        <v>#REF!</v>
      </c>
      <c r="P337" s="6" t="e">
        <f>Forecast!#REF!+Forecast!#REF!*'Error Factor for last day'!#REF!</f>
        <v>#REF!</v>
      </c>
      <c r="Q337" s="6" t="e">
        <f>Forecast!#REF!+Forecast!#REF!*'Error Factor for last day'!#REF!</f>
        <v>#REF!</v>
      </c>
      <c r="R337" s="6" t="e">
        <f>Forecast!#REF!+Forecast!#REF!*'Error Factor for last day'!#REF!</f>
        <v>#REF!</v>
      </c>
      <c r="S337" s="6" t="e">
        <f>Forecast!#REF!+Forecast!#REF!*'Error Factor for last day'!#REF!</f>
        <v>#REF!</v>
      </c>
      <c r="T337" s="6" t="e">
        <f>Forecast!#REF!+Forecast!#REF!*'Error Factor for last day'!#REF!</f>
        <v>#REF!</v>
      </c>
      <c r="U337" s="6" t="e">
        <f>Forecast!#REF!+Forecast!#REF!*'Error Factor for last day'!#REF!</f>
        <v>#REF!</v>
      </c>
      <c r="V337" s="6" t="e">
        <f>Forecast!#REF!+Forecast!#REF!*'Error Factor for last day'!#REF!</f>
        <v>#REF!</v>
      </c>
      <c r="W337" s="6" t="e">
        <f>Forecast!#REF!+Forecast!#REF!*'Error Factor for last day'!#REF!</f>
        <v>#REF!</v>
      </c>
      <c r="X337" s="6" t="e">
        <f>Forecast!#REF!+Forecast!#REF!*'Error Factor for last day'!#REF!</f>
        <v>#REF!</v>
      </c>
      <c r="Y337" s="6" t="e">
        <f>Forecast!#REF!+Forecast!#REF!*'Error Factor for last day'!#REF!</f>
        <v>#REF!</v>
      </c>
      <c r="Z337" s="6" t="e">
        <f>Forecast!#REF!+Forecast!#REF!*'Error Factor for last day'!#REF!</f>
        <v>#REF!</v>
      </c>
      <c r="AA337" s="6" t="e">
        <f>Forecast!#REF!+Forecast!#REF!*'Error Factor for last day'!#REF!</f>
        <v>#REF!</v>
      </c>
      <c r="AB337" s="6" t="e">
        <f>Forecast!#REF!+Forecast!#REF!*'Error Factor for last day'!#REF!</f>
        <v>#REF!</v>
      </c>
      <c r="AC337" s="6" t="e">
        <f>Forecast!#REF!+Forecast!#REF!*'Error Factor for last day'!#REF!</f>
        <v>#REF!</v>
      </c>
      <c r="AD337" s="6" t="e">
        <f>Forecast!#REF!+Forecast!#REF!*'Error Factor for last day'!#REF!</f>
        <v>#REF!</v>
      </c>
      <c r="AE337" s="6" t="e">
        <f>Forecast!#REF!+Forecast!#REF!*'Error Factor for last day'!#REF!</f>
        <v>#REF!</v>
      </c>
      <c r="AF337" s="6" t="e">
        <f>Forecast!#REF!+Forecast!#REF!*'Error Factor for last day'!#REF!</f>
        <v>#REF!</v>
      </c>
      <c r="AG337" s="6" t="e">
        <f>Forecast!#REF!+Forecast!#REF!*'Error Factor for last day'!#REF!</f>
        <v>#REF!</v>
      </c>
    </row>
    <row r="338" spans="1:33" hidden="1" x14ac:dyDescent="0.25">
      <c r="A338" s="2">
        <v>42232.231944444444</v>
      </c>
      <c r="B338" s="6" t="e">
        <f>Forecast!#REF!+Forecast!#REF!*'Error Factor for last day'!#REF!</f>
        <v>#REF!</v>
      </c>
      <c r="C338" s="6" t="e">
        <f>Forecast!#REF!+Forecast!#REF!*'Error Factor for last day'!#REF!</f>
        <v>#REF!</v>
      </c>
      <c r="D338" s="6" t="e">
        <f>Forecast!#REF!+Forecast!#REF!*'Error Factor for last day'!#REF!</f>
        <v>#REF!</v>
      </c>
      <c r="E338" s="6" t="e">
        <f>Forecast!#REF!+Forecast!#REF!*'Error Factor for last day'!#REF!</f>
        <v>#REF!</v>
      </c>
      <c r="F338" s="6" t="e">
        <f>Forecast!#REF!+Forecast!#REF!*'Error Factor for last day'!#REF!</f>
        <v>#REF!</v>
      </c>
      <c r="G338" s="6" t="e">
        <f>Forecast!#REF!+Forecast!#REF!*'Error Factor for last day'!#REF!</f>
        <v>#REF!</v>
      </c>
      <c r="H338" s="6" t="e">
        <f>Forecast!#REF!+Forecast!#REF!*'Error Factor for last day'!#REF!</f>
        <v>#REF!</v>
      </c>
      <c r="I338" s="6" t="e">
        <f>Forecast!#REF!+Forecast!#REF!*'Error Factor for last day'!#REF!</f>
        <v>#REF!</v>
      </c>
      <c r="J338" s="6" t="e">
        <f>Forecast!#REF!+Forecast!#REF!*'Error Factor for last day'!#REF!</f>
        <v>#REF!</v>
      </c>
      <c r="K338" s="6" t="e">
        <f>Forecast!#REF!+Forecast!#REF!*'Error Factor for last day'!#REF!</f>
        <v>#REF!</v>
      </c>
      <c r="L338" s="6" t="e">
        <f>Forecast!#REF!+Forecast!#REF!*'Error Factor for last day'!#REF!</f>
        <v>#REF!</v>
      </c>
      <c r="M338" s="6" t="e">
        <f>Forecast!#REF!+Forecast!#REF!*'Error Factor for last day'!#REF!</f>
        <v>#REF!</v>
      </c>
      <c r="N338" s="6" t="e">
        <f>Forecast!#REF!+Forecast!#REF!*'Error Factor for last day'!#REF!</f>
        <v>#REF!</v>
      </c>
      <c r="O338" s="6" t="e">
        <f>Forecast!#REF!+Forecast!#REF!*'Error Factor for last day'!#REF!</f>
        <v>#REF!</v>
      </c>
      <c r="P338" s="6" t="e">
        <f>Forecast!#REF!+Forecast!#REF!*'Error Factor for last day'!#REF!</f>
        <v>#REF!</v>
      </c>
      <c r="Q338" s="6" t="e">
        <f>Forecast!#REF!+Forecast!#REF!*'Error Factor for last day'!#REF!</f>
        <v>#REF!</v>
      </c>
      <c r="R338" s="6" t="e">
        <f>Forecast!#REF!+Forecast!#REF!*'Error Factor for last day'!#REF!</f>
        <v>#REF!</v>
      </c>
      <c r="S338" s="6" t="e">
        <f>Forecast!#REF!+Forecast!#REF!*'Error Factor for last day'!#REF!</f>
        <v>#REF!</v>
      </c>
      <c r="T338" s="6" t="e">
        <f>Forecast!#REF!+Forecast!#REF!*'Error Factor for last day'!#REF!</f>
        <v>#REF!</v>
      </c>
      <c r="U338" s="6" t="e">
        <f>Forecast!#REF!+Forecast!#REF!*'Error Factor for last day'!#REF!</f>
        <v>#REF!</v>
      </c>
      <c r="V338" s="6" t="e">
        <f>Forecast!#REF!+Forecast!#REF!*'Error Factor for last day'!#REF!</f>
        <v>#REF!</v>
      </c>
      <c r="W338" s="6" t="e">
        <f>Forecast!#REF!+Forecast!#REF!*'Error Factor for last day'!#REF!</f>
        <v>#REF!</v>
      </c>
      <c r="X338" s="6" t="e">
        <f>Forecast!#REF!+Forecast!#REF!*'Error Factor for last day'!#REF!</f>
        <v>#REF!</v>
      </c>
      <c r="Y338" s="6" t="e">
        <f>Forecast!#REF!+Forecast!#REF!*'Error Factor for last day'!#REF!</f>
        <v>#REF!</v>
      </c>
      <c r="Z338" s="6" t="e">
        <f>Forecast!#REF!+Forecast!#REF!*'Error Factor for last day'!#REF!</f>
        <v>#REF!</v>
      </c>
      <c r="AA338" s="6" t="e">
        <f>Forecast!#REF!+Forecast!#REF!*'Error Factor for last day'!#REF!</f>
        <v>#REF!</v>
      </c>
      <c r="AB338" s="6" t="e">
        <f>Forecast!#REF!+Forecast!#REF!*'Error Factor for last day'!#REF!</f>
        <v>#REF!</v>
      </c>
      <c r="AC338" s="6" t="e">
        <f>Forecast!#REF!+Forecast!#REF!*'Error Factor for last day'!#REF!</f>
        <v>#REF!</v>
      </c>
      <c r="AD338" s="6" t="e">
        <f>Forecast!#REF!+Forecast!#REF!*'Error Factor for last day'!#REF!</f>
        <v>#REF!</v>
      </c>
      <c r="AE338" s="6" t="e">
        <f>Forecast!#REF!+Forecast!#REF!*'Error Factor for last day'!#REF!</f>
        <v>#REF!</v>
      </c>
      <c r="AF338" s="6" t="e">
        <f>Forecast!#REF!+Forecast!#REF!*'Error Factor for last day'!#REF!</f>
        <v>#REF!</v>
      </c>
      <c r="AG338" s="6" t="e">
        <f>Forecast!#REF!+Forecast!#REF!*'Error Factor for last day'!#REF!</f>
        <v>#REF!</v>
      </c>
    </row>
    <row r="339" spans="1:33" hidden="1" x14ac:dyDescent="0.25">
      <c r="A339" s="2">
        <v>42232.232638888891</v>
      </c>
      <c r="B339" s="6" t="e">
        <f>Forecast!#REF!+Forecast!#REF!*'Error Factor for last day'!#REF!</f>
        <v>#REF!</v>
      </c>
      <c r="C339" s="6" t="e">
        <f>Forecast!#REF!+Forecast!#REF!*'Error Factor for last day'!#REF!</f>
        <v>#REF!</v>
      </c>
      <c r="D339" s="6" t="e">
        <f>Forecast!#REF!+Forecast!#REF!*'Error Factor for last day'!#REF!</f>
        <v>#REF!</v>
      </c>
      <c r="E339" s="6" t="e">
        <f>Forecast!#REF!+Forecast!#REF!*'Error Factor for last day'!#REF!</f>
        <v>#REF!</v>
      </c>
      <c r="F339" s="6" t="e">
        <f>Forecast!#REF!+Forecast!#REF!*'Error Factor for last day'!#REF!</f>
        <v>#REF!</v>
      </c>
      <c r="G339" s="6" t="e">
        <f>Forecast!#REF!+Forecast!#REF!*'Error Factor for last day'!#REF!</f>
        <v>#REF!</v>
      </c>
      <c r="H339" s="6" t="e">
        <f>Forecast!#REF!+Forecast!#REF!*'Error Factor for last day'!#REF!</f>
        <v>#REF!</v>
      </c>
      <c r="I339" s="6" t="e">
        <f>Forecast!#REF!+Forecast!#REF!*'Error Factor for last day'!#REF!</f>
        <v>#REF!</v>
      </c>
      <c r="J339" s="6" t="e">
        <f>Forecast!#REF!+Forecast!#REF!*'Error Factor for last day'!#REF!</f>
        <v>#REF!</v>
      </c>
      <c r="K339" s="6" t="e">
        <f>Forecast!#REF!+Forecast!#REF!*'Error Factor for last day'!#REF!</f>
        <v>#REF!</v>
      </c>
      <c r="L339" s="6" t="e">
        <f>Forecast!#REF!+Forecast!#REF!*'Error Factor for last day'!#REF!</f>
        <v>#REF!</v>
      </c>
      <c r="M339" s="6" t="e">
        <f>Forecast!#REF!+Forecast!#REF!*'Error Factor for last day'!#REF!</f>
        <v>#REF!</v>
      </c>
      <c r="N339" s="6" t="e">
        <f>Forecast!#REF!+Forecast!#REF!*'Error Factor for last day'!#REF!</f>
        <v>#REF!</v>
      </c>
      <c r="O339" s="6" t="e">
        <f>Forecast!#REF!+Forecast!#REF!*'Error Factor for last day'!#REF!</f>
        <v>#REF!</v>
      </c>
      <c r="P339" s="6" t="e">
        <f>Forecast!#REF!+Forecast!#REF!*'Error Factor for last day'!#REF!</f>
        <v>#REF!</v>
      </c>
      <c r="Q339" s="6" t="e">
        <f>Forecast!#REF!+Forecast!#REF!*'Error Factor for last day'!#REF!</f>
        <v>#REF!</v>
      </c>
      <c r="R339" s="6" t="e">
        <f>Forecast!#REF!+Forecast!#REF!*'Error Factor for last day'!#REF!</f>
        <v>#REF!</v>
      </c>
      <c r="S339" s="6" t="e">
        <f>Forecast!#REF!+Forecast!#REF!*'Error Factor for last day'!#REF!</f>
        <v>#REF!</v>
      </c>
      <c r="T339" s="6" t="e">
        <f>Forecast!#REF!+Forecast!#REF!*'Error Factor for last day'!#REF!</f>
        <v>#REF!</v>
      </c>
      <c r="U339" s="6" t="e">
        <f>Forecast!#REF!+Forecast!#REF!*'Error Factor for last day'!#REF!</f>
        <v>#REF!</v>
      </c>
      <c r="V339" s="6" t="e">
        <f>Forecast!#REF!+Forecast!#REF!*'Error Factor for last day'!#REF!</f>
        <v>#REF!</v>
      </c>
      <c r="W339" s="6" t="e">
        <f>Forecast!#REF!+Forecast!#REF!*'Error Factor for last day'!#REF!</f>
        <v>#REF!</v>
      </c>
      <c r="X339" s="6" t="e">
        <f>Forecast!#REF!+Forecast!#REF!*'Error Factor for last day'!#REF!</f>
        <v>#REF!</v>
      </c>
      <c r="Y339" s="6" t="e">
        <f>Forecast!#REF!+Forecast!#REF!*'Error Factor for last day'!#REF!</f>
        <v>#REF!</v>
      </c>
      <c r="Z339" s="6" t="e">
        <f>Forecast!#REF!+Forecast!#REF!*'Error Factor for last day'!#REF!</f>
        <v>#REF!</v>
      </c>
      <c r="AA339" s="6" t="e">
        <f>Forecast!#REF!+Forecast!#REF!*'Error Factor for last day'!#REF!</f>
        <v>#REF!</v>
      </c>
      <c r="AB339" s="6" t="e">
        <f>Forecast!#REF!+Forecast!#REF!*'Error Factor for last day'!#REF!</f>
        <v>#REF!</v>
      </c>
      <c r="AC339" s="6" t="e">
        <f>Forecast!#REF!+Forecast!#REF!*'Error Factor for last day'!#REF!</f>
        <v>#REF!</v>
      </c>
      <c r="AD339" s="6" t="e">
        <f>Forecast!#REF!+Forecast!#REF!*'Error Factor for last day'!#REF!</f>
        <v>#REF!</v>
      </c>
      <c r="AE339" s="6" t="e">
        <f>Forecast!#REF!+Forecast!#REF!*'Error Factor for last day'!#REF!</f>
        <v>#REF!</v>
      </c>
      <c r="AF339" s="6" t="e">
        <f>Forecast!#REF!+Forecast!#REF!*'Error Factor for last day'!#REF!</f>
        <v>#REF!</v>
      </c>
      <c r="AG339" s="6" t="e">
        <f>Forecast!#REF!+Forecast!#REF!*'Error Factor for last day'!#REF!</f>
        <v>#REF!</v>
      </c>
    </row>
    <row r="340" spans="1:33" hidden="1" x14ac:dyDescent="0.25">
      <c r="A340" s="2">
        <v>42232.23333333333</v>
      </c>
      <c r="B340" s="6" t="e">
        <f>Forecast!#REF!+Forecast!#REF!*'Error Factor for last day'!#REF!</f>
        <v>#REF!</v>
      </c>
      <c r="C340" s="6" t="e">
        <f>Forecast!#REF!+Forecast!#REF!*'Error Factor for last day'!#REF!</f>
        <v>#REF!</v>
      </c>
      <c r="D340" s="6" t="e">
        <f>Forecast!#REF!+Forecast!#REF!*'Error Factor for last day'!#REF!</f>
        <v>#REF!</v>
      </c>
      <c r="E340" s="6" t="e">
        <f>Forecast!#REF!+Forecast!#REF!*'Error Factor for last day'!#REF!</f>
        <v>#REF!</v>
      </c>
      <c r="F340" s="6" t="e">
        <f>Forecast!#REF!+Forecast!#REF!*'Error Factor for last day'!#REF!</f>
        <v>#REF!</v>
      </c>
      <c r="G340" s="6" t="e">
        <f>Forecast!#REF!+Forecast!#REF!*'Error Factor for last day'!#REF!</f>
        <v>#REF!</v>
      </c>
      <c r="H340" s="6" t="e">
        <f>Forecast!#REF!+Forecast!#REF!*'Error Factor for last day'!#REF!</f>
        <v>#REF!</v>
      </c>
      <c r="I340" s="6" t="e">
        <f>Forecast!#REF!+Forecast!#REF!*'Error Factor for last day'!#REF!</f>
        <v>#REF!</v>
      </c>
      <c r="J340" s="6" t="e">
        <f>Forecast!#REF!+Forecast!#REF!*'Error Factor for last day'!#REF!</f>
        <v>#REF!</v>
      </c>
      <c r="K340" s="6" t="e">
        <f>Forecast!#REF!+Forecast!#REF!*'Error Factor for last day'!#REF!</f>
        <v>#REF!</v>
      </c>
      <c r="L340" s="6" t="e">
        <f>Forecast!#REF!+Forecast!#REF!*'Error Factor for last day'!#REF!</f>
        <v>#REF!</v>
      </c>
      <c r="M340" s="6" t="e">
        <f>Forecast!#REF!+Forecast!#REF!*'Error Factor for last day'!#REF!</f>
        <v>#REF!</v>
      </c>
      <c r="N340" s="6" t="e">
        <f>Forecast!#REF!+Forecast!#REF!*'Error Factor for last day'!#REF!</f>
        <v>#REF!</v>
      </c>
      <c r="O340" s="6" t="e">
        <f>Forecast!#REF!+Forecast!#REF!*'Error Factor for last day'!#REF!</f>
        <v>#REF!</v>
      </c>
      <c r="P340" s="6" t="e">
        <f>Forecast!#REF!+Forecast!#REF!*'Error Factor for last day'!#REF!</f>
        <v>#REF!</v>
      </c>
      <c r="Q340" s="6" t="e">
        <f>Forecast!#REF!+Forecast!#REF!*'Error Factor for last day'!#REF!</f>
        <v>#REF!</v>
      </c>
      <c r="R340" s="6" t="e">
        <f>Forecast!#REF!+Forecast!#REF!*'Error Factor for last day'!#REF!</f>
        <v>#REF!</v>
      </c>
      <c r="S340" s="6" t="e">
        <f>Forecast!#REF!+Forecast!#REF!*'Error Factor for last day'!#REF!</f>
        <v>#REF!</v>
      </c>
      <c r="T340" s="6" t="e">
        <f>Forecast!#REF!+Forecast!#REF!*'Error Factor for last day'!#REF!</f>
        <v>#REF!</v>
      </c>
      <c r="U340" s="6" t="e">
        <f>Forecast!#REF!+Forecast!#REF!*'Error Factor for last day'!#REF!</f>
        <v>#REF!</v>
      </c>
      <c r="V340" s="6" t="e">
        <f>Forecast!#REF!+Forecast!#REF!*'Error Factor for last day'!#REF!</f>
        <v>#REF!</v>
      </c>
      <c r="W340" s="6" t="e">
        <f>Forecast!#REF!+Forecast!#REF!*'Error Factor for last day'!#REF!</f>
        <v>#REF!</v>
      </c>
      <c r="X340" s="6" t="e">
        <f>Forecast!#REF!+Forecast!#REF!*'Error Factor for last day'!#REF!</f>
        <v>#REF!</v>
      </c>
      <c r="Y340" s="6" t="e">
        <f>Forecast!#REF!+Forecast!#REF!*'Error Factor for last day'!#REF!</f>
        <v>#REF!</v>
      </c>
      <c r="Z340" s="6" t="e">
        <f>Forecast!#REF!+Forecast!#REF!*'Error Factor for last day'!#REF!</f>
        <v>#REF!</v>
      </c>
      <c r="AA340" s="6" t="e">
        <f>Forecast!#REF!+Forecast!#REF!*'Error Factor for last day'!#REF!</f>
        <v>#REF!</v>
      </c>
      <c r="AB340" s="6" t="e">
        <f>Forecast!#REF!+Forecast!#REF!*'Error Factor for last day'!#REF!</f>
        <v>#REF!</v>
      </c>
      <c r="AC340" s="6" t="e">
        <f>Forecast!#REF!+Forecast!#REF!*'Error Factor for last day'!#REF!</f>
        <v>#REF!</v>
      </c>
      <c r="AD340" s="6" t="e">
        <f>Forecast!#REF!+Forecast!#REF!*'Error Factor for last day'!#REF!</f>
        <v>#REF!</v>
      </c>
      <c r="AE340" s="6" t="e">
        <f>Forecast!#REF!+Forecast!#REF!*'Error Factor for last day'!#REF!</f>
        <v>#REF!</v>
      </c>
      <c r="AF340" s="6" t="e">
        <f>Forecast!#REF!+Forecast!#REF!*'Error Factor for last day'!#REF!</f>
        <v>#REF!</v>
      </c>
      <c r="AG340" s="6" t="e">
        <f>Forecast!#REF!+Forecast!#REF!*'Error Factor for last day'!#REF!</f>
        <v>#REF!</v>
      </c>
    </row>
    <row r="341" spans="1:33" hidden="1" x14ac:dyDescent="0.25">
      <c r="A341" s="2">
        <v>42232.234027777777</v>
      </c>
      <c r="B341" s="6" t="e">
        <f>Forecast!#REF!+Forecast!#REF!*'Error Factor for last day'!#REF!</f>
        <v>#REF!</v>
      </c>
      <c r="C341" s="6" t="e">
        <f>Forecast!#REF!+Forecast!#REF!*'Error Factor for last day'!#REF!</f>
        <v>#REF!</v>
      </c>
      <c r="D341" s="6" t="e">
        <f>Forecast!#REF!+Forecast!#REF!*'Error Factor for last day'!#REF!</f>
        <v>#REF!</v>
      </c>
      <c r="E341" s="6" t="e">
        <f>Forecast!#REF!+Forecast!#REF!*'Error Factor for last day'!#REF!</f>
        <v>#REF!</v>
      </c>
      <c r="F341" s="6" t="e">
        <f>Forecast!#REF!+Forecast!#REF!*'Error Factor for last day'!#REF!</f>
        <v>#REF!</v>
      </c>
      <c r="G341" s="6" t="e">
        <f>Forecast!#REF!+Forecast!#REF!*'Error Factor for last day'!#REF!</f>
        <v>#REF!</v>
      </c>
      <c r="H341" s="6" t="e">
        <f>Forecast!#REF!+Forecast!#REF!*'Error Factor for last day'!#REF!</f>
        <v>#REF!</v>
      </c>
      <c r="I341" s="6" t="e">
        <f>Forecast!#REF!+Forecast!#REF!*'Error Factor for last day'!#REF!</f>
        <v>#REF!</v>
      </c>
      <c r="J341" s="6" t="e">
        <f>Forecast!#REF!+Forecast!#REF!*'Error Factor for last day'!#REF!</f>
        <v>#REF!</v>
      </c>
      <c r="K341" s="6" t="e">
        <f>Forecast!#REF!+Forecast!#REF!*'Error Factor for last day'!#REF!</f>
        <v>#REF!</v>
      </c>
      <c r="L341" s="6" t="e">
        <f>Forecast!#REF!+Forecast!#REF!*'Error Factor for last day'!#REF!</f>
        <v>#REF!</v>
      </c>
      <c r="M341" s="6" t="e">
        <f>Forecast!#REF!+Forecast!#REF!*'Error Factor for last day'!#REF!</f>
        <v>#REF!</v>
      </c>
      <c r="N341" s="6" t="e">
        <f>Forecast!#REF!+Forecast!#REF!*'Error Factor for last day'!#REF!</f>
        <v>#REF!</v>
      </c>
      <c r="O341" s="6" t="e">
        <f>Forecast!#REF!+Forecast!#REF!*'Error Factor for last day'!#REF!</f>
        <v>#REF!</v>
      </c>
      <c r="P341" s="6" t="e">
        <f>Forecast!#REF!+Forecast!#REF!*'Error Factor for last day'!#REF!</f>
        <v>#REF!</v>
      </c>
      <c r="Q341" s="6" t="e">
        <f>Forecast!#REF!+Forecast!#REF!*'Error Factor for last day'!#REF!</f>
        <v>#REF!</v>
      </c>
      <c r="R341" s="6" t="e">
        <f>Forecast!#REF!+Forecast!#REF!*'Error Factor for last day'!#REF!</f>
        <v>#REF!</v>
      </c>
      <c r="S341" s="6" t="e">
        <f>Forecast!#REF!+Forecast!#REF!*'Error Factor for last day'!#REF!</f>
        <v>#REF!</v>
      </c>
      <c r="T341" s="6" t="e">
        <f>Forecast!#REF!+Forecast!#REF!*'Error Factor for last day'!#REF!</f>
        <v>#REF!</v>
      </c>
      <c r="U341" s="6" t="e">
        <f>Forecast!#REF!+Forecast!#REF!*'Error Factor for last day'!#REF!</f>
        <v>#REF!</v>
      </c>
      <c r="V341" s="6" t="e">
        <f>Forecast!#REF!+Forecast!#REF!*'Error Factor for last day'!#REF!</f>
        <v>#REF!</v>
      </c>
      <c r="W341" s="6" t="e">
        <f>Forecast!#REF!+Forecast!#REF!*'Error Factor for last day'!#REF!</f>
        <v>#REF!</v>
      </c>
      <c r="X341" s="6" t="e">
        <f>Forecast!#REF!+Forecast!#REF!*'Error Factor for last day'!#REF!</f>
        <v>#REF!</v>
      </c>
      <c r="Y341" s="6" t="e">
        <f>Forecast!#REF!+Forecast!#REF!*'Error Factor for last day'!#REF!</f>
        <v>#REF!</v>
      </c>
      <c r="Z341" s="6" t="e">
        <f>Forecast!#REF!+Forecast!#REF!*'Error Factor for last day'!#REF!</f>
        <v>#REF!</v>
      </c>
      <c r="AA341" s="6" t="e">
        <f>Forecast!#REF!+Forecast!#REF!*'Error Factor for last day'!#REF!</f>
        <v>#REF!</v>
      </c>
      <c r="AB341" s="6" t="e">
        <f>Forecast!#REF!+Forecast!#REF!*'Error Factor for last day'!#REF!</f>
        <v>#REF!</v>
      </c>
      <c r="AC341" s="6" t="e">
        <f>Forecast!#REF!+Forecast!#REF!*'Error Factor for last day'!#REF!</f>
        <v>#REF!</v>
      </c>
      <c r="AD341" s="6" t="e">
        <f>Forecast!#REF!+Forecast!#REF!*'Error Factor for last day'!#REF!</f>
        <v>#REF!</v>
      </c>
      <c r="AE341" s="6" t="e">
        <f>Forecast!#REF!+Forecast!#REF!*'Error Factor for last day'!#REF!</f>
        <v>#REF!</v>
      </c>
      <c r="AF341" s="6" t="e">
        <f>Forecast!#REF!+Forecast!#REF!*'Error Factor for last day'!#REF!</f>
        <v>#REF!</v>
      </c>
      <c r="AG341" s="6" t="e">
        <f>Forecast!#REF!+Forecast!#REF!*'Error Factor for last day'!#REF!</f>
        <v>#REF!</v>
      </c>
    </row>
    <row r="342" spans="1:33" hidden="1" x14ac:dyDescent="0.25">
      <c r="A342" s="2">
        <v>42232.234722222223</v>
      </c>
      <c r="B342" s="6" t="e">
        <f>Forecast!#REF!+Forecast!#REF!*'Error Factor for last day'!#REF!</f>
        <v>#REF!</v>
      </c>
      <c r="C342" s="6" t="e">
        <f>Forecast!#REF!+Forecast!#REF!*'Error Factor for last day'!#REF!</f>
        <v>#REF!</v>
      </c>
      <c r="D342" s="6" t="e">
        <f>Forecast!#REF!+Forecast!#REF!*'Error Factor for last day'!#REF!</f>
        <v>#REF!</v>
      </c>
      <c r="E342" s="6" t="e">
        <f>Forecast!#REF!+Forecast!#REF!*'Error Factor for last day'!#REF!</f>
        <v>#REF!</v>
      </c>
      <c r="F342" s="6" t="e">
        <f>Forecast!#REF!+Forecast!#REF!*'Error Factor for last day'!#REF!</f>
        <v>#REF!</v>
      </c>
      <c r="G342" s="6" t="e">
        <f>Forecast!#REF!+Forecast!#REF!*'Error Factor for last day'!#REF!</f>
        <v>#REF!</v>
      </c>
      <c r="H342" s="6" t="e">
        <f>Forecast!#REF!+Forecast!#REF!*'Error Factor for last day'!#REF!</f>
        <v>#REF!</v>
      </c>
      <c r="I342" s="6" t="e">
        <f>Forecast!#REF!+Forecast!#REF!*'Error Factor for last day'!#REF!</f>
        <v>#REF!</v>
      </c>
      <c r="J342" s="6" t="e">
        <f>Forecast!#REF!+Forecast!#REF!*'Error Factor for last day'!#REF!</f>
        <v>#REF!</v>
      </c>
      <c r="K342" s="6" t="e">
        <f>Forecast!#REF!+Forecast!#REF!*'Error Factor for last day'!#REF!</f>
        <v>#REF!</v>
      </c>
      <c r="L342" s="6" t="e">
        <f>Forecast!#REF!+Forecast!#REF!*'Error Factor for last day'!#REF!</f>
        <v>#REF!</v>
      </c>
      <c r="M342" s="6" t="e">
        <f>Forecast!#REF!+Forecast!#REF!*'Error Factor for last day'!#REF!</f>
        <v>#REF!</v>
      </c>
      <c r="N342" s="6" t="e">
        <f>Forecast!#REF!+Forecast!#REF!*'Error Factor for last day'!#REF!</f>
        <v>#REF!</v>
      </c>
      <c r="O342" s="6" t="e">
        <f>Forecast!#REF!+Forecast!#REF!*'Error Factor for last day'!#REF!</f>
        <v>#REF!</v>
      </c>
      <c r="P342" s="6" t="e">
        <f>Forecast!#REF!+Forecast!#REF!*'Error Factor for last day'!#REF!</f>
        <v>#REF!</v>
      </c>
      <c r="Q342" s="6" t="e">
        <f>Forecast!#REF!+Forecast!#REF!*'Error Factor for last day'!#REF!</f>
        <v>#REF!</v>
      </c>
      <c r="R342" s="6" t="e">
        <f>Forecast!#REF!+Forecast!#REF!*'Error Factor for last day'!#REF!</f>
        <v>#REF!</v>
      </c>
      <c r="S342" s="6" t="e">
        <f>Forecast!#REF!+Forecast!#REF!*'Error Factor for last day'!#REF!</f>
        <v>#REF!</v>
      </c>
      <c r="T342" s="6" t="e">
        <f>Forecast!#REF!+Forecast!#REF!*'Error Factor for last day'!#REF!</f>
        <v>#REF!</v>
      </c>
      <c r="U342" s="6" t="e">
        <f>Forecast!#REF!+Forecast!#REF!*'Error Factor for last day'!#REF!</f>
        <v>#REF!</v>
      </c>
      <c r="V342" s="6" t="e">
        <f>Forecast!#REF!+Forecast!#REF!*'Error Factor for last day'!#REF!</f>
        <v>#REF!</v>
      </c>
      <c r="W342" s="6" t="e">
        <f>Forecast!#REF!+Forecast!#REF!*'Error Factor for last day'!#REF!</f>
        <v>#REF!</v>
      </c>
      <c r="X342" s="6" t="e">
        <f>Forecast!#REF!+Forecast!#REF!*'Error Factor for last day'!#REF!</f>
        <v>#REF!</v>
      </c>
      <c r="Y342" s="6" t="e">
        <f>Forecast!#REF!+Forecast!#REF!*'Error Factor for last day'!#REF!</f>
        <v>#REF!</v>
      </c>
      <c r="Z342" s="6" t="e">
        <f>Forecast!#REF!+Forecast!#REF!*'Error Factor for last day'!#REF!</f>
        <v>#REF!</v>
      </c>
      <c r="AA342" s="6" t="e">
        <f>Forecast!#REF!+Forecast!#REF!*'Error Factor for last day'!#REF!</f>
        <v>#REF!</v>
      </c>
      <c r="AB342" s="6" t="e">
        <f>Forecast!#REF!+Forecast!#REF!*'Error Factor for last day'!#REF!</f>
        <v>#REF!</v>
      </c>
      <c r="AC342" s="6" t="e">
        <f>Forecast!#REF!+Forecast!#REF!*'Error Factor for last day'!#REF!</f>
        <v>#REF!</v>
      </c>
      <c r="AD342" s="6" t="e">
        <f>Forecast!#REF!+Forecast!#REF!*'Error Factor for last day'!#REF!</f>
        <v>#REF!</v>
      </c>
      <c r="AE342" s="6" t="e">
        <f>Forecast!#REF!+Forecast!#REF!*'Error Factor for last day'!#REF!</f>
        <v>#REF!</v>
      </c>
      <c r="AF342" s="6" t="e">
        <f>Forecast!#REF!+Forecast!#REF!*'Error Factor for last day'!#REF!</f>
        <v>#REF!</v>
      </c>
      <c r="AG342" s="6" t="e">
        <f>Forecast!#REF!+Forecast!#REF!*'Error Factor for last day'!#REF!</f>
        <v>#REF!</v>
      </c>
    </row>
    <row r="343" spans="1:33" hidden="1" x14ac:dyDescent="0.25">
      <c r="A343" s="2">
        <v>42232.23541666667</v>
      </c>
      <c r="B343" s="6" t="e">
        <f>Forecast!#REF!+Forecast!#REF!*'Error Factor for last day'!#REF!</f>
        <v>#REF!</v>
      </c>
      <c r="C343" s="6" t="e">
        <f>Forecast!#REF!+Forecast!#REF!*'Error Factor for last day'!#REF!</f>
        <v>#REF!</v>
      </c>
      <c r="D343" s="6" t="e">
        <f>Forecast!#REF!+Forecast!#REF!*'Error Factor for last day'!#REF!</f>
        <v>#REF!</v>
      </c>
      <c r="E343" s="6" t="e">
        <f>Forecast!#REF!+Forecast!#REF!*'Error Factor for last day'!#REF!</f>
        <v>#REF!</v>
      </c>
      <c r="F343" s="6" t="e">
        <f>Forecast!#REF!+Forecast!#REF!*'Error Factor for last day'!#REF!</f>
        <v>#REF!</v>
      </c>
      <c r="G343" s="6" t="e">
        <f>Forecast!#REF!+Forecast!#REF!*'Error Factor for last day'!#REF!</f>
        <v>#REF!</v>
      </c>
      <c r="H343" s="6" t="e">
        <f>Forecast!#REF!+Forecast!#REF!*'Error Factor for last day'!#REF!</f>
        <v>#REF!</v>
      </c>
      <c r="I343" s="6" t="e">
        <f>Forecast!#REF!+Forecast!#REF!*'Error Factor for last day'!#REF!</f>
        <v>#REF!</v>
      </c>
      <c r="J343" s="6" t="e">
        <f>Forecast!#REF!+Forecast!#REF!*'Error Factor for last day'!#REF!</f>
        <v>#REF!</v>
      </c>
      <c r="K343" s="6" t="e">
        <f>Forecast!#REF!+Forecast!#REF!*'Error Factor for last day'!#REF!</f>
        <v>#REF!</v>
      </c>
      <c r="L343" s="6" t="e">
        <f>Forecast!#REF!+Forecast!#REF!*'Error Factor for last day'!#REF!</f>
        <v>#REF!</v>
      </c>
      <c r="M343" s="6" t="e">
        <f>Forecast!#REF!+Forecast!#REF!*'Error Factor for last day'!#REF!</f>
        <v>#REF!</v>
      </c>
      <c r="N343" s="6" t="e">
        <f>Forecast!#REF!+Forecast!#REF!*'Error Factor for last day'!#REF!</f>
        <v>#REF!</v>
      </c>
      <c r="O343" s="6" t="e">
        <f>Forecast!#REF!+Forecast!#REF!*'Error Factor for last day'!#REF!</f>
        <v>#REF!</v>
      </c>
      <c r="P343" s="6" t="e">
        <f>Forecast!#REF!+Forecast!#REF!*'Error Factor for last day'!#REF!</f>
        <v>#REF!</v>
      </c>
      <c r="Q343" s="6" t="e">
        <f>Forecast!#REF!+Forecast!#REF!*'Error Factor for last day'!#REF!</f>
        <v>#REF!</v>
      </c>
      <c r="R343" s="6" t="e">
        <f>Forecast!#REF!+Forecast!#REF!*'Error Factor for last day'!#REF!</f>
        <v>#REF!</v>
      </c>
      <c r="S343" s="6" t="e">
        <f>Forecast!#REF!+Forecast!#REF!*'Error Factor for last day'!#REF!</f>
        <v>#REF!</v>
      </c>
      <c r="T343" s="6" t="e">
        <f>Forecast!#REF!+Forecast!#REF!*'Error Factor for last day'!#REF!</f>
        <v>#REF!</v>
      </c>
      <c r="U343" s="6" t="e">
        <f>Forecast!#REF!+Forecast!#REF!*'Error Factor for last day'!#REF!</f>
        <v>#REF!</v>
      </c>
      <c r="V343" s="6" t="e">
        <f>Forecast!#REF!+Forecast!#REF!*'Error Factor for last day'!#REF!</f>
        <v>#REF!</v>
      </c>
      <c r="W343" s="6" t="e">
        <f>Forecast!#REF!+Forecast!#REF!*'Error Factor for last day'!#REF!</f>
        <v>#REF!</v>
      </c>
      <c r="X343" s="6" t="e">
        <f>Forecast!#REF!+Forecast!#REF!*'Error Factor for last day'!#REF!</f>
        <v>#REF!</v>
      </c>
      <c r="Y343" s="6" t="e">
        <f>Forecast!#REF!+Forecast!#REF!*'Error Factor for last day'!#REF!</f>
        <v>#REF!</v>
      </c>
      <c r="Z343" s="6" t="e">
        <f>Forecast!#REF!+Forecast!#REF!*'Error Factor for last day'!#REF!</f>
        <v>#REF!</v>
      </c>
      <c r="AA343" s="6" t="e">
        <f>Forecast!#REF!+Forecast!#REF!*'Error Factor for last day'!#REF!</f>
        <v>#REF!</v>
      </c>
      <c r="AB343" s="6" t="e">
        <f>Forecast!#REF!+Forecast!#REF!*'Error Factor for last day'!#REF!</f>
        <v>#REF!</v>
      </c>
      <c r="AC343" s="6" t="e">
        <f>Forecast!#REF!+Forecast!#REF!*'Error Factor for last day'!#REF!</f>
        <v>#REF!</v>
      </c>
      <c r="AD343" s="6" t="e">
        <f>Forecast!#REF!+Forecast!#REF!*'Error Factor for last day'!#REF!</f>
        <v>#REF!</v>
      </c>
      <c r="AE343" s="6" t="e">
        <f>Forecast!#REF!+Forecast!#REF!*'Error Factor for last day'!#REF!</f>
        <v>#REF!</v>
      </c>
      <c r="AF343" s="6" t="e">
        <f>Forecast!#REF!+Forecast!#REF!*'Error Factor for last day'!#REF!</f>
        <v>#REF!</v>
      </c>
      <c r="AG343" s="6" t="e">
        <f>Forecast!#REF!+Forecast!#REF!*'Error Factor for last day'!#REF!</f>
        <v>#REF!</v>
      </c>
    </row>
    <row r="344" spans="1:33" hidden="1" x14ac:dyDescent="0.25">
      <c r="A344" s="2">
        <v>42232.236111111109</v>
      </c>
      <c r="B344" s="6" t="e">
        <f>Forecast!#REF!+Forecast!#REF!*'Error Factor for last day'!#REF!</f>
        <v>#REF!</v>
      </c>
      <c r="C344" s="6" t="e">
        <f>Forecast!#REF!+Forecast!#REF!*'Error Factor for last day'!#REF!</f>
        <v>#REF!</v>
      </c>
      <c r="D344" s="6" t="e">
        <f>Forecast!#REF!+Forecast!#REF!*'Error Factor for last day'!#REF!</f>
        <v>#REF!</v>
      </c>
      <c r="E344" s="6" t="e">
        <f>Forecast!#REF!+Forecast!#REF!*'Error Factor for last day'!#REF!</f>
        <v>#REF!</v>
      </c>
      <c r="F344" s="6" t="e">
        <f>Forecast!#REF!+Forecast!#REF!*'Error Factor for last day'!#REF!</f>
        <v>#REF!</v>
      </c>
      <c r="G344" s="6" t="e">
        <f>Forecast!#REF!+Forecast!#REF!*'Error Factor for last day'!#REF!</f>
        <v>#REF!</v>
      </c>
      <c r="H344" s="6" t="e">
        <f>Forecast!#REF!+Forecast!#REF!*'Error Factor for last day'!#REF!</f>
        <v>#REF!</v>
      </c>
      <c r="I344" s="6" t="e">
        <f>Forecast!#REF!+Forecast!#REF!*'Error Factor for last day'!#REF!</f>
        <v>#REF!</v>
      </c>
      <c r="J344" s="6" t="e">
        <f>Forecast!#REF!+Forecast!#REF!*'Error Factor for last day'!#REF!</f>
        <v>#REF!</v>
      </c>
      <c r="K344" s="6" t="e">
        <f>Forecast!#REF!+Forecast!#REF!*'Error Factor for last day'!#REF!</f>
        <v>#REF!</v>
      </c>
      <c r="L344" s="6" t="e">
        <f>Forecast!#REF!+Forecast!#REF!*'Error Factor for last day'!#REF!</f>
        <v>#REF!</v>
      </c>
      <c r="M344" s="6" t="e">
        <f>Forecast!#REF!+Forecast!#REF!*'Error Factor for last day'!#REF!</f>
        <v>#REF!</v>
      </c>
      <c r="N344" s="6" t="e">
        <f>Forecast!#REF!+Forecast!#REF!*'Error Factor for last day'!#REF!</f>
        <v>#REF!</v>
      </c>
      <c r="O344" s="6" t="e">
        <f>Forecast!#REF!+Forecast!#REF!*'Error Factor for last day'!#REF!</f>
        <v>#REF!</v>
      </c>
      <c r="P344" s="6" t="e">
        <f>Forecast!#REF!+Forecast!#REF!*'Error Factor for last day'!#REF!</f>
        <v>#REF!</v>
      </c>
      <c r="Q344" s="6" t="e">
        <f>Forecast!#REF!+Forecast!#REF!*'Error Factor for last day'!#REF!</f>
        <v>#REF!</v>
      </c>
      <c r="R344" s="6" t="e">
        <f>Forecast!#REF!+Forecast!#REF!*'Error Factor for last day'!#REF!</f>
        <v>#REF!</v>
      </c>
      <c r="S344" s="6" t="e">
        <f>Forecast!#REF!+Forecast!#REF!*'Error Factor for last day'!#REF!</f>
        <v>#REF!</v>
      </c>
      <c r="T344" s="6" t="e">
        <f>Forecast!#REF!+Forecast!#REF!*'Error Factor for last day'!#REF!</f>
        <v>#REF!</v>
      </c>
      <c r="U344" s="6" t="e">
        <f>Forecast!#REF!+Forecast!#REF!*'Error Factor for last day'!#REF!</f>
        <v>#REF!</v>
      </c>
      <c r="V344" s="6" t="e">
        <f>Forecast!#REF!+Forecast!#REF!*'Error Factor for last day'!#REF!</f>
        <v>#REF!</v>
      </c>
      <c r="W344" s="6" t="e">
        <f>Forecast!#REF!+Forecast!#REF!*'Error Factor for last day'!#REF!</f>
        <v>#REF!</v>
      </c>
      <c r="X344" s="6" t="e">
        <f>Forecast!#REF!+Forecast!#REF!*'Error Factor for last day'!#REF!</f>
        <v>#REF!</v>
      </c>
      <c r="Y344" s="6" t="e">
        <f>Forecast!#REF!+Forecast!#REF!*'Error Factor for last day'!#REF!</f>
        <v>#REF!</v>
      </c>
      <c r="Z344" s="6" t="e">
        <f>Forecast!#REF!+Forecast!#REF!*'Error Factor for last day'!#REF!</f>
        <v>#REF!</v>
      </c>
      <c r="AA344" s="6" t="e">
        <f>Forecast!#REF!+Forecast!#REF!*'Error Factor for last day'!#REF!</f>
        <v>#REF!</v>
      </c>
      <c r="AB344" s="6" t="e">
        <f>Forecast!#REF!+Forecast!#REF!*'Error Factor for last day'!#REF!</f>
        <v>#REF!</v>
      </c>
      <c r="AC344" s="6" t="e">
        <f>Forecast!#REF!+Forecast!#REF!*'Error Factor for last day'!#REF!</f>
        <v>#REF!</v>
      </c>
      <c r="AD344" s="6" t="e">
        <f>Forecast!#REF!+Forecast!#REF!*'Error Factor for last day'!#REF!</f>
        <v>#REF!</v>
      </c>
      <c r="AE344" s="6" t="e">
        <f>Forecast!#REF!+Forecast!#REF!*'Error Factor for last day'!#REF!</f>
        <v>#REF!</v>
      </c>
      <c r="AF344" s="6" t="e">
        <f>Forecast!#REF!+Forecast!#REF!*'Error Factor for last day'!#REF!</f>
        <v>#REF!</v>
      </c>
      <c r="AG344" s="6" t="e">
        <f>Forecast!#REF!+Forecast!#REF!*'Error Factor for last day'!#REF!</f>
        <v>#REF!</v>
      </c>
    </row>
    <row r="345" spans="1:33" hidden="1" x14ac:dyDescent="0.25">
      <c r="A345" s="2">
        <v>42232.236805555556</v>
      </c>
      <c r="B345" s="6" t="e">
        <f>Forecast!#REF!+Forecast!#REF!*'Error Factor for last day'!#REF!</f>
        <v>#REF!</v>
      </c>
      <c r="C345" s="6" t="e">
        <f>Forecast!#REF!+Forecast!#REF!*'Error Factor for last day'!#REF!</f>
        <v>#REF!</v>
      </c>
      <c r="D345" s="6" t="e">
        <f>Forecast!#REF!+Forecast!#REF!*'Error Factor for last day'!#REF!</f>
        <v>#REF!</v>
      </c>
      <c r="E345" s="6" t="e">
        <f>Forecast!#REF!+Forecast!#REF!*'Error Factor for last day'!#REF!</f>
        <v>#REF!</v>
      </c>
      <c r="F345" s="6" t="e">
        <f>Forecast!#REF!+Forecast!#REF!*'Error Factor for last day'!#REF!</f>
        <v>#REF!</v>
      </c>
      <c r="G345" s="6" t="e">
        <f>Forecast!#REF!+Forecast!#REF!*'Error Factor for last day'!#REF!</f>
        <v>#REF!</v>
      </c>
      <c r="H345" s="6" t="e">
        <f>Forecast!#REF!+Forecast!#REF!*'Error Factor for last day'!#REF!</f>
        <v>#REF!</v>
      </c>
      <c r="I345" s="6" t="e">
        <f>Forecast!#REF!+Forecast!#REF!*'Error Factor for last day'!#REF!</f>
        <v>#REF!</v>
      </c>
      <c r="J345" s="6" t="e">
        <f>Forecast!#REF!+Forecast!#REF!*'Error Factor for last day'!#REF!</f>
        <v>#REF!</v>
      </c>
      <c r="K345" s="6" t="e">
        <f>Forecast!#REF!+Forecast!#REF!*'Error Factor for last day'!#REF!</f>
        <v>#REF!</v>
      </c>
      <c r="L345" s="6" t="e">
        <f>Forecast!#REF!+Forecast!#REF!*'Error Factor for last day'!#REF!</f>
        <v>#REF!</v>
      </c>
      <c r="M345" s="6" t="e">
        <f>Forecast!#REF!+Forecast!#REF!*'Error Factor for last day'!#REF!</f>
        <v>#REF!</v>
      </c>
      <c r="N345" s="6" t="e">
        <f>Forecast!#REF!+Forecast!#REF!*'Error Factor for last day'!#REF!</f>
        <v>#REF!</v>
      </c>
      <c r="O345" s="6" t="e">
        <f>Forecast!#REF!+Forecast!#REF!*'Error Factor for last day'!#REF!</f>
        <v>#REF!</v>
      </c>
      <c r="P345" s="6" t="e">
        <f>Forecast!#REF!+Forecast!#REF!*'Error Factor for last day'!#REF!</f>
        <v>#REF!</v>
      </c>
      <c r="Q345" s="6" t="e">
        <f>Forecast!#REF!+Forecast!#REF!*'Error Factor for last day'!#REF!</f>
        <v>#REF!</v>
      </c>
      <c r="R345" s="6" t="e">
        <f>Forecast!#REF!+Forecast!#REF!*'Error Factor for last day'!#REF!</f>
        <v>#REF!</v>
      </c>
      <c r="S345" s="6" t="e">
        <f>Forecast!#REF!+Forecast!#REF!*'Error Factor for last day'!#REF!</f>
        <v>#REF!</v>
      </c>
      <c r="T345" s="6" t="e">
        <f>Forecast!#REF!+Forecast!#REF!*'Error Factor for last day'!#REF!</f>
        <v>#REF!</v>
      </c>
      <c r="U345" s="6" t="e">
        <f>Forecast!#REF!+Forecast!#REF!*'Error Factor for last day'!#REF!</f>
        <v>#REF!</v>
      </c>
      <c r="V345" s="6" t="e">
        <f>Forecast!#REF!+Forecast!#REF!*'Error Factor for last day'!#REF!</f>
        <v>#REF!</v>
      </c>
      <c r="W345" s="6" t="e">
        <f>Forecast!#REF!+Forecast!#REF!*'Error Factor for last day'!#REF!</f>
        <v>#REF!</v>
      </c>
      <c r="X345" s="6" t="e">
        <f>Forecast!#REF!+Forecast!#REF!*'Error Factor for last day'!#REF!</f>
        <v>#REF!</v>
      </c>
      <c r="Y345" s="6" t="e">
        <f>Forecast!#REF!+Forecast!#REF!*'Error Factor for last day'!#REF!</f>
        <v>#REF!</v>
      </c>
      <c r="Z345" s="6" t="e">
        <f>Forecast!#REF!+Forecast!#REF!*'Error Factor for last day'!#REF!</f>
        <v>#REF!</v>
      </c>
      <c r="AA345" s="6" t="e">
        <f>Forecast!#REF!+Forecast!#REF!*'Error Factor for last day'!#REF!</f>
        <v>#REF!</v>
      </c>
      <c r="AB345" s="6" t="e">
        <f>Forecast!#REF!+Forecast!#REF!*'Error Factor for last day'!#REF!</f>
        <v>#REF!</v>
      </c>
      <c r="AC345" s="6" t="e">
        <f>Forecast!#REF!+Forecast!#REF!*'Error Factor for last day'!#REF!</f>
        <v>#REF!</v>
      </c>
      <c r="AD345" s="6" t="e">
        <f>Forecast!#REF!+Forecast!#REF!*'Error Factor for last day'!#REF!</f>
        <v>#REF!</v>
      </c>
      <c r="AE345" s="6" t="e">
        <f>Forecast!#REF!+Forecast!#REF!*'Error Factor for last day'!#REF!</f>
        <v>#REF!</v>
      </c>
      <c r="AF345" s="6" t="e">
        <f>Forecast!#REF!+Forecast!#REF!*'Error Factor for last day'!#REF!</f>
        <v>#REF!</v>
      </c>
      <c r="AG345" s="6" t="e">
        <f>Forecast!#REF!+Forecast!#REF!*'Error Factor for last day'!#REF!</f>
        <v>#REF!</v>
      </c>
    </row>
    <row r="346" spans="1:33" hidden="1" x14ac:dyDescent="0.25">
      <c r="A346" s="2">
        <v>42232.237500000003</v>
      </c>
      <c r="B346" s="6" t="e">
        <f>Forecast!#REF!+Forecast!#REF!*'Error Factor for last day'!#REF!</f>
        <v>#REF!</v>
      </c>
      <c r="C346" s="6" t="e">
        <f>Forecast!#REF!+Forecast!#REF!*'Error Factor for last day'!#REF!</f>
        <v>#REF!</v>
      </c>
      <c r="D346" s="6" t="e">
        <f>Forecast!#REF!+Forecast!#REF!*'Error Factor for last day'!#REF!</f>
        <v>#REF!</v>
      </c>
      <c r="E346" s="6" t="e">
        <f>Forecast!#REF!+Forecast!#REF!*'Error Factor for last day'!#REF!</f>
        <v>#REF!</v>
      </c>
      <c r="F346" s="6" t="e">
        <f>Forecast!#REF!+Forecast!#REF!*'Error Factor for last day'!#REF!</f>
        <v>#REF!</v>
      </c>
      <c r="G346" s="6" t="e">
        <f>Forecast!#REF!+Forecast!#REF!*'Error Factor for last day'!#REF!</f>
        <v>#REF!</v>
      </c>
      <c r="H346" s="6" t="e">
        <f>Forecast!#REF!+Forecast!#REF!*'Error Factor for last day'!#REF!</f>
        <v>#REF!</v>
      </c>
      <c r="I346" s="6" t="e">
        <f>Forecast!#REF!+Forecast!#REF!*'Error Factor for last day'!#REF!</f>
        <v>#REF!</v>
      </c>
      <c r="J346" s="6" t="e">
        <f>Forecast!#REF!+Forecast!#REF!*'Error Factor for last day'!#REF!</f>
        <v>#REF!</v>
      </c>
      <c r="K346" s="6" t="e">
        <f>Forecast!#REF!+Forecast!#REF!*'Error Factor for last day'!#REF!</f>
        <v>#REF!</v>
      </c>
      <c r="L346" s="6" t="e">
        <f>Forecast!#REF!+Forecast!#REF!*'Error Factor for last day'!#REF!</f>
        <v>#REF!</v>
      </c>
      <c r="M346" s="6" t="e">
        <f>Forecast!#REF!+Forecast!#REF!*'Error Factor for last day'!#REF!</f>
        <v>#REF!</v>
      </c>
      <c r="N346" s="6" t="e">
        <f>Forecast!#REF!+Forecast!#REF!*'Error Factor for last day'!#REF!</f>
        <v>#REF!</v>
      </c>
      <c r="O346" s="6" t="e">
        <f>Forecast!#REF!+Forecast!#REF!*'Error Factor for last day'!#REF!</f>
        <v>#REF!</v>
      </c>
      <c r="P346" s="6" t="e">
        <f>Forecast!#REF!+Forecast!#REF!*'Error Factor for last day'!#REF!</f>
        <v>#REF!</v>
      </c>
      <c r="Q346" s="6" t="e">
        <f>Forecast!#REF!+Forecast!#REF!*'Error Factor for last day'!#REF!</f>
        <v>#REF!</v>
      </c>
      <c r="R346" s="6" t="e">
        <f>Forecast!#REF!+Forecast!#REF!*'Error Factor for last day'!#REF!</f>
        <v>#REF!</v>
      </c>
      <c r="S346" s="6" t="e">
        <f>Forecast!#REF!+Forecast!#REF!*'Error Factor for last day'!#REF!</f>
        <v>#REF!</v>
      </c>
      <c r="T346" s="6" t="e">
        <f>Forecast!#REF!+Forecast!#REF!*'Error Factor for last day'!#REF!</f>
        <v>#REF!</v>
      </c>
      <c r="U346" s="6" t="e">
        <f>Forecast!#REF!+Forecast!#REF!*'Error Factor for last day'!#REF!</f>
        <v>#REF!</v>
      </c>
      <c r="V346" s="6" t="e">
        <f>Forecast!#REF!+Forecast!#REF!*'Error Factor for last day'!#REF!</f>
        <v>#REF!</v>
      </c>
      <c r="W346" s="6" t="e">
        <f>Forecast!#REF!+Forecast!#REF!*'Error Factor for last day'!#REF!</f>
        <v>#REF!</v>
      </c>
      <c r="X346" s="6" t="e">
        <f>Forecast!#REF!+Forecast!#REF!*'Error Factor for last day'!#REF!</f>
        <v>#REF!</v>
      </c>
      <c r="Y346" s="6" t="e">
        <f>Forecast!#REF!+Forecast!#REF!*'Error Factor for last day'!#REF!</f>
        <v>#REF!</v>
      </c>
      <c r="Z346" s="6" t="e">
        <f>Forecast!#REF!+Forecast!#REF!*'Error Factor for last day'!#REF!</f>
        <v>#REF!</v>
      </c>
      <c r="AA346" s="6" t="e">
        <f>Forecast!#REF!+Forecast!#REF!*'Error Factor for last day'!#REF!</f>
        <v>#REF!</v>
      </c>
      <c r="AB346" s="6" t="e">
        <f>Forecast!#REF!+Forecast!#REF!*'Error Factor for last day'!#REF!</f>
        <v>#REF!</v>
      </c>
      <c r="AC346" s="6" t="e">
        <f>Forecast!#REF!+Forecast!#REF!*'Error Factor for last day'!#REF!</f>
        <v>#REF!</v>
      </c>
      <c r="AD346" s="6" t="e">
        <f>Forecast!#REF!+Forecast!#REF!*'Error Factor for last day'!#REF!</f>
        <v>#REF!</v>
      </c>
      <c r="AE346" s="6" t="e">
        <f>Forecast!#REF!+Forecast!#REF!*'Error Factor for last day'!#REF!</f>
        <v>#REF!</v>
      </c>
      <c r="AF346" s="6" t="e">
        <f>Forecast!#REF!+Forecast!#REF!*'Error Factor for last day'!#REF!</f>
        <v>#REF!</v>
      </c>
      <c r="AG346" s="6" t="e">
        <f>Forecast!#REF!+Forecast!#REF!*'Error Factor for last day'!#REF!</f>
        <v>#REF!</v>
      </c>
    </row>
    <row r="347" spans="1:33" hidden="1" x14ac:dyDescent="0.25">
      <c r="A347" s="2">
        <v>42232.238194444442</v>
      </c>
      <c r="B347" s="6" t="e">
        <f>Forecast!#REF!+Forecast!#REF!*'Error Factor for last day'!#REF!</f>
        <v>#REF!</v>
      </c>
      <c r="C347" s="6" t="e">
        <f>Forecast!#REF!+Forecast!#REF!*'Error Factor for last day'!#REF!</f>
        <v>#REF!</v>
      </c>
      <c r="D347" s="6" t="e">
        <f>Forecast!#REF!+Forecast!#REF!*'Error Factor for last day'!#REF!</f>
        <v>#REF!</v>
      </c>
      <c r="E347" s="6" t="e">
        <f>Forecast!#REF!+Forecast!#REF!*'Error Factor for last day'!#REF!</f>
        <v>#REF!</v>
      </c>
      <c r="F347" s="6" t="e">
        <f>Forecast!#REF!+Forecast!#REF!*'Error Factor for last day'!#REF!</f>
        <v>#REF!</v>
      </c>
      <c r="G347" s="6" t="e">
        <f>Forecast!#REF!+Forecast!#REF!*'Error Factor for last day'!#REF!</f>
        <v>#REF!</v>
      </c>
      <c r="H347" s="6" t="e">
        <f>Forecast!#REF!+Forecast!#REF!*'Error Factor for last day'!#REF!</f>
        <v>#REF!</v>
      </c>
      <c r="I347" s="6" t="e">
        <f>Forecast!#REF!+Forecast!#REF!*'Error Factor for last day'!#REF!</f>
        <v>#REF!</v>
      </c>
      <c r="J347" s="6" t="e">
        <f>Forecast!#REF!+Forecast!#REF!*'Error Factor for last day'!#REF!</f>
        <v>#REF!</v>
      </c>
      <c r="K347" s="6" t="e">
        <f>Forecast!#REF!+Forecast!#REF!*'Error Factor for last day'!#REF!</f>
        <v>#REF!</v>
      </c>
      <c r="L347" s="6" t="e">
        <f>Forecast!#REF!+Forecast!#REF!*'Error Factor for last day'!#REF!</f>
        <v>#REF!</v>
      </c>
      <c r="M347" s="6" t="e">
        <f>Forecast!#REF!+Forecast!#REF!*'Error Factor for last day'!#REF!</f>
        <v>#REF!</v>
      </c>
      <c r="N347" s="6" t="e">
        <f>Forecast!#REF!+Forecast!#REF!*'Error Factor for last day'!#REF!</f>
        <v>#REF!</v>
      </c>
      <c r="O347" s="6" t="e">
        <f>Forecast!#REF!+Forecast!#REF!*'Error Factor for last day'!#REF!</f>
        <v>#REF!</v>
      </c>
      <c r="P347" s="6" t="e">
        <f>Forecast!#REF!+Forecast!#REF!*'Error Factor for last day'!#REF!</f>
        <v>#REF!</v>
      </c>
      <c r="Q347" s="6" t="e">
        <f>Forecast!#REF!+Forecast!#REF!*'Error Factor for last day'!#REF!</f>
        <v>#REF!</v>
      </c>
      <c r="R347" s="6" t="e">
        <f>Forecast!#REF!+Forecast!#REF!*'Error Factor for last day'!#REF!</f>
        <v>#REF!</v>
      </c>
      <c r="S347" s="6" t="e">
        <f>Forecast!#REF!+Forecast!#REF!*'Error Factor for last day'!#REF!</f>
        <v>#REF!</v>
      </c>
      <c r="T347" s="6" t="e">
        <f>Forecast!#REF!+Forecast!#REF!*'Error Factor for last day'!#REF!</f>
        <v>#REF!</v>
      </c>
      <c r="U347" s="6" t="e">
        <f>Forecast!#REF!+Forecast!#REF!*'Error Factor for last day'!#REF!</f>
        <v>#REF!</v>
      </c>
      <c r="V347" s="6" t="e">
        <f>Forecast!#REF!+Forecast!#REF!*'Error Factor for last day'!#REF!</f>
        <v>#REF!</v>
      </c>
      <c r="W347" s="6" t="e">
        <f>Forecast!#REF!+Forecast!#REF!*'Error Factor for last day'!#REF!</f>
        <v>#REF!</v>
      </c>
      <c r="X347" s="6" t="e">
        <f>Forecast!#REF!+Forecast!#REF!*'Error Factor for last day'!#REF!</f>
        <v>#REF!</v>
      </c>
      <c r="Y347" s="6" t="e">
        <f>Forecast!#REF!+Forecast!#REF!*'Error Factor for last day'!#REF!</f>
        <v>#REF!</v>
      </c>
      <c r="Z347" s="6" t="e">
        <f>Forecast!#REF!+Forecast!#REF!*'Error Factor for last day'!#REF!</f>
        <v>#REF!</v>
      </c>
      <c r="AA347" s="6" t="e">
        <f>Forecast!#REF!+Forecast!#REF!*'Error Factor for last day'!#REF!</f>
        <v>#REF!</v>
      </c>
      <c r="AB347" s="6" t="e">
        <f>Forecast!#REF!+Forecast!#REF!*'Error Factor for last day'!#REF!</f>
        <v>#REF!</v>
      </c>
      <c r="AC347" s="6" t="e">
        <f>Forecast!#REF!+Forecast!#REF!*'Error Factor for last day'!#REF!</f>
        <v>#REF!</v>
      </c>
      <c r="AD347" s="6" t="e">
        <f>Forecast!#REF!+Forecast!#REF!*'Error Factor for last day'!#REF!</f>
        <v>#REF!</v>
      </c>
      <c r="AE347" s="6" t="e">
        <f>Forecast!#REF!+Forecast!#REF!*'Error Factor for last day'!#REF!</f>
        <v>#REF!</v>
      </c>
      <c r="AF347" s="6" t="e">
        <f>Forecast!#REF!+Forecast!#REF!*'Error Factor for last day'!#REF!</f>
        <v>#REF!</v>
      </c>
      <c r="AG347" s="6" t="e">
        <f>Forecast!#REF!+Forecast!#REF!*'Error Factor for last day'!#REF!</f>
        <v>#REF!</v>
      </c>
    </row>
    <row r="348" spans="1:33" hidden="1" x14ac:dyDescent="0.25">
      <c r="A348" s="2">
        <v>42232.238888888889</v>
      </c>
      <c r="B348" s="6" t="e">
        <f>Forecast!#REF!+Forecast!#REF!*'Error Factor for last day'!#REF!</f>
        <v>#REF!</v>
      </c>
      <c r="C348" s="6" t="e">
        <f>Forecast!#REF!+Forecast!#REF!*'Error Factor for last day'!#REF!</f>
        <v>#REF!</v>
      </c>
      <c r="D348" s="6" t="e">
        <f>Forecast!#REF!+Forecast!#REF!*'Error Factor for last day'!#REF!</f>
        <v>#REF!</v>
      </c>
      <c r="E348" s="6" t="e">
        <f>Forecast!#REF!+Forecast!#REF!*'Error Factor for last day'!#REF!</f>
        <v>#REF!</v>
      </c>
      <c r="F348" s="6" t="e">
        <f>Forecast!#REF!+Forecast!#REF!*'Error Factor for last day'!#REF!</f>
        <v>#REF!</v>
      </c>
      <c r="G348" s="6" t="e">
        <f>Forecast!#REF!+Forecast!#REF!*'Error Factor for last day'!#REF!</f>
        <v>#REF!</v>
      </c>
      <c r="H348" s="6" t="e">
        <f>Forecast!#REF!+Forecast!#REF!*'Error Factor for last day'!#REF!</f>
        <v>#REF!</v>
      </c>
      <c r="I348" s="6" t="e">
        <f>Forecast!#REF!+Forecast!#REF!*'Error Factor for last day'!#REF!</f>
        <v>#REF!</v>
      </c>
      <c r="J348" s="6" t="e">
        <f>Forecast!#REF!+Forecast!#REF!*'Error Factor for last day'!#REF!</f>
        <v>#REF!</v>
      </c>
      <c r="K348" s="6" t="e">
        <f>Forecast!#REF!+Forecast!#REF!*'Error Factor for last day'!#REF!</f>
        <v>#REF!</v>
      </c>
      <c r="L348" s="6" t="e">
        <f>Forecast!#REF!+Forecast!#REF!*'Error Factor for last day'!#REF!</f>
        <v>#REF!</v>
      </c>
      <c r="M348" s="6" t="e">
        <f>Forecast!#REF!+Forecast!#REF!*'Error Factor for last day'!#REF!</f>
        <v>#REF!</v>
      </c>
      <c r="N348" s="6" t="e">
        <f>Forecast!#REF!+Forecast!#REF!*'Error Factor for last day'!#REF!</f>
        <v>#REF!</v>
      </c>
      <c r="O348" s="6" t="e">
        <f>Forecast!#REF!+Forecast!#REF!*'Error Factor for last day'!#REF!</f>
        <v>#REF!</v>
      </c>
      <c r="P348" s="6" t="e">
        <f>Forecast!#REF!+Forecast!#REF!*'Error Factor for last day'!#REF!</f>
        <v>#REF!</v>
      </c>
      <c r="Q348" s="6" t="e">
        <f>Forecast!#REF!+Forecast!#REF!*'Error Factor for last day'!#REF!</f>
        <v>#REF!</v>
      </c>
      <c r="R348" s="6" t="e">
        <f>Forecast!#REF!+Forecast!#REF!*'Error Factor for last day'!#REF!</f>
        <v>#REF!</v>
      </c>
      <c r="S348" s="6" t="e">
        <f>Forecast!#REF!+Forecast!#REF!*'Error Factor for last day'!#REF!</f>
        <v>#REF!</v>
      </c>
      <c r="T348" s="6" t="e">
        <f>Forecast!#REF!+Forecast!#REF!*'Error Factor for last day'!#REF!</f>
        <v>#REF!</v>
      </c>
      <c r="U348" s="6" t="e">
        <f>Forecast!#REF!+Forecast!#REF!*'Error Factor for last day'!#REF!</f>
        <v>#REF!</v>
      </c>
      <c r="V348" s="6" t="e">
        <f>Forecast!#REF!+Forecast!#REF!*'Error Factor for last day'!#REF!</f>
        <v>#REF!</v>
      </c>
      <c r="W348" s="6" t="e">
        <f>Forecast!#REF!+Forecast!#REF!*'Error Factor for last day'!#REF!</f>
        <v>#REF!</v>
      </c>
      <c r="X348" s="6" t="e">
        <f>Forecast!#REF!+Forecast!#REF!*'Error Factor for last day'!#REF!</f>
        <v>#REF!</v>
      </c>
      <c r="Y348" s="6" t="e">
        <f>Forecast!#REF!+Forecast!#REF!*'Error Factor for last day'!#REF!</f>
        <v>#REF!</v>
      </c>
      <c r="Z348" s="6" t="e">
        <f>Forecast!#REF!+Forecast!#REF!*'Error Factor for last day'!#REF!</f>
        <v>#REF!</v>
      </c>
      <c r="AA348" s="6" t="e">
        <f>Forecast!#REF!+Forecast!#REF!*'Error Factor for last day'!#REF!</f>
        <v>#REF!</v>
      </c>
      <c r="AB348" s="6" t="e">
        <f>Forecast!#REF!+Forecast!#REF!*'Error Factor for last day'!#REF!</f>
        <v>#REF!</v>
      </c>
      <c r="AC348" s="6" t="e">
        <f>Forecast!#REF!+Forecast!#REF!*'Error Factor for last day'!#REF!</f>
        <v>#REF!</v>
      </c>
      <c r="AD348" s="6" t="e">
        <f>Forecast!#REF!+Forecast!#REF!*'Error Factor for last day'!#REF!</f>
        <v>#REF!</v>
      </c>
      <c r="AE348" s="6" t="e">
        <f>Forecast!#REF!+Forecast!#REF!*'Error Factor for last day'!#REF!</f>
        <v>#REF!</v>
      </c>
      <c r="AF348" s="6" t="e">
        <f>Forecast!#REF!+Forecast!#REF!*'Error Factor for last day'!#REF!</f>
        <v>#REF!</v>
      </c>
      <c r="AG348" s="6" t="e">
        <f>Forecast!#REF!+Forecast!#REF!*'Error Factor for last day'!#REF!</f>
        <v>#REF!</v>
      </c>
    </row>
    <row r="349" spans="1:33" hidden="1" x14ac:dyDescent="0.25">
      <c r="A349" s="2">
        <v>42232.239583333336</v>
      </c>
      <c r="B349" s="6" t="e">
        <f>Forecast!#REF!+Forecast!#REF!*'Error Factor for last day'!#REF!</f>
        <v>#REF!</v>
      </c>
      <c r="C349" s="6" t="e">
        <f>Forecast!#REF!+Forecast!#REF!*'Error Factor for last day'!#REF!</f>
        <v>#REF!</v>
      </c>
      <c r="D349" s="6" t="e">
        <f>Forecast!#REF!+Forecast!#REF!*'Error Factor for last day'!#REF!</f>
        <v>#REF!</v>
      </c>
      <c r="E349" s="6" t="e">
        <f>Forecast!#REF!+Forecast!#REF!*'Error Factor for last day'!#REF!</f>
        <v>#REF!</v>
      </c>
      <c r="F349" s="6" t="e">
        <f>Forecast!#REF!+Forecast!#REF!*'Error Factor for last day'!#REF!</f>
        <v>#REF!</v>
      </c>
      <c r="G349" s="6" t="e">
        <f>Forecast!#REF!+Forecast!#REF!*'Error Factor for last day'!#REF!</f>
        <v>#REF!</v>
      </c>
      <c r="H349" s="6" t="e">
        <f>Forecast!#REF!+Forecast!#REF!*'Error Factor for last day'!#REF!</f>
        <v>#REF!</v>
      </c>
      <c r="I349" s="6" t="e">
        <f>Forecast!#REF!+Forecast!#REF!*'Error Factor for last day'!#REF!</f>
        <v>#REF!</v>
      </c>
      <c r="J349" s="6" t="e">
        <f>Forecast!#REF!+Forecast!#REF!*'Error Factor for last day'!#REF!</f>
        <v>#REF!</v>
      </c>
      <c r="K349" s="6" t="e">
        <f>Forecast!#REF!+Forecast!#REF!*'Error Factor for last day'!#REF!</f>
        <v>#REF!</v>
      </c>
      <c r="L349" s="6" t="e">
        <f>Forecast!#REF!+Forecast!#REF!*'Error Factor for last day'!#REF!</f>
        <v>#REF!</v>
      </c>
      <c r="M349" s="6" t="e">
        <f>Forecast!#REF!+Forecast!#REF!*'Error Factor for last day'!#REF!</f>
        <v>#REF!</v>
      </c>
      <c r="N349" s="6" t="e">
        <f>Forecast!#REF!+Forecast!#REF!*'Error Factor for last day'!#REF!</f>
        <v>#REF!</v>
      </c>
      <c r="O349" s="6" t="e">
        <f>Forecast!#REF!+Forecast!#REF!*'Error Factor for last day'!#REF!</f>
        <v>#REF!</v>
      </c>
      <c r="P349" s="6" t="e">
        <f>Forecast!#REF!+Forecast!#REF!*'Error Factor for last day'!#REF!</f>
        <v>#REF!</v>
      </c>
      <c r="Q349" s="6" t="e">
        <f>Forecast!#REF!+Forecast!#REF!*'Error Factor for last day'!#REF!</f>
        <v>#REF!</v>
      </c>
      <c r="R349" s="6" t="e">
        <f>Forecast!#REF!+Forecast!#REF!*'Error Factor for last day'!#REF!</f>
        <v>#REF!</v>
      </c>
      <c r="S349" s="6" t="e">
        <f>Forecast!#REF!+Forecast!#REF!*'Error Factor for last day'!#REF!</f>
        <v>#REF!</v>
      </c>
      <c r="T349" s="6" t="e">
        <f>Forecast!#REF!+Forecast!#REF!*'Error Factor for last day'!#REF!</f>
        <v>#REF!</v>
      </c>
      <c r="U349" s="6" t="e">
        <f>Forecast!#REF!+Forecast!#REF!*'Error Factor for last day'!#REF!</f>
        <v>#REF!</v>
      </c>
      <c r="V349" s="6" t="e">
        <f>Forecast!#REF!+Forecast!#REF!*'Error Factor for last day'!#REF!</f>
        <v>#REF!</v>
      </c>
      <c r="W349" s="6" t="e">
        <f>Forecast!#REF!+Forecast!#REF!*'Error Factor for last day'!#REF!</f>
        <v>#REF!</v>
      </c>
      <c r="X349" s="6" t="e">
        <f>Forecast!#REF!+Forecast!#REF!*'Error Factor for last day'!#REF!</f>
        <v>#REF!</v>
      </c>
      <c r="Y349" s="6" t="e">
        <f>Forecast!#REF!+Forecast!#REF!*'Error Factor for last day'!#REF!</f>
        <v>#REF!</v>
      </c>
      <c r="Z349" s="6" t="e">
        <f>Forecast!#REF!+Forecast!#REF!*'Error Factor for last day'!#REF!</f>
        <v>#REF!</v>
      </c>
      <c r="AA349" s="6" t="e">
        <f>Forecast!#REF!+Forecast!#REF!*'Error Factor for last day'!#REF!</f>
        <v>#REF!</v>
      </c>
      <c r="AB349" s="6" t="e">
        <f>Forecast!#REF!+Forecast!#REF!*'Error Factor for last day'!#REF!</f>
        <v>#REF!</v>
      </c>
      <c r="AC349" s="6" t="e">
        <f>Forecast!#REF!+Forecast!#REF!*'Error Factor for last day'!#REF!</f>
        <v>#REF!</v>
      </c>
      <c r="AD349" s="6" t="e">
        <f>Forecast!#REF!+Forecast!#REF!*'Error Factor for last day'!#REF!</f>
        <v>#REF!</v>
      </c>
      <c r="AE349" s="6" t="e">
        <f>Forecast!#REF!+Forecast!#REF!*'Error Factor for last day'!#REF!</f>
        <v>#REF!</v>
      </c>
      <c r="AF349" s="6" t="e">
        <f>Forecast!#REF!+Forecast!#REF!*'Error Factor for last day'!#REF!</f>
        <v>#REF!</v>
      </c>
      <c r="AG349" s="6" t="e">
        <f>Forecast!#REF!+Forecast!#REF!*'Error Factor for last day'!#REF!</f>
        <v>#REF!</v>
      </c>
    </row>
    <row r="350" spans="1:33" hidden="1" x14ac:dyDescent="0.25">
      <c r="A350" s="2">
        <v>42232.240277777775</v>
      </c>
      <c r="B350" s="6" t="e">
        <f>Forecast!#REF!+Forecast!#REF!*'Error Factor for last day'!#REF!</f>
        <v>#REF!</v>
      </c>
      <c r="C350" s="6" t="e">
        <f>Forecast!#REF!+Forecast!#REF!*'Error Factor for last day'!#REF!</f>
        <v>#REF!</v>
      </c>
      <c r="D350" s="6" t="e">
        <f>Forecast!#REF!+Forecast!#REF!*'Error Factor for last day'!#REF!</f>
        <v>#REF!</v>
      </c>
      <c r="E350" s="6" t="e">
        <f>Forecast!#REF!+Forecast!#REF!*'Error Factor for last day'!#REF!</f>
        <v>#REF!</v>
      </c>
      <c r="F350" s="6" t="e">
        <f>Forecast!#REF!+Forecast!#REF!*'Error Factor for last day'!#REF!</f>
        <v>#REF!</v>
      </c>
      <c r="G350" s="6" t="e">
        <f>Forecast!#REF!+Forecast!#REF!*'Error Factor for last day'!#REF!</f>
        <v>#REF!</v>
      </c>
      <c r="H350" s="6" t="e">
        <f>Forecast!#REF!+Forecast!#REF!*'Error Factor for last day'!#REF!</f>
        <v>#REF!</v>
      </c>
      <c r="I350" s="6" t="e">
        <f>Forecast!#REF!+Forecast!#REF!*'Error Factor for last day'!#REF!</f>
        <v>#REF!</v>
      </c>
      <c r="J350" s="6" t="e">
        <f>Forecast!#REF!+Forecast!#REF!*'Error Factor for last day'!#REF!</f>
        <v>#REF!</v>
      </c>
      <c r="K350" s="6" t="e">
        <f>Forecast!#REF!+Forecast!#REF!*'Error Factor for last day'!#REF!</f>
        <v>#REF!</v>
      </c>
      <c r="L350" s="6" t="e">
        <f>Forecast!#REF!+Forecast!#REF!*'Error Factor for last day'!#REF!</f>
        <v>#REF!</v>
      </c>
      <c r="M350" s="6" t="e">
        <f>Forecast!#REF!+Forecast!#REF!*'Error Factor for last day'!#REF!</f>
        <v>#REF!</v>
      </c>
      <c r="N350" s="6" t="e">
        <f>Forecast!#REF!+Forecast!#REF!*'Error Factor for last day'!#REF!</f>
        <v>#REF!</v>
      </c>
      <c r="O350" s="6" t="e">
        <f>Forecast!#REF!+Forecast!#REF!*'Error Factor for last day'!#REF!</f>
        <v>#REF!</v>
      </c>
      <c r="P350" s="6" t="e">
        <f>Forecast!#REF!+Forecast!#REF!*'Error Factor for last day'!#REF!</f>
        <v>#REF!</v>
      </c>
      <c r="Q350" s="6" t="e">
        <f>Forecast!#REF!+Forecast!#REF!*'Error Factor for last day'!#REF!</f>
        <v>#REF!</v>
      </c>
      <c r="R350" s="6" t="e">
        <f>Forecast!#REF!+Forecast!#REF!*'Error Factor for last day'!#REF!</f>
        <v>#REF!</v>
      </c>
      <c r="S350" s="6" t="e">
        <f>Forecast!#REF!+Forecast!#REF!*'Error Factor for last day'!#REF!</f>
        <v>#REF!</v>
      </c>
      <c r="T350" s="6" t="e">
        <f>Forecast!#REF!+Forecast!#REF!*'Error Factor for last day'!#REF!</f>
        <v>#REF!</v>
      </c>
      <c r="U350" s="6" t="e">
        <f>Forecast!#REF!+Forecast!#REF!*'Error Factor for last day'!#REF!</f>
        <v>#REF!</v>
      </c>
      <c r="V350" s="6" t="e">
        <f>Forecast!#REF!+Forecast!#REF!*'Error Factor for last day'!#REF!</f>
        <v>#REF!</v>
      </c>
      <c r="W350" s="6" t="e">
        <f>Forecast!#REF!+Forecast!#REF!*'Error Factor for last day'!#REF!</f>
        <v>#REF!</v>
      </c>
      <c r="X350" s="6" t="e">
        <f>Forecast!#REF!+Forecast!#REF!*'Error Factor for last day'!#REF!</f>
        <v>#REF!</v>
      </c>
      <c r="Y350" s="6" t="e">
        <f>Forecast!#REF!+Forecast!#REF!*'Error Factor for last day'!#REF!</f>
        <v>#REF!</v>
      </c>
      <c r="Z350" s="6" t="e">
        <f>Forecast!#REF!+Forecast!#REF!*'Error Factor for last day'!#REF!</f>
        <v>#REF!</v>
      </c>
      <c r="AA350" s="6" t="e">
        <f>Forecast!#REF!+Forecast!#REF!*'Error Factor for last day'!#REF!</f>
        <v>#REF!</v>
      </c>
      <c r="AB350" s="6" t="e">
        <f>Forecast!#REF!+Forecast!#REF!*'Error Factor for last day'!#REF!</f>
        <v>#REF!</v>
      </c>
      <c r="AC350" s="6" t="e">
        <f>Forecast!#REF!+Forecast!#REF!*'Error Factor for last day'!#REF!</f>
        <v>#REF!</v>
      </c>
      <c r="AD350" s="6" t="e">
        <f>Forecast!#REF!+Forecast!#REF!*'Error Factor for last day'!#REF!</f>
        <v>#REF!</v>
      </c>
      <c r="AE350" s="6" t="e">
        <f>Forecast!#REF!+Forecast!#REF!*'Error Factor for last day'!#REF!</f>
        <v>#REF!</v>
      </c>
      <c r="AF350" s="6" t="e">
        <f>Forecast!#REF!+Forecast!#REF!*'Error Factor for last day'!#REF!</f>
        <v>#REF!</v>
      </c>
      <c r="AG350" s="6" t="e">
        <f>Forecast!#REF!+Forecast!#REF!*'Error Factor for last day'!#REF!</f>
        <v>#REF!</v>
      </c>
    </row>
    <row r="351" spans="1:33" hidden="1" x14ac:dyDescent="0.25">
      <c r="A351" s="2">
        <v>42232.240972222222</v>
      </c>
      <c r="B351" s="6" t="e">
        <f>Forecast!#REF!+Forecast!#REF!*'Error Factor for last day'!#REF!</f>
        <v>#REF!</v>
      </c>
      <c r="C351" s="6" t="e">
        <f>Forecast!#REF!+Forecast!#REF!*'Error Factor for last day'!#REF!</f>
        <v>#REF!</v>
      </c>
      <c r="D351" s="6" t="e">
        <f>Forecast!#REF!+Forecast!#REF!*'Error Factor for last day'!#REF!</f>
        <v>#REF!</v>
      </c>
      <c r="E351" s="6" t="e">
        <f>Forecast!#REF!+Forecast!#REF!*'Error Factor for last day'!#REF!</f>
        <v>#REF!</v>
      </c>
      <c r="F351" s="6" t="e">
        <f>Forecast!#REF!+Forecast!#REF!*'Error Factor for last day'!#REF!</f>
        <v>#REF!</v>
      </c>
      <c r="G351" s="6" t="e">
        <f>Forecast!#REF!+Forecast!#REF!*'Error Factor for last day'!#REF!</f>
        <v>#REF!</v>
      </c>
      <c r="H351" s="6" t="e">
        <f>Forecast!#REF!+Forecast!#REF!*'Error Factor for last day'!#REF!</f>
        <v>#REF!</v>
      </c>
      <c r="I351" s="6" t="e">
        <f>Forecast!#REF!+Forecast!#REF!*'Error Factor for last day'!#REF!</f>
        <v>#REF!</v>
      </c>
      <c r="J351" s="6" t="e">
        <f>Forecast!#REF!+Forecast!#REF!*'Error Factor for last day'!#REF!</f>
        <v>#REF!</v>
      </c>
      <c r="K351" s="6" t="e">
        <f>Forecast!#REF!+Forecast!#REF!*'Error Factor for last day'!#REF!</f>
        <v>#REF!</v>
      </c>
      <c r="L351" s="6" t="e">
        <f>Forecast!#REF!+Forecast!#REF!*'Error Factor for last day'!#REF!</f>
        <v>#REF!</v>
      </c>
      <c r="M351" s="6" t="e">
        <f>Forecast!#REF!+Forecast!#REF!*'Error Factor for last day'!#REF!</f>
        <v>#REF!</v>
      </c>
      <c r="N351" s="6" t="e">
        <f>Forecast!#REF!+Forecast!#REF!*'Error Factor for last day'!#REF!</f>
        <v>#REF!</v>
      </c>
      <c r="O351" s="6" t="e">
        <f>Forecast!#REF!+Forecast!#REF!*'Error Factor for last day'!#REF!</f>
        <v>#REF!</v>
      </c>
      <c r="P351" s="6" t="e">
        <f>Forecast!#REF!+Forecast!#REF!*'Error Factor for last day'!#REF!</f>
        <v>#REF!</v>
      </c>
      <c r="Q351" s="6" t="e">
        <f>Forecast!#REF!+Forecast!#REF!*'Error Factor for last day'!#REF!</f>
        <v>#REF!</v>
      </c>
      <c r="R351" s="6" t="e">
        <f>Forecast!#REF!+Forecast!#REF!*'Error Factor for last day'!#REF!</f>
        <v>#REF!</v>
      </c>
      <c r="S351" s="6" t="e">
        <f>Forecast!#REF!+Forecast!#REF!*'Error Factor for last day'!#REF!</f>
        <v>#REF!</v>
      </c>
      <c r="T351" s="6" t="e">
        <f>Forecast!#REF!+Forecast!#REF!*'Error Factor for last day'!#REF!</f>
        <v>#REF!</v>
      </c>
      <c r="U351" s="6" t="e">
        <f>Forecast!#REF!+Forecast!#REF!*'Error Factor for last day'!#REF!</f>
        <v>#REF!</v>
      </c>
      <c r="V351" s="6" t="e">
        <f>Forecast!#REF!+Forecast!#REF!*'Error Factor for last day'!#REF!</f>
        <v>#REF!</v>
      </c>
      <c r="W351" s="6" t="e">
        <f>Forecast!#REF!+Forecast!#REF!*'Error Factor for last day'!#REF!</f>
        <v>#REF!</v>
      </c>
      <c r="X351" s="6" t="e">
        <f>Forecast!#REF!+Forecast!#REF!*'Error Factor for last day'!#REF!</f>
        <v>#REF!</v>
      </c>
      <c r="Y351" s="6" t="e">
        <f>Forecast!#REF!+Forecast!#REF!*'Error Factor for last day'!#REF!</f>
        <v>#REF!</v>
      </c>
      <c r="Z351" s="6" t="e">
        <f>Forecast!#REF!+Forecast!#REF!*'Error Factor for last day'!#REF!</f>
        <v>#REF!</v>
      </c>
      <c r="AA351" s="6" t="e">
        <f>Forecast!#REF!+Forecast!#REF!*'Error Factor for last day'!#REF!</f>
        <v>#REF!</v>
      </c>
      <c r="AB351" s="6" t="e">
        <f>Forecast!#REF!+Forecast!#REF!*'Error Factor for last day'!#REF!</f>
        <v>#REF!</v>
      </c>
      <c r="AC351" s="6" t="e">
        <f>Forecast!#REF!+Forecast!#REF!*'Error Factor for last day'!#REF!</f>
        <v>#REF!</v>
      </c>
      <c r="AD351" s="6" t="e">
        <f>Forecast!#REF!+Forecast!#REF!*'Error Factor for last day'!#REF!</f>
        <v>#REF!</v>
      </c>
      <c r="AE351" s="6" t="e">
        <f>Forecast!#REF!+Forecast!#REF!*'Error Factor for last day'!#REF!</f>
        <v>#REF!</v>
      </c>
      <c r="AF351" s="6" t="e">
        <f>Forecast!#REF!+Forecast!#REF!*'Error Factor for last day'!#REF!</f>
        <v>#REF!</v>
      </c>
      <c r="AG351" s="6" t="e">
        <f>Forecast!#REF!+Forecast!#REF!*'Error Factor for last day'!#REF!</f>
        <v>#REF!</v>
      </c>
    </row>
    <row r="352" spans="1:33" hidden="1" x14ac:dyDescent="0.25">
      <c r="A352" s="2">
        <v>42232.241666666669</v>
      </c>
      <c r="B352" s="6" t="e">
        <f>Forecast!#REF!+Forecast!#REF!*'Error Factor for last day'!#REF!</f>
        <v>#REF!</v>
      </c>
      <c r="C352" s="6" t="e">
        <f>Forecast!#REF!+Forecast!#REF!*'Error Factor for last day'!#REF!</f>
        <v>#REF!</v>
      </c>
      <c r="D352" s="6" t="e">
        <f>Forecast!#REF!+Forecast!#REF!*'Error Factor for last day'!#REF!</f>
        <v>#REF!</v>
      </c>
      <c r="E352" s="6" t="e">
        <f>Forecast!#REF!+Forecast!#REF!*'Error Factor for last day'!#REF!</f>
        <v>#REF!</v>
      </c>
      <c r="F352" s="6" t="e">
        <f>Forecast!#REF!+Forecast!#REF!*'Error Factor for last day'!#REF!</f>
        <v>#REF!</v>
      </c>
      <c r="G352" s="6" t="e">
        <f>Forecast!#REF!+Forecast!#REF!*'Error Factor for last day'!#REF!</f>
        <v>#REF!</v>
      </c>
      <c r="H352" s="6" t="e">
        <f>Forecast!#REF!+Forecast!#REF!*'Error Factor for last day'!#REF!</f>
        <v>#REF!</v>
      </c>
      <c r="I352" s="6" t="e">
        <f>Forecast!#REF!+Forecast!#REF!*'Error Factor for last day'!#REF!</f>
        <v>#REF!</v>
      </c>
      <c r="J352" s="6" t="e">
        <f>Forecast!#REF!+Forecast!#REF!*'Error Factor for last day'!#REF!</f>
        <v>#REF!</v>
      </c>
      <c r="K352" s="6" t="e">
        <f>Forecast!#REF!+Forecast!#REF!*'Error Factor for last day'!#REF!</f>
        <v>#REF!</v>
      </c>
      <c r="L352" s="6" t="e">
        <f>Forecast!#REF!+Forecast!#REF!*'Error Factor for last day'!#REF!</f>
        <v>#REF!</v>
      </c>
      <c r="M352" s="6" t="e">
        <f>Forecast!#REF!+Forecast!#REF!*'Error Factor for last day'!#REF!</f>
        <v>#REF!</v>
      </c>
      <c r="N352" s="6" t="e">
        <f>Forecast!#REF!+Forecast!#REF!*'Error Factor for last day'!#REF!</f>
        <v>#REF!</v>
      </c>
      <c r="O352" s="6" t="e">
        <f>Forecast!#REF!+Forecast!#REF!*'Error Factor for last day'!#REF!</f>
        <v>#REF!</v>
      </c>
      <c r="P352" s="6" t="e">
        <f>Forecast!#REF!+Forecast!#REF!*'Error Factor for last day'!#REF!</f>
        <v>#REF!</v>
      </c>
      <c r="Q352" s="6" t="e">
        <f>Forecast!#REF!+Forecast!#REF!*'Error Factor for last day'!#REF!</f>
        <v>#REF!</v>
      </c>
      <c r="R352" s="6" t="e">
        <f>Forecast!#REF!+Forecast!#REF!*'Error Factor for last day'!#REF!</f>
        <v>#REF!</v>
      </c>
      <c r="S352" s="6" t="e">
        <f>Forecast!#REF!+Forecast!#REF!*'Error Factor for last day'!#REF!</f>
        <v>#REF!</v>
      </c>
      <c r="T352" s="6" t="e">
        <f>Forecast!#REF!+Forecast!#REF!*'Error Factor for last day'!#REF!</f>
        <v>#REF!</v>
      </c>
      <c r="U352" s="6" t="e">
        <f>Forecast!#REF!+Forecast!#REF!*'Error Factor for last day'!#REF!</f>
        <v>#REF!</v>
      </c>
      <c r="V352" s="6" t="e">
        <f>Forecast!#REF!+Forecast!#REF!*'Error Factor for last day'!#REF!</f>
        <v>#REF!</v>
      </c>
      <c r="W352" s="6" t="e">
        <f>Forecast!#REF!+Forecast!#REF!*'Error Factor for last day'!#REF!</f>
        <v>#REF!</v>
      </c>
      <c r="X352" s="6" t="e">
        <f>Forecast!#REF!+Forecast!#REF!*'Error Factor for last day'!#REF!</f>
        <v>#REF!</v>
      </c>
      <c r="Y352" s="6" t="e">
        <f>Forecast!#REF!+Forecast!#REF!*'Error Factor for last day'!#REF!</f>
        <v>#REF!</v>
      </c>
      <c r="Z352" s="6" t="e">
        <f>Forecast!#REF!+Forecast!#REF!*'Error Factor for last day'!#REF!</f>
        <v>#REF!</v>
      </c>
      <c r="AA352" s="6" t="e">
        <f>Forecast!#REF!+Forecast!#REF!*'Error Factor for last day'!#REF!</f>
        <v>#REF!</v>
      </c>
      <c r="AB352" s="6" t="e">
        <f>Forecast!#REF!+Forecast!#REF!*'Error Factor for last day'!#REF!</f>
        <v>#REF!</v>
      </c>
      <c r="AC352" s="6" t="e">
        <f>Forecast!#REF!+Forecast!#REF!*'Error Factor for last day'!#REF!</f>
        <v>#REF!</v>
      </c>
      <c r="AD352" s="6" t="e">
        <f>Forecast!#REF!+Forecast!#REF!*'Error Factor for last day'!#REF!</f>
        <v>#REF!</v>
      </c>
      <c r="AE352" s="6" t="e">
        <f>Forecast!#REF!+Forecast!#REF!*'Error Factor for last day'!#REF!</f>
        <v>#REF!</v>
      </c>
      <c r="AF352" s="6" t="e">
        <f>Forecast!#REF!+Forecast!#REF!*'Error Factor for last day'!#REF!</f>
        <v>#REF!</v>
      </c>
      <c r="AG352" s="6" t="e">
        <f>Forecast!#REF!+Forecast!#REF!*'Error Factor for last day'!#REF!</f>
        <v>#REF!</v>
      </c>
    </row>
    <row r="353" spans="1:33" hidden="1" x14ac:dyDescent="0.25">
      <c r="A353" s="2">
        <v>42232.242361111108</v>
      </c>
      <c r="B353" s="6" t="e">
        <f>Forecast!#REF!+Forecast!#REF!*'Error Factor for last day'!#REF!</f>
        <v>#REF!</v>
      </c>
      <c r="C353" s="6" t="e">
        <f>Forecast!#REF!+Forecast!#REF!*'Error Factor for last day'!#REF!</f>
        <v>#REF!</v>
      </c>
      <c r="D353" s="6" t="e">
        <f>Forecast!#REF!+Forecast!#REF!*'Error Factor for last day'!#REF!</f>
        <v>#REF!</v>
      </c>
      <c r="E353" s="6" t="e">
        <f>Forecast!#REF!+Forecast!#REF!*'Error Factor for last day'!#REF!</f>
        <v>#REF!</v>
      </c>
      <c r="F353" s="6" t="e">
        <f>Forecast!#REF!+Forecast!#REF!*'Error Factor for last day'!#REF!</f>
        <v>#REF!</v>
      </c>
      <c r="G353" s="6" t="e">
        <f>Forecast!#REF!+Forecast!#REF!*'Error Factor for last day'!#REF!</f>
        <v>#REF!</v>
      </c>
      <c r="H353" s="6" t="e">
        <f>Forecast!#REF!+Forecast!#REF!*'Error Factor for last day'!#REF!</f>
        <v>#REF!</v>
      </c>
      <c r="I353" s="6" t="e">
        <f>Forecast!#REF!+Forecast!#REF!*'Error Factor for last day'!#REF!</f>
        <v>#REF!</v>
      </c>
      <c r="J353" s="6" t="e">
        <f>Forecast!#REF!+Forecast!#REF!*'Error Factor for last day'!#REF!</f>
        <v>#REF!</v>
      </c>
      <c r="K353" s="6" t="e">
        <f>Forecast!#REF!+Forecast!#REF!*'Error Factor for last day'!#REF!</f>
        <v>#REF!</v>
      </c>
      <c r="L353" s="6" t="e">
        <f>Forecast!#REF!+Forecast!#REF!*'Error Factor for last day'!#REF!</f>
        <v>#REF!</v>
      </c>
      <c r="M353" s="6" t="e">
        <f>Forecast!#REF!+Forecast!#REF!*'Error Factor for last day'!#REF!</f>
        <v>#REF!</v>
      </c>
      <c r="N353" s="6" t="e">
        <f>Forecast!#REF!+Forecast!#REF!*'Error Factor for last day'!#REF!</f>
        <v>#REF!</v>
      </c>
      <c r="O353" s="6" t="e">
        <f>Forecast!#REF!+Forecast!#REF!*'Error Factor for last day'!#REF!</f>
        <v>#REF!</v>
      </c>
      <c r="P353" s="6" t="e">
        <f>Forecast!#REF!+Forecast!#REF!*'Error Factor for last day'!#REF!</f>
        <v>#REF!</v>
      </c>
      <c r="Q353" s="6" t="e">
        <f>Forecast!#REF!+Forecast!#REF!*'Error Factor for last day'!#REF!</f>
        <v>#REF!</v>
      </c>
      <c r="R353" s="6" t="e">
        <f>Forecast!#REF!+Forecast!#REF!*'Error Factor for last day'!#REF!</f>
        <v>#REF!</v>
      </c>
      <c r="S353" s="6" t="e">
        <f>Forecast!#REF!+Forecast!#REF!*'Error Factor for last day'!#REF!</f>
        <v>#REF!</v>
      </c>
      <c r="T353" s="6" t="e">
        <f>Forecast!#REF!+Forecast!#REF!*'Error Factor for last day'!#REF!</f>
        <v>#REF!</v>
      </c>
      <c r="U353" s="6" t="e">
        <f>Forecast!#REF!+Forecast!#REF!*'Error Factor for last day'!#REF!</f>
        <v>#REF!</v>
      </c>
      <c r="V353" s="6" t="e">
        <f>Forecast!#REF!+Forecast!#REF!*'Error Factor for last day'!#REF!</f>
        <v>#REF!</v>
      </c>
      <c r="W353" s="6" t="e">
        <f>Forecast!#REF!+Forecast!#REF!*'Error Factor for last day'!#REF!</f>
        <v>#REF!</v>
      </c>
      <c r="X353" s="6" t="e">
        <f>Forecast!#REF!+Forecast!#REF!*'Error Factor for last day'!#REF!</f>
        <v>#REF!</v>
      </c>
      <c r="Y353" s="6" t="e">
        <f>Forecast!#REF!+Forecast!#REF!*'Error Factor for last day'!#REF!</f>
        <v>#REF!</v>
      </c>
      <c r="Z353" s="6" t="e">
        <f>Forecast!#REF!+Forecast!#REF!*'Error Factor for last day'!#REF!</f>
        <v>#REF!</v>
      </c>
      <c r="AA353" s="6" t="e">
        <f>Forecast!#REF!+Forecast!#REF!*'Error Factor for last day'!#REF!</f>
        <v>#REF!</v>
      </c>
      <c r="AB353" s="6" t="e">
        <f>Forecast!#REF!+Forecast!#REF!*'Error Factor for last day'!#REF!</f>
        <v>#REF!</v>
      </c>
      <c r="AC353" s="6" t="e">
        <f>Forecast!#REF!+Forecast!#REF!*'Error Factor for last day'!#REF!</f>
        <v>#REF!</v>
      </c>
      <c r="AD353" s="6" t="e">
        <f>Forecast!#REF!+Forecast!#REF!*'Error Factor for last day'!#REF!</f>
        <v>#REF!</v>
      </c>
      <c r="AE353" s="6" t="e">
        <f>Forecast!#REF!+Forecast!#REF!*'Error Factor for last day'!#REF!</f>
        <v>#REF!</v>
      </c>
      <c r="AF353" s="6" t="e">
        <f>Forecast!#REF!+Forecast!#REF!*'Error Factor for last day'!#REF!</f>
        <v>#REF!</v>
      </c>
      <c r="AG353" s="6" t="e">
        <f>Forecast!#REF!+Forecast!#REF!*'Error Factor for last day'!#REF!</f>
        <v>#REF!</v>
      </c>
    </row>
    <row r="354" spans="1:33" hidden="1" x14ac:dyDescent="0.25">
      <c r="A354" s="2">
        <v>42232.243055555555</v>
      </c>
      <c r="B354" s="6" t="e">
        <f>Forecast!#REF!+Forecast!#REF!*'Error Factor for last day'!#REF!</f>
        <v>#REF!</v>
      </c>
      <c r="C354" s="6" t="e">
        <f>Forecast!#REF!+Forecast!#REF!*'Error Factor for last day'!#REF!</f>
        <v>#REF!</v>
      </c>
      <c r="D354" s="6" t="e">
        <f>Forecast!#REF!+Forecast!#REF!*'Error Factor for last day'!#REF!</f>
        <v>#REF!</v>
      </c>
      <c r="E354" s="6" t="e">
        <f>Forecast!#REF!+Forecast!#REF!*'Error Factor for last day'!#REF!</f>
        <v>#REF!</v>
      </c>
      <c r="F354" s="6" t="e">
        <f>Forecast!#REF!+Forecast!#REF!*'Error Factor for last day'!#REF!</f>
        <v>#REF!</v>
      </c>
      <c r="G354" s="6" t="e">
        <f>Forecast!#REF!+Forecast!#REF!*'Error Factor for last day'!#REF!</f>
        <v>#REF!</v>
      </c>
      <c r="H354" s="6" t="e">
        <f>Forecast!#REF!+Forecast!#REF!*'Error Factor for last day'!#REF!</f>
        <v>#REF!</v>
      </c>
      <c r="I354" s="6" t="e">
        <f>Forecast!#REF!+Forecast!#REF!*'Error Factor for last day'!#REF!</f>
        <v>#REF!</v>
      </c>
      <c r="J354" s="6" t="e">
        <f>Forecast!#REF!+Forecast!#REF!*'Error Factor for last day'!#REF!</f>
        <v>#REF!</v>
      </c>
      <c r="K354" s="6" t="e">
        <f>Forecast!#REF!+Forecast!#REF!*'Error Factor for last day'!#REF!</f>
        <v>#REF!</v>
      </c>
      <c r="L354" s="6" t="e">
        <f>Forecast!#REF!+Forecast!#REF!*'Error Factor for last day'!#REF!</f>
        <v>#REF!</v>
      </c>
      <c r="M354" s="6" t="e">
        <f>Forecast!#REF!+Forecast!#REF!*'Error Factor for last day'!#REF!</f>
        <v>#REF!</v>
      </c>
      <c r="N354" s="6" t="e">
        <f>Forecast!#REF!+Forecast!#REF!*'Error Factor for last day'!#REF!</f>
        <v>#REF!</v>
      </c>
      <c r="O354" s="6" t="e">
        <f>Forecast!#REF!+Forecast!#REF!*'Error Factor for last day'!#REF!</f>
        <v>#REF!</v>
      </c>
      <c r="P354" s="6" t="e">
        <f>Forecast!#REF!+Forecast!#REF!*'Error Factor for last day'!#REF!</f>
        <v>#REF!</v>
      </c>
      <c r="Q354" s="6" t="e">
        <f>Forecast!#REF!+Forecast!#REF!*'Error Factor for last day'!#REF!</f>
        <v>#REF!</v>
      </c>
      <c r="R354" s="6" t="e">
        <f>Forecast!#REF!+Forecast!#REF!*'Error Factor for last day'!#REF!</f>
        <v>#REF!</v>
      </c>
      <c r="S354" s="6" t="e">
        <f>Forecast!#REF!+Forecast!#REF!*'Error Factor for last day'!#REF!</f>
        <v>#REF!</v>
      </c>
      <c r="T354" s="6" t="e">
        <f>Forecast!#REF!+Forecast!#REF!*'Error Factor for last day'!#REF!</f>
        <v>#REF!</v>
      </c>
      <c r="U354" s="6" t="e">
        <f>Forecast!#REF!+Forecast!#REF!*'Error Factor for last day'!#REF!</f>
        <v>#REF!</v>
      </c>
      <c r="V354" s="6" t="e">
        <f>Forecast!#REF!+Forecast!#REF!*'Error Factor for last day'!#REF!</f>
        <v>#REF!</v>
      </c>
      <c r="W354" s="6" t="e">
        <f>Forecast!#REF!+Forecast!#REF!*'Error Factor for last day'!#REF!</f>
        <v>#REF!</v>
      </c>
      <c r="X354" s="6" t="e">
        <f>Forecast!#REF!+Forecast!#REF!*'Error Factor for last day'!#REF!</f>
        <v>#REF!</v>
      </c>
      <c r="Y354" s="6" t="e">
        <f>Forecast!#REF!+Forecast!#REF!*'Error Factor for last day'!#REF!</f>
        <v>#REF!</v>
      </c>
      <c r="Z354" s="6" t="e">
        <f>Forecast!#REF!+Forecast!#REF!*'Error Factor for last day'!#REF!</f>
        <v>#REF!</v>
      </c>
      <c r="AA354" s="6" t="e">
        <f>Forecast!#REF!+Forecast!#REF!*'Error Factor for last day'!#REF!</f>
        <v>#REF!</v>
      </c>
      <c r="AB354" s="6" t="e">
        <f>Forecast!#REF!+Forecast!#REF!*'Error Factor for last day'!#REF!</f>
        <v>#REF!</v>
      </c>
      <c r="AC354" s="6" t="e">
        <f>Forecast!#REF!+Forecast!#REF!*'Error Factor for last day'!#REF!</f>
        <v>#REF!</v>
      </c>
      <c r="AD354" s="6" t="e">
        <f>Forecast!#REF!+Forecast!#REF!*'Error Factor for last day'!#REF!</f>
        <v>#REF!</v>
      </c>
      <c r="AE354" s="6" t="e">
        <f>Forecast!#REF!+Forecast!#REF!*'Error Factor for last day'!#REF!</f>
        <v>#REF!</v>
      </c>
      <c r="AF354" s="6" t="e">
        <f>Forecast!#REF!+Forecast!#REF!*'Error Factor for last day'!#REF!</f>
        <v>#REF!</v>
      </c>
      <c r="AG354" s="6" t="e">
        <f>Forecast!#REF!+Forecast!#REF!*'Error Factor for last day'!#REF!</f>
        <v>#REF!</v>
      </c>
    </row>
    <row r="355" spans="1:33" hidden="1" x14ac:dyDescent="0.25">
      <c r="A355" s="2">
        <v>42232.243750000001</v>
      </c>
      <c r="B355" s="6" t="e">
        <f>Forecast!#REF!+Forecast!#REF!*'Error Factor for last day'!#REF!</f>
        <v>#REF!</v>
      </c>
      <c r="C355" s="6" t="e">
        <f>Forecast!#REF!+Forecast!#REF!*'Error Factor for last day'!#REF!</f>
        <v>#REF!</v>
      </c>
      <c r="D355" s="6" t="e">
        <f>Forecast!#REF!+Forecast!#REF!*'Error Factor for last day'!#REF!</f>
        <v>#REF!</v>
      </c>
      <c r="E355" s="6" t="e">
        <f>Forecast!#REF!+Forecast!#REF!*'Error Factor for last day'!#REF!</f>
        <v>#REF!</v>
      </c>
      <c r="F355" s="6" t="e">
        <f>Forecast!#REF!+Forecast!#REF!*'Error Factor for last day'!#REF!</f>
        <v>#REF!</v>
      </c>
      <c r="G355" s="6" t="e">
        <f>Forecast!#REF!+Forecast!#REF!*'Error Factor for last day'!#REF!</f>
        <v>#REF!</v>
      </c>
      <c r="H355" s="6" t="e">
        <f>Forecast!#REF!+Forecast!#REF!*'Error Factor for last day'!#REF!</f>
        <v>#REF!</v>
      </c>
      <c r="I355" s="6" t="e">
        <f>Forecast!#REF!+Forecast!#REF!*'Error Factor for last day'!#REF!</f>
        <v>#REF!</v>
      </c>
      <c r="J355" s="6" t="e">
        <f>Forecast!#REF!+Forecast!#REF!*'Error Factor for last day'!#REF!</f>
        <v>#REF!</v>
      </c>
      <c r="K355" s="6" t="e">
        <f>Forecast!#REF!+Forecast!#REF!*'Error Factor for last day'!#REF!</f>
        <v>#REF!</v>
      </c>
      <c r="L355" s="6" t="e">
        <f>Forecast!#REF!+Forecast!#REF!*'Error Factor for last day'!#REF!</f>
        <v>#REF!</v>
      </c>
      <c r="M355" s="6" t="e">
        <f>Forecast!#REF!+Forecast!#REF!*'Error Factor for last day'!#REF!</f>
        <v>#REF!</v>
      </c>
      <c r="N355" s="6" t="e">
        <f>Forecast!#REF!+Forecast!#REF!*'Error Factor for last day'!#REF!</f>
        <v>#REF!</v>
      </c>
      <c r="O355" s="6" t="e">
        <f>Forecast!#REF!+Forecast!#REF!*'Error Factor for last day'!#REF!</f>
        <v>#REF!</v>
      </c>
      <c r="P355" s="6" t="e">
        <f>Forecast!#REF!+Forecast!#REF!*'Error Factor for last day'!#REF!</f>
        <v>#REF!</v>
      </c>
      <c r="Q355" s="6" t="e">
        <f>Forecast!#REF!+Forecast!#REF!*'Error Factor for last day'!#REF!</f>
        <v>#REF!</v>
      </c>
      <c r="R355" s="6" t="e">
        <f>Forecast!#REF!+Forecast!#REF!*'Error Factor for last day'!#REF!</f>
        <v>#REF!</v>
      </c>
      <c r="S355" s="6" t="e">
        <f>Forecast!#REF!+Forecast!#REF!*'Error Factor for last day'!#REF!</f>
        <v>#REF!</v>
      </c>
      <c r="T355" s="6" t="e">
        <f>Forecast!#REF!+Forecast!#REF!*'Error Factor for last day'!#REF!</f>
        <v>#REF!</v>
      </c>
      <c r="U355" s="6" t="e">
        <f>Forecast!#REF!+Forecast!#REF!*'Error Factor for last day'!#REF!</f>
        <v>#REF!</v>
      </c>
      <c r="V355" s="6" t="e">
        <f>Forecast!#REF!+Forecast!#REF!*'Error Factor for last day'!#REF!</f>
        <v>#REF!</v>
      </c>
      <c r="W355" s="6" t="e">
        <f>Forecast!#REF!+Forecast!#REF!*'Error Factor for last day'!#REF!</f>
        <v>#REF!</v>
      </c>
      <c r="X355" s="6" t="e">
        <f>Forecast!#REF!+Forecast!#REF!*'Error Factor for last day'!#REF!</f>
        <v>#REF!</v>
      </c>
      <c r="Y355" s="6" t="e">
        <f>Forecast!#REF!+Forecast!#REF!*'Error Factor for last day'!#REF!</f>
        <v>#REF!</v>
      </c>
      <c r="Z355" s="6" t="e">
        <f>Forecast!#REF!+Forecast!#REF!*'Error Factor for last day'!#REF!</f>
        <v>#REF!</v>
      </c>
      <c r="AA355" s="6" t="e">
        <f>Forecast!#REF!+Forecast!#REF!*'Error Factor for last day'!#REF!</f>
        <v>#REF!</v>
      </c>
      <c r="AB355" s="6" t="e">
        <f>Forecast!#REF!+Forecast!#REF!*'Error Factor for last day'!#REF!</f>
        <v>#REF!</v>
      </c>
      <c r="AC355" s="6" t="e">
        <f>Forecast!#REF!+Forecast!#REF!*'Error Factor for last day'!#REF!</f>
        <v>#REF!</v>
      </c>
      <c r="AD355" s="6" t="e">
        <f>Forecast!#REF!+Forecast!#REF!*'Error Factor for last day'!#REF!</f>
        <v>#REF!</v>
      </c>
      <c r="AE355" s="6" t="e">
        <f>Forecast!#REF!+Forecast!#REF!*'Error Factor for last day'!#REF!</f>
        <v>#REF!</v>
      </c>
      <c r="AF355" s="6" t="e">
        <f>Forecast!#REF!+Forecast!#REF!*'Error Factor for last day'!#REF!</f>
        <v>#REF!</v>
      </c>
      <c r="AG355" s="6" t="e">
        <f>Forecast!#REF!+Forecast!#REF!*'Error Factor for last day'!#REF!</f>
        <v>#REF!</v>
      </c>
    </row>
    <row r="356" spans="1:33" hidden="1" x14ac:dyDescent="0.25">
      <c r="A356" s="2">
        <v>42232.244444444441</v>
      </c>
      <c r="B356" s="6" t="e">
        <f>Forecast!#REF!+Forecast!#REF!*'Error Factor for last day'!#REF!</f>
        <v>#REF!</v>
      </c>
      <c r="C356" s="6" t="e">
        <f>Forecast!#REF!+Forecast!#REF!*'Error Factor for last day'!#REF!</f>
        <v>#REF!</v>
      </c>
      <c r="D356" s="6" t="e">
        <f>Forecast!#REF!+Forecast!#REF!*'Error Factor for last day'!#REF!</f>
        <v>#REF!</v>
      </c>
      <c r="E356" s="6" t="e">
        <f>Forecast!#REF!+Forecast!#REF!*'Error Factor for last day'!#REF!</f>
        <v>#REF!</v>
      </c>
      <c r="F356" s="6" t="e">
        <f>Forecast!#REF!+Forecast!#REF!*'Error Factor for last day'!#REF!</f>
        <v>#REF!</v>
      </c>
      <c r="G356" s="6" t="e">
        <f>Forecast!#REF!+Forecast!#REF!*'Error Factor for last day'!#REF!</f>
        <v>#REF!</v>
      </c>
      <c r="H356" s="6" t="e">
        <f>Forecast!#REF!+Forecast!#REF!*'Error Factor for last day'!#REF!</f>
        <v>#REF!</v>
      </c>
      <c r="I356" s="6" t="e">
        <f>Forecast!#REF!+Forecast!#REF!*'Error Factor for last day'!#REF!</f>
        <v>#REF!</v>
      </c>
      <c r="J356" s="6" t="e">
        <f>Forecast!#REF!+Forecast!#REF!*'Error Factor for last day'!#REF!</f>
        <v>#REF!</v>
      </c>
      <c r="K356" s="6" t="e">
        <f>Forecast!#REF!+Forecast!#REF!*'Error Factor for last day'!#REF!</f>
        <v>#REF!</v>
      </c>
      <c r="L356" s="6" t="e">
        <f>Forecast!#REF!+Forecast!#REF!*'Error Factor for last day'!#REF!</f>
        <v>#REF!</v>
      </c>
      <c r="M356" s="6" t="e">
        <f>Forecast!#REF!+Forecast!#REF!*'Error Factor for last day'!#REF!</f>
        <v>#REF!</v>
      </c>
      <c r="N356" s="6" t="e">
        <f>Forecast!#REF!+Forecast!#REF!*'Error Factor for last day'!#REF!</f>
        <v>#REF!</v>
      </c>
      <c r="O356" s="6" t="e">
        <f>Forecast!#REF!+Forecast!#REF!*'Error Factor for last day'!#REF!</f>
        <v>#REF!</v>
      </c>
      <c r="P356" s="6" t="e">
        <f>Forecast!#REF!+Forecast!#REF!*'Error Factor for last day'!#REF!</f>
        <v>#REF!</v>
      </c>
      <c r="Q356" s="6" t="e">
        <f>Forecast!#REF!+Forecast!#REF!*'Error Factor for last day'!#REF!</f>
        <v>#REF!</v>
      </c>
      <c r="R356" s="6" t="e">
        <f>Forecast!#REF!+Forecast!#REF!*'Error Factor for last day'!#REF!</f>
        <v>#REF!</v>
      </c>
      <c r="S356" s="6" t="e">
        <f>Forecast!#REF!+Forecast!#REF!*'Error Factor for last day'!#REF!</f>
        <v>#REF!</v>
      </c>
      <c r="T356" s="6" t="e">
        <f>Forecast!#REF!+Forecast!#REF!*'Error Factor for last day'!#REF!</f>
        <v>#REF!</v>
      </c>
      <c r="U356" s="6" t="e">
        <f>Forecast!#REF!+Forecast!#REF!*'Error Factor for last day'!#REF!</f>
        <v>#REF!</v>
      </c>
      <c r="V356" s="6" t="e">
        <f>Forecast!#REF!+Forecast!#REF!*'Error Factor for last day'!#REF!</f>
        <v>#REF!</v>
      </c>
      <c r="W356" s="6" t="e">
        <f>Forecast!#REF!+Forecast!#REF!*'Error Factor for last day'!#REF!</f>
        <v>#REF!</v>
      </c>
      <c r="X356" s="6" t="e">
        <f>Forecast!#REF!+Forecast!#REF!*'Error Factor for last day'!#REF!</f>
        <v>#REF!</v>
      </c>
      <c r="Y356" s="6" t="e">
        <f>Forecast!#REF!+Forecast!#REF!*'Error Factor for last day'!#REF!</f>
        <v>#REF!</v>
      </c>
      <c r="Z356" s="6" t="e">
        <f>Forecast!#REF!+Forecast!#REF!*'Error Factor for last day'!#REF!</f>
        <v>#REF!</v>
      </c>
      <c r="AA356" s="6" t="e">
        <f>Forecast!#REF!+Forecast!#REF!*'Error Factor for last day'!#REF!</f>
        <v>#REF!</v>
      </c>
      <c r="AB356" s="6" t="e">
        <f>Forecast!#REF!+Forecast!#REF!*'Error Factor for last day'!#REF!</f>
        <v>#REF!</v>
      </c>
      <c r="AC356" s="6" t="e">
        <f>Forecast!#REF!+Forecast!#REF!*'Error Factor for last day'!#REF!</f>
        <v>#REF!</v>
      </c>
      <c r="AD356" s="6" t="e">
        <f>Forecast!#REF!+Forecast!#REF!*'Error Factor for last day'!#REF!</f>
        <v>#REF!</v>
      </c>
      <c r="AE356" s="6" t="e">
        <f>Forecast!#REF!+Forecast!#REF!*'Error Factor for last day'!#REF!</f>
        <v>#REF!</v>
      </c>
      <c r="AF356" s="6" t="e">
        <f>Forecast!#REF!+Forecast!#REF!*'Error Factor for last day'!#REF!</f>
        <v>#REF!</v>
      </c>
      <c r="AG356" s="6" t="e">
        <f>Forecast!#REF!+Forecast!#REF!*'Error Factor for last day'!#REF!</f>
        <v>#REF!</v>
      </c>
    </row>
    <row r="357" spans="1:33" hidden="1" x14ac:dyDescent="0.25">
      <c r="A357" s="2">
        <v>42232.245138888888</v>
      </c>
      <c r="B357" s="6" t="e">
        <f>Forecast!#REF!+Forecast!#REF!*'Error Factor for last day'!#REF!</f>
        <v>#REF!</v>
      </c>
      <c r="C357" s="6" t="e">
        <f>Forecast!#REF!+Forecast!#REF!*'Error Factor for last day'!#REF!</f>
        <v>#REF!</v>
      </c>
      <c r="D357" s="6" t="e">
        <f>Forecast!#REF!+Forecast!#REF!*'Error Factor for last day'!#REF!</f>
        <v>#REF!</v>
      </c>
      <c r="E357" s="6" t="e">
        <f>Forecast!#REF!+Forecast!#REF!*'Error Factor for last day'!#REF!</f>
        <v>#REF!</v>
      </c>
      <c r="F357" s="6" t="e">
        <f>Forecast!#REF!+Forecast!#REF!*'Error Factor for last day'!#REF!</f>
        <v>#REF!</v>
      </c>
      <c r="G357" s="6" t="e">
        <f>Forecast!#REF!+Forecast!#REF!*'Error Factor for last day'!#REF!</f>
        <v>#REF!</v>
      </c>
      <c r="H357" s="6" t="e">
        <f>Forecast!#REF!+Forecast!#REF!*'Error Factor for last day'!#REF!</f>
        <v>#REF!</v>
      </c>
      <c r="I357" s="6" t="e">
        <f>Forecast!#REF!+Forecast!#REF!*'Error Factor for last day'!#REF!</f>
        <v>#REF!</v>
      </c>
      <c r="J357" s="6" t="e">
        <f>Forecast!#REF!+Forecast!#REF!*'Error Factor for last day'!#REF!</f>
        <v>#REF!</v>
      </c>
      <c r="K357" s="6" t="e">
        <f>Forecast!#REF!+Forecast!#REF!*'Error Factor for last day'!#REF!</f>
        <v>#REF!</v>
      </c>
      <c r="L357" s="6" t="e">
        <f>Forecast!#REF!+Forecast!#REF!*'Error Factor for last day'!#REF!</f>
        <v>#REF!</v>
      </c>
      <c r="M357" s="6" t="e">
        <f>Forecast!#REF!+Forecast!#REF!*'Error Factor for last day'!#REF!</f>
        <v>#REF!</v>
      </c>
      <c r="N357" s="6" t="e">
        <f>Forecast!#REF!+Forecast!#REF!*'Error Factor for last day'!#REF!</f>
        <v>#REF!</v>
      </c>
      <c r="O357" s="6" t="e">
        <f>Forecast!#REF!+Forecast!#REF!*'Error Factor for last day'!#REF!</f>
        <v>#REF!</v>
      </c>
      <c r="P357" s="6" t="e">
        <f>Forecast!#REF!+Forecast!#REF!*'Error Factor for last day'!#REF!</f>
        <v>#REF!</v>
      </c>
      <c r="Q357" s="6" t="e">
        <f>Forecast!#REF!+Forecast!#REF!*'Error Factor for last day'!#REF!</f>
        <v>#REF!</v>
      </c>
      <c r="R357" s="6" t="e">
        <f>Forecast!#REF!+Forecast!#REF!*'Error Factor for last day'!#REF!</f>
        <v>#REF!</v>
      </c>
      <c r="S357" s="6" t="e">
        <f>Forecast!#REF!+Forecast!#REF!*'Error Factor for last day'!#REF!</f>
        <v>#REF!</v>
      </c>
      <c r="T357" s="6" t="e">
        <f>Forecast!#REF!+Forecast!#REF!*'Error Factor for last day'!#REF!</f>
        <v>#REF!</v>
      </c>
      <c r="U357" s="6" t="e">
        <f>Forecast!#REF!+Forecast!#REF!*'Error Factor for last day'!#REF!</f>
        <v>#REF!</v>
      </c>
      <c r="V357" s="6" t="e">
        <f>Forecast!#REF!+Forecast!#REF!*'Error Factor for last day'!#REF!</f>
        <v>#REF!</v>
      </c>
      <c r="W357" s="6" t="e">
        <f>Forecast!#REF!+Forecast!#REF!*'Error Factor for last day'!#REF!</f>
        <v>#REF!</v>
      </c>
      <c r="X357" s="6" t="e">
        <f>Forecast!#REF!+Forecast!#REF!*'Error Factor for last day'!#REF!</f>
        <v>#REF!</v>
      </c>
      <c r="Y357" s="6" t="e">
        <f>Forecast!#REF!+Forecast!#REF!*'Error Factor for last day'!#REF!</f>
        <v>#REF!</v>
      </c>
      <c r="Z357" s="6" t="e">
        <f>Forecast!#REF!+Forecast!#REF!*'Error Factor for last day'!#REF!</f>
        <v>#REF!</v>
      </c>
      <c r="AA357" s="6" t="e">
        <f>Forecast!#REF!+Forecast!#REF!*'Error Factor for last day'!#REF!</f>
        <v>#REF!</v>
      </c>
      <c r="AB357" s="6" t="e">
        <f>Forecast!#REF!+Forecast!#REF!*'Error Factor for last day'!#REF!</f>
        <v>#REF!</v>
      </c>
      <c r="AC357" s="6" t="e">
        <f>Forecast!#REF!+Forecast!#REF!*'Error Factor for last day'!#REF!</f>
        <v>#REF!</v>
      </c>
      <c r="AD357" s="6" t="e">
        <f>Forecast!#REF!+Forecast!#REF!*'Error Factor for last day'!#REF!</f>
        <v>#REF!</v>
      </c>
      <c r="AE357" s="6" t="e">
        <f>Forecast!#REF!+Forecast!#REF!*'Error Factor for last day'!#REF!</f>
        <v>#REF!</v>
      </c>
      <c r="AF357" s="6" t="e">
        <f>Forecast!#REF!+Forecast!#REF!*'Error Factor for last day'!#REF!</f>
        <v>#REF!</v>
      </c>
      <c r="AG357" s="6" t="e">
        <f>Forecast!#REF!+Forecast!#REF!*'Error Factor for last day'!#REF!</f>
        <v>#REF!</v>
      </c>
    </row>
    <row r="358" spans="1:33" hidden="1" x14ac:dyDescent="0.25">
      <c r="A358" s="2">
        <v>42232.245833333334</v>
      </c>
      <c r="B358" s="6" t="e">
        <f>Forecast!#REF!+Forecast!#REF!*'Error Factor for last day'!#REF!</f>
        <v>#REF!</v>
      </c>
      <c r="C358" s="6" t="e">
        <f>Forecast!#REF!+Forecast!#REF!*'Error Factor for last day'!#REF!</f>
        <v>#REF!</v>
      </c>
      <c r="D358" s="6" t="e">
        <f>Forecast!#REF!+Forecast!#REF!*'Error Factor for last day'!#REF!</f>
        <v>#REF!</v>
      </c>
      <c r="E358" s="6" t="e">
        <f>Forecast!#REF!+Forecast!#REF!*'Error Factor for last day'!#REF!</f>
        <v>#REF!</v>
      </c>
      <c r="F358" s="6" t="e">
        <f>Forecast!#REF!+Forecast!#REF!*'Error Factor for last day'!#REF!</f>
        <v>#REF!</v>
      </c>
      <c r="G358" s="6" t="e">
        <f>Forecast!#REF!+Forecast!#REF!*'Error Factor for last day'!#REF!</f>
        <v>#REF!</v>
      </c>
      <c r="H358" s="6" t="e">
        <f>Forecast!#REF!+Forecast!#REF!*'Error Factor for last day'!#REF!</f>
        <v>#REF!</v>
      </c>
      <c r="I358" s="6" t="e">
        <f>Forecast!#REF!+Forecast!#REF!*'Error Factor for last day'!#REF!</f>
        <v>#REF!</v>
      </c>
      <c r="J358" s="6" t="e">
        <f>Forecast!#REF!+Forecast!#REF!*'Error Factor for last day'!#REF!</f>
        <v>#REF!</v>
      </c>
      <c r="K358" s="6" t="e">
        <f>Forecast!#REF!+Forecast!#REF!*'Error Factor for last day'!#REF!</f>
        <v>#REF!</v>
      </c>
      <c r="L358" s="6" t="e">
        <f>Forecast!#REF!+Forecast!#REF!*'Error Factor for last day'!#REF!</f>
        <v>#REF!</v>
      </c>
      <c r="M358" s="6" t="e">
        <f>Forecast!#REF!+Forecast!#REF!*'Error Factor for last day'!#REF!</f>
        <v>#REF!</v>
      </c>
      <c r="N358" s="6" t="e">
        <f>Forecast!#REF!+Forecast!#REF!*'Error Factor for last day'!#REF!</f>
        <v>#REF!</v>
      </c>
      <c r="O358" s="6" t="e">
        <f>Forecast!#REF!+Forecast!#REF!*'Error Factor for last day'!#REF!</f>
        <v>#REF!</v>
      </c>
      <c r="P358" s="6" t="e">
        <f>Forecast!#REF!+Forecast!#REF!*'Error Factor for last day'!#REF!</f>
        <v>#REF!</v>
      </c>
      <c r="Q358" s="6" t="e">
        <f>Forecast!#REF!+Forecast!#REF!*'Error Factor for last day'!#REF!</f>
        <v>#REF!</v>
      </c>
      <c r="R358" s="6" t="e">
        <f>Forecast!#REF!+Forecast!#REF!*'Error Factor for last day'!#REF!</f>
        <v>#REF!</v>
      </c>
      <c r="S358" s="6" t="e">
        <f>Forecast!#REF!+Forecast!#REF!*'Error Factor for last day'!#REF!</f>
        <v>#REF!</v>
      </c>
      <c r="T358" s="6" t="e">
        <f>Forecast!#REF!+Forecast!#REF!*'Error Factor for last day'!#REF!</f>
        <v>#REF!</v>
      </c>
      <c r="U358" s="6" t="e">
        <f>Forecast!#REF!+Forecast!#REF!*'Error Factor for last day'!#REF!</f>
        <v>#REF!</v>
      </c>
      <c r="V358" s="6" t="e">
        <f>Forecast!#REF!+Forecast!#REF!*'Error Factor for last day'!#REF!</f>
        <v>#REF!</v>
      </c>
      <c r="W358" s="6" t="e">
        <f>Forecast!#REF!+Forecast!#REF!*'Error Factor for last day'!#REF!</f>
        <v>#REF!</v>
      </c>
      <c r="X358" s="6" t="e">
        <f>Forecast!#REF!+Forecast!#REF!*'Error Factor for last day'!#REF!</f>
        <v>#REF!</v>
      </c>
      <c r="Y358" s="6" t="e">
        <f>Forecast!#REF!+Forecast!#REF!*'Error Factor for last day'!#REF!</f>
        <v>#REF!</v>
      </c>
      <c r="Z358" s="6" t="e">
        <f>Forecast!#REF!+Forecast!#REF!*'Error Factor for last day'!#REF!</f>
        <v>#REF!</v>
      </c>
      <c r="AA358" s="6" t="e">
        <f>Forecast!#REF!+Forecast!#REF!*'Error Factor for last day'!#REF!</f>
        <v>#REF!</v>
      </c>
      <c r="AB358" s="6" t="e">
        <f>Forecast!#REF!+Forecast!#REF!*'Error Factor for last day'!#REF!</f>
        <v>#REF!</v>
      </c>
      <c r="AC358" s="6" t="e">
        <f>Forecast!#REF!+Forecast!#REF!*'Error Factor for last day'!#REF!</f>
        <v>#REF!</v>
      </c>
      <c r="AD358" s="6" t="e">
        <f>Forecast!#REF!+Forecast!#REF!*'Error Factor for last day'!#REF!</f>
        <v>#REF!</v>
      </c>
      <c r="AE358" s="6" t="e">
        <f>Forecast!#REF!+Forecast!#REF!*'Error Factor for last day'!#REF!</f>
        <v>#REF!</v>
      </c>
      <c r="AF358" s="6" t="e">
        <f>Forecast!#REF!+Forecast!#REF!*'Error Factor for last day'!#REF!</f>
        <v>#REF!</v>
      </c>
      <c r="AG358" s="6" t="e">
        <f>Forecast!#REF!+Forecast!#REF!*'Error Factor for last day'!#REF!</f>
        <v>#REF!</v>
      </c>
    </row>
    <row r="359" spans="1:33" hidden="1" x14ac:dyDescent="0.25">
      <c r="A359" s="2">
        <v>42232.246527777781</v>
      </c>
      <c r="B359" s="6" t="e">
        <f>Forecast!#REF!+Forecast!#REF!*'Error Factor for last day'!#REF!</f>
        <v>#REF!</v>
      </c>
      <c r="C359" s="6" t="e">
        <f>Forecast!#REF!+Forecast!#REF!*'Error Factor for last day'!#REF!</f>
        <v>#REF!</v>
      </c>
      <c r="D359" s="6" t="e">
        <f>Forecast!#REF!+Forecast!#REF!*'Error Factor for last day'!#REF!</f>
        <v>#REF!</v>
      </c>
      <c r="E359" s="6" t="e">
        <f>Forecast!#REF!+Forecast!#REF!*'Error Factor for last day'!#REF!</f>
        <v>#REF!</v>
      </c>
      <c r="F359" s="6" t="e">
        <f>Forecast!#REF!+Forecast!#REF!*'Error Factor for last day'!#REF!</f>
        <v>#REF!</v>
      </c>
      <c r="G359" s="6" t="e">
        <f>Forecast!#REF!+Forecast!#REF!*'Error Factor for last day'!#REF!</f>
        <v>#REF!</v>
      </c>
      <c r="H359" s="6" t="e">
        <f>Forecast!#REF!+Forecast!#REF!*'Error Factor for last day'!#REF!</f>
        <v>#REF!</v>
      </c>
      <c r="I359" s="6" t="e">
        <f>Forecast!#REF!+Forecast!#REF!*'Error Factor for last day'!#REF!</f>
        <v>#REF!</v>
      </c>
      <c r="J359" s="6" t="e">
        <f>Forecast!#REF!+Forecast!#REF!*'Error Factor for last day'!#REF!</f>
        <v>#REF!</v>
      </c>
      <c r="K359" s="6" t="e">
        <f>Forecast!#REF!+Forecast!#REF!*'Error Factor for last day'!#REF!</f>
        <v>#REF!</v>
      </c>
      <c r="L359" s="6" t="e">
        <f>Forecast!#REF!+Forecast!#REF!*'Error Factor for last day'!#REF!</f>
        <v>#REF!</v>
      </c>
      <c r="M359" s="6" t="e">
        <f>Forecast!#REF!+Forecast!#REF!*'Error Factor for last day'!#REF!</f>
        <v>#REF!</v>
      </c>
      <c r="N359" s="6" t="e">
        <f>Forecast!#REF!+Forecast!#REF!*'Error Factor for last day'!#REF!</f>
        <v>#REF!</v>
      </c>
      <c r="O359" s="6" t="e">
        <f>Forecast!#REF!+Forecast!#REF!*'Error Factor for last day'!#REF!</f>
        <v>#REF!</v>
      </c>
      <c r="P359" s="6" t="e">
        <f>Forecast!#REF!+Forecast!#REF!*'Error Factor for last day'!#REF!</f>
        <v>#REF!</v>
      </c>
      <c r="Q359" s="6" t="e">
        <f>Forecast!#REF!+Forecast!#REF!*'Error Factor for last day'!#REF!</f>
        <v>#REF!</v>
      </c>
      <c r="R359" s="6" t="e">
        <f>Forecast!#REF!+Forecast!#REF!*'Error Factor for last day'!#REF!</f>
        <v>#REF!</v>
      </c>
      <c r="S359" s="6" t="e">
        <f>Forecast!#REF!+Forecast!#REF!*'Error Factor for last day'!#REF!</f>
        <v>#REF!</v>
      </c>
      <c r="T359" s="6" t="e">
        <f>Forecast!#REF!+Forecast!#REF!*'Error Factor for last day'!#REF!</f>
        <v>#REF!</v>
      </c>
      <c r="U359" s="6" t="e">
        <f>Forecast!#REF!+Forecast!#REF!*'Error Factor for last day'!#REF!</f>
        <v>#REF!</v>
      </c>
      <c r="V359" s="6" t="e">
        <f>Forecast!#REF!+Forecast!#REF!*'Error Factor for last day'!#REF!</f>
        <v>#REF!</v>
      </c>
      <c r="W359" s="6" t="e">
        <f>Forecast!#REF!+Forecast!#REF!*'Error Factor for last day'!#REF!</f>
        <v>#REF!</v>
      </c>
      <c r="X359" s="6" t="e">
        <f>Forecast!#REF!+Forecast!#REF!*'Error Factor for last day'!#REF!</f>
        <v>#REF!</v>
      </c>
      <c r="Y359" s="6" t="e">
        <f>Forecast!#REF!+Forecast!#REF!*'Error Factor for last day'!#REF!</f>
        <v>#REF!</v>
      </c>
      <c r="Z359" s="6" t="e">
        <f>Forecast!#REF!+Forecast!#REF!*'Error Factor for last day'!#REF!</f>
        <v>#REF!</v>
      </c>
      <c r="AA359" s="6" t="e">
        <f>Forecast!#REF!+Forecast!#REF!*'Error Factor for last day'!#REF!</f>
        <v>#REF!</v>
      </c>
      <c r="AB359" s="6" t="e">
        <f>Forecast!#REF!+Forecast!#REF!*'Error Factor for last day'!#REF!</f>
        <v>#REF!</v>
      </c>
      <c r="AC359" s="6" t="e">
        <f>Forecast!#REF!+Forecast!#REF!*'Error Factor for last day'!#REF!</f>
        <v>#REF!</v>
      </c>
      <c r="AD359" s="6" t="e">
        <f>Forecast!#REF!+Forecast!#REF!*'Error Factor for last day'!#REF!</f>
        <v>#REF!</v>
      </c>
      <c r="AE359" s="6" t="e">
        <f>Forecast!#REF!+Forecast!#REF!*'Error Factor for last day'!#REF!</f>
        <v>#REF!</v>
      </c>
      <c r="AF359" s="6" t="e">
        <f>Forecast!#REF!+Forecast!#REF!*'Error Factor for last day'!#REF!</f>
        <v>#REF!</v>
      </c>
      <c r="AG359" s="6" t="e">
        <f>Forecast!#REF!+Forecast!#REF!*'Error Factor for last day'!#REF!</f>
        <v>#REF!</v>
      </c>
    </row>
    <row r="360" spans="1:33" hidden="1" x14ac:dyDescent="0.25">
      <c r="A360" s="2">
        <v>42232.24722222222</v>
      </c>
      <c r="B360" s="6" t="e">
        <f>Forecast!#REF!+Forecast!#REF!*'Error Factor for last day'!#REF!</f>
        <v>#REF!</v>
      </c>
      <c r="C360" s="6" t="e">
        <f>Forecast!#REF!+Forecast!#REF!*'Error Factor for last day'!#REF!</f>
        <v>#REF!</v>
      </c>
      <c r="D360" s="6" t="e">
        <f>Forecast!#REF!+Forecast!#REF!*'Error Factor for last day'!#REF!</f>
        <v>#REF!</v>
      </c>
      <c r="E360" s="6" t="e">
        <f>Forecast!#REF!+Forecast!#REF!*'Error Factor for last day'!#REF!</f>
        <v>#REF!</v>
      </c>
      <c r="F360" s="6" t="e">
        <f>Forecast!#REF!+Forecast!#REF!*'Error Factor for last day'!#REF!</f>
        <v>#REF!</v>
      </c>
      <c r="G360" s="6" t="e">
        <f>Forecast!#REF!+Forecast!#REF!*'Error Factor for last day'!#REF!</f>
        <v>#REF!</v>
      </c>
      <c r="H360" s="6" t="e">
        <f>Forecast!#REF!+Forecast!#REF!*'Error Factor for last day'!#REF!</f>
        <v>#REF!</v>
      </c>
      <c r="I360" s="6" t="e">
        <f>Forecast!#REF!+Forecast!#REF!*'Error Factor for last day'!#REF!</f>
        <v>#REF!</v>
      </c>
      <c r="J360" s="6" t="e">
        <f>Forecast!#REF!+Forecast!#REF!*'Error Factor for last day'!#REF!</f>
        <v>#REF!</v>
      </c>
      <c r="K360" s="6" t="e">
        <f>Forecast!#REF!+Forecast!#REF!*'Error Factor for last day'!#REF!</f>
        <v>#REF!</v>
      </c>
      <c r="L360" s="6" t="e">
        <f>Forecast!#REF!+Forecast!#REF!*'Error Factor for last day'!#REF!</f>
        <v>#REF!</v>
      </c>
      <c r="M360" s="6" t="e">
        <f>Forecast!#REF!+Forecast!#REF!*'Error Factor for last day'!#REF!</f>
        <v>#REF!</v>
      </c>
      <c r="N360" s="6" t="e">
        <f>Forecast!#REF!+Forecast!#REF!*'Error Factor for last day'!#REF!</f>
        <v>#REF!</v>
      </c>
      <c r="O360" s="6" t="e">
        <f>Forecast!#REF!+Forecast!#REF!*'Error Factor for last day'!#REF!</f>
        <v>#REF!</v>
      </c>
      <c r="P360" s="6" t="e">
        <f>Forecast!#REF!+Forecast!#REF!*'Error Factor for last day'!#REF!</f>
        <v>#REF!</v>
      </c>
      <c r="Q360" s="6" t="e">
        <f>Forecast!#REF!+Forecast!#REF!*'Error Factor for last day'!#REF!</f>
        <v>#REF!</v>
      </c>
      <c r="R360" s="6" t="e">
        <f>Forecast!#REF!+Forecast!#REF!*'Error Factor for last day'!#REF!</f>
        <v>#REF!</v>
      </c>
      <c r="S360" s="6" t="e">
        <f>Forecast!#REF!+Forecast!#REF!*'Error Factor for last day'!#REF!</f>
        <v>#REF!</v>
      </c>
      <c r="T360" s="6" t="e">
        <f>Forecast!#REF!+Forecast!#REF!*'Error Factor for last day'!#REF!</f>
        <v>#REF!</v>
      </c>
      <c r="U360" s="6" t="e">
        <f>Forecast!#REF!+Forecast!#REF!*'Error Factor for last day'!#REF!</f>
        <v>#REF!</v>
      </c>
      <c r="V360" s="6" t="e">
        <f>Forecast!#REF!+Forecast!#REF!*'Error Factor for last day'!#REF!</f>
        <v>#REF!</v>
      </c>
      <c r="W360" s="6" t="e">
        <f>Forecast!#REF!+Forecast!#REF!*'Error Factor for last day'!#REF!</f>
        <v>#REF!</v>
      </c>
      <c r="X360" s="6" t="e">
        <f>Forecast!#REF!+Forecast!#REF!*'Error Factor for last day'!#REF!</f>
        <v>#REF!</v>
      </c>
      <c r="Y360" s="6" t="e">
        <f>Forecast!#REF!+Forecast!#REF!*'Error Factor for last day'!#REF!</f>
        <v>#REF!</v>
      </c>
      <c r="Z360" s="6" t="e">
        <f>Forecast!#REF!+Forecast!#REF!*'Error Factor for last day'!#REF!</f>
        <v>#REF!</v>
      </c>
      <c r="AA360" s="6" t="e">
        <f>Forecast!#REF!+Forecast!#REF!*'Error Factor for last day'!#REF!</f>
        <v>#REF!</v>
      </c>
      <c r="AB360" s="6" t="e">
        <f>Forecast!#REF!+Forecast!#REF!*'Error Factor for last day'!#REF!</f>
        <v>#REF!</v>
      </c>
      <c r="AC360" s="6" t="e">
        <f>Forecast!#REF!+Forecast!#REF!*'Error Factor for last day'!#REF!</f>
        <v>#REF!</v>
      </c>
      <c r="AD360" s="6" t="e">
        <f>Forecast!#REF!+Forecast!#REF!*'Error Factor for last day'!#REF!</f>
        <v>#REF!</v>
      </c>
      <c r="AE360" s="6" t="e">
        <f>Forecast!#REF!+Forecast!#REF!*'Error Factor for last day'!#REF!</f>
        <v>#REF!</v>
      </c>
      <c r="AF360" s="6" t="e">
        <f>Forecast!#REF!+Forecast!#REF!*'Error Factor for last day'!#REF!</f>
        <v>#REF!</v>
      </c>
      <c r="AG360" s="6" t="e">
        <f>Forecast!#REF!+Forecast!#REF!*'Error Factor for last day'!#REF!</f>
        <v>#REF!</v>
      </c>
    </row>
    <row r="361" spans="1:33" hidden="1" x14ac:dyDescent="0.25">
      <c r="A361" s="2">
        <v>42232.247916666667</v>
      </c>
      <c r="B361" s="6" t="e">
        <f>Forecast!#REF!+Forecast!#REF!*'Error Factor for last day'!#REF!</f>
        <v>#REF!</v>
      </c>
      <c r="C361" s="6" t="e">
        <f>Forecast!#REF!+Forecast!#REF!*'Error Factor for last day'!#REF!</f>
        <v>#REF!</v>
      </c>
      <c r="D361" s="6" t="e">
        <f>Forecast!#REF!+Forecast!#REF!*'Error Factor for last day'!#REF!</f>
        <v>#REF!</v>
      </c>
      <c r="E361" s="6" t="e">
        <f>Forecast!#REF!+Forecast!#REF!*'Error Factor for last day'!#REF!</f>
        <v>#REF!</v>
      </c>
      <c r="F361" s="6" t="e">
        <f>Forecast!#REF!+Forecast!#REF!*'Error Factor for last day'!#REF!</f>
        <v>#REF!</v>
      </c>
      <c r="G361" s="6" t="e">
        <f>Forecast!#REF!+Forecast!#REF!*'Error Factor for last day'!#REF!</f>
        <v>#REF!</v>
      </c>
      <c r="H361" s="6" t="e">
        <f>Forecast!#REF!+Forecast!#REF!*'Error Factor for last day'!#REF!</f>
        <v>#REF!</v>
      </c>
      <c r="I361" s="6" t="e">
        <f>Forecast!#REF!+Forecast!#REF!*'Error Factor for last day'!#REF!</f>
        <v>#REF!</v>
      </c>
      <c r="J361" s="6" t="e">
        <f>Forecast!#REF!+Forecast!#REF!*'Error Factor for last day'!#REF!</f>
        <v>#REF!</v>
      </c>
      <c r="K361" s="6" t="e">
        <f>Forecast!#REF!+Forecast!#REF!*'Error Factor for last day'!#REF!</f>
        <v>#REF!</v>
      </c>
      <c r="L361" s="6" t="e">
        <f>Forecast!#REF!+Forecast!#REF!*'Error Factor for last day'!#REF!</f>
        <v>#REF!</v>
      </c>
      <c r="M361" s="6" t="e">
        <f>Forecast!#REF!+Forecast!#REF!*'Error Factor for last day'!#REF!</f>
        <v>#REF!</v>
      </c>
      <c r="N361" s="6" t="e">
        <f>Forecast!#REF!+Forecast!#REF!*'Error Factor for last day'!#REF!</f>
        <v>#REF!</v>
      </c>
      <c r="O361" s="6" t="e">
        <f>Forecast!#REF!+Forecast!#REF!*'Error Factor for last day'!#REF!</f>
        <v>#REF!</v>
      </c>
      <c r="P361" s="6" t="e">
        <f>Forecast!#REF!+Forecast!#REF!*'Error Factor for last day'!#REF!</f>
        <v>#REF!</v>
      </c>
      <c r="Q361" s="6" t="e">
        <f>Forecast!#REF!+Forecast!#REF!*'Error Factor for last day'!#REF!</f>
        <v>#REF!</v>
      </c>
      <c r="R361" s="6" t="e">
        <f>Forecast!#REF!+Forecast!#REF!*'Error Factor for last day'!#REF!</f>
        <v>#REF!</v>
      </c>
      <c r="S361" s="6" t="e">
        <f>Forecast!#REF!+Forecast!#REF!*'Error Factor for last day'!#REF!</f>
        <v>#REF!</v>
      </c>
      <c r="T361" s="6" t="e">
        <f>Forecast!#REF!+Forecast!#REF!*'Error Factor for last day'!#REF!</f>
        <v>#REF!</v>
      </c>
      <c r="U361" s="6" t="e">
        <f>Forecast!#REF!+Forecast!#REF!*'Error Factor for last day'!#REF!</f>
        <v>#REF!</v>
      </c>
      <c r="V361" s="6" t="e">
        <f>Forecast!#REF!+Forecast!#REF!*'Error Factor for last day'!#REF!</f>
        <v>#REF!</v>
      </c>
      <c r="W361" s="6" t="e">
        <f>Forecast!#REF!+Forecast!#REF!*'Error Factor for last day'!#REF!</f>
        <v>#REF!</v>
      </c>
      <c r="X361" s="6" t="e">
        <f>Forecast!#REF!+Forecast!#REF!*'Error Factor for last day'!#REF!</f>
        <v>#REF!</v>
      </c>
      <c r="Y361" s="6" t="e">
        <f>Forecast!#REF!+Forecast!#REF!*'Error Factor for last day'!#REF!</f>
        <v>#REF!</v>
      </c>
      <c r="Z361" s="6" t="e">
        <f>Forecast!#REF!+Forecast!#REF!*'Error Factor for last day'!#REF!</f>
        <v>#REF!</v>
      </c>
      <c r="AA361" s="6" t="e">
        <f>Forecast!#REF!+Forecast!#REF!*'Error Factor for last day'!#REF!</f>
        <v>#REF!</v>
      </c>
      <c r="AB361" s="6" t="e">
        <f>Forecast!#REF!+Forecast!#REF!*'Error Factor for last day'!#REF!</f>
        <v>#REF!</v>
      </c>
      <c r="AC361" s="6" t="e">
        <f>Forecast!#REF!+Forecast!#REF!*'Error Factor for last day'!#REF!</f>
        <v>#REF!</v>
      </c>
      <c r="AD361" s="6" t="e">
        <f>Forecast!#REF!+Forecast!#REF!*'Error Factor for last day'!#REF!</f>
        <v>#REF!</v>
      </c>
      <c r="AE361" s="6" t="e">
        <f>Forecast!#REF!+Forecast!#REF!*'Error Factor for last day'!#REF!</f>
        <v>#REF!</v>
      </c>
      <c r="AF361" s="6" t="e">
        <f>Forecast!#REF!+Forecast!#REF!*'Error Factor for last day'!#REF!</f>
        <v>#REF!</v>
      </c>
      <c r="AG361" s="6" t="e">
        <f>Forecast!#REF!+Forecast!#REF!*'Error Factor for last day'!#REF!</f>
        <v>#REF!</v>
      </c>
    </row>
    <row r="362" spans="1:33" hidden="1" x14ac:dyDescent="0.25">
      <c r="A362" s="2">
        <v>42232.248611111114</v>
      </c>
      <c r="B362" s="6" t="e">
        <f>Forecast!#REF!+Forecast!#REF!*'Error Factor for last day'!#REF!</f>
        <v>#REF!</v>
      </c>
      <c r="C362" s="6" t="e">
        <f>Forecast!#REF!+Forecast!#REF!*'Error Factor for last day'!#REF!</f>
        <v>#REF!</v>
      </c>
      <c r="D362" s="6" t="e">
        <f>Forecast!#REF!+Forecast!#REF!*'Error Factor for last day'!#REF!</f>
        <v>#REF!</v>
      </c>
      <c r="E362" s="6" t="e">
        <f>Forecast!#REF!+Forecast!#REF!*'Error Factor for last day'!#REF!</f>
        <v>#REF!</v>
      </c>
      <c r="F362" s="6" t="e">
        <f>Forecast!#REF!+Forecast!#REF!*'Error Factor for last day'!#REF!</f>
        <v>#REF!</v>
      </c>
      <c r="G362" s="6" t="e">
        <f>Forecast!#REF!+Forecast!#REF!*'Error Factor for last day'!#REF!</f>
        <v>#REF!</v>
      </c>
      <c r="H362" s="6" t="e">
        <f>Forecast!#REF!+Forecast!#REF!*'Error Factor for last day'!#REF!</f>
        <v>#REF!</v>
      </c>
      <c r="I362" s="6" t="e">
        <f>Forecast!#REF!+Forecast!#REF!*'Error Factor for last day'!#REF!</f>
        <v>#REF!</v>
      </c>
      <c r="J362" s="6" t="e">
        <f>Forecast!#REF!+Forecast!#REF!*'Error Factor for last day'!#REF!</f>
        <v>#REF!</v>
      </c>
      <c r="K362" s="6" t="e">
        <f>Forecast!#REF!+Forecast!#REF!*'Error Factor for last day'!#REF!</f>
        <v>#REF!</v>
      </c>
      <c r="L362" s="6" t="e">
        <f>Forecast!#REF!+Forecast!#REF!*'Error Factor for last day'!#REF!</f>
        <v>#REF!</v>
      </c>
      <c r="M362" s="6" t="e">
        <f>Forecast!#REF!+Forecast!#REF!*'Error Factor for last day'!#REF!</f>
        <v>#REF!</v>
      </c>
      <c r="N362" s="6" t="e">
        <f>Forecast!#REF!+Forecast!#REF!*'Error Factor for last day'!#REF!</f>
        <v>#REF!</v>
      </c>
      <c r="O362" s="6" t="e">
        <f>Forecast!#REF!+Forecast!#REF!*'Error Factor for last day'!#REF!</f>
        <v>#REF!</v>
      </c>
      <c r="P362" s="6" t="e">
        <f>Forecast!#REF!+Forecast!#REF!*'Error Factor for last day'!#REF!</f>
        <v>#REF!</v>
      </c>
      <c r="Q362" s="6" t="e">
        <f>Forecast!#REF!+Forecast!#REF!*'Error Factor for last day'!#REF!</f>
        <v>#REF!</v>
      </c>
      <c r="R362" s="6" t="e">
        <f>Forecast!#REF!+Forecast!#REF!*'Error Factor for last day'!#REF!</f>
        <v>#REF!</v>
      </c>
      <c r="S362" s="6" t="e">
        <f>Forecast!#REF!+Forecast!#REF!*'Error Factor for last day'!#REF!</f>
        <v>#REF!</v>
      </c>
      <c r="T362" s="6" t="e">
        <f>Forecast!#REF!+Forecast!#REF!*'Error Factor for last day'!#REF!</f>
        <v>#REF!</v>
      </c>
      <c r="U362" s="6" t="e">
        <f>Forecast!#REF!+Forecast!#REF!*'Error Factor for last day'!#REF!</f>
        <v>#REF!</v>
      </c>
      <c r="V362" s="6" t="e">
        <f>Forecast!#REF!+Forecast!#REF!*'Error Factor for last day'!#REF!</f>
        <v>#REF!</v>
      </c>
      <c r="W362" s="6" t="e">
        <f>Forecast!#REF!+Forecast!#REF!*'Error Factor for last day'!#REF!</f>
        <v>#REF!</v>
      </c>
      <c r="X362" s="6" t="e">
        <f>Forecast!#REF!+Forecast!#REF!*'Error Factor for last day'!#REF!</f>
        <v>#REF!</v>
      </c>
      <c r="Y362" s="6" t="e">
        <f>Forecast!#REF!+Forecast!#REF!*'Error Factor for last day'!#REF!</f>
        <v>#REF!</v>
      </c>
      <c r="Z362" s="6" t="e">
        <f>Forecast!#REF!+Forecast!#REF!*'Error Factor for last day'!#REF!</f>
        <v>#REF!</v>
      </c>
      <c r="AA362" s="6" t="e">
        <f>Forecast!#REF!+Forecast!#REF!*'Error Factor for last day'!#REF!</f>
        <v>#REF!</v>
      </c>
      <c r="AB362" s="6" t="e">
        <f>Forecast!#REF!+Forecast!#REF!*'Error Factor for last day'!#REF!</f>
        <v>#REF!</v>
      </c>
      <c r="AC362" s="6" t="e">
        <f>Forecast!#REF!+Forecast!#REF!*'Error Factor for last day'!#REF!</f>
        <v>#REF!</v>
      </c>
      <c r="AD362" s="6" t="e">
        <f>Forecast!#REF!+Forecast!#REF!*'Error Factor for last day'!#REF!</f>
        <v>#REF!</v>
      </c>
      <c r="AE362" s="6" t="e">
        <f>Forecast!#REF!+Forecast!#REF!*'Error Factor for last day'!#REF!</f>
        <v>#REF!</v>
      </c>
      <c r="AF362" s="6" t="e">
        <f>Forecast!#REF!+Forecast!#REF!*'Error Factor for last day'!#REF!</f>
        <v>#REF!</v>
      </c>
      <c r="AG362" s="6" t="e">
        <f>Forecast!#REF!+Forecast!#REF!*'Error Factor for last day'!#REF!</f>
        <v>#REF!</v>
      </c>
    </row>
    <row r="363" spans="1:33" hidden="1" x14ac:dyDescent="0.25">
      <c r="A363" s="2">
        <v>42232.249305555553</v>
      </c>
      <c r="B363" s="6" t="e">
        <f>Forecast!#REF!+Forecast!#REF!*'Error Factor for last day'!#REF!</f>
        <v>#REF!</v>
      </c>
      <c r="C363" s="6" t="e">
        <f>Forecast!#REF!+Forecast!#REF!*'Error Factor for last day'!#REF!</f>
        <v>#REF!</v>
      </c>
      <c r="D363" s="6" t="e">
        <f>Forecast!#REF!+Forecast!#REF!*'Error Factor for last day'!#REF!</f>
        <v>#REF!</v>
      </c>
      <c r="E363" s="6" t="e">
        <f>Forecast!#REF!+Forecast!#REF!*'Error Factor for last day'!#REF!</f>
        <v>#REF!</v>
      </c>
      <c r="F363" s="6" t="e">
        <f>Forecast!#REF!+Forecast!#REF!*'Error Factor for last day'!#REF!</f>
        <v>#REF!</v>
      </c>
      <c r="G363" s="6" t="e">
        <f>Forecast!#REF!+Forecast!#REF!*'Error Factor for last day'!#REF!</f>
        <v>#REF!</v>
      </c>
      <c r="H363" s="6" t="e">
        <f>Forecast!#REF!+Forecast!#REF!*'Error Factor for last day'!#REF!</f>
        <v>#REF!</v>
      </c>
      <c r="I363" s="6" t="e">
        <f>Forecast!#REF!+Forecast!#REF!*'Error Factor for last day'!#REF!</f>
        <v>#REF!</v>
      </c>
      <c r="J363" s="6" t="e">
        <f>Forecast!#REF!+Forecast!#REF!*'Error Factor for last day'!#REF!</f>
        <v>#REF!</v>
      </c>
      <c r="K363" s="6" t="e">
        <f>Forecast!#REF!+Forecast!#REF!*'Error Factor for last day'!#REF!</f>
        <v>#REF!</v>
      </c>
      <c r="L363" s="6" t="e">
        <f>Forecast!#REF!+Forecast!#REF!*'Error Factor for last day'!#REF!</f>
        <v>#REF!</v>
      </c>
      <c r="M363" s="6" t="e">
        <f>Forecast!#REF!+Forecast!#REF!*'Error Factor for last day'!#REF!</f>
        <v>#REF!</v>
      </c>
      <c r="N363" s="6" t="e">
        <f>Forecast!#REF!+Forecast!#REF!*'Error Factor for last day'!#REF!</f>
        <v>#REF!</v>
      </c>
      <c r="O363" s="6" t="e">
        <f>Forecast!#REF!+Forecast!#REF!*'Error Factor for last day'!#REF!</f>
        <v>#REF!</v>
      </c>
      <c r="P363" s="6" t="e">
        <f>Forecast!#REF!+Forecast!#REF!*'Error Factor for last day'!#REF!</f>
        <v>#REF!</v>
      </c>
      <c r="Q363" s="6" t="e">
        <f>Forecast!#REF!+Forecast!#REF!*'Error Factor for last day'!#REF!</f>
        <v>#REF!</v>
      </c>
      <c r="R363" s="6" t="e">
        <f>Forecast!#REF!+Forecast!#REF!*'Error Factor for last day'!#REF!</f>
        <v>#REF!</v>
      </c>
      <c r="S363" s="6" t="e">
        <f>Forecast!#REF!+Forecast!#REF!*'Error Factor for last day'!#REF!</f>
        <v>#REF!</v>
      </c>
      <c r="T363" s="6" t="e">
        <f>Forecast!#REF!+Forecast!#REF!*'Error Factor for last day'!#REF!</f>
        <v>#REF!</v>
      </c>
      <c r="U363" s="6" t="e">
        <f>Forecast!#REF!+Forecast!#REF!*'Error Factor for last day'!#REF!</f>
        <v>#REF!</v>
      </c>
      <c r="V363" s="6" t="e">
        <f>Forecast!#REF!+Forecast!#REF!*'Error Factor for last day'!#REF!</f>
        <v>#REF!</v>
      </c>
      <c r="W363" s="6" t="e">
        <f>Forecast!#REF!+Forecast!#REF!*'Error Factor for last day'!#REF!</f>
        <v>#REF!</v>
      </c>
      <c r="X363" s="6" t="e">
        <f>Forecast!#REF!+Forecast!#REF!*'Error Factor for last day'!#REF!</f>
        <v>#REF!</v>
      </c>
      <c r="Y363" s="6" t="e">
        <f>Forecast!#REF!+Forecast!#REF!*'Error Factor for last day'!#REF!</f>
        <v>#REF!</v>
      </c>
      <c r="Z363" s="6" t="e">
        <f>Forecast!#REF!+Forecast!#REF!*'Error Factor for last day'!#REF!</f>
        <v>#REF!</v>
      </c>
      <c r="AA363" s="6" t="e">
        <f>Forecast!#REF!+Forecast!#REF!*'Error Factor for last day'!#REF!</f>
        <v>#REF!</v>
      </c>
      <c r="AB363" s="6" t="e">
        <f>Forecast!#REF!+Forecast!#REF!*'Error Factor for last day'!#REF!</f>
        <v>#REF!</v>
      </c>
      <c r="AC363" s="6" t="e">
        <f>Forecast!#REF!+Forecast!#REF!*'Error Factor for last day'!#REF!</f>
        <v>#REF!</v>
      </c>
      <c r="AD363" s="6" t="e">
        <f>Forecast!#REF!+Forecast!#REF!*'Error Factor for last day'!#REF!</f>
        <v>#REF!</v>
      </c>
      <c r="AE363" s="6" t="e">
        <f>Forecast!#REF!+Forecast!#REF!*'Error Factor for last day'!#REF!</f>
        <v>#REF!</v>
      </c>
      <c r="AF363" s="6" t="e">
        <f>Forecast!#REF!+Forecast!#REF!*'Error Factor for last day'!#REF!</f>
        <v>#REF!</v>
      </c>
      <c r="AG363" s="6" t="e">
        <f>Forecast!#REF!+Forecast!#REF!*'Error Factor for last day'!#REF!</f>
        <v>#REF!</v>
      </c>
    </row>
    <row r="364" spans="1:33" hidden="1" x14ac:dyDescent="0.25">
      <c r="A364" s="2">
        <v>42232.25</v>
      </c>
      <c r="B364" s="6" t="e">
        <f>Forecast!#REF!+Forecast!#REF!*'Error Factor for last day'!#REF!</f>
        <v>#REF!</v>
      </c>
      <c r="C364" s="6" t="e">
        <f>Forecast!#REF!+Forecast!#REF!*'Error Factor for last day'!#REF!</f>
        <v>#REF!</v>
      </c>
      <c r="D364" s="6" t="e">
        <f>Forecast!#REF!+Forecast!#REF!*'Error Factor for last day'!#REF!</f>
        <v>#REF!</v>
      </c>
      <c r="E364" s="6" t="e">
        <f>Forecast!#REF!+Forecast!#REF!*'Error Factor for last day'!#REF!</f>
        <v>#REF!</v>
      </c>
      <c r="F364" s="6" t="e">
        <f>Forecast!#REF!+Forecast!#REF!*'Error Factor for last day'!#REF!</f>
        <v>#REF!</v>
      </c>
      <c r="G364" s="6" t="e">
        <f>Forecast!#REF!+Forecast!#REF!*'Error Factor for last day'!#REF!</f>
        <v>#REF!</v>
      </c>
      <c r="H364" s="6" t="e">
        <f>Forecast!#REF!+Forecast!#REF!*'Error Factor for last day'!#REF!</f>
        <v>#REF!</v>
      </c>
      <c r="I364" s="6" t="e">
        <f>Forecast!#REF!+Forecast!#REF!*'Error Factor for last day'!#REF!</f>
        <v>#REF!</v>
      </c>
      <c r="J364" s="6" t="e">
        <f>Forecast!#REF!+Forecast!#REF!*'Error Factor for last day'!#REF!</f>
        <v>#REF!</v>
      </c>
      <c r="K364" s="6" t="e">
        <f>Forecast!#REF!+Forecast!#REF!*'Error Factor for last day'!#REF!</f>
        <v>#REF!</v>
      </c>
      <c r="L364" s="6" t="e">
        <f>Forecast!#REF!+Forecast!#REF!*'Error Factor for last day'!#REF!</f>
        <v>#REF!</v>
      </c>
      <c r="M364" s="6" t="e">
        <f>Forecast!#REF!+Forecast!#REF!*'Error Factor for last day'!#REF!</f>
        <v>#REF!</v>
      </c>
      <c r="N364" s="6" t="e">
        <f>Forecast!#REF!+Forecast!#REF!*'Error Factor for last day'!#REF!</f>
        <v>#REF!</v>
      </c>
      <c r="O364" s="6" t="e">
        <f>Forecast!#REF!+Forecast!#REF!*'Error Factor for last day'!#REF!</f>
        <v>#REF!</v>
      </c>
      <c r="P364" s="6" t="e">
        <f>Forecast!#REF!+Forecast!#REF!*'Error Factor for last day'!#REF!</f>
        <v>#REF!</v>
      </c>
      <c r="Q364" s="6" t="e">
        <f>Forecast!#REF!+Forecast!#REF!*'Error Factor for last day'!#REF!</f>
        <v>#REF!</v>
      </c>
      <c r="R364" s="6" t="e">
        <f>Forecast!#REF!+Forecast!#REF!*'Error Factor for last day'!#REF!</f>
        <v>#REF!</v>
      </c>
      <c r="S364" s="6" t="e">
        <f>Forecast!#REF!+Forecast!#REF!*'Error Factor for last day'!#REF!</f>
        <v>#REF!</v>
      </c>
      <c r="T364" s="6" t="e">
        <f>Forecast!#REF!+Forecast!#REF!*'Error Factor for last day'!#REF!</f>
        <v>#REF!</v>
      </c>
      <c r="U364" s="6" t="e">
        <f>Forecast!#REF!+Forecast!#REF!*'Error Factor for last day'!#REF!</f>
        <v>#REF!</v>
      </c>
      <c r="V364" s="6" t="e">
        <f>Forecast!#REF!+Forecast!#REF!*'Error Factor for last day'!#REF!</f>
        <v>#REF!</v>
      </c>
      <c r="W364" s="6" t="e">
        <f>Forecast!#REF!+Forecast!#REF!*'Error Factor for last day'!#REF!</f>
        <v>#REF!</v>
      </c>
      <c r="X364" s="6" t="e">
        <f>Forecast!#REF!+Forecast!#REF!*'Error Factor for last day'!#REF!</f>
        <v>#REF!</v>
      </c>
      <c r="Y364" s="6" t="e">
        <f>Forecast!#REF!+Forecast!#REF!*'Error Factor for last day'!#REF!</f>
        <v>#REF!</v>
      </c>
      <c r="Z364" s="6" t="e">
        <f>Forecast!#REF!+Forecast!#REF!*'Error Factor for last day'!#REF!</f>
        <v>#REF!</v>
      </c>
      <c r="AA364" s="6" t="e">
        <f>Forecast!#REF!+Forecast!#REF!*'Error Factor for last day'!#REF!</f>
        <v>#REF!</v>
      </c>
      <c r="AB364" s="6" t="e">
        <f>Forecast!#REF!+Forecast!#REF!*'Error Factor for last day'!#REF!</f>
        <v>#REF!</v>
      </c>
      <c r="AC364" s="6" t="e">
        <f>Forecast!#REF!+Forecast!#REF!*'Error Factor for last day'!#REF!</f>
        <v>#REF!</v>
      </c>
      <c r="AD364" s="6" t="e">
        <f>Forecast!#REF!+Forecast!#REF!*'Error Factor for last day'!#REF!</f>
        <v>#REF!</v>
      </c>
      <c r="AE364" s="6" t="e">
        <f>Forecast!#REF!+Forecast!#REF!*'Error Factor for last day'!#REF!</f>
        <v>#REF!</v>
      </c>
      <c r="AF364" s="6" t="e">
        <f>Forecast!#REF!+Forecast!#REF!*'Error Factor for last day'!#REF!</f>
        <v>#REF!</v>
      </c>
      <c r="AG364" s="6" t="e">
        <f>Forecast!#REF!+Forecast!#REF!*'Error Factor for last day'!#REF!</f>
        <v>#REF!</v>
      </c>
    </row>
    <row r="365" spans="1:33" hidden="1" x14ac:dyDescent="0.25">
      <c r="A365" s="2">
        <v>42232.250694444447</v>
      </c>
      <c r="B365" s="6" t="e">
        <f>Forecast!#REF!+Forecast!#REF!*'Error Factor for last day'!#REF!</f>
        <v>#REF!</v>
      </c>
      <c r="C365" s="6" t="e">
        <f>Forecast!#REF!+Forecast!#REF!*'Error Factor for last day'!#REF!</f>
        <v>#REF!</v>
      </c>
      <c r="D365" s="6" t="e">
        <f>Forecast!#REF!+Forecast!#REF!*'Error Factor for last day'!#REF!</f>
        <v>#REF!</v>
      </c>
      <c r="E365" s="6" t="e">
        <f>Forecast!#REF!+Forecast!#REF!*'Error Factor for last day'!#REF!</f>
        <v>#REF!</v>
      </c>
      <c r="F365" s="6" t="e">
        <f>Forecast!#REF!+Forecast!#REF!*'Error Factor for last day'!#REF!</f>
        <v>#REF!</v>
      </c>
      <c r="G365" s="6" t="e">
        <f>Forecast!#REF!+Forecast!#REF!*'Error Factor for last day'!#REF!</f>
        <v>#REF!</v>
      </c>
      <c r="H365" s="6" t="e">
        <f>Forecast!#REF!+Forecast!#REF!*'Error Factor for last day'!#REF!</f>
        <v>#REF!</v>
      </c>
      <c r="I365" s="6" t="e">
        <f>Forecast!#REF!+Forecast!#REF!*'Error Factor for last day'!#REF!</f>
        <v>#REF!</v>
      </c>
      <c r="J365" s="6" t="e">
        <f>Forecast!#REF!+Forecast!#REF!*'Error Factor for last day'!#REF!</f>
        <v>#REF!</v>
      </c>
      <c r="K365" s="6" t="e">
        <f>Forecast!#REF!+Forecast!#REF!*'Error Factor for last day'!#REF!</f>
        <v>#REF!</v>
      </c>
      <c r="L365" s="6" t="e">
        <f>Forecast!#REF!+Forecast!#REF!*'Error Factor for last day'!#REF!</f>
        <v>#REF!</v>
      </c>
      <c r="M365" s="6" t="e">
        <f>Forecast!#REF!+Forecast!#REF!*'Error Factor for last day'!#REF!</f>
        <v>#REF!</v>
      </c>
      <c r="N365" s="6" t="e">
        <f>Forecast!#REF!+Forecast!#REF!*'Error Factor for last day'!#REF!</f>
        <v>#REF!</v>
      </c>
      <c r="O365" s="6" t="e">
        <f>Forecast!#REF!+Forecast!#REF!*'Error Factor for last day'!#REF!</f>
        <v>#REF!</v>
      </c>
      <c r="P365" s="6" t="e">
        <f>Forecast!#REF!+Forecast!#REF!*'Error Factor for last day'!#REF!</f>
        <v>#REF!</v>
      </c>
      <c r="Q365" s="6" t="e">
        <f>Forecast!#REF!+Forecast!#REF!*'Error Factor for last day'!#REF!</f>
        <v>#REF!</v>
      </c>
      <c r="R365" s="6" t="e">
        <f>Forecast!#REF!+Forecast!#REF!*'Error Factor for last day'!#REF!</f>
        <v>#REF!</v>
      </c>
      <c r="S365" s="6" t="e">
        <f>Forecast!#REF!+Forecast!#REF!*'Error Factor for last day'!#REF!</f>
        <v>#REF!</v>
      </c>
      <c r="T365" s="6" t="e">
        <f>Forecast!#REF!+Forecast!#REF!*'Error Factor for last day'!#REF!</f>
        <v>#REF!</v>
      </c>
      <c r="U365" s="6" t="e">
        <f>Forecast!#REF!+Forecast!#REF!*'Error Factor for last day'!#REF!</f>
        <v>#REF!</v>
      </c>
      <c r="V365" s="6" t="e">
        <f>Forecast!#REF!+Forecast!#REF!*'Error Factor for last day'!#REF!</f>
        <v>#REF!</v>
      </c>
      <c r="W365" s="6" t="e">
        <f>Forecast!#REF!+Forecast!#REF!*'Error Factor for last day'!#REF!</f>
        <v>#REF!</v>
      </c>
      <c r="X365" s="6" t="e">
        <f>Forecast!#REF!+Forecast!#REF!*'Error Factor for last day'!#REF!</f>
        <v>#REF!</v>
      </c>
      <c r="Y365" s="6" t="e">
        <f>Forecast!#REF!+Forecast!#REF!*'Error Factor for last day'!#REF!</f>
        <v>#REF!</v>
      </c>
      <c r="Z365" s="6" t="e">
        <f>Forecast!#REF!+Forecast!#REF!*'Error Factor for last day'!#REF!</f>
        <v>#REF!</v>
      </c>
      <c r="AA365" s="6" t="e">
        <f>Forecast!#REF!+Forecast!#REF!*'Error Factor for last day'!#REF!</f>
        <v>#REF!</v>
      </c>
      <c r="AB365" s="6" t="e">
        <f>Forecast!#REF!+Forecast!#REF!*'Error Factor for last day'!#REF!</f>
        <v>#REF!</v>
      </c>
      <c r="AC365" s="6" t="e">
        <f>Forecast!#REF!+Forecast!#REF!*'Error Factor for last day'!#REF!</f>
        <v>#REF!</v>
      </c>
      <c r="AD365" s="6" t="e">
        <f>Forecast!#REF!+Forecast!#REF!*'Error Factor for last day'!#REF!</f>
        <v>#REF!</v>
      </c>
      <c r="AE365" s="6" t="e">
        <f>Forecast!#REF!+Forecast!#REF!*'Error Factor for last day'!#REF!</f>
        <v>#REF!</v>
      </c>
      <c r="AF365" s="6" t="e">
        <f>Forecast!#REF!+Forecast!#REF!*'Error Factor for last day'!#REF!</f>
        <v>#REF!</v>
      </c>
      <c r="AG365" s="6" t="e">
        <f>Forecast!#REF!+Forecast!#REF!*'Error Factor for last day'!#REF!</f>
        <v>#REF!</v>
      </c>
    </row>
    <row r="366" spans="1:33" hidden="1" x14ac:dyDescent="0.25">
      <c r="A366" s="2">
        <v>42232.251388888886</v>
      </c>
      <c r="B366" s="6" t="e">
        <f>Forecast!#REF!+Forecast!#REF!*'Error Factor for last day'!#REF!</f>
        <v>#REF!</v>
      </c>
      <c r="C366" s="6" t="e">
        <f>Forecast!#REF!+Forecast!#REF!*'Error Factor for last day'!#REF!</f>
        <v>#REF!</v>
      </c>
      <c r="D366" s="6" t="e">
        <f>Forecast!#REF!+Forecast!#REF!*'Error Factor for last day'!#REF!</f>
        <v>#REF!</v>
      </c>
      <c r="E366" s="6" t="e">
        <f>Forecast!#REF!+Forecast!#REF!*'Error Factor for last day'!#REF!</f>
        <v>#REF!</v>
      </c>
      <c r="F366" s="6" t="e">
        <f>Forecast!#REF!+Forecast!#REF!*'Error Factor for last day'!#REF!</f>
        <v>#REF!</v>
      </c>
      <c r="G366" s="6" t="e">
        <f>Forecast!#REF!+Forecast!#REF!*'Error Factor for last day'!#REF!</f>
        <v>#REF!</v>
      </c>
      <c r="H366" s="6" t="e">
        <f>Forecast!#REF!+Forecast!#REF!*'Error Factor for last day'!#REF!</f>
        <v>#REF!</v>
      </c>
      <c r="I366" s="6" t="e">
        <f>Forecast!#REF!+Forecast!#REF!*'Error Factor for last day'!#REF!</f>
        <v>#REF!</v>
      </c>
      <c r="J366" s="6" t="e">
        <f>Forecast!#REF!+Forecast!#REF!*'Error Factor for last day'!#REF!</f>
        <v>#REF!</v>
      </c>
      <c r="K366" s="6" t="e">
        <f>Forecast!#REF!+Forecast!#REF!*'Error Factor for last day'!#REF!</f>
        <v>#REF!</v>
      </c>
      <c r="L366" s="6" t="e">
        <f>Forecast!#REF!+Forecast!#REF!*'Error Factor for last day'!#REF!</f>
        <v>#REF!</v>
      </c>
      <c r="M366" s="6" t="e">
        <f>Forecast!#REF!+Forecast!#REF!*'Error Factor for last day'!#REF!</f>
        <v>#REF!</v>
      </c>
      <c r="N366" s="6" t="e">
        <f>Forecast!#REF!+Forecast!#REF!*'Error Factor for last day'!#REF!</f>
        <v>#REF!</v>
      </c>
      <c r="O366" s="6" t="e">
        <f>Forecast!#REF!+Forecast!#REF!*'Error Factor for last day'!#REF!</f>
        <v>#REF!</v>
      </c>
      <c r="P366" s="6" t="e">
        <f>Forecast!#REF!+Forecast!#REF!*'Error Factor for last day'!#REF!</f>
        <v>#REF!</v>
      </c>
      <c r="Q366" s="6" t="e">
        <f>Forecast!#REF!+Forecast!#REF!*'Error Factor for last day'!#REF!</f>
        <v>#REF!</v>
      </c>
      <c r="R366" s="6" t="e">
        <f>Forecast!#REF!+Forecast!#REF!*'Error Factor for last day'!#REF!</f>
        <v>#REF!</v>
      </c>
      <c r="S366" s="6" t="e">
        <f>Forecast!#REF!+Forecast!#REF!*'Error Factor for last day'!#REF!</f>
        <v>#REF!</v>
      </c>
      <c r="T366" s="6" t="e">
        <f>Forecast!#REF!+Forecast!#REF!*'Error Factor for last day'!#REF!</f>
        <v>#REF!</v>
      </c>
      <c r="U366" s="6" t="e">
        <f>Forecast!#REF!+Forecast!#REF!*'Error Factor for last day'!#REF!</f>
        <v>#REF!</v>
      </c>
      <c r="V366" s="6" t="e">
        <f>Forecast!#REF!+Forecast!#REF!*'Error Factor for last day'!#REF!</f>
        <v>#REF!</v>
      </c>
      <c r="W366" s="6" t="e">
        <f>Forecast!#REF!+Forecast!#REF!*'Error Factor for last day'!#REF!</f>
        <v>#REF!</v>
      </c>
      <c r="X366" s="6" t="e">
        <f>Forecast!#REF!+Forecast!#REF!*'Error Factor for last day'!#REF!</f>
        <v>#REF!</v>
      </c>
      <c r="Y366" s="6" t="e">
        <f>Forecast!#REF!+Forecast!#REF!*'Error Factor for last day'!#REF!</f>
        <v>#REF!</v>
      </c>
      <c r="Z366" s="6" t="e">
        <f>Forecast!#REF!+Forecast!#REF!*'Error Factor for last day'!#REF!</f>
        <v>#REF!</v>
      </c>
      <c r="AA366" s="6" t="e">
        <f>Forecast!#REF!+Forecast!#REF!*'Error Factor for last day'!#REF!</f>
        <v>#REF!</v>
      </c>
      <c r="AB366" s="6" t="e">
        <f>Forecast!#REF!+Forecast!#REF!*'Error Factor for last day'!#REF!</f>
        <v>#REF!</v>
      </c>
      <c r="AC366" s="6" t="e">
        <f>Forecast!#REF!+Forecast!#REF!*'Error Factor for last day'!#REF!</f>
        <v>#REF!</v>
      </c>
      <c r="AD366" s="6" t="e">
        <f>Forecast!#REF!+Forecast!#REF!*'Error Factor for last day'!#REF!</f>
        <v>#REF!</v>
      </c>
      <c r="AE366" s="6" t="e">
        <f>Forecast!#REF!+Forecast!#REF!*'Error Factor for last day'!#REF!</f>
        <v>#REF!</v>
      </c>
      <c r="AF366" s="6" t="e">
        <f>Forecast!#REF!+Forecast!#REF!*'Error Factor for last day'!#REF!</f>
        <v>#REF!</v>
      </c>
      <c r="AG366" s="6" t="e">
        <f>Forecast!#REF!+Forecast!#REF!*'Error Factor for last day'!#REF!</f>
        <v>#REF!</v>
      </c>
    </row>
    <row r="367" spans="1:33" hidden="1" x14ac:dyDescent="0.25">
      <c r="A367" s="2">
        <v>42232.252083333333</v>
      </c>
      <c r="B367" s="6" t="e">
        <f>Forecast!#REF!+Forecast!#REF!*'Error Factor for last day'!#REF!</f>
        <v>#REF!</v>
      </c>
      <c r="C367" s="6" t="e">
        <f>Forecast!#REF!+Forecast!#REF!*'Error Factor for last day'!#REF!</f>
        <v>#REF!</v>
      </c>
      <c r="D367" s="6" t="e">
        <f>Forecast!#REF!+Forecast!#REF!*'Error Factor for last day'!#REF!</f>
        <v>#REF!</v>
      </c>
      <c r="E367" s="6" t="e">
        <f>Forecast!#REF!+Forecast!#REF!*'Error Factor for last day'!#REF!</f>
        <v>#REF!</v>
      </c>
      <c r="F367" s="6" t="e">
        <f>Forecast!#REF!+Forecast!#REF!*'Error Factor for last day'!#REF!</f>
        <v>#REF!</v>
      </c>
      <c r="G367" s="6" t="e">
        <f>Forecast!#REF!+Forecast!#REF!*'Error Factor for last day'!#REF!</f>
        <v>#REF!</v>
      </c>
      <c r="H367" s="6" t="e">
        <f>Forecast!#REF!+Forecast!#REF!*'Error Factor for last day'!#REF!</f>
        <v>#REF!</v>
      </c>
      <c r="I367" s="6" t="e">
        <f>Forecast!#REF!+Forecast!#REF!*'Error Factor for last day'!#REF!</f>
        <v>#REF!</v>
      </c>
      <c r="J367" s="6" t="e">
        <f>Forecast!#REF!+Forecast!#REF!*'Error Factor for last day'!#REF!</f>
        <v>#REF!</v>
      </c>
      <c r="K367" s="6" t="e">
        <f>Forecast!#REF!+Forecast!#REF!*'Error Factor for last day'!#REF!</f>
        <v>#REF!</v>
      </c>
      <c r="L367" s="6" t="e">
        <f>Forecast!#REF!+Forecast!#REF!*'Error Factor for last day'!#REF!</f>
        <v>#REF!</v>
      </c>
      <c r="M367" s="6" t="e">
        <f>Forecast!#REF!+Forecast!#REF!*'Error Factor for last day'!#REF!</f>
        <v>#REF!</v>
      </c>
      <c r="N367" s="6" t="e">
        <f>Forecast!#REF!+Forecast!#REF!*'Error Factor for last day'!#REF!</f>
        <v>#REF!</v>
      </c>
      <c r="O367" s="6" t="e">
        <f>Forecast!#REF!+Forecast!#REF!*'Error Factor for last day'!#REF!</f>
        <v>#REF!</v>
      </c>
      <c r="P367" s="6" t="e">
        <f>Forecast!#REF!+Forecast!#REF!*'Error Factor for last day'!#REF!</f>
        <v>#REF!</v>
      </c>
      <c r="Q367" s="6" t="e">
        <f>Forecast!#REF!+Forecast!#REF!*'Error Factor for last day'!#REF!</f>
        <v>#REF!</v>
      </c>
      <c r="R367" s="6" t="e">
        <f>Forecast!#REF!+Forecast!#REF!*'Error Factor for last day'!#REF!</f>
        <v>#REF!</v>
      </c>
      <c r="S367" s="6" t="e">
        <f>Forecast!#REF!+Forecast!#REF!*'Error Factor for last day'!#REF!</f>
        <v>#REF!</v>
      </c>
      <c r="T367" s="6" t="e">
        <f>Forecast!#REF!+Forecast!#REF!*'Error Factor for last day'!#REF!</f>
        <v>#REF!</v>
      </c>
      <c r="U367" s="6" t="e">
        <f>Forecast!#REF!+Forecast!#REF!*'Error Factor for last day'!#REF!</f>
        <v>#REF!</v>
      </c>
      <c r="V367" s="6" t="e">
        <f>Forecast!#REF!+Forecast!#REF!*'Error Factor for last day'!#REF!</f>
        <v>#REF!</v>
      </c>
      <c r="W367" s="6" t="e">
        <f>Forecast!#REF!+Forecast!#REF!*'Error Factor for last day'!#REF!</f>
        <v>#REF!</v>
      </c>
      <c r="X367" s="6" t="e">
        <f>Forecast!#REF!+Forecast!#REF!*'Error Factor for last day'!#REF!</f>
        <v>#REF!</v>
      </c>
      <c r="Y367" s="6" t="e">
        <f>Forecast!#REF!+Forecast!#REF!*'Error Factor for last day'!#REF!</f>
        <v>#REF!</v>
      </c>
      <c r="Z367" s="6" t="e">
        <f>Forecast!#REF!+Forecast!#REF!*'Error Factor for last day'!#REF!</f>
        <v>#REF!</v>
      </c>
      <c r="AA367" s="6" t="e">
        <f>Forecast!#REF!+Forecast!#REF!*'Error Factor for last day'!#REF!</f>
        <v>#REF!</v>
      </c>
      <c r="AB367" s="6" t="e">
        <f>Forecast!#REF!+Forecast!#REF!*'Error Factor for last day'!#REF!</f>
        <v>#REF!</v>
      </c>
      <c r="AC367" s="6" t="e">
        <f>Forecast!#REF!+Forecast!#REF!*'Error Factor for last day'!#REF!</f>
        <v>#REF!</v>
      </c>
      <c r="AD367" s="6" t="e">
        <f>Forecast!#REF!+Forecast!#REF!*'Error Factor for last day'!#REF!</f>
        <v>#REF!</v>
      </c>
      <c r="AE367" s="6" t="e">
        <f>Forecast!#REF!+Forecast!#REF!*'Error Factor for last day'!#REF!</f>
        <v>#REF!</v>
      </c>
      <c r="AF367" s="6" t="e">
        <f>Forecast!#REF!+Forecast!#REF!*'Error Factor for last day'!#REF!</f>
        <v>#REF!</v>
      </c>
      <c r="AG367" s="6" t="e">
        <f>Forecast!#REF!+Forecast!#REF!*'Error Factor for last day'!#REF!</f>
        <v>#REF!</v>
      </c>
    </row>
    <row r="368" spans="1:33" hidden="1" x14ac:dyDescent="0.25">
      <c r="A368" s="2">
        <v>42232.25277777778</v>
      </c>
      <c r="B368" s="6" t="e">
        <f>Forecast!#REF!+Forecast!#REF!*'Error Factor for last day'!#REF!</f>
        <v>#REF!</v>
      </c>
      <c r="C368" s="6" t="e">
        <f>Forecast!#REF!+Forecast!#REF!*'Error Factor for last day'!#REF!</f>
        <v>#REF!</v>
      </c>
      <c r="D368" s="6" t="e">
        <f>Forecast!#REF!+Forecast!#REF!*'Error Factor for last day'!#REF!</f>
        <v>#REF!</v>
      </c>
      <c r="E368" s="6" t="e">
        <f>Forecast!#REF!+Forecast!#REF!*'Error Factor for last day'!#REF!</f>
        <v>#REF!</v>
      </c>
      <c r="F368" s="6" t="e">
        <f>Forecast!#REF!+Forecast!#REF!*'Error Factor for last day'!#REF!</f>
        <v>#REF!</v>
      </c>
      <c r="G368" s="6" t="e">
        <f>Forecast!#REF!+Forecast!#REF!*'Error Factor for last day'!#REF!</f>
        <v>#REF!</v>
      </c>
      <c r="H368" s="6" t="e">
        <f>Forecast!#REF!+Forecast!#REF!*'Error Factor for last day'!#REF!</f>
        <v>#REF!</v>
      </c>
      <c r="I368" s="6" t="e">
        <f>Forecast!#REF!+Forecast!#REF!*'Error Factor for last day'!#REF!</f>
        <v>#REF!</v>
      </c>
      <c r="J368" s="6" t="e">
        <f>Forecast!#REF!+Forecast!#REF!*'Error Factor for last day'!#REF!</f>
        <v>#REF!</v>
      </c>
      <c r="K368" s="6" t="e">
        <f>Forecast!#REF!+Forecast!#REF!*'Error Factor for last day'!#REF!</f>
        <v>#REF!</v>
      </c>
      <c r="L368" s="6" t="e">
        <f>Forecast!#REF!+Forecast!#REF!*'Error Factor for last day'!#REF!</f>
        <v>#REF!</v>
      </c>
      <c r="M368" s="6" t="e">
        <f>Forecast!#REF!+Forecast!#REF!*'Error Factor for last day'!#REF!</f>
        <v>#REF!</v>
      </c>
      <c r="N368" s="6" t="e">
        <f>Forecast!#REF!+Forecast!#REF!*'Error Factor for last day'!#REF!</f>
        <v>#REF!</v>
      </c>
      <c r="O368" s="6" t="e">
        <f>Forecast!#REF!+Forecast!#REF!*'Error Factor for last day'!#REF!</f>
        <v>#REF!</v>
      </c>
      <c r="P368" s="6" t="e">
        <f>Forecast!#REF!+Forecast!#REF!*'Error Factor for last day'!#REF!</f>
        <v>#REF!</v>
      </c>
      <c r="Q368" s="6" t="e">
        <f>Forecast!#REF!+Forecast!#REF!*'Error Factor for last day'!#REF!</f>
        <v>#REF!</v>
      </c>
      <c r="R368" s="6" t="e">
        <f>Forecast!#REF!+Forecast!#REF!*'Error Factor for last day'!#REF!</f>
        <v>#REF!</v>
      </c>
      <c r="S368" s="6" t="e">
        <f>Forecast!#REF!+Forecast!#REF!*'Error Factor for last day'!#REF!</f>
        <v>#REF!</v>
      </c>
      <c r="T368" s="6" t="e">
        <f>Forecast!#REF!+Forecast!#REF!*'Error Factor for last day'!#REF!</f>
        <v>#REF!</v>
      </c>
      <c r="U368" s="6" t="e">
        <f>Forecast!#REF!+Forecast!#REF!*'Error Factor for last day'!#REF!</f>
        <v>#REF!</v>
      </c>
      <c r="V368" s="6" t="e">
        <f>Forecast!#REF!+Forecast!#REF!*'Error Factor for last day'!#REF!</f>
        <v>#REF!</v>
      </c>
      <c r="W368" s="6" t="e">
        <f>Forecast!#REF!+Forecast!#REF!*'Error Factor for last day'!#REF!</f>
        <v>#REF!</v>
      </c>
      <c r="X368" s="6" t="e">
        <f>Forecast!#REF!+Forecast!#REF!*'Error Factor for last day'!#REF!</f>
        <v>#REF!</v>
      </c>
      <c r="Y368" s="6" t="e">
        <f>Forecast!#REF!+Forecast!#REF!*'Error Factor for last day'!#REF!</f>
        <v>#REF!</v>
      </c>
      <c r="Z368" s="6" t="e">
        <f>Forecast!#REF!+Forecast!#REF!*'Error Factor for last day'!#REF!</f>
        <v>#REF!</v>
      </c>
      <c r="AA368" s="6" t="e">
        <f>Forecast!#REF!+Forecast!#REF!*'Error Factor for last day'!#REF!</f>
        <v>#REF!</v>
      </c>
      <c r="AB368" s="6" t="e">
        <f>Forecast!#REF!+Forecast!#REF!*'Error Factor for last day'!#REF!</f>
        <v>#REF!</v>
      </c>
      <c r="AC368" s="6" t="e">
        <f>Forecast!#REF!+Forecast!#REF!*'Error Factor for last day'!#REF!</f>
        <v>#REF!</v>
      </c>
      <c r="AD368" s="6" t="e">
        <f>Forecast!#REF!+Forecast!#REF!*'Error Factor for last day'!#REF!</f>
        <v>#REF!</v>
      </c>
      <c r="AE368" s="6" t="e">
        <f>Forecast!#REF!+Forecast!#REF!*'Error Factor for last day'!#REF!</f>
        <v>#REF!</v>
      </c>
      <c r="AF368" s="6" t="e">
        <f>Forecast!#REF!+Forecast!#REF!*'Error Factor for last day'!#REF!</f>
        <v>#REF!</v>
      </c>
      <c r="AG368" s="6" t="e">
        <f>Forecast!#REF!+Forecast!#REF!*'Error Factor for last day'!#REF!</f>
        <v>#REF!</v>
      </c>
    </row>
    <row r="369" spans="1:33" hidden="1" x14ac:dyDescent="0.25">
      <c r="A369" s="2">
        <v>42232.253472222219</v>
      </c>
      <c r="B369" s="6" t="e">
        <f>Forecast!#REF!+Forecast!#REF!*'Error Factor for last day'!#REF!</f>
        <v>#REF!</v>
      </c>
      <c r="C369" s="6" t="e">
        <f>Forecast!#REF!+Forecast!#REF!*'Error Factor for last day'!#REF!</f>
        <v>#REF!</v>
      </c>
      <c r="D369" s="6" t="e">
        <f>Forecast!#REF!+Forecast!#REF!*'Error Factor for last day'!#REF!</f>
        <v>#REF!</v>
      </c>
      <c r="E369" s="6" t="e">
        <f>Forecast!#REF!+Forecast!#REF!*'Error Factor for last day'!#REF!</f>
        <v>#REF!</v>
      </c>
      <c r="F369" s="6" t="e">
        <f>Forecast!#REF!+Forecast!#REF!*'Error Factor for last day'!#REF!</f>
        <v>#REF!</v>
      </c>
      <c r="G369" s="6" t="e">
        <f>Forecast!#REF!+Forecast!#REF!*'Error Factor for last day'!#REF!</f>
        <v>#REF!</v>
      </c>
      <c r="H369" s="6" t="e">
        <f>Forecast!#REF!+Forecast!#REF!*'Error Factor for last day'!#REF!</f>
        <v>#REF!</v>
      </c>
      <c r="I369" s="6" t="e">
        <f>Forecast!#REF!+Forecast!#REF!*'Error Factor for last day'!#REF!</f>
        <v>#REF!</v>
      </c>
      <c r="J369" s="6" t="e">
        <f>Forecast!#REF!+Forecast!#REF!*'Error Factor for last day'!#REF!</f>
        <v>#REF!</v>
      </c>
      <c r="K369" s="6" t="e">
        <f>Forecast!#REF!+Forecast!#REF!*'Error Factor for last day'!#REF!</f>
        <v>#REF!</v>
      </c>
      <c r="L369" s="6" t="e">
        <f>Forecast!#REF!+Forecast!#REF!*'Error Factor for last day'!#REF!</f>
        <v>#REF!</v>
      </c>
      <c r="M369" s="6" t="e">
        <f>Forecast!#REF!+Forecast!#REF!*'Error Factor for last day'!#REF!</f>
        <v>#REF!</v>
      </c>
      <c r="N369" s="6" t="e">
        <f>Forecast!#REF!+Forecast!#REF!*'Error Factor for last day'!#REF!</f>
        <v>#REF!</v>
      </c>
      <c r="O369" s="6" t="e">
        <f>Forecast!#REF!+Forecast!#REF!*'Error Factor for last day'!#REF!</f>
        <v>#REF!</v>
      </c>
      <c r="P369" s="6" t="e">
        <f>Forecast!#REF!+Forecast!#REF!*'Error Factor for last day'!#REF!</f>
        <v>#REF!</v>
      </c>
      <c r="Q369" s="6" t="e">
        <f>Forecast!#REF!+Forecast!#REF!*'Error Factor for last day'!#REF!</f>
        <v>#REF!</v>
      </c>
      <c r="R369" s="6" t="e">
        <f>Forecast!#REF!+Forecast!#REF!*'Error Factor for last day'!#REF!</f>
        <v>#REF!</v>
      </c>
      <c r="S369" s="6" t="e">
        <f>Forecast!#REF!+Forecast!#REF!*'Error Factor for last day'!#REF!</f>
        <v>#REF!</v>
      </c>
      <c r="T369" s="6" t="e">
        <f>Forecast!#REF!+Forecast!#REF!*'Error Factor for last day'!#REF!</f>
        <v>#REF!</v>
      </c>
      <c r="U369" s="6" t="e">
        <f>Forecast!#REF!+Forecast!#REF!*'Error Factor for last day'!#REF!</f>
        <v>#REF!</v>
      </c>
      <c r="V369" s="6" t="e">
        <f>Forecast!#REF!+Forecast!#REF!*'Error Factor for last day'!#REF!</f>
        <v>#REF!</v>
      </c>
      <c r="W369" s="6" t="e">
        <f>Forecast!#REF!+Forecast!#REF!*'Error Factor for last day'!#REF!</f>
        <v>#REF!</v>
      </c>
      <c r="X369" s="6" t="e">
        <f>Forecast!#REF!+Forecast!#REF!*'Error Factor for last day'!#REF!</f>
        <v>#REF!</v>
      </c>
      <c r="Y369" s="6" t="e">
        <f>Forecast!#REF!+Forecast!#REF!*'Error Factor for last day'!#REF!</f>
        <v>#REF!</v>
      </c>
      <c r="Z369" s="6" t="e">
        <f>Forecast!#REF!+Forecast!#REF!*'Error Factor for last day'!#REF!</f>
        <v>#REF!</v>
      </c>
      <c r="AA369" s="6" t="e">
        <f>Forecast!#REF!+Forecast!#REF!*'Error Factor for last day'!#REF!</f>
        <v>#REF!</v>
      </c>
      <c r="AB369" s="6" t="e">
        <f>Forecast!#REF!+Forecast!#REF!*'Error Factor for last day'!#REF!</f>
        <v>#REF!</v>
      </c>
      <c r="AC369" s="6" t="e">
        <f>Forecast!#REF!+Forecast!#REF!*'Error Factor for last day'!#REF!</f>
        <v>#REF!</v>
      </c>
      <c r="AD369" s="6" t="e">
        <f>Forecast!#REF!+Forecast!#REF!*'Error Factor for last day'!#REF!</f>
        <v>#REF!</v>
      </c>
      <c r="AE369" s="6" t="e">
        <f>Forecast!#REF!+Forecast!#REF!*'Error Factor for last day'!#REF!</f>
        <v>#REF!</v>
      </c>
      <c r="AF369" s="6" t="e">
        <f>Forecast!#REF!+Forecast!#REF!*'Error Factor for last day'!#REF!</f>
        <v>#REF!</v>
      </c>
      <c r="AG369" s="6" t="e">
        <f>Forecast!#REF!+Forecast!#REF!*'Error Factor for last day'!#REF!</f>
        <v>#REF!</v>
      </c>
    </row>
    <row r="370" spans="1:33" hidden="1" x14ac:dyDescent="0.25">
      <c r="A370" s="2">
        <v>42232.254166666666</v>
      </c>
      <c r="B370" s="6" t="e">
        <f>Forecast!#REF!+Forecast!#REF!*'Error Factor for last day'!#REF!</f>
        <v>#REF!</v>
      </c>
      <c r="C370" s="6" t="e">
        <f>Forecast!#REF!+Forecast!#REF!*'Error Factor for last day'!#REF!</f>
        <v>#REF!</v>
      </c>
      <c r="D370" s="6" t="e">
        <f>Forecast!#REF!+Forecast!#REF!*'Error Factor for last day'!#REF!</f>
        <v>#REF!</v>
      </c>
      <c r="E370" s="6" t="e">
        <f>Forecast!#REF!+Forecast!#REF!*'Error Factor for last day'!#REF!</f>
        <v>#REF!</v>
      </c>
      <c r="F370" s="6" t="e">
        <f>Forecast!#REF!+Forecast!#REF!*'Error Factor for last day'!#REF!</f>
        <v>#REF!</v>
      </c>
      <c r="G370" s="6" t="e">
        <f>Forecast!#REF!+Forecast!#REF!*'Error Factor for last day'!#REF!</f>
        <v>#REF!</v>
      </c>
      <c r="H370" s="6" t="e">
        <f>Forecast!#REF!+Forecast!#REF!*'Error Factor for last day'!#REF!</f>
        <v>#REF!</v>
      </c>
      <c r="I370" s="6" t="e">
        <f>Forecast!#REF!+Forecast!#REF!*'Error Factor for last day'!#REF!</f>
        <v>#REF!</v>
      </c>
      <c r="J370" s="6" t="e">
        <f>Forecast!#REF!+Forecast!#REF!*'Error Factor for last day'!#REF!</f>
        <v>#REF!</v>
      </c>
      <c r="K370" s="6" t="e">
        <f>Forecast!#REF!+Forecast!#REF!*'Error Factor for last day'!#REF!</f>
        <v>#REF!</v>
      </c>
      <c r="L370" s="6" t="e">
        <f>Forecast!#REF!+Forecast!#REF!*'Error Factor for last day'!#REF!</f>
        <v>#REF!</v>
      </c>
      <c r="M370" s="6" t="e">
        <f>Forecast!#REF!+Forecast!#REF!*'Error Factor for last day'!#REF!</f>
        <v>#REF!</v>
      </c>
      <c r="N370" s="6" t="e">
        <f>Forecast!#REF!+Forecast!#REF!*'Error Factor for last day'!#REF!</f>
        <v>#REF!</v>
      </c>
      <c r="O370" s="6" t="e">
        <f>Forecast!#REF!+Forecast!#REF!*'Error Factor for last day'!#REF!</f>
        <v>#REF!</v>
      </c>
      <c r="P370" s="6" t="e">
        <f>Forecast!#REF!+Forecast!#REF!*'Error Factor for last day'!#REF!</f>
        <v>#REF!</v>
      </c>
      <c r="Q370" s="6" t="e">
        <f>Forecast!#REF!+Forecast!#REF!*'Error Factor for last day'!#REF!</f>
        <v>#REF!</v>
      </c>
      <c r="R370" s="6" t="e">
        <f>Forecast!#REF!+Forecast!#REF!*'Error Factor for last day'!#REF!</f>
        <v>#REF!</v>
      </c>
      <c r="S370" s="6" t="e">
        <f>Forecast!#REF!+Forecast!#REF!*'Error Factor for last day'!#REF!</f>
        <v>#REF!</v>
      </c>
      <c r="T370" s="6" t="e">
        <f>Forecast!#REF!+Forecast!#REF!*'Error Factor for last day'!#REF!</f>
        <v>#REF!</v>
      </c>
      <c r="U370" s="6" t="e">
        <f>Forecast!#REF!+Forecast!#REF!*'Error Factor for last day'!#REF!</f>
        <v>#REF!</v>
      </c>
      <c r="V370" s="6" t="e">
        <f>Forecast!#REF!+Forecast!#REF!*'Error Factor for last day'!#REF!</f>
        <v>#REF!</v>
      </c>
      <c r="W370" s="6" t="e">
        <f>Forecast!#REF!+Forecast!#REF!*'Error Factor for last day'!#REF!</f>
        <v>#REF!</v>
      </c>
      <c r="X370" s="6" t="e">
        <f>Forecast!#REF!+Forecast!#REF!*'Error Factor for last day'!#REF!</f>
        <v>#REF!</v>
      </c>
      <c r="Y370" s="6" t="e">
        <f>Forecast!#REF!+Forecast!#REF!*'Error Factor for last day'!#REF!</f>
        <v>#REF!</v>
      </c>
      <c r="Z370" s="6" t="e">
        <f>Forecast!#REF!+Forecast!#REF!*'Error Factor for last day'!#REF!</f>
        <v>#REF!</v>
      </c>
      <c r="AA370" s="6" t="e">
        <f>Forecast!#REF!+Forecast!#REF!*'Error Factor for last day'!#REF!</f>
        <v>#REF!</v>
      </c>
      <c r="AB370" s="6" t="e">
        <f>Forecast!#REF!+Forecast!#REF!*'Error Factor for last day'!#REF!</f>
        <v>#REF!</v>
      </c>
      <c r="AC370" s="6" t="e">
        <f>Forecast!#REF!+Forecast!#REF!*'Error Factor for last day'!#REF!</f>
        <v>#REF!</v>
      </c>
      <c r="AD370" s="6" t="e">
        <f>Forecast!#REF!+Forecast!#REF!*'Error Factor for last day'!#REF!</f>
        <v>#REF!</v>
      </c>
      <c r="AE370" s="6" t="e">
        <f>Forecast!#REF!+Forecast!#REF!*'Error Factor for last day'!#REF!</f>
        <v>#REF!</v>
      </c>
      <c r="AF370" s="6" t="e">
        <f>Forecast!#REF!+Forecast!#REF!*'Error Factor for last day'!#REF!</f>
        <v>#REF!</v>
      </c>
      <c r="AG370" s="6" t="e">
        <f>Forecast!#REF!+Forecast!#REF!*'Error Factor for last day'!#REF!</f>
        <v>#REF!</v>
      </c>
    </row>
    <row r="371" spans="1:33" hidden="1" x14ac:dyDescent="0.25">
      <c r="A371" s="2">
        <v>42232.254861111112</v>
      </c>
      <c r="B371" s="6" t="e">
        <f>Forecast!#REF!+Forecast!#REF!*'Error Factor for last day'!#REF!</f>
        <v>#REF!</v>
      </c>
      <c r="C371" s="6" t="e">
        <f>Forecast!#REF!+Forecast!#REF!*'Error Factor for last day'!#REF!</f>
        <v>#REF!</v>
      </c>
      <c r="D371" s="6" t="e">
        <f>Forecast!#REF!+Forecast!#REF!*'Error Factor for last day'!#REF!</f>
        <v>#REF!</v>
      </c>
      <c r="E371" s="6" t="e">
        <f>Forecast!#REF!+Forecast!#REF!*'Error Factor for last day'!#REF!</f>
        <v>#REF!</v>
      </c>
      <c r="F371" s="6" t="e">
        <f>Forecast!#REF!+Forecast!#REF!*'Error Factor for last day'!#REF!</f>
        <v>#REF!</v>
      </c>
      <c r="G371" s="6" t="e">
        <f>Forecast!#REF!+Forecast!#REF!*'Error Factor for last day'!#REF!</f>
        <v>#REF!</v>
      </c>
      <c r="H371" s="6" t="e">
        <f>Forecast!#REF!+Forecast!#REF!*'Error Factor for last day'!#REF!</f>
        <v>#REF!</v>
      </c>
      <c r="I371" s="6" t="e">
        <f>Forecast!#REF!+Forecast!#REF!*'Error Factor for last day'!#REF!</f>
        <v>#REF!</v>
      </c>
      <c r="J371" s="6" t="e">
        <f>Forecast!#REF!+Forecast!#REF!*'Error Factor for last day'!#REF!</f>
        <v>#REF!</v>
      </c>
      <c r="K371" s="6" t="e">
        <f>Forecast!#REF!+Forecast!#REF!*'Error Factor for last day'!#REF!</f>
        <v>#REF!</v>
      </c>
      <c r="L371" s="6" t="e">
        <f>Forecast!#REF!+Forecast!#REF!*'Error Factor for last day'!#REF!</f>
        <v>#REF!</v>
      </c>
      <c r="M371" s="6" t="e">
        <f>Forecast!#REF!+Forecast!#REF!*'Error Factor for last day'!#REF!</f>
        <v>#REF!</v>
      </c>
      <c r="N371" s="6" t="e">
        <f>Forecast!#REF!+Forecast!#REF!*'Error Factor for last day'!#REF!</f>
        <v>#REF!</v>
      </c>
      <c r="O371" s="6" t="e">
        <f>Forecast!#REF!+Forecast!#REF!*'Error Factor for last day'!#REF!</f>
        <v>#REF!</v>
      </c>
      <c r="P371" s="6" t="e">
        <f>Forecast!#REF!+Forecast!#REF!*'Error Factor for last day'!#REF!</f>
        <v>#REF!</v>
      </c>
      <c r="Q371" s="6" t="e">
        <f>Forecast!#REF!+Forecast!#REF!*'Error Factor for last day'!#REF!</f>
        <v>#REF!</v>
      </c>
      <c r="R371" s="6" t="e">
        <f>Forecast!#REF!+Forecast!#REF!*'Error Factor for last day'!#REF!</f>
        <v>#REF!</v>
      </c>
      <c r="S371" s="6" t="e">
        <f>Forecast!#REF!+Forecast!#REF!*'Error Factor for last day'!#REF!</f>
        <v>#REF!</v>
      </c>
      <c r="T371" s="6" t="e">
        <f>Forecast!#REF!+Forecast!#REF!*'Error Factor for last day'!#REF!</f>
        <v>#REF!</v>
      </c>
      <c r="U371" s="6" t="e">
        <f>Forecast!#REF!+Forecast!#REF!*'Error Factor for last day'!#REF!</f>
        <v>#REF!</v>
      </c>
      <c r="V371" s="6" t="e">
        <f>Forecast!#REF!+Forecast!#REF!*'Error Factor for last day'!#REF!</f>
        <v>#REF!</v>
      </c>
      <c r="W371" s="6" t="e">
        <f>Forecast!#REF!+Forecast!#REF!*'Error Factor for last day'!#REF!</f>
        <v>#REF!</v>
      </c>
      <c r="X371" s="6" t="e">
        <f>Forecast!#REF!+Forecast!#REF!*'Error Factor for last day'!#REF!</f>
        <v>#REF!</v>
      </c>
      <c r="Y371" s="6" t="e">
        <f>Forecast!#REF!+Forecast!#REF!*'Error Factor for last day'!#REF!</f>
        <v>#REF!</v>
      </c>
      <c r="Z371" s="6" t="e">
        <f>Forecast!#REF!+Forecast!#REF!*'Error Factor for last day'!#REF!</f>
        <v>#REF!</v>
      </c>
      <c r="AA371" s="6" t="e">
        <f>Forecast!#REF!+Forecast!#REF!*'Error Factor for last day'!#REF!</f>
        <v>#REF!</v>
      </c>
      <c r="AB371" s="6" t="e">
        <f>Forecast!#REF!+Forecast!#REF!*'Error Factor for last day'!#REF!</f>
        <v>#REF!</v>
      </c>
      <c r="AC371" s="6" t="e">
        <f>Forecast!#REF!+Forecast!#REF!*'Error Factor for last day'!#REF!</f>
        <v>#REF!</v>
      </c>
      <c r="AD371" s="6" t="e">
        <f>Forecast!#REF!+Forecast!#REF!*'Error Factor for last day'!#REF!</f>
        <v>#REF!</v>
      </c>
      <c r="AE371" s="6" t="e">
        <f>Forecast!#REF!+Forecast!#REF!*'Error Factor for last day'!#REF!</f>
        <v>#REF!</v>
      </c>
      <c r="AF371" s="6" t="e">
        <f>Forecast!#REF!+Forecast!#REF!*'Error Factor for last day'!#REF!</f>
        <v>#REF!</v>
      </c>
      <c r="AG371" s="6" t="e">
        <f>Forecast!#REF!+Forecast!#REF!*'Error Factor for last day'!#REF!</f>
        <v>#REF!</v>
      </c>
    </row>
    <row r="372" spans="1:33" hidden="1" x14ac:dyDescent="0.25">
      <c r="A372" s="2">
        <v>42232.255555555559</v>
      </c>
      <c r="B372" s="6" t="e">
        <f>Forecast!#REF!+Forecast!#REF!*'Error Factor for last day'!#REF!</f>
        <v>#REF!</v>
      </c>
      <c r="C372" s="6" t="e">
        <f>Forecast!#REF!+Forecast!#REF!*'Error Factor for last day'!#REF!</f>
        <v>#REF!</v>
      </c>
      <c r="D372" s="6" t="e">
        <f>Forecast!#REF!+Forecast!#REF!*'Error Factor for last day'!#REF!</f>
        <v>#REF!</v>
      </c>
      <c r="E372" s="6" t="e">
        <f>Forecast!#REF!+Forecast!#REF!*'Error Factor for last day'!#REF!</f>
        <v>#REF!</v>
      </c>
      <c r="F372" s="6" t="e">
        <f>Forecast!#REF!+Forecast!#REF!*'Error Factor for last day'!#REF!</f>
        <v>#REF!</v>
      </c>
      <c r="G372" s="6" t="e">
        <f>Forecast!#REF!+Forecast!#REF!*'Error Factor for last day'!#REF!</f>
        <v>#REF!</v>
      </c>
      <c r="H372" s="6" t="e">
        <f>Forecast!#REF!+Forecast!#REF!*'Error Factor for last day'!#REF!</f>
        <v>#REF!</v>
      </c>
      <c r="I372" s="6" t="e">
        <f>Forecast!#REF!+Forecast!#REF!*'Error Factor for last day'!#REF!</f>
        <v>#REF!</v>
      </c>
      <c r="J372" s="6" t="e">
        <f>Forecast!#REF!+Forecast!#REF!*'Error Factor for last day'!#REF!</f>
        <v>#REF!</v>
      </c>
      <c r="K372" s="6" t="e">
        <f>Forecast!#REF!+Forecast!#REF!*'Error Factor for last day'!#REF!</f>
        <v>#REF!</v>
      </c>
      <c r="L372" s="6" t="e">
        <f>Forecast!#REF!+Forecast!#REF!*'Error Factor for last day'!#REF!</f>
        <v>#REF!</v>
      </c>
      <c r="M372" s="6" t="e">
        <f>Forecast!#REF!+Forecast!#REF!*'Error Factor for last day'!#REF!</f>
        <v>#REF!</v>
      </c>
      <c r="N372" s="6" t="e">
        <f>Forecast!#REF!+Forecast!#REF!*'Error Factor for last day'!#REF!</f>
        <v>#REF!</v>
      </c>
      <c r="O372" s="6" t="e">
        <f>Forecast!#REF!+Forecast!#REF!*'Error Factor for last day'!#REF!</f>
        <v>#REF!</v>
      </c>
      <c r="P372" s="6" t="e">
        <f>Forecast!#REF!+Forecast!#REF!*'Error Factor for last day'!#REF!</f>
        <v>#REF!</v>
      </c>
      <c r="Q372" s="6" t="e">
        <f>Forecast!#REF!+Forecast!#REF!*'Error Factor for last day'!#REF!</f>
        <v>#REF!</v>
      </c>
      <c r="R372" s="6" t="e">
        <f>Forecast!#REF!+Forecast!#REF!*'Error Factor for last day'!#REF!</f>
        <v>#REF!</v>
      </c>
      <c r="S372" s="6" t="e">
        <f>Forecast!#REF!+Forecast!#REF!*'Error Factor for last day'!#REF!</f>
        <v>#REF!</v>
      </c>
      <c r="T372" s="6" t="e">
        <f>Forecast!#REF!+Forecast!#REF!*'Error Factor for last day'!#REF!</f>
        <v>#REF!</v>
      </c>
      <c r="U372" s="6" t="e">
        <f>Forecast!#REF!+Forecast!#REF!*'Error Factor for last day'!#REF!</f>
        <v>#REF!</v>
      </c>
      <c r="V372" s="6" t="e">
        <f>Forecast!#REF!+Forecast!#REF!*'Error Factor for last day'!#REF!</f>
        <v>#REF!</v>
      </c>
      <c r="W372" s="6" t="e">
        <f>Forecast!#REF!+Forecast!#REF!*'Error Factor for last day'!#REF!</f>
        <v>#REF!</v>
      </c>
      <c r="X372" s="6" t="e">
        <f>Forecast!#REF!+Forecast!#REF!*'Error Factor for last day'!#REF!</f>
        <v>#REF!</v>
      </c>
      <c r="Y372" s="6" t="e">
        <f>Forecast!#REF!+Forecast!#REF!*'Error Factor for last day'!#REF!</f>
        <v>#REF!</v>
      </c>
      <c r="Z372" s="6" t="e">
        <f>Forecast!#REF!+Forecast!#REF!*'Error Factor for last day'!#REF!</f>
        <v>#REF!</v>
      </c>
      <c r="AA372" s="6" t="e">
        <f>Forecast!#REF!+Forecast!#REF!*'Error Factor for last day'!#REF!</f>
        <v>#REF!</v>
      </c>
      <c r="AB372" s="6" t="e">
        <f>Forecast!#REF!+Forecast!#REF!*'Error Factor for last day'!#REF!</f>
        <v>#REF!</v>
      </c>
      <c r="AC372" s="6" t="e">
        <f>Forecast!#REF!+Forecast!#REF!*'Error Factor for last day'!#REF!</f>
        <v>#REF!</v>
      </c>
      <c r="AD372" s="6" t="e">
        <f>Forecast!#REF!+Forecast!#REF!*'Error Factor for last day'!#REF!</f>
        <v>#REF!</v>
      </c>
      <c r="AE372" s="6" t="e">
        <f>Forecast!#REF!+Forecast!#REF!*'Error Factor for last day'!#REF!</f>
        <v>#REF!</v>
      </c>
      <c r="AF372" s="6" t="e">
        <f>Forecast!#REF!+Forecast!#REF!*'Error Factor for last day'!#REF!</f>
        <v>#REF!</v>
      </c>
      <c r="AG372" s="6" t="e">
        <f>Forecast!#REF!+Forecast!#REF!*'Error Factor for last day'!#REF!</f>
        <v>#REF!</v>
      </c>
    </row>
    <row r="373" spans="1:33" hidden="1" x14ac:dyDescent="0.25">
      <c r="A373" s="2">
        <v>42232.256249999999</v>
      </c>
      <c r="B373" s="6" t="e">
        <f>Forecast!#REF!+Forecast!#REF!*'Error Factor for last day'!#REF!</f>
        <v>#REF!</v>
      </c>
      <c r="C373" s="6" t="e">
        <f>Forecast!#REF!+Forecast!#REF!*'Error Factor for last day'!#REF!</f>
        <v>#REF!</v>
      </c>
      <c r="D373" s="6" t="e">
        <f>Forecast!#REF!+Forecast!#REF!*'Error Factor for last day'!#REF!</f>
        <v>#REF!</v>
      </c>
      <c r="E373" s="6" t="e">
        <f>Forecast!#REF!+Forecast!#REF!*'Error Factor for last day'!#REF!</f>
        <v>#REF!</v>
      </c>
      <c r="F373" s="6" t="e">
        <f>Forecast!#REF!+Forecast!#REF!*'Error Factor for last day'!#REF!</f>
        <v>#REF!</v>
      </c>
      <c r="G373" s="6" t="e">
        <f>Forecast!#REF!+Forecast!#REF!*'Error Factor for last day'!#REF!</f>
        <v>#REF!</v>
      </c>
      <c r="H373" s="6" t="e">
        <f>Forecast!#REF!+Forecast!#REF!*'Error Factor for last day'!#REF!</f>
        <v>#REF!</v>
      </c>
      <c r="I373" s="6" t="e">
        <f>Forecast!#REF!+Forecast!#REF!*'Error Factor for last day'!#REF!</f>
        <v>#REF!</v>
      </c>
      <c r="J373" s="6" t="e">
        <f>Forecast!#REF!+Forecast!#REF!*'Error Factor for last day'!#REF!</f>
        <v>#REF!</v>
      </c>
      <c r="K373" s="6" t="e">
        <f>Forecast!#REF!+Forecast!#REF!*'Error Factor for last day'!#REF!</f>
        <v>#REF!</v>
      </c>
      <c r="L373" s="6" t="e">
        <f>Forecast!#REF!+Forecast!#REF!*'Error Factor for last day'!#REF!</f>
        <v>#REF!</v>
      </c>
      <c r="M373" s="6" t="e">
        <f>Forecast!#REF!+Forecast!#REF!*'Error Factor for last day'!#REF!</f>
        <v>#REF!</v>
      </c>
      <c r="N373" s="6" t="e">
        <f>Forecast!#REF!+Forecast!#REF!*'Error Factor for last day'!#REF!</f>
        <v>#REF!</v>
      </c>
      <c r="O373" s="6" t="e">
        <f>Forecast!#REF!+Forecast!#REF!*'Error Factor for last day'!#REF!</f>
        <v>#REF!</v>
      </c>
      <c r="P373" s="6" t="e">
        <f>Forecast!#REF!+Forecast!#REF!*'Error Factor for last day'!#REF!</f>
        <v>#REF!</v>
      </c>
      <c r="Q373" s="6" t="e">
        <f>Forecast!#REF!+Forecast!#REF!*'Error Factor for last day'!#REF!</f>
        <v>#REF!</v>
      </c>
      <c r="R373" s="6" t="e">
        <f>Forecast!#REF!+Forecast!#REF!*'Error Factor for last day'!#REF!</f>
        <v>#REF!</v>
      </c>
      <c r="S373" s="6" t="e">
        <f>Forecast!#REF!+Forecast!#REF!*'Error Factor for last day'!#REF!</f>
        <v>#REF!</v>
      </c>
      <c r="T373" s="6" t="e">
        <f>Forecast!#REF!+Forecast!#REF!*'Error Factor for last day'!#REF!</f>
        <v>#REF!</v>
      </c>
      <c r="U373" s="6" t="e">
        <f>Forecast!#REF!+Forecast!#REF!*'Error Factor for last day'!#REF!</f>
        <v>#REF!</v>
      </c>
      <c r="V373" s="6" t="e">
        <f>Forecast!#REF!+Forecast!#REF!*'Error Factor for last day'!#REF!</f>
        <v>#REF!</v>
      </c>
      <c r="W373" s="6" t="e">
        <f>Forecast!#REF!+Forecast!#REF!*'Error Factor for last day'!#REF!</f>
        <v>#REF!</v>
      </c>
      <c r="X373" s="6" t="e">
        <f>Forecast!#REF!+Forecast!#REF!*'Error Factor for last day'!#REF!</f>
        <v>#REF!</v>
      </c>
      <c r="Y373" s="6" t="e">
        <f>Forecast!#REF!+Forecast!#REF!*'Error Factor for last day'!#REF!</f>
        <v>#REF!</v>
      </c>
      <c r="Z373" s="6" t="e">
        <f>Forecast!#REF!+Forecast!#REF!*'Error Factor for last day'!#REF!</f>
        <v>#REF!</v>
      </c>
      <c r="AA373" s="6" t="e">
        <f>Forecast!#REF!+Forecast!#REF!*'Error Factor for last day'!#REF!</f>
        <v>#REF!</v>
      </c>
      <c r="AB373" s="6" t="e">
        <f>Forecast!#REF!+Forecast!#REF!*'Error Factor for last day'!#REF!</f>
        <v>#REF!</v>
      </c>
      <c r="AC373" s="6" t="e">
        <f>Forecast!#REF!+Forecast!#REF!*'Error Factor for last day'!#REF!</f>
        <v>#REF!</v>
      </c>
      <c r="AD373" s="6" t="e">
        <f>Forecast!#REF!+Forecast!#REF!*'Error Factor for last day'!#REF!</f>
        <v>#REF!</v>
      </c>
      <c r="AE373" s="6" t="e">
        <f>Forecast!#REF!+Forecast!#REF!*'Error Factor for last day'!#REF!</f>
        <v>#REF!</v>
      </c>
      <c r="AF373" s="6" t="e">
        <f>Forecast!#REF!+Forecast!#REF!*'Error Factor for last day'!#REF!</f>
        <v>#REF!</v>
      </c>
      <c r="AG373" s="6" t="e">
        <f>Forecast!#REF!+Forecast!#REF!*'Error Factor for last day'!#REF!</f>
        <v>#REF!</v>
      </c>
    </row>
    <row r="374" spans="1:33" hidden="1" x14ac:dyDescent="0.25">
      <c r="A374" s="2">
        <v>42232.256944444445</v>
      </c>
      <c r="B374" s="6" t="e">
        <f>Forecast!#REF!+Forecast!#REF!*'Error Factor for last day'!#REF!</f>
        <v>#REF!</v>
      </c>
      <c r="C374" s="6" t="e">
        <f>Forecast!#REF!+Forecast!#REF!*'Error Factor for last day'!#REF!</f>
        <v>#REF!</v>
      </c>
      <c r="D374" s="6" t="e">
        <f>Forecast!#REF!+Forecast!#REF!*'Error Factor for last day'!#REF!</f>
        <v>#REF!</v>
      </c>
      <c r="E374" s="6" t="e">
        <f>Forecast!#REF!+Forecast!#REF!*'Error Factor for last day'!#REF!</f>
        <v>#REF!</v>
      </c>
      <c r="F374" s="6" t="e">
        <f>Forecast!#REF!+Forecast!#REF!*'Error Factor for last day'!#REF!</f>
        <v>#REF!</v>
      </c>
      <c r="G374" s="6" t="e">
        <f>Forecast!#REF!+Forecast!#REF!*'Error Factor for last day'!#REF!</f>
        <v>#REF!</v>
      </c>
      <c r="H374" s="6" t="e">
        <f>Forecast!#REF!+Forecast!#REF!*'Error Factor for last day'!#REF!</f>
        <v>#REF!</v>
      </c>
      <c r="I374" s="6" t="e">
        <f>Forecast!#REF!+Forecast!#REF!*'Error Factor for last day'!#REF!</f>
        <v>#REF!</v>
      </c>
      <c r="J374" s="6" t="e">
        <f>Forecast!#REF!+Forecast!#REF!*'Error Factor for last day'!#REF!</f>
        <v>#REF!</v>
      </c>
      <c r="K374" s="6" t="e">
        <f>Forecast!#REF!+Forecast!#REF!*'Error Factor for last day'!#REF!</f>
        <v>#REF!</v>
      </c>
      <c r="L374" s="6" t="e">
        <f>Forecast!#REF!+Forecast!#REF!*'Error Factor for last day'!#REF!</f>
        <v>#REF!</v>
      </c>
      <c r="M374" s="6" t="e">
        <f>Forecast!#REF!+Forecast!#REF!*'Error Factor for last day'!#REF!</f>
        <v>#REF!</v>
      </c>
      <c r="N374" s="6" t="e">
        <f>Forecast!#REF!+Forecast!#REF!*'Error Factor for last day'!#REF!</f>
        <v>#REF!</v>
      </c>
      <c r="O374" s="6" t="e">
        <f>Forecast!#REF!+Forecast!#REF!*'Error Factor for last day'!#REF!</f>
        <v>#REF!</v>
      </c>
      <c r="P374" s="6" t="e">
        <f>Forecast!#REF!+Forecast!#REF!*'Error Factor for last day'!#REF!</f>
        <v>#REF!</v>
      </c>
      <c r="Q374" s="6" t="e">
        <f>Forecast!#REF!+Forecast!#REF!*'Error Factor for last day'!#REF!</f>
        <v>#REF!</v>
      </c>
      <c r="R374" s="6" t="e">
        <f>Forecast!#REF!+Forecast!#REF!*'Error Factor for last day'!#REF!</f>
        <v>#REF!</v>
      </c>
      <c r="S374" s="6" t="e">
        <f>Forecast!#REF!+Forecast!#REF!*'Error Factor for last day'!#REF!</f>
        <v>#REF!</v>
      </c>
      <c r="T374" s="6" t="e">
        <f>Forecast!#REF!+Forecast!#REF!*'Error Factor for last day'!#REF!</f>
        <v>#REF!</v>
      </c>
      <c r="U374" s="6" t="e">
        <f>Forecast!#REF!+Forecast!#REF!*'Error Factor for last day'!#REF!</f>
        <v>#REF!</v>
      </c>
      <c r="V374" s="6" t="e">
        <f>Forecast!#REF!+Forecast!#REF!*'Error Factor for last day'!#REF!</f>
        <v>#REF!</v>
      </c>
      <c r="W374" s="6" t="e">
        <f>Forecast!#REF!+Forecast!#REF!*'Error Factor for last day'!#REF!</f>
        <v>#REF!</v>
      </c>
      <c r="X374" s="6" t="e">
        <f>Forecast!#REF!+Forecast!#REF!*'Error Factor for last day'!#REF!</f>
        <v>#REF!</v>
      </c>
      <c r="Y374" s="6" t="e">
        <f>Forecast!#REF!+Forecast!#REF!*'Error Factor for last day'!#REF!</f>
        <v>#REF!</v>
      </c>
      <c r="Z374" s="6" t="e">
        <f>Forecast!#REF!+Forecast!#REF!*'Error Factor for last day'!#REF!</f>
        <v>#REF!</v>
      </c>
      <c r="AA374" s="6" t="e">
        <f>Forecast!#REF!+Forecast!#REF!*'Error Factor for last day'!#REF!</f>
        <v>#REF!</v>
      </c>
      <c r="AB374" s="6" t="e">
        <f>Forecast!#REF!+Forecast!#REF!*'Error Factor for last day'!#REF!</f>
        <v>#REF!</v>
      </c>
      <c r="AC374" s="6" t="e">
        <f>Forecast!#REF!+Forecast!#REF!*'Error Factor for last day'!#REF!</f>
        <v>#REF!</v>
      </c>
      <c r="AD374" s="6" t="e">
        <f>Forecast!#REF!+Forecast!#REF!*'Error Factor for last day'!#REF!</f>
        <v>#REF!</v>
      </c>
      <c r="AE374" s="6" t="e">
        <f>Forecast!#REF!+Forecast!#REF!*'Error Factor for last day'!#REF!</f>
        <v>#REF!</v>
      </c>
      <c r="AF374" s="6" t="e">
        <f>Forecast!#REF!+Forecast!#REF!*'Error Factor for last day'!#REF!</f>
        <v>#REF!</v>
      </c>
      <c r="AG374" s="6" t="e">
        <f>Forecast!#REF!+Forecast!#REF!*'Error Factor for last day'!#REF!</f>
        <v>#REF!</v>
      </c>
    </row>
    <row r="375" spans="1:33" hidden="1" x14ac:dyDescent="0.25">
      <c r="A375" s="2">
        <v>42232.257638888892</v>
      </c>
      <c r="B375" s="6" t="e">
        <f>Forecast!#REF!+Forecast!#REF!*'Error Factor for last day'!#REF!</f>
        <v>#REF!</v>
      </c>
      <c r="C375" s="6" t="e">
        <f>Forecast!#REF!+Forecast!#REF!*'Error Factor for last day'!#REF!</f>
        <v>#REF!</v>
      </c>
      <c r="D375" s="6" t="e">
        <f>Forecast!#REF!+Forecast!#REF!*'Error Factor for last day'!#REF!</f>
        <v>#REF!</v>
      </c>
      <c r="E375" s="6" t="e">
        <f>Forecast!#REF!+Forecast!#REF!*'Error Factor for last day'!#REF!</f>
        <v>#REF!</v>
      </c>
      <c r="F375" s="6" t="e">
        <f>Forecast!#REF!+Forecast!#REF!*'Error Factor for last day'!#REF!</f>
        <v>#REF!</v>
      </c>
      <c r="G375" s="6" t="e">
        <f>Forecast!#REF!+Forecast!#REF!*'Error Factor for last day'!#REF!</f>
        <v>#REF!</v>
      </c>
      <c r="H375" s="6" t="e">
        <f>Forecast!#REF!+Forecast!#REF!*'Error Factor for last day'!#REF!</f>
        <v>#REF!</v>
      </c>
      <c r="I375" s="6" t="e">
        <f>Forecast!#REF!+Forecast!#REF!*'Error Factor for last day'!#REF!</f>
        <v>#REF!</v>
      </c>
      <c r="J375" s="6" t="e">
        <f>Forecast!#REF!+Forecast!#REF!*'Error Factor for last day'!#REF!</f>
        <v>#REF!</v>
      </c>
      <c r="K375" s="6" t="e">
        <f>Forecast!#REF!+Forecast!#REF!*'Error Factor for last day'!#REF!</f>
        <v>#REF!</v>
      </c>
      <c r="L375" s="6" t="e">
        <f>Forecast!#REF!+Forecast!#REF!*'Error Factor for last day'!#REF!</f>
        <v>#REF!</v>
      </c>
      <c r="M375" s="6" t="e">
        <f>Forecast!#REF!+Forecast!#REF!*'Error Factor for last day'!#REF!</f>
        <v>#REF!</v>
      </c>
      <c r="N375" s="6" t="e">
        <f>Forecast!#REF!+Forecast!#REF!*'Error Factor for last day'!#REF!</f>
        <v>#REF!</v>
      </c>
      <c r="O375" s="6" t="e">
        <f>Forecast!#REF!+Forecast!#REF!*'Error Factor for last day'!#REF!</f>
        <v>#REF!</v>
      </c>
      <c r="P375" s="6" t="e">
        <f>Forecast!#REF!+Forecast!#REF!*'Error Factor for last day'!#REF!</f>
        <v>#REF!</v>
      </c>
      <c r="Q375" s="6" t="e">
        <f>Forecast!#REF!+Forecast!#REF!*'Error Factor for last day'!#REF!</f>
        <v>#REF!</v>
      </c>
      <c r="R375" s="6" t="e">
        <f>Forecast!#REF!+Forecast!#REF!*'Error Factor for last day'!#REF!</f>
        <v>#REF!</v>
      </c>
      <c r="S375" s="6" t="e">
        <f>Forecast!#REF!+Forecast!#REF!*'Error Factor for last day'!#REF!</f>
        <v>#REF!</v>
      </c>
      <c r="T375" s="6" t="e">
        <f>Forecast!#REF!+Forecast!#REF!*'Error Factor for last day'!#REF!</f>
        <v>#REF!</v>
      </c>
      <c r="U375" s="6" t="e">
        <f>Forecast!#REF!+Forecast!#REF!*'Error Factor for last day'!#REF!</f>
        <v>#REF!</v>
      </c>
      <c r="V375" s="6" t="e">
        <f>Forecast!#REF!+Forecast!#REF!*'Error Factor for last day'!#REF!</f>
        <v>#REF!</v>
      </c>
      <c r="W375" s="6" t="e">
        <f>Forecast!#REF!+Forecast!#REF!*'Error Factor for last day'!#REF!</f>
        <v>#REF!</v>
      </c>
      <c r="X375" s="6" t="e">
        <f>Forecast!#REF!+Forecast!#REF!*'Error Factor for last day'!#REF!</f>
        <v>#REF!</v>
      </c>
      <c r="Y375" s="6" t="e">
        <f>Forecast!#REF!+Forecast!#REF!*'Error Factor for last day'!#REF!</f>
        <v>#REF!</v>
      </c>
      <c r="Z375" s="6" t="e">
        <f>Forecast!#REF!+Forecast!#REF!*'Error Factor for last day'!#REF!</f>
        <v>#REF!</v>
      </c>
      <c r="AA375" s="6" t="e">
        <f>Forecast!#REF!+Forecast!#REF!*'Error Factor for last day'!#REF!</f>
        <v>#REF!</v>
      </c>
      <c r="AB375" s="6" t="e">
        <f>Forecast!#REF!+Forecast!#REF!*'Error Factor for last day'!#REF!</f>
        <v>#REF!</v>
      </c>
      <c r="AC375" s="6" t="e">
        <f>Forecast!#REF!+Forecast!#REF!*'Error Factor for last day'!#REF!</f>
        <v>#REF!</v>
      </c>
      <c r="AD375" s="6" t="e">
        <f>Forecast!#REF!+Forecast!#REF!*'Error Factor for last day'!#REF!</f>
        <v>#REF!</v>
      </c>
      <c r="AE375" s="6" t="e">
        <f>Forecast!#REF!+Forecast!#REF!*'Error Factor for last day'!#REF!</f>
        <v>#REF!</v>
      </c>
      <c r="AF375" s="6" t="e">
        <f>Forecast!#REF!+Forecast!#REF!*'Error Factor for last day'!#REF!</f>
        <v>#REF!</v>
      </c>
      <c r="AG375" s="6" t="e">
        <f>Forecast!#REF!+Forecast!#REF!*'Error Factor for last day'!#REF!</f>
        <v>#REF!</v>
      </c>
    </row>
    <row r="376" spans="1:33" hidden="1" x14ac:dyDescent="0.25">
      <c r="A376" s="2">
        <v>42232.258333333331</v>
      </c>
      <c r="B376" s="6" t="e">
        <f>Forecast!#REF!+Forecast!#REF!*'Error Factor for last day'!#REF!</f>
        <v>#REF!</v>
      </c>
      <c r="C376" s="6" t="e">
        <f>Forecast!#REF!+Forecast!#REF!*'Error Factor for last day'!#REF!</f>
        <v>#REF!</v>
      </c>
      <c r="D376" s="6" t="e">
        <f>Forecast!#REF!+Forecast!#REF!*'Error Factor for last day'!#REF!</f>
        <v>#REF!</v>
      </c>
      <c r="E376" s="6" t="e">
        <f>Forecast!#REF!+Forecast!#REF!*'Error Factor for last day'!#REF!</f>
        <v>#REF!</v>
      </c>
      <c r="F376" s="6" t="e">
        <f>Forecast!#REF!+Forecast!#REF!*'Error Factor for last day'!#REF!</f>
        <v>#REF!</v>
      </c>
      <c r="G376" s="6" t="e">
        <f>Forecast!#REF!+Forecast!#REF!*'Error Factor for last day'!#REF!</f>
        <v>#REF!</v>
      </c>
      <c r="H376" s="6" t="e">
        <f>Forecast!#REF!+Forecast!#REF!*'Error Factor for last day'!#REF!</f>
        <v>#REF!</v>
      </c>
      <c r="I376" s="6" t="e">
        <f>Forecast!#REF!+Forecast!#REF!*'Error Factor for last day'!#REF!</f>
        <v>#REF!</v>
      </c>
      <c r="J376" s="6" t="e">
        <f>Forecast!#REF!+Forecast!#REF!*'Error Factor for last day'!#REF!</f>
        <v>#REF!</v>
      </c>
      <c r="K376" s="6" t="e">
        <f>Forecast!#REF!+Forecast!#REF!*'Error Factor for last day'!#REF!</f>
        <v>#REF!</v>
      </c>
      <c r="L376" s="6" t="e">
        <f>Forecast!#REF!+Forecast!#REF!*'Error Factor for last day'!#REF!</f>
        <v>#REF!</v>
      </c>
      <c r="M376" s="6" t="e">
        <f>Forecast!#REF!+Forecast!#REF!*'Error Factor for last day'!#REF!</f>
        <v>#REF!</v>
      </c>
      <c r="N376" s="6" t="e">
        <f>Forecast!#REF!+Forecast!#REF!*'Error Factor for last day'!#REF!</f>
        <v>#REF!</v>
      </c>
      <c r="O376" s="6" t="e">
        <f>Forecast!#REF!+Forecast!#REF!*'Error Factor for last day'!#REF!</f>
        <v>#REF!</v>
      </c>
      <c r="P376" s="6" t="e">
        <f>Forecast!#REF!+Forecast!#REF!*'Error Factor for last day'!#REF!</f>
        <v>#REF!</v>
      </c>
      <c r="Q376" s="6" t="e">
        <f>Forecast!#REF!+Forecast!#REF!*'Error Factor for last day'!#REF!</f>
        <v>#REF!</v>
      </c>
      <c r="R376" s="6" t="e">
        <f>Forecast!#REF!+Forecast!#REF!*'Error Factor for last day'!#REF!</f>
        <v>#REF!</v>
      </c>
      <c r="S376" s="6" t="e">
        <f>Forecast!#REF!+Forecast!#REF!*'Error Factor for last day'!#REF!</f>
        <v>#REF!</v>
      </c>
      <c r="T376" s="6" t="e">
        <f>Forecast!#REF!+Forecast!#REF!*'Error Factor for last day'!#REF!</f>
        <v>#REF!</v>
      </c>
      <c r="U376" s="6" t="e">
        <f>Forecast!#REF!+Forecast!#REF!*'Error Factor for last day'!#REF!</f>
        <v>#REF!</v>
      </c>
      <c r="V376" s="6" t="e">
        <f>Forecast!#REF!+Forecast!#REF!*'Error Factor for last day'!#REF!</f>
        <v>#REF!</v>
      </c>
      <c r="W376" s="6" t="e">
        <f>Forecast!#REF!+Forecast!#REF!*'Error Factor for last day'!#REF!</f>
        <v>#REF!</v>
      </c>
      <c r="X376" s="6" t="e">
        <f>Forecast!#REF!+Forecast!#REF!*'Error Factor for last day'!#REF!</f>
        <v>#REF!</v>
      </c>
      <c r="Y376" s="6" t="e">
        <f>Forecast!#REF!+Forecast!#REF!*'Error Factor for last day'!#REF!</f>
        <v>#REF!</v>
      </c>
      <c r="Z376" s="6" t="e">
        <f>Forecast!#REF!+Forecast!#REF!*'Error Factor for last day'!#REF!</f>
        <v>#REF!</v>
      </c>
      <c r="AA376" s="6" t="e">
        <f>Forecast!#REF!+Forecast!#REF!*'Error Factor for last day'!#REF!</f>
        <v>#REF!</v>
      </c>
      <c r="AB376" s="6" t="e">
        <f>Forecast!#REF!+Forecast!#REF!*'Error Factor for last day'!#REF!</f>
        <v>#REF!</v>
      </c>
      <c r="AC376" s="6" t="e">
        <f>Forecast!#REF!+Forecast!#REF!*'Error Factor for last day'!#REF!</f>
        <v>#REF!</v>
      </c>
      <c r="AD376" s="6" t="e">
        <f>Forecast!#REF!+Forecast!#REF!*'Error Factor for last day'!#REF!</f>
        <v>#REF!</v>
      </c>
      <c r="AE376" s="6" t="e">
        <f>Forecast!#REF!+Forecast!#REF!*'Error Factor for last day'!#REF!</f>
        <v>#REF!</v>
      </c>
      <c r="AF376" s="6" t="e">
        <f>Forecast!#REF!+Forecast!#REF!*'Error Factor for last day'!#REF!</f>
        <v>#REF!</v>
      </c>
      <c r="AG376" s="6" t="e">
        <f>Forecast!#REF!+Forecast!#REF!*'Error Factor for last day'!#REF!</f>
        <v>#REF!</v>
      </c>
    </row>
    <row r="377" spans="1:33" hidden="1" x14ac:dyDescent="0.25">
      <c r="A377" s="2">
        <v>42232.259027777778</v>
      </c>
      <c r="B377" s="6" t="e">
        <f>Forecast!#REF!+Forecast!#REF!*'Error Factor for last day'!#REF!</f>
        <v>#REF!</v>
      </c>
      <c r="C377" s="6" t="e">
        <f>Forecast!#REF!+Forecast!#REF!*'Error Factor for last day'!#REF!</f>
        <v>#REF!</v>
      </c>
      <c r="D377" s="6" t="e">
        <f>Forecast!#REF!+Forecast!#REF!*'Error Factor for last day'!#REF!</f>
        <v>#REF!</v>
      </c>
      <c r="E377" s="6" t="e">
        <f>Forecast!#REF!+Forecast!#REF!*'Error Factor for last day'!#REF!</f>
        <v>#REF!</v>
      </c>
      <c r="F377" s="6" t="e">
        <f>Forecast!#REF!+Forecast!#REF!*'Error Factor for last day'!#REF!</f>
        <v>#REF!</v>
      </c>
      <c r="G377" s="6" t="e">
        <f>Forecast!#REF!+Forecast!#REF!*'Error Factor for last day'!#REF!</f>
        <v>#REF!</v>
      </c>
      <c r="H377" s="6" t="e">
        <f>Forecast!#REF!+Forecast!#REF!*'Error Factor for last day'!#REF!</f>
        <v>#REF!</v>
      </c>
      <c r="I377" s="6" t="e">
        <f>Forecast!#REF!+Forecast!#REF!*'Error Factor for last day'!#REF!</f>
        <v>#REF!</v>
      </c>
      <c r="J377" s="6" t="e">
        <f>Forecast!#REF!+Forecast!#REF!*'Error Factor for last day'!#REF!</f>
        <v>#REF!</v>
      </c>
      <c r="K377" s="6" t="e">
        <f>Forecast!#REF!+Forecast!#REF!*'Error Factor for last day'!#REF!</f>
        <v>#REF!</v>
      </c>
      <c r="L377" s="6" t="e">
        <f>Forecast!#REF!+Forecast!#REF!*'Error Factor for last day'!#REF!</f>
        <v>#REF!</v>
      </c>
      <c r="M377" s="6" t="e">
        <f>Forecast!#REF!+Forecast!#REF!*'Error Factor for last day'!#REF!</f>
        <v>#REF!</v>
      </c>
      <c r="N377" s="6" t="e">
        <f>Forecast!#REF!+Forecast!#REF!*'Error Factor for last day'!#REF!</f>
        <v>#REF!</v>
      </c>
      <c r="O377" s="6" t="e">
        <f>Forecast!#REF!+Forecast!#REF!*'Error Factor for last day'!#REF!</f>
        <v>#REF!</v>
      </c>
      <c r="P377" s="6" t="e">
        <f>Forecast!#REF!+Forecast!#REF!*'Error Factor for last day'!#REF!</f>
        <v>#REF!</v>
      </c>
      <c r="Q377" s="6" t="e">
        <f>Forecast!#REF!+Forecast!#REF!*'Error Factor for last day'!#REF!</f>
        <v>#REF!</v>
      </c>
      <c r="R377" s="6" t="e">
        <f>Forecast!#REF!+Forecast!#REF!*'Error Factor for last day'!#REF!</f>
        <v>#REF!</v>
      </c>
      <c r="S377" s="6" t="e">
        <f>Forecast!#REF!+Forecast!#REF!*'Error Factor for last day'!#REF!</f>
        <v>#REF!</v>
      </c>
      <c r="T377" s="6" t="e">
        <f>Forecast!#REF!+Forecast!#REF!*'Error Factor for last day'!#REF!</f>
        <v>#REF!</v>
      </c>
      <c r="U377" s="6" t="e">
        <f>Forecast!#REF!+Forecast!#REF!*'Error Factor for last day'!#REF!</f>
        <v>#REF!</v>
      </c>
      <c r="V377" s="6" t="e">
        <f>Forecast!#REF!+Forecast!#REF!*'Error Factor for last day'!#REF!</f>
        <v>#REF!</v>
      </c>
      <c r="W377" s="6" t="e">
        <f>Forecast!#REF!+Forecast!#REF!*'Error Factor for last day'!#REF!</f>
        <v>#REF!</v>
      </c>
      <c r="X377" s="6" t="e">
        <f>Forecast!#REF!+Forecast!#REF!*'Error Factor for last day'!#REF!</f>
        <v>#REF!</v>
      </c>
      <c r="Y377" s="6" t="e">
        <f>Forecast!#REF!+Forecast!#REF!*'Error Factor for last day'!#REF!</f>
        <v>#REF!</v>
      </c>
      <c r="Z377" s="6" t="e">
        <f>Forecast!#REF!+Forecast!#REF!*'Error Factor for last day'!#REF!</f>
        <v>#REF!</v>
      </c>
      <c r="AA377" s="6" t="e">
        <f>Forecast!#REF!+Forecast!#REF!*'Error Factor for last day'!#REF!</f>
        <v>#REF!</v>
      </c>
      <c r="AB377" s="6" t="e">
        <f>Forecast!#REF!+Forecast!#REF!*'Error Factor for last day'!#REF!</f>
        <v>#REF!</v>
      </c>
      <c r="AC377" s="6" t="e">
        <f>Forecast!#REF!+Forecast!#REF!*'Error Factor for last day'!#REF!</f>
        <v>#REF!</v>
      </c>
      <c r="AD377" s="6" t="e">
        <f>Forecast!#REF!+Forecast!#REF!*'Error Factor for last day'!#REF!</f>
        <v>#REF!</v>
      </c>
      <c r="AE377" s="6" t="e">
        <f>Forecast!#REF!+Forecast!#REF!*'Error Factor for last day'!#REF!</f>
        <v>#REF!</v>
      </c>
      <c r="AF377" s="6" t="e">
        <f>Forecast!#REF!+Forecast!#REF!*'Error Factor for last day'!#REF!</f>
        <v>#REF!</v>
      </c>
      <c r="AG377" s="6" t="e">
        <f>Forecast!#REF!+Forecast!#REF!*'Error Factor for last day'!#REF!</f>
        <v>#REF!</v>
      </c>
    </row>
    <row r="378" spans="1:33" hidden="1" x14ac:dyDescent="0.25">
      <c r="A378" s="2">
        <v>42232.259722222225</v>
      </c>
      <c r="B378" s="6" t="e">
        <f>Forecast!#REF!+Forecast!#REF!*'Error Factor for last day'!#REF!</f>
        <v>#REF!</v>
      </c>
      <c r="C378" s="6" t="e">
        <f>Forecast!#REF!+Forecast!#REF!*'Error Factor for last day'!#REF!</f>
        <v>#REF!</v>
      </c>
      <c r="D378" s="6" t="e">
        <f>Forecast!#REF!+Forecast!#REF!*'Error Factor for last day'!#REF!</f>
        <v>#REF!</v>
      </c>
      <c r="E378" s="6" t="e">
        <f>Forecast!#REF!+Forecast!#REF!*'Error Factor for last day'!#REF!</f>
        <v>#REF!</v>
      </c>
      <c r="F378" s="6" t="e">
        <f>Forecast!#REF!+Forecast!#REF!*'Error Factor for last day'!#REF!</f>
        <v>#REF!</v>
      </c>
      <c r="G378" s="6" t="e">
        <f>Forecast!#REF!+Forecast!#REF!*'Error Factor for last day'!#REF!</f>
        <v>#REF!</v>
      </c>
      <c r="H378" s="6" t="e">
        <f>Forecast!#REF!+Forecast!#REF!*'Error Factor for last day'!#REF!</f>
        <v>#REF!</v>
      </c>
      <c r="I378" s="6" t="e">
        <f>Forecast!#REF!+Forecast!#REF!*'Error Factor for last day'!#REF!</f>
        <v>#REF!</v>
      </c>
      <c r="J378" s="6" t="e">
        <f>Forecast!#REF!+Forecast!#REF!*'Error Factor for last day'!#REF!</f>
        <v>#REF!</v>
      </c>
      <c r="K378" s="6" t="e">
        <f>Forecast!#REF!+Forecast!#REF!*'Error Factor for last day'!#REF!</f>
        <v>#REF!</v>
      </c>
      <c r="L378" s="6" t="e">
        <f>Forecast!#REF!+Forecast!#REF!*'Error Factor for last day'!#REF!</f>
        <v>#REF!</v>
      </c>
      <c r="M378" s="6" t="e">
        <f>Forecast!#REF!+Forecast!#REF!*'Error Factor for last day'!#REF!</f>
        <v>#REF!</v>
      </c>
      <c r="N378" s="6" t="e">
        <f>Forecast!#REF!+Forecast!#REF!*'Error Factor for last day'!#REF!</f>
        <v>#REF!</v>
      </c>
      <c r="O378" s="6" t="e">
        <f>Forecast!#REF!+Forecast!#REF!*'Error Factor for last day'!#REF!</f>
        <v>#REF!</v>
      </c>
      <c r="P378" s="6" t="e">
        <f>Forecast!#REF!+Forecast!#REF!*'Error Factor for last day'!#REF!</f>
        <v>#REF!</v>
      </c>
      <c r="Q378" s="6" t="e">
        <f>Forecast!#REF!+Forecast!#REF!*'Error Factor for last day'!#REF!</f>
        <v>#REF!</v>
      </c>
      <c r="R378" s="6" t="e">
        <f>Forecast!#REF!+Forecast!#REF!*'Error Factor for last day'!#REF!</f>
        <v>#REF!</v>
      </c>
      <c r="S378" s="6" t="e">
        <f>Forecast!#REF!+Forecast!#REF!*'Error Factor for last day'!#REF!</f>
        <v>#REF!</v>
      </c>
      <c r="T378" s="6" t="e">
        <f>Forecast!#REF!+Forecast!#REF!*'Error Factor for last day'!#REF!</f>
        <v>#REF!</v>
      </c>
      <c r="U378" s="6" t="e">
        <f>Forecast!#REF!+Forecast!#REF!*'Error Factor for last day'!#REF!</f>
        <v>#REF!</v>
      </c>
      <c r="V378" s="6" t="e">
        <f>Forecast!#REF!+Forecast!#REF!*'Error Factor for last day'!#REF!</f>
        <v>#REF!</v>
      </c>
      <c r="W378" s="6" t="e">
        <f>Forecast!#REF!+Forecast!#REF!*'Error Factor for last day'!#REF!</f>
        <v>#REF!</v>
      </c>
      <c r="X378" s="6" t="e">
        <f>Forecast!#REF!+Forecast!#REF!*'Error Factor for last day'!#REF!</f>
        <v>#REF!</v>
      </c>
      <c r="Y378" s="6" t="e">
        <f>Forecast!#REF!+Forecast!#REF!*'Error Factor for last day'!#REF!</f>
        <v>#REF!</v>
      </c>
      <c r="Z378" s="6" t="e">
        <f>Forecast!#REF!+Forecast!#REF!*'Error Factor for last day'!#REF!</f>
        <v>#REF!</v>
      </c>
      <c r="AA378" s="6" t="e">
        <f>Forecast!#REF!+Forecast!#REF!*'Error Factor for last day'!#REF!</f>
        <v>#REF!</v>
      </c>
      <c r="AB378" s="6" t="e">
        <f>Forecast!#REF!+Forecast!#REF!*'Error Factor for last day'!#REF!</f>
        <v>#REF!</v>
      </c>
      <c r="AC378" s="6" t="e">
        <f>Forecast!#REF!+Forecast!#REF!*'Error Factor for last day'!#REF!</f>
        <v>#REF!</v>
      </c>
      <c r="AD378" s="6" t="e">
        <f>Forecast!#REF!+Forecast!#REF!*'Error Factor for last day'!#REF!</f>
        <v>#REF!</v>
      </c>
      <c r="AE378" s="6" t="e">
        <f>Forecast!#REF!+Forecast!#REF!*'Error Factor for last day'!#REF!</f>
        <v>#REF!</v>
      </c>
      <c r="AF378" s="6" t="e">
        <f>Forecast!#REF!+Forecast!#REF!*'Error Factor for last day'!#REF!</f>
        <v>#REF!</v>
      </c>
      <c r="AG378" s="6" t="e">
        <f>Forecast!#REF!+Forecast!#REF!*'Error Factor for last day'!#REF!</f>
        <v>#REF!</v>
      </c>
    </row>
    <row r="379" spans="1:33" hidden="1" x14ac:dyDescent="0.25">
      <c r="A379" s="2">
        <v>42232.260416666664</v>
      </c>
      <c r="B379" s="6" t="e">
        <f>Forecast!#REF!+Forecast!#REF!*'Error Factor for last day'!#REF!</f>
        <v>#REF!</v>
      </c>
      <c r="C379" s="6" t="e">
        <f>Forecast!#REF!+Forecast!#REF!*'Error Factor for last day'!#REF!</f>
        <v>#REF!</v>
      </c>
      <c r="D379" s="6" t="e">
        <f>Forecast!#REF!+Forecast!#REF!*'Error Factor for last day'!#REF!</f>
        <v>#REF!</v>
      </c>
      <c r="E379" s="6" t="e">
        <f>Forecast!#REF!+Forecast!#REF!*'Error Factor for last day'!#REF!</f>
        <v>#REF!</v>
      </c>
      <c r="F379" s="6" t="e">
        <f>Forecast!#REF!+Forecast!#REF!*'Error Factor for last day'!#REF!</f>
        <v>#REF!</v>
      </c>
      <c r="G379" s="6" t="e">
        <f>Forecast!#REF!+Forecast!#REF!*'Error Factor for last day'!#REF!</f>
        <v>#REF!</v>
      </c>
      <c r="H379" s="6" t="e">
        <f>Forecast!#REF!+Forecast!#REF!*'Error Factor for last day'!#REF!</f>
        <v>#REF!</v>
      </c>
      <c r="I379" s="6" t="e">
        <f>Forecast!#REF!+Forecast!#REF!*'Error Factor for last day'!#REF!</f>
        <v>#REF!</v>
      </c>
      <c r="J379" s="6" t="e">
        <f>Forecast!#REF!+Forecast!#REF!*'Error Factor for last day'!#REF!</f>
        <v>#REF!</v>
      </c>
      <c r="K379" s="6" t="e">
        <f>Forecast!#REF!+Forecast!#REF!*'Error Factor for last day'!#REF!</f>
        <v>#REF!</v>
      </c>
      <c r="L379" s="6" t="e">
        <f>Forecast!#REF!+Forecast!#REF!*'Error Factor for last day'!#REF!</f>
        <v>#REF!</v>
      </c>
      <c r="M379" s="6" t="e">
        <f>Forecast!#REF!+Forecast!#REF!*'Error Factor for last day'!#REF!</f>
        <v>#REF!</v>
      </c>
      <c r="N379" s="6" t="e">
        <f>Forecast!#REF!+Forecast!#REF!*'Error Factor for last day'!#REF!</f>
        <v>#REF!</v>
      </c>
      <c r="O379" s="6" t="e">
        <f>Forecast!#REF!+Forecast!#REF!*'Error Factor for last day'!#REF!</f>
        <v>#REF!</v>
      </c>
      <c r="P379" s="6" t="e">
        <f>Forecast!#REF!+Forecast!#REF!*'Error Factor for last day'!#REF!</f>
        <v>#REF!</v>
      </c>
      <c r="Q379" s="6" t="e">
        <f>Forecast!#REF!+Forecast!#REF!*'Error Factor for last day'!#REF!</f>
        <v>#REF!</v>
      </c>
      <c r="R379" s="6" t="e">
        <f>Forecast!#REF!+Forecast!#REF!*'Error Factor for last day'!#REF!</f>
        <v>#REF!</v>
      </c>
      <c r="S379" s="6" t="e">
        <f>Forecast!#REF!+Forecast!#REF!*'Error Factor for last day'!#REF!</f>
        <v>#REF!</v>
      </c>
      <c r="T379" s="6" t="e">
        <f>Forecast!#REF!+Forecast!#REF!*'Error Factor for last day'!#REF!</f>
        <v>#REF!</v>
      </c>
      <c r="U379" s="6" t="e">
        <f>Forecast!#REF!+Forecast!#REF!*'Error Factor for last day'!#REF!</f>
        <v>#REF!</v>
      </c>
      <c r="V379" s="6" t="e">
        <f>Forecast!#REF!+Forecast!#REF!*'Error Factor for last day'!#REF!</f>
        <v>#REF!</v>
      </c>
      <c r="W379" s="6" t="e">
        <f>Forecast!#REF!+Forecast!#REF!*'Error Factor for last day'!#REF!</f>
        <v>#REF!</v>
      </c>
      <c r="X379" s="6" t="e">
        <f>Forecast!#REF!+Forecast!#REF!*'Error Factor for last day'!#REF!</f>
        <v>#REF!</v>
      </c>
      <c r="Y379" s="6" t="e">
        <f>Forecast!#REF!+Forecast!#REF!*'Error Factor for last day'!#REF!</f>
        <v>#REF!</v>
      </c>
      <c r="Z379" s="6" t="e">
        <f>Forecast!#REF!+Forecast!#REF!*'Error Factor for last day'!#REF!</f>
        <v>#REF!</v>
      </c>
      <c r="AA379" s="6" t="e">
        <f>Forecast!#REF!+Forecast!#REF!*'Error Factor for last day'!#REF!</f>
        <v>#REF!</v>
      </c>
      <c r="AB379" s="6" t="e">
        <f>Forecast!#REF!+Forecast!#REF!*'Error Factor for last day'!#REF!</f>
        <v>#REF!</v>
      </c>
      <c r="AC379" s="6" t="e">
        <f>Forecast!#REF!+Forecast!#REF!*'Error Factor for last day'!#REF!</f>
        <v>#REF!</v>
      </c>
      <c r="AD379" s="6" t="e">
        <f>Forecast!#REF!+Forecast!#REF!*'Error Factor for last day'!#REF!</f>
        <v>#REF!</v>
      </c>
      <c r="AE379" s="6" t="e">
        <f>Forecast!#REF!+Forecast!#REF!*'Error Factor for last day'!#REF!</f>
        <v>#REF!</v>
      </c>
      <c r="AF379" s="6" t="e">
        <f>Forecast!#REF!+Forecast!#REF!*'Error Factor for last day'!#REF!</f>
        <v>#REF!</v>
      </c>
      <c r="AG379" s="6" t="e">
        <f>Forecast!#REF!+Forecast!#REF!*'Error Factor for last day'!#REF!</f>
        <v>#REF!</v>
      </c>
    </row>
    <row r="380" spans="1:33" hidden="1" x14ac:dyDescent="0.25">
      <c r="A380" s="2">
        <v>42232.261111111111</v>
      </c>
      <c r="B380" s="6" t="e">
        <f>Forecast!#REF!+Forecast!#REF!*'Error Factor for last day'!#REF!</f>
        <v>#REF!</v>
      </c>
      <c r="C380" s="6" t="e">
        <f>Forecast!#REF!+Forecast!#REF!*'Error Factor for last day'!#REF!</f>
        <v>#REF!</v>
      </c>
      <c r="D380" s="6" t="e">
        <f>Forecast!#REF!+Forecast!#REF!*'Error Factor for last day'!#REF!</f>
        <v>#REF!</v>
      </c>
      <c r="E380" s="6" t="e">
        <f>Forecast!#REF!+Forecast!#REF!*'Error Factor for last day'!#REF!</f>
        <v>#REF!</v>
      </c>
      <c r="F380" s="6" t="e">
        <f>Forecast!#REF!+Forecast!#REF!*'Error Factor for last day'!#REF!</f>
        <v>#REF!</v>
      </c>
      <c r="G380" s="6" t="e">
        <f>Forecast!#REF!+Forecast!#REF!*'Error Factor for last day'!#REF!</f>
        <v>#REF!</v>
      </c>
      <c r="H380" s="6" t="e">
        <f>Forecast!#REF!+Forecast!#REF!*'Error Factor for last day'!#REF!</f>
        <v>#REF!</v>
      </c>
      <c r="I380" s="6" t="e">
        <f>Forecast!#REF!+Forecast!#REF!*'Error Factor for last day'!#REF!</f>
        <v>#REF!</v>
      </c>
      <c r="J380" s="6" t="e">
        <f>Forecast!#REF!+Forecast!#REF!*'Error Factor for last day'!#REF!</f>
        <v>#REF!</v>
      </c>
      <c r="K380" s="6" t="e">
        <f>Forecast!#REF!+Forecast!#REF!*'Error Factor for last day'!#REF!</f>
        <v>#REF!</v>
      </c>
      <c r="L380" s="6" t="e">
        <f>Forecast!#REF!+Forecast!#REF!*'Error Factor for last day'!#REF!</f>
        <v>#REF!</v>
      </c>
      <c r="M380" s="6" t="e">
        <f>Forecast!#REF!+Forecast!#REF!*'Error Factor for last day'!#REF!</f>
        <v>#REF!</v>
      </c>
      <c r="N380" s="6" t="e">
        <f>Forecast!#REF!+Forecast!#REF!*'Error Factor for last day'!#REF!</f>
        <v>#REF!</v>
      </c>
      <c r="O380" s="6" t="e">
        <f>Forecast!#REF!+Forecast!#REF!*'Error Factor for last day'!#REF!</f>
        <v>#REF!</v>
      </c>
      <c r="P380" s="6" t="e">
        <f>Forecast!#REF!+Forecast!#REF!*'Error Factor for last day'!#REF!</f>
        <v>#REF!</v>
      </c>
      <c r="Q380" s="6" t="e">
        <f>Forecast!#REF!+Forecast!#REF!*'Error Factor for last day'!#REF!</f>
        <v>#REF!</v>
      </c>
      <c r="R380" s="6" t="e">
        <f>Forecast!#REF!+Forecast!#REF!*'Error Factor for last day'!#REF!</f>
        <v>#REF!</v>
      </c>
      <c r="S380" s="6" t="e">
        <f>Forecast!#REF!+Forecast!#REF!*'Error Factor for last day'!#REF!</f>
        <v>#REF!</v>
      </c>
      <c r="T380" s="6" t="e">
        <f>Forecast!#REF!+Forecast!#REF!*'Error Factor for last day'!#REF!</f>
        <v>#REF!</v>
      </c>
      <c r="U380" s="6" t="e">
        <f>Forecast!#REF!+Forecast!#REF!*'Error Factor for last day'!#REF!</f>
        <v>#REF!</v>
      </c>
      <c r="V380" s="6" t="e">
        <f>Forecast!#REF!+Forecast!#REF!*'Error Factor for last day'!#REF!</f>
        <v>#REF!</v>
      </c>
      <c r="W380" s="6" t="e">
        <f>Forecast!#REF!+Forecast!#REF!*'Error Factor for last day'!#REF!</f>
        <v>#REF!</v>
      </c>
      <c r="X380" s="6" t="e">
        <f>Forecast!#REF!+Forecast!#REF!*'Error Factor for last day'!#REF!</f>
        <v>#REF!</v>
      </c>
      <c r="Y380" s="6" t="e">
        <f>Forecast!#REF!+Forecast!#REF!*'Error Factor for last day'!#REF!</f>
        <v>#REF!</v>
      </c>
      <c r="Z380" s="6" t="e">
        <f>Forecast!#REF!+Forecast!#REF!*'Error Factor for last day'!#REF!</f>
        <v>#REF!</v>
      </c>
      <c r="AA380" s="6" t="e">
        <f>Forecast!#REF!+Forecast!#REF!*'Error Factor for last day'!#REF!</f>
        <v>#REF!</v>
      </c>
      <c r="AB380" s="6" t="e">
        <f>Forecast!#REF!+Forecast!#REF!*'Error Factor for last day'!#REF!</f>
        <v>#REF!</v>
      </c>
      <c r="AC380" s="6" t="e">
        <f>Forecast!#REF!+Forecast!#REF!*'Error Factor for last day'!#REF!</f>
        <v>#REF!</v>
      </c>
      <c r="AD380" s="6" t="e">
        <f>Forecast!#REF!+Forecast!#REF!*'Error Factor for last day'!#REF!</f>
        <v>#REF!</v>
      </c>
      <c r="AE380" s="6" t="e">
        <f>Forecast!#REF!+Forecast!#REF!*'Error Factor for last day'!#REF!</f>
        <v>#REF!</v>
      </c>
      <c r="AF380" s="6" t="e">
        <f>Forecast!#REF!+Forecast!#REF!*'Error Factor for last day'!#REF!</f>
        <v>#REF!</v>
      </c>
      <c r="AG380" s="6" t="e">
        <f>Forecast!#REF!+Forecast!#REF!*'Error Factor for last day'!#REF!</f>
        <v>#REF!</v>
      </c>
    </row>
    <row r="381" spans="1:33" hidden="1" x14ac:dyDescent="0.25">
      <c r="A381" s="2">
        <v>42232.261805555558</v>
      </c>
      <c r="B381" s="6" t="e">
        <f>Forecast!#REF!+Forecast!#REF!*'Error Factor for last day'!#REF!</f>
        <v>#REF!</v>
      </c>
      <c r="C381" s="6" t="e">
        <f>Forecast!#REF!+Forecast!#REF!*'Error Factor for last day'!#REF!</f>
        <v>#REF!</v>
      </c>
      <c r="D381" s="6" t="e">
        <f>Forecast!#REF!+Forecast!#REF!*'Error Factor for last day'!#REF!</f>
        <v>#REF!</v>
      </c>
      <c r="E381" s="6" t="e">
        <f>Forecast!#REF!+Forecast!#REF!*'Error Factor for last day'!#REF!</f>
        <v>#REF!</v>
      </c>
      <c r="F381" s="6" t="e">
        <f>Forecast!#REF!+Forecast!#REF!*'Error Factor for last day'!#REF!</f>
        <v>#REF!</v>
      </c>
      <c r="G381" s="6" t="e">
        <f>Forecast!#REF!+Forecast!#REF!*'Error Factor for last day'!#REF!</f>
        <v>#REF!</v>
      </c>
      <c r="H381" s="6" t="e">
        <f>Forecast!#REF!+Forecast!#REF!*'Error Factor for last day'!#REF!</f>
        <v>#REF!</v>
      </c>
      <c r="I381" s="6" t="e">
        <f>Forecast!#REF!+Forecast!#REF!*'Error Factor for last day'!#REF!</f>
        <v>#REF!</v>
      </c>
      <c r="J381" s="6" t="e">
        <f>Forecast!#REF!+Forecast!#REF!*'Error Factor for last day'!#REF!</f>
        <v>#REF!</v>
      </c>
      <c r="K381" s="6" t="e">
        <f>Forecast!#REF!+Forecast!#REF!*'Error Factor for last day'!#REF!</f>
        <v>#REF!</v>
      </c>
      <c r="L381" s="6" t="e">
        <f>Forecast!#REF!+Forecast!#REF!*'Error Factor for last day'!#REF!</f>
        <v>#REF!</v>
      </c>
      <c r="M381" s="6" t="e">
        <f>Forecast!#REF!+Forecast!#REF!*'Error Factor for last day'!#REF!</f>
        <v>#REF!</v>
      </c>
      <c r="N381" s="6" t="e">
        <f>Forecast!#REF!+Forecast!#REF!*'Error Factor for last day'!#REF!</f>
        <v>#REF!</v>
      </c>
      <c r="O381" s="6" t="e">
        <f>Forecast!#REF!+Forecast!#REF!*'Error Factor for last day'!#REF!</f>
        <v>#REF!</v>
      </c>
      <c r="P381" s="6" t="e">
        <f>Forecast!#REF!+Forecast!#REF!*'Error Factor for last day'!#REF!</f>
        <v>#REF!</v>
      </c>
      <c r="Q381" s="6" t="e">
        <f>Forecast!#REF!+Forecast!#REF!*'Error Factor for last day'!#REF!</f>
        <v>#REF!</v>
      </c>
      <c r="R381" s="6" t="e">
        <f>Forecast!#REF!+Forecast!#REF!*'Error Factor for last day'!#REF!</f>
        <v>#REF!</v>
      </c>
      <c r="S381" s="6" t="e">
        <f>Forecast!#REF!+Forecast!#REF!*'Error Factor for last day'!#REF!</f>
        <v>#REF!</v>
      </c>
      <c r="T381" s="6" t="e">
        <f>Forecast!#REF!+Forecast!#REF!*'Error Factor for last day'!#REF!</f>
        <v>#REF!</v>
      </c>
      <c r="U381" s="6" t="e">
        <f>Forecast!#REF!+Forecast!#REF!*'Error Factor for last day'!#REF!</f>
        <v>#REF!</v>
      </c>
      <c r="V381" s="6" t="e">
        <f>Forecast!#REF!+Forecast!#REF!*'Error Factor for last day'!#REF!</f>
        <v>#REF!</v>
      </c>
      <c r="W381" s="6" t="e">
        <f>Forecast!#REF!+Forecast!#REF!*'Error Factor for last day'!#REF!</f>
        <v>#REF!</v>
      </c>
      <c r="X381" s="6" t="e">
        <f>Forecast!#REF!+Forecast!#REF!*'Error Factor for last day'!#REF!</f>
        <v>#REF!</v>
      </c>
      <c r="Y381" s="6" t="e">
        <f>Forecast!#REF!+Forecast!#REF!*'Error Factor for last day'!#REF!</f>
        <v>#REF!</v>
      </c>
      <c r="Z381" s="6" t="e">
        <f>Forecast!#REF!+Forecast!#REF!*'Error Factor for last day'!#REF!</f>
        <v>#REF!</v>
      </c>
      <c r="AA381" s="6" t="e">
        <f>Forecast!#REF!+Forecast!#REF!*'Error Factor for last day'!#REF!</f>
        <v>#REF!</v>
      </c>
      <c r="AB381" s="6" t="e">
        <f>Forecast!#REF!+Forecast!#REF!*'Error Factor for last day'!#REF!</f>
        <v>#REF!</v>
      </c>
      <c r="AC381" s="6" t="e">
        <f>Forecast!#REF!+Forecast!#REF!*'Error Factor for last day'!#REF!</f>
        <v>#REF!</v>
      </c>
      <c r="AD381" s="6" t="e">
        <f>Forecast!#REF!+Forecast!#REF!*'Error Factor for last day'!#REF!</f>
        <v>#REF!</v>
      </c>
      <c r="AE381" s="6" t="e">
        <f>Forecast!#REF!+Forecast!#REF!*'Error Factor for last day'!#REF!</f>
        <v>#REF!</v>
      </c>
      <c r="AF381" s="6" t="e">
        <f>Forecast!#REF!+Forecast!#REF!*'Error Factor for last day'!#REF!</f>
        <v>#REF!</v>
      </c>
      <c r="AG381" s="6" t="e">
        <f>Forecast!#REF!+Forecast!#REF!*'Error Factor for last day'!#REF!</f>
        <v>#REF!</v>
      </c>
    </row>
    <row r="382" spans="1:33" hidden="1" x14ac:dyDescent="0.25">
      <c r="A382" s="2">
        <v>42232.262499999997</v>
      </c>
      <c r="B382" s="6" t="e">
        <f>Forecast!#REF!+Forecast!#REF!*'Error Factor for last day'!#REF!</f>
        <v>#REF!</v>
      </c>
      <c r="C382" s="6" t="e">
        <f>Forecast!#REF!+Forecast!#REF!*'Error Factor for last day'!#REF!</f>
        <v>#REF!</v>
      </c>
      <c r="D382" s="6" t="e">
        <f>Forecast!#REF!+Forecast!#REF!*'Error Factor for last day'!#REF!</f>
        <v>#REF!</v>
      </c>
      <c r="E382" s="6" t="e">
        <f>Forecast!#REF!+Forecast!#REF!*'Error Factor for last day'!#REF!</f>
        <v>#REF!</v>
      </c>
      <c r="F382" s="6" t="e">
        <f>Forecast!#REF!+Forecast!#REF!*'Error Factor for last day'!#REF!</f>
        <v>#REF!</v>
      </c>
      <c r="G382" s="6" t="e">
        <f>Forecast!#REF!+Forecast!#REF!*'Error Factor for last day'!#REF!</f>
        <v>#REF!</v>
      </c>
      <c r="H382" s="6" t="e">
        <f>Forecast!#REF!+Forecast!#REF!*'Error Factor for last day'!#REF!</f>
        <v>#REF!</v>
      </c>
      <c r="I382" s="6" t="e">
        <f>Forecast!#REF!+Forecast!#REF!*'Error Factor for last day'!#REF!</f>
        <v>#REF!</v>
      </c>
      <c r="J382" s="6" t="e">
        <f>Forecast!#REF!+Forecast!#REF!*'Error Factor for last day'!#REF!</f>
        <v>#REF!</v>
      </c>
      <c r="K382" s="6" t="e">
        <f>Forecast!#REF!+Forecast!#REF!*'Error Factor for last day'!#REF!</f>
        <v>#REF!</v>
      </c>
      <c r="L382" s="6" t="e">
        <f>Forecast!#REF!+Forecast!#REF!*'Error Factor for last day'!#REF!</f>
        <v>#REF!</v>
      </c>
      <c r="M382" s="6" t="e">
        <f>Forecast!#REF!+Forecast!#REF!*'Error Factor for last day'!#REF!</f>
        <v>#REF!</v>
      </c>
      <c r="N382" s="6" t="e">
        <f>Forecast!#REF!+Forecast!#REF!*'Error Factor for last day'!#REF!</f>
        <v>#REF!</v>
      </c>
      <c r="O382" s="6" t="e">
        <f>Forecast!#REF!+Forecast!#REF!*'Error Factor for last day'!#REF!</f>
        <v>#REF!</v>
      </c>
      <c r="P382" s="6" t="e">
        <f>Forecast!#REF!+Forecast!#REF!*'Error Factor for last day'!#REF!</f>
        <v>#REF!</v>
      </c>
      <c r="Q382" s="6" t="e">
        <f>Forecast!#REF!+Forecast!#REF!*'Error Factor for last day'!#REF!</f>
        <v>#REF!</v>
      </c>
      <c r="R382" s="6" t="e">
        <f>Forecast!#REF!+Forecast!#REF!*'Error Factor for last day'!#REF!</f>
        <v>#REF!</v>
      </c>
      <c r="S382" s="6" t="e">
        <f>Forecast!#REF!+Forecast!#REF!*'Error Factor for last day'!#REF!</f>
        <v>#REF!</v>
      </c>
      <c r="T382" s="6" t="e">
        <f>Forecast!#REF!+Forecast!#REF!*'Error Factor for last day'!#REF!</f>
        <v>#REF!</v>
      </c>
      <c r="U382" s="6" t="e">
        <f>Forecast!#REF!+Forecast!#REF!*'Error Factor for last day'!#REF!</f>
        <v>#REF!</v>
      </c>
      <c r="V382" s="6" t="e">
        <f>Forecast!#REF!+Forecast!#REF!*'Error Factor for last day'!#REF!</f>
        <v>#REF!</v>
      </c>
      <c r="W382" s="6" t="e">
        <f>Forecast!#REF!+Forecast!#REF!*'Error Factor for last day'!#REF!</f>
        <v>#REF!</v>
      </c>
      <c r="X382" s="6" t="e">
        <f>Forecast!#REF!+Forecast!#REF!*'Error Factor for last day'!#REF!</f>
        <v>#REF!</v>
      </c>
      <c r="Y382" s="6" t="e">
        <f>Forecast!#REF!+Forecast!#REF!*'Error Factor for last day'!#REF!</f>
        <v>#REF!</v>
      </c>
      <c r="Z382" s="6" t="e">
        <f>Forecast!#REF!+Forecast!#REF!*'Error Factor for last day'!#REF!</f>
        <v>#REF!</v>
      </c>
      <c r="AA382" s="6" t="e">
        <f>Forecast!#REF!+Forecast!#REF!*'Error Factor for last day'!#REF!</f>
        <v>#REF!</v>
      </c>
      <c r="AB382" s="6" t="e">
        <f>Forecast!#REF!+Forecast!#REF!*'Error Factor for last day'!#REF!</f>
        <v>#REF!</v>
      </c>
      <c r="AC382" s="6" t="e">
        <f>Forecast!#REF!+Forecast!#REF!*'Error Factor for last day'!#REF!</f>
        <v>#REF!</v>
      </c>
      <c r="AD382" s="6" t="e">
        <f>Forecast!#REF!+Forecast!#REF!*'Error Factor for last day'!#REF!</f>
        <v>#REF!</v>
      </c>
      <c r="AE382" s="6" t="e">
        <f>Forecast!#REF!+Forecast!#REF!*'Error Factor for last day'!#REF!</f>
        <v>#REF!</v>
      </c>
      <c r="AF382" s="6" t="e">
        <f>Forecast!#REF!+Forecast!#REF!*'Error Factor for last day'!#REF!</f>
        <v>#REF!</v>
      </c>
      <c r="AG382" s="6" t="e">
        <f>Forecast!#REF!+Forecast!#REF!*'Error Factor for last day'!#REF!</f>
        <v>#REF!</v>
      </c>
    </row>
    <row r="383" spans="1:33" hidden="1" x14ac:dyDescent="0.25">
      <c r="A383" s="2">
        <v>42232.263194444444</v>
      </c>
      <c r="B383" s="6" t="e">
        <f>Forecast!#REF!+Forecast!#REF!*'Error Factor for last day'!#REF!</f>
        <v>#REF!</v>
      </c>
      <c r="C383" s="6" t="e">
        <f>Forecast!#REF!+Forecast!#REF!*'Error Factor for last day'!#REF!</f>
        <v>#REF!</v>
      </c>
      <c r="D383" s="6" t="e">
        <f>Forecast!#REF!+Forecast!#REF!*'Error Factor for last day'!#REF!</f>
        <v>#REF!</v>
      </c>
      <c r="E383" s="6" t="e">
        <f>Forecast!#REF!+Forecast!#REF!*'Error Factor for last day'!#REF!</f>
        <v>#REF!</v>
      </c>
      <c r="F383" s="6" t="e">
        <f>Forecast!#REF!+Forecast!#REF!*'Error Factor for last day'!#REF!</f>
        <v>#REF!</v>
      </c>
      <c r="G383" s="6" t="e">
        <f>Forecast!#REF!+Forecast!#REF!*'Error Factor for last day'!#REF!</f>
        <v>#REF!</v>
      </c>
      <c r="H383" s="6" t="e">
        <f>Forecast!#REF!+Forecast!#REF!*'Error Factor for last day'!#REF!</f>
        <v>#REF!</v>
      </c>
      <c r="I383" s="6" t="e">
        <f>Forecast!#REF!+Forecast!#REF!*'Error Factor for last day'!#REF!</f>
        <v>#REF!</v>
      </c>
      <c r="J383" s="6" t="e">
        <f>Forecast!#REF!+Forecast!#REF!*'Error Factor for last day'!#REF!</f>
        <v>#REF!</v>
      </c>
      <c r="K383" s="6" t="e">
        <f>Forecast!#REF!+Forecast!#REF!*'Error Factor for last day'!#REF!</f>
        <v>#REF!</v>
      </c>
      <c r="L383" s="6" t="e">
        <f>Forecast!#REF!+Forecast!#REF!*'Error Factor for last day'!#REF!</f>
        <v>#REF!</v>
      </c>
      <c r="M383" s="6" t="e">
        <f>Forecast!#REF!+Forecast!#REF!*'Error Factor for last day'!#REF!</f>
        <v>#REF!</v>
      </c>
      <c r="N383" s="6" t="e">
        <f>Forecast!#REF!+Forecast!#REF!*'Error Factor for last day'!#REF!</f>
        <v>#REF!</v>
      </c>
      <c r="O383" s="6" t="e">
        <f>Forecast!#REF!+Forecast!#REF!*'Error Factor for last day'!#REF!</f>
        <v>#REF!</v>
      </c>
      <c r="P383" s="6" t="e">
        <f>Forecast!#REF!+Forecast!#REF!*'Error Factor for last day'!#REF!</f>
        <v>#REF!</v>
      </c>
      <c r="Q383" s="6" t="e">
        <f>Forecast!#REF!+Forecast!#REF!*'Error Factor for last day'!#REF!</f>
        <v>#REF!</v>
      </c>
      <c r="R383" s="6" t="e">
        <f>Forecast!#REF!+Forecast!#REF!*'Error Factor for last day'!#REF!</f>
        <v>#REF!</v>
      </c>
      <c r="S383" s="6" t="e">
        <f>Forecast!#REF!+Forecast!#REF!*'Error Factor for last day'!#REF!</f>
        <v>#REF!</v>
      </c>
      <c r="T383" s="6" t="e">
        <f>Forecast!#REF!+Forecast!#REF!*'Error Factor for last day'!#REF!</f>
        <v>#REF!</v>
      </c>
      <c r="U383" s="6" t="e">
        <f>Forecast!#REF!+Forecast!#REF!*'Error Factor for last day'!#REF!</f>
        <v>#REF!</v>
      </c>
      <c r="V383" s="6" t="e">
        <f>Forecast!#REF!+Forecast!#REF!*'Error Factor for last day'!#REF!</f>
        <v>#REF!</v>
      </c>
      <c r="W383" s="6" t="e">
        <f>Forecast!#REF!+Forecast!#REF!*'Error Factor for last day'!#REF!</f>
        <v>#REF!</v>
      </c>
      <c r="X383" s="6" t="e">
        <f>Forecast!#REF!+Forecast!#REF!*'Error Factor for last day'!#REF!</f>
        <v>#REF!</v>
      </c>
      <c r="Y383" s="6" t="e">
        <f>Forecast!#REF!+Forecast!#REF!*'Error Factor for last day'!#REF!</f>
        <v>#REF!</v>
      </c>
      <c r="Z383" s="6" t="e">
        <f>Forecast!#REF!+Forecast!#REF!*'Error Factor for last day'!#REF!</f>
        <v>#REF!</v>
      </c>
      <c r="AA383" s="6" t="e">
        <f>Forecast!#REF!+Forecast!#REF!*'Error Factor for last day'!#REF!</f>
        <v>#REF!</v>
      </c>
      <c r="AB383" s="6" t="e">
        <f>Forecast!#REF!+Forecast!#REF!*'Error Factor for last day'!#REF!</f>
        <v>#REF!</v>
      </c>
      <c r="AC383" s="6" t="e">
        <f>Forecast!#REF!+Forecast!#REF!*'Error Factor for last day'!#REF!</f>
        <v>#REF!</v>
      </c>
      <c r="AD383" s="6" t="e">
        <f>Forecast!#REF!+Forecast!#REF!*'Error Factor for last day'!#REF!</f>
        <v>#REF!</v>
      </c>
      <c r="AE383" s="6" t="e">
        <f>Forecast!#REF!+Forecast!#REF!*'Error Factor for last day'!#REF!</f>
        <v>#REF!</v>
      </c>
      <c r="AF383" s="6" t="e">
        <f>Forecast!#REF!+Forecast!#REF!*'Error Factor for last day'!#REF!</f>
        <v>#REF!</v>
      </c>
      <c r="AG383" s="6" t="e">
        <f>Forecast!#REF!+Forecast!#REF!*'Error Factor for last day'!#REF!</f>
        <v>#REF!</v>
      </c>
    </row>
    <row r="384" spans="1:33" hidden="1" x14ac:dyDescent="0.25">
      <c r="A384" s="2">
        <v>42232.263888888891</v>
      </c>
      <c r="B384" s="6" t="e">
        <f>Forecast!#REF!+Forecast!#REF!*'Error Factor for last day'!#REF!</f>
        <v>#REF!</v>
      </c>
      <c r="C384" s="6" t="e">
        <f>Forecast!#REF!+Forecast!#REF!*'Error Factor for last day'!#REF!</f>
        <v>#REF!</v>
      </c>
      <c r="D384" s="6" t="e">
        <f>Forecast!#REF!+Forecast!#REF!*'Error Factor for last day'!#REF!</f>
        <v>#REF!</v>
      </c>
      <c r="E384" s="6" t="e">
        <f>Forecast!#REF!+Forecast!#REF!*'Error Factor for last day'!#REF!</f>
        <v>#REF!</v>
      </c>
      <c r="F384" s="6" t="e">
        <f>Forecast!#REF!+Forecast!#REF!*'Error Factor for last day'!#REF!</f>
        <v>#REF!</v>
      </c>
      <c r="G384" s="6" t="e">
        <f>Forecast!#REF!+Forecast!#REF!*'Error Factor for last day'!#REF!</f>
        <v>#REF!</v>
      </c>
      <c r="H384" s="6" t="e">
        <f>Forecast!#REF!+Forecast!#REF!*'Error Factor for last day'!#REF!</f>
        <v>#REF!</v>
      </c>
      <c r="I384" s="6" t="e">
        <f>Forecast!#REF!+Forecast!#REF!*'Error Factor for last day'!#REF!</f>
        <v>#REF!</v>
      </c>
      <c r="J384" s="6" t="e">
        <f>Forecast!#REF!+Forecast!#REF!*'Error Factor for last day'!#REF!</f>
        <v>#REF!</v>
      </c>
      <c r="K384" s="6" t="e">
        <f>Forecast!#REF!+Forecast!#REF!*'Error Factor for last day'!#REF!</f>
        <v>#REF!</v>
      </c>
      <c r="L384" s="6" t="e">
        <f>Forecast!#REF!+Forecast!#REF!*'Error Factor for last day'!#REF!</f>
        <v>#REF!</v>
      </c>
      <c r="M384" s="6" t="e">
        <f>Forecast!#REF!+Forecast!#REF!*'Error Factor for last day'!#REF!</f>
        <v>#REF!</v>
      </c>
      <c r="N384" s="6" t="e">
        <f>Forecast!#REF!+Forecast!#REF!*'Error Factor for last day'!#REF!</f>
        <v>#REF!</v>
      </c>
      <c r="O384" s="6" t="e">
        <f>Forecast!#REF!+Forecast!#REF!*'Error Factor for last day'!#REF!</f>
        <v>#REF!</v>
      </c>
      <c r="P384" s="6" t="e">
        <f>Forecast!#REF!+Forecast!#REF!*'Error Factor for last day'!#REF!</f>
        <v>#REF!</v>
      </c>
      <c r="Q384" s="6" t="e">
        <f>Forecast!#REF!+Forecast!#REF!*'Error Factor for last day'!#REF!</f>
        <v>#REF!</v>
      </c>
      <c r="R384" s="6" t="e">
        <f>Forecast!#REF!+Forecast!#REF!*'Error Factor for last day'!#REF!</f>
        <v>#REF!</v>
      </c>
      <c r="S384" s="6" t="e">
        <f>Forecast!#REF!+Forecast!#REF!*'Error Factor for last day'!#REF!</f>
        <v>#REF!</v>
      </c>
      <c r="T384" s="6" t="e">
        <f>Forecast!#REF!+Forecast!#REF!*'Error Factor for last day'!#REF!</f>
        <v>#REF!</v>
      </c>
      <c r="U384" s="6" t="e">
        <f>Forecast!#REF!+Forecast!#REF!*'Error Factor for last day'!#REF!</f>
        <v>#REF!</v>
      </c>
      <c r="V384" s="6" t="e">
        <f>Forecast!#REF!+Forecast!#REF!*'Error Factor for last day'!#REF!</f>
        <v>#REF!</v>
      </c>
      <c r="W384" s="6" t="e">
        <f>Forecast!#REF!+Forecast!#REF!*'Error Factor for last day'!#REF!</f>
        <v>#REF!</v>
      </c>
      <c r="X384" s="6" t="e">
        <f>Forecast!#REF!+Forecast!#REF!*'Error Factor for last day'!#REF!</f>
        <v>#REF!</v>
      </c>
      <c r="Y384" s="6" t="e">
        <f>Forecast!#REF!+Forecast!#REF!*'Error Factor for last day'!#REF!</f>
        <v>#REF!</v>
      </c>
      <c r="Z384" s="6" t="e">
        <f>Forecast!#REF!+Forecast!#REF!*'Error Factor for last day'!#REF!</f>
        <v>#REF!</v>
      </c>
      <c r="AA384" s="6" t="e">
        <f>Forecast!#REF!+Forecast!#REF!*'Error Factor for last day'!#REF!</f>
        <v>#REF!</v>
      </c>
      <c r="AB384" s="6" t="e">
        <f>Forecast!#REF!+Forecast!#REF!*'Error Factor for last day'!#REF!</f>
        <v>#REF!</v>
      </c>
      <c r="AC384" s="6" t="e">
        <f>Forecast!#REF!+Forecast!#REF!*'Error Factor for last day'!#REF!</f>
        <v>#REF!</v>
      </c>
      <c r="AD384" s="6" t="e">
        <f>Forecast!#REF!+Forecast!#REF!*'Error Factor for last day'!#REF!</f>
        <v>#REF!</v>
      </c>
      <c r="AE384" s="6" t="e">
        <f>Forecast!#REF!+Forecast!#REF!*'Error Factor for last day'!#REF!</f>
        <v>#REF!</v>
      </c>
      <c r="AF384" s="6" t="e">
        <f>Forecast!#REF!+Forecast!#REF!*'Error Factor for last day'!#REF!</f>
        <v>#REF!</v>
      </c>
      <c r="AG384" s="6" t="e">
        <f>Forecast!#REF!+Forecast!#REF!*'Error Factor for last day'!#REF!</f>
        <v>#REF!</v>
      </c>
    </row>
    <row r="385" spans="1:33" hidden="1" x14ac:dyDescent="0.25">
      <c r="A385" s="2">
        <v>42232.26458333333</v>
      </c>
      <c r="B385" s="6" t="e">
        <f>Forecast!#REF!+Forecast!#REF!*'Error Factor for last day'!#REF!</f>
        <v>#REF!</v>
      </c>
      <c r="C385" s="6" t="e">
        <f>Forecast!#REF!+Forecast!#REF!*'Error Factor for last day'!#REF!</f>
        <v>#REF!</v>
      </c>
      <c r="D385" s="6" t="e">
        <f>Forecast!#REF!+Forecast!#REF!*'Error Factor for last day'!#REF!</f>
        <v>#REF!</v>
      </c>
      <c r="E385" s="6" t="e">
        <f>Forecast!#REF!+Forecast!#REF!*'Error Factor for last day'!#REF!</f>
        <v>#REF!</v>
      </c>
      <c r="F385" s="6" t="e">
        <f>Forecast!#REF!+Forecast!#REF!*'Error Factor for last day'!#REF!</f>
        <v>#REF!</v>
      </c>
      <c r="G385" s="6" t="e">
        <f>Forecast!#REF!+Forecast!#REF!*'Error Factor for last day'!#REF!</f>
        <v>#REF!</v>
      </c>
      <c r="H385" s="6" t="e">
        <f>Forecast!#REF!+Forecast!#REF!*'Error Factor for last day'!#REF!</f>
        <v>#REF!</v>
      </c>
      <c r="I385" s="6" t="e">
        <f>Forecast!#REF!+Forecast!#REF!*'Error Factor for last day'!#REF!</f>
        <v>#REF!</v>
      </c>
      <c r="J385" s="6" t="e">
        <f>Forecast!#REF!+Forecast!#REF!*'Error Factor for last day'!#REF!</f>
        <v>#REF!</v>
      </c>
      <c r="K385" s="6" t="e">
        <f>Forecast!#REF!+Forecast!#REF!*'Error Factor for last day'!#REF!</f>
        <v>#REF!</v>
      </c>
      <c r="L385" s="6" t="e">
        <f>Forecast!#REF!+Forecast!#REF!*'Error Factor for last day'!#REF!</f>
        <v>#REF!</v>
      </c>
      <c r="M385" s="6" t="e">
        <f>Forecast!#REF!+Forecast!#REF!*'Error Factor for last day'!#REF!</f>
        <v>#REF!</v>
      </c>
      <c r="N385" s="6" t="e">
        <f>Forecast!#REF!+Forecast!#REF!*'Error Factor for last day'!#REF!</f>
        <v>#REF!</v>
      </c>
      <c r="O385" s="6" t="e">
        <f>Forecast!#REF!+Forecast!#REF!*'Error Factor for last day'!#REF!</f>
        <v>#REF!</v>
      </c>
      <c r="P385" s="6" t="e">
        <f>Forecast!#REF!+Forecast!#REF!*'Error Factor for last day'!#REF!</f>
        <v>#REF!</v>
      </c>
      <c r="Q385" s="6" t="e">
        <f>Forecast!#REF!+Forecast!#REF!*'Error Factor for last day'!#REF!</f>
        <v>#REF!</v>
      </c>
      <c r="R385" s="6" t="e">
        <f>Forecast!#REF!+Forecast!#REF!*'Error Factor for last day'!#REF!</f>
        <v>#REF!</v>
      </c>
      <c r="S385" s="6" t="e">
        <f>Forecast!#REF!+Forecast!#REF!*'Error Factor for last day'!#REF!</f>
        <v>#REF!</v>
      </c>
      <c r="T385" s="6" t="e">
        <f>Forecast!#REF!+Forecast!#REF!*'Error Factor for last day'!#REF!</f>
        <v>#REF!</v>
      </c>
      <c r="U385" s="6" t="e">
        <f>Forecast!#REF!+Forecast!#REF!*'Error Factor for last day'!#REF!</f>
        <v>#REF!</v>
      </c>
      <c r="V385" s="6" t="e">
        <f>Forecast!#REF!+Forecast!#REF!*'Error Factor for last day'!#REF!</f>
        <v>#REF!</v>
      </c>
      <c r="W385" s="6" t="e">
        <f>Forecast!#REF!+Forecast!#REF!*'Error Factor for last day'!#REF!</f>
        <v>#REF!</v>
      </c>
      <c r="X385" s="6" t="e">
        <f>Forecast!#REF!+Forecast!#REF!*'Error Factor for last day'!#REF!</f>
        <v>#REF!</v>
      </c>
      <c r="Y385" s="6" t="e">
        <f>Forecast!#REF!+Forecast!#REF!*'Error Factor for last day'!#REF!</f>
        <v>#REF!</v>
      </c>
      <c r="Z385" s="6" t="e">
        <f>Forecast!#REF!+Forecast!#REF!*'Error Factor for last day'!#REF!</f>
        <v>#REF!</v>
      </c>
      <c r="AA385" s="6" t="e">
        <f>Forecast!#REF!+Forecast!#REF!*'Error Factor for last day'!#REF!</f>
        <v>#REF!</v>
      </c>
      <c r="AB385" s="6" t="e">
        <f>Forecast!#REF!+Forecast!#REF!*'Error Factor for last day'!#REF!</f>
        <v>#REF!</v>
      </c>
      <c r="AC385" s="6" t="e">
        <f>Forecast!#REF!+Forecast!#REF!*'Error Factor for last day'!#REF!</f>
        <v>#REF!</v>
      </c>
      <c r="AD385" s="6" t="e">
        <f>Forecast!#REF!+Forecast!#REF!*'Error Factor for last day'!#REF!</f>
        <v>#REF!</v>
      </c>
      <c r="AE385" s="6" t="e">
        <f>Forecast!#REF!+Forecast!#REF!*'Error Factor for last day'!#REF!</f>
        <v>#REF!</v>
      </c>
      <c r="AF385" s="6" t="e">
        <f>Forecast!#REF!+Forecast!#REF!*'Error Factor for last day'!#REF!</f>
        <v>#REF!</v>
      </c>
      <c r="AG385" s="6" t="e">
        <f>Forecast!#REF!+Forecast!#REF!*'Error Factor for last day'!#REF!</f>
        <v>#REF!</v>
      </c>
    </row>
    <row r="386" spans="1:33" hidden="1" x14ac:dyDescent="0.25">
      <c r="A386" s="2">
        <v>42232.265277777777</v>
      </c>
      <c r="B386" s="6" t="e">
        <f>Forecast!#REF!+Forecast!#REF!*'Error Factor for last day'!#REF!</f>
        <v>#REF!</v>
      </c>
      <c r="C386" s="6" t="e">
        <f>Forecast!#REF!+Forecast!#REF!*'Error Factor for last day'!#REF!</f>
        <v>#REF!</v>
      </c>
      <c r="D386" s="6" t="e">
        <f>Forecast!#REF!+Forecast!#REF!*'Error Factor for last day'!#REF!</f>
        <v>#REF!</v>
      </c>
      <c r="E386" s="6" t="e">
        <f>Forecast!#REF!+Forecast!#REF!*'Error Factor for last day'!#REF!</f>
        <v>#REF!</v>
      </c>
      <c r="F386" s="6" t="e">
        <f>Forecast!#REF!+Forecast!#REF!*'Error Factor for last day'!#REF!</f>
        <v>#REF!</v>
      </c>
      <c r="G386" s="6" t="e">
        <f>Forecast!#REF!+Forecast!#REF!*'Error Factor for last day'!#REF!</f>
        <v>#REF!</v>
      </c>
      <c r="H386" s="6" t="e">
        <f>Forecast!#REF!+Forecast!#REF!*'Error Factor for last day'!#REF!</f>
        <v>#REF!</v>
      </c>
      <c r="I386" s="6" t="e">
        <f>Forecast!#REF!+Forecast!#REF!*'Error Factor for last day'!#REF!</f>
        <v>#REF!</v>
      </c>
      <c r="J386" s="6" t="e">
        <f>Forecast!#REF!+Forecast!#REF!*'Error Factor for last day'!#REF!</f>
        <v>#REF!</v>
      </c>
      <c r="K386" s="6" t="e">
        <f>Forecast!#REF!+Forecast!#REF!*'Error Factor for last day'!#REF!</f>
        <v>#REF!</v>
      </c>
      <c r="L386" s="6" t="e">
        <f>Forecast!#REF!+Forecast!#REF!*'Error Factor for last day'!#REF!</f>
        <v>#REF!</v>
      </c>
      <c r="M386" s="6" t="e">
        <f>Forecast!#REF!+Forecast!#REF!*'Error Factor for last day'!#REF!</f>
        <v>#REF!</v>
      </c>
      <c r="N386" s="6" t="e">
        <f>Forecast!#REF!+Forecast!#REF!*'Error Factor for last day'!#REF!</f>
        <v>#REF!</v>
      </c>
      <c r="O386" s="6" t="e">
        <f>Forecast!#REF!+Forecast!#REF!*'Error Factor for last day'!#REF!</f>
        <v>#REF!</v>
      </c>
      <c r="P386" s="6" t="e">
        <f>Forecast!#REF!+Forecast!#REF!*'Error Factor for last day'!#REF!</f>
        <v>#REF!</v>
      </c>
      <c r="Q386" s="6" t="e">
        <f>Forecast!#REF!+Forecast!#REF!*'Error Factor for last day'!#REF!</f>
        <v>#REF!</v>
      </c>
      <c r="R386" s="6" t="e">
        <f>Forecast!#REF!+Forecast!#REF!*'Error Factor for last day'!#REF!</f>
        <v>#REF!</v>
      </c>
      <c r="S386" s="6" t="e">
        <f>Forecast!#REF!+Forecast!#REF!*'Error Factor for last day'!#REF!</f>
        <v>#REF!</v>
      </c>
      <c r="T386" s="6" t="e">
        <f>Forecast!#REF!+Forecast!#REF!*'Error Factor for last day'!#REF!</f>
        <v>#REF!</v>
      </c>
      <c r="U386" s="6" t="e">
        <f>Forecast!#REF!+Forecast!#REF!*'Error Factor for last day'!#REF!</f>
        <v>#REF!</v>
      </c>
      <c r="V386" s="6" t="e">
        <f>Forecast!#REF!+Forecast!#REF!*'Error Factor for last day'!#REF!</f>
        <v>#REF!</v>
      </c>
      <c r="W386" s="6" t="e">
        <f>Forecast!#REF!+Forecast!#REF!*'Error Factor for last day'!#REF!</f>
        <v>#REF!</v>
      </c>
      <c r="X386" s="6" t="e">
        <f>Forecast!#REF!+Forecast!#REF!*'Error Factor for last day'!#REF!</f>
        <v>#REF!</v>
      </c>
      <c r="Y386" s="6" t="e">
        <f>Forecast!#REF!+Forecast!#REF!*'Error Factor for last day'!#REF!</f>
        <v>#REF!</v>
      </c>
      <c r="Z386" s="6" t="e">
        <f>Forecast!#REF!+Forecast!#REF!*'Error Factor for last day'!#REF!</f>
        <v>#REF!</v>
      </c>
      <c r="AA386" s="6" t="e">
        <f>Forecast!#REF!+Forecast!#REF!*'Error Factor for last day'!#REF!</f>
        <v>#REF!</v>
      </c>
      <c r="AB386" s="6" t="e">
        <f>Forecast!#REF!+Forecast!#REF!*'Error Factor for last day'!#REF!</f>
        <v>#REF!</v>
      </c>
      <c r="AC386" s="6" t="e">
        <f>Forecast!#REF!+Forecast!#REF!*'Error Factor for last day'!#REF!</f>
        <v>#REF!</v>
      </c>
      <c r="AD386" s="6" t="e">
        <f>Forecast!#REF!+Forecast!#REF!*'Error Factor for last day'!#REF!</f>
        <v>#REF!</v>
      </c>
      <c r="AE386" s="6" t="e">
        <f>Forecast!#REF!+Forecast!#REF!*'Error Factor for last day'!#REF!</f>
        <v>#REF!</v>
      </c>
      <c r="AF386" s="6" t="e">
        <f>Forecast!#REF!+Forecast!#REF!*'Error Factor for last day'!#REF!</f>
        <v>#REF!</v>
      </c>
      <c r="AG386" s="6" t="e">
        <f>Forecast!#REF!+Forecast!#REF!*'Error Factor for last day'!#REF!</f>
        <v>#REF!</v>
      </c>
    </row>
    <row r="387" spans="1:33" hidden="1" x14ac:dyDescent="0.25">
      <c r="A387" s="2">
        <v>42232.265972222223</v>
      </c>
      <c r="B387" s="6" t="e">
        <f>Forecast!#REF!+Forecast!#REF!*'Error Factor for last day'!#REF!</f>
        <v>#REF!</v>
      </c>
      <c r="C387" s="6" t="e">
        <f>Forecast!#REF!+Forecast!#REF!*'Error Factor for last day'!#REF!</f>
        <v>#REF!</v>
      </c>
      <c r="D387" s="6" t="e">
        <f>Forecast!#REF!+Forecast!#REF!*'Error Factor for last day'!#REF!</f>
        <v>#REF!</v>
      </c>
      <c r="E387" s="6" t="e">
        <f>Forecast!#REF!+Forecast!#REF!*'Error Factor for last day'!#REF!</f>
        <v>#REF!</v>
      </c>
      <c r="F387" s="6" t="e">
        <f>Forecast!#REF!+Forecast!#REF!*'Error Factor for last day'!#REF!</f>
        <v>#REF!</v>
      </c>
      <c r="G387" s="6" t="e">
        <f>Forecast!#REF!+Forecast!#REF!*'Error Factor for last day'!#REF!</f>
        <v>#REF!</v>
      </c>
      <c r="H387" s="6" t="e">
        <f>Forecast!#REF!+Forecast!#REF!*'Error Factor for last day'!#REF!</f>
        <v>#REF!</v>
      </c>
      <c r="I387" s="6" t="e">
        <f>Forecast!#REF!+Forecast!#REF!*'Error Factor for last day'!#REF!</f>
        <v>#REF!</v>
      </c>
      <c r="J387" s="6" t="e">
        <f>Forecast!#REF!+Forecast!#REF!*'Error Factor for last day'!#REF!</f>
        <v>#REF!</v>
      </c>
      <c r="K387" s="6" t="e">
        <f>Forecast!#REF!+Forecast!#REF!*'Error Factor for last day'!#REF!</f>
        <v>#REF!</v>
      </c>
      <c r="L387" s="6" t="e">
        <f>Forecast!#REF!+Forecast!#REF!*'Error Factor for last day'!#REF!</f>
        <v>#REF!</v>
      </c>
      <c r="M387" s="6" t="e">
        <f>Forecast!#REF!+Forecast!#REF!*'Error Factor for last day'!#REF!</f>
        <v>#REF!</v>
      </c>
      <c r="N387" s="6" t="e">
        <f>Forecast!#REF!+Forecast!#REF!*'Error Factor for last day'!#REF!</f>
        <v>#REF!</v>
      </c>
      <c r="O387" s="6" t="e">
        <f>Forecast!#REF!+Forecast!#REF!*'Error Factor for last day'!#REF!</f>
        <v>#REF!</v>
      </c>
      <c r="P387" s="6" t="e">
        <f>Forecast!#REF!+Forecast!#REF!*'Error Factor for last day'!#REF!</f>
        <v>#REF!</v>
      </c>
      <c r="Q387" s="6" t="e">
        <f>Forecast!#REF!+Forecast!#REF!*'Error Factor for last day'!#REF!</f>
        <v>#REF!</v>
      </c>
      <c r="R387" s="6" t="e">
        <f>Forecast!#REF!+Forecast!#REF!*'Error Factor for last day'!#REF!</f>
        <v>#REF!</v>
      </c>
      <c r="S387" s="6" t="e">
        <f>Forecast!#REF!+Forecast!#REF!*'Error Factor for last day'!#REF!</f>
        <v>#REF!</v>
      </c>
      <c r="T387" s="6" t="e">
        <f>Forecast!#REF!+Forecast!#REF!*'Error Factor for last day'!#REF!</f>
        <v>#REF!</v>
      </c>
      <c r="U387" s="6" t="e">
        <f>Forecast!#REF!+Forecast!#REF!*'Error Factor for last day'!#REF!</f>
        <v>#REF!</v>
      </c>
      <c r="V387" s="6" t="e">
        <f>Forecast!#REF!+Forecast!#REF!*'Error Factor for last day'!#REF!</f>
        <v>#REF!</v>
      </c>
      <c r="W387" s="6" t="e">
        <f>Forecast!#REF!+Forecast!#REF!*'Error Factor for last day'!#REF!</f>
        <v>#REF!</v>
      </c>
      <c r="X387" s="6" t="e">
        <f>Forecast!#REF!+Forecast!#REF!*'Error Factor for last day'!#REF!</f>
        <v>#REF!</v>
      </c>
      <c r="Y387" s="6" t="e">
        <f>Forecast!#REF!+Forecast!#REF!*'Error Factor for last day'!#REF!</f>
        <v>#REF!</v>
      </c>
      <c r="Z387" s="6" t="e">
        <f>Forecast!#REF!+Forecast!#REF!*'Error Factor for last day'!#REF!</f>
        <v>#REF!</v>
      </c>
      <c r="AA387" s="6" t="e">
        <f>Forecast!#REF!+Forecast!#REF!*'Error Factor for last day'!#REF!</f>
        <v>#REF!</v>
      </c>
      <c r="AB387" s="6" t="e">
        <f>Forecast!#REF!+Forecast!#REF!*'Error Factor for last day'!#REF!</f>
        <v>#REF!</v>
      </c>
      <c r="AC387" s="6" t="e">
        <f>Forecast!#REF!+Forecast!#REF!*'Error Factor for last day'!#REF!</f>
        <v>#REF!</v>
      </c>
      <c r="AD387" s="6" t="e">
        <f>Forecast!#REF!+Forecast!#REF!*'Error Factor for last day'!#REF!</f>
        <v>#REF!</v>
      </c>
      <c r="AE387" s="6" t="e">
        <f>Forecast!#REF!+Forecast!#REF!*'Error Factor for last day'!#REF!</f>
        <v>#REF!</v>
      </c>
      <c r="AF387" s="6" t="e">
        <f>Forecast!#REF!+Forecast!#REF!*'Error Factor for last day'!#REF!</f>
        <v>#REF!</v>
      </c>
      <c r="AG387" s="6" t="e">
        <f>Forecast!#REF!+Forecast!#REF!*'Error Factor for last day'!#REF!</f>
        <v>#REF!</v>
      </c>
    </row>
    <row r="388" spans="1:33" hidden="1" x14ac:dyDescent="0.25">
      <c r="A388" s="2">
        <v>42232.26666666667</v>
      </c>
      <c r="B388" s="6" t="e">
        <f>Forecast!#REF!+Forecast!#REF!*'Error Factor for last day'!#REF!</f>
        <v>#REF!</v>
      </c>
      <c r="C388" s="6" t="e">
        <f>Forecast!#REF!+Forecast!#REF!*'Error Factor for last day'!#REF!</f>
        <v>#REF!</v>
      </c>
      <c r="D388" s="6" t="e">
        <f>Forecast!#REF!+Forecast!#REF!*'Error Factor for last day'!#REF!</f>
        <v>#REF!</v>
      </c>
      <c r="E388" s="6" t="e">
        <f>Forecast!#REF!+Forecast!#REF!*'Error Factor for last day'!#REF!</f>
        <v>#REF!</v>
      </c>
      <c r="F388" s="6" t="e">
        <f>Forecast!#REF!+Forecast!#REF!*'Error Factor for last day'!#REF!</f>
        <v>#REF!</v>
      </c>
      <c r="G388" s="6" t="e">
        <f>Forecast!#REF!+Forecast!#REF!*'Error Factor for last day'!#REF!</f>
        <v>#REF!</v>
      </c>
      <c r="H388" s="6" t="e">
        <f>Forecast!#REF!+Forecast!#REF!*'Error Factor for last day'!#REF!</f>
        <v>#REF!</v>
      </c>
      <c r="I388" s="6" t="e">
        <f>Forecast!#REF!+Forecast!#REF!*'Error Factor for last day'!#REF!</f>
        <v>#REF!</v>
      </c>
      <c r="J388" s="6" t="e">
        <f>Forecast!#REF!+Forecast!#REF!*'Error Factor for last day'!#REF!</f>
        <v>#REF!</v>
      </c>
      <c r="K388" s="6" t="e">
        <f>Forecast!#REF!+Forecast!#REF!*'Error Factor for last day'!#REF!</f>
        <v>#REF!</v>
      </c>
      <c r="L388" s="6" t="e">
        <f>Forecast!#REF!+Forecast!#REF!*'Error Factor for last day'!#REF!</f>
        <v>#REF!</v>
      </c>
      <c r="M388" s="6" t="e">
        <f>Forecast!#REF!+Forecast!#REF!*'Error Factor for last day'!#REF!</f>
        <v>#REF!</v>
      </c>
      <c r="N388" s="6" t="e">
        <f>Forecast!#REF!+Forecast!#REF!*'Error Factor for last day'!#REF!</f>
        <v>#REF!</v>
      </c>
      <c r="O388" s="6" t="e">
        <f>Forecast!#REF!+Forecast!#REF!*'Error Factor for last day'!#REF!</f>
        <v>#REF!</v>
      </c>
      <c r="P388" s="6" t="e">
        <f>Forecast!#REF!+Forecast!#REF!*'Error Factor for last day'!#REF!</f>
        <v>#REF!</v>
      </c>
      <c r="Q388" s="6" t="e">
        <f>Forecast!#REF!+Forecast!#REF!*'Error Factor for last day'!#REF!</f>
        <v>#REF!</v>
      </c>
      <c r="R388" s="6" t="e">
        <f>Forecast!#REF!+Forecast!#REF!*'Error Factor for last day'!#REF!</f>
        <v>#REF!</v>
      </c>
      <c r="S388" s="6" t="e">
        <f>Forecast!#REF!+Forecast!#REF!*'Error Factor for last day'!#REF!</f>
        <v>#REF!</v>
      </c>
      <c r="T388" s="6" t="e">
        <f>Forecast!#REF!+Forecast!#REF!*'Error Factor for last day'!#REF!</f>
        <v>#REF!</v>
      </c>
      <c r="U388" s="6" t="e">
        <f>Forecast!#REF!+Forecast!#REF!*'Error Factor for last day'!#REF!</f>
        <v>#REF!</v>
      </c>
      <c r="V388" s="6" t="e">
        <f>Forecast!#REF!+Forecast!#REF!*'Error Factor for last day'!#REF!</f>
        <v>#REF!</v>
      </c>
      <c r="W388" s="6" t="e">
        <f>Forecast!#REF!+Forecast!#REF!*'Error Factor for last day'!#REF!</f>
        <v>#REF!</v>
      </c>
      <c r="X388" s="6" t="e">
        <f>Forecast!#REF!+Forecast!#REF!*'Error Factor for last day'!#REF!</f>
        <v>#REF!</v>
      </c>
      <c r="Y388" s="6" t="e">
        <f>Forecast!#REF!+Forecast!#REF!*'Error Factor for last day'!#REF!</f>
        <v>#REF!</v>
      </c>
      <c r="Z388" s="6" t="e">
        <f>Forecast!#REF!+Forecast!#REF!*'Error Factor for last day'!#REF!</f>
        <v>#REF!</v>
      </c>
      <c r="AA388" s="6" t="e">
        <f>Forecast!#REF!+Forecast!#REF!*'Error Factor for last day'!#REF!</f>
        <v>#REF!</v>
      </c>
      <c r="AB388" s="6" t="e">
        <f>Forecast!#REF!+Forecast!#REF!*'Error Factor for last day'!#REF!</f>
        <v>#REF!</v>
      </c>
      <c r="AC388" s="6" t="e">
        <f>Forecast!#REF!+Forecast!#REF!*'Error Factor for last day'!#REF!</f>
        <v>#REF!</v>
      </c>
      <c r="AD388" s="6" t="e">
        <f>Forecast!#REF!+Forecast!#REF!*'Error Factor for last day'!#REF!</f>
        <v>#REF!</v>
      </c>
      <c r="AE388" s="6" t="e">
        <f>Forecast!#REF!+Forecast!#REF!*'Error Factor for last day'!#REF!</f>
        <v>#REF!</v>
      </c>
      <c r="AF388" s="6" t="e">
        <f>Forecast!#REF!+Forecast!#REF!*'Error Factor for last day'!#REF!</f>
        <v>#REF!</v>
      </c>
      <c r="AG388" s="6" t="e">
        <f>Forecast!#REF!+Forecast!#REF!*'Error Factor for last day'!#REF!</f>
        <v>#REF!</v>
      </c>
    </row>
    <row r="389" spans="1:33" hidden="1" x14ac:dyDescent="0.25">
      <c r="A389" s="2">
        <v>42232.267361111109</v>
      </c>
      <c r="B389" s="6" t="e">
        <f>Forecast!#REF!+Forecast!#REF!*'Error Factor for last day'!#REF!</f>
        <v>#REF!</v>
      </c>
      <c r="C389" s="6" t="e">
        <f>Forecast!#REF!+Forecast!#REF!*'Error Factor for last day'!#REF!</f>
        <v>#REF!</v>
      </c>
      <c r="D389" s="6" t="e">
        <f>Forecast!#REF!+Forecast!#REF!*'Error Factor for last day'!#REF!</f>
        <v>#REF!</v>
      </c>
      <c r="E389" s="6" t="e">
        <f>Forecast!#REF!+Forecast!#REF!*'Error Factor for last day'!#REF!</f>
        <v>#REF!</v>
      </c>
      <c r="F389" s="6" t="e">
        <f>Forecast!#REF!+Forecast!#REF!*'Error Factor for last day'!#REF!</f>
        <v>#REF!</v>
      </c>
      <c r="G389" s="6" t="e">
        <f>Forecast!#REF!+Forecast!#REF!*'Error Factor for last day'!#REF!</f>
        <v>#REF!</v>
      </c>
      <c r="H389" s="6" t="e">
        <f>Forecast!#REF!+Forecast!#REF!*'Error Factor for last day'!#REF!</f>
        <v>#REF!</v>
      </c>
      <c r="I389" s="6" t="e">
        <f>Forecast!#REF!+Forecast!#REF!*'Error Factor for last day'!#REF!</f>
        <v>#REF!</v>
      </c>
      <c r="J389" s="6" t="e">
        <f>Forecast!#REF!+Forecast!#REF!*'Error Factor for last day'!#REF!</f>
        <v>#REF!</v>
      </c>
      <c r="K389" s="6" t="e">
        <f>Forecast!#REF!+Forecast!#REF!*'Error Factor for last day'!#REF!</f>
        <v>#REF!</v>
      </c>
      <c r="L389" s="6" t="e">
        <f>Forecast!#REF!+Forecast!#REF!*'Error Factor for last day'!#REF!</f>
        <v>#REF!</v>
      </c>
      <c r="M389" s="6" t="e">
        <f>Forecast!#REF!+Forecast!#REF!*'Error Factor for last day'!#REF!</f>
        <v>#REF!</v>
      </c>
      <c r="N389" s="6" t="e">
        <f>Forecast!#REF!+Forecast!#REF!*'Error Factor for last day'!#REF!</f>
        <v>#REF!</v>
      </c>
      <c r="O389" s="6" t="e">
        <f>Forecast!#REF!+Forecast!#REF!*'Error Factor for last day'!#REF!</f>
        <v>#REF!</v>
      </c>
      <c r="P389" s="6" t="e">
        <f>Forecast!#REF!+Forecast!#REF!*'Error Factor for last day'!#REF!</f>
        <v>#REF!</v>
      </c>
      <c r="Q389" s="6" t="e">
        <f>Forecast!#REF!+Forecast!#REF!*'Error Factor for last day'!#REF!</f>
        <v>#REF!</v>
      </c>
      <c r="R389" s="6" t="e">
        <f>Forecast!#REF!+Forecast!#REF!*'Error Factor for last day'!#REF!</f>
        <v>#REF!</v>
      </c>
      <c r="S389" s="6" t="e">
        <f>Forecast!#REF!+Forecast!#REF!*'Error Factor for last day'!#REF!</f>
        <v>#REF!</v>
      </c>
      <c r="T389" s="6" t="e">
        <f>Forecast!#REF!+Forecast!#REF!*'Error Factor for last day'!#REF!</f>
        <v>#REF!</v>
      </c>
      <c r="U389" s="6" t="e">
        <f>Forecast!#REF!+Forecast!#REF!*'Error Factor for last day'!#REF!</f>
        <v>#REF!</v>
      </c>
      <c r="V389" s="6" t="e">
        <f>Forecast!#REF!+Forecast!#REF!*'Error Factor for last day'!#REF!</f>
        <v>#REF!</v>
      </c>
      <c r="W389" s="6" t="e">
        <f>Forecast!#REF!+Forecast!#REF!*'Error Factor for last day'!#REF!</f>
        <v>#REF!</v>
      </c>
      <c r="X389" s="6" t="e">
        <f>Forecast!#REF!+Forecast!#REF!*'Error Factor for last day'!#REF!</f>
        <v>#REF!</v>
      </c>
      <c r="Y389" s="6" t="e">
        <f>Forecast!#REF!+Forecast!#REF!*'Error Factor for last day'!#REF!</f>
        <v>#REF!</v>
      </c>
      <c r="Z389" s="6" t="e">
        <f>Forecast!#REF!+Forecast!#REF!*'Error Factor for last day'!#REF!</f>
        <v>#REF!</v>
      </c>
      <c r="AA389" s="6" t="e">
        <f>Forecast!#REF!+Forecast!#REF!*'Error Factor for last day'!#REF!</f>
        <v>#REF!</v>
      </c>
      <c r="AB389" s="6" t="e">
        <f>Forecast!#REF!+Forecast!#REF!*'Error Factor for last day'!#REF!</f>
        <v>#REF!</v>
      </c>
      <c r="AC389" s="6" t="e">
        <f>Forecast!#REF!+Forecast!#REF!*'Error Factor for last day'!#REF!</f>
        <v>#REF!</v>
      </c>
      <c r="AD389" s="6" t="e">
        <f>Forecast!#REF!+Forecast!#REF!*'Error Factor for last day'!#REF!</f>
        <v>#REF!</v>
      </c>
      <c r="AE389" s="6" t="e">
        <f>Forecast!#REF!+Forecast!#REF!*'Error Factor for last day'!#REF!</f>
        <v>#REF!</v>
      </c>
      <c r="AF389" s="6" t="e">
        <f>Forecast!#REF!+Forecast!#REF!*'Error Factor for last day'!#REF!</f>
        <v>#REF!</v>
      </c>
      <c r="AG389" s="6" t="e">
        <f>Forecast!#REF!+Forecast!#REF!*'Error Factor for last day'!#REF!</f>
        <v>#REF!</v>
      </c>
    </row>
    <row r="390" spans="1:33" hidden="1" x14ac:dyDescent="0.25">
      <c r="A390" s="2">
        <v>42232.268055555556</v>
      </c>
      <c r="B390" s="6" t="e">
        <f>Forecast!#REF!+Forecast!#REF!*'Error Factor for last day'!#REF!</f>
        <v>#REF!</v>
      </c>
      <c r="C390" s="6" t="e">
        <f>Forecast!#REF!+Forecast!#REF!*'Error Factor for last day'!#REF!</f>
        <v>#REF!</v>
      </c>
      <c r="D390" s="6" t="e">
        <f>Forecast!#REF!+Forecast!#REF!*'Error Factor for last day'!#REF!</f>
        <v>#REF!</v>
      </c>
      <c r="E390" s="6" t="e">
        <f>Forecast!#REF!+Forecast!#REF!*'Error Factor for last day'!#REF!</f>
        <v>#REF!</v>
      </c>
      <c r="F390" s="6" t="e">
        <f>Forecast!#REF!+Forecast!#REF!*'Error Factor for last day'!#REF!</f>
        <v>#REF!</v>
      </c>
      <c r="G390" s="6" t="e">
        <f>Forecast!#REF!+Forecast!#REF!*'Error Factor for last day'!#REF!</f>
        <v>#REF!</v>
      </c>
      <c r="H390" s="6" t="e">
        <f>Forecast!#REF!+Forecast!#REF!*'Error Factor for last day'!#REF!</f>
        <v>#REF!</v>
      </c>
      <c r="I390" s="6" t="e">
        <f>Forecast!#REF!+Forecast!#REF!*'Error Factor for last day'!#REF!</f>
        <v>#REF!</v>
      </c>
      <c r="J390" s="6" t="e">
        <f>Forecast!#REF!+Forecast!#REF!*'Error Factor for last day'!#REF!</f>
        <v>#REF!</v>
      </c>
      <c r="K390" s="6" t="e">
        <f>Forecast!#REF!+Forecast!#REF!*'Error Factor for last day'!#REF!</f>
        <v>#REF!</v>
      </c>
      <c r="L390" s="6" t="e">
        <f>Forecast!#REF!+Forecast!#REF!*'Error Factor for last day'!#REF!</f>
        <v>#REF!</v>
      </c>
      <c r="M390" s="6" t="e">
        <f>Forecast!#REF!+Forecast!#REF!*'Error Factor for last day'!#REF!</f>
        <v>#REF!</v>
      </c>
      <c r="N390" s="6" t="e">
        <f>Forecast!#REF!+Forecast!#REF!*'Error Factor for last day'!#REF!</f>
        <v>#REF!</v>
      </c>
      <c r="O390" s="6" t="e">
        <f>Forecast!#REF!+Forecast!#REF!*'Error Factor for last day'!#REF!</f>
        <v>#REF!</v>
      </c>
      <c r="P390" s="6" t="e">
        <f>Forecast!#REF!+Forecast!#REF!*'Error Factor for last day'!#REF!</f>
        <v>#REF!</v>
      </c>
      <c r="Q390" s="6" t="e">
        <f>Forecast!#REF!+Forecast!#REF!*'Error Factor for last day'!#REF!</f>
        <v>#REF!</v>
      </c>
      <c r="R390" s="6" t="e">
        <f>Forecast!#REF!+Forecast!#REF!*'Error Factor for last day'!#REF!</f>
        <v>#REF!</v>
      </c>
      <c r="S390" s="6" t="e">
        <f>Forecast!#REF!+Forecast!#REF!*'Error Factor for last day'!#REF!</f>
        <v>#REF!</v>
      </c>
      <c r="T390" s="6" t="e">
        <f>Forecast!#REF!+Forecast!#REF!*'Error Factor for last day'!#REF!</f>
        <v>#REF!</v>
      </c>
      <c r="U390" s="6" t="e">
        <f>Forecast!#REF!+Forecast!#REF!*'Error Factor for last day'!#REF!</f>
        <v>#REF!</v>
      </c>
      <c r="V390" s="6" t="e">
        <f>Forecast!#REF!+Forecast!#REF!*'Error Factor for last day'!#REF!</f>
        <v>#REF!</v>
      </c>
      <c r="W390" s="6" t="e">
        <f>Forecast!#REF!+Forecast!#REF!*'Error Factor for last day'!#REF!</f>
        <v>#REF!</v>
      </c>
      <c r="X390" s="6" t="e">
        <f>Forecast!#REF!+Forecast!#REF!*'Error Factor for last day'!#REF!</f>
        <v>#REF!</v>
      </c>
      <c r="Y390" s="6" t="e">
        <f>Forecast!#REF!+Forecast!#REF!*'Error Factor for last day'!#REF!</f>
        <v>#REF!</v>
      </c>
      <c r="Z390" s="6" t="e">
        <f>Forecast!#REF!+Forecast!#REF!*'Error Factor for last day'!#REF!</f>
        <v>#REF!</v>
      </c>
      <c r="AA390" s="6" t="e">
        <f>Forecast!#REF!+Forecast!#REF!*'Error Factor for last day'!#REF!</f>
        <v>#REF!</v>
      </c>
      <c r="AB390" s="6" t="e">
        <f>Forecast!#REF!+Forecast!#REF!*'Error Factor for last day'!#REF!</f>
        <v>#REF!</v>
      </c>
      <c r="AC390" s="6" t="e">
        <f>Forecast!#REF!+Forecast!#REF!*'Error Factor for last day'!#REF!</f>
        <v>#REF!</v>
      </c>
      <c r="AD390" s="6" t="e">
        <f>Forecast!#REF!+Forecast!#REF!*'Error Factor for last day'!#REF!</f>
        <v>#REF!</v>
      </c>
      <c r="AE390" s="6" t="e">
        <f>Forecast!#REF!+Forecast!#REF!*'Error Factor for last day'!#REF!</f>
        <v>#REF!</v>
      </c>
      <c r="AF390" s="6" t="e">
        <f>Forecast!#REF!+Forecast!#REF!*'Error Factor for last day'!#REF!</f>
        <v>#REF!</v>
      </c>
      <c r="AG390" s="6" t="e">
        <f>Forecast!#REF!+Forecast!#REF!*'Error Factor for last day'!#REF!</f>
        <v>#REF!</v>
      </c>
    </row>
    <row r="391" spans="1:33" hidden="1" x14ac:dyDescent="0.25">
      <c r="A391" s="2">
        <v>42232.268750000003</v>
      </c>
      <c r="B391" s="6" t="e">
        <f>Forecast!#REF!+Forecast!#REF!*'Error Factor for last day'!#REF!</f>
        <v>#REF!</v>
      </c>
      <c r="C391" s="6" t="e">
        <f>Forecast!#REF!+Forecast!#REF!*'Error Factor for last day'!#REF!</f>
        <v>#REF!</v>
      </c>
      <c r="D391" s="6" t="e">
        <f>Forecast!#REF!+Forecast!#REF!*'Error Factor for last day'!#REF!</f>
        <v>#REF!</v>
      </c>
      <c r="E391" s="6" t="e">
        <f>Forecast!#REF!+Forecast!#REF!*'Error Factor for last day'!#REF!</f>
        <v>#REF!</v>
      </c>
      <c r="F391" s="6" t="e">
        <f>Forecast!#REF!+Forecast!#REF!*'Error Factor for last day'!#REF!</f>
        <v>#REF!</v>
      </c>
      <c r="G391" s="6" t="e">
        <f>Forecast!#REF!+Forecast!#REF!*'Error Factor for last day'!#REF!</f>
        <v>#REF!</v>
      </c>
      <c r="H391" s="6" t="e">
        <f>Forecast!#REF!+Forecast!#REF!*'Error Factor for last day'!#REF!</f>
        <v>#REF!</v>
      </c>
      <c r="I391" s="6" t="e">
        <f>Forecast!#REF!+Forecast!#REF!*'Error Factor for last day'!#REF!</f>
        <v>#REF!</v>
      </c>
      <c r="J391" s="6" t="e">
        <f>Forecast!#REF!+Forecast!#REF!*'Error Factor for last day'!#REF!</f>
        <v>#REF!</v>
      </c>
      <c r="K391" s="6" t="e">
        <f>Forecast!#REF!+Forecast!#REF!*'Error Factor for last day'!#REF!</f>
        <v>#REF!</v>
      </c>
      <c r="L391" s="6" t="e">
        <f>Forecast!#REF!+Forecast!#REF!*'Error Factor for last day'!#REF!</f>
        <v>#REF!</v>
      </c>
      <c r="M391" s="6" t="e">
        <f>Forecast!#REF!+Forecast!#REF!*'Error Factor for last day'!#REF!</f>
        <v>#REF!</v>
      </c>
      <c r="N391" s="6" t="e">
        <f>Forecast!#REF!+Forecast!#REF!*'Error Factor for last day'!#REF!</f>
        <v>#REF!</v>
      </c>
      <c r="O391" s="6" t="e">
        <f>Forecast!#REF!+Forecast!#REF!*'Error Factor for last day'!#REF!</f>
        <v>#REF!</v>
      </c>
      <c r="P391" s="6" t="e">
        <f>Forecast!#REF!+Forecast!#REF!*'Error Factor for last day'!#REF!</f>
        <v>#REF!</v>
      </c>
      <c r="Q391" s="6" t="e">
        <f>Forecast!#REF!+Forecast!#REF!*'Error Factor for last day'!#REF!</f>
        <v>#REF!</v>
      </c>
      <c r="R391" s="6" t="e">
        <f>Forecast!#REF!+Forecast!#REF!*'Error Factor for last day'!#REF!</f>
        <v>#REF!</v>
      </c>
      <c r="S391" s="6" t="e">
        <f>Forecast!#REF!+Forecast!#REF!*'Error Factor for last day'!#REF!</f>
        <v>#REF!</v>
      </c>
      <c r="T391" s="6" t="e">
        <f>Forecast!#REF!+Forecast!#REF!*'Error Factor for last day'!#REF!</f>
        <v>#REF!</v>
      </c>
      <c r="U391" s="6" t="e">
        <f>Forecast!#REF!+Forecast!#REF!*'Error Factor for last day'!#REF!</f>
        <v>#REF!</v>
      </c>
      <c r="V391" s="6" t="e">
        <f>Forecast!#REF!+Forecast!#REF!*'Error Factor for last day'!#REF!</f>
        <v>#REF!</v>
      </c>
      <c r="W391" s="6" t="e">
        <f>Forecast!#REF!+Forecast!#REF!*'Error Factor for last day'!#REF!</f>
        <v>#REF!</v>
      </c>
      <c r="X391" s="6" t="e">
        <f>Forecast!#REF!+Forecast!#REF!*'Error Factor for last day'!#REF!</f>
        <v>#REF!</v>
      </c>
      <c r="Y391" s="6" t="e">
        <f>Forecast!#REF!+Forecast!#REF!*'Error Factor for last day'!#REF!</f>
        <v>#REF!</v>
      </c>
      <c r="Z391" s="6" t="e">
        <f>Forecast!#REF!+Forecast!#REF!*'Error Factor for last day'!#REF!</f>
        <v>#REF!</v>
      </c>
      <c r="AA391" s="6" t="e">
        <f>Forecast!#REF!+Forecast!#REF!*'Error Factor for last day'!#REF!</f>
        <v>#REF!</v>
      </c>
      <c r="AB391" s="6" t="e">
        <f>Forecast!#REF!+Forecast!#REF!*'Error Factor for last day'!#REF!</f>
        <v>#REF!</v>
      </c>
      <c r="AC391" s="6" t="e">
        <f>Forecast!#REF!+Forecast!#REF!*'Error Factor for last day'!#REF!</f>
        <v>#REF!</v>
      </c>
      <c r="AD391" s="6" t="e">
        <f>Forecast!#REF!+Forecast!#REF!*'Error Factor for last day'!#REF!</f>
        <v>#REF!</v>
      </c>
      <c r="AE391" s="6" t="e">
        <f>Forecast!#REF!+Forecast!#REF!*'Error Factor for last day'!#REF!</f>
        <v>#REF!</v>
      </c>
      <c r="AF391" s="6" t="e">
        <f>Forecast!#REF!+Forecast!#REF!*'Error Factor for last day'!#REF!</f>
        <v>#REF!</v>
      </c>
      <c r="AG391" s="6" t="e">
        <f>Forecast!#REF!+Forecast!#REF!*'Error Factor for last day'!#REF!</f>
        <v>#REF!</v>
      </c>
    </row>
    <row r="392" spans="1:33" hidden="1" x14ac:dyDescent="0.25">
      <c r="A392" s="2">
        <v>42232.269444444442</v>
      </c>
      <c r="B392" s="6" t="e">
        <f>Forecast!#REF!+Forecast!#REF!*'Error Factor for last day'!#REF!</f>
        <v>#REF!</v>
      </c>
      <c r="C392" s="6" t="e">
        <f>Forecast!#REF!+Forecast!#REF!*'Error Factor for last day'!#REF!</f>
        <v>#REF!</v>
      </c>
      <c r="D392" s="6" t="e">
        <f>Forecast!#REF!+Forecast!#REF!*'Error Factor for last day'!#REF!</f>
        <v>#REF!</v>
      </c>
      <c r="E392" s="6" t="e">
        <f>Forecast!#REF!+Forecast!#REF!*'Error Factor for last day'!#REF!</f>
        <v>#REF!</v>
      </c>
      <c r="F392" s="6" t="e">
        <f>Forecast!#REF!+Forecast!#REF!*'Error Factor for last day'!#REF!</f>
        <v>#REF!</v>
      </c>
      <c r="G392" s="6" t="e">
        <f>Forecast!#REF!+Forecast!#REF!*'Error Factor for last day'!#REF!</f>
        <v>#REF!</v>
      </c>
      <c r="H392" s="6" t="e">
        <f>Forecast!#REF!+Forecast!#REF!*'Error Factor for last day'!#REF!</f>
        <v>#REF!</v>
      </c>
      <c r="I392" s="6" t="e">
        <f>Forecast!#REF!+Forecast!#REF!*'Error Factor for last day'!#REF!</f>
        <v>#REF!</v>
      </c>
      <c r="J392" s="6" t="e">
        <f>Forecast!#REF!+Forecast!#REF!*'Error Factor for last day'!#REF!</f>
        <v>#REF!</v>
      </c>
      <c r="K392" s="6" t="e">
        <f>Forecast!#REF!+Forecast!#REF!*'Error Factor for last day'!#REF!</f>
        <v>#REF!</v>
      </c>
      <c r="L392" s="6" t="e">
        <f>Forecast!#REF!+Forecast!#REF!*'Error Factor for last day'!#REF!</f>
        <v>#REF!</v>
      </c>
      <c r="M392" s="6" t="e">
        <f>Forecast!#REF!+Forecast!#REF!*'Error Factor for last day'!#REF!</f>
        <v>#REF!</v>
      </c>
      <c r="N392" s="6" t="e">
        <f>Forecast!#REF!+Forecast!#REF!*'Error Factor for last day'!#REF!</f>
        <v>#REF!</v>
      </c>
      <c r="O392" s="6" t="e">
        <f>Forecast!#REF!+Forecast!#REF!*'Error Factor for last day'!#REF!</f>
        <v>#REF!</v>
      </c>
      <c r="P392" s="6" t="e">
        <f>Forecast!#REF!+Forecast!#REF!*'Error Factor for last day'!#REF!</f>
        <v>#REF!</v>
      </c>
      <c r="Q392" s="6" t="e">
        <f>Forecast!#REF!+Forecast!#REF!*'Error Factor for last day'!#REF!</f>
        <v>#REF!</v>
      </c>
      <c r="R392" s="6" t="e">
        <f>Forecast!#REF!+Forecast!#REF!*'Error Factor for last day'!#REF!</f>
        <v>#REF!</v>
      </c>
      <c r="S392" s="6" t="e">
        <f>Forecast!#REF!+Forecast!#REF!*'Error Factor for last day'!#REF!</f>
        <v>#REF!</v>
      </c>
      <c r="T392" s="6" t="e">
        <f>Forecast!#REF!+Forecast!#REF!*'Error Factor for last day'!#REF!</f>
        <v>#REF!</v>
      </c>
      <c r="U392" s="6" t="e">
        <f>Forecast!#REF!+Forecast!#REF!*'Error Factor for last day'!#REF!</f>
        <v>#REF!</v>
      </c>
      <c r="V392" s="6" t="e">
        <f>Forecast!#REF!+Forecast!#REF!*'Error Factor for last day'!#REF!</f>
        <v>#REF!</v>
      </c>
      <c r="W392" s="6" t="e">
        <f>Forecast!#REF!+Forecast!#REF!*'Error Factor for last day'!#REF!</f>
        <v>#REF!</v>
      </c>
      <c r="X392" s="6" t="e">
        <f>Forecast!#REF!+Forecast!#REF!*'Error Factor for last day'!#REF!</f>
        <v>#REF!</v>
      </c>
      <c r="Y392" s="6" t="e">
        <f>Forecast!#REF!+Forecast!#REF!*'Error Factor for last day'!#REF!</f>
        <v>#REF!</v>
      </c>
      <c r="Z392" s="6" t="e">
        <f>Forecast!#REF!+Forecast!#REF!*'Error Factor for last day'!#REF!</f>
        <v>#REF!</v>
      </c>
      <c r="AA392" s="6" t="e">
        <f>Forecast!#REF!+Forecast!#REF!*'Error Factor for last day'!#REF!</f>
        <v>#REF!</v>
      </c>
      <c r="AB392" s="6" t="e">
        <f>Forecast!#REF!+Forecast!#REF!*'Error Factor for last day'!#REF!</f>
        <v>#REF!</v>
      </c>
      <c r="AC392" s="6" t="e">
        <f>Forecast!#REF!+Forecast!#REF!*'Error Factor for last day'!#REF!</f>
        <v>#REF!</v>
      </c>
      <c r="AD392" s="6" t="e">
        <f>Forecast!#REF!+Forecast!#REF!*'Error Factor for last day'!#REF!</f>
        <v>#REF!</v>
      </c>
      <c r="AE392" s="6" t="e">
        <f>Forecast!#REF!+Forecast!#REF!*'Error Factor for last day'!#REF!</f>
        <v>#REF!</v>
      </c>
      <c r="AF392" s="6" t="e">
        <f>Forecast!#REF!+Forecast!#REF!*'Error Factor for last day'!#REF!</f>
        <v>#REF!</v>
      </c>
      <c r="AG392" s="6" t="e">
        <f>Forecast!#REF!+Forecast!#REF!*'Error Factor for last day'!#REF!</f>
        <v>#REF!</v>
      </c>
    </row>
    <row r="393" spans="1:33" hidden="1" x14ac:dyDescent="0.25">
      <c r="A393" s="2">
        <v>42232.270138888889</v>
      </c>
      <c r="B393" s="6" t="e">
        <f>Forecast!#REF!+Forecast!#REF!*'Error Factor for last day'!#REF!</f>
        <v>#REF!</v>
      </c>
      <c r="C393" s="6" t="e">
        <f>Forecast!#REF!+Forecast!#REF!*'Error Factor for last day'!#REF!</f>
        <v>#REF!</v>
      </c>
      <c r="D393" s="6" t="e">
        <f>Forecast!#REF!+Forecast!#REF!*'Error Factor for last day'!#REF!</f>
        <v>#REF!</v>
      </c>
      <c r="E393" s="6" t="e">
        <f>Forecast!#REF!+Forecast!#REF!*'Error Factor for last day'!#REF!</f>
        <v>#REF!</v>
      </c>
      <c r="F393" s="6" t="e">
        <f>Forecast!#REF!+Forecast!#REF!*'Error Factor for last day'!#REF!</f>
        <v>#REF!</v>
      </c>
      <c r="G393" s="6" t="e">
        <f>Forecast!#REF!+Forecast!#REF!*'Error Factor for last day'!#REF!</f>
        <v>#REF!</v>
      </c>
      <c r="H393" s="6" t="e">
        <f>Forecast!#REF!+Forecast!#REF!*'Error Factor for last day'!#REF!</f>
        <v>#REF!</v>
      </c>
      <c r="I393" s="6" t="e">
        <f>Forecast!#REF!+Forecast!#REF!*'Error Factor for last day'!#REF!</f>
        <v>#REF!</v>
      </c>
      <c r="J393" s="6" t="e">
        <f>Forecast!#REF!+Forecast!#REF!*'Error Factor for last day'!#REF!</f>
        <v>#REF!</v>
      </c>
      <c r="K393" s="6" t="e">
        <f>Forecast!#REF!+Forecast!#REF!*'Error Factor for last day'!#REF!</f>
        <v>#REF!</v>
      </c>
      <c r="L393" s="6" t="e">
        <f>Forecast!#REF!+Forecast!#REF!*'Error Factor for last day'!#REF!</f>
        <v>#REF!</v>
      </c>
      <c r="M393" s="6" t="e">
        <f>Forecast!#REF!+Forecast!#REF!*'Error Factor for last day'!#REF!</f>
        <v>#REF!</v>
      </c>
      <c r="N393" s="6" t="e">
        <f>Forecast!#REF!+Forecast!#REF!*'Error Factor for last day'!#REF!</f>
        <v>#REF!</v>
      </c>
      <c r="O393" s="6" t="e">
        <f>Forecast!#REF!+Forecast!#REF!*'Error Factor for last day'!#REF!</f>
        <v>#REF!</v>
      </c>
      <c r="P393" s="6" t="e">
        <f>Forecast!#REF!+Forecast!#REF!*'Error Factor for last day'!#REF!</f>
        <v>#REF!</v>
      </c>
      <c r="Q393" s="6" t="e">
        <f>Forecast!#REF!+Forecast!#REF!*'Error Factor for last day'!#REF!</f>
        <v>#REF!</v>
      </c>
      <c r="R393" s="6" t="e">
        <f>Forecast!#REF!+Forecast!#REF!*'Error Factor for last day'!#REF!</f>
        <v>#REF!</v>
      </c>
      <c r="S393" s="6" t="e">
        <f>Forecast!#REF!+Forecast!#REF!*'Error Factor for last day'!#REF!</f>
        <v>#REF!</v>
      </c>
      <c r="T393" s="6" t="e">
        <f>Forecast!#REF!+Forecast!#REF!*'Error Factor for last day'!#REF!</f>
        <v>#REF!</v>
      </c>
      <c r="U393" s="6" t="e">
        <f>Forecast!#REF!+Forecast!#REF!*'Error Factor for last day'!#REF!</f>
        <v>#REF!</v>
      </c>
      <c r="V393" s="6" t="e">
        <f>Forecast!#REF!+Forecast!#REF!*'Error Factor for last day'!#REF!</f>
        <v>#REF!</v>
      </c>
      <c r="W393" s="6" t="e">
        <f>Forecast!#REF!+Forecast!#REF!*'Error Factor for last day'!#REF!</f>
        <v>#REF!</v>
      </c>
      <c r="X393" s="6" t="e">
        <f>Forecast!#REF!+Forecast!#REF!*'Error Factor for last day'!#REF!</f>
        <v>#REF!</v>
      </c>
      <c r="Y393" s="6" t="e">
        <f>Forecast!#REF!+Forecast!#REF!*'Error Factor for last day'!#REF!</f>
        <v>#REF!</v>
      </c>
      <c r="Z393" s="6" t="e">
        <f>Forecast!#REF!+Forecast!#REF!*'Error Factor for last day'!#REF!</f>
        <v>#REF!</v>
      </c>
      <c r="AA393" s="6" t="e">
        <f>Forecast!#REF!+Forecast!#REF!*'Error Factor for last day'!#REF!</f>
        <v>#REF!</v>
      </c>
      <c r="AB393" s="6" t="e">
        <f>Forecast!#REF!+Forecast!#REF!*'Error Factor for last day'!#REF!</f>
        <v>#REF!</v>
      </c>
      <c r="AC393" s="6" t="e">
        <f>Forecast!#REF!+Forecast!#REF!*'Error Factor for last day'!#REF!</f>
        <v>#REF!</v>
      </c>
      <c r="AD393" s="6" t="e">
        <f>Forecast!#REF!+Forecast!#REF!*'Error Factor for last day'!#REF!</f>
        <v>#REF!</v>
      </c>
      <c r="AE393" s="6" t="e">
        <f>Forecast!#REF!+Forecast!#REF!*'Error Factor for last day'!#REF!</f>
        <v>#REF!</v>
      </c>
      <c r="AF393" s="6" t="e">
        <f>Forecast!#REF!+Forecast!#REF!*'Error Factor for last day'!#REF!</f>
        <v>#REF!</v>
      </c>
      <c r="AG393" s="6" t="e">
        <f>Forecast!#REF!+Forecast!#REF!*'Error Factor for last day'!#REF!</f>
        <v>#REF!</v>
      </c>
    </row>
    <row r="394" spans="1:33" hidden="1" x14ac:dyDescent="0.25">
      <c r="A394" s="2">
        <v>42232.270833333336</v>
      </c>
      <c r="B394" s="6" t="e">
        <f>Forecast!#REF!+Forecast!#REF!*'Error Factor for last day'!#REF!</f>
        <v>#REF!</v>
      </c>
      <c r="C394" s="6" t="e">
        <f>Forecast!#REF!+Forecast!#REF!*'Error Factor for last day'!#REF!</f>
        <v>#REF!</v>
      </c>
      <c r="D394" s="6" t="e">
        <f>Forecast!#REF!+Forecast!#REF!*'Error Factor for last day'!#REF!</f>
        <v>#REF!</v>
      </c>
      <c r="E394" s="6" t="e">
        <f>Forecast!#REF!+Forecast!#REF!*'Error Factor for last day'!#REF!</f>
        <v>#REF!</v>
      </c>
      <c r="F394" s="6" t="e">
        <f>Forecast!#REF!+Forecast!#REF!*'Error Factor for last day'!#REF!</f>
        <v>#REF!</v>
      </c>
      <c r="G394" s="6" t="e">
        <f>Forecast!#REF!+Forecast!#REF!*'Error Factor for last day'!#REF!</f>
        <v>#REF!</v>
      </c>
      <c r="H394" s="6" t="e">
        <f>Forecast!#REF!+Forecast!#REF!*'Error Factor for last day'!#REF!</f>
        <v>#REF!</v>
      </c>
      <c r="I394" s="6" t="e">
        <f>Forecast!#REF!+Forecast!#REF!*'Error Factor for last day'!#REF!</f>
        <v>#REF!</v>
      </c>
      <c r="J394" s="6" t="e">
        <f>Forecast!#REF!+Forecast!#REF!*'Error Factor for last day'!#REF!</f>
        <v>#REF!</v>
      </c>
      <c r="K394" s="6" t="e">
        <f>Forecast!#REF!+Forecast!#REF!*'Error Factor for last day'!#REF!</f>
        <v>#REF!</v>
      </c>
      <c r="L394" s="6" t="e">
        <f>Forecast!#REF!+Forecast!#REF!*'Error Factor for last day'!#REF!</f>
        <v>#REF!</v>
      </c>
      <c r="M394" s="6" t="e">
        <f>Forecast!#REF!+Forecast!#REF!*'Error Factor for last day'!#REF!</f>
        <v>#REF!</v>
      </c>
      <c r="N394" s="6" t="e">
        <f>Forecast!#REF!+Forecast!#REF!*'Error Factor for last day'!#REF!</f>
        <v>#REF!</v>
      </c>
      <c r="O394" s="6" t="e">
        <f>Forecast!#REF!+Forecast!#REF!*'Error Factor for last day'!#REF!</f>
        <v>#REF!</v>
      </c>
      <c r="P394" s="6" t="e">
        <f>Forecast!#REF!+Forecast!#REF!*'Error Factor for last day'!#REF!</f>
        <v>#REF!</v>
      </c>
      <c r="Q394" s="6" t="e">
        <f>Forecast!#REF!+Forecast!#REF!*'Error Factor for last day'!#REF!</f>
        <v>#REF!</v>
      </c>
      <c r="R394" s="6" t="e">
        <f>Forecast!#REF!+Forecast!#REF!*'Error Factor for last day'!#REF!</f>
        <v>#REF!</v>
      </c>
      <c r="S394" s="6" t="e">
        <f>Forecast!#REF!+Forecast!#REF!*'Error Factor for last day'!#REF!</f>
        <v>#REF!</v>
      </c>
      <c r="T394" s="6" t="e">
        <f>Forecast!#REF!+Forecast!#REF!*'Error Factor for last day'!#REF!</f>
        <v>#REF!</v>
      </c>
      <c r="U394" s="6" t="e">
        <f>Forecast!#REF!+Forecast!#REF!*'Error Factor for last day'!#REF!</f>
        <v>#REF!</v>
      </c>
      <c r="V394" s="6" t="e">
        <f>Forecast!#REF!+Forecast!#REF!*'Error Factor for last day'!#REF!</f>
        <v>#REF!</v>
      </c>
      <c r="W394" s="6" t="e">
        <f>Forecast!#REF!+Forecast!#REF!*'Error Factor for last day'!#REF!</f>
        <v>#REF!</v>
      </c>
      <c r="X394" s="6" t="e">
        <f>Forecast!#REF!+Forecast!#REF!*'Error Factor for last day'!#REF!</f>
        <v>#REF!</v>
      </c>
      <c r="Y394" s="6" t="e">
        <f>Forecast!#REF!+Forecast!#REF!*'Error Factor for last day'!#REF!</f>
        <v>#REF!</v>
      </c>
      <c r="Z394" s="6" t="e">
        <f>Forecast!#REF!+Forecast!#REF!*'Error Factor for last day'!#REF!</f>
        <v>#REF!</v>
      </c>
      <c r="AA394" s="6" t="e">
        <f>Forecast!#REF!+Forecast!#REF!*'Error Factor for last day'!#REF!</f>
        <v>#REF!</v>
      </c>
      <c r="AB394" s="6" t="e">
        <f>Forecast!#REF!+Forecast!#REF!*'Error Factor for last day'!#REF!</f>
        <v>#REF!</v>
      </c>
      <c r="AC394" s="6" t="e">
        <f>Forecast!#REF!+Forecast!#REF!*'Error Factor for last day'!#REF!</f>
        <v>#REF!</v>
      </c>
      <c r="AD394" s="6" t="e">
        <f>Forecast!#REF!+Forecast!#REF!*'Error Factor for last day'!#REF!</f>
        <v>#REF!</v>
      </c>
      <c r="AE394" s="6" t="e">
        <f>Forecast!#REF!+Forecast!#REF!*'Error Factor for last day'!#REF!</f>
        <v>#REF!</v>
      </c>
      <c r="AF394" s="6" t="e">
        <f>Forecast!#REF!+Forecast!#REF!*'Error Factor for last day'!#REF!</f>
        <v>#REF!</v>
      </c>
      <c r="AG394" s="6" t="e">
        <f>Forecast!#REF!+Forecast!#REF!*'Error Factor for last day'!#REF!</f>
        <v>#REF!</v>
      </c>
    </row>
    <row r="395" spans="1:33" hidden="1" x14ac:dyDescent="0.25">
      <c r="A395" s="2">
        <v>42232.271527777775</v>
      </c>
      <c r="B395" s="6" t="e">
        <f>Forecast!#REF!+Forecast!#REF!*'Error Factor for last day'!#REF!</f>
        <v>#REF!</v>
      </c>
      <c r="C395" s="6" t="e">
        <f>Forecast!#REF!+Forecast!#REF!*'Error Factor for last day'!#REF!</f>
        <v>#REF!</v>
      </c>
      <c r="D395" s="6" t="e">
        <f>Forecast!#REF!+Forecast!#REF!*'Error Factor for last day'!#REF!</f>
        <v>#REF!</v>
      </c>
      <c r="E395" s="6" t="e">
        <f>Forecast!#REF!+Forecast!#REF!*'Error Factor for last day'!#REF!</f>
        <v>#REF!</v>
      </c>
      <c r="F395" s="6" t="e">
        <f>Forecast!#REF!+Forecast!#REF!*'Error Factor for last day'!#REF!</f>
        <v>#REF!</v>
      </c>
      <c r="G395" s="6" t="e">
        <f>Forecast!#REF!+Forecast!#REF!*'Error Factor for last day'!#REF!</f>
        <v>#REF!</v>
      </c>
      <c r="H395" s="6" t="e">
        <f>Forecast!#REF!+Forecast!#REF!*'Error Factor for last day'!#REF!</f>
        <v>#REF!</v>
      </c>
      <c r="I395" s="6" t="e">
        <f>Forecast!#REF!+Forecast!#REF!*'Error Factor for last day'!#REF!</f>
        <v>#REF!</v>
      </c>
      <c r="J395" s="6" t="e">
        <f>Forecast!#REF!+Forecast!#REF!*'Error Factor for last day'!#REF!</f>
        <v>#REF!</v>
      </c>
      <c r="K395" s="6" t="e">
        <f>Forecast!#REF!+Forecast!#REF!*'Error Factor for last day'!#REF!</f>
        <v>#REF!</v>
      </c>
      <c r="L395" s="6" t="e">
        <f>Forecast!#REF!+Forecast!#REF!*'Error Factor for last day'!#REF!</f>
        <v>#REF!</v>
      </c>
      <c r="M395" s="6" t="e">
        <f>Forecast!#REF!+Forecast!#REF!*'Error Factor for last day'!#REF!</f>
        <v>#REF!</v>
      </c>
      <c r="N395" s="6" t="e">
        <f>Forecast!#REF!+Forecast!#REF!*'Error Factor for last day'!#REF!</f>
        <v>#REF!</v>
      </c>
      <c r="O395" s="6" t="e">
        <f>Forecast!#REF!+Forecast!#REF!*'Error Factor for last day'!#REF!</f>
        <v>#REF!</v>
      </c>
      <c r="P395" s="6" t="e">
        <f>Forecast!#REF!+Forecast!#REF!*'Error Factor for last day'!#REF!</f>
        <v>#REF!</v>
      </c>
      <c r="Q395" s="6" t="e">
        <f>Forecast!#REF!+Forecast!#REF!*'Error Factor for last day'!#REF!</f>
        <v>#REF!</v>
      </c>
      <c r="R395" s="6" t="e">
        <f>Forecast!#REF!+Forecast!#REF!*'Error Factor for last day'!#REF!</f>
        <v>#REF!</v>
      </c>
      <c r="S395" s="6" t="e">
        <f>Forecast!#REF!+Forecast!#REF!*'Error Factor for last day'!#REF!</f>
        <v>#REF!</v>
      </c>
      <c r="T395" s="6" t="e">
        <f>Forecast!#REF!+Forecast!#REF!*'Error Factor for last day'!#REF!</f>
        <v>#REF!</v>
      </c>
      <c r="U395" s="6" t="e">
        <f>Forecast!#REF!+Forecast!#REF!*'Error Factor for last day'!#REF!</f>
        <v>#REF!</v>
      </c>
      <c r="V395" s="6" t="e">
        <f>Forecast!#REF!+Forecast!#REF!*'Error Factor for last day'!#REF!</f>
        <v>#REF!</v>
      </c>
      <c r="W395" s="6" t="e">
        <f>Forecast!#REF!+Forecast!#REF!*'Error Factor for last day'!#REF!</f>
        <v>#REF!</v>
      </c>
      <c r="X395" s="6" t="e">
        <f>Forecast!#REF!+Forecast!#REF!*'Error Factor for last day'!#REF!</f>
        <v>#REF!</v>
      </c>
      <c r="Y395" s="6" t="e">
        <f>Forecast!#REF!+Forecast!#REF!*'Error Factor for last day'!#REF!</f>
        <v>#REF!</v>
      </c>
      <c r="Z395" s="6" t="e">
        <f>Forecast!#REF!+Forecast!#REF!*'Error Factor for last day'!#REF!</f>
        <v>#REF!</v>
      </c>
      <c r="AA395" s="6" t="e">
        <f>Forecast!#REF!+Forecast!#REF!*'Error Factor for last day'!#REF!</f>
        <v>#REF!</v>
      </c>
      <c r="AB395" s="6" t="e">
        <f>Forecast!#REF!+Forecast!#REF!*'Error Factor for last day'!#REF!</f>
        <v>#REF!</v>
      </c>
      <c r="AC395" s="6" t="e">
        <f>Forecast!#REF!+Forecast!#REF!*'Error Factor for last day'!#REF!</f>
        <v>#REF!</v>
      </c>
      <c r="AD395" s="6" t="e">
        <f>Forecast!#REF!+Forecast!#REF!*'Error Factor for last day'!#REF!</f>
        <v>#REF!</v>
      </c>
      <c r="AE395" s="6" t="e">
        <f>Forecast!#REF!+Forecast!#REF!*'Error Factor for last day'!#REF!</f>
        <v>#REF!</v>
      </c>
      <c r="AF395" s="6" t="e">
        <f>Forecast!#REF!+Forecast!#REF!*'Error Factor for last day'!#REF!</f>
        <v>#REF!</v>
      </c>
      <c r="AG395" s="6" t="e">
        <f>Forecast!#REF!+Forecast!#REF!*'Error Factor for last day'!#REF!</f>
        <v>#REF!</v>
      </c>
    </row>
    <row r="396" spans="1:33" hidden="1" x14ac:dyDescent="0.25">
      <c r="A396" s="2">
        <v>42232.272222222222</v>
      </c>
      <c r="B396" s="6" t="e">
        <f>Forecast!#REF!+Forecast!#REF!*'Error Factor for last day'!#REF!</f>
        <v>#REF!</v>
      </c>
      <c r="C396" s="6" t="e">
        <f>Forecast!#REF!+Forecast!#REF!*'Error Factor for last day'!#REF!</f>
        <v>#REF!</v>
      </c>
      <c r="D396" s="6" t="e">
        <f>Forecast!#REF!+Forecast!#REF!*'Error Factor for last day'!#REF!</f>
        <v>#REF!</v>
      </c>
      <c r="E396" s="6" t="e">
        <f>Forecast!#REF!+Forecast!#REF!*'Error Factor for last day'!#REF!</f>
        <v>#REF!</v>
      </c>
      <c r="F396" s="6" t="e">
        <f>Forecast!#REF!+Forecast!#REF!*'Error Factor for last day'!#REF!</f>
        <v>#REF!</v>
      </c>
      <c r="G396" s="6" t="e">
        <f>Forecast!#REF!+Forecast!#REF!*'Error Factor for last day'!#REF!</f>
        <v>#REF!</v>
      </c>
      <c r="H396" s="6" t="e">
        <f>Forecast!#REF!+Forecast!#REF!*'Error Factor for last day'!#REF!</f>
        <v>#REF!</v>
      </c>
      <c r="I396" s="6" t="e">
        <f>Forecast!#REF!+Forecast!#REF!*'Error Factor for last day'!#REF!</f>
        <v>#REF!</v>
      </c>
      <c r="J396" s="6" t="e">
        <f>Forecast!#REF!+Forecast!#REF!*'Error Factor for last day'!#REF!</f>
        <v>#REF!</v>
      </c>
      <c r="K396" s="6" t="e">
        <f>Forecast!#REF!+Forecast!#REF!*'Error Factor for last day'!#REF!</f>
        <v>#REF!</v>
      </c>
      <c r="L396" s="6" t="e">
        <f>Forecast!#REF!+Forecast!#REF!*'Error Factor for last day'!#REF!</f>
        <v>#REF!</v>
      </c>
      <c r="M396" s="6" t="e">
        <f>Forecast!#REF!+Forecast!#REF!*'Error Factor for last day'!#REF!</f>
        <v>#REF!</v>
      </c>
      <c r="N396" s="6" t="e">
        <f>Forecast!#REF!+Forecast!#REF!*'Error Factor for last day'!#REF!</f>
        <v>#REF!</v>
      </c>
      <c r="O396" s="6" t="e">
        <f>Forecast!#REF!+Forecast!#REF!*'Error Factor for last day'!#REF!</f>
        <v>#REF!</v>
      </c>
      <c r="P396" s="6" t="e">
        <f>Forecast!#REF!+Forecast!#REF!*'Error Factor for last day'!#REF!</f>
        <v>#REF!</v>
      </c>
      <c r="Q396" s="6" t="e">
        <f>Forecast!#REF!+Forecast!#REF!*'Error Factor for last day'!#REF!</f>
        <v>#REF!</v>
      </c>
      <c r="R396" s="6" t="e">
        <f>Forecast!#REF!+Forecast!#REF!*'Error Factor for last day'!#REF!</f>
        <v>#REF!</v>
      </c>
      <c r="S396" s="6" t="e">
        <f>Forecast!#REF!+Forecast!#REF!*'Error Factor for last day'!#REF!</f>
        <v>#REF!</v>
      </c>
      <c r="T396" s="6" t="e">
        <f>Forecast!#REF!+Forecast!#REF!*'Error Factor for last day'!#REF!</f>
        <v>#REF!</v>
      </c>
      <c r="U396" s="6" t="e">
        <f>Forecast!#REF!+Forecast!#REF!*'Error Factor for last day'!#REF!</f>
        <v>#REF!</v>
      </c>
      <c r="V396" s="6" t="e">
        <f>Forecast!#REF!+Forecast!#REF!*'Error Factor for last day'!#REF!</f>
        <v>#REF!</v>
      </c>
      <c r="W396" s="6" t="e">
        <f>Forecast!#REF!+Forecast!#REF!*'Error Factor for last day'!#REF!</f>
        <v>#REF!</v>
      </c>
      <c r="X396" s="6" t="e">
        <f>Forecast!#REF!+Forecast!#REF!*'Error Factor for last day'!#REF!</f>
        <v>#REF!</v>
      </c>
      <c r="Y396" s="6" t="e">
        <f>Forecast!#REF!+Forecast!#REF!*'Error Factor for last day'!#REF!</f>
        <v>#REF!</v>
      </c>
      <c r="Z396" s="6" t="e">
        <f>Forecast!#REF!+Forecast!#REF!*'Error Factor for last day'!#REF!</f>
        <v>#REF!</v>
      </c>
      <c r="AA396" s="6" t="e">
        <f>Forecast!#REF!+Forecast!#REF!*'Error Factor for last day'!#REF!</f>
        <v>#REF!</v>
      </c>
      <c r="AB396" s="6" t="e">
        <f>Forecast!#REF!+Forecast!#REF!*'Error Factor for last day'!#REF!</f>
        <v>#REF!</v>
      </c>
      <c r="AC396" s="6" t="e">
        <f>Forecast!#REF!+Forecast!#REF!*'Error Factor for last day'!#REF!</f>
        <v>#REF!</v>
      </c>
      <c r="AD396" s="6" t="e">
        <f>Forecast!#REF!+Forecast!#REF!*'Error Factor for last day'!#REF!</f>
        <v>#REF!</v>
      </c>
      <c r="AE396" s="6" t="e">
        <f>Forecast!#REF!+Forecast!#REF!*'Error Factor for last day'!#REF!</f>
        <v>#REF!</v>
      </c>
      <c r="AF396" s="6" t="e">
        <f>Forecast!#REF!+Forecast!#REF!*'Error Factor for last day'!#REF!</f>
        <v>#REF!</v>
      </c>
      <c r="AG396" s="6" t="e">
        <f>Forecast!#REF!+Forecast!#REF!*'Error Factor for last day'!#REF!</f>
        <v>#REF!</v>
      </c>
    </row>
    <row r="397" spans="1:33" hidden="1" x14ac:dyDescent="0.25">
      <c r="A397" s="2">
        <v>42232.272916666669</v>
      </c>
      <c r="B397" s="6" t="e">
        <f>Forecast!#REF!+Forecast!#REF!*'Error Factor for last day'!#REF!</f>
        <v>#REF!</v>
      </c>
      <c r="C397" s="6" t="e">
        <f>Forecast!#REF!+Forecast!#REF!*'Error Factor for last day'!#REF!</f>
        <v>#REF!</v>
      </c>
      <c r="D397" s="6" t="e">
        <f>Forecast!#REF!+Forecast!#REF!*'Error Factor for last day'!#REF!</f>
        <v>#REF!</v>
      </c>
      <c r="E397" s="6" t="e">
        <f>Forecast!#REF!+Forecast!#REF!*'Error Factor for last day'!#REF!</f>
        <v>#REF!</v>
      </c>
      <c r="F397" s="6" t="e">
        <f>Forecast!#REF!+Forecast!#REF!*'Error Factor for last day'!#REF!</f>
        <v>#REF!</v>
      </c>
      <c r="G397" s="6" t="e">
        <f>Forecast!#REF!+Forecast!#REF!*'Error Factor for last day'!#REF!</f>
        <v>#REF!</v>
      </c>
      <c r="H397" s="6" t="e">
        <f>Forecast!#REF!+Forecast!#REF!*'Error Factor for last day'!#REF!</f>
        <v>#REF!</v>
      </c>
      <c r="I397" s="6" t="e">
        <f>Forecast!#REF!+Forecast!#REF!*'Error Factor for last day'!#REF!</f>
        <v>#REF!</v>
      </c>
      <c r="J397" s="6" t="e">
        <f>Forecast!#REF!+Forecast!#REF!*'Error Factor for last day'!#REF!</f>
        <v>#REF!</v>
      </c>
      <c r="K397" s="6" t="e">
        <f>Forecast!#REF!+Forecast!#REF!*'Error Factor for last day'!#REF!</f>
        <v>#REF!</v>
      </c>
      <c r="L397" s="6" t="e">
        <f>Forecast!#REF!+Forecast!#REF!*'Error Factor for last day'!#REF!</f>
        <v>#REF!</v>
      </c>
      <c r="M397" s="6" t="e">
        <f>Forecast!#REF!+Forecast!#REF!*'Error Factor for last day'!#REF!</f>
        <v>#REF!</v>
      </c>
      <c r="N397" s="6" t="e">
        <f>Forecast!#REF!+Forecast!#REF!*'Error Factor for last day'!#REF!</f>
        <v>#REF!</v>
      </c>
      <c r="O397" s="6" t="e">
        <f>Forecast!#REF!+Forecast!#REF!*'Error Factor for last day'!#REF!</f>
        <v>#REF!</v>
      </c>
      <c r="P397" s="6" t="e">
        <f>Forecast!#REF!+Forecast!#REF!*'Error Factor for last day'!#REF!</f>
        <v>#REF!</v>
      </c>
      <c r="Q397" s="6" t="e">
        <f>Forecast!#REF!+Forecast!#REF!*'Error Factor for last day'!#REF!</f>
        <v>#REF!</v>
      </c>
      <c r="R397" s="6" t="e">
        <f>Forecast!#REF!+Forecast!#REF!*'Error Factor for last day'!#REF!</f>
        <v>#REF!</v>
      </c>
      <c r="S397" s="6" t="e">
        <f>Forecast!#REF!+Forecast!#REF!*'Error Factor for last day'!#REF!</f>
        <v>#REF!</v>
      </c>
      <c r="T397" s="6" t="e">
        <f>Forecast!#REF!+Forecast!#REF!*'Error Factor for last day'!#REF!</f>
        <v>#REF!</v>
      </c>
      <c r="U397" s="6" t="e">
        <f>Forecast!#REF!+Forecast!#REF!*'Error Factor for last day'!#REF!</f>
        <v>#REF!</v>
      </c>
      <c r="V397" s="6" t="e">
        <f>Forecast!#REF!+Forecast!#REF!*'Error Factor for last day'!#REF!</f>
        <v>#REF!</v>
      </c>
      <c r="W397" s="6" t="e">
        <f>Forecast!#REF!+Forecast!#REF!*'Error Factor for last day'!#REF!</f>
        <v>#REF!</v>
      </c>
      <c r="X397" s="6" t="e">
        <f>Forecast!#REF!+Forecast!#REF!*'Error Factor for last day'!#REF!</f>
        <v>#REF!</v>
      </c>
      <c r="Y397" s="6" t="e">
        <f>Forecast!#REF!+Forecast!#REF!*'Error Factor for last day'!#REF!</f>
        <v>#REF!</v>
      </c>
      <c r="Z397" s="6" t="e">
        <f>Forecast!#REF!+Forecast!#REF!*'Error Factor for last day'!#REF!</f>
        <v>#REF!</v>
      </c>
      <c r="AA397" s="6" t="e">
        <f>Forecast!#REF!+Forecast!#REF!*'Error Factor for last day'!#REF!</f>
        <v>#REF!</v>
      </c>
      <c r="AB397" s="6" t="e">
        <f>Forecast!#REF!+Forecast!#REF!*'Error Factor for last day'!#REF!</f>
        <v>#REF!</v>
      </c>
      <c r="AC397" s="6" t="e">
        <f>Forecast!#REF!+Forecast!#REF!*'Error Factor for last day'!#REF!</f>
        <v>#REF!</v>
      </c>
      <c r="AD397" s="6" t="e">
        <f>Forecast!#REF!+Forecast!#REF!*'Error Factor for last day'!#REF!</f>
        <v>#REF!</v>
      </c>
      <c r="AE397" s="6" t="e">
        <f>Forecast!#REF!+Forecast!#REF!*'Error Factor for last day'!#REF!</f>
        <v>#REF!</v>
      </c>
      <c r="AF397" s="6" t="e">
        <f>Forecast!#REF!+Forecast!#REF!*'Error Factor for last day'!#REF!</f>
        <v>#REF!</v>
      </c>
      <c r="AG397" s="6" t="e">
        <f>Forecast!#REF!+Forecast!#REF!*'Error Factor for last day'!#REF!</f>
        <v>#REF!</v>
      </c>
    </row>
    <row r="398" spans="1:33" hidden="1" x14ac:dyDescent="0.25">
      <c r="A398" s="2">
        <v>42232.273611111108</v>
      </c>
      <c r="B398" s="6" t="e">
        <f>Forecast!#REF!+Forecast!#REF!*'Error Factor for last day'!#REF!</f>
        <v>#REF!</v>
      </c>
      <c r="C398" s="6" t="e">
        <f>Forecast!#REF!+Forecast!#REF!*'Error Factor for last day'!#REF!</f>
        <v>#REF!</v>
      </c>
      <c r="D398" s="6" t="e">
        <f>Forecast!#REF!+Forecast!#REF!*'Error Factor for last day'!#REF!</f>
        <v>#REF!</v>
      </c>
      <c r="E398" s="6" t="e">
        <f>Forecast!#REF!+Forecast!#REF!*'Error Factor for last day'!#REF!</f>
        <v>#REF!</v>
      </c>
      <c r="F398" s="6" t="e">
        <f>Forecast!#REF!+Forecast!#REF!*'Error Factor for last day'!#REF!</f>
        <v>#REF!</v>
      </c>
      <c r="G398" s="6" t="e">
        <f>Forecast!#REF!+Forecast!#REF!*'Error Factor for last day'!#REF!</f>
        <v>#REF!</v>
      </c>
      <c r="H398" s="6" t="e">
        <f>Forecast!#REF!+Forecast!#REF!*'Error Factor for last day'!#REF!</f>
        <v>#REF!</v>
      </c>
      <c r="I398" s="6" t="e">
        <f>Forecast!#REF!+Forecast!#REF!*'Error Factor for last day'!#REF!</f>
        <v>#REF!</v>
      </c>
      <c r="J398" s="6" t="e">
        <f>Forecast!#REF!+Forecast!#REF!*'Error Factor for last day'!#REF!</f>
        <v>#REF!</v>
      </c>
      <c r="K398" s="6" t="e">
        <f>Forecast!#REF!+Forecast!#REF!*'Error Factor for last day'!#REF!</f>
        <v>#REF!</v>
      </c>
      <c r="L398" s="6" t="e">
        <f>Forecast!#REF!+Forecast!#REF!*'Error Factor for last day'!#REF!</f>
        <v>#REF!</v>
      </c>
      <c r="M398" s="6" t="e">
        <f>Forecast!#REF!+Forecast!#REF!*'Error Factor for last day'!#REF!</f>
        <v>#REF!</v>
      </c>
      <c r="N398" s="6" t="e">
        <f>Forecast!#REF!+Forecast!#REF!*'Error Factor for last day'!#REF!</f>
        <v>#REF!</v>
      </c>
      <c r="O398" s="6" t="e">
        <f>Forecast!#REF!+Forecast!#REF!*'Error Factor for last day'!#REF!</f>
        <v>#REF!</v>
      </c>
      <c r="P398" s="6" t="e">
        <f>Forecast!#REF!+Forecast!#REF!*'Error Factor for last day'!#REF!</f>
        <v>#REF!</v>
      </c>
      <c r="Q398" s="6" t="e">
        <f>Forecast!#REF!+Forecast!#REF!*'Error Factor for last day'!#REF!</f>
        <v>#REF!</v>
      </c>
      <c r="R398" s="6" t="e">
        <f>Forecast!#REF!+Forecast!#REF!*'Error Factor for last day'!#REF!</f>
        <v>#REF!</v>
      </c>
      <c r="S398" s="6" t="e">
        <f>Forecast!#REF!+Forecast!#REF!*'Error Factor for last day'!#REF!</f>
        <v>#REF!</v>
      </c>
      <c r="T398" s="6" t="e">
        <f>Forecast!#REF!+Forecast!#REF!*'Error Factor for last day'!#REF!</f>
        <v>#REF!</v>
      </c>
      <c r="U398" s="6" t="e">
        <f>Forecast!#REF!+Forecast!#REF!*'Error Factor for last day'!#REF!</f>
        <v>#REF!</v>
      </c>
      <c r="V398" s="6" t="e">
        <f>Forecast!#REF!+Forecast!#REF!*'Error Factor for last day'!#REF!</f>
        <v>#REF!</v>
      </c>
      <c r="W398" s="6" t="e">
        <f>Forecast!#REF!+Forecast!#REF!*'Error Factor for last day'!#REF!</f>
        <v>#REF!</v>
      </c>
      <c r="X398" s="6" t="e">
        <f>Forecast!#REF!+Forecast!#REF!*'Error Factor for last day'!#REF!</f>
        <v>#REF!</v>
      </c>
      <c r="Y398" s="6" t="e">
        <f>Forecast!#REF!+Forecast!#REF!*'Error Factor for last day'!#REF!</f>
        <v>#REF!</v>
      </c>
      <c r="Z398" s="6" t="e">
        <f>Forecast!#REF!+Forecast!#REF!*'Error Factor for last day'!#REF!</f>
        <v>#REF!</v>
      </c>
      <c r="AA398" s="6" t="e">
        <f>Forecast!#REF!+Forecast!#REF!*'Error Factor for last day'!#REF!</f>
        <v>#REF!</v>
      </c>
      <c r="AB398" s="6" t="e">
        <f>Forecast!#REF!+Forecast!#REF!*'Error Factor for last day'!#REF!</f>
        <v>#REF!</v>
      </c>
      <c r="AC398" s="6" t="e">
        <f>Forecast!#REF!+Forecast!#REF!*'Error Factor for last day'!#REF!</f>
        <v>#REF!</v>
      </c>
      <c r="AD398" s="6" t="e">
        <f>Forecast!#REF!+Forecast!#REF!*'Error Factor for last day'!#REF!</f>
        <v>#REF!</v>
      </c>
      <c r="AE398" s="6" t="e">
        <f>Forecast!#REF!+Forecast!#REF!*'Error Factor for last day'!#REF!</f>
        <v>#REF!</v>
      </c>
      <c r="AF398" s="6" t="e">
        <f>Forecast!#REF!+Forecast!#REF!*'Error Factor for last day'!#REF!</f>
        <v>#REF!</v>
      </c>
      <c r="AG398" s="6" t="e">
        <f>Forecast!#REF!+Forecast!#REF!*'Error Factor for last day'!#REF!</f>
        <v>#REF!</v>
      </c>
    </row>
    <row r="399" spans="1:33" hidden="1" x14ac:dyDescent="0.25">
      <c r="A399" s="2">
        <v>42232.274305555555</v>
      </c>
      <c r="B399" s="6" t="e">
        <f>Forecast!#REF!+Forecast!#REF!*'Error Factor for last day'!#REF!</f>
        <v>#REF!</v>
      </c>
      <c r="C399" s="6" t="e">
        <f>Forecast!#REF!+Forecast!#REF!*'Error Factor for last day'!#REF!</f>
        <v>#REF!</v>
      </c>
      <c r="D399" s="6" t="e">
        <f>Forecast!#REF!+Forecast!#REF!*'Error Factor for last day'!#REF!</f>
        <v>#REF!</v>
      </c>
      <c r="E399" s="6" t="e">
        <f>Forecast!#REF!+Forecast!#REF!*'Error Factor for last day'!#REF!</f>
        <v>#REF!</v>
      </c>
      <c r="F399" s="6" t="e">
        <f>Forecast!#REF!+Forecast!#REF!*'Error Factor for last day'!#REF!</f>
        <v>#REF!</v>
      </c>
      <c r="G399" s="6" t="e">
        <f>Forecast!#REF!+Forecast!#REF!*'Error Factor for last day'!#REF!</f>
        <v>#REF!</v>
      </c>
      <c r="H399" s="6" t="e">
        <f>Forecast!#REF!+Forecast!#REF!*'Error Factor for last day'!#REF!</f>
        <v>#REF!</v>
      </c>
      <c r="I399" s="6" t="e">
        <f>Forecast!#REF!+Forecast!#REF!*'Error Factor for last day'!#REF!</f>
        <v>#REF!</v>
      </c>
      <c r="J399" s="6" t="e">
        <f>Forecast!#REF!+Forecast!#REF!*'Error Factor for last day'!#REF!</f>
        <v>#REF!</v>
      </c>
      <c r="K399" s="6" t="e">
        <f>Forecast!#REF!+Forecast!#REF!*'Error Factor for last day'!#REF!</f>
        <v>#REF!</v>
      </c>
      <c r="L399" s="6" t="e">
        <f>Forecast!#REF!+Forecast!#REF!*'Error Factor for last day'!#REF!</f>
        <v>#REF!</v>
      </c>
      <c r="M399" s="6" t="e">
        <f>Forecast!#REF!+Forecast!#REF!*'Error Factor for last day'!#REF!</f>
        <v>#REF!</v>
      </c>
      <c r="N399" s="6" t="e">
        <f>Forecast!#REF!+Forecast!#REF!*'Error Factor for last day'!#REF!</f>
        <v>#REF!</v>
      </c>
      <c r="O399" s="6" t="e">
        <f>Forecast!#REF!+Forecast!#REF!*'Error Factor for last day'!#REF!</f>
        <v>#REF!</v>
      </c>
      <c r="P399" s="6" t="e">
        <f>Forecast!#REF!+Forecast!#REF!*'Error Factor for last day'!#REF!</f>
        <v>#REF!</v>
      </c>
      <c r="Q399" s="6" t="e">
        <f>Forecast!#REF!+Forecast!#REF!*'Error Factor for last day'!#REF!</f>
        <v>#REF!</v>
      </c>
      <c r="R399" s="6" t="e">
        <f>Forecast!#REF!+Forecast!#REF!*'Error Factor for last day'!#REF!</f>
        <v>#REF!</v>
      </c>
      <c r="S399" s="6" t="e">
        <f>Forecast!#REF!+Forecast!#REF!*'Error Factor for last day'!#REF!</f>
        <v>#REF!</v>
      </c>
      <c r="T399" s="6" t="e">
        <f>Forecast!#REF!+Forecast!#REF!*'Error Factor for last day'!#REF!</f>
        <v>#REF!</v>
      </c>
      <c r="U399" s="6" t="e">
        <f>Forecast!#REF!+Forecast!#REF!*'Error Factor for last day'!#REF!</f>
        <v>#REF!</v>
      </c>
      <c r="V399" s="6" t="e">
        <f>Forecast!#REF!+Forecast!#REF!*'Error Factor for last day'!#REF!</f>
        <v>#REF!</v>
      </c>
      <c r="W399" s="6" t="e">
        <f>Forecast!#REF!+Forecast!#REF!*'Error Factor for last day'!#REF!</f>
        <v>#REF!</v>
      </c>
      <c r="X399" s="6" t="e">
        <f>Forecast!#REF!+Forecast!#REF!*'Error Factor for last day'!#REF!</f>
        <v>#REF!</v>
      </c>
      <c r="Y399" s="6" t="e">
        <f>Forecast!#REF!+Forecast!#REF!*'Error Factor for last day'!#REF!</f>
        <v>#REF!</v>
      </c>
      <c r="Z399" s="6" t="e">
        <f>Forecast!#REF!+Forecast!#REF!*'Error Factor for last day'!#REF!</f>
        <v>#REF!</v>
      </c>
      <c r="AA399" s="6" t="e">
        <f>Forecast!#REF!+Forecast!#REF!*'Error Factor for last day'!#REF!</f>
        <v>#REF!</v>
      </c>
      <c r="AB399" s="6" t="e">
        <f>Forecast!#REF!+Forecast!#REF!*'Error Factor for last day'!#REF!</f>
        <v>#REF!</v>
      </c>
      <c r="AC399" s="6" t="e">
        <f>Forecast!#REF!+Forecast!#REF!*'Error Factor for last day'!#REF!</f>
        <v>#REF!</v>
      </c>
      <c r="AD399" s="6" t="e">
        <f>Forecast!#REF!+Forecast!#REF!*'Error Factor for last day'!#REF!</f>
        <v>#REF!</v>
      </c>
      <c r="AE399" s="6" t="e">
        <f>Forecast!#REF!+Forecast!#REF!*'Error Factor for last day'!#REF!</f>
        <v>#REF!</v>
      </c>
      <c r="AF399" s="6" t="e">
        <f>Forecast!#REF!+Forecast!#REF!*'Error Factor for last day'!#REF!</f>
        <v>#REF!</v>
      </c>
      <c r="AG399" s="6" t="e">
        <f>Forecast!#REF!+Forecast!#REF!*'Error Factor for last day'!#REF!</f>
        <v>#REF!</v>
      </c>
    </row>
    <row r="400" spans="1:33" hidden="1" x14ac:dyDescent="0.25">
      <c r="A400" s="2">
        <v>42232.275000000001</v>
      </c>
      <c r="B400" s="6" t="e">
        <f>Forecast!#REF!+Forecast!#REF!*'Error Factor for last day'!#REF!</f>
        <v>#REF!</v>
      </c>
      <c r="C400" s="6" t="e">
        <f>Forecast!#REF!+Forecast!#REF!*'Error Factor for last day'!#REF!</f>
        <v>#REF!</v>
      </c>
      <c r="D400" s="6" t="e">
        <f>Forecast!#REF!+Forecast!#REF!*'Error Factor for last day'!#REF!</f>
        <v>#REF!</v>
      </c>
      <c r="E400" s="6" t="e">
        <f>Forecast!#REF!+Forecast!#REF!*'Error Factor for last day'!#REF!</f>
        <v>#REF!</v>
      </c>
      <c r="F400" s="6" t="e">
        <f>Forecast!#REF!+Forecast!#REF!*'Error Factor for last day'!#REF!</f>
        <v>#REF!</v>
      </c>
      <c r="G400" s="6" t="e">
        <f>Forecast!#REF!+Forecast!#REF!*'Error Factor for last day'!#REF!</f>
        <v>#REF!</v>
      </c>
      <c r="H400" s="6" t="e">
        <f>Forecast!#REF!+Forecast!#REF!*'Error Factor for last day'!#REF!</f>
        <v>#REF!</v>
      </c>
      <c r="I400" s="6" t="e">
        <f>Forecast!#REF!+Forecast!#REF!*'Error Factor for last day'!#REF!</f>
        <v>#REF!</v>
      </c>
      <c r="J400" s="6" t="e">
        <f>Forecast!#REF!+Forecast!#REF!*'Error Factor for last day'!#REF!</f>
        <v>#REF!</v>
      </c>
      <c r="K400" s="6" t="e">
        <f>Forecast!#REF!+Forecast!#REF!*'Error Factor for last day'!#REF!</f>
        <v>#REF!</v>
      </c>
      <c r="L400" s="6" t="e">
        <f>Forecast!#REF!+Forecast!#REF!*'Error Factor for last day'!#REF!</f>
        <v>#REF!</v>
      </c>
      <c r="M400" s="6" t="e">
        <f>Forecast!#REF!+Forecast!#REF!*'Error Factor for last day'!#REF!</f>
        <v>#REF!</v>
      </c>
      <c r="N400" s="6" t="e">
        <f>Forecast!#REF!+Forecast!#REF!*'Error Factor for last day'!#REF!</f>
        <v>#REF!</v>
      </c>
      <c r="O400" s="6" t="e">
        <f>Forecast!#REF!+Forecast!#REF!*'Error Factor for last day'!#REF!</f>
        <v>#REF!</v>
      </c>
      <c r="P400" s="6" t="e">
        <f>Forecast!#REF!+Forecast!#REF!*'Error Factor for last day'!#REF!</f>
        <v>#REF!</v>
      </c>
      <c r="Q400" s="6" t="e">
        <f>Forecast!#REF!+Forecast!#REF!*'Error Factor for last day'!#REF!</f>
        <v>#REF!</v>
      </c>
      <c r="R400" s="6" t="e">
        <f>Forecast!#REF!+Forecast!#REF!*'Error Factor for last day'!#REF!</f>
        <v>#REF!</v>
      </c>
      <c r="S400" s="6" t="e">
        <f>Forecast!#REF!+Forecast!#REF!*'Error Factor for last day'!#REF!</f>
        <v>#REF!</v>
      </c>
      <c r="T400" s="6" t="e">
        <f>Forecast!#REF!+Forecast!#REF!*'Error Factor for last day'!#REF!</f>
        <v>#REF!</v>
      </c>
      <c r="U400" s="6" t="e">
        <f>Forecast!#REF!+Forecast!#REF!*'Error Factor for last day'!#REF!</f>
        <v>#REF!</v>
      </c>
      <c r="V400" s="6" t="e">
        <f>Forecast!#REF!+Forecast!#REF!*'Error Factor for last day'!#REF!</f>
        <v>#REF!</v>
      </c>
      <c r="W400" s="6" t="e">
        <f>Forecast!#REF!+Forecast!#REF!*'Error Factor for last day'!#REF!</f>
        <v>#REF!</v>
      </c>
      <c r="X400" s="6" t="e">
        <f>Forecast!#REF!+Forecast!#REF!*'Error Factor for last day'!#REF!</f>
        <v>#REF!</v>
      </c>
      <c r="Y400" s="6" t="e">
        <f>Forecast!#REF!+Forecast!#REF!*'Error Factor for last day'!#REF!</f>
        <v>#REF!</v>
      </c>
      <c r="Z400" s="6" t="e">
        <f>Forecast!#REF!+Forecast!#REF!*'Error Factor for last day'!#REF!</f>
        <v>#REF!</v>
      </c>
      <c r="AA400" s="6" t="e">
        <f>Forecast!#REF!+Forecast!#REF!*'Error Factor for last day'!#REF!</f>
        <v>#REF!</v>
      </c>
      <c r="AB400" s="6" t="e">
        <f>Forecast!#REF!+Forecast!#REF!*'Error Factor for last day'!#REF!</f>
        <v>#REF!</v>
      </c>
      <c r="AC400" s="6" t="e">
        <f>Forecast!#REF!+Forecast!#REF!*'Error Factor for last day'!#REF!</f>
        <v>#REF!</v>
      </c>
      <c r="AD400" s="6" t="e">
        <f>Forecast!#REF!+Forecast!#REF!*'Error Factor for last day'!#REF!</f>
        <v>#REF!</v>
      </c>
      <c r="AE400" s="6" t="e">
        <f>Forecast!#REF!+Forecast!#REF!*'Error Factor for last day'!#REF!</f>
        <v>#REF!</v>
      </c>
      <c r="AF400" s="6" t="e">
        <f>Forecast!#REF!+Forecast!#REF!*'Error Factor for last day'!#REF!</f>
        <v>#REF!</v>
      </c>
      <c r="AG400" s="6" t="e">
        <f>Forecast!#REF!+Forecast!#REF!*'Error Factor for last day'!#REF!</f>
        <v>#REF!</v>
      </c>
    </row>
    <row r="401" spans="1:33" hidden="1" x14ac:dyDescent="0.25">
      <c r="A401" s="2">
        <v>42232.275694444441</v>
      </c>
      <c r="B401" s="6" t="e">
        <f>Forecast!#REF!+Forecast!#REF!*'Error Factor for last day'!#REF!</f>
        <v>#REF!</v>
      </c>
      <c r="C401" s="6" t="e">
        <f>Forecast!#REF!+Forecast!#REF!*'Error Factor for last day'!#REF!</f>
        <v>#REF!</v>
      </c>
      <c r="D401" s="6" t="e">
        <f>Forecast!#REF!+Forecast!#REF!*'Error Factor for last day'!#REF!</f>
        <v>#REF!</v>
      </c>
      <c r="E401" s="6" t="e">
        <f>Forecast!#REF!+Forecast!#REF!*'Error Factor for last day'!#REF!</f>
        <v>#REF!</v>
      </c>
      <c r="F401" s="6" t="e">
        <f>Forecast!#REF!+Forecast!#REF!*'Error Factor for last day'!#REF!</f>
        <v>#REF!</v>
      </c>
      <c r="G401" s="6" t="e">
        <f>Forecast!#REF!+Forecast!#REF!*'Error Factor for last day'!#REF!</f>
        <v>#REF!</v>
      </c>
      <c r="H401" s="6" t="e">
        <f>Forecast!#REF!+Forecast!#REF!*'Error Factor for last day'!#REF!</f>
        <v>#REF!</v>
      </c>
      <c r="I401" s="6" t="e">
        <f>Forecast!#REF!+Forecast!#REF!*'Error Factor for last day'!#REF!</f>
        <v>#REF!</v>
      </c>
      <c r="J401" s="6" t="e">
        <f>Forecast!#REF!+Forecast!#REF!*'Error Factor for last day'!#REF!</f>
        <v>#REF!</v>
      </c>
      <c r="K401" s="6" t="e">
        <f>Forecast!#REF!+Forecast!#REF!*'Error Factor for last day'!#REF!</f>
        <v>#REF!</v>
      </c>
      <c r="L401" s="6" t="e">
        <f>Forecast!#REF!+Forecast!#REF!*'Error Factor for last day'!#REF!</f>
        <v>#REF!</v>
      </c>
      <c r="M401" s="6" t="e">
        <f>Forecast!#REF!+Forecast!#REF!*'Error Factor for last day'!#REF!</f>
        <v>#REF!</v>
      </c>
      <c r="N401" s="6" t="e">
        <f>Forecast!#REF!+Forecast!#REF!*'Error Factor for last day'!#REF!</f>
        <v>#REF!</v>
      </c>
      <c r="O401" s="6" t="e">
        <f>Forecast!#REF!+Forecast!#REF!*'Error Factor for last day'!#REF!</f>
        <v>#REF!</v>
      </c>
      <c r="P401" s="6" t="e">
        <f>Forecast!#REF!+Forecast!#REF!*'Error Factor for last day'!#REF!</f>
        <v>#REF!</v>
      </c>
      <c r="Q401" s="6" t="e">
        <f>Forecast!#REF!+Forecast!#REF!*'Error Factor for last day'!#REF!</f>
        <v>#REF!</v>
      </c>
      <c r="R401" s="6" t="e">
        <f>Forecast!#REF!+Forecast!#REF!*'Error Factor for last day'!#REF!</f>
        <v>#REF!</v>
      </c>
      <c r="S401" s="6" t="e">
        <f>Forecast!#REF!+Forecast!#REF!*'Error Factor for last day'!#REF!</f>
        <v>#REF!</v>
      </c>
      <c r="T401" s="6" t="e">
        <f>Forecast!#REF!+Forecast!#REF!*'Error Factor for last day'!#REF!</f>
        <v>#REF!</v>
      </c>
      <c r="U401" s="6" t="e">
        <f>Forecast!#REF!+Forecast!#REF!*'Error Factor for last day'!#REF!</f>
        <v>#REF!</v>
      </c>
      <c r="V401" s="6" t="e">
        <f>Forecast!#REF!+Forecast!#REF!*'Error Factor for last day'!#REF!</f>
        <v>#REF!</v>
      </c>
      <c r="W401" s="6" t="e">
        <f>Forecast!#REF!+Forecast!#REF!*'Error Factor for last day'!#REF!</f>
        <v>#REF!</v>
      </c>
      <c r="X401" s="6" t="e">
        <f>Forecast!#REF!+Forecast!#REF!*'Error Factor for last day'!#REF!</f>
        <v>#REF!</v>
      </c>
      <c r="Y401" s="6" t="e">
        <f>Forecast!#REF!+Forecast!#REF!*'Error Factor for last day'!#REF!</f>
        <v>#REF!</v>
      </c>
      <c r="Z401" s="6" t="e">
        <f>Forecast!#REF!+Forecast!#REF!*'Error Factor for last day'!#REF!</f>
        <v>#REF!</v>
      </c>
      <c r="AA401" s="6" t="e">
        <f>Forecast!#REF!+Forecast!#REF!*'Error Factor for last day'!#REF!</f>
        <v>#REF!</v>
      </c>
      <c r="AB401" s="6" t="e">
        <f>Forecast!#REF!+Forecast!#REF!*'Error Factor for last day'!#REF!</f>
        <v>#REF!</v>
      </c>
      <c r="AC401" s="6" t="e">
        <f>Forecast!#REF!+Forecast!#REF!*'Error Factor for last day'!#REF!</f>
        <v>#REF!</v>
      </c>
      <c r="AD401" s="6" t="e">
        <f>Forecast!#REF!+Forecast!#REF!*'Error Factor for last day'!#REF!</f>
        <v>#REF!</v>
      </c>
      <c r="AE401" s="6" t="e">
        <f>Forecast!#REF!+Forecast!#REF!*'Error Factor for last day'!#REF!</f>
        <v>#REF!</v>
      </c>
      <c r="AF401" s="6" t="e">
        <f>Forecast!#REF!+Forecast!#REF!*'Error Factor for last day'!#REF!</f>
        <v>#REF!</v>
      </c>
      <c r="AG401" s="6" t="e">
        <f>Forecast!#REF!+Forecast!#REF!*'Error Factor for last day'!#REF!</f>
        <v>#REF!</v>
      </c>
    </row>
    <row r="402" spans="1:33" hidden="1" x14ac:dyDescent="0.25">
      <c r="A402" s="2">
        <v>42232.276388888888</v>
      </c>
      <c r="B402" s="6" t="e">
        <f>Forecast!#REF!+Forecast!#REF!*'Error Factor for last day'!#REF!</f>
        <v>#REF!</v>
      </c>
      <c r="C402" s="6" t="e">
        <f>Forecast!#REF!+Forecast!#REF!*'Error Factor for last day'!#REF!</f>
        <v>#REF!</v>
      </c>
      <c r="D402" s="6" t="e">
        <f>Forecast!#REF!+Forecast!#REF!*'Error Factor for last day'!#REF!</f>
        <v>#REF!</v>
      </c>
      <c r="E402" s="6" t="e">
        <f>Forecast!#REF!+Forecast!#REF!*'Error Factor for last day'!#REF!</f>
        <v>#REF!</v>
      </c>
      <c r="F402" s="6" t="e">
        <f>Forecast!#REF!+Forecast!#REF!*'Error Factor for last day'!#REF!</f>
        <v>#REF!</v>
      </c>
      <c r="G402" s="6" t="e">
        <f>Forecast!#REF!+Forecast!#REF!*'Error Factor for last day'!#REF!</f>
        <v>#REF!</v>
      </c>
      <c r="H402" s="6" t="e">
        <f>Forecast!#REF!+Forecast!#REF!*'Error Factor for last day'!#REF!</f>
        <v>#REF!</v>
      </c>
      <c r="I402" s="6" t="e">
        <f>Forecast!#REF!+Forecast!#REF!*'Error Factor for last day'!#REF!</f>
        <v>#REF!</v>
      </c>
      <c r="J402" s="6" t="e">
        <f>Forecast!#REF!+Forecast!#REF!*'Error Factor for last day'!#REF!</f>
        <v>#REF!</v>
      </c>
      <c r="K402" s="6" t="e">
        <f>Forecast!#REF!+Forecast!#REF!*'Error Factor for last day'!#REF!</f>
        <v>#REF!</v>
      </c>
      <c r="L402" s="6" t="e">
        <f>Forecast!#REF!+Forecast!#REF!*'Error Factor for last day'!#REF!</f>
        <v>#REF!</v>
      </c>
      <c r="M402" s="6" t="e">
        <f>Forecast!#REF!+Forecast!#REF!*'Error Factor for last day'!#REF!</f>
        <v>#REF!</v>
      </c>
      <c r="N402" s="6" t="e">
        <f>Forecast!#REF!+Forecast!#REF!*'Error Factor for last day'!#REF!</f>
        <v>#REF!</v>
      </c>
      <c r="O402" s="6" t="e">
        <f>Forecast!#REF!+Forecast!#REF!*'Error Factor for last day'!#REF!</f>
        <v>#REF!</v>
      </c>
      <c r="P402" s="6" t="e">
        <f>Forecast!#REF!+Forecast!#REF!*'Error Factor for last day'!#REF!</f>
        <v>#REF!</v>
      </c>
      <c r="Q402" s="6" t="e">
        <f>Forecast!#REF!+Forecast!#REF!*'Error Factor for last day'!#REF!</f>
        <v>#REF!</v>
      </c>
      <c r="R402" s="6" t="e">
        <f>Forecast!#REF!+Forecast!#REF!*'Error Factor for last day'!#REF!</f>
        <v>#REF!</v>
      </c>
      <c r="S402" s="6" t="e">
        <f>Forecast!#REF!+Forecast!#REF!*'Error Factor for last day'!#REF!</f>
        <v>#REF!</v>
      </c>
      <c r="T402" s="6" t="e">
        <f>Forecast!#REF!+Forecast!#REF!*'Error Factor for last day'!#REF!</f>
        <v>#REF!</v>
      </c>
      <c r="U402" s="6" t="e">
        <f>Forecast!#REF!+Forecast!#REF!*'Error Factor for last day'!#REF!</f>
        <v>#REF!</v>
      </c>
      <c r="V402" s="6" t="e">
        <f>Forecast!#REF!+Forecast!#REF!*'Error Factor for last day'!#REF!</f>
        <v>#REF!</v>
      </c>
      <c r="W402" s="6" t="e">
        <f>Forecast!#REF!+Forecast!#REF!*'Error Factor for last day'!#REF!</f>
        <v>#REF!</v>
      </c>
      <c r="X402" s="6" t="e">
        <f>Forecast!#REF!+Forecast!#REF!*'Error Factor for last day'!#REF!</f>
        <v>#REF!</v>
      </c>
      <c r="Y402" s="6" t="e">
        <f>Forecast!#REF!+Forecast!#REF!*'Error Factor for last day'!#REF!</f>
        <v>#REF!</v>
      </c>
      <c r="Z402" s="6" t="e">
        <f>Forecast!#REF!+Forecast!#REF!*'Error Factor for last day'!#REF!</f>
        <v>#REF!</v>
      </c>
      <c r="AA402" s="6" t="e">
        <f>Forecast!#REF!+Forecast!#REF!*'Error Factor for last day'!#REF!</f>
        <v>#REF!</v>
      </c>
      <c r="AB402" s="6" t="e">
        <f>Forecast!#REF!+Forecast!#REF!*'Error Factor for last day'!#REF!</f>
        <v>#REF!</v>
      </c>
      <c r="AC402" s="6" t="e">
        <f>Forecast!#REF!+Forecast!#REF!*'Error Factor for last day'!#REF!</f>
        <v>#REF!</v>
      </c>
      <c r="AD402" s="6" t="e">
        <f>Forecast!#REF!+Forecast!#REF!*'Error Factor for last day'!#REF!</f>
        <v>#REF!</v>
      </c>
      <c r="AE402" s="6" t="e">
        <f>Forecast!#REF!+Forecast!#REF!*'Error Factor for last day'!#REF!</f>
        <v>#REF!</v>
      </c>
      <c r="AF402" s="6" t="e">
        <f>Forecast!#REF!+Forecast!#REF!*'Error Factor for last day'!#REF!</f>
        <v>#REF!</v>
      </c>
      <c r="AG402" s="6" t="e">
        <f>Forecast!#REF!+Forecast!#REF!*'Error Factor for last day'!#REF!</f>
        <v>#REF!</v>
      </c>
    </row>
    <row r="403" spans="1:33" hidden="1" x14ac:dyDescent="0.25">
      <c r="A403" s="2">
        <v>42232.277083333334</v>
      </c>
      <c r="B403" s="6" t="e">
        <f>Forecast!#REF!+Forecast!#REF!*'Error Factor for last day'!#REF!</f>
        <v>#REF!</v>
      </c>
      <c r="C403" s="6" t="e">
        <f>Forecast!#REF!+Forecast!#REF!*'Error Factor for last day'!#REF!</f>
        <v>#REF!</v>
      </c>
      <c r="D403" s="6" t="e">
        <f>Forecast!#REF!+Forecast!#REF!*'Error Factor for last day'!#REF!</f>
        <v>#REF!</v>
      </c>
      <c r="E403" s="6" t="e">
        <f>Forecast!#REF!+Forecast!#REF!*'Error Factor for last day'!#REF!</f>
        <v>#REF!</v>
      </c>
      <c r="F403" s="6" t="e">
        <f>Forecast!#REF!+Forecast!#REF!*'Error Factor for last day'!#REF!</f>
        <v>#REF!</v>
      </c>
      <c r="G403" s="6" t="e">
        <f>Forecast!#REF!+Forecast!#REF!*'Error Factor for last day'!#REF!</f>
        <v>#REF!</v>
      </c>
      <c r="H403" s="6" t="e">
        <f>Forecast!#REF!+Forecast!#REF!*'Error Factor for last day'!#REF!</f>
        <v>#REF!</v>
      </c>
      <c r="I403" s="6" t="e">
        <f>Forecast!#REF!+Forecast!#REF!*'Error Factor for last day'!#REF!</f>
        <v>#REF!</v>
      </c>
      <c r="J403" s="6" t="e">
        <f>Forecast!#REF!+Forecast!#REF!*'Error Factor for last day'!#REF!</f>
        <v>#REF!</v>
      </c>
      <c r="K403" s="6" t="e">
        <f>Forecast!#REF!+Forecast!#REF!*'Error Factor for last day'!#REF!</f>
        <v>#REF!</v>
      </c>
      <c r="L403" s="6" t="e">
        <f>Forecast!#REF!+Forecast!#REF!*'Error Factor for last day'!#REF!</f>
        <v>#REF!</v>
      </c>
      <c r="M403" s="6" t="e">
        <f>Forecast!#REF!+Forecast!#REF!*'Error Factor for last day'!#REF!</f>
        <v>#REF!</v>
      </c>
      <c r="N403" s="6" t="e">
        <f>Forecast!#REF!+Forecast!#REF!*'Error Factor for last day'!#REF!</f>
        <v>#REF!</v>
      </c>
      <c r="O403" s="6" t="e">
        <f>Forecast!#REF!+Forecast!#REF!*'Error Factor for last day'!#REF!</f>
        <v>#REF!</v>
      </c>
      <c r="P403" s="6" t="e">
        <f>Forecast!#REF!+Forecast!#REF!*'Error Factor for last day'!#REF!</f>
        <v>#REF!</v>
      </c>
      <c r="Q403" s="6" t="e">
        <f>Forecast!#REF!+Forecast!#REF!*'Error Factor for last day'!#REF!</f>
        <v>#REF!</v>
      </c>
      <c r="R403" s="6" t="e">
        <f>Forecast!#REF!+Forecast!#REF!*'Error Factor for last day'!#REF!</f>
        <v>#REF!</v>
      </c>
      <c r="S403" s="6" t="e">
        <f>Forecast!#REF!+Forecast!#REF!*'Error Factor for last day'!#REF!</f>
        <v>#REF!</v>
      </c>
      <c r="T403" s="6" t="e">
        <f>Forecast!#REF!+Forecast!#REF!*'Error Factor for last day'!#REF!</f>
        <v>#REF!</v>
      </c>
      <c r="U403" s="6" t="e">
        <f>Forecast!#REF!+Forecast!#REF!*'Error Factor for last day'!#REF!</f>
        <v>#REF!</v>
      </c>
      <c r="V403" s="6" t="e">
        <f>Forecast!#REF!+Forecast!#REF!*'Error Factor for last day'!#REF!</f>
        <v>#REF!</v>
      </c>
      <c r="W403" s="6" t="e">
        <f>Forecast!#REF!+Forecast!#REF!*'Error Factor for last day'!#REF!</f>
        <v>#REF!</v>
      </c>
      <c r="X403" s="6" t="e">
        <f>Forecast!#REF!+Forecast!#REF!*'Error Factor for last day'!#REF!</f>
        <v>#REF!</v>
      </c>
      <c r="Y403" s="6" t="e">
        <f>Forecast!#REF!+Forecast!#REF!*'Error Factor for last day'!#REF!</f>
        <v>#REF!</v>
      </c>
      <c r="Z403" s="6" t="e">
        <f>Forecast!#REF!+Forecast!#REF!*'Error Factor for last day'!#REF!</f>
        <v>#REF!</v>
      </c>
      <c r="AA403" s="6" t="e">
        <f>Forecast!#REF!+Forecast!#REF!*'Error Factor for last day'!#REF!</f>
        <v>#REF!</v>
      </c>
      <c r="AB403" s="6" t="e">
        <f>Forecast!#REF!+Forecast!#REF!*'Error Factor for last day'!#REF!</f>
        <v>#REF!</v>
      </c>
      <c r="AC403" s="6" t="e">
        <f>Forecast!#REF!+Forecast!#REF!*'Error Factor for last day'!#REF!</f>
        <v>#REF!</v>
      </c>
      <c r="AD403" s="6" t="e">
        <f>Forecast!#REF!+Forecast!#REF!*'Error Factor for last day'!#REF!</f>
        <v>#REF!</v>
      </c>
      <c r="AE403" s="6" t="e">
        <f>Forecast!#REF!+Forecast!#REF!*'Error Factor for last day'!#REF!</f>
        <v>#REF!</v>
      </c>
      <c r="AF403" s="6" t="e">
        <f>Forecast!#REF!+Forecast!#REF!*'Error Factor for last day'!#REF!</f>
        <v>#REF!</v>
      </c>
      <c r="AG403" s="6" t="e">
        <f>Forecast!#REF!+Forecast!#REF!*'Error Factor for last day'!#REF!</f>
        <v>#REF!</v>
      </c>
    </row>
    <row r="404" spans="1:33" hidden="1" x14ac:dyDescent="0.25">
      <c r="A404" s="2">
        <v>42232.277777777781</v>
      </c>
      <c r="B404" s="6" t="e">
        <f>Forecast!#REF!+Forecast!#REF!*'Error Factor for last day'!#REF!</f>
        <v>#REF!</v>
      </c>
      <c r="C404" s="6" t="e">
        <f>Forecast!#REF!+Forecast!#REF!*'Error Factor for last day'!#REF!</f>
        <v>#REF!</v>
      </c>
      <c r="D404" s="6" t="e">
        <f>Forecast!#REF!+Forecast!#REF!*'Error Factor for last day'!#REF!</f>
        <v>#REF!</v>
      </c>
      <c r="E404" s="6" t="e">
        <f>Forecast!#REF!+Forecast!#REF!*'Error Factor for last day'!#REF!</f>
        <v>#REF!</v>
      </c>
      <c r="F404" s="6" t="e">
        <f>Forecast!#REF!+Forecast!#REF!*'Error Factor for last day'!#REF!</f>
        <v>#REF!</v>
      </c>
      <c r="G404" s="6" t="e">
        <f>Forecast!#REF!+Forecast!#REF!*'Error Factor for last day'!#REF!</f>
        <v>#REF!</v>
      </c>
      <c r="H404" s="6" t="e">
        <f>Forecast!#REF!+Forecast!#REF!*'Error Factor for last day'!#REF!</f>
        <v>#REF!</v>
      </c>
      <c r="I404" s="6" t="e">
        <f>Forecast!#REF!+Forecast!#REF!*'Error Factor for last day'!#REF!</f>
        <v>#REF!</v>
      </c>
      <c r="J404" s="6" t="e">
        <f>Forecast!#REF!+Forecast!#REF!*'Error Factor for last day'!#REF!</f>
        <v>#REF!</v>
      </c>
      <c r="K404" s="6" t="e">
        <f>Forecast!#REF!+Forecast!#REF!*'Error Factor for last day'!#REF!</f>
        <v>#REF!</v>
      </c>
      <c r="L404" s="6" t="e">
        <f>Forecast!#REF!+Forecast!#REF!*'Error Factor for last day'!#REF!</f>
        <v>#REF!</v>
      </c>
      <c r="M404" s="6" t="e">
        <f>Forecast!#REF!+Forecast!#REF!*'Error Factor for last day'!#REF!</f>
        <v>#REF!</v>
      </c>
      <c r="N404" s="6" t="e">
        <f>Forecast!#REF!+Forecast!#REF!*'Error Factor for last day'!#REF!</f>
        <v>#REF!</v>
      </c>
      <c r="O404" s="6" t="e">
        <f>Forecast!#REF!+Forecast!#REF!*'Error Factor for last day'!#REF!</f>
        <v>#REF!</v>
      </c>
      <c r="P404" s="6" t="e">
        <f>Forecast!#REF!+Forecast!#REF!*'Error Factor for last day'!#REF!</f>
        <v>#REF!</v>
      </c>
      <c r="Q404" s="6" t="e">
        <f>Forecast!#REF!+Forecast!#REF!*'Error Factor for last day'!#REF!</f>
        <v>#REF!</v>
      </c>
      <c r="R404" s="6" t="e">
        <f>Forecast!#REF!+Forecast!#REF!*'Error Factor for last day'!#REF!</f>
        <v>#REF!</v>
      </c>
      <c r="S404" s="6" t="e">
        <f>Forecast!#REF!+Forecast!#REF!*'Error Factor for last day'!#REF!</f>
        <v>#REF!</v>
      </c>
      <c r="T404" s="6" t="e">
        <f>Forecast!#REF!+Forecast!#REF!*'Error Factor for last day'!#REF!</f>
        <v>#REF!</v>
      </c>
      <c r="U404" s="6" t="e">
        <f>Forecast!#REF!+Forecast!#REF!*'Error Factor for last day'!#REF!</f>
        <v>#REF!</v>
      </c>
      <c r="V404" s="6" t="e">
        <f>Forecast!#REF!+Forecast!#REF!*'Error Factor for last day'!#REF!</f>
        <v>#REF!</v>
      </c>
      <c r="W404" s="6" t="e">
        <f>Forecast!#REF!+Forecast!#REF!*'Error Factor for last day'!#REF!</f>
        <v>#REF!</v>
      </c>
      <c r="X404" s="6" t="e">
        <f>Forecast!#REF!+Forecast!#REF!*'Error Factor for last day'!#REF!</f>
        <v>#REF!</v>
      </c>
      <c r="Y404" s="6" t="e">
        <f>Forecast!#REF!+Forecast!#REF!*'Error Factor for last day'!#REF!</f>
        <v>#REF!</v>
      </c>
      <c r="Z404" s="6" t="e">
        <f>Forecast!#REF!+Forecast!#REF!*'Error Factor for last day'!#REF!</f>
        <v>#REF!</v>
      </c>
      <c r="AA404" s="6" t="e">
        <f>Forecast!#REF!+Forecast!#REF!*'Error Factor for last day'!#REF!</f>
        <v>#REF!</v>
      </c>
      <c r="AB404" s="6" t="e">
        <f>Forecast!#REF!+Forecast!#REF!*'Error Factor for last day'!#REF!</f>
        <v>#REF!</v>
      </c>
      <c r="AC404" s="6" t="e">
        <f>Forecast!#REF!+Forecast!#REF!*'Error Factor for last day'!#REF!</f>
        <v>#REF!</v>
      </c>
      <c r="AD404" s="6" t="e">
        <f>Forecast!#REF!+Forecast!#REF!*'Error Factor for last day'!#REF!</f>
        <v>#REF!</v>
      </c>
      <c r="AE404" s="6" t="e">
        <f>Forecast!#REF!+Forecast!#REF!*'Error Factor for last day'!#REF!</f>
        <v>#REF!</v>
      </c>
      <c r="AF404" s="6" t="e">
        <f>Forecast!#REF!+Forecast!#REF!*'Error Factor for last day'!#REF!</f>
        <v>#REF!</v>
      </c>
      <c r="AG404" s="6" t="e">
        <f>Forecast!#REF!+Forecast!#REF!*'Error Factor for last day'!#REF!</f>
        <v>#REF!</v>
      </c>
    </row>
    <row r="405" spans="1:33" hidden="1" x14ac:dyDescent="0.25">
      <c r="A405" s="2">
        <v>42232.27847222222</v>
      </c>
      <c r="B405" s="6" t="e">
        <f>Forecast!#REF!+Forecast!#REF!*'Error Factor for last day'!#REF!</f>
        <v>#REF!</v>
      </c>
      <c r="C405" s="6" t="e">
        <f>Forecast!#REF!+Forecast!#REF!*'Error Factor for last day'!#REF!</f>
        <v>#REF!</v>
      </c>
      <c r="D405" s="6" t="e">
        <f>Forecast!#REF!+Forecast!#REF!*'Error Factor for last day'!#REF!</f>
        <v>#REF!</v>
      </c>
      <c r="E405" s="6" t="e">
        <f>Forecast!#REF!+Forecast!#REF!*'Error Factor for last day'!#REF!</f>
        <v>#REF!</v>
      </c>
      <c r="F405" s="6" t="e">
        <f>Forecast!#REF!+Forecast!#REF!*'Error Factor for last day'!#REF!</f>
        <v>#REF!</v>
      </c>
      <c r="G405" s="6" t="e">
        <f>Forecast!#REF!+Forecast!#REF!*'Error Factor for last day'!#REF!</f>
        <v>#REF!</v>
      </c>
      <c r="H405" s="6" t="e">
        <f>Forecast!#REF!+Forecast!#REF!*'Error Factor for last day'!#REF!</f>
        <v>#REF!</v>
      </c>
      <c r="I405" s="6" t="e">
        <f>Forecast!#REF!+Forecast!#REF!*'Error Factor for last day'!#REF!</f>
        <v>#REF!</v>
      </c>
      <c r="J405" s="6" t="e">
        <f>Forecast!#REF!+Forecast!#REF!*'Error Factor for last day'!#REF!</f>
        <v>#REF!</v>
      </c>
      <c r="K405" s="6" t="e">
        <f>Forecast!#REF!+Forecast!#REF!*'Error Factor for last day'!#REF!</f>
        <v>#REF!</v>
      </c>
      <c r="L405" s="6" t="e">
        <f>Forecast!#REF!+Forecast!#REF!*'Error Factor for last day'!#REF!</f>
        <v>#REF!</v>
      </c>
      <c r="M405" s="6" t="e">
        <f>Forecast!#REF!+Forecast!#REF!*'Error Factor for last day'!#REF!</f>
        <v>#REF!</v>
      </c>
      <c r="N405" s="6" t="e">
        <f>Forecast!#REF!+Forecast!#REF!*'Error Factor for last day'!#REF!</f>
        <v>#REF!</v>
      </c>
      <c r="O405" s="6" t="e">
        <f>Forecast!#REF!+Forecast!#REF!*'Error Factor for last day'!#REF!</f>
        <v>#REF!</v>
      </c>
      <c r="P405" s="6" t="e">
        <f>Forecast!#REF!+Forecast!#REF!*'Error Factor for last day'!#REF!</f>
        <v>#REF!</v>
      </c>
      <c r="Q405" s="6" t="e">
        <f>Forecast!#REF!+Forecast!#REF!*'Error Factor for last day'!#REF!</f>
        <v>#REF!</v>
      </c>
      <c r="R405" s="6" t="e">
        <f>Forecast!#REF!+Forecast!#REF!*'Error Factor for last day'!#REF!</f>
        <v>#REF!</v>
      </c>
      <c r="S405" s="6" t="e">
        <f>Forecast!#REF!+Forecast!#REF!*'Error Factor for last day'!#REF!</f>
        <v>#REF!</v>
      </c>
      <c r="T405" s="6" t="e">
        <f>Forecast!#REF!+Forecast!#REF!*'Error Factor for last day'!#REF!</f>
        <v>#REF!</v>
      </c>
      <c r="U405" s="6" t="e">
        <f>Forecast!#REF!+Forecast!#REF!*'Error Factor for last day'!#REF!</f>
        <v>#REF!</v>
      </c>
      <c r="V405" s="6" t="e">
        <f>Forecast!#REF!+Forecast!#REF!*'Error Factor for last day'!#REF!</f>
        <v>#REF!</v>
      </c>
      <c r="W405" s="6" t="e">
        <f>Forecast!#REF!+Forecast!#REF!*'Error Factor for last day'!#REF!</f>
        <v>#REF!</v>
      </c>
      <c r="X405" s="6" t="e">
        <f>Forecast!#REF!+Forecast!#REF!*'Error Factor for last day'!#REF!</f>
        <v>#REF!</v>
      </c>
      <c r="Y405" s="6" t="e">
        <f>Forecast!#REF!+Forecast!#REF!*'Error Factor for last day'!#REF!</f>
        <v>#REF!</v>
      </c>
      <c r="Z405" s="6" t="e">
        <f>Forecast!#REF!+Forecast!#REF!*'Error Factor for last day'!#REF!</f>
        <v>#REF!</v>
      </c>
      <c r="AA405" s="6" t="e">
        <f>Forecast!#REF!+Forecast!#REF!*'Error Factor for last day'!#REF!</f>
        <v>#REF!</v>
      </c>
      <c r="AB405" s="6" t="e">
        <f>Forecast!#REF!+Forecast!#REF!*'Error Factor for last day'!#REF!</f>
        <v>#REF!</v>
      </c>
      <c r="AC405" s="6" t="e">
        <f>Forecast!#REF!+Forecast!#REF!*'Error Factor for last day'!#REF!</f>
        <v>#REF!</v>
      </c>
      <c r="AD405" s="6" t="e">
        <f>Forecast!#REF!+Forecast!#REF!*'Error Factor for last day'!#REF!</f>
        <v>#REF!</v>
      </c>
      <c r="AE405" s="6" t="e">
        <f>Forecast!#REF!+Forecast!#REF!*'Error Factor for last day'!#REF!</f>
        <v>#REF!</v>
      </c>
      <c r="AF405" s="6" t="e">
        <f>Forecast!#REF!+Forecast!#REF!*'Error Factor for last day'!#REF!</f>
        <v>#REF!</v>
      </c>
      <c r="AG405" s="6" t="e">
        <f>Forecast!#REF!+Forecast!#REF!*'Error Factor for last day'!#REF!</f>
        <v>#REF!</v>
      </c>
    </row>
    <row r="406" spans="1:33" hidden="1" x14ac:dyDescent="0.25">
      <c r="A406" s="2">
        <v>42232.279166666667</v>
      </c>
      <c r="B406" s="6" t="e">
        <f>Forecast!#REF!+Forecast!#REF!*'Error Factor for last day'!#REF!</f>
        <v>#REF!</v>
      </c>
      <c r="C406" s="6" t="e">
        <f>Forecast!#REF!+Forecast!#REF!*'Error Factor for last day'!#REF!</f>
        <v>#REF!</v>
      </c>
      <c r="D406" s="6" t="e">
        <f>Forecast!#REF!+Forecast!#REF!*'Error Factor for last day'!#REF!</f>
        <v>#REF!</v>
      </c>
      <c r="E406" s="6" t="e">
        <f>Forecast!#REF!+Forecast!#REF!*'Error Factor for last day'!#REF!</f>
        <v>#REF!</v>
      </c>
      <c r="F406" s="6" t="e">
        <f>Forecast!#REF!+Forecast!#REF!*'Error Factor for last day'!#REF!</f>
        <v>#REF!</v>
      </c>
      <c r="G406" s="6" t="e">
        <f>Forecast!#REF!+Forecast!#REF!*'Error Factor for last day'!#REF!</f>
        <v>#REF!</v>
      </c>
      <c r="H406" s="6" t="e">
        <f>Forecast!#REF!+Forecast!#REF!*'Error Factor for last day'!#REF!</f>
        <v>#REF!</v>
      </c>
      <c r="I406" s="6" t="e">
        <f>Forecast!#REF!+Forecast!#REF!*'Error Factor for last day'!#REF!</f>
        <v>#REF!</v>
      </c>
      <c r="J406" s="6" t="e">
        <f>Forecast!#REF!+Forecast!#REF!*'Error Factor for last day'!#REF!</f>
        <v>#REF!</v>
      </c>
      <c r="K406" s="6" t="e">
        <f>Forecast!#REF!+Forecast!#REF!*'Error Factor for last day'!#REF!</f>
        <v>#REF!</v>
      </c>
      <c r="L406" s="6" t="e">
        <f>Forecast!#REF!+Forecast!#REF!*'Error Factor for last day'!#REF!</f>
        <v>#REF!</v>
      </c>
      <c r="M406" s="6" t="e">
        <f>Forecast!#REF!+Forecast!#REF!*'Error Factor for last day'!#REF!</f>
        <v>#REF!</v>
      </c>
      <c r="N406" s="6" t="e">
        <f>Forecast!#REF!+Forecast!#REF!*'Error Factor for last day'!#REF!</f>
        <v>#REF!</v>
      </c>
      <c r="O406" s="6" t="e">
        <f>Forecast!#REF!+Forecast!#REF!*'Error Factor for last day'!#REF!</f>
        <v>#REF!</v>
      </c>
      <c r="P406" s="6" t="e">
        <f>Forecast!#REF!+Forecast!#REF!*'Error Factor for last day'!#REF!</f>
        <v>#REF!</v>
      </c>
      <c r="Q406" s="6" t="e">
        <f>Forecast!#REF!+Forecast!#REF!*'Error Factor for last day'!#REF!</f>
        <v>#REF!</v>
      </c>
      <c r="R406" s="6" t="e">
        <f>Forecast!#REF!+Forecast!#REF!*'Error Factor for last day'!#REF!</f>
        <v>#REF!</v>
      </c>
      <c r="S406" s="6" t="e">
        <f>Forecast!#REF!+Forecast!#REF!*'Error Factor for last day'!#REF!</f>
        <v>#REF!</v>
      </c>
      <c r="T406" s="6" t="e">
        <f>Forecast!#REF!+Forecast!#REF!*'Error Factor for last day'!#REF!</f>
        <v>#REF!</v>
      </c>
      <c r="U406" s="6" t="e">
        <f>Forecast!#REF!+Forecast!#REF!*'Error Factor for last day'!#REF!</f>
        <v>#REF!</v>
      </c>
      <c r="V406" s="6" t="e">
        <f>Forecast!#REF!+Forecast!#REF!*'Error Factor for last day'!#REF!</f>
        <v>#REF!</v>
      </c>
      <c r="W406" s="6" t="e">
        <f>Forecast!#REF!+Forecast!#REF!*'Error Factor for last day'!#REF!</f>
        <v>#REF!</v>
      </c>
      <c r="X406" s="6" t="e">
        <f>Forecast!#REF!+Forecast!#REF!*'Error Factor for last day'!#REF!</f>
        <v>#REF!</v>
      </c>
      <c r="Y406" s="6" t="e">
        <f>Forecast!#REF!+Forecast!#REF!*'Error Factor for last day'!#REF!</f>
        <v>#REF!</v>
      </c>
      <c r="Z406" s="6" t="e">
        <f>Forecast!#REF!+Forecast!#REF!*'Error Factor for last day'!#REF!</f>
        <v>#REF!</v>
      </c>
      <c r="AA406" s="6" t="e">
        <f>Forecast!#REF!+Forecast!#REF!*'Error Factor for last day'!#REF!</f>
        <v>#REF!</v>
      </c>
      <c r="AB406" s="6" t="e">
        <f>Forecast!#REF!+Forecast!#REF!*'Error Factor for last day'!#REF!</f>
        <v>#REF!</v>
      </c>
      <c r="AC406" s="6" t="e">
        <f>Forecast!#REF!+Forecast!#REF!*'Error Factor for last day'!#REF!</f>
        <v>#REF!</v>
      </c>
      <c r="AD406" s="6" t="e">
        <f>Forecast!#REF!+Forecast!#REF!*'Error Factor for last day'!#REF!</f>
        <v>#REF!</v>
      </c>
      <c r="AE406" s="6" t="e">
        <f>Forecast!#REF!+Forecast!#REF!*'Error Factor for last day'!#REF!</f>
        <v>#REF!</v>
      </c>
      <c r="AF406" s="6" t="e">
        <f>Forecast!#REF!+Forecast!#REF!*'Error Factor for last day'!#REF!</f>
        <v>#REF!</v>
      </c>
      <c r="AG406" s="6" t="e">
        <f>Forecast!#REF!+Forecast!#REF!*'Error Factor for last day'!#REF!</f>
        <v>#REF!</v>
      </c>
    </row>
    <row r="407" spans="1:33" hidden="1" x14ac:dyDescent="0.25">
      <c r="A407" s="2">
        <v>42232.279861111114</v>
      </c>
      <c r="B407" s="6" t="e">
        <f>Forecast!#REF!+Forecast!#REF!*'Error Factor for last day'!#REF!</f>
        <v>#REF!</v>
      </c>
      <c r="C407" s="6" t="e">
        <f>Forecast!#REF!+Forecast!#REF!*'Error Factor for last day'!#REF!</f>
        <v>#REF!</v>
      </c>
      <c r="D407" s="6" t="e">
        <f>Forecast!#REF!+Forecast!#REF!*'Error Factor for last day'!#REF!</f>
        <v>#REF!</v>
      </c>
      <c r="E407" s="6" t="e">
        <f>Forecast!#REF!+Forecast!#REF!*'Error Factor for last day'!#REF!</f>
        <v>#REF!</v>
      </c>
      <c r="F407" s="6" t="e">
        <f>Forecast!#REF!+Forecast!#REF!*'Error Factor for last day'!#REF!</f>
        <v>#REF!</v>
      </c>
      <c r="G407" s="6" t="e">
        <f>Forecast!#REF!+Forecast!#REF!*'Error Factor for last day'!#REF!</f>
        <v>#REF!</v>
      </c>
      <c r="H407" s="6" t="e">
        <f>Forecast!#REF!+Forecast!#REF!*'Error Factor for last day'!#REF!</f>
        <v>#REF!</v>
      </c>
      <c r="I407" s="6" t="e">
        <f>Forecast!#REF!+Forecast!#REF!*'Error Factor for last day'!#REF!</f>
        <v>#REF!</v>
      </c>
      <c r="J407" s="6" t="e">
        <f>Forecast!#REF!+Forecast!#REF!*'Error Factor for last day'!#REF!</f>
        <v>#REF!</v>
      </c>
      <c r="K407" s="6" t="e">
        <f>Forecast!#REF!+Forecast!#REF!*'Error Factor for last day'!#REF!</f>
        <v>#REF!</v>
      </c>
      <c r="L407" s="6" t="e">
        <f>Forecast!#REF!+Forecast!#REF!*'Error Factor for last day'!#REF!</f>
        <v>#REF!</v>
      </c>
      <c r="M407" s="6" t="e">
        <f>Forecast!#REF!+Forecast!#REF!*'Error Factor for last day'!#REF!</f>
        <v>#REF!</v>
      </c>
      <c r="N407" s="6" t="e">
        <f>Forecast!#REF!+Forecast!#REF!*'Error Factor for last day'!#REF!</f>
        <v>#REF!</v>
      </c>
      <c r="O407" s="6" t="e">
        <f>Forecast!#REF!+Forecast!#REF!*'Error Factor for last day'!#REF!</f>
        <v>#REF!</v>
      </c>
      <c r="P407" s="6" t="e">
        <f>Forecast!#REF!+Forecast!#REF!*'Error Factor for last day'!#REF!</f>
        <v>#REF!</v>
      </c>
      <c r="Q407" s="6" t="e">
        <f>Forecast!#REF!+Forecast!#REF!*'Error Factor for last day'!#REF!</f>
        <v>#REF!</v>
      </c>
      <c r="R407" s="6" t="e">
        <f>Forecast!#REF!+Forecast!#REF!*'Error Factor for last day'!#REF!</f>
        <v>#REF!</v>
      </c>
      <c r="S407" s="6" t="e">
        <f>Forecast!#REF!+Forecast!#REF!*'Error Factor for last day'!#REF!</f>
        <v>#REF!</v>
      </c>
      <c r="T407" s="6" t="e">
        <f>Forecast!#REF!+Forecast!#REF!*'Error Factor for last day'!#REF!</f>
        <v>#REF!</v>
      </c>
      <c r="U407" s="6" t="e">
        <f>Forecast!#REF!+Forecast!#REF!*'Error Factor for last day'!#REF!</f>
        <v>#REF!</v>
      </c>
      <c r="V407" s="6" t="e">
        <f>Forecast!#REF!+Forecast!#REF!*'Error Factor for last day'!#REF!</f>
        <v>#REF!</v>
      </c>
      <c r="W407" s="6" t="e">
        <f>Forecast!#REF!+Forecast!#REF!*'Error Factor for last day'!#REF!</f>
        <v>#REF!</v>
      </c>
      <c r="X407" s="6" t="e">
        <f>Forecast!#REF!+Forecast!#REF!*'Error Factor for last day'!#REF!</f>
        <v>#REF!</v>
      </c>
      <c r="Y407" s="6" t="e">
        <f>Forecast!#REF!+Forecast!#REF!*'Error Factor for last day'!#REF!</f>
        <v>#REF!</v>
      </c>
      <c r="Z407" s="6" t="e">
        <f>Forecast!#REF!+Forecast!#REF!*'Error Factor for last day'!#REF!</f>
        <v>#REF!</v>
      </c>
      <c r="AA407" s="6" t="e">
        <f>Forecast!#REF!+Forecast!#REF!*'Error Factor for last day'!#REF!</f>
        <v>#REF!</v>
      </c>
      <c r="AB407" s="6" t="e">
        <f>Forecast!#REF!+Forecast!#REF!*'Error Factor for last day'!#REF!</f>
        <v>#REF!</v>
      </c>
      <c r="AC407" s="6" t="e">
        <f>Forecast!#REF!+Forecast!#REF!*'Error Factor for last day'!#REF!</f>
        <v>#REF!</v>
      </c>
      <c r="AD407" s="6" t="e">
        <f>Forecast!#REF!+Forecast!#REF!*'Error Factor for last day'!#REF!</f>
        <v>#REF!</v>
      </c>
      <c r="AE407" s="6" t="e">
        <f>Forecast!#REF!+Forecast!#REF!*'Error Factor for last day'!#REF!</f>
        <v>#REF!</v>
      </c>
      <c r="AF407" s="6" t="e">
        <f>Forecast!#REF!+Forecast!#REF!*'Error Factor for last day'!#REF!</f>
        <v>#REF!</v>
      </c>
      <c r="AG407" s="6" t="e">
        <f>Forecast!#REF!+Forecast!#REF!*'Error Factor for last day'!#REF!</f>
        <v>#REF!</v>
      </c>
    </row>
    <row r="408" spans="1:33" hidden="1" x14ac:dyDescent="0.25">
      <c r="A408" s="2">
        <v>42232.280555555553</v>
      </c>
      <c r="B408" s="6" t="e">
        <f>Forecast!#REF!+Forecast!#REF!*'Error Factor for last day'!#REF!</f>
        <v>#REF!</v>
      </c>
      <c r="C408" s="6" t="e">
        <f>Forecast!#REF!+Forecast!#REF!*'Error Factor for last day'!#REF!</f>
        <v>#REF!</v>
      </c>
      <c r="D408" s="6" t="e">
        <f>Forecast!#REF!+Forecast!#REF!*'Error Factor for last day'!#REF!</f>
        <v>#REF!</v>
      </c>
      <c r="E408" s="6" t="e">
        <f>Forecast!#REF!+Forecast!#REF!*'Error Factor for last day'!#REF!</f>
        <v>#REF!</v>
      </c>
      <c r="F408" s="6" t="e">
        <f>Forecast!#REF!+Forecast!#REF!*'Error Factor for last day'!#REF!</f>
        <v>#REF!</v>
      </c>
      <c r="G408" s="6" t="e">
        <f>Forecast!#REF!+Forecast!#REF!*'Error Factor for last day'!#REF!</f>
        <v>#REF!</v>
      </c>
      <c r="H408" s="6" t="e">
        <f>Forecast!#REF!+Forecast!#REF!*'Error Factor for last day'!#REF!</f>
        <v>#REF!</v>
      </c>
      <c r="I408" s="6" t="e">
        <f>Forecast!#REF!+Forecast!#REF!*'Error Factor for last day'!#REF!</f>
        <v>#REF!</v>
      </c>
      <c r="J408" s="6" t="e">
        <f>Forecast!#REF!+Forecast!#REF!*'Error Factor for last day'!#REF!</f>
        <v>#REF!</v>
      </c>
      <c r="K408" s="6" t="e">
        <f>Forecast!#REF!+Forecast!#REF!*'Error Factor for last day'!#REF!</f>
        <v>#REF!</v>
      </c>
      <c r="L408" s="6" t="e">
        <f>Forecast!#REF!+Forecast!#REF!*'Error Factor for last day'!#REF!</f>
        <v>#REF!</v>
      </c>
      <c r="M408" s="6" t="e">
        <f>Forecast!#REF!+Forecast!#REF!*'Error Factor for last day'!#REF!</f>
        <v>#REF!</v>
      </c>
      <c r="N408" s="6" t="e">
        <f>Forecast!#REF!+Forecast!#REF!*'Error Factor for last day'!#REF!</f>
        <v>#REF!</v>
      </c>
      <c r="O408" s="6" t="e">
        <f>Forecast!#REF!+Forecast!#REF!*'Error Factor for last day'!#REF!</f>
        <v>#REF!</v>
      </c>
      <c r="P408" s="6" t="e">
        <f>Forecast!#REF!+Forecast!#REF!*'Error Factor for last day'!#REF!</f>
        <v>#REF!</v>
      </c>
      <c r="Q408" s="6" t="e">
        <f>Forecast!#REF!+Forecast!#REF!*'Error Factor for last day'!#REF!</f>
        <v>#REF!</v>
      </c>
      <c r="R408" s="6" t="e">
        <f>Forecast!#REF!+Forecast!#REF!*'Error Factor for last day'!#REF!</f>
        <v>#REF!</v>
      </c>
      <c r="S408" s="6" t="e">
        <f>Forecast!#REF!+Forecast!#REF!*'Error Factor for last day'!#REF!</f>
        <v>#REF!</v>
      </c>
      <c r="T408" s="6" t="e">
        <f>Forecast!#REF!+Forecast!#REF!*'Error Factor for last day'!#REF!</f>
        <v>#REF!</v>
      </c>
      <c r="U408" s="6" t="e">
        <f>Forecast!#REF!+Forecast!#REF!*'Error Factor for last day'!#REF!</f>
        <v>#REF!</v>
      </c>
      <c r="V408" s="6" t="e">
        <f>Forecast!#REF!+Forecast!#REF!*'Error Factor for last day'!#REF!</f>
        <v>#REF!</v>
      </c>
      <c r="W408" s="6" t="e">
        <f>Forecast!#REF!+Forecast!#REF!*'Error Factor for last day'!#REF!</f>
        <v>#REF!</v>
      </c>
      <c r="X408" s="6" t="e">
        <f>Forecast!#REF!+Forecast!#REF!*'Error Factor for last day'!#REF!</f>
        <v>#REF!</v>
      </c>
      <c r="Y408" s="6" t="e">
        <f>Forecast!#REF!+Forecast!#REF!*'Error Factor for last day'!#REF!</f>
        <v>#REF!</v>
      </c>
      <c r="Z408" s="6" t="e">
        <f>Forecast!#REF!+Forecast!#REF!*'Error Factor for last day'!#REF!</f>
        <v>#REF!</v>
      </c>
      <c r="AA408" s="6" t="e">
        <f>Forecast!#REF!+Forecast!#REF!*'Error Factor for last day'!#REF!</f>
        <v>#REF!</v>
      </c>
      <c r="AB408" s="6" t="e">
        <f>Forecast!#REF!+Forecast!#REF!*'Error Factor for last day'!#REF!</f>
        <v>#REF!</v>
      </c>
      <c r="AC408" s="6" t="e">
        <f>Forecast!#REF!+Forecast!#REF!*'Error Factor for last day'!#REF!</f>
        <v>#REF!</v>
      </c>
      <c r="AD408" s="6" t="e">
        <f>Forecast!#REF!+Forecast!#REF!*'Error Factor for last day'!#REF!</f>
        <v>#REF!</v>
      </c>
      <c r="AE408" s="6" t="e">
        <f>Forecast!#REF!+Forecast!#REF!*'Error Factor for last day'!#REF!</f>
        <v>#REF!</v>
      </c>
      <c r="AF408" s="6" t="e">
        <f>Forecast!#REF!+Forecast!#REF!*'Error Factor for last day'!#REF!</f>
        <v>#REF!</v>
      </c>
      <c r="AG408" s="6" t="e">
        <f>Forecast!#REF!+Forecast!#REF!*'Error Factor for last day'!#REF!</f>
        <v>#REF!</v>
      </c>
    </row>
    <row r="409" spans="1:33" hidden="1" x14ac:dyDescent="0.25">
      <c r="A409" s="2">
        <v>42232.28125</v>
      </c>
      <c r="B409" s="6" t="e">
        <f>Forecast!#REF!+Forecast!#REF!*'Error Factor for last day'!#REF!</f>
        <v>#REF!</v>
      </c>
      <c r="C409" s="6" t="e">
        <f>Forecast!#REF!+Forecast!#REF!*'Error Factor for last day'!#REF!</f>
        <v>#REF!</v>
      </c>
      <c r="D409" s="6" t="e">
        <f>Forecast!#REF!+Forecast!#REF!*'Error Factor for last day'!#REF!</f>
        <v>#REF!</v>
      </c>
      <c r="E409" s="6" t="e">
        <f>Forecast!#REF!+Forecast!#REF!*'Error Factor for last day'!#REF!</f>
        <v>#REF!</v>
      </c>
      <c r="F409" s="6" t="e">
        <f>Forecast!#REF!+Forecast!#REF!*'Error Factor for last day'!#REF!</f>
        <v>#REF!</v>
      </c>
      <c r="G409" s="6" t="e">
        <f>Forecast!#REF!+Forecast!#REF!*'Error Factor for last day'!#REF!</f>
        <v>#REF!</v>
      </c>
      <c r="H409" s="6" t="e">
        <f>Forecast!#REF!+Forecast!#REF!*'Error Factor for last day'!#REF!</f>
        <v>#REF!</v>
      </c>
      <c r="I409" s="6" t="e">
        <f>Forecast!#REF!+Forecast!#REF!*'Error Factor for last day'!#REF!</f>
        <v>#REF!</v>
      </c>
      <c r="J409" s="6" t="e">
        <f>Forecast!#REF!+Forecast!#REF!*'Error Factor for last day'!#REF!</f>
        <v>#REF!</v>
      </c>
      <c r="K409" s="6" t="e">
        <f>Forecast!#REF!+Forecast!#REF!*'Error Factor for last day'!#REF!</f>
        <v>#REF!</v>
      </c>
      <c r="L409" s="6" t="e">
        <f>Forecast!#REF!+Forecast!#REF!*'Error Factor for last day'!#REF!</f>
        <v>#REF!</v>
      </c>
      <c r="M409" s="6" t="e">
        <f>Forecast!#REF!+Forecast!#REF!*'Error Factor for last day'!#REF!</f>
        <v>#REF!</v>
      </c>
      <c r="N409" s="6" t="e">
        <f>Forecast!#REF!+Forecast!#REF!*'Error Factor for last day'!#REF!</f>
        <v>#REF!</v>
      </c>
      <c r="O409" s="6" t="e">
        <f>Forecast!#REF!+Forecast!#REF!*'Error Factor for last day'!#REF!</f>
        <v>#REF!</v>
      </c>
      <c r="P409" s="6" t="e">
        <f>Forecast!#REF!+Forecast!#REF!*'Error Factor for last day'!#REF!</f>
        <v>#REF!</v>
      </c>
      <c r="Q409" s="6" t="e">
        <f>Forecast!#REF!+Forecast!#REF!*'Error Factor for last day'!#REF!</f>
        <v>#REF!</v>
      </c>
      <c r="R409" s="6" t="e">
        <f>Forecast!#REF!+Forecast!#REF!*'Error Factor for last day'!#REF!</f>
        <v>#REF!</v>
      </c>
      <c r="S409" s="6" t="e">
        <f>Forecast!#REF!+Forecast!#REF!*'Error Factor for last day'!#REF!</f>
        <v>#REF!</v>
      </c>
      <c r="T409" s="6" t="e">
        <f>Forecast!#REF!+Forecast!#REF!*'Error Factor for last day'!#REF!</f>
        <v>#REF!</v>
      </c>
      <c r="U409" s="6" t="e">
        <f>Forecast!#REF!+Forecast!#REF!*'Error Factor for last day'!#REF!</f>
        <v>#REF!</v>
      </c>
      <c r="V409" s="6" t="e">
        <f>Forecast!#REF!+Forecast!#REF!*'Error Factor for last day'!#REF!</f>
        <v>#REF!</v>
      </c>
      <c r="W409" s="6" t="e">
        <f>Forecast!#REF!+Forecast!#REF!*'Error Factor for last day'!#REF!</f>
        <v>#REF!</v>
      </c>
      <c r="X409" s="6" t="e">
        <f>Forecast!#REF!+Forecast!#REF!*'Error Factor for last day'!#REF!</f>
        <v>#REF!</v>
      </c>
      <c r="Y409" s="6" t="e">
        <f>Forecast!#REF!+Forecast!#REF!*'Error Factor for last day'!#REF!</f>
        <v>#REF!</v>
      </c>
      <c r="Z409" s="6" t="e">
        <f>Forecast!#REF!+Forecast!#REF!*'Error Factor for last day'!#REF!</f>
        <v>#REF!</v>
      </c>
      <c r="AA409" s="6" t="e">
        <f>Forecast!#REF!+Forecast!#REF!*'Error Factor for last day'!#REF!</f>
        <v>#REF!</v>
      </c>
      <c r="AB409" s="6" t="e">
        <f>Forecast!#REF!+Forecast!#REF!*'Error Factor for last day'!#REF!</f>
        <v>#REF!</v>
      </c>
      <c r="AC409" s="6" t="e">
        <f>Forecast!#REF!+Forecast!#REF!*'Error Factor for last day'!#REF!</f>
        <v>#REF!</v>
      </c>
      <c r="AD409" s="6" t="e">
        <f>Forecast!#REF!+Forecast!#REF!*'Error Factor for last day'!#REF!</f>
        <v>#REF!</v>
      </c>
      <c r="AE409" s="6" t="e">
        <f>Forecast!#REF!+Forecast!#REF!*'Error Factor for last day'!#REF!</f>
        <v>#REF!</v>
      </c>
      <c r="AF409" s="6" t="e">
        <f>Forecast!#REF!+Forecast!#REF!*'Error Factor for last day'!#REF!</f>
        <v>#REF!</v>
      </c>
      <c r="AG409" s="6" t="e">
        <f>Forecast!#REF!+Forecast!#REF!*'Error Factor for last day'!#REF!</f>
        <v>#REF!</v>
      </c>
    </row>
    <row r="410" spans="1:33" hidden="1" x14ac:dyDescent="0.25">
      <c r="A410" s="2">
        <v>42232.281944444447</v>
      </c>
      <c r="B410" s="6" t="e">
        <f>Forecast!#REF!+Forecast!#REF!*'Error Factor for last day'!#REF!</f>
        <v>#REF!</v>
      </c>
      <c r="C410" s="6" t="e">
        <f>Forecast!#REF!+Forecast!#REF!*'Error Factor for last day'!#REF!</f>
        <v>#REF!</v>
      </c>
      <c r="D410" s="6" t="e">
        <f>Forecast!#REF!+Forecast!#REF!*'Error Factor for last day'!#REF!</f>
        <v>#REF!</v>
      </c>
      <c r="E410" s="6" t="e">
        <f>Forecast!#REF!+Forecast!#REF!*'Error Factor for last day'!#REF!</f>
        <v>#REF!</v>
      </c>
      <c r="F410" s="6" t="e">
        <f>Forecast!#REF!+Forecast!#REF!*'Error Factor for last day'!#REF!</f>
        <v>#REF!</v>
      </c>
      <c r="G410" s="6" t="e">
        <f>Forecast!#REF!+Forecast!#REF!*'Error Factor for last day'!#REF!</f>
        <v>#REF!</v>
      </c>
      <c r="H410" s="6" t="e">
        <f>Forecast!#REF!+Forecast!#REF!*'Error Factor for last day'!#REF!</f>
        <v>#REF!</v>
      </c>
      <c r="I410" s="6" t="e">
        <f>Forecast!#REF!+Forecast!#REF!*'Error Factor for last day'!#REF!</f>
        <v>#REF!</v>
      </c>
      <c r="J410" s="6" t="e">
        <f>Forecast!#REF!+Forecast!#REF!*'Error Factor for last day'!#REF!</f>
        <v>#REF!</v>
      </c>
      <c r="K410" s="6" t="e">
        <f>Forecast!#REF!+Forecast!#REF!*'Error Factor for last day'!#REF!</f>
        <v>#REF!</v>
      </c>
      <c r="L410" s="6" t="e">
        <f>Forecast!#REF!+Forecast!#REF!*'Error Factor for last day'!#REF!</f>
        <v>#REF!</v>
      </c>
      <c r="M410" s="6" t="e">
        <f>Forecast!#REF!+Forecast!#REF!*'Error Factor for last day'!#REF!</f>
        <v>#REF!</v>
      </c>
      <c r="N410" s="6" t="e">
        <f>Forecast!#REF!+Forecast!#REF!*'Error Factor for last day'!#REF!</f>
        <v>#REF!</v>
      </c>
      <c r="O410" s="6" t="e">
        <f>Forecast!#REF!+Forecast!#REF!*'Error Factor for last day'!#REF!</f>
        <v>#REF!</v>
      </c>
      <c r="P410" s="6" t="e">
        <f>Forecast!#REF!+Forecast!#REF!*'Error Factor for last day'!#REF!</f>
        <v>#REF!</v>
      </c>
      <c r="Q410" s="6" t="e">
        <f>Forecast!#REF!+Forecast!#REF!*'Error Factor for last day'!#REF!</f>
        <v>#REF!</v>
      </c>
      <c r="R410" s="6" t="e">
        <f>Forecast!#REF!+Forecast!#REF!*'Error Factor for last day'!#REF!</f>
        <v>#REF!</v>
      </c>
      <c r="S410" s="6" t="e">
        <f>Forecast!#REF!+Forecast!#REF!*'Error Factor for last day'!#REF!</f>
        <v>#REF!</v>
      </c>
      <c r="T410" s="6" t="e">
        <f>Forecast!#REF!+Forecast!#REF!*'Error Factor for last day'!#REF!</f>
        <v>#REF!</v>
      </c>
      <c r="U410" s="6" t="e">
        <f>Forecast!#REF!+Forecast!#REF!*'Error Factor for last day'!#REF!</f>
        <v>#REF!</v>
      </c>
      <c r="V410" s="6" t="e">
        <f>Forecast!#REF!+Forecast!#REF!*'Error Factor for last day'!#REF!</f>
        <v>#REF!</v>
      </c>
      <c r="W410" s="6" t="e">
        <f>Forecast!#REF!+Forecast!#REF!*'Error Factor for last day'!#REF!</f>
        <v>#REF!</v>
      </c>
      <c r="X410" s="6" t="e">
        <f>Forecast!#REF!+Forecast!#REF!*'Error Factor for last day'!#REF!</f>
        <v>#REF!</v>
      </c>
      <c r="Y410" s="6" t="e">
        <f>Forecast!#REF!+Forecast!#REF!*'Error Factor for last day'!#REF!</f>
        <v>#REF!</v>
      </c>
      <c r="Z410" s="6" t="e">
        <f>Forecast!#REF!+Forecast!#REF!*'Error Factor for last day'!#REF!</f>
        <v>#REF!</v>
      </c>
      <c r="AA410" s="6" t="e">
        <f>Forecast!#REF!+Forecast!#REF!*'Error Factor for last day'!#REF!</f>
        <v>#REF!</v>
      </c>
      <c r="AB410" s="6" t="e">
        <f>Forecast!#REF!+Forecast!#REF!*'Error Factor for last day'!#REF!</f>
        <v>#REF!</v>
      </c>
      <c r="AC410" s="6" t="e">
        <f>Forecast!#REF!+Forecast!#REF!*'Error Factor for last day'!#REF!</f>
        <v>#REF!</v>
      </c>
      <c r="AD410" s="6" t="e">
        <f>Forecast!#REF!+Forecast!#REF!*'Error Factor for last day'!#REF!</f>
        <v>#REF!</v>
      </c>
      <c r="AE410" s="6" t="e">
        <f>Forecast!#REF!+Forecast!#REF!*'Error Factor for last day'!#REF!</f>
        <v>#REF!</v>
      </c>
      <c r="AF410" s="6" t="e">
        <f>Forecast!#REF!+Forecast!#REF!*'Error Factor for last day'!#REF!</f>
        <v>#REF!</v>
      </c>
      <c r="AG410" s="6" t="e">
        <f>Forecast!#REF!+Forecast!#REF!*'Error Factor for last day'!#REF!</f>
        <v>#REF!</v>
      </c>
    </row>
    <row r="411" spans="1:33" hidden="1" x14ac:dyDescent="0.25">
      <c r="A411" s="2">
        <v>42232.282638888886</v>
      </c>
      <c r="B411" s="6" t="e">
        <f>Forecast!#REF!+Forecast!#REF!*'Error Factor for last day'!#REF!</f>
        <v>#REF!</v>
      </c>
      <c r="C411" s="6" t="e">
        <f>Forecast!#REF!+Forecast!#REF!*'Error Factor for last day'!#REF!</f>
        <v>#REF!</v>
      </c>
      <c r="D411" s="6" t="e">
        <f>Forecast!#REF!+Forecast!#REF!*'Error Factor for last day'!#REF!</f>
        <v>#REF!</v>
      </c>
      <c r="E411" s="6" t="e">
        <f>Forecast!#REF!+Forecast!#REF!*'Error Factor for last day'!#REF!</f>
        <v>#REF!</v>
      </c>
      <c r="F411" s="6" t="e">
        <f>Forecast!#REF!+Forecast!#REF!*'Error Factor for last day'!#REF!</f>
        <v>#REF!</v>
      </c>
      <c r="G411" s="6" t="e">
        <f>Forecast!#REF!+Forecast!#REF!*'Error Factor for last day'!#REF!</f>
        <v>#REF!</v>
      </c>
      <c r="H411" s="6" t="e">
        <f>Forecast!#REF!+Forecast!#REF!*'Error Factor for last day'!#REF!</f>
        <v>#REF!</v>
      </c>
      <c r="I411" s="6" t="e">
        <f>Forecast!#REF!+Forecast!#REF!*'Error Factor for last day'!#REF!</f>
        <v>#REF!</v>
      </c>
      <c r="J411" s="6" t="e">
        <f>Forecast!#REF!+Forecast!#REF!*'Error Factor for last day'!#REF!</f>
        <v>#REF!</v>
      </c>
      <c r="K411" s="6" t="e">
        <f>Forecast!#REF!+Forecast!#REF!*'Error Factor for last day'!#REF!</f>
        <v>#REF!</v>
      </c>
      <c r="L411" s="6" t="e">
        <f>Forecast!#REF!+Forecast!#REF!*'Error Factor for last day'!#REF!</f>
        <v>#REF!</v>
      </c>
      <c r="M411" s="6" t="e">
        <f>Forecast!#REF!+Forecast!#REF!*'Error Factor for last day'!#REF!</f>
        <v>#REF!</v>
      </c>
      <c r="N411" s="6" t="e">
        <f>Forecast!#REF!+Forecast!#REF!*'Error Factor for last day'!#REF!</f>
        <v>#REF!</v>
      </c>
      <c r="O411" s="6" t="e">
        <f>Forecast!#REF!+Forecast!#REF!*'Error Factor for last day'!#REF!</f>
        <v>#REF!</v>
      </c>
      <c r="P411" s="6" t="e">
        <f>Forecast!#REF!+Forecast!#REF!*'Error Factor for last day'!#REF!</f>
        <v>#REF!</v>
      </c>
      <c r="Q411" s="6" t="e">
        <f>Forecast!#REF!+Forecast!#REF!*'Error Factor for last day'!#REF!</f>
        <v>#REF!</v>
      </c>
      <c r="R411" s="6" t="e">
        <f>Forecast!#REF!+Forecast!#REF!*'Error Factor for last day'!#REF!</f>
        <v>#REF!</v>
      </c>
      <c r="S411" s="6" t="e">
        <f>Forecast!#REF!+Forecast!#REF!*'Error Factor for last day'!#REF!</f>
        <v>#REF!</v>
      </c>
      <c r="T411" s="6" t="e">
        <f>Forecast!#REF!+Forecast!#REF!*'Error Factor for last day'!#REF!</f>
        <v>#REF!</v>
      </c>
      <c r="U411" s="6" t="e">
        <f>Forecast!#REF!+Forecast!#REF!*'Error Factor for last day'!#REF!</f>
        <v>#REF!</v>
      </c>
      <c r="V411" s="6" t="e">
        <f>Forecast!#REF!+Forecast!#REF!*'Error Factor for last day'!#REF!</f>
        <v>#REF!</v>
      </c>
      <c r="W411" s="6" t="e">
        <f>Forecast!#REF!+Forecast!#REF!*'Error Factor for last day'!#REF!</f>
        <v>#REF!</v>
      </c>
      <c r="X411" s="6" t="e">
        <f>Forecast!#REF!+Forecast!#REF!*'Error Factor for last day'!#REF!</f>
        <v>#REF!</v>
      </c>
      <c r="Y411" s="6" t="e">
        <f>Forecast!#REF!+Forecast!#REF!*'Error Factor for last day'!#REF!</f>
        <v>#REF!</v>
      </c>
      <c r="Z411" s="6" t="e">
        <f>Forecast!#REF!+Forecast!#REF!*'Error Factor for last day'!#REF!</f>
        <v>#REF!</v>
      </c>
      <c r="AA411" s="6" t="e">
        <f>Forecast!#REF!+Forecast!#REF!*'Error Factor for last day'!#REF!</f>
        <v>#REF!</v>
      </c>
      <c r="AB411" s="6" t="e">
        <f>Forecast!#REF!+Forecast!#REF!*'Error Factor for last day'!#REF!</f>
        <v>#REF!</v>
      </c>
      <c r="AC411" s="6" t="e">
        <f>Forecast!#REF!+Forecast!#REF!*'Error Factor for last day'!#REF!</f>
        <v>#REF!</v>
      </c>
      <c r="AD411" s="6" t="e">
        <f>Forecast!#REF!+Forecast!#REF!*'Error Factor for last day'!#REF!</f>
        <v>#REF!</v>
      </c>
      <c r="AE411" s="6" t="e">
        <f>Forecast!#REF!+Forecast!#REF!*'Error Factor for last day'!#REF!</f>
        <v>#REF!</v>
      </c>
      <c r="AF411" s="6" t="e">
        <f>Forecast!#REF!+Forecast!#REF!*'Error Factor for last day'!#REF!</f>
        <v>#REF!</v>
      </c>
      <c r="AG411" s="6" t="e">
        <f>Forecast!#REF!+Forecast!#REF!*'Error Factor for last day'!#REF!</f>
        <v>#REF!</v>
      </c>
    </row>
    <row r="412" spans="1:33" hidden="1" x14ac:dyDescent="0.25">
      <c r="A412" s="2">
        <v>42232.283333333333</v>
      </c>
      <c r="B412" s="6" t="e">
        <f>Forecast!#REF!+Forecast!#REF!*'Error Factor for last day'!#REF!</f>
        <v>#REF!</v>
      </c>
      <c r="C412" s="6" t="e">
        <f>Forecast!#REF!+Forecast!#REF!*'Error Factor for last day'!#REF!</f>
        <v>#REF!</v>
      </c>
      <c r="D412" s="6" t="e">
        <f>Forecast!#REF!+Forecast!#REF!*'Error Factor for last day'!#REF!</f>
        <v>#REF!</v>
      </c>
      <c r="E412" s="6" t="e">
        <f>Forecast!#REF!+Forecast!#REF!*'Error Factor for last day'!#REF!</f>
        <v>#REF!</v>
      </c>
      <c r="F412" s="6" t="e">
        <f>Forecast!#REF!+Forecast!#REF!*'Error Factor for last day'!#REF!</f>
        <v>#REF!</v>
      </c>
      <c r="G412" s="6" t="e">
        <f>Forecast!#REF!+Forecast!#REF!*'Error Factor for last day'!#REF!</f>
        <v>#REF!</v>
      </c>
      <c r="H412" s="6" t="e">
        <f>Forecast!#REF!+Forecast!#REF!*'Error Factor for last day'!#REF!</f>
        <v>#REF!</v>
      </c>
      <c r="I412" s="6" t="e">
        <f>Forecast!#REF!+Forecast!#REF!*'Error Factor for last day'!#REF!</f>
        <v>#REF!</v>
      </c>
      <c r="J412" s="6" t="e">
        <f>Forecast!#REF!+Forecast!#REF!*'Error Factor for last day'!#REF!</f>
        <v>#REF!</v>
      </c>
      <c r="K412" s="6" t="e">
        <f>Forecast!#REF!+Forecast!#REF!*'Error Factor for last day'!#REF!</f>
        <v>#REF!</v>
      </c>
      <c r="L412" s="6" t="e">
        <f>Forecast!#REF!+Forecast!#REF!*'Error Factor for last day'!#REF!</f>
        <v>#REF!</v>
      </c>
      <c r="M412" s="6" t="e">
        <f>Forecast!#REF!+Forecast!#REF!*'Error Factor for last day'!#REF!</f>
        <v>#REF!</v>
      </c>
      <c r="N412" s="6" t="e">
        <f>Forecast!#REF!+Forecast!#REF!*'Error Factor for last day'!#REF!</f>
        <v>#REF!</v>
      </c>
      <c r="O412" s="6" t="e">
        <f>Forecast!#REF!+Forecast!#REF!*'Error Factor for last day'!#REF!</f>
        <v>#REF!</v>
      </c>
      <c r="P412" s="6" t="e">
        <f>Forecast!#REF!+Forecast!#REF!*'Error Factor for last day'!#REF!</f>
        <v>#REF!</v>
      </c>
      <c r="Q412" s="6" t="e">
        <f>Forecast!#REF!+Forecast!#REF!*'Error Factor for last day'!#REF!</f>
        <v>#REF!</v>
      </c>
      <c r="R412" s="6" t="e">
        <f>Forecast!#REF!+Forecast!#REF!*'Error Factor for last day'!#REF!</f>
        <v>#REF!</v>
      </c>
      <c r="S412" s="6" t="e">
        <f>Forecast!#REF!+Forecast!#REF!*'Error Factor for last day'!#REF!</f>
        <v>#REF!</v>
      </c>
      <c r="T412" s="6" t="e">
        <f>Forecast!#REF!+Forecast!#REF!*'Error Factor for last day'!#REF!</f>
        <v>#REF!</v>
      </c>
      <c r="U412" s="6" t="e">
        <f>Forecast!#REF!+Forecast!#REF!*'Error Factor for last day'!#REF!</f>
        <v>#REF!</v>
      </c>
      <c r="V412" s="6" t="e">
        <f>Forecast!#REF!+Forecast!#REF!*'Error Factor for last day'!#REF!</f>
        <v>#REF!</v>
      </c>
      <c r="W412" s="6" t="e">
        <f>Forecast!#REF!+Forecast!#REF!*'Error Factor for last day'!#REF!</f>
        <v>#REF!</v>
      </c>
      <c r="X412" s="6" t="e">
        <f>Forecast!#REF!+Forecast!#REF!*'Error Factor for last day'!#REF!</f>
        <v>#REF!</v>
      </c>
      <c r="Y412" s="6" t="e">
        <f>Forecast!#REF!+Forecast!#REF!*'Error Factor for last day'!#REF!</f>
        <v>#REF!</v>
      </c>
      <c r="Z412" s="6" t="e">
        <f>Forecast!#REF!+Forecast!#REF!*'Error Factor for last day'!#REF!</f>
        <v>#REF!</v>
      </c>
      <c r="AA412" s="6" t="e">
        <f>Forecast!#REF!+Forecast!#REF!*'Error Factor for last day'!#REF!</f>
        <v>#REF!</v>
      </c>
      <c r="AB412" s="6" t="e">
        <f>Forecast!#REF!+Forecast!#REF!*'Error Factor for last day'!#REF!</f>
        <v>#REF!</v>
      </c>
      <c r="AC412" s="6" t="e">
        <f>Forecast!#REF!+Forecast!#REF!*'Error Factor for last day'!#REF!</f>
        <v>#REF!</v>
      </c>
      <c r="AD412" s="6" t="e">
        <f>Forecast!#REF!+Forecast!#REF!*'Error Factor for last day'!#REF!</f>
        <v>#REF!</v>
      </c>
      <c r="AE412" s="6" t="e">
        <f>Forecast!#REF!+Forecast!#REF!*'Error Factor for last day'!#REF!</f>
        <v>#REF!</v>
      </c>
      <c r="AF412" s="6" t="e">
        <f>Forecast!#REF!+Forecast!#REF!*'Error Factor for last day'!#REF!</f>
        <v>#REF!</v>
      </c>
      <c r="AG412" s="6" t="e">
        <f>Forecast!#REF!+Forecast!#REF!*'Error Factor for last day'!#REF!</f>
        <v>#REF!</v>
      </c>
    </row>
    <row r="413" spans="1:33" hidden="1" x14ac:dyDescent="0.25">
      <c r="A413" s="2">
        <v>42232.28402777778</v>
      </c>
      <c r="B413" s="6" t="e">
        <f>Forecast!#REF!+Forecast!#REF!*'Error Factor for last day'!#REF!</f>
        <v>#REF!</v>
      </c>
      <c r="C413" s="6" t="e">
        <f>Forecast!#REF!+Forecast!#REF!*'Error Factor for last day'!#REF!</f>
        <v>#REF!</v>
      </c>
      <c r="D413" s="6" t="e">
        <f>Forecast!#REF!+Forecast!#REF!*'Error Factor for last day'!#REF!</f>
        <v>#REF!</v>
      </c>
      <c r="E413" s="6" t="e">
        <f>Forecast!#REF!+Forecast!#REF!*'Error Factor for last day'!#REF!</f>
        <v>#REF!</v>
      </c>
      <c r="F413" s="6" t="e">
        <f>Forecast!#REF!+Forecast!#REF!*'Error Factor for last day'!#REF!</f>
        <v>#REF!</v>
      </c>
      <c r="G413" s="6" t="e">
        <f>Forecast!#REF!+Forecast!#REF!*'Error Factor for last day'!#REF!</f>
        <v>#REF!</v>
      </c>
      <c r="H413" s="6" t="e">
        <f>Forecast!#REF!+Forecast!#REF!*'Error Factor for last day'!#REF!</f>
        <v>#REF!</v>
      </c>
      <c r="I413" s="6" t="e">
        <f>Forecast!#REF!+Forecast!#REF!*'Error Factor for last day'!#REF!</f>
        <v>#REF!</v>
      </c>
      <c r="J413" s="6" t="e">
        <f>Forecast!#REF!+Forecast!#REF!*'Error Factor for last day'!#REF!</f>
        <v>#REF!</v>
      </c>
      <c r="K413" s="6" t="e">
        <f>Forecast!#REF!+Forecast!#REF!*'Error Factor for last day'!#REF!</f>
        <v>#REF!</v>
      </c>
      <c r="L413" s="6" t="e">
        <f>Forecast!#REF!+Forecast!#REF!*'Error Factor for last day'!#REF!</f>
        <v>#REF!</v>
      </c>
      <c r="M413" s="6" t="e">
        <f>Forecast!#REF!+Forecast!#REF!*'Error Factor for last day'!#REF!</f>
        <v>#REF!</v>
      </c>
      <c r="N413" s="6" t="e">
        <f>Forecast!#REF!+Forecast!#REF!*'Error Factor for last day'!#REF!</f>
        <v>#REF!</v>
      </c>
      <c r="O413" s="6" t="e">
        <f>Forecast!#REF!+Forecast!#REF!*'Error Factor for last day'!#REF!</f>
        <v>#REF!</v>
      </c>
      <c r="P413" s="6" t="e">
        <f>Forecast!#REF!+Forecast!#REF!*'Error Factor for last day'!#REF!</f>
        <v>#REF!</v>
      </c>
      <c r="Q413" s="6" t="e">
        <f>Forecast!#REF!+Forecast!#REF!*'Error Factor for last day'!#REF!</f>
        <v>#REF!</v>
      </c>
      <c r="R413" s="6" t="e">
        <f>Forecast!#REF!+Forecast!#REF!*'Error Factor for last day'!#REF!</f>
        <v>#REF!</v>
      </c>
      <c r="S413" s="6" t="e">
        <f>Forecast!#REF!+Forecast!#REF!*'Error Factor for last day'!#REF!</f>
        <v>#REF!</v>
      </c>
      <c r="T413" s="6" t="e">
        <f>Forecast!#REF!+Forecast!#REF!*'Error Factor for last day'!#REF!</f>
        <v>#REF!</v>
      </c>
      <c r="U413" s="6" t="e">
        <f>Forecast!#REF!+Forecast!#REF!*'Error Factor for last day'!#REF!</f>
        <v>#REF!</v>
      </c>
      <c r="V413" s="6" t="e">
        <f>Forecast!#REF!+Forecast!#REF!*'Error Factor for last day'!#REF!</f>
        <v>#REF!</v>
      </c>
      <c r="W413" s="6" t="e">
        <f>Forecast!#REF!+Forecast!#REF!*'Error Factor for last day'!#REF!</f>
        <v>#REF!</v>
      </c>
      <c r="X413" s="6" t="e">
        <f>Forecast!#REF!+Forecast!#REF!*'Error Factor for last day'!#REF!</f>
        <v>#REF!</v>
      </c>
      <c r="Y413" s="6" t="e">
        <f>Forecast!#REF!+Forecast!#REF!*'Error Factor for last day'!#REF!</f>
        <v>#REF!</v>
      </c>
      <c r="Z413" s="6" t="e">
        <f>Forecast!#REF!+Forecast!#REF!*'Error Factor for last day'!#REF!</f>
        <v>#REF!</v>
      </c>
      <c r="AA413" s="6" t="e">
        <f>Forecast!#REF!+Forecast!#REF!*'Error Factor for last day'!#REF!</f>
        <v>#REF!</v>
      </c>
      <c r="AB413" s="6" t="e">
        <f>Forecast!#REF!+Forecast!#REF!*'Error Factor for last day'!#REF!</f>
        <v>#REF!</v>
      </c>
      <c r="AC413" s="6" t="e">
        <f>Forecast!#REF!+Forecast!#REF!*'Error Factor for last day'!#REF!</f>
        <v>#REF!</v>
      </c>
      <c r="AD413" s="6" t="e">
        <f>Forecast!#REF!+Forecast!#REF!*'Error Factor for last day'!#REF!</f>
        <v>#REF!</v>
      </c>
      <c r="AE413" s="6" t="e">
        <f>Forecast!#REF!+Forecast!#REF!*'Error Factor for last day'!#REF!</f>
        <v>#REF!</v>
      </c>
      <c r="AF413" s="6" t="e">
        <f>Forecast!#REF!+Forecast!#REF!*'Error Factor for last day'!#REF!</f>
        <v>#REF!</v>
      </c>
      <c r="AG413" s="6" t="e">
        <f>Forecast!#REF!+Forecast!#REF!*'Error Factor for last day'!#REF!</f>
        <v>#REF!</v>
      </c>
    </row>
    <row r="414" spans="1:33" hidden="1" x14ac:dyDescent="0.25">
      <c r="A414" s="2">
        <v>42232.284722222219</v>
      </c>
      <c r="B414" s="6" t="e">
        <f>Forecast!#REF!+Forecast!#REF!*'Error Factor for last day'!#REF!</f>
        <v>#REF!</v>
      </c>
      <c r="C414" s="6" t="e">
        <f>Forecast!#REF!+Forecast!#REF!*'Error Factor for last day'!#REF!</f>
        <v>#REF!</v>
      </c>
      <c r="D414" s="6" t="e">
        <f>Forecast!#REF!+Forecast!#REF!*'Error Factor for last day'!#REF!</f>
        <v>#REF!</v>
      </c>
      <c r="E414" s="6" t="e">
        <f>Forecast!#REF!+Forecast!#REF!*'Error Factor for last day'!#REF!</f>
        <v>#REF!</v>
      </c>
      <c r="F414" s="6" t="e">
        <f>Forecast!#REF!+Forecast!#REF!*'Error Factor for last day'!#REF!</f>
        <v>#REF!</v>
      </c>
      <c r="G414" s="6" t="e">
        <f>Forecast!#REF!+Forecast!#REF!*'Error Factor for last day'!#REF!</f>
        <v>#REF!</v>
      </c>
      <c r="H414" s="6" t="e">
        <f>Forecast!#REF!+Forecast!#REF!*'Error Factor for last day'!#REF!</f>
        <v>#REF!</v>
      </c>
      <c r="I414" s="6" t="e">
        <f>Forecast!#REF!+Forecast!#REF!*'Error Factor for last day'!#REF!</f>
        <v>#REF!</v>
      </c>
      <c r="J414" s="6" t="e">
        <f>Forecast!#REF!+Forecast!#REF!*'Error Factor for last day'!#REF!</f>
        <v>#REF!</v>
      </c>
      <c r="K414" s="6" t="e">
        <f>Forecast!#REF!+Forecast!#REF!*'Error Factor for last day'!#REF!</f>
        <v>#REF!</v>
      </c>
      <c r="L414" s="6" t="e">
        <f>Forecast!#REF!+Forecast!#REF!*'Error Factor for last day'!#REF!</f>
        <v>#REF!</v>
      </c>
      <c r="M414" s="6" t="e">
        <f>Forecast!#REF!+Forecast!#REF!*'Error Factor for last day'!#REF!</f>
        <v>#REF!</v>
      </c>
      <c r="N414" s="6" t="e">
        <f>Forecast!#REF!+Forecast!#REF!*'Error Factor for last day'!#REF!</f>
        <v>#REF!</v>
      </c>
      <c r="O414" s="6" t="e">
        <f>Forecast!#REF!+Forecast!#REF!*'Error Factor for last day'!#REF!</f>
        <v>#REF!</v>
      </c>
      <c r="P414" s="6" t="e">
        <f>Forecast!#REF!+Forecast!#REF!*'Error Factor for last day'!#REF!</f>
        <v>#REF!</v>
      </c>
      <c r="Q414" s="6" t="e">
        <f>Forecast!#REF!+Forecast!#REF!*'Error Factor for last day'!#REF!</f>
        <v>#REF!</v>
      </c>
      <c r="R414" s="6" t="e">
        <f>Forecast!#REF!+Forecast!#REF!*'Error Factor for last day'!#REF!</f>
        <v>#REF!</v>
      </c>
      <c r="S414" s="6" t="e">
        <f>Forecast!#REF!+Forecast!#REF!*'Error Factor for last day'!#REF!</f>
        <v>#REF!</v>
      </c>
      <c r="T414" s="6" t="e">
        <f>Forecast!#REF!+Forecast!#REF!*'Error Factor for last day'!#REF!</f>
        <v>#REF!</v>
      </c>
      <c r="U414" s="6" t="e">
        <f>Forecast!#REF!+Forecast!#REF!*'Error Factor for last day'!#REF!</f>
        <v>#REF!</v>
      </c>
      <c r="V414" s="6" t="e">
        <f>Forecast!#REF!+Forecast!#REF!*'Error Factor for last day'!#REF!</f>
        <v>#REF!</v>
      </c>
      <c r="W414" s="6" t="e">
        <f>Forecast!#REF!+Forecast!#REF!*'Error Factor for last day'!#REF!</f>
        <v>#REF!</v>
      </c>
      <c r="X414" s="6" t="e">
        <f>Forecast!#REF!+Forecast!#REF!*'Error Factor for last day'!#REF!</f>
        <v>#REF!</v>
      </c>
      <c r="Y414" s="6" t="e">
        <f>Forecast!#REF!+Forecast!#REF!*'Error Factor for last day'!#REF!</f>
        <v>#REF!</v>
      </c>
      <c r="Z414" s="6" t="e">
        <f>Forecast!#REF!+Forecast!#REF!*'Error Factor for last day'!#REF!</f>
        <v>#REF!</v>
      </c>
      <c r="AA414" s="6" t="e">
        <f>Forecast!#REF!+Forecast!#REF!*'Error Factor for last day'!#REF!</f>
        <v>#REF!</v>
      </c>
      <c r="AB414" s="6" t="e">
        <f>Forecast!#REF!+Forecast!#REF!*'Error Factor for last day'!#REF!</f>
        <v>#REF!</v>
      </c>
      <c r="AC414" s="6" t="e">
        <f>Forecast!#REF!+Forecast!#REF!*'Error Factor for last day'!#REF!</f>
        <v>#REF!</v>
      </c>
      <c r="AD414" s="6" t="e">
        <f>Forecast!#REF!+Forecast!#REF!*'Error Factor for last day'!#REF!</f>
        <v>#REF!</v>
      </c>
      <c r="AE414" s="6" t="e">
        <f>Forecast!#REF!+Forecast!#REF!*'Error Factor for last day'!#REF!</f>
        <v>#REF!</v>
      </c>
      <c r="AF414" s="6" t="e">
        <f>Forecast!#REF!+Forecast!#REF!*'Error Factor for last day'!#REF!</f>
        <v>#REF!</v>
      </c>
      <c r="AG414" s="6" t="e">
        <f>Forecast!#REF!+Forecast!#REF!*'Error Factor for last day'!#REF!</f>
        <v>#REF!</v>
      </c>
    </row>
    <row r="415" spans="1:33" hidden="1" x14ac:dyDescent="0.25">
      <c r="A415" s="2">
        <v>42232.285416666666</v>
      </c>
      <c r="B415" s="6" t="e">
        <f>Forecast!#REF!+Forecast!#REF!*'Error Factor for last day'!#REF!</f>
        <v>#REF!</v>
      </c>
      <c r="C415" s="6" t="e">
        <f>Forecast!#REF!+Forecast!#REF!*'Error Factor for last day'!#REF!</f>
        <v>#REF!</v>
      </c>
      <c r="D415" s="6" t="e">
        <f>Forecast!#REF!+Forecast!#REF!*'Error Factor for last day'!#REF!</f>
        <v>#REF!</v>
      </c>
      <c r="E415" s="6" t="e">
        <f>Forecast!#REF!+Forecast!#REF!*'Error Factor for last day'!#REF!</f>
        <v>#REF!</v>
      </c>
      <c r="F415" s="6" t="e">
        <f>Forecast!#REF!+Forecast!#REF!*'Error Factor for last day'!#REF!</f>
        <v>#REF!</v>
      </c>
      <c r="G415" s="6" t="e">
        <f>Forecast!#REF!+Forecast!#REF!*'Error Factor for last day'!#REF!</f>
        <v>#REF!</v>
      </c>
      <c r="H415" s="6" t="e">
        <f>Forecast!#REF!+Forecast!#REF!*'Error Factor for last day'!#REF!</f>
        <v>#REF!</v>
      </c>
      <c r="I415" s="6" t="e">
        <f>Forecast!#REF!+Forecast!#REF!*'Error Factor for last day'!#REF!</f>
        <v>#REF!</v>
      </c>
      <c r="J415" s="6" t="e">
        <f>Forecast!#REF!+Forecast!#REF!*'Error Factor for last day'!#REF!</f>
        <v>#REF!</v>
      </c>
      <c r="K415" s="6" t="e">
        <f>Forecast!#REF!+Forecast!#REF!*'Error Factor for last day'!#REF!</f>
        <v>#REF!</v>
      </c>
      <c r="L415" s="6" t="e">
        <f>Forecast!#REF!+Forecast!#REF!*'Error Factor for last day'!#REF!</f>
        <v>#REF!</v>
      </c>
      <c r="M415" s="6" t="e">
        <f>Forecast!#REF!+Forecast!#REF!*'Error Factor for last day'!#REF!</f>
        <v>#REF!</v>
      </c>
      <c r="N415" s="6" t="e">
        <f>Forecast!#REF!+Forecast!#REF!*'Error Factor for last day'!#REF!</f>
        <v>#REF!</v>
      </c>
      <c r="O415" s="6" t="e">
        <f>Forecast!#REF!+Forecast!#REF!*'Error Factor for last day'!#REF!</f>
        <v>#REF!</v>
      </c>
      <c r="P415" s="6" t="e">
        <f>Forecast!#REF!+Forecast!#REF!*'Error Factor for last day'!#REF!</f>
        <v>#REF!</v>
      </c>
      <c r="Q415" s="6" t="e">
        <f>Forecast!#REF!+Forecast!#REF!*'Error Factor for last day'!#REF!</f>
        <v>#REF!</v>
      </c>
      <c r="R415" s="6" t="e">
        <f>Forecast!#REF!+Forecast!#REF!*'Error Factor for last day'!#REF!</f>
        <v>#REF!</v>
      </c>
      <c r="S415" s="6" t="e">
        <f>Forecast!#REF!+Forecast!#REF!*'Error Factor for last day'!#REF!</f>
        <v>#REF!</v>
      </c>
      <c r="T415" s="6" t="e">
        <f>Forecast!#REF!+Forecast!#REF!*'Error Factor for last day'!#REF!</f>
        <v>#REF!</v>
      </c>
      <c r="U415" s="6" t="e">
        <f>Forecast!#REF!+Forecast!#REF!*'Error Factor for last day'!#REF!</f>
        <v>#REF!</v>
      </c>
      <c r="V415" s="6" t="e">
        <f>Forecast!#REF!+Forecast!#REF!*'Error Factor for last day'!#REF!</f>
        <v>#REF!</v>
      </c>
      <c r="W415" s="6" t="e">
        <f>Forecast!#REF!+Forecast!#REF!*'Error Factor for last day'!#REF!</f>
        <v>#REF!</v>
      </c>
      <c r="X415" s="6" t="e">
        <f>Forecast!#REF!+Forecast!#REF!*'Error Factor for last day'!#REF!</f>
        <v>#REF!</v>
      </c>
      <c r="Y415" s="6" t="e">
        <f>Forecast!#REF!+Forecast!#REF!*'Error Factor for last day'!#REF!</f>
        <v>#REF!</v>
      </c>
      <c r="Z415" s="6" t="e">
        <f>Forecast!#REF!+Forecast!#REF!*'Error Factor for last day'!#REF!</f>
        <v>#REF!</v>
      </c>
      <c r="AA415" s="6" t="e">
        <f>Forecast!#REF!+Forecast!#REF!*'Error Factor for last day'!#REF!</f>
        <v>#REF!</v>
      </c>
      <c r="AB415" s="6" t="e">
        <f>Forecast!#REF!+Forecast!#REF!*'Error Factor for last day'!#REF!</f>
        <v>#REF!</v>
      </c>
      <c r="AC415" s="6" t="e">
        <f>Forecast!#REF!+Forecast!#REF!*'Error Factor for last day'!#REF!</f>
        <v>#REF!</v>
      </c>
      <c r="AD415" s="6" t="e">
        <f>Forecast!#REF!+Forecast!#REF!*'Error Factor for last day'!#REF!</f>
        <v>#REF!</v>
      </c>
      <c r="AE415" s="6" t="e">
        <f>Forecast!#REF!+Forecast!#REF!*'Error Factor for last day'!#REF!</f>
        <v>#REF!</v>
      </c>
      <c r="AF415" s="6" t="e">
        <f>Forecast!#REF!+Forecast!#REF!*'Error Factor for last day'!#REF!</f>
        <v>#REF!</v>
      </c>
      <c r="AG415" s="6" t="e">
        <f>Forecast!#REF!+Forecast!#REF!*'Error Factor for last day'!#REF!</f>
        <v>#REF!</v>
      </c>
    </row>
    <row r="416" spans="1:33" hidden="1" x14ac:dyDescent="0.25">
      <c r="A416" s="2">
        <v>42232.286111111112</v>
      </c>
      <c r="B416" s="6" t="e">
        <f>Forecast!#REF!+Forecast!#REF!*'Error Factor for last day'!#REF!</f>
        <v>#REF!</v>
      </c>
      <c r="C416" s="6" t="e">
        <f>Forecast!#REF!+Forecast!#REF!*'Error Factor for last day'!#REF!</f>
        <v>#REF!</v>
      </c>
      <c r="D416" s="6" t="e">
        <f>Forecast!#REF!+Forecast!#REF!*'Error Factor for last day'!#REF!</f>
        <v>#REF!</v>
      </c>
      <c r="E416" s="6" t="e">
        <f>Forecast!#REF!+Forecast!#REF!*'Error Factor for last day'!#REF!</f>
        <v>#REF!</v>
      </c>
      <c r="F416" s="6" t="e">
        <f>Forecast!#REF!+Forecast!#REF!*'Error Factor for last day'!#REF!</f>
        <v>#REF!</v>
      </c>
      <c r="G416" s="6" t="e">
        <f>Forecast!#REF!+Forecast!#REF!*'Error Factor for last day'!#REF!</f>
        <v>#REF!</v>
      </c>
      <c r="H416" s="6" t="e">
        <f>Forecast!#REF!+Forecast!#REF!*'Error Factor for last day'!#REF!</f>
        <v>#REF!</v>
      </c>
      <c r="I416" s="6" t="e">
        <f>Forecast!#REF!+Forecast!#REF!*'Error Factor for last day'!#REF!</f>
        <v>#REF!</v>
      </c>
      <c r="J416" s="6" t="e">
        <f>Forecast!#REF!+Forecast!#REF!*'Error Factor for last day'!#REF!</f>
        <v>#REF!</v>
      </c>
      <c r="K416" s="6" t="e">
        <f>Forecast!#REF!+Forecast!#REF!*'Error Factor for last day'!#REF!</f>
        <v>#REF!</v>
      </c>
      <c r="L416" s="6" t="e">
        <f>Forecast!#REF!+Forecast!#REF!*'Error Factor for last day'!#REF!</f>
        <v>#REF!</v>
      </c>
      <c r="M416" s="6" t="e">
        <f>Forecast!#REF!+Forecast!#REF!*'Error Factor for last day'!#REF!</f>
        <v>#REF!</v>
      </c>
      <c r="N416" s="6" t="e">
        <f>Forecast!#REF!+Forecast!#REF!*'Error Factor for last day'!#REF!</f>
        <v>#REF!</v>
      </c>
      <c r="O416" s="6" t="e">
        <f>Forecast!#REF!+Forecast!#REF!*'Error Factor for last day'!#REF!</f>
        <v>#REF!</v>
      </c>
      <c r="P416" s="6" t="e">
        <f>Forecast!#REF!+Forecast!#REF!*'Error Factor for last day'!#REF!</f>
        <v>#REF!</v>
      </c>
      <c r="Q416" s="6" t="e">
        <f>Forecast!#REF!+Forecast!#REF!*'Error Factor for last day'!#REF!</f>
        <v>#REF!</v>
      </c>
      <c r="R416" s="6" t="e">
        <f>Forecast!#REF!+Forecast!#REF!*'Error Factor for last day'!#REF!</f>
        <v>#REF!</v>
      </c>
      <c r="S416" s="6" t="e">
        <f>Forecast!#REF!+Forecast!#REF!*'Error Factor for last day'!#REF!</f>
        <v>#REF!</v>
      </c>
      <c r="T416" s="6" t="e">
        <f>Forecast!#REF!+Forecast!#REF!*'Error Factor for last day'!#REF!</f>
        <v>#REF!</v>
      </c>
      <c r="U416" s="6" t="e">
        <f>Forecast!#REF!+Forecast!#REF!*'Error Factor for last day'!#REF!</f>
        <v>#REF!</v>
      </c>
      <c r="V416" s="6" t="e">
        <f>Forecast!#REF!+Forecast!#REF!*'Error Factor for last day'!#REF!</f>
        <v>#REF!</v>
      </c>
      <c r="W416" s="6" t="e">
        <f>Forecast!#REF!+Forecast!#REF!*'Error Factor for last day'!#REF!</f>
        <v>#REF!</v>
      </c>
      <c r="X416" s="6" t="e">
        <f>Forecast!#REF!+Forecast!#REF!*'Error Factor for last day'!#REF!</f>
        <v>#REF!</v>
      </c>
      <c r="Y416" s="6" t="e">
        <f>Forecast!#REF!+Forecast!#REF!*'Error Factor for last day'!#REF!</f>
        <v>#REF!</v>
      </c>
      <c r="Z416" s="6" t="e">
        <f>Forecast!#REF!+Forecast!#REF!*'Error Factor for last day'!#REF!</f>
        <v>#REF!</v>
      </c>
      <c r="AA416" s="6" t="e">
        <f>Forecast!#REF!+Forecast!#REF!*'Error Factor for last day'!#REF!</f>
        <v>#REF!</v>
      </c>
      <c r="AB416" s="6" t="e">
        <f>Forecast!#REF!+Forecast!#REF!*'Error Factor for last day'!#REF!</f>
        <v>#REF!</v>
      </c>
      <c r="AC416" s="6" t="e">
        <f>Forecast!#REF!+Forecast!#REF!*'Error Factor for last day'!#REF!</f>
        <v>#REF!</v>
      </c>
      <c r="AD416" s="6" t="e">
        <f>Forecast!#REF!+Forecast!#REF!*'Error Factor for last day'!#REF!</f>
        <v>#REF!</v>
      </c>
      <c r="AE416" s="6" t="e">
        <f>Forecast!#REF!+Forecast!#REF!*'Error Factor for last day'!#REF!</f>
        <v>#REF!</v>
      </c>
      <c r="AF416" s="6" t="e">
        <f>Forecast!#REF!+Forecast!#REF!*'Error Factor for last day'!#REF!</f>
        <v>#REF!</v>
      </c>
      <c r="AG416" s="6" t="e">
        <f>Forecast!#REF!+Forecast!#REF!*'Error Factor for last day'!#REF!</f>
        <v>#REF!</v>
      </c>
    </row>
    <row r="417" spans="1:33" hidden="1" x14ac:dyDescent="0.25">
      <c r="A417" s="2">
        <v>42232.286805555559</v>
      </c>
      <c r="B417" s="6" t="e">
        <f>Forecast!#REF!+Forecast!#REF!*'Error Factor for last day'!#REF!</f>
        <v>#REF!</v>
      </c>
      <c r="C417" s="6" t="e">
        <f>Forecast!#REF!+Forecast!#REF!*'Error Factor for last day'!#REF!</f>
        <v>#REF!</v>
      </c>
      <c r="D417" s="6" t="e">
        <f>Forecast!#REF!+Forecast!#REF!*'Error Factor for last day'!#REF!</f>
        <v>#REF!</v>
      </c>
      <c r="E417" s="6" t="e">
        <f>Forecast!#REF!+Forecast!#REF!*'Error Factor for last day'!#REF!</f>
        <v>#REF!</v>
      </c>
      <c r="F417" s="6" t="e">
        <f>Forecast!#REF!+Forecast!#REF!*'Error Factor for last day'!#REF!</f>
        <v>#REF!</v>
      </c>
      <c r="G417" s="6" t="e">
        <f>Forecast!#REF!+Forecast!#REF!*'Error Factor for last day'!#REF!</f>
        <v>#REF!</v>
      </c>
      <c r="H417" s="6" t="e">
        <f>Forecast!#REF!+Forecast!#REF!*'Error Factor for last day'!#REF!</f>
        <v>#REF!</v>
      </c>
      <c r="I417" s="6" t="e">
        <f>Forecast!#REF!+Forecast!#REF!*'Error Factor for last day'!#REF!</f>
        <v>#REF!</v>
      </c>
      <c r="J417" s="6" t="e">
        <f>Forecast!#REF!+Forecast!#REF!*'Error Factor for last day'!#REF!</f>
        <v>#REF!</v>
      </c>
      <c r="K417" s="6" t="e">
        <f>Forecast!#REF!+Forecast!#REF!*'Error Factor for last day'!#REF!</f>
        <v>#REF!</v>
      </c>
      <c r="L417" s="6" t="e">
        <f>Forecast!#REF!+Forecast!#REF!*'Error Factor for last day'!#REF!</f>
        <v>#REF!</v>
      </c>
      <c r="M417" s="6" t="e">
        <f>Forecast!#REF!+Forecast!#REF!*'Error Factor for last day'!#REF!</f>
        <v>#REF!</v>
      </c>
      <c r="N417" s="6" t="e">
        <f>Forecast!#REF!+Forecast!#REF!*'Error Factor for last day'!#REF!</f>
        <v>#REF!</v>
      </c>
      <c r="O417" s="6" t="e">
        <f>Forecast!#REF!+Forecast!#REF!*'Error Factor for last day'!#REF!</f>
        <v>#REF!</v>
      </c>
      <c r="P417" s="6" t="e">
        <f>Forecast!#REF!+Forecast!#REF!*'Error Factor for last day'!#REF!</f>
        <v>#REF!</v>
      </c>
      <c r="Q417" s="6" t="e">
        <f>Forecast!#REF!+Forecast!#REF!*'Error Factor for last day'!#REF!</f>
        <v>#REF!</v>
      </c>
      <c r="R417" s="6" t="e">
        <f>Forecast!#REF!+Forecast!#REF!*'Error Factor for last day'!#REF!</f>
        <v>#REF!</v>
      </c>
      <c r="S417" s="6" t="e">
        <f>Forecast!#REF!+Forecast!#REF!*'Error Factor for last day'!#REF!</f>
        <v>#REF!</v>
      </c>
      <c r="T417" s="6" t="e">
        <f>Forecast!#REF!+Forecast!#REF!*'Error Factor for last day'!#REF!</f>
        <v>#REF!</v>
      </c>
      <c r="U417" s="6" t="e">
        <f>Forecast!#REF!+Forecast!#REF!*'Error Factor for last day'!#REF!</f>
        <v>#REF!</v>
      </c>
      <c r="V417" s="6" t="e">
        <f>Forecast!#REF!+Forecast!#REF!*'Error Factor for last day'!#REF!</f>
        <v>#REF!</v>
      </c>
      <c r="W417" s="6" t="e">
        <f>Forecast!#REF!+Forecast!#REF!*'Error Factor for last day'!#REF!</f>
        <v>#REF!</v>
      </c>
      <c r="X417" s="6" t="e">
        <f>Forecast!#REF!+Forecast!#REF!*'Error Factor for last day'!#REF!</f>
        <v>#REF!</v>
      </c>
      <c r="Y417" s="6" t="e">
        <f>Forecast!#REF!+Forecast!#REF!*'Error Factor for last day'!#REF!</f>
        <v>#REF!</v>
      </c>
      <c r="Z417" s="6" t="e">
        <f>Forecast!#REF!+Forecast!#REF!*'Error Factor for last day'!#REF!</f>
        <v>#REF!</v>
      </c>
      <c r="AA417" s="6" t="e">
        <f>Forecast!#REF!+Forecast!#REF!*'Error Factor for last day'!#REF!</f>
        <v>#REF!</v>
      </c>
      <c r="AB417" s="6" t="e">
        <f>Forecast!#REF!+Forecast!#REF!*'Error Factor for last day'!#REF!</f>
        <v>#REF!</v>
      </c>
      <c r="AC417" s="6" t="e">
        <f>Forecast!#REF!+Forecast!#REF!*'Error Factor for last day'!#REF!</f>
        <v>#REF!</v>
      </c>
      <c r="AD417" s="6" t="e">
        <f>Forecast!#REF!+Forecast!#REF!*'Error Factor for last day'!#REF!</f>
        <v>#REF!</v>
      </c>
      <c r="AE417" s="6" t="e">
        <f>Forecast!#REF!+Forecast!#REF!*'Error Factor for last day'!#REF!</f>
        <v>#REF!</v>
      </c>
      <c r="AF417" s="6" t="e">
        <f>Forecast!#REF!+Forecast!#REF!*'Error Factor for last day'!#REF!</f>
        <v>#REF!</v>
      </c>
      <c r="AG417" s="6" t="e">
        <f>Forecast!#REF!+Forecast!#REF!*'Error Factor for last day'!#REF!</f>
        <v>#REF!</v>
      </c>
    </row>
    <row r="418" spans="1:33" hidden="1" x14ac:dyDescent="0.25">
      <c r="A418" s="2">
        <v>42232.287499999999</v>
      </c>
      <c r="B418" s="6" t="e">
        <f>Forecast!#REF!+Forecast!#REF!*'Error Factor for last day'!#REF!</f>
        <v>#REF!</v>
      </c>
      <c r="C418" s="6" t="e">
        <f>Forecast!#REF!+Forecast!#REF!*'Error Factor for last day'!#REF!</f>
        <v>#REF!</v>
      </c>
      <c r="D418" s="6" t="e">
        <f>Forecast!#REF!+Forecast!#REF!*'Error Factor for last day'!#REF!</f>
        <v>#REF!</v>
      </c>
      <c r="E418" s="6" t="e">
        <f>Forecast!#REF!+Forecast!#REF!*'Error Factor for last day'!#REF!</f>
        <v>#REF!</v>
      </c>
      <c r="F418" s="6" t="e">
        <f>Forecast!#REF!+Forecast!#REF!*'Error Factor for last day'!#REF!</f>
        <v>#REF!</v>
      </c>
      <c r="G418" s="6" t="e">
        <f>Forecast!#REF!+Forecast!#REF!*'Error Factor for last day'!#REF!</f>
        <v>#REF!</v>
      </c>
      <c r="H418" s="6" t="e">
        <f>Forecast!#REF!+Forecast!#REF!*'Error Factor for last day'!#REF!</f>
        <v>#REF!</v>
      </c>
      <c r="I418" s="6" t="e">
        <f>Forecast!#REF!+Forecast!#REF!*'Error Factor for last day'!#REF!</f>
        <v>#REF!</v>
      </c>
      <c r="J418" s="6" t="e">
        <f>Forecast!#REF!+Forecast!#REF!*'Error Factor for last day'!#REF!</f>
        <v>#REF!</v>
      </c>
      <c r="K418" s="6" t="e">
        <f>Forecast!#REF!+Forecast!#REF!*'Error Factor for last day'!#REF!</f>
        <v>#REF!</v>
      </c>
      <c r="L418" s="6" t="e">
        <f>Forecast!#REF!+Forecast!#REF!*'Error Factor for last day'!#REF!</f>
        <v>#REF!</v>
      </c>
      <c r="M418" s="6" t="e">
        <f>Forecast!#REF!+Forecast!#REF!*'Error Factor for last day'!#REF!</f>
        <v>#REF!</v>
      </c>
      <c r="N418" s="6" t="e">
        <f>Forecast!#REF!+Forecast!#REF!*'Error Factor for last day'!#REF!</f>
        <v>#REF!</v>
      </c>
      <c r="O418" s="6" t="e">
        <f>Forecast!#REF!+Forecast!#REF!*'Error Factor for last day'!#REF!</f>
        <v>#REF!</v>
      </c>
      <c r="P418" s="6" t="e">
        <f>Forecast!#REF!+Forecast!#REF!*'Error Factor for last day'!#REF!</f>
        <v>#REF!</v>
      </c>
      <c r="Q418" s="6" t="e">
        <f>Forecast!#REF!+Forecast!#REF!*'Error Factor for last day'!#REF!</f>
        <v>#REF!</v>
      </c>
      <c r="R418" s="6" t="e">
        <f>Forecast!#REF!+Forecast!#REF!*'Error Factor for last day'!#REF!</f>
        <v>#REF!</v>
      </c>
      <c r="S418" s="6" t="e">
        <f>Forecast!#REF!+Forecast!#REF!*'Error Factor for last day'!#REF!</f>
        <v>#REF!</v>
      </c>
      <c r="T418" s="6" t="e">
        <f>Forecast!#REF!+Forecast!#REF!*'Error Factor for last day'!#REF!</f>
        <v>#REF!</v>
      </c>
      <c r="U418" s="6" t="e">
        <f>Forecast!#REF!+Forecast!#REF!*'Error Factor for last day'!#REF!</f>
        <v>#REF!</v>
      </c>
      <c r="V418" s="6" t="e">
        <f>Forecast!#REF!+Forecast!#REF!*'Error Factor for last day'!#REF!</f>
        <v>#REF!</v>
      </c>
      <c r="W418" s="6" t="e">
        <f>Forecast!#REF!+Forecast!#REF!*'Error Factor for last day'!#REF!</f>
        <v>#REF!</v>
      </c>
      <c r="X418" s="6" t="e">
        <f>Forecast!#REF!+Forecast!#REF!*'Error Factor for last day'!#REF!</f>
        <v>#REF!</v>
      </c>
      <c r="Y418" s="6" t="e">
        <f>Forecast!#REF!+Forecast!#REF!*'Error Factor for last day'!#REF!</f>
        <v>#REF!</v>
      </c>
      <c r="Z418" s="6" t="e">
        <f>Forecast!#REF!+Forecast!#REF!*'Error Factor for last day'!#REF!</f>
        <v>#REF!</v>
      </c>
      <c r="AA418" s="6" t="e">
        <f>Forecast!#REF!+Forecast!#REF!*'Error Factor for last day'!#REF!</f>
        <v>#REF!</v>
      </c>
      <c r="AB418" s="6" t="e">
        <f>Forecast!#REF!+Forecast!#REF!*'Error Factor for last day'!#REF!</f>
        <v>#REF!</v>
      </c>
      <c r="AC418" s="6" t="e">
        <f>Forecast!#REF!+Forecast!#REF!*'Error Factor for last day'!#REF!</f>
        <v>#REF!</v>
      </c>
      <c r="AD418" s="6" t="e">
        <f>Forecast!#REF!+Forecast!#REF!*'Error Factor for last day'!#REF!</f>
        <v>#REF!</v>
      </c>
      <c r="AE418" s="6" t="e">
        <f>Forecast!#REF!+Forecast!#REF!*'Error Factor for last day'!#REF!</f>
        <v>#REF!</v>
      </c>
      <c r="AF418" s="6" t="e">
        <f>Forecast!#REF!+Forecast!#REF!*'Error Factor for last day'!#REF!</f>
        <v>#REF!</v>
      </c>
      <c r="AG418" s="6" t="e">
        <f>Forecast!#REF!+Forecast!#REF!*'Error Factor for last day'!#REF!</f>
        <v>#REF!</v>
      </c>
    </row>
    <row r="419" spans="1:33" hidden="1" x14ac:dyDescent="0.25">
      <c r="A419" s="2">
        <v>42232.288194444445</v>
      </c>
      <c r="B419" s="6" t="e">
        <f>Forecast!#REF!+Forecast!#REF!*'Error Factor for last day'!#REF!</f>
        <v>#REF!</v>
      </c>
      <c r="C419" s="6" t="e">
        <f>Forecast!#REF!+Forecast!#REF!*'Error Factor for last day'!#REF!</f>
        <v>#REF!</v>
      </c>
      <c r="D419" s="6" t="e">
        <f>Forecast!#REF!+Forecast!#REF!*'Error Factor for last day'!#REF!</f>
        <v>#REF!</v>
      </c>
      <c r="E419" s="6" t="e">
        <f>Forecast!#REF!+Forecast!#REF!*'Error Factor for last day'!#REF!</f>
        <v>#REF!</v>
      </c>
      <c r="F419" s="6" t="e">
        <f>Forecast!#REF!+Forecast!#REF!*'Error Factor for last day'!#REF!</f>
        <v>#REF!</v>
      </c>
      <c r="G419" s="6" t="e">
        <f>Forecast!#REF!+Forecast!#REF!*'Error Factor for last day'!#REF!</f>
        <v>#REF!</v>
      </c>
      <c r="H419" s="6" t="e">
        <f>Forecast!#REF!+Forecast!#REF!*'Error Factor for last day'!#REF!</f>
        <v>#REF!</v>
      </c>
      <c r="I419" s="6" t="e">
        <f>Forecast!#REF!+Forecast!#REF!*'Error Factor for last day'!#REF!</f>
        <v>#REF!</v>
      </c>
      <c r="J419" s="6" t="e">
        <f>Forecast!#REF!+Forecast!#REF!*'Error Factor for last day'!#REF!</f>
        <v>#REF!</v>
      </c>
      <c r="K419" s="6" t="e">
        <f>Forecast!#REF!+Forecast!#REF!*'Error Factor for last day'!#REF!</f>
        <v>#REF!</v>
      </c>
      <c r="L419" s="6" t="e">
        <f>Forecast!#REF!+Forecast!#REF!*'Error Factor for last day'!#REF!</f>
        <v>#REF!</v>
      </c>
      <c r="M419" s="6" t="e">
        <f>Forecast!#REF!+Forecast!#REF!*'Error Factor for last day'!#REF!</f>
        <v>#REF!</v>
      </c>
      <c r="N419" s="6" t="e">
        <f>Forecast!#REF!+Forecast!#REF!*'Error Factor for last day'!#REF!</f>
        <v>#REF!</v>
      </c>
      <c r="O419" s="6" t="e">
        <f>Forecast!#REF!+Forecast!#REF!*'Error Factor for last day'!#REF!</f>
        <v>#REF!</v>
      </c>
      <c r="P419" s="6" t="e">
        <f>Forecast!#REF!+Forecast!#REF!*'Error Factor for last day'!#REF!</f>
        <v>#REF!</v>
      </c>
      <c r="Q419" s="6" t="e">
        <f>Forecast!#REF!+Forecast!#REF!*'Error Factor for last day'!#REF!</f>
        <v>#REF!</v>
      </c>
      <c r="R419" s="6" t="e">
        <f>Forecast!#REF!+Forecast!#REF!*'Error Factor for last day'!#REF!</f>
        <v>#REF!</v>
      </c>
      <c r="S419" s="6" t="e">
        <f>Forecast!#REF!+Forecast!#REF!*'Error Factor for last day'!#REF!</f>
        <v>#REF!</v>
      </c>
      <c r="T419" s="6" t="e">
        <f>Forecast!#REF!+Forecast!#REF!*'Error Factor for last day'!#REF!</f>
        <v>#REF!</v>
      </c>
      <c r="U419" s="6" t="e">
        <f>Forecast!#REF!+Forecast!#REF!*'Error Factor for last day'!#REF!</f>
        <v>#REF!</v>
      </c>
      <c r="V419" s="6" t="e">
        <f>Forecast!#REF!+Forecast!#REF!*'Error Factor for last day'!#REF!</f>
        <v>#REF!</v>
      </c>
      <c r="W419" s="6" t="e">
        <f>Forecast!#REF!+Forecast!#REF!*'Error Factor for last day'!#REF!</f>
        <v>#REF!</v>
      </c>
      <c r="X419" s="6" t="e">
        <f>Forecast!#REF!+Forecast!#REF!*'Error Factor for last day'!#REF!</f>
        <v>#REF!</v>
      </c>
      <c r="Y419" s="6" t="e">
        <f>Forecast!#REF!+Forecast!#REF!*'Error Factor for last day'!#REF!</f>
        <v>#REF!</v>
      </c>
      <c r="Z419" s="6" t="e">
        <f>Forecast!#REF!+Forecast!#REF!*'Error Factor for last day'!#REF!</f>
        <v>#REF!</v>
      </c>
      <c r="AA419" s="6" t="e">
        <f>Forecast!#REF!+Forecast!#REF!*'Error Factor for last day'!#REF!</f>
        <v>#REF!</v>
      </c>
      <c r="AB419" s="6" t="e">
        <f>Forecast!#REF!+Forecast!#REF!*'Error Factor for last day'!#REF!</f>
        <v>#REF!</v>
      </c>
      <c r="AC419" s="6" t="e">
        <f>Forecast!#REF!+Forecast!#REF!*'Error Factor for last day'!#REF!</f>
        <v>#REF!</v>
      </c>
      <c r="AD419" s="6" t="e">
        <f>Forecast!#REF!+Forecast!#REF!*'Error Factor for last day'!#REF!</f>
        <v>#REF!</v>
      </c>
      <c r="AE419" s="6" t="e">
        <f>Forecast!#REF!+Forecast!#REF!*'Error Factor for last day'!#REF!</f>
        <v>#REF!</v>
      </c>
      <c r="AF419" s="6" t="e">
        <f>Forecast!#REF!+Forecast!#REF!*'Error Factor for last day'!#REF!</f>
        <v>#REF!</v>
      </c>
      <c r="AG419" s="6" t="e">
        <f>Forecast!#REF!+Forecast!#REF!*'Error Factor for last day'!#REF!</f>
        <v>#REF!</v>
      </c>
    </row>
    <row r="420" spans="1:33" hidden="1" x14ac:dyDescent="0.25">
      <c r="A420" s="2">
        <v>42232.288888888892</v>
      </c>
      <c r="B420" s="6" t="e">
        <f>Forecast!#REF!+Forecast!#REF!*'Error Factor for last day'!#REF!</f>
        <v>#REF!</v>
      </c>
      <c r="C420" s="6" t="e">
        <f>Forecast!#REF!+Forecast!#REF!*'Error Factor for last day'!#REF!</f>
        <v>#REF!</v>
      </c>
      <c r="D420" s="6" t="e">
        <f>Forecast!#REF!+Forecast!#REF!*'Error Factor for last day'!#REF!</f>
        <v>#REF!</v>
      </c>
      <c r="E420" s="6" t="e">
        <f>Forecast!#REF!+Forecast!#REF!*'Error Factor for last day'!#REF!</f>
        <v>#REF!</v>
      </c>
      <c r="F420" s="6" t="e">
        <f>Forecast!#REF!+Forecast!#REF!*'Error Factor for last day'!#REF!</f>
        <v>#REF!</v>
      </c>
      <c r="G420" s="6" t="e">
        <f>Forecast!#REF!+Forecast!#REF!*'Error Factor for last day'!#REF!</f>
        <v>#REF!</v>
      </c>
      <c r="H420" s="6" t="e">
        <f>Forecast!#REF!+Forecast!#REF!*'Error Factor for last day'!#REF!</f>
        <v>#REF!</v>
      </c>
      <c r="I420" s="6" t="e">
        <f>Forecast!#REF!+Forecast!#REF!*'Error Factor for last day'!#REF!</f>
        <v>#REF!</v>
      </c>
      <c r="J420" s="6" t="e">
        <f>Forecast!#REF!+Forecast!#REF!*'Error Factor for last day'!#REF!</f>
        <v>#REF!</v>
      </c>
      <c r="K420" s="6" t="e">
        <f>Forecast!#REF!+Forecast!#REF!*'Error Factor for last day'!#REF!</f>
        <v>#REF!</v>
      </c>
      <c r="L420" s="6" t="e">
        <f>Forecast!#REF!+Forecast!#REF!*'Error Factor for last day'!#REF!</f>
        <v>#REF!</v>
      </c>
      <c r="M420" s="6" t="e">
        <f>Forecast!#REF!+Forecast!#REF!*'Error Factor for last day'!#REF!</f>
        <v>#REF!</v>
      </c>
      <c r="N420" s="6" t="e">
        <f>Forecast!#REF!+Forecast!#REF!*'Error Factor for last day'!#REF!</f>
        <v>#REF!</v>
      </c>
      <c r="O420" s="6" t="e">
        <f>Forecast!#REF!+Forecast!#REF!*'Error Factor for last day'!#REF!</f>
        <v>#REF!</v>
      </c>
      <c r="P420" s="6" t="e">
        <f>Forecast!#REF!+Forecast!#REF!*'Error Factor for last day'!#REF!</f>
        <v>#REF!</v>
      </c>
      <c r="Q420" s="6" t="e">
        <f>Forecast!#REF!+Forecast!#REF!*'Error Factor for last day'!#REF!</f>
        <v>#REF!</v>
      </c>
      <c r="R420" s="6" t="e">
        <f>Forecast!#REF!+Forecast!#REF!*'Error Factor for last day'!#REF!</f>
        <v>#REF!</v>
      </c>
      <c r="S420" s="6" t="e">
        <f>Forecast!#REF!+Forecast!#REF!*'Error Factor for last day'!#REF!</f>
        <v>#REF!</v>
      </c>
      <c r="T420" s="6" t="e">
        <f>Forecast!#REF!+Forecast!#REF!*'Error Factor for last day'!#REF!</f>
        <v>#REF!</v>
      </c>
      <c r="U420" s="6" t="e">
        <f>Forecast!#REF!+Forecast!#REF!*'Error Factor for last day'!#REF!</f>
        <v>#REF!</v>
      </c>
      <c r="V420" s="6" t="e">
        <f>Forecast!#REF!+Forecast!#REF!*'Error Factor for last day'!#REF!</f>
        <v>#REF!</v>
      </c>
      <c r="W420" s="6" t="e">
        <f>Forecast!#REF!+Forecast!#REF!*'Error Factor for last day'!#REF!</f>
        <v>#REF!</v>
      </c>
      <c r="X420" s="6" t="e">
        <f>Forecast!#REF!+Forecast!#REF!*'Error Factor for last day'!#REF!</f>
        <v>#REF!</v>
      </c>
      <c r="Y420" s="6" t="e">
        <f>Forecast!#REF!+Forecast!#REF!*'Error Factor for last day'!#REF!</f>
        <v>#REF!</v>
      </c>
      <c r="Z420" s="6" t="e">
        <f>Forecast!#REF!+Forecast!#REF!*'Error Factor for last day'!#REF!</f>
        <v>#REF!</v>
      </c>
      <c r="AA420" s="6" t="e">
        <f>Forecast!#REF!+Forecast!#REF!*'Error Factor for last day'!#REF!</f>
        <v>#REF!</v>
      </c>
      <c r="AB420" s="6" t="e">
        <f>Forecast!#REF!+Forecast!#REF!*'Error Factor for last day'!#REF!</f>
        <v>#REF!</v>
      </c>
      <c r="AC420" s="6" t="e">
        <f>Forecast!#REF!+Forecast!#REF!*'Error Factor for last day'!#REF!</f>
        <v>#REF!</v>
      </c>
      <c r="AD420" s="6" t="e">
        <f>Forecast!#REF!+Forecast!#REF!*'Error Factor for last day'!#REF!</f>
        <v>#REF!</v>
      </c>
      <c r="AE420" s="6" t="e">
        <f>Forecast!#REF!+Forecast!#REF!*'Error Factor for last day'!#REF!</f>
        <v>#REF!</v>
      </c>
      <c r="AF420" s="6" t="e">
        <f>Forecast!#REF!+Forecast!#REF!*'Error Factor for last day'!#REF!</f>
        <v>#REF!</v>
      </c>
      <c r="AG420" s="6" t="e">
        <f>Forecast!#REF!+Forecast!#REF!*'Error Factor for last day'!#REF!</f>
        <v>#REF!</v>
      </c>
    </row>
    <row r="421" spans="1:33" hidden="1" x14ac:dyDescent="0.25">
      <c r="A421" s="2">
        <v>42232.289583333331</v>
      </c>
      <c r="B421" s="6" t="e">
        <f>Forecast!#REF!+Forecast!#REF!*'Error Factor for last day'!#REF!</f>
        <v>#REF!</v>
      </c>
      <c r="C421" s="6" t="e">
        <f>Forecast!#REF!+Forecast!#REF!*'Error Factor for last day'!#REF!</f>
        <v>#REF!</v>
      </c>
      <c r="D421" s="6" t="e">
        <f>Forecast!#REF!+Forecast!#REF!*'Error Factor for last day'!#REF!</f>
        <v>#REF!</v>
      </c>
      <c r="E421" s="6" t="e">
        <f>Forecast!#REF!+Forecast!#REF!*'Error Factor for last day'!#REF!</f>
        <v>#REF!</v>
      </c>
      <c r="F421" s="6" t="e">
        <f>Forecast!#REF!+Forecast!#REF!*'Error Factor for last day'!#REF!</f>
        <v>#REF!</v>
      </c>
      <c r="G421" s="6" t="e">
        <f>Forecast!#REF!+Forecast!#REF!*'Error Factor for last day'!#REF!</f>
        <v>#REF!</v>
      </c>
      <c r="H421" s="6" t="e">
        <f>Forecast!#REF!+Forecast!#REF!*'Error Factor for last day'!#REF!</f>
        <v>#REF!</v>
      </c>
      <c r="I421" s="6" t="e">
        <f>Forecast!#REF!+Forecast!#REF!*'Error Factor for last day'!#REF!</f>
        <v>#REF!</v>
      </c>
      <c r="J421" s="6" t="e">
        <f>Forecast!#REF!+Forecast!#REF!*'Error Factor for last day'!#REF!</f>
        <v>#REF!</v>
      </c>
      <c r="K421" s="6" t="e">
        <f>Forecast!#REF!+Forecast!#REF!*'Error Factor for last day'!#REF!</f>
        <v>#REF!</v>
      </c>
      <c r="L421" s="6" t="e">
        <f>Forecast!#REF!+Forecast!#REF!*'Error Factor for last day'!#REF!</f>
        <v>#REF!</v>
      </c>
      <c r="M421" s="6" t="e">
        <f>Forecast!#REF!+Forecast!#REF!*'Error Factor for last day'!#REF!</f>
        <v>#REF!</v>
      </c>
      <c r="N421" s="6" t="e">
        <f>Forecast!#REF!+Forecast!#REF!*'Error Factor for last day'!#REF!</f>
        <v>#REF!</v>
      </c>
      <c r="O421" s="6" t="e">
        <f>Forecast!#REF!+Forecast!#REF!*'Error Factor for last day'!#REF!</f>
        <v>#REF!</v>
      </c>
      <c r="P421" s="6" t="e">
        <f>Forecast!#REF!+Forecast!#REF!*'Error Factor for last day'!#REF!</f>
        <v>#REF!</v>
      </c>
      <c r="Q421" s="6" t="e">
        <f>Forecast!#REF!+Forecast!#REF!*'Error Factor for last day'!#REF!</f>
        <v>#REF!</v>
      </c>
      <c r="R421" s="6" t="e">
        <f>Forecast!#REF!+Forecast!#REF!*'Error Factor for last day'!#REF!</f>
        <v>#REF!</v>
      </c>
      <c r="S421" s="6" t="e">
        <f>Forecast!#REF!+Forecast!#REF!*'Error Factor for last day'!#REF!</f>
        <v>#REF!</v>
      </c>
      <c r="T421" s="6" t="e">
        <f>Forecast!#REF!+Forecast!#REF!*'Error Factor for last day'!#REF!</f>
        <v>#REF!</v>
      </c>
      <c r="U421" s="6" t="e">
        <f>Forecast!#REF!+Forecast!#REF!*'Error Factor for last day'!#REF!</f>
        <v>#REF!</v>
      </c>
      <c r="V421" s="6" t="e">
        <f>Forecast!#REF!+Forecast!#REF!*'Error Factor for last day'!#REF!</f>
        <v>#REF!</v>
      </c>
      <c r="W421" s="6" t="e">
        <f>Forecast!#REF!+Forecast!#REF!*'Error Factor for last day'!#REF!</f>
        <v>#REF!</v>
      </c>
      <c r="X421" s="6" t="e">
        <f>Forecast!#REF!+Forecast!#REF!*'Error Factor for last day'!#REF!</f>
        <v>#REF!</v>
      </c>
      <c r="Y421" s="6" t="e">
        <f>Forecast!#REF!+Forecast!#REF!*'Error Factor for last day'!#REF!</f>
        <v>#REF!</v>
      </c>
      <c r="Z421" s="6" t="e">
        <f>Forecast!#REF!+Forecast!#REF!*'Error Factor for last day'!#REF!</f>
        <v>#REF!</v>
      </c>
      <c r="AA421" s="6" t="e">
        <f>Forecast!#REF!+Forecast!#REF!*'Error Factor for last day'!#REF!</f>
        <v>#REF!</v>
      </c>
      <c r="AB421" s="6" t="e">
        <f>Forecast!#REF!+Forecast!#REF!*'Error Factor for last day'!#REF!</f>
        <v>#REF!</v>
      </c>
      <c r="AC421" s="6" t="e">
        <f>Forecast!#REF!+Forecast!#REF!*'Error Factor for last day'!#REF!</f>
        <v>#REF!</v>
      </c>
      <c r="AD421" s="6" t="e">
        <f>Forecast!#REF!+Forecast!#REF!*'Error Factor for last day'!#REF!</f>
        <v>#REF!</v>
      </c>
      <c r="AE421" s="6" t="e">
        <f>Forecast!#REF!+Forecast!#REF!*'Error Factor for last day'!#REF!</f>
        <v>#REF!</v>
      </c>
      <c r="AF421" s="6" t="e">
        <f>Forecast!#REF!+Forecast!#REF!*'Error Factor for last day'!#REF!</f>
        <v>#REF!</v>
      </c>
      <c r="AG421" s="6" t="e">
        <f>Forecast!#REF!+Forecast!#REF!*'Error Factor for last day'!#REF!</f>
        <v>#REF!</v>
      </c>
    </row>
    <row r="422" spans="1:33" hidden="1" x14ac:dyDescent="0.25">
      <c r="A422" s="2">
        <v>42232.290277777778</v>
      </c>
      <c r="B422" s="6" t="e">
        <f>Forecast!#REF!+Forecast!#REF!*'Error Factor for last day'!#REF!</f>
        <v>#REF!</v>
      </c>
      <c r="C422" s="6" t="e">
        <f>Forecast!#REF!+Forecast!#REF!*'Error Factor for last day'!#REF!</f>
        <v>#REF!</v>
      </c>
      <c r="D422" s="6" t="e">
        <f>Forecast!#REF!+Forecast!#REF!*'Error Factor for last day'!#REF!</f>
        <v>#REF!</v>
      </c>
      <c r="E422" s="6" t="e">
        <f>Forecast!#REF!+Forecast!#REF!*'Error Factor for last day'!#REF!</f>
        <v>#REF!</v>
      </c>
      <c r="F422" s="6" t="e">
        <f>Forecast!#REF!+Forecast!#REF!*'Error Factor for last day'!#REF!</f>
        <v>#REF!</v>
      </c>
      <c r="G422" s="6" t="e">
        <f>Forecast!#REF!+Forecast!#REF!*'Error Factor for last day'!#REF!</f>
        <v>#REF!</v>
      </c>
      <c r="H422" s="6" t="e">
        <f>Forecast!#REF!+Forecast!#REF!*'Error Factor for last day'!#REF!</f>
        <v>#REF!</v>
      </c>
      <c r="I422" s="6" t="e">
        <f>Forecast!#REF!+Forecast!#REF!*'Error Factor for last day'!#REF!</f>
        <v>#REF!</v>
      </c>
      <c r="J422" s="6" t="e">
        <f>Forecast!#REF!+Forecast!#REF!*'Error Factor for last day'!#REF!</f>
        <v>#REF!</v>
      </c>
      <c r="K422" s="6" t="e">
        <f>Forecast!#REF!+Forecast!#REF!*'Error Factor for last day'!#REF!</f>
        <v>#REF!</v>
      </c>
      <c r="L422" s="6" t="e">
        <f>Forecast!#REF!+Forecast!#REF!*'Error Factor for last day'!#REF!</f>
        <v>#REF!</v>
      </c>
      <c r="M422" s="6" t="e">
        <f>Forecast!#REF!+Forecast!#REF!*'Error Factor for last day'!#REF!</f>
        <v>#REF!</v>
      </c>
      <c r="N422" s="6" t="e">
        <f>Forecast!#REF!+Forecast!#REF!*'Error Factor for last day'!#REF!</f>
        <v>#REF!</v>
      </c>
      <c r="O422" s="6" t="e">
        <f>Forecast!#REF!+Forecast!#REF!*'Error Factor for last day'!#REF!</f>
        <v>#REF!</v>
      </c>
      <c r="P422" s="6" t="e">
        <f>Forecast!#REF!+Forecast!#REF!*'Error Factor for last day'!#REF!</f>
        <v>#REF!</v>
      </c>
      <c r="Q422" s="6" t="e">
        <f>Forecast!#REF!+Forecast!#REF!*'Error Factor for last day'!#REF!</f>
        <v>#REF!</v>
      </c>
      <c r="R422" s="6" t="e">
        <f>Forecast!#REF!+Forecast!#REF!*'Error Factor for last day'!#REF!</f>
        <v>#REF!</v>
      </c>
      <c r="S422" s="6" t="e">
        <f>Forecast!#REF!+Forecast!#REF!*'Error Factor for last day'!#REF!</f>
        <v>#REF!</v>
      </c>
      <c r="T422" s="6" t="e">
        <f>Forecast!#REF!+Forecast!#REF!*'Error Factor for last day'!#REF!</f>
        <v>#REF!</v>
      </c>
      <c r="U422" s="6" t="e">
        <f>Forecast!#REF!+Forecast!#REF!*'Error Factor for last day'!#REF!</f>
        <v>#REF!</v>
      </c>
      <c r="V422" s="6" t="e">
        <f>Forecast!#REF!+Forecast!#REF!*'Error Factor for last day'!#REF!</f>
        <v>#REF!</v>
      </c>
      <c r="W422" s="6" t="e">
        <f>Forecast!#REF!+Forecast!#REF!*'Error Factor for last day'!#REF!</f>
        <v>#REF!</v>
      </c>
      <c r="X422" s="6" t="e">
        <f>Forecast!#REF!+Forecast!#REF!*'Error Factor for last day'!#REF!</f>
        <v>#REF!</v>
      </c>
      <c r="Y422" s="6" t="e">
        <f>Forecast!#REF!+Forecast!#REF!*'Error Factor for last day'!#REF!</f>
        <v>#REF!</v>
      </c>
      <c r="Z422" s="6" t="e">
        <f>Forecast!#REF!+Forecast!#REF!*'Error Factor for last day'!#REF!</f>
        <v>#REF!</v>
      </c>
      <c r="AA422" s="6" t="e">
        <f>Forecast!#REF!+Forecast!#REF!*'Error Factor for last day'!#REF!</f>
        <v>#REF!</v>
      </c>
      <c r="AB422" s="6" t="e">
        <f>Forecast!#REF!+Forecast!#REF!*'Error Factor for last day'!#REF!</f>
        <v>#REF!</v>
      </c>
      <c r="AC422" s="6" t="e">
        <f>Forecast!#REF!+Forecast!#REF!*'Error Factor for last day'!#REF!</f>
        <v>#REF!</v>
      </c>
      <c r="AD422" s="6" t="e">
        <f>Forecast!#REF!+Forecast!#REF!*'Error Factor for last day'!#REF!</f>
        <v>#REF!</v>
      </c>
      <c r="AE422" s="6" t="e">
        <f>Forecast!#REF!+Forecast!#REF!*'Error Factor for last day'!#REF!</f>
        <v>#REF!</v>
      </c>
      <c r="AF422" s="6" t="e">
        <f>Forecast!#REF!+Forecast!#REF!*'Error Factor for last day'!#REF!</f>
        <v>#REF!</v>
      </c>
      <c r="AG422" s="6" t="e">
        <f>Forecast!#REF!+Forecast!#REF!*'Error Factor for last day'!#REF!</f>
        <v>#REF!</v>
      </c>
    </row>
    <row r="423" spans="1:33" hidden="1" x14ac:dyDescent="0.25">
      <c r="A423" s="2">
        <v>42232.290972222225</v>
      </c>
      <c r="B423" s="6" t="e">
        <f>Forecast!#REF!+Forecast!#REF!*'Error Factor for last day'!#REF!</f>
        <v>#REF!</v>
      </c>
      <c r="C423" s="6" t="e">
        <f>Forecast!#REF!+Forecast!#REF!*'Error Factor for last day'!#REF!</f>
        <v>#REF!</v>
      </c>
      <c r="D423" s="6" t="e">
        <f>Forecast!#REF!+Forecast!#REF!*'Error Factor for last day'!#REF!</f>
        <v>#REF!</v>
      </c>
      <c r="E423" s="6" t="e">
        <f>Forecast!#REF!+Forecast!#REF!*'Error Factor for last day'!#REF!</f>
        <v>#REF!</v>
      </c>
      <c r="F423" s="6" t="e">
        <f>Forecast!#REF!+Forecast!#REF!*'Error Factor for last day'!#REF!</f>
        <v>#REF!</v>
      </c>
      <c r="G423" s="6" t="e">
        <f>Forecast!#REF!+Forecast!#REF!*'Error Factor for last day'!#REF!</f>
        <v>#REF!</v>
      </c>
      <c r="H423" s="6" t="e">
        <f>Forecast!#REF!+Forecast!#REF!*'Error Factor for last day'!#REF!</f>
        <v>#REF!</v>
      </c>
      <c r="I423" s="6" t="e">
        <f>Forecast!#REF!+Forecast!#REF!*'Error Factor for last day'!#REF!</f>
        <v>#REF!</v>
      </c>
      <c r="J423" s="6" t="e">
        <f>Forecast!#REF!+Forecast!#REF!*'Error Factor for last day'!#REF!</f>
        <v>#REF!</v>
      </c>
      <c r="K423" s="6" t="e">
        <f>Forecast!#REF!+Forecast!#REF!*'Error Factor for last day'!#REF!</f>
        <v>#REF!</v>
      </c>
      <c r="L423" s="6" t="e">
        <f>Forecast!#REF!+Forecast!#REF!*'Error Factor for last day'!#REF!</f>
        <v>#REF!</v>
      </c>
      <c r="M423" s="6" t="e">
        <f>Forecast!#REF!+Forecast!#REF!*'Error Factor for last day'!#REF!</f>
        <v>#REF!</v>
      </c>
      <c r="N423" s="6" t="e">
        <f>Forecast!#REF!+Forecast!#REF!*'Error Factor for last day'!#REF!</f>
        <v>#REF!</v>
      </c>
      <c r="O423" s="6" t="e">
        <f>Forecast!#REF!+Forecast!#REF!*'Error Factor for last day'!#REF!</f>
        <v>#REF!</v>
      </c>
      <c r="P423" s="6" t="e">
        <f>Forecast!#REF!+Forecast!#REF!*'Error Factor for last day'!#REF!</f>
        <v>#REF!</v>
      </c>
      <c r="Q423" s="6" t="e">
        <f>Forecast!#REF!+Forecast!#REF!*'Error Factor for last day'!#REF!</f>
        <v>#REF!</v>
      </c>
      <c r="R423" s="6" t="e">
        <f>Forecast!#REF!+Forecast!#REF!*'Error Factor for last day'!#REF!</f>
        <v>#REF!</v>
      </c>
      <c r="S423" s="6" t="e">
        <f>Forecast!#REF!+Forecast!#REF!*'Error Factor for last day'!#REF!</f>
        <v>#REF!</v>
      </c>
      <c r="T423" s="6" t="e">
        <f>Forecast!#REF!+Forecast!#REF!*'Error Factor for last day'!#REF!</f>
        <v>#REF!</v>
      </c>
      <c r="U423" s="6" t="e">
        <f>Forecast!#REF!+Forecast!#REF!*'Error Factor for last day'!#REF!</f>
        <v>#REF!</v>
      </c>
      <c r="V423" s="6" t="e">
        <f>Forecast!#REF!+Forecast!#REF!*'Error Factor for last day'!#REF!</f>
        <v>#REF!</v>
      </c>
      <c r="W423" s="6" t="e">
        <f>Forecast!#REF!+Forecast!#REF!*'Error Factor for last day'!#REF!</f>
        <v>#REF!</v>
      </c>
      <c r="X423" s="6" t="e">
        <f>Forecast!#REF!+Forecast!#REF!*'Error Factor for last day'!#REF!</f>
        <v>#REF!</v>
      </c>
      <c r="Y423" s="6" t="e">
        <f>Forecast!#REF!+Forecast!#REF!*'Error Factor for last day'!#REF!</f>
        <v>#REF!</v>
      </c>
      <c r="Z423" s="6" t="e">
        <f>Forecast!#REF!+Forecast!#REF!*'Error Factor for last day'!#REF!</f>
        <v>#REF!</v>
      </c>
      <c r="AA423" s="6" t="e">
        <f>Forecast!#REF!+Forecast!#REF!*'Error Factor for last day'!#REF!</f>
        <v>#REF!</v>
      </c>
      <c r="AB423" s="6" t="e">
        <f>Forecast!#REF!+Forecast!#REF!*'Error Factor for last day'!#REF!</f>
        <v>#REF!</v>
      </c>
      <c r="AC423" s="6" t="e">
        <f>Forecast!#REF!+Forecast!#REF!*'Error Factor for last day'!#REF!</f>
        <v>#REF!</v>
      </c>
      <c r="AD423" s="6" t="e">
        <f>Forecast!#REF!+Forecast!#REF!*'Error Factor for last day'!#REF!</f>
        <v>#REF!</v>
      </c>
      <c r="AE423" s="6" t="e">
        <f>Forecast!#REF!+Forecast!#REF!*'Error Factor for last day'!#REF!</f>
        <v>#REF!</v>
      </c>
      <c r="AF423" s="6" t="e">
        <f>Forecast!#REF!+Forecast!#REF!*'Error Factor for last day'!#REF!</f>
        <v>#REF!</v>
      </c>
      <c r="AG423" s="6" t="e">
        <f>Forecast!#REF!+Forecast!#REF!*'Error Factor for last day'!#REF!</f>
        <v>#REF!</v>
      </c>
    </row>
    <row r="424" spans="1:33" hidden="1" x14ac:dyDescent="0.25">
      <c r="A424" s="2">
        <v>42232.291666666664</v>
      </c>
      <c r="B424" s="6" t="e">
        <f>Forecast!#REF!+Forecast!#REF!*'Error Factor for last day'!#REF!</f>
        <v>#REF!</v>
      </c>
      <c r="C424" s="6" t="e">
        <f>Forecast!#REF!+Forecast!#REF!*'Error Factor for last day'!#REF!</f>
        <v>#REF!</v>
      </c>
      <c r="D424" s="6" t="e">
        <f>Forecast!#REF!+Forecast!#REF!*'Error Factor for last day'!#REF!</f>
        <v>#REF!</v>
      </c>
      <c r="E424" s="6" t="e">
        <f>Forecast!#REF!+Forecast!#REF!*'Error Factor for last day'!#REF!</f>
        <v>#REF!</v>
      </c>
      <c r="F424" s="6" t="e">
        <f>Forecast!#REF!+Forecast!#REF!*'Error Factor for last day'!#REF!</f>
        <v>#REF!</v>
      </c>
      <c r="G424" s="6" t="e">
        <f>Forecast!#REF!+Forecast!#REF!*'Error Factor for last day'!#REF!</f>
        <v>#REF!</v>
      </c>
      <c r="H424" s="6" t="e">
        <f>Forecast!#REF!+Forecast!#REF!*'Error Factor for last day'!#REF!</f>
        <v>#REF!</v>
      </c>
      <c r="I424" s="6" t="e">
        <f>Forecast!#REF!+Forecast!#REF!*'Error Factor for last day'!#REF!</f>
        <v>#REF!</v>
      </c>
      <c r="J424" s="6" t="e">
        <f>Forecast!#REF!+Forecast!#REF!*'Error Factor for last day'!#REF!</f>
        <v>#REF!</v>
      </c>
      <c r="K424" s="6" t="e">
        <f>Forecast!#REF!+Forecast!#REF!*'Error Factor for last day'!#REF!</f>
        <v>#REF!</v>
      </c>
      <c r="L424" s="6" t="e">
        <f>Forecast!#REF!+Forecast!#REF!*'Error Factor for last day'!#REF!</f>
        <v>#REF!</v>
      </c>
      <c r="M424" s="6" t="e">
        <f>Forecast!#REF!+Forecast!#REF!*'Error Factor for last day'!#REF!</f>
        <v>#REF!</v>
      </c>
      <c r="N424" s="6" t="e">
        <f>Forecast!#REF!+Forecast!#REF!*'Error Factor for last day'!#REF!</f>
        <v>#REF!</v>
      </c>
      <c r="O424" s="6" t="e">
        <f>Forecast!#REF!+Forecast!#REF!*'Error Factor for last day'!#REF!</f>
        <v>#REF!</v>
      </c>
      <c r="P424" s="6" t="e">
        <f>Forecast!#REF!+Forecast!#REF!*'Error Factor for last day'!#REF!</f>
        <v>#REF!</v>
      </c>
      <c r="Q424" s="6" t="e">
        <f>Forecast!#REF!+Forecast!#REF!*'Error Factor for last day'!#REF!</f>
        <v>#REF!</v>
      </c>
      <c r="R424" s="6" t="e">
        <f>Forecast!#REF!+Forecast!#REF!*'Error Factor for last day'!#REF!</f>
        <v>#REF!</v>
      </c>
      <c r="S424" s="6" t="e">
        <f>Forecast!#REF!+Forecast!#REF!*'Error Factor for last day'!#REF!</f>
        <v>#REF!</v>
      </c>
      <c r="T424" s="6" t="e">
        <f>Forecast!#REF!+Forecast!#REF!*'Error Factor for last day'!#REF!</f>
        <v>#REF!</v>
      </c>
      <c r="U424" s="6" t="e">
        <f>Forecast!#REF!+Forecast!#REF!*'Error Factor for last day'!#REF!</f>
        <v>#REF!</v>
      </c>
      <c r="V424" s="6" t="e">
        <f>Forecast!#REF!+Forecast!#REF!*'Error Factor for last day'!#REF!</f>
        <v>#REF!</v>
      </c>
      <c r="W424" s="6" t="e">
        <f>Forecast!#REF!+Forecast!#REF!*'Error Factor for last day'!#REF!</f>
        <v>#REF!</v>
      </c>
      <c r="X424" s="6" t="e">
        <f>Forecast!#REF!+Forecast!#REF!*'Error Factor for last day'!#REF!</f>
        <v>#REF!</v>
      </c>
      <c r="Y424" s="6" t="e">
        <f>Forecast!#REF!+Forecast!#REF!*'Error Factor for last day'!#REF!</f>
        <v>#REF!</v>
      </c>
      <c r="Z424" s="6" t="e">
        <f>Forecast!#REF!+Forecast!#REF!*'Error Factor for last day'!#REF!</f>
        <v>#REF!</v>
      </c>
      <c r="AA424" s="6" t="e">
        <f>Forecast!#REF!+Forecast!#REF!*'Error Factor for last day'!#REF!</f>
        <v>#REF!</v>
      </c>
      <c r="AB424" s="6" t="e">
        <f>Forecast!#REF!+Forecast!#REF!*'Error Factor for last day'!#REF!</f>
        <v>#REF!</v>
      </c>
      <c r="AC424" s="6" t="e">
        <f>Forecast!#REF!+Forecast!#REF!*'Error Factor for last day'!#REF!</f>
        <v>#REF!</v>
      </c>
      <c r="AD424" s="6" t="e">
        <f>Forecast!#REF!+Forecast!#REF!*'Error Factor for last day'!#REF!</f>
        <v>#REF!</v>
      </c>
      <c r="AE424" s="6" t="e">
        <f>Forecast!#REF!+Forecast!#REF!*'Error Factor for last day'!#REF!</f>
        <v>#REF!</v>
      </c>
      <c r="AF424" s="6" t="e">
        <f>Forecast!#REF!+Forecast!#REF!*'Error Factor for last day'!#REF!</f>
        <v>#REF!</v>
      </c>
      <c r="AG424" s="6" t="e">
        <f>Forecast!#REF!+Forecast!#REF!*'Error Factor for last day'!#REF!</f>
        <v>#REF!</v>
      </c>
    </row>
    <row r="425" spans="1:33" hidden="1" x14ac:dyDescent="0.25">
      <c r="A425" s="2">
        <v>42232.292361111111</v>
      </c>
      <c r="B425" s="6" t="e">
        <f>Forecast!#REF!+Forecast!#REF!*'Error Factor for last day'!#REF!</f>
        <v>#REF!</v>
      </c>
      <c r="C425" s="6" t="e">
        <f>Forecast!#REF!+Forecast!#REF!*'Error Factor for last day'!#REF!</f>
        <v>#REF!</v>
      </c>
      <c r="D425" s="6" t="e">
        <f>Forecast!#REF!+Forecast!#REF!*'Error Factor for last day'!#REF!</f>
        <v>#REF!</v>
      </c>
      <c r="E425" s="6" t="e">
        <f>Forecast!#REF!+Forecast!#REF!*'Error Factor for last day'!#REF!</f>
        <v>#REF!</v>
      </c>
      <c r="F425" s="6" t="e">
        <f>Forecast!#REF!+Forecast!#REF!*'Error Factor for last day'!#REF!</f>
        <v>#REF!</v>
      </c>
      <c r="G425" s="6" t="e">
        <f>Forecast!#REF!+Forecast!#REF!*'Error Factor for last day'!#REF!</f>
        <v>#REF!</v>
      </c>
      <c r="H425" s="6" t="e">
        <f>Forecast!#REF!+Forecast!#REF!*'Error Factor for last day'!#REF!</f>
        <v>#REF!</v>
      </c>
      <c r="I425" s="6" t="e">
        <f>Forecast!#REF!+Forecast!#REF!*'Error Factor for last day'!#REF!</f>
        <v>#REF!</v>
      </c>
      <c r="J425" s="6" t="e">
        <f>Forecast!#REF!+Forecast!#REF!*'Error Factor for last day'!#REF!</f>
        <v>#REF!</v>
      </c>
      <c r="K425" s="6" t="e">
        <f>Forecast!#REF!+Forecast!#REF!*'Error Factor for last day'!#REF!</f>
        <v>#REF!</v>
      </c>
      <c r="L425" s="6" t="e">
        <f>Forecast!#REF!+Forecast!#REF!*'Error Factor for last day'!#REF!</f>
        <v>#REF!</v>
      </c>
      <c r="M425" s="6" t="e">
        <f>Forecast!#REF!+Forecast!#REF!*'Error Factor for last day'!#REF!</f>
        <v>#REF!</v>
      </c>
      <c r="N425" s="6" t="e">
        <f>Forecast!#REF!+Forecast!#REF!*'Error Factor for last day'!#REF!</f>
        <v>#REF!</v>
      </c>
      <c r="O425" s="6" t="e">
        <f>Forecast!#REF!+Forecast!#REF!*'Error Factor for last day'!#REF!</f>
        <v>#REF!</v>
      </c>
      <c r="P425" s="6" t="e">
        <f>Forecast!#REF!+Forecast!#REF!*'Error Factor for last day'!#REF!</f>
        <v>#REF!</v>
      </c>
      <c r="Q425" s="6" t="e">
        <f>Forecast!#REF!+Forecast!#REF!*'Error Factor for last day'!#REF!</f>
        <v>#REF!</v>
      </c>
      <c r="R425" s="6" t="e">
        <f>Forecast!#REF!+Forecast!#REF!*'Error Factor for last day'!#REF!</f>
        <v>#REF!</v>
      </c>
      <c r="S425" s="6" t="e">
        <f>Forecast!#REF!+Forecast!#REF!*'Error Factor for last day'!#REF!</f>
        <v>#REF!</v>
      </c>
      <c r="T425" s="6" t="e">
        <f>Forecast!#REF!+Forecast!#REF!*'Error Factor for last day'!#REF!</f>
        <v>#REF!</v>
      </c>
      <c r="U425" s="6" t="e">
        <f>Forecast!#REF!+Forecast!#REF!*'Error Factor for last day'!#REF!</f>
        <v>#REF!</v>
      </c>
      <c r="V425" s="6" t="e">
        <f>Forecast!#REF!+Forecast!#REF!*'Error Factor for last day'!#REF!</f>
        <v>#REF!</v>
      </c>
      <c r="W425" s="6" t="e">
        <f>Forecast!#REF!+Forecast!#REF!*'Error Factor for last day'!#REF!</f>
        <v>#REF!</v>
      </c>
      <c r="X425" s="6" t="e">
        <f>Forecast!#REF!+Forecast!#REF!*'Error Factor for last day'!#REF!</f>
        <v>#REF!</v>
      </c>
      <c r="Y425" s="6" t="e">
        <f>Forecast!#REF!+Forecast!#REF!*'Error Factor for last day'!#REF!</f>
        <v>#REF!</v>
      </c>
      <c r="Z425" s="6" t="e">
        <f>Forecast!#REF!+Forecast!#REF!*'Error Factor for last day'!#REF!</f>
        <v>#REF!</v>
      </c>
      <c r="AA425" s="6" t="e">
        <f>Forecast!#REF!+Forecast!#REF!*'Error Factor for last day'!#REF!</f>
        <v>#REF!</v>
      </c>
      <c r="AB425" s="6" t="e">
        <f>Forecast!#REF!+Forecast!#REF!*'Error Factor for last day'!#REF!</f>
        <v>#REF!</v>
      </c>
      <c r="AC425" s="6" t="e">
        <f>Forecast!#REF!+Forecast!#REF!*'Error Factor for last day'!#REF!</f>
        <v>#REF!</v>
      </c>
      <c r="AD425" s="6" t="e">
        <f>Forecast!#REF!+Forecast!#REF!*'Error Factor for last day'!#REF!</f>
        <v>#REF!</v>
      </c>
      <c r="AE425" s="6" t="e">
        <f>Forecast!#REF!+Forecast!#REF!*'Error Factor for last day'!#REF!</f>
        <v>#REF!</v>
      </c>
      <c r="AF425" s="6" t="e">
        <f>Forecast!#REF!+Forecast!#REF!*'Error Factor for last day'!#REF!</f>
        <v>#REF!</v>
      </c>
      <c r="AG425" s="6" t="e">
        <f>Forecast!#REF!+Forecast!#REF!*'Error Factor for last day'!#REF!</f>
        <v>#REF!</v>
      </c>
    </row>
    <row r="426" spans="1:33" hidden="1" x14ac:dyDescent="0.25">
      <c r="A426" s="2">
        <v>42232.293055555558</v>
      </c>
      <c r="B426" s="6" t="e">
        <f>Forecast!#REF!+Forecast!#REF!*'Error Factor for last day'!#REF!</f>
        <v>#REF!</v>
      </c>
      <c r="C426" s="6" t="e">
        <f>Forecast!#REF!+Forecast!#REF!*'Error Factor for last day'!#REF!</f>
        <v>#REF!</v>
      </c>
      <c r="D426" s="6" t="e">
        <f>Forecast!#REF!+Forecast!#REF!*'Error Factor for last day'!#REF!</f>
        <v>#REF!</v>
      </c>
      <c r="E426" s="6" t="e">
        <f>Forecast!#REF!+Forecast!#REF!*'Error Factor for last day'!#REF!</f>
        <v>#REF!</v>
      </c>
      <c r="F426" s="6" t="e">
        <f>Forecast!#REF!+Forecast!#REF!*'Error Factor for last day'!#REF!</f>
        <v>#REF!</v>
      </c>
      <c r="G426" s="6" t="e">
        <f>Forecast!#REF!+Forecast!#REF!*'Error Factor for last day'!#REF!</f>
        <v>#REF!</v>
      </c>
      <c r="H426" s="6" t="e">
        <f>Forecast!#REF!+Forecast!#REF!*'Error Factor for last day'!#REF!</f>
        <v>#REF!</v>
      </c>
      <c r="I426" s="6" t="e">
        <f>Forecast!#REF!+Forecast!#REF!*'Error Factor for last day'!#REF!</f>
        <v>#REF!</v>
      </c>
      <c r="J426" s="6" t="e">
        <f>Forecast!#REF!+Forecast!#REF!*'Error Factor for last day'!#REF!</f>
        <v>#REF!</v>
      </c>
      <c r="K426" s="6" t="e">
        <f>Forecast!#REF!+Forecast!#REF!*'Error Factor for last day'!#REF!</f>
        <v>#REF!</v>
      </c>
      <c r="L426" s="6" t="e">
        <f>Forecast!#REF!+Forecast!#REF!*'Error Factor for last day'!#REF!</f>
        <v>#REF!</v>
      </c>
      <c r="M426" s="6" t="e">
        <f>Forecast!#REF!+Forecast!#REF!*'Error Factor for last day'!#REF!</f>
        <v>#REF!</v>
      </c>
      <c r="N426" s="6" t="e">
        <f>Forecast!#REF!+Forecast!#REF!*'Error Factor for last day'!#REF!</f>
        <v>#REF!</v>
      </c>
      <c r="O426" s="6" t="e">
        <f>Forecast!#REF!+Forecast!#REF!*'Error Factor for last day'!#REF!</f>
        <v>#REF!</v>
      </c>
      <c r="P426" s="6" t="e">
        <f>Forecast!#REF!+Forecast!#REF!*'Error Factor for last day'!#REF!</f>
        <v>#REF!</v>
      </c>
      <c r="Q426" s="6" t="e">
        <f>Forecast!#REF!+Forecast!#REF!*'Error Factor for last day'!#REF!</f>
        <v>#REF!</v>
      </c>
      <c r="R426" s="6" t="e">
        <f>Forecast!#REF!+Forecast!#REF!*'Error Factor for last day'!#REF!</f>
        <v>#REF!</v>
      </c>
      <c r="S426" s="6" t="e">
        <f>Forecast!#REF!+Forecast!#REF!*'Error Factor for last day'!#REF!</f>
        <v>#REF!</v>
      </c>
      <c r="T426" s="6" t="e">
        <f>Forecast!#REF!+Forecast!#REF!*'Error Factor for last day'!#REF!</f>
        <v>#REF!</v>
      </c>
      <c r="U426" s="6" t="e">
        <f>Forecast!#REF!+Forecast!#REF!*'Error Factor for last day'!#REF!</f>
        <v>#REF!</v>
      </c>
      <c r="V426" s="6" t="e">
        <f>Forecast!#REF!+Forecast!#REF!*'Error Factor for last day'!#REF!</f>
        <v>#REF!</v>
      </c>
      <c r="W426" s="6" t="e">
        <f>Forecast!#REF!+Forecast!#REF!*'Error Factor for last day'!#REF!</f>
        <v>#REF!</v>
      </c>
      <c r="X426" s="6" t="e">
        <f>Forecast!#REF!+Forecast!#REF!*'Error Factor for last day'!#REF!</f>
        <v>#REF!</v>
      </c>
      <c r="Y426" s="6" t="e">
        <f>Forecast!#REF!+Forecast!#REF!*'Error Factor for last day'!#REF!</f>
        <v>#REF!</v>
      </c>
      <c r="Z426" s="6" t="e">
        <f>Forecast!#REF!+Forecast!#REF!*'Error Factor for last day'!#REF!</f>
        <v>#REF!</v>
      </c>
      <c r="AA426" s="6" t="e">
        <f>Forecast!#REF!+Forecast!#REF!*'Error Factor for last day'!#REF!</f>
        <v>#REF!</v>
      </c>
      <c r="AB426" s="6" t="e">
        <f>Forecast!#REF!+Forecast!#REF!*'Error Factor for last day'!#REF!</f>
        <v>#REF!</v>
      </c>
      <c r="AC426" s="6" t="e">
        <f>Forecast!#REF!+Forecast!#REF!*'Error Factor for last day'!#REF!</f>
        <v>#REF!</v>
      </c>
      <c r="AD426" s="6" t="e">
        <f>Forecast!#REF!+Forecast!#REF!*'Error Factor for last day'!#REF!</f>
        <v>#REF!</v>
      </c>
      <c r="AE426" s="6" t="e">
        <f>Forecast!#REF!+Forecast!#REF!*'Error Factor for last day'!#REF!</f>
        <v>#REF!</v>
      </c>
      <c r="AF426" s="6" t="e">
        <f>Forecast!#REF!+Forecast!#REF!*'Error Factor for last day'!#REF!</f>
        <v>#REF!</v>
      </c>
      <c r="AG426" s="6" t="e">
        <f>Forecast!#REF!+Forecast!#REF!*'Error Factor for last day'!#REF!</f>
        <v>#REF!</v>
      </c>
    </row>
    <row r="427" spans="1:33" hidden="1" x14ac:dyDescent="0.25">
      <c r="A427" s="2">
        <v>42232.293749999997</v>
      </c>
      <c r="B427" s="6" t="e">
        <f>Forecast!#REF!+Forecast!#REF!*'Error Factor for last day'!#REF!</f>
        <v>#REF!</v>
      </c>
      <c r="C427" s="6" t="e">
        <f>Forecast!#REF!+Forecast!#REF!*'Error Factor for last day'!#REF!</f>
        <v>#REF!</v>
      </c>
      <c r="D427" s="6" t="e">
        <f>Forecast!#REF!+Forecast!#REF!*'Error Factor for last day'!#REF!</f>
        <v>#REF!</v>
      </c>
      <c r="E427" s="6" t="e">
        <f>Forecast!#REF!+Forecast!#REF!*'Error Factor for last day'!#REF!</f>
        <v>#REF!</v>
      </c>
      <c r="F427" s="6" t="e">
        <f>Forecast!#REF!+Forecast!#REF!*'Error Factor for last day'!#REF!</f>
        <v>#REF!</v>
      </c>
      <c r="G427" s="6" t="e">
        <f>Forecast!#REF!+Forecast!#REF!*'Error Factor for last day'!#REF!</f>
        <v>#REF!</v>
      </c>
      <c r="H427" s="6" t="e">
        <f>Forecast!#REF!+Forecast!#REF!*'Error Factor for last day'!#REF!</f>
        <v>#REF!</v>
      </c>
      <c r="I427" s="6" t="e">
        <f>Forecast!#REF!+Forecast!#REF!*'Error Factor for last day'!#REF!</f>
        <v>#REF!</v>
      </c>
      <c r="J427" s="6" t="e">
        <f>Forecast!#REF!+Forecast!#REF!*'Error Factor for last day'!#REF!</f>
        <v>#REF!</v>
      </c>
      <c r="K427" s="6" t="e">
        <f>Forecast!#REF!+Forecast!#REF!*'Error Factor for last day'!#REF!</f>
        <v>#REF!</v>
      </c>
      <c r="L427" s="6" t="e">
        <f>Forecast!#REF!+Forecast!#REF!*'Error Factor for last day'!#REF!</f>
        <v>#REF!</v>
      </c>
      <c r="M427" s="6" t="e">
        <f>Forecast!#REF!+Forecast!#REF!*'Error Factor for last day'!#REF!</f>
        <v>#REF!</v>
      </c>
      <c r="N427" s="6" t="e">
        <f>Forecast!#REF!+Forecast!#REF!*'Error Factor for last day'!#REF!</f>
        <v>#REF!</v>
      </c>
      <c r="O427" s="6" t="e">
        <f>Forecast!#REF!+Forecast!#REF!*'Error Factor for last day'!#REF!</f>
        <v>#REF!</v>
      </c>
      <c r="P427" s="6" t="e">
        <f>Forecast!#REF!+Forecast!#REF!*'Error Factor for last day'!#REF!</f>
        <v>#REF!</v>
      </c>
      <c r="Q427" s="6" t="e">
        <f>Forecast!#REF!+Forecast!#REF!*'Error Factor for last day'!#REF!</f>
        <v>#REF!</v>
      </c>
      <c r="R427" s="6" t="e">
        <f>Forecast!#REF!+Forecast!#REF!*'Error Factor for last day'!#REF!</f>
        <v>#REF!</v>
      </c>
      <c r="S427" s="6" t="e">
        <f>Forecast!#REF!+Forecast!#REF!*'Error Factor for last day'!#REF!</f>
        <v>#REF!</v>
      </c>
      <c r="T427" s="6" t="e">
        <f>Forecast!#REF!+Forecast!#REF!*'Error Factor for last day'!#REF!</f>
        <v>#REF!</v>
      </c>
      <c r="U427" s="6" t="e">
        <f>Forecast!#REF!+Forecast!#REF!*'Error Factor for last day'!#REF!</f>
        <v>#REF!</v>
      </c>
      <c r="V427" s="6" t="e">
        <f>Forecast!#REF!+Forecast!#REF!*'Error Factor for last day'!#REF!</f>
        <v>#REF!</v>
      </c>
      <c r="W427" s="6" t="e">
        <f>Forecast!#REF!+Forecast!#REF!*'Error Factor for last day'!#REF!</f>
        <v>#REF!</v>
      </c>
      <c r="X427" s="6" t="e">
        <f>Forecast!#REF!+Forecast!#REF!*'Error Factor for last day'!#REF!</f>
        <v>#REF!</v>
      </c>
      <c r="Y427" s="6" t="e">
        <f>Forecast!#REF!+Forecast!#REF!*'Error Factor for last day'!#REF!</f>
        <v>#REF!</v>
      </c>
      <c r="Z427" s="6" t="e">
        <f>Forecast!#REF!+Forecast!#REF!*'Error Factor for last day'!#REF!</f>
        <v>#REF!</v>
      </c>
      <c r="AA427" s="6" t="e">
        <f>Forecast!#REF!+Forecast!#REF!*'Error Factor for last day'!#REF!</f>
        <v>#REF!</v>
      </c>
      <c r="AB427" s="6" t="e">
        <f>Forecast!#REF!+Forecast!#REF!*'Error Factor for last day'!#REF!</f>
        <v>#REF!</v>
      </c>
      <c r="AC427" s="6" t="e">
        <f>Forecast!#REF!+Forecast!#REF!*'Error Factor for last day'!#REF!</f>
        <v>#REF!</v>
      </c>
      <c r="AD427" s="6" t="e">
        <f>Forecast!#REF!+Forecast!#REF!*'Error Factor for last day'!#REF!</f>
        <v>#REF!</v>
      </c>
      <c r="AE427" s="6" t="e">
        <f>Forecast!#REF!+Forecast!#REF!*'Error Factor for last day'!#REF!</f>
        <v>#REF!</v>
      </c>
      <c r="AF427" s="6" t="e">
        <f>Forecast!#REF!+Forecast!#REF!*'Error Factor for last day'!#REF!</f>
        <v>#REF!</v>
      </c>
      <c r="AG427" s="6" t="e">
        <f>Forecast!#REF!+Forecast!#REF!*'Error Factor for last day'!#REF!</f>
        <v>#REF!</v>
      </c>
    </row>
    <row r="428" spans="1:33" hidden="1" x14ac:dyDescent="0.25">
      <c r="A428" s="2">
        <v>42232.294444444444</v>
      </c>
      <c r="B428" s="6" t="e">
        <f>Forecast!#REF!+Forecast!#REF!*'Error Factor for last day'!#REF!</f>
        <v>#REF!</v>
      </c>
      <c r="C428" s="6" t="e">
        <f>Forecast!#REF!+Forecast!#REF!*'Error Factor for last day'!#REF!</f>
        <v>#REF!</v>
      </c>
      <c r="D428" s="6" t="e">
        <f>Forecast!#REF!+Forecast!#REF!*'Error Factor for last day'!#REF!</f>
        <v>#REF!</v>
      </c>
      <c r="E428" s="6" t="e">
        <f>Forecast!#REF!+Forecast!#REF!*'Error Factor for last day'!#REF!</f>
        <v>#REF!</v>
      </c>
      <c r="F428" s="6" t="e">
        <f>Forecast!#REF!+Forecast!#REF!*'Error Factor for last day'!#REF!</f>
        <v>#REF!</v>
      </c>
      <c r="G428" s="6" t="e">
        <f>Forecast!#REF!+Forecast!#REF!*'Error Factor for last day'!#REF!</f>
        <v>#REF!</v>
      </c>
      <c r="H428" s="6" t="e">
        <f>Forecast!#REF!+Forecast!#REF!*'Error Factor for last day'!#REF!</f>
        <v>#REF!</v>
      </c>
      <c r="I428" s="6" t="e">
        <f>Forecast!#REF!+Forecast!#REF!*'Error Factor for last day'!#REF!</f>
        <v>#REF!</v>
      </c>
      <c r="J428" s="6" t="e">
        <f>Forecast!#REF!+Forecast!#REF!*'Error Factor for last day'!#REF!</f>
        <v>#REF!</v>
      </c>
      <c r="K428" s="6" t="e">
        <f>Forecast!#REF!+Forecast!#REF!*'Error Factor for last day'!#REF!</f>
        <v>#REF!</v>
      </c>
      <c r="L428" s="6" t="e">
        <f>Forecast!#REF!+Forecast!#REF!*'Error Factor for last day'!#REF!</f>
        <v>#REF!</v>
      </c>
      <c r="M428" s="6" t="e">
        <f>Forecast!#REF!+Forecast!#REF!*'Error Factor for last day'!#REF!</f>
        <v>#REF!</v>
      </c>
      <c r="N428" s="6" t="e">
        <f>Forecast!#REF!+Forecast!#REF!*'Error Factor for last day'!#REF!</f>
        <v>#REF!</v>
      </c>
      <c r="O428" s="6" t="e">
        <f>Forecast!#REF!+Forecast!#REF!*'Error Factor for last day'!#REF!</f>
        <v>#REF!</v>
      </c>
      <c r="P428" s="6" t="e">
        <f>Forecast!#REF!+Forecast!#REF!*'Error Factor for last day'!#REF!</f>
        <v>#REF!</v>
      </c>
      <c r="Q428" s="6" t="e">
        <f>Forecast!#REF!+Forecast!#REF!*'Error Factor for last day'!#REF!</f>
        <v>#REF!</v>
      </c>
      <c r="R428" s="6" t="e">
        <f>Forecast!#REF!+Forecast!#REF!*'Error Factor for last day'!#REF!</f>
        <v>#REF!</v>
      </c>
      <c r="S428" s="6" t="e">
        <f>Forecast!#REF!+Forecast!#REF!*'Error Factor for last day'!#REF!</f>
        <v>#REF!</v>
      </c>
      <c r="T428" s="6" t="e">
        <f>Forecast!#REF!+Forecast!#REF!*'Error Factor for last day'!#REF!</f>
        <v>#REF!</v>
      </c>
      <c r="U428" s="6" t="e">
        <f>Forecast!#REF!+Forecast!#REF!*'Error Factor for last day'!#REF!</f>
        <v>#REF!</v>
      </c>
      <c r="V428" s="6" t="e">
        <f>Forecast!#REF!+Forecast!#REF!*'Error Factor for last day'!#REF!</f>
        <v>#REF!</v>
      </c>
      <c r="W428" s="6" t="e">
        <f>Forecast!#REF!+Forecast!#REF!*'Error Factor for last day'!#REF!</f>
        <v>#REF!</v>
      </c>
      <c r="X428" s="6" t="e">
        <f>Forecast!#REF!+Forecast!#REF!*'Error Factor for last day'!#REF!</f>
        <v>#REF!</v>
      </c>
      <c r="Y428" s="6" t="e">
        <f>Forecast!#REF!+Forecast!#REF!*'Error Factor for last day'!#REF!</f>
        <v>#REF!</v>
      </c>
      <c r="Z428" s="6" t="e">
        <f>Forecast!#REF!+Forecast!#REF!*'Error Factor for last day'!#REF!</f>
        <v>#REF!</v>
      </c>
      <c r="AA428" s="6" t="e">
        <f>Forecast!#REF!+Forecast!#REF!*'Error Factor for last day'!#REF!</f>
        <v>#REF!</v>
      </c>
      <c r="AB428" s="6" t="e">
        <f>Forecast!#REF!+Forecast!#REF!*'Error Factor for last day'!#REF!</f>
        <v>#REF!</v>
      </c>
      <c r="AC428" s="6" t="e">
        <f>Forecast!#REF!+Forecast!#REF!*'Error Factor for last day'!#REF!</f>
        <v>#REF!</v>
      </c>
      <c r="AD428" s="6" t="e">
        <f>Forecast!#REF!+Forecast!#REF!*'Error Factor for last day'!#REF!</f>
        <v>#REF!</v>
      </c>
      <c r="AE428" s="6" t="e">
        <f>Forecast!#REF!+Forecast!#REF!*'Error Factor for last day'!#REF!</f>
        <v>#REF!</v>
      </c>
      <c r="AF428" s="6" t="e">
        <f>Forecast!#REF!+Forecast!#REF!*'Error Factor for last day'!#REF!</f>
        <v>#REF!</v>
      </c>
      <c r="AG428" s="6" t="e">
        <f>Forecast!#REF!+Forecast!#REF!*'Error Factor for last day'!#REF!</f>
        <v>#REF!</v>
      </c>
    </row>
    <row r="429" spans="1:33" hidden="1" x14ac:dyDescent="0.25">
      <c r="A429" s="2">
        <v>42232.295138888891</v>
      </c>
      <c r="B429" s="6" t="e">
        <f>Forecast!#REF!+Forecast!#REF!*'Error Factor for last day'!#REF!</f>
        <v>#REF!</v>
      </c>
      <c r="C429" s="6" t="e">
        <f>Forecast!#REF!+Forecast!#REF!*'Error Factor for last day'!#REF!</f>
        <v>#REF!</v>
      </c>
      <c r="D429" s="6" t="e">
        <f>Forecast!#REF!+Forecast!#REF!*'Error Factor for last day'!#REF!</f>
        <v>#REF!</v>
      </c>
      <c r="E429" s="6" t="e">
        <f>Forecast!#REF!+Forecast!#REF!*'Error Factor for last day'!#REF!</f>
        <v>#REF!</v>
      </c>
      <c r="F429" s="6" t="e">
        <f>Forecast!#REF!+Forecast!#REF!*'Error Factor for last day'!#REF!</f>
        <v>#REF!</v>
      </c>
      <c r="G429" s="6" t="e">
        <f>Forecast!#REF!+Forecast!#REF!*'Error Factor for last day'!#REF!</f>
        <v>#REF!</v>
      </c>
      <c r="H429" s="6" t="e">
        <f>Forecast!#REF!+Forecast!#REF!*'Error Factor for last day'!#REF!</f>
        <v>#REF!</v>
      </c>
      <c r="I429" s="6" t="e">
        <f>Forecast!#REF!+Forecast!#REF!*'Error Factor for last day'!#REF!</f>
        <v>#REF!</v>
      </c>
      <c r="J429" s="6" t="e">
        <f>Forecast!#REF!+Forecast!#REF!*'Error Factor for last day'!#REF!</f>
        <v>#REF!</v>
      </c>
      <c r="K429" s="6" t="e">
        <f>Forecast!#REF!+Forecast!#REF!*'Error Factor for last day'!#REF!</f>
        <v>#REF!</v>
      </c>
      <c r="L429" s="6" t="e">
        <f>Forecast!#REF!+Forecast!#REF!*'Error Factor for last day'!#REF!</f>
        <v>#REF!</v>
      </c>
      <c r="M429" s="6" t="e">
        <f>Forecast!#REF!+Forecast!#REF!*'Error Factor for last day'!#REF!</f>
        <v>#REF!</v>
      </c>
      <c r="N429" s="6" t="e">
        <f>Forecast!#REF!+Forecast!#REF!*'Error Factor for last day'!#REF!</f>
        <v>#REF!</v>
      </c>
      <c r="O429" s="6" t="e">
        <f>Forecast!#REF!+Forecast!#REF!*'Error Factor for last day'!#REF!</f>
        <v>#REF!</v>
      </c>
      <c r="P429" s="6" t="e">
        <f>Forecast!#REF!+Forecast!#REF!*'Error Factor for last day'!#REF!</f>
        <v>#REF!</v>
      </c>
      <c r="Q429" s="6" t="e">
        <f>Forecast!#REF!+Forecast!#REF!*'Error Factor for last day'!#REF!</f>
        <v>#REF!</v>
      </c>
      <c r="R429" s="6" t="e">
        <f>Forecast!#REF!+Forecast!#REF!*'Error Factor for last day'!#REF!</f>
        <v>#REF!</v>
      </c>
      <c r="S429" s="6" t="e">
        <f>Forecast!#REF!+Forecast!#REF!*'Error Factor for last day'!#REF!</f>
        <v>#REF!</v>
      </c>
      <c r="T429" s="6" t="e">
        <f>Forecast!#REF!+Forecast!#REF!*'Error Factor for last day'!#REF!</f>
        <v>#REF!</v>
      </c>
      <c r="U429" s="6" t="e">
        <f>Forecast!#REF!+Forecast!#REF!*'Error Factor for last day'!#REF!</f>
        <v>#REF!</v>
      </c>
      <c r="V429" s="6" t="e">
        <f>Forecast!#REF!+Forecast!#REF!*'Error Factor for last day'!#REF!</f>
        <v>#REF!</v>
      </c>
      <c r="W429" s="6" t="e">
        <f>Forecast!#REF!+Forecast!#REF!*'Error Factor for last day'!#REF!</f>
        <v>#REF!</v>
      </c>
      <c r="X429" s="6" t="e">
        <f>Forecast!#REF!+Forecast!#REF!*'Error Factor for last day'!#REF!</f>
        <v>#REF!</v>
      </c>
      <c r="Y429" s="6" t="e">
        <f>Forecast!#REF!+Forecast!#REF!*'Error Factor for last day'!#REF!</f>
        <v>#REF!</v>
      </c>
      <c r="Z429" s="6" t="e">
        <f>Forecast!#REF!+Forecast!#REF!*'Error Factor for last day'!#REF!</f>
        <v>#REF!</v>
      </c>
      <c r="AA429" s="6" t="e">
        <f>Forecast!#REF!+Forecast!#REF!*'Error Factor for last day'!#REF!</f>
        <v>#REF!</v>
      </c>
      <c r="AB429" s="6" t="e">
        <f>Forecast!#REF!+Forecast!#REF!*'Error Factor for last day'!#REF!</f>
        <v>#REF!</v>
      </c>
      <c r="AC429" s="6" t="e">
        <f>Forecast!#REF!+Forecast!#REF!*'Error Factor for last day'!#REF!</f>
        <v>#REF!</v>
      </c>
      <c r="AD429" s="6" t="e">
        <f>Forecast!#REF!+Forecast!#REF!*'Error Factor for last day'!#REF!</f>
        <v>#REF!</v>
      </c>
      <c r="AE429" s="6" t="e">
        <f>Forecast!#REF!+Forecast!#REF!*'Error Factor for last day'!#REF!</f>
        <v>#REF!</v>
      </c>
      <c r="AF429" s="6" t="e">
        <f>Forecast!#REF!+Forecast!#REF!*'Error Factor for last day'!#REF!</f>
        <v>#REF!</v>
      </c>
      <c r="AG429" s="6" t="e">
        <f>Forecast!#REF!+Forecast!#REF!*'Error Factor for last day'!#REF!</f>
        <v>#REF!</v>
      </c>
    </row>
    <row r="430" spans="1:33" hidden="1" x14ac:dyDescent="0.25">
      <c r="A430" s="2">
        <v>42232.29583333333</v>
      </c>
      <c r="B430" s="6" t="e">
        <f>Forecast!#REF!+Forecast!#REF!*'Error Factor for last day'!#REF!</f>
        <v>#REF!</v>
      </c>
      <c r="C430" s="6" t="e">
        <f>Forecast!#REF!+Forecast!#REF!*'Error Factor for last day'!#REF!</f>
        <v>#REF!</v>
      </c>
      <c r="D430" s="6" t="e">
        <f>Forecast!#REF!+Forecast!#REF!*'Error Factor for last day'!#REF!</f>
        <v>#REF!</v>
      </c>
      <c r="E430" s="6" t="e">
        <f>Forecast!#REF!+Forecast!#REF!*'Error Factor for last day'!#REF!</f>
        <v>#REF!</v>
      </c>
      <c r="F430" s="6" t="e">
        <f>Forecast!#REF!+Forecast!#REF!*'Error Factor for last day'!#REF!</f>
        <v>#REF!</v>
      </c>
      <c r="G430" s="6" t="e">
        <f>Forecast!#REF!+Forecast!#REF!*'Error Factor for last day'!#REF!</f>
        <v>#REF!</v>
      </c>
      <c r="H430" s="6" t="e">
        <f>Forecast!#REF!+Forecast!#REF!*'Error Factor for last day'!#REF!</f>
        <v>#REF!</v>
      </c>
      <c r="I430" s="6" t="e">
        <f>Forecast!#REF!+Forecast!#REF!*'Error Factor for last day'!#REF!</f>
        <v>#REF!</v>
      </c>
      <c r="J430" s="6" t="e">
        <f>Forecast!#REF!+Forecast!#REF!*'Error Factor for last day'!#REF!</f>
        <v>#REF!</v>
      </c>
      <c r="K430" s="6" t="e">
        <f>Forecast!#REF!+Forecast!#REF!*'Error Factor for last day'!#REF!</f>
        <v>#REF!</v>
      </c>
      <c r="L430" s="6" t="e">
        <f>Forecast!#REF!+Forecast!#REF!*'Error Factor for last day'!#REF!</f>
        <v>#REF!</v>
      </c>
      <c r="M430" s="6" t="e">
        <f>Forecast!#REF!+Forecast!#REF!*'Error Factor for last day'!#REF!</f>
        <v>#REF!</v>
      </c>
      <c r="N430" s="6" t="e">
        <f>Forecast!#REF!+Forecast!#REF!*'Error Factor for last day'!#REF!</f>
        <v>#REF!</v>
      </c>
      <c r="O430" s="6" t="e">
        <f>Forecast!#REF!+Forecast!#REF!*'Error Factor for last day'!#REF!</f>
        <v>#REF!</v>
      </c>
      <c r="P430" s="6" t="e">
        <f>Forecast!#REF!+Forecast!#REF!*'Error Factor for last day'!#REF!</f>
        <v>#REF!</v>
      </c>
      <c r="Q430" s="6" t="e">
        <f>Forecast!#REF!+Forecast!#REF!*'Error Factor for last day'!#REF!</f>
        <v>#REF!</v>
      </c>
      <c r="R430" s="6" t="e">
        <f>Forecast!#REF!+Forecast!#REF!*'Error Factor for last day'!#REF!</f>
        <v>#REF!</v>
      </c>
      <c r="S430" s="6" t="e">
        <f>Forecast!#REF!+Forecast!#REF!*'Error Factor for last day'!#REF!</f>
        <v>#REF!</v>
      </c>
      <c r="T430" s="6" t="e">
        <f>Forecast!#REF!+Forecast!#REF!*'Error Factor for last day'!#REF!</f>
        <v>#REF!</v>
      </c>
      <c r="U430" s="6" t="e">
        <f>Forecast!#REF!+Forecast!#REF!*'Error Factor for last day'!#REF!</f>
        <v>#REF!</v>
      </c>
      <c r="V430" s="6" t="e">
        <f>Forecast!#REF!+Forecast!#REF!*'Error Factor for last day'!#REF!</f>
        <v>#REF!</v>
      </c>
      <c r="W430" s="6" t="e">
        <f>Forecast!#REF!+Forecast!#REF!*'Error Factor for last day'!#REF!</f>
        <v>#REF!</v>
      </c>
      <c r="X430" s="6" t="e">
        <f>Forecast!#REF!+Forecast!#REF!*'Error Factor for last day'!#REF!</f>
        <v>#REF!</v>
      </c>
      <c r="Y430" s="6" t="e">
        <f>Forecast!#REF!+Forecast!#REF!*'Error Factor for last day'!#REF!</f>
        <v>#REF!</v>
      </c>
      <c r="Z430" s="6" t="e">
        <f>Forecast!#REF!+Forecast!#REF!*'Error Factor for last day'!#REF!</f>
        <v>#REF!</v>
      </c>
      <c r="AA430" s="6" t="e">
        <f>Forecast!#REF!+Forecast!#REF!*'Error Factor for last day'!#REF!</f>
        <v>#REF!</v>
      </c>
      <c r="AB430" s="6" t="e">
        <f>Forecast!#REF!+Forecast!#REF!*'Error Factor for last day'!#REF!</f>
        <v>#REF!</v>
      </c>
      <c r="AC430" s="6" t="e">
        <f>Forecast!#REF!+Forecast!#REF!*'Error Factor for last day'!#REF!</f>
        <v>#REF!</v>
      </c>
      <c r="AD430" s="6" t="e">
        <f>Forecast!#REF!+Forecast!#REF!*'Error Factor for last day'!#REF!</f>
        <v>#REF!</v>
      </c>
      <c r="AE430" s="6" t="e">
        <f>Forecast!#REF!+Forecast!#REF!*'Error Factor for last day'!#REF!</f>
        <v>#REF!</v>
      </c>
      <c r="AF430" s="6" t="e">
        <f>Forecast!#REF!+Forecast!#REF!*'Error Factor for last day'!#REF!</f>
        <v>#REF!</v>
      </c>
      <c r="AG430" s="6" t="e">
        <f>Forecast!#REF!+Forecast!#REF!*'Error Factor for last day'!#REF!</f>
        <v>#REF!</v>
      </c>
    </row>
    <row r="431" spans="1:33" hidden="1" x14ac:dyDescent="0.25">
      <c r="A431" s="2">
        <v>42232.296527777777</v>
      </c>
      <c r="B431" s="6" t="e">
        <f>Forecast!#REF!+Forecast!#REF!*'Error Factor for last day'!#REF!</f>
        <v>#REF!</v>
      </c>
      <c r="C431" s="6" t="e">
        <f>Forecast!#REF!+Forecast!#REF!*'Error Factor for last day'!#REF!</f>
        <v>#REF!</v>
      </c>
      <c r="D431" s="6" t="e">
        <f>Forecast!#REF!+Forecast!#REF!*'Error Factor for last day'!#REF!</f>
        <v>#REF!</v>
      </c>
      <c r="E431" s="6" t="e">
        <f>Forecast!#REF!+Forecast!#REF!*'Error Factor for last day'!#REF!</f>
        <v>#REF!</v>
      </c>
      <c r="F431" s="6" t="e">
        <f>Forecast!#REF!+Forecast!#REF!*'Error Factor for last day'!#REF!</f>
        <v>#REF!</v>
      </c>
      <c r="G431" s="6" t="e">
        <f>Forecast!#REF!+Forecast!#REF!*'Error Factor for last day'!#REF!</f>
        <v>#REF!</v>
      </c>
      <c r="H431" s="6" t="e">
        <f>Forecast!#REF!+Forecast!#REF!*'Error Factor for last day'!#REF!</f>
        <v>#REF!</v>
      </c>
      <c r="I431" s="6" t="e">
        <f>Forecast!#REF!+Forecast!#REF!*'Error Factor for last day'!#REF!</f>
        <v>#REF!</v>
      </c>
      <c r="J431" s="6" t="e">
        <f>Forecast!#REF!+Forecast!#REF!*'Error Factor for last day'!#REF!</f>
        <v>#REF!</v>
      </c>
      <c r="K431" s="6" t="e">
        <f>Forecast!#REF!+Forecast!#REF!*'Error Factor for last day'!#REF!</f>
        <v>#REF!</v>
      </c>
      <c r="L431" s="6" t="e">
        <f>Forecast!#REF!+Forecast!#REF!*'Error Factor for last day'!#REF!</f>
        <v>#REF!</v>
      </c>
      <c r="M431" s="6" t="e">
        <f>Forecast!#REF!+Forecast!#REF!*'Error Factor for last day'!#REF!</f>
        <v>#REF!</v>
      </c>
      <c r="N431" s="6" t="e">
        <f>Forecast!#REF!+Forecast!#REF!*'Error Factor for last day'!#REF!</f>
        <v>#REF!</v>
      </c>
      <c r="O431" s="6" t="e">
        <f>Forecast!#REF!+Forecast!#REF!*'Error Factor for last day'!#REF!</f>
        <v>#REF!</v>
      </c>
      <c r="P431" s="6" t="e">
        <f>Forecast!#REF!+Forecast!#REF!*'Error Factor for last day'!#REF!</f>
        <v>#REF!</v>
      </c>
      <c r="Q431" s="6" t="e">
        <f>Forecast!#REF!+Forecast!#REF!*'Error Factor for last day'!#REF!</f>
        <v>#REF!</v>
      </c>
      <c r="R431" s="6" t="e">
        <f>Forecast!#REF!+Forecast!#REF!*'Error Factor for last day'!#REF!</f>
        <v>#REF!</v>
      </c>
      <c r="S431" s="6" t="e">
        <f>Forecast!#REF!+Forecast!#REF!*'Error Factor for last day'!#REF!</f>
        <v>#REF!</v>
      </c>
      <c r="T431" s="6" t="e">
        <f>Forecast!#REF!+Forecast!#REF!*'Error Factor for last day'!#REF!</f>
        <v>#REF!</v>
      </c>
      <c r="U431" s="6" t="e">
        <f>Forecast!#REF!+Forecast!#REF!*'Error Factor for last day'!#REF!</f>
        <v>#REF!</v>
      </c>
      <c r="V431" s="6" t="e">
        <f>Forecast!#REF!+Forecast!#REF!*'Error Factor for last day'!#REF!</f>
        <v>#REF!</v>
      </c>
      <c r="W431" s="6" t="e">
        <f>Forecast!#REF!+Forecast!#REF!*'Error Factor for last day'!#REF!</f>
        <v>#REF!</v>
      </c>
      <c r="X431" s="6" t="e">
        <f>Forecast!#REF!+Forecast!#REF!*'Error Factor for last day'!#REF!</f>
        <v>#REF!</v>
      </c>
      <c r="Y431" s="6" t="e">
        <f>Forecast!#REF!+Forecast!#REF!*'Error Factor for last day'!#REF!</f>
        <v>#REF!</v>
      </c>
      <c r="Z431" s="6" t="e">
        <f>Forecast!#REF!+Forecast!#REF!*'Error Factor for last day'!#REF!</f>
        <v>#REF!</v>
      </c>
      <c r="AA431" s="6" t="e">
        <f>Forecast!#REF!+Forecast!#REF!*'Error Factor for last day'!#REF!</f>
        <v>#REF!</v>
      </c>
      <c r="AB431" s="6" t="e">
        <f>Forecast!#REF!+Forecast!#REF!*'Error Factor for last day'!#REF!</f>
        <v>#REF!</v>
      </c>
      <c r="AC431" s="6" t="e">
        <f>Forecast!#REF!+Forecast!#REF!*'Error Factor for last day'!#REF!</f>
        <v>#REF!</v>
      </c>
      <c r="AD431" s="6" t="e">
        <f>Forecast!#REF!+Forecast!#REF!*'Error Factor for last day'!#REF!</f>
        <v>#REF!</v>
      </c>
      <c r="AE431" s="6" t="e">
        <f>Forecast!#REF!+Forecast!#REF!*'Error Factor for last day'!#REF!</f>
        <v>#REF!</v>
      </c>
      <c r="AF431" s="6" t="e">
        <f>Forecast!#REF!+Forecast!#REF!*'Error Factor for last day'!#REF!</f>
        <v>#REF!</v>
      </c>
      <c r="AG431" s="6" t="e">
        <f>Forecast!#REF!+Forecast!#REF!*'Error Factor for last day'!#REF!</f>
        <v>#REF!</v>
      </c>
    </row>
    <row r="432" spans="1:33" hidden="1" x14ac:dyDescent="0.25">
      <c r="A432" s="2">
        <v>42232.297222222223</v>
      </c>
      <c r="B432" s="6" t="e">
        <f>Forecast!#REF!+Forecast!#REF!*'Error Factor for last day'!#REF!</f>
        <v>#REF!</v>
      </c>
      <c r="C432" s="6" t="e">
        <f>Forecast!#REF!+Forecast!#REF!*'Error Factor for last day'!#REF!</f>
        <v>#REF!</v>
      </c>
      <c r="D432" s="6" t="e">
        <f>Forecast!#REF!+Forecast!#REF!*'Error Factor for last day'!#REF!</f>
        <v>#REF!</v>
      </c>
      <c r="E432" s="6" t="e">
        <f>Forecast!#REF!+Forecast!#REF!*'Error Factor for last day'!#REF!</f>
        <v>#REF!</v>
      </c>
      <c r="F432" s="6" t="e">
        <f>Forecast!#REF!+Forecast!#REF!*'Error Factor for last day'!#REF!</f>
        <v>#REF!</v>
      </c>
      <c r="G432" s="6" t="e">
        <f>Forecast!#REF!+Forecast!#REF!*'Error Factor for last day'!#REF!</f>
        <v>#REF!</v>
      </c>
      <c r="H432" s="6" t="e">
        <f>Forecast!#REF!+Forecast!#REF!*'Error Factor for last day'!#REF!</f>
        <v>#REF!</v>
      </c>
      <c r="I432" s="6" t="e">
        <f>Forecast!#REF!+Forecast!#REF!*'Error Factor for last day'!#REF!</f>
        <v>#REF!</v>
      </c>
      <c r="J432" s="6" t="e">
        <f>Forecast!#REF!+Forecast!#REF!*'Error Factor for last day'!#REF!</f>
        <v>#REF!</v>
      </c>
      <c r="K432" s="6" t="e">
        <f>Forecast!#REF!+Forecast!#REF!*'Error Factor for last day'!#REF!</f>
        <v>#REF!</v>
      </c>
      <c r="L432" s="6" t="e">
        <f>Forecast!#REF!+Forecast!#REF!*'Error Factor for last day'!#REF!</f>
        <v>#REF!</v>
      </c>
      <c r="M432" s="6" t="e">
        <f>Forecast!#REF!+Forecast!#REF!*'Error Factor for last day'!#REF!</f>
        <v>#REF!</v>
      </c>
      <c r="N432" s="6" t="e">
        <f>Forecast!#REF!+Forecast!#REF!*'Error Factor for last day'!#REF!</f>
        <v>#REF!</v>
      </c>
      <c r="O432" s="6" t="e">
        <f>Forecast!#REF!+Forecast!#REF!*'Error Factor for last day'!#REF!</f>
        <v>#REF!</v>
      </c>
      <c r="P432" s="6" t="e">
        <f>Forecast!#REF!+Forecast!#REF!*'Error Factor for last day'!#REF!</f>
        <v>#REF!</v>
      </c>
      <c r="Q432" s="6" t="e">
        <f>Forecast!#REF!+Forecast!#REF!*'Error Factor for last day'!#REF!</f>
        <v>#REF!</v>
      </c>
      <c r="R432" s="6" t="e">
        <f>Forecast!#REF!+Forecast!#REF!*'Error Factor for last day'!#REF!</f>
        <v>#REF!</v>
      </c>
      <c r="S432" s="6" t="e">
        <f>Forecast!#REF!+Forecast!#REF!*'Error Factor for last day'!#REF!</f>
        <v>#REF!</v>
      </c>
      <c r="T432" s="6" t="e">
        <f>Forecast!#REF!+Forecast!#REF!*'Error Factor for last day'!#REF!</f>
        <v>#REF!</v>
      </c>
      <c r="U432" s="6" t="e">
        <f>Forecast!#REF!+Forecast!#REF!*'Error Factor for last day'!#REF!</f>
        <v>#REF!</v>
      </c>
      <c r="V432" s="6" t="e">
        <f>Forecast!#REF!+Forecast!#REF!*'Error Factor for last day'!#REF!</f>
        <v>#REF!</v>
      </c>
      <c r="W432" s="6" t="e">
        <f>Forecast!#REF!+Forecast!#REF!*'Error Factor for last day'!#REF!</f>
        <v>#REF!</v>
      </c>
      <c r="X432" s="6" t="e">
        <f>Forecast!#REF!+Forecast!#REF!*'Error Factor for last day'!#REF!</f>
        <v>#REF!</v>
      </c>
      <c r="Y432" s="6" t="e">
        <f>Forecast!#REF!+Forecast!#REF!*'Error Factor for last day'!#REF!</f>
        <v>#REF!</v>
      </c>
      <c r="Z432" s="6" t="e">
        <f>Forecast!#REF!+Forecast!#REF!*'Error Factor for last day'!#REF!</f>
        <v>#REF!</v>
      </c>
      <c r="AA432" s="6" t="e">
        <f>Forecast!#REF!+Forecast!#REF!*'Error Factor for last day'!#REF!</f>
        <v>#REF!</v>
      </c>
      <c r="AB432" s="6" t="e">
        <f>Forecast!#REF!+Forecast!#REF!*'Error Factor for last day'!#REF!</f>
        <v>#REF!</v>
      </c>
      <c r="AC432" s="6" t="e">
        <f>Forecast!#REF!+Forecast!#REF!*'Error Factor for last day'!#REF!</f>
        <v>#REF!</v>
      </c>
      <c r="AD432" s="6" t="e">
        <f>Forecast!#REF!+Forecast!#REF!*'Error Factor for last day'!#REF!</f>
        <v>#REF!</v>
      </c>
      <c r="AE432" s="6" t="e">
        <f>Forecast!#REF!+Forecast!#REF!*'Error Factor for last day'!#REF!</f>
        <v>#REF!</v>
      </c>
      <c r="AF432" s="6" t="e">
        <f>Forecast!#REF!+Forecast!#REF!*'Error Factor for last day'!#REF!</f>
        <v>#REF!</v>
      </c>
      <c r="AG432" s="6" t="e">
        <f>Forecast!#REF!+Forecast!#REF!*'Error Factor for last day'!#REF!</f>
        <v>#REF!</v>
      </c>
    </row>
    <row r="433" spans="1:33" hidden="1" x14ac:dyDescent="0.25">
      <c r="A433" s="2">
        <v>42232.29791666667</v>
      </c>
      <c r="B433" s="6" t="e">
        <f>Forecast!#REF!+Forecast!#REF!*'Error Factor for last day'!#REF!</f>
        <v>#REF!</v>
      </c>
      <c r="C433" s="6" t="e">
        <f>Forecast!#REF!+Forecast!#REF!*'Error Factor for last day'!#REF!</f>
        <v>#REF!</v>
      </c>
      <c r="D433" s="6" t="e">
        <f>Forecast!#REF!+Forecast!#REF!*'Error Factor for last day'!#REF!</f>
        <v>#REF!</v>
      </c>
      <c r="E433" s="6" t="e">
        <f>Forecast!#REF!+Forecast!#REF!*'Error Factor for last day'!#REF!</f>
        <v>#REF!</v>
      </c>
      <c r="F433" s="6" t="e">
        <f>Forecast!#REF!+Forecast!#REF!*'Error Factor for last day'!#REF!</f>
        <v>#REF!</v>
      </c>
      <c r="G433" s="6" t="e">
        <f>Forecast!#REF!+Forecast!#REF!*'Error Factor for last day'!#REF!</f>
        <v>#REF!</v>
      </c>
      <c r="H433" s="6" t="e">
        <f>Forecast!#REF!+Forecast!#REF!*'Error Factor for last day'!#REF!</f>
        <v>#REF!</v>
      </c>
      <c r="I433" s="6" t="e">
        <f>Forecast!#REF!+Forecast!#REF!*'Error Factor for last day'!#REF!</f>
        <v>#REF!</v>
      </c>
      <c r="J433" s="6" t="e">
        <f>Forecast!#REF!+Forecast!#REF!*'Error Factor for last day'!#REF!</f>
        <v>#REF!</v>
      </c>
      <c r="K433" s="6" t="e">
        <f>Forecast!#REF!+Forecast!#REF!*'Error Factor for last day'!#REF!</f>
        <v>#REF!</v>
      </c>
      <c r="L433" s="6" t="e">
        <f>Forecast!#REF!+Forecast!#REF!*'Error Factor for last day'!#REF!</f>
        <v>#REF!</v>
      </c>
      <c r="M433" s="6" t="e">
        <f>Forecast!#REF!+Forecast!#REF!*'Error Factor for last day'!#REF!</f>
        <v>#REF!</v>
      </c>
      <c r="N433" s="6" t="e">
        <f>Forecast!#REF!+Forecast!#REF!*'Error Factor for last day'!#REF!</f>
        <v>#REF!</v>
      </c>
      <c r="O433" s="6" t="e">
        <f>Forecast!#REF!+Forecast!#REF!*'Error Factor for last day'!#REF!</f>
        <v>#REF!</v>
      </c>
      <c r="P433" s="6" t="e">
        <f>Forecast!#REF!+Forecast!#REF!*'Error Factor for last day'!#REF!</f>
        <v>#REF!</v>
      </c>
      <c r="Q433" s="6" t="e">
        <f>Forecast!#REF!+Forecast!#REF!*'Error Factor for last day'!#REF!</f>
        <v>#REF!</v>
      </c>
      <c r="R433" s="6" t="e">
        <f>Forecast!#REF!+Forecast!#REF!*'Error Factor for last day'!#REF!</f>
        <v>#REF!</v>
      </c>
      <c r="S433" s="6" t="e">
        <f>Forecast!#REF!+Forecast!#REF!*'Error Factor for last day'!#REF!</f>
        <v>#REF!</v>
      </c>
      <c r="T433" s="6" t="e">
        <f>Forecast!#REF!+Forecast!#REF!*'Error Factor for last day'!#REF!</f>
        <v>#REF!</v>
      </c>
      <c r="U433" s="6" t="e">
        <f>Forecast!#REF!+Forecast!#REF!*'Error Factor for last day'!#REF!</f>
        <v>#REF!</v>
      </c>
      <c r="V433" s="6" t="e">
        <f>Forecast!#REF!+Forecast!#REF!*'Error Factor for last day'!#REF!</f>
        <v>#REF!</v>
      </c>
      <c r="W433" s="6" t="e">
        <f>Forecast!#REF!+Forecast!#REF!*'Error Factor for last day'!#REF!</f>
        <v>#REF!</v>
      </c>
      <c r="X433" s="6" t="e">
        <f>Forecast!#REF!+Forecast!#REF!*'Error Factor for last day'!#REF!</f>
        <v>#REF!</v>
      </c>
      <c r="Y433" s="6" t="e">
        <f>Forecast!#REF!+Forecast!#REF!*'Error Factor for last day'!#REF!</f>
        <v>#REF!</v>
      </c>
      <c r="Z433" s="6" t="e">
        <f>Forecast!#REF!+Forecast!#REF!*'Error Factor for last day'!#REF!</f>
        <v>#REF!</v>
      </c>
      <c r="AA433" s="6" t="e">
        <f>Forecast!#REF!+Forecast!#REF!*'Error Factor for last day'!#REF!</f>
        <v>#REF!</v>
      </c>
      <c r="AB433" s="6" t="e">
        <f>Forecast!#REF!+Forecast!#REF!*'Error Factor for last day'!#REF!</f>
        <v>#REF!</v>
      </c>
      <c r="AC433" s="6" t="e">
        <f>Forecast!#REF!+Forecast!#REF!*'Error Factor for last day'!#REF!</f>
        <v>#REF!</v>
      </c>
      <c r="AD433" s="6" t="e">
        <f>Forecast!#REF!+Forecast!#REF!*'Error Factor for last day'!#REF!</f>
        <v>#REF!</v>
      </c>
      <c r="AE433" s="6" t="e">
        <f>Forecast!#REF!+Forecast!#REF!*'Error Factor for last day'!#REF!</f>
        <v>#REF!</v>
      </c>
      <c r="AF433" s="6" t="e">
        <f>Forecast!#REF!+Forecast!#REF!*'Error Factor for last day'!#REF!</f>
        <v>#REF!</v>
      </c>
      <c r="AG433" s="6" t="e">
        <f>Forecast!#REF!+Forecast!#REF!*'Error Factor for last day'!#REF!</f>
        <v>#REF!</v>
      </c>
    </row>
    <row r="434" spans="1:33" hidden="1" x14ac:dyDescent="0.25">
      <c r="A434" s="2">
        <v>42232.298611111109</v>
      </c>
      <c r="B434" s="6" t="e">
        <f>Forecast!#REF!+Forecast!#REF!*'Error Factor for last day'!#REF!</f>
        <v>#REF!</v>
      </c>
      <c r="C434" s="6" t="e">
        <f>Forecast!#REF!+Forecast!#REF!*'Error Factor for last day'!#REF!</f>
        <v>#REF!</v>
      </c>
      <c r="D434" s="6" t="e">
        <f>Forecast!#REF!+Forecast!#REF!*'Error Factor for last day'!#REF!</f>
        <v>#REF!</v>
      </c>
      <c r="E434" s="6" t="e">
        <f>Forecast!#REF!+Forecast!#REF!*'Error Factor for last day'!#REF!</f>
        <v>#REF!</v>
      </c>
      <c r="F434" s="6" t="e">
        <f>Forecast!#REF!+Forecast!#REF!*'Error Factor for last day'!#REF!</f>
        <v>#REF!</v>
      </c>
      <c r="G434" s="6" t="e">
        <f>Forecast!#REF!+Forecast!#REF!*'Error Factor for last day'!#REF!</f>
        <v>#REF!</v>
      </c>
      <c r="H434" s="6" t="e">
        <f>Forecast!#REF!+Forecast!#REF!*'Error Factor for last day'!#REF!</f>
        <v>#REF!</v>
      </c>
      <c r="I434" s="6" t="e">
        <f>Forecast!#REF!+Forecast!#REF!*'Error Factor for last day'!#REF!</f>
        <v>#REF!</v>
      </c>
      <c r="J434" s="6" t="e">
        <f>Forecast!#REF!+Forecast!#REF!*'Error Factor for last day'!#REF!</f>
        <v>#REF!</v>
      </c>
      <c r="K434" s="6" t="e">
        <f>Forecast!#REF!+Forecast!#REF!*'Error Factor for last day'!#REF!</f>
        <v>#REF!</v>
      </c>
      <c r="L434" s="6" t="e">
        <f>Forecast!#REF!+Forecast!#REF!*'Error Factor for last day'!#REF!</f>
        <v>#REF!</v>
      </c>
      <c r="M434" s="6" t="e">
        <f>Forecast!#REF!+Forecast!#REF!*'Error Factor for last day'!#REF!</f>
        <v>#REF!</v>
      </c>
      <c r="N434" s="6" t="e">
        <f>Forecast!#REF!+Forecast!#REF!*'Error Factor for last day'!#REF!</f>
        <v>#REF!</v>
      </c>
      <c r="O434" s="6" t="e">
        <f>Forecast!#REF!+Forecast!#REF!*'Error Factor for last day'!#REF!</f>
        <v>#REF!</v>
      </c>
      <c r="P434" s="6" t="e">
        <f>Forecast!#REF!+Forecast!#REF!*'Error Factor for last day'!#REF!</f>
        <v>#REF!</v>
      </c>
      <c r="Q434" s="6" t="e">
        <f>Forecast!#REF!+Forecast!#REF!*'Error Factor for last day'!#REF!</f>
        <v>#REF!</v>
      </c>
      <c r="R434" s="6" t="e">
        <f>Forecast!#REF!+Forecast!#REF!*'Error Factor for last day'!#REF!</f>
        <v>#REF!</v>
      </c>
      <c r="S434" s="6" t="e">
        <f>Forecast!#REF!+Forecast!#REF!*'Error Factor for last day'!#REF!</f>
        <v>#REF!</v>
      </c>
      <c r="T434" s="6" t="e">
        <f>Forecast!#REF!+Forecast!#REF!*'Error Factor for last day'!#REF!</f>
        <v>#REF!</v>
      </c>
      <c r="U434" s="6" t="e">
        <f>Forecast!#REF!+Forecast!#REF!*'Error Factor for last day'!#REF!</f>
        <v>#REF!</v>
      </c>
      <c r="V434" s="6" t="e">
        <f>Forecast!#REF!+Forecast!#REF!*'Error Factor for last day'!#REF!</f>
        <v>#REF!</v>
      </c>
      <c r="W434" s="6" t="e">
        <f>Forecast!#REF!+Forecast!#REF!*'Error Factor for last day'!#REF!</f>
        <v>#REF!</v>
      </c>
      <c r="X434" s="6" t="e">
        <f>Forecast!#REF!+Forecast!#REF!*'Error Factor for last day'!#REF!</f>
        <v>#REF!</v>
      </c>
      <c r="Y434" s="6" t="e">
        <f>Forecast!#REF!+Forecast!#REF!*'Error Factor for last day'!#REF!</f>
        <v>#REF!</v>
      </c>
      <c r="Z434" s="6" t="e">
        <f>Forecast!#REF!+Forecast!#REF!*'Error Factor for last day'!#REF!</f>
        <v>#REF!</v>
      </c>
      <c r="AA434" s="6" t="e">
        <f>Forecast!#REF!+Forecast!#REF!*'Error Factor for last day'!#REF!</f>
        <v>#REF!</v>
      </c>
      <c r="AB434" s="6" t="e">
        <f>Forecast!#REF!+Forecast!#REF!*'Error Factor for last day'!#REF!</f>
        <v>#REF!</v>
      </c>
      <c r="AC434" s="6" t="e">
        <f>Forecast!#REF!+Forecast!#REF!*'Error Factor for last day'!#REF!</f>
        <v>#REF!</v>
      </c>
      <c r="AD434" s="6" t="e">
        <f>Forecast!#REF!+Forecast!#REF!*'Error Factor for last day'!#REF!</f>
        <v>#REF!</v>
      </c>
      <c r="AE434" s="6" t="e">
        <f>Forecast!#REF!+Forecast!#REF!*'Error Factor for last day'!#REF!</f>
        <v>#REF!</v>
      </c>
      <c r="AF434" s="6" t="e">
        <f>Forecast!#REF!+Forecast!#REF!*'Error Factor for last day'!#REF!</f>
        <v>#REF!</v>
      </c>
      <c r="AG434" s="6" t="e">
        <f>Forecast!#REF!+Forecast!#REF!*'Error Factor for last day'!#REF!</f>
        <v>#REF!</v>
      </c>
    </row>
    <row r="435" spans="1:33" hidden="1" x14ac:dyDescent="0.25">
      <c r="A435" s="2">
        <v>42232.299305555556</v>
      </c>
      <c r="B435" s="6" t="e">
        <f>Forecast!#REF!+Forecast!#REF!*'Error Factor for last day'!#REF!</f>
        <v>#REF!</v>
      </c>
      <c r="C435" s="6" t="e">
        <f>Forecast!#REF!+Forecast!#REF!*'Error Factor for last day'!#REF!</f>
        <v>#REF!</v>
      </c>
      <c r="D435" s="6" t="e">
        <f>Forecast!#REF!+Forecast!#REF!*'Error Factor for last day'!#REF!</f>
        <v>#REF!</v>
      </c>
      <c r="E435" s="6" t="e">
        <f>Forecast!#REF!+Forecast!#REF!*'Error Factor for last day'!#REF!</f>
        <v>#REF!</v>
      </c>
      <c r="F435" s="6" t="e">
        <f>Forecast!#REF!+Forecast!#REF!*'Error Factor for last day'!#REF!</f>
        <v>#REF!</v>
      </c>
      <c r="G435" s="6" t="e">
        <f>Forecast!#REF!+Forecast!#REF!*'Error Factor for last day'!#REF!</f>
        <v>#REF!</v>
      </c>
      <c r="H435" s="6" t="e">
        <f>Forecast!#REF!+Forecast!#REF!*'Error Factor for last day'!#REF!</f>
        <v>#REF!</v>
      </c>
      <c r="I435" s="6" t="e">
        <f>Forecast!#REF!+Forecast!#REF!*'Error Factor for last day'!#REF!</f>
        <v>#REF!</v>
      </c>
      <c r="J435" s="6" t="e">
        <f>Forecast!#REF!+Forecast!#REF!*'Error Factor for last day'!#REF!</f>
        <v>#REF!</v>
      </c>
      <c r="K435" s="6" t="e">
        <f>Forecast!#REF!+Forecast!#REF!*'Error Factor for last day'!#REF!</f>
        <v>#REF!</v>
      </c>
      <c r="L435" s="6" t="e">
        <f>Forecast!#REF!+Forecast!#REF!*'Error Factor for last day'!#REF!</f>
        <v>#REF!</v>
      </c>
      <c r="M435" s="6" t="e">
        <f>Forecast!#REF!+Forecast!#REF!*'Error Factor for last day'!#REF!</f>
        <v>#REF!</v>
      </c>
      <c r="N435" s="6" t="e">
        <f>Forecast!#REF!+Forecast!#REF!*'Error Factor for last day'!#REF!</f>
        <v>#REF!</v>
      </c>
      <c r="O435" s="6" t="e">
        <f>Forecast!#REF!+Forecast!#REF!*'Error Factor for last day'!#REF!</f>
        <v>#REF!</v>
      </c>
      <c r="P435" s="6" t="e">
        <f>Forecast!#REF!+Forecast!#REF!*'Error Factor for last day'!#REF!</f>
        <v>#REF!</v>
      </c>
      <c r="Q435" s="6" t="e">
        <f>Forecast!#REF!+Forecast!#REF!*'Error Factor for last day'!#REF!</f>
        <v>#REF!</v>
      </c>
      <c r="R435" s="6" t="e">
        <f>Forecast!#REF!+Forecast!#REF!*'Error Factor for last day'!#REF!</f>
        <v>#REF!</v>
      </c>
      <c r="S435" s="6" t="e">
        <f>Forecast!#REF!+Forecast!#REF!*'Error Factor for last day'!#REF!</f>
        <v>#REF!</v>
      </c>
      <c r="T435" s="6" t="e">
        <f>Forecast!#REF!+Forecast!#REF!*'Error Factor for last day'!#REF!</f>
        <v>#REF!</v>
      </c>
      <c r="U435" s="6" t="e">
        <f>Forecast!#REF!+Forecast!#REF!*'Error Factor for last day'!#REF!</f>
        <v>#REF!</v>
      </c>
      <c r="V435" s="6" t="e">
        <f>Forecast!#REF!+Forecast!#REF!*'Error Factor for last day'!#REF!</f>
        <v>#REF!</v>
      </c>
      <c r="W435" s="6" t="e">
        <f>Forecast!#REF!+Forecast!#REF!*'Error Factor for last day'!#REF!</f>
        <v>#REF!</v>
      </c>
      <c r="X435" s="6" t="e">
        <f>Forecast!#REF!+Forecast!#REF!*'Error Factor for last day'!#REF!</f>
        <v>#REF!</v>
      </c>
      <c r="Y435" s="6" t="e">
        <f>Forecast!#REF!+Forecast!#REF!*'Error Factor for last day'!#REF!</f>
        <v>#REF!</v>
      </c>
      <c r="Z435" s="6" t="e">
        <f>Forecast!#REF!+Forecast!#REF!*'Error Factor for last day'!#REF!</f>
        <v>#REF!</v>
      </c>
      <c r="AA435" s="6" t="e">
        <f>Forecast!#REF!+Forecast!#REF!*'Error Factor for last day'!#REF!</f>
        <v>#REF!</v>
      </c>
      <c r="AB435" s="6" t="e">
        <f>Forecast!#REF!+Forecast!#REF!*'Error Factor for last day'!#REF!</f>
        <v>#REF!</v>
      </c>
      <c r="AC435" s="6" t="e">
        <f>Forecast!#REF!+Forecast!#REF!*'Error Factor for last day'!#REF!</f>
        <v>#REF!</v>
      </c>
      <c r="AD435" s="6" t="e">
        <f>Forecast!#REF!+Forecast!#REF!*'Error Factor for last day'!#REF!</f>
        <v>#REF!</v>
      </c>
      <c r="AE435" s="6" t="e">
        <f>Forecast!#REF!+Forecast!#REF!*'Error Factor for last day'!#REF!</f>
        <v>#REF!</v>
      </c>
      <c r="AF435" s="6" t="e">
        <f>Forecast!#REF!+Forecast!#REF!*'Error Factor for last day'!#REF!</f>
        <v>#REF!</v>
      </c>
      <c r="AG435" s="6" t="e">
        <f>Forecast!#REF!+Forecast!#REF!*'Error Factor for last day'!#REF!</f>
        <v>#REF!</v>
      </c>
    </row>
    <row r="436" spans="1:33" hidden="1" x14ac:dyDescent="0.25">
      <c r="A436" s="2">
        <v>42232.3</v>
      </c>
      <c r="B436" s="6" t="e">
        <f>Forecast!#REF!+Forecast!#REF!*'Error Factor for last day'!#REF!</f>
        <v>#REF!</v>
      </c>
      <c r="C436" s="6" t="e">
        <f>Forecast!#REF!+Forecast!#REF!*'Error Factor for last day'!#REF!</f>
        <v>#REF!</v>
      </c>
      <c r="D436" s="6" t="e">
        <f>Forecast!#REF!+Forecast!#REF!*'Error Factor for last day'!#REF!</f>
        <v>#REF!</v>
      </c>
      <c r="E436" s="6" t="e">
        <f>Forecast!#REF!+Forecast!#REF!*'Error Factor for last day'!#REF!</f>
        <v>#REF!</v>
      </c>
      <c r="F436" s="6" t="e">
        <f>Forecast!#REF!+Forecast!#REF!*'Error Factor for last day'!#REF!</f>
        <v>#REF!</v>
      </c>
      <c r="G436" s="6" t="e">
        <f>Forecast!#REF!+Forecast!#REF!*'Error Factor for last day'!#REF!</f>
        <v>#REF!</v>
      </c>
      <c r="H436" s="6" t="e">
        <f>Forecast!#REF!+Forecast!#REF!*'Error Factor for last day'!#REF!</f>
        <v>#REF!</v>
      </c>
      <c r="I436" s="6" t="e">
        <f>Forecast!#REF!+Forecast!#REF!*'Error Factor for last day'!#REF!</f>
        <v>#REF!</v>
      </c>
      <c r="J436" s="6" t="e">
        <f>Forecast!#REF!+Forecast!#REF!*'Error Factor for last day'!#REF!</f>
        <v>#REF!</v>
      </c>
      <c r="K436" s="6" t="e">
        <f>Forecast!#REF!+Forecast!#REF!*'Error Factor for last day'!#REF!</f>
        <v>#REF!</v>
      </c>
      <c r="L436" s="6" t="e">
        <f>Forecast!#REF!+Forecast!#REF!*'Error Factor for last day'!#REF!</f>
        <v>#REF!</v>
      </c>
      <c r="M436" s="6" t="e">
        <f>Forecast!#REF!+Forecast!#REF!*'Error Factor for last day'!#REF!</f>
        <v>#REF!</v>
      </c>
      <c r="N436" s="6" t="e">
        <f>Forecast!#REF!+Forecast!#REF!*'Error Factor for last day'!#REF!</f>
        <v>#REF!</v>
      </c>
      <c r="O436" s="6" t="e">
        <f>Forecast!#REF!+Forecast!#REF!*'Error Factor for last day'!#REF!</f>
        <v>#REF!</v>
      </c>
      <c r="P436" s="6" t="e">
        <f>Forecast!#REF!+Forecast!#REF!*'Error Factor for last day'!#REF!</f>
        <v>#REF!</v>
      </c>
      <c r="Q436" s="6" t="e">
        <f>Forecast!#REF!+Forecast!#REF!*'Error Factor for last day'!#REF!</f>
        <v>#REF!</v>
      </c>
      <c r="R436" s="6" t="e">
        <f>Forecast!#REF!+Forecast!#REF!*'Error Factor for last day'!#REF!</f>
        <v>#REF!</v>
      </c>
      <c r="S436" s="6" t="e">
        <f>Forecast!#REF!+Forecast!#REF!*'Error Factor for last day'!#REF!</f>
        <v>#REF!</v>
      </c>
      <c r="T436" s="6" t="e">
        <f>Forecast!#REF!+Forecast!#REF!*'Error Factor for last day'!#REF!</f>
        <v>#REF!</v>
      </c>
      <c r="U436" s="6" t="e">
        <f>Forecast!#REF!+Forecast!#REF!*'Error Factor for last day'!#REF!</f>
        <v>#REF!</v>
      </c>
      <c r="V436" s="6" t="e">
        <f>Forecast!#REF!+Forecast!#REF!*'Error Factor for last day'!#REF!</f>
        <v>#REF!</v>
      </c>
      <c r="W436" s="6" t="e">
        <f>Forecast!#REF!+Forecast!#REF!*'Error Factor for last day'!#REF!</f>
        <v>#REF!</v>
      </c>
      <c r="X436" s="6" t="e">
        <f>Forecast!#REF!+Forecast!#REF!*'Error Factor for last day'!#REF!</f>
        <v>#REF!</v>
      </c>
      <c r="Y436" s="6" t="e">
        <f>Forecast!#REF!+Forecast!#REF!*'Error Factor for last day'!#REF!</f>
        <v>#REF!</v>
      </c>
      <c r="Z436" s="6" t="e">
        <f>Forecast!#REF!+Forecast!#REF!*'Error Factor for last day'!#REF!</f>
        <v>#REF!</v>
      </c>
      <c r="AA436" s="6" t="e">
        <f>Forecast!#REF!+Forecast!#REF!*'Error Factor for last day'!#REF!</f>
        <v>#REF!</v>
      </c>
      <c r="AB436" s="6" t="e">
        <f>Forecast!#REF!+Forecast!#REF!*'Error Factor for last day'!#REF!</f>
        <v>#REF!</v>
      </c>
      <c r="AC436" s="6" t="e">
        <f>Forecast!#REF!+Forecast!#REF!*'Error Factor for last day'!#REF!</f>
        <v>#REF!</v>
      </c>
      <c r="AD436" s="6" t="e">
        <f>Forecast!#REF!+Forecast!#REF!*'Error Factor for last day'!#REF!</f>
        <v>#REF!</v>
      </c>
      <c r="AE436" s="6" t="e">
        <f>Forecast!#REF!+Forecast!#REF!*'Error Factor for last day'!#REF!</f>
        <v>#REF!</v>
      </c>
      <c r="AF436" s="6" t="e">
        <f>Forecast!#REF!+Forecast!#REF!*'Error Factor for last day'!#REF!</f>
        <v>#REF!</v>
      </c>
      <c r="AG436" s="6" t="e">
        <f>Forecast!#REF!+Forecast!#REF!*'Error Factor for last day'!#REF!</f>
        <v>#REF!</v>
      </c>
    </row>
    <row r="437" spans="1:33" hidden="1" x14ac:dyDescent="0.25">
      <c r="A437" s="2">
        <v>42232.300694444442</v>
      </c>
      <c r="B437" s="6" t="e">
        <f>Forecast!#REF!+Forecast!#REF!*'Error Factor for last day'!#REF!</f>
        <v>#REF!</v>
      </c>
      <c r="C437" s="6" t="e">
        <f>Forecast!#REF!+Forecast!#REF!*'Error Factor for last day'!#REF!</f>
        <v>#REF!</v>
      </c>
      <c r="D437" s="6" t="e">
        <f>Forecast!#REF!+Forecast!#REF!*'Error Factor for last day'!#REF!</f>
        <v>#REF!</v>
      </c>
      <c r="E437" s="6" t="e">
        <f>Forecast!#REF!+Forecast!#REF!*'Error Factor for last day'!#REF!</f>
        <v>#REF!</v>
      </c>
      <c r="F437" s="6" t="e">
        <f>Forecast!#REF!+Forecast!#REF!*'Error Factor for last day'!#REF!</f>
        <v>#REF!</v>
      </c>
      <c r="G437" s="6" t="e">
        <f>Forecast!#REF!+Forecast!#REF!*'Error Factor for last day'!#REF!</f>
        <v>#REF!</v>
      </c>
      <c r="H437" s="6" t="e">
        <f>Forecast!#REF!+Forecast!#REF!*'Error Factor for last day'!#REF!</f>
        <v>#REF!</v>
      </c>
      <c r="I437" s="6" t="e">
        <f>Forecast!#REF!+Forecast!#REF!*'Error Factor for last day'!#REF!</f>
        <v>#REF!</v>
      </c>
      <c r="J437" s="6" t="e">
        <f>Forecast!#REF!+Forecast!#REF!*'Error Factor for last day'!#REF!</f>
        <v>#REF!</v>
      </c>
      <c r="K437" s="6" t="e">
        <f>Forecast!#REF!+Forecast!#REF!*'Error Factor for last day'!#REF!</f>
        <v>#REF!</v>
      </c>
      <c r="L437" s="6" t="e">
        <f>Forecast!#REF!+Forecast!#REF!*'Error Factor for last day'!#REF!</f>
        <v>#REF!</v>
      </c>
      <c r="M437" s="6" t="e">
        <f>Forecast!#REF!+Forecast!#REF!*'Error Factor for last day'!#REF!</f>
        <v>#REF!</v>
      </c>
      <c r="N437" s="6" t="e">
        <f>Forecast!#REF!+Forecast!#REF!*'Error Factor for last day'!#REF!</f>
        <v>#REF!</v>
      </c>
      <c r="O437" s="6" t="e">
        <f>Forecast!#REF!+Forecast!#REF!*'Error Factor for last day'!#REF!</f>
        <v>#REF!</v>
      </c>
      <c r="P437" s="6" t="e">
        <f>Forecast!#REF!+Forecast!#REF!*'Error Factor for last day'!#REF!</f>
        <v>#REF!</v>
      </c>
      <c r="Q437" s="6" t="e">
        <f>Forecast!#REF!+Forecast!#REF!*'Error Factor for last day'!#REF!</f>
        <v>#REF!</v>
      </c>
      <c r="R437" s="6" t="e">
        <f>Forecast!#REF!+Forecast!#REF!*'Error Factor for last day'!#REF!</f>
        <v>#REF!</v>
      </c>
      <c r="S437" s="6" t="e">
        <f>Forecast!#REF!+Forecast!#REF!*'Error Factor for last day'!#REF!</f>
        <v>#REF!</v>
      </c>
      <c r="T437" s="6" t="e">
        <f>Forecast!#REF!+Forecast!#REF!*'Error Factor for last day'!#REF!</f>
        <v>#REF!</v>
      </c>
      <c r="U437" s="6" t="e">
        <f>Forecast!#REF!+Forecast!#REF!*'Error Factor for last day'!#REF!</f>
        <v>#REF!</v>
      </c>
      <c r="V437" s="6" t="e">
        <f>Forecast!#REF!+Forecast!#REF!*'Error Factor for last day'!#REF!</f>
        <v>#REF!</v>
      </c>
      <c r="W437" s="6" t="e">
        <f>Forecast!#REF!+Forecast!#REF!*'Error Factor for last day'!#REF!</f>
        <v>#REF!</v>
      </c>
      <c r="X437" s="6" t="e">
        <f>Forecast!#REF!+Forecast!#REF!*'Error Factor for last day'!#REF!</f>
        <v>#REF!</v>
      </c>
      <c r="Y437" s="6" t="e">
        <f>Forecast!#REF!+Forecast!#REF!*'Error Factor for last day'!#REF!</f>
        <v>#REF!</v>
      </c>
      <c r="Z437" s="6" t="e">
        <f>Forecast!#REF!+Forecast!#REF!*'Error Factor for last day'!#REF!</f>
        <v>#REF!</v>
      </c>
      <c r="AA437" s="6" t="e">
        <f>Forecast!#REF!+Forecast!#REF!*'Error Factor for last day'!#REF!</f>
        <v>#REF!</v>
      </c>
      <c r="AB437" s="6" t="e">
        <f>Forecast!#REF!+Forecast!#REF!*'Error Factor for last day'!#REF!</f>
        <v>#REF!</v>
      </c>
      <c r="AC437" s="6" t="e">
        <f>Forecast!#REF!+Forecast!#REF!*'Error Factor for last day'!#REF!</f>
        <v>#REF!</v>
      </c>
      <c r="AD437" s="6" t="e">
        <f>Forecast!#REF!+Forecast!#REF!*'Error Factor for last day'!#REF!</f>
        <v>#REF!</v>
      </c>
      <c r="AE437" s="6" t="e">
        <f>Forecast!#REF!+Forecast!#REF!*'Error Factor for last day'!#REF!</f>
        <v>#REF!</v>
      </c>
      <c r="AF437" s="6" t="e">
        <f>Forecast!#REF!+Forecast!#REF!*'Error Factor for last day'!#REF!</f>
        <v>#REF!</v>
      </c>
      <c r="AG437" s="6" t="e">
        <f>Forecast!#REF!+Forecast!#REF!*'Error Factor for last day'!#REF!</f>
        <v>#REF!</v>
      </c>
    </row>
    <row r="438" spans="1:33" hidden="1" x14ac:dyDescent="0.25">
      <c r="A438" s="2">
        <v>42232.301388888889</v>
      </c>
      <c r="B438" s="6" t="e">
        <f>Forecast!#REF!+Forecast!#REF!*'Error Factor for last day'!#REF!</f>
        <v>#REF!</v>
      </c>
      <c r="C438" s="6" t="e">
        <f>Forecast!#REF!+Forecast!#REF!*'Error Factor for last day'!#REF!</f>
        <v>#REF!</v>
      </c>
      <c r="D438" s="6" t="e">
        <f>Forecast!#REF!+Forecast!#REF!*'Error Factor for last day'!#REF!</f>
        <v>#REF!</v>
      </c>
      <c r="E438" s="6" t="e">
        <f>Forecast!#REF!+Forecast!#REF!*'Error Factor for last day'!#REF!</f>
        <v>#REF!</v>
      </c>
      <c r="F438" s="6" t="e">
        <f>Forecast!#REF!+Forecast!#REF!*'Error Factor for last day'!#REF!</f>
        <v>#REF!</v>
      </c>
      <c r="G438" s="6" t="e">
        <f>Forecast!#REF!+Forecast!#REF!*'Error Factor for last day'!#REF!</f>
        <v>#REF!</v>
      </c>
      <c r="H438" s="6" t="e">
        <f>Forecast!#REF!+Forecast!#REF!*'Error Factor for last day'!#REF!</f>
        <v>#REF!</v>
      </c>
      <c r="I438" s="6" t="e">
        <f>Forecast!#REF!+Forecast!#REF!*'Error Factor for last day'!#REF!</f>
        <v>#REF!</v>
      </c>
      <c r="J438" s="6" t="e">
        <f>Forecast!#REF!+Forecast!#REF!*'Error Factor for last day'!#REF!</f>
        <v>#REF!</v>
      </c>
      <c r="K438" s="6" t="e">
        <f>Forecast!#REF!+Forecast!#REF!*'Error Factor for last day'!#REF!</f>
        <v>#REF!</v>
      </c>
      <c r="L438" s="6" t="e">
        <f>Forecast!#REF!+Forecast!#REF!*'Error Factor for last day'!#REF!</f>
        <v>#REF!</v>
      </c>
      <c r="M438" s="6" t="e">
        <f>Forecast!#REF!+Forecast!#REF!*'Error Factor for last day'!#REF!</f>
        <v>#REF!</v>
      </c>
      <c r="N438" s="6" t="e">
        <f>Forecast!#REF!+Forecast!#REF!*'Error Factor for last day'!#REF!</f>
        <v>#REF!</v>
      </c>
      <c r="O438" s="6" t="e">
        <f>Forecast!#REF!+Forecast!#REF!*'Error Factor for last day'!#REF!</f>
        <v>#REF!</v>
      </c>
      <c r="P438" s="6" t="e">
        <f>Forecast!#REF!+Forecast!#REF!*'Error Factor for last day'!#REF!</f>
        <v>#REF!</v>
      </c>
      <c r="Q438" s="6" t="e">
        <f>Forecast!#REF!+Forecast!#REF!*'Error Factor for last day'!#REF!</f>
        <v>#REF!</v>
      </c>
      <c r="R438" s="6" t="e">
        <f>Forecast!#REF!+Forecast!#REF!*'Error Factor for last day'!#REF!</f>
        <v>#REF!</v>
      </c>
      <c r="S438" s="6" t="e">
        <f>Forecast!#REF!+Forecast!#REF!*'Error Factor for last day'!#REF!</f>
        <v>#REF!</v>
      </c>
      <c r="T438" s="6" t="e">
        <f>Forecast!#REF!+Forecast!#REF!*'Error Factor for last day'!#REF!</f>
        <v>#REF!</v>
      </c>
      <c r="U438" s="6" t="e">
        <f>Forecast!#REF!+Forecast!#REF!*'Error Factor for last day'!#REF!</f>
        <v>#REF!</v>
      </c>
      <c r="V438" s="6" t="e">
        <f>Forecast!#REF!+Forecast!#REF!*'Error Factor for last day'!#REF!</f>
        <v>#REF!</v>
      </c>
      <c r="W438" s="6" t="e">
        <f>Forecast!#REF!+Forecast!#REF!*'Error Factor for last day'!#REF!</f>
        <v>#REF!</v>
      </c>
      <c r="X438" s="6" t="e">
        <f>Forecast!#REF!+Forecast!#REF!*'Error Factor for last day'!#REF!</f>
        <v>#REF!</v>
      </c>
      <c r="Y438" s="6" t="e">
        <f>Forecast!#REF!+Forecast!#REF!*'Error Factor for last day'!#REF!</f>
        <v>#REF!</v>
      </c>
      <c r="Z438" s="6" t="e">
        <f>Forecast!#REF!+Forecast!#REF!*'Error Factor for last day'!#REF!</f>
        <v>#REF!</v>
      </c>
      <c r="AA438" s="6" t="e">
        <f>Forecast!#REF!+Forecast!#REF!*'Error Factor for last day'!#REF!</f>
        <v>#REF!</v>
      </c>
      <c r="AB438" s="6" t="e">
        <f>Forecast!#REF!+Forecast!#REF!*'Error Factor for last day'!#REF!</f>
        <v>#REF!</v>
      </c>
      <c r="AC438" s="6" t="e">
        <f>Forecast!#REF!+Forecast!#REF!*'Error Factor for last day'!#REF!</f>
        <v>#REF!</v>
      </c>
      <c r="AD438" s="6" t="e">
        <f>Forecast!#REF!+Forecast!#REF!*'Error Factor for last day'!#REF!</f>
        <v>#REF!</v>
      </c>
      <c r="AE438" s="6" t="e">
        <f>Forecast!#REF!+Forecast!#REF!*'Error Factor for last day'!#REF!</f>
        <v>#REF!</v>
      </c>
      <c r="AF438" s="6" t="e">
        <f>Forecast!#REF!+Forecast!#REF!*'Error Factor for last day'!#REF!</f>
        <v>#REF!</v>
      </c>
      <c r="AG438" s="6" t="e">
        <f>Forecast!#REF!+Forecast!#REF!*'Error Factor for last day'!#REF!</f>
        <v>#REF!</v>
      </c>
    </row>
    <row r="439" spans="1:33" hidden="1" x14ac:dyDescent="0.25">
      <c r="A439" s="2">
        <v>42232.302083333336</v>
      </c>
      <c r="B439" s="6" t="e">
        <f>Forecast!#REF!+Forecast!#REF!*'Error Factor for last day'!#REF!</f>
        <v>#REF!</v>
      </c>
      <c r="C439" s="6" t="e">
        <f>Forecast!#REF!+Forecast!#REF!*'Error Factor for last day'!#REF!</f>
        <v>#REF!</v>
      </c>
      <c r="D439" s="6" t="e">
        <f>Forecast!#REF!+Forecast!#REF!*'Error Factor for last day'!#REF!</f>
        <v>#REF!</v>
      </c>
      <c r="E439" s="6" t="e">
        <f>Forecast!#REF!+Forecast!#REF!*'Error Factor for last day'!#REF!</f>
        <v>#REF!</v>
      </c>
      <c r="F439" s="6" t="e">
        <f>Forecast!#REF!+Forecast!#REF!*'Error Factor for last day'!#REF!</f>
        <v>#REF!</v>
      </c>
      <c r="G439" s="6" t="e">
        <f>Forecast!#REF!+Forecast!#REF!*'Error Factor for last day'!#REF!</f>
        <v>#REF!</v>
      </c>
      <c r="H439" s="6" t="e">
        <f>Forecast!#REF!+Forecast!#REF!*'Error Factor for last day'!#REF!</f>
        <v>#REF!</v>
      </c>
      <c r="I439" s="6" t="e">
        <f>Forecast!#REF!+Forecast!#REF!*'Error Factor for last day'!#REF!</f>
        <v>#REF!</v>
      </c>
      <c r="J439" s="6" t="e">
        <f>Forecast!#REF!+Forecast!#REF!*'Error Factor for last day'!#REF!</f>
        <v>#REF!</v>
      </c>
      <c r="K439" s="6" t="e">
        <f>Forecast!#REF!+Forecast!#REF!*'Error Factor for last day'!#REF!</f>
        <v>#REF!</v>
      </c>
      <c r="L439" s="6" t="e">
        <f>Forecast!#REF!+Forecast!#REF!*'Error Factor for last day'!#REF!</f>
        <v>#REF!</v>
      </c>
      <c r="M439" s="6" t="e">
        <f>Forecast!#REF!+Forecast!#REF!*'Error Factor for last day'!#REF!</f>
        <v>#REF!</v>
      </c>
      <c r="N439" s="6" t="e">
        <f>Forecast!#REF!+Forecast!#REF!*'Error Factor for last day'!#REF!</f>
        <v>#REF!</v>
      </c>
      <c r="O439" s="6" t="e">
        <f>Forecast!#REF!+Forecast!#REF!*'Error Factor for last day'!#REF!</f>
        <v>#REF!</v>
      </c>
      <c r="P439" s="6" t="e">
        <f>Forecast!#REF!+Forecast!#REF!*'Error Factor for last day'!#REF!</f>
        <v>#REF!</v>
      </c>
      <c r="Q439" s="6" t="e">
        <f>Forecast!#REF!+Forecast!#REF!*'Error Factor for last day'!#REF!</f>
        <v>#REF!</v>
      </c>
      <c r="R439" s="6" t="e">
        <f>Forecast!#REF!+Forecast!#REF!*'Error Factor for last day'!#REF!</f>
        <v>#REF!</v>
      </c>
      <c r="S439" s="6" t="e">
        <f>Forecast!#REF!+Forecast!#REF!*'Error Factor for last day'!#REF!</f>
        <v>#REF!</v>
      </c>
      <c r="T439" s="6" t="e">
        <f>Forecast!#REF!+Forecast!#REF!*'Error Factor for last day'!#REF!</f>
        <v>#REF!</v>
      </c>
      <c r="U439" s="6" t="e">
        <f>Forecast!#REF!+Forecast!#REF!*'Error Factor for last day'!#REF!</f>
        <v>#REF!</v>
      </c>
      <c r="V439" s="6" t="e">
        <f>Forecast!#REF!+Forecast!#REF!*'Error Factor for last day'!#REF!</f>
        <v>#REF!</v>
      </c>
      <c r="W439" s="6" t="e">
        <f>Forecast!#REF!+Forecast!#REF!*'Error Factor for last day'!#REF!</f>
        <v>#REF!</v>
      </c>
      <c r="X439" s="6" t="e">
        <f>Forecast!#REF!+Forecast!#REF!*'Error Factor for last day'!#REF!</f>
        <v>#REF!</v>
      </c>
      <c r="Y439" s="6" t="e">
        <f>Forecast!#REF!+Forecast!#REF!*'Error Factor for last day'!#REF!</f>
        <v>#REF!</v>
      </c>
      <c r="Z439" s="6" t="e">
        <f>Forecast!#REF!+Forecast!#REF!*'Error Factor for last day'!#REF!</f>
        <v>#REF!</v>
      </c>
      <c r="AA439" s="6" t="e">
        <f>Forecast!#REF!+Forecast!#REF!*'Error Factor for last day'!#REF!</f>
        <v>#REF!</v>
      </c>
      <c r="AB439" s="6" t="e">
        <f>Forecast!#REF!+Forecast!#REF!*'Error Factor for last day'!#REF!</f>
        <v>#REF!</v>
      </c>
      <c r="AC439" s="6" t="e">
        <f>Forecast!#REF!+Forecast!#REF!*'Error Factor for last day'!#REF!</f>
        <v>#REF!</v>
      </c>
      <c r="AD439" s="6" t="e">
        <f>Forecast!#REF!+Forecast!#REF!*'Error Factor for last day'!#REF!</f>
        <v>#REF!</v>
      </c>
      <c r="AE439" s="6" t="e">
        <f>Forecast!#REF!+Forecast!#REF!*'Error Factor for last day'!#REF!</f>
        <v>#REF!</v>
      </c>
      <c r="AF439" s="6" t="e">
        <f>Forecast!#REF!+Forecast!#REF!*'Error Factor for last day'!#REF!</f>
        <v>#REF!</v>
      </c>
      <c r="AG439" s="6" t="e">
        <f>Forecast!#REF!+Forecast!#REF!*'Error Factor for last day'!#REF!</f>
        <v>#REF!</v>
      </c>
    </row>
    <row r="440" spans="1:33" hidden="1" x14ac:dyDescent="0.25">
      <c r="A440" s="2">
        <v>42232.302777777775</v>
      </c>
      <c r="B440" s="6" t="e">
        <f>Forecast!#REF!+Forecast!#REF!*'Error Factor for last day'!#REF!</f>
        <v>#REF!</v>
      </c>
      <c r="C440" s="6" t="e">
        <f>Forecast!#REF!+Forecast!#REF!*'Error Factor for last day'!#REF!</f>
        <v>#REF!</v>
      </c>
      <c r="D440" s="6" t="e">
        <f>Forecast!#REF!+Forecast!#REF!*'Error Factor for last day'!#REF!</f>
        <v>#REF!</v>
      </c>
      <c r="E440" s="6" t="e">
        <f>Forecast!#REF!+Forecast!#REF!*'Error Factor for last day'!#REF!</f>
        <v>#REF!</v>
      </c>
      <c r="F440" s="6" t="e">
        <f>Forecast!#REF!+Forecast!#REF!*'Error Factor for last day'!#REF!</f>
        <v>#REF!</v>
      </c>
      <c r="G440" s="6" t="e">
        <f>Forecast!#REF!+Forecast!#REF!*'Error Factor for last day'!#REF!</f>
        <v>#REF!</v>
      </c>
      <c r="H440" s="6" t="e">
        <f>Forecast!#REF!+Forecast!#REF!*'Error Factor for last day'!#REF!</f>
        <v>#REF!</v>
      </c>
      <c r="I440" s="6" t="e">
        <f>Forecast!#REF!+Forecast!#REF!*'Error Factor for last day'!#REF!</f>
        <v>#REF!</v>
      </c>
      <c r="J440" s="6" t="e">
        <f>Forecast!#REF!+Forecast!#REF!*'Error Factor for last day'!#REF!</f>
        <v>#REF!</v>
      </c>
      <c r="K440" s="6" t="e">
        <f>Forecast!#REF!+Forecast!#REF!*'Error Factor for last day'!#REF!</f>
        <v>#REF!</v>
      </c>
      <c r="L440" s="6" t="e">
        <f>Forecast!#REF!+Forecast!#REF!*'Error Factor for last day'!#REF!</f>
        <v>#REF!</v>
      </c>
      <c r="M440" s="6" t="e">
        <f>Forecast!#REF!+Forecast!#REF!*'Error Factor for last day'!#REF!</f>
        <v>#REF!</v>
      </c>
      <c r="N440" s="6" t="e">
        <f>Forecast!#REF!+Forecast!#REF!*'Error Factor for last day'!#REF!</f>
        <v>#REF!</v>
      </c>
      <c r="O440" s="6" t="e">
        <f>Forecast!#REF!+Forecast!#REF!*'Error Factor for last day'!#REF!</f>
        <v>#REF!</v>
      </c>
      <c r="P440" s="6" t="e">
        <f>Forecast!#REF!+Forecast!#REF!*'Error Factor for last day'!#REF!</f>
        <v>#REF!</v>
      </c>
      <c r="Q440" s="6" t="e">
        <f>Forecast!#REF!+Forecast!#REF!*'Error Factor for last day'!#REF!</f>
        <v>#REF!</v>
      </c>
      <c r="R440" s="6" t="e">
        <f>Forecast!#REF!+Forecast!#REF!*'Error Factor for last day'!#REF!</f>
        <v>#REF!</v>
      </c>
      <c r="S440" s="6" t="e">
        <f>Forecast!#REF!+Forecast!#REF!*'Error Factor for last day'!#REF!</f>
        <v>#REF!</v>
      </c>
      <c r="T440" s="6" t="e">
        <f>Forecast!#REF!+Forecast!#REF!*'Error Factor for last day'!#REF!</f>
        <v>#REF!</v>
      </c>
      <c r="U440" s="6" t="e">
        <f>Forecast!#REF!+Forecast!#REF!*'Error Factor for last day'!#REF!</f>
        <v>#REF!</v>
      </c>
      <c r="V440" s="6" t="e">
        <f>Forecast!#REF!+Forecast!#REF!*'Error Factor for last day'!#REF!</f>
        <v>#REF!</v>
      </c>
      <c r="W440" s="6" t="e">
        <f>Forecast!#REF!+Forecast!#REF!*'Error Factor for last day'!#REF!</f>
        <v>#REF!</v>
      </c>
      <c r="X440" s="6" t="e">
        <f>Forecast!#REF!+Forecast!#REF!*'Error Factor for last day'!#REF!</f>
        <v>#REF!</v>
      </c>
      <c r="Y440" s="6" t="e">
        <f>Forecast!#REF!+Forecast!#REF!*'Error Factor for last day'!#REF!</f>
        <v>#REF!</v>
      </c>
      <c r="Z440" s="6" t="e">
        <f>Forecast!#REF!+Forecast!#REF!*'Error Factor for last day'!#REF!</f>
        <v>#REF!</v>
      </c>
      <c r="AA440" s="6" t="e">
        <f>Forecast!#REF!+Forecast!#REF!*'Error Factor for last day'!#REF!</f>
        <v>#REF!</v>
      </c>
      <c r="AB440" s="6" t="e">
        <f>Forecast!#REF!+Forecast!#REF!*'Error Factor for last day'!#REF!</f>
        <v>#REF!</v>
      </c>
      <c r="AC440" s="6" t="e">
        <f>Forecast!#REF!+Forecast!#REF!*'Error Factor for last day'!#REF!</f>
        <v>#REF!</v>
      </c>
      <c r="AD440" s="6" t="e">
        <f>Forecast!#REF!+Forecast!#REF!*'Error Factor for last day'!#REF!</f>
        <v>#REF!</v>
      </c>
      <c r="AE440" s="6" t="e">
        <f>Forecast!#REF!+Forecast!#REF!*'Error Factor for last day'!#REF!</f>
        <v>#REF!</v>
      </c>
      <c r="AF440" s="6" t="e">
        <f>Forecast!#REF!+Forecast!#REF!*'Error Factor for last day'!#REF!</f>
        <v>#REF!</v>
      </c>
      <c r="AG440" s="6" t="e">
        <f>Forecast!#REF!+Forecast!#REF!*'Error Factor for last day'!#REF!</f>
        <v>#REF!</v>
      </c>
    </row>
    <row r="441" spans="1:33" hidden="1" x14ac:dyDescent="0.25">
      <c r="A441" s="2">
        <v>42232.303472222222</v>
      </c>
      <c r="B441" s="6" t="e">
        <f>Forecast!#REF!+Forecast!#REF!*'Error Factor for last day'!#REF!</f>
        <v>#REF!</v>
      </c>
      <c r="C441" s="6" t="e">
        <f>Forecast!#REF!+Forecast!#REF!*'Error Factor for last day'!#REF!</f>
        <v>#REF!</v>
      </c>
      <c r="D441" s="6" t="e">
        <f>Forecast!#REF!+Forecast!#REF!*'Error Factor for last day'!#REF!</f>
        <v>#REF!</v>
      </c>
      <c r="E441" s="6" t="e">
        <f>Forecast!#REF!+Forecast!#REF!*'Error Factor for last day'!#REF!</f>
        <v>#REF!</v>
      </c>
      <c r="F441" s="6" t="e">
        <f>Forecast!#REF!+Forecast!#REF!*'Error Factor for last day'!#REF!</f>
        <v>#REF!</v>
      </c>
      <c r="G441" s="6" t="e">
        <f>Forecast!#REF!+Forecast!#REF!*'Error Factor for last day'!#REF!</f>
        <v>#REF!</v>
      </c>
      <c r="H441" s="6" t="e">
        <f>Forecast!#REF!+Forecast!#REF!*'Error Factor for last day'!#REF!</f>
        <v>#REF!</v>
      </c>
      <c r="I441" s="6" t="e">
        <f>Forecast!#REF!+Forecast!#REF!*'Error Factor for last day'!#REF!</f>
        <v>#REF!</v>
      </c>
      <c r="J441" s="6" t="e">
        <f>Forecast!#REF!+Forecast!#REF!*'Error Factor for last day'!#REF!</f>
        <v>#REF!</v>
      </c>
      <c r="K441" s="6" t="e">
        <f>Forecast!#REF!+Forecast!#REF!*'Error Factor for last day'!#REF!</f>
        <v>#REF!</v>
      </c>
      <c r="L441" s="6" t="e">
        <f>Forecast!#REF!+Forecast!#REF!*'Error Factor for last day'!#REF!</f>
        <v>#REF!</v>
      </c>
      <c r="M441" s="6" t="e">
        <f>Forecast!#REF!+Forecast!#REF!*'Error Factor for last day'!#REF!</f>
        <v>#REF!</v>
      </c>
      <c r="N441" s="6" t="e">
        <f>Forecast!#REF!+Forecast!#REF!*'Error Factor for last day'!#REF!</f>
        <v>#REF!</v>
      </c>
      <c r="O441" s="6" t="e">
        <f>Forecast!#REF!+Forecast!#REF!*'Error Factor for last day'!#REF!</f>
        <v>#REF!</v>
      </c>
      <c r="P441" s="6" t="e">
        <f>Forecast!#REF!+Forecast!#REF!*'Error Factor for last day'!#REF!</f>
        <v>#REF!</v>
      </c>
      <c r="Q441" s="6" t="e">
        <f>Forecast!#REF!+Forecast!#REF!*'Error Factor for last day'!#REF!</f>
        <v>#REF!</v>
      </c>
      <c r="R441" s="6" t="e">
        <f>Forecast!#REF!+Forecast!#REF!*'Error Factor for last day'!#REF!</f>
        <v>#REF!</v>
      </c>
      <c r="S441" s="6" t="e">
        <f>Forecast!#REF!+Forecast!#REF!*'Error Factor for last day'!#REF!</f>
        <v>#REF!</v>
      </c>
      <c r="T441" s="6" t="e">
        <f>Forecast!#REF!+Forecast!#REF!*'Error Factor for last day'!#REF!</f>
        <v>#REF!</v>
      </c>
      <c r="U441" s="6" t="e">
        <f>Forecast!#REF!+Forecast!#REF!*'Error Factor for last day'!#REF!</f>
        <v>#REF!</v>
      </c>
      <c r="V441" s="6" t="e">
        <f>Forecast!#REF!+Forecast!#REF!*'Error Factor for last day'!#REF!</f>
        <v>#REF!</v>
      </c>
      <c r="W441" s="6" t="e">
        <f>Forecast!#REF!+Forecast!#REF!*'Error Factor for last day'!#REF!</f>
        <v>#REF!</v>
      </c>
      <c r="X441" s="6" t="e">
        <f>Forecast!#REF!+Forecast!#REF!*'Error Factor for last day'!#REF!</f>
        <v>#REF!</v>
      </c>
      <c r="Y441" s="6" t="e">
        <f>Forecast!#REF!+Forecast!#REF!*'Error Factor for last day'!#REF!</f>
        <v>#REF!</v>
      </c>
      <c r="Z441" s="6" t="e">
        <f>Forecast!#REF!+Forecast!#REF!*'Error Factor for last day'!#REF!</f>
        <v>#REF!</v>
      </c>
      <c r="AA441" s="6" t="e">
        <f>Forecast!#REF!+Forecast!#REF!*'Error Factor for last day'!#REF!</f>
        <v>#REF!</v>
      </c>
      <c r="AB441" s="6" t="e">
        <f>Forecast!#REF!+Forecast!#REF!*'Error Factor for last day'!#REF!</f>
        <v>#REF!</v>
      </c>
      <c r="AC441" s="6" t="e">
        <f>Forecast!#REF!+Forecast!#REF!*'Error Factor for last day'!#REF!</f>
        <v>#REF!</v>
      </c>
      <c r="AD441" s="6" t="e">
        <f>Forecast!#REF!+Forecast!#REF!*'Error Factor for last day'!#REF!</f>
        <v>#REF!</v>
      </c>
      <c r="AE441" s="6" t="e">
        <f>Forecast!#REF!+Forecast!#REF!*'Error Factor for last day'!#REF!</f>
        <v>#REF!</v>
      </c>
      <c r="AF441" s="6" t="e">
        <f>Forecast!#REF!+Forecast!#REF!*'Error Factor for last day'!#REF!</f>
        <v>#REF!</v>
      </c>
      <c r="AG441" s="6" t="e">
        <f>Forecast!#REF!+Forecast!#REF!*'Error Factor for last day'!#REF!</f>
        <v>#REF!</v>
      </c>
    </row>
    <row r="442" spans="1:33" hidden="1" x14ac:dyDescent="0.25">
      <c r="A442" s="2">
        <v>42232.304166666669</v>
      </c>
      <c r="B442" s="6" t="e">
        <f>Forecast!#REF!+Forecast!#REF!*'Error Factor for last day'!#REF!</f>
        <v>#REF!</v>
      </c>
      <c r="C442" s="6" t="e">
        <f>Forecast!#REF!+Forecast!#REF!*'Error Factor for last day'!#REF!</f>
        <v>#REF!</v>
      </c>
      <c r="D442" s="6" t="e">
        <f>Forecast!#REF!+Forecast!#REF!*'Error Factor for last day'!#REF!</f>
        <v>#REF!</v>
      </c>
      <c r="E442" s="6" t="e">
        <f>Forecast!#REF!+Forecast!#REF!*'Error Factor for last day'!#REF!</f>
        <v>#REF!</v>
      </c>
      <c r="F442" s="6" t="e">
        <f>Forecast!#REF!+Forecast!#REF!*'Error Factor for last day'!#REF!</f>
        <v>#REF!</v>
      </c>
      <c r="G442" s="6" t="e">
        <f>Forecast!#REF!+Forecast!#REF!*'Error Factor for last day'!#REF!</f>
        <v>#REF!</v>
      </c>
      <c r="H442" s="6" t="e">
        <f>Forecast!#REF!+Forecast!#REF!*'Error Factor for last day'!#REF!</f>
        <v>#REF!</v>
      </c>
      <c r="I442" s="6" t="e">
        <f>Forecast!#REF!+Forecast!#REF!*'Error Factor for last day'!#REF!</f>
        <v>#REF!</v>
      </c>
      <c r="J442" s="6" t="e">
        <f>Forecast!#REF!+Forecast!#REF!*'Error Factor for last day'!#REF!</f>
        <v>#REF!</v>
      </c>
      <c r="K442" s="6" t="e">
        <f>Forecast!#REF!+Forecast!#REF!*'Error Factor for last day'!#REF!</f>
        <v>#REF!</v>
      </c>
      <c r="L442" s="6" t="e">
        <f>Forecast!#REF!+Forecast!#REF!*'Error Factor for last day'!#REF!</f>
        <v>#REF!</v>
      </c>
      <c r="M442" s="6" t="e">
        <f>Forecast!#REF!+Forecast!#REF!*'Error Factor for last day'!#REF!</f>
        <v>#REF!</v>
      </c>
      <c r="N442" s="6" t="e">
        <f>Forecast!#REF!+Forecast!#REF!*'Error Factor for last day'!#REF!</f>
        <v>#REF!</v>
      </c>
      <c r="O442" s="6" t="e">
        <f>Forecast!#REF!+Forecast!#REF!*'Error Factor for last day'!#REF!</f>
        <v>#REF!</v>
      </c>
      <c r="P442" s="6" t="e">
        <f>Forecast!#REF!+Forecast!#REF!*'Error Factor for last day'!#REF!</f>
        <v>#REF!</v>
      </c>
      <c r="Q442" s="6" t="e">
        <f>Forecast!#REF!+Forecast!#REF!*'Error Factor for last day'!#REF!</f>
        <v>#REF!</v>
      </c>
      <c r="R442" s="6" t="e">
        <f>Forecast!#REF!+Forecast!#REF!*'Error Factor for last day'!#REF!</f>
        <v>#REF!</v>
      </c>
      <c r="S442" s="6" t="e">
        <f>Forecast!#REF!+Forecast!#REF!*'Error Factor for last day'!#REF!</f>
        <v>#REF!</v>
      </c>
      <c r="T442" s="6" t="e">
        <f>Forecast!#REF!+Forecast!#REF!*'Error Factor for last day'!#REF!</f>
        <v>#REF!</v>
      </c>
      <c r="U442" s="6" t="e">
        <f>Forecast!#REF!+Forecast!#REF!*'Error Factor for last day'!#REF!</f>
        <v>#REF!</v>
      </c>
      <c r="V442" s="6" t="e">
        <f>Forecast!#REF!+Forecast!#REF!*'Error Factor for last day'!#REF!</f>
        <v>#REF!</v>
      </c>
      <c r="W442" s="6" t="e">
        <f>Forecast!#REF!+Forecast!#REF!*'Error Factor for last day'!#REF!</f>
        <v>#REF!</v>
      </c>
      <c r="X442" s="6" t="e">
        <f>Forecast!#REF!+Forecast!#REF!*'Error Factor for last day'!#REF!</f>
        <v>#REF!</v>
      </c>
      <c r="Y442" s="6" t="e">
        <f>Forecast!#REF!+Forecast!#REF!*'Error Factor for last day'!#REF!</f>
        <v>#REF!</v>
      </c>
      <c r="Z442" s="6" t="e">
        <f>Forecast!#REF!+Forecast!#REF!*'Error Factor for last day'!#REF!</f>
        <v>#REF!</v>
      </c>
      <c r="AA442" s="6" t="e">
        <f>Forecast!#REF!+Forecast!#REF!*'Error Factor for last day'!#REF!</f>
        <v>#REF!</v>
      </c>
      <c r="AB442" s="6" t="e">
        <f>Forecast!#REF!+Forecast!#REF!*'Error Factor for last day'!#REF!</f>
        <v>#REF!</v>
      </c>
      <c r="AC442" s="6" t="e">
        <f>Forecast!#REF!+Forecast!#REF!*'Error Factor for last day'!#REF!</f>
        <v>#REF!</v>
      </c>
      <c r="AD442" s="6" t="e">
        <f>Forecast!#REF!+Forecast!#REF!*'Error Factor for last day'!#REF!</f>
        <v>#REF!</v>
      </c>
      <c r="AE442" s="6" t="e">
        <f>Forecast!#REF!+Forecast!#REF!*'Error Factor for last day'!#REF!</f>
        <v>#REF!</v>
      </c>
      <c r="AF442" s="6" t="e">
        <f>Forecast!#REF!+Forecast!#REF!*'Error Factor for last day'!#REF!</f>
        <v>#REF!</v>
      </c>
      <c r="AG442" s="6" t="e">
        <f>Forecast!#REF!+Forecast!#REF!*'Error Factor for last day'!#REF!</f>
        <v>#REF!</v>
      </c>
    </row>
    <row r="443" spans="1:33" hidden="1" x14ac:dyDescent="0.25">
      <c r="A443" s="2">
        <v>42232.304861111108</v>
      </c>
      <c r="B443" s="6" t="e">
        <f>Forecast!#REF!+Forecast!#REF!*'Error Factor for last day'!#REF!</f>
        <v>#REF!</v>
      </c>
      <c r="C443" s="6" t="e">
        <f>Forecast!#REF!+Forecast!#REF!*'Error Factor for last day'!#REF!</f>
        <v>#REF!</v>
      </c>
      <c r="D443" s="6" t="e">
        <f>Forecast!#REF!+Forecast!#REF!*'Error Factor for last day'!#REF!</f>
        <v>#REF!</v>
      </c>
      <c r="E443" s="6" t="e">
        <f>Forecast!#REF!+Forecast!#REF!*'Error Factor for last day'!#REF!</f>
        <v>#REF!</v>
      </c>
      <c r="F443" s="6" t="e">
        <f>Forecast!#REF!+Forecast!#REF!*'Error Factor for last day'!#REF!</f>
        <v>#REF!</v>
      </c>
      <c r="G443" s="6" t="e">
        <f>Forecast!#REF!+Forecast!#REF!*'Error Factor for last day'!#REF!</f>
        <v>#REF!</v>
      </c>
      <c r="H443" s="6" t="e">
        <f>Forecast!#REF!+Forecast!#REF!*'Error Factor for last day'!#REF!</f>
        <v>#REF!</v>
      </c>
      <c r="I443" s="6" t="e">
        <f>Forecast!#REF!+Forecast!#REF!*'Error Factor for last day'!#REF!</f>
        <v>#REF!</v>
      </c>
      <c r="J443" s="6" t="e">
        <f>Forecast!#REF!+Forecast!#REF!*'Error Factor for last day'!#REF!</f>
        <v>#REF!</v>
      </c>
      <c r="K443" s="6" t="e">
        <f>Forecast!#REF!+Forecast!#REF!*'Error Factor for last day'!#REF!</f>
        <v>#REF!</v>
      </c>
      <c r="L443" s="6" t="e">
        <f>Forecast!#REF!+Forecast!#REF!*'Error Factor for last day'!#REF!</f>
        <v>#REF!</v>
      </c>
      <c r="M443" s="6" t="e">
        <f>Forecast!#REF!+Forecast!#REF!*'Error Factor for last day'!#REF!</f>
        <v>#REF!</v>
      </c>
      <c r="N443" s="6" t="e">
        <f>Forecast!#REF!+Forecast!#REF!*'Error Factor for last day'!#REF!</f>
        <v>#REF!</v>
      </c>
      <c r="O443" s="6" t="e">
        <f>Forecast!#REF!+Forecast!#REF!*'Error Factor for last day'!#REF!</f>
        <v>#REF!</v>
      </c>
      <c r="P443" s="6" t="e">
        <f>Forecast!#REF!+Forecast!#REF!*'Error Factor for last day'!#REF!</f>
        <v>#REF!</v>
      </c>
      <c r="Q443" s="6" t="e">
        <f>Forecast!#REF!+Forecast!#REF!*'Error Factor for last day'!#REF!</f>
        <v>#REF!</v>
      </c>
      <c r="R443" s="6" t="e">
        <f>Forecast!#REF!+Forecast!#REF!*'Error Factor for last day'!#REF!</f>
        <v>#REF!</v>
      </c>
      <c r="S443" s="6" t="e">
        <f>Forecast!#REF!+Forecast!#REF!*'Error Factor for last day'!#REF!</f>
        <v>#REF!</v>
      </c>
      <c r="T443" s="6" t="e">
        <f>Forecast!#REF!+Forecast!#REF!*'Error Factor for last day'!#REF!</f>
        <v>#REF!</v>
      </c>
      <c r="U443" s="6" t="e">
        <f>Forecast!#REF!+Forecast!#REF!*'Error Factor for last day'!#REF!</f>
        <v>#REF!</v>
      </c>
      <c r="V443" s="6" t="e">
        <f>Forecast!#REF!+Forecast!#REF!*'Error Factor for last day'!#REF!</f>
        <v>#REF!</v>
      </c>
      <c r="W443" s="6" t="e">
        <f>Forecast!#REF!+Forecast!#REF!*'Error Factor for last day'!#REF!</f>
        <v>#REF!</v>
      </c>
      <c r="X443" s="6" t="e">
        <f>Forecast!#REF!+Forecast!#REF!*'Error Factor for last day'!#REF!</f>
        <v>#REF!</v>
      </c>
      <c r="Y443" s="6" t="e">
        <f>Forecast!#REF!+Forecast!#REF!*'Error Factor for last day'!#REF!</f>
        <v>#REF!</v>
      </c>
      <c r="Z443" s="6" t="e">
        <f>Forecast!#REF!+Forecast!#REF!*'Error Factor for last day'!#REF!</f>
        <v>#REF!</v>
      </c>
      <c r="AA443" s="6" t="e">
        <f>Forecast!#REF!+Forecast!#REF!*'Error Factor for last day'!#REF!</f>
        <v>#REF!</v>
      </c>
      <c r="AB443" s="6" t="e">
        <f>Forecast!#REF!+Forecast!#REF!*'Error Factor for last day'!#REF!</f>
        <v>#REF!</v>
      </c>
      <c r="AC443" s="6" t="e">
        <f>Forecast!#REF!+Forecast!#REF!*'Error Factor for last day'!#REF!</f>
        <v>#REF!</v>
      </c>
      <c r="AD443" s="6" t="e">
        <f>Forecast!#REF!+Forecast!#REF!*'Error Factor for last day'!#REF!</f>
        <v>#REF!</v>
      </c>
      <c r="AE443" s="6" t="e">
        <f>Forecast!#REF!+Forecast!#REF!*'Error Factor for last day'!#REF!</f>
        <v>#REF!</v>
      </c>
      <c r="AF443" s="6" t="e">
        <f>Forecast!#REF!+Forecast!#REF!*'Error Factor for last day'!#REF!</f>
        <v>#REF!</v>
      </c>
      <c r="AG443" s="6" t="e">
        <f>Forecast!#REF!+Forecast!#REF!*'Error Factor for last day'!#REF!</f>
        <v>#REF!</v>
      </c>
    </row>
    <row r="444" spans="1:33" hidden="1" x14ac:dyDescent="0.25">
      <c r="A444" s="2">
        <v>42232.305555555555</v>
      </c>
      <c r="B444" s="6" t="e">
        <f>Forecast!#REF!+Forecast!#REF!*'Error Factor for last day'!#REF!</f>
        <v>#REF!</v>
      </c>
      <c r="C444" s="6" t="e">
        <f>Forecast!#REF!+Forecast!#REF!*'Error Factor for last day'!#REF!</f>
        <v>#REF!</v>
      </c>
      <c r="D444" s="6" t="e">
        <f>Forecast!#REF!+Forecast!#REF!*'Error Factor for last day'!#REF!</f>
        <v>#REF!</v>
      </c>
      <c r="E444" s="6" t="e">
        <f>Forecast!#REF!+Forecast!#REF!*'Error Factor for last day'!#REF!</f>
        <v>#REF!</v>
      </c>
      <c r="F444" s="6" t="e">
        <f>Forecast!#REF!+Forecast!#REF!*'Error Factor for last day'!#REF!</f>
        <v>#REF!</v>
      </c>
      <c r="G444" s="6" t="e">
        <f>Forecast!#REF!+Forecast!#REF!*'Error Factor for last day'!#REF!</f>
        <v>#REF!</v>
      </c>
      <c r="H444" s="6" t="e">
        <f>Forecast!#REF!+Forecast!#REF!*'Error Factor for last day'!#REF!</f>
        <v>#REF!</v>
      </c>
      <c r="I444" s="6" t="e">
        <f>Forecast!#REF!+Forecast!#REF!*'Error Factor for last day'!#REF!</f>
        <v>#REF!</v>
      </c>
      <c r="J444" s="6" t="e">
        <f>Forecast!#REF!+Forecast!#REF!*'Error Factor for last day'!#REF!</f>
        <v>#REF!</v>
      </c>
      <c r="K444" s="6" t="e">
        <f>Forecast!#REF!+Forecast!#REF!*'Error Factor for last day'!#REF!</f>
        <v>#REF!</v>
      </c>
      <c r="L444" s="6" t="e">
        <f>Forecast!#REF!+Forecast!#REF!*'Error Factor for last day'!#REF!</f>
        <v>#REF!</v>
      </c>
      <c r="M444" s="6" t="e">
        <f>Forecast!#REF!+Forecast!#REF!*'Error Factor for last day'!#REF!</f>
        <v>#REF!</v>
      </c>
      <c r="N444" s="6" t="e">
        <f>Forecast!#REF!+Forecast!#REF!*'Error Factor for last day'!#REF!</f>
        <v>#REF!</v>
      </c>
      <c r="O444" s="6" t="e">
        <f>Forecast!#REF!+Forecast!#REF!*'Error Factor for last day'!#REF!</f>
        <v>#REF!</v>
      </c>
      <c r="P444" s="6" t="e">
        <f>Forecast!#REF!+Forecast!#REF!*'Error Factor for last day'!#REF!</f>
        <v>#REF!</v>
      </c>
      <c r="Q444" s="6" t="e">
        <f>Forecast!#REF!+Forecast!#REF!*'Error Factor for last day'!#REF!</f>
        <v>#REF!</v>
      </c>
      <c r="R444" s="6" t="e">
        <f>Forecast!#REF!+Forecast!#REF!*'Error Factor for last day'!#REF!</f>
        <v>#REF!</v>
      </c>
      <c r="S444" s="6" t="e">
        <f>Forecast!#REF!+Forecast!#REF!*'Error Factor for last day'!#REF!</f>
        <v>#REF!</v>
      </c>
      <c r="T444" s="6" t="e">
        <f>Forecast!#REF!+Forecast!#REF!*'Error Factor for last day'!#REF!</f>
        <v>#REF!</v>
      </c>
      <c r="U444" s="6" t="e">
        <f>Forecast!#REF!+Forecast!#REF!*'Error Factor for last day'!#REF!</f>
        <v>#REF!</v>
      </c>
      <c r="V444" s="6" t="e">
        <f>Forecast!#REF!+Forecast!#REF!*'Error Factor for last day'!#REF!</f>
        <v>#REF!</v>
      </c>
      <c r="W444" s="6" t="e">
        <f>Forecast!#REF!+Forecast!#REF!*'Error Factor for last day'!#REF!</f>
        <v>#REF!</v>
      </c>
      <c r="X444" s="6" t="e">
        <f>Forecast!#REF!+Forecast!#REF!*'Error Factor for last day'!#REF!</f>
        <v>#REF!</v>
      </c>
      <c r="Y444" s="6" t="e">
        <f>Forecast!#REF!+Forecast!#REF!*'Error Factor for last day'!#REF!</f>
        <v>#REF!</v>
      </c>
      <c r="Z444" s="6" t="e">
        <f>Forecast!#REF!+Forecast!#REF!*'Error Factor for last day'!#REF!</f>
        <v>#REF!</v>
      </c>
      <c r="AA444" s="6" t="e">
        <f>Forecast!#REF!+Forecast!#REF!*'Error Factor for last day'!#REF!</f>
        <v>#REF!</v>
      </c>
      <c r="AB444" s="6" t="e">
        <f>Forecast!#REF!+Forecast!#REF!*'Error Factor for last day'!#REF!</f>
        <v>#REF!</v>
      </c>
      <c r="AC444" s="6" t="e">
        <f>Forecast!#REF!+Forecast!#REF!*'Error Factor for last day'!#REF!</f>
        <v>#REF!</v>
      </c>
      <c r="AD444" s="6" t="e">
        <f>Forecast!#REF!+Forecast!#REF!*'Error Factor for last day'!#REF!</f>
        <v>#REF!</v>
      </c>
      <c r="AE444" s="6" t="e">
        <f>Forecast!#REF!+Forecast!#REF!*'Error Factor for last day'!#REF!</f>
        <v>#REF!</v>
      </c>
      <c r="AF444" s="6" t="e">
        <f>Forecast!#REF!+Forecast!#REF!*'Error Factor for last day'!#REF!</f>
        <v>#REF!</v>
      </c>
      <c r="AG444" s="6" t="e">
        <f>Forecast!#REF!+Forecast!#REF!*'Error Factor for last day'!#REF!</f>
        <v>#REF!</v>
      </c>
    </row>
    <row r="445" spans="1:33" hidden="1" x14ac:dyDescent="0.25">
      <c r="A445" s="2">
        <v>42232.306250000001</v>
      </c>
      <c r="B445" s="6" t="e">
        <f>Forecast!#REF!+Forecast!#REF!*'Error Factor for last day'!#REF!</f>
        <v>#REF!</v>
      </c>
      <c r="C445" s="6" t="e">
        <f>Forecast!#REF!+Forecast!#REF!*'Error Factor for last day'!#REF!</f>
        <v>#REF!</v>
      </c>
      <c r="D445" s="6" t="e">
        <f>Forecast!#REF!+Forecast!#REF!*'Error Factor for last day'!#REF!</f>
        <v>#REF!</v>
      </c>
      <c r="E445" s="6" t="e">
        <f>Forecast!#REF!+Forecast!#REF!*'Error Factor for last day'!#REF!</f>
        <v>#REF!</v>
      </c>
      <c r="F445" s="6" t="e">
        <f>Forecast!#REF!+Forecast!#REF!*'Error Factor for last day'!#REF!</f>
        <v>#REF!</v>
      </c>
      <c r="G445" s="6" t="e">
        <f>Forecast!#REF!+Forecast!#REF!*'Error Factor for last day'!#REF!</f>
        <v>#REF!</v>
      </c>
      <c r="H445" s="6" t="e">
        <f>Forecast!#REF!+Forecast!#REF!*'Error Factor for last day'!#REF!</f>
        <v>#REF!</v>
      </c>
      <c r="I445" s="6" t="e">
        <f>Forecast!#REF!+Forecast!#REF!*'Error Factor for last day'!#REF!</f>
        <v>#REF!</v>
      </c>
      <c r="J445" s="6" t="e">
        <f>Forecast!#REF!+Forecast!#REF!*'Error Factor for last day'!#REF!</f>
        <v>#REF!</v>
      </c>
      <c r="K445" s="6" t="e">
        <f>Forecast!#REF!+Forecast!#REF!*'Error Factor for last day'!#REF!</f>
        <v>#REF!</v>
      </c>
      <c r="L445" s="6" t="e">
        <f>Forecast!#REF!+Forecast!#REF!*'Error Factor for last day'!#REF!</f>
        <v>#REF!</v>
      </c>
      <c r="M445" s="6" t="e">
        <f>Forecast!#REF!+Forecast!#REF!*'Error Factor for last day'!#REF!</f>
        <v>#REF!</v>
      </c>
      <c r="N445" s="6" t="e">
        <f>Forecast!#REF!+Forecast!#REF!*'Error Factor for last day'!#REF!</f>
        <v>#REF!</v>
      </c>
      <c r="O445" s="6" t="e">
        <f>Forecast!#REF!+Forecast!#REF!*'Error Factor for last day'!#REF!</f>
        <v>#REF!</v>
      </c>
      <c r="P445" s="6" t="e">
        <f>Forecast!#REF!+Forecast!#REF!*'Error Factor for last day'!#REF!</f>
        <v>#REF!</v>
      </c>
      <c r="Q445" s="6" t="e">
        <f>Forecast!#REF!+Forecast!#REF!*'Error Factor for last day'!#REF!</f>
        <v>#REF!</v>
      </c>
      <c r="R445" s="6" t="e">
        <f>Forecast!#REF!+Forecast!#REF!*'Error Factor for last day'!#REF!</f>
        <v>#REF!</v>
      </c>
      <c r="S445" s="6" t="e">
        <f>Forecast!#REF!+Forecast!#REF!*'Error Factor for last day'!#REF!</f>
        <v>#REF!</v>
      </c>
      <c r="T445" s="6" t="e">
        <f>Forecast!#REF!+Forecast!#REF!*'Error Factor for last day'!#REF!</f>
        <v>#REF!</v>
      </c>
      <c r="U445" s="6" t="e">
        <f>Forecast!#REF!+Forecast!#REF!*'Error Factor for last day'!#REF!</f>
        <v>#REF!</v>
      </c>
      <c r="V445" s="6" t="e">
        <f>Forecast!#REF!+Forecast!#REF!*'Error Factor for last day'!#REF!</f>
        <v>#REF!</v>
      </c>
      <c r="W445" s="6" t="e">
        <f>Forecast!#REF!+Forecast!#REF!*'Error Factor for last day'!#REF!</f>
        <v>#REF!</v>
      </c>
      <c r="X445" s="6" t="e">
        <f>Forecast!#REF!+Forecast!#REF!*'Error Factor for last day'!#REF!</f>
        <v>#REF!</v>
      </c>
      <c r="Y445" s="6" t="e">
        <f>Forecast!#REF!+Forecast!#REF!*'Error Factor for last day'!#REF!</f>
        <v>#REF!</v>
      </c>
      <c r="Z445" s="6" t="e">
        <f>Forecast!#REF!+Forecast!#REF!*'Error Factor for last day'!#REF!</f>
        <v>#REF!</v>
      </c>
      <c r="AA445" s="6" t="e">
        <f>Forecast!#REF!+Forecast!#REF!*'Error Factor for last day'!#REF!</f>
        <v>#REF!</v>
      </c>
      <c r="AB445" s="6" t="e">
        <f>Forecast!#REF!+Forecast!#REF!*'Error Factor for last day'!#REF!</f>
        <v>#REF!</v>
      </c>
      <c r="AC445" s="6" t="e">
        <f>Forecast!#REF!+Forecast!#REF!*'Error Factor for last day'!#REF!</f>
        <v>#REF!</v>
      </c>
      <c r="AD445" s="6" t="e">
        <f>Forecast!#REF!+Forecast!#REF!*'Error Factor for last day'!#REF!</f>
        <v>#REF!</v>
      </c>
      <c r="AE445" s="6" t="e">
        <f>Forecast!#REF!+Forecast!#REF!*'Error Factor for last day'!#REF!</f>
        <v>#REF!</v>
      </c>
      <c r="AF445" s="6" t="e">
        <f>Forecast!#REF!+Forecast!#REF!*'Error Factor for last day'!#REF!</f>
        <v>#REF!</v>
      </c>
      <c r="AG445" s="6" t="e">
        <f>Forecast!#REF!+Forecast!#REF!*'Error Factor for last day'!#REF!</f>
        <v>#REF!</v>
      </c>
    </row>
    <row r="446" spans="1:33" hidden="1" x14ac:dyDescent="0.25">
      <c r="A446" s="2">
        <v>42232.306944444441</v>
      </c>
      <c r="B446" s="6" t="e">
        <f>Forecast!#REF!+Forecast!#REF!*'Error Factor for last day'!#REF!</f>
        <v>#REF!</v>
      </c>
      <c r="C446" s="6" t="e">
        <f>Forecast!#REF!+Forecast!#REF!*'Error Factor for last day'!#REF!</f>
        <v>#REF!</v>
      </c>
      <c r="D446" s="6" t="e">
        <f>Forecast!#REF!+Forecast!#REF!*'Error Factor for last day'!#REF!</f>
        <v>#REF!</v>
      </c>
      <c r="E446" s="6" t="e">
        <f>Forecast!#REF!+Forecast!#REF!*'Error Factor for last day'!#REF!</f>
        <v>#REF!</v>
      </c>
      <c r="F446" s="6" t="e">
        <f>Forecast!#REF!+Forecast!#REF!*'Error Factor for last day'!#REF!</f>
        <v>#REF!</v>
      </c>
      <c r="G446" s="6" t="e">
        <f>Forecast!#REF!+Forecast!#REF!*'Error Factor for last day'!#REF!</f>
        <v>#REF!</v>
      </c>
      <c r="H446" s="6" t="e">
        <f>Forecast!#REF!+Forecast!#REF!*'Error Factor for last day'!#REF!</f>
        <v>#REF!</v>
      </c>
      <c r="I446" s="6" t="e">
        <f>Forecast!#REF!+Forecast!#REF!*'Error Factor for last day'!#REF!</f>
        <v>#REF!</v>
      </c>
      <c r="J446" s="6" t="e">
        <f>Forecast!#REF!+Forecast!#REF!*'Error Factor for last day'!#REF!</f>
        <v>#REF!</v>
      </c>
      <c r="K446" s="6" t="e">
        <f>Forecast!#REF!+Forecast!#REF!*'Error Factor for last day'!#REF!</f>
        <v>#REF!</v>
      </c>
      <c r="L446" s="6" t="e">
        <f>Forecast!#REF!+Forecast!#REF!*'Error Factor for last day'!#REF!</f>
        <v>#REF!</v>
      </c>
      <c r="M446" s="6" t="e">
        <f>Forecast!#REF!+Forecast!#REF!*'Error Factor for last day'!#REF!</f>
        <v>#REF!</v>
      </c>
      <c r="N446" s="6" t="e">
        <f>Forecast!#REF!+Forecast!#REF!*'Error Factor for last day'!#REF!</f>
        <v>#REF!</v>
      </c>
      <c r="O446" s="6" t="e">
        <f>Forecast!#REF!+Forecast!#REF!*'Error Factor for last day'!#REF!</f>
        <v>#REF!</v>
      </c>
      <c r="P446" s="6" t="e">
        <f>Forecast!#REF!+Forecast!#REF!*'Error Factor for last day'!#REF!</f>
        <v>#REF!</v>
      </c>
      <c r="Q446" s="6" t="e">
        <f>Forecast!#REF!+Forecast!#REF!*'Error Factor for last day'!#REF!</f>
        <v>#REF!</v>
      </c>
      <c r="R446" s="6" t="e">
        <f>Forecast!#REF!+Forecast!#REF!*'Error Factor for last day'!#REF!</f>
        <v>#REF!</v>
      </c>
      <c r="S446" s="6" t="e">
        <f>Forecast!#REF!+Forecast!#REF!*'Error Factor for last day'!#REF!</f>
        <v>#REF!</v>
      </c>
      <c r="T446" s="6" t="e">
        <f>Forecast!#REF!+Forecast!#REF!*'Error Factor for last day'!#REF!</f>
        <v>#REF!</v>
      </c>
      <c r="U446" s="6" t="e">
        <f>Forecast!#REF!+Forecast!#REF!*'Error Factor for last day'!#REF!</f>
        <v>#REF!</v>
      </c>
      <c r="V446" s="6" t="e">
        <f>Forecast!#REF!+Forecast!#REF!*'Error Factor for last day'!#REF!</f>
        <v>#REF!</v>
      </c>
      <c r="W446" s="6" t="e">
        <f>Forecast!#REF!+Forecast!#REF!*'Error Factor for last day'!#REF!</f>
        <v>#REF!</v>
      </c>
      <c r="X446" s="6" t="e">
        <f>Forecast!#REF!+Forecast!#REF!*'Error Factor for last day'!#REF!</f>
        <v>#REF!</v>
      </c>
      <c r="Y446" s="6" t="e">
        <f>Forecast!#REF!+Forecast!#REF!*'Error Factor for last day'!#REF!</f>
        <v>#REF!</v>
      </c>
      <c r="Z446" s="6" t="e">
        <f>Forecast!#REF!+Forecast!#REF!*'Error Factor for last day'!#REF!</f>
        <v>#REF!</v>
      </c>
      <c r="AA446" s="6" t="e">
        <f>Forecast!#REF!+Forecast!#REF!*'Error Factor for last day'!#REF!</f>
        <v>#REF!</v>
      </c>
      <c r="AB446" s="6" t="e">
        <f>Forecast!#REF!+Forecast!#REF!*'Error Factor for last day'!#REF!</f>
        <v>#REF!</v>
      </c>
      <c r="AC446" s="6" t="e">
        <f>Forecast!#REF!+Forecast!#REF!*'Error Factor for last day'!#REF!</f>
        <v>#REF!</v>
      </c>
      <c r="AD446" s="6" t="e">
        <f>Forecast!#REF!+Forecast!#REF!*'Error Factor for last day'!#REF!</f>
        <v>#REF!</v>
      </c>
      <c r="AE446" s="6" t="e">
        <f>Forecast!#REF!+Forecast!#REF!*'Error Factor for last day'!#REF!</f>
        <v>#REF!</v>
      </c>
      <c r="AF446" s="6" t="e">
        <f>Forecast!#REF!+Forecast!#REF!*'Error Factor for last day'!#REF!</f>
        <v>#REF!</v>
      </c>
      <c r="AG446" s="6" t="e">
        <f>Forecast!#REF!+Forecast!#REF!*'Error Factor for last day'!#REF!</f>
        <v>#REF!</v>
      </c>
    </row>
    <row r="447" spans="1:33" hidden="1" x14ac:dyDescent="0.25">
      <c r="A447" s="2">
        <v>42232.307638888888</v>
      </c>
      <c r="B447" s="6" t="e">
        <f>Forecast!#REF!+Forecast!#REF!*'Error Factor for last day'!#REF!</f>
        <v>#REF!</v>
      </c>
      <c r="C447" s="6" t="e">
        <f>Forecast!#REF!+Forecast!#REF!*'Error Factor for last day'!#REF!</f>
        <v>#REF!</v>
      </c>
      <c r="D447" s="6" t="e">
        <f>Forecast!#REF!+Forecast!#REF!*'Error Factor for last day'!#REF!</f>
        <v>#REF!</v>
      </c>
      <c r="E447" s="6" t="e">
        <f>Forecast!#REF!+Forecast!#REF!*'Error Factor for last day'!#REF!</f>
        <v>#REF!</v>
      </c>
      <c r="F447" s="6" t="e">
        <f>Forecast!#REF!+Forecast!#REF!*'Error Factor for last day'!#REF!</f>
        <v>#REF!</v>
      </c>
      <c r="G447" s="6" t="e">
        <f>Forecast!#REF!+Forecast!#REF!*'Error Factor for last day'!#REF!</f>
        <v>#REF!</v>
      </c>
      <c r="H447" s="6" t="e">
        <f>Forecast!#REF!+Forecast!#REF!*'Error Factor for last day'!#REF!</f>
        <v>#REF!</v>
      </c>
      <c r="I447" s="6" t="e">
        <f>Forecast!#REF!+Forecast!#REF!*'Error Factor for last day'!#REF!</f>
        <v>#REF!</v>
      </c>
      <c r="J447" s="6" t="e">
        <f>Forecast!#REF!+Forecast!#REF!*'Error Factor for last day'!#REF!</f>
        <v>#REF!</v>
      </c>
      <c r="K447" s="6" t="e">
        <f>Forecast!#REF!+Forecast!#REF!*'Error Factor for last day'!#REF!</f>
        <v>#REF!</v>
      </c>
      <c r="L447" s="6" t="e">
        <f>Forecast!#REF!+Forecast!#REF!*'Error Factor for last day'!#REF!</f>
        <v>#REF!</v>
      </c>
      <c r="M447" s="6" t="e">
        <f>Forecast!#REF!+Forecast!#REF!*'Error Factor for last day'!#REF!</f>
        <v>#REF!</v>
      </c>
      <c r="N447" s="6" t="e">
        <f>Forecast!#REF!+Forecast!#REF!*'Error Factor for last day'!#REF!</f>
        <v>#REF!</v>
      </c>
      <c r="O447" s="6" t="e">
        <f>Forecast!#REF!+Forecast!#REF!*'Error Factor for last day'!#REF!</f>
        <v>#REF!</v>
      </c>
      <c r="P447" s="6" t="e">
        <f>Forecast!#REF!+Forecast!#REF!*'Error Factor for last day'!#REF!</f>
        <v>#REF!</v>
      </c>
      <c r="Q447" s="6" t="e">
        <f>Forecast!#REF!+Forecast!#REF!*'Error Factor for last day'!#REF!</f>
        <v>#REF!</v>
      </c>
      <c r="R447" s="6" t="e">
        <f>Forecast!#REF!+Forecast!#REF!*'Error Factor for last day'!#REF!</f>
        <v>#REF!</v>
      </c>
      <c r="S447" s="6" t="e">
        <f>Forecast!#REF!+Forecast!#REF!*'Error Factor for last day'!#REF!</f>
        <v>#REF!</v>
      </c>
      <c r="T447" s="6" t="e">
        <f>Forecast!#REF!+Forecast!#REF!*'Error Factor for last day'!#REF!</f>
        <v>#REF!</v>
      </c>
      <c r="U447" s="6" t="e">
        <f>Forecast!#REF!+Forecast!#REF!*'Error Factor for last day'!#REF!</f>
        <v>#REF!</v>
      </c>
      <c r="V447" s="6" t="e">
        <f>Forecast!#REF!+Forecast!#REF!*'Error Factor for last day'!#REF!</f>
        <v>#REF!</v>
      </c>
      <c r="W447" s="6" t="e">
        <f>Forecast!#REF!+Forecast!#REF!*'Error Factor for last day'!#REF!</f>
        <v>#REF!</v>
      </c>
      <c r="X447" s="6" t="e">
        <f>Forecast!#REF!+Forecast!#REF!*'Error Factor for last day'!#REF!</f>
        <v>#REF!</v>
      </c>
      <c r="Y447" s="6" t="e">
        <f>Forecast!#REF!+Forecast!#REF!*'Error Factor for last day'!#REF!</f>
        <v>#REF!</v>
      </c>
      <c r="Z447" s="6" t="e">
        <f>Forecast!#REF!+Forecast!#REF!*'Error Factor for last day'!#REF!</f>
        <v>#REF!</v>
      </c>
      <c r="AA447" s="6" t="e">
        <f>Forecast!#REF!+Forecast!#REF!*'Error Factor for last day'!#REF!</f>
        <v>#REF!</v>
      </c>
      <c r="AB447" s="6" t="e">
        <f>Forecast!#REF!+Forecast!#REF!*'Error Factor for last day'!#REF!</f>
        <v>#REF!</v>
      </c>
      <c r="AC447" s="6" t="e">
        <f>Forecast!#REF!+Forecast!#REF!*'Error Factor for last day'!#REF!</f>
        <v>#REF!</v>
      </c>
      <c r="AD447" s="6" t="e">
        <f>Forecast!#REF!+Forecast!#REF!*'Error Factor for last day'!#REF!</f>
        <v>#REF!</v>
      </c>
      <c r="AE447" s="6" t="e">
        <f>Forecast!#REF!+Forecast!#REF!*'Error Factor for last day'!#REF!</f>
        <v>#REF!</v>
      </c>
      <c r="AF447" s="6" t="e">
        <f>Forecast!#REF!+Forecast!#REF!*'Error Factor for last day'!#REF!</f>
        <v>#REF!</v>
      </c>
      <c r="AG447" s="6" t="e">
        <f>Forecast!#REF!+Forecast!#REF!*'Error Factor for last day'!#REF!</f>
        <v>#REF!</v>
      </c>
    </row>
    <row r="448" spans="1:33" hidden="1" x14ac:dyDescent="0.25">
      <c r="A448" s="2">
        <v>42232.308333333334</v>
      </c>
      <c r="B448" s="6" t="e">
        <f>Forecast!#REF!+Forecast!#REF!*'Error Factor for last day'!#REF!</f>
        <v>#REF!</v>
      </c>
      <c r="C448" s="6" t="e">
        <f>Forecast!#REF!+Forecast!#REF!*'Error Factor for last day'!#REF!</f>
        <v>#REF!</v>
      </c>
      <c r="D448" s="6" t="e">
        <f>Forecast!#REF!+Forecast!#REF!*'Error Factor for last day'!#REF!</f>
        <v>#REF!</v>
      </c>
      <c r="E448" s="6" t="e">
        <f>Forecast!#REF!+Forecast!#REF!*'Error Factor for last day'!#REF!</f>
        <v>#REF!</v>
      </c>
      <c r="F448" s="6" t="e">
        <f>Forecast!#REF!+Forecast!#REF!*'Error Factor for last day'!#REF!</f>
        <v>#REF!</v>
      </c>
      <c r="G448" s="6" t="e">
        <f>Forecast!#REF!+Forecast!#REF!*'Error Factor for last day'!#REF!</f>
        <v>#REF!</v>
      </c>
      <c r="H448" s="6" t="e">
        <f>Forecast!#REF!+Forecast!#REF!*'Error Factor for last day'!#REF!</f>
        <v>#REF!</v>
      </c>
      <c r="I448" s="6" t="e">
        <f>Forecast!#REF!+Forecast!#REF!*'Error Factor for last day'!#REF!</f>
        <v>#REF!</v>
      </c>
      <c r="J448" s="6" t="e">
        <f>Forecast!#REF!+Forecast!#REF!*'Error Factor for last day'!#REF!</f>
        <v>#REF!</v>
      </c>
      <c r="K448" s="6" t="e">
        <f>Forecast!#REF!+Forecast!#REF!*'Error Factor for last day'!#REF!</f>
        <v>#REF!</v>
      </c>
      <c r="L448" s="6" t="e">
        <f>Forecast!#REF!+Forecast!#REF!*'Error Factor for last day'!#REF!</f>
        <v>#REF!</v>
      </c>
      <c r="M448" s="6" t="e">
        <f>Forecast!#REF!+Forecast!#REF!*'Error Factor for last day'!#REF!</f>
        <v>#REF!</v>
      </c>
      <c r="N448" s="6" t="e">
        <f>Forecast!#REF!+Forecast!#REF!*'Error Factor for last day'!#REF!</f>
        <v>#REF!</v>
      </c>
      <c r="O448" s="6" t="e">
        <f>Forecast!#REF!+Forecast!#REF!*'Error Factor for last day'!#REF!</f>
        <v>#REF!</v>
      </c>
      <c r="P448" s="6" t="e">
        <f>Forecast!#REF!+Forecast!#REF!*'Error Factor for last day'!#REF!</f>
        <v>#REF!</v>
      </c>
      <c r="Q448" s="6" t="e">
        <f>Forecast!#REF!+Forecast!#REF!*'Error Factor for last day'!#REF!</f>
        <v>#REF!</v>
      </c>
      <c r="R448" s="6" t="e">
        <f>Forecast!#REF!+Forecast!#REF!*'Error Factor for last day'!#REF!</f>
        <v>#REF!</v>
      </c>
      <c r="S448" s="6" t="e">
        <f>Forecast!#REF!+Forecast!#REF!*'Error Factor for last day'!#REF!</f>
        <v>#REF!</v>
      </c>
      <c r="T448" s="6" t="e">
        <f>Forecast!#REF!+Forecast!#REF!*'Error Factor for last day'!#REF!</f>
        <v>#REF!</v>
      </c>
      <c r="U448" s="6" t="e">
        <f>Forecast!#REF!+Forecast!#REF!*'Error Factor for last day'!#REF!</f>
        <v>#REF!</v>
      </c>
      <c r="V448" s="6" t="e">
        <f>Forecast!#REF!+Forecast!#REF!*'Error Factor for last day'!#REF!</f>
        <v>#REF!</v>
      </c>
      <c r="W448" s="6" t="e">
        <f>Forecast!#REF!+Forecast!#REF!*'Error Factor for last day'!#REF!</f>
        <v>#REF!</v>
      </c>
      <c r="X448" s="6" t="e">
        <f>Forecast!#REF!+Forecast!#REF!*'Error Factor for last day'!#REF!</f>
        <v>#REF!</v>
      </c>
      <c r="Y448" s="6" t="e">
        <f>Forecast!#REF!+Forecast!#REF!*'Error Factor for last day'!#REF!</f>
        <v>#REF!</v>
      </c>
      <c r="Z448" s="6" t="e">
        <f>Forecast!#REF!+Forecast!#REF!*'Error Factor for last day'!#REF!</f>
        <v>#REF!</v>
      </c>
      <c r="AA448" s="6" t="e">
        <f>Forecast!#REF!+Forecast!#REF!*'Error Factor for last day'!#REF!</f>
        <v>#REF!</v>
      </c>
      <c r="AB448" s="6" t="e">
        <f>Forecast!#REF!+Forecast!#REF!*'Error Factor for last day'!#REF!</f>
        <v>#REF!</v>
      </c>
      <c r="AC448" s="6" t="e">
        <f>Forecast!#REF!+Forecast!#REF!*'Error Factor for last day'!#REF!</f>
        <v>#REF!</v>
      </c>
      <c r="AD448" s="6" t="e">
        <f>Forecast!#REF!+Forecast!#REF!*'Error Factor for last day'!#REF!</f>
        <v>#REF!</v>
      </c>
      <c r="AE448" s="6" t="e">
        <f>Forecast!#REF!+Forecast!#REF!*'Error Factor for last day'!#REF!</f>
        <v>#REF!</v>
      </c>
      <c r="AF448" s="6" t="e">
        <f>Forecast!#REF!+Forecast!#REF!*'Error Factor for last day'!#REF!</f>
        <v>#REF!</v>
      </c>
      <c r="AG448" s="6" t="e">
        <f>Forecast!#REF!+Forecast!#REF!*'Error Factor for last day'!#REF!</f>
        <v>#REF!</v>
      </c>
    </row>
    <row r="449" spans="1:33" hidden="1" x14ac:dyDescent="0.25">
      <c r="A449" s="2">
        <v>42232.309027777781</v>
      </c>
      <c r="B449" s="6" t="e">
        <f>Forecast!#REF!+Forecast!#REF!*'Error Factor for last day'!#REF!</f>
        <v>#REF!</v>
      </c>
      <c r="C449" s="6" t="e">
        <f>Forecast!#REF!+Forecast!#REF!*'Error Factor for last day'!#REF!</f>
        <v>#REF!</v>
      </c>
      <c r="D449" s="6" t="e">
        <f>Forecast!#REF!+Forecast!#REF!*'Error Factor for last day'!#REF!</f>
        <v>#REF!</v>
      </c>
      <c r="E449" s="6" t="e">
        <f>Forecast!#REF!+Forecast!#REF!*'Error Factor for last day'!#REF!</f>
        <v>#REF!</v>
      </c>
      <c r="F449" s="6" t="e">
        <f>Forecast!#REF!+Forecast!#REF!*'Error Factor for last day'!#REF!</f>
        <v>#REF!</v>
      </c>
      <c r="G449" s="6" t="e">
        <f>Forecast!#REF!+Forecast!#REF!*'Error Factor for last day'!#REF!</f>
        <v>#REF!</v>
      </c>
      <c r="H449" s="6" t="e">
        <f>Forecast!#REF!+Forecast!#REF!*'Error Factor for last day'!#REF!</f>
        <v>#REF!</v>
      </c>
      <c r="I449" s="6" t="e">
        <f>Forecast!#REF!+Forecast!#REF!*'Error Factor for last day'!#REF!</f>
        <v>#REF!</v>
      </c>
      <c r="J449" s="6" t="e">
        <f>Forecast!#REF!+Forecast!#REF!*'Error Factor for last day'!#REF!</f>
        <v>#REF!</v>
      </c>
      <c r="K449" s="6" t="e">
        <f>Forecast!#REF!+Forecast!#REF!*'Error Factor for last day'!#REF!</f>
        <v>#REF!</v>
      </c>
      <c r="L449" s="6" t="e">
        <f>Forecast!#REF!+Forecast!#REF!*'Error Factor for last day'!#REF!</f>
        <v>#REF!</v>
      </c>
      <c r="M449" s="6" t="e">
        <f>Forecast!#REF!+Forecast!#REF!*'Error Factor for last day'!#REF!</f>
        <v>#REF!</v>
      </c>
      <c r="N449" s="6" t="e">
        <f>Forecast!#REF!+Forecast!#REF!*'Error Factor for last day'!#REF!</f>
        <v>#REF!</v>
      </c>
      <c r="O449" s="6" t="e">
        <f>Forecast!#REF!+Forecast!#REF!*'Error Factor for last day'!#REF!</f>
        <v>#REF!</v>
      </c>
      <c r="P449" s="6" t="e">
        <f>Forecast!#REF!+Forecast!#REF!*'Error Factor for last day'!#REF!</f>
        <v>#REF!</v>
      </c>
      <c r="Q449" s="6" t="e">
        <f>Forecast!#REF!+Forecast!#REF!*'Error Factor for last day'!#REF!</f>
        <v>#REF!</v>
      </c>
      <c r="R449" s="6" t="e">
        <f>Forecast!#REF!+Forecast!#REF!*'Error Factor for last day'!#REF!</f>
        <v>#REF!</v>
      </c>
      <c r="S449" s="6" t="e">
        <f>Forecast!#REF!+Forecast!#REF!*'Error Factor for last day'!#REF!</f>
        <v>#REF!</v>
      </c>
      <c r="T449" s="6" t="e">
        <f>Forecast!#REF!+Forecast!#REF!*'Error Factor for last day'!#REF!</f>
        <v>#REF!</v>
      </c>
      <c r="U449" s="6" t="e">
        <f>Forecast!#REF!+Forecast!#REF!*'Error Factor for last day'!#REF!</f>
        <v>#REF!</v>
      </c>
      <c r="V449" s="6" t="e">
        <f>Forecast!#REF!+Forecast!#REF!*'Error Factor for last day'!#REF!</f>
        <v>#REF!</v>
      </c>
      <c r="W449" s="6" t="e">
        <f>Forecast!#REF!+Forecast!#REF!*'Error Factor for last day'!#REF!</f>
        <v>#REF!</v>
      </c>
      <c r="X449" s="6" t="e">
        <f>Forecast!#REF!+Forecast!#REF!*'Error Factor for last day'!#REF!</f>
        <v>#REF!</v>
      </c>
      <c r="Y449" s="6" t="e">
        <f>Forecast!#REF!+Forecast!#REF!*'Error Factor for last day'!#REF!</f>
        <v>#REF!</v>
      </c>
      <c r="Z449" s="6" t="e">
        <f>Forecast!#REF!+Forecast!#REF!*'Error Factor for last day'!#REF!</f>
        <v>#REF!</v>
      </c>
      <c r="AA449" s="6" t="e">
        <f>Forecast!#REF!+Forecast!#REF!*'Error Factor for last day'!#REF!</f>
        <v>#REF!</v>
      </c>
      <c r="AB449" s="6" t="e">
        <f>Forecast!#REF!+Forecast!#REF!*'Error Factor for last day'!#REF!</f>
        <v>#REF!</v>
      </c>
      <c r="AC449" s="6" t="e">
        <f>Forecast!#REF!+Forecast!#REF!*'Error Factor for last day'!#REF!</f>
        <v>#REF!</v>
      </c>
      <c r="AD449" s="6" t="e">
        <f>Forecast!#REF!+Forecast!#REF!*'Error Factor for last day'!#REF!</f>
        <v>#REF!</v>
      </c>
      <c r="AE449" s="6" t="e">
        <f>Forecast!#REF!+Forecast!#REF!*'Error Factor for last day'!#REF!</f>
        <v>#REF!</v>
      </c>
      <c r="AF449" s="6" t="e">
        <f>Forecast!#REF!+Forecast!#REF!*'Error Factor for last day'!#REF!</f>
        <v>#REF!</v>
      </c>
      <c r="AG449" s="6" t="e">
        <f>Forecast!#REF!+Forecast!#REF!*'Error Factor for last day'!#REF!</f>
        <v>#REF!</v>
      </c>
    </row>
    <row r="450" spans="1:33" hidden="1" x14ac:dyDescent="0.25">
      <c r="A450" s="2">
        <v>42232.30972222222</v>
      </c>
      <c r="B450" s="6" t="e">
        <f>Forecast!#REF!+Forecast!#REF!*'Error Factor for last day'!#REF!</f>
        <v>#REF!</v>
      </c>
      <c r="C450" s="6" t="e">
        <f>Forecast!#REF!+Forecast!#REF!*'Error Factor for last day'!#REF!</f>
        <v>#REF!</v>
      </c>
      <c r="D450" s="6" t="e">
        <f>Forecast!#REF!+Forecast!#REF!*'Error Factor for last day'!#REF!</f>
        <v>#REF!</v>
      </c>
      <c r="E450" s="6" t="e">
        <f>Forecast!#REF!+Forecast!#REF!*'Error Factor for last day'!#REF!</f>
        <v>#REF!</v>
      </c>
      <c r="F450" s="6" t="e">
        <f>Forecast!#REF!+Forecast!#REF!*'Error Factor for last day'!#REF!</f>
        <v>#REF!</v>
      </c>
      <c r="G450" s="6" t="e">
        <f>Forecast!#REF!+Forecast!#REF!*'Error Factor for last day'!#REF!</f>
        <v>#REF!</v>
      </c>
      <c r="H450" s="6" t="e">
        <f>Forecast!#REF!+Forecast!#REF!*'Error Factor for last day'!#REF!</f>
        <v>#REF!</v>
      </c>
      <c r="I450" s="6" t="e">
        <f>Forecast!#REF!+Forecast!#REF!*'Error Factor for last day'!#REF!</f>
        <v>#REF!</v>
      </c>
      <c r="J450" s="6" t="e">
        <f>Forecast!#REF!+Forecast!#REF!*'Error Factor for last day'!#REF!</f>
        <v>#REF!</v>
      </c>
      <c r="K450" s="6" t="e">
        <f>Forecast!#REF!+Forecast!#REF!*'Error Factor for last day'!#REF!</f>
        <v>#REF!</v>
      </c>
      <c r="L450" s="6" t="e">
        <f>Forecast!#REF!+Forecast!#REF!*'Error Factor for last day'!#REF!</f>
        <v>#REF!</v>
      </c>
      <c r="M450" s="6" t="e">
        <f>Forecast!#REF!+Forecast!#REF!*'Error Factor for last day'!#REF!</f>
        <v>#REF!</v>
      </c>
      <c r="N450" s="6" t="e">
        <f>Forecast!#REF!+Forecast!#REF!*'Error Factor for last day'!#REF!</f>
        <v>#REF!</v>
      </c>
      <c r="O450" s="6" t="e">
        <f>Forecast!#REF!+Forecast!#REF!*'Error Factor for last day'!#REF!</f>
        <v>#REF!</v>
      </c>
      <c r="P450" s="6" t="e">
        <f>Forecast!#REF!+Forecast!#REF!*'Error Factor for last day'!#REF!</f>
        <v>#REF!</v>
      </c>
      <c r="Q450" s="6" t="e">
        <f>Forecast!#REF!+Forecast!#REF!*'Error Factor for last day'!#REF!</f>
        <v>#REF!</v>
      </c>
      <c r="R450" s="6" t="e">
        <f>Forecast!#REF!+Forecast!#REF!*'Error Factor for last day'!#REF!</f>
        <v>#REF!</v>
      </c>
      <c r="S450" s="6" t="e">
        <f>Forecast!#REF!+Forecast!#REF!*'Error Factor for last day'!#REF!</f>
        <v>#REF!</v>
      </c>
      <c r="T450" s="6" t="e">
        <f>Forecast!#REF!+Forecast!#REF!*'Error Factor for last day'!#REF!</f>
        <v>#REF!</v>
      </c>
      <c r="U450" s="6" t="e">
        <f>Forecast!#REF!+Forecast!#REF!*'Error Factor for last day'!#REF!</f>
        <v>#REF!</v>
      </c>
      <c r="V450" s="6" t="e">
        <f>Forecast!#REF!+Forecast!#REF!*'Error Factor for last day'!#REF!</f>
        <v>#REF!</v>
      </c>
      <c r="W450" s="6" t="e">
        <f>Forecast!#REF!+Forecast!#REF!*'Error Factor for last day'!#REF!</f>
        <v>#REF!</v>
      </c>
      <c r="X450" s="6" t="e">
        <f>Forecast!#REF!+Forecast!#REF!*'Error Factor for last day'!#REF!</f>
        <v>#REF!</v>
      </c>
      <c r="Y450" s="6" t="e">
        <f>Forecast!#REF!+Forecast!#REF!*'Error Factor for last day'!#REF!</f>
        <v>#REF!</v>
      </c>
      <c r="Z450" s="6" t="e">
        <f>Forecast!#REF!+Forecast!#REF!*'Error Factor for last day'!#REF!</f>
        <v>#REF!</v>
      </c>
      <c r="AA450" s="6" t="e">
        <f>Forecast!#REF!+Forecast!#REF!*'Error Factor for last day'!#REF!</f>
        <v>#REF!</v>
      </c>
      <c r="AB450" s="6" t="e">
        <f>Forecast!#REF!+Forecast!#REF!*'Error Factor for last day'!#REF!</f>
        <v>#REF!</v>
      </c>
      <c r="AC450" s="6" t="e">
        <f>Forecast!#REF!+Forecast!#REF!*'Error Factor for last day'!#REF!</f>
        <v>#REF!</v>
      </c>
      <c r="AD450" s="6" t="e">
        <f>Forecast!#REF!+Forecast!#REF!*'Error Factor for last day'!#REF!</f>
        <v>#REF!</v>
      </c>
      <c r="AE450" s="6" t="e">
        <f>Forecast!#REF!+Forecast!#REF!*'Error Factor for last day'!#REF!</f>
        <v>#REF!</v>
      </c>
      <c r="AF450" s="6" t="e">
        <f>Forecast!#REF!+Forecast!#REF!*'Error Factor for last day'!#REF!</f>
        <v>#REF!</v>
      </c>
      <c r="AG450" s="6" t="e">
        <f>Forecast!#REF!+Forecast!#REF!*'Error Factor for last day'!#REF!</f>
        <v>#REF!</v>
      </c>
    </row>
    <row r="451" spans="1:33" hidden="1" x14ac:dyDescent="0.25">
      <c r="A451" s="2">
        <v>42232.310416666667</v>
      </c>
      <c r="B451" s="6" t="e">
        <f>Forecast!#REF!+Forecast!#REF!*'Error Factor for last day'!#REF!</f>
        <v>#REF!</v>
      </c>
      <c r="C451" s="6" t="e">
        <f>Forecast!#REF!+Forecast!#REF!*'Error Factor for last day'!#REF!</f>
        <v>#REF!</v>
      </c>
      <c r="D451" s="6" t="e">
        <f>Forecast!#REF!+Forecast!#REF!*'Error Factor for last day'!#REF!</f>
        <v>#REF!</v>
      </c>
      <c r="E451" s="6" t="e">
        <f>Forecast!#REF!+Forecast!#REF!*'Error Factor for last day'!#REF!</f>
        <v>#REF!</v>
      </c>
      <c r="F451" s="6" t="e">
        <f>Forecast!#REF!+Forecast!#REF!*'Error Factor for last day'!#REF!</f>
        <v>#REF!</v>
      </c>
      <c r="G451" s="6" t="e">
        <f>Forecast!#REF!+Forecast!#REF!*'Error Factor for last day'!#REF!</f>
        <v>#REF!</v>
      </c>
      <c r="H451" s="6" t="e">
        <f>Forecast!#REF!+Forecast!#REF!*'Error Factor for last day'!#REF!</f>
        <v>#REF!</v>
      </c>
      <c r="I451" s="6" t="e">
        <f>Forecast!#REF!+Forecast!#REF!*'Error Factor for last day'!#REF!</f>
        <v>#REF!</v>
      </c>
      <c r="J451" s="6" t="e">
        <f>Forecast!#REF!+Forecast!#REF!*'Error Factor for last day'!#REF!</f>
        <v>#REF!</v>
      </c>
      <c r="K451" s="6" t="e">
        <f>Forecast!#REF!+Forecast!#REF!*'Error Factor for last day'!#REF!</f>
        <v>#REF!</v>
      </c>
      <c r="L451" s="6" t="e">
        <f>Forecast!#REF!+Forecast!#REF!*'Error Factor for last day'!#REF!</f>
        <v>#REF!</v>
      </c>
      <c r="M451" s="6" t="e">
        <f>Forecast!#REF!+Forecast!#REF!*'Error Factor for last day'!#REF!</f>
        <v>#REF!</v>
      </c>
      <c r="N451" s="6" t="e">
        <f>Forecast!#REF!+Forecast!#REF!*'Error Factor for last day'!#REF!</f>
        <v>#REF!</v>
      </c>
      <c r="O451" s="6" t="e">
        <f>Forecast!#REF!+Forecast!#REF!*'Error Factor for last day'!#REF!</f>
        <v>#REF!</v>
      </c>
      <c r="P451" s="6" t="e">
        <f>Forecast!#REF!+Forecast!#REF!*'Error Factor for last day'!#REF!</f>
        <v>#REF!</v>
      </c>
      <c r="Q451" s="6" t="e">
        <f>Forecast!#REF!+Forecast!#REF!*'Error Factor for last day'!#REF!</f>
        <v>#REF!</v>
      </c>
      <c r="R451" s="6" t="e">
        <f>Forecast!#REF!+Forecast!#REF!*'Error Factor for last day'!#REF!</f>
        <v>#REF!</v>
      </c>
      <c r="S451" s="6" t="e">
        <f>Forecast!#REF!+Forecast!#REF!*'Error Factor for last day'!#REF!</f>
        <v>#REF!</v>
      </c>
      <c r="T451" s="6" t="e">
        <f>Forecast!#REF!+Forecast!#REF!*'Error Factor for last day'!#REF!</f>
        <v>#REF!</v>
      </c>
      <c r="U451" s="6" t="e">
        <f>Forecast!#REF!+Forecast!#REF!*'Error Factor for last day'!#REF!</f>
        <v>#REF!</v>
      </c>
      <c r="V451" s="6" t="e">
        <f>Forecast!#REF!+Forecast!#REF!*'Error Factor for last day'!#REF!</f>
        <v>#REF!</v>
      </c>
      <c r="W451" s="6" t="e">
        <f>Forecast!#REF!+Forecast!#REF!*'Error Factor for last day'!#REF!</f>
        <v>#REF!</v>
      </c>
      <c r="X451" s="6" t="e">
        <f>Forecast!#REF!+Forecast!#REF!*'Error Factor for last day'!#REF!</f>
        <v>#REF!</v>
      </c>
      <c r="Y451" s="6" t="e">
        <f>Forecast!#REF!+Forecast!#REF!*'Error Factor for last day'!#REF!</f>
        <v>#REF!</v>
      </c>
      <c r="Z451" s="6" t="e">
        <f>Forecast!#REF!+Forecast!#REF!*'Error Factor for last day'!#REF!</f>
        <v>#REF!</v>
      </c>
      <c r="AA451" s="6" t="e">
        <f>Forecast!#REF!+Forecast!#REF!*'Error Factor for last day'!#REF!</f>
        <v>#REF!</v>
      </c>
      <c r="AB451" s="6" t="e">
        <f>Forecast!#REF!+Forecast!#REF!*'Error Factor for last day'!#REF!</f>
        <v>#REF!</v>
      </c>
      <c r="AC451" s="6" t="e">
        <f>Forecast!#REF!+Forecast!#REF!*'Error Factor for last day'!#REF!</f>
        <v>#REF!</v>
      </c>
      <c r="AD451" s="6" t="e">
        <f>Forecast!#REF!+Forecast!#REF!*'Error Factor for last day'!#REF!</f>
        <v>#REF!</v>
      </c>
      <c r="AE451" s="6" t="e">
        <f>Forecast!#REF!+Forecast!#REF!*'Error Factor for last day'!#REF!</f>
        <v>#REF!</v>
      </c>
      <c r="AF451" s="6" t="e">
        <f>Forecast!#REF!+Forecast!#REF!*'Error Factor for last day'!#REF!</f>
        <v>#REF!</v>
      </c>
      <c r="AG451" s="6" t="e">
        <f>Forecast!#REF!+Forecast!#REF!*'Error Factor for last day'!#REF!</f>
        <v>#REF!</v>
      </c>
    </row>
    <row r="452" spans="1:33" hidden="1" x14ac:dyDescent="0.25">
      <c r="A452" s="2">
        <v>42232.311111111114</v>
      </c>
      <c r="B452" s="6" t="e">
        <f>Forecast!#REF!+Forecast!#REF!*'Error Factor for last day'!#REF!</f>
        <v>#REF!</v>
      </c>
      <c r="C452" s="6" t="e">
        <f>Forecast!#REF!+Forecast!#REF!*'Error Factor for last day'!#REF!</f>
        <v>#REF!</v>
      </c>
      <c r="D452" s="6" t="e">
        <f>Forecast!#REF!+Forecast!#REF!*'Error Factor for last day'!#REF!</f>
        <v>#REF!</v>
      </c>
      <c r="E452" s="6" t="e">
        <f>Forecast!#REF!+Forecast!#REF!*'Error Factor for last day'!#REF!</f>
        <v>#REF!</v>
      </c>
      <c r="F452" s="6" t="e">
        <f>Forecast!#REF!+Forecast!#REF!*'Error Factor for last day'!#REF!</f>
        <v>#REF!</v>
      </c>
      <c r="G452" s="6" t="e">
        <f>Forecast!#REF!+Forecast!#REF!*'Error Factor for last day'!#REF!</f>
        <v>#REF!</v>
      </c>
      <c r="H452" s="6" t="e">
        <f>Forecast!#REF!+Forecast!#REF!*'Error Factor for last day'!#REF!</f>
        <v>#REF!</v>
      </c>
      <c r="I452" s="6" t="e">
        <f>Forecast!#REF!+Forecast!#REF!*'Error Factor for last day'!#REF!</f>
        <v>#REF!</v>
      </c>
      <c r="J452" s="6" t="e">
        <f>Forecast!#REF!+Forecast!#REF!*'Error Factor for last day'!#REF!</f>
        <v>#REF!</v>
      </c>
      <c r="K452" s="6" t="e">
        <f>Forecast!#REF!+Forecast!#REF!*'Error Factor for last day'!#REF!</f>
        <v>#REF!</v>
      </c>
      <c r="L452" s="6" t="e">
        <f>Forecast!#REF!+Forecast!#REF!*'Error Factor for last day'!#REF!</f>
        <v>#REF!</v>
      </c>
      <c r="M452" s="6" t="e">
        <f>Forecast!#REF!+Forecast!#REF!*'Error Factor for last day'!#REF!</f>
        <v>#REF!</v>
      </c>
      <c r="N452" s="6" t="e">
        <f>Forecast!#REF!+Forecast!#REF!*'Error Factor for last day'!#REF!</f>
        <v>#REF!</v>
      </c>
      <c r="O452" s="6" t="e">
        <f>Forecast!#REF!+Forecast!#REF!*'Error Factor for last day'!#REF!</f>
        <v>#REF!</v>
      </c>
      <c r="P452" s="6" t="e">
        <f>Forecast!#REF!+Forecast!#REF!*'Error Factor for last day'!#REF!</f>
        <v>#REF!</v>
      </c>
      <c r="Q452" s="6" t="e">
        <f>Forecast!#REF!+Forecast!#REF!*'Error Factor for last day'!#REF!</f>
        <v>#REF!</v>
      </c>
      <c r="R452" s="6" t="e">
        <f>Forecast!#REF!+Forecast!#REF!*'Error Factor for last day'!#REF!</f>
        <v>#REF!</v>
      </c>
      <c r="S452" s="6" t="e">
        <f>Forecast!#REF!+Forecast!#REF!*'Error Factor for last day'!#REF!</f>
        <v>#REF!</v>
      </c>
      <c r="T452" s="6" t="e">
        <f>Forecast!#REF!+Forecast!#REF!*'Error Factor for last day'!#REF!</f>
        <v>#REF!</v>
      </c>
      <c r="U452" s="6" t="e">
        <f>Forecast!#REF!+Forecast!#REF!*'Error Factor for last day'!#REF!</f>
        <v>#REF!</v>
      </c>
      <c r="V452" s="6" t="e">
        <f>Forecast!#REF!+Forecast!#REF!*'Error Factor for last day'!#REF!</f>
        <v>#REF!</v>
      </c>
      <c r="W452" s="6" t="e">
        <f>Forecast!#REF!+Forecast!#REF!*'Error Factor for last day'!#REF!</f>
        <v>#REF!</v>
      </c>
      <c r="X452" s="6" t="e">
        <f>Forecast!#REF!+Forecast!#REF!*'Error Factor for last day'!#REF!</f>
        <v>#REF!</v>
      </c>
      <c r="Y452" s="6" t="e">
        <f>Forecast!#REF!+Forecast!#REF!*'Error Factor for last day'!#REF!</f>
        <v>#REF!</v>
      </c>
      <c r="Z452" s="6" t="e">
        <f>Forecast!#REF!+Forecast!#REF!*'Error Factor for last day'!#REF!</f>
        <v>#REF!</v>
      </c>
      <c r="AA452" s="6" t="e">
        <f>Forecast!#REF!+Forecast!#REF!*'Error Factor for last day'!#REF!</f>
        <v>#REF!</v>
      </c>
      <c r="AB452" s="6" t="e">
        <f>Forecast!#REF!+Forecast!#REF!*'Error Factor for last day'!#REF!</f>
        <v>#REF!</v>
      </c>
      <c r="AC452" s="6" t="e">
        <f>Forecast!#REF!+Forecast!#REF!*'Error Factor for last day'!#REF!</f>
        <v>#REF!</v>
      </c>
      <c r="AD452" s="6" t="e">
        <f>Forecast!#REF!+Forecast!#REF!*'Error Factor for last day'!#REF!</f>
        <v>#REF!</v>
      </c>
      <c r="AE452" s="6" t="e">
        <f>Forecast!#REF!+Forecast!#REF!*'Error Factor for last day'!#REF!</f>
        <v>#REF!</v>
      </c>
      <c r="AF452" s="6" t="e">
        <f>Forecast!#REF!+Forecast!#REF!*'Error Factor for last day'!#REF!</f>
        <v>#REF!</v>
      </c>
      <c r="AG452" s="6" t="e">
        <f>Forecast!#REF!+Forecast!#REF!*'Error Factor for last day'!#REF!</f>
        <v>#REF!</v>
      </c>
    </row>
    <row r="453" spans="1:33" hidden="1" x14ac:dyDescent="0.25">
      <c r="A453" s="2">
        <v>42232.311805555553</v>
      </c>
      <c r="B453" s="6" t="e">
        <f>Forecast!#REF!+Forecast!#REF!*'Error Factor for last day'!#REF!</f>
        <v>#REF!</v>
      </c>
      <c r="C453" s="6" t="e">
        <f>Forecast!#REF!+Forecast!#REF!*'Error Factor for last day'!#REF!</f>
        <v>#REF!</v>
      </c>
      <c r="D453" s="6" t="e">
        <f>Forecast!#REF!+Forecast!#REF!*'Error Factor for last day'!#REF!</f>
        <v>#REF!</v>
      </c>
      <c r="E453" s="6" t="e">
        <f>Forecast!#REF!+Forecast!#REF!*'Error Factor for last day'!#REF!</f>
        <v>#REF!</v>
      </c>
      <c r="F453" s="6" t="e">
        <f>Forecast!#REF!+Forecast!#REF!*'Error Factor for last day'!#REF!</f>
        <v>#REF!</v>
      </c>
      <c r="G453" s="6" t="e">
        <f>Forecast!#REF!+Forecast!#REF!*'Error Factor for last day'!#REF!</f>
        <v>#REF!</v>
      </c>
      <c r="H453" s="6" t="e">
        <f>Forecast!#REF!+Forecast!#REF!*'Error Factor for last day'!#REF!</f>
        <v>#REF!</v>
      </c>
      <c r="I453" s="6" t="e">
        <f>Forecast!#REF!+Forecast!#REF!*'Error Factor for last day'!#REF!</f>
        <v>#REF!</v>
      </c>
      <c r="J453" s="6" t="e">
        <f>Forecast!#REF!+Forecast!#REF!*'Error Factor for last day'!#REF!</f>
        <v>#REF!</v>
      </c>
      <c r="K453" s="6" t="e">
        <f>Forecast!#REF!+Forecast!#REF!*'Error Factor for last day'!#REF!</f>
        <v>#REF!</v>
      </c>
      <c r="L453" s="6" t="e">
        <f>Forecast!#REF!+Forecast!#REF!*'Error Factor for last day'!#REF!</f>
        <v>#REF!</v>
      </c>
      <c r="M453" s="6" t="e">
        <f>Forecast!#REF!+Forecast!#REF!*'Error Factor for last day'!#REF!</f>
        <v>#REF!</v>
      </c>
      <c r="N453" s="6" t="e">
        <f>Forecast!#REF!+Forecast!#REF!*'Error Factor for last day'!#REF!</f>
        <v>#REF!</v>
      </c>
      <c r="O453" s="6" t="e">
        <f>Forecast!#REF!+Forecast!#REF!*'Error Factor for last day'!#REF!</f>
        <v>#REF!</v>
      </c>
      <c r="P453" s="6" t="e">
        <f>Forecast!#REF!+Forecast!#REF!*'Error Factor for last day'!#REF!</f>
        <v>#REF!</v>
      </c>
      <c r="Q453" s="6" t="e">
        <f>Forecast!#REF!+Forecast!#REF!*'Error Factor for last day'!#REF!</f>
        <v>#REF!</v>
      </c>
      <c r="R453" s="6" t="e">
        <f>Forecast!#REF!+Forecast!#REF!*'Error Factor for last day'!#REF!</f>
        <v>#REF!</v>
      </c>
      <c r="S453" s="6" t="e">
        <f>Forecast!#REF!+Forecast!#REF!*'Error Factor for last day'!#REF!</f>
        <v>#REF!</v>
      </c>
      <c r="T453" s="6" t="e">
        <f>Forecast!#REF!+Forecast!#REF!*'Error Factor for last day'!#REF!</f>
        <v>#REF!</v>
      </c>
      <c r="U453" s="6" t="e">
        <f>Forecast!#REF!+Forecast!#REF!*'Error Factor for last day'!#REF!</f>
        <v>#REF!</v>
      </c>
      <c r="V453" s="6" t="e">
        <f>Forecast!#REF!+Forecast!#REF!*'Error Factor for last day'!#REF!</f>
        <v>#REF!</v>
      </c>
      <c r="W453" s="6" t="e">
        <f>Forecast!#REF!+Forecast!#REF!*'Error Factor for last day'!#REF!</f>
        <v>#REF!</v>
      </c>
      <c r="X453" s="6" t="e">
        <f>Forecast!#REF!+Forecast!#REF!*'Error Factor for last day'!#REF!</f>
        <v>#REF!</v>
      </c>
      <c r="Y453" s="6" t="e">
        <f>Forecast!#REF!+Forecast!#REF!*'Error Factor for last day'!#REF!</f>
        <v>#REF!</v>
      </c>
      <c r="Z453" s="6" t="e">
        <f>Forecast!#REF!+Forecast!#REF!*'Error Factor for last day'!#REF!</f>
        <v>#REF!</v>
      </c>
      <c r="AA453" s="6" t="e">
        <f>Forecast!#REF!+Forecast!#REF!*'Error Factor for last day'!#REF!</f>
        <v>#REF!</v>
      </c>
      <c r="AB453" s="6" t="e">
        <f>Forecast!#REF!+Forecast!#REF!*'Error Factor for last day'!#REF!</f>
        <v>#REF!</v>
      </c>
      <c r="AC453" s="6" t="e">
        <f>Forecast!#REF!+Forecast!#REF!*'Error Factor for last day'!#REF!</f>
        <v>#REF!</v>
      </c>
      <c r="AD453" s="6" t="e">
        <f>Forecast!#REF!+Forecast!#REF!*'Error Factor for last day'!#REF!</f>
        <v>#REF!</v>
      </c>
      <c r="AE453" s="6" t="e">
        <f>Forecast!#REF!+Forecast!#REF!*'Error Factor for last day'!#REF!</f>
        <v>#REF!</v>
      </c>
      <c r="AF453" s="6" t="e">
        <f>Forecast!#REF!+Forecast!#REF!*'Error Factor for last day'!#REF!</f>
        <v>#REF!</v>
      </c>
      <c r="AG453" s="6" t="e">
        <f>Forecast!#REF!+Forecast!#REF!*'Error Factor for last day'!#REF!</f>
        <v>#REF!</v>
      </c>
    </row>
    <row r="454" spans="1:33" hidden="1" x14ac:dyDescent="0.25">
      <c r="A454" s="2">
        <v>42232.3125</v>
      </c>
      <c r="B454" s="6" t="e">
        <f>Forecast!#REF!+Forecast!#REF!*'Error Factor for last day'!#REF!</f>
        <v>#REF!</v>
      </c>
      <c r="C454" s="6" t="e">
        <f>Forecast!#REF!+Forecast!#REF!*'Error Factor for last day'!#REF!</f>
        <v>#REF!</v>
      </c>
      <c r="D454" s="6" t="e">
        <f>Forecast!#REF!+Forecast!#REF!*'Error Factor for last day'!#REF!</f>
        <v>#REF!</v>
      </c>
      <c r="E454" s="6" t="e">
        <f>Forecast!#REF!+Forecast!#REF!*'Error Factor for last day'!#REF!</f>
        <v>#REF!</v>
      </c>
      <c r="F454" s="6" t="e">
        <f>Forecast!#REF!+Forecast!#REF!*'Error Factor for last day'!#REF!</f>
        <v>#REF!</v>
      </c>
      <c r="G454" s="6" t="e">
        <f>Forecast!#REF!+Forecast!#REF!*'Error Factor for last day'!#REF!</f>
        <v>#REF!</v>
      </c>
      <c r="H454" s="6" t="e">
        <f>Forecast!#REF!+Forecast!#REF!*'Error Factor for last day'!#REF!</f>
        <v>#REF!</v>
      </c>
      <c r="I454" s="6" t="e">
        <f>Forecast!#REF!+Forecast!#REF!*'Error Factor for last day'!#REF!</f>
        <v>#REF!</v>
      </c>
      <c r="J454" s="6" t="e">
        <f>Forecast!#REF!+Forecast!#REF!*'Error Factor for last day'!#REF!</f>
        <v>#REF!</v>
      </c>
      <c r="K454" s="6" t="e">
        <f>Forecast!#REF!+Forecast!#REF!*'Error Factor for last day'!#REF!</f>
        <v>#REF!</v>
      </c>
      <c r="L454" s="6" t="e">
        <f>Forecast!#REF!+Forecast!#REF!*'Error Factor for last day'!#REF!</f>
        <v>#REF!</v>
      </c>
      <c r="M454" s="6" t="e">
        <f>Forecast!#REF!+Forecast!#REF!*'Error Factor for last day'!#REF!</f>
        <v>#REF!</v>
      </c>
      <c r="N454" s="6" t="e">
        <f>Forecast!#REF!+Forecast!#REF!*'Error Factor for last day'!#REF!</f>
        <v>#REF!</v>
      </c>
      <c r="O454" s="6" t="e">
        <f>Forecast!#REF!+Forecast!#REF!*'Error Factor for last day'!#REF!</f>
        <v>#REF!</v>
      </c>
      <c r="P454" s="6" t="e">
        <f>Forecast!#REF!+Forecast!#REF!*'Error Factor for last day'!#REF!</f>
        <v>#REF!</v>
      </c>
      <c r="Q454" s="6" t="e">
        <f>Forecast!#REF!+Forecast!#REF!*'Error Factor for last day'!#REF!</f>
        <v>#REF!</v>
      </c>
      <c r="R454" s="6" t="e">
        <f>Forecast!#REF!+Forecast!#REF!*'Error Factor for last day'!#REF!</f>
        <v>#REF!</v>
      </c>
      <c r="S454" s="6" t="e">
        <f>Forecast!#REF!+Forecast!#REF!*'Error Factor for last day'!#REF!</f>
        <v>#REF!</v>
      </c>
      <c r="T454" s="6" t="e">
        <f>Forecast!#REF!+Forecast!#REF!*'Error Factor for last day'!#REF!</f>
        <v>#REF!</v>
      </c>
      <c r="U454" s="6" t="e">
        <f>Forecast!#REF!+Forecast!#REF!*'Error Factor for last day'!#REF!</f>
        <v>#REF!</v>
      </c>
      <c r="V454" s="6" t="e">
        <f>Forecast!#REF!+Forecast!#REF!*'Error Factor for last day'!#REF!</f>
        <v>#REF!</v>
      </c>
      <c r="W454" s="6" t="e">
        <f>Forecast!#REF!+Forecast!#REF!*'Error Factor for last day'!#REF!</f>
        <v>#REF!</v>
      </c>
      <c r="X454" s="6" t="e">
        <f>Forecast!#REF!+Forecast!#REF!*'Error Factor for last day'!#REF!</f>
        <v>#REF!</v>
      </c>
      <c r="Y454" s="6" t="e">
        <f>Forecast!#REF!+Forecast!#REF!*'Error Factor for last day'!#REF!</f>
        <v>#REF!</v>
      </c>
      <c r="Z454" s="6" t="e">
        <f>Forecast!#REF!+Forecast!#REF!*'Error Factor for last day'!#REF!</f>
        <v>#REF!</v>
      </c>
      <c r="AA454" s="6" t="e">
        <f>Forecast!#REF!+Forecast!#REF!*'Error Factor for last day'!#REF!</f>
        <v>#REF!</v>
      </c>
      <c r="AB454" s="6" t="e">
        <f>Forecast!#REF!+Forecast!#REF!*'Error Factor for last day'!#REF!</f>
        <v>#REF!</v>
      </c>
      <c r="AC454" s="6" t="e">
        <f>Forecast!#REF!+Forecast!#REF!*'Error Factor for last day'!#REF!</f>
        <v>#REF!</v>
      </c>
      <c r="AD454" s="6" t="e">
        <f>Forecast!#REF!+Forecast!#REF!*'Error Factor for last day'!#REF!</f>
        <v>#REF!</v>
      </c>
      <c r="AE454" s="6" t="e">
        <f>Forecast!#REF!+Forecast!#REF!*'Error Factor for last day'!#REF!</f>
        <v>#REF!</v>
      </c>
      <c r="AF454" s="6" t="e">
        <f>Forecast!#REF!+Forecast!#REF!*'Error Factor for last day'!#REF!</f>
        <v>#REF!</v>
      </c>
      <c r="AG454" s="6" t="e">
        <f>Forecast!#REF!+Forecast!#REF!*'Error Factor for last day'!#REF!</f>
        <v>#REF!</v>
      </c>
    </row>
    <row r="455" spans="1:33" hidden="1" x14ac:dyDescent="0.25">
      <c r="A455" s="2">
        <v>42232.313194444447</v>
      </c>
      <c r="B455" s="6" t="e">
        <f>Forecast!#REF!+Forecast!#REF!*'Error Factor for last day'!#REF!</f>
        <v>#REF!</v>
      </c>
      <c r="C455" s="6" t="e">
        <f>Forecast!#REF!+Forecast!#REF!*'Error Factor for last day'!#REF!</f>
        <v>#REF!</v>
      </c>
      <c r="D455" s="6" t="e">
        <f>Forecast!#REF!+Forecast!#REF!*'Error Factor for last day'!#REF!</f>
        <v>#REF!</v>
      </c>
      <c r="E455" s="6" t="e">
        <f>Forecast!#REF!+Forecast!#REF!*'Error Factor for last day'!#REF!</f>
        <v>#REF!</v>
      </c>
      <c r="F455" s="6" t="e">
        <f>Forecast!#REF!+Forecast!#REF!*'Error Factor for last day'!#REF!</f>
        <v>#REF!</v>
      </c>
      <c r="G455" s="6" t="e">
        <f>Forecast!#REF!+Forecast!#REF!*'Error Factor for last day'!#REF!</f>
        <v>#REF!</v>
      </c>
      <c r="H455" s="6" t="e">
        <f>Forecast!#REF!+Forecast!#REF!*'Error Factor for last day'!#REF!</f>
        <v>#REF!</v>
      </c>
      <c r="I455" s="6" t="e">
        <f>Forecast!#REF!+Forecast!#REF!*'Error Factor for last day'!#REF!</f>
        <v>#REF!</v>
      </c>
      <c r="J455" s="6" t="e">
        <f>Forecast!#REF!+Forecast!#REF!*'Error Factor for last day'!#REF!</f>
        <v>#REF!</v>
      </c>
      <c r="K455" s="6" t="e">
        <f>Forecast!#REF!+Forecast!#REF!*'Error Factor for last day'!#REF!</f>
        <v>#REF!</v>
      </c>
      <c r="L455" s="6" t="e">
        <f>Forecast!#REF!+Forecast!#REF!*'Error Factor for last day'!#REF!</f>
        <v>#REF!</v>
      </c>
      <c r="M455" s="6" t="e">
        <f>Forecast!#REF!+Forecast!#REF!*'Error Factor for last day'!#REF!</f>
        <v>#REF!</v>
      </c>
      <c r="N455" s="6" t="e">
        <f>Forecast!#REF!+Forecast!#REF!*'Error Factor for last day'!#REF!</f>
        <v>#REF!</v>
      </c>
      <c r="O455" s="6" t="e">
        <f>Forecast!#REF!+Forecast!#REF!*'Error Factor for last day'!#REF!</f>
        <v>#REF!</v>
      </c>
      <c r="P455" s="6" t="e">
        <f>Forecast!#REF!+Forecast!#REF!*'Error Factor for last day'!#REF!</f>
        <v>#REF!</v>
      </c>
      <c r="Q455" s="6" t="e">
        <f>Forecast!#REF!+Forecast!#REF!*'Error Factor for last day'!#REF!</f>
        <v>#REF!</v>
      </c>
      <c r="R455" s="6" t="e">
        <f>Forecast!#REF!+Forecast!#REF!*'Error Factor for last day'!#REF!</f>
        <v>#REF!</v>
      </c>
      <c r="S455" s="6" t="e">
        <f>Forecast!#REF!+Forecast!#REF!*'Error Factor for last day'!#REF!</f>
        <v>#REF!</v>
      </c>
      <c r="T455" s="6" t="e">
        <f>Forecast!#REF!+Forecast!#REF!*'Error Factor for last day'!#REF!</f>
        <v>#REF!</v>
      </c>
      <c r="U455" s="6" t="e">
        <f>Forecast!#REF!+Forecast!#REF!*'Error Factor for last day'!#REF!</f>
        <v>#REF!</v>
      </c>
      <c r="V455" s="6" t="e">
        <f>Forecast!#REF!+Forecast!#REF!*'Error Factor for last day'!#REF!</f>
        <v>#REF!</v>
      </c>
      <c r="W455" s="6" t="e">
        <f>Forecast!#REF!+Forecast!#REF!*'Error Factor for last day'!#REF!</f>
        <v>#REF!</v>
      </c>
      <c r="X455" s="6" t="e">
        <f>Forecast!#REF!+Forecast!#REF!*'Error Factor for last day'!#REF!</f>
        <v>#REF!</v>
      </c>
      <c r="Y455" s="6" t="e">
        <f>Forecast!#REF!+Forecast!#REF!*'Error Factor for last day'!#REF!</f>
        <v>#REF!</v>
      </c>
      <c r="Z455" s="6" t="e">
        <f>Forecast!#REF!+Forecast!#REF!*'Error Factor for last day'!#REF!</f>
        <v>#REF!</v>
      </c>
      <c r="AA455" s="6" t="e">
        <f>Forecast!#REF!+Forecast!#REF!*'Error Factor for last day'!#REF!</f>
        <v>#REF!</v>
      </c>
      <c r="AB455" s="6" t="e">
        <f>Forecast!#REF!+Forecast!#REF!*'Error Factor for last day'!#REF!</f>
        <v>#REF!</v>
      </c>
      <c r="AC455" s="6" t="e">
        <f>Forecast!#REF!+Forecast!#REF!*'Error Factor for last day'!#REF!</f>
        <v>#REF!</v>
      </c>
      <c r="AD455" s="6" t="e">
        <f>Forecast!#REF!+Forecast!#REF!*'Error Factor for last day'!#REF!</f>
        <v>#REF!</v>
      </c>
      <c r="AE455" s="6" t="e">
        <f>Forecast!#REF!+Forecast!#REF!*'Error Factor for last day'!#REF!</f>
        <v>#REF!</v>
      </c>
      <c r="AF455" s="6" t="e">
        <f>Forecast!#REF!+Forecast!#REF!*'Error Factor for last day'!#REF!</f>
        <v>#REF!</v>
      </c>
      <c r="AG455" s="6" t="e">
        <f>Forecast!#REF!+Forecast!#REF!*'Error Factor for last day'!#REF!</f>
        <v>#REF!</v>
      </c>
    </row>
    <row r="456" spans="1:33" hidden="1" x14ac:dyDescent="0.25">
      <c r="A456" s="2">
        <v>42232.313888888886</v>
      </c>
      <c r="B456" s="6" t="e">
        <f>Forecast!#REF!+Forecast!#REF!*'Error Factor for last day'!#REF!</f>
        <v>#REF!</v>
      </c>
      <c r="C456" s="6" t="e">
        <f>Forecast!#REF!+Forecast!#REF!*'Error Factor for last day'!#REF!</f>
        <v>#REF!</v>
      </c>
      <c r="D456" s="6" t="e">
        <f>Forecast!#REF!+Forecast!#REF!*'Error Factor for last day'!#REF!</f>
        <v>#REF!</v>
      </c>
      <c r="E456" s="6" t="e">
        <f>Forecast!#REF!+Forecast!#REF!*'Error Factor for last day'!#REF!</f>
        <v>#REF!</v>
      </c>
      <c r="F456" s="6" t="e">
        <f>Forecast!#REF!+Forecast!#REF!*'Error Factor for last day'!#REF!</f>
        <v>#REF!</v>
      </c>
      <c r="G456" s="6" t="e">
        <f>Forecast!#REF!+Forecast!#REF!*'Error Factor for last day'!#REF!</f>
        <v>#REF!</v>
      </c>
      <c r="H456" s="6" t="e">
        <f>Forecast!#REF!+Forecast!#REF!*'Error Factor for last day'!#REF!</f>
        <v>#REF!</v>
      </c>
      <c r="I456" s="6" t="e">
        <f>Forecast!#REF!+Forecast!#REF!*'Error Factor for last day'!#REF!</f>
        <v>#REF!</v>
      </c>
      <c r="J456" s="6" t="e">
        <f>Forecast!#REF!+Forecast!#REF!*'Error Factor for last day'!#REF!</f>
        <v>#REF!</v>
      </c>
      <c r="K456" s="6" t="e">
        <f>Forecast!#REF!+Forecast!#REF!*'Error Factor for last day'!#REF!</f>
        <v>#REF!</v>
      </c>
      <c r="L456" s="6" t="e">
        <f>Forecast!#REF!+Forecast!#REF!*'Error Factor for last day'!#REF!</f>
        <v>#REF!</v>
      </c>
      <c r="M456" s="6" t="e">
        <f>Forecast!#REF!+Forecast!#REF!*'Error Factor for last day'!#REF!</f>
        <v>#REF!</v>
      </c>
      <c r="N456" s="6" t="e">
        <f>Forecast!#REF!+Forecast!#REF!*'Error Factor for last day'!#REF!</f>
        <v>#REF!</v>
      </c>
      <c r="O456" s="6" t="e">
        <f>Forecast!#REF!+Forecast!#REF!*'Error Factor for last day'!#REF!</f>
        <v>#REF!</v>
      </c>
      <c r="P456" s="6" t="e">
        <f>Forecast!#REF!+Forecast!#REF!*'Error Factor for last day'!#REF!</f>
        <v>#REF!</v>
      </c>
      <c r="Q456" s="6" t="e">
        <f>Forecast!#REF!+Forecast!#REF!*'Error Factor for last day'!#REF!</f>
        <v>#REF!</v>
      </c>
      <c r="R456" s="6" t="e">
        <f>Forecast!#REF!+Forecast!#REF!*'Error Factor for last day'!#REF!</f>
        <v>#REF!</v>
      </c>
      <c r="S456" s="6" t="e">
        <f>Forecast!#REF!+Forecast!#REF!*'Error Factor for last day'!#REF!</f>
        <v>#REF!</v>
      </c>
      <c r="T456" s="6" t="e">
        <f>Forecast!#REF!+Forecast!#REF!*'Error Factor for last day'!#REF!</f>
        <v>#REF!</v>
      </c>
      <c r="U456" s="6" t="e">
        <f>Forecast!#REF!+Forecast!#REF!*'Error Factor for last day'!#REF!</f>
        <v>#REF!</v>
      </c>
      <c r="V456" s="6" t="e">
        <f>Forecast!#REF!+Forecast!#REF!*'Error Factor for last day'!#REF!</f>
        <v>#REF!</v>
      </c>
      <c r="W456" s="6" t="e">
        <f>Forecast!#REF!+Forecast!#REF!*'Error Factor for last day'!#REF!</f>
        <v>#REF!</v>
      </c>
      <c r="X456" s="6" t="e">
        <f>Forecast!#REF!+Forecast!#REF!*'Error Factor for last day'!#REF!</f>
        <v>#REF!</v>
      </c>
      <c r="Y456" s="6" t="e">
        <f>Forecast!#REF!+Forecast!#REF!*'Error Factor for last day'!#REF!</f>
        <v>#REF!</v>
      </c>
      <c r="Z456" s="6" t="e">
        <f>Forecast!#REF!+Forecast!#REF!*'Error Factor for last day'!#REF!</f>
        <v>#REF!</v>
      </c>
      <c r="AA456" s="6" t="e">
        <f>Forecast!#REF!+Forecast!#REF!*'Error Factor for last day'!#REF!</f>
        <v>#REF!</v>
      </c>
      <c r="AB456" s="6" t="e">
        <f>Forecast!#REF!+Forecast!#REF!*'Error Factor for last day'!#REF!</f>
        <v>#REF!</v>
      </c>
      <c r="AC456" s="6" t="e">
        <f>Forecast!#REF!+Forecast!#REF!*'Error Factor for last day'!#REF!</f>
        <v>#REF!</v>
      </c>
      <c r="AD456" s="6" t="e">
        <f>Forecast!#REF!+Forecast!#REF!*'Error Factor for last day'!#REF!</f>
        <v>#REF!</v>
      </c>
      <c r="AE456" s="6" t="e">
        <f>Forecast!#REF!+Forecast!#REF!*'Error Factor for last day'!#REF!</f>
        <v>#REF!</v>
      </c>
      <c r="AF456" s="6" t="e">
        <f>Forecast!#REF!+Forecast!#REF!*'Error Factor for last day'!#REF!</f>
        <v>#REF!</v>
      </c>
      <c r="AG456" s="6" t="e">
        <f>Forecast!#REF!+Forecast!#REF!*'Error Factor for last day'!#REF!</f>
        <v>#REF!</v>
      </c>
    </row>
    <row r="457" spans="1:33" hidden="1" x14ac:dyDescent="0.25">
      <c r="A457" s="2">
        <v>42232.314583333333</v>
      </c>
      <c r="B457" s="6" t="e">
        <f>Forecast!#REF!+Forecast!#REF!*'Error Factor for last day'!#REF!</f>
        <v>#REF!</v>
      </c>
      <c r="C457" s="6" t="e">
        <f>Forecast!#REF!+Forecast!#REF!*'Error Factor for last day'!#REF!</f>
        <v>#REF!</v>
      </c>
      <c r="D457" s="6" t="e">
        <f>Forecast!#REF!+Forecast!#REF!*'Error Factor for last day'!#REF!</f>
        <v>#REF!</v>
      </c>
      <c r="E457" s="6" t="e">
        <f>Forecast!#REF!+Forecast!#REF!*'Error Factor for last day'!#REF!</f>
        <v>#REF!</v>
      </c>
      <c r="F457" s="6" t="e">
        <f>Forecast!#REF!+Forecast!#REF!*'Error Factor for last day'!#REF!</f>
        <v>#REF!</v>
      </c>
      <c r="G457" s="6" t="e">
        <f>Forecast!#REF!+Forecast!#REF!*'Error Factor for last day'!#REF!</f>
        <v>#REF!</v>
      </c>
      <c r="H457" s="6" t="e">
        <f>Forecast!#REF!+Forecast!#REF!*'Error Factor for last day'!#REF!</f>
        <v>#REF!</v>
      </c>
      <c r="I457" s="6" t="e">
        <f>Forecast!#REF!+Forecast!#REF!*'Error Factor for last day'!#REF!</f>
        <v>#REF!</v>
      </c>
      <c r="J457" s="6" t="e">
        <f>Forecast!#REF!+Forecast!#REF!*'Error Factor for last day'!#REF!</f>
        <v>#REF!</v>
      </c>
      <c r="K457" s="6" t="e">
        <f>Forecast!#REF!+Forecast!#REF!*'Error Factor for last day'!#REF!</f>
        <v>#REF!</v>
      </c>
      <c r="L457" s="6" t="e">
        <f>Forecast!#REF!+Forecast!#REF!*'Error Factor for last day'!#REF!</f>
        <v>#REF!</v>
      </c>
      <c r="M457" s="6" t="e">
        <f>Forecast!#REF!+Forecast!#REF!*'Error Factor for last day'!#REF!</f>
        <v>#REF!</v>
      </c>
      <c r="N457" s="6" t="e">
        <f>Forecast!#REF!+Forecast!#REF!*'Error Factor for last day'!#REF!</f>
        <v>#REF!</v>
      </c>
      <c r="O457" s="6" t="e">
        <f>Forecast!#REF!+Forecast!#REF!*'Error Factor for last day'!#REF!</f>
        <v>#REF!</v>
      </c>
      <c r="P457" s="6" t="e">
        <f>Forecast!#REF!+Forecast!#REF!*'Error Factor for last day'!#REF!</f>
        <v>#REF!</v>
      </c>
      <c r="Q457" s="6" t="e">
        <f>Forecast!#REF!+Forecast!#REF!*'Error Factor for last day'!#REF!</f>
        <v>#REF!</v>
      </c>
      <c r="R457" s="6" t="e">
        <f>Forecast!#REF!+Forecast!#REF!*'Error Factor for last day'!#REF!</f>
        <v>#REF!</v>
      </c>
      <c r="S457" s="6" t="e">
        <f>Forecast!#REF!+Forecast!#REF!*'Error Factor for last day'!#REF!</f>
        <v>#REF!</v>
      </c>
      <c r="T457" s="6" t="e">
        <f>Forecast!#REF!+Forecast!#REF!*'Error Factor for last day'!#REF!</f>
        <v>#REF!</v>
      </c>
      <c r="U457" s="6" t="e">
        <f>Forecast!#REF!+Forecast!#REF!*'Error Factor for last day'!#REF!</f>
        <v>#REF!</v>
      </c>
      <c r="V457" s="6" t="e">
        <f>Forecast!#REF!+Forecast!#REF!*'Error Factor for last day'!#REF!</f>
        <v>#REF!</v>
      </c>
      <c r="W457" s="6" t="e">
        <f>Forecast!#REF!+Forecast!#REF!*'Error Factor for last day'!#REF!</f>
        <v>#REF!</v>
      </c>
      <c r="X457" s="6" t="e">
        <f>Forecast!#REF!+Forecast!#REF!*'Error Factor for last day'!#REF!</f>
        <v>#REF!</v>
      </c>
      <c r="Y457" s="6" t="e">
        <f>Forecast!#REF!+Forecast!#REF!*'Error Factor for last day'!#REF!</f>
        <v>#REF!</v>
      </c>
      <c r="Z457" s="6" t="e">
        <f>Forecast!#REF!+Forecast!#REF!*'Error Factor for last day'!#REF!</f>
        <v>#REF!</v>
      </c>
      <c r="AA457" s="6" t="e">
        <f>Forecast!#REF!+Forecast!#REF!*'Error Factor for last day'!#REF!</f>
        <v>#REF!</v>
      </c>
      <c r="AB457" s="6" t="e">
        <f>Forecast!#REF!+Forecast!#REF!*'Error Factor for last day'!#REF!</f>
        <v>#REF!</v>
      </c>
      <c r="AC457" s="6" t="e">
        <f>Forecast!#REF!+Forecast!#REF!*'Error Factor for last day'!#REF!</f>
        <v>#REF!</v>
      </c>
      <c r="AD457" s="6" t="e">
        <f>Forecast!#REF!+Forecast!#REF!*'Error Factor for last day'!#REF!</f>
        <v>#REF!</v>
      </c>
      <c r="AE457" s="6" t="e">
        <f>Forecast!#REF!+Forecast!#REF!*'Error Factor for last day'!#REF!</f>
        <v>#REF!</v>
      </c>
      <c r="AF457" s="6" t="e">
        <f>Forecast!#REF!+Forecast!#REF!*'Error Factor for last day'!#REF!</f>
        <v>#REF!</v>
      </c>
      <c r="AG457" s="6" t="e">
        <f>Forecast!#REF!+Forecast!#REF!*'Error Factor for last day'!#REF!</f>
        <v>#REF!</v>
      </c>
    </row>
    <row r="458" spans="1:33" hidden="1" x14ac:dyDescent="0.25">
      <c r="A458" s="2">
        <v>42232.31527777778</v>
      </c>
      <c r="B458" s="6" t="e">
        <f>Forecast!#REF!+Forecast!#REF!*'Error Factor for last day'!#REF!</f>
        <v>#REF!</v>
      </c>
      <c r="C458" s="6" t="e">
        <f>Forecast!#REF!+Forecast!#REF!*'Error Factor for last day'!#REF!</f>
        <v>#REF!</v>
      </c>
      <c r="D458" s="6" t="e">
        <f>Forecast!#REF!+Forecast!#REF!*'Error Factor for last day'!#REF!</f>
        <v>#REF!</v>
      </c>
      <c r="E458" s="6" t="e">
        <f>Forecast!#REF!+Forecast!#REF!*'Error Factor for last day'!#REF!</f>
        <v>#REF!</v>
      </c>
      <c r="F458" s="6" t="e">
        <f>Forecast!#REF!+Forecast!#REF!*'Error Factor for last day'!#REF!</f>
        <v>#REF!</v>
      </c>
      <c r="G458" s="6" t="e">
        <f>Forecast!#REF!+Forecast!#REF!*'Error Factor for last day'!#REF!</f>
        <v>#REF!</v>
      </c>
      <c r="H458" s="6" t="e">
        <f>Forecast!#REF!+Forecast!#REF!*'Error Factor for last day'!#REF!</f>
        <v>#REF!</v>
      </c>
      <c r="I458" s="6" t="e">
        <f>Forecast!#REF!+Forecast!#REF!*'Error Factor for last day'!#REF!</f>
        <v>#REF!</v>
      </c>
      <c r="J458" s="6" t="e">
        <f>Forecast!#REF!+Forecast!#REF!*'Error Factor for last day'!#REF!</f>
        <v>#REF!</v>
      </c>
      <c r="K458" s="6" t="e">
        <f>Forecast!#REF!+Forecast!#REF!*'Error Factor for last day'!#REF!</f>
        <v>#REF!</v>
      </c>
      <c r="L458" s="6" t="e">
        <f>Forecast!#REF!+Forecast!#REF!*'Error Factor for last day'!#REF!</f>
        <v>#REF!</v>
      </c>
      <c r="M458" s="6" t="e">
        <f>Forecast!#REF!+Forecast!#REF!*'Error Factor for last day'!#REF!</f>
        <v>#REF!</v>
      </c>
      <c r="N458" s="6" t="e">
        <f>Forecast!#REF!+Forecast!#REF!*'Error Factor for last day'!#REF!</f>
        <v>#REF!</v>
      </c>
      <c r="O458" s="6" t="e">
        <f>Forecast!#REF!+Forecast!#REF!*'Error Factor for last day'!#REF!</f>
        <v>#REF!</v>
      </c>
      <c r="P458" s="6" t="e">
        <f>Forecast!#REF!+Forecast!#REF!*'Error Factor for last day'!#REF!</f>
        <v>#REF!</v>
      </c>
      <c r="Q458" s="6" t="e">
        <f>Forecast!#REF!+Forecast!#REF!*'Error Factor for last day'!#REF!</f>
        <v>#REF!</v>
      </c>
      <c r="R458" s="6" t="e">
        <f>Forecast!#REF!+Forecast!#REF!*'Error Factor for last day'!#REF!</f>
        <v>#REF!</v>
      </c>
      <c r="S458" s="6" t="e">
        <f>Forecast!#REF!+Forecast!#REF!*'Error Factor for last day'!#REF!</f>
        <v>#REF!</v>
      </c>
      <c r="T458" s="6" t="e">
        <f>Forecast!#REF!+Forecast!#REF!*'Error Factor for last day'!#REF!</f>
        <v>#REF!</v>
      </c>
      <c r="U458" s="6" t="e">
        <f>Forecast!#REF!+Forecast!#REF!*'Error Factor for last day'!#REF!</f>
        <v>#REF!</v>
      </c>
      <c r="V458" s="6" t="e">
        <f>Forecast!#REF!+Forecast!#REF!*'Error Factor for last day'!#REF!</f>
        <v>#REF!</v>
      </c>
      <c r="W458" s="6" t="e">
        <f>Forecast!#REF!+Forecast!#REF!*'Error Factor for last day'!#REF!</f>
        <v>#REF!</v>
      </c>
      <c r="X458" s="6" t="e">
        <f>Forecast!#REF!+Forecast!#REF!*'Error Factor for last day'!#REF!</f>
        <v>#REF!</v>
      </c>
      <c r="Y458" s="6" t="e">
        <f>Forecast!#REF!+Forecast!#REF!*'Error Factor for last day'!#REF!</f>
        <v>#REF!</v>
      </c>
      <c r="Z458" s="6" t="e">
        <f>Forecast!#REF!+Forecast!#REF!*'Error Factor for last day'!#REF!</f>
        <v>#REF!</v>
      </c>
      <c r="AA458" s="6" t="e">
        <f>Forecast!#REF!+Forecast!#REF!*'Error Factor for last day'!#REF!</f>
        <v>#REF!</v>
      </c>
      <c r="AB458" s="6" t="e">
        <f>Forecast!#REF!+Forecast!#REF!*'Error Factor for last day'!#REF!</f>
        <v>#REF!</v>
      </c>
      <c r="AC458" s="6" t="e">
        <f>Forecast!#REF!+Forecast!#REF!*'Error Factor for last day'!#REF!</f>
        <v>#REF!</v>
      </c>
      <c r="AD458" s="6" t="e">
        <f>Forecast!#REF!+Forecast!#REF!*'Error Factor for last day'!#REF!</f>
        <v>#REF!</v>
      </c>
      <c r="AE458" s="6" t="e">
        <f>Forecast!#REF!+Forecast!#REF!*'Error Factor for last day'!#REF!</f>
        <v>#REF!</v>
      </c>
      <c r="AF458" s="6" t="e">
        <f>Forecast!#REF!+Forecast!#REF!*'Error Factor for last day'!#REF!</f>
        <v>#REF!</v>
      </c>
      <c r="AG458" s="6" t="e">
        <f>Forecast!#REF!+Forecast!#REF!*'Error Factor for last day'!#REF!</f>
        <v>#REF!</v>
      </c>
    </row>
    <row r="459" spans="1:33" hidden="1" x14ac:dyDescent="0.25">
      <c r="A459" s="2">
        <v>42232.315972222219</v>
      </c>
      <c r="B459" s="6" t="e">
        <f>Forecast!#REF!+Forecast!#REF!*'Error Factor for last day'!#REF!</f>
        <v>#REF!</v>
      </c>
      <c r="C459" s="6" t="e">
        <f>Forecast!#REF!+Forecast!#REF!*'Error Factor for last day'!#REF!</f>
        <v>#REF!</v>
      </c>
      <c r="D459" s="6" t="e">
        <f>Forecast!#REF!+Forecast!#REF!*'Error Factor for last day'!#REF!</f>
        <v>#REF!</v>
      </c>
      <c r="E459" s="6" t="e">
        <f>Forecast!#REF!+Forecast!#REF!*'Error Factor for last day'!#REF!</f>
        <v>#REF!</v>
      </c>
      <c r="F459" s="6" t="e">
        <f>Forecast!#REF!+Forecast!#REF!*'Error Factor for last day'!#REF!</f>
        <v>#REF!</v>
      </c>
      <c r="G459" s="6" t="e">
        <f>Forecast!#REF!+Forecast!#REF!*'Error Factor for last day'!#REF!</f>
        <v>#REF!</v>
      </c>
      <c r="H459" s="6" t="e">
        <f>Forecast!#REF!+Forecast!#REF!*'Error Factor for last day'!#REF!</f>
        <v>#REF!</v>
      </c>
      <c r="I459" s="6" t="e">
        <f>Forecast!#REF!+Forecast!#REF!*'Error Factor for last day'!#REF!</f>
        <v>#REF!</v>
      </c>
      <c r="J459" s="6" t="e">
        <f>Forecast!#REF!+Forecast!#REF!*'Error Factor for last day'!#REF!</f>
        <v>#REF!</v>
      </c>
      <c r="K459" s="6" t="e">
        <f>Forecast!#REF!+Forecast!#REF!*'Error Factor for last day'!#REF!</f>
        <v>#REF!</v>
      </c>
      <c r="L459" s="6" t="e">
        <f>Forecast!#REF!+Forecast!#REF!*'Error Factor for last day'!#REF!</f>
        <v>#REF!</v>
      </c>
      <c r="M459" s="6" t="e">
        <f>Forecast!#REF!+Forecast!#REF!*'Error Factor for last day'!#REF!</f>
        <v>#REF!</v>
      </c>
      <c r="N459" s="6" t="e">
        <f>Forecast!#REF!+Forecast!#REF!*'Error Factor for last day'!#REF!</f>
        <v>#REF!</v>
      </c>
      <c r="O459" s="6" t="e">
        <f>Forecast!#REF!+Forecast!#REF!*'Error Factor for last day'!#REF!</f>
        <v>#REF!</v>
      </c>
      <c r="P459" s="6" t="e">
        <f>Forecast!#REF!+Forecast!#REF!*'Error Factor for last day'!#REF!</f>
        <v>#REF!</v>
      </c>
      <c r="Q459" s="6" t="e">
        <f>Forecast!#REF!+Forecast!#REF!*'Error Factor for last day'!#REF!</f>
        <v>#REF!</v>
      </c>
      <c r="R459" s="6" t="e">
        <f>Forecast!#REF!+Forecast!#REF!*'Error Factor for last day'!#REF!</f>
        <v>#REF!</v>
      </c>
      <c r="S459" s="6" t="e">
        <f>Forecast!#REF!+Forecast!#REF!*'Error Factor for last day'!#REF!</f>
        <v>#REF!</v>
      </c>
      <c r="T459" s="6" t="e">
        <f>Forecast!#REF!+Forecast!#REF!*'Error Factor for last day'!#REF!</f>
        <v>#REF!</v>
      </c>
      <c r="U459" s="6" t="e">
        <f>Forecast!#REF!+Forecast!#REF!*'Error Factor for last day'!#REF!</f>
        <v>#REF!</v>
      </c>
      <c r="V459" s="6" t="e">
        <f>Forecast!#REF!+Forecast!#REF!*'Error Factor for last day'!#REF!</f>
        <v>#REF!</v>
      </c>
      <c r="W459" s="6" t="e">
        <f>Forecast!#REF!+Forecast!#REF!*'Error Factor for last day'!#REF!</f>
        <v>#REF!</v>
      </c>
      <c r="X459" s="6" t="e">
        <f>Forecast!#REF!+Forecast!#REF!*'Error Factor for last day'!#REF!</f>
        <v>#REF!</v>
      </c>
      <c r="Y459" s="6" t="e">
        <f>Forecast!#REF!+Forecast!#REF!*'Error Factor for last day'!#REF!</f>
        <v>#REF!</v>
      </c>
      <c r="Z459" s="6" t="e">
        <f>Forecast!#REF!+Forecast!#REF!*'Error Factor for last day'!#REF!</f>
        <v>#REF!</v>
      </c>
      <c r="AA459" s="6" t="e">
        <f>Forecast!#REF!+Forecast!#REF!*'Error Factor for last day'!#REF!</f>
        <v>#REF!</v>
      </c>
      <c r="AB459" s="6" t="e">
        <f>Forecast!#REF!+Forecast!#REF!*'Error Factor for last day'!#REF!</f>
        <v>#REF!</v>
      </c>
      <c r="AC459" s="6" t="e">
        <f>Forecast!#REF!+Forecast!#REF!*'Error Factor for last day'!#REF!</f>
        <v>#REF!</v>
      </c>
      <c r="AD459" s="6" t="e">
        <f>Forecast!#REF!+Forecast!#REF!*'Error Factor for last day'!#REF!</f>
        <v>#REF!</v>
      </c>
      <c r="AE459" s="6" t="e">
        <f>Forecast!#REF!+Forecast!#REF!*'Error Factor for last day'!#REF!</f>
        <v>#REF!</v>
      </c>
      <c r="AF459" s="6" t="e">
        <f>Forecast!#REF!+Forecast!#REF!*'Error Factor for last day'!#REF!</f>
        <v>#REF!</v>
      </c>
      <c r="AG459" s="6" t="e">
        <f>Forecast!#REF!+Forecast!#REF!*'Error Factor for last day'!#REF!</f>
        <v>#REF!</v>
      </c>
    </row>
    <row r="460" spans="1:33" hidden="1" x14ac:dyDescent="0.25">
      <c r="A460" s="2">
        <v>42232.316666666666</v>
      </c>
      <c r="B460" s="6" t="e">
        <f>Forecast!#REF!+Forecast!#REF!*'Error Factor for last day'!#REF!</f>
        <v>#REF!</v>
      </c>
      <c r="C460" s="6" t="e">
        <f>Forecast!#REF!+Forecast!#REF!*'Error Factor for last day'!#REF!</f>
        <v>#REF!</v>
      </c>
      <c r="D460" s="6" t="e">
        <f>Forecast!#REF!+Forecast!#REF!*'Error Factor for last day'!#REF!</f>
        <v>#REF!</v>
      </c>
      <c r="E460" s="6" t="e">
        <f>Forecast!#REF!+Forecast!#REF!*'Error Factor for last day'!#REF!</f>
        <v>#REF!</v>
      </c>
      <c r="F460" s="6" t="e">
        <f>Forecast!#REF!+Forecast!#REF!*'Error Factor for last day'!#REF!</f>
        <v>#REF!</v>
      </c>
      <c r="G460" s="6" t="e">
        <f>Forecast!#REF!+Forecast!#REF!*'Error Factor for last day'!#REF!</f>
        <v>#REF!</v>
      </c>
      <c r="H460" s="6" t="e">
        <f>Forecast!#REF!+Forecast!#REF!*'Error Factor for last day'!#REF!</f>
        <v>#REF!</v>
      </c>
      <c r="I460" s="6" t="e">
        <f>Forecast!#REF!+Forecast!#REF!*'Error Factor for last day'!#REF!</f>
        <v>#REF!</v>
      </c>
      <c r="J460" s="6" t="e">
        <f>Forecast!#REF!+Forecast!#REF!*'Error Factor for last day'!#REF!</f>
        <v>#REF!</v>
      </c>
      <c r="K460" s="6" t="e">
        <f>Forecast!#REF!+Forecast!#REF!*'Error Factor for last day'!#REF!</f>
        <v>#REF!</v>
      </c>
      <c r="L460" s="6" t="e">
        <f>Forecast!#REF!+Forecast!#REF!*'Error Factor for last day'!#REF!</f>
        <v>#REF!</v>
      </c>
      <c r="M460" s="6" t="e">
        <f>Forecast!#REF!+Forecast!#REF!*'Error Factor for last day'!#REF!</f>
        <v>#REF!</v>
      </c>
      <c r="N460" s="6" t="e">
        <f>Forecast!#REF!+Forecast!#REF!*'Error Factor for last day'!#REF!</f>
        <v>#REF!</v>
      </c>
      <c r="O460" s="6" t="e">
        <f>Forecast!#REF!+Forecast!#REF!*'Error Factor for last day'!#REF!</f>
        <v>#REF!</v>
      </c>
      <c r="P460" s="6" t="e">
        <f>Forecast!#REF!+Forecast!#REF!*'Error Factor for last day'!#REF!</f>
        <v>#REF!</v>
      </c>
      <c r="Q460" s="6" t="e">
        <f>Forecast!#REF!+Forecast!#REF!*'Error Factor for last day'!#REF!</f>
        <v>#REF!</v>
      </c>
      <c r="R460" s="6" t="e">
        <f>Forecast!#REF!+Forecast!#REF!*'Error Factor for last day'!#REF!</f>
        <v>#REF!</v>
      </c>
      <c r="S460" s="6" t="e">
        <f>Forecast!#REF!+Forecast!#REF!*'Error Factor for last day'!#REF!</f>
        <v>#REF!</v>
      </c>
      <c r="T460" s="6" t="e">
        <f>Forecast!#REF!+Forecast!#REF!*'Error Factor for last day'!#REF!</f>
        <v>#REF!</v>
      </c>
      <c r="U460" s="6" t="e">
        <f>Forecast!#REF!+Forecast!#REF!*'Error Factor for last day'!#REF!</f>
        <v>#REF!</v>
      </c>
      <c r="V460" s="6" t="e">
        <f>Forecast!#REF!+Forecast!#REF!*'Error Factor for last day'!#REF!</f>
        <v>#REF!</v>
      </c>
      <c r="W460" s="6" t="e">
        <f>Forecast!#REF!+Forecast!#REF!*'Error Factor for last day'!#REF!</f>
        <v>#REF!</v>
      </c>
      <c r="X460" s="6" t="e">
        <f>Forecast!#REF!+Forecast!#REF!*'Error Factor for last day'!#REF!</f>
        <v>#REF!</v>
      </c>
      <c r="Y460" s="6" t="e">
        <f>Forecast!#REF!+Forecast!#REF!*'Error Factor for last day'!#REF!</f>
        <v>#REF!</v>
      </c>
      <c r="Z460" s="6" t="e">
        <f>Forecast!#REF!+Forecast!#REF!*'Error Factor for last day'!#REF!</f>
        <v>#REF!</v>
      </c>
      <c r="AA460" s="6" t="e">
        <f>Forecast!#REF!+Forecast!#REF!*'Error Factor for last day'!#REF!</f>
        <v>#REF!</v>
      </c>
      <c r="AB460" s="6" t="e">
        <f>Forecast!#REF!+Forecast!#REF!*'Error Factor for last day'!#REF!</f>
        <v>#REF!</v>
      </c>
      <c r="AC460" s="6" t="e">
        <f>Forecast!#REF!+Forecast!#REF!*'Error Factor for last day'!#REF!</f>
        <v>#REF!</v>
      </c>
      <c r="AD460" s="6" t="e">
        <f>Forecast!#REF!+Forecast!#REF!*'Error Factor for last day'!#REF!</f>
        <v>#REF!</v>
      </c>
      <c r="AE460" s="6" t="e">
        <f>Forecast!#REF!+Forecast!#REF!*'Error Factor for last day'!#REF!</f>
        <v>#REF!</v>
      </c>
      <c r="AF460" s="6" t="e">
        <f>Forecast!#REF!+Forecast!#REF!*'Error Factor for last day'!#REF!</f>
        <v>#REF!</v>
      </c>
      <c r="AG460" s="6" t="e">
        <f>Forecast!#REF!+Forecast!#REF!*'Error Factor for last day'!#REF!</f>
        <v>#REF!</v>
      </c>
    </row>
    <row r="461" spans="1:33" hidden="1" x14ac:dyDescent="0.25">
      <c r="A461" s="2">
        <v>42232.317361111112</v>
      </c>
      <c r="B461" s="6" t="e">
        <f>Forecast!#REF!+Forecast!#REF!*'Error Factor for last day'!#REF!</f>
        <v>#REF!</v>
      </c>
      <c r="C461" s="6" t="e">
        <f>Forecast!#REF!+Forecast!#REF!*'Error Factor for last day'!#REF!</f>
        <v>#REF!</v>
      </c>
      <c r="D461" s="6" t="e">
        <f>Forecast!#REF!+Forecast!#REF!*'Error Factor for last day'!#REF!</f>
        <v>#REF!</v>
      </c>
      <c r="E461" s="6" t="e">
        <f>Forecast!#REF!+Forecast!#REF!*'Error Factor for last day'!#REF!</f>
        <v>#REF!</v>
      </c>
      <c r="F461" s="6" t="e">
        <f>Forecast!#REF!+Forecast!#REF!*'Error Factor for last day'!#REF!</f>
        <v>#REF!</v>
      </c>
      <c r="G461" s="6" t="e">
        <f>Forecast!#REF!+Forecast!#REF!*'Error Factor for last day'!#REF!</f>
        <v>#REF!</v>
      </c>
      <c r="H461" s="6" t="e">
        <f>Forecast!#REF!+Forecast!#REF!*'Error Factor for last day'!#REF!</f>
        <v>#REF!</v>
      </c>
      <c r="I461" s="6" t="e">
        <f>Forecast!#REF!+Forecast!#REF!*'Error Factor for last day'!#REF!</f>
        <v>#REF!</v>
      </c>
      <c r="J461" s="6" t="e">
        <f>Forecast!#REF!+Forecast!#REF!*'Error Factor for last day'!#REF!</f>
        <v>#REF!</v>
      </c>
      <c r="K461" s="6" t="e">
        <f>Forecast!#REF!+Forecast!#REF!*'Error Factor for last day'!#REF!</f>
        <v>#REF!</v>
      </c>
      <c r="L461" s="6" t="e">
        <f>Forecast!#REF!+Forecast!#REF!*'Error Factor for last day'!#REF!</f>
        <v>#REF!</v>
      </c>
      <c r="M461" s="6" t="e">
        <f>Forecast!#REF!+Forecast!#REF!*'Error Factor for last day'!#REF!</f>
        <v>#REF!</v>
      </c>
      <c r="N461" s="6" t="e">
        <f>Forecast!#REF!+Forecast!#REF!*'Error Factor for last day'!#REF!</f>
        <v>#REF!</v>
      </c>
      <c r="O461" s="6" t="e">
        <f>Forecast!#REF!+Forecast!#REF!*'Error Factor for last day'!#REF!</f>
        <v>#REF!</v>
      </c>
      <c r="P461" s="6" t="e">
        <f>Forecast!#REF!+Forecast!#REF!*'Error Factor for last day'!#REF!</f>
        <v>#REF!</v>
      </c>
      <c r="Q461" s="6" t="e">
        <f>Forecast!#REF!+Forecast!#REF!*'Error Factor for last day'!#REF!</f>
        <v>#REF!</v>
      </c>
      <c r="R461" s="6" t="e">
        <f>Forecast!#REF!+Forecast!#REF!*'Error Factor for last day'!#REF!</f>
        <v>#REF!</v>
      </c>
      <c r="S461" s="6" t="e">
        <f>Forecast!#REF!+Forecast!#REF!*'Error Factor for last day'!#REF!</f>
        <v>#REF!</v>
      </c>
      <c r="T461" s="6" t="e">
        <f>Forecast!#REF!+Forecast!#REF!*'Error Factor for last day'!#REF!</f>
        <v>#REF!</v>
      </c>
      <c r="U461" s="6" t="e">
        <f>Forecast!#REF!+Forecast!#REF!*'Error Factor for last day'!#REF!</f>
        <v>#REF!</v>
      </c>
      <c r="V461" s="6" t="e">
        <f>Forecast!#REF!+Forecast!#REF!*'Error Factor for last day'!#REF!</f>
        <v>#REF!</v>
      </c>
      <c r="W461" s="6" t="e">
        <f>Forecast!#REF!+Forecast!#REF!*'Error Factor for last day'!#REF!</f>
        <v>#REF!</v>
      </c>
      <c r="X461" s="6" t="e">
        <f>Forecast!#REF!+Forecast!#REF!*'Error Factor for last day'!#REF!</f>
        <v>#REF!</v>
      </c>
      <c r="Y461" s="6" t="e">
        <f>Forecast!#REF!+Forecast!#REF!*'Error Factor for last day'!#REF!</f>
        <v>#REF!</v>
      </c>
      <c r="Z461" s="6" t="e">
        <f>Forecast!#REF!+Forecast!#REF!*'Error Factor for last day'!#REF!</f>
        <v>#REF!</v>
      </c>
      <c r="AA461" s="6" t="e">
        <f>Forecast!#REF!+Forecast!#REF!*'Error Factor for last day'!#REF!</f>
        <v>#REF!</v>
      </c>
      <c r="AB461" s="6" t="e">
        <f>Forecast!#REF!+Forecast!#REF!*'Error Factor for last day'!#REF!</f>
        <v>#REF!</v>
      </c>
      <c r="AC461" s="6" t="e">
        <f>Forecast!#REF!+Forecast!#REF!*'Error Factor for last day'!#REF!</f>
        <v>#REF!</v>
      </c>
      <c r="AD461" s="6" t="e">
        <f>Forecast!#REF!+Forecast!#REF!*'Error Factor for last day'!#REF!</f>
        <v>#REF!</v>
      </c>
      <c r="AE461" s="6" t="e">
        <f>Forecast!#REF!+Forecast!#REF!*'Error Factor for last day'!#REF!</f>
        <v>#REF!</v>
      </c>
      <c r="AF461" s="6" t="e">
        <f>Forecast!#REF!+Forecast!#REF!*'Error Factor for last day'!#REF!</f>
        <v>#REF!</v>
      </c>
      <c r="AG461" s="6" t="e">
        <f>Forecast!#REF!+Forecast!#REF!*'Error Factor for last day'!#REF!</f>
        <v>#REF!</v>
      </c>
    </row>
    <row r="462" spans="1:33" hidden="1" x14ac:dyDescent="0.25">
      <c r="A462" s="2">
        <v>42232.318055555559</v>
      </c>
      <c r="B462" s="6" t="e">
        <f>Forecast!#REF!+Forecast!#REF!*'Error Factor for last day'!#REF!</f>
        <v>#REF!</v>
      </c>
      <c r="C462" s="6" t="e">
        <f>Forecast!#REF!+Forecast!#REF!*'Error Factor for last day'!#REF!</f>
        <v>#REF!</v>
      </c>
      <c r="D462" s="6" t="e">
        <f>Forecast!#REF!+Forecast!#REF!*'Error Factor for last day'!#REF!</f>
        <v>#REF!</v>
      </c>
      <c r="E462" s="6" t="e">
        <f>Forecast!#REF!+Forecast!#REF!*'Error Factor for last day'!#REF!</f>
        <v>#REF!</v>
      </c>
      <c r="F462" s="6" t="e">
        <f>Forecast!#REF!+Forecast!#REF!*'Error Factor for last day'!#REF!</f>
        <v>#REF!</v>
      </c>
      <c r="G462" s="6" t="e">
        <f>Forecast!#REF!+Forecast!#REF!*'Error Factor for last day'!#REF!</f>
        <v>#REF!</v>
      </c>
      <c r="H462" s="6" t="e">
        <f>Forecast!#REF!+Forecast!#REF!*'Error Factor for last day'!#REF!</f>
        <v>#REF!</v>
      </c>
      <c r="I462" s="6" t="e">
        <f>Forecast!#REF!+Forecast!#REF!*'Error Factor for last day'!#REF!</f>
        <v>#REF!</v>
      </c>
      <c r="J462" s="6" t="e">
        <f>Forecast!#REF!+Forecast!#REF!*'Error Factor for last day'!#REF!</f>
        <v>#REF!</v>
      </c>
      <c r="K462" s="6" t="e">
        <f>Forecast!#REF!+Forecast!#REF!*'Error Factor for last day'!#REF!</f>
        <v>#REF!</v>
      </c>
      <c r="L462" s="6" t="e">
        <f>Forecast!#REF!+Forecast!#REF!*'Error Factor for last day'!#REF!</f>
        <v>#REF!</v>
      </c>
      <c r="M462" s="6" t="e">
        <f>Forecast!#REF!+Forecast!#REF!*'Error Factor for last day'!#REF!</f>
        <v>#REF!</v>
      </c>
      <c r="N462" s="6" t="e">
        <f>Forecast!#REF!+Forecast!#REF!*'Error Factor for last day'!#REF!</f>
        <v>#REF!</v>
      </c>
      <c r="O462" s="6" t="e">
        <f>Forecast!#REF!+Forecast!#REF!*'Error Factor for last day'!#REF!</f>
        <v>#REF!</v>
      </c>
      <c r="P462" s="6" t="e">
        <f>Forecast!#REF!+Forecast!#REF!*'Error Factor for last day'!#REF!</f>
        <v>#REF!</v>
      </c>
      <c r="Q462" s="6" t="e">
        <f>Forecast!#REF!+Forecast!#REF!*'Error Factor for last day'!#REF!</f>
        <v>#REF!</v>
      </c>
      <c r="R462" s="6" t="e">
        <f>Forecast!#REF!+Forecast!#REF!*'Error Factor for last day'!#REF!</f>
        <v>#REF!</v>
      </c>
      <c r="S462" s="6" t="e">
        <f>Forecast!#REF!+Forecast!#REF!*'Error Factor for last day'!#REF!</f>
        <v>#REF!</v>
      </c>
      <c r="T462" s="6" t="e">
        <f>Forecast!#REF!+Forecast!#REF!*'Error Factor for last day'!#REF!</f>
        <v>#REF!</v>
      </c>
      <c r="U462" s="6" t="e">
        <f>Forecast!#REF!+Forecast!#REF!*'Error Factor for last day'!#REF!</f>
        <v>#REF!</v>
      </c>
      <c r="V462" s="6" t="e">
        <f>Forecast!#REF!+Forecast!#REF!*'Error Factor for last day'!#REF!</f>
        <v>#REF!</v>
      </c>
      <c r="W462" s="6" t="e">
        <f>Forecast!#REF!+Forecast!#REF!*'Error Factor for last day'!#REF!</f>
        <v>#REF!</v>
      </c>
      <c r="X462" s="6" t="e">
        <f>Forecast!#REF!+Forecast!#REF!*'Error Factor for last day'!#REF!</f>
        <v>#REF!</v>
      </c>
      <c r="Y462" s="6" t="e">
        <f>Forecast!#REF!+Forecast!#REF!*'Error Factor for last day'!#REF!</f>
        <v>#REF!</v>
      </c>
      <c r="Z462" s="6" t="e">
        <f>Forecast!#REF!+Forecast!#REF!*'Error Factor for last day'!#REF!</f>
        <v>#REF!</v>
      </c>
      <c r="AA462" s="6" t="e">
        <f>Forecast!#REF!+Forecast!#REF!*'Error Factor for last day'!#REF!</f>
        <v>#REF!</v>
      </c>
      <c r="AB462" s="6" t="e">
        <f>Forecast!#REF!+Forecast!#REF!*'Error Factor for last day'!#REF!</f>
        <v>#REF!</v>
      </c>
      <c r="AC462" s="6" t="e">
        <f>Forecast!#REF!+Forecast!#REF!*'Error Factor for last day'!#REF!</f>
        <v>#REF!</v>
      </c>
      <c r="AD462" s="6" t="e">
        <f>Forecast!#REF!+Forecast!#REF!*'Error Factor for last day'!#REF!</f>
        <v>#REF!</v>
      </c>
      <c r="AE462" s="6" t="e">
        <f>Forecast!#REF!+Forecast!#REF!*'Error Factor for last day'!#REF!</f>
        <v>#REF!</v>
      </c>
      <c r="AF462" s="6" t="e">
        <f>Forecast!#REF!+Forecast!#REF!*'Error Factor for last day'!#REF!</f>
        <v>#REF!</v>
      </c>
      <c r="AG462" s="6" t="e">
        <f>Forecast!#REF!+Forecast!#REF!*'Error Factor for last day'!#REF!</f>
        <v>#REF!</v>
      </c>
    </row>
    <row r="463" spans="1:33" hidden="1" x14ac:dyDescent="0.25">
      <c r="A463" s="2">
        <v>42232.318749999999</v>
      </c>
      <c r="B463" s="6" t="e">
        <f>Forecast!#REF!+Forecast!#REF!*'Error Factor for last day'!#REF!</f>
        <v>#REF!</v>
      </c>
      <c r="C463" s="6" t="e">
        <f>Forecast!#REF!+Forecast!#REF!*'Error Factor for last day'!#REF!</f>
        <v>#REF!</v>
      </c>
      <c r="D463" s="6" t="e">
        <f>Forecast!#REF!+Forecast!#REF!*'Error Factor for last day'!#REF!</f>
        <v>#REF!</v>
      </c>
      <c r="E463" s="6" t="e">
        <f>Forecast!#REF!+Forecast!#REF!*'Error Factor for last day'!#REF!</f>
        <v>#REF!</v>
      </c>
      <c r="F463" s="6" t="e">
        <f>Forecast!#REF!+Forecast!#REF!*'Error Factor for last day'!#REF!</f>
        <v>#REF!</v>
      </c>
      <c r="G463" s="6" t="e">
        <f>Forecast!#REF!+Forecast!#REF!*'Error Factor for last day'!#REF!</f>
        <v>#REF!</v>
      </c>
      <c r="H463" s="6" t="e">
        <f>Forecast!#REF!+Forecast!#REF!*'Error Factor for last day'!#REF!</f>
        <v>#REF!</v>
      </c>
      <c r="I463" s="6" t="e">
        <f>Forecast!#REF!+Forecast!#REF!*'Error Factor for last day'!#REF!</f>
        <v>#REF!</v>
      </c>
      <c r="J463" s="6" t="e">
        <f>Forecast!#REF!+Forecast!#REF!*'Error Factor for last day'!#REF!</f>
        <v>#REF!</v>
      </c>
      <c r="K463" s="6" t="e">
        <f>Forecast!#REF!+Forecast!#REF!*'Error Factor for last day'!#REF!</f>
        <v>#REF!</v>
      </c>
      <c r="L463" s="6" t="e">
        <f>Forecast!#REF!+Forecast!#REF!*'Error Factor for last day'!#REF!</f>
        <v>#REF!</v>
      </c>
      <c r="M463" s="6" t="e">
        <f>Forecast!#REF!+Forecast!#REF!*'Error Factor for last day'!#REF!</f>
        <v>#REF!</v>
      </c>
      <c r="N463" s="6" t="e">
        <f>Forecast!#REF!+Forecast!#REF!*'Error Factor for last day'!#REF!</f>
        <v>#REF!</v>
      </c>
      <c r="O463" s="6" t="e">
        <f>Forecast!#REF!+Forecast!#REF!*'Error Factor for last day'!#REF!</f>
        <v>#REF!</v>
      </c>
      <c r="P463" s="6" t="e">
        <f>Forecast!#REF!+Forecast!#REF!*'Error Factor for last day'!#REF!</f>
        <v>#REF!</v>
      </c>
      <c r="Q463" s="6" t="e">
        <f>Forecast!#REF!+Forecast!#REF!*'Error Factor for last day'!#REF!</f>
        <v>#REF!</v>
      </c>
      <c r="R463" s="6" t="e">
        <f>Forecast!#REF!+Forecast!#REF!*'Error Factor for last day'!#REF!</f>
        <v>#REF!</v>
      </c>
      <c r="S463" s="6" t="e">
        <f>Forecast!#REF!+Forecast!#REF!*'Error Factor for last day'!#REF!</f>
        <v>#REF!</v>
      </c>
      <c r="T463" s="6" t="e">
        <f>Forecast!#REF!+Forecast!#REF!*'Error Factor for last day'!#REF!</f>
        <v>#REF!</v>
      </c>
      <c r="U463" s="6" t="e">
        <f>Forecast!#REF!+Forecast!#REF!*'Error Factor for last day'!#REF!</f>
        <v>#REF!</v>
      </c>
      <c r="V463" s="6" t="e">
        <f>Forecast!#REF!+Forecast!#REF!*'Error Factor for last day'!#REF!</f>
        <v>#REF!</v>
      </c>
      <c r="W463" s="6" t="e">
        <f>Forecast!#REF!+Forecast!#REF!*'Error Factor for last day'!#REF!</f>
        <v>#REF!</v>
      </c>
      <c r="X463" s="6" t="e">
        <f>Forecast!#REF!+Forecast!#REF!*'Error Factor for last day'!#REF!</f>
        <v>#REF!</v>
      </c>
      <c r="Y463" s="6" t="e">
        <f>Forecast!#REF!+Forecast!#REF!*'Error Factor for last day'!#REF!</f>
        <v>#REF!</v>
      </c>
      <c r="Z463" s="6" t="e">
        <f>Forecast!#REF!+Forecast!#REF!*'Error Factor for last day'!#REF!</f>
        <v>#REF!</v>
      </c>
      <c r="AA463" s="6" t="e">
        <f>Forecast!#REF!+Forecast!#REF!*'Error Factor for last day'!#REF!</f>
        <v>#REF!</v>
      </c>
      <c r="AB463" s="6" t="e">
        <f>Forecast!#REF!+Forecast!#REF!*'Error Factor for last day'!#REF!</f>
        <v>#REF!</v>
      </c>
      <c r="AC463" s="6" t="e">
        <f>Forecast!#REF!+Forecast!#REF!*'Error Factor for last day'!#REF!</f>
        <v>#REF!</v>
      </c>
      <c r="AD463" s="6" t="e">
        <f>Forecast!#REF!+Forecast!#REF!*'Error Factor for last day'!#REF!</f>
        <v>#REF!</v>
      </c>
      <c r="AE463" s="6" t="e">
        <f>Forecast!#REF!+Forecast!#REF!*'Error Factor for last day'!#REF!</f>
        <v>#REF!</v>
      </c>
      <c r="AF463" s="6" t="e">
        <f>Forecast!#REF!+Forecast!#REF!*'Error Factor for last day'!#REF!</f>
        <v>#REF!</v>
      </c>
      <c r="AG463" s="6" t="e">
        <f>Forecast!#REF!+Forecast!#REF!*'Error Factor for last day'!#REF!</f>
        <v>#REF!</v>
      </c>
    </row>
    <row r="464" spans="1:33" hidden="1" x14ac:dyDescent="0.25">
      <c r="A464" s="2">
        <v>42232.319444444445</v>
      </c>
      <c r="B464" s="6" t="e">
        <f>Forecast!#REF!+Forecast!#REF!*'Error Factor for last day'!#REF!</f>
        <v>#REF!</v>
      </c>
      <c r="C464" s="6" t="e">
        <f>Forecast!#REF!+Forecast!#REF!*'Error Factor for last day'!#REF!</f>
        <v>#REF!</v>
      </c>
      <c r="D464" s="6" t="e">
        <f>Forecast!#REF!+Forecast!#REF!*'Error Factor for last day'!#REF!</f>
        <v>#REF!</v>
      </c>
      <c r="E464" s="6" t="e">
        <f>Forecast!#REF!+Forecast!#REF!*'Error Factor for last day'!#REF!</f>
        <v>#REF!</v>
      </c>
      <c r="F464" s="6" t="e">
        <f>Forecast!#REF!+Forecast!#REF!*'Error Factor for last day'!#REF!</f>
        <v>#REF!</v>
      </c>
      <c r="G464" s="6" t="e">
        <f>Forecast!#REF!+Forecast!#REF!*'Error Factor for last day'!#REF!</f>
        <v>#REF!</v>
      </c>
      <c r="H464" s="6" t="e">
        <f>Forecast!#REF!+Forecast!#REF!*'Error Factor for last day'!#REF!</f>
        <v>#REF!</v>
      </c>
      <c r="I464" s="6" t="e">
        <f>Forecast!#REF!+Forecast!#REF!*'Error Factor for last day'!#REF!</f>
        <v>#REF!</v>
      </c>
      <c r="J464" s="6" t="e">
        <f>Forecast!#REF!+Forecast!#REF!*'Error Factor for last day'!#REF!</f>
        <v>#REF!</v>
      </c>
      <c r="K464" s="6" t="e">
        <f>Forecast!#REF!+Forecast!#REF!*'Error Factor for last day'!#REF!</f>
        <v>#REF!</v>
      </c>
      <c r="L464" s="6" t="e">
        <f>Forecast!#REF!+Forecast!#REF!*'Error Factor for last day'!#REF!</f>
        <v>#REF!</v>
      </c>
      <c r="M464" s="6" t="e">
        <f>Forecast!#REF!+Forecast!#REF!*'Error Factor for last day'!#REF!</f>
        <v>#REF!</v>
      </c>
      <c r="N464" s="6" t="e">
        <f>Forecast!#REF!+Forecast!#REF!*'Error Factor for last day'!#REF!</f>
        <v>#REF!</v>
      </c>
      <c r="O464" s="6" t="e">
        <f>Forecast!#REF!+Forecast!#REF!*'Error Factor for last day'!#REF!</f>
        <v>#REF!</v>
      </c>
      <c r="P464" s="6" t="e">
        <f>Forecast!#REF!+Forecast!#REF!*'Error Factor for last day'!#REF!</f>
        <v>#REF!</v>
      </c>
      <c r="Q464" s="6" t="e">
        <f>Forecast!#REF!+Forecast!#REF!*'Error Factor for last day'!#REF!</f>
        <v>#REF!</v>
      </c>
      <c r="R464" s="6" t="e">
        <f>Forecast!#REF!+Forecast!#REF!*'Error Factor for last day'!#REF!</f>
        <v>#REF!</v>
      </c>
      <c r="S464" s="6" t="e">
        <f>Forecast!#REF!+Forecast!#REF!*'Error Factor for last day'!#REF!</f>
        <v>#REF!</v>
      </c>
      <c r="T464" s="6" t="e">
        <f>Forecast!#REF!+Forecast!#REF!*'Error Factor for last day'!#REF!</f>
        <v>#REF!</v>
      </c>
      <c r="U464" s="6" t="e">
        <f>Forecast!#REF!+Forecast!#REF!*'Error Factor for last day'!#REF!</f>
        <v>#REF!</v>
      </c>
      <c r="V464" s="6" t="e">
        <f>Forecast!#REF!+Forecast!#REF!*'Error Factor for last day'!#REF!</f>
        <v>#REF!</v>
      </c>
      <c r="W464" s="6" t="e">
        <f>Forecast!#REF!+Forecast!#REF!*'Error Factor for last day'!#REF!</f>
        <v>#REF!</v>
      </c>
      <c r="X464" s="6" t="e">
        <f>Forecast!#REF!+Forecast!#REF!*'Error Factor for last day'!#REF!</f>
        <v>#REF!</v>
      </c>
      <c r="Y464" s="6" t="e">
        <f>Forecast!#REF!+Forecast!#REF!*'Error Factor for last day'!#REF!</f>
        <v>#REF!</v>
      </c>
      <c r="Z464" s="6" t="e">
        <f>Forecast!#REF!+Forecast!#REF!*'Error Factor for last day'!#REF!</f>
        <v>#REF!</v>
      </c>
      <c r="AA464" s="6" t="e">
        <f>Forecast!#REF!+Forecast!#REF!*'Error Factor for last day'!#REF!</f>
        <v>#REF!</v>
      </c>
      <c r="AB464" s="6" t="e">
        <f>Forecast!#REF!+Forecast!#REF!*'Error Factor for last day'!#REF!</f>
        <v>#REF!</v>
      </c>
      <c r="AC464" s="6" t="e">
        <f>Forecast!#REF!+Forecast!#REF!*'Error Factor for last day'!#REF!</f>
        <v>#REF!</v>
      </c>
      <c r="AD464" s="6" t="e">
        <f>Forecast!#REF!+Forecast!#REF!*'Error Factor for last day'!#REF!</f>
        <v>#REF!</v>
      </c>
      <c r="AE464" s="6" t="e">
        <f>Forecast!#REF!+Forecast!#REF!*'Error Factor for last day'!#REF!</f>
        <v>#REF!</v>
      </c>
      <c r="AF464" s="6" t="e">
        <f>Forecast!#REF!+Forecast!#REF!*'Error Factor for last day'!#REF!</f>
        <v>#REF!</v>
      </c>
      <c r="AG464" s="6" t="e">
        <f>Forecast!#REF!+Forecast!#REF!*'Error Factor for last day'!#REF!</f>
        <v>#REF!</v>
      </c>
    </row>
    <row r="465" spans="1:33" hidden="1" x14ac:dyDescent="0.25">
      <c r="A465" s="2">
        <v>42232.320138888892</v>
      </c>
      <c r="B465" s="6" t="e">
        <f>Forecast!#REF!+Forecast!#REF!*'Error Factor for last day'!#REF!</f>
        <v>#REF!</v>
      </c>
      <c r="C465" s="6" t="e">
        <f>Forecast!#REF!+Forecast!#REF!*'Error Factor for last day'!#REF!</f>
        <v>#REF!</v>
      </c>
      <c r="D465" s="6" t="e">
        <f>Forecast!#REF!+Forecast!#REF!*'Error Factor for last day'!#REF!</f>
        <v>#REF!</v>
      </c>
      <c r="E465" s="6" t="e">
        <f>Forecast!#REF!+Forecast!#REF!*'Error Factor for last day'!#REF!</f>
        <v>#REF!</v>
      </c>
      <c r="F465" s="6" t="e">
        <f>Forecast!#REF!+Forecast!#REF!*'Error Factor for last day'!#REF!</f>
        <v>#REF!</v>
      </c>
      <c r="G465" s="6" t="e">
        <f>Forecast!#REF!+Forecast!#REF!*'Error Factor for last day'!#REF!</f>
        <v>#REF!</v>
      </c>
      <c r="H465" s="6" t="e">
        <f>Forecast!#REF!+Forecast!#REF!*'Error Factor for last day'!#REF!</f>
        <v>#REF!</v>
      </c>
      <c r="I465" s="6" t="e">
        <f>Forecast!#REF!+Forecast!#REF!*'Error Factor for last day'!#REF!</f>
        <v>#REF!</v>
      </c>
      <c r="J465" s="6" t="e">
        <f>Forecast!#REF!+Forecast!#REF!*'Error Factor for last day'!#REF!</f>
        <v>#REF!</v>
      </c>
      <c r="K465" s="6" t="e">
        <f>Forecast!#REF!+Forecast!#REF!*'Error Factor for last day'!#REF!</f>
        <v>#REF!</v>
      </c>
      <c r="L465" s="6" t="e">
        <f>Forecast!#REF!+Forecast!#REF!*'Error Factor for last day'!#REF!</f>
        <v>#REF!</v>
      </c>
      <c r="M465" s="6" t="e">
        <f>Forecast!#REF!+Forecast!#REF!*'Error Factor for last day'!#REF!</f>
        <v>#REF!</v>
      </c>
      <c r="N465" s="6" t="e">
        <f>Forecast!#REF!+Forecast!#REF!*'Error Factor for last day'!#REF!</f>
        <v>#REF!</v>
      </c>
      <c r="O465" s="6" t="e">
        <f>Forecast!#REF!+Forecast!#REF!*'Error Factor for last day'!#REF!</f>
        <v>#REF!</v>
      </c>
      <c r="P465" s="6" t="e">
        <f>Forecast!#REF!+Forecast!#REF!*'Error Factor for last day'!#REF!</f>
        <v>#REF!</v>
      </c>
      <c r="Q465" s="6" t="e">
        <f>Forecast!#REF!+Forecast!#REF!*'Error Factor for last day'!#REF!</f>
        <v>#REF!</v>
      </c>
      <c r="R465" s="6" t="e">
        <f>Forecast!#REF!+Forecast!#REF!*'Error Factor for last day'!#REF!</f>
        <v>#REF!</v>
      </c>
      <c r="S465" s="6" t="e">
        <f>Forecast!#REF!+Forecast!#REF!*'Error Factor for last day'!#REF!</f>
        <v>#REF!</v>
      </c>
      <c r="T465" s="6" t="e">
        <f>Forecast!#REF!+Forecast!#REF!*'Error Factor for last day'!#REF!</f>
        <v>#REF!</v>
      </c>
      <c r="U465" s="6" t="e">
        <f>Forecast!#REF!+Forecast!#REF!*'Error Factor for last day'!#REF!</f>
        <v>#REF!</v>
      </c>
      <c r="V465" s="6" t="e">
        <f>Forecast!#REF!+Forecast!#REF!*'Error Factor for last day'!#REF!</f>
        <v>#REF!</v>
      </c>
      <c r="W465" s="6" t="e">
        <f>Forecast!#REF!+Forecast!#REF!*'Error Factor for last day'!#REF!</f>
        <v>#REF!</v>
      </c>
      <c r="X465" s="6" t="e">
        <f>Forecast!#REF!+Forecast!#REF!*'Error Factor for last day'!#REF!</f>
        <v>#REF!</v>
      </c>
      <c r="Y465" s="6" t="e">
        <f>Forecast!#REF!+Forecast!#REF!*'Error Factor for last day'!#REF!</f>
        <v>#REF!</v>
      </c>
      <c r="Z465" s="6" t="e">
        <f>Forecast!#REF!+Forecast!#REF!*'Error Factor for last day'!#REF!</f>
        <v>#REF!</v>
      </c>
      <c r="AA465" s="6" t="e">
        <f>Forecast!#REF!+Forecast!#REF!*'Error Factor for last day'!#REF!</f>
        <v>#REF!</v>
      </c>
      <c r="AB465" s="6" t="e">
        <f>Forecast!#REF!+Forecast!#REF!*'Error Factor for last day'!#REF!</f>
        <v>#REF!</v>
      </c>
      <c r="AC465" s="6" t="e">
        <f>Forecast!#REF!+Forecast!#REF!*'Error Factor for last day'!#REF!</f>
        <v>#REF!</v>
      </c>
      <c r="AD465" s="6" t="e">
        <f>Forecast!#REF!+Forecast!#REF!*'Error Factor for last day'!#REF!</f>
        <v>#REF!</v>
      </c>
      <c r="AE465" s="6" t="e">
        <f>Forecast!#REF!+Forecast!#REF!*'Error Factor for last day'!#REF!</f>
        <v>#REF!</v>
      </c>
      <c r="AF465" s="6" t="e">
        <f>Forecast!#REF!+Forecast!#REF!*'Error Factor for last day'!#REF!</f>
        <v>#REF!</v>
      </c>
      <c r="AG465" s="6" t="e">
        <f>Forecast!#REF!+Forecast!#REF!*'Error Factor for last day'!#REF!</f>
        <v>#REF!</v>
      </c>
    </row>
    <row r="466" spans="1:33" hidden="1" x14ac:dyDescent="0.25">
      <c r="A466" s="2">
        <v>42232.320833333331</v>
      </c>
      <c r="B466" s="6" t="e">
        <f>Forecast!#REF!+Forecast!#REF!*'Error Factor for last day'!#REF!</f>
        <v>#REF!</v>
      </c>
      <c r="C466" s="6" t="e">
        <f>Forecast!#REF!+Forecast!#REF!*'Error Factor for last day'!#REF!</f>
        <v>#REF!</v>
      </c>
      <c r="D466" s="6" t="e">
        <f>Forecast!#REF!+Forecast!#REF!*'Error Factor for last day'!#REF!</f>
        <v>#REF!</v>
      </c>
      <c r="E466" s="6" t="e">
        <f>Forecast!#REF!+Forecast!#REF!*'Error Factor for last day'!#REF!</f>
        <v>#REF!</v>
      </c>
      <c r="F466" s="6" t="e">
        <f>Forecast!#REF!+Forecast!#REF!*'Error Factor for last day'!#REF!</f>
        <v>#REF!</v>
      </c>
      <c r="G466" s="6" t="e">
        <f>Forecast!#REF!+Forecast!#REF!*'Error Factor for last day'!#REF!</f>
        <v>#REF!</v>
      </c>
      <c r="H466" s="6" t="e">
        <f>Forecast!#REF!+Forecast!#REF!*'Error Factor for last day'!#REF!</f>
        <v>#REF!</v>
      </c>
      <c r="I466" s="6" t="e">
        <f>Forecast!#REF!+Forecast!#REF!*'Error Factor for last day'!#REF!</f>
        <v>#REF!</v>
      </c>
      <c r="J466" s="6" t="e">
        <f>Forecast!#REF!+Forecast!#REF!*'Error Factor for last day'!#REF!</f>
        <v>#REF!</v>
      </c>
      <c r="K466" s="6" t="e">
        <f>Forecast!#REF!+Forecast!#REF!*'Error Factor for last day'!#REF!</f>
        <v>#REF!</v>
      </c>
      <c r="L466" s="6" t="e">
        <f>Forecast!#REF!+Forecast!#REF!*'Error Factor for last day'!#REF!</f>
        <v>#REF!</v>
      </c>
      <c r="M466" s="6" t="e">
        <f>Forecast!#REF!+Forecast!#REF!*'Error Factor for last day'!#REF!</f>
        <v>#REF!</v>
      </c>
      <c r="N466" s="6" t="e">
        <f>Forecast!#REF!+Forecast!#REF!*'Error Factor for last day'!#REF!</f>
        <v>#REF!</v>
      </c>
      <c r="O466" s="6" t="e">
        <f>Forecast!#REF!+Forecast!#REF!*'Error Factor for last day'!#REF!</f>
        <v>#REF!</v>
      </c>
      <c r="P466" s="6" t="e">
        <f>Forecast!#REF!+Forecast!#REF!*'Error Factor for last day'!#REF!</f>
        <v>#REF!</v>
      </c>
      <c r="Q466" s="6" t="e">
        <f>Forecast!#REF!+Forecast!#REF!*'Error Factor for last day'!#REF!</f>
        <v>#REF!</v>
      </c>
      <c r="R466" s="6" t="e">
        <f>Forecast!#REF!+Forecast!#REF!*'Error Factor for last day'!#REF!</f>
        <v>#REF!</v>
      </c>
      <c r="S466" s="6" t="e">
        <f>Forecast!#REF!+Forecast!#REF!*'Error Factor for last day'!#REF!</f>
        <v>#REF!</v>
      </c>
      <c r="T466" s="6" t="e">
        <f>Forecast!#REF!+Forecast!#REF!*'Error Factor for last day'!#REF!</f>
        <v>#REF!</v>
      </c>
      <c r="U466" s="6" t="e">
        <f>Forecast!#REF!+Forecast!#REF!*'Error Factor for last day'!#REF!</f>
        <v>#REF!</v>
      </c>
      <c r="V466" s="6" t="e">
        <f>Forecast!#REF!+Forecast!#REF!*'Error Factor for last day'!#REF!</f>
        <v>#REF!</v>
      </c>
      <c r="W466" s="6" t="e">
        <f>Forecast!#REF!+Forecast!#REF!*'Error Factor for last day'!#REF!</f>
        <v>#REF!</v>
      </c>
      <c r="X466" s="6" t="e">
        <f>Forecast!#REF!+Forecast!#REF!*'Error Factor for last day'!#REF!</f>
        <v>#REF!</v>
      </c>
      <c r="Y466" s="6" t="e">
        <f>Forecast!#REF!+Forecast!#REF!*'Error Factor for last day'!#REF!</f>
        <v>#REF!</v>
      </c>
      <c r="Z466" s="6" t="e">
        <f>Forecast!#REF!+Forecast!#REF!*'Error Factor for last day'!#REF!</f>
        <v>#REF!</v>
      </c>
      <c r="AA466" s="6" t="e">
        <f>Forecast!#REF!+Forecast!#REF!*'Error Factor for last day'!#REF!</f>
        <v>#REF!</v>
      </c>
      <c r="AB466" s="6" t="e">
        <f>Forecast!#REF!+Forecast!#REF!*'Error Factor for last day'!#REF!</f>
        <v>#REF!</v>
      </c>
      <c r="AC466" s="6" t="e">
        <f>Forecast!#REF!+Forecast!#REF!*'Error Factor for last day'!#REF!</f>
        <v>#REF!</v>
      </c>
      <c r="AD466" s="6" t="e">
        <f>Forecast!#REF!+Forecast!#REF!*'Error Factor for last day'!#REF!</f>
        <v>#REF!</v>
      </c>
      <c r="AE466" s="6" t="e">
        <f>Forecast!#REF!+Forecast!#REF!*'Error Factor for last day'!#REF!</f>
        <v>#REF!</v>
      </c>
      <c r="AF466" s="6" t="e">
        <f>Forecast!#REF!+Forecast!#REF!*'Error Factor for last day'!#REF!</f>
        <v>#REF!</v>
      </c>
      <c r="AG466" s="6" t="e">
        <f>Forecast!#REF!+Forecast!#REF!*'Error Factor for last day'!#REF!</f>
        <v>#REF!</v>
      </c>
    </row>
    <row r="467" spans="1:33" hidden="1" x14ac:dyDescent="0.25">
      <c r="A467" s="2">
        <v>42232.321527777778</v>
      </c>
      <c r="B467" s="6" t="e">
        <f>Forecast!#REF!+Forecast!#REF!*'Error Factor for last day'!#REF!</f>
        <v>#REF!</v>
      </c>
      <c r="C467" s="6" t="e">
        <f>Forecast!#REF!+Forecast!#REF!*'Error Factor for last day'!#REF!</f>
        <v>#REF!</v>
      </c>
      <c r="D467" s="6" t="e">
        <f>Forecast!#REF!+Forecast!#REF!*'Error Factor for last day'!#REF!</f>
        <v>#REF!</v>
      </c>
      <c r="E467" s="6" t="e">
        <f>Forecast!#REF!+Forecast!#REF!*'Error Factor for last day'!#REF!</f>
        <v>#REF!</v>
      </c>
      <c r="F467" s="6" t="e">
        <f>Forecast!#REF!+Forecast!#REF!*'Error Factor for last day'!#REF!</f>
        <v>#REF!</v>
      </c>
      <c r="G467" s="6" t="e">
        <f>Forecast!#REF!+Forecast!#REF!*'Error Factor for last day'!#REF!</f>
        <v>#REF!</v>
      </c>
      <c r="H467" s="6" t="e">
        <f>Forecast!#REF!+Forecast!#REF!*'Error Factor for last day'!#REF!</f>
        <v>#REF!</v>
      </c>
      <c r="I467" s="6" t="e">
        <f>Forecast!#REF!+Forecast!#REF!*'Error Factor for last day'!#REF!</f>
        <v>#REF!</v>
      </c>
      <c r="J467" s="6" t="e">
        <f>Forecast!#REF!+Forecast!#REF!*'Error Factor for last day'!#REF!</f>
        <v>#REF!</v>
      </c>
      <c r="K467" s="6" t="e">
        <f>Forecast!#REF!+Forecast!#REF!*'Error Factor for last day'!#REF!</f>
        <v>#REF!</v>
      </c>
      <c r="L467" s="6" t="e">
        <f>Forecast!#REF!+Forecast!#REF!*'Error Factor for last day'!#REF!</f>
        <v>#REF!</v>
      </c>
      <c r="M467" s="6" t="e">
        <f>Forecast!#REF!+Forecast!#REF!*'Error Factor for last day'!#REF!</f>
        <v>#REF!</v>
      </c>
      <c r="N467" s="6" t="e">
        <f>Forecast!#REF!+Forecast!#REF!*'Error Factor for last day'!#REF!</f>
        <v>#REF!</v>
      </c>
      <c r="O467" s="6" t="e">
        <f>Forecast!#REF!+Forecast!#REF!*'Error Factor for last day'!#REF!</f>
        <v>#REF!</v>
      </c>
      <c r="P467" s="6" t="e">
        <f>Forecast!#REF!+Forecast!#REF!*'Error Factor for last day'!#REF!</f>
        <v>#REF!</v>
      </c>
      <c r="Q467" s="6" t="e">
        <f>Forecast!#REF!+Forecast!#REF!*'Error Factor for last day'!#REF!</f>
        <v>#REF!</v>
      </c>
      <c r="R467" s="6" t="e">
        <f>Forecast!#REF!+Forecast!#REF!*'Error Factor for last day'!#REF!</f>
        <v>#REF!</v>
      </c>
      <c r="S467" s="6" t="e">
        <f>Forecast!#REF!+Forecast!#REF!*'Error Factor for last day'!#REF!</f>
        <v>#REF!</v>
      </c>
      <c r="T467" s="6" t="e">
        <f>Forecast!#REF!+Forecast!#REF!*'Error Factor for last day'!#REF!</f>
        <v>#REF!</v>
      </c>
      <c r="U467" s="6" t="e">
        <f>Forecast!#REF!+Forecast!#REF!*'Error Factor for last day'!#REF!</f>
        <v>#REF!</v>
      </c>
      <c r="V467" s="6" t="e">
        <f>Forecast!#REF!+Forecast!#REF!*'Error Factor for last day'!#REF!</f>
        <v>#REF!</v>
      </c>
      <c r="W467" s="6" t="e">
        <f>Forecast!#REF!+Forecast!#REF!*'Error Factor for last day'!#REF!</f>
        <v>#REF!</v>
      </c>
      <c r="X467" s="6" t="e">
        <f>Forecast!#REF!+Forecast!#REF!*'Error Factor for last day'!#REF!</f>
        <v>#REF!</v>
      </c>
      <c r="Y467" s="6" t="e">
        <f>Forecast!#REF!+Forecast!#REF!*'Error Factor for last day'!#REF!</f>
        <v>#REF!</v>
      </c>
      <c r="Z467" s="6" t="e">
        <f>Forecast!#REF!+Forecast!#REF!*'Error Factor for last day'!#REF!</f>
        <v>#REF!</v>
      </c>
      <c r="AA467" s="6" t="e">
        <f>Forecast!#REF!+Forecast!#REF!*'Error Factor for last day'!#REF!</f>
        <v>#REF!</v>
      </c>
      <c r="AB467" s="6" t="e">
        <f>Forecast!#REF!+Forecast!#REF!*'Error Factor for last day'!#REF!</f>
        <v>#REF!</v>
      </c>
      <c r="AC467" s="6" t="e">
        <f>Forecast!#REF!+Forecast!#REF!*'Error Factor for last day'!#REF!</f>
        <v>#REF!</v>
      </c>
      <c r="AD467" s="6" t="e">
        <f>Forecast!#REF!+Forecast!#REF!*'Error Factor for last day'!#REF!</f>
        <v>#REF!</v>
      </c>
      <c r="AE467" s="6" t="e">
        <f>Forecast!#REF!+Forecast!#REF!*'Error Factor for last day'!#REF!</f>
        <v>#REF!</v>
      </c>
      <c r="AF467" s="6" t="e">
        <f>Forecast!#REF!+Forecast!#REF!*'Error Factor for last day'!#REF!</f>
        <v>#REF!</v>
      </c>
      <c r="AG467" s="6" t="e">
        <f>Forecast!#REF!+Forecast!#REF!*'Error Factor for last day'!#REF!</f>
        <v>#REF!</v>
      </c>
    </row>
    <row r="468" spans="1:33" hidden="1" x14ac:dyDescent="0.25">
      <c r="A468" s="2">
        <v>42232.322222222225</v>
      </c>
      <c r="B468" s="6" t="e">
        <f>Forecast!#REF!+Forecast!#REF!*'Error Factor for last day'!#REF!</f>
        <v>#REF!</v>
      </c>
      <c r="C468" s="6" t="e">
        <f>Forecast!#REF!+Forecast!#REF!*'Error Factor for last day'!#REF!</f>
        <v>#REF!</v>
      </c>
      <c r="D468" s="6" t="e">
        <f>Forecast!#REF!+Forecast!#REF!*'Error Factor for last day'!#REF!</f>
        <v>#REF!</v>
      </c>
      <c r="E468" s="6" t="e">
        <f>Forecast!#REF!+Forecast!#REF!*'Error Factor for last day'!#REF!</f>
        <v>#REF!</v>
      </c>
      <c r="F468" s="6" t="e">
        <f>Forecast!#REF!+Forecast!#REF!*'Error Factor for last day'!#REF!</f>
        <v>#REF!</v>
      </c>
      <c r="G468" s="6" t="e">
        <f>Forecast!#REF!+Forecast!#REF!*'Error Factor for last day'!#REF!</f>
        <v>#REF!</v>
      </c>
      <c r="H468" s="6" t="e">
        <f>Forecast!#REF!+Forecast!#REF!*'Error Factor for last day'!#REF!</f>
        <v>#REF!</v>
      </c>
      <c r="I468" s="6" t="e">
        <f>Forecast!#REF!+Forecast!#REF!*'Error Factor for last day'!#REF!</f>
        <v>#REF!</v>
      </c>
      <c r="J468" s="6" t="e">
        <f>Forecast!#REF!+Forecast!#REF!*'Error Factor for last day'!#REF!</f>
        <v>#REF!</v>
      </c>
      <c r="K468" s="6" t="e">
        <f>Forecast!#REF!+Forecast!#REF!*'Error Factor for last day'!#REF!</f>
        <v>#REF!</v>
      </c>
      <c r="L468" s="6" t="e">
        <f>Forecast!#REF!+Forecast!#REF!*'Error Factor for last day'!#REF!</f>
        <v>#REF!</v>
      </c>
      <c r="M468" s="6" t="e">
        <f>Forecast!#REF!+Forecast!#REF!*'Error Factor for last day'!#REF!</f>
        <v>#REF!</v>
      </c>
      <c r="N468" s="6" t="e">
        <f>Forecast!#REF!+Forecast!#REF!*'Error Factor for last day'!#REF!</f>
        <v>#REF!</v>
      </c>
      <c r="O468" s="6" t="e">
        <f>Forecast!#REF!+Forecast!#REF!*'Error Factor for last day'!#REF!</f>
        <v>#REF!</v>
      </c>
      <c r="P468" s="6" t="e">
        <f>Forecast!#REF!+Forecast!#REF!*'Error Factor for last day'!#REF!</f>
        <v>#REF!</v>
      </c>
      <c r="Q468" s="6" t="e">
        <f>Forecast!#REF!+Forecast!#REF!*'Error Factor for last day'!#REF!</f>
        <v>#REF!</v>
      </c>
      <c r="R468" s="6" t="e">
        <f>Forecast!#REF!+Forecast!#REF!*'Error Factor for last day'!#REF!</f>
        <v>#REF!</v>
      </c>
      <c r="S468" s="6" t="e">
        <f>Forecast!#REF!+Forecast!#REF!*'Error Factor for last day'!#REF!</f>
        <v>#REF!</v>
      </c>
      <c r="T468" s="6" t="e">
        <f>Forecast!#REF!+Forecast!#REF!*'Error Factor for last day'!#REF!</f>
        <v>#REF!</v>
      </c>
      <c r="U468" s="6" t="e">
        <f>Forecast!#REF!+Forecast!#REF!*'Error Factor for last day'!#REF!</f>
        <v>#REF!</v>
      </c>
      <c r="V468" s="6" t="e">
        <f>Forecast!#REF!+Forecast!#REF!*'Error Factor for last day'!#REF!</f>
        <v>#REF!</v>
      </c>
      <c r="W468" s="6" t="e">
        <f>Forecast!#REF!+Forecast!#REF!*'Error Factor for last day'!#REF!</f>
        <v>#REF!</v>
      </c>
      <c r="X468" s="6" t="e">
        <f>Forecast!#REF!+Forecast!#REF!*'Error Factor for last day'!#REF!</f>
        <v>#REF!</v>
      </c>
      <c r="Y468" s="6" t="e">
        <f>Forecast!#REF!+Forecast!#REF!*'Error Factor for last day'!#REF!</f>
        <v>#REF!</v>
      </c>
      <c r="Z468" s="6" t="e">
        <f>Forecast!#REF!+Forecast!#REF!*'Error Factor for last day'!#REF!</f>
        <v>#REF!</v>
      </c>
      <c r="AA468" s="6" t="e">
        <f>Forecast!#REF!+Forecast!#REF!*'Error Factor for last day'!#REF!</f>
        <v>#REF!</v>
      </c>
      <c r="AB468" s="6" t="e">
        <f>Forecast!#REF!+Forecast!#REF!*'Error Factor for last day'!#REF!</f>
        <v>#REF!</v>
      </c>
      <c r="AC468" s="6" t="e">
        <f>Forecast!#REF!+Forecast!#REF!*'Error Factor for last day'!#REF!</f>
        <v>#REF!</v>
      </c>
      <c r="AD468" s="6" t="e">
        <f>Forecast!#REF!+Forecast!#REF!*'Error Factor for last day'!#REF!</f>
        <v>#REF!</v>
      </c>
      <c r="AE468" s="6" t="e">
        <f>Forecast!#REF!+Forecast!#REF!*'Error Factor for last day'!#REF!</f>
        <v>#REF!</v>
      </c>
      <c r="AF468" s="6" t="e">
        <f>Forecast!#REF!+Forecast!#REF!*'Error Factor for last day'!#REF!</f>
        <v>#REF!</v>
      </c>
      <c r="AG468" s="6" t="e">
        <f>Forecast!#REF!+Forecast!#REF!*'Error Factor for last day'!#REF!</f>
        <v>#REF!</v>
      </c>
    </row>
    <row r="469" spans="1:33" hidden="1" x14ac:dyDescent="0.25">
      <c r="A469" s="2">
        <v>42232.322916666664</v>
      </c>
      <c r="B469" s="6" t="e">
        <f>Forecast!#REF!+Forecast!#REF!*'Error Factor for last day'!#REF!</f>
        <v>#REF!</v>
      </c>
      <c r="C469" s="6" t="e">
        <f>Forecast!#REF!+Forecast!#REF!*'Error Factor for last day'!#REF!</f>
        <v>#REF!</v>
      </c>
      <c r="D469" s="6" t="e">
        <f>Forecast!#REF!+Forecast!#REF!*'Error Factor for last day'!#REF!</f>
        <v>#REF!</v>
      </c>
      <c r="E469" s="6" t="e">
        <f>Forecast!#REF!+Forecast!#REF!*'Error Factor for last day'!#REF!</f>
        <v>#REF!</v>
      </c>
      <c r="F469" s="6" t="e">
        <f>Forecast!#REF!+Forecast!#REF!*'Error Factor for last day'!#REF!</f>
        <v>#REF!</v>
      </c>
      <c r="G469" s="6" t="e">
        <f>Forecast!#REF!+Forecast!#REF!*'Error Factor for last day'!#REF!</f>
        <v>#REF!</v>
      </c>
      <c r="H469" s="6" t="e">
        <f>Forecast!#REF!+Forecast!#REF!*'Error Factor for last day'!#REF!</f>
        <v>#REF!</v>
      </c>
      <c r="I469" s="6" t="e">
        <f>Forecast!#REF!+Forecast!#REF!*'Error Factor for last day'!#REF!</f>
        <v>#REF!</v>
      </c>
      <c r="J469" s="6" t="e">
        <f>Forecast!#REF!+Forecast!#REF!*'Error Factor for last day'!#REF!</f>
        <v>#REF!</v>
      </c>
      <c r="K469" s="6" t="e">
        <f>Forecast!#REF!+Forecast!#REF!*'Error Factor for last day'!#REF!</f>
        <v>#REF!</v>
      </c>
      <c r="L469" s="6" t="e">
        <f>Forecast!#REF!+Forecast!#REF!*'Error Factor for last day'!#REF!</f>
        <v>#REF!</v>
      </c>
      <c r="M469" s="6" t="e">
        <f>Forecast!#REF!+Forecast!#REF!*'Error Factor for last day'!#REF!</f>
        <v>#REF!</v>
      </c>
      <c r="N469" s="6" t="e">
        <f>Forecast!#REF!+Forecast!#REF!*'Error Factor for last day'!#REF!</f>
        <v>#REF!</v>
      </c>
      <c r="O469" s="6" t="e">
        <f>Forecast!#REF!+Forecast!#REF!*'Error Factor for last day'!#REF!</f>
        <v>#REF!</v>
      </c>
      <c r="P469" s="6" t="e">
        <f>Forecast!#REF!+Forecast!#REF!*'Error Factor for last day'!#REF!</f>
        <v>#REF!</v>
      </c>
      <c r="Q469" s="6" t="e">
        <f>Forecast!#REF!+Forecast!#REF!*'Error Factor for last day'!#REF!</f>
        <v>#REF!</v>
      </c>
      <c r="R469" s="6" t="e">
        <f>Forecast!#REF!+Forecast!#REF!*'Error Factor for last day'!#REF!</f>
        <v>#REF!</v>
      </c>
      <c r="S469" s="6" t="e">
        <f>Forecast!#REF!+Forecast!#REF!*'Error Factor for last day'!#REF!</f>
        <v>#REF!</v>
      </c>
      <c r="T469" s="6" t="e">
        <f>Forecast!#REF!+Forecast!#REF!*'Error Factor for last day'!#REF!</f>
        <v>#REF!</v>
      </c>
      <c r="U469" s="6" t="e">
        <f>Forecast!#REF!+Forecast!#REF!*'Error Factor for last day'!#REF!</f>
        <v>#REF!</v>
      </c>
      <c r="V469" s="6" t="e">
        <f>Forecast!#REF!+Forecast!#REF!*'Error Factor for last day'!#REF!</f>
        <v>#REF!</v>
      </c>
      <c r="W469" s="6" t="e">
        <f>Forecast!#REF!+Forecast!#REF!*'Error Factor for last day'!#REF!</f>
        <v>#REF!</v>
      </c>
      <c r="X469" s="6" t="e">
        <f>Forecast!#REF!+Forecast!#REF!*'Error Factor for last day'!#REF!</f>
        <v>#REF!</v>
      </c>
      <c r="Y469" s="6" t="e">
        <f>Forecast!#REF!+Forecast!#REF!*'Error Factor for last day'!#REF!</f>
        <v>#REF!</v>
      </c>
      <c r="Z469" s="6" t="e">
        <f>Forecast!#REF!+Forecast!#REF!*'Error Factor for last day'!#REF!</f>
        <v>#REF!</v>
      </c>
      <c r="AA469" s="6" t="e">
        <f>Forecast!#REF!+Forecast!#REF!*'Error Factor for last day'!#REF!</f>
        <v>#REF!</v>
      </c>
      <c r="AB469" s="6" t="e">
        <f>Forecast!#REF!+Forecast!#REF!*'Error Factor for last day'!#REF!</f>
        <v>#REF!</v>
      </c>
      <c r="AC469" s="6" t="e">
        <f>Forecast!#REF!+Forecast!#REF!*'Error Factor for last day'!#REF!</f>
        <v>#REF!</v>
      </c>
      <c r="AD469" s="6" t="e">
        <f>Forecast!#REF!+Forecast!#REF!*'Error Factor for last day'!#REF!</f>
        <v>#REF!</v>
      </c>
      <c r="AE469" s="6" t="e">
        <f>Forecast!#REF!+Forecast!#REF!*'Error Factor for last day'!#REF!</f>
        <v>#REF!</v>
      </c>
      <c r="AF469" s="6" t="e">
        <f>Forecast!#REF!+Forecast!#REF!*'Error Factor for last day'!#REF!</f>
        <v>#REF!</v>
      </c>
      <c r="AG469" s="6" t="e">
        <f>Forecast!#REF!+Forecast!#REF!*'Error Factor for last day'!#REF!</f>
        <v>#REF!</v>
      </c>
    </row>
    <row r="470" spans="1:33" hidden="1" x14ac:dyDescent="0.25">
      <c r="A470" s="2">
        <v>42232.323611111111</v>
      </c>
      <c r="B470" s="6" t="e">
        <f>Forecast!#REF!+Forecast!#REF!*'Error Factor for last day'!#REF!</f>
        <v>#REF!</v>
      </c>
      <c r="C470" s="6" t="e">
        <f>Forecast!#REF!+Forecast!#REF!*'Error Factor for last day'!#REF!</f>
        <v>#REF!</v>
      </c>
      <c r="D470" s="6" t="e">
        <f>Forecast!#REF!+Forecast!#REF!*'Error Factor for last day'!#REF!</f>
        <v>#REF!</v>
      </c>
      <c r="E470" s="6" t="e">
        <f>Forecast!#REF!+Forecast!#REF!*'Error Factor for last day'!#REF!</f>
        <v>#REF!</v>
      </c>
      <c r="F470" s="6" t="e">
        <f>Forecast!#REF!+Forecast!#REF!*'Error Factor for last day'!#REF!</f>
        <v>#REF!</v>
      </c>
      <c r="G470" s="6" t="e">
        <f>Forecast!#REF!+Forecast!#REF!*'Error Factor for last day'!#REF!</f>
        <v>#REF!</v>
      </c>
      <c r="H470" s="6" t="e">
        <f>Forecast!#REF!+Forecast!#REF!*'Error Factor for last day'!#REF!</f>
        <v>#REF!</v>
      </c>
      <c r="I470" s="6" t="e">
        <f>Forecast!#REF!+Forecast!#REF!*'Error Factor for last day'!#REF!</f>
        <v>#REF!</v>
      </c>
      <c r="J470" s="6" t="e">
        <f>Forecast!#REF!+Forecast!#REF!*'Error Factor for last day'!#REF!</f>
        <v>#REF!</v>
      </c>
      <c r="K470" s="6" t="e">
        <f>Forecast!#REF!+Forecast!#REF!*'Error Factor for last day'!#REF!</f>
        <v>#REF!</v>
      </c>
      <c r="L470" s="6" t="e">
        <f>Forecast!#REF!+Forecast!#REF!*'Error Factor for last day'!#REF!</f>
        <v>#REF!</v>
      </c>
      <c r="M470" s="6" t="e">
        <f>Forecast!#REF!+Forecast!#REF!*'Error Factor for last day'!#REF!</f>
        <v>#REF!</v>
      </c>
      <c r="N470" s="6" t="e">
        <f>Forecast!#REF!+Forecast!#REF!*'Error Factor for last day'!#REF!</f>
        <v>#REF!</v>
      </c>
      <c r="O470" s="6" t="e">
        <f>Forecast!#REF!+Forecast!#REF!*'Error Factor for last day'!#REF!</f>
        <v>#REF!</v>
      </c>
      <c r="P470" s="6" t="e">
        <f>Forecast!#REF!+Forecast!#REF!*'Error Factor for last day'!#REF!</f>
        <v>#REF!</v>
      </c>
      <c r="Q470" s="6" t="e">
        <f>Forecast!#REF!+Forecast!#REF!*'Error Factor for last day'!#REF!</f>
        <v>#REF!</v>
      </c>
      <c r="R470" s="6" t="e">
        <f>Forecast!#REF!+Forecast!#REF!*'Error Factor for last day'!#REF!</f>
        <v>#REF!</v>
      </c>
      <c r="S470" s="6" t="e">
        <f>Forecast!#REF!+Forecast!#REF!*'Error Factor for last day'!#REF!</f>
        <v>#REF!</v>
      </c>
      <c r="T470" s="6" t="e">
        <f>Forecast!#REF!+Forecast!#REF!*'Error Factor for last day'!#REF!</f>
        <v>#REF!</v>
      </c>
      <c r="U470" s="6" t="e">
        <f>Forecast!#REF!+Forecast!#REF!*'Error Factor for last day'!#REF!</f>
        <v>#REF!</v>
      </c>
      <c r="V470" s="6" t="e">
        <f>Forecast!#REF!+Forecast!#REF!*'Error Factor for last day'!#REF!</f>
        <v>#REF!</v>
      </c>
      <c r="W470" s="6" t="e">
        <f>Forecast!#REF!+Forecast!#REF!*'Error Factor for last day'!#REF!</f>
        <v>#REF!</v>
      </c>
      <c r="X470" s="6" t="e">
        <f>Forecast!#REF!+Forecast!#REF!*'Error Factor for last day'!#REF!</f>
        <v>#REF!</v>
      </c>
      <c r="Y470" s="6" t="e">
        <f>Forecast!#REF!+Forecast!#REF!*'Error Factor for last day'!#REF!</f>
        <v>#REF!</v>
      </c>
      <c r="Z470" s="6" t="e">
        <f>Forecast!#REF!+Forecast!#REF!*'Error Factor for last day'!#REF!</f>
        <v>#REF!</v>
      </c>
      <c r="AA470" s="6" t="e">
        <f>Forecast!#REF!+Forecast!#REF!*'Error Factor for last day'!#REF!</f>
        <v>#REF!</v>
      </c>
      <c r="AB470" s="6" t="e">
        <f>Forecast!#REF!+Forecast!#REF!*'Error Factor for last day'!#REF!</f>
        <v>#REF!</v>
      </c>
      <c r="AC470" s="6" t="e">
        <f>Forecast!#REF!+Forecast!#REF!*'Error Factor for last day'!#REF!</f>
        <v>#REF!</v>
      </c>
      <c r="AD470" s="6" t="e">
        <f>Forecast!#REF!+Forecast!#REF!*'Error Factor for last day'!#REF!</f>
        <v>#REF!</v>
      </c>
      <c r="AE470" s="6" t="e">
        <f>Forecast!#REF!+Forecast!#REF!*'Error Factor for last day'!#REF!</f>
        <v>#REF!</v>
      </c>
      <c r="AF470" s="6" t="e">
        <f>Forecast!#REF!+Forecast!#REF!*'Error Factor for last day'!#REF!</f>
        <v>#REF!</v>
      </c>
      <c r="AG470" s="6" t="e">
        <f>Forecast!#REF!+Forecast!#REF!*'Error Factor for last day'!#REF!</f>
        <v>#REF!</v>
      </c>
    </row>
    <row r="471" spans="1:33" hidden="1" x14ac:dyDescent="0.25">
      <c r="A471" s="2">
        <v>42232.324305555558</v>
      </c>
      <c r="B471" s="6" t="e">
        <f>Forecast!#REF!+Forecast!#REF!*'Error Factor for last day'!#REF!</f>
        <v>#REF!</v>
      </c>
      <c r="C471" s="6" t="e">
        <f>Forecast!#REF!+Forecast!#REF!*'Error Factor for last day'!#REF!</f>
        <v>#REF!</v>
      </c>
      <c r="D471" s="6" t="e">
        <f>Forecast!#REF!+Forecast!#REF!*'Error Factor for last day'!#REF!</f>
        <v>#REF!</v>
      </c>
      <c r="E471" s="6" t="e">
        <f>Forecast!#REF!+Forecast!#REF!*'Error Factor for last day'!#REF!</f>
        <v>#REF!</v>
      </c>
      <c r="F471" s="6" t="e">
        <f>Forecast!#REF!+Forecast!#REF!*'Error Factor for last day'!#REF!</f>
        <v>#REF!</v>
      </c>
      <c r="G471" s="6" t="e">
        <f>Forecast!#REF!+Forecast!#REF!*'Error Factor for last day'!#REF!</f>
        <v>#REF!</v>
      </c>
      <c r="H471" s="6" t="e">
        <f>Forecast!#REF!+Forecast!#REF!*'Error Factor for last day'!#REF!</f>
        <v>#REF!</v>
      </c>
      <c r="I471" s="6" t="e">
        <f>Forecast!#REF!+Forecast!#REF!*'Error Factor for last day'!#REF!</f>
        <v>#REF!</v>
      </c>
      <c r="J471" s="6" t="e">
        <f>Forecast!#REF!+Forecast!#REF!*'Error Factor for last day'!#REF!</f>
        <v>#REF!</v>
      </c>
      <c r="K471" s="6" t="e">
        <f>Forecast!#REF!+Forecast!#REF!*'Error Factor for last day'!#REF!</f>
        <v>#REF!</v>
      </c>
      <c r="L471" s="6" t="e">
        <f>Forecast!#REF!+Forecast!#REF!*'Error Factor for last day'!#REF!</f>
        <v>#REF!</v>
      </c>
      <c r="M471" s="6" t="e">
        <f>Forecast!#REF!+Forecast!#REF!*'Error Factor for last day'!#REF!</f>
        <v>#REF!</v>
      </c>
      <c r="N471" s="6" t="e">
        <f>Forecast!#REF!+Forecast!#REF!*'Error Factor for last day'!#REF!</f>
        <v>#REF!</v>
      </c>
      <c r="O471" s="6" t="e">
        <f>Forecast!#REF!+Forecast!#REF!*'Error Factor for last day'!#REF!</f>
        <v>#REF!</v>
      </c>
      <c r="P471" s="6" t="e">
        <f>Forecast!#REF!+Forecast!#REF!*'Error Factor for last day'!#REF!</f>
        <v>#REF!</v>
      </c>
      <c r="Q471" s="6" t="e">
        <f>Forecast!#REF!+Forecast!#REF!*'Error Factor for last day'!#REF!</f>
        <v>#REF!</v>
      </c>
      <c r="R471" s="6" t="e">
        <f>Forecast!#REF!+Forecast!#REF!*'Error Factor for last day'!#REF!</f>
        <v>#REF!</v>
      </c>
      <c r="S471" s="6" t="e">
        <f>Forecast!#REF!+Forecast!#REF!*'Error Factor for last day'!#REF!</f>
        <v>#REF!</v>
      </c>
      <c r="T471" s="6" t="e">
        <f>Forecast!#REF!+Forecast!#REF!*'Error Factor for last day'!#REF!</f>
        <v>#REF!</v>
      </c>
      <c r="U471" s="6" t="e">
        <f>Forecast!#REF!+Forecast!#REF!*'Error Factor for last day'!#REF!</f>
        <v>#REF!</v>
      </c>
      <c r="V471" s="6" t="e">
        <f>Forecast!#REF!+Forecast!#REF!*'Error Factor for last day'!#REF!</f>
        <v>#REF!</v>
      </c>
      <c r="W471" s="6" t="e">
        <f>Forecast!#REF!+Forecast!#REF!*'Error Factor for last day'!#REF!</f>
        <v>#REF!</v>
      </c>
      <c r="X471" s="6" t="e">
        <f>Forecast!#REF!+Forecast!#REF!*'Error Factor for last day'!#REF!</f>
        <v>#REF!</v>
      </c>
      <c r="Y471" s="6" t="e">
        <f>Forecast!#REF!+Forecast!#REF!*'Error Factor for last day'!#REF!</f>
        <v>#REF!</v>
      </c>
      <c r="Z471" s="6" t="e">
        <f>Forecast!#REF!+Forecast!#REF!*'Error Factor for last day'!#REF!</f>
        <v>#REF!</v>
      </c>
      <c r="AA471" s="6" t="e">
        <f>Forecast!#REF!+Forecast!#REF!*'Error Factor for last day'!#REF!</f>
        <v>#REF!</v>
      </c>
      <c r="AB471" s="6" t="e">
        <f>Forecast!#REF!+Forecast!#REF!*'Error Factor for last day'!#REF!</f>
        <v>#REF!</v>
      </c>
      <c r="AC471" s="6" t="e">
        <f>Forecast!#REF!+Forecast!#REF!*'Error Factor for last day'!#REF!</f>
        <v>#REF!</v>
      </c>
      <c r="AD471" s="6" t="e">
        <f>Forecast!#REF!+Forecast!#REF!*'Error Factor for last day'!#REF!</f>
        <v>#REF!</v>
      </c>
      <c r="AE471" s="6" t="e">
        <f>Forecast!#REF!+Forecast!#REF!*'Error Factor for last day'!#REF!</f>
        <v>#REF!</v>
      </c>
      <c r="AF471" s="6" t="e">
        <f>Forecast!#REF!+Forecast!#REF!*'Error Factor for last day'!#REF!</f>
        <v>#REF!</v>
      </c>
      <c r="AG471" s="6" t="e">
        <f>Forecast!#REF!+Forecast!#REF!*'Error Factor for last day'!#REF!</f>
        <v>#REF!</v>
      </c>
    </row>
    <row r="472" spans="1:33" hidden="1" x14ac:dyDescent="0.25">
      <c r="A472" s="2">
        <v>42232.324999999997</v>
      </c>
      <c r="B472" s="6" t="e">
        <f>Forecast!#REF!+Forecast!#REF!*'Error Factor for last day'!#REF!</f>
        <v>#REF!</v>
      </c>
      <c r="C472" s="6" t="e">
        <f>Forecast!#REF!+Forecast!#REF!*'Error Factor for last day'!#REF!</f>
        <v>#REF!</v>
      </c>
      <c r="D472" s="6" t="e">
        <f>Forecast!#REF!+Forecast!#REF!*'Error Factor for last day'!#REF!</f>
        <v>#REF!</v>
      </c>
      <c r="E472" s="6" t="e">
        <f>Forecast!#REF!+Forecast!#REF!*'Error Factor for last day'!#REF!</f>
        <v>#REF!</v>
      </c>
      <c r="F472" s="6" t="e">
        <f>Forecast!#REF!+Forecast!#REF!*'Error Factor for last day'!#REF!</f>
        <v>#REF!</v>
      </c>
      <c r="G472" s="6" t="e">
        <f>Forecast!#REF!+Forecast!#REF!*'Error Factor for last day'!#REF!</f>
        <v>#REF!</v>
      </c>
      <c r="H472" s="6" t="e">
        <f>Forecast!#REF!+Forecast!#REF!*'Error Factor for last day'!#REF!</f>
        <v>#REF!</v>
      </c>
      <c r="I472" s="6" t="e">
        <f>Forecast!#REF!+Forecast!#REF!*'Error Factor for last day'!#REF!</f>
        <v>#REF!</v>
      </c>
      <c r="J472" s="6" t="e">
        <f>Forecast!#REF!+Forecast!#REF!*'Error Factor for last day'!#REF!</f>
        <v>#REF!</v>
      </c>
      <c r="K472" s="6" t="e">
        <f>Forecast!#REF!+Forecast!#REF!*'Error Factor for last day'!#REF!</f>
        <v>#REF!</v>
      </c>
      <c r="L472" s="6" t="e">
        <f>Forecast!#REF!+Forecast!#REF!*'Error Factor for last day'!#REF!</f>
        <v>#REF!</v>
      </c>
      <c r="M472" s="6" t="e">
        <f>Forecast!#REF!+Forecast!#REF!*'Error Factor for last day'!#REF!</f>
        <v>#REF!</v>
      </c>
      <c r="N472" s="6" t="e">
        <f>Forecast!#REF!+Forecast!#REF!*'Error Factor for last day'!#REF!</f>
        <v>#REF!</v>
      </c>
      <c r="O472" s="6" t="e">
        <f>Forecast!#REF!+Forecast!#REF!*'Error Factor for last day'!#REF!</f>
        <v>#REF!</v>
      </c>
      <c r="P472" s="6" t="e">
        <f>Forecast!#REF!+Forecast!#REF!*'Error Factor for last day'!#REF!</f>
        <v>#REF!</v>
      </c>
      <c r="Q472" s="6" t="e">
        <f>Forecast!#REF!+Forecast!#REF!*'Error Factor for last day'!#REF!</f>
        <v>#REF!</v>
      </c>
      <c r="R472" s="6" t="e">
        <f>Forecast!#REF!+Forecast!#REF!*'Error Factor for last day'!#REF!</f>
        <v>#REF!</v>
      </c>
      <c r="S472" s="6" t="e">
        <f>Forecast!#REF!+Forecast!#REF!*'Error Factor for last day'!#REF!</f>
        <v>#REF!</v>
      </c>
      <c r="T472" s="6" t="e">
        <f>Forecast!#REF!+Forecast!#REF!*'Error Factor for last day'!#REF!</f>
        <v>#REF!</v>
      </c>
      <c r="U472" s="6" t="e">
        <f>Forecast!#REF!+Forecast!#REF!*'Error Factor for last day'!#REF!</f>
        <v>#REF!</v>
      </c>
      <c r="V472" s="6" t="e">
        <f>Forecast!#REF!+Forecast!#REF!*'Error Factor for last day'!#REF!</f>
        <v>#REF!</v>
      </c>
      <c r="W472" s="6" t="e">
        <f>Forecast!#REF!+Forecast!#REF!*'Error Factor for last day'!#REF!</f>
        <v>#REF!</v>
      </c>
      <c r="X472" s="6" t="e">
        <f>Forecast!#REF!+Forecast!#REF!*'Error Factor for last day'!#REF!</f>
        <v>#REF!</v>
      </c>
      <c r="Y472" s="6" t="e">
        <f>Forecast!#REF!+Forecast!#REF!*'Error Factor for last day'!#REF!</f>
        <v>#REF!</v>
      </c>
      <c r="Z472" s="6" t="e">
        <f>Forecast!#REF!+Forecast!#REF!*'Error Factor for last day'!#REF!</f>
        <v>#REF!</v>
      </c>
      <c r="AA472" s="6" t="e">
        <f>Forecast!#REF!+Forecast!#REF!*'Error Factor for last day'!#REF!</f>
        <v>#REF!</v>
      </c>
      <c r="AB472" s="6" t="e">
        <f>Forecast!#REF!+Forecast!#REF!*'Error Factor for last day'!#REF!</f>
        <v>#REF!</v>
      </c>
      <c r="AC472" s="6" t="e">
        <f>Forecast!#REF!+Forecast!#REF!*'Error Factor for last day'!#REF!</f>
        <v>#REF!</v>
      </c>
      <c r="AD472" s="6" t="e">
        <f>Forecast!#REF!+Forecast!#REF!*'Error Factor for last day'!#REF!</f>
        <v>#REF!</v>
      </c>
      <c r="AE472" s="6" t="e">
        <f>Forecast!#REF!+Forecast!#REF!*'Error Factor for last day'!#REF!</f>
        <v>#REF!</v>
      </c>
      <c r="AF472" s="6" t="e">
        <f>Forecast!#REF!+Forecast!#REF!*'Error Factor for last day'!#REF!</f>
        <v>#REF!</v>
      </c>
      <c r="AG472" s="6" t="e">
        <f>Forecast!#REF!+Forecast!#REF!*'Error Factor for last day'!#REF!</f>
        <v>#REF!</v>
      </c>
    </row>
    <row r="473" spans="1:33" hidden="1" x14ac:dyDescent="0.25">
      <c r="A473" s="2">
        <v>42232.325694444444</v>
      </c>
      <c r="B473" s="6" t="e">
        <f>Forecast!#REF!+Forecast!#REF!*'Error Factor for last day'!#REF!</f>
        <v>#REF!</v>
      </c>
      <c r="C473" s="6" t="e">
        <f>Forecast!#REF!+Forecast!#REF!*'Error Factor for last day'!#REF!</f>
        <v>#REF!</v>
      </c>
      <c r="D473" s="6" t="e">
        <f>Forecast!#REF!+Forecast!#REF!*'Error Factor for last day'!#REF!</f>
        <v>#REF!</v>
      </c>
      <c r="E473" s="6" t="e">
        <f>Forecast!#REF!+Forecast!#REF!*'Error Factor for last day'!#REF!</f>
        <v>#REF!</v>
      </c>
      <c r="F473" s="6" t="e">
        <f>Forecast!#REF!+Forecast!#REF!*'Error Factor for last day'!#REF!</f>
        <v>#REF!</v>
      </c>
      <c r="G473" s="6" t="e">
        <f>Forecast!#REF!+Forecast!#REF!*'Error Factor for last day'!#REF!</f>
        <v>#REF!</v>
      </c>
      <c r="H473" s="6" t="e">
        <f>Forecast!#REF!+Forecast!#REF!*'Error Factor for last day'!#REF!</f>
        <v>#REF!</v>
      </c>
      <c r="I473" s="6" t="e">
        <f>Forecast!#REF!+Forecast!#REF!*'Error Factor for last day'!#REF!</f>
        <v>#REF!</v>
      </c>
      <c r="J473" s="6" t="e">
        <f>Forecast!#REF!+Forecast!#REF!*'Error Factor for last day'!#REF!</f>
        <v>#REF!</v>
      </c>
      <c r="K473" s="6" t="e">
        <f>Forecast!#REF!+Forecast!#REF!*'Error Factor for last day'!#REF!</f>
        <v>#REF!</v>
      </c>
      <c r="L473" s="6" t="e">
        <f>Forecast!#REF!+Forecast!#REF!*'Error Factor for last day'!#REF!</f>
        <v>#REF!</v>
      </c>
      <c r="M473" s="6" t="e">
        <f>Forecast!#REF!+Forecast!#REF!*'Error Factor for last day'!#REF!</f>
        <v>#REF!</v>
      </c>
      <c r="N473" s="6" t="e">
        <f>Forecast!#REF!+Forecast!#REF!*'Error Factor for last day'!#REF!</f>
        <v>#REF!</v>
      </c>
      <c r="O473" s="6" t="e">
        <f>Forecast!#REF!+Forecast!#REF!*'Error Factor for last day'!#REF!</f>
        <v>#REF!</v>
      </c>
      <c r="P473" s="6" t="e">
        <f>Forecast!#REF!+Forecast!#REF!*'Error Factor for last day'!#REF!</f>
        <v>#REF!</v>
      </c>
      <c r="Q473" s="6" t="e">
        <f>Forecast!#REF!+Forecast!#REF!*'Error Factor for last day'!#REF!</f>
        <v>#REF!</v>
      </c>
      <c r="R473" s="6" t="e">
        <f>Forecast!#REF!+Forecast!#REF!*'Error Factor for last day'!#REF!</f>
        <v>#REF!</v>
      </c>
      <c r="S473" s="6" t="e">
        <f>Forecast!#REF!+Forecast!#REF!*'Error Factor for last day'!#REF!</f>
        <v>#REF!</v>
      </c>
      <c r="T473" s="6" t="e">
        <f>Forecast!#REF!+Forecast!#REF!*'Error Factor for last day'!#REF!</f>
        <v>#REF!</v>
      </c>
      <c r="U473" s="6" t="e">
        <f>Forecast!#REF!+Forecast!#REF!*'Error Factor for last day'!#REF!</f>
        <v>#REF!</v>
      </c>
      <c r="V473" s="6" t="e">
        <f>Forecast!#REF!+Forecast!#REF!*'Error Factor for last day'!#REF!</f>
        <v>#REF!</v>
      </c>
      <c r="W473" s="6" t="e">
        <f>Forecast!#REF!+Forecast!#REF!*'Error Factor for last day'!#REF!</f>
        <v>#REF!</v>
      </c>
      <c r="X473" s="6" t="e">
        <f>Forecast!#REF!+Forecast!#REF!*'Error Factor for last day'!#REF!</f>
        <v>#REF!</v>
      </c>
      <c r="Y473" s="6" t="e">
        <f>Forecast!#REF!+Forecast!#REF!*'Error Factor for last day'!#REF!</f>
        <v>#REF!</v>
      </c>
      <c r="Z473" s="6" t="e">
        <f>Forecast!#REF!+Forecast!#REF!*'Error Factor for last day'!#REF!</f>
        <v>#REF!</v>
      </c>
      <c r="AA473" s="6" t="e">
        <f>Forecast!#REF!+Forecast!#REF!*'Error Factor for last day'!#REF!</f>
        <v>#REF!</v>
      </c>
      <c r="AB473" s="6" t="e">
        <f>Forecast!#REF!+Forecast!#REF!*'Error Factor for last day'!#REF!</f>
        <v>#REF!</v>
      </c>
      <c r="AC473" s="6" t="e">
        <f>Forecast!#REF!+Forecast!#REF!*'Error Factor for last day'!#REF!</f>
        <v>#REF!</v>
      </c>
      <c r="AD473" s="6" t="e">
        <f>Forecast!#REF!+Forecast!#REF!*'Error Factor for last day'!#REF!</f>
        <v>#REF!</v>
      </c>
      <c r="AE473" s="6" t="e">
        <f>Forecast!#REF!+Forecast!#REF!*'Error Factor for last day'!#REF!</f>
        <v>#REF!</v>
      </c>
      <c r="AF473" s="6" t="e">
        <f>Forecast!#REF!+Forecast!#REF!*'Error Factor for last day'!#REF!</f>
        <v>#REF!</v>
      </c>
      <c r="AG473" s="6" t="e">
        <f>Forecast!#REF!+Forecast!#REF!*'Error Factor for last day'!#REF!</f>
        <v>#REF!</v>
      </c>
    </row>
    <row r="474" spans="1:33" hidden="1" x14ac:dyDescent="0.25">
      <c r="A474" s="2">
        <v>42232.326388888891</v>
      </c>
      <c r="B474" s="6" t="e">
        <f>Forecast!#REF!+Forecast!#REF!*'Error Factor for last day'!#REF!</f>
        <v>#REF!</v>
      </c>
      <c r="C474" s="6" t="e">
        <f>Forecast!#REF!+Forecast!#REF!*'Error Factor for last day'!#REF!</f>
        <v>#REF!</v>
      </c>
      <c r="D474" s="6" t="e">
        <f>Forecast!#REF!+Forecast!#REF!*'Error Factor for last day'!#REF!</f>
        <v>#REF!</v>
      </c>
      <c r="E474" s="6" t="e">
        <f>Forecast!#REF!+Forecast!#REF!*'Error Factor for last day'!#REF!</f>
        <v>#REF!</v>
      </c>
      <c r="F474" s="6" t="e">
        <f>Forecast!#REF!+Forecast!#REF!*'Error Factor for last day'!#REF!</f>
        <v>#REF!</v>
      </c>
      <c r="G474" s="6" t="e">
        <f>Forecast!#REF!+Forecast!#REF!*'Error Factor for last day'!#REF!</f>
        <v>#REF!</v>
      </c>
      <c r="H474" s="6" t="e">
        <f>Forecast!#REF!+Forecast!#REF!*'Error Factor for last day'!#REF!</f>
        <v>#REF!</v>
      </c>
      <c r="I474" s="6" t="e">
        <f>Forecast!#REF!+Forecast!#REF!*'Error Factor for last day'!#REF!</f>
        <v>#REF!</v>
      </c>
      <c r="J474" s="6" t="e">
        <f>Forecast!#REF!+Forecast!#REF!*'Error Factor for last day'!#REF!</f>
        <v>#REF!</v>
      </c>
      <c r="K474" s="6" t="e">
        <f>Forecast!#REF!+Forecast!#REF!*'Error Factor for last day'!#REF!</f>
        <v>#REF!</v>
      </c>
      <c r="L474" s="6" t="e">
        <f>Forecast!#REF!+Forecast!#REF!*'Error Factor for last day'!#REF!</f>
        <v>#REF!</v>
      </c>
      <c r="M474" s="6" t="e">
        <f>Forecast!#REF!+Forecast!#REF!*'Error Factor for last day'!#REF!</f>
        <v>#REF!</v>
      </c>
      <c r="N474" s="6" t="e">
        <f>Forecast!#REF!+Forecast!#REF!*'Error Factor for last day'!#REF!</f>
        <v>#REF!</v>
      </c>
      <c r="O474" s="6" t="e">
        <f>Forecast!#REF!+Forecast!#REF!*'Error Factor for last day'!#REF!</f>
        <v>#REF!</v>
      </c>
      <c r="P474" s="6" t="e">
        <f>Forecast!#REF!+Forecast!#REF!*'Error Factor for last day'!#REF!</f>
        <v>#REF!</v>
      </c>
      <c r="Q474" s="6" t="e">
        <f>Forecast!#REF!+Forecast!#REF!*'Error Factor for last day'!#REF!</f>
        <v>#REF!</v>
      </c>
      <c r="R474" s="6" t="e">
        <f>Forecast!#REF!+Forecast!#REF!*'Error Factor for last day'!#REF!</f>
        <v>#REF!</v>
      </c>
      <c r="S474" s="6" t="e">
        <f>Forecast!#REF!+Forecast!#REF!*'Error Factor for last day'!#REF!</f>
        <v>#REF!</v>
      </c>
      <c r="T474" s="6" t="e">
        <f>Forecast!#REF!+Forecast!#REF!*'Error Factor for last day'!#REF!</f>
        <v>#REF!</v>
      </c>
      <c r="U474" s="6" t="e">
        <f>Forecast!#REF!+Forecast!#REF!*'Error Factor for last day'!#REF!</f>
        <v>#REF!</v>
      </c>
      <c r="V474" s="6" t="e">
        <f>Forecast!#REF!+Forecast!#REF!*'Error Factor for last day'!#REF!</f>
        <v>#REF!</v>
      </c>
      <c r="W474" s="6" t="e">
        <f>Forecast!#REF!+Forecast!#REF!*'Error Factor for last day'!#REF!</f>
        <v>#REF!</v>
      </c>
      <c r="X474" s="6" t="e">
        <f>Forecast!#REF!+Forecast!#REF!*'Error Factor for last day'!#REF!</f>
        <v>#REF!</v>
      </c>
      <c r="Y474" s="6" t="e">
        <f>Forecast!#REF!+Forecast!#REF!*'Error Factor for last day'!#REF!</f>
        <v>#REF!</v>
      </c>
      <c r="Z474" s="6" t="e">
        <f>Forecast!#REF!+Forecast!#REF!*'Error Factor for last day'!#REF!</f>
        <v>#REF!</v>
      </c>
      <c r="AA474" s="6" t="e">
        <f>Forecast!#REF!+Forecast!#REF!*'Error Factor for last day'!#REF!</f>
        <v>#REF!</v>
      </c>
      <c r="AB474" s="6" t="e">
        <f>Forecast!#REF!+Forecast!#REF!*'Error Factor for last day'!#REF!</f>
        <v>#REF!</v>
      </c>
      <c r="AC474" s="6" t="e">
        <f>Forecast!#REF!+Forecast!#REF!*'Error Factor for last day'!#REF!</f>
        <v>#REF!</v>
      </c>
      <c r="AD474" s="6" t="e">
        <f>Forecast!#REF!+Forecast!#REF!*'Error Factor for last day'!#REF!</f>
        <v>#REF!</v>
      </c>
      <c r="AE474" s="6" t="e">
        <f>Forecast!#REF!+Forecast!#REF!*'Error Factor for last day'!#REF!</f>
        <v>#REF!</v>
      </c>
      <c r="AF474" s="6" t="e">
        <f>Forecast!#REF!+Forecast!#REF!*'Error Factor for last day'!#REF!</f>
        <v>#REF!</v>
      </c>
      <c r="AG474" s="6" t="e">
        <f>Forecast!#REF!+Forecast!#REF!*'Error Factor for last day'!#REF!</f>
        <v>#REF!</v>
      </c>
    </row>
    <row r="475" spans="1:33" hidden="1" x14ac:dyDescent="0.25">
      <c r="A475" s="2">
        <v>42232.32708333333</v>
      </c>
      <c r="B475" s="6" t="e">
        <f>Forecast!#REF!+Forecast!#REF!*'Error Factor for last day'!#REF!</f>
        <v>#REF!</v>
      </c>
      <c r="C475" s="6" t="e">
        <f>Forecast!#REF!+Forecast!#REF!*'Error Factor for last day'!#REF!</f>
        <v>#REF!</v>
      </c>
      <c r="D475" s="6" t="e">
        <f>Forecast!#REF!+Forecast!#REF!*'Error Factor for last day'!#REF!</f>
        <v>#REF!</v>
      </c>
      <c r="E475" s="6" t="e">
        <f>Forecast!#REF!+Forecast!#REF!*'Error Factor for last day'!#REF!</f>
        <v>#REF!</v>
      </c>
      <c r="F475" s="6" t="e">
        <f>Forecast!#REF!+Forecast!#REF!*'Error Factor for last day'!#REF!</f>
        <v>#REF!</v>
      </c>
      <c r="G475" s="6" t="e">
        <f>Forecast!#REF!+Forecast!#REF!*'Error Factor for last day'!#REF!</f>
        <v>#REF!</v>
      </c>
      <c r="H475" s="6" t="e">
        <f>Forecast!#REF!+Forecast!#REF!*'Error Factor for last day'!#REF!</f>
        <v>#REF!</v>
      </c>
      <c r="I475" s="6" t="e">
        <f>Forecast!#REF!+Forecast!#REF!*'Error Factor for last day'!#REF!</f>
        <v>#REF!</v>
      </c>
      <c r="J475" s="6" t="e">
        <f>Forecast!#REF!+Forecast!#REF!*'Error Factor for last day'!#REF!</f>
        <v>#REF!</v>
      </c>
      <c r="K475" s="6" t="e">
        <f>Forecast!#REF!+Forecast!#REF!*'Error Factor for last day'!#REF!</f>
        <v>#REF!</v>
      </c>
      <c r="L475" s="6" t="e">
        <f>Forecast!#REF!+Forecast!#REF!*'Error Factor for last day'!#REF!</f>
        <v>#REF!</v>
      </c>
      <c r="M475" s="6" t="e">
        <f>Forecast!#REF!+Forecast!#REF!*'Error Factor for last day'!#REF!</f>
        <v>#REF!</v>
      </c>
      <c r="N475" s="6" t="e">
        <f>Forecast!#REF!+Forecast!#REF!*'Error Factor for last day'!#REF!</f>
        <v>#REF!</v>
      </c>
      <c r="O475" s="6" t="e">
        <f>Forecast!#REF!+Forecast!#REF!*'Error Factor for last day'!#REF!</f>
        <v>#REF!</v>
      </c>
      <c r="P475" s="6" t="e">
        <f>Forecast!#REF!+Forecast!#REF!*'Error Factor for last day'!#REF!</f>
        <v>#REF!</v>
      </c>
      <c r="Q475" s="6" t="e">
        <f>Forecast!#REF!+Forecast!#REF!*'Error Factor for last day'!#REF!</f>
        <v>#REF!</v>
      </c>
      <c r="R475" s="6" t="e">
        <f>Forecast!#REF!+Forecast!#REF!*'Error Factor for last day'!#REF!</f>
        <v>#REF!</v>
      </c>
      <c r="S475" s="6" t="e">
        <f>Forecast!#REF!+Forecast!#REF!*'Error Factor for last day'!#REF!</f>
        <v>#REF!</v>
      </c>
      <c r="T475" s="6" t="e">
        <f>Forecast!#REF!+Forecast!#REF!*'Error Factor for last day'!#REF!</f>
        <v>#REF!</v>
      </c>
      <c r="U475" s="6" t="e">
        <f>Forecast!#REF!+Forecast!#REF!*'Error Factor for last day'!#REF!</f>
        <v>#REF!</v>
      </c>
      <c r="V475" s="6" t="e">
        <f>Forecast!#REF!+Forecast!#REF!*'Error Factor for last day'!#REF!</f>
        <v>#REF!</v>
      </c>
      <c r="W475" s="6" t="e">
        <f>Forecast!#REF!+Forecast!#REF!*'Error Factor for last day'!#REF!</f>
        <v>#REF!</v>
      </c>
      <c r="X475" s="6" t="e">
        <f>Forecast!#REF!+Forecast!#REF!*'Error Factor for last day'!#REF!</f>
        <v>#REF!</v>
      </c>
      <c r="Y475" s="6" t="e">
        <f>Forecast!#REF!+Forecast!#REF!*'Error Factor for last day'!#REF!</f>
        <v>#REF!</v>
      </c>
      <c r="Z475" s="6" t="e">
        <f>Forecast!#REF!+Forecast!#REF!*'Error Factor for last day'!#REF!</f>
        <v>#REF!</v>
      </c>
      <c r="AA475" s="6" t="e">
        <f>Forecast!#REF!+Forecast!#REF!*'Error Factor for last day'!#REF!</f>
        <v>#REF!</v>
      </c>
      <c r="AB475" s="6" t="e">
        <f>Forecast!#REF!+Forecast!#REF!*'Error Factor for last day'!#REF!</f>
        <v>#REF!</v>
      </c>
      <c r="AC475" s="6" t="e">
        <f>Forecast!#REF!+Forecast!#REF!*'Error Factor for last day'!#REF!</f>
        <v>#REF!</v>
      </c>
      <c r="AD475" s="6" t="e">
        <f>Forecast!#REF!+Forecast!#REF!*'Error Factor for last day'!#REF!</f>
        <v>#REF!</v>
      </c>
      <c r="AE475" s="6" t="e">
        <f>Forecast!#REF!+Forecast!#REF!*'Error Factor for last day'!#REF!</f>
        <v>#REF!</v>
      </c>
      <c r="AF475" s="6" t="e">
        <f>Forecast!#REF!+Forecast!#REF!*'Error Factor for last day'!#REF!</f>
        <v>#REF!</v>
      </c>
      <c r="AG475" s="6" t="e">
        <f>Forecast!#REF!+Forecast!#REF!*'Error Factor for last day'!#REF!</f>
        <v>#REF!</v>
      </c>
    </row>
    <row r="476" spans="1:33" hidden="1" x14ac:dyDescent="0.25">
      <c r="A476" s="2">
        <v>42232.327777777777</v>
      </c>
      <c r="B476" s="6" t="e">
        <f>Forecast!#REF!+Forecast!#REF!*'Error Factor for last day'!#REF!</f>
        <v>#REF!</v>
      </c>
      <c r="C476" s="6" t="e">
        <f>Forecast!#REF!+Forecast!#REF!*'Error Factor for last day'!#REF!</f>
        <v>#REF!</v>
      </c>
      <c r="D476" s="6" t="e">
        <f>Forecast!#REF!+Forecast!#REF!*'Error Factor for last day'!#REF!</f>
        <v>#REF!</v>
      </c>
      <c r="E476" s="6" t="e">
        <f>Forecast!#REF!+Forecast!#REF!*'Error Factor for last day'!#REF!</f>
        <v>#REF!</v>
      </c>
      <c r="F476" s="6" t="e">
        <f>Forecast!#REF!+Forecast!#REF!*'Error Factor for last day'!#REF!</f>
        <v>#REF!</v>
      </c>
      <c r="G476" s="6" t="e">
        <f>Forecast!#REF!+Forecast!#REF!*'Error Factor for last day'!#REF!</f>
        <v>#REF!</v>
      </c>
      <c r="H476" s="6" t="e">
        <f>Forecast!#REF!+Forecast!#REF!*'Error Factor for last day'!#REF!</f>
        <v>#REF!</v>
      </c>
      <c r="I476" s="6" t="e">
        <f>Forecast!#REF!+Forecast!#REF!*'Error Factor for last day'!#REF!</f>
        <v>#REF!</v>
      </c>
      <c r="J476" s="6" t="e">
        <f>Forecast!#REF!+Forecast!#REF!*'Error Factor for last day'!#REF!</f>
        <v>#REF!</v>
      </c>
      <c r="K476" s="6" t="e">
        <f>Forecast!#REF!+Forecast!#REF!*'Error Factor for last day'!#REF!</f>
        <v>#REF!</v>
      </c>
      <c r="L476" s="6" t="e">
        <f>Forecast!#REF!+Forecast!#REF!*'Error Factor for last day'!#REF!</f>
        <v>#REF!</v>
      </c>
      <c r="M476" s="6" t="e">
        <f>Forecast!#REF!+Forecast!#REF!*'Error Factor for last day'!#REF!</f>
        <v>#REF!</v>
      </c>
      <c r="N476" s="6" t="e">
        <f>Forecast!#REF!+Forecast!#REF!*'Error Factor for last day'!#REF!</f>
        <v>#REF!</v>
      </c>
      <c r="O476" s="6" t="e">
        <f>Forecast!#REF!+Forecast!#REF!*'Error Factor for last day'!#REF!</f>
        <v>#REF!</v>
      </c>
      <c r="P476" s="6" t="e">
        <f>Forecast!#REF!+Forecast!#REF!*'Error Factor for last day'!#REF!</f>
        <v>#REF!</v>
      </c>
      <c r="Q476" s="6" t="e">
        <f>Forecast!#REF!+Forecast!#REF!*'Error Factor for last day'!#REF!</f>
        <v>#REF!</v>
      </c>
      <c r="R476" s="6" t="e">
        <f>Forecast!#REF!+Forecast!#REF!*'Error Factor for last day'!#REF!</f>
        <v>#REF!</v>
      </c>
      <c r="S476" s="6" t="e">
        <f>Forecast!#REF!+Forecast!#REF!*'Error Factor for last day'!#REF!</f>
        <v>#REF!</v>
      </c>
      <c r="T476" s="6" t="e">
        <f>Forecast!#REF!+Forecast!#REF!*'Error Factor for last day'!#REF!</f>
        <v>#REF!</v>
      </c>
      <c r="U476" s="6" t="e">
        <f>Forecast!#REF!+Forecast!#REF!*'Error Factor for last day'!#REF!</f>
        <v>#REF!</v>
      </c>
      <c r="V476" s="6" t="e">
        <f>Forecast!#REF!+Forecast!#REF!*'Error Factor for last day'!#REF!</f>
        <v>#REF!</v>
      </c>
      <c r="W476" s="6" t="e">
        <f>Forecast!#REF!+Forecast!#REF!*'Error Factor for last day'!#REF!</f>
        <v>#REF!</v>
      </c>
      <c r="X476" s="6" t="e">
        <f>Forecast!#REF!+Forecast!#REF!*'Error Factor for last day'!#REF!</f>
        <v>#REF!</v>
      </c>
      <c r="Y476" s="6" t="e">
        <f>Forecast!#REF!+Forecast!#REF!*'Error Factor for last day'!#REF!</f>
        <v>#REF!</v>
      </c>
      <c r="Z476" s="6" t="e">
        <f>Forecast!#REF!+Forecast!#REF!*'Error Factor for last day'!#REF!</f>
        <v>#REF!</v>
      </c>
      <c r="AA476" s="6" t="e">
        <f>Forecast!#REF!+Forecast!#REF!*'Error Factor for last day'!#REF!</f>
        <v>#REF!</v>
      </c>
      <c r="AB476" s="6" t="e">
        <f>Forecast!#REF!+Forecast!#REF!*'Error Factor for last day'!#REF!</f>
        <v>#REF!</v>
      </c>
      <c r="AC476" s="6" t="e">
        <f>Forecast!#REF!+Forecast!#REF!*'Error Factor for last day'!#REF!</f>
        <v>#REF!</v>
      </c>
      <c r="AD476" s="6" t="e">
        <f>Forecast!#REF!+Forecast!#REF!*'Error Factor for last day'!#REF!</f>
        <v>#REF!</v>
      </c>
      <c r="AE476" s="6" t="e">
        <f>Forecast!#REF!+Forecast!#REF!*'Error Factor for last day'!#REF!</f>
        <v>#REF!</v>
      </c>
      <c r="AF476" s="6" t="e">
        <f>Forecast!#REF!+Forecast!#REF!*'Error Factor for last day'!#REF!</f>
        <v>#REF!</v>
      </c>
      <c r="AG476" s="6" t="e">
        <f>Forecast!#REF!+Forecast!#REF!*'Error Factor for last day'!#REF!</f>
        <v>#REF!</v>
      </c>
    </row>
    <row r="477" spans="1:33" hidden="1" x14ac:dyDescent="0.25">
      <c r="A477" s="2">
        <v>42232.328472222223</v>
      </c>
      <c r="B477" s="6" t="e">
        <f>Forecast!#REF!+Forecast!#REF!*'Error Factor for last day'!#REF!</f>
        <v>#REF!</v>
      </c>
      <c r="C477" s="6" t="e">
        <f>Forecast!#REF!+Forecast!#REF!*'Error Factor for last day'!#REF!</f>
        <v>#REF!</v>
      </c>
      <c r="D477" s="6" t="e">
        <f>Forecast!#REF!+Forecast!#REF!*'Error Factor for last day'!#REF!</f>
        <v>#REF!</v>
      </c>
      <c r="E477" s="6" t="e">
        <f>Forecast!#REF!+Forecast!#REF!*'Error Factor for last day'!#REF!</f>
        <v>#REF!</v>
      </c>
      <c r="F477" s="6" t="e">
        <f>Forecast!#REF!+Forecast!#REF!*'Error Factor for last day'!#REF!</f>
        <v>#REF!</v>
      </c>
      <c r="G477" s="6" t="e">
        <f>Forecast!#REF!+Forecast!#REF!*'Error Factor for last day'!#REF!</f>
        <v>#REF!</v>
      </c>
      <c r="H477" s="6" t="e">
        <f>Forecast!#REF!+Forecast!#REF!*'Error Factor for last day'!#REF!</f>
        <v>#REF!</v>
      </c>
      <c r="I477" s="6" t="e">
        <f>Forecast!#REF!+Forecast!#REF!*'Error Factor for last day'!#REF!</f>
        <v>#REF!</v>
      </c>
      <c r="J477" s="6" t="e">
        <f>Forecast!#REF!+Forecast!#REF!*'Error Factor for last day'!#REF!</f>
        <v>#REF!</v>
      </c>
      <c r="K477" s="6" t="e">
        <f>Forecast!#REF!+Forecast!#REF!*'Error Factor for last day'!#REF!</f>
        <v>#REF!</v>
      </c>
      <c r="L477" s="6" t="e">
        <f>Forecast!#REF!+Forecast!#REF!*'Error Factor for last day'!#REF!</f>
        <v>#REF!</v>
      </c>
      <c r="M477" s="6" t="e">
        <f>Forecast!#REF!+Forecast!#REF!*'Error Factor for last day'!#REF!</f>
        <v>#REF!</v>
      </c>
      <c r="N477" s="6" t="e">
        <f>Forecast!#REF!+Forecast!#REF!*'Error Factor for last day'!#REF!</f>
        <v>#REF!</v>
      </c>
      <c r="O477" s="6" t="e">
        <f>Forecast!#REF!+Forecast!#REF!*'Error Factor for last day'!#REF!</f>
        <v>#REF!</v>
      </c>
      <c r="P477" s="6" t="e">
        <f>Forecast!#REF!+Forecast!#REF!*'Error Factor for last day'!#REF!</f>
        <v>#REF!</v>
      </c>
      <c r="Q477" s="6" t="e">
        <f>Forecast!#REF!+Forecast!#REF!*'Error Factor for last day'!#REF!</f>
        <v>#REF!</v>
      </c>
      <c r="R477" s="6" t="e">
        <f>Forecast!#REF!+Forecast!#REF!*'Error Factor for last day'!#REF!</f>
        <v>#REF!</v>
      </c>
      <c r="S477" s="6" t="e">
        <f>Forecast!#REF!+Forecast!#REF!*'Error Factor for last day'!#REF!</f>
        <v>#REF!</v>
      </c>
      <c r="T477" s="6" t="e">
        <f>Forecast!#REF!+Forecast!#REF!*'Error Factor for last day'!#REF!</f>
        <v>#REF!</v>
      </c>
      <c r="U477" s="6" t="e">
        <f>Forecast!#REF!+Forecast!#REF!*'Error Factor for last day'!#REF!</f>
        <v>#REF!</v>
      </c>
      <c r="V477" s="6" t="e">
        <f>Forecast!#REF!+Forecast!#REF!*'Error Factor for last day'!#REF!</f>
        <v>#REF!</v>
      </c>
      <c r="W477" s="6" t="e">
        <f>Forecast!#REF!+Forecast!#REF!*'Error Factor for last day'!#REF!</f>
        <v>#REF!</v>
      </c>
      <c r="X477" s="6" t="e">
        <f>Forecast!#REF!+Forecast!#REF!*'Error Factor for last day'!#REF!</f>
        <v>#REF!</v>
      </c>
      <c r="Y477" s="6" t="e">
        <f>Forecast!#REF!+Forecast!#REF!*'Error Factor for last day'!#REF!</f>
        <v>#REF!</v>
      </c>
      <c r="Z477" s="6" t="e">
        <f>Forecast!#REF!+Forecast!#REF!*'Error Factor for last day'!#REF!</f>
        <v>#REF!</v>
      </c>
      <c r="AA477" s="6" t="e">
        <f>Forecast!#REF!+Forecast!#REF!*'Error Factor for last day'!#REF!</f>
        <v>#REF!</v>
      </c>
      <c r="AB477" s="6" t="e">
        <f>Forecast!#REF!+Forecast!#REF!*'Error Factor for last day'!#REF!</f>
        <v>#REF!</v>
      </c>
      <c r="AC477" s="6" t="e">
        <f>Forecast!#REF!+Forecast!#REF!*'Error Factor for last day'!#REF!</f>
        <v>#REF!</v>
      </c>
      <c r="AD477" s="6" t="e">
        <f>Forecast!#REF!+Forecast!#REF!*'Error Factor for last day'!#REF!</f>
        <v>#REF!</v>
      </c>
      <c r="AE477" s="6" t="e">
        <f>Forecast!#REF!+Forecast!#REF!*'Error Factor for last day'!#REF!</f>
        <v>#REF!</v>
      </c>
      <c r="AF477" s="6" t="e">
        <f>Forecast!#REF!+Forecast!#REF!*'Error Factor for last day'!#REF!</f>
        <v>#REF!</v>
      </c>
      <c r="AG477" s="6" t="e">
        <f>Forecast!#REF!+Forecast!#REF!*'Error Factor for last day'!#REF!</f>
        <v>#REF!</v>
      </c>
    </row>
    <row r="478" spans="1:33" hidden="1" x14ac:dyDescent="0.25">
      <c r="A478" s="2">
        <v>42232.32916666667</v>
      </c>
      <c r="B478" s="6" t="e">
        <f>Forecast!#REF!+Forecast!#REF!*'Error Factor for last day'!#REF!</f>
        <v>#REF!</v>
      </c>
      <c r="C478" s="6" t="e">
        <f>Forecast!#REF!+Forecast!#REF!*'Error Factor for last day'!#REF!</f>
        <v>#REF!</v>
      </c>
      <c r="D478" s="6" t="e">
        <f>Forecast!#REF!+Forecast!#REF!*'Error Factor for last day'!#REF!</f>
        <v>#REF!</v>
      </c>
      <c r="E478" s="6" t="e">
        <f>Forecast!#REF!+Forecast!#REF!*'Error Factor for last day'!#REF!</f>
        <v>#REF!</v>
      </c>
      <c r="F478" s="6" t="e">
        <f>Forecast!#REF!+Forecast!#REF!*'Error Factor for last day'!#REF!</f>
        <v>#REF!</v>
      </c>
      <c r="G478" s="6" t="e">
        <f>Forecast!#REF!+Forecast!#REF!*'Error Factor for last day'!#REF!</f>
        <v>#REF!</v>
      </c>
      <c r="H478" s="6" t="e">
        <f>Forecast!#REF!+Forecast!#REF!*'Error Factor for last day'!#REF!</f>
        <v>#REF!</v>
      </c>
      <c r="I478" s="6" t="e">
        <f>Forecast!#REF!+Forecast!#REF!*'Error Factor for last day'!#REF!</f>
        <v>#REF!</v>
      </c>
      <c r="J478" s="6" t="e">
        <f>Forecast!#REF!+Forecast!#REF!*'Error Factor for last day'!#REF!</f>
        <v>#REF!</v>
      </c>
      <c r="K478" s="6" t="e">
        <f>Forecast!#REF!+Forecast!#REF!*'Error Factor for last day'!#REF!</f>
        <v>#REF!</v>
      </c>
      <c r="L478" s="6" t="e">
        <f>Forecast!#REF!+Forecast!#REF!*'Error Factor for last day'!#REF!</f>
        <v>#REF!</v>
      </c>
      <c r="M478" s="6" t="e">
        <f>Forecast!#REF!+Forecast!#REF!*'Error Factor for last day'!#REF!</f>
        <v>#REF!</v>
      </c>
      <c r="N478" s="6" t="e">
        <f>Forecast!#REF!+Forecast!#REF!*'Error Factor for last day'!#REF!</f>
        <v>#REF!</v>
      </c>
      <c r="O478" s="6" t="e">
        <f>Forecast!#REF!+Forecast!#REF!*'Error Factor for last day'!#REF!</f>
        <v>#REF!</v>
      </c>
      <c r="P478" s="6" t="e">
        <f>Forecast!#REF!+Forecast!#REF!*'Error Factor for last day'!#REF!</f>
        <v>#REF!</v>
      </c>
      <c r="Q478" s="6" t="e">
        <f>Forecast!#REF!+Forecast!#REF!*'Error Factor for last day'!#REF!</f>
        <v>#REF!</v>
      </c>
      <c r="R478" s="6" t="e">
        <f>Forecast!#REF!+Forecast!#REF!*'Error Factor for last day'!#REF!</f>
        <v>#REF!</v>
      </c>
      <c r="S478" s="6" t="e">
        <f>Forecast!#REF!+Forecast!#REF!*'Error Factor for last day'!#REF!</f>
        <v>#REF!</v>
      </c>
      <c r="T478" s="6" t="e">
        <f>Forecast!#REF!+Forecast!#REF!*'Error Factor for last day'!#REF!</f>
        <v>#REF!</v>
      </c>
      <c r="U478" s="6" t="e">
        <f>Forecast!#REF!+Forecast!#REF!*'Error Factor for last day'!#REF!</f>
        <v>#REF!</v>
      </c>
      <c r="V478" s="6" t="e">
        <f>Forecast!#REF!+Forecast!#REF!*'Error Factor for last day'!#REF!</f>
        <v>#REF!</v>
      </c>
      <c r="W478" s="6" t="e">
        <f>Forecast!#REF!+Forecast!#REF!*'Error Factor for last day'!#REF!</f>
        <v>#REF!</v>
      </c>
      <c r="X478" s="6" t="e">
        <f>Forecast!#REF!+Forecast!#REF!*'Error Factor for last day'!#REF!</f>
        <v>#REF!</v>
      </c>
      <c r="Y478" s="6" t="e">
        <f>Forecast!#REF!+Forecast!#REF!*'Error Factor for last day'!#REF!</f>
        <v>#REF!</v>
      </c>
      <c r="Z478" s="6" t="e">
        <f>Forecast!#REF!+Forecast!#REF!*'Error Factor for last day'!#REF!</f>
        <v>#REF!</v>
      </c>
      <c r="AA478" s="6" t="e">
        <f>Forecast!#REF!+Forecast!#REF!*'Error Factor for last day'!#REF!</f>
        <v>#REF!</v>
      </c>
      <c r="AB478" s="6" t="e">
        <f>Forecast!#REF!+Forecast!#REF!*'Error Factor for last day'!#REF!</f>
        <v>#REF!</v>
      </c>
      <c r="AC478" s="6" t="e">
        <f>Forecast!#REF!+Forecast!#REF!*'Error Factor for last day'!#REF!</f>
        <v>#REF!</v>
      </c>
      <c r="AD478" s="6" t="e">
        <f>Forecast!#REF!+Forecast!#REF!*'Error Factor for last day'!#REF!</f>
        <v>#REF!</v>
      </c>
      <c r="AE478" s="6" t="e">
        <f>Forecast!#REF!+Forecast!#REF!*'Error Factor for last day'!#REF!</f>
        <v>#REF!</v>
      </c>
      <c r="AF478" s="6" t="e">
        <f>Forecast!#REF!+Forecast!#REF!*'Error Factor for last day'!#REF!</f>
        <v>#REF!</v>
      </c>
      <c r="AG478" s="6" t="e">
        <f>Forecast!#REF!+Forecast!#REF!*'Error Factor for last day'!#REF!</f>
        <v>#REF!</v>
      </c>
    </row>
    <row r="479" spans="1:33" hidden="1" x14ac:dyDescent="0.25">
      <c r="A479" s="2">
        <v>42232.329861111109</v>
      </c>
      <c r="B479" s="6" t="e">
        <f>Forecast!#REF!+Forecast!#REF!*'Error Factor for last day'!#REF!</f>
        <v>#REF!</v>
      </c>
      <c r="C479" s="6" t="e">
        <f>Forecast!#REF!+Forecast!#REF!*'Error Factor for last day'!#REF!</f>
        <v>#REF!</v>
      </c>
      <c r="D479" s="6" t="e">
        <f>Forecast!#REF!+Forecast!#REF!*'Error Factor for last day'!#REF!</f>
        <v>#REF!</v>
      </c>
      <c r="E479" s="6" t="e">
        <f>Forecast!#REF!+Forecast!#REF!*'Error Factor for last day'!#REF!</f>
        <v>#REF!</v>
      </c>
      <c r="F479" s="6" t="e">
        <f>Forecast!#REF!+Forecast!#REF!*'Error Factor for last day'!#REF!</f>
        <v>#REF!</v>
      </c>
      <c r="G479" s="6" t="e">
        <f>Forecast!#REF!+Forecast!#REF!*'Error Factor for last day'!#REF!</f>
        <v>#REF!</v>
      </c>
      <c r="H479" s="6" t="e">
        <f>Forecast!#REF!+Forecast!#REF!*'Error Factor for last day'!#REF!</f>
        <v>#REF!</v>
      </c>
      <c r="I479" s="6" t="e">
        <f>Forecast!#REF!+Forecast!#REF!*'Error Factor for last day'!#REF!</f>
        <v>#REF!</v>
      </c>
      <c r="J479" s="6" t="e">
        <f>Forecast!#REF!+Forecast!#REF!*'Error Factor for last day'!#REF!</f>
        <v>#REF!</v>
      </c>
      <c r="K479" s="6" t="e">
        <f>Forecast!#REF!+Forecast!#REF!*'Error Factor for last day'!#REF!</f>
        <v>#REF!</v>
      </c>
      <c r="L479" s="6" t="e">
        <f>Forecast!#REF!+Forecast!#REF!*'Error Factor for last day'!#REF!</f>
        <v>#REF!</v>
      </c>
      <c r="M479" s="6" t="e">
        <f>Forecast!#REF!+Forecast!#REF!*'Error Factor for last day'!#REF!</f>
        <v>#REF!</v>
      </c>
      <c r="N479" s="6" t="e">
        <f>Forecast!#REF!+Forecast!#REF!*'Error Factor for last day'!#REF!</f>
        <v>#REF!</v>
      </c>
      <c r="O479" s="6" t="e">
        <f>Forecast!#REF!+Forecast!#REF!*'Error Factor for last day'!#REF!</f>
        <v>#REF!</v>
      </c>
      <c r="P479" s="6" t="e">
        <f>Forecast!#REF!+Forecast!#REF!*'Error Factor for last day'!#REF!</f>
        <v>#REF!</v>
      </c>
      <c r="Q479" s="6" t="e">
        <f>Forecast!#REF!+Forecast!#REF!*'Error Factor for last day'!#REF!</f>
        <v>#REF!</v>
      </c>
      <c r="R479" s="6" t="e">
        <f>Forecast!#REF!+Forecast!#REF!*'Error Factor for last day'!#REF!</f>
        <v>#REF!</v>
      </c>
      <c r="S479" s="6" t="e">
        <f>Forecast!#REF!+Forecast!#REF!*'Error Factor for last day'!#REF!</f>
        <v>#REF!</v>
      </c>
      <c r="T479" s="6" t="e">
        <f>Forecast!#REF!+Forecast!#REF!*'Error Factor for last day'!#REF!</f>
        <v>#REF!</v>
      </c>
      <c r="U479" s="6" t="e">
        <f>Forecast!#REF!+Forecast!#REF!*'Error Factor for last day'!#REF!</f>
        <v>#REF!</v>
      </c>
      <c r="V479" s="6" t="e">
        <f>Forecast!#REF!+Forecast!#REF!*'Error Factor for last day'!#REF!</f>
        <v>#REF!</v>
      </c>
      <c r="W479" s="6" t="e">
        <f>Forecast!#REF!+Forecast!#REF!*'Error Factor for last day'!#REF!</f>
        <v>#REF!</v>
      </c>
      <c r="X479" s="6" t="e">
        <f>Forecast!#REF!+Forecast!#REF!*'Error Factor for last day'!#REF!</f>
        <v>#REF!</v>
      </c>
      <c r="Y479" s="6" t="e">
        <f>Forecast!#REF!+Forecast!#REF!*'Error Factor for last day'!#REF!</f>
        <v>#REF!</v>
      </c>
      <c r="Z479" s="6" t="e">
        <f>Forecast!#REF!+Forecast!#REF!*'Error Factor for last day'!#REF!</f>
        <v>#REF!</v>
      </c>
      <c r="AA479" s="6" t="e">
        <f>Forecast!#REF!+Forecast!#REF!*'Error Factor for last day'!#REF!</f>
        <v>#REF!</v>
      </c>
      <c r="AB479" s="6" t="e">
        <f>Forecast!#REF!+Forecast!#REF!*'Error Factor for last day'!#REF!</f>
        <v>#REF!</v>
      </c>
      <c r="AC479" s="6" t="e">
        <f>Forecast!#REF!+Forecast!#REF!*'Error Factor for last day'!#REF!</f>
        <v>#REF!</v>
      </c>
      <c r="AD479" s="6" t="e">
        <f>Forecast!#REF!+Forecast!#REF!*'Error Factor for last day'!#REF!</f>
        <v>#REF!</v>
      </c>
      <c r="AE479" s="6" t="e">
        <f>Forecast!#REF!+Forecast!#REF!*'Error Factor for last day'!#REF!</f>
        <v>#REF!</v>
      </c>
      <c r="AF479" s="6" t="e">
        <f>Forecast!#REF!+Forecast!#REF!*'Error Factor for last day'!#REF!</f>
        <v>#REF!</v>
      </c>
      <c r="AG479" s="6" t="e">
        <f>Forecast!#REF!+Forecast!#REF!*'Error Factor for last day'!#REF!</f>
        <v>#REF!</v>
      </c>
    </row>
    <row r="480" spans="1:33" hidden="1" x14ac:dyDescent="0.25">
      <c r="A480" s="2">
        <v>42232.330555555556</v>
      </c>
      <c r="B480" s="6" t="e">
        <f>Forecast!#REF!+Forecast!#REF!*'Error Factor for last day'!#REF!</f>
        <v>#REF!</v>
      </c>
      <c r="C480" s="6" t="e">
        <f>Forecast!#REF!+Forecast!#REF!*'Error Factor for last day'!#REF!</f>
        <v>#REF!</v>
      </c>
      <c r="D480" s="6" t="e">
        <f>Forecast!#REF!+Forecast!#REF!*'Error Factor for last day'!#REF!</f>
        <v>#REF!</v>
      </c>
      <c r="E480" s="6" t="e">
        <f>Forecast!#REF!+Forecast!#REF!*'Error Factor for last day'!#REF!</f>
        <v>#REF!</v>
      </c>
      <c r="F480" s="6" t="e">
        <f>Forecast!#REF!+Forecast!#REF!*'Error Factor for last day'!#REF!</f>
        <v>#REF!</v>
      </c>
      <c r="G480" s="6" t="e">
        <f>Forecast!#REF!+Forecast!#REF!*'Error Factor for last day'!#REF!</f>
        <v>#REF!</v>
      </c>
      <c r="H480" s="6" t="e">
        <f>Forecast!#REF!+Forecast!#REF!*'Error Factor for last day'!#REF!</f>
        <v>#REF!</v>
      </c>
      <c r="I480" s="6" t="e">
        <f>Forecast!#REF!+Forecast!#REF!*'Error Factor for last day'!#REF!</f>
        <v>#REF!</v>
      </c>
      <c r="J480" s="6" t="e">
        <f>Forecast!#REF!+Forecast!#REF!*'Error Factor for last day'!#REF!</f>
        <v>#REF!</v>
      </c>
      <c r="K480" s="6" t="e">
        <f>Forecast!#REF!+Forecast!#REF!*'Error Factor for last day'!#REF!</f>
        <v>#REF!</v>
      </c>
      <c r="L480" s="6" t="e">
        <f>Forecast!#REF!+Forecast!#REF!*'Error Factor for last day'!#REF!</f>
        <v>#REF!</v>
      </c>
      <c r="M480" s="6" t="e">
        <f>Forecast!#REF!+Forecast!#REF!*'Error Factor for last day'!#REF!</f>
        <v>#REF!</v>
      </c>
      <c r="N480" s="6" t="e">
        <f>Forecast!#REF!+Forecast!#REF!*'Error Factor for last day'!#REF!</f>
        <v>#REF!</v>
      </c>
      <c r="O480" s="6" t="e">
        <f>Forecast!#REF!+Forecast!#REF!*'Error Factor for last day'!#REF!</f>
        <v>#REF!</v>
      </c>
      <c r="P480" s="6" t="e">
        <f>Forecast!#REF!+Forecast!#REF!*'Error Factor for last day'!#REF!</f>
        <v>#REF!</v>
      </c>
      <c r="Q480" s="6" t="e">
        <f>Forecast!#REF!+Forecast!#REF!*'Error Factor for last day'!#REF!</f>
        <v>#REF!</v>
      </c>
      <c r="R480" s="6" t="e">
        <f>Forecast!#REF!+Forecast!#REF!*'Error Factor for last day'!#REF!</f>
        <v>#REF!</v>
      </c>
      <c r="S480" s="6" t="e">
        <f>Forecast!#REF!+Forecast!#REF!*'Error Factor for last day'!#REF!</f>
        <v>#REF!</v>
      </c>
      <c r="T480" s="6" t="e">
        <f>Forecast!#REF!+Forecast!#REF!*'Error Factor for last day'!#REF!</f>
        <v>#REF!</v>
      </c>
      <c r="U480" s="6" t="e">
        <f>Forecast!#REF!+Forecast!#REF!*'Error Factor for last day'!#REF!</f>
        <v>#REF!</v>
      </c>
      <c r="V480" s="6" t="e">
        <f>Forecast!#REF!+Forecast!#REF!*'Error Factor for last day'!#REF!</f>
        <v>#REF!</v>
      </c>
      <c r="W480" s="6" t="e">
        <f>Forecast!#REF!+Forecast!#REF!*'Error Factor for last day'!#REF!</f>
        <v>#REF!</v>
      </c>
      <c r="X480" s="6" t="e">
        <f>Forecast!#REF!+Forecast!#REF!*'Error Factor for last day'!#REF!</f>
        <v>#REF!</v>
      </c>
      <c r="Y480" s="6" t="e">
        <f>Forecast!#REF!+Forecast!#REF!*'Error Factor for last day'!#REF!</f>
        <v>#REF!</v>
      </c>
      <c r="Z480" s="6" t="e">
        <f>Forecast!#REF!+Forecast!#REF!*'Error Factor for last day'!#REF!</f>
        <v>#REF!</v>
      </c>
      <c r="AA480" s="6" t="e">
        <f>Forecast!#REF!+Forecast!#REF!*'Error Factor for last day'!#REF!</f>
        <v>#REF!</v>
      </c>
      <c r="AB480" s="6" t="e">
        <f>Forecast!#REF!+Forecast!#REF!*'Error Factor for last day'!#REF!</f>
        <v>#REF!</v>
      </c>
      <c r="AC480" s="6" t="e">
        <f>Forecast!#REF!+Forecast!#REF!*'Error Factor for last day'!#REF!</f>
        <v>#REF!</v>
      </c>
      <c r="AD480" s="6" t="e">
        <f>Forecast!#REF!+Forecast!#REF!*'Error Factor for last day'!#REF!</f>
        <v>#REF!</v>
      </c>
      <c r="AE480" s="6" t="e">
        <f>Forecast!#REF!+Forecast!#REF!*'Error Factor for last day'!#REF!</f>
        <v>#REF!</v>
      </c>
      <c r="AF480" s="6" t="e">
        <f>Forecast!#REF!+Forecast!#REF!*'Error Factor for last day'!#REF!</f>
        <v>#REF!</v>
      </c>
      <c r="AG480" s="6" t="e">
        <f>Forecast!#REF!+Forecast!#REF!*'Error Factor for last day'!#REF!</f>
        <v>#REF!</v>
      </c>
    </row>
    <row r="481" spans="1:33" hidden="1" x14ac:dyDescent="0.25">
      <c r="A481" s="2">
        <v>42232.331250000003</v>
      </c>
      <c r="B481" s="6" t="e">
        <f>Forecast!#REF!+Forecast!#REF!*'Error Factor for last day'!#REF!</f>
        <v>#REF!</v>
      </c>
      <c r="C481" s="6" t="e">
        <f>Forecast!#REF!+Forecast!#REF!*'Error Factor for last day'!#REF!</f>
        <v>#REF!</v>
      </c>
      <c r="D481" s="6" t="e">
        <f>Forecast!#REF!+Forecast!#REF!*'Error Factor for last day'!#REF!</f>
        <v>#REF!</v>
      </c>
      <c r="E481" s="6" t="e">
        <f>Forecast!#REF!+Forecast!#REF!*'Error Factor for last day'!#REF!</f>
        <v>#REF!</v>
      </c>
      <c r="F481" s="6" t="e">
        <f>Forecast!#REF!+Forecast!#REF!*'Error Factor for last day'!#REF!</f>
        <v>#REF!</v>
      </c>
      <c r="G481" s="6" t="e">
        <f>Forecast!#REF!+Forecast!#REF!*'Error Factor for last day'!#REF!</f>
        <v>#REF!</v>
      </c>
      <c r="H481" s="6" t="e">
        <f>Forecast!#REF!+Forecast!#REF!*'Error Factor for last day'!#REF!</f>
        <v>#REF!</v>
      </c>
      <c r="I481" s="6" t="e">
        <f>Forecast!#REF!+Forecast!#REF!*'Error Factor for last day'!#REF!</f>
        <v>#REF!</v>
      </c>
      <c r="J481" s="6" t="e">
        <f>Forecast!#REF!+Forecast!#REF!*'Error Factor for last day'!#REF!</f>
        <v>#REF!</v>
      </c>
      <c r="K481" s="6" t="e">
        <f>Forecast!#REF!+Forecast!#REF!*'Error Factor for last day'!#REF!</f>
        <v>#REF!</v>
      </c>
      <c r="L481" s="6" t="e">
        <f>Forecast!#REF!+Forecast!#REF!*'Error Factor for last day'!#REF!</f>
        <v>#REF!</v>
      </c>
      <c r="M481" s="6" t="e">
        <f>Forecast!#REF!+Forecast!#REF!*'Error Factor for last day'!#REF!</f>
        <v>#REF!</v>
      </c>
      <c r="N481" s="6" t="e">
        <f>Forecast!#REF!+Forecast!#REF!*'Error Factor for last day'!#REF!</f>
        <v>#REF!</v>
      </c>
      <c r="O481" s="6" t="e">
        <f>Forecast!#REF!+Forecast!#REF!*'Error Factor for last day'!#REF!</f>
        <v>#REF!</v>
      </c>
      <c r="P481" s="6" t="e">
        <f>Forecast!#REF!+Forecast!#REF!*'Error Factor for last day'!#REF!</f>
        <v>#REF!</v>
      </c>
      <c r="Q481" s="6" t="e">
        <f>Forecast!#REF!+Forecast!#REF!*'Error Factor for last day'!#REF!</f>
        <v>#REF!</v>
      </c>
      <c r="R481" s="6" t="e">
        <f>Forecast!#REF!+Forecast!#REF!*'Error Factor for last day'!#REF!</f>
        <v>#REF!</v>
      </c>
      <c r="S481" s="6" t="e">
        <f>Forecast!#REF!+Forecast!#REF!*'Error Factor for last day'!#REF!</f>
        <v>#REF!</v>
      </c>
      <c r="T481" s="6" t="e">
        <f>Forecast!#REF!+Forecast!#REF!*'Error Factor for last day'!#REF!</f>
        <v>#REF!</v>
      </c>
      <c r="U481" s="6" t="e">
        <f>Forecast!#REF!+Forecast!#REF!*'Error Factor for last day'!#REF!</f>
        <v>#REF!</v>
      </c>
      <c r="V481" s="6" t="e">
        <f>Forecast!#REF!+Forecast!#REF!*'Error Factor for last day'!#REF!</f>
        <v>#REF!</v>
      </c>
      <c r="W481" s="6" t="e">
        <f>Forecast!#REF!+Forecast!#REF!*'Error Factor for last day'!#REF!</f>
        <v>#REF!</v>
      </c>
      <c r="X481" s="6" t="e">
        <f>Forecast!#REF!+Forecast!#REF!*'Error Factor for last day'!#REF!</f>
        <v>#REF!</v>
      </c>
      <c r="Y481" s="6" t="e">
        <f>Forecast!#REF!+Forecast!#REF!*'Error Factor for last day'!#REF!</f>
        <v>#REF!</v>
      </c>
      <c r="Z481" s="6" t="e">
        <f>Forecast!#REF!+Forecast!#REF!*'Error Factor for last day'!#REF!</f>
        <v>#REF!</v>
      </c>
      <c r="AA481" s="6" t="e">
        <f>Forecast!#REF!+Forecast!#REF!*'Error Factor for last day'!#REF!</f>
        <v>#REF!</v>
      </c>
      <c r="AB481" s="6" t="e">
        <f>Forecast!#REF!+Forecast!#REF!*'Error Factor for last day'!#REF!</f>
        <v>#REF!</v>
      </c>
      <c r="AC481" s="6" t="e">
        <f>Forecast!#REF!+Forecast!#REF!*'Error Factor for last day'!#REF!</f>
        <v>#REF!</v>
      </c>
      <c r="AD481" s="6" t="e">
        <f>Forecast!#REF!+Forecast!#REF!*'Error Factor for last day'!#REF!</f>
        <v>#REF!</v>
      </c>
      <c r="AE481" s="6" t="e">
        <f>Forecast!#REF!+Forecast!#REF!*'Error Factor for last day'!#REF!</f>
        <v>#REF!</v>
      </c>
      <c r="AF481" s="6" t="e">
        <f>Forecast!#REF!+Forecast!#REF!*'Error Factor for last day'!#REF!</f>
        <v>#REF!</v>
      </c>
      <c r="AG481" s="6" t="e">
        <f>Forecast!#REF!+Forecast!#REF!*'Error Factor for last day'!#REF!</f>
        <v>#REF!</v>
      </c>
    </row>
    <row r="482" spans="1:33" hidden="1" x14ac:dyDescent="0.25">
      <c r="A482" s="2">
        <v>42232.331944444442</v>
      </c>
      <c r="B482" s="6" t="e">
        <f>Forecast!#REF!+Forecast!#REF!*'Error Factor for last day'!#REF!</f>
        <v>#REF!</v>
      </c>
      <c r="C482" s="6" t="e">
        <f>Forecast!#REF!+Forecast!#REF!*'Error Factor for last day'!#REF!</f>
        <v>#REF!</v>
      </c>
      <c r="D482" s="6" t="e">
        <f>Forecast!#REF!+Forecast!#REF!*'Error Factor for last day'!#REF!</f>
        <v>#REF!</v>
      </c>
      <c r="E482" s="6" t="e">
        <f>Forecast!#REF!+Forecast!#REF!*'Error Factor for last day'!#REF!</f>
        <v>#REF!</v>
      </c>
      <c r="F482" s="6" t="e">
        <f>Forecast!#REF!+Forecast!#REF!*'Error Factor for last day'!#REF!</f>
        <v>#REF!</v>
      </c>
      <c r="G482" s="6" t="e">
        <f>Forecast!#REF!+Forecast!#REF!*'Error Factor for last day'!#REF!</f>
        <v>#REF!</v>
      </c>
      <c r="H482" s="6" t="e">
        <f>Forecast!#REF!+Forecast!#REF!*'Error Factor for last day'!#REF!</f>
        <v>#REF!</v>
      </c>
      <c r="I482" s="6" t="e">
        <f>Forecast!#REF!+Forecast!#REF!*'Error Factor for last day'!#REF!</f>
        <v>#REF!</v>
      </c>
      <c r="J482" s="6" t="e">
        <f>Forecast!#REF!+Forecast!#REF!*'Error Factor for last day'!#REF!</f>
        <v>#REF!</v>
      </c>
      <c r="K482" s="6" t="e">
        <f>Forecast!#REF!+Forecast!#REF!*'Error Factor for last day'!#REF!</f>
        <v>#REF!</v>
      </c>
      <c r="L482" s="6" t="e">
        <f>Forecast!#REF!+Forecast!#REF!*'Error Factor for last day'!#REF!</f>
        <v>#REF!</v>
      </c>
      <c r="M482" s="6" t="e">
        <f>Forecast!#REF!+Forecast!#REF!*'Error Factor for last day'!#REF!</f>
        <v>#REF!</v>
      </c>
      <c r="N482" s="6" t="e">
        <f>Forecast!#REF!+Forecast!#REF!*'Error Factor for last day'!#REF!</f>
        <v>#REF!</v>
      </c>
      <c r="O482" s="6" t="e">
        <f>Forecast!#REF!+Forecast!#REF!*'Error Factor for last day'!#REF!</f>
        <v>#REF!</v>
      </c>
      <c r="P482" s="6" t="e">
        <f>Forecast!#REF!+Forecast!#REF!*'Error Factor for last day'!#REF!</f>
        <v>#REF!</v>
      </c>
      <c r="Q482" s="6" t="e">
        <f>Forecast!#REF!+Forecast!#REF!*'Error Factor for last day'!#REF!</f>
        <v>#REF!</v>
      </c>
      <c r="R482" s="6" t="e">
        <f>Forecast!#REF!+Forecast!#REF!*'Error Factor for last day'!#REF!</f>
        <v>#REF!</v>
      </c>
      <c r="S482" s="6" t="e">
        <f>Forecast!#REF!+Forecast!#REF!*'Error Factor for last day'!#REF!</f>
        <v>#REF!</v>
      </c>
      <c r="T482" s="6" t="e">
        <f>Forecast!#REF!+Forecast!#REF!*'Error Factor for last day'!#REF!</f>
        <v>#REF!</v>
      </c>
      <c r="U482" s="6" t="e">
        <f>Forecast!#REF!+Forecast!#REF!*'Error Factor for last day'!#REF!</f>
        <v>#REF!</v>
      </c>
      <c r="V482" s="6" t="e">
        <f>Forecast!#REF!+Forecast!#REF!*'Error Factor for last day'!#REF!</f>
        <v>#REF!</v>
      </c>
      <c r="W482" s="6" t="e">
        <f>Forecast!#REF!+Forecast!#REF!*'Error Factor for last day'!#REF!</f>
        <v>#REF!</v>
      </c>
      <c r="X482" s="6" t="e">
        <f>Forecast!#REF!+Forecast!#REF!*'Error Factor for last day'!#REF!</f>
        <v>#REF!</v>
      </c>
      <c r="Y482" s="6" t="e">
        <f>Forecast!#REF!+Forecast!#REF!*'Error Factor for last day'!#REF!</f>
        <v>#REF!</v>
      </c>
      <c r="Z482" s="6" t="e">
        <f>Forecast!#REF!+Forecast!#REF!*'Error Factor for last day'!#REF!</f>
        <v>#REF!</v>
      </c>
      <c r="AA482" s="6" t="e">
        <f>Forecast!#REF!+Forecast!#REF!*'Error Factor for last day'!#REF!</f>
        <v>#REF!</v>
      </c>
      <c r="AB482" s="6" t="e">
        <f>Forecast!#REF!+Forecast!#REF!*'Error Factor for last day'!#REF!</f>
        <v>#REF!</v>
      </c>
      <c r="AC482" s="6" t="e">
        <f>Forecast!#REF!+Forecast!#REF!*'Error Factor for last day'!#REF!</f>
        <v>#REF!</v>
      </c>
      <c r="AD482" s="6" t="e">
        <f>Forecast!#REF!+Forecast!#REF!*'Error Factor for last day'!#REF!</f>
        <v>#REF!</v>
      </c>
      <c r="AE482" s="6" t="e">
        <f>Forecast!#REF!+Forecast!#REF!*'Error Factor for last day'!#REF!</f>
        <v>#REF!</v>
      </c>
      <c r="AF482" s="6" t="e">
        <f>Forecast!#REF!+Forecast!#REF!*'Error Factor for last day'!#REF!</f>
        <v>#REF!</v>
      </c>
      <c r="AG482" s="6" t="e">
        <f>Forecast!#REF!+Forecast!#REF!*'Error Factor for last day'!#REF!</f>
        <v>#REF!</v>
      </c>
    </row>
    <row r="483" spans="1:33" hidden="1" x14ac:dyDescent="0.25">
      <c r="A483" s="2">
        <v>42232.332638888889</v>
      </c>
      <c r="B483" s="6" t="e">
        <f>Forecast!#REF!+Forecast!#REF!*'Error Factor for last day'!#REF!</f>
        <v>#REF!</v>
      </c>
      <c r="C483" s="6" t="e">
        <f>Forecast!#REF!+Forecast!#REF!*'Error Factor for last day'!#REF!</f>
        <v>#REF!</v>
      </c>
      <c r="D483" s="6" t="e">
        <f>Forecast!#REF!+Forecast!#REF!*'Error Factor for last day'!#REF!</f>
        <v>#REF!</v>
      </c>
      <c r="E483" s="6" t="e">
        <f>Forecast!#REF!+Forecast!#REF!*'Error Factor for last day'!#REF!</f>
        <v>#REF!</v>
      </c>
      <c r="F483" s="6" t="e">
        <f>Forecast!#REF!+Forecast!#REF!*'Error Factor for last day'!#REF!</f>
        <v>#REF!</v>
      </c>
      <c r="G483" s="6" t="e">
        <f>Forecast!#REF!+Forecast!#REF!*'Error Factor for last day'!#REF!</f>
        <v>#REF!</v>
      </c>
      <c r="H483" s="6" t="e">
        <f>Forecast!#REF!+Forecast!#REF!*'Error Factor for last day'!#REF!</f>
        <v>#REF!</v>
      </c>
      <c r="I483" s="6" t="e">
        <f>Forecast!#REF!+Forecast!#REF!*'Error Factor for last day'!#REF!</f>
        <v>#REF!</v>
      </c>
      <c r="J483" s="6" t="e">
        <f>Forecast!#REF!+Forecast!#REF!*'Error Factor for last day'!#REF!</f>
        <v>#REF!</v>
      </c>
      <c r="K483" s="6" t="e">
        <f>Forecast!#REF!+Forecast!#REF!*'Error Factor for last day'!#REF!</f>
        <v>#REF!</v>
      </c>
      <c r="L483" s="6" t="e">
        <f>Forecast!#REF!+Forecast!#REF!*'Error Factor for last day'!#REF!</f>
        <v>#REF!</v>
      </c>
      <c r="M483" s="6" t="e">
        <f>Forecast!#REF!+Forecast!#REF!*'Error Factor for last day'!#REF!</f>
        <v>#REF!</v>
      </c>
      <c r="N483" s="6" t="e">
        <f>Forecast!#REF!+Forecast!#REF!*'Error Factor for last day'!#REF!</f>
        <v>#REF!</v>
      </c>
      <c r="O483" s="6" t="e">
        <f>Forecast!#REF!+Forecast!#REF!*'Error Factor for last day'!#REF!</f>
        <v>#REF!</v>
      </c>
      <c r="P483" s="6" t="e">
        <f>Forecast!#REF!+Forecast!#REF!*'Error Factor for last day'!#REF!</f>
        <v>#REF!</v>
      </c>
      <c r="Q483" s="6" t="e">
        <f>Forecast!#REF!+Forecast!#REF!*'Error Factor for last day'!#REF!</f>
        <v>#REF!</v>
      </c>
      <c r="R483" s="6" t="e">
        <f>Forecast!#REF!+Forecast!#REF!*'Error Factor for last day'!#REF!</f>
        <v>#REF!</v>
      </c>
      <c r="S483" s="6" t="e">
        <f>Forecast!#REF!+Forecast!#REF!*'Error Factor for last day'!#REF!</f>
        <v>#REF!</v>
      </c>
      <c r="T483" s="6" t="e">
        <f>Forecast!#REF!+Forecast!#REF!*'Error Factor for last day'!#REF!</f>
        <v>#REF!</v>
      </c>
      <c r="U483" s="6" t="e">
        <f>Forecast!#REF!+Forecast!#REF!*'Error Factor for last day'!#REF!</f>
        <v>#REF!</v>
      </c>
      <c r="V483" s="6" t="e">
        <f>Forecast!#REF!+Forecast!#REF!*'Error Factor for last day'!#REF!</f>
        <v>#REF!</v>
      </c>
      <c r="W483" s="6" t="e">
        <f>Forecast!#REF!+Forecast!#REF!*'Error Factor for last day'!#REF!</f>
        <v>#REF!</v>
      </c>
      <c r="X483" s="6" t="e">
        <f>Forecast!#REF!+Forecast!#REF!*'Error Factor for last day'!#REF!</f>
        <v>#REF!</v>
      </c>
      <c r="Y483" s="6" t="e">
        <f>Forecast!#REF!+Forecast!#REF!*'Error Factor for last day'!#REF!</f>
        <v>#REF!</v>
      </c>
      <c r="Z483" s="6" t="e">
        <f>Forecast!#REF!+Forecast!#REF!*'Error Factor for last day'!#REF!</f>
        <v>#REF!</v>
      </c>
      <c r="AA483" s="6" t="e">
        <f>Forecast!#REF!+Forecast!#REF!*'Error Factor for last day'!#REF!</f>
        <v>#REF!</v>
      </c>
      <c r="AB483" s="6" t="e">
        <f>Forecast!#REF!+Forecast!#REF!*'Error Factor for last day'!#REF!</f>
        <v>#REF!</v>
      </c>
      <c r="AC483" s="6" t="e">
        <f>Forecast!#REF!+Forecast!#REF!*'Error Factor for last day'!#REF!</f>
        <v>#REF!</v>
      </c>
      <c r="AD483" s="6" t="e">
        <f>Forecast!#REF!+Forecast!#REF!*'Error Factor for last day'!#REF!</f>
        <v>#REF!</v>
      </c>
      <c r="AE483" s="6" t="e">
        <f>Forecast!#REF!+Forecast!#REF!*'Error Factor for last day'!#REF!</f>
        <v>#REF!</v>
      </c>
      <c r="AF483" s="6" t="e">
        <f>Forecast!#REF!+Forecast!#REF!*'Error Factor for last day'!#REF!</f>
        <v>#REF!</v>
      </c>
      <c r="AG483" s="6" t="e">
        <f>Forecast!#REF!+Forecast!#REF!*'Error Factor for last day'!#REF!</f>
        <v>#REF!</v>
      </c>
    </row>
    <row r="484" spans="1:33" hidden="1" x14ac:dyDescent="0.25">
      <c r="A484" s="2">
        <v>42232.333333333336</v>
      </c>
      <c r="B484" s="6" t="e">
        <f>Forecast!#REF!+Forecast!#REF!*'Error Factor for last day'!#REF!</f>
        <v>#REF!</v>
      </c>
      <c r="C484" s="6" t="e">
        <f>Forecast!#REF!+Forecast!#REF!*'Error Factor for last day'!#REF!</f>
        <v>#REF!</v>
      </c>
      <c r="D484" s="6" t="e">
        <f>Forecast!#REF!+Forecast!#REF!*'Error Factor for last day'!#REF!</f>
        <v>#REF!</v>
      </c>
      <c r="E484" s="6" t="e">
        <f>Forecast!#REF!+Forecast!#REF!*'Error Factor for last day'!#REF!</f>
        <v>#REF!</v>
      </c>
      <c r="F484" s="6" t="e">
        <f>Forecast!#REF!+Forecast!#REF!*'Error Factor for last day'!#REF!</f>
        <v>#REF!</v>
      </c>
      <c r="G484" s="6" t="e">
        <f>Forecast!#REF!+Forecast!#REF!*'Error Factor for last day'!#REF!</f>
        <v>#REF!</v>
      </c>
      <c r="H484" s="6" t="e">
        <f>Forecast!#REF!+Forecast!#REF!*'Error Factor for last day'!#REF!</f>
        <v>#REF!</v>
      </c>
      <c r="I484" s="6" t="e">
        <f>Forecast!#REF!+Forecast!#REF!*'Error Factor for last day'!#REF!</f>
        <v>#REF!</v>
      </c>
      <c r="J484" s="6" t="e">
        <f>Forecast!#REF!+Forecast!#REF!*'Error Factor for last day'!#REF!</f>
        <v>#REF!</v>
      </c>
      <c r="K484" s="6" t="e">
        <f>Forecast!#REF!+Forecast!#REF!*'Error Factor for last day'!#REF!</f>
        <v>#REF!</v>
      </c>
      <c r="L484" s="6" t="e">
        <f>Forecast!#REF!+Forecast!#REF!*'Error Factor for last day'!#REF!</f>
        <v>#REF!</v>
      </c>
      <c r="M484" s="6" t="e">
        <f>Forecast!#REF!+Forecast!#REF!*'Error Factor for last day'!#REF!</f>
        <v>#REF!</v>
      </c>
      <c r="N484" s="6" t="e">
        <f>Forecast!#REF!+Forecast!#REF!*'Error Factor for last day'!#REF!</f>
        <v>#REF!</v>
      </c>
      <c r="O484" s="6" t="e">
        <f>Forecast!#REF!+Forecast!#REF!*'Error Factor for last day'!#REF!</f>
        <v>#REF!</v>
      </c>
      <c r="P484" s="6" t="e">
        <f>Forecast!#REF!+Forecast!#REF!*'Error Factor for last day'!#REF!</f>
        <v>#REF!</v>
      </c>
      <c r="Q484" s="6" t="e">
        <f>Forecast!#REF!+Forecast!#REF!*'Error Factor for last day'!#REF!</f>
        <v>#REF!</v>
      </c>
      <c r="R484" s="6" t="e">
        <f>Forecast!#REF!+Forecast!#REF!*'Error Factor for last day'!#REF!</f>
        <v>#REF!</v>
      </c>
      <c r="S484" s="6" t="e">
        <f>Forecast!#REF!+Forecast!#REF!*'Error Factor for last day'!#REF!</f>
        <v>#REF!</v>
      </c>
      <c r="T484" s="6" t="e">
        <f>Forecast!#REF!+Forecast!#REF!*'Error Factor for last day'!#REF!</f>
        <v>#REF!</v>
      </c>
      <c r="U484" s="6" t="e">
        <f>Forecast!#REF!+Forecast!#REF!*'Error Factor for last day'!#REF!</f>
        <v>#REF!</v>
      </c>
      <c r="V484" s="6" t="e">
        <f>Forecast!#REF!+Forecast!#REF!*'Error Factor for last day'!#REF!</f>
        <v>#REF!</v>
      </c>
      <c r="W484" s="6" t="e">
        <f>Forecast!#REF!+Forecast!#REF!*'Error Factor for last day'!#REF!</f>
        <v>#REF!</v>
      </c>
      <c r="X484" s="6" t="e">
        <f>Forecast!#REF!+Forecast!#REF!*'Error Factor for last day'!#REF!</f>
        <v>#REF!</v>
      </c>
      <c r="Y484" s="6" t="e">
        <f>Forecast!#REF!+Forecast!#REF!*'Error Factor for last day'!#REF!</f>
        <v>#REF!</v>
      </c>
      <c r="Z484" s="6" t="e">
        <f>Forecast!#REF!+Forecast!#REF!*'Error Factor for last day'!#REF!</f>
        <v>#REF!</v>
      </c>
      <c r="AA484" s="6" t="e">
        <f>Forecast!#REF!+Forecast!#REF!*'Error Factor for last day'!#REF!</f>
        <v>#REF!</v>
      </c>
      <c r="AB484" s="6" t="e">
        <f>Forecast!#REF!+Forecast!#REF!*'Error Factor for last day'!#REF!</f>
        <v>#REF!</v>
      </c>
      <c r="AC484" s="6" t="e">
        <f>Forecast!#REF!+Forecast!#REF!*'Error Factor for last day'!#REF!</f>
        <v>#REF!</v>
      </c>
      <c r="AD484" s="6" t="e">
        <f>Forecast!#REF!+Forecast!#REF!*'Error Factor for last day'!#REF!</f>
        <v>#REF!</v>
      </c>
      <c r="AE484" s="6" t="e">
        <f>Forecast!#REF!+Forecast!#REF!*'Error Factor for last day'!#REF!</f>
        <v>#REF!</v>
      </c>
      <c r="AF484" s="6" t="e">
        <f>Forecast!#REF!+Forecast!#REF!*'Error Factor for last day'!#REF!</f>
        <v>#REF!</v>
      </c>
      <c r="AG484" s="6" t="e">
        <f>Forecast!#REF!+Forecast!#REF!*'Error Factor for last day'!#REF!</f>
        <v>#REF!</v>
      </c>
    </row>
    <row r="485" spans="1:33" hidden="1" x14ac:dyDescent="0.25">
      <c r="A485" s="2">
        <v>42232.334027777775</v>
      </c>
      <c r="B485" s="6" t="e">
        <f>Forecast!#REF!+Forecast!#REF!*'Error Factor for last day'!#REF!</f>
        <v>#REF!</v>
      </c>
      <c r="C485" s="6" t="e">
        <f>Forecast!#REF!+Forecast!#REF!*'Error Factor for last day'!#REF!</f>
        <v>#REF!</v>
      </c>
      <c r="D485" s="6" t="e">
        <f>Forecast!#REF!+Forecast!#REF!*'Error Factor for last day'!#REF!</f>
        <v>#REF!</v>
      </c>
      <c r="E485" s="6" t="e">
        <f>Forecast!#REF!+Forecast!#REF!*'Error Factor for last day'!#REF!</f>
        <v>#REF!</v>
      </c>
      <c r="F485" s="6" t="e">
        <f>Forecast!#REF!+Forecast!#REF!*'Error Factor for last day'!#REF!</f>
        <v>#REF!</v>
      </c>
      <c r="G485" s="6" t="e">
        <f>Forecast!#REF!+Forecast!#REF!*'Error Factor for last day'!#REF!</f>
        <v>#REF!</v>
      </c>
      <c r="H485" s="6" t="e">
        <f>Forecast!#REF!+Forecast!#REF!*'Error Factor for last day'!#REF!</f>
        <v>#REF!</v>
      </c>
      <c r="I485" s="6" t="e">
        <f>Forecast!#REF!+Forecast!#REF!*'Error Factor for last day'!#REF!</f>
        <v>#REF!</v>
      </c>
      <c r="J485" s="6" t="e">
        <f>Forecast!#REF!+Forecast!#REF!*'Error Factor for last day'!#REF!</f>
        <v>#REF!</v>
      </c>
      <c r="K485" s="6" t="e">
        <f>Forecast!#REF!+Forecast!#REF!*'Error Factor for last day'!#REF!</f>
        <v>#REF!</v>
      </c>
      <c r="L485" s="6" t="e">
        <f>Forecast!#REF!+Forecast!#REF!*'Error Factor for last day'!#REF!</f>
        <v>#REF!</v>
      </c>
      <c r="M485" s="6" t="e">
        <f>Forecast!#REF!+Forecast!#REF!*'Error Factor for last day'!#REF!</f>
        <v>#REF!</v>
      </c>
      <c r="N485" s="6" t="e">
        <f>Forecast!#REF!+Forecast!#REF!*'Error Factor for last day'!#REF!</f>
        <v>#REF!</v>
      </c>
      <c r="O485" s="6" t="e">
        <f>Forecast!#REF!+Forecast!#REF!*'Error Factor for last day'!#REF!</f>
        <v>#REF!</v>
      </c>
      <c r="P485" s="6" t="e">
        <f>Forecast!#REF!+Forecast!#REF!*'Error Factor for last day'!#REF!</f>
        <v>#REF!</v>
      </c>
      <c r="Q485" s="6" t="e">
        <f>Forecast!#REF!+Forecast!#REF!*'Error Factor for last day'!#REF!</f>
        <v>#REF!</v>
      </c>
      <c r="R485" s="6" t="e">
        <f>Forecast!#REF!+Forecast!#REF!*'Error Factor for last day'!#REF!</f>
        <v>#REF!</v>
      </c>
      <c r="S485" s="6" t="e">
        <f>Forecast!#REF!+Forecast!#REF!*'Error Factor for last day'!#REF!</f>
        <v>#REF!</v>
      </c>
      <c r="T485" s="6" t="e">
        <f>Forecast!#REF!+Forecast!#REF!*'Error Factor for last day'!#REF!</f>
        <v>#REF!</v>
      </c>
      <c r="U485" s="6" t="e">
        <f>Forecast!#REF!+Forecast!#REF!*'Error Factor for last day'!#REF!</f>
        <v>#REF!</v>
      </c>
      <c r="V485" s="6" t="e">
        <f>Forecast!#REF!+Forecast!#REF!*'Error Factor for last day'!#REF!</f>
        <v>#REF!</v>
      </c>
      <c r="W485" s="6" t="e">
        <f>Forecast!#REF!+Forecast!#REF!*'Error Factor for last day'!#REF!</f>
        <v>#REF!</v>
      </c>
      <c r="X485" s="6" t="e">
        <f>Forecast!#REF!+Forecast!#REF!*'Error Factor for last day'!#REF!</f>
        <v>#REF!</v>
      </c>
      <c r="Y485" s="6" t="e">
        <f>Forecast!#REF!+Forecast!#REF!*'Error Factor for last day'!#REF!</f>
        <v>#REF!</v>
      </c>
      <c r="Z485" s="6" t="e">
        <f>Forecast!#REF!+Forecast!#REF!*'Error Factor for last day'!#REF!</f>
        <v>#REF!</v>
      </c>
      <c r="AA485" s="6" t="e">
        <f>Forecast!#REF!+Forecast!#REF!*'Error Factor for last day'!#REF!</f>
        <v>#REF!</v>
      </c>
      <c r="AB485" s="6" t="e">
        <f>Forecast!#REF!+Forecast!#REF!*'Error Factor for last day'!#REF!</f>
        <v>#REF!</v>
      </c>
      <c r="AC485" s="6" t="e">
        <f>Forecast!#REF!+Forecast!#REF!*'Error Factor for last day'!#REF!</f>
        <v>#REF!</v>
      </c>
      <c r="AD485" s="6" t="e">
        <f>Forecast!#REF!+Forecast!#REF!*'Error Factor for last day'!#REF!</f>
        <v>#REF!</v>
      </c>
      <c r="AE485" s="6" t="e">
        <f>Forecast!#REF!+Forecast!#REF!*'Error Factor for last day'!#REF!</f>
        <v>#REF!</v>
      </c>
      <c r="AF485" s="6" t="e">
        <f>Forecast!#REF!+Forecast!#REF!*'Error Factor for last day'!#REF!</f>
        <v>#REF!</v>
      </c>
      <c r="AG485" s="6" t="e">
        <f>Forecast!#REF!+Forecast!#REF!*'Error Factor for last day'!#REF!</f>
        <v>#REF!</v>
      </c>
    </row>
    <row r="486" spans="1:33" hidden="1" x14ac:dyDescent="0.25">
      <c r="A486" s="2">
        <v>42232.334722222222</v>
      </c>
      <c r="B486" s="6" t="e">
        <f>Forecast!#REF!+Forecast!#REF!*'Error Factor for last day'!#REF!</f>
        <v>#REF!</v>
      </c>
      <c r="C486" s="6" t="e">
        <f>Forecast!#REF!+Forecast!#REF!*'Error Factor for last day'!#REF!</f>
        <v>#REF!</v>
      </c>
      <c r="D486" s="6" t="e">
        <f>Forecast!#REF!+Forecast!#REF!*'Error Factor for last day'!#REF!</f>
        <v>#REF!</v>
      </c>
      <c r="E486" s="6" t="e">
        <f>Forecast!#REF!+Forecast!#REF!*'Error Factor for last day'!#REF!</f>
        <v>#REF!</v>
      </c>
      <c r="F486" s="6" t="e">
        <f>Forecast!#REF!+Forecast!#REF!*'Error Factor for last day'!#REF!</f>
        <v>#REF!</v>
      </c>
      <c r="G486" s="6" t="e">
        <f>Forecast!#REF!+Forecast!#REF!*'Error Factor for last day'!#REF!</f>
        <v>#REF!</v>
      </c>
      <c r="H486" s="6" t="e">
        <f>Forecast!#REF!+Forecast!#REF!*'Error Factor for last day'!#REF!</f>
        <v>#REF!</v>
      </c>
      <c r="I486" s="6" t="e">
        <f>Forecast!#REF!+Forecast!#REF!*'Error Factor for last day'!#REF!</f>
        <v>#REF!</v>
      </c>
      <c r="J486" s="6" t="e">
        <f>Forecast!#REF!+Forecast!#REF!*'Error Factor for last day'!#REF!</f>
        <v>#REF!</v>
      </c>
      <c r="K486" s="6" t="e">
        <f>Forecast!#REF!+Forecast!#REF!*'Error Factor for last day'!#REF!</f>
        <v>#REF!</v>
      </c>
      <c r="L486" s="6" t="e">
        <f>Forecast!#REF!+Forecast!#REF!*'Error Factor for last day'!#REF!</f>
        <v>#REF!</v>
      </c>
      <c r="M486" s="6" t="e">
        <f>Forecast!#REF!+Forecast!#REF!*'Error Factor for last day'!#REF!</f>
        <v>#REF!</v>
      </c>
      <c r="N486" s="6" t="e">
        <f>Forecast!#REF!+Forecast!#REF!*'Error Factor for last day'!#REF!</f>
        <v>#REF!</v>
      </c>
      <c r="O486" s="6" t="e">
        <f>Forecast!#REF!+Forecast!#REF!*'Error Factor for last day'!#REF!</f>
        <v>#REF!</v>
      </c>
      <c r="P486" s="6" t="e">
        <f>Forecast!#REF!+Forecast!#REF!*'Error Factor for last day'!#REF!</f>
        <v>#REF!</v>
      </c>
      <c r="Q486" s="6" t="e">
        <f>Forecast!#REF!+Forecast!#REF!*'Error Factor for last day'!#REF!</f>
        <v>#REF!</v>
      </c>
      <c r="R486" s="6" t="e">
        <f>Forecast!#REF!+Forecast!#REF!*'Error Factor for last day'!#REF!</f>
        <v>#REF!</v>
      </c>
      <c r="S486" s="6" t="e">
        <f>Forecast!#REF!+Forecast!#REF!*'Error Factor for last day'!#REF!</f>
        <v>#REF!</v>
      </c>
      <c r="T486" s="6" t="e">
        <f>Forecast!#REF!+Forecast!#REF!*'Error Factor for last day'!#REF!</f>
        <v>#REF!</v>
      </c>
      <c r="U486" s="6" t="e">
        <f>Forecast!#REF!+Forecast!#REF!*'Error Factor for last day'!#REF!</f>
        <v>#REF!</v>
      </c>
      <c r="V486" s="6" t="e">
        <f>Forecast!#REF!+Forecast!#REF!*'Error Factor for last day'!#REF!</f>
        <v>#REF!</v>
      </c>
      <c r="W486" s="6" t="e">
        <f>Forecast!#REF!+Forecast!#REF!*'Error Factor for last day'!#REF!</f>
        <v>#REF!</v>
      </c>
      <c r="X486" s="6" t="e">
        <f>Forecast!#REF!+Forecast!#REF!*'Error Factor for last day'!#REF!</f>
        <v>#REF!</v>
      </c>
      <c r="Y486" s="6" t="e">
        <f>Forecast!#REF!+Forecast!#REF!*'Error Factor for last day'!#REF!</f>
        <v>#REF!</v>
      </c>
      <c r="Z486" s="6" t="e">
        <f>Forecast!#REF!+Forecast!#REF!*'Error Factor for last day'!#REF!</f>
        <v>#REF!</v>
      </c>
      <c r="AA486" s="6" t="e">
        <f>Forecast!#REF!+Forecast!#REF!*'Error Factor for last day'!#REF!</f>
        <v>#REF!</v>
      </c>
      <c r="AB486" s="6" t="e">
        <f>Forecast!#REF!+Forecast!#REF!*'Error Factor for last day'!#REF!</f>
        <v>#REF!</v>
      </c>
      <c r="AC486" s="6" t="e">
        <f>Forecast!#REF!+Forecast!#REF!*'Error Factor for last day'!#REF!</f>
        <v>#REF!</v>
      </c>
      <c r="AD486" s="6" t="e">
        <f>Forecast!#REF!+Forecast!#REF!*'Error Factor for last day'!#REF!</f>
        <v>#REF!</v>
      </c>
      <c r="AE486" s="6" t="e">
        <f>Forecast!#REF!+Forecast!#REF!*'Error Factor for last day'!#REF!</f>
        <v>#REF!</v>
      </c>
      <c r="AF486" s="6" t="e">
        <f>Forecast!#REF!+Forecast!#REF!*'Error Factor for last day'!#REF!</f>
        <v>#REF!</v>
      </c>
      <c r="AG486" s="6" t="e">
        <f>Forecast!#REF!+Forecast!#REF!*'Error Factor for last day'!#REF!</f>
        <v>#REF!</v>
      </c>
    </row>
    <row r="487" spans="1:33" hidden="1" x14ac:dyDescent="0.25">
      <c r="A487" s="2">
        <v>42232.335416666669</v>
      </c>
      <c r="B487" s="6" t="e">
        <f>Forecast!#REF!+Forecast!#REF!*'Error Factor for last day'!#REF!</f>
        <v>#REF!</v>
      </c>
      <c r="C487" s="6" t="e">
        <f>Forecast!#REF!+Forecast!#REF!*'Error Factor for last day'!#REF!</f>
        <v>#REF!</v>
      </c>
      <c r="D487" s="6" t="e">
        <f>Forecast!#REF!+Forecast!#REF!*'Error Factor for last day'!#REF!</f>
        <v>#REF!</v>
      </c>
      <c r="E487" s="6" t="e">
        <f>Forecast!#REF!+Forecast!#REF!*'Error Factor for last day'!#REF!</f>
        <v>#REF!</v>
      </c>
      <c r="F487" s="6" t="e">
        <f>Forecast!#REF!+Forecast!#REF!*'Error Factor for last day'!#REF!</f>
        <v>#REF!</v>
      </c>
      <c r="G487" s="6" t="e">
        <f>Forecast!#REF!+Forecast!#REF!*'Error Factor for last day'!#REF!</f>
        <v>#REF!</v>
      </c>
      <c r="H487" s="6" t="e">
        <f>Forecast!#REF!+Forecast!#REF!*'Error Factor for last day'!#REF!</f>
        <v>#REF!</v>
      </c>
      <c r="I487" s="6" t="e">
        <f>Forecast!#REF!+Forecast!#REF!*'Error Factor for last day'!#REF!</f>
        <v>#REF!</v>
      </c>
      <c r="J487" s="6" t="e">
        <f>Forecast!#REF!+Forecast!#REF!*'Error Factor for last day'!#REF!</f>
        <v>#REF!</v>
      </c>
      <c r="K487" s="6" t="e">
        <f>Forecast!#REF!+Forecast!#REF!*'Error Factor for last day'!#REF!</f>
        <v>#REF!</v>
      </c>
      <c r="L487" s="6" t="e">
        <f>Forecast!#REF!+Forecast!#REF!*'Error Factor for last day'!#REF!</f>
        <v>#REF!</v>
      </c>
      <c r="M487" s="6" t="e">
        <f>Forecast!#REF!+Forecast!#REF!*'Error Factor for last day'!#REF!</f>
        <v>#REF!</v>
      </c>
      <c r="N487" s="6" t="e">
        <f>Forecast!#REF!+Forecast!#REF!*'Error Factor for last day'!#REF!</f>
        <v>#REF!</v>
      </c>
      <c r="O487" s="6" t="e">
        <f>Forecast!#REF!+Forecast!#REF!*'Error Factor for last day'!#REF!</f>
        <v>#REF!</v>
      </c>
      <c r="P487" s="6" t="e">
        <f>Forecast!#REF!+Forecast!#REF!*'Error Factor for last day'!#REF!</f>
        <v>#REF!</v>
      </c>
      <c r="Q487" s="6" t="e">
        <f>Forecast!#REF!+Forecast!#REF!*'Error Factor for last day'!#REF!</f>
        <v>#REF!</v>
      </c>
      <c r="R487" s="6" t="e">
        <f>Forecast!#REF!+Forecast!#REF!*'Error Factor for last day'!#REF!</f>
        <v>#REF!</v>
      </c>
      <c r="S487" s="6" t="e">
        <f>Forecast!#REF!+Forecast!#REF!*'Error Factor for last day'!#REF!</f>
        <v>#REF!</v>
      </c>
      <c r="T487" s="6" t="e">
        <f>Forecast!#REF!+Forecast!#REF!*'Error Factor for last day'!#REF!</f>
        <v>#REF!</v>
      </c>
      <c r="U487" s="6" t="e">
        <f>Forecast!#REF!+Forecast!#REF!*'Error Factor for last day'!#REF!</f>
        <v>#REF!</v>
      </c>
      <c r="V487" s="6" t="e">
        <f>Forecast!#REF!+Forecast!#REF!*'Error Factor for last day'!#REF!</f>
        <v>#REF!</v>
      </c>
      <c r="W487" s="6" t="e">
        <f>Forecast!#REF!+Forecast!#REF!*'Error Factor for last day'!#REF!</f>
        <v>#REF!</v>
      </c>
      <c r="X487" s="6" t="e">
        <f>Forecast!#REF!+Forecast!#REF!*'Error Factor for last day'!#REF!</f>
        <v>#REF!</v>
      </c>
      <c r="Y487" s="6" t="e">
        <f>Forecast!#REF!+Forecast!#REF!*'Error Factor for last day'!#REF!</f>
        <v>#REF!</v>
      </c>
      <c r="Z487" s="6" t="e">
        <f>Forecast!#REF!+Forecast!#REF!*'Error Factor for last day'!#REF!</f>
        <v>#REF!</v>
      </c>
      <c r="AA487" s="6" t="e">
        <f>Forecast!#REF!+Forecast!#REF!*'Error Factor for last day'!#REF!</f>
        <v>#REF!</v>
      </c>
      <c r="AB487" s="6" t="e">
        <f>Forecast!#REF!+Forecast!#REF!*'Error Factor for last day'!#REF!</f>
        <v>#REF!</v>
      </c>
      <c r="AC487" s="6" t="e">
        <f>Forecast!#REF!+Forecast!#REF!*'Error Factor for last day'!#REF!</f>
        <v>#REF!</v>
      </c>
      <c r="AD487" s="6" t="e">
        <f>Forecast!#REF!+Forecast!#REF!*'Error Factor for last day'!#REF!</f>
        <v>#REF!</v>
      </c>
      <c r="AE487" s="6" t="e">
        <f>Forecast!#REF!+Forecast!#REF!*'Error Factor for last day'!#REF!</f>
        <v>#REF!</v>
      </c>
      <c r="AF487" s="6" t="e">
        <f>Forecast!#REF!+Forecast!#REF!*'Error Factor for last day'!#REF!</f>
        <v>#REF!</v>
      </c>
      <c r="AG487" s="6" t="e">
        <f>Forecast!#REF!+Forecast!#REF!*'Error Factor for last day'!#REF!</f>
        <v>#REF!</v>
      </c>
    </row>
    <row r="488" spans="1:33" hidden="1" x14ac:dyDescent="0.25">
      <c r="A488" s="2">
        <v>42232.336111111108</v>
      </c>
      <c r="B488" s="6" t="e">
        <f>Forecast!#REF!+Forecast!#REF!*'Error Factor for last day'!#REF!</f>
        <v>#REF!</v>
      </c>
      <c r="C488" s="6" t="e">
        <f>Forecast!#REF!+Forecast!#REF!*'Error Factor for last day'!#REF!</f>
        <v>#REF!</v>
      </c>
      <c r="D488" s="6" t="e">
        <f>Forecast!#REF!+Forecast!#REF!*'Error Factor for last day'!#REF!</f>
        <v>#REF!</v>
      </c>
      <c r="E488" s="6" t="e">
        <f>Forecast!#REF!+Forecast!#REF!*'Error Factor for last day'!#REF!</f>
        <v>#REF!</v>
      </c>
      <c r="F488" s="6" t="e">
        <f>Forecast!#REF!+Forecast!#REF!*'Error Factor for last day'!#REF!</f>
        <v>#REF!</v>
      </c>
      <c r="G488" s="6" t="e">
        <f>Forecast!#REF!+Forecast!#REF!*'Error Factor for last day'!#REF!</f>
        <v>#REF!</v>
      </c>
      <c r="H488" s="6" t="e">
        <f>Forecast!#REF!+Forecast!#REF!*'Error Factor for last day'!#REF!</f>
        <v>#REF!</v>
      </c>
      <c r="I488" s="6" t="e">
        <f>Forecast!#REF!+Forecast!#REF!*'Error Factor for last day'!#REF!</f>
        <v>#REF!</v>
      </c>
      <c r="J488" s="6" t="e">
        <f>Forecast!#REF!+Forecast!#REF!*'Error Factor for last day'!#REF!</f>
        <v>#REF!</v>
      </c>
      <c r="K488" s="6" t="e">
        <f>Forecast!#REF!+Forecast!#REF!*'Error Factor for last day'!#REF!</f>
        <v>#REF!</v>
      </c>
      <c r="L488" s="6" t="e">
        <f>Forecast!#REF!+Forecast!#REF!*'Error Factor for last day'!#REF!</f>
        <v>#REF!</v>
      </c>
      <c r="M488" s="6" t="e">
        <f>Forecast!#REF!+Forecast!#REF!*'Error Factor for last day'!#REF!</f>
        <v>#REF!</v>
      </c>
      <c r="N488" s="6" t="e">
        <f>Forecast!#REF!+Forecast!#REF!*'Error Factor for last day'!#REF!</f>
        <v>#REF!</v>
      </c>
      <c r="O488" s="6" t="e">
        <f>Forecast!#REF!+Forecast!#REF!*'Error Factor for last day'!#REF!</f>
        <v>#REF!</v>
      </c>
      <c r="P488" s="6" t="e">
        <f>Forecast!#REF!+Forecast!#REF!*'Error Factor for last day'!#REF!</f>
        <v>#REF!</v>
      </c>
      <c r="Q488" s="6" t="e">
        <f>Forecast!#REF!+Forecast!#REF!*'Error Factor for last day'!#REF!</f>
        <v>#REF!</v>
      </c>
      <c r="R488" s="6" t="e">
        <f>Forecast!#REF!+Forecast!#REF!*'Error Factor for last day'!#REF!</f>
        <v>#REF!</v>
      </c>
      <c r="S488" s="6" t="e">
        <f>Forecast!#REF!+Forecast!#REF!*'Error Factor for last day'!#REF!</f>
        <v>#REF!</v>
      </c>
      <c r="T488" s="6" t="e">
        <f>Forecast!#REF!+Forecast!#REF!*'Error Factor for last day'!#REF!</f>
        <v>#REF!</v>
      </c>
      <c r="U488" s="6" t="e">
        <f>Forecast!#REF!+Forecast!#REF!*'Error Factor for last day'!#REF!</f>
        <v>#REF!</v>
      </c>
      <c r="V488" s="6" t="e">
        <f>Forecast!#REF!+Forecast!#REF!*'Error Factor for last day'!#REF!</f>
        <v>#REF!</v>
      </c>
      <c r="W488" s="6" t="e">
        <f>Forecast!#REF!+Forecast!#REF!*'Error Factor for last day'!#REF!</f>
        <v>#REF!</v>
      </c>
      <c r="X488" s="6" t="e">
        <f>Forecast!#REF!+Forecast!#REF!*'Error Factor for last day'!#REF!</f>
        <v>#REF!</v>
      </c>
      <c r="Y488" s="6" t="e">
        <f>Forecast!#REF!+Forecast!#REF!*'Error Factor for last day'!#REF!</f>
        <v>#REF!</v>
      </c>
      <c r="Z488" s="6" t="e">
        <f>Forecast!#REF!+Forecast!#REF!*'Error Factor for last day'!#REF!</f>
        <v>#REF!</v>
      </c>
      <c r="AA488" s="6" t="e">
        <f>Forecast!#REF!+Forecast!#REF!*'Error Factor for last day'!#REF!</f>
        <v>#REF!</v>
      </c>
      <c r="AB488" s="6" t="e">
        <f>Forecast!#REF!+Forecast!#REF!*'Error Factor for last day'!#REF!</f>
        <v>#REF!</v>
      </c>
      <c r="AC488" s="6" t="e">
        <f>Forecast!#REF!+Forecast!#REF!*'Error Factor for last day'!#REF!</f>
        <v>#REF!</v>
      </c>
      <c r="AD488" s="6" t="e">
        <f>Forecast!#REF!+Forecast!#REF!*'Error Factor for last day'!#REF!</f>
        <v>#REF!</v>
      </c>
      <c r="AE488" s="6" t="e">
        <f>Forecast!#REF!+Forecast!#REF!*'Error Factor for last day'!#REF!</f>
        <v>#REF!</v>
      </c>
      <c r="AF488" s="6" t="e">
        <f>Forecast!#REF!+Forecast!#REF!*'Error Factor for last day'!#REF!</f>
        <v>#REF!</v>
      </c>
      <c r="AG488" s="6" t="e">
        <f>Forecast!#REF!+Forecast!#REF!*'Error Factor for last day'!#REF!</f>
        <v>#REF!</v>
      </c>
    </row>
    <row r="489" spans="1:33" hidden="1" x14ac:dyDescent="0.25">
      <c r="A489" s="2">
        <v>42232.336805555555</v>
      </c>
      <c r="B489" s="6" t="e">
        <f>Forecast!#REF!+Forecast!#REF!*'Error Factor for last day'!#REF!</f>
        <v>#REF!</v>
      </c>
      <c r="C489" s="6" t="e">
        <f>Forecast!#REF!+Forecast!#REF!*'Error Factor for last day'!#REF!</f>
        <v>#REF!</v>
      </c>
      <c r="D489" s="6" t="e">
        <f>Forecast!#REF!+Forecast!#REF!*'Error Factor for last day'!#REF!</f>
        <v>#REF!</v>
      </c>
      <c r="E489" s="6" t="e">
        <f>Forecast!#REF!+Forecast!#REF!*'Error Factor for last day'!#REF!</f>
        <v>#REF!</v>
      </c>
      <c r="F489" s="6" t="e">
        <f>Forecast!#REF!+Forecast!#REF!*'Error Factor for last day'!#REF!</f>
        <v>#REF!</v>
      </c>
      <c r="G489" s="6" t="e">
        <f>Forecast!#REF!+Forecast!#REF!*'Error Factor for last day'!#REF!</f>
        <v>#REF!</v>
      </c>
      <c r="H489" s="6" t="e">
        <f>Forecast!#REF!+Forecast!#REF!*'Error Factor for last day'!#REF!</f>
        <v>#REF!</v>
      </c>
      <c r="I489" s="6" t="e">
        <f>Forecast!#REF!+Forecast!#REF!*'Error Factor for last day'!#REF!</f>
        <v>#REF!</v>
      </c>
      <c r="J489" s="6" t="e">
        <f>Forecast!#REF!+Forecast!#REF!*'Error Factor for last day'!#REF!</f>
        <v>#REF!</v>
      </c>
      <c r="K489" s="6" t="e">
        <f>Forecast!#REF!+Forecast!#REF!*'Error Factor for last day'!#REF!</f>
        <v>#REF!</v>
      </c>
      <c r="L489" s="6" t="e">
        <f>Forecast!#REF!+Forecast!#REF!*'Error Factor for last day'!#REF!</f>
        <v>#REF!</v>
      </c>
      <c r="M489" s="6" t="e">
        <f>Forecast!#REF!+Forecast!#REF!*'Error Factor for last day'!#REF!</f>
        <v>#REF!</v>
      </c>
      <c r="N489" s="6" t="e">
        <f>Forecast!#REF!+Forecast!#REF!*'Error Factor for last day'!#REF!</f>
        <v>#REF!</v>
      </c>
      <c r="O489" s="6" t="e">
        <f>Forecast!#REF!+Forecast!#REF!*'Error Factor for last day'!#REF!</f>
        <v>#REF!</v>
      </c>
      <c r="P489" s="6" t="e">
        <f>Forecast!#REF!+Forecast!#REF!*'Error Factor for last day'!#REF!</f>
        <v>#REF!</v>
      </c>
      <c r="Q489" s="6" t="e">
        <f>Forecast!#REF!+Forecast!#REF!*'Error Factor for last day'!#REF!</f>
        <v>#REF!</v>
      </c>
      <c r="R489" s="6" t="e">
        <f>Forecast!#REF!+Forecast!#REF!*'Error Factor for last day'!#REF!</f>
        <v>#REF!</v>
      </c>
      <c r="S489" s="6" t="e">
        <f>Forecast!#REF!+Forecast!#REF!*'Error Factor for last day'!#REF!</f>
        <v>#REF!</v>
      </c>
      <c r="T489" s="6" t="e">
        <f>Forecast!#REF!+Forecast!#REF!*'Error Factor for last day'!#REF!</f>
        <v>#REF!</v>
      </c>
      <c r="U489" s="6" t="e">
        <f>Forecast!#REF!+Forecast!#REF!*'Error Factor for last day'!#REF!</f>
        <v>#REF!</v>
      </c>
      <c r="V489" s="6" t="e">
        <f>Forecast!#REF!+Forecast!#REF!*'Error Factor for last day'!#REF!</f>
        <v>#REF!</v>
      </c>
      <c r="W489" s="6" t="e">
        <f>Forecast!#REF!+Forecast!#REF!*'Error Factor for last day'!#REF!</f>
        <v>#REF!</v>
      </c>
      <c r="X489" s="6" t="e">
        <f>Forecast!#REF!+Forecast!#REF!*'Error Factor for last day'!#REF!</f>
        <v>#REF!</v>
      </c>
      <c r="Y489" s="6" t="e">
        <f>Forecast!#REF!+Forecast!#REF!*'Error Factor for last day'!#REF!</f>
        <v>#REF!</v>
      </c>
      <c r="Z489" s="6" t="e">
        <f>Forecast!#REF!+Forecast!#REF!*'Error Factor for last day'!#REF!</f>
        <v>#REF!</v>
      </c>
      <c r="AA489" s="6" t="e">
        <f>Forecast!#REF!+Forecast!#REF!*'Error Factor for last day'!#REF!</f>
        <v>#REF!</v>
      </c>
      <c r="AB489" s="6" t="e">
        <f>Forecast!#REF!+Forecast!#REF!*'Error Factor for last day'!#REF!</f>
        <v>#REF!</v>
      </c>
      <c r="AC489" s="6" t="e">
        <f>Forecast!#REF!+Forecast!#REF!*'Error Factor for last day'!#REF!</f>
        <v>#REF!</v>
      </c>
      <c r="AD489" s="6" t="e">
        <f>Forecast!#REF!+Forecast!#REF!*'Error Factor for last day'!#REF!</f>
        <v>#REF!</v>
      </c>
      <c r="AE489" s="6" t="e">
        <f>Forecast!#REF!+Forecast!#REF!*'Error Factor for last day'!#REF!</f>
        <v>#REF!</v>
      </c>
      <c r="AF489" s="6" t="e">
        <f>Forecast!#REF!+Forecast!#REF!*'Error Factor for last day'!#REF!</f>
        <v>#REF!</v>
      </c>
      <c r="AG489" s="6" t="e">
        <f>Forecast!#REF!+Forecast!#REF!*'Error Factor for last day'!#REF!</f>
        <v>#REF!</v>
      </c>
    </row>
    <row r="490" spans="1:33" hidden="1" x14ac:dyDescent="0.25">
      <c r="A490" s="2">
        <v>42232.337500000001</v>
      </c>
      <c r="B490" s="6" t="e">
        <f>Forecast!#REF!+Forecast!#REF!*'Error Factor for last day'!#REF!</f>
        <v>#REF!</v>
      </c>
      <c r="C490" s="6" t="e">
        <f>Forecast!#REF!+Forecast!#REF!*'Error Factor for last day'!#REF!</f>
        <v>#REF!</v>
      </c>
      <c r="D490" s="6" t="e">
        <f>Forecast!#REF!+Forecast!#REF!*'Error Factor for last day'!#REF!</f>
        <v>#REF!</v>
      </c>
      <c r="E490" s="6" t="e">
        <f>Forecast!#REF!+Forecast!#REF!*'Error Factor for last day'!#REF!</f>
        <v>#REF!</v>
      </c>
      <c r="F490" s="6" t="e">
        <f>Forecast!#REF!+Forecast!#REF!*'Error Factor for last day'!#REF!</f>
        <v>#REF!</v>
      </c>
      <c r="G490" s="6" t="e">
        <f>Forecast!#REF!+Forecast!#REF!*'Error Factor for last day'!#REF!</f>
        <v>#REF!</v>
      </c>
      <c r="H490" s="6" t="e">
        <f>Forecast!#REF!+Forecast!#REF!*'Error Factor for last day'!#REF!</f>
        <v>#REF!</v>
      </c>
      <c r="I490" s="6" t="e">
        <f>Forecast!#REF!+Forecast!#REF!*'Error Factor for last day'!#REF!</f>
        <v>#REF!</v>
      </c>
      <c r="J490" s="6" t="e">
        <f>Forecast!#REF!+Forecast!#REF!*'Error Factor for last day'!#REF!</f>
        <v>#REF!</v>
      </c>
      <c r="K490" s="6" t="e">
        <f>Forecast!#REF!+Forecast!#REF!*'Error Factor for last day'!#REF!</f>
        <v>#REF!</v>
      </c>
      <c r="L490" s="6" t="e">
        <f>Forecast!#REF!+Forecast!#REF!*'Error Factor for last day'!#REF!</f>
        <v>#REF!</v>
      </c>
      <c r="M490" s="6" t="e">
        <f>Forecast!#REF!+Forecast!#REF!*'Error Factor for last day'!#REF!</f>
        <v>#REF!</v>
      </c>
      <c r="N490" s="6" t="e">
        <f>Forecast!#REF!+Forecast!#REF!*'Error Factor for last day'!#REF!</f>
        <v>#REF!</v>
      </c>
      <c r="O490" s="6" t="e">
        <f>Forecast!#REF!+Forecast!#REF!*'Error Factor for last day'!#REF!</f>
        <v>#REF!</v>
      </c>
      <c r="P490" s="6" t="e">
        <f>Forecast!#REF!+Forecast!#REF!*'Error Factor for last day'!#REF!</f>
        <v>#REF!</v>
      </c>
      <c r="Q490" s="6" t="e">
        <f>Forecast!#REF!+Forecast!#REF!*'Error Factor for last day'!#REF!</f>
        <v>#REF!</v>
      </c>
      <c r="R490" s="6" t="e">
        <f>Forecast!#REF!+Forecast!#REF!*'Error Factor for last day'!#REF!</f>
        <v>#REF!</v>
      </c>
      <c r="S490" s="6" t="e">
        <f>Forecast!#REF!+Forecast!#REF!*'Error Factor for last day'!#REF!</f>
        <v>#REF!</v>
      </c>
      <c r="T490" s="6" t="e">
        <f>Forecast!#REF!+Forecast!#REF!*'Error Factor for last day'!#REF!</f>
        <v>#REF!</v>
      </c>
      <c r="U490" s="6" t="e">
        <f>Forecast!#REF!+Forecast!#REF!*'Error Factor for last day'!#REF!</f>
        <v>#REF!</v>
      </c>
      <c r="V490" s="6" t="e">
        <f>Forecast!#REF!+Forecast!#REF!*'Error Factor for last day'!#REF!</f>
        <v>#REF!</v>
      </c>
      <c r="W490" s="6" t="e">
        <f>Forecast!#REF!+Forecast!#REF!*'Error Factor for last day'!#REF!</f>
        <v>#REF!</v>
      </c>
      <c r="X490" s="6" t="e">
        <f>Forecast!#REF!+Forecast!#REF!*'Error Factor for last day'!#REF!</f>
        <v>#REF!</v>
      </c>
      <c r="Y490" s="6" t="e">
        <f>Forecast!#REF!+Forecast!#REF!*'Error Factor for last day'!#REF!</f>
        <v>#REF!</v>
      </c>
      <c r="Z490" s="6" t="e">
        <f>Forecast!#REF!+Forecast!#REF!*'Error Factor for last day'!#REF!</f>
        <v>#REF!</v>
      </c>
      <c r="AA490" s="6" t="e">
        <f>Forecast!#REF!+Forecast!#REF!*'Error Factor for last day'!#REF!</f>
        <v>#REF!</v>
      </c>
      <c r="AB490" s="6" t="e">
        <f>Forecast!#REF!+Forecast!#REF!*'Error Factor for last day'!#REF!</f>
        <v>#REF!</v>
      </c>
      <c r="AC490" s="6" t="e">
        <f>Forecast!#REF!+Forecast!#REF!*'Error Factor for last day'!#REF!</f>
        <v>#REF!</v>
      </c>
      <c r="AD490" s="6" t="e">
        <f>Forecast!#REF!+Forecast!#REF!*'Error Factor for last day'!#REF!</f>
        <v>#REF!</v>
      </c>
      <c r="AE490" s="6" t="e">
        <f>Forecast!#REF!+Forecast!#REF!*'Error Factor for last day'!#REF!</f>
        <v>#REF!</v>
      </c>
      <c r="AF490" s="6" t="e">
        <f>Forecast!#REF!+Forecast!#REF!*'Error Factor for last day'!#REF!</f>
        <v>#REF!</v>
      </c>
      <c r="AG490" s="6" t="e">
        <f>Forecast!#REF!+Forecast!#REF!*'Error Factor for last day'!#REF!</f>
        <v>#REF!</v>
      </c>
    </row>
    <row r="491" spans="1:33" hidden="1" x14ac:dyDescent="0.25">
      <c r="A491" s="2">
        <v>42232.338194444441</v>
      </c>
      <c r="B491" s="6" t="e">
        <f>Forecast!#REF!+Forecast!#REF!*'Error Factor for last day'!#REF!</f>
        <v>#REF!</v>
      </c>
      <c r="C491" s="6" t="e">
        <f>Forecast!#REF!+Forecast!#REF!*'Error Factor for last day'!#REF!</f>
        <v>#REF!</v>
      </c>
      <c r="D491" s="6" t="e">
        <f>Forecast!#REF!+Forecast!#REF!*'Error Factor for last day'!#REF!</f>
        <v>#REF!</v>
      </c>
      <c r="E491" s="6" t="e">
        <f>Forecast!#REF!+Forecast!#REF!*'Error Factor for last day'!#REF!</f>
        <v>#REF!</v>
      </c>
      <c r="F491" s="6" t="e">
        <f>Forecast!#REF!+Forecast!#REF!*'Error Factor for last day'!#REF!</f>
        <v>#REF!</v>
      </c>
      <c r="G491" s="6" t="e">
        <f>Forecast!#REF!+Forecast!#REF!*'Error Factor for last day'!#REF!</f>
        <v>#REF!</v>
      </c>
      <c r="H491" s="6" t="e">
        <f>Forecast!#REF!+Forecast!#REF!*'Error Factor for last day'!#REF!</f>
        <v>#REF!</v>
      </c>
      <c r="I491" s="6" t="e">
        <f>Forecast!#REF!+Forecast!#REF!*'Error Factor for last day'!#REF!</f>
        <v>#REF!</v>
      </c>
      <c r="J491" s="6" t="e">
        <f>Forecast!#REF!+Forecast!#REF!*'Error Factor for last day'!#REF!</f>
        <v>#REF!</v>
      </c>
      <c r="K491" s="6" t="e">
        <f>Forecast!#REF!+Forecast!#REF!*'Error Factor for last day'!#REF!</f>
        <v>#REF!</v>
      </c>
      <c r="L491" s="6" t="e">
        <f>Forecast!#REF!+Forecast!#REF!*'Error Factor for last day'!#REF!</f>
        <v>#REF!</v>
      </c>
      <c r="M491" s="6" t="e">
        <f>Forecast!#REF!+Forecast!#REF!*'Error Factor for last day'!#REF!</f>
        <v>#REF!</v>
      </c>
      <c r="N491" s="6" t="e">
        <f>Forecast!#REF!+Forecast!#REF!*'Error Factor for last day'!#REF!</f>
        <v>#REF!</v>
      </c>
      <c r="O491" s="6" t="e">
        <f>Forecast!#REF!+Forecast!#REF!*'Error Factor for last day'!#REF!</f>
        <v>#REF!</v>
      </c>
      <c r="P491" s="6" t="e">
        <f>Forecast!#REF!+Forecast!#REF!*'Error Factor for last day'!#REF!</f>
        <v>#REF!</v>
      </c>
      <c r="Q491" s="6" t="e">
        <f>Forecast!#REF!+Forecast!#REF!*'Error Factor for last day'!#REF!</f>
        <v>#REF!</v>
      </c>
      <c r="R491" s="6" t="e">
        <f>Forecast!#REF!+Forecast!#REF!*'Error Factor for last day'!#REF!</f>
        <v>#REF!</v>
      </c>
      <c r="S491" s="6" t="e">
        <f>Forecast!#REF!+Forecast!#REF!*'Error Factor for last day'!#REF!</f>
        <v>#REF!</v>
      </c>
      <c r="T491" s="6" t="e">
        <f>Forecast!#REF!+Forecast!#REF!*'Error Factor for last day'!#REF!</f>
        <v>#REF!</v>
      </c>
      <c r="U491" s="6" t="e">
        <f>Forecast!#REF!+Forecast!#REF!*'Error Factor for last day'!#REF!</f>
        <v>#REF!</v>
      </c>
      <c r="V491" s="6" t="e">
        <f>Forecast!#REF!+Forecast!#REF!*'Error Factor for last day'!#REF!</f>
        <v>#REF!</v>
      </c>
      <c r="W491" s="6" t="e">
        <f>Forecast!#REF!+Forecast!#REF!*'Error Factor for last day'!#REF!</f>
        <v>#REF!</v>
      </c>
      <c r="X491" s="6" t="e">
        <f>Forecast!#REF!+Forecast!#REF!*'Error Factor for last day'!#REF!</f>
        <v>#REF!</v>
      </c>
      <c r="Y491" s="6" t="e">
        <f>Forecast!#REF!+Forecast!#REF!*'Error Factor for last day'!#REF!</f>
        <v>#REF!</v>
      </c>
      <c r="Z491" s="6" t="e">
        <f>Forecast!#REF!+Forecast!#REF!*'Error Factor for last day'!#REF!</f>
        <v>#REF!</v>
      </c>
      <c r="AA491" s="6" t="e">
        <f>Forecast!#REF!+Forecast!#REF!*'Error Factor for last day'!#REF!</f>
        <v>#REF!</v>
      </c>
      <c r="AB491" s="6" t="e">
        <f>Forecast!#REF!+Forecast!#REF!*'Error Factor for last day'!#REF!</f>
        <v>#REF!</v>
      </c>
      <c r="AC491" s="6" t="e">
        <f>Forecast!#REF!+Forecast!#REF!*'Error Factor for last day'!#REF!</f>
        <v>#REF!</v>
      </c>
      <c r="AD491" s="6" t="e">
        <f>Forecast!#REF!+Forecast!#REF!*'Error Factor for last day'!#REF!</f>
        <v>#REF!</v>
      </c>
      <c r="AE491" s="6" t="e">
        <f>Forecast!#REF!+Forecast!#REF!*'Error Factor for last day'!#REF!</f>
        <v>#REF!</v>
      </c>
      <c r="AF491" s="6" t="e">
        <f>Forecast!#REF!+Forecast!#REF!*'Error Factor for last day'!#REF!</f>
        <v>#REF!</v>
      </c>
      <c r="AG491" s="6" t="e">
        <f>Forecast!#REF!+Forecast!#REF!*'Error Factor for last day'!#REF!</f>
        <v>#REF!</v>
      </c>
    </row>
    <row r="492" spans="1:33" hidden="1" x14ac:dyDescent="0.25">
      <c r="A492" s="2">
        <v>42232.338888888888</v>
      </c>
      <c r="B492" s="6" t="e">
        <f>Forecast!#REF!+Forecast!#REF!*'Error Factor for last day'!#REF!</f>
        <v>#REF!</v>
      </c>
      <c r="C492" s="6" t="e">
        <f>Forecast!#REF!+Forecast!#REF!*'Error Factor for last day'!#REF!</f>
        <v>#REF!</v>
      </c>
      <c r="D492" s="6" t="e">
        <f>Forecast!#REF!+Forecast!#REF!*'Error Factor for last day'!#REF!</f>
        <v>#REF!</v>
      </c>
      <c r="E492" s="6" t="e">
        <f>Forecast!#REF!+Forecast!#REF!*'Error Factor for last day'!#REF!</f>
        <v>#REF!</v>
      </c>
      <c r="F492" s="6" t="e">
        <f>Forecast!#REF!+Forecast!#REF!*'Error Factor for last day'!#REF!</f>
        <v>#REF!</v>
      </c>
      <c r="G492" s="6" t="e">
        <f>Forecast!#REF!+Forecast!#REF!*'Error Factor for last day'!#REF!</f>
        <v>#REF!</v>
      </c>
      <c r="H492" s="6" t="e">
        <f>Forecast!#REF!+Forecast!#REF!*'Error Factor for last day'!#REF!</f>
        <v>#REF!</v>
      </c>
      <c r="I492" s="6" t="e">
        <f>Forecast!#REF!+Forecast!#REF!*'Error Factor for last day'!#REF!</f>
        <v>#REF!</v>
      </c>
      <c r="J492" s="6" t="e">
        <f>Forecast!#REF!+Forecast!#REF!*'Error Factor for last day'!#REF!</f>
        <v>#REF!</v>
      </c>
      <c r="K492" s="6" t="e">
        <f>Forecast!#REF!+Forecast!#REF!*'Error Factor for last day'!#REF!</f>
        <v>#REF!</v>
      </c>
      <c r="L492" s="6" t="e">
        <f>Forecast!#REF!+Forecast!#REF!*'Error Factor for last day'!#REF!</f>
        <v>#REF!</v>
      </c>
      <c r="M492" s="6" t="e">
        <f>Forecast!#REF!+Forecast!#REF!*'Error Factor for last day'!#REF!</f>
        <v>#REF!</v>
      </c>
      <c r="N492" s="6" t="e">
        <f>Forecast!#REF!+Forecast!#REF!*'Error Factor for last day'!#REF!</f>
        <v>#REF!</v>
      </c>
      <c r="O492" s="6" t="e">
        <f>Forecast!#REF!+Forecast!#REF!*'Error Factor for last day'!#REF!</f>
        <v>#REF!</v>
      </c>
      <c r="P492" s="6" t="e">
        <f>Forecast!#REF!+Forecast!#REF!*'Error Factor for last day'!#REF!</f>
        <v>#REF!</v>
      </c>
      <c r="Q492" s="6" t="e">
        <f>Forecast!#REF!+Forecast!#REF!*'Error Factor for last day'!#REF!</f>
        <v>#REF!</v>
      </c>
      <c r="R492" s="6" t="e">
        <f>Forecast!#REF!+Forecast!#REF!*'Error Factor for last day'!#REF!</f>
        <v>#REF!</v>
      </c>
      <c r="S492" s="6" t="e">
        <f>Forecast!#REF!+Forecast!#REF!*'Error Factor for last day'!#REF!</f>
        <v>#REF!</v>
      </c>
      <c r="T492" s="6" t="e">
        <f>Forecast!#REF!+Forecast!#REF!*'Error Factor for last day'!#REF!</f>
        <v>#REF!</v>
      </c>
      <c r="U492" s="6" t="e">
        <f>Forecast!#REF!+Forecast!#REF!*'Error Factor for last day'!#REF!</f>
        <v>#REF!</v>
      </c>
      <c r="V492" s="6" t="e">
        <f>Forecast!#REF!+Forecast!#REF!*'Error Factor for last day'!#REF!</f>
        <v>#REF!</v>
      </c>
      <c r="W492" s="6" t="e">
        <f>Forecast!#REF!+Forecast!#REF!*'Error Factor for last day'!#REF!</f>
        <v>#REF!</v>
      </c>
      <c r="X492" s="6" t="e">
        <f>Forecast!#REF!+Forecast!#REF!*'Error Factor for last day'!#REF!</f>
        <v>#REF!</v>
      </c>
      <c r="Y492" s="6" t="e">
        <f>Forecast!#REF!+Forecast!#REF!*'Error Factor for last day'!#REF!</f>
        <v>#REF!</v>
      </c>
      <c r="Z492" s="6" t="e">
        <f>Forecast!#REF!+Forecast!#REF!*'Error Factor for last day'!#REF!</f>
        <v>#REF!</v>
      </c>
      <c r="AA492" s="6" t="e">
        <f>Forecast!#REF!+Forecast!#REF!*'Error Factor for last day'!#REF!</f>
        <v>#REF!</v>
      </c>
      <c r="AB492" s="6" t="e">
        <f>Forecast!#REF!+Forecast!#REF!*'Error Factor for last day'!#REF!</f>
        <v>#REF!</v>
      </c>
      <c r="AC492" s="6" t="e">
        <f>Forecast!#REF!+Forecast!#REF!*'Error Factor for last day'!#REF!</f>
        <v>#REF!</v>
      </c>
      <c r="AD492" s="6" t="e">
        <f>Forecast!#REF!+Forecast!#REF!*'Error Factor for last day'!#REF!</f>
        <v>#REF!</v>
      </c>
      <c r="AE492" s="6" t="e">
        <f>Forecast!#REF!+Forecast!#REF!*'Error Factor for last day'!#REF!</f>
        <v>#REF!</v>
      </c>
      <c r="AF492" s="6" t="e">
        <f>Forecast!#REF!+Forecast!#REF!*'Error Factor for last day'!#REF!</f>
        <v>#REF!</v>
      </c>
      <c r="AG492" s="6" t="e">
        <f>Forecast!#REF!+Forecast!#REF!*'Error Factor for last day'!#REF!</f>
        <v>#REF!</v>
      </c>
    </row>
    <row r="493" spans="1:33" hidden="1" x14ac:dyDescent="0.25">
      <c r="A493" s="2">
        <v>42232.339583333334</v>
      </c>
      <c r="B493" s="6" t="e">
        <f>Forecast!#REF!+Forecast!#REF!*'Error Factor for last day'!#REF!</f>
        <v>#REF!</v>
      </c>
      <c r="C493" s="6" t="e">
        <f>Forecast!#REF!+Forecast!#REF!*'Error Factor for last day'!#REF!</f>
        <v>#REF!</v>
      </c>
      <c r="D493" s="6" t="e">
        <f>Forecast!#REF!+Forecast!#REF!*'Error Factor for last day'!#REF!</f>
        <v>#REF!</v>
      </c>
      <c r="E493" s="6" t="e">
        <f>Forecast!#REF!+Forecast!#REF!*'Error Factor for last day'!#REF!</f>
        <v>#REF!</v>
      </c>
      <c r="F493" s="6" t="e">
        <f>Forecast!#REF!+Forecast!#REF!*'Error Factor for last day'!#REF!</f>
        <v>#REF!</v>
      </c>
      <c r="G493" s="6" t="e">
        <f>Forecast!#REF!+Forecast!#REF!*'Error Factor for last day'!#REF!</f>
        <v>#REF!</v>
      </c>
      <c r="H493" s="6" t="e">
        <f>Forecast!#REF!+Forecast!#REF!*'Error Factor for last day'!#REF!</f>
        <v>#REF!</v>
      </c>
      <c r="I493" s="6" t="e">
        <f>Forecast!#REF!+Forecast!#REF!*'Error Factor for last day'!#REF!</f>
        <v>#REF!</v>
      </c>
      <c r="J493" s="6" t="e">
        <f>Forecast!#REF!+Forecast!#REF!*'Error Factor for last day'!#REF!</f>
        <v>#REF!</v>
      </c>
      <c r="K493" s="6" t="e">
        <f>Forecast!#REF!+Forecast!#REF!*'Error Factor for last day'!#REF!</f>
        <v>#REF!</v>
      </c>
      <c r="L493" s="6" t="e">
        <f>Forecast!#REF!+Forecast!#REF!*'Error Factor for last day'!#REF!</f>
        <v>#REF!</v>
      </c>
      <c r="M493" s="6" t="e">
        <f>Forecast!#REF!+Forecast!#REF!*'Error Factor for last day'!#REF!</f>
        <v>#REF!</v>
      </c>
      <c r="N493" s="6" t="e">
        <f>Forecast!#REF!+Forecast!#REF!*'Error Factor for last day'!#REF!</f>
        <v>#REF!</v>
      </c>
      <c r="O493" s="6" t="e">
        <f>Forecast!#REF!+Forecast!#REF!*'Error Factor for last day'!#REF!</f>
        <v>#REF!</v>
      </c>
      <c r="P493" s="6" t="e">
        <f>Forecast!#REF!+Forecast!#REF!*'Error Factor for last day'!#REF!</f>
        <v>#REF!</v>
      </c>
      <c r="Q493" s="6" t="e">
        <f>Forecast!#REF!+Forecast!#REF!*'Error Factor for last day'!#REF!</f>
        <v>#REF!</v>
      </c>
      <c r="R493" s="6" t="e">
        <f>Forecast!#REF!+Forecast!#REF!*'Error Factor for last day'!#REF!</f>
        <v>#REF!</v>
      </c>
      <c r="S493" s="6" t="e">
        <f>Forecast!#REF!+Forecast!#REF!*'Error Factor for last day'!#REF!</f>
        <v>#REF!</v>
      </c>
      <c r="T493" s="6" t="e">
        <f>Forecast!#REF!+Forecast!#REF!*'Error Factor for last day'!#REF!</f>
        <v>#REF!</v>
      </c>
      <c r="U493" s="6" t="e">
        <f>Forecast!#REF!+Forecast!#REF!*'Error Factor for last day'!#REF!</f>
        <v>#REF!</v>
      </c>
      <c r="V493" s="6" t="e">
        <f>Forecast!#REF!+Forecast!#REF!*'Error Factor for last day'!#REF!</f>
        <v>#REF!</v>
      </c>
      <c r="W493" s="6" t="e">
        <f>Forecast!#REF!+Forecast!#REF!*'Error Factor for last day'!#REF!</f>
        <v>#REF!</v>
      </c>
      <c r="X493" s="6" t="e">
        <f>Forecast!#REF!+Forecast!#REF!*'Error Factor for last day'!#REF!</f>
        <v>#REF!</v>
      </c>
      <c r="Y493" s="6" t="e">
        <f>Forecast!#REF!+Forecast!#REF!*'Error Factor for last day'!#REF!</f>
        <v>#REF!</v>
      </c>
      <c r="Z493" s="6" t="e">
        <f>Forecast!#REF!+Forecast!#REF!*'Error Factor for last day'!#REF!</f>
        <v>#REF!</v>
      </c>
      <c r="AA493" s="6" t="e">
        <f>Forecast!#REF!+Forecast!#REF!*'Error Factor for last day'!#REF!</f>
        <v>#REF!</v>
      </c>
      <c r="AB493" s="6" t="e">
        <f>Forecast!#REF!+Forecast!#REF!*'Error Factor for last day'!#REF!</f>
        <v>#REF!</v>
      </c>
      <c r="AC493" s="6" t="e">
        <f>Forecast!#REF!+Forecast!#REF!*'Error Factor for last day'!#REF!</f>
        <v>#REF!</v>
      </c>
      <c r="AD493" s="6" t="e">
        <f>Forecast!#REF!+Forecast!#REF!*'Error Factor for last day'!#REF!</f>
        <v>#REF!</v>
      </c>
      <c r="AE493" s="6" t="e">
        <f>Forecast!#REF!+Forecast!#REF!*'Error Factor for last day'!#REF!</f>
        <v>#REF!</v>
      </c>
      <c r="AF493" s="6" t="e">
        <f>Forecast!#REF!+Forecast!#REF!*'Error Factor for last day'!#REF!</f>
        <v>#REF!</v>
      </c>
      <c r="AG493" s="6" t="e">
        <f>Forecast!#REF!+Forecast!#REF!*'Error Factor for last day'!#REF!</f>
        <v>#REF!</v>
      </c>
    </row>
    <row r="494" spans="1:33" hidden="1" x14ac:dyDescent="0.25">
      <c r="A494" s="2">
        <v>42232.340277777781</v>
      </c>
      <c r="B494" s="6" t="e">
        <f>Forecast!#REF!+Forecast!#REF!*'Error Factor for last day'!#REF!</f>
        <v>#REF!</v>
      </c>
      <c r="C494" s="6" t="e">
        <f>Forecast!#REF!+Forecast!#REF!*'Error Factor for last day'!#REF!</f>
        <v>#REF!</v>
      </c>
      <c r="D494" s="6" t="e">
        <f>Forecast!#REF!+Forecast!#REF!*'Error Factor for last day'!#REF!</f>
        <v>#REF!</v>
      </c>
      <c r="E494" s="6" t="e">
        <f>Forecast!#REF!+Forecast!#REF!*'Error Factor for last day'!#REF!</f>
        <v>#REF!</v>
      </c>
      <c r="F494" s="6" t="e">
        <f>Forecast!#REF!+Forecast!#REF!*'Error Factor for last day'!#REF!</f>
        <v>#REF!</v>
      </c>
      <c r="G494" s="6" t="e">
        <f>Forecast!#REF!+Forecast!#REF!*'Error Factor for last day'!#REF!</f>
        <v>#REF!</v>
      </c>
      <c r="H494" s="6" t="e">
        <f>Forecast!#REF!+Forecast!#REF!*'Error Factor for last day'!#REF!</f>
        <v>#REF!</v>
      </c>
      <c r="I494" s="6" t="e">
        <f>Forecast!#REF!+Forecast!#REF!*'Error Factor for last day'!#REF!</f>
        <v>#REF!</v>
      </c>
      <c r="J494" s="6" t="e">
        <f>Forecast!#REF!+Forecast!#REF!*'Error Factor for last day'!#REF!</f>
        <v>#REF!</v>
      </c>
      <c r="K494" s="6" t="e">
        <f>Forecast!#REF!+Forecast!#REF!*'Error Factor for last day'!#REF!</f>
        <v>#REF!</v>
      </c>
      <c r="L494" s="6" t="e">
        <f>Forecast!#REF!+Forecast!#REF!*'Error Factor for last day'!#REF!</f>
        <v>#REF!</v>
      </c>
      <c r="M494" s="6" t="e">
        <f>Forecast!#REF!+Forecast!#REF!*'Error Factor for last day'!#REF!</f>
        <v>#REF!</v>
      </c>
      <c r="N494" s="6" t="e">
        <f>Forecast!#REF!+Forecast!#REF!*'Error Factor for last day'!#REF!</f>
        <v>#REF!</v>
      </c>
      <c r="O494" s="6" t="e">
        <f>Forecast!#REF!+Forecast!#REF!*'Error Factor for last day'!#REF!</f>
        <v>#REF!</v>
      </c>
      <c r="P494" s="6" t="e">
        <f>Forecast!#REF!+Forecast!#REF!*'Error Factor for last day'!#REF!</f>
        <v>#REF!</v>
      </c>
      <c r="Q494" s="6" t="e">
        <f>Forecast!#REF!+Forecast!#REF!*'Error Factor for last day'!#REF!</f>
        <v>#REF!</v>
      </c>
      <c r="R494" s="6" t="e">
        <f>Forecast!#REF!+Forecast!#REF!*'Error Factor for last day'!#REF!</f>
        <v>#REF!</v>
      </c>
      <c r="S494" s="6" t="e">
        <f>Forecast!#REF!+Forecast!#REF!*'Error Factor for last day'!#REF!</f>
        <v>#REF!</v>
      </c>
      <c r="T494" s="6" t="e">
        <f>Forecast!#REF!+Forecast!#REF!*'Error Factor for last day'!#REF!</f>
        <v>#REF!</v>
      </c>
      <c r="U494" s="6" t="e">
        <f>Forecast!#REF!+Forecast!#REF!*'Error Factor for last day'!#REF!</f>
        <v>#REF!</v>
      </c>
      <c r="V494" s="6" t="e">
        <f>Forecast!#REF!+Forecast!#REF!*'Error Factor for last day'!#REF!</f>
        <v>#REF!</v>
      </c>
      <c r="W494" s="6" t="e">
        <f>Forecast!#REF!+Forecast!#REF!*'Error Factor for last day'!#REF!</f>
        <v>#REF!</v>
      </c>
      <c r="X494" s="6" t="e">
        <f>Forecast!#REF!+Forecast!#REF!*'Error Factor for last day'!#REF!</f>
        <v>#REF!</v>
      </c>
      <c r="Y494" s="6" t="e">
        <f>Forecast!#REF!+Forecast!#REF!*'Error Factor for last day'!#REF!</f>
        <v>#REF!</v>
      </c>
      <c r="Z494" s="6" t="e">
        <f>Forecast!#REF!+Forecast!#REF!*'Error Factor for last day'!#REF!</f>
        <v>#REF!</v>
      </c>
      <c r="AA494" s="6" t="e">
        <f>Forecast!#REF!+Forecast!#REF!*'Error Factor for last day'!#REF!</f>
        <v>#REF!</v>
      </c>
      <c r="AB494" s="6" t="e">
        <f>Forecast!#REF!+Forecast!#REF!*'Error Factor for last day'!#REF!</f>
        <v>#REF!</v>
      </c>
      <c r="AC494" s="6" t="e">
        <f>Forecast!#REF!+Forecast!#REF!*'Error Factor for last day'!#REF!</f>
        <v>#REF!</v>
      </c>
      <c r="AD494" s="6" t="e">
        <f>Forecast!#REF!+Forecast!#REF!*'Error Factor for last day'!#REF!</f>
        <v>#REF!</v>
      </c>
      <c r="AE494" s="6" t="e">
        <f>Forecast!#REF!+Forecast!#REF!*'Error Factor for last day'!#REF!</f>
        <v>#REF!</v>
      </c>
      <c r="AF494" s="6" t="e">
        <f>Forecast!#REF!+Forecast!#REF!*'Error Factor for last day'!#REF!</f>
        <v>#REF!</v>
      </c>
      <c r="AG494" s="6" t="e">
        <f>Forecast!#REF!+Forecast!#REF!*'Error Factor for last day'!#REF!</f>
        <v>#REF!</v>
      </c>
    </row>
    <row r="495" spans="1:33" hidden="1" x14ac:dyDescent="0.25">
      <c r="A495" s="2">
        <v>42232.34097222222</v>
      </c>
      <c r="B495" s="6" t="e">
        <f>Forecast!#REF!+Forecast!#REF!*'Error Factor for last day'!#REF!</f>
        <v>#REF!</v>
      </c>
      <c r="C495" s="6" t="e">
        <f>Forecast!#REF!+Forecast!#REF!*'Error Factor for last day'!#REF!</f>
        <v>#REF!</v>
      </c>
      <c r="D495" s="6" t="e">
        <f>Forecast!#REF!+Forecast!#REF!*'Error Factor for last day'!#REF!</f>
        <v>#REF!</v>
      </c>
      <c r="E495" s="6" t="e">
        <f>Forecast!#REF!+Forecast!#REF!*'Error Factor for last day'!#REF!</f>
        <v>#REF!</v>
      </c>
      <c r="F495" s="6" t="e">
        <f>Forecast!#REF!+Forecast!#REF!*'Error Factor for last day'!#REF!</f>
        <v>#REF!</v>
      </c>
      <c r="G495" s="6" t="e">
        <f>Forecast!#REF!+Forecast!#REF!*'Error Factor for last day'!#REF!</f>
        <v>#REF!</v>
      </c>
      <c r="H495" s="6" t="e">
        <f>Forecast!#REF!+Forecast!#REF!*'Error Factor for last day'!#REF!</f>
        <v>#REF!</v>
      </c>
      <c r="I495" s="6" t="e">
        <f>Forecast!#REF!+Forecast!#REF!*'Error Factor for last day'!#REF!</f>
        <v>#REF!</v>
      </c>
      <c r="J495" s="6" t="e">
        <f>Forecast!#REF!+Forecast!#REF!*'Error Factor for last day'!#REF!</f>
        <v>#REF!</v>
      </c>
      <c r="K495" s="6" t="e">
        <f>Forecast!#REF!+Forecast!#REF!*'Error Factor for last day'!#REF!</f>
        <v>#REF!</v>
      </c>
      <c r="L495" s="6" t="e">
        <f>Forecast!#REF!+Forecast!#REF!*'Error Factor for last day'!#REF!</f>
        <v>#REF!</v>
      </c>
      <c r="M495" s="6" t="e">
        <f>Forecast!#REF!+Forecast!#REF!*'Error Factor for last day'!#REF!</f>
        <v>#REF!</v>
      </c>
      <c r="N495" s="6" t="e">
        <f>Forecast!#REF!+Forecast!#REF!*'Error Factor for last day'!#REF!</f>
        <v>#REF!</v>
      </c>
      <c r="O495" s="6" t="e">
        <f>Forecast!#REF!+Forecast!#REF!*'Error Factor for last day'!#REF!</f>
        <v>#REF!</v>
      </c>
      <c r="P495" s="6" t="e">
        <f>Forecast!#REF!+Forecast!#REF!*'Error Factor for last day'!#REF!</f>
        <v>#REF!</v>
      </c>
      <c r="Q495" s="6" t="e">
        <f>Forecast!#REF!+Forecast!#REF!*'Error Factor for last day'!#REF!</f>
        <v>#REF!</v>
      </c>
      <c r="R495" s="6" t="e">
        <f>Forecast!#REF!+Forecast!#REF!*'Error Factor for last day'!#REF!</f>
        <v>#REF!</v>
      </c>
      <c r="S495" s="6" t="e">
        <f>Forecast!#REF!+Forecast!#REF!*'Error Factor for last day'!#REF!</f>
        <v>#REF!</v>
      </c>
      <c r="T495" s="6" t="e">
        <f>Forecast!#REF!+Forecast!#REF!*'Error Factor for last day'!#REF!</f>
        <v>#REF!</v>
      </c>
      <c r="U495" s="6" t="e">
        <f>Forecast!#REF!+Forecast!#REF!*'Error Factor for last day'!#REF!</f>
        <v>#REF!</v>
      </c>
      <c r="V495" s="6" t="e">
        <f>Forecast!#REF!+Forecast!#REF!*'Error Factor for last day'!#REF!</f>
        <v>#REF!</v>
      </c>
      <c r="W495" s="6" t="e">
        <f>Forecast!#REF!+Forecast!#REF!*'Error Factor for last day'!#REF!</f>
        <v>#REF!</v>
      </c>
      <c r="X495" s="6" t="e">
        <f>Forecast!#REF!+Forecast!#REF!*'Error Factor for last day'!#REF!</f>
        <v>#REF!</v>
      </c>
      <c r="Y495" s="6" t="e">
        <f>Forecast!#REF!+Forecast!#REF!*'Error Factor for last day'!#REF!</f>
        <v>#REF!</v>
      </c>
      <c r="Z495" s="6" t="e">
        <f>Forecast!#REF!+Forecast!#REF!*'Error Factor for last day'!#REF!</f>
        <v>#REF!</v>
      </c>
      <c r="AA495" s="6" t="e">
        <f>Forecast!#REF!+Forecast!#REF!*'Error Factor for last day'!#REF!</f>
        <v>#REF!</v>
      </c>
      <c r="AB495" s="6" t="e">
        <f>Forecast!#REF!+Forecast!#REF!*'Error Factor for last day'!#REF!</f>
        <v>#REF!</v>
      </c>
      <c r="AC495" s="6" t="e">
        <f>Forecast!#REF!+Forecast!#REF!*'Error Factor for last day'!#REF!</f>
        <v>#REF!</v>
      </c>
      <c r="AD495" s="6" t="e">
        <f>Forecast!#REF!+Forecast!#REF!*'Error Factor for last day'!#REF!</f>
        <v>#REF!</v>
      </c>
      <c r="AE495" s="6" t="e">
        <f>Forecast!#REF!+Forecast!#REF!*'Error Factor for last day'!#REF!</f>
        <v>#REF!</v>
      </c>
      <c r="AF495" s="6" t="e">
        <f>Forecast!#REF!+Forecast!#REF!*'Error Factor for last day'!#REF!</f>
        <v>#REF!</v>
      </c>
      <c r="AG495" s="6" t="e">
        <f>Forecast!#REF!+Forecast!#REF!*'Error Factor for last day'!#REF!</f>
        <v>#REF!</v>
      </c>
    </row>
    <row r="496" spans="1:33" hidden="1" x14ac:dyDescent="0.25">
      <c r="A496" s="2">
        <v>42232.341666666667</v>
      </c>
      <c r="B496" s="6" t="e">
        <f>Forecast!#REF!+Forecast!#REF!*'Error Factor for last day'!#REF!</f>
        <v>#REF!</v>
      </c>
      <c r="C496" s="6" t="e">
        <f>Forecast!#REF!+Forecast!#REF!*'Error Factor for last day'!#REF!</f>
        <v>#REF!</v>
      </c>
      <c r="D496" s="6" t="e">
        <f>Forecast!#REF!+Forecast!#REF!*'Error Factor for last day'!#REF!</f>
        <v>#REF!</v>
      </c>
      <c r="E496" s="6" t="e">
        <f>Forecast!#REF!+Forecast!#REF!*'Error Factor for last day'!#REF!</f>
        <v>#REF!</v>
      </c>
      <c r="F496" s="6" t="e">
        <f>Forecast!#REF!+Forecast!#REF!*'Error Factor for last day'!#REF!</f>
        <v>#REF!</v>
      </c>
      <c r="G496" s="6" t="e">
        <f>Forecast!#REF!+Forecast!#REF!*'Error Factor for last day'!#REF!</f>
        <v>#REF!</v>
      </c>
      <c r="H496" s="6" t="e">
        <f>Forecast!#REF!+Forecast!#REF!*'Error Factor for last day'!#REF!</f>
        <v>#REF!</v>
      </c>
      <c r="I496" s="6" t="e">
        <f>Forecast!#REF!+Forecast!#REF!*'Error Factor for last day'!#REF!</f>
        <v>#REF!</v>
      </c>
      <c r="J496" s="6" t="e">
        <f>Forecast!#REF!+Forecast!#REF!*'Error Factor for last day'!#REF!</f>
        <v>#REF!</v>
      </c>
      <c r="K496" s="6" t="e">
        <f>Forecast!#REF!+Forecast!#REF!*'Error Factor for last day'!#REF!</f>
        <v>#REF!</v>
      </c>
      <c r="L496" s="6" t="e">
        <f>Forecast!#REF!+Forecast!#REF!*'Error Factor for last day'!#REF!</f>
        <v>#REF!</v>
      </c>
      <c r="M496" s="6" t="e">
        <f>Forecast!#REF!+Forecast!#REF!*'Error Factor for last day'!#REF!</f>
        <v>#REF!</v>
      </c>
      <c r="N496" s="6" t="e">
        <f>Forecast!#REF!+Forecast!#REF!*'Error Factor for last day'!#REF!</f>
        <v>#REF!</v>
      </c>
      <c r="O496" s="6" t="e">
        <f>Forecast!#REF!+Forecast!#REF!*'Error Factor for last day'!#REF!</f>
        <v>#REF!</v>
      </c>
      <c r="P496" s="6" t="e">
        <f>Forecast!#REF!+Forecast!#REF!*'Error Factor for last day'!#REF!</f>
        <v>#REF!</v>
      </c>
      <c r="Q496" s="6" t="e">
        <f>Forecast!#REF!+Forecast!#REF!*'Error Factor for last day'!#REF!</f>
        <v>#REF!</v>
      </c>
      <c r="R496" s="6" t="e">
        <f>Forecast!#REF!+Forecast!#REF!*'Error Factor for last day'!#REF!</f>
        <v>#REF!</v>
      </c>
      <c r="S496" s="6" t="e">
        <f>Forecast!#REF!+Forecast!#REF!*'Error Factor for last day'!#REF!</f>
        <v>#REF!</v>
      </c>
      <c r="T496" s="6" t="e">
        <f>Forecast!#REF!+Forecast!#REF!*'Error Factor for last day'!#REF!</f>
        <v>#REF!</v>
      </c>
      <c r="U496" s="6" t="e">
        <f>Forecast!#REF!+Forecast!#REF!*'Error Factor for last day'!#REF!</f>
        <v>#REF!</v>
      </c>
      <c r="V496" s="6" t="e">
        <f>Forecast!#REF!+Forecast!#REF!*'Error Factor for last day'!#REF!</f>
        <v>#REF!</v>
      </c>
      <c r="W496" s="6" t="e">
        <f>Forecast!#REF!+Forecast!#REF!*'Error Factor for last day'!#REF!</f>
        <v>#REF!</v>
      </c>
      <c r="X496" s="6" t="e">
        <f>Forecast!#REF!+Forecast!#REF!*'Error Factor for last day'!#REF!</f>
        <v>#REF!</v>
      </c>
      <c r="Y496" s="6" t="e">
        <f>Forecast!#REF!+Forecast!#REF!*'Error Factor for last day'!#REF!</f>
        <v>#REF!</v>
      </c>
      <c r="Z496" s="6" t="e">
        <f>Forecast!#REF!+Forecast!#REF!*'Error Factor for last day'!#REF!</f>
        <v>#REF!</v>
      </c>
      <c r="AA496" s="6" t="e">
        <f>Forecast!#REF!+Forecast!#REF!*'Error Factor for last day'!#REF!</f>
        <v>#REF!</v>
      </c>
      <c r="AB496" s="6" t="e">
        <f>Forecast!#REF!+Forecast!#REF!*'Error Factor for last day'!#REF!</f>
        <v>#REF!</v>
      </c>
      <c r="AC496" s="6" t="e">
        <f>Forecast!#REF!+Forecast!#REF!*'Error Factor for last day'!#REF!</f>
        <v>#REF!</v>
      </c>
      <c r="AD496" s="6" t="e">
        <f>Forecast!#REF!+Forecast!#REF!*'Error Factor for last day'!#REF!</f>
        <v>#REF!</v>
      </c>
      <c r="AE496" s="6" t="e">
        <f>Forecast!#REF!+Forecast!#REF!*'Error Factor for last day'!#REF!</f>
        <v>#REF!</v>
      </c>
      <c r="AF496" s="6" t="e">
        <f>Forecast!#REF!+Forecast!#REF!*'Error Factor for last day'!#REF!</f>
        <v>#REF!</v>
      </c>
      <c r="AG496" s="6" t="e">
        <f>Forecast!#REF!+Forecast!#REF!*'Error Factor for last day'!#REF!</f>
        <v>#REF!</v>
      </c>
    </row>
    <row r="497" spans="1:33" hidden="1" x14ac:dyDescent="0.25">
      <c r="A497" s="2">
        <v>42232.342361111114</v>
      </c>
      <c r="B497" s="6" t="e">
        <f>Forecast!#REF!+Forecast!#REF!*'Error Factor for last day'!#REF!</f>
        <v>#REF!</v>
      </c>
      <c r="C497" s="6" t="e">
        <f>Forecast!#REF!+Forecast!#REF!*'Error Factor for last day'!#REF!</f>
        <v>#REF!</v>
      </c>
      <c r="D497" s="6" t="e">
        <f>Forecast!#REF!+Forecast!#REF!*'Error Factor for last day'!#REF!</f>
        <v>#REF!</v>
      </c>
      <c r="E497" s="6" t="e">
        <f>Forecast!#REF!+Forecast!#REF!*'Error Factor for last day'!#REF!</f>
        <v>#REF!</v>
      </c>
      <c r="F497" s="6" t="e">
        <f>Forecast!#REF!+Forecast!#REF!*'Error Factor for last day'!#REF!</f>
        <v>#REF!</v>
      </c>
      <c r="G497" s="6" t="e">
        <f>Forecast!#REF!+Forecast!#REF!*'Error Factor for last day'!#REF!</f>
        <v>#REF!</v>
      </c>
      <c r="H497" s="6" t="e">
        <f>Forecast!#REF!+Forecast!#REF!*'Error Factor for last day'!#REF!</f>
        <v>#REF!</v>
      </c>
      <c r="I497" s="6" t="e">
        <f>Forecast!#REF!+Forecast!#REF!*'Error Factor for last day'!#REF!</f>
        <v>#REF!</v>
      </c>
      <c r="J497" s="6" t="e">
        <f>Forecast!#REF!+Forecast!#REF!*'Error Factor for last day'!#REF!</f>
        <v>#REF!</v>
      </c>
      <c r="K497" s="6" t="e">
        <f>Forecast!#REF!+Forecast!#REF!*'Error Factor for last day'!#REF!</f>
        <v>#REF!</v>
      </c>
      <c r="L497" s="6" t="e">
        <f>Forecast!#REF!+Forecast!#REF!*'Error Factor for last day'!#REF!</f>
        <v>#REF!</v>
      </c>
      <c r="M497" s="6" t="e">
        <f>Forecast!#REF!+Forecast!#REF!*'Error Factor for last day'!#REF!</f>
        <v>#REF!</v>
      </c>
      <c r="N497" s="6" t="e">
        <f>Forecast!#REF!+Forecast!#REF!*'Error Factor for last day'!#REF!</f>
        <v>#REF!</v>
      </c>
      <c r="O497" s="6" t="e">
        <f>Forecast!#REF!+Forecast!#REF!*'Error Factor for last day'!#REF!</f>
        <v>#REF!</v>
      </c>
      <c r="P497" s="6" t="e">
        <f>Forecast!#REF!+Forecast!#REF!*'Error Factor for last day'!#REF!</f>
        <v>#REF!</v>
      </c>
      <c r="Q497" s="6" t="e">
        <f>Forecast!#REF!+Forecast!#REF!*'Error Factor for last day'!#REF!</f>
        <v>#REF!</v>
      </c>
      <c r="R497" s="6" t="e">
        <f>Forecast!#REF!+Forecast!#REF!*'Error Factor for last day'!#REF!</f>
        <v>#REF!</v>
      </c>
      <c r="S497" s="6" t="e">
        <f>Forecast!#REF!+Forecast!#REF!*'Error Factor for last day'!#REF!</f>
        <v>#REF!</v>
      </c>
      <c r="T497" s="6" t="e">
        <f>Forecast!#REF!+Forecast!#REF!*'Error Factor for last day'!#REF!</f>
        <v>#REF!</v>
      </c>
      <c r="U497" s="6" t="e">
        <f>Forecast!#REF!+Forecast!#REF!*'Error Factor for last day'!#REF!</f>
        <v>#REF!</v>
      </c>
      <c r="V497" s="6" t="e">
        <f>Forecast!#REF!+Forecast!#REF!*'Error Factor for last day'!#REF!</f>
        <v>#REF!</v>
      </c>
      <c r="W497" s="6" t="e">
        <f>Forecast!#REF!+Forecast!#REF!*'Error Factor for last day'!#REF!</f>
        <v>#REF!</v>
      </c>
      <c r="X497" s="6" t="e">
        <f>Forecast!#REF!+Forecast!#REF!*'Error Factor for last day'!#REF!</f>
        <v>#REF!</v>
      </c>
      <c r="Y497" s="6" t="e">
        <f>Forecast!#REF!+Forecast!#REF!*'Error Factor for last day'!#REF!</f>
        <v>#REF!</v>
      </c>
      <c r="Z497" s="6" t="e">
        <f>Forecast!#REF!+Forecast!#REF!*'Error Factor for last day'!#REF!</f>
        <v>#REF!</v>
      </c>
      <c r="AA497" s="6" t="e">
        <f>Forecast!#REF!+Forecast!#REF!*'Error Factor for last day'!#REF!</f>
        <v>#REF!</v>
      </c>
      <c r="AB497" s="6" t="e">
        <f>Forecast!#REF!+Forecast!#REF!*'Error Factor for last day'!#REF!</f>
        <v>#REF!</v>
      </c>
      <c r="AC497" s="6" t="e">
        <f>Forecast!#REF!+Forecast!#REF!*'Error Factor for last day'!#REF!</f>
        <v>#REF!</v>
      </c>
      <c r="AD497" s="6" t="e">
        <f>Forecast!#REF!+Forecast!#REF!*'Error Factor for last day'!#REF!</f>
        <v>#REF!</v>
      </c>
      <c r="AE497" s="6" t="e">
        <f>Forecast!#REF!+Forecast!#REF!*'Error Factor for last day'!#REF!</f>
        <v>#REF!</v>
      </c>
      <c r="AF497" s="6" t="e">
        <f>Forecast!#REF!+Forecast!#REF!*'Error Factor for last day'!#REF!</f>
        <v>#REF!</v>
      </c>
      <c r="AG497" s="6" t="e">
        <f>Forecast!#REF!+Forecast!#REF!*'Error Factor for last day'!#REF!</f>
        <v>#REF!</v>
      </c>
    </row>
    <row r="498" spans="1:33" hidden="1" x14ac:dyDescent="0.25">
      <c r="A498" s="2">
        <v>42232.343055555553</v>
      </c>
      <c r="B498" s="6" t="e">
        <f>Forecast!#REF!+Forecast!#REF!*'Error Factor for last day'!#REF!</f>
        <v>#REF!</v>
      </c>
      <c r="C498" s="6" t="e">
        <f>Forecast!#REF!+Forecast!#REF!*'Error Factor for last day'!#REF!</f>
        <v>#REF!</v>
      </c>
      <c r="D498" s="6" t="e">
        <f>Forecast!#REF!+Forecast!#REF!*'Error Factor for last day'!#REF!</f>
        <v>#REF!</v>
      </c>
      <c r="E498" s="6" t="e">
        <f>Forecast!#REF!+Forecast!#REF!*'Error Factor for last day'!#REF!</f>
        <v>#REF!</v>
      </c>
      <c r="F498" s="6" t="e">
        <f>Forecast!#REF!+Forecast!#REF!*'Error Factor for last day'!#REF!</f>
        <v>#REF!</v>
      </c>
      <c r="G498" s="6" t="e">
        <f>Forecast!#REF!+Forecast!#REF!*'Error Factor for last day'!#REF!</f>
        <v>#REF!</v>
      </c>
      <c r="H498" s="6" t="e">
        <f>Forecast!#REF!+Forecast!#REF!*'Error Factor for last day'!#REF!</f>
        <v>#REF!</v>
      </c>
      <c r="I498" s="6" t="e">
        <f>Forecast!#REF!+Forecast!#REF!*'Error Factor for last day'!#REF!</f>
        <v>#REF!</v>
      </c>
      <c r="J498" s="6" t="e">
        <f>Forecast!#REF!+Forecast!#REF!*'Error Factor for last day'!#REF!</f>
        <v>#REF!</v>
      </c>
      <c r="K498" s="6" t="e">
        <f>Forecast!#REF!+Forecast!#REF!*'Error Factor for last day'!#REF!</f>
        <v>#REF!</v>
      </c>
      <c r="L498" s="6" t="e">
        <f>Forecast!#REF!+Forecast!#REF!*'Error Factor for last day'!#REF!</f>
        <v>#REF!</v>
      </c>
      <c r="M498" s="6" t="e">
        <f>Forecast!#REF!+Forecast!#REF!*'Error Factor for last day'!#REF!</f>
        <v>#REF!</v>
      </c>
      <c r="N498" s="6" t="e">
        <f>Forecast!#REF!+Forecast!#REF!*'Error Factor for last day'!#REF!</f>
        <v>#REF!</v>
      </c>
      <c r="O498" s="6" t="e">
        <f>Forecast!#REF!+Forecast!#REF!*'Error Factor for last day'!#REF!</f>
        <v>#REF!</v>
      </c>
      <c r="P498" s="6" t="e">
        <f>Forecast!#REF!+Forecast!#REF!*'Error Factor for last day'!#REF!</f>
        <v>#REF!</v>
      </c>
      <c r="Q498" s="6" t="e">
        <f>Forecast!#REF!+Forecast!#REF!*'Error Factor for last day'!#REF!</f>
        <v>#REF!</v>
      </c>
      <c r="R498" s="6" t="e">
        <f>Forecast!#REF!+Forecast!#REF!*'Error Factor for last day'!#REF!</f>
        <v>#REF!</v>
      </c>
      <c r="S498" s="6" t="e">
        <f>Forecast!#REF!+Forecast!#REF!*'Error Factor for last day'!#REF!</f>
        <v>#REF!</v>
      </c>
      <c r="T498" s="6" t="e">
        <f>Forecast!#REF!+Forecast!#REF!*'Error Factor for last day'!#REF!</f>
        <v>#REF!</v>
      </c>
      <c r="U498" s="6" t="e">
        <f>Forecast!#REF!+Forecast!#REF!*'Error Factor for last day'!#REF!</f>
        <v>#REF!</v>
      </c>
      <c r="V498" s="6" t="e">
        <f>Forecast!#REF!+Forecast!#REF!*'Error Factor for last day'!#REF!</f>
        <v>#REF!</v>
      </c>
      <c r="W498" s="6" t="e">
        <f>Forecast!#REF!+Forecast!#REF!*'Error Factor for last day'!#REF!</f>
        <v>#REF!</v>
      </c>
      <c r="X498" s="6" t="e">
        <f>Forecast!#REF!+Forecast!#REF!*'Error Factor for last day'!#REF!</f>
        <v>#REF!</v>
      </c>
      <c r="Y498" s="6" t="e">
        <f>Forecast!#REF!+Forecast!#REF!*'Error Factor for last day'!#REF!</f>
        <v>#REF!</v>
      </c>
      <c r="Z498" s="6" t="e">
        <f>Forecast!#REF!+Forecast!#REF!*'Error Factor for last day'!#REF!</f>
        <v>#REF!</v>
      </c>
      <c r="AA498" s="6" t="e">
        <f>Forecast!#REF!+Forecast!#REF!*'Error Factor for last day'!#REF!</f>
        <v>#REF!</v>
      </c>
      <c r="AB498" s="6" t="e">
        <f>Forecast!#REF!+Forecast!#REF!*'Error Factor for last day'!#REF!</f>
        <v>#REF!</v>
      </c>
      <c r="AC498" s="6" t="e">
        <f>Forecast!#REF!+Forecast!#REF!*'Error Factor for last day'!#REF!</f>
        <v>#REF!</v>
      </c>
      <c r="AD498" s="6" t="e">
        <f>Forecast!#REF!+Forecast!#REF!*'Error Factor for last day'!#REF!</f>
        <v>#REF!</v>
      </c>
      <c r="AE498" s="6" t="e">
        <f>Forecast!#REF!+Forecast!#REF!*'Error Factor for last day'!#REF!</f>
        <v>#REF!</v>
      </c>
      <c r="AF498" s="6" t="e">
        <f>Forecast!#REF!+Forecast!#REF!*'Error Factor for last day'!#REF!</f>
        <v>#REF!</v>
      </c>
      <c r="AG498" s="6" t="e">
        <f>Forecast!#REF!+Forecast!#REF!*'Error Factor for last day'!#REF!</f>
        <v>#REF!</v>
      </c>
    </row>
    <row r="499" spans="1:33" hidden="1" x14ac:dyDescent="0.25">
      <c r="A499" s="2">
        <v>42232.34375</v>
      </c>
      <c r="B499" s="6" t="e">
        <f>Forecast!#REF!+Forecast!#REF!*'Error Factor for last day'!#REF!</f>
        <v>#REF!</v>
      </c>
      <c r="C499" s="6" t="e">
        <f>Forecast!#REF!+Forecast!#REF!*'Error Factor for last day'!#REF!</f>
        <v>#REF!</v>
      </c>
      <c r="D499" s="6" t="e">
        <f>Forecast!#REF!+Forecast!#REF!*'Error Factor for last day'!#REF!</f>
        <v>#REF!</v>
      </c>
      <c r="E499" s="6" t="e">
        <f>Forecast!#REF!+Forecast!#REF!*'Error Factor for last day'!#REF!</f>
        <v>#REF!</v>
      </c>
      <c r="F499" s="6" t="e">
        <f>Forecast!#REF!+Forecast!#REF!*'Error Factor for last day'!#REF!</f>
        <v>#REF!</v>
      </c>
      <c r="G499" s="6" t="e">
        <f>Forecast!#REF!+Forecast!#REF!*'Error Factor for last day'!#REF!</f>
        <v>#REF!</v>
      </c>
      <c r="H499" s="6" t="e">
        <f>Forecast!#REF!+Forecast!#REF!*'Error Factor for last day'!#REF!</f>
        <v>#REF!</v>
      </c>
      <c r="I499" s="6" t="e">
        <f>Forecast!#REF!+Forecast!#REF!*'Error Factor for last day'!#REF!</f>
        <v>#REF!</v>
      </c>
      <c r="J499" s="6" t="e">
        <f>Forecast!#REF!+Forecast!#REF!*'Error Factor for last day'!#REF!</f>
        <v>#REF!</v>
      </c>
      <c r="K499" s="6" t="e">
        <f>Forecast!#REF!+Forecast!#REF!*'Error Factor for last day'!#REF!</f>
        <v>#REF!</v>
      </c>
      <c r="L499" s="6" t="e">
        <f>Forecast!#REF!+Forecast!#REF!*'Error Factor for last day'!#REF!</f>
        <v>#REF!</v>
      </c>
      <c r="M499" s="6" t="e">
        <f>Forecast!#REF!+Forecast!#REF!*'Error Factor for last day'!#REF!</f>
        <v>#REF!</v>
      </c>
      <c r="N499" s="6" t="e">
        <f>Forecast!#REF!+Forecast!#REF!*'Error Factor for last day'!#REF!</f>
        <v>#REF!</v>
      </c>
      <c r="O499" s="6" t="e">
        <f>Forecast!#REF!+Forecast!#REF!*'Error Factor for last day'!#REF!</f>
        <v>#REF!</v>
      </c>
      <c r="P499" s="6" t="e">
        <f>Forecast!#REF!+Forecast!#REF!*'Error Factor for last day'!#REF!</f>
        <v>#REF!</v>
      </c>
      <c r="Q499" s="6" t="e">
        <f>Forecast!#REF!+Forecast!#REF!*'Error Factor for last day'!#REF!</f>
        <v>#REF!</v>
      </c>
      <c r="R499" s="6" t="e">
        <f>Forecast!#REF!+Forecast!#REF!*'Error Factor for last day'!#REF!</f>
        <v>#REF!</v>
      </c>
      <c r="S499" s="6" t="e">
        <f>Forecast!#REF!+Forecast!#REF!*'Error Factor for last day'!#REF!</f>
        <v>#REF!</v>
      </c>
      <c r="T499" s="6" t="e">
        <f>Forecast!#REF!+Forecast!#REF!*'Error Factor for last day'!#REF!</f>
        <v>#REF!</v>
      </c>
      <c r="U499" s="6" t="e">
        <f>Forecast!#REF!+Forecast!#REF!*'Error Factor for last day'!#REF!</f>
        <v>#REF!</v>
      </c>
      <c r="V499" s="6" t="e">
        <f>Forecast!#REF!+Forecast!#REF!*'Error Factor for last day'!#REF!</f>
        <v>#REF!</v>
      </c>
      <c r="W499" s="6" t="e">
        <f>Forecast!#REF!+Forecast!#REF!*'Error Factor for last day'!#REF!</f>
        <v>#REF!</v>
      </c>
      <c r="X499" s="6" t="e">
        <f>Forecast!#REF!+Forecast!#REF!*'Error Factor for last day'!#REF!</f>
        <v>#REF!</v>
      </c>
      <c r="Y499" s="6" t="e">
        <f>Forecast!#REF!+Forecast!#REF!*'Error Factor for last day'!#REF!</f>
        <v>#REF!</v>
      </c>
      <c r="Z499" s="6" t="e">
        <f>Forecast!#REF!+Forecast!#REF!*'Error Factor for last day'!#REF!</f>
        <v>#REF!</v>
      </c>
      <c r="AA499" s="6" t="e">
        <f>Forecast!#REF!+Forecast!#REF!*'Error Factor for last day'!#REF!</f>
        <v>#REF!</v>
      </c>
      <c r="AB499" s="6" t="e">
        <f>Forecast!#REF!+Forecast!#REF!*'Error Factor for last day'!#REF!</f>
        <v>#REF!</v>
      </c>
      <c r="AC499" s="6" t="e">
        <f>Forecast!#REF!+Forecast!#REF!*'Error Factor for last day'!#REF!</f>
        <v>#REF!</v>
      </c>
      <c r="AD499" s="6" t="e">
        <f>Forecast!#REF!+Forecast!#REF!*'Error Factor for last day'!#REF!</f>
        <v>#REF!</v>
      </c>
      <c r="AE499" s="6" t="e">
        <f>Forecast!#REF!+Forecast!#REF!*'Error Factor for last day'!#REF!</f>
        <v>#REF!</v>
      </c>
      <c r="AF499" s="6" t="e">
        <f>Forecast!#REF!+Forecast!#REF!*'Error Factor for last day'!#REF!</f>
        <v>#REF!</v>
      </c>
      <c r="AG499" s="6" t="e">
        <f>Forecast!#REF!+Forecast!#REF!*'Error Factor for last day'!#REF!</f>
        <v>#REF!</v>
      </c>
    </row>
    <row r="500" spans="1:33" hidden="1" x14ac:dyDescent="0.25">
      <c r="A500" s="2">
        <v>42232.344444444447</v>
      </c>
      <c r="B500" s="6" t="e">
        <f>Forecast!#REF!+Forecast!#REF!*'Error Factor for last day'!#REF!</f>
        <v>#REF!</v>
      </c>
      <c r="C500" s="6" t="e">
        <f>Forecast!#REF!+Forecast!#REF!*'Error Factor for last day'!#REF!</f>
        <v>#REF!</v>
      </c>
      <c r="D500" s="6" t="e">
        <f>Forecast!#REF!+Forecast!#REF!*'Error Factor for last day'!#REF!</f>
        <v>#REF!</v>
      </c>
      <c r="E500" s="6" t="e">
        <f>Forecast!#REF!+Forecast!#REF!*'Error Factor for last day'!#REF!</f>
        <v>#REF!</v>
      </c>
      <c r="F500" s="6" t="e">
        <f>Forecast!#REF!+Forecast!#REF!*'Error Factor for last day'!#REF!</f>
        <v>#REF!</v>
      </c>
      <c r="G500" s="6" t="e">
        <f>Forecast!#REF!+Forecast!#REF!*'Error Factor for last day'!#REF!</f>
        <v>#REF!</v>
      </c>
      <c r="H500" s="6" t="e">
        <f>Forecast!#REF!+Forecast!#REF!*'Error Factor for last day'!#REF!</f>
        <v>#REF!</v>
      </c>
      <c r="I500" s="6" t="e">
        <f>Forecast!#REF!+Forecast!#REF!*'Error Factor for last day'!#REF!</f>
        <v>#REF!</v>
      </c>
      <c r="J500" s="6" t="e">
        <f>Forecast!#REF!+Forecast!#REF!*'Error Factor for last day'!#REF!</f>
        <v>#REF!</v>
      </c>
      <c r="K500" s="6" t="e">
        <f>Forecast!#REF!+Forecast!#REF!*'Error Factor for last day'!#REF!</f>
        <v>#REF!</v>
      </c>
      <c r="L500" s="6" t="e">
        <f>Forecast!#REF!+Forecast!#REF!*'Error Factor for last day'!#REF!</f>
        <v>#REF!</v>
      </c>
      <c r="M500" s="6" t="e">
        <f>Forecast!#REF!+Forecast!#REF!*'Error Factor for last day'!#REF!</f>
        <v>#REF!</v>
      </c>
      <c r="N500" s="6" t="e">
        <f>Forecast!#REF!+Forecast!#REF!*'Error Factor for last day'!#REF!</f>
        <v>#REF!</v>
      </c>
      <c r="O500" s="6" t="e">
        <f>Forecast!#REF!+Forecast!#REF!*'Error Factor for last day'!#REF!</f>
        <v>#REF!</v>
      </c>
      <c r="P500" s="6" t="e">
        <f>Forecast!#REF!+Forecast!#REF!*'Error Factor for last day'!#REF!</f>
        <v>#REF!</v>
      </c>
      <c r="Q500" s="6" t="e">
        <f>Forecast!#REF!+Forecast!#REF!*'Error Factor for last day'!#REF!</f>
        <v>#REF!</v>
      </c>
      <c r="R500" s="6" t="e">
        <f>Forecast!#REF!+Forecast!#REF!*'Error Factor for last day'!#REF!</f>
        <v>#REF!</v>
      </c>
      <c r="S500" s="6" t="e">
        <f>Forecast!#REF!+Forecast!#REF!*'Error Factor for last day'!#REF!</f>
        <v>#REF!</v>
      </c>
      <c r="T500" s="6" t="e">
        <f>Forecast!#REF!+Forecast!#REF!*'Error Factor for last day'!#REF!</f>
        <v>#REF!</v>
      </c>
      <c r="U500" s="6" t="e">
        <f>Forecast!#REF!+Forecast!#REF!*'Error Factor for last day'!#REF!</f>
        <v>#REF!</v>
      </c>
      <c r="V500" s="6" t="e">
        <f>Forecast!#REF!+Forecast!#REF!*'Error Factor for last day'!#REF!</f>
        <v>#REF!</v>
      </c>
      <c r="W500" s="6" t="e">
        <f>Forecast!#REF!+Forecast!#REF!*'Error Factor for last day'!#REF!</f>
        <v>#REF!</v>
      </c>
      <c r="X500" s="6" t="e">
        <f>Forecast!#REF!+Forecast!#REF!*'Error Factor for last day'!#REF!</f>
        <v>#REF!</v>
      </c>
      <c r="Y500" s="6" t="e">
        <f>Forecast!#REF!+Forecast!#REF!*'Error Factor for last day'!#REF!</f>
        <v>#REF!</v>
      </c>
      <c r="Z500" s="6" t="e">
        <f>Forecast!#REF!+Forecast!#REF!*'Error Factor for last day'!#REF!</f>
        <v>#REF!</v>
      </c>
      <c r="AA500" s="6" t="e">
        <f>Forecast!#REF!+Forecast!#REF!*'Error Factor for last day'!#REF!</f>
        <v>#REF!</v>
      </c>
      <c r="AB500" s="6" t="e">
        <f>Forecast!#REF!+Forecast!#REF!*'Error Factor for last day'!#REF!</f>
        <v>#REF!</v>
      </c>
      <c r="AC500" s="6" t="e">
        <f>Forecast!#REF!+Forecast!#REF!*'Error Factor for last day'!#REF!</f>
        <v>#REF!</v>
      </c>
      <c r="AD500" s="6" t="e">
        <f>Forecast!#REF!+Forecast!#REF!*'Error Factor for last day'!#REF!</f>
        <v>#REF!</v>
      </c>
      <c r="AE500" s="6" t="e">
        <f>Forecast!#REF!+Forecast!#REF!*'Error Factor for last day'!#REF!</f>
        <v>#REF!</v>
      </c>
      <c r="AF500" s="6" t="e">
        <f>Forecast!#REF!+Forecast!#REF!*'Error Factor for last day'!#REF!</f>
        <v>#REF!</v>
      </c>
      <c r="AG500" s="6" t="e">
        <f>Forecast!#REF!+Forecast!#REF!*'Error Factor for last day'!#REF!</f>
        <v>#REF!</v>
      </c>
    </row>
    <row r="501" spans="1:33" hidden="1" x14ac:dyDescent="0.25">
      <c r="A501" s="2">
        <v>42232.345138888886</v>
      </c>
      <c r="B501" s="6" t="e">
        <f>Forecast!#REF!+Forecast!#REF!*'Error Factor for last day'!#REF!</f>
        <v>#REF!</v>
      </c>
      <c r="C501" s="6" t="e">
        <f>Forecast!#REF!+Forecast!#REF!*'Error Factor for last day'!#REF!</f>
        <v>#REF!</v>
      </c>
      <c r="D501" s="6" t="e">
        <f>Forecast!#REF!+Forecast!#REF!*'Error Factor for last day'!#REF!</f>
        <v>#REF!</v>
      </c>
      <c r="E501" s="6" t="e">
        <f>Forecast!#REF!+Forecast!#REF!*'Error Factor for last day'!#REF!</f>
        <v>#REF!</v>
      </c>
      <c r="F501" s="6" t="e">
        <f>Forecast!#REF!+Forecast!#REF!*'Error Factor for last day'!#REF!</f>
        <v>#REF!</v>
      </c>
      <c r="G501" s="6" t="e">
        <f>Forecast!#REF!+Forecast!#REF!*'Error Factor for last day'!#REF!</f>
        <v>#REF!</v>
      </c>
      <c r="H501" s="6" t="e">
        <f>Forecast!#REF!+Forecast!#REF!*'Error Factor for last day'!#REF!</f>
        <v>#REF!</v>
      </c>
      <c r="I501" s="6" t="e">
        <f>Forecast!#REF!+Forecast!#REF!*'Error Factor for last day'!#REF!</f>
        <v>#REF!</v>
      </c>
      <c r="J501" s="6" t="e">
        <f>Forecast!#REF!+Forecast!#REF!*'Error Factor for last day'!#REF!</f>
        <v>#REF!</v>
      </c>
      <c r="K501" s="6" t="e">
        <f>Forecast!#REF!+Forecast!#REF!*'Error Factor for last day'!#REF!</f>
        <v>#REF!</v>
      </c>
      <c r="L501" s="6" t="e">
        <f>Forecast!#REF!+Forecast!#REF!*'Error Factor for last day'!#REF!</f>
        <v>#REF!</v>
      </c>
      <c r="M501" s="6" t="e">
        <f>Forecast!#REF!+Forecast!#REF!*'Error Factor for last day'!#REF!</f>
        <v>#REF!</v>
      </c>
      <c r="N501" s="6" t="e">
        <f>Forecast!#REF!+Forecast!#REF!*'Error Factor for last day'!#REF!</f>
        <v>#REF!</v>
      </c>
      <c r="O501" s="6" t="e">
        <f>Forecast!#REF!+Forecast!#REF!*'Error Factor for last day'!#REF!</f>
        <v>#REF!</v>
      </c>
      <c r="P501" s="6" t="e">
        <f>Forecast!#REF!+Forecast!#REF!*'Error Factor for last day'!#REF!</f>
        <v>#REF!</v>
      </c>
      <c r="Q501" s="6" t="e">
        <f>Forecast!#REF!+Forecast!#REF!*'Error Factor for last day'!#REF!</f>
        <v>#REF!</v>
      </c>
      <c r="R501" s="6" t="e">
        <f>Forecast!#REF!+Forecast!#REF!*'Error Factor for last day'!#REF!</f>
        <v>#REF!</v>
      </c>
      <c r="S501" s="6" t="e">
        <f>Forecast!#REF!+Forecast!#REF!*'Error Factor for last day'!#REF!</f>
        <v>#REF!</v>
      </c>
      <c r="T501" s="6" t="e">
        <f>Forecast!#REF!+Forecast!#REF!*'Error Factor for last day'!#REF!</f>
        <v>#REF!</v>
      </c>
      <c r="U501" s="6" t="e">
        <f>Forecast!#REF!+Forecast!#REF!*'Error Factor for last day'!#REF!</f>
        <v>#REF!</v>
      </c>
      <c r="V501" s="6" t="e">
        <f>Forecast!#REF!+Forecast!#REF!*'Error Factor for last day'!#REF!</f>
        <v>#REF!</v>
      </c>
      <c r="W501" s="6" t="e">
        <f>Forecast!#REF!+Forecast!#REF!*'Error Factor for last day'!#REF!</f>
        <v>#REF!</v>
      </c>
      <c r="X501" s="6" t="e">
        <f>Forecast!#REF!+Forecast!#REF!*'Error Factor for last day'!#REF!</f>
        <v>#REF!</v>
      </c>
      <c r="Y501" s="6" t="e">
        <f>Forecast!#REF!+Forecast!#REF!*'Error Factor for last day'!#REF!</f>
        <v>#REF!</v>
      </c>
      <c r="Z501" s="6" t="e">
        <f>Forecast!#REF!+Forecast!#REF!*'Error Factor for last day'!#REF!</f>
        <v>#REF!</v>
      </c>
      <c r="AA501" s="6" t="e">
        <f>Forecast!#REF!+Forecast!#REF!*'Error Factor for last day'!#REF!</f>
        <v>#REF!</v>
      </c>
      <c r="AB501" s="6" t="e">
        <f>Forecast!#REF!+Forecast!#REF!*'Error Factor for last day'!#REF!</f>
        <v>#REF!</v>
      </c>
      <c r="AC501" s="6" t="e">
        <f>Forecast!#REF!+Forecast!#REF!*'Error Factor for last day'!#REF!</f>
        <v>#REF!</v>
      </c>
      <c r="AD501" s="6" t="e">
        <f>Forecast!#REF!+Forecast!#REF!*'Error Factor for last day'!#REF!</f>
        <v>#REF!</v>
      </c>
      <c r="AE501" s="6" t="e">
        <f>Forecast!#REF!+Forecast!#REF!*'Error Factor for last day'!#REF!</f>
        <v>#REF!</v>
      </c>
      <c r="AF501" s="6" t="e">
        <f>Forecast!#REF!+Forecast!#REF!*'Error Factor for last day'!#REF!</f>
        <v>#REF!</v>
      </c>
      <c r="AG501" s="6" t="e">
        <f>Forecast!#REF!+Forecast!#REF!*'Error Factor for last day'!#REF!</f>
        <v>#REF!</v>
      </c>
    </row>
    <row r="502" spans="1:33" hidden="1" x14ac:dyDescent="0.25">
      <c r="A502" s="2">
        <v>42232.345833333333</v>
      </c>
      <c r="B502" s="6" t="e">
        <f>Forecast!#REF!+Forecast!#REF!*'Error Factor for last day'!#REF!</f>
        <v>#REF!</v>
      </c>
      <c r="C502" s="6" t="e">
        <f>Forecast!#REF!+Forecast!#REF!*'Error Factor for last day'!#REF!</f>
        <v>#REF!</v>
      </c>
      <c r="D502" s="6" t="e">
        <f>Forecast!#REF!+Forecast!#REF!*'Error Factor for last day'!#REF!</f>
        <v>#REF!</v>
      </c>
      <c r="E502" s="6" t="e">
        <f>Forecast!#REF!+Forecast!#REF!*'Error Factor for last day'!#REF!</f>
        <v>#REF!</v>
      </c>
      <c r="F502" s="6" t="e">
        <f>Forecast!#REF!+Forecast!#REF!*'Error Factor for last day'!#REF!</f>
        <v>#REF!</v>
      </c>
      <c r="G502" s="6" t="e">
        <f>Forecast!#REF!+Forecast!#REF!*'Error Factor for last day'!#REF!</f>
        <v>#REF!</v>
      </c>
      <c r="H502" s="6" t="e">
        <f>Forecast!#REF!+Forecast!#REF!*'Error Factor for last day'!#REF!</f>
        <v>#REF!</v>
      </c>
      <c r="I502" s="6" t="e">
        <f>Forecast!#REF!+Forecast!#REF!*'Error Factor for last day'!#REF!</f>
        <v>#REF!</v>
      </c>
      <c r="J502" s="6" t="e">
        <f>Forecast!#REF!+Forecast!#REF!*'Error Factor for last day'!#REF!</f>
        <v>#REF!</v>
      </c>
      <c r="K502" s="6" t="e">
        <f>Forecast!#REF!+Forecast!#REF!*'Error Factor for last day'!#REF!</f>
        <v>#REF!</v>
      </c>
      <c r="L502" s="6" t="e">
        <f>Forecast!#REF!+Forecast!#REF!*'Error Factor for last day'!#REF!</f>
        <v>#REF!</v>
      </c>
      <c r="M502" s="6" t="e">
        <f>Forecast!#REF!+Forecast!#REF!*'Error Factor for last day'!#REF!</f>
        <v>#REF!</v>
      </c>
      <c r="N502" s="6" t="e">
        <f>Forecast!#REF!+Forecast!#REF!*'Error Factor for last day'!#REF!</f>
        <v>#REF!</v>
      </c>
      <c r="O502" s="6" t="e">
        <f>Forecast!#REF!+Forecast!#REF!*'Error Factor for last day'!#REF!</f>
        <v>#REF!</v>
      </c>
      <c r="P502" s="6" t="e">
        <f>Forecast!#REF!+Forecast!#REF!*'Error Factor for last day'!#REF!</f>
        <v>#REF!</v>
      </c>
      <c r="Q502" s="6" t="e">
        <f>Forecast!#REF!+Forecast!#REF!*'Error Factor for last day'!#REF!</f>
        <v>#REF!</v>
      </c>
      <c r="R502" s="6" t="e">
        <f>Forecast!#REF!+Forecast!#REF!*'Error Factor for last day'!#REF!</f>
        <v>#REF!</v>
      </c>
      <c r="S502" s="6" t="e">
        <f>Forecast!#REF!+Forecast!#REF!*'Error Factor for last day'!#REF!</f>
        <v>#REF!</v>
      </c>
      <c r="T502" s="6" t="e">
        <f>Forecast!#REF!+Forecast!#REF!*'Error Factor for last day'!#REF!</f>
        <v>#REF!</v>
      </c>
      <c r="U502" s="6" t="e">
        <f>Forecast!#REF!+Forecast!#REF!*'Error Factor for last day'!#REF!</f>
        <v>#REF!</v>
      </c>
      <c r="V502" s="6" t="e">
        <f>Forecast!#REF!+Forecast!#REF!*'Error Factor for last day'!#REF!</f>
        <v>#REF!</v>
      </c>
      <c r="W502" s="6" t="e">
        <f>Forecast!#REF!+Forecast!#REF!*'Error Factor for last day'!#REF!</f>
        <v>#REF!</v>
      </c>
      <c r="X502" s="6" t="e">
        <f>Forecast!#REF!+Forecast!#REF!*'Error Factor for last day'!#REF!</f>
        <v>#REF!</v>
      </c>
      <c r="Y502" s="6" t="e">
        <f>Forecast!#REF!+Forecast!#REF!*'Error Factor for last day'!#REF!</f>
        <v>#REF!</v>
      </c>
      <c r="Z502" s="6" t="e">
        <f>Forecast!#REF!+Forecast!#REF!*'Error Factor for last day'!#REF!</f>
        <v>#REF!</v>
      </c>
      <c r="AA502" s="6" t="e">
        <f>Forecast!#REF!+Forecast!#REF!*'Error Factor for last day'!#REF!</f>
        <v>#REF!</v>
      </c>
      <c r="AB502" s="6" t="e">
        <f>Forecast!#REF!+Forecast!#REF!*'Error Factor for last day'!#REF!</f>
        <v>#REF!</v>
      </c>
      <c r="AC502" s="6" t="e">
        <f>Forecast!#REF!+Forecast!#REF!*'Error Factor for last day'!#REF!</f>
        <v>#REF!</v>
      </c>
      <c r="AD502" s="6" t="e">
        <f>Forecast!#REF!+Forecast!#REF!*'Error Factor for last day'!#REF!</f>
        <v>#REF!</v>
      </c>
      <c r="AE502" s="6" t="e">
        <f>Forecast!#REF!+Forecast!#REF!*'Error Factor for last day'!#REF!</f>
        <v>#REF!</v>
      </c>
      <c r="AF502" s="6" t="e">
        <f>Forecast!#REF!+Forecast!#REF!*'Error Factor for last day'!#REF!</f>
        <v>#REF!</v>
      </c>
      <c r="AG502" s="6" t="e">
        <f>Forecast!#REF!+Forecast!#REF!*'Error Factor for last day'!#REF!</f>
        <v>#REF!</v>
      </c>
    </row>
    <row r="503" spans="1:33" hidden="1" x14ac:dyDescent="0.25">
      <c r="A503" s="2">
        <v>42232.34652777778</v>
      </c>
      <c r="B503" s="6" t="e">
        <f>Forecast!#REF!+Forecast!#REF!*'Error Factor for last day'!#REF!</f>
        <v>#REF!</v>
      </c>
      <c r="C503" s="6" t="e">
        <f>Forecast!#REF!+Forecast!#REF!*'Error Factor for last day'!#REF!</f>
        <v>#REF!</v>
      </c>
      <c r="D503" s="6" t="e">
        <f>Forecast!#REF!+Forecast!#REF!*'Error Factor for last day'!#REF!</f>
        <v>#REF!</v>
      </c>
      <c r="E503" s="6" t="e">
        <f>Forecast!#REF!+Forecast!#REF!*'Error Factor for last day'!#REF!</f>
        <v>#REF!</v>
      </c>
      <c r="F503" s="6" t="e">
        <f>Forecast!#REF!+Forecast!#REF!*'Error Factor for last day'!#REF!</f>
        <v>#REF!</v>
      </c>
      <c r="G503" s="6" t="e">
        <f>Forecast!#REF!+Forecast!#REF!*'Error Factor for last day'!#REF!</f>
        <v>#REF!</v>
      </c>
      <c r="H503" s="6" t="e">
        <f>Forecast!#REF!+Forecast!#REF!*'Error Factor for last day'!#REF!</f>
        <v>#REF!</v>
      </c>
      <c r="I503" s="6" t="e">
        <f>Forecast!#REF!+Forecast!#REF!*'Error Factor for last day'!#REF!</f>
        <v>#REF!</v>
      </c>
      <c r="J503" s="6" t="e">
        <f>Forecast!#REF!+Forecast!#REF!*'Error Factor for last day'!#REF!</f>
        <v>#REF!</v>
      </c>
      <c r="K503" s="6" t="e">
        <f>Forecast!#REF!+Forecast!#REF!*'Error Factor for last day'!#REF!</f>
        <v>#REF!</v>
      </c>
      <c r="L503" s="6" t="e">
        <f>Forecast!#REF!+Forecast!#REF!*'Error Factor for last day'!#REF!</f>
        <v>#REF!</v>
      </c>
      <c r="M503" s="6" t="e">
        <f>Forecast!#REF!+Forecast!#REF!*'Error Factor for last day'!#REF!</f>
        <v>#REF!</v>
      </c>
      <c r="N503" s="6" t="e">
        <f>Forecast!#REF!+Forecast!#REF!*'Error Factor for last day'!#REF!</f>
        <v>#REF!</v>
      </c>
      <c r="O503" s="6" t="e">
        <f>Forecast!#REF!+Forecast!#REF!*'Error Factor for last day'!#REF!</f>
        <v>#REF!</v>
      </c>
      <c r="P503" s="6" t="e">
        <f>Forecast!#REF!+Forecast!#REF!*'Error Factor for last day'!#REF!</f>
        <v>#REF!</v>
      </c>
      <c r="Q503" s="6" t="e">
        <f>Forecast!#REF!+Forecast!#REF!*'Error Factor for last day'!#REF!</f>
        <v>#REF!</v>
      </c>
      <c r="R503" s="6" t="e">
        <f>Forecast!#REF!+Forecast!#REF!*'Error Factor for last day'!#REF!</f>
        <v>#REF!</v>
      </c>
      <c r="S503" s="6" t="e">
        <f>Forecast!#REF!+Forecast!#REF!*'Error Factor for last day'!#REF!</f>
        <v>#REF!</v>
      </c>
      <c r="T503" s="6" t="e">
        <f>Forecast!#REF!+Forecast!#REF!*'Error Factor for last day'!#REF!</f>
        <v>#REF!</v>
      </c>
      <c r="U503" s="6" t="e">
        <f>Forecast!#REF!+Forecast!#REF!*'Error Factor for last day'!#REF!</f>
        <v>#REF!</v>
      </c>
      <c r="V503" s="6" t="e">
        <f>Forecast!#REF!+Forecast!#REF!*'Error Factor for last day'!#REF!</f>
        <v>#REF!</v>
      </c>
      <c r="W503" s="6" t="e">
        <f>Forecast!#REF!+Forecast!#REF!*'Error Factor for last day'!#REF!</f>
        <v>#REF!</v>
      </c>
      <c r="X503" s="6" t="e">
        <f>Forecast!#REF!+Forecast!#REF!*'Error Factor for last day'!#REF!</f>
        <v>#REF!</v>
      </c>
      <c r="Y503" s="6" t="e">
        <f>Forecast!#REF!+Forecast!#REF!*'Error Factor for last day'!#REF!</f>
        <v>#REF!</v>
      </c>
      <c r="Z503" s="6" t="e">
        <f>Forecast!#REF!+Forecast!#REF!*'Error Factor for last day'!#REF!</f>
        <v>#REF!</v>
      </c>
      <c r="AA503" s="6" t="e">
        <f>Forecast!#REF!+Forecast!#REF!*'Error Factor for last day'!#REF!</f>
        <v>#REF!</v>
      </c>
      <c r="AB503" s="6" t="e">
        <f>Forecast!#REF!+Forecast!#REF!*'Error Factor for last day'!#REF!</f>
        <v>#REF!</v>
      </c>
      <c r="AC503" s="6" t="e">
        <f>Forecast!#REF!+Forecast!#REF!*'Error Factor for last day'!#REF!</f>
        <v>#REF!</v>
      </c>
      <c r="AD503" s="6" t="e">
        <f>Forecast!#REF!+Forecast!#REF!*'Error Factor for last day'!#REF!</f>
        <v>#REF!</v>
      </c>
      <c r="AE503" s="6" t="e">
        <f>Forecast!#REF!+Forecast!#REF!*'Error Factor for last day'!#REF!</f>
        <v>#REF!</v>
      </c>
      <c r="AF503" s="6" t="e">
        <f>Forecast!#REF!+Forecast!#REF!*'Error Factor for last day'!#REF!</f>
        <v>#REF!</v>
      </c>
      <c r="AG503" s="6" t="e">
        <f>Forecast!#REF!+Forecast!#REF!*'Error Factor for last day'!#REF!</f>
        <v>#REF!</v>
      </c>
    </row>
    <row r="504" spans="1:33" hidden="1" x14ac:dyDescent="0.25">
      <c r="A504" s="2">
        <v>42232.347222222219</v>
      </c>
      <c r="B504" s="6" t="e">
        <f>Forecast!#REF!+Forecast!#REF!*'Error Factor for last day'!#REF!</f>
        <v>#REF!</v>
      </c>
      <c r="C504" s="6" t="e">
        <f>Forecast!#REF!+Forecast!#REF!*'Error Factor for last day'!#REF!</f>
        <v>#REF!</v>
      </c>
      <c r="D504" s="6" t="e">
        <f>Forecast!#REF!+Forecast!#REF!*'Error Factor for last day'!#REF!</f>
        <v>#REF!</v>
      </c>
      <c r="E504" s="6" t="e">
        <f>Forecast!#REF!+Forecast!#REF!*'Error Factor for last day'!#REF!</f>
        <v>#REF!</v>
      </c>
      <c r="F504" s="6" t="e">
        <f>Forecast!#REF!+Forecast!#REF!*'Error Factor for last day'!#REF!</f>
        <v>#REF!</v>
      </c>
      <c r="G504" s="6" t="e">
        <f>Forecast!#REF!+Forecast!#REF!*'Error Factor for last day'!#REF!</f>
        <v>#REF!</v>
      </c>
      <c r="H504" s="6" t="e">
        <f>Forecast!#REF!+Forecast!#REF!*'Error Factor for last day'!#REF!</f>
        <v>#REF!</v>
      </c>
      <c r="I504" s="6" t="e">
        <f>Forecast!#REF!+Forecast!#REF!*'Error Factor for last day'!#REF!</f>
        <v>#REF!</v>
      </c>
      <c r="J504" s="6" t="e">
        <f>Forecast!#REF!+Forecast!#REF!*'Error Factor for last day'!#REF!</f>
        <v>#REF!</v>
      </c>
      <c r="K504" s="6" t="e">
        <f>Forecast!#REF!+Forecast!#REF!*'Error Factor for last day'!#REF!</f>
        <v>#REF!</v>
      </c>
      <c r="L504" s="6" t="e">
        <f>Forecast!#REF!+Forecast!#REF!*'Error Factor for last day'!#REF!</f>
        <v>#REF!</v>
      </c>
      <c r="M504" s="6" t="e">
        <f>Forecast!#REF!+Forecast!#REF!*'Error Factor for last day'!#REF!</f>
        <v>#REF!</v>
      </c>
      <c r="N504" s="6" t="e">
        <f>Forecast!#REF!+Forecast!#REF!*'Error Factor for last day'!#REF!</f>
        <v>#REF!</v>
      </c>
      <c r="O504" s="6" t="e">
        <f>Forecast!#REF!+Forecast!#REF!*'Error Factor for last day'!#REF!</f>
        <v>#REF!</v>
      </c>
      <c r="P504" s="6" t="e">
        <f>Forecast!#REF!+Forecast!#REF!*'Error Factor for last day'!#REF!</f>
        <v>#REF!</v>
      </c>
      <c r="Q504" s="6" t="e">
        <f>Forecast!#REF!+Forecast!#REF!*'Error Factor for last day'!#REF!</f>
        <v>#REF!</v>
      </c>
      <c r="R504" s="6" t="e">
        <f>Forecast!#REF!+Forecast!#REF!*'Error Factor for last day'!#REF!</f>
        <v>#REF!</v>
      </c>
      <c r="S504" s="6" t="e">
        <f>Forecast!#REF!+Forecast!#REF!*'Error Factor for last day'!#REF!</f>
        <v>#REF!</v>
      </c>
      <c r="T504" s="6" t="e">
        <f>Forecast!#REF!+Forecast!#REF!*'Error Factor for last day'!#REF!</f>
        <v>#REF!</v>
      </c>
      <c r="U504" s="6" t="e">
        <f>Forecast!#REF!+Forecast!#REF!*'Error Factor for last day'!#REF!</f>
        <v>#REF!</v>
      </c>
      <c r="V504" s="6" t="e">
        <f>Forecast!#REF!+Forecast!#REF!*'Error Factor for last day'!#REF!</f>
        <v>#REF!</v>
      </c>
      <c r="W504" s="6" t="e">
        <f>Forecast!#REF!+Forecast!#REF!*'Error Factor for last day'!#REF!</f>
        <v>#REF!</v>
      </c>
      <c r="X504" s="6" t="e">
        <f>Forecast!#REF!+Forecast!#REF!*'Error Factor for last day'!#REF!</f>
        <v>#REF!</v>
      </c>
      <c r="Y504" s="6" t="e">
        <f>Forecast!#REF!+Forecast!#REF!*'Error Factor for last day'!#REF!</f>
        <v>#REF!</v>
      </c>
      <c r="Z504" s="6" t="e">
        <f>Forecast!#REF!+Forecast!#REF!*'Error Factor for last day'!#REF!</f>
        <v>#REF!</v>
      </c>
      <c r="AA504" s="6" t="e">
        <f>Forecast!#REF!+Forecast!#REF!*'Error Factor for last day'!#REF!</f>
        <v>#REF!</v>
      </c>
      <c r="AB504" s="6" t="e">
        <f>Forecast!#REF!+Forecast!#REF!*'Error Factor for last day'!#REF!</f>
        <v>#REF!</v>
      </c>
      <c r="AC504" s="6" t="e">
        <f>Forecast!#REF!+Forecast!#REF!*'Error Factor for last day'!#REF!</f>
        <v>#REF!</v>
      </c>
      <c r="AD504" s="6" t="e">
        <f>Forecast!#REF!+Forecast!#REF!*'Error Factor for last day'!#REF!</f>
        <v>#REF!</v>
      </c>
      <c r="AE504" s="6" t="e">
        <f>Forecast!#REF!+Forecast!#REF!*'Error Factor for last day'!#REF!</f>
        <v>#REF!</v>
      </c>
      <c r="AF504" s="6" t="e">
        <f>Forecast!#REF!+Forecast!#REF!*'Error Factor for last day'!#REF!</f>
        <v>#REF!</v>
      </c>
      <c r="AG504" s="6" t="e">
        <f>Forecast!#REF!+Forecast!#REF!*'Error Factor for last day'!#REF!</f>
        <v>#REF!</v>
      </c>
    </row>
    <row r="505" spans="1:33" hidden="1" x14ac:dyDescent="0.25">
      <c r="A505" s="2">
        <v>42232.347916666666</v>
      </c>
      <c r="B505" s="6" t="e">
        <f>Forecast!#REF!+Forecast!#REF!*'Error Factor for last day'!#REF!</f>
        <v>#REF!</v>
      </c>
      <c r="C505" s="6" t="e">
        <f>Forecast!#REF!+Forecast!#REF!*'Error Factor for last day'!#REF!</f>
        <v>#REF!</v>
      </c>
      <c r="D505" s="6" t="e">
        <f>Forecast!#REF!+Forecast!#REF!*'Error Factor for last day'!#REF!</f>
        <v>#REF!</v>
      </c>
      <c r="E505" s="6" t="e">
        <f>Forecast!#REF!+Forecast!#REF!*'Error Factor for last day'!#REF!</f>
        <v>#REF!</v>
      </c>
      <c r="F505" s="6" t="e">
        <f>Forecast!#REF!+Forecast!#REF!*'Error Factor for last day'!#REF!</f>
        <v>#REF!</v>
      </c>
      <c r="G505" s="6" t="e">
        <f>Forecast!#REF!+Forecast!#REF!*'Error Factor for last day'!#REF!</f>
        <v>#REF!</v>
      </c>
      <c r="H505" s="6" t="e">
        <f>Forecast!#REF!+Forecast!#REF!*'Error Factor for last day'!#REF!</f>
        <v>#REF!</v>
      </c>
      <c r="I505" s="6" t="e">
        <f>Forecast!#REF!+Forecast!#REF!*'Error Factor for last day'!#REF!</f>
        <v>#REF!</v>
      </c>
      <c r="J505" s="6" t="e">
        <f>Forecast!#REF!+Forecast!#REF!*'Error Factor for last day'!#REF!</f>
        <v>#REF!</v>
      </c>
      <c r="K505" s="6" t="e">
        <f>Forecast!#REF!+Forecast!#REF!*'Error Factor for last day'!#REF!</f>
        <v>#REF!</v>
      </c>
      <c r="L505" s="6" t="e">
        <f>Forecast!#REF!+Forecast!#REF!*'Error Factor for last day'!#REF!</f>
        <v>#REF!</v>
      </c>
      <c r="M505" s="6" t="e">
        <f>Forecast!#REF!+Forecast!#REF!*'Error Factor for last day'!#REF!</f>
        <v>#REF!</v>
      </c>
      <c r="N505" s="6" t="e">
        <f>Forecast!#REF!+Forecast!#REF!*'Error Factor for last day'!#REF!</f>
        <v>#REF!</v>
      </c>
      <c r="O505" s="6" t="e">
        <f>Forecast!#REF!+Forecast!#REF!*'Error Factor for last day'!#REF!</f>
        <v>#REF!</v>
      </c>
      <c r="P505" s="6" t="e">
        <f>Forecast!#REF!+Forecast!#REF!*'Error Factor for last day'!#REF!</f>
        <v>#REF!</v>
      </c>
      <c r="Q505" s="6" t="e">
        <f>Forecast!#REF!+Forecast!#REF!*'Error Factor for last day'!#REF!</f>
        <v>#REF!</v>
      </c>
      <c r="R505" s="6" t="e">
        <f>Forecast!#REF!+Forecast!#REF!*'Error Factor for last day'!#REF!</f>
        <v>#REF!</v>
      </c>
      <c r="S505" s="6" t="e">
        <f>Forecast!#REF!+Forecast!#REF!*'Error Factor for last day'!#REF!</f>
        <v>#REF!</v>
      </c>
      <c r="T505" s="6" t="e">
        <f>Forecast!#REF!+Forecast!#REF!*'Error Factor for last day'!#REF!</f>
        <v>#REF!</v>
      </c>
      <c r="U505" s="6" t="e">
        <f>Forecast!#REF!+Forecast!#REF!*'Error Factor for last day'!#REF!</f>
        <v>#REF!</v>
      </c>
      <c r="V505" s="6" t="e">
        <f>Forecast!#REF!+Forecast!#REF!*'Error Factor for last day'!#REF!</f>
        <v>#REF!</v>
      </c>
      <c r="W505" s="6" t="e">
        <f>Forecast!#REF!+Forecast!#REF!*'Error Factor for last day'!#REF!</f>
        <v>#REF!</v>
      </c>
      <c r="X505" s="6" t="e">
        <f>Forecast!#REF!+Forecast!#REF!*'Error Factor for last day'!#REF!</f>
        <v>#REF!</v>
      </c>
      <c r="Y505" s="6" t="e">
        <f>Forecast!#REF!+Forecast!#REF!*'Error Factor for last day'!#REF!</f>
        <v>#REF!</v>
      </c>
      <c r="Z505" s="6" t="e">
        <f>Forecast!#REF!+Forecast!#REF!*'Error Factor for last day'!#REF!</f>
        <v>#REF!</v>
      </c>
      <c r="AA505" s="6" t="e">
        <f>Forecast!#REF!+Forecast!#REF!*'Error Factor for last day'!#REF!</f>
        <v>#REF!</v>
      </c>
      <c r="AB505" s="6" t="e">
        <f>Forecast!#REF!+Forecast!#REF!*'Error Factor for last day'!#REF!</f>
        <v>#REF!</v>
      </c>
      <c r="AC505" s="6" t="e">
        <f>Forecast!#REF!+Forecast!#REF!*'Error Factor for last day'!#REF!</f>
        <v>#REF!</v>
      </c>
      <c r="AD505" s="6" t="e">
        <f>Forecast!#REF!+Forecast!#REF!*'Error Factor for last day'!#REF!</f>
        <v>#REF!</v>
      </c>
      <c r="AE505" s="6" t="e">
        <f>Forecast!#REF!+Forecast!#REF!*'Error Factor for last day'!#REF!</f>
        <v>#REF!</v>
      </c>
      <c r="AF505" s="6" t="e">
        <f>Forecast!#REF!+Forecast!#REF!*'Error Factor for last day'!#REF!</f>
        <v>#REF!</v>
      </c>
      <c r="AG505" s="6" t="e">
        <f>Forecast!#REF!+Forecast!#REF!*'Error Factor for last day'!#REF!</f>
        <v>#REF!</v>
      </c>
    </row>
    <row r="506" spans="1:33" hidden="1" x14ac:dyDescent="0.25">
      <c r="A506" s="2">
        <v>42232.348611111112</v>
      </c>
      <c r="B506" s="6" t="e">
        <f>Forecast!#REF!+Forecast!#REF!*'Error Factor for last day'!#REF!</f>
        <v>#REF!</v>
      </c>
      <c r="C506" s="6" t="e">
        <f>Forecast!#REF!+Forecast!#REF!*'Error Factor for last day'!#REF!</f>
        <v>#REF!</v>
      </c>
      <c r="D506" s="6" t="e">
        <f>Forecast!#REF!+Forecast!#REF!*'Error Factor for last day'!#REF!</f>
        <v>#REF!</v>
      </c>
      <c r="E506" s="6" t="e">
        <f>Forecast!#REF!+Forecast!#REF!*'Error Factor for last day'!#REF!</f>
        <v>#REF!</v>
      </c>
      <c r="F506" s="6" t="e">
        <f>Forecast!#REF!+Forecast!#REF!*'Error Factor for last day'!#REF!</f>
        <v>#REF!</v>
      </c>
      <c r="G506" s="6" t="e">
        <f>Forecast!#REF!+Forecast!#REF!*'Error Factor for last day'!#REF!</f>
        <v>#REF!</v>
      </c>
      <c r="H506" s="6" t="e">
        <f>Forecast!#REF!+Forecast!#REF!*'Error Factor for last day'!#REF!</f>
        <v>#REF!</v>
      </c>
      <c r="I506" s="6" t="e">
        <f>Forecast!#REF!+Forecast!#REF!*'Error Factor for last day'!#REF!</f>
        <v>#REF!</v>
      </c>
      <c r="J506" s="6" t="e">
        <f>Forecast!#REF!+Forecast!#REF!*'Error Factor for last day'!#REF!</f>
        <v>#REF!</v>
      </c>
      <c r="K506" s="6" t="e">
        <f>Forecast!#REF!+Forecast!#REF!*'Error Factor for last day'!#REF!</f>
        <v>#REF!</v>
      </c>
      <c r="L506" s="6" t="e">
        <f>Forecast!#REF!+Forecast!#REF!*'Error Factor for last day'!#REF!</f>
        <v>#REF!</v>
      </c>
      <c r="M506" s="6" t="e">
        <f>Forecast!#REF!+Forecast!#REF!*'Error Factor for last day'!#REF!</f>
        <v>#REF!</v>
      </c>
      <c r="N506" s="6" t="e">
        <f>Forecast!#REF!+Forecast!#REF!*'Error Factor for last day'!#REF!</f>
        <v>#REF!</v>
      </c>
      <c r="O506" s="6" t="e">
        <f>Forecast!#REF!+Forecast!#REF!*'Error Factor for last day'!#REF!</f>
        <v>#REF!</v>
      </c>
      <c r="P506" s="6" t="e">
        <f>Forecast!#REF!+Forecast!#REF!*'Error Factor for last day'!#REF!</f>
        <v>#REF!</v>
      </c>
      <c r="Q506" s="6" t="e">
        <f>Forecast!#REF!+Forecast!#REF!*'Error Factor for last day'!#REF!</f>
        <v>#REF!</v>
      </c>
      <c r="R506" s="6" t="e">
        <f>Forecast!#REF!+Forecast!#REF!*'Error Factor for last day'!#REF!</f>
        <v>#REF!</v>
      </c>
      <c r="S506" s="6" t="e">
        <f>Forecast!#REF!+Forecast!#REF!*'Error Factor for last day'!#REF!</f>
        <v>#REF!</v>
      </c>
      <c r="T506" s="6" t="e">
        <f>Forecast!#REF!+Forecast!#REF!*'Error Factor for last day'!#REF!</f>
        <v>#REF!</v>
      </c>
      <c r="U506" s="6" t="e">
        <f>Forecast!#REF!+Forecast!#REF!*'Error Factor for last day'!#REF!</f>
        <v>#REF!</v>
      </c>
      <c r="V506" s="6" t="e">
        <f>Forecast!#REF!+Forecast!#REF!*'Error Factor for last day'!#REF!</f>
        <v>#REF!</v>
      </c>
      <c r="W506" s="6" t="e">
        <f>Forecast!#REF!+Forecast!#REF!*'Error Factor for last day'!#REF!</f>
        <v>#REF!</v>
      </c>
      <c r="X506" s="6" t="e">
        <f>Forecast!#REF!+Forecast!#REF!*'Error Factor for last day'!#REF!</f>
        <v>#REF!</v>
      </c>
      <c r="Y506" s="6" t="e">
        <f>Forecast!#REF!+Forecast!#REF!*'Error Factor for last day'!#REF!</f>
        <v>#REF!</v>
      </c>
      <c r="Z506" s="6" t="e">
        <f>Forecast!#REF!+Forecast!#REF!*'Error Factor for last day'!#REF!</f>
        <v>#REF!</v>
      </c>
      <c r="AA506" s="6" t="e">
        <f>Forecast!#REF!+Forecast!#REF!*'Error Factor for last day'!#REF!</f>
        <v>#REF!</v>
      </c>
      <c r="AB506" s="6" t="e">
        <f>Forecast!#REF!+Forecast!#REF!*'Error Factor for last day'!#REF!</f>
        <v>#REF!</v>
      </c>
      <c r="AC506" s="6" t="e">
        <f>Forecast!#REF!+Forecast!#REF!*'Error Factor for last day'!#REF!</f>
        <v>#REF!</v>
      </c>
      <c r="AD506" s="6" t="e">
        <f>Forecast!#REF!+Forecast!#REF!*'Error Factor for last day'!#REF!</f>
        <v>#REF!</v>
      </c>
      <c r="AE506" s="6" t="e">
        <f>Forecast!#REF!+Forecast!#REF!*'Error Factor for last day'!#REF!</f>
        <v>#REF!</v>
      </c>
      <c r="AF506" s="6" t="e">
        <f>Forecast!#REF!+Forecast!#REF!*'Error Factor for last day'!#REF!</f>
        <v>#REF!</v>
      </c>
      <c r="AG506" s="6" t="e">
        <f>Forecast!#REF!+Forecast!#REF!*'Error Factor for last day'!#REF!</f>
        <v>#REF!</v>
      </c>
    </row>
    <row r="507" spans="1:33" hidden="1" x14ac:dyDescent="0.25">
      <c r="A507" s="2">
        <v>42232.349305555559</v>
      </c>
      <c r="B507" s="6" t="e">
        <f>Forecast!#REF!+Forecast!#REF!*'Error Factor for last day'!#REF!</f>
        <v>#REF!</v>
      </c>
      <c r="C507" s="6" t="e">
        <f>Forecast!#REF!+Forecast!#REF!*'Error Factor for last day'!#REF!</f>
        <v>#REF!</v>
      </c>
      <c r="D507" s="6" t="e">
        <f>Forecast!#REF!+Forecast!#REF!*'Error Factor for last day'!#REF!</f>
        <v>#REF!</v>
      </c>
      <c r="E507" s="6" t="e">
        <f>Forecast!#REF!+Forecast!#REF!*'Error Factor for last day'!#REF!</f>
        <v>#REF!</v>
      </c>
      <c r="F507" s="6" t="e">
        <f>Forecast!#REF!+Forecast!#REF!*'Error Factor for last day'!#REF!</f>
        <v>#REF!</v>
      </c>
      <c r="G507" s="6" t="e">
        <f>Forecast!#REF!+Forecast!#REF!*'Error Factor for last day'!#REF!</f>
        <v>#REF!</v>
      </c>
      <c r="H507" s="6" t="e">
        <f>Forecast!#REF!+Forecast!#REF!*'Error Factor for last day'!#REF!</f>
        <v>#REF!</v>
      </c>
      <c r="I507" s="6" t="e">
        <f>Forecast!#REF!+Forecast!#REF!*'Error Factor for last day'!#REF!</f>
        <v>#REF!</v>
      </c>
      <c r="J507" s="6" t="e">
        <f>Forecast!#REF!+Forecast!#REF!*'Error Factor for last day'!#REF!</f>
        <v>#REF!</v>
      </c>
      <c r="K507" s="6" t="e">
        <f>Forecast!#REF!+Forecast!#REF!*'Error Factor for last day'!#REF!</f>
        <v>#REF!</v>
      </c>
      <c r="L507" s="6" t="e">
        <f>Forecast!#REF!+Forecast!#REF!*'Error Factor for last day'!#REF!</f>
        <v>#REF!</v>
      </c>
      <c r="M507" s="6" t="e">
        <f>Forecast!#REF!+Forecast!#REF!*'Error Factor for last day'!#REF!</f>
        <v>#REF!</v>
      </c>
      <c r="N507" s="6" t="e">
        <f>Forecast!#REF!+Forecast!#REF!*'Error Factor for last day'!#REF!</f>
        <v>#REF!</v>
      </c>
      <c r="O507" s="6" t="e">
        <f>Forecast!#REF!+Forecast!#REF!*'Error Factor for last day'!#REF!</f>
        <v>#REF!</v>
      </c>
      <c r="P507" s="6" t="e">
        <f>Forecast!#REF!+Forecast!#REF!*'Error Factor for last day'!#REF!</f>
        <v>#REF!</v>
      </c>
      <c r="Q507" s="6" t="e">
        <f>Forecast!#REF!+Forecast!#REF!*'Error Factor for last day'!#REF!</f>
        <v>#REF!</v>
      </c>
      <c r="R507" s="6" t="e">
        <f>Forecast!#REF!+Forecast!#REF!*'Error Factor for last day'!#REF!</f>
        <v>#REF!</v>
      </c>
      <c r="S507" s="6" t="e">
        <f>Forecast!#REF!+Forecast!#REF!*'Error Factor for last day'!#REF!</f>
        <v>#REF!</v>
      </c>
      <c r="T507" s="6" t="e">
        <f>Forecast!#REF!+Forecast!#REF!*'Error Factor for last day'!#REF!</f>
        <v>#REF!</v>
      </c>
      <c r="U507" s="6" t="e">
        <f>Forecast!#REF!+Forecast!#REF!*'Error Factor for last day'!#REF!</f>
        <v>#REF!</v>
      </c>
      <c r="V507" s="6" t="e">
        <f>Forecast!#REF!+Forecast!#REF!*'Error Factor for last day'!#REF!</f>
        <v>#REF!</v>
      </c>
      <c r="W507" s="6" t="e">
        <f>Forecast!#REF!+Forecast!#REF!*'Error Factor for last day'!#REF!</f>
        <v>#REF!</v>
      </c>
      <c r="X507" s="6" t="e">
        <f>Forecast!#REF!+Forecast!#REF!*'Error Factor for last day'!#REF!</f>
        <v>#REF!</v>
      </c>
      <c r="Y507" s="6" t="e">
        <f>Forecast!#REF!+Forecast!#REF!*'Error Factor for last day'!#REF!</f>
        <v>#REF!</v>
      </c>
      <c r="Z507" s="6" t="e">
        <f>Forecast!#REF!+Forecast!#REF!*'Error Factor for last day'!#REF!</f>
        <v>#REF!</v>
      </c>
      <c r="AA507" s="6" t="e">
        <f>Forecast!#REF!+Forecast!#REF!*'Error Factor for last day'!#REF!</f>
        <v>#REF!</v>
      </c>
      <c r="AB507" s="6" t="e">
        <f>Forecast!#REF!+Forecast!#REF!*'Error Factor for last day'!#REF!</f>
        <v>#REF!</v>
      </c>
      <c r="AC507" s="6" t="e">
        <f>Forecast!#REF!+Forecast!#REF!*'Error Factor for last day'!#REF!</f>
        <v>#REF!</v>
      </c>
      <c r="AD507" s="6" t="e">
        <f>Forecast!#REF!+Forecast!#REF!*'Error Factor for last day'!#REF!</f>
        <v>#REF!</v>
      </c>
      <c r="AE507" s="6" t="e">
        <f>Forecast!#REF!+Forecast!#REF!*'Error Factor for last day'!#REF!</f>
        <v>#REF!</v>
      </c>
      <c r="AF507" s="6" t="e">
        <f>Forecast!#REF!+Forecast!#REF!*'Error Factor for last day'!#REF!</f>
        <v>#REF!</v>
      </c>
      <c r="AG507" s="6" t="e">
        <f>Forecast!#REF!+Forecast!#REF!*'Error Factor for last day'!#REF!</f>
        <v>#REF!</v>
      </c>
    </row>
    <row r="508" spans="1:33" hidden="1" x14ac:dyDescent="0.25">
      <c r="A508" s="2">
        <v>42232.35</v>
      </c>
      <c r="B508" s="6" t="e">
        <f>Forecast!#REF!+Forecast!#REF!*'Error Factor for last day'!#REF!</f>
        <v>#REF!</v>
      </c>
      <c r="C508" s="6" t="e">
        <f>Forecast!#REF!+Forecast!#REF!*'Error Factor for last day'!#REF!</f>
        <v>#REF!</v>
      </c>
      <c r="D508" s="6" t="e">
        <f>Forecast!#REF!+Forecast!#REF!*'Error Factor for last day'!#REF!</f>
        <v>#REF!</v>
      </c>
      <c r="E508" s="6" t="e">
        <f>Forecast!#REF!+Forecast!#REF!*'Error Factor for last day'!#REF!</f>
        <v>#REF!</v>
      </c>
      <c r="F508" s="6" t="e">
        <f>Forecast!#REF!+Forecast!#REF!*'Error Factor for last day'!#REF!</f>
        <v>#REF!</v>
      </c>
      <c r="G508" s="6" t="e">
        <f>Forecast!#REF!+Forecast!#REF!*'Error Factor for last day'!#REF!</f>
        <v>#REF!</v>
      </c>
      <c r="H508" s="6" t="e">
        <f>Forecast!#REF!+Forecast!#REF!*'Error Factor for last day'!#REF!</f>
        <v>#REF!</v>
      </c>
      <c r="I508" s="6" t="e">
        <f>Forecast!#REF!+Forecast!#REF!*'Error Factor for last day'!#REF!</f>
        <v>#REF!</v>
      </c>
      <c r="J508" s="6" t="e">
        <f>Forecast!#REF!+Forecast!#REF!*'Error Factor for last day'!#REF!</f>
        <v>#REF!</v>
      </c>
      <c r="K508" s="6" t="e">
        <f>Forecast!#REF!+Forecast!#REF!*'Error Factor for last day'!#REF!</f>
        <v>#REF!</v>
      </c>
      <c r="L508" s="6" t="e">
        <f>Forecast!#REF!+Forecast!#REF!*'Error Factor for last day'!#REF!</f>
        <v>#REF!</v>
      </c>
      <c r="M508" s="6" t="e">
        <f>Forecast!#REF!+Forecast!#REF!*'Error Factor for last day'!#REF!</f>
        <v>#REF!</v>
      </c>
      <c r="N508" s="6" t="e">
        <f>Forecast!#REF!+Forecast!#REF!*'Error Factor for last day'!#REF!</f>
        <v>#REF!</v>
      </c>
      <c r="O508" s="6" t="e">
        <f>Forecast!#REF!+Forecast!#REF!*'Error Factor for last day'!#REF!</f>
        <v>#REF!</v>
      </c>
      <c r="P508" s="6" t="e">
        <f>Forecast!#REF!+Forecast!#REF!*'Error Factor for last day'!#REF!</f>
        <v>#REF!</v>
      </c>
      <c r="Q508" s="6" t="e">
        <f>Forecast!#REF!+Forecast!#REF!*'Error Factor for last day'!#REF!</f>
        <v>#REF!</v>
      </c>
      <c r="R508" s="6" t="e">
        <f>Forecast!#REF!+Forecast!#REF!*'Error Factor for last day'!#REF!</f>
        <v>#REF!</v>
      </c>
      <c r="S508" s="6" t="e">
        <f>Forecast!#REF!+Forecast!#REF!*'Error Factor for last day'!#REF!</f>
        <v>#REF!</v>
      </c>
      <c r="T508" s="6" t="e">
        <f>Forecast!#REF!+Forecast!#REF!*'Error Factor for last day'!#REF!</f>
        <v>#REF!</v>
      </c>
      <c r="U508" s="6" t="e">
        <f>Forecast!#REF!+Forecast!#REF!*'Error Factor for last day'!#REF!</f>
        <v>#REF!</v>
      </c>
      <c r="V508" s="6" t="e">
        <f>Forecast!#REF!+Forecast!#REF!*'Error Factor for last day'!#REF!</f>
        <v>#REF!</v>
      </c>
      <c r="W508" s="6" t="e">
        <f>Forecast!#REF!+Forecast!#REF!*'Error Factor for last day'!#REF!</f>
        <v>#REF!</v>
      </c>
      <c r="X508" s="6" t="e">
        <f>Forecast!#REF!+Forecast!#REF!*'Error Factor for last day'!#REF!</f>
        <v>#REF!</v>
      </c>
      <c r="Y508" s="6" t="e">
        <f>Forecast!#REF!+Forecast!#REF!*'Error Factor for last day'!#REF!</f>
        <v>#REF!</v>
      </c>
      <c r="Z508" s="6" t="e">
        <f>Forecast!#REF!+Forecast!#REF!*'Error Factor for last day'!#REF!</f>
        <v>#REF!</v>
      </c>
      <c r="AA508" s="6" t="e">
        <f>Forecast!#REF!+Forecast!#REF!*'Error Factor for last day'!#REF!</f>
        <v>#REF!</v>
      </c>
      <c r="AB508" s="6" t="e">
        <f>Forecast!#REF!+Forecast!#REF!*'Error Factor for last day'!#REF!</f>
        <v>#REF!</v>
      </c>
      <c r="AC508" s="6" t="e">
        <f>Forecast!#REF!+Forecast!#REF!*'Error Factor for last day'!#REF!</f>
        <v>#REF!</v>
      </c>
      <c r="AD508" s="6" t="e">
        <f>Forecast!#REF!+Forecast!#REF!*'Error Factor for last day'!#REF!</f>
        <v>#REF!</v>
      </c>
      <c r="AE508" s="6" t="e">
        <f>Forecast!#REF!+Forecast!#REF!*'Error Factor for last day'!#REF!</f>
        <v>#REF!</v>
      </c>
      <c r="AF508" s="6" t="e">
        <f>Forecast!#REF!+Forecast!#REF!*'Error Factor for last day'!#REF!</f>
        <v>#REF!</v>
      </c>
      <c r="AG508" s="6" t="e">
        <f>Forecast!#REF!+Forecast!#REF!*'Error Factor for last day'!#REF!</f>
        <v>#REF!</v>
      </c>
    </row>
    <row r="509" spans="1:33" hidden="1" x14ac:dyDescent="0.25">
      <c r="A509" s="2">
        <v>42232.350694444445</v>
      </c>
      <c r="B509" s="6" t="e">
        <f>Forecast!#REF!+Forecast!#REF!*'Error Factor for last day'!#REF!</f>
        <v>#REF!</v>
      </c>
      <c r="C509" s="6" t="e">
        <f>Forecast!#REF!+Forecast!#REF!*'Error Factor for last day'!#REF!</f>
        <v>#REF!</v>
      </c>
      <c r="D509" s="6" t="e">
        <f>Forecast!#REF!+Forecast!#REF!*'Error Factor for last day'!#REF!</f>
        <v>#REF!</v>
      </c>
      <c r="E509" s="6" t="e">
        <f>Forecast!#REF!+Forecast!#REF!*'Error Factor for last day'!#REF!</f>
        <v>#REF!</v>
      </c>
      <c r="F509" s="6" t="e">
        <f>Forecast!#REF!+Forecast!#REF!*'Error Factor for last day'!#REF!</f>
        <v>#REF!</v>
      </c>
      <c r="G509" s="6" t="e">
        <f>Forecast!#REF!+Forecast!#REF!*'Error Factor for last day'!#REF!</f>
        <v>#REF!</v>
      </c>
      <c r="H509" s="6" t="e">
        <f>Forecast!#REF!+Forecast!#REF!*'Error Factor for last day'!#REF!</f>
        <v>#REF!</v>
      </c>
      <c r="I509" s="6" t="e">
        <f>Forecast!#REF!+Forecast!#REF!*'Error Factor for last day'!#REF!</f>
        <v>#REF!</v>
      </c>
      <c r="J509" s="6" t="e">
        <f>Forecast!#REF!+Forecast!#REF!*'Error Factor for last day'!#REF!</f>
        <v>#REF!</v>
      </c>
      <c r="K509" s="6" t="e">
        <f>Forecast!#REF!+Forecast!#REF!*'Error Factor for last day'!#REF!</f>
        <v>#REF!</v>
      </c>
      <c r="L509" s="6" t="e">
        <f>Forecast!#REF!+Forecast!#REF!*'Error Factor for last day'!#REF!</f>
        <v>#REF!</v>
      </c>
      <c r="M509" s="6" t="e">
        <f>Forecast!#REF!+Forecast!#REF!*'Error Factor for last day'!#REF!</f>
        <v>#REF!</v>
      </c>
      <c r="N509" s="6" t="e">
        <f>Forecast!#REF!+Forecast!#REF!*'Error Factor for last day'!#REF!</f>
        <v>#REF!</v>
      </c>
      <c r="O509" s="6" t="e">
        <f>Forecast!#REF!+Forecast!#REF!*'Error Factor for last day'!#REF!</f>
        <v>#REF!</v>
      </c>
      <c r="P509" s="6" t="e">
        <f>Forecast!#REF!+Forecast!#REF!*'Error Factor for last day'!#REF!</f>
        <v>#REF!</v>
      </c>
      <c r="Q509" s="6" t="e">
        <f>Forecast!#REF!+Forecast!#REF!*'Error Factor for last day'!#REF!</f>
        <v>#REF!</v>
      </c>
      <c r="R509" s="6" t="e">
        <f>Forecast!#REF!+Forecast!#REF!*'Error Factor for last day'!#REF!</f>
        <v>#REF!</v>
      </c>
      <c r="S509" s="6" t="e">
        <f>Forecast!#REF!+Forecast!#REF!*'Error Factor for last day'!#REF!</f>
        <v>#REF!</v>
      </c>
      <c r="T509" s="6" t="e">
        <f>Forecast!#REF!+Forecast!#REF!*'Error Factor for last day'!#REF!</f>
        <v>#REF!</v>
      </c>
      <c r="U509" s="6" t="e">
        <f>Forecast!#REF!+Forecast!#REF!*'Error Factor for last day'!#REF!</f>
        <v>#REF!</v>
      </c>
      <c r="V509" s="6" t="e">
        <f>Forecast!#REF!+Forecast!#REF!*'Error Factor for last day'!#REF!</f>
        <v>#REF!</v>
      </c>
      <c r="W509" s="6" t="e">
        <f>Forecast!#REF!+Forecast!#REF!*'Error Factor for last day'!#REF!</f>
        <v>#REF!</v>
      </c>
      <c r="X509" s="6" t="e">
        <f>Forecast!#REF!+Forecast!#REF!*'Error Factor for last day'!#REF!</f>
        <v>#REF!</v>
      </c>
      <c r="Y509" s="6" t="e">
        <f>Forecast!#REF!+Forecast!#REF!*'Error Factor for last day'!#REF!</f>
        <v>#REF!</v>
      </c>
      <c r="Z509" s="6" t="e">
        <f>Forecast!#REF!+Forecast!#REF!*'Error Factor for last day'!#REF!</f>
        <v>#REF!</v>
      </c>
      <c r="AA509" s="6" t="e">
        <f>Forecast!#REF!+Forecast!#REF!*'Error Factor for last day'!#REF!</f>
        <v>#REF!</v>
      </c>
      <c r="AB509" s="6" t="e">
        <f>Forecast!#REF!+Forecast!#REF!*'Error Factor for last day'!#REF!</f>
        <v>#REF!</v>
      </c>
      <c r="AC509" s="6" t="e">
        <f>Forecast!#REF!+Forecast!#REF!*'Error Factor for last day'!#REF!</f>
        <v>#REF!</v>
      </c>
      <c r="AD509" s="6" t="e">
        <f>Forecast!#REF!+Forecast!#REF!*'Error Factor for last day'!#REF!</f>
        <v>#REF!</v>
      </c>
      <c r="AE509" s="6" t="e">
        <f>Forecast!#REF!+Forecast!#REF!*'Error Factor for last day'!#REF!</f>
        <v>#REF!</v>
      </c>
      <c r="AF509" s="6" t="e">
        <f>Forecast!#REF!+Forecast!#REF!*'Error Factor for last day'!#REF!</f>
        <v>#REF!</v>
      </c>
      <c r="AG509" s="6" t="e">
        <f>Forecast!#REF!+Forecast!#REF!*'Error Factor for last day'!#REF!</f>
        <v>#REF!</v>
      </c>
    </row>
    <row r="510" spans="1:33" hidden="1" x14ac:dyDescent="0.25">
      <c r="A510" s="2">
        <v>42232.351388888892</v>
      </c>
      <c r="B510" s="6" t="e">
        <f>Forecast!#REF!+Forecast!#REF!*'Error Factor for last day'!#REF!</f>
        <v>#REF!</v>
      </c>
      <c r="C510" s="6" t="e">
        <f>Forecast!#REF!+Forecast!#REF!*'Error Factor for last day'!#REF!</f>
        <v>#REF!</v>
      </c>
      <c r="D510" s="6" t="e">
        <f>Forecast!#REF!+Forecast!#REF!*'Error Factor for last day'!#REF!</f>
        <v>#REF!</v>
      </c>
      <c r="E510" s="6" t="e">
        <f>Forecast!#REF!+Forecast!#REF!*'Error Factor for last day'!#REF!</f>
        <v>#REF!</v>
      </c>
      <c r="F510" s="6" t="e">
        <f>Forecast!#REF!+Forecast!#REF!*'Error Factor for last day'!#REF!</f>
        <v>#REF!</v>
      </c>
      <c r="G510" s="6" t="e">
        <f>Forecast!#REF!+Forecast!#REF!*'Error Factor for last day'!#REF!</f>
        <v>#REF!</v>
      </c>
      <c r="H510" s="6" t="e">
        <f>Forecast!#REF!+Forecast!#REF!*'Error Factor for last day'!#REF!</f>
        <v>#REF!</v>
      </c>
      <c r="I510" s="6" t="e">
        <f>Forecast!#REF!+Forecast!#REF!*'Error Factor for last day'!#REF!</f>
        <v>#REF!</v>
      </c>
      <c r="J510" s="6" t="e">
        <f>Forecast!#REF!+Forecast!#REF!*'Error Factor for last day'!#REF!</f>
        <v>#REF!</v>
      </c>
      <c r="K510" s="6" t="e">
        <f>Forecast!#REF!+Forecast!#REF!*'Error Factor for last day'!#REF!</f>
        <v>#REF!</v>
      </c>
      <c r="L510" s="6" t="e">
        <f>Forecast!#REF!+Forecast!#REF!*'Error Factor for last day'!#REF!</f>
        <v>#REF!</v>
      </c>
      <c r="M510" s="6" t="e">
        <f>Forecast!#REF!+Forecast!#REF!*'Error Factor for last day'!#REF!</f>
        <v>#REF!</v>
      </c>
      <c r="N510" s="6" t="e">
        <f>Forecast!#REF!+Forecast!#REF!*'Error Factor for last day'!#REF!</f>
        <v>#REF!</v>
      </c>
      <c r="O510" s="6" t="e">
        <f>Forecast!#REF!+Forecast!#REF!*'Error Factor for last day'!#REF!</f>
        <v>#REF!</v>
      </c>
      <c r="P510" s="6" t="e">
        <f>Forecast!#REF!+Forecast!#REF!*'Error Factor for last day'!#REF!</f>
        <v>#REF!</v>
      </c>
      <c r="Q510" s="6" t="e">
        <f>Forecast!#REF!+Forecast!#REF!*'Error Factor for last day'!#REF!</f>
        <v>#REF!</v>
      </c>
      <c r="R510" s="6" t="e">
        <f>Forecast!#REF!+Forecast!#REF!*'Error Factor for last day'!#REF!</f>
        <v>#REF!</v>
      </c>
      <c r="S510" s="6" t="e">
        <f>Forecast!#REF!+Forecast!#REF!*'Error Factor for last day'!#REF!</f>
        <v>#REF!</v>
      </c>
      <c r="T510" s="6" t="e">
        <f>Forecast!#REF!+Forecast!#REF!*'Error Factor for last day'!#REF!</f>
        <v>#REF!</v>
      </c>
      <c r="U510" s="6" t="e">
        <f>Forecast!#REF!+Forecast!#REF!*'Error Factor for last day'!#REF!</f>
        <v>#REF!</v>
      </c>
      <c r="V510" s="6" t="e">
        <f>Forecast!#REF!+Forecast!#REF!*'Error Factor for last day'!#REF!</f>
        <v>#REF!</v>
      </c>
      <c r="W510" s="6" t="e">
        <f>Forecast!#REF!+Forecast!#REF!*'Error Factor for last day'!#REF!</f>
        <v>#REF!</v>
      </c>
      <c r="X510" s="6" t="e">
        <f>Forecast!#REF!+Forecast!#REF!*'Error Factor for last day'!#REF!</f>
        <v>#REF!</v>
      </c>
      <c r="Y510" s="6" t="e">
        <f>Forecast!#REF!+Forecast!#REF!*'Error Factor for last day'!#REF!</f>
        <v>#REF!</v>
      </c>
      <c r="Z510" s="6" t="e">
        <f>Forecast!#REF!+Forecast!#REF!*'Error Factor for last day'!#REF!</f>
        <v>#REF!</v>
      </c>
      <c r="AA510" s="6" t="e">
        <f>Forecast!#REF!+Forecast!#REF!*'Error Factor for last day'!#REF!</f>
        <v>#REF!</v>
      </c>
      <c r="AB510" s="6" t="e">
        <f>Forecast!#REF!+Forecast!#REF!*'Error Factor for last day'!#REF!</f>
        <v>#REF!</v>
      </c>
      <c r="AC510" s="6" t="e">
        <f>Forecast!#REF!+Forecast!#REF!*'Error Factor for last day'!#REF!</f>
        <v>#REF!</v>
      </c>
      <c r="AD510" s="6" t="e">
        <f>Forecast!#REF!+Forecast!#REF!*'Error Factor for last day'!#REF!</f>
        <v>#REF!</v>
      </c>
      <c r="AE510" s="6" t="e">
        <f>Forecast!#REF!+Forecast!#REF!*'Error Factor for last day'!#REF!</f>
        <v>#REF!</v>
      </c>
      <c r="AF510" s="6" t="e">
        <f>Forecast!#REF!+Forecast!#REF!*'Error Factor for last day'!#REF!</f>
        <v>#REF!</v>
      </c>
      <c r="AG510" s="6" t="e">
        <f>Forecast!#REF!+Forecast!#REF!*'Error Factor for last day'!#REF!</f>
        <v>#REF!</v>
      </c>
    </row>
    <row r="511" spans="1:33" hidden="1" x14ac:dyDescent="0.25">
      <c r="A511" s="2">
        <v>42232.352083333331</v>
      </c>
      <c r="B511" s="6" t="e">
        <f>Forecast!#REF!+Forecast!#REF!*'Error Factor for last day'!#REF!</f>
        <v>#REF!</v>
      </c>
      <c r="C511" s="6" t="e">
        <f>Forecast!#REF!+Forecast!#REF!*'Error Factor for last day'!#REF!</f>
        <v>#REF!</v>
      </c>
      <c r="D511" s="6" t="e">
        <f>Forecast!#REF!+Forecast!#REF!*'Error Factor for last day'!#REF!</f>
        <v>#REF!</v>
      </c>
      <c r="E511" s="6" t="e">
        <f>Forecast!#REF!+Forecast!#REF!*'Error Factor for last day'!#REF!</f>
        <v>#REF!</v>
      </c>
      <c r="F511" s="6" t="e">
        <f>Forecast!#REF!+Forecast!#REF!*'Error Factor for last day'!#REF!</f>
        <v>#REF!</v>
      </c>
      <c r="G511" s="6" t="e">
        <f>Forecast!#REF!+Forecast!#REF!*'Error Factor for last day'!#REF!</f>
        <v>#REF!</v>
      </c>
      <c r="H511" s="6" t="e">
        <f>Forecast!#REF!+Forecast!#REF!*'Error Factor for last day'!#REF!</f>
        <v>#REF!</v>
      </c>
      <c r="I511" s="6" t="e">
        <f>Forecast!#REF!+Forecast!#REF!*'Error Factor for last day'!#REF!</f>
        <v>#REF!</v>
      </c>
      <c r="J511" s="6" t="e">
        <f>Forecast!#REF!+Forecast!#REF!*'Error Factor for last day'!#REF!</f>
        <v>#REF!</v>
      </c>
      <c r="K511" s="6" t="e">
        <f>Forecast!#REF!+Forecast!#REF!*'Error Factor for last day'!#REF!</f>
        <v>#REF!</v>
      </c>
      <c r="L511" s="6" t="e">
        <f>Forecast!#REF!+Forecast!#REF!*'Error Factor for last day'!#REF!</f>
        <v>#REF!</v>
      </c>
      <c r="M511" s="6" t="e">
        <f>Forecast!#REF!+Forecast!#REF!*'Error Factor for last day'!#REF!</f>
        <v>#REF!</v>
      </c>
      <c r="N511" s="6" t="e">
        <f>Forecast!#REF!+Forecast!#REF!*'Error Factor for last day'!#REF!</f>
        <v>#REF!</v>
      </c>
      <c r="O511" s="6" t="e">
        <f>Forecast!#REF!+Forecast!#REF!*'Error Factor for last day'!#REF!</f>
        <v>#REF!</v>
      </c>
      <c r="P511" s="6" t="e">
        <f>Forecast!#REF!+Forecast!#REF!*'Error Factor for last day'!#REF!</f>
        <v>#REF!</v>
      </c>
      <c r="Q511" s="6" t="e">
        <f>Forecast!#REF!+Forecast!#REF!*'Error Factor for last day'!#REF!</f>
        <v>#REF!</v>
      </c>
      <c r="R511" s="6" t="e">
        <f>Forecast!#REF!+Forecast!#REF!*'Error Factor for last day'!#REF!</f>
        <v>#REF!</v>
      </c>
      <c r="S511" s="6" t="e">
        <f>Forecast!#REF!+Forecast!#REF!*'Error Factor for last day'!#REF!</f>
        <v>#REF!</v>
      </c>
      <c r="T511" s="6" t="e">
        <f>Forecast!#REF!+Forecast!#REF!*'Error Factor for last day'!#REF!</f>
        <v>#REF!</v>
      </c>
      <c r="U511" s="6" t="e">
        <f>Forecast!#REF!+Forecast!#REF!*'Error Factor for last day'!#REF!</f>
        <v>#REF!</v>
      </c>
      <c r="V511" s="6" t="e">
        <f>Forecast!#REF!+Forecast!#REF!*'Error Factor for last day'!#REF!</f>
        <v>#REF!</v>
      </c>
      <c r="W511" s="6" t="e">
        <f>Forecast!#REF!+Forecast!#REF!*'Error Factor for last day'!#REF!</f>
        <v>#REF!</v>
      </c>
      <c r="X511" s="6" t="e">
        <f>Forecast!#REF!+Forecast!#REF!*'Error Factor for last day'!#REF!</f>
        <v>#REF!</v>
      </c>
      <c r="Y511" s="6" t="e">
        <f>Forecast!#REF!+Forecast!#REF!*'Error Factor for last day'!#REF!</f>
        <v>#REF!</v>
      </c>
      <c r="Z511" s="6" t="e">
        <f>Forecast!#REF!+Forecast!#REF!*'Error Factor for last day'!#REF!</f>
        <v>#REF!</v>
      </c>
      <c r="AA511" s="6" t="e">
        <f>Forecast!#REF!+Forecast!#REF!*'Error Factor for last day'!#REF!</f>
        <v>#REF!</v>
      </c>
      <c r="AB511" s="6" t="e">
        <f>Forecast!#REF!+Forecast!#REF!*'Error Factor for last day'!#REF!</f>
        <v>#REF!</v>
      </c>
      <c r="AC511" s="6" t="e">
        <f>Forecast!#REF!+Forecast!#REF!*'Error Factor for last day'!#REF!</f>
        <v>#REF!</v>
      </c>
      <c r="AD511" s="6" t="e">
        <f>Forecast!#REF!+Forecast!#REF!*'Error Factor for last day'!#REF!</f>
        <v>#REF!</v>
      </c>
      <c r="AE511" s="6" t="e">
        <f>Forecast!#REF!+Forecast!#REF!*'Error Factor for last day'!#REF!</f>
        <v>#REF!</v>
      </c>
      <c r="AF511" s="6" t="e">
        <f>Forecast!#REF!+Forecast!#REF!*'Error Factor for last day'!#REF!</f>
        <v>#REF!</v>
      </c>
      <c r="AG511" s="6" t="e">
        <f>Forecast!#REF!+Forecast!#REF!*'Error Factor for last day'!#REF!</f>
        <v>#REF!</v>
      </c>
    </row>
    <row r="512" spans="1:33" hidden="1" x14ac:dyDescent="0.25">
      <c r="A512" s="2">
        <v>42232.352777777778</v>
      </c>
      <c r="B512" s="6" t="e">
        <f>Forecast!#REF!+Forecast!#REF!*'Error Factor for last day'!#REF!</f>
        <v>#REF!</v>
      </c>
      <c r="C512" s="6" t="e">
        <f>Forecast!#REF!+Forecast!#REF!*'Error Factor for last day'!#REF!</f>
        <v>#REF!</v>
      </c>
      <c r="D512" s="6" t="e">
        <f>Forecast!#REF!+Forecast!#REF!*'Error Factor for last day'!#REF!</f>
        <v>#REF!</v>
      </c>
      <c r="E512" s="6" t="e">
        <f>Forecast!#REF!+Forecast!#REF!*'Error Factor for last day'!#REF!</f>
        <v>#REF!</v>
      </c>
      <c r="F512" s="6" t="e">
        <f>Forecast!#REF!+Forecast!#REF!*'Error Factor for last day'!#REF!</f>
        <v>#REF!</v>
      </c>
      <c r="G512" s="6" t="e">
        <f>Forecast!#REF!+Forecast!#REF!*'Error Factor for last day'!#REF!</f>
        <v>#REF!</v>
      </c>
      <c r="H512" s="6" t="e">
        <f>Forecast!#REF!+Forecast!#REF!*'Error Factor for last day'!#REF!</f>
        <v>#REF!</v>
      </c>
      <c r="I512" s="6" t="e">
        <f>Forecast!#REF!+Forecast!#REF!*'Error Factor for last day'!#REF!</f>
        <v>#REF!</v>
      </c>
      <c r="J512" s="6" t="e">
        <f>Forecast!#REF!+Forecast!#REF!*'Error Factor for last day'!#REF!</f>
        <v>#REF!</v>
      </c>
      <c r="K512" s="6" t="e">
        <f>Forecast!#REF!+Forecast!#REF!*'Error Factor for last day'!#REF!</f>
        <v>#REF!</v>
      </c>
      <c r="L512" s="6" t="e">
        <f>Forecast!#REF!+Forecast!#REF!*'Error Factor for last day'!#REF!</f>
        <v>#REF!</v>
      </c>
      <c r="M512" s="6" t="e">
        <f>Forecast!#REF!+Forecast!#REF!*'Error Factor for last day'!#REF!</f>
        <v>#REF!</v>
      </c>
      <c r="N512" s="6" t="e">
        <f>Forecast!#REF!+Forecast!#REF!*'Error Factor for last day'!#REF!</f>
        <v>#REF!</v>
      </c>
      <c r="O512" s="6" t="e">
        <f>Forecast!#REF!+Forecast!#REF!*'Error Factor for last day'!#REF!</f>
        <v>#REF!</v>
      </c>
      <c r="P512" s="6" t="e">
        <f>Forecast!#REF!+Forecast!#REF!*'Error Factor for last day'!#REF!</f>
        <v>#REF!</v>
      </c>
      <c r="Q512" s="6" t="e">
        <f>Forecast!#REF!+Forecast!#REF!*'Error Factor for last day'!#REF!</f>
        <v>#REF!</v>
      </c>
      <c r="R512" s="6" t="e">
        <f>Forecast!#REF!+Forecast!#REF!*'Error Factor for last day'!#REF!</f>
        <v>#REF!</v>
      </c>
      <c r="S512" s="6" t="e">
        <f>Forecast!#REF!+Forecast!#REF!*'Error Factor for last day'!#REF!</f>
        <v>#REF!</v>
      </c>
      <c r="T512" s="6" t="e">
        <f>Forecast!#REF!+Forecast!#REF!*'Error Factor for last day'!#REF!</f>
        <v>#REF!</v>
      </c>
      <c r="U512" s="6" t="e">
        <f>Forecast!#REF!+Forecast!#REF!*'Error Factor for last day'!#REF!</f>
        <v>#REF!</v>
      </c>
      <c r="V512" s="6" t="e">
        <f>Forecast!#REF!+Forecast!#REF!*'Error Factor for last day'!#REF!</f>
        <v>#REF!</v>
      </c>
      <c r="W512" s="6" t="e">
        <f>Forecast!#REF!+Forecast!#REF!*'Error Factor for last day'!#REF!</f>
        <v>#REF!</v>
      </c>
      <c r="X512" s="6" t="e">
        <f>Forecast!#REF!+Forecast!#REF!*'Error Factor for last day'!#REF!</f>
        <v>#REF!</v>
      </c>
      <c r="Y512" s="6" t="e">
        <f>Forecast!#REF!+Forecast!#REF!*'Error Factor for last day'!#REF!</f>
        <v>#REF!</v>
      </c>
      <c r="Z512" s="6" t="e">
        <f>Forecast!#REF!+Forecast!#REF!*'Error Factor for last day'!#REF!</f>
        <v>#REF!</v>
      </c>
      <c r="AA512" s="6" t="e">
        <f>Forecast!#REF!+Forecast!#REF!*'Error Factor for last day'!#REF!</f>
        <v>#REF!</v>
      </c>
      <c r="AB512" s="6" t="e">
        <f>Forecast!#REF!+Forecast!#REF!*'Error Factor for last day'!#REF!</f>
        <v>#REF!</v>
      </c>
      <c r="AC512" s="6" t="e">
        <f>Forecast!#REF!+Forecast!#REF!*'Error Factor for last day'!#REF!</f>
        <v>#REF!</v>
      </c>
      <c r="AD512" s="6" t="e">
        <f>Forecast!#REF!+Forecast!#REF!*'Error Factor for last day'!#REF!</f>
        <v>#REF!</v>
      </c>
      <c r="AE512" s="6" t="e">
        <f>Forecast!#REF!+Forecast!#REF!*'Error Factor for last day'!#REF!</f>
        <v>#REF!</v>
      </c>
      <c r="AF512" s="6" t="e">
        <f>Forecast!#REF!+Forecast!#REF!*'Error Factor for last day'!#REF!</f>
        <v>#REF!</v>
      </c>
      <c r="AG512" s="6" t="e">
        <f>Forecast!#REF!+Forecast!#REF!*'Error Factor for last day'!#REF!</f>
        <v>#REF!</v>
      </c>
    </row>
    <row r="513" spans="1:33" hidden="1" x14ac:dyDescent="0.25">
      <c r="A513" s="2">
        <v>42232.353472222225</v>
      </c>
      <c r="B513" s="6" t="e">
        <f>Forecast!#REF!+Forecast!#REF!*'Error Factor for last day'!#REF!</f>
        <v>#REF!</v>
      </c>
      <c r="C513" s="6" t="e">
        <f>Forecast!#REF!+Forecast!#REF!*'Error Factor for last day'!#REF!</f>
        <v>#REF!</v>
      </c>
      <c r="D513" s="6" t="e">
        <f>Forecast!#REF!+Forecast!#REF!*'Error Factor for last day'!#REF!</f>
        <v>#REF!</v>
      </c>
      <c r="E513" s="6" t="e">
        <f>Forecast!#REF!+Forecast!#REF!*'Error Factor for last day'!#REF!</f>
        <v>#REF!</v>
      </c>
      <c r="F513" s="6" t="e">
        <f>Forecast!#REF!+Forecast!#REF!*'Error Factor for last day'!#REF!</f>
        <v>#REF!</v>
      </c>
      <c r="G513" s="6" t="e">
        <f>Forecast!#REF!+Forecast!#REF!*'Error Factor for last day'!#REF!</f>
        <v>#REF!</v>
      </c>
      <c r="H513" s="6" t="e">
        <f>Forecast!#REF!+Forecast!#REF!*'Error Factor for last day'!#REF!</f>
        <v>#REF!</v>
      </c>
      <c r="I513" s="6" t="e">
        <f>Forecast!#REF!+Forecast!#REF!*'Error Factor for last day'!#REF!</f>
        <v>#REF!</v>
      </c>
      <c r="J513" s="6" t="e">
        <f>Forecast!#REF!+Forecast!#REF!*'Error Factor for last day'!#REF!</f>
        <v>#REF!</v>
      </c>
      <c r="K513" s="6" t="e">
        <f>Forecast!#REF!+Forecast!#REF!*'Error Factor for last day'!#REF!</f>
        <v>#REF!</v>
      </c>
      <c r="L513" s="6" t="e">
        <f>Forecast!#REF!+Forecast!#REF!*'Error Factor for last day'!#REF!</f>
        <v>#REF!</v>
      </c>
      <c r="M513" s="6" t="e">
        <f>Forecast!#REF!+Forecast!#REF!*'Error Factor for last day'!#REF!</f>
        <v>#REF!</v>
      </c>
      <c r="N513" s="6" t="e">
        <f>Forecast!#REF!+Forecast!#REF!*'Error Factor for last day'!#REF!</f>
        <v>#REF!</v>
      </c>
      <c r="O513" s="6" t="e">
        <f>Forecast!#REF!+Forecast!#REF!*'Error Factor for last day'!#REF!</f>
        <v>#REF!</v>
      </c>
      <c r="P513" s="6" t="e">
        <f>Forecast!#REF!+Forecast!#REF!*'Error Factor for last day'!#REF!</f>
        <v>#REF!</v>
      </c>
      <c r="Q513" s="6" t="e">
        <f>Forecast!#REF!+Forecast!#REF!*'Error Factor for last day'!#REF!</f>
        <v>#REF!</v>
      </c>
      <c r="R513" s="6" t="e">
        <f>Forecast!#REF!+Forecast!#REF!*'Error Factor for last day'!#REF!</f>
        <v>#REF!</v>
      </c>
      <c r="S513" s="6" t="e">
        <f>Forecast!#REF!+Forecast!#REF!*'Error Factor for last day'!#REF!</f>
        <v>#REF!</v>
      </c>
      <c r="T513" s="6" t="e">
        <f>Forecast!#REF!+Forecast!#REF!*'Error Factor for last day'!#REF!</f>
        <v>#REF!</v>
      </c>
      <c r="U513" s="6" t="e">
        <f>Forecast!#REF!+Forecast!#REF!*'Error Factor for last day'!#REF!</f>
        <v>#REF!</v>
      </c>
      <c r="V513" s="6" t="e">
        <f>Forecast!#REF!+Forecast!#REF!*'Error Factor for last day'!#REF!</f>
        <v>#REF!</v>
      </c>
      <c r="W513" s="6" t="e">
        <f>Forecast!#REF!+Forecast!#REF!*'Error Factor for last day'!#REF!</f>
        <v>#REF!</v>
      </c>
      <c r="X513" s="6" t="e">
        <f>Forecast!#REF!+Forecast!#REF!*'Error Factor for last day'!#REF!</f>
        <v>#REF!</v>
      </c>
      <c r="Y513" s="6" t="e">
        <f>Forecast!#REF!+Forecast!#REF!*'Error Factor for last day'!#REF!</f>
        <v>#REF!</v>
      </c>
      <c r="Z513" s="6" t="e">
        <f>Forecast!#REF!+Forecast!#REF!*'Error Factor for last day'!#REF!</f>
        <v>#REF!</v>
      </c>
      <c r="AA513" s="6" t="e">
        <f>Forecast!#REF!+Forecast!#REF!*'Error Factor for last day'!#REF!</f>
        <v>#REF!</v>
      </c>
      <c r="AB513" s="6" t="e">
        <f>Forecast!#REF!+Forecast!#REF!*'Error Factor for last day'!#REF!</f>
        <v>#REF!</v>
      </c>
      <c r="AC513" s="6" t="e">
        <f>Forecast!#REF!+Forecast!#REF!*'Error Factor for last day'!#REF!</f>
        <v>#REF!</v>
      </c>
      <c r="AD513" s="6" t="e">
        <f>Forecast!#REF!+Forecast!#REF!*'Error Factor for last day'!#REF!</f>
        <v>#REF!</v>
      </c>
      <c r="AE513" s="6" t="e">
        <f>Forecast!#REF!+Forecast!#REF!*'Error Factor for last day'!#REF!</f>
        <v>#REF!</v>
      </c>
      <c r="AF513" s="6" t="e">
        <f>Forecast!#REF!+Forecast!#REF!*'Error Factor for last day'!#REF!</f>
        <v>#REF!</v>
      </c>
      <c r="AG513" s="6" t="e">
        <f>Forecast!#REF!+Forecast!#REF!*'Error Factor for last day'!#REF!</f>
        <v>#REF!</v>
      </c>
    </row>
    <row r="514" spans="1:33" hidden="1" x14ac:dyDescent="0.25">
      <c r="A514" s="2">
        <v>42232.354166666664</v>
      </c>
      <c r="B514" s="6" t="e">
        <f>Forecast!#REF!+Forecast!#REF!*'Error Factor for last day'!#REF!</f>
        <v>#REF!</v>
      </c>
      <c r="C514" s="6" t="e">
        <f>Forecast!#REF!+Forecast!#REF!*'Error Factor for last day'!#REF!</f>
        <v>#REF!</v>
      </c>
      <c r="D514" s="6" t="e">
        <f>Forecast!#REF!+Forecast!#REF!*'Error Factor for last day'!#REF!</f>
        <v>#REF!</v>
      </c>
      <c r="E514" s="6" t="e">
        <f>Forecast!#REF!+Forecast!#REF!*'Error Factor for last day'!#REF!</f>
        <v>#REF!</v>
      </c>
      <c r="F514" s="6" t="e">
        <f>Forecast!#REF!+Forecast!#REF!*'Error Factor for last day'!#REF!</f>
        <v>#REF!</v>
      </c>
      <c r="G514" s="6" t="e">
        <f>Forecast!#REF!+Forecast!#REF!*'Error Factor for last day'!#REF!</f>
        <v>#REF!</v>
      </c>
      <c r="H514" s="6" t="e">
        <f>Forecast!#REF!+Forecast!#REF!*'Error Factor for last day'!#REF!</f>
        <v>#REF!</v>
      </c>
      <c r="I514" s="6" t="e">
        <f>Forecast!#REF!+Forecast!#REF!*'Error Factor for last day'!#REF!</f>
        <v>#REF!</v>
      </c>
      <c r="J514" s="6" t="e">
        <f>Forecast!#REF!+Forecast!#REF!*'Error Factor for last day'!#REF!</f>
        <v>#REF!</v>
      </c>
      <c r="K514" s="6" t="e">
        <f>Forecast!#REF!+Forecast!#REF!*'Error Factor for last day'!#REF!</f>
        <v>#REF!</v>
      </c>
      <c r="L514" s="6" t="e">
        <f>Forecast!#REF!+Forecast!#REF!*'Error Factor for last day'!#REF!</f>
        <v>#REF!</v>
      </c>
      <c r="M514" s="6" t="e">
        <f>Forecast!#REF!+Forecast!#REF!*'Error Factor for last day'!#REF!</f>
        <v>#REF!</v>
      </c>
      <c r="N514" s="6" t="e">
        <f>Forecast!#REF!+Forecast!#REF!*'Error Factor for last day'!#REF!</f>
        <v>#REF!</v>
      </c>
      <c r="O514" s="6" t="e">
        <f>Forecast!#REF!+Forecast!#REF!*'Error Factor for last day'!#REF!</f>
        <v>#REF!</v>
      </c>
      <c r="P514" s="6" t="e">
        <f>Forecast!#REF!+Forecast!#REF!*'Error Factor for last day'!#REF!</f>
        <v>#REF!</v>
      </c>
      <c r="Q514" s="6" t="e">
        <f>Forecast!#REF!+Forecast!#REF!*'Error Factor for last day'!#REF!</f>
        <v>#REF!</v>
      </c>
      <c r="R514" s="6" t="e">
        <f>Forecast!#REF!+Forecast!#REF!*'Error Factor for last day'!#REF!</f>
        <v>#REF!</v>
      </c>
      <c r="S514" s="6" t="e">
        <f>Forecast!#REF!+Forecast!#REF!*'Error Factor for last day'!#REF!</f>
        <v>#REF!</v>
      </c>
      <c r="T514" s="6" t="e">
        <f>Forecast!#REF!+Forecast!#REF!*'Error Factor for last day'!#REF!</f>
        <v>#REF!</v>
      </c>
      <c r="U514" s="6" t="e">
        <f>Forecast!#REF!+Forecast!#REF!*'Error Factor for last day'!#REF!</f>
        <v>#REF!</v>
      </c>
      <c r="V514" s="6" t="e">
        <f>Forecast!#REF!+Forecast!#REF!*'Error Factor for last day'!#REF!</f>
        <v>#REF!</v>
      </c>
      <c r="W514" s="6" t="e">
        <f>Forecast!#REF!+Forecast!#REF!*'Error Factor for last day'!#REF!</f>
        <v>#REF!</v>
      </c>
      <c r="X514" s="6" t="e">
        <f>Forecast!#REF!+Forecast!#REF!*'Error Factor for last day'!#REF!</f>
        <v>#REF!</v>
      </c>
      <c r="Y514" s="6" t="e">
        <f>Forecast!#REF!+Forecast!#REF!*'Error Factor for last day'!#REF!</f>
        <v>#REF!</v>
      </c>
      <c r="Z514" s="6" t="e">
        <f>Forecast!#REF!+Forecast!#REF!*'Error Factor for last day'!#REF!</f>
        <v>#REF!</v>
      </c>
      <c r="AA514" s="6" t="e">
        <f>Forecast!#REF!+Forecast!#REF!*'Error Factor for last day'!#REF!</f>
        <v>#REF!</v>
      </c>
      <c r="AB514" s="6" t="e">
        <f>Forecast!#REF!+Forecast!#REF!*'Error Factor for last day'!#REF!</f>
        <v>#REF!</v>
      </c>
      <c r="AC514" s="6" t="e">
        <f>Forecast!#REF!+Forecast!#REF!*'Error Factor for last day'!#REF!</f>
        <v>#REF!</v>
      </c>
      <c r="AD514" s="6" t="e">
        <f>Forecast!#REF!+Forecast!#REF!*'Error Factor for last day'!#REF!</f>
        <v>#REF!</v>
      </c>
      <c r="AE514" s="6" t="e">
        <f>Forecast!#REF!+Forecast!#REF!*'Error Factor for last day'!#REF!</f>
        <v>#REF!</v>
      </c>
      <c r="AF514" s="6" t="e">
        <f>Forecast!#REF!+Forecast!#REF!*'Error Factor for last day'!#REF!</f>
        <v>#REF!</v>
      </c>
      <c r="AG514" s="6" t="e">
        <f>Forecast!#REF!+Forecast!#REF!*'Error Factor for last day'!#REF!</f>
        <v>#REF!</v>
      </c>
    </row>
    <row r="515" spans="1:33" hidden="1" x14ac:dyDescent="0.25">
      <c r="A515" s="2">
        <v>42232.354861111111</v>
      </c>
      <c r="B515" s="6" t="e">
        <f>Forecast!#REF!+Forecast!#REF!*'Error Factor for last day'!#REF!</f>
        <v>#REF!</v>
      </c>
      <c r="C515" s="6" t="e">
        <f>Forecast!#REF!+Forecast!#REF!*'Error Factor for last day'!#REF!</f>
        <v>#REF!</v>
      </c>
      <c r="D515" s="6" t="e">
        <f>Forecast!#REF!+Forecast!#REF!*'Error Factor for last day'!#REF!</f>
        <v>#REF!</v>
      </c>
      <c r="E515" s="6" t="e">
        <f>Forecast!#REF!+Forecast!#REF!*'Error Factor for last day'!#REF!</f>
        <v>#REF!</v>
      </c>
      <c r="F515" s="6" t="e">
        <f>Forecast!#REF!+Forecast!#REF!*'Error Factor for last day'!#REF!</f>
        <v>#REF!</v>
      </c>
      <c r="G515" s="6" t="e">
        <f>Forecast!#REF!+Forecast!#REF!*'Error Factor for last day'!#REF!</f>
        <v>#REF!</v>
      </c>
      <c r="H515" s="6" t="e">
        <f>Forecast!#REF!+Forecast!#REF!*'Error Factor for last day'!#REF!</f>
        <v>#REF!</v>
      </c>
      <c r="I515" s="6" t="e">
        <f>Forecast!#REF!+Forecast!#REF!*'Error Factor for last day'!#REF!</f>
        <v>#REF!</v>
      </c>
      <c r="J515" s="6" t="e">
        <f>Forecast!#REF!+Forecast!#REF!*'Error Factor for last day'!#REF!</f>
        <v>#REF!</v>
      </c>
      <c r="K515" s="6" t="e">
        <f>Forecast!#REF!+Forecast!#REF!*'Error Factor for last day'!#REF!</f>
        <v>#REF!</v>
      </c>
      <c r="L515" s="6" t="e">
        <f>Forecast!#REF!+Forecast!#REF!*'Error Factor for last day'!#REF!</f>
        <v>#REF!</v>
      </c>
      <c r="M515" s="6" t="e">
        <f>Forecast!#REF!+Forecast!#REF!*'Error Factor for last day'!#REF!</f>
        <v>#REF!</v>
      </c>
      <c r="N515" s="6" t="e">
        <f>Forecast!#REF!+Forecast!#REF!*'Error Factor for last day'!#REF!</f>
        <v>#REF!</v>
      </c>
      <c r="O515" s="6" t="e">
        <f>Forecast!#REF!+Forecast!#REF!*'Error Factor for last day'!#REF!</f>
        <v>#REF!</v>
      </c>
      <c r="P515" s="6" t="e">
        <f>Forecast!#REF!+Forecast!#REF!*'Error Factor for last day'!#REF!</f>
        <v>#REF!</v>
      </c>
      <c r="Q515" s="6" t="e">
        <f>Forecast!#REF!+Forecast!#REF!*'Error Factor for last day'!#REF!</f>
        <v>#REF!</v>
      </c>
      <c r="R515" s="6" t="e">
        <f>Forecast!#REF!+Forecast!#REF!*'Error Factor for last day'!#REF!</f>
        <v>#REF!</v>
      </c>
      <c r="S515" s="6" t="e">
        <f>Forecast!#REF!+Forecast!#REF!*'Error Factor for last day'!#REF!</f>
        <v>#REF!</v>
      </c>
      <c r="T515" s="6" t="e">
        <f>Forecast!#REF!+Forecast!#REF!*'Error Factor for last day'!#REF!</f>
        <v>#REF!</v>
      </c>
      <c r="U515" s="6" t="e">
        <f>Forecast!#REF!+Forecast!#REF!*'Error Factor for last day'!#REF!</f>
        <v>#REF!</v>
      </c>
      <c r="V515" s="6" t="e">
        <f>Forecast!#REF!+Forecast!#REF!*'Error Factor for last day'!#REF!</f>
        <v>#REF!</v>
      </c>
      <c r="W515" s="6" t="e">
        <f>Forecast!#REF!+Forecast!#REF!*'Error Factor for last day'!#REF!</f>
        <v>#REF!</v>
      </c>
      <c r="X515" s="6" t="e">
        <f>Forecast!#REF!+Forecast!#REF!*'Error Factor for last day'!#REF!</f>
        <v>#REF!</v>
      </c>
      <c r="Y515" s="6" t="e">
        <f>Forecast!#REF!+Forecast!#REF!*'Error Factor for last day'!#REF!</f>
        <v>#REF!</v>
      </c>
      <c r="Z515" s="6" t="e">
        <f>Forecast!#REF!+Forecast!#REF!*'Error Factor for last day'!#REF!</f>
        <v>#REF!</v>
      </c>
      <c r="AA515" s="6" t="e">
        <f>Forecast!#REF!+Forecast!#REF!*'Error Factor for last day'!#REF!</f>
        <v>#REF!</v>
      </c>
      <c r="AB515" s="6" t="e">
        <f>Forecast!#REF!+Forecast!#REF!*'Error Factor for last day'!#REF!</f>
        <v>#REF!</v>
      </c>
      <c r="AC515" s="6" t="e">
        <f>Forecast!#REF!+Forecast!#REF!*'Error Factor for last day'!#REF!</f>
        <v>#REF!</v>
      </c>
      <c r="AD515" s="6" t="e">
        <f>Forecast!#REF!+Forecast!#REF!*'Error Factor for last day'!#REF!</f>
        <v>#REF!</v>
      </c>
      <c r="AE515" s="6" t="e">
        <f>Forecast!#REF!+Forecast!#REF!*'Error Factor for last day'!#REF!</f>
        <v>#REF!</v>
      </c>
      <c r="AF515" s="6" t="e">
        <f>Forecast!#REF!+Forecast!#REF!*'Error Factor for last day'!#REF!</f>
        <v>#REF!</v>
      </c>
      <c r="AG515" s="6" t="e">
        <f>Forecast!#REF!+Forecast!#REF!*'Error Factor for last day'!#REF!</f>
        <v>#REF!</v>
      </c>
    </row>
    <row r="516" spans="1:33" hidden="1" x14ac:dyDescent="0.25">
      <c r="A516" s="2">
        <v>42232.355555555558</v>
      </c>
      <c r="B516" s="6" t="e">
        <f>Forecast!#REF!+Forecast!#REF!*'Error Factor for last day'!#REF!</f>
        <v>#REF!</v>
      </c>
      <c r="C516" s="6" t="e">
        <f>Forecast!#REF!+Forecast!#REF!*'Error Factor for last day'!#REF!</f>
        <v>#REF!</v>
      </c>
      <c r="D516" s="6" t="e">
        <f>Forecast!#REF!+Forecast!#REF!*'Error Factor for last day'!#REF!</f>
        <v>#REF!</v>
      </c>
      <c r="E516" s="6" t="e">
        <f>Forecast!#REF!+Forecast!#REF!*'Error Factor for last day'!#REF!</f>
        <v>#REF!</v>
      </c>
      <c r="F516" s="6" t="e">
        <f>Forecast!#REF!+Forecast!#REF!*'Error Factor for last day'!#REF!</f>
        <v>#REF!</v>
      </c>
      <c r="G516" s="6" t="e">
        <f>Forecast!#REF!+Forecast!#REF!*'Error Factor for last day'!#REF!</f>
        <v>#REF!</v>
      </c>
      <c r="H516" s="6" t="e">
        <f>Forecast!#REF!+Forecast!#REF!*'Error Factor for last day'!#REF!</f>
        <v>#REF!</v>
      </c>
      <c r="I516" s="6" t="e">
        <f>Forecast!#REF!+Forecast!#REF!*'Error Factor for last day'!#REF!</f>
        <v>#REF!</v>
      </c>
      <c r="J516" s="6" t="e">
        <f>Forecast!#REF!+Forecast!#REF!*'Error Factor for last day'!#REF!</f>
        <v>#REF!</v>
      </c>
      <c r="K516" s="6" t="e">
        <f>Forecast!#REF!+Forecast!#REF!*'Error Factor for last day'!#REF!</f>
        <v>#REF!</v>
      </c>
      <c r="L516" s="6" t="e">
        <f>Forecast!#REF!+Forecast!#REF!*'Error Factor for last day'!#REF!</f>
        <v>#REF!</v>
      </c>
      <c r="M516" s="6" t="e">
        <f>Forecast!#REF!+Forecast!#REF!*'Error Factor for last day'!#REF!</f>
        <v>#REF!</v>
      </c>
      <c r="N516" s="6" t="e">
        <f>Forecast!#REF!+Forecast!#REF!*'Error Factor for last day'!#REF!</f>
        <v>#REF!</v>
      </c>
      <c r="O516" s="6" t="e">
        <f>Forecast!#REF!+Forecast!#REF!*'Error Factor for last day'!#REF!</f>
        <v>#REF!</v>
      </c>
      <c r="P516" s="6" t="e">
        <f>Forecast!#REF!+Forecast!#REF!*'Error Factor for last day'!#REF!</f>
        <v>#REF!</v>
      </c>
      <c r="Q516" s="6" t="e">
        <f>Forecast!#REF!+Forecast!#REF!*'Error Factor for last day'!#REF!</f>
        <v>#REF!</v>
      </c>
      <c r="R516" s="6" t="e">
        <f>Forecast!#REF!+Forecast!#REF!*'Error Factor for last day'!#REF!</f>
        <v>#REF!</v>
      </c>
      <c r="S516" s="6" t="e">
        <f>Forecast!#REF!+Forecast!#REF!*'Error Factor for last day'!#REF!</f>
        <v>#REF!</v>
      </c>
      <c r="T516" s="6" t="e">
        <f>Forecast!#REF!+Forecast!#REF!*'Error Factor for last day'!#REF!</f>
        <v>#REF!</v>
      </c>
      <c r="U516" s="6" t="e">
        <f>Forecast!#REF!+Forecast!#REF!*'Error Factor for last day'!#REF!</f>
        <v>#REF!</v>
      </c>
      <c r="V516" s="6" t="e">
        <f>Forecast!#REF!+Forecast!#REF!*'Error Factor for last day'!#REF!</f>
        <v>#REF!</v>
      </c>
      <c r="W516" s="6" t="e">
        <f>Forecast!#REF!+Forecast!#REF!*'Error Factor for last day'!#REF!</f>
        <v>#REF!</v>
      </c>
      <c r="X516" s="6" t="e">
        <f>Forecast!#REF!+Forecast!#REF!*'Error Factor for last day'!#REF!</f>
        <v>#REF!</v>
      </c>
      <c r="Y516" s="6" t="e">
        <f>Forecast!#REF!+Forecast!#REF!*'Error Factor for last day'!#REF!</f>
        <v>#REF!</v>
      </c>
      <c r="Z516" s="6" t="e">
        <f>Forecast!#REF!+Forecast!#REF!*'Error Factor for last day'!#REF!</f>
        <v>#REF!</v>
      </c>
      <c r="AA516" s="6" t="e">
        <f>Forecast!#REF!+Forecast!#REF!*'Error Factor for last day'!#REF!</f>
        <v>#REF!</v>
      </c>
      <c r="AB516" s="6" t="e">
        <f>Forecast!#REF!+Forecast!#REF!*'Error Factor for last day'!#REF!</f>
        <v>#REF!</v>
      </c>
      <c r="AC516" s="6" t="e">
        <f>Forecast!#REF!+Forecast!#REF!*'Error Factor for last day'!#REF!</f>
        <v>#REF!</v>
      </c>
      <c r="AD516" s="6" t="e">
        <f>Forecast!#REF!+Forecast!#REF!*'Error Factor for last day'!#REF!</f>
        <v>#REF!</v>
      </c>
      <c r="AE516" s="6" t="e">
        <f>Forecast!#REF!+Forecast!#REF!*'Error Factor for last day'!#REF!</f>
        <v>#REF!</v>
      </c>
      <c r="AF516" s="6" t="e">
        <f>Forecast!#REF!+Forecast!#REF!*'Error Factor for last day'!#REF!</f>
        <v>#REF!</v>
      </c>
      <c r="AG516" s="6" t="e">
        <f>Forecast!#REF!+Forecast!#REF!*'Error Factor for last day'!#REF!</f>
        <v>#REF!</v>
      </c>
    </row>
    <row r="517" spans="1:33" hidden="1" x14ac:dyDescent="0.25">
      <c r="A517" s="2">
        <v>42232.356249999997</v>
      </c>
      <c r="B517" s="6" t="e">
        <f>Forecast!#REF!+Forecast!#REF!*'Error Factor for last day'!#REF!</f>
        <v>#REF!</v>
      </c>
      <c r="C517" s="6" t="e">
        <f>Forecast!#REF!+Forecast!#REF!*'Error Factor for last day'!#REF!</f>
        <v>#REF!</v>
      </c>
      <c r="D517" s="6" t="e">
        <f>Forecast!#REF!+Forecast!#REF!*'Error Factor for last day'!#REF!</f>
        <v>#REF!</v>
      </c>
      <c r="E517" s="6" t="e">
        <f>Forecast!#REF!+Forecast!#REF!*'Error Factor for last day'!#REF!</f>
        <v>#REF!</v>
      </c>
      <c r="F517" s="6" t="e">
        <f>Forecast!#REF!+Forecast!#REF!*'Error Factor for last day'!#REF!</f>
        <v>#REF!</v>
      </c>
      <c r="G517" s="6" t="e">
        <f>Forecast!#REF!+Forecast!#REF!*'Error Factor for last day'!#REF!</f>
        <v>#REF!</v>
      </c>
      <c r="H517" s="6" t="e">
        <f>Forecast!#REF!+Forecast!#REF!*'Error Factor for last day'!#REF!</f>
        <v>#REF!</v>
      </c>
      <c r="I517" s="6" t="e">
        <f>Forecast!#REF!+Forecast!#REF!*'Error Factor for last day'!#REF!</f>
        <v>#REF!</v>
      </c>
      <c r="J517" s="6" t="e">
        <f>Forecast!#REF!+Forecast!#REF!*'Error Factor for last day'!#REF!</f>
        <v>#REF!</v>
      </c>
      <c r="K517" s="6" t="e">
        <f>Forecast!#REF!+Forecast!#REF!*'Error Factor for last day'!#REF!</f>
        <v>#REF!</v>
      </c>
      <c r="L517" s="6" t="e">
        <f>Forecast!#REF!+Forecast!#REF!*'Error Factor for last day'!#REF!</f>
        <v>#REF!</v>
      </c>
      <c r="M517" s="6" t="e">
        <f>Forecast!#REF!+Forecast!#REF!*'Error Factor for last day'!#REF!</f>
        <v>#REF!</v>
      </c>
      <c r="N517" s="6" t="e">
        <f>Forecast!#REF!+Forecast!#REF!*'Error Factor for last day'!#REF!</f>
        <v>#REF!</v>
      </c>
      <c r="O517" s="6" t="e">
        <f>Forecast!#REF!+Forecast!#REF!*'Error Factor for last day'!#REF!</f>
        <v>#REF!</v>
      </c>
      <c r="P517" s="6" t="e">
        <f>Forecast!#REF!+Forecast!#REF!*'Error Factor for last day'!#REF!</f>
        <v>#REF!</v>
      </c>
      <c r="Q517" s="6" t="e">
        <f>Forecast!#REF!+Forecast!#REF!*'Error Factor for last day'!#REF!</f>
        <v>#REF!</v>
      </c>
      <c r="R517" s="6" t="e">
        <f>Forecast!#REF!+Forecast!#REF!*'Error Factor for last day'!#REF!</f>
        <v>#REF!</v>
      </c>
      <c r="S517" s="6" t="e">
        <f>Forecast!#REF!+Forecast!#REF!*'Error Factor for last day'!#REF!</f>
        <v>#REF!</v>
      </c>
      <c r="T517" s="6" t="e">
        <f>Forecast!#REF!+Forecast!#REF!*'Error Factor for last day'!#REF!</f>
        <v>#REF!</v>
      </c>
      <c r="U517" s="6" t="e">
        <f>Forecast!#REF!+Forecast!#REF!*'Error Factor for last day'!#REF!</f>
        <v>#REF!</v>
      </c>
      <c r="V517" s="6" t="e">
        <f>Forecast!#REF!+Forecast!#REF!*'Error Factor for last day'!#REF!</f>
        <v>#REF!</v>
      </c>
      <c r="W517" s="6" t="e">
        <f>Forecast!#REF!+Forecast!#REF!*'Error Factor for last day'!#REF!</f>
        <v>#REF!</v>
      </c>
      <c r="X517" s="6" t="e">
        <f>Forecast!#REF!+Forecast!#REF!*'Error Factor for last day'!#REF!</f>
        <v>#REF!</v>
      </c>
      <c r="Y517" s="6" t="e">
        <f>Forecast!#REF!+Forecast!#REF!*'Error Factor for last day'!#REF!</f>
        <v>#REF!</v>
      </c>
      <c r="Z517" s="6" t="e">
        <f>Forecast!#REF!+Forecast!#REF!*'Error Factor for last day'!#REF!</f>
        <v>#REF!</v>
      </c>
      <c r="AA517" s="6" t="e">
        <f>Forecast!#REF!+Forecast!#REF!*'Error Factor for last day'!#REF!</f>
        <v>#REF!</v>
      </c>
      <c r="AB517" s="6" t="e">
        <f>Forecast!#REF!+Forecast!#REF!*'Error Factor for last day'!#REF!</f>
        <v>#REF!</v>
      </c>
      <c r="AC517" s="6" t="e">
        <f>Forecast!#REF!+Forecast!#REF!*'Error Factor for last day'!#REF!</f>
        <v>#REF!</v>
      </c>
      <c r="AD517" s="6" t="e">
        <f>Forecast!#REF!+Forecast!#REF!*'Error Factor for last day'!#REF!</f>
        <v>#REF!</v>
      </c>
      <c r="AE517" s="6" t="e">
        <f>Forecast!#REF!+Forecast!#REF!*'Error Factor for last day'!#REF!</f>
        <v>#REF!</v>
      </c>
      <c r="AF517" s="6" t="e">
        <f>Forecast!#REF!+Forecast!#REF!*'Error Factor for last day'!#REF!</f>
        <v>#REF!</v>
      </c>
      <c r="AG517" s="6" t="e">
        <f>Forecast!#REF!+Forecast!#REF!*'Error Factor for last day'!#REF!</f>
        <v>#REF!</v>
      </c>
    </row>
    <row r="518" spans="1:33" hidden="1" x14ac:dyDescent="0.25">
      <c r="A518" s="2">
        <v>42232.356944444444</v>
      </c>
      <c r="B518" s="6" t="e">
        <f>Forecast!#REF!+Forecast!#REF!*'Error Factor for last day'!#REF!</f>
        <v>#REF!</v>
      </c>
      <c r="C518" s="6" t="e">
        <f>Forecast!#REF!+Forecast!#REF!*'Error Factor for last day'!#REF!</f>
        <v>#REF!</v>
      </c>
      <c r="D518" s="6" t="e">
        <f>Forecast!#REF!+Forecast!#REF!*'Error Factor for last day'!#REF!</f>
        <v>#REF!</v>
      </c>
      <c r="E518" s="6" t="e">
        <f>Forecast!#REF!+Forecast!#REF!*'Error Factor for last day'!#REF!</f>
        <v>#REF!</v>
      </c>
      <c r="F518" s="6" t="e">
        <f>Forecast!#REF!+Forecast!#REF!*'Error Factor for last day'!#REF!</f>
        <v>#REF!</v>
      </c>
      <c r="G518" s="6" t="e">
        <f>Forecast!#REF!+Forecast!#REF!*'Error Factor for last day'!#REF!</f>
        <v>#REF!</v>
      </c>
      <c r="H518" s="6" t="e">
        <f>Forecast!#REF!+Forecast!#REF!*'Error Factor for last day'!#REF!</f>
        <v>#REF!</v>
      </c>
      <c r="I518" s="6" t="e">
        <f>Forecast!#REF!+Forecast!#REF!*'Error Factor for last day'!#REF!</f>
        <v>#REF!</v>
      </c>
      <c r="J518" s="6" t="e">
        <f>Forecast!#REF!+Forecast!#REF!*'Error Factor for last day'!#REF!</f>
        <v>#REF!</v>
      </c>
      <c r="K518" s="6" t="e">
        <f>Forecast!#REF!+Forecast!#REF!*'Error Factor for last day'!#REF!</f>
        <v>#REF!</v>
      </c>
      <c r="L518" s="6" t="e">
        <f>Forecast!#REF!+Forecast!#REF!*'Error Factor for last day'!#REF!</f>
        <v>#REF!</v>
      </c>
      <c r="M518" s="6" t="e">
        <f>Forecast!#REF!+Forecast!#REF!*'Error Factor for last day'!#REF!</f>
        <v>#REF!</v>
      </c>
      <c r="N518" s="6" t="e">
        <f>Forecast!#REF!+Forecast!#REF!*'Error Factor for last day'!#REF!</f>
        <v>#REF!</v>
      </c>
      <c r="O518" s="6" t="e">
        <f>Forecast!#REF!+Forecast!#REF!*'Error Factor for last day'!#REF!</f>
        <v>#REF!</v>
      </c>
      <c r="P518" s="6" t="e">
        <f>Forecast!#REF!+Forecast!#REF!*'Error Factor for last day'!#REF!</f>
        <v>#REF!</v>
      </c>
      <c r="Q518" s="6" t="e">
        <f>Forecast!#REF!+Forecast!#REF!*'Error Factor for last day'!#REF!</f>
        <v>#REF!</v>
      </c>
      <c r="R518" s="6" t="e">
        <f>Forecast!#REF!+Forecast!#REF!*'Error Factor for last day'!#REF!</f>
        <v>#REF!</v>
      </c>
      <c r="S518" s="6" t="e">
        <f>Forecast!#REF!+Forecast!#REF!*'Error Factor for last day'!#REF!</f>
        <v>#REF!</v>
      </c>
      <c r="T518" s="6" t="e">
        <f>Forecast!#REF!+Forecast!#REF!*'Error Factor for last day'!#REF!</f>
        <v>#REF!</v>
      </c>
      <c r="U518" s="6" t="e">
        <f>Forecast!#REF!+Forecast!#REF!*'Error Factor for last day'!#REF!</f>
        <v>#REF!</v>
      </c>
      <c r="V518" s="6" t="e">
        <f>Forecast!#REF!+Forecast!#REF!*'Error Factor for last day'!#REF!</f>
        <v>#REF!</v>
      </c>
      <c r="W518" s="6" t="e">
        <f>Forecast!#REF!+Forecast!#REF!*'Error Factor for last day'!#REF!</f>
        <v>#REF!</v>
      </c>
      <c r="X518" s="6" t="e">
        <f>Forecast!#REF!+Forecast!#REF!*'Error Factor for last day'!#REF!</f>
        <v>#REF!</v>
      </c>
      <c r="Y518" s="6" t="e">
        <f>Forecast!#REF!+Forecast!#REF!*'Error Factor for last day'!#REF!</f>
        <v>#REF!</v>
      </c>
      <c r="Z518" s="6" t="e">
        <f>Forecast!#REF!+Forecast!#REF!*'Error Factor for last day'!#REF!</f>
        <v>#REF!</v>
      </c>
      <c r="AA518" s="6" t="e">
        <f>Forecast!#REF!+Forecast!#REF!*'Error Factor for last day'!#REF!</f>
        <v>#REF!</v>
      </c>
      <c r="AB518" s="6" t="e">
        <f>Forecast!#REF!+Forecast!#REF!*'Error Factor for last day'!#REF!</f>
        <v>#REF!</v>
      </c>
      <c r="AC518" s="6" t="e">
        <f>Forecast!#REF!+Forecast!#REF!*'Error Factor for last day'!#REF!</f>
        <v>#REF!</v>
      </c>
      <c r="AD518" s="6" t="e">
        <f>Forecast!#REF!+Forecast!#REF!*'Error Factor for last day'!#REF!</f>
        <v>#REF!</v>
      </c>
      <c r="AE518" s="6" t="e">
        <f>Forecast!#REF!+Forecast!#REF!*'Error Factor for last day'!#REF!</f>
        <v>#REF!</v>
      </c>
      <c r="AF518" s="6" t="e">
        <f>Forecast!#REF!+Forecast!#REF!*'Error Factor for last day'!#REF!</f>
        <v>#REF!</v>
      </c>
      <c r="AG518" s="6" t="e">
        <f>Forecast!#REF!+Forecast!#REF!*'Error Factor for last day'!#REF!</f>
        <v>#REF!</v>
      </c>
    </row>
    <row r="519" spans="1:33" hidden="1" x14ac:dyDescent="0.25">
      <c r="A519" s="2">
        <v>42232.357638888891</v>
      </c>
      <c r="B519" s="6" t="e">
        <f>Forecast!#REF!+Forecast!#REF!*'Error Factor for last day'!#REF!</f>
        <v>#REF!</v>
      </c>
      <c r="C519" s="6" t="e">
        <f>Forecast!#REF!+Forecast!#REF!*'Error Factor for last day'!#REF!</f>
        <v>#REF!</v>
      </c>
      <c r="D519" s="6" t="e">
        <f>Forecast!#REF!+Forecast!#REF!*'Error Factor for last day'!#REF!</f>
        <v>#REF!</v>
      </c>
      <c r="E519" s="6" t="e">
        <f>Forecast!#REF!+Forecast!#REF!*'Error Factor for last day'!#REF!</f>
        <v>#REF!</v>
      </c>
      <c r="F519" s="6" t="e">
        <f>Forecast!#REF!+Forecast!#REF!*'Error Factor for last day'!#REF!</f>
        <v>#REF!</v>
      </c>
      <c r="G519" s="6" t="e">
        <f>Forecast!#REF!+Forecast!#REF!*'Error Factor for last day'!#REF!</f>
        <v>#REF!</v>
      </c>
      <c r="H519" s="6" t="e">
        <f>Forecast!#REF!+Forecast!#REF!*'Error Factor for last day'!#REF!</f>
        <v>#REF!</v>
      </c>
      <c r="I519" s="6" t="e">
        <f>Forecast!#REF!+Forecast!#REF!*'Error Factor for last day'!#REF!</f>
        <v>#REF!</v>
      </c>
      <c r="J519" s="6" t="e">
        <f>Forecast!#REF!+Forecast!#REF!*'Error Factor for last day'!#REF!</f>
        <v>#REF!</v>
      </c>
      <c r="K519" s="6" t="e">
        <f>Forecast!#REF!+Forecast!#REF!*'Error Factor for last day'!#REF!</f>
        <v>#REF!</v>
      </c>
      <c r="L519" s="6" t="e">
        <f>Forecast!#REF!+Forecast!#REF!*'Error Factor for last day'!#REF!</f>
        <v>#REF!</v>
      </c>
      <c r="M519" s="6" t="e">
        <f>Forecast!#REF!+Forecast!#REF!*'Error Factor for last day'!#REF!</f>
        <v>#REF!</v>
      </c>
      <c r="N519" s="6" t="e">
        <f>Forecast!#REF!+Forecast!#REF!*'Error Factor for last day'!#REF!</f>
        <v>#REF!</v>
      </c>
      <c r="O519" s="6" t="e">
        <f>Forecast!#REF!+Forecast!#REF!*'Error Factor for last day'!#REF!</f>
        <v>#REF!</v>
      </c>
      <c r="P519" s="6" t="e">
        <f>Forecast!#REF!+Forecast!#REF!*'Error Factor for last day'!#REF!</f>
        <v>#REF!</v>
      </c>
      <c r="Q519" s="6" t="e">
        <f>Forecast!#REF!+Forecast!#REF!*'Error Factor for last day'!#REF!</f>
        <v>#REF!</v>
      </c>
      <c r="R519" s="6" t="e">
        <f>Forecast!#REF!+Forecast!#REF!*'Error Factor for last day'!#REF!</f>
        <v>#REF!</v>
      </c>
      <c r="S519" s="6" t="e">
        <f>Forecast!#REF!+Forecast!#REF!*'Error Factor for last day'!#REF!</f>
        <v>#REF!</v>
      </c>
      <c r="T519" s="6" t="e">
        <f>Forecast!#REF!+Forecast!#REF!*'Error Factor for last day'!#REF!</f>
        <v>#REF!</v>
      </c>
      <c r="U519" s="6" t="e">
        <f>Forecast!#REF!+Forecast!#REF!*'Error Factor for last day'!#REF!</f>
        <v>#REF!</v>
      </c>
      <c r="V519" s="6" t="e">
        <f>Forecast!#REF!+Forecast!#REF!*'Error Factor for last day'!#REF!</f>
        <v>#REF!</v>
      </c>
      <c r="W519" s="6" t="e">
        <f>Forecast!#REF!+Forecast!#REF!*'Error Factor for last day'!#REF!</f>
        <v>#REF!</v>
      </c>
      <c r="X519" s="6" t="e">
        <f>Forecast!#REF!+Forecast!#REF!*'Error Factor for last day'!#REF!</f>
        <v>#REF!</v>
      </c>
      <c r="Y519" s="6" t="e">
        <f>Forecast!#REF!+Forecast!#REF!*'Error Factor for last day'!#REF!</f>
        <v>#REF!</v>
      </c>
      <c r="Z519" s="6" t="e">
        <f>Forecast!#REF!+Forecast!#REF!*'Error Factor for last day'!#REF!</f>
        <v>#REF!</v>
      </c>
      <c r="AA519" s="6" t="e">
        <f>Forecast!#REF!+Forecast!#REF!*'Error Factor for last day'!#REF!</f>
        <v>#REF!</v>
      </c>
      <c r="AB519" s="6" t="e">
        <f>Forecast!#REF!+Forecast!#REF!*'Error Factor for last day'!#REF!</f>
        <v>#REF!</v>
      </c>
      <c r="AC519" s="6" t="e">
        <f>Forecast!#REF!+Forecast!#REF!*'Error Factor for last day'!#REF!</f>
        <v>#REF!</v>
      </c>
      <c r="AD519" s="6" t="e">
        <f>Forecast!#REF!+Forecast!#REF!*'Error Factor for last day'!#REF!</f>
        <v>#REF!</v>
      </c>
      <c r="AE519" s="6" t="e">
        <f>Forecast!#REF!+Forecast!#REF!*'Error Factor for last day'!#REF!</f>
        <v>#REF!</v>
      </c>
      <c r="AF519" s="6" t="e">
        <f>Forecast!#REF!+Forecast!#REF!*'Error Factor for last day'!#REF!</f>
        <v>#REF!</v>
      </c>
      <c r="AG519" s="6" t="e">
        <f>Forecast!#REF!+Forecast!#REF!*'Error Factor for last day'!#REF!</f>
        <v>#REF!</v>
      </c>
    </row>
    <row r="520" spans="1:33" hidden="1" x14ac:dyDescent="0.25">
      <c r="A520" s="2">
        <v>42232.35833333333</v>
      </c>
      <c r="B520" s="6" t="e">
        <f>Forecast!#REF!+Forecast!#REF!*'Error Factor for last day'!#REF!</f>
        <v>#REF!</v>
      </c>
      <c r="C520" s="6" t="e">
        <f>Forecast!#REF!+Forecast!#REF!*'Error Factor for last day'!#REF!</f>
        <v>#REF!</v>
      </c>
      <c r="D520" s="6" t="e">
        <f>Forecast!#REF!+Forecast!#REF!*'Error Factor for last day'!#REF!</f>
        <v>#REF!</v>
      </c>
      <c r="E520" s="6" t="e">
        <f>Forecast!#REF!+Forecast!#REF!*'Error Factor for last day'!#REF!</f>
        <v>#REF!</v>
      </c>
      <c r="F520" s="6" t="e">
        <f>Forecast!#REF!+Forecast!#REF!*'Error Factor for last day'!#REF!</f>
        <v>#REF!</v>
      </c>
      <c r="G520" s="6" t="e">
        <f>Forecast!#REF!+Forecast!#REF!*'Error Factor for last day'!#REF!</f>
        <v>#REF!</v>
      </c>
      <c r="H520" s="6" t="e">
        <f>Forecast!#REF!+Forecast!#REF!*'Error Factor for last day'!#REF!</f>
        <v>#REF!</v>
      </c>
      <c r="I520" s="6" t="e">
        <f>Forecast!#REF!+Forecast!#REF!*'Error Factor for last day'!#REF!</f>
        <v>#REF!</v>
      </c>
      <c r="J520" s="6" t="e">
        <f>Forecast!#REF!+Forecast!#REF!*'Error Factor for last day'!#REF!</f>
        <v>#REF!</v>
      </c>
      <c r="K520" s="6" t="e">
        <f>Forecast!#REF!+Forecast!#REF!*'Error Factor for last day'!#REF!</f>
        <v>#REF!</v>
      </c>
      <c r="L520" s="6" t="e">
        <f>Forecast!#REF!+Forecast!#REF!*'Error Factor for last day'!#REF!</f>
        <v>#REF!</v>
      </c>
      <c r="M520" s="6" t="e">
        <f>Forecast!#REF!+Forecast!#REF!*'Error Factor for last day'!#REF!</f>
        <v>#REF!</v>
      </c>
      <c r="N520" s="6" t="e">
        <f>Forecast!#REF!+Forecast!#REF!*'Error Factor for last day'!#REF!</f>
        <v>#REF!</v>
      </c>
      <c r="O520" s="6" t="e">
        <f>Forecast!#REF!+Forecast!#REF!*'Error Factor for last day'!#REF!</f>
        <v>#REF!</v>
      </c>
      <c r="P520" s="6" t="e">
        <f>Forecast!#REF!+Forecast!#REF!*'Error Factor for last day'!#REF!</f>
        <v>#REF!</v>
      </c>
      <c r="Q520" s="6" t="e">
        <f>Forecast!#REF!+Forecast!#REF!*'Error Factor for last day'!#REF!</f>
        <v>#REF!</v>
      </c>
      <c r="R520" s="6" t="e">
        <f>Forecast!#REF!+Forecast!#REF!*'Error Factor for last day'!#REF!</f>
        <v>#REF!</v>
      </c>
      <c r="S520" s="6" t="e">
        <f>Forecast!#REF!+Forecast!#REF!*'Error Factor for last day'!#REF!</f>
        <v>#REF!</v>
      </c>
      <c r="T520" s="6" t="e">
        <f>Forecast!#REF!+Forecast!#REF!*'Error Factor for last day'!#REF!</f>
        <v>#REF!</v>
      </c>
      <c r="U520" s="6" t="e">
        <f>Forecast!#REF!+Forecast!#REF!*'Error Factor for last day'!#REF!</f>
        <v>#REF!</v>
      </c>
      <c r="V520" s="6" t="e">
        <f>Forecast!#REF!+Forecast!#REF!*'Error Factor for last day'!#REF!</f>
        <v>#REF!</v>
      </c>
      <c r="W520" s="6" t="e">
        <f>Forecast!#REF!+Forecast!#REF!*'Error Factor for last day'!#REF!</f>
        <v>#REF!</v>
      </c>
      <c r="X520" s="6" t="e">
        <f>Forecast!#REF!+Forecast!#REF!*'Error Factor for last day'!#REF!</f>
        <v>#REF!</v>
      </c>
      <c r="Y520" s="6" t="e">
        <f>Forecast!#REF!+Forecast!#REF!*'Error Factor for last day'!#REF!</f>
        <v>#REF!</v>
      </c>
      <c r="Z520" s="6" t="e">
        <f>Forecast!#REF!+Forecast!#REF!*'Error Factor for last day'!#REF!</f>
        <v>#REF!</v>
      </c>
      <c r="AA520" s="6" t="e">
        <f>Forecast!#REF!+Forecast!#REF!*'Error Factor for last day'!#REF!</f>
        <v>#REF!</v>
      </c>
      <c r="AB520" s="6" t="e">
        <f>Forecast!#REF!+Forecast!#REF!*'Error Factor for last day'!#REF!</f>
        <v>#REF!</v>
      </c>
      <c r="AC520" s="6" t="e">
        <f>Forecast!#REF!+Forecast!#REF!*'Error Factor for last day'!#REF!</f>
        <v>#REF!</v>
      </c>
      <c r="AD520" s="6" t="e">
        <f>Forecast!#REF!+Forecast!#REF!*'Error Factor for last day'!#REF!</f>
        <v>#REF!</v>
      </c>
      <c r="AE520" s="6" t="e">
        <f>Forecast!#REF!+Forecast!#REF!*'Error Factor for last day'!#REF!</f>
        <v>#REF!</v>
      </c>
      <c r="AF520" s="6" t="e">
        <f>Forecast!#REF!+Forecast!#REF!*'Error Factor for last day'!#REF!</f>
        <v>#REF!</v>
      </c>
      <c r="AG520" s="6" t="e">
        <f>Forecast!#REF!+Forecast!#REF!*'Error Factor for last day'!#REF!</f>
        <v>#REF!</v>
      </c>
    </row>
    <row r="521" spans="1:33" hidden="1" x14ac:dyDescent="0.25">
      <c r="A521" s="2">
        <v>42232.359027777777</v>
      </c>
      <c r="B521" s="6" t="e">
        <f>Forecast!#REF!+Forecast!#REF!*'Error Factor for last day'!#REF!</f>
        <v>#REF!</v>
      </c>
      <c r="C521" s="6" t="e">
        <f>Forecast!#REF!+Forecast!#REF!*'Error Factor for last day'!#REF!</f>
        <v>#REF!</v>
      </c>
      <c r="D521" s="6" t="e">
        <f>Forecast!#REF!+Forecast!#REF!*'Error Factor for last day'!#REF!</f>
        <v>#REF!</v>
      </c>
      <c r="E521" s="6" t="e">
        <f>Forecast!#REF!+Forecast!#REF!*'Error Factor for last day'!#REF!</f>
        <v>#REF!</v>
      </c>
      <c r="F521" s="6" t="e">
        <f>Forecast!#REF!+Forecast!#REF!*'Error Factor for last day'!#REF!</f>
        <v>#REF!</v>
      </c>
      <c r="G521" s="6" t="e">
        <f>Forecast!#REF!+Forecast!#REF!*'Error Factor for last day'!#REF!</f>
        <v>#REF!</v>
      </c>
      <c r="H521" s="6" t="e">
        <f>Forecast!#REF!+Forecast!#REF!*'Error Factor for last day'!#REF!</f>
        <v>#REF!</v>
      </c>
      <c r="I521" s="6" t="e">
        <f>Forecast!#REF!+Forecast!#REF!*'Error Factor for last day'!#REF!</f>
        <v>#REF!</v>
      </c>
      <c r="J521" s="6" t="e">
        <f>Forecast!#REF!+Forecast!#REF!*'Error Factor for last day'!#REF!</f>
        <v>#REF!</v>
      </c>
      <c r="K521" s="6" t="e">
        <f>Forecast!#REF!+Forecast!#REF!*'Error Factor for last day'!#REF!</f>
        <v>#REF!</v>
      </c>
      <c r="L521" s="6" t="e">
        <f>Forecast!#REF!+Forecast!#REF!*'Error Factor for last day'!#REF!</f>
        <v>#REF!</v>
      </c>
      <c r="M521" s="6" t="e">
        <f>Forecast!#REF!+Forecast!#REF!*'Error Factor for last day'!#REF!</f>
        <v>#REF!</v>
      </c>
      <c r="N521" s="6" t="e">
        <f>Forecast!#REF!+Forecast!#REF!*'Error Factor for last day'!#REF!</f>
        <v>#REF!</v>
      </c>
      <c r="O521" s="6" t="e">
        <f>Forecast!#REF!+Forecast!#REF!*'Error Factor for last day'!#REF!</f>
        <v>#REF!</v>
      </c>
      <c r="P521" s="6" t="e">
        <f>Forecast!#REF!+Forecast!#REF!*'Error Factor for last day'!#REF!</f>
        <v>#REF!</v>
      </c>
      <c r="Q521" s="6" t="e">
        <f>Forecast!#REF!+Forecast!#REF!*'Error Factor for last day'!#REF!</f>
        <v>#REF!</v>
      </c>
      <c r="R521" s="6" t="e">
        <f>Forecast!#REF!+Forecast!#REF!*'Error Factor for last day'!#REF!</f>
        <v>#REF!</v>
      </c>
      <c r="S521" s="6" t="e">
        <f>Forecast!#REF!+Forecast!#REF!*'Error Factor for last day'!#REF!</f>
        <v>#REF!</v>
      </c>
      <c r="T521" s="6" t="e">
        <f>Forecast!#REF!+Forecast!#REF!*'Error Factor for last day'!#REF!</f>
        <v>#REF!</v>
      </c>
      <c r="U521" s="6" t="e">
        <f>Forecast!#REF!+Forecast!#REF!*'Error Factor for last day'!#REF!</f>
        <v>#REF!</v>
      </c>
      <c r="V521" s="6" t="e">
        <f>Forecast!#REF!+Forecast!#REF!*'Error Factor for last day'!#REF!</f>
        <v>#REF!</v>
      </c>
      <c r="W521" s="6" t="e">
        <f>Forecast!#REF!+Forecast!#REF!*'Error Factor for last day'!#REF!</f>
        <v>#REF!</v>
      </c>
      <c r="X521" s="6" t="e">
        <f>Forecast!#REF!+Forecast!#REF!*'Error Factor for last day'!#REF!</f>
        <v>#REF!</v>
      </c>
      <c r="Y521" s="6" t="e">
        <f>Forecast!#REF!+Forecast!#REF!*'Error Factor for last day'!#REF!</f>
        <v>#REF!</v>
      </c>
      <c r="Z521" s="6" t="e">
        <f>Forecast!#REF!+Forecast!#REF!*'Error Factor for last day'!#REF!</f>
        <v>#REF!</v>
      </c>
      <c r="AA521" s="6" t="e">
        <f>Forecast!#REF!+Forecast!#REF!*'Error Factor for last day'!#REF!</f>
        <v>#REF!</v>
      </c>
      <c r="AB521" s="6" t="e">
        <f>Forecast!#REF!+Forecast!#REF!*'Error Factor for last day'!#REF!</f>
        <v>#REF!</v>
      </c>
      <c r="AC521" s="6" t="e">
        <f>Forecast!#REF!+Forecast!#REF!*'Error Factor for last day'!#REF!</f>
        <v>#REF!</v>
      </c>
      <c r="AD521" s="6" t="e">
        <f>Forecast!#REF!+Forecast!#REF!*'Error Factor for last day'!#REF!</f>
        <v>#REF!</v>
      </c>
      <c r="AE521" s="6" t="e">
        <f>Forecast!#REF!+Forecast!#REF!*'Error Factor for last day'!#REF!</f>
        <v>#REF!</v>
      </c>
      <c r="AF521" s="6" t="e">
        <f>Forecast!#REF!+Forecast!#REF!*'Error Factor for last day'!#REF!</f>
        <v>#REF!</v>
      </c>
      <c r="AG521" s="6" t="e">
        <f>Forecast!#REF!+Forecast!#REF!*'Error Factor for last day'!#REF!</f>
        <v>#REF!</v>
      </c>
    </row>
    <row r="522" spans="1:33" hidden="1" x14ac:dyDescent="0.25">
      <c r="A522" s="2">
        <v>42232.359722222223</v>
      </c>
      <c r="B522" s="6" t="e">
        <f>Forecast!#REF!+Forecast!#REF!*'Error Factor for last day'!#REF!</f>
        <v>#REF!</v>
      </c>
      <c r="C522" s="6" t="e">
        <f>Forecast!#REF!+Forecast!#REF!*'Error Factor for last day'!#REF!</f>
        <v>#REF!</v>
      </c>
      <c r="D522" s="6" t="e">
        <f>Forecast!#REF!+Forecast!#REF!*'Error Factor for last day'!#REF!</f>
        <v>#REF!</v>
      </c>
      <c r="E522" s="6" t="e">
        <f>Forecast!#REF!+Forecast!#REF!*'Error Factor for last day'!#REF!</f>
        <v>#REF!</v>
      </c>
      <c r="F522" s="6" t="e">
        <f>Forecast!#REF!+Forecast!#REF!*'Error Factor for last day'!#REF!</f>
        <v>#REF!</v>
      </c>
      <c r="G522" s="6" t="e">
        <f>Forecast!#REF!+Forecast!#REF!*'Error Factor for last day'!#REF!</f>
        <v>#REF!</v>
      </c>
      <c r="H522" s="6" t="e">
        <f>Forecast!#REF!+Forecast!#REF!*'Error Factor for last day'!#REF!</f>
        <v>#REF!</v>
      </c>
      <c r="I522" s="6" t="e">
        <f>Forecast!#REF!+Forecast!#REF!*'Error Factor for last day'!#REF!</f>
        <v>#REF!</v>
      </c>
      <c r="J522" s="6" t="e">
        <f>Forecast!#REF!+Forecast!#REF!*'Error Factor for last day'!#REF!</f>
        <v>#REF!</v>
      </c>
      <c r="K522" s="6" t="e">
        <f>Forecast!#REF!+Forecast!#REF!*'Error Factor for last day'!#REF!</f>
        <v>#REF!</v>
      </c>
      <c r="L522" s="6" t="e">
        <f>Forecast!#REF!+Forecast!#REF!*'Error Factor for last day'!#REF!</f>
        <v>#REF!</v>
      </c>
      <c r="M522" s="6" t="e">
        <f>Forecast!#REF!+Forecast!#REF!*'Error Factor for last day'!#REF!</f>
        <v>#REF!</v>
      </c>
      <c r="N522" s="6" t="e">
        <f>Forecast!#REF!+Forecast!#REF!*'Error Factor for last day'!#REF!</f>
        <v>#REF!</v>
      </c>
      <c r="O522" s="6" t="e">
        <f>Forecast!#REF!+Forecast!#REF!*'Error Factor for last day'!#REF!</f>
        <v>#REF!</v>
      </c>
      <c r="P522" s="6" t="e">
        <f>Forecast!#REF!+Forecast!#REF!*'Error Factor for last day'!#REF!</f>
        <v>#REF!</v>
      </c>
      <c r="Q522" s="6" t="e">
        <f>Forecast!#REF!+Forecast!#REF!*'Error Factor for last day'!#REF!</f>
        <v>#REF!</v>
      </c>
      <c r="R522" s="6" t="e">
        <f>Forecast!#REF!+Forecast!#REF!*'Error Factor for last day'!#REF!</f>
        <v>#REF!</v>
      </c>
      <c r="S522" s="6" t="e">
        <f>Forecast!#REF!+Forecast!#REF!*'Error Factor for last day'!#REF!</f>
        <v>#REF!</v>
      </c>
      <c r="T522" s="6" t="e">
        <f>Forecast!#REF!+Forecast!#REF!*'Error Factor for last day'!#REF!</f>
        <v>#REF!</v>
      </c>
      <c r="U522" s="6" t="e">
        <f>Forecast!#REF!+Forecast!#REF!*'Error Factor for last day'!#REF!</f>
        <v>#REF!</v>
      </c>
      <c r="V522" s="6" t="e">
        <f>Forecast!#REF!+Forecast!#REF!*'Error Factor for last day'!#REF!</f>
        <v>#REF!</v>
      </c>
      <c r="W522" s="6" t="e">
        <f>Forecast!#REF!+Forecast!#REF!*'Error Factor for last day'!#REF!</f>
        <v>#REF!</v>
      </c>
      <c r="X522" s="6" t="e">
        <f>Forecast!#REF!+Forecast!#REF!*'Error Factor for last day'!#REF!</f>
        <v>#REF!</v>
      </c>
      <c r="Y522" s="6" t="e">
        <f>Forecast!#REF!+Forecast!#REF!*'Error Factor for last day'!#REF!</f>
        <v>#REF!</v>
      </c>
      <c r="Z522" s="6" t="e">
        <f>Forecast!#REF!+Forecast!#REF!*'Error Factor for last day'!#REF!</f>
        <v>#REF!</v>
      </c>
      <c r="AA522" s="6" t="e">
        <f>Forecast!#REF!+Forecast!#REF!*'Error Factor for last day'!#REF!</f>
        <v>#REF!</v>
      </c>
      <c r="AB522" s="6" t="e">
        <f>Forecast!#REF!+Forecast!#REF!*'Error Factor for last day'!#REF!</f>
        <v>#REF!</v>
      </c>
      <c r="AC522" s="6" t="e">
        <f>Forecast!#REF!+Forecast!#REF!*'Error Factor for last day'!#REF!</f>
        <v>#REF!</v>
      </c>
      <c r="AD522" s="6" t="e">
        <f>Forecast!#REF!+Forecast!#REF!*'Error Factor for last day'!#REF!</f>
        <v>#REF!</v>
      </c>
      <c r="AE522" s="6" t="e">
        <f>Forecast!#REF!+Forecast!#REF!*'Error Factor for last day'!#REF!</f>
        <v>#REF!</v>
      </c>
      <c r="AF522" s="6" t="e">
        <f>Forecast!#REF!+Forecast!#REF!*'Error Factor for last day'!#REF!</f>
        <v>#REF!</v>
      </c>
      <c r="AG522" s="6" t="e">
        <f>Forecast!#REF!+Forecast!#REF!*'Error Factor for last day'!#REF!</f>
        <v>#REF!</v>
      </c>
    </row>
    <row r="523" spans="1:33" hidden="1" x14ac:dyDescent="0.25">
      <c r="A523" s="2">
        <v>42232.36041666667</v>
      </c>
      <c r="B523" s="6" t="e">
        <f>Forecast!#REF!+Forecast!#REF!*'Error Factor for last day'!#REF!</f>
        <v>#REF!</v>
      </c>
      <c r="C523" s="6" t="e">
        <f>Forecast!#REF!+Forecast!#REF!*'Error Factor for last day'!#REF!</f>
        <v>#REF!</v>
      </c>
      <c r="D523" s="6" t="e">
        <f>Forecast!#REF!+Forecast!#REF!*'Error Factor for last day'!#REF!</f>
        <v>#REF!</v>
      </c>
      <c r="E523" s="6" t="e">
        <f>Forecast!#REF!+Forecast!#REF!*'Error Factor for last day'!#REF!</f>
        <v>#REF!</v>
      </c>
      <c r="F523" s="6" t="e">
        <f>Forecast!#REF!+Forecast!#REF!*'Error Factor for last day'!#REF!</f>
        <v>#REF!</v>
      </c>
      <c r="G523" s="6" t="e">
        <f>Forecast!#REF!+Forecast!#REF!*'Error Factor for last day'!#REF!</f>
        <v>#REF!</v>
      </c>
      <c r="H523" s="6" t="e">
        <f>Forecast!#REF!+Forecast!#REF!*'Error Factor for last day'!#REF!</f>
        <v>#REF!</v>
      </c>
      <c r="I523" s="6" t="e">
        <f>Forecast!#REF!+Forecast!#REF!*'Error Factor for last day'!#REF!</f>
        <v>#REF!</v>
      </c>
      <c r="J523" s="6" t="e">
        <f>Forecast!#REF!+Forecast!#REF!*'Error Factor for last day'!#REF!</f>
        <v>#REF!</v>
      </c>
      <c r="K523" s="6" t="e">
        <f>Forecast!#REF!+Forecast!#REF!*'Error Factor for last day'!#REF!</f>
        <v>#REF!</v>
      </c>
      <c r="L523" s="6" t="e">
        <f>Forecast!#REF!+Forecast!#REF!*'Error Factor for last day'!#REF!</f>
        <v>#REF!</v>
      </c>
      <c r="M523" s="6" t="e">
        <f>Forecast!#REF!+Forecast!#REF!*'Error Factor for last day'!#REF!</f>
        <v>#REF!</v>
      </c>
      <c r="N523" s="6" t="e">
        <f>Forecast!#REF!+Forecast!#REF!*'Error Factor for last day'!#REF!</f>
        <v>#REF!</v>
      </c>
      <c r="O523" s="6" t="e">
        <f>Forecast!#REF!+Forecast!#REF!*'Error Factor for last day'!#REF!</f>
        <v>#REF!</v>
      </c>
      <c r="P523" s="6" t="e">
        <f>Forecast!#REF!+Forecast!#REF!*'Error Factor for last day'!#REF!</f>
        <v>#REF!</v>
      </c>
      <c r="Q523" s="6" t="e">
        <f>Forecast!#REF!+Forecast!#REF!*'Error Factor for last day'!#REF!</f>
        <v>#REF!</v>
      </c>
      <c r="R523" s="6" t="e">
        <f>Forecast!#REF!+Forecast!#REF!*'Error Factor for last day'!#REF!</f>
        <v>#REF!</v>
      </c>
      <c r="S523" s="6" t="e">
        <f>Forecast!#REF!+Forecast!#REF!*'Error Factor for last day'!#REF!</f>
        <v>#REF!</v>
      </c>
      <c r="T523" s="6" t="e">
        <f>Forecast!#REF!+Forecast!#REF!*'Error Factor for last day'!#REF!</f>
        <v>#REF!</v>
      </c>
      <c r="U523" s="6" t="e">
        <f>Forecast!#REF!+Forecast!#REF!*'Error Factor for last day'!#REF!</f>
        <v>#REF!</v>
      </c>
      <c r="V523" s="6" t="e">
        <f>Forecast!#REF!+Forecast!#REF!*'Error Factor for last day'!#REF!</f>
        <v>#REF!</v>
      </c>
      <c r="W523" s="6" t="e">
        <f>Forecast!#REF!+Forecast!#REF!*'Error Factor for last day'!#REF!</f>
        <v>#REF!</v>
      </c>
      <c r="X523" s="6" t="e">
        <f>Forecast!#REF!+Forecast!#REF!*'Error Factor for last day'!#REF!</f>
        <v>#REF!</v>
      </c>
      <c r="Y523" s="6" t="e">
        <f>Forecast!#REF!+Forecast!#REF!*'Error Factor for last day'!#REF!</f>
        <v>#REF!</v>
      </c>
      <c r="Z523" s="6" t="e">
        <f>Forecast!#REF!+Forecast!#REF!*'Error Factor for last day'!#REF!</f>
        <v>#REF!</v>
      </c>
      <c r="AA523" s="6" t="e">
        <f>Forecast!#REF!+Forecast!#REF!*'Error Factor for last day'!#REF!</f>
        <v>#REF!</v>
      </c>
      <c r="AB523" s="6" t="e">
        <f>Forecast!#REF!+Forecast!#REF!*'Error Factor for last day'!#REF!</f>
        <v>#REF!</v>
      </c>
      <c r="AC523" s="6" t="e">
        <f>Forecast!#REF!+Forecast!#REF!*'Error Factor for last day'!#REF!</f>
        <v>#REF!</v>
      </c>
      <c r="AD523" s="6" t="e">
        <f>Forecast!#REF!+Forecast!#REF!*'Error Factor for last day'!#REF!</f>
        <v>#REF!</v>
      </c>
      <c r="AE523" s="6" t="e">
        <f>Forecast!#REF!+Forecast!#REF!*'Error Factor for last day'!#REF!</f>
        <v>#REF!</v>
      </c>
      <c r="AF523" s="6" t="e">
        <f>Forecast!#REF!+Forecast!#REF!*'Error Factor for last day'!#REF!</f>
        <v>#REF!</v>
      </c>
      <c r="AG523" s="6" t="e">
        <f>Forecast!#REF!+Forecast!#REF!*'Error Factor for last day'!#REF!</f>
        <v>#REF!</v>
      </c>
    </row>
    <row r="524" spans="1:33" hidden="1" x14ac:dyDescent="0.25">
      <c r="A524" s="2">
        <v>42232.361111111109</v>
      </c>
      <c r="B524" s="6" t="e">
        <f>Forecast!#REF!+Forecast!#REF!*'Error Factor for last day'!#REF!</f>
        <v>#REF!</v>
      </c>
      <c r="C524" s="6" t="e">
        <f>Forecast!#REF!+Forecast!#REF!*'Error Factor for last day'!#REF!</f>
        <v>#REF!</v>
      </c>
      <c r="D524" s="6" t="e">
        <f>Forecast!#REF!+Forecast!#REF!*'Error Factor for last day'!#REF!</f>
        <v>#REF!</v>
      </c>
      <c r="E524" s="6" t="e">
        <f>Forecast!#REF!+Forecast!#REF!*'Error Factor for last day'!#REF!</f>
        <v>#REF!</v>
      </c>
      <c r="F524" s="6" t="e">
        <f>Forecast!#REF!+Forecast!#REF!*'Error Factor for last day'!#REF!</f>
        <v>#REF!</v>
      </c>
      <c r="G524" s="6" t="e">
        <f>Forecast!#REF!+Forecast!#REF!*'Error Factor for last day'!#REF!</f>
        <v>#REF!</v>
      </c>
      <c r="H524" s="6" t="e">
        <f>Forecast!#REF!+Forecast!#REF!*'Error Factor for last day'!#REF!</f>
        <v>#REF!</v>
      </c>
      <c r="I524" s="6" t="e">
        <f>Forecast!#REF!+Forecast!#REF!*'Error Factor for last day'!#REF!</f>
        <v>#REF!</v>
      </c>
      <c r="J524" s="6" t="e">
        <f>Forecast!#REF!+Forecast!#REF!*'Error Factor for last day'!#REF!</f>
        <v>#REF!</v>
      </c>
      <c r="K524" s="6" t="e">
        <f>Forecast!#REF!+Forecast!#REF!*'Error Factor for last day'!#REF!</f>
        <v>#REF!</v>
      </c>
      <c r="L524" s="6" t="e">
        <f>Forecast!#REF!+Forecast!#REF!*'Error Factor for last day'!#REF!</f>
        <v>#REF!</v>
      </c>
      <c r="M524" s="6" t="e">
        <f>Forecast!#REF!+Forecast!#REF!*'Error Factor for last day'!#REF!</f>
        <v>#REF!</v>
      </c>
      <c r="N524" s="6" t="e">
        <f>Forecast!#REF!+Forecast!#REF!*'Error Factor for last day'!#REF!</f>
        <v>#REF!</v>
      </c>
      <c r="O524" s="6" t="e">
        <f>Forecast!#REF!+Forecast!#REF!*'Error Factor for last day'!#REF!</f>
        <v>#REF!</v>
      </c>
      <c r="P524" s="6" t="e">
        <f>Forecast!#REF!+Forecast!#REF!*'Error Factor for last day'!#REF!</f>
        <v>#REF!</v>
      </c>
      <c r="Q524" s="6" t="e">
        <f>Forecast!#REF!+Forecast!#REF!*'Error Factor for last day'!#REF!</f>
        <v>#REF!</v>
      </c>
      <c r="R524" s="6" t="e">
        <f>Forecast!#REF!+Forecast!#REF!*'Error Factor for last day'!#REF!</f>
        <v>#REF!</v>
      </c>
      <c r="S524" s="6" t="e">
        <f>Forecast!#REF!+Forecast!#REF!*'Error Factor for last day'!#REF!</f>
        <v>#REF!</v>
      </c>
      <c r="T524" s="6" t="e">
        <f>Forecast!#REF!+Forecast!#REF!*'Error Factor for last day'!#REF!</f>
        <v>#REF!</v>
      </c>
      <c r="U524" s="6" t="e">
        <f>Forecast!#REF!+Forecast!#REF!*'Error Factor for last day'!#REF!</f>
        <v>#REF!</v>
      </c>
      <c r="V524" s="6" t="e">
        <f>Forecast!#REF!+Forecast!#REF!*'Error Factor for last day'!#REF!</f>
        <v>#REF!</v>
      </c>
      <c r="W524" s="6" t="e">
        <f>Forecast!#REF!+Forecast!#REF!*'Error Factor for last day'!#REF!</f>
        <v>#REF!</v>
      </c>
      <c r="X524" s="6" t="e">
        <f>Forecast!#REF!+Forecast!#REF!*'Error Factor for last day'!#REF!</f>
        <v>#REF!</v>
      </c>
      <c r="Y524" s="6" t="e">
        <f>Forecast!#REF!+Forecast!#REF!*'Error Factor for last day'!#REF!</f>
        <v>#REF!</v>
      </c>
      <c r="Z524" s="6" t="e">
        <f>Forecast!#REF!+Forecast!#REF!*'Error Factor for last day'!#REF!</f>
        <v>#REF!</v>
      </c>
      <c r="AA524" s="6" t="e">
        <f>Forecast!#REF!+Forecast!#REF!*'Error Factor for last day'!#REF!</f>
        <v>#REF!</v>
      </c>
      <c r="AB524" s="6" t="e">
        <f>Forecast!#REF!+Forecast!#REF!*'Error Factor for last day'!#REF!</f>
        <v>#REF!</v>
      </c>
      <c r="AC524" s="6" t="e">
        <f>Forecast!#REF!+Forecast!#REF!*'Error Factor for last day'!#REF!</f>
        <v>#REF!</v>
      </c>
      <c r="AD524" s="6" t="e">
        <f>Forecast!#REF!+Forecast!#REF!*'Error Factor for last day'!#REF!</f>
        <v>#REF!</v>
      </c>
      <c r="AE524" s="6" t="e">
        <f>Forecast!#REF!+Forecast!#REF!*'Error Factor for last day'!#REF!</f>
        <v>#REF!</v>
      </c>
      <c r="AF524" s="6" t="e">
        <f>Forecast!#REF!+Forecast!#REF!*'Error Factor for last day'!#REF!</f>
        <v>#REF!</v>
      </c>
      <c r="AG524" s="6" t="e">
        <f>Forecast!#REF!+Forecast!#REF!*'Error Factor for last day'!#REF!</f>
        <v>#REF!</v>
      </c>
    </row>
    <row r="525" spans="1:33" hidden="1" x14ac:dyDescent="0.25">
      <c r="A525" s="2">
        <v>42232.361805555556</v>
      </c>
      <c r="B525" s="6" t="e">
        <f>Forecast!#REF!+Forecast!#REF!*'Error Factor for last day'!#REF!</f>
        <v>#REF!</v>
      </c>
      <c r="C525" s="6" t="e">
        <f>Forecast!#REF!+Forecast!#REF!*'Error Factor for last day'!#REF!</f>
        <v>#REF!</v>
      </c>
      <c r="D525" s="6" t="e">
        <f>Forecast!#REF!+Forecast!#REF!*'Error Factor for last day'!#REF!</f>
        <v>#REF!</v>
      </c>
      <c r="E525" s="6" t="e">
        <f>Forecast!#REF!+Forecast!#REF!*'Error Factor for last day'!#REF!</f>
        <v>#REF!</v>
      </c>
      <c r="F525" s="6" t="e">
        <f>Forecast!#REF!+Forecast!#REF!*'Error Factor for last day'!#REF!</f>
        <v>#REF!</v>
      </c>
      <c r="G525" s="6" t="e">
        <f>Forecast!#REF!+Forecast!#REF!*'Error Factor for last day'!#REF!</f>
        <v>#REF!</v>
      </c>
      <c r="H525" s="6" t="e">
        <f>Forecast!#REF!+Forecast!#REF!*'Error Factor for last day'!#REF!</f>
        <v>#REF!</v>
      </c>
      <c r="I525" s="6" t="e">
        <f>Forecast!#REF!+Forecast!#REF!*'Error Factor for last day'!#REF!</f>
        <v>#REF!</v>
      </c>
      <c r="J525" s="6" t="e">
        <f>Forecast!#REF!+Forecast!#REF!*'Error Factor for last day'!#REF!</f>
        <v>#REF!</v>
      </c>
      <c r="K525" s="6" t="e">
        <f>Forecast!#REF!+Forecast!#REF!*'Error Factor for last day'!#REF!</f>
        <v>#REF!</v>
      </c>
      <c r="L525" s="6" t="e">
        <f>Forecast!#REF!+Forecast!#REF!*'Error Factor for last day'!#REF!</f>
        <v>#REF!</v>
      </c>
      <c r="M525" s="6" t="e">
        <f>Forecast!#REF!+Forecast!#REF!*'Error Factor for last day'!#REF!</f>
        <v>#REF!</v>
      </c>
      <c r="N525" s="6" t="e">
        <f>Forecast!#REF!+Forecast!#REF!*'Error Factor for last day'!#REF!</f>
        <v>#REF!</v>
      </c>
      <c r="O525" s="6" t="e">
        <f>Forecast!#REF!+Forecast!#REF!*'Error Factor for last day'!#REF!</f>
        <v>#REF!</v>
      </c>
      <c r="P525" s="6" t="e">
        <f>Forecast!#REF!+Forecast!#REF!*'Error Factor for last day'!#REF!</f>
        <v>#REF!</v>
      </c>
      <c r="Q525" s="6" t="e">
        <f>Forecast!#REF!+Forecast!#REF!*'Error Factor for last day'!#REF!</f>
        <v>#REF!</v>
      </c>
      <c r="R525" s="6" t="e">
        <f>Forecast!#REF!+Forecast!#REF!*'Error Factor for last day'!#REF!</f>
        <v>#REF!</v>
      </c>
      <c r="S525" s="6" t="e">
        <f>Forecast!#REF!+Forecast!#REF!*'Error Factor for last day'!#REF!</f>
        <v>#REF!</v>
      </c>
      <c r="T525" s="6" t="e">
        <f>Forecast!#REF!+Forecast!#REF!*'Error Factor for last day'!#REF!</f>
        <v>#REF!</v>
      </c>
      <c r="U525" s="6" t="e">
        <f>Forecast!#REF!+Forecast!#REF!*'Error Factor for last day'!#REF!</f>
        <v>#REF!</v>
      </c>
      <c r="V525" s="6" t="e">
        <f>Forecast!#REF!+Forecast!#REF!*'Error Factor for last day'!#REF!</f>
        <v>#REF!</v>
      </c>
      <c r="W525" s="6" t="e">
        <f>Forecast!#REF!+Forecast!#REF!*'Error Factor for last day'!#REF!</f>
        <v>#REF!</v>
      </c>
      <c r="X525" s="6" t="e">
        <f>Forecast!#REF!+Forecast!#REF!*'Error Factor for last day'!#REF!</f>
        <v>#REF!</v>
      </c>
      <c r="Y525" s="6" t="e">
        <f>Forecast!#REF!+Forecast!#REF!*'Error Factor for last day'!#REF!</f>
        <v>#REF!</v>
      </c>
      <c r="Z525" s="6" t="e">
        <f>Forecast!#REF!+Forecast!#REF!*'Error Factor for last day'!#REF!</f>
        <v>#REF!</v>
      </c>
      <c r="AA525" s="6" t="e">
        <f>Forecast!#REF!+Forecast!#REF!*'Error Factor for last day'!#REF!</f>
        <v>#REF!</v>
      </c>
      <c r="AB525" s="6" t="e">
        <f>Forecast!#REF!+Forecast!#REF!*'Error Factor for last day'!#REF!</f>
        <v>#REF!</v>
      </c>
      <c r="AC525" s="6" t="e">
        <f>Forecast!#REF!+Forecast!#REF!*'Error Factor for last day'!#REF!</f>
        <v>#REF!</v>
      </c>
      <c r="AD525" s="6" t="e">
        <f>Forecast!#REF!+Forecast!#REF!*'Error Factor for last day'!#REF!</f>
        <v>#REF!</v>
      </c>
      <c r="AE525" s="6" t="e">
        <f>Forecast!#REF!+Forecast!#REF!*'Error Factor for last day'!#REF!</f>
        <v>#REF!</v>
      </c>
      <c r="AF525" s="6" t="e">
        <f>Forecast!#REF!+Forecast!#REF!*'Error Factor for last day'!#REF!</f>
        <v>#REF!</v>
      </c>
      <c r="AG525" s="6" t="e">
        <f>Forecast!#REF!+Forecast!#REF!*'Error Factor for last day'!#REF!</f>
        <v>#REF!</v>
      </c>
    </row>
    <row r="526" spans="1:33" hidden="1" x14ac:dyDescent="0.25">
      <c r="A526" s="2">
        <v>42232.362500000003</v>
      </c>
      <c r="B526" s="6" t="e">
        <f>Forecast!#REF!+Forecast!#REF!*'Error Factor for last day'!#REF!</f>
        <v>#REF!</v>
      </c>
      <c r="C526" s="6" t="e">
        <f>Forecast!#REF!+Forecast!#REF!*'Error Factor for last day'!#REF!</f>
        <v>#REF!</v>
      </c>
      <c r="D526" s="6" t="e">
        <f>Forecast!#REF!+Forecast!#REF!*'Error Factor for last day'!#REF!</f>
        <v>#REF!</v>
      </c>
      <c r="E526" s="6" t="e">
        <f>Forecast!#REF!+Forecast!#REF!*'Error Factor for last day'!#REF!</f>
        <v>#REF!</v>
      </c>
      <c r="F526" s="6" t="e">
        <f>Forecast!#REF!+Forecast!#REF!*'Error Factor for last day'!#REF!</f>
        <v>#REF!</v>
      </c>
      <c r="G526" s="6" t="e">
        <f>Forecast!#REF!+Forecast!#REF!*'Error Factor for last day'!#REF!</f>
        <v>#REF!</v>
      </c>
      <c r="H526" s="6" t="e">
        <f>Forecast!#REF!+Forecast!#REF!*'Error Factor for last day'!#REF!</f>
        <v>#REF!</v>
      </c>
      <c r="I526" s="6" t="e">
        <f>Forecast!#REF!+Forecast!#REF!*'Error Factor for last day'!#REF!</f>
        <v>#REF!</v>
      </c>
      <c r="J526" s="6" t="e">
        <f>Forecast!#REF!+Forecast!#REF!*'Error Factor for last day'!#REF!</f>
        <v>#REF!</v>
      </c>
      <c r="K526" s="6" t="e">
        <f>Forecast!#REF!+Forecast!#REF!*'Error Factor for last day'!#REF!</f>
        <v>#REF!</v>
      </c>
      <c r="L526" s="6" t="e">
        <f>Forecast!#REF!+Forecast!#REF!*'Error Factor for last day'!#REF!</f>
        <v>#REF!</v>
      </c>
      <c r="M526" s="6" t="e">
        <f>Forecast!#REF!+Forecast!#REF!*'Error Factor for last day'!#REF!</f>
        <v>#REF!</v>
      </c>
      <c r="N526" s="6" t="e">
        <f>Forecast!#REF!+Forecast!#REF!*'Error Factor for last day'!#REF!</f>
        <v>#REF!</v>
      </c>
      <c r="O526" s="6" t="e">
        <f>Forecast!#REF!+Forecast!#REF!*'Error Factor for last day'!#REF!</f>
        <v>#REF!</v>
      </c>
      <c r="P526" s="6" t="e">
        <f>Forecast!#REF!+Forecast!#REF!*'Error Factor for last day'!#REF!</f>
        <v>#REF!</v>
      </c>
      <c r="Q526" s="6" t="e">
        <f>Forecast!#REF!+Forecast!#REF!*'Error Factor for last day'!#REF!</f>
        <v>#REF!</v>
      </c>
      <c r="R526" s="6" t="e">
        <f>Forecast!#REF!+Forecast!#REF!*'Error Factor for last day'!#REF!</f>
        <v>#REF!</v>
      </c>
      <c r="S526" s="6" t="e">
        <f>Forecast!#REF!+Forecast!#REF!*'Error Factor for last day'!#REF!</f>
        <v>#REF!</v>
      </c>
      <c r="T526" s="6" t="e">
        <f>Forecast!#REF!+Forecast!#REF!*'Error Factor for last day'!#REF!</f>
        <v>#REF!</v>
      </c>
      <c r="U526" s="6" t="e">
        <f>Forecast!#REF!+Forecast!#REF!*'Error Factor for last day'!#REF!</f>
        <v>#REF!</v>
      </c>
      <c r="V526" s="6" t="e">
        <f>Forecast!#REF!+Forecast!#REF!*'Error Factor for last day'!#REF!</f>
        <v>#REF!</v>
      </c>
      <c r="W526" s="6" t="e">
        <f>Forecast!#REF!+Forecast!#REF!*'Error Factor for last day'!#REF!</f>
        <v>#REF!</v>
      </c>
      <c r="X526" s="6" t="e">
        <f>Forecast!#REF!+Forecast!#REF!*'Error Factor for last day'!#REF!</f>
        <v>#REF!</v>
      </c>
      <c r="Y526" s="6" t="e">
        <f>Forecast!#REF!+Forecast!#REF!*'Error Factor for last day'!#REF!</f>
        <v>#REF!</v>
      </c>
      <c r="Z526" s="6" t="e">
        <f>Forecast!#REF!+Forecast!#REF!*'Error Factor for last day'!#REF!</f>
        <v>#REF!</v>
      </c>
      <c r="AA526" s="6" t="e">
        <f>Forecast!#REF!+Forecast!#REF!*'Error Factor for last day'!#REF!</f>
        <v>#REF!</v>
      </c>
      <c r="AB526" s="6" t="e">
        <f>Forecast!#REF!+Forecast!#REF!*'Error Factor for last day'!#REF!</f>
        <v>#REF!</v>
      </c>
      <c r="AC526" s="6" t="e">
        <f>Forecast!#REF!+Forecast!#REF!*'Error Factor for last day'!#REF!</f>
        <v>#REF!</v>
      </c>
      <c r="AD526" s="6" t="e">
        <f>Forecast!#REF!+Forecast!#REF!*'Error Factor for last day'!#REF!</f>
        <v>#REF!</v>
      </c>
      <c r="AE526" s="6" t="e">
        <f>Forecast!#REF!+Forecast!#REF!*'Error Factor for last day'!#REF!</f>
        <v>#REF!</v>
      </c>
      <c r="AF526" s="6" t="e">
        <f>Forecast!#REF!+Forecast!#REF!*'Error Factor for last day'!#REF!</f>
        <v>#REF!</v>
      </c>
      <c r="AG526" s="6" t="e">
        <f>Forecast!#REF!+Forecast!#REF!*'Error Factor for last day'!#REF!</f>
        <v>#REF!</v>
      </c>
    </row>
    <row r="527" spans="1:33" hidden="1" x14ac:dyDescent="0.25">
      <c r="A527" s="2">
        <v>42232.363194444442</v>
      </c>
      <c r="B527" s="6" t="e">
        <f>Forecast!#REF!+Forecast!#REF!*'Error Factor for last day'!#REF!</f>
        <v>#REF!</v>
      </c>
      <c r="C527" s="6" t="e">
        <f>Forecast!#REF!+Forecast!#REF!*'Error Factor for last day'!#REF!</f>
        <v>#REF!</v>
      </c>
      <c r="D527" s="6" t="e">
        <f>Forecast!#REF!+Forecast!#REF!*'Error Factor for last day'!#REF!</f>
        <v>#REF!</v>
      </c>
      <c r="E527" s="6" t="e">
        <f>Forecast!#REF!+Forecast!#REF!*'Error Factor for last day'!#REF!</f>
        <v>#REF!</v>
      </c>
      <c r="F527" s="6" t="e">
        <f>Forecast!#REF!+Forecast!#REF!*'Error Factor for last day'!#REF!</f>
        <v>#REF!</v>
      </c>
      <c r="G527" s="6" t="e">
        <f>Forecast!#REF!+Forecast!#REF!*'Error Factor for last day'!#REF!</f>
        <v>#REF!</v>
      </c>
      <c r="H527" s="6" t="e">
        <f>Forecast!#REF!+Forecast!#REF!*'Error Factor for last day'!#REF!</f>
        <v>#REF!</v>
      </c>
      <c r="I527" s="6" t="e">
        <f>Forecast!#REF!+Forecast!#REF!*'Error Factor for last day'!#REF!</f>
        <v>#REF!</v>
      </c>
      <c r="J527" s="6" t="e">
        <f>Forecast!#REF!+Forecast!#REF!*'Error Factor for last day'!#REF!</f>
        <v>#REF!</v>
      </c>
      <c r="K527" s="6" t="e">
        <f>Forecast!#REF!+Forecast!#REF!*'Error Factor for last day'!#REF!</f>
        <v>#REF!</v>
      </c>
      <c r="L527" s="6" t="e">
        <f>Forecast!#REF!+Forecast!#REF!*'Error Factor for last day'!#REF!</f>
        <v>#REF!</v>
      </c>
      <c r="M527" s="6" t="e">
        <f>Forecast!#REF!+Forecast!#REF!*'Error Factor for last day'!#REF!</f>
        <v>#REF!</v>
      </c>
      <c r="N527" s="6" t="e">
        <f>Forecast!#REF!+Forecast!#REF!*'Error Factor for last day'!#REF!</f>
        <v>#REF!</v>
      </c>
      <c r="O527" s="6" t="e">
        <f>Forecast!#REF!+Forecast!#REF!*'Error Factor for last day'!#REF!</f>
        <v>#REF!</v>
      </c>
      <c r="P527" s="6" t="e">
        <f>Forecast!#REF!+Forecast!#REF!*'Error Factor for last day'!#REF!</f>
        <v>#REF!</v>
      </c>
      <c r="Q527" s="6" t="e">
        <f>Forecast!#REF!+Forecast!#REF!*'Error Factor for last day'!#REF!</f>
        <v>#REF!</v>
      </c>
      <c r="R527" s="6" t="e">
        <f>Forecast!#REF!+Forecast!#REF!*'Error Factor for last day'!#REF!</f>
        <v>#REF!</v>
      </c>
      <c r="S527" s="6" t="e">
        <f>Forecast!#REF!+Forecast!#REF!*'Error Factor for last day'!#REF!</f>
        <v>#REF!</v>
      </c>
      <c r="T527" s="6" t="e">
        <f>Forecast!#REF!+Forecast!#REF!*'Error Factor for last day'!#REF!</f>
        <v>#REF!</v>
      </c>
      <c r="U527" s="6" t="e">
        <f>Forecast!#REF!+Forecast!#REF!*'Error Factor for last day'!#REF!</f>
        <v>#REF!</v>
      </c>
      <c r="V527" s="6" t="e">
        <f>Forecast!#REF!+Forecast!#REF!*'Error Factor for last day'!#REF!</f>
        <v>#REF!</v>
      </c>
      <c r="W527" s="6" t="e">
        <f>Forecast!#REF!+Forecast!#REF!*'Error Factor for last day'!#REF!</f>
        <v>#REF!</v>
      </c>
      <c r="X527" s="6" t="e">
        <f>Forecast!#REF!+Forecast!#REF!*'Error Factor for last day'!#REF!</f>
        <v>#REF!</v>
      </c>
      <c r="Y527" s="6" t="e">
        <f>Forecast!#REF!+Forecast!#REF!*'Error Factor for last day'!#REF!</f>
        <v>#REF!</v>
      </c>
      <c r="Z527" s="6" t="e">
        <f>Forecast!#REF!+Forecast!#REF!*'Error Factor for last day'!#REF!</f>
        <v>#REF!</v>
      </c>
      <c r="AA527" s="6" t="e">
        <f>Forecast!#REF!+Forecast!#REF!*'Error Factor for last day'!#REF!</f>
        <v>#REF!</v>
      </c>
      <c r="AB527" s="6" t="e">
        <f>Forecast!#REF!+Forecast!#REF!*'Error Factor for last day'!#REF!</f>
        <v>#REF!</v>
      </c>
      <c r="AC527" s="6" t="e">
        <f>Forecast!#REF!+Forecast!#REF!*'Error Factor for last day'!#REF!</f>
        <v>#REF!</v>
      </c>
      <c r="AD527" s="6" t="e">
        <f>Forecast!#REF!+Forecast!#REF!*'Error Factor for last day'!#REF!</f>
        <v>#REF!</v>
      </c>
      <c r="AE527" s="6" t="e">
        <f>Forecast!#REF!+Forecast!#REF!*'Error Factor for last day'!#REF!</f>
        <v>#REF!</v>
      </c>
      <c r="AF527" s="6" t="e">
        <f>Forecast!#REF!+Forecast!#REF!*'Error Factor for last day'!#REF!</f>
        <v>#REF!</v>
      </c>
      <c r="AG527" s="6" t="e">
        <f>Forecast!#REF!+Forecast!#REF!*'Error Factor for last day'!#REF!</f>
        <v>#REF!</v>
      </c>
    </row>
    <row r="528" spans="1:33" hidden="1" x14ac:dyDescent="0.25">
      <c r="A528" s="2">
        <v>42232.363888888889</v>
      </c>
      <c r="B528" s="6" t="e">
        <f>Forecast!#REF!+Forecast!#REF!*'Error Factor for last day'!#REF!</f>
        <v>#REF!</v>
      </c>
      <c r="C528" s="6" t="e">
        <f>Forecast!#REF!+Forecast!#REF!*'Error Factor for last day'!#REF!</f>
        <v>#REF!</v>
      </c>
      <c r="D528" s="6" t="e">
        <f>Forecast!#REF!+Forecast!#REF!*'Error Factor for last day'!#REF!</f>
        <v>#REF!</v>
      </c>
      <c r="E528" s="6" t="e">
        <f>Forecast!#REF!+Forecast!#REF!*'Error Factor for last day'!#REF!</f>
        <v>#REF!</v>
      </c>
      <c r="F528" s="6" t="e">
        <f>Forecast!#REF!+Forecast!#REF!*'Error Factor for last day'!#REF!</f>
        <v>#REF!</v>
      </c>
      <c r="G528" s="6" t="e">
        <f>Forecast!#REF!+Forecast!#REF!*'Error Factor for last day'!#REF!</f>
        <v>#REF!</v>
      </c>
      <c r="H528" s="6" t="e">
        <f>Forecast!#REF!+Forecast!#REF!*'Error Factor for last day'!#REF!</f>
        <v>#REF!</v>
      </c>
      <c r="I528" s="6" t="e">
        <f>Forecast!#REF!+Forecast!#REF!*'Error Factor for last day'!#REF!</f>
        <v>#REF!</v>
      </c>
      <c r="J528" s="6" t="e">
        <f>Forecast!#REF!+Forecast!#REF!*'Error Factor for last day'!#REF!</f>
        <v>#REF!</v>
      </c>
      <c r="K528" s="6" t="e">
        <f>Forecast!#REF!+Forecast!#REF!*'Error Factor for last day'!#REF!</f>
        <v>#REF!</v>
      </c>
      <c r="L528" s="6" t="e">
        <f>Forecast!#REF!+Forecast!#REF!*'Error Factor for last day'!#REF!</f>
        <v>#REF!</v>
      </c>
      <c r="M528" s="6" t="e">
        <f>Forecast!#REF!+Forecast!#REF!*'Error Factor for last day'!#REF!</f>
        <v>#REF!</v>
      </c>
      <c r="N528" s="6" t="e">
        <f>Forecast!#REF!+Forecast!#REF!*'Error Factor for last day'!#REF!</f>
        <v>#REF!</v>
      </c>
      <c r="O528" s="6" t="e">
        <f>Forecast!#REF!+Forecast!#REF!*'Error Factor for last day'!#REF!</f>
        <v>#REF!</v>
      </c>
      <c r="P528" s="6" t="e">
        <f>Forecast!#REF!+Forecast!#REF!*'Error Factor for last day'!#REF!</f>
        <v>#REF!</v>
      </c>
      <c r="Q528" s="6" t="e">
        <f>Forecast!#REF!+Forecast!#REF!*'Error Factor for last day'!#REF!</f>
        <v>#REF!</v>
      </c>
      <c r="R528" s="6" t="e">
        <f>Forecast!#REF!+Forecast!#REF!*'Error Factor for last day'!#REF!</f>
        <v>#REF!</v>
      </c>
      <c r="S528" s="6" t="e">
        <f>Forecast!#REF!+Forecast!#REF!*'Error Factor for last day'!#REF!</f>
        <v>#REF!</v>
      </c>
      <c r="T528" s="6" t="e">
        <f>Forecast!#REF!+Forecast!#REF!*'Error Factor for last day'!#REF!</f>
        <v>#REF!</v>
      </c>
      <c r="U528" s="6" t="e">
        <f>Forecast!#REF!+Forecast!#REF!*'Error Factor for last day'!#REF!</f>
        <v>#REF!</v>
      </c>
      <c r="V528" s="6" t="e">
        <f>Forecast!#REF!+Forecast!#REF!*'Error Factor for last day'!#REF!</f>
        <v>#REF!</v>
      </c>
      <c r="W528" s="6" t="e">
        <f>Forecast!#REF!+Forecast!#REF!*'Error Factor for last day'!#REF!</f>
        <v>#REF!</v>
      </c>
      <c r="X528" s="6" t="e">
        <f>Forecast!#REF!+Forecast!#REF!*'Error Factor for last day'!#REF!</f>
        <v>#REF!</v>
      </c>
      <c r="Y528" s="6" t="e">
        <f>Forecast!#REF!+Forecast!#REF!*'Error Factor for last day'!#REF!</f>
        <v>#REF!</v>
      </c>
      <c r="Z528" s="6" t="e">
        <f>Forecast!#REF!+Forecast!#REF!*'Error Factor for last day'!#REF!</f>
        <v>#REF!</v>
      </c>
      <c r="AA528" s="6" t="e">
        <f>Forecast!#REF!+Forecast!#REF!*'Error Factor for last day'!#REF!</f>
        <v>#REF!</v>
      </c>
      <c r="AB528" s="6" t="e">
        <f>Forecast!#REF!+Forecast!#REF!*'Error Factor for last day'!#REF!</f>
        <v>#REF!</v>
      </c>
      <c r="AC528" s="6" t="e">
        <f>Forecast!#REF!+Forecast!#REF!*'Error Factor for last day'!#REF!</f>
        <v>#REF!</v>
      </c>
      <c r="AD528" s="6" t="e">
        <f>Forecast!#REF!+Forecast!#REF!*'Error Factor for last day'!#REF!</f>
        <v>#REF!</v>
      </c>
      <c r="AE528" s="6" t="e">
        <f>Forecast!#REF!+Forecast!#REF!*'Error Factor for last day'!#REF!</f>
        <v>#REF!</v>
      </c>
      <c r="AF528" s="6" t="e">
        <f>Forecast!#REF!+Forecast!#REF!*'Error Factor for last day'!#REF!</f>
        <v>#REF!</v>
      </c>
      <c r="AG528" s="6" t="e">
        <f>Forecast!#REF!+Forecast!#REF!*'Error Factor for last day'!#REF!</f>
        <v>#REF!</v>
      </c>
    </row>
    <row r="529" spans="1:33" hidden="1" x14ac:dyDescent="0.25">
      <c r="A529" s="2">
        <v>42232.364583333336</v>
      </c>
      <c r="B529" s="6" t="e">
        <f>Forecast!#REF!+Forecast!#REF!*'Error Factor for last day'!#REF!</f>
        <v>#REF!</v>
      </c>
      <c r="C529" s="6" t="e">
        <f>Forecast!#REF!+Forecast!#REF!*'Error Factor for last day'!#REF!</f>
        <v>#REF!</v>
      </c>
      <c r="D529" s="6" t="e">
        <f>Forecast!#REF!+Forecast!#REF!*'Error Factor for last day'!#REF!</f>
        <v>#REF!</v>
      </c>
      <c r="E529" s="6" t="e">
        <f>Forecast!#REF!+Forecast!#REF!*'Error Factor for last day'!#REF!</f>
        <v>#REF!</v>
      </c>
      <c r="F529" s="6" t="e">
        <f>Forecast!#REF!+Forecast!#REF!*'Error Factor for last day'!#REF!</f>
        <v>#REF!</v>
      </c>
      <c r="G529" s="6" t="e">
        <f>Forecast!#REF!+Forecast!#REF!*'Error Factor for last day'!#REF!</f>
        <v>#REF!</v>
      </c>
      <c r="H529" s="6" t="e">
        <f>Forecast!#REF!+Forecast!#REF!*'Error Factor for last day'!#REF!</f>
        <v>#REF!</v>
      </c>
      <c r="I529" s="6" t="e">
        <f>Forecast!#REF!+Forecast!#REF!*'Error Factor for last day'!#REF!</f>
        <v>#REF!</v>
      </c>
      <c r="J529" s="6" t="e">
        <f>Forecast!#REF!+Forecast!#REF!*'Error Factor for last day'!#REF!</f>
        <v>#REF!</v>
      </c>
      <c r="K529" s="6" t="e">
        <f>Forecast!#REF!+Forecast!#REF!*'Error Factor for last day'!#REF!</f>
        <v>#REF!</v>
      </c>
      <c r="L529" s="6" t="e">
        <f>Forecast!#REF!+Forecast!#REF!*'Error Factor for last day'!#REF!</f>
        <v>#REF!</v>
      </c>
      <c r="M529" s="6" t="e">
        <f>Forecast!#REF!+Forecast!#REF!*'Error Factor for last day'!#REF!</f>
        <v>#REF!</v>
      </c>
      <c r="N529" s="6" t="e">
        <f>Forecast!#REF!+Forecast!#REF!*'Error Factor for last day'!#REF!</f>
        <v>#REF!</v>
      </c>
      <c r="O529" s="6" t="e">
        <f>Forecast!#REF!+Forecast!#REF!*'Error Factor for last day'!#REF!</f>
        <v>#REF!</v>
      </c>
      <c r="P529" s="6" t="e">
        <f>Forecast!#REF!+Forecast!#REF!*'Error Factor for last day'!#REF!</f>
        <v>#REF!</v>
      </c>
      <c r="Q529" s="6" t="e">
        <f>Forecast!#REF!+Forecast!#REF!*'Error Factor for last day'!#REF!</f>
        <v>#REF!</v>
      </c>
      <c r="R529" s="6" t="e">
        <f>Forecast!#REF!+Forecast!#REF!*'Error Factor for last day'!#REF!</f>
        <v>#REF!</v>
      </c>
      <c r="S529" s="6" t="e">
        <f>Forecast!#REF!+Forecast!#REF!*'Error Factor for last day'!#REF!</f>
        <v>#REF!</v>
      </c>
      <c r="T529" s="6" t="e">
        <f>Forecast!#REF!+Forecast!#REF!*'Error Factor for last day'!#REF!</f>
        <v>#REF!</v>
      </c>
      <c r="U529" s="6" t="e">
        <f>Forecast!#REF!+Forecast!#REF!*'Error Factor for last day'!#REF!</f>
        <v>#REF!</v>
      </c>
      <c r="V529" s="6" t="e">
        <f>Forecast!#REF!+Forecast!#REF!*'Error Factor for last day'!#REF!</f>
        <v>#REF!</v>
      </c>
      <c r="W529" s="6" t="e">
        <f>Forecast!#REF!+Forecast!#REF!*'Error Factor for last day'!#REF!</f>
        <v>#REF!</v>
      </c>
      <c r="X529" s="6" t="e">
        <f>Forecast!#REF!+Forecast!#REF!*'Error Factor for last day'!#REF!</f>
        <v>#REF!</v>
      </c>
      <c r="Y529" s="6" t="e">
        <f>Forecast!#REF!+Forecast!#REF!*'Error Factor for last day'!#REF!</f>
        <v>#REF!</v>
      </c>
      <c r="Z529" s="6" t="e">
        <f>Forecast!#REF!+Forecast!#REF!*'Error Factor for last day'!#REF!</f>
        <v>#REF!</v>
      </c>
      <c r="AA529" s="6" t="e">
        <f>Forecast!#REF!+Forecast!#REF!*'Error Factor for last day'!#REF!</f>
        <v>#REF!</v>
      </c>
      <c r="AB529" s="6" t="e">
        <f>Forecast!#REF!+Forecast!#REF!*'Error Factor for last day'!#REF!</f>
        <v>#REF!</v>
      </c>
      <c r="AC529" s="6" t="e">
        <f>Forecast!#REF!+Forecast!#REF!*'Error Factor for last day'!#REF!</f>
        <v>#REF!</v>
      </c>
      <c r="AD529" s="6" t="e">
        <f>Forecast!#REF!+Forecast!#REF!*'Error Factor for last day'!#REF!</f>
        <v>#REF!</v>
      </c>
      <c r="AE529" s="6" t="e">
        <f>Forecast!#REF!+Forecast!#REF!*'Error Factor for last day'!#REF!</f>
        <v>#REF!</v>
      </c>
      <c r="AF529" s="6" t="e">
        <f>Forecast!#REF!+Forecast!#REF!*'Error Factor for last day'!#REF!</f>
        <v>#REF!</v>
      </c>
      <c r="AG529" s="6" t="e">
        <f>Forecast!#REF!+Forecast!#REF!*'Error Factor for last day'!#REF!</f>
        <v>#REF!</v>
      </c>
    </row>
    <row r="530" spans="1:33" hidden="1" x14ac:dyDescent="0.25">
      <c r="A530" s="2">
        <v>42232.365277777775</v>
      </c>
      <c r="B530" s="6" t="e">
        <f>Forecast!#REF!+Forecast!#REF!*'Error Factor for last day'!#REF!</f>
        <v>#REF!</v>
      </c>
      <c r="C530" s="6" t="e">
        <f>Forecast!#REF!+Forecast!#REF!*'Error Factor for last day'!#REF!</f>
        <v>#REF!</v>
      </c>
      <c r="D530" s="6" t="e">
        <f>Forecast!#REF!+Forecast!#REF!*'Error Factor for last day'!#REF!</f>
        <v>#REF!</v>
      </c>
      <c r="E530" s="6" t="e">
        <f>Forecast!#REF!+Forecast!#REF!*'Error Factor for last day'!#REF!</f>
        <v>#REF!</v>
      </c>
      <c r="F530" s="6" t="e">
        <f>Forecast!#REF!+Forecast!#REF!*'Error Factor for last day'!#REF!</f>
        <v>#REF!</v>
      </c>
      <c r="G530" s="6" t="e">
        <f>Forecast!#REF!+Forecast!#REF!*'Error Factor for last day'!#REF!</f>
        <v>#REF!</v>
      </c>
      <c r="H530" s="6" t="e">
        <f>Forecast!#REF!+Forecast!#REF!*'Error Factor for last day'!#REF!</f>
        <v>#REF!</v>
      </c>
      <c r="I530" s="6" t="e">
        <f>Forecast!#REF!+Forecast!#REF!*'Error Factor for last day'!#REF!</f>
        <v>#REF!</v>
      </c>
      <c r="J530" s="6" t="e">
        <f>Forecast!#REF!+Forecast!#REF!*'Error Factor for last day'!#REF!</f>
        <v>#REF!</v>
      </c>
      <c r="K530" s="6" t="e">
        <f>Forecast!#REF!+Forecast!#REF!*'Error Factor for last day'!#REF!</f>
        <v>#REF!</v>
      </c>
      <c r="L530" s="6" t="e">
        <f>Forecast!#REF!+Forecast!#REF!*'Error Factor for last day'!#REF!</f>
        <v>#REF!</v>
      </c>
      <c r="M530" s="6" t="e">
        <f>Forecast!#REF!+Forecast!#REF!*'Error Factor for last day'!#REF!</f>
        <v>#REF!</v>
      </c>
      <c r="N530" s="6" t="e">
        <f>Forecast!#REF!+Forecast!#REF!*'Error Factor for last day'!#REF!</f>
        <v>#REF!</v>
      </c>
      <c r="O530" s="6" t="e">
        <f>Forecast!#REF!+Forecast!#REF!*'Error Factor for last day'!#REF!</f>
        <v>#REF!</v>
      </c>
      <c r="P530" s="6" t="e">
        <f>Forecast!#REF!+Forecast!#REF!*'Error Factor for last day'!#REF!</f>
        <v>#REF!</v>
      </c>
      <c r="Q530" s="6" t="e">
        <f>Forecast!#REF!+Forecast!#REF!*'Error Factor for last day'!#REF!</f>
        <v>#REF!</v>
      </c>
      <c r="R530" s="6" t="e">
        <f>Forecast!#REF!+Forecast!#REF!*'Error Factor for last day'!#REF!</f>
        <v>#REF!</v>
      </c>
      <c r="S530" s="6" t="e">
        <f>Forecast!#REF!+Forecast!#REF!*'Error Factor for last day'!#REF!</f>
        <v>#REF!</v>
      </c>
      <c r="T530" s="6" t="e">
        <f>Forecast!#REF!+Forecast!#REF!*'Error Factor for last day'!#REF!</f>
        <v>#REF!</v>
      </c>
      <c r="U530" s="6" t="e">
        <f>Forecast!#REF!+Forecast!#REF!*'Error Factor for last day'!#REF!</f>
        <v>#REF!</v>
      </c>
      <c r="V530" s="6" t="e">
        <f>Forecast!#REF!+Forecast!#REF!*'Error Factor for last day'!#REF!</f>
        <v>#REF!</v>
      </c>
      <c r="W530" s="6" t="e">
        <f>Forecast!#REF!+Forecast!#REF!*'Error Factor for last day'!#REF!</f>
        <v>#REF!</v>
      </c>
      <c r="X530" s="6" t="e">
        <f>Forecast!#REF!+Forecast!#REF!*'Error Factor for last day'!#REF!</f>
        <v>#REF!</v>
      </c>
      <c r="Y530" s="6" t="e">
        <f>Forecast!#REF!+Forecast!#REF!*'Error Factor for last day'!#REF!</f>
        <v>#REF!</v>
      </c>
      <c r="Z530" s="6" t="e">
        <f>Forecast!#REF!+Forecast!#REF!*'Error Factor for last day'!#REF!</f>
        <v>#REF!</v>
      </c>
      <c r="AA530" s="6" t="e">
        <f>Forecast!#REF!+Forecast!#REF!*'Error Factor for last day'!#REF!</f>
        <v>#REF!</v>
      </c>
      <c r="AB530" s="6" t="e">
        <f>Forecast!#REF!+Forecast!#REF!*'Error Factor for last day'!#REF!</f>
        <v>#REF!</v>
      </c>
      <c r="AC530" s="6" t="e">
        <f>Forecast!#REF!+Forecast!#REF!*'Error Factor for last day'!#REF!</f>
        <v>#REF!</v>
      </c>
      <c r="AD530" s="6" t="e">
        <f>Forecast!#REF!+Forecast!#REF!*'Error Factor for last day'!#REF!</f>
        <v>#REF!</v>
      </c>
      <c r="AE530" s="6" t="e">
        <f>Forecast!#REF!+Forecast!#REF!*'Error Factor for last day'!#REF!</f>
        <v>#REF!</v>
      </c>
      <c r="AF530" s="6" t="e">
        <f>Forecast!#REF!+Forecast!#REF!*'Error Factor for last day'!#REF!</f>
        <v>#REF!</v>
      </c>
      <c r="AG530" s="6" t="e">
        <f>Forecast!#REF!+Forecast!#REF!*'Error Factor for last day'!#REF!</f>
        <v>#REF!</v>
      </c>
    </row>
    <row r="531" spans="1:33" hidden="1" x14ac:dyDescent="0.25">
      <c r="A531" s="2">
        <v>42232.365972222222</v>
      </c>
      <c r="B531" s="6" t="e">
        <f>Forecast!#REF!+Forecast!#REF!*'Error Factor for last day'!#REF!</f>
        <v>#REF!</v>
      </c>
      <c r="C531" s="6" t="e">
        <f>Forecast!#REF!+Forecast!#REF!*'Error Factor for last day'!#REF!</f>
        <v>#REF!</v>
      </c>
      <c r="D531" s="6" t="e">
        <f>Forecast!#REF!+Forecast!#REF!*'Error Factor for last day'!#REF!</f>
        <v>#REF!</v>
      </c>
      <c r="E531" s="6" t="e">
        <f>Forecast!#REF!+Forecast!#REF!*'Error Factor for last day'!#REF!</f>
        <v>#REF!</v>
      </c>
      <c r="F531" s="6" t="e">
        <f>Forecast!#REF!+Forecast!#REF!*'Error Factor for last day'!#REF!</f>
        <v>#REF!</v>
      </c>
      <c r="G531" s="6" t="e">
        <f>Forecast!#REF!+Forecast!#REF!*'Error Factor for last day'!#REF!</f>
        <v>#REF!</v>
      </c>
      <c r="H531" s="6" t="e">
        <f>Forecast!#REF!+Forecast!#REF!*'Error Factor for last day'!#REF!</f>
        <v>#REF!</v>
      </c>
      <c r="I531" s="6" t="e">
        <f>Forecast!#REF!+Forecast!#REF!*'Error Factor for last day'!#REF!</f>
        <v>#REF!</v>
      </c>
      <c r="J531" s="6" t="e">
        <f>Forecast!#REF!+Forecast!#REF!*'Error Factor for last day'!#REF!</f>
        <v>#REF!</v>
      </c>
      <c r="K531" s="6" t="e">
        <f>Forecast!#REF!+Forecast!#REF!*'Error Factor for last day'!#REF!</f>
        <v>#REF!</v>
      </c>
      <c r="L531" s="6" t="e">
        <f>Forecast!#REF!+Forecast!#REF!*'Error Factor for last day'!#REF!</f>
        <v>#REF!</v>
      </c>
      <c r="M531" s="6" t="e">
        <f>Forecast!#REF!+Forecast!#REF!*'Error Factor for last day'!#REF!</f>
        <v>#REF!</v>
      </c>
      <c r="N531" s="6" t="e">
        <f>Forecast!#REF!+Forecast!#REF!*'Error Factor for last day'!#REF!</f>
        <v>#REF!</v>
      </c>
      <c r="O531" s="6" t="e">
        <f>Forecast!#REF!+Forecast!#REF!*'Error Factor for last day'!#REF!</f>
        <v>#REF!</v>
      </c>
      <c r="P531" s="6" t="e">
        <f>Forecast!#REF!+Forecast!#REF!*'Error Factor for last day'!#REF!</f>
        <v>#REF!</v>
      </c>
      <c r="Q531" s="6" t="e">
        <f>Forecast!#REF!+Forecast!#REF!*'Error Factor for last day'!#REF!</f>
        <v>#REF!</v>
      </c>
      <c r="R531" s="6" t="e">
        <f>Forecast!#REF!+Forecast!#REF!*'Error Factor for last day'!#REF!</f>
        <v>#REF!</v>
      </c>
      <c r="S531" s="6" t="e">
        <f>Forecast!#REF!+Forecast!#REF!*'Error Factor for last day'!#REF!</f>
        <v>#REF!</v>
      </c>
      <c r="T531" s="6" t="e">
        <f>Forecast!#REF!+Forecast!#REF!*'Error Factor for last day'!#REF!</f>
        <v>#REF!</v>
      </c>
      <c r="U531" s="6" t="e">
        <f>Forecast!#REF!+Forecast!#REF!*'Error Factor for last day'!#REF!</f>
        <v>#REF!</v>
      </c>
      <c r="V531" s="6" t="e">
        <f>Forecast!#REF!+Forecast!#REF!*'Error Factor for last day'!#REF!</f>
        <v>#REF!</v>
      </c>
      <c r="W531" s="6" t="e">
        <f>Forecast!#REF!+Forecast!#REF!*'Error Factor for last day'!#REF!</f>
        <v>#REF!</v>
      </c>
      <c r="X531" s="6" t="e">
        <f>Forecast!#REF!+Forecast!#REF!*'Error Factor for last day'!#REF!</f>
        <v>#REF!</v>
      </c>
      <c r="Y531" s="6" t="e">
        <f>Forecast!#REF!+Forecast!#REF!*'Error Factor for last day'!#REF!</f>
        <v>#REF!</v>
      </c>
      <c r="Z531" s="6" t="e">
        <f>Forecast!#REF!+Forecast!#REF!*'Error Factor for last day'!#REF!</f>
        <v>#REF!</v>
      </c>
      <c r="AA531" s="6" t="e">
        <f>Forecast!#REF!+Forecast!#REF!*'Error Factor for last day'!#REF!</f>
        <v>#REF!</v>
      </c>
      <c r="AB531" s="6" t="e">
        <f>Forecast!#REF!+Forecast!#REF!*'Error Factor for last day'!#REF!</f>
        <v>#REF!</v>
      </c>
      <c r="AC531" s="6" t="e">
        <f>Forecast!#REF!+Forecast!#REF!*'Error Factor for last day'!#REF!</f>
        <v>#REF!</v>
      </c>
      <c r="AD531" s="6" t="e">
        <f>Forecast!#REF!+Forecast!#REF!*'Error Factor for last day'!#REF!</f>
        <v>#REF!</v>
      </c>
      <c r="AE531" s="6" t="e">
        <f>Forecast!#REF!+Forecast!#REF!*'Error Factor for last day'!#REF!</f>
        <v>#REF!</v>
      </c>
      <c r="AF531" s="6" t="e">
        <f>Forecast!#REF!+Forecast!#REF!*'Error Factor for last day'!#REF!</f>
        <v>#REF!</v>
      </c>
      <c r="AG531" s="6" t="e">
        <f>Forecast!#REF!+Forecast!#REF!*'Error Factor for last day'!#REF!</f>
        <v>#REF!</v>
      </c>
    </row>
    <row r="532" spans="1:33" hidden="1" x14ac:dyDescent="0.25">
      <c r="A532" s="2">
        <v>42232.366666666669</v>
      </c>
      <c r="B532" s="6" t="e">
        <f>Forecast!#REF!+Forecast!#REF!*'Error Factor for last day'!#REF!</f>
        <v>#REF!</v>
      </c>
      <c r="C532" s="6" t="e">
        <f>Forecast!#REF!+Forecast!#REF!*'Error Factor for last day'!#REF!</f>
        <v>#REF!</v>
      </c>
      <c r="D532" s="6" t="e">
        <f>Forecast!#REF!+Forecast!#REF!*'Error Factor for last day'!#REF!</f>
        <v>#REF!</v>
      </c>
      <c r="E532" s="6" t="e">
        <f>Forecast!#REF!+Forecast!#REF!*'Error Factor for last day'!#REF!</f>
        <v>#REF!</v>
      </c>
      <c r="F532" s="6" t="e">
        <f>Forecast!#REF!+Forecast!#REF!*'Error Factor for last day'!#REF!</f>
        <v>#REF!</v>
      </c>
      <c r="G532" s="6" t="e">
        <f>Forecast!#REF!+Forecast!#REF!*'Error Factor for last day'!#REF!</f>
        <v>#REF!</v>
      </c>
      <c r="H532" s="6" t="e">
        <f>Forecast!#REF!+Forecast!#REF!*'Error Factor for last day'!#REF!</f>
        <v>#REF!</v>
      </c>
      <c r="I532" s="6" t="e">
        <f>Forecast!#REF!+Forecast!#REF!*'Error Factor for last day'!#REF!</f>
        <v>#REF!</v>
      </c>
      <c r="J532" s="6" t="e">
        <f>Forecast!#REF!+Forecast!#REF!*'Error Factor for last day'!#REF!</f>
        <v>#REF!</v>
      </c>
      <c r="K532" s="6" t="e">
        <f>Forecast!#REF!+Forecast!#REF!*'Error Factor for last day'!#REF!</f>
        <v>#REF!</v>
      </c>
      <c r="L532" s="6" t="e">
        <f>Forecast!#REF!+Forecast!#REF!*'Error Factor for last day'!#REF!</f>
        <v>#REF!</v>
      </c>
      <c r="M532" s="6" t="e">
        <f>Forecast!#REF!+Forecast!#REF!*'Error Factor for last day'!#REF!</f>
        <v>#REF!</v>
      </c>
      <c r="N532" s="6" t="e">
        <f>Forecast!#REF!+Forecast!#REF!*'Error Factor for last day'!#REF!</f>
        <v>#REF!</v>
      </c>
      <c r="O532" s="6" t="e">
        <f>Forecast!#REF!+Forecast!#REF!*'Error Factor for last day'!#REF!</f>
        <v>#REF!</v>
      </c>
      <c r="P532" s="6" t="e">
        <f>Forecast!#REF!+Forecast!#REF!*'Error Factor for last day'!#REF!</f>
        <v>#REF!</v>
      </c>
      <c r="Q532" s="6" t="e">
        <f>Forecast!#REF!+Forecast!#REF!*'Error Factor for last day'!#REF!</f>
        <v>#REF!</v>
      </c>
      <c r="R532" s="6" t="e">
        <f>Forecast!#REF!+Forecast!#REF!*'Error Factor for last day'!#REF!</f>
        <v>#REF!</v>
      </c>
      <c r="S532" s="6" t="e">
        <f>Forecast!#REF!+Forecast!#REF!*'Error Factor for last day'!#REF!</f>
        <v>#REF!</v>
      </c>
      <c r="T532" s="6" t="e">
        <f>Forecast!#REF!+Forecast!#REF!*'Error Factor for last day'!#REF!</f>
        <v>#REF!</v>
      </c>
      <c r="U532" s="6" t="e">
        <f>Forecast!#REF!+Forecast!#REF!*'Error Factor for last day'!#REF!</f>
        <v>#REF!</v>
      </c>
      <c r="V532" s="6" t="e">
        <f>Forecast!#REF!+Forecast!#REF!*'Error Factor for last day'!#REF!</f>
        <v>#REF!</v>
      </c>
      <c r="W532" s="6" t="e">
        <f>Forecast!#REF!+Forecast!#REF!*'Error Factor for last day'!#REF!</f>
        <v>#REF!</v>
      </c>
      <c r="X532" s="6" t="e">
        <f>Forecast!#REF!+Forecast!#REF!*'Error Factor for last day'!#REF!</f>
        <v>#REF!</v>
      </c>
      <c r="Y532" s="6" t="e">
        <f>Forecast!#REF!+Forecast!#REF!*'Error Factor for last day'!#REF!</f>
        <v>#REF!</v>
      </c>
      <c r="Z532" s="6" t="e">
        <f>Forecast!#REF!+Forecast!#REF!*'Error Factor for last day'!#REF!</f>
        <v>#REF!</v>
      </c>
      <c r="AA532" s="6" t="e">
        <f>Forecast!#REF!+Forecast!#REF!*'Error Factor for last day'!#REF!</f>
        <v>#REF!</v>
      </c>
      <c r="AB532" s="6" t="e">
        <f>Forecast!#REF!+Forecast!#REF!*'Error Factor for last day'!#REF!</f>
        <v>#REF!</v>
      </c>
      <c r="AC532" s="6" t="e">
        <f>Forecast!#REF!+Forecast!#REF!*'Error Factor for last day'!#REF!</f>
        <v>#REF!</v>
      </c>
      <c r="AD532" s="6" t="e">
        <f>Forecast!#REF!+Forecast!#REF!*'Error Factor for last day'!#REF!</f>
        <v>#REF!</v>
      </c>
      <c r="AE532" s="6" t="e">
        <f>Forecast!#REF!+Forecast!#REF!*'Error Factor for last day'!#REF!</f>
        <v>#REF!</v>
      </c>
      <c r="AF532" s="6" t="e">
        <f>Forecast!#REF!+Forecast!#REF!*'Error Factor for last day'!#REF!</f>
        <v>#REF!</v>
      </c>
      <c r="AG532" s="6" t="e">
        <f>Forecast!#REF!+Forecast!#REF!*'Error Factor for last day'!#REF!</f>
        <v>#REF!</v>
      </c>
    </row>
    <row r="533" spans="1:33" hidden="1" x14ac:dyDescent="0.25">
      <c r="A533" s="2">
        <v>42232.367361111108</v>
      </c>
      <c r="B533" s="6" t="e">
        <f>Forecast!#REF!+Forecast!#REF!*'Error Factor for last day'!#REF!</f>
        <v>#REF!</v>
      </c>
      <c r="C533" s="6" t="e">
        <f>Forecast!#REF!+Forecast!#REF!*'Error Factor for last day'!#REF!</f>
        <v>#REF!</v>
      </c>
      <c r="D533" s="6" t="e">
        <f>Forecast!#REF!+Forecast!#REF!*'Error Factor for last day'!#REF!</f>
        <v>#REF!</v>
      </c>
      <c r="E533" s="6" t="e">
        <f>Forecast!#REF!+Forecast!#REF!*'Error Factor for last day'!#REF!</f>
        <v>#REF!</v>
      </c>
      <c r="F533" s="6" t="e">
        <f>Forecast!#REF!+Forecast!#REF!*'Error Factor for last day'!#REF!</f>
        <v>#REF!</v>
      </c>
      <c r="G533" s="6" t="e">
        <f>Forecast!#REF!+Forecast!#REF!*'Error Factor for last day'!#REF!</f>
        <v>#REF!</v>
      </c>
      <c r="H533" s="6" t="e">
        <f>Forecast!#REF!+Forecast!#REF!*'Error Factor for last day'!#REF!</f>
        <v>#REF!</v>
      </c>
      <c r="I533" s="6" t="e">
        <f>Forecast!#REF!+Forecast!#REF!*'Error Factor for last day'!#REF!</f>
        <v>#REF!</v>
      </c>
      <c r="J533" s="6" t="e">
        <f>Forecast!#REF!+Forecast!#REF!*'Error Factor for last day'!#REF!</f>
        <v>#REF!</v>
      </c>
      <c r="K533" s="6" t="e">
        <f>Forecast!#REF!+Forecast!#REF!*'Error Factor for last day'!#REF!</f>
        <v>#REF!</v>
      </c>
      <c r="L533" s="6" t="e">
        <f>Forecast!#REF!+Forecast!#REF!*'Error Factor for last day'!#REF!</f>
        <v>#REF!</v>
      </c>
      <c r="M533" s="6" t="e">
        <f>Forecast!#REF!+Forecast!#REF!*'Error Factor for last day'!#REF!</f>
        <v>#REF!</v>
      </c>
      <c r="N533" s="6" t="e">
        <f>Forecast!#REF!+Forecast!#REF!*'Error Factor for last day'!#REF!</f>
        <v>#REF!</v>
      </c>
      <c r="O533" s="6" t="e">
        <f>Forecast!#REF!+Forecast!#REF!*'Error Factor for last day'!#REF!</f>
        <v>#REF!</v>
      </c>
      <c r="P533" s="6" t="e">
        <f>Forecast!#REF!+Forecast!#REF!*'Error Factor for last day'!#REF!</f>
        <v>#REF!</v>
      </c>
      <c r="Q533" s="6" t="e">
        <f>Forecast!#REF!+Forecast!#REF!*'Error Factor for last day'!#REF!</f>
        <v>#REF!</v>
      </c>
      <c r="R533" s="6" t="e">
        <f>Forecast!#REF!+Forecast!#REF!*'Error Factor for last day'!#REF!</f>
        <v>#REF!</v>
      </c>
      <c r="S533" s="6" t="e">
        <f>Forecast!#REF!+Forecast!#REF!*'Error Factor for last day'!#REF!</f>
        <v>#REF!</v>
      </c>
      <c r="T533" s="6" t="e">
        <f>Forecast!#REF!+Forecast!#REF!*'Error Factor for last day'!#REF!</f>
        <v>#REF!</v>
      </c>
      <c r="U533" s="6" t="e">
        <f>Forecast!#REF!+Forecast!#REF!*'Error Factor for last day'!#REF!</f>
        <v>#REF!</v>
      </c>
      <c r="V533" s="6" t="e">
        <f>Forecast!#REF!+Forecast!#REF!*'Error Factor for last day'!#REF!</f>
        <v>#REF!</v>
      </c>
      <c r="W533" s="6" t="e">
        <f>Forecast!#REF!+Forecast!#REF!*'Error Factor for last day'!#REF!</f>
        <v>#REF!</v>
      </c>
      <c r="X533" s="6" t="e">
        <f>Forecast!#REF!+Forecast!#REF!*'Error Factor for last day'!#REF!</f>
        <v>#REF!</v>
      </c>
      <c r="Y533" s="6" t="e">
        <f>Forecast!#REF!+Forecast!#REF!*'Error Factor for last day'!#REF!</f>
        <v>#REF!</v>
      </c>
      <c r="Z533" s="6" t="e">
        <f>Forecast!#REF!+Forecast!#REF!*'Error Factor for last day'!#REF!</f>
        <v>#REF!</v>
      </c>
      <c r="AA533" s="6" t="e">
        <f>Forecast!#REF!+Forecast!#REF!*'Error Factor for last day'!#REF!</f>
        <v>#REF!</v>
      </c>
      <c r="AB533" s="6" t="e">
        <f>Forecast!#REF!+Forecast!#REF!*'Error Factor for last day'!#REF!</f>
        <v>#REF!</v>
      </c>
      <c r="AC533" s="6" t="e">
        <f>Forecast!#REF!+Forecast!#REF!*'Error Factor for last day'!#REF!</f>
        <v>#REF!</v>
      </c>
      <c r="AD533" s="6" t="e">
        <f>Forecast!#REF!+Forecast!#REF!*'Error Factor for last day'!#REF!</f>
        <v>#REF!</v>
      </c>
      <c r="AE533" s="6" t="e">
        <f>Forecast!#REF!+Forecast!#REF!*'Error Factor for last day'!#REF!</f>
        <v>#REF!</v>
      </c>
      <c r="AF533" s="6" t="e">
        <f>Forecast!#REF!+Forecast!#REF!*'Error Factor for last day'!#REF!</f>
        <v>#REF!</v>
      </c>
      <c r="AG533" s="6" t="e">
        <f>Forecast!#REF!+Forecast!#REF!*'Error Factor for last day'!#REF!</f>
        <v>#REF!</v>
      </c>
    </row>
    <row r="534" spans="1:33" hidden="1" x14ac:dyDescent="0.25">
      <c r="A534" s="2">
        <v>42232.368055555555</v>
      </c>
      <c r="B534" s="6" t="e">
        <f>Forecast!#REF!+Forecast!#REF!*'Error Factor for last day'!#REF!</f>
        <v>#REF!</v>
      </c>
      <c r="C534" s="6" t="e">
        <f>Forecast!#REF!+Forecast!#REF!*'Error Factor for last day'!#REF!</f>
        <v>#REF!</v>
      </c>
      <c r="D534" s="6" t="e">
        <f>Forecast!#REF!+Forecast!#REF!*'Error Factor for last day'!#REF!</f>
        <v>#REF!</v>
      </c>
      <c r="E534" s="6" t="e">
        <f>Forecast!#REF!+Forecast!#REF!*'Error Factor for last day'!#REF!</f>
        <v>#REF!</v>
      </c>
      <c r="F534" s="6" t="e">
        <f>Forecast!#REF!+Forecast!#REF!*'Error Factor for last day'!#REF!</f>
        <v>#REF!</v>
      </c>
      <c r="G534" s="6" t="e">
        <f>Forecast!#REF!+Forecast!#REF!*'Error Factor for last day'!#REF!</f>
        <v>#REF!</v>
      </c>
      <c r="H534" s="6" t="e">
        <f>Forecast!#REF!+Forecast!#REF!*'Error Factor for last day'!#REF!</f>
        <v>#REF!</v>
      </c>
      <c r="I534" s="6" t="e">
        <f>Forecast!#REF!+Forecast!#REF!*'Error Factor for last day'!#REF!</f>
        <v>#REF!</v>
      </c>
      <c r="J534" s="6" t="e">
        <f>Forecast!#REF!+Forecast!#REF!*'Error Factor for last day'!#REF!</f>
        <v>#REF!</v>
      </c>
      <c r="K534" s="6" t="e">
        <f>Forecast!#REF!+Forecast!#REF!*'Error Factor for last day'!#REF!</f>
        <v>#REF!</v>
      </c>
      <c r="L534" s="6" t="e">
        <f>Forecast!#REF!+Forecast!#REF!*'Error Factor for last day'!#REF!</f>
        <v>#REF!</v>
      </c>
      <c r="M534" s="6" t="e">
        <f>Forecast!#REF!+Forecast!#REF!*'Error Factor for last day'!#REF!</f>
        <v>#REF!</v>
      </c>
      <c r="N534" s="6" t="e">
        <f>Forecast!#REF!+Forecast!#REF!*'Error Factor for last day'!#REF!</f>
        <v>#REF!</v>
      </c>
      <c r="O534" s="6" t="e">
        <f>Forecast!#REF!+Forecast!#REF!*'Error Factor for last day'!#REF!</f>
        <v>#REF!</v>
      </c>
      <c r="P534" s="6" t="e">
        <f>Forecast!#REF!+Forecast!#REF!*'Error Factor for last day'!#REF!</f>
        <v>#REF!</v>
      </c>
      <c r="Q534" s="6" t="e">
        <f>Forecast!#REF!+Forecast!#REF!*'Error Factor for last day'!#REF!</f>
        <v>#REF!</v>
      </c>
      <c r="R534" s="6" t="e">
        <f>Forecast!#REF!+Forecast!#REF!*'Error Factor for last day'!#REF!</f>
        <v>#REF!</v>
      </c>
      <c r="S534" s="6" t="e">
        <f>Forecast!#REF!+Forecast!#REF!*'Error Factor for last day'!#REF!</f>
        <v>#REF!</v>
      </c>
      <c r="T534" s="6" t="e">
        <f>Forecast!#REF!+Forecast!#REF!*'Error Factor for last day'!#REF!</f>
        <v>#REF!</v>
      </c>
      <c r="U534" s="6" t="e">
        <f>Forecast!#REF!+Forecast!#REF!*'Error Factor for last day'!#REF!</f>
        <v>#REF!</v>
      </c>
      <c r="V534" s="6" t="e">
        <f>Forecast!#REF!+Forecast!#REF!*'Error Factor for last day'!#REF!</f>
        <v>#REF!</v>
      </c>
      <c r="W534" s="6" t="e">
        <f>Forecast!#REF!+Forecast!#REF!*'Error Factor for last day'!#REF!</f>
        <v>#REF!</v>
      </c>
      <c r="X534" s="6" t="e">
        <f>Forecast!#REF!+Forecast!#REF!*'Error Factor for last day'!#REF!</f>
        <v>#REF!</v>
      </c>
      <c r="Y534" s="6" t="e">
        <f>Forecast!#REF!+Forecast!#REF!*'Error Factor for last day'!#REF!</f>
        <v>#REF!</v>
      </c>
      <c r="Z534" s="6" t="e">
        <f>Forecast!#REF!+Forecast!#REF!*'Error Factor for last day'!#REF!</f>
        <v>#REF!</v>
      </c>
      <c r="AA534" s="6" t="e">
        <f>Forecast!#REF!+Forecast!#REF!*'Error Factor for last day'!#REF!</f>
        <v>#REF!</v>
      </c>
      <c r="AB534" s="6" t="e">
        <f>Forecast!#REF!+Forecast!#REF!*'Error Factor for last day'!#REF!</f>
        <v>#REF!</v>
      </c>
      <c r="AC534" s="6" t="e">
        <f>Forecast!#REF!+Forecast!#REF!*'Error Factor for last day'!#REF!</f>
        <v>#REF!</v>
      </c>
      <c r="AD534" s="6" t="e">
        <f>Forecast!#REF!+Forecast!#REF!*'Error Factor for last day'!#REF!</f>
        <v>#REF!</v>
      </c>
      <c r="AE534" s="6" t="e">
        <f>Forecast!#REF!+Forecast!#REF!*'Error Factor for last day'!#REF!</f>
        <v>#REF!</v>
      </c>
      <c r="AF534" s="6" t="e">
        <f>Forecast!#REF!+Forecast!#REF!*'Error Factor for last day'!#REF!</f>
        <v>#REF!</v>
      </c>
      <c r="AG534" s="6" t="e">
        <f>Forecast!#REF!+Forecast!#REF!*'Error Factor for last day'!#REF!</f>
        <v>#REF!</v>
      </c>
    </row>
    <row r="535" spans="1:33" hidden="1" x14ac:dyDescent="0.25">
      <c r="A535" s="2">
        <v>42232.368750000001</v>
      </c>
      <c r="B535" s="6" t="e">
        <f>Forecast!#REF!+Forecast!#REF!*'Error Factor for last day'!#REF!</f>
        <v>#REF!</v>
      </c>
      <c r="C535" s="6" t="e">
        <f>Forecast!#REF!+Forecast!#REF!*'Error Factor for last day'!#REF!</f>
        <v>#REF!</v>
      </c>
      <c r="D535" s="6" t="e">
        <f>Forecast!#REF!+Forecast!#REF!*'Error Factor for last day'!#REF!</f>
        <v>#REF!</v>
      </c>
      <c r="E535" s="6" t="e">
        <f>Forecast!#REF!+Forecast!#REF!*'Error Factor for last day'!#REF!</f>
        <v>#REF!</v>
      </c>
      <c r="F535" s="6" t="e">
        <f>Forecast!#REF!+Forecast!#REF!*'Error Factor for last day'!#REF!</f>
        <v>#REF!</v>
      </c>
      <c r="G535" s="6" t="e">
        <f>Forecast!#REF!+Forecast!#REF!*'Error Factor for last day'!#REF!</f>
        <v>#REF!</v>
      </c>
      <c r="H535" s="6" t="e">
        <f>Forecast!#REF!+Forecast!#REF!*'Error Factor for last day'!#REF!</f>
        <v>#REF!</v>
      </c>
      <c r="I535" s="6" t="e">
        <f>Forecast!#REF!+Forecast!#REF!*'Error Factor for last day'!#REF!</f>
        <v>#REF!</v>
      </c>
      <c r="J535" s="6" t="e">
        <f>Forecast!#REF!+Forecast!#REF!*'Error Factor for last day'!#REF!</f>
        <v>#REF!</v>
      </c>
      <c r="K535" s="6" t="e">
        <f>Forecast!#REF!+Forecast!#REF!*'Error Factor for last day'!#REF!</f>
        <v>#REF!</v>
      </c>
      <c r="L535" s="6" t="e">
        <f>Forecast!#REF!+Forecast!#REF!*'Error Factor for last day'!#REF!</f>
        <v>#REF!</v>
      </c>
      <c r="M535" s="6" t="e">
        <f>Forecast!#REF!+Forecast!#REF!*'Error Factor for last day'!#REF!</f>
        <v>#REF!</v>
      </c>
      <c r="N535" s="6" t="e">
        <f>Forecast!#REF!+Forecast!#REF!*'Error Factor for last day'!#REF!</f>
        <v>#REF!</v>
      </c>
      <c r="O535" s="6" t="e">
        <f>Forecast!#REF!+Forecast!#REF!*'Error Factor for last day'!#REF!</f>
        <v>#REF!</v>
      </c>
      <c r="P535" s="6" t="e">
        <f>Forecast!#REF!+Forecast!#REF!*'Error Factor for last day'!#REF!</f>
        <v>#REF!</v>
      </c>
      <c r="Q535" s="6" t="e">
        <f>Forecast!#REF!+Forecast!#REF!*'Error Factor for last day'!#REF!</f>
        <v>#REF!</v>
      </c>
      <c r="R535" s="6" t="e">
        <f>Forecast!#REF!+Forecast!#REF!*'Error Factor for last day'!#REF!</f>
        <v>#REF!</v>
      </c>
      <c r="S535" s="6" t="e">
        <f>Forecast!#REF!+Forecast!#REF!*'Error Factor for last day'!#REF!</f>
        <v>#REF!</v>
      </c>
      <c r="T535" s="6" t="e">
        <f>Forecast!#REF!+Forecast!#REF!*'Error Factor for last day'!#REF!</f>
        <v>#REF!</v>
      </c>
      <c r="U535" s="6" t="e">
        <f>Forecast!#REF!+Forecast!#REF!*'Error Factor for last day'!#REF!</f>
        <v>#REF!</v>
      </c>
      <c r="V535" s="6" t="e">
        <f>Forecast!#REF!+Forecast!#REF!*'Error Factor for last day'!#REF!</f>
        <v>#REF!</v>
      </c>
      <c r="W535" s="6" t="e">
        <f>Forecast!#REF!+Forecast!#REF!*'Error Factor for last day'!#REF!</f>
        <v>#REF!</v>
      </c>
      <c r="X535" s="6" t="e">
        <f>Forecast!#REF!+Forecast!#REF!*'Error Factor for last day'!#REF!</f>
        <v>#REF!</v>
      </c>
      <c r="Y535" s="6" t="e">
        <f>Forecast!#REF!+Forecast!#REF!*'Error Factor for last day'!#REF!</f>
        <v>#REF!</v>
      </c>
      <c r="Z535" s="6" t="e">
        <f>Forecast!#REF!+Forecast!#REF!*'Error Factor for last day'!#REF!</f>
        <v>#REF!</v>
      </c>
      <c r="AA535" s="6" t="e">
        <f>Forecast!#REF!+Forecast!#REF!*'Error Factor for last day'!#REF!</f>
        <v>#REF!</v>
      </c>
      <c r="AB535" s="6" t="e">
        <f>Forecast!#REF!+Forecast!#REF!*'Error Factor for last day'!#REF!</f>
        <v>#REF!</v>
      </c>
      <c r="AC535" s="6" t="e">
        <f>Forecast!#REF!+Forecast!#REF!*'Error Factor for last day'!#REF!</f>
        <v>#REF!</v>
      </c>
      <c r="AD535" s="6" t="e">
        <f>Forecast!#REF!+Forecast!#REF!*'Error Factor for last day'!#REF!</f>
        <v>#REF!</v>
      </c>
      <c r="AE535" s="6" t="e">
        <f>Forecast!#REF!+Forecast!#REF!*'Error Factor for last day'!#REF!</f>
        <v>#REF!</v>
      </c>
      <c r="AF535" s="6" t="e">
        <f>Forecast!#REF!+Forecast!#REF!*'Error Factor for last day'!#REF!</f>
        <v>#REF!</v>
      </c>
      <c r="AG535" s="6" t="e">
        <f>Forecast!#REF!+Forecast!#REF!*'Error Factor for last day'!#REF!</f>
        <v>#REF!</v>
      </c>
    </row>
    <row r="536" spans="1:33" hidden="1" x14ac:dyDescent="0.25">
      <c r="A536" s="2">
        <v>42232.369444444441</v>
      </c>
      <c r="B536" s="6" t="e">
        <f>Forecast!#REF!+Forecast!#REF!*'Error Factor for last day'!#REF!</f>
        <v>#REF!</v>
      </c>
      <c r="C536" s="6" t="e">
        <f>Forecast!#REF!+Forecast!#REF!*'Error Factor for last day'!#REF!</f>
        <v>#REF!</v>
      </c>
      <c r="D536" s="6" t="e">
        <f>Forecast!#REF!+Forecast!#REF!*'Error Factor for last day'!#REF!</f>
        <v>#REF!</v>
      </c>
      <c r="E536" s="6" t="e">
        <f>Forecast!#REF!+Forecast!#REF!*'Error Factor for last day'!#REF!</f>
        <v>#REF!</v>
      </c>
      <c r="F536" s="6" t="e">
        <f>Forecast!#REF!+Forecast!#REF!*'Error Factor for last day'!#REF!</f>
        <v>#REF!</v>
      </c>
      <c r="G536" s="6" t="e">
        <f>Forecast!#REF!+Forecast!#REF!*'Error Factor for last day'!#REF!</f>
        <v>#REF!</v>
      </c>
      <c r="H536" s="6" t="e">
        <f>Forecast!#REF!+Forecast!#REF!*'Error Factor for last day'!#REF!</f>
        <v>#REF!</v>
      </c>
      <c r="I536" s="6" t="e">
        <f>Forecast!#REF!+Forecast!#REF!*'Error Factor for last day'!#REF!</f>
        <v>#REF!</v>
      </c>
      <c r="J536" s="6" t="e">
        <f>Forecast!#REF!+Forecast!#REF!*'Error Factor for last day'!#REF!</f>
        <v>#REF!</v>
      </c>
      <c r="K536" s="6" t="e">
        <f>Forecast!#REF!+Forecast!#REF!*'Error Factor for last day'!#REF!</f>
        <v>#REF!</v>
      </c>
      <c r="L536" s="6" t="e">
        <f>Forecast!#REF!+Forecast!#REF!*'Error Factor for last day'!#REF!</f>
        <v>#REF!</v>
      </c>
      <c r="M536" s="6" t="e">
        <f>Forecast!#REF!+Forecast!#REF!*'Error Factor for last day'!#REF!</f>
        <v>#REF!</v>
      </c>
      <c r="N536" s="6" t="e">
        <f>Forecast!#REF!+Forecast!#REF!*'Error Factor for last day'!#REF!</f>
        <v>#REF!</v>
      </c>
      <c r="O536" s="6" t="e">
        <f>Forecast!#REF!+Forecast!#REF!*'Error Factor for last day'!#REF!</f>
        <v>#REF!</v>
      </c>
      <c r="P536" s="6" t="e">
        <f>Forecast!#REF!+Forecast!#REF!*'Error Factor for last day'!#REF!</f>
        <v>#REF!</v>
      </c>
      <c r="Q536" s="6" t="e">
        <f>Forecast!#REF!+Forecast!#REF!*'Error Factor for last day'!#REF!</f>
        <v>#REF!</v>
      </c>
      <c r="R536" s="6" t="e">
        <f>Forecast!#REF!+Forecast!#REF!*'Error Factor for last day'!#REF!</f>
        <v>#REF!</v>
      </c>
      <c r="S536" s="6" t="e">
        <f>Forecast!#REF!+Forecast!#REF!*'Error Factor for last day'!#REF!</f>
        <v>#REF!</v>
      </c>
      <c r="T536" s="6" t="e">
        <f>Forecast!#REF!+Forecast!#REF!*'Error Factor for last day'!#REF!</f>
        <v>#REF!</v>
      </c>
      <c r="U536" s="6" t="e">
        <f>Forecast!#REF!+Forecast!#REF!*'Error Factor for last day'!#REF!</f>
        <v>#REF!</v>
      </c>
      <c r="V536" s="6" t="e">
        <f>Forecast!#REF!+Forecast!#REF!*'Error Factor for last day'!#REF!</f>
        <v>#REF!</v>
      </c>
      <c r="W536" s="6" t="e">
        <f>Forecast!#REF!+Forecast!#REF!*'Error Factor for last day'!#REF!</f>
        <v>#REF!</v>
      </c>
      <c r="X536" s="6" t="e">
        <f>Forecast!#REF!+Forecast!#REF!*'Error Factor for last day'!#REF!</f>
        <v>#REF!</v>
      </c>
      <c r="Y536" s="6" t="e">
        <f>Forecast!#REF!+Forecast!#REF!*'Error Factor for last day'!#REF!</f>
        <v>#REF!</v>
      </c>
      <c r="Z536" s="6" t="e">
        <f>Forecast!#REF!+Forecast!#REF!*'Error Factor for last day'!#REF!</f>
        <v>#REF!</v>
      </c>
      <c r="AA536" s="6" t="e">
        <f>Forecast!#REF!+Forecast!#REF!*'Error Factor for last day'!#REF!</f>
        <v>#REF!</v>
      </c>
      <c r="AB536" s="6" t="e">
        <f>Forecast!#REF!+Forecast!#REF!*'Error Factor for last day'!#REF!</f>
        <v>#REF!</v>
      </c>
      <c r="AC536" s="6" t="e">
        <f>Forecast!#REF!+Forecast!#REF!*'Error Factor for last day'!#REF!</f>
        <v>#REF!</v>
      </c>
      <c r="AD536" s="6" t="e">
        <f>Forecast!#REF!+Forecast!#REF!*'Error Factor for last day'!#REF!</f>
        <v>#REF!</v>
      </c>
      <c r="AE536" s="6" t="e">
        <f>Forecast!#REF!+Forecast!#REF!*'Error Factor for last day'!#REF!</f>
        <v>#REF!</v>
      </c>
      <c r="AF536" s="6" t="e">
        <f>Forecast!#REF!+Forecast!#REF!*'Error Factor for last day'!#REF!</f>
        <v>#REF!</v>
      </c>
      <c r="AG536" s="6" t="e">
        <f>Forecast!#REF!+Forecast!#REF!*'Error Factor for last day'!#REF!</f>
        <v>#REF!</v>
      </c>
    </row>
    <row r="537" spans="1:33" hidden="1" x14ac:dyDescent="0.25">
      <c r="A537" s="2">
        <v>42232.370138888888</v>
      </c>
      <c r="B537" s="6" t="e">
        <f>Forecast!#REF!+Forecast!#REF!*'Error Factor for last day'!#REF!</f>
        <v>#REF!</v>
      </c>
      <c r="C537" s="6" t="e">
        <f>Forecast!#REF!+Forecast!#REF!*'Error Factor for last day'!#REF!</f>
        <v>#REF!</v>
      </c>
      <c r="D537" s="6" t="e">
        <f>Forecast!#REF!+Forecast!#REF!*'Error Factor for last day'!#REF!</f>
        <v>#REF!</v>
      </c>
      <c r="E537" s="6" t="e">
        <f>Forecast!#REF!+Forecast!#REF!*'Error Factor for last day'!#REF!</f>
        <v>#REF!</v>
      </c>
      <c r="F537" s="6" t="e">
        <f>Forecast!#REF!+Forecast!#REF!*'Error Factor for last day'!#REF!</f>
        <v>#REF!</v>
      </c>
      <c r="G537" s="6" t="e">
        <f>Forecast!#REF!+Forecast!#REF!*'Error Factor for last day'!#REF!</f>
        <v>#REF!</v>
      </c>
      <c r="H537" s="6" t="e">
        <f>Forecast!#REF!+Forecast!#REF!*'Error Factor for last day'!#REF!</f>
        <v>#REF!</v>
      </c>
      <c r="I537" s="6" t="e">
        <f>Forecast!#REF!+Forecast!#REF!*'Error Factor for last day'!#REF!</f>
        <v>#REF!</v>
      </c>
      <c r="J537" s="6" t="e">
        <f>Forecast!#REF!+Forecast!#REF!*'Error Factor for last day'!#REF!</f>
        <v>#REF!</v>
      </c>
      <c r="K537" s="6" t="e">
        <f>Forecast!#REF!+Forecast!#REF!*'Error Factor for last day'!#REF!</f>
        <v>#REF!</v>
      </c>
      <c r="L537" s="6" t="e">
        <f>Forecast!#REF!+Forecast!#REF!*'Error Factor for last day'!#REF!</f>
        <v>#REF!</v>
      </c>
      <c r="M537" s="6" t="e">
        <f>Forecast!#REF!+Forecast!#REF!*'Error Factor for last day'!#REF!</f>
        <v>#REF!</v>
      </c>
      <c r="N537" s="6" t="e">
        <f>Forecast!#REF!+Forecast!#REF!*'Error Factor for last day'!#REF!</f>
        <v>#REF!</v>
      </c>
      <c r="O537" s="6" t="e">
        <f>Forecast!#REF!+Forecast!#REF!*'Error Factor for last day'!#REF!</f>
        <v>#REF!</v>
      </c>
      <c r="P537" s="6" t="e">
        <f>Forecast!#REF!+Forecast!#REF!*'Error Factor for last day'!#REF!</f>
        <v>#REF!</v>
      </c>
      <c r="Q537" s="6" t="e">
        <f>Forecast!#REF!+Forecast!#REF!*'Error Factor for last day'!#REF!</f>
        <v>#REF!</v>
      </c>
      <c r="R537" s="6" t="e">
        <f>Forecast!#REF!+Forecast!#REF!*'Error Factor for last day'!#REF!</f>
        <v>#REF!</v>
      </c>
      <c r="S537" s="6" t="e">
        <f>Forecast!#REF!+Forecast!#REF!*'Error Factor for last day'!#REF!</f>
        <v>#REF!</v>
      </c>
      <c r="T537" s="6" t="e">
        <f>Forecast!#REF!+Forecast!#REF!*'Error Factor for last day'!#REF!</f>
        <v>#REF!</v>
      </c>
      <c r="U537" s="6" t="e">
        <f>Forecast!#REF!+Forecast!#REF!*'Error Factor for last day'!#REF!</f>
        <v>#REF!</v>
      </c>
      <c r="V537" s="6" t="e">
        <f>Forecast!#REF!+Forecast!#REF!*'Error Factor for last day'!#REF!</f>
        <v>#REF!</v>
      </c>
      <c r="W537" s="6" t="e">
        <f>Forecast!#REF!+Forecast!#REF!*'Error Factor for last day'!#REF!</f>
        <v>#REF!</v>
      </c>
      <c r="X537" s="6" t="e">
        <f>Forecast!#REF!+Forecast!#REF!*'Error Factor for last day'!#REF!</f>
        <v>#REF!</v>
      </c>
      <c r="Y537" s="6" t="e">
        <f>Forecast!#REF!+Forecast!#REF!*'Error Factor for last day'!#REF!</f>
        <v>#REF!</v>
      </c>
      <c r="Z537" s="6" t="e">
        <f>Forecast!#REF!+Forecast!#REF!*'Error Factor for last day'!#REF!</f>
        <v>#REF!</v>
      </c>
      <c r="AA537" s="6" t="e">
        <f>Forecast!#REF!+Forecast!#REF!*'Error Factor for last day'!#REF!</f>
        <v>#REF!</v>
      </c>
      <c r="AB537" s="6" t="e">
        <f>Forecast!#REF!+Forecast!#REF!*'Error Factor for last day'!#REF!</f>
        <v>#REF!</v>
      </c>
      <c r="AC537" s="6" t="e">
        <f>Forecast!#REF!+Forecast!#REF!*'Error Factor for last day'!#REF!</f>
        <v>#REF!</v>
      </c>
      <c r="AD537" s="6" t="e">
        <f>Forecast!#REF!+Forecast!#REF!*'Error Factor for last day'!#REF!</f>
        <v>#REF!</v>
      </c>
      <c r="AE537" s="6" t="e">
        <f>Forecast!#REF!+Forecast!#REF!*'Error Factor for last day'!#REF!</f>
        <v>#REF!</v>
      </c>
      <c r="AF537" s="6" t="e">
        <f>Forecast!#REF!+Forecast!#REF!*'Error Factor for last day'!#REF!</f>
        <v>#REF!</v>
      </c>
      <c r="AG537" s="6" t="e">
        <f>Forecast!#REF!+Forecast!#REF!*'Error Factor for last day'!#REF!</f>
        <v>#REF!</v>
      </c>
    </row>
    <row r="538" spans="1:33" hidden="1" x14ac:dyDescent="0.25">
      <c r="A538" s="2">
        <v>42232.370833333334</v>
      </c>
      <c r="B538" s="6" t="e">
        <f>Forecast!#REF!+Forecast!#REF!*'Error Factor for last day'!#REF!</f>
        <v>#REF!</v>
      </c>
      <c r="C538" s="6" t="e">
        <f>Forecast!#REF!+Forecast!#REF!*'Error Factor for last day'!#REF!</f>
        <v>#REF!</v>
      </c>
      <c r="D538" s="6" t="e">
        <f>Forecast!#REF!+Forecast!#REF!*'Error Factor for last day'!#REF!</f>
        <v>#REF!</v>
      </c>
      <c r="E538" s="6" t="e">
        <f>Forecast!#REF!+Forecast!#REF!*'Error Factor for last day'!#REF!</f>
        <v>#REF!</v>
      </c>
      <c r="F538" s="6" t="e">
        <f>Forecast!#REF!+Forecast!#REF!*'Error Factor for last day'!#REF!</f>
        <v>#REF!</v>
      </c>
      <c r="G538" s="6" t="e">
        <f>Forecast!#REF!+Forecast!#REF!*'Error Factor for last day'!#REF!</f>
        <v>#REF!</v>
      </c>
      <c r="H538" s="6" t="e">
        <f>Forecast!#REF!+Forecast!#REF!*'Error Factor for last day'!#REF!</f>
        <v>#REF!</v>
      </c>
      <c r="I538" s="6" t="e">
        <f>Forecast!#REF!+Forecast!#REF!*'Error Factor for last day'!#REF!</f>
        <v>#REF!</v>
      </c>
      <c r="J538" s="6" t="e">
        <f>Forecast!#REF!+Forecast!#REF!*'Error Factor for last day'!#REF!</f>
        <v>#REF!</v>
      </c>
      <c r="K538" s="6" t="e">
        <f>Forecast!#REF!+Forecast!#REF!*'Error Factor for last day'!#REF!</f>
        <v>#REF!</v>
      </c>
      <c r="L538" s="6" t="e">
        <f>Forecast!#REF!+Forecast!#REF!*'Error Factor for last day'!#REF!</f>
        <v>#REF!</v>
      </c>
      <c r="M538" s="6" t="e">
        <f>Forecast!#REF!+Forecast!#REF!*'Error Factor for last day'!#REF!</f>
        <v>#REF!</v>
      </c>
      <c r="N538" s="6" t="e">
        <f>Forecast!#REF!+Forecast!#REF!*'Error Factor for last day'!#REF!</f>
        <v>#REF!</v>
      </c>
      <c r="O538" s="6" t="e">
        <f>Forecast!#REF!+Forecast!#REF!*'Error Factor for last day'!#REF!</f>
        <v>#REF!</v>
      </c>
      <c r="P538" s="6" t="e">
        <f>Forecast!#REF!+Forecast!#REF!*'Error Factor for last day'!#REF!</f>
        <v>#REF!</v>
      </c>
      <c r="Q538" s="6" t="e">
        <f>Forecast!#REF!+Forecast!#REF!*'Error Factor for last day'!#REF!</f>
        <v>#REF!</v>
      </c>
      <c r="R538" s="6" t="e">
        <f>Forecast!#REF!+Forecast!#REF!*'Error Factor for last day'!#REF!</f>
        <v>#REF!</v>
      </c>
      <c r="S538" s="6" t="e">
        <f>Forecast!#REF!+Forecast!#REF!*'Error Factor for last day'!#REF!</f>
        <v>#REF!</v>
      </c>
      <c r="T538" s="6" t="e">
        <f>Forecast!#REF!+Forecast!#REF!*'Error Factor for last day'!#REF!</f>
        <v>#REF!</v>
      </c>
      <c r="U538" s="6" t="e">
        <f>Forecast!#REF!+Forecast!#REF!*'Error Factor for last day'!#REF!</f>
        <v>#REF!</v>
      </c>
      <c r="V538" s="6" t="e">
        <f>Forecast!#REF!+Forecast!#REF!*'Error Factor for last day'!#REF!</f>
        <v>#REF!</v>
      </c>
      <c r="W538" s="6" t="e">
        <f>Forecast!#REF!+Forecast!#REF!*'Error Factor for last day'!#REF!</f>
        <v>#REF!</v>
      </c>
      <c r="X538" s="6" t="e">
        <f>Forecast!#REF!+Forecast!#REF!*'Error Factor for last day'!#REF!</f>
        <v>#REF!</v>
      </c>
      <c r="Y538" s="6" t="e">
        <f>Forecast!#REF!+Forecast!#REF!*'Error Factor for last day'!#REF!</f>
        <v>#REF!</v>
      </c>
      <c r="Z538" s="6" t="e">
        <f>Forecast!#REF!+Forecast!#REF!*'Error Factor for last day'!#REF!</f>
        <v>#REF!</v>
      </c>
      <c r="AA538" s="6" t="e">
        <f>Forecast!#REF!+Forecast!#REF!*'Error Factor for last day'!#REF!</f>
        <v>#REF!</v>
      </c>
      <c r="AB538" s="6" t="e">
        <f>Forecast!#REF!+Forecast!#REF!*'Error Factor for last day'!#REF!</f>
        <v>#REF!</v>
      </c>
      <c r="AC538" s="6" t="e">
        <f>Forecast!#REF!+Forecast!#REF!*'Error Factor for last day'!#REF!</f>
        <v>#REF!</v>
      </c>
      <c r="AD538" s="6" t="e">
        <f>Forecast!#REF!+Forecast!#REF!*'Error Factor for last day'!#REF!</f>
        <v>#REF!</v>
      </c>
      <c r="AE538" s="6" t="e">
        <f>Forecast!#REF!+Forecast!#REF!*'Error Factor for last day'!#REF!</f>
        <v>#REF!</v>
      </c>
      <c r="AF538" s="6" t="e">
        <f>Forecast!#REF!+Forecast!#REF!*'Error Factor for last day'!#REF!</f>
        <v>#REF!</v>
      </c>
      <c r="AG538" s="6" t="e">
        <f>Forecast!#REF!+Forecast!#REF!*'Error Factor for last day'!#REF!</f>
        <v>#REF!</v>
      </c>
    </row>
    <row r="539" spans="1:33" hidden="1" x14ac:dyDescent="0.25">
      <c r="A539" s="2">
        <v>42232.371527777781</v>
      </c>
      <c r="B539" s="6" t="e">
        <f>Forecast!#REF!+Forecast!#REF!*'Error Factor for last day'!#REF!</f>
        <v>#REF!</v>
      </c>
      <c r="C539" s="6" t="e">
        <f>Forecast!#REF!+Forecast!#REF!*'Error Factor for last day'!#REF!</f>
        <v>#REF!</v>
      </c>
      <c r="D539" s="6" t="e">
        <f>Forecast!#REF!+Forecast!#REF!*'Error Factor for last day'!#REF!</f>
        <v>#REF!</v>
      </c>
      <c r="E539" s="6" t="e">
        <f>Forecast!#REF!+Forecast!#REF!*'Error Factor for last day'!#REF!</f>
        <v>#REF!</v>
      </c>
      <c r="F539" s="6" t="e">
        <f>Forecast!#REF!+Forecast!#REF!*'Error Factor for last day'!#REF!</f>
        <v>#REF!</v>
      </c>
      <c r="G539" s="6" t="e">
        <f>Forecast!#REF!+Forecast!#REF!*'Error Factor for last day'!#REF!</f>
        <v>#REF!</v>
      </c>
      <c r="H539" s="6" t="e">
        <f>Forecast!#REF!+Forecast!#REF!*'Error Factor for last day'!#REF!</f>
        <v>#REF!</v>
      </c>
      <c r="I539" s="6" t="e">
        <f>Forecast!#REF!+Forecast!#REF!*'Error Factor for last day'!#REF!</f>
        <v>#REF!</v>
      </c>
      <c r="J539" s="6" t="e">
        <f>Forecast!#REF!+Forecast!#REF!*'Error Factor for last day'!#REF!</f>
        <v>#REF!</v>
      </c>
      <c r="K539" s="6" t="e">
        <f>Forecast!#REF!+Forecast!#REF!*'Error Factor for last day'!#REF!</f>
        <v>#REF!</v>
      </c>
      <c r="L539" s="6" t="e">
        <f>Forecast!#REF!+Forecast!#REF!*'Error Factor for last day'!#REF!</f>
        <v>#REF!</v>
      </c>
      <c r="M539" s="6" t="e">
        <f>Forecast!#REF!+Forecast!#REF!*'Error Factor for last day'!#REF!</f>
        <v>#REF!</v>
      </c>
      <c r="N539" s="6" t="e">
        <f>Forecast!#REF!+Forecast!#REF!*'Error Factor for last day'!#REF!</f>
        <v>#REF!</v>
      </c>
      <c r="O539" s="6" t="e">
        <f>Forecast!#REF!+Forecast!#REF!*'Error Factor for last day'!#REF!</f>
        <v>#REF!</v>
      </c>
      <c r="P539" s="6" t="e">
        <f>Forecast!#REF!+Forecast!#REF!*'Error Factor for last day'!#REF!</f>
        <v>#REF!</v>
      </c>
      <c r="Q539" s="6" t="e">
        <f>Forecast!#REF!+Forecast!#REF!*'Error Factor for last day'!#REF!</f>
        <v>#REF!</v>
      </c>
      <c r="R539" s="6" t="e">
        <f>Forecast!#REF!+Forecast!#REF!*'Error Factor for last day'!#REF!</f>
        <v>#REF!</v>
      </c>
      <c r="S539" s="6" t="e">
        <f>Forecast!#REF!+Forecast!#REF!*'Error Factor for last day'!#REF!</f>
        <v>#REF!</v>
      </c>
      <c r="T539" s="6" t="e">
        <f>Forecast!#REF!+Forecast!#REF!*'Error Factor for last day'!#REF!</f>
        <v>#REF!</v>
      </c>
      <c r="U539" s="6" t="e">
        <f>Forecast!#REF!+Forecast!#REF!*'Error Factor for last day'!#REF!</f>
        <v>#REF!</v>
      </c>
      <c r="V539" s="6" t="e">
        <f>Forecast!#REF!+Forecast!#REF!*'Error Factor for last day'!#REF!</f>
        <v>#REF!</v>
      </c>
      <c r="W539" s="6" t="e">
        <f>Forecast!#REF!+Forecast!#REF!*'Error Factor for last day'!#REF!</f>
        <v>#REF!</v>
      </c>
      <c r="X539" s="6" t="e">
        <f>Forecast!#REF!+Forecast!#REF!*'Error Factor for last day'!#REF!</f>
        <v>#REF!</v>
      </c>
      <c r="Y539" s="6" t="e">
        <f>Forecast!#REF!+Forecast!#REF!*'Error Factor for last day'!#REF!</f>
        <v>#REF!</v>
      </c>
      <c r="Z539" s="6" t="e">
        <f>Forecast!#REF!+Forecast!#REF!*'Error Factor for last day'!#REF!</f>
        <v>#REF!</v>
      </c>
      <c r="AA539" s="6" t="e">
        <f>Forecast!#REF!+Forecast!#REF!*'Error Factor for last day'!#REF!</f>
        <v>#REF!</v>
      </c>
      <c r="AB539" s="6" t="e">
        <f>Forecast!#REF!+Forecast!#REF!*'Error Factor for last day'!#REF!</f>
        <v>#REF!</v>
      </c>
      <c r="AC539" s="6" t="e">
        <f>Forecast!#REF!+Forecast!#REF!*'Error Factor for last day'!#REF!</f>
        <v>#REF!</v>
      </c>
      <c r="AD539" s="6" t="e">
        <f>Forecast!#REF!+Forecast!#REF!*'Error Factor for last day'!#REF!</f>
        <v>#REF!</v>
      </c>
      <c r="AE539" s="6" t="e">
        <f>Forecast!#REF!+Forecast!#REF!*'Error Factor for last day'!#REF!</f>
        <v>#REF!</v>
      </c>
      <c r="AF539" s="6" t="e">
        <f>Forecast!#REF!+Forecast!#REF!*'Error Factor for last day'!#REF!</f>
        <v>#REF!</v>
      </c>
      <c r="AG539" s="6" t="e">
        <f>Forecast!#REF!+Forecast!#REF!*'Error Factor for last day'!#REF!</f>
        <v>#REF!</v>
      </c>
    </row>
    <row r="540" spans="1:33" hidden="1" x14ac:dyDescent="0.25">
      <c r="A540" s="2">
        <v>42232.37222222222</v>
      </c>
      <c r="B540" s="6" t="e">
        <f>Forecast!#REF!+Forecast!#REF!*'Error Factor for last day'!#REF!</f>
        <v>#REF!</v>
      </c>
      <c r="C540" s="6" t="e">
        <f>Forecast!#REF!+Forecast!#REF!*'Error Factor for last day'!#REF!</f>
        <v>#REF!</v>
      </c>
      <c r="D540" s="6" t="e">
        <f>Forecast!#REF!+Forecast!#REF!*'Error Factor for last day'!#REF!</f>
        <v>#REF!</v>
      </c>
      <c r="E540" s="6" t="e">
        <f>Forecast!#REF!+Forecast!#REF!*'Error Factor for last day'!#REF!</f>
        <v>#REF!</v>
      </c>
      <c r="F540" s="6" t="e">
        <f>Forecast!#REF!+Forecast!#REF!*'Error Factor for last day'!#REF!</f>
        <v>#REF!</v>
      </c>
      <c r="G540" s="6" t="e">
        <f>Forecast!#REF!+Forecast!#REF!*'Error Factor for last day'!#REF!</f>
        <v>#REF!</v>
      </c>
      <c r="H540" s="6" t="e">
        <f>Forecast!#REF!+Forecast!#REF!*'Error Factor for last day'!#REF!</f>
        <v>#REF!</v>
      </c>
      <c r="I540" s="6" t="e">
        <f>Forecast!#REF!+Forecast!#REF!*'Error Factor for last day'!#REF!</f>
        <v>#REF!</v>
      </c>
      <c r="J540" s="6" t="e">
        <f>Forecast!#REF!+Forecast!#REF!*'Error Factor for last day'!#REF!</f>
        <v>#REF!</v>
      </c>
      <c r="K540" s="6" t="e">
        <f>Forecast!#REF!+Forecast!#REF!*'Error Factor for last day'!#REF!</f>
        <v>#REF!</v>
      </c>
      <c r="L540" s="6" t="e">
        <f>Forecast!#REF!+Forecast!#REF!*'Error Factor for last day'!#REF!</f>
        <v>#REF!</v>
      </c>
      <c r="M540" s="6" t="e">
        <f>Forecast!#REF!+Forecast!#REF!*'Error Factor for last day'!#REF!</f>
        <v>#REF!</v>
      </c>
      <c r="N540" s="6" t="e">
        <f>Forecast!#REF!+Forecast!#REF!*'Error Factor for last day'!#REF!</f>
        <v>#REF!</v>
      </c>
      <c r="O540" s="6" t="e">
        <f>Forecast!#REF!+Forecast!#REF!*'Error Factor for last day'!#REF!</f>
        <v>#REF!</v>
      </c>
      <c r="P540" s="6" t="e">
        <f>Forecast!#REF!+Forecast!#REF!*'Error Factor for last day'!#REF!</f>
        <v>#REF!</v>
      </c>
      <c r="Q540" s="6" t="e">
        <f>Forecast!#REF!+Forecast!#REF!*'Error Factor for last day'!#REF!</f>
        <v>#REF!</v>
      </c>
      <c r="R540" s="6" t="e">
        <f>Forecast!#REF!+Forecast!#REF!*'Error Factor for last day'!#REF!</f>
        <v>#REF!</v>
      </c>
      <c r="S540" s="6" t="e">
        <f>Forecast!#REF!+Forecast!#REF!*'Error Factor for last day'!#REF!</f>
        <v>#REF!</v>
      </c>
      <c r="T540" s="6" t="e">
        <f>Forecast!#REF!+Forecast!#REF!*'Error Factor for last day'!#REF!</f>
        <v>#REF!</v>
      </c>
      <c r="U540" s="6" t="e">
        <f>Forecast!#REF!+Forecast!#REF!*'Error Factor for last day'!#REF!</f>
        <v>#REF!</v>
      </c>
      <c r="V540" s="6" t="e">
        <f>Forecast!#REF!+Forecast!#REF!*'Error Factor for last day'!#REF!</f>
        <v>#REF!</v>
      </c>
      <c r="W540" s="6" t="e">
        <f>Forecast!#REF!+Forecast!#REF!*'Error Factor for last day'!#REF!</f>
        <v>#REF!</v>
      </c>
      <c r="X540" s="6" t="e">
        <f>Forecast!#REF!+Forecast!#REF!*'Error Factor for last day'!#REF!</f>
        <v>#REF!</v>
      </c>
      <c r="Y540" s="6" t="e">
        <f>Forecast!#REF!+Forecast!#REF!*'Error Factor for last day'!#REF!</f>
        <v>#REF!</v>
      </c>
      <c r="Z540" s="6" t="e">
        <f>Forecast!#REF!+Forecast!#REF!*'Error Factor for last day'!#REF!</f>
        <v>#REF!</v>
      </c>
      <c r="AA540" s="6" t="e">
        <f>Forecast!#REF!+Forecast!#REF!*'Error Factor for last day'!#REF!</f>
        <v>#REF!</v>
      </c>
      <c r="AB540" s="6" t="e">
        <f>Forecast!#REF!+Forecast!#REF!*'Error Factor for last day'!#REF!</f>
        <v>#REF!</v>
      </c>
      <c r="AC540" s="6" t="e">
        <f>Forecast!#REF!+Forecast!#REF!*'Error Factor for last day'!#REF!</f>
        <v>#REF!</v>
      </c>
      <c r="AD540" s="6" t="e">
        <f>Forecast!#REF!+Forecast!#REF!*'Error Factor for last day'!#REF!</f>
        <v>#REF!</v>
      </c>
      <c r="AE540" s="6" t="e">
        <f>Forecast!#REF!+Forecast!#REF!*'Error Factor for last day'!#REF!</f>
        <v>#REF!</v>
      </c>
      <c r="AF540" s="6" t="e">
        <f>Forecast!#REF!+Forecast!#REF!*'Error Factor for last day'!#REF!</f>
        <v>#REF!</v>
      </c>
      <c r="AG540" s="6" t="e">
        <f>Forecast!#REF!+Forecast!#REF!*'Error Factor for last day'!#REF!</f>
        <v>#REF!</v>
      </c>
    </row>
    <row r="541" spans="1:33" hidden="1" x14ac:dyDescent="0.25">
      <c r="A541" s="2">
        <v>42232.372916666667</v>
      </c>
      <c r="B541" s="6" t="e">
        <f>Forecast!#REF!+Forecast!#REF!*'Error Factor for last day'!#REF!</f>
        <v>#REF!</v>
      </c>
      <c r="C541" s="6" t="e">
        <f>Forecast!#REF!+Forecast!#REF!*'Error Factor for last day'!#REF!</f>
        <v>#REF!</v>
      </c>
      <c r="D541" s="6" t="e">
        <f>Forecast!#REF!+Forecast!#REF!*'Error Factor for last day'!#REF!</f>
        <v>#REF!</v>
      </c>
      <c r="E541" s="6" t="e">
        <f>Forecast!#REF!+Forecast!#REF!*'Error Factor for last day'!#REF!</f>
        <v>#REF!</v>
      </c>
      <c r="F541" s="6" t="e">
        <f>Forecast!#REF!+Forecast!#REF!*'Error Factor for last day'!#REF!</f>
        <v>#REF!</v>
      </c>
      <c r="G541" s="6" t="e">
        <f>Forecast!#REF!+Forecast!#REF!*'Error Factor for last day'!#REF!</f>
        <v>#REF!</v>
      </c>
      <c r="H541" s="6" t="e">
        <f>Forecast!#REF!+Forecast!#REF!*'Error Factor for last day'!#REF!</f>
        <v>#REF!</v>
      </c>
      <c r="I541" s="6" t="e">
        <f>Forecast!#REF!+Forecast!#REF!*'Error Factor for last day'!#REF!</f>
        <v>#REF!</v>
      </c>
      <c r="J541" s="6" t="e">
        <f>Forecast!#REF!+Forecast!#REF!*'Error Factor for last day'!#REF!</f>
        <v>#REF!</v>
      </c>
      <c r="K541" s="6" t="e">
        <f>Forecast!#REF!+Forecast!#REF!*'Error Factor for last day'!#REF!</f>
        <v>#REF!</v>
      </c>
      <c r="L541" s="6" t="e">
        <f>Forecast!#REF!+Forecast!#REF!*'Error Factor for last day'!#REF!</f>
        <v>#REF!</v>
      </c>
      <c r="M541" s="6" t="e">
        <f>Forecast!#REF!+Forecast!#REF!*'Error Factor for last day'!#REF!</f>
        <v>#REF!</v>
      </c>
      <c r="N541" s="6" t="e">
        <f>Forecast!#REF!+Forecast!#REF!*'Error Factor for last day'!#REF!</f>
        <v>#REF!</v>
      </c>
      <c r="O541" s="6" t="e">
        <f>Forecast!#REF!+Forecast!#REF!*'Error Factor for last day'!#REF!</f>
        <v>#REF!</v>
      </c>
      <c r="P541" s="6" t="e">
        <f>Forecast!#REF!+Forecast!#REF!*'Error Factor for last day'!#REF!</f>
        <v>#REF!</v>
      </c>
      <c r="Q541" s="6" t="e">
        <f>Forecast!#REF!+Forecast!#REF!*'Error Factor for last day'!#REF!</f>
        <v>#REF!</v>
      </c>
      <c r="R541" s="6" t="e">
        <f>Forecast!#REF!+Forecast!#REF!*'Error Factor for last day'!#REF!</f>
        <v>#REF!</v>
      </c>
      <c r="S541" s="6" t="e">
        <f>Forecast!#REF!+Forecast!#REF!*'Error Factor for last day'!#REF!</f>
        <v>#REF!</v>
      </c>
      <c r="T541" s="6" t="e">
        <f>Forecast!#REF!+Forecast!#REF!*'Error Factor for last day'!#REF!</f>
        <v>#REF!</v>
      </c>
      <c r="U541" s="6" t="e">
        <f>Forecast!#REF!+Forecast!#REF!*'Error Factor for last day'!#REF!</f>
        <v>#REF!</v>
      </c>
      <c r="V541" s="6" t="e">
        <f>Forecast!#REF!+Forecast!#REF!*'Error Factor for last day'!#REF!</f>
        <v>#REF!</v>
      </c>
      <c r="W541" s="6" t="e">
        <f>Forecast!#REF!+Forecast!#REF!*'Error Factor for last day'!#REF!</f>
        <v>#REF!</v>
      </c>
      <c r="X541" s="6" t="e">
        <f>Forecast!#REF!+Forecast!#REF!*'Error Factor for last day'!#REF!</f>
        <v>#REF!</v>
      </c>
      <c r="Y541" s="6" t="e">
        <f>Forecast!#REF!+Forecast!#REF!*'Error Factor for last day'!#REF!</f>
        <v>#REF!</v>
      </c>
      <c r="Z541" s="6" t="e">
        <f>Forecast!#REF!+Forecast!#REF!*'Error Factor for last day'!#REF!</f>
        <v>#REF!</v>
      </c>
      <c r="AA541" s="6" t="e">
        <f>Forecast!#REF!+Forecast!#REF!*'Error Factor for last day'!#REF!</f>
        <v>#REF!</v>
      </c>
      <c r="AB541" s="6" t="e">
        <f>Forecast!#REF!+Forecast!#REF!*'Error Factor for last day'!#REF!</f>
        <v>#REF!</v>
      </c>
      <c r="AC541" s="6" t="e">
        <f>Forecast!#REF!+Forecast!#REF!*'Error Factor for last day'!#REF!</f>
        <v>#REF!</v>
      </c>
      <c r="AD541" s="6" t="e">
        <f>Forecast!#REF!+Forecast!#REF!*'Error Factor for last day'!#REF!</f>
        <v>#REF!</v>
      </c>
      <c r="AE541" s="6" t="e">
        <f>Forecast!#REF!+Forecast!#REF!*'Error Factor for last day'!#REF!</f>
        <v>#REF!</v>
      </c>
      <c r="AF541" s="6" t="e">
        <f>Forecast!#REF!+Forecast!#REF!*'Error Factor for last day'!#REF!</f>
        <v>#REF!</v>
      </c>
      <c r="AG541" s="6" t="e">
        <f>Forecast!#REF!+Forecast!#REF!*'Error Factor for last day'!#REF!</f>
        <v>#REF!</v>
      </c>
    </row>
    <row r="542" spans="1:33" hidden="1" x14ac:dyDescent="0.25">
      <c r="A542" s="2">
        <v>42232.373611111114</v>
      </c>
      <c r="B542" s="6" t="e">
        <f>Forecast!#REF!+Forecast!#REF!*'Error Factor for last day'!#REF!</f>
        <v>#REF!</v>
      </c>
      <c r="C542" s="6" t="e">
        <f>Forecast!#REF!+Forecast!#REF!*'Error Factor for last day'!#REF!</f>
        <v>#REF!</v>
      </c>
      <c r="D542" s="6" t="e">
        <f>Forecast!#REF!+Forecast!#REF!*'Error Factor for last day'!#REF!</f>
        <v>#REF!</v>
      </c>
      <c r="E542" s="6" t="e">
        <f>Forecast!#REF!+Forecast!#REF!*'Error Factor for last day'!#REF!</f>
        <v>#REF!</v>
      </c>
      <c r="F542" s="6" t="e">
        <f>Forecast!#REF!+Forecast!#REF!*'Error Factor for last day'!#REF!</f>
        <v>#REF!</v>
      </c>
      <c r="G542" s="6" t="e">
        <f>Forecast!#REF!+Forecast!#REF!*'Error Factor for last day'!#REF!</f>
        <v>#REF!</v>
      </c>
      <c r="H542" s="6" t="e">
        <f>Forecast!#REF!+Forecast!#REF!*'Error Factor for last day'!#REF!</f>
        <v>#REF!</v>
      </c>
      <c r="I542" s="6" t="e">
        <f>Forecast!#REF!+Forecast!#REF!*'Error Factor for last day'!#REF!</f>
        <v>#REF!</v>
      </c>
      <c r="J542" s="6" t="e">
        <f>Forecast!#REF!+Forecast!#REF!*'Error Factor for last day'!#REF!</f>
        <v>#REF!</v>
      </c>
      <c r="K542" s="6" t="e">
        <f>Forecast!#REF!+Forecast!#REF!*'Error Factor for last day'!#REF!</f>
        <v>#REF!</v>
      </c>
      <c r="L542" s="6" t="e">
        <f>Forecast!#REF!+Forecast!#REF!*'Error Factor for last day'!#REF!</f>
        <v>#REF!</v>
      </c>
      <c r="M542" s="6" t="e">
        <f>Forecast!#REF!+Forecast!#REF!*'Error Factor for last day'!#REF!</f>
        <v>#REF!</v>
      </c>
      <c r="N542" s="6" t="e">
        <f>Forecast!#REF!+Forecast!#REF!*'Error Factor for last day'!#REF!</f>
        <v>#REF!</v>
      </c>
      <c r="O542" s="6" t="e">
        <f>Forecast!#REF!+Forecast!#REF!*'Error Factor for last day'!#REF!</f>
        <v>#REF!</v>
      </c>
      <c r="P542" s="6" t="e">
        <f>Forecast!#REF!+Forecast!#REF!*'Error Factor for last day'!#REF!</f>
        <v>#REF!</v>
      </c>
      <c r="Q542" s="6" t="e">
        <f>Forecast!#REF!+Forecast!#REF!*'Error Factor for last day'!#REF!</f>
        <v>#REF!</v>
      </c>
      <c r="R542" s="6" t="e">
        <f>Forecast!#REF!+Forecast!#REF!*'Error Factor for last day'!#REF!</f>
        <v>#REF!</v>
      </c>
      <c r="S542" s="6" t="e">
        <f>Forecast!#REF!+Forecast!#REF!*'Error Factor for last day'!#REF!</f>
        <v>#REF!</v>
      </c>
      <c r="T542" s="6" t="e">
        <f>Forecast!#REF!+Forecast!#REF!*'Error Factor for last day'!#REF!</f>
        <v>#REF!</v>
      </c>
      <c r="U542" s="6" t="e">
        <f>Forecast!#REF!+Forecast!#REF!*'Error Factor for last day'!#REF!</f>
        <v>#REF!</v>
      </c>
      <c r="V542" s="6" t="e">
        <f>Forecast!#REF!+Forecast!#REF!*'Error Factor for last day'!#REF!</f>
        <v>#REF!</v>
      </c>
      <c r="W542" s="6" t="e">
        <f>Forecast!#REF!+Forecast!#REF!*'Error Factor for last day'!#REF!</f>
        <v>#REF!</v>
      </c>
      <c r="X542" s="6" t="e">
        <f>Forecast!#REF!+Forecast!#REF!*'Error Factor for last day'!#REF!</f>
        <v>#REF!</v>
      </c>
      <c r="Y542" s="6" t="e">
        <f>Forecast!#REF!+Forecast!#REF!*'Error Factor for last day'!#REF!</f>
        <v>#REF!</v>
      </c>
      <c r="Z542" s="6" t="e">
        <f>Forecast!#REF!+Forecast!#REF!*'Error Factor for last day'!#REF!</f>
        <v>#REF!</v>
      </c>
      <c r="AA542" s="6" t="e">
        <f>Forecast!#REF!+Forecast!#REF!*'Error Factor for last day'!#REF!</f>
        <v>#REF!</v>
      </c>
      <c r="AB542" s="6" t="e">
        <f>Forecast!#REF!+Forecast!#REF!*'Error Factor for last day'!#REF!</f>
        <v>#REF!</v>
      </c>
      <c r="AC542" s="6" t="e">
        <f>Forecast!#REF!+Forecast!#REF!*'Error Factor for last day'!#REF!</f>
        <v>#REF!</v>
      </c>
      <c r="AD542" s="6" t="e">
        <f>Forecast!#REF!+Forecast!#REF!*'Error Factor for last day'!#REF!</f>
        <v>#REF!</v>
      </c>
      <c r="AE542" s="6" t="e">
        <f>Forecast!#REF!+Forecast!#REF!*'Error Factor for last day'!#REF!</f>
        <v>#REF!</v>
      </c>
      <c r="AF542" s="6" t="e">
        <f>Forecast!#REF!+Forecast!#REF!*'Error Factor for last day'!#REF!</f>
        <v>#REF!</v>
      </c>
      <c r="AG542" s="6" t="e">
        <f>Forecast!#REF!+Forecast!#REF!*'Error Factor for last day'!#REF!</f>
        <v>#REF!</v>
      </c>
    </row>
    <row r="543" spans="1:33" hidden="1" x14ac:dyDescent="0.25">
      <c r="A543" s="2">
        <v>42232.374305555553</v>
      </c>
      <c r="B543" s="6" t="e">
        <f>Forecast!#REF!+Forecast!#REF!*'Error Factor for last day'!#REF!</f>
        <v>#REF!</v>
      </c>
      <c r="C543" s="6" t="e">
        <f>Forecast!#REF!+Forecast!#REF!*'Error Factor for last day'!#REF!</f>
        <v>#REF!</v>
      </c>
      <c r="D543" s="6" t="e">
        <f>Forecast!#REF!+Forecast!#REF!*'Error Factor for last day'!#REF!</f>
        <v>#REF!</v>
      </c>
      <c r="E543" s="6" t="e">
        <f>Forecast!#REF!+Forecast!#REF!*'Error Factor for last day'!#REF!</f>
        <v>#REF!</v>
      </c>
      <c r="F543" s="6" t="e">
        <f>Forecast!#REF!+Forecast!#REF!*'Error Factor for last day'!#REF!</f>
        <v>#REF!</v>
      </c>
      <c r="G543" s="6" t="e">
        <f>Forecast!#REF!+Forecast!#REF!*'Error Factor for last day'!#REF!</f>
        <v>#REF!</v>
      </c>
      <c r="H543" s="6" t="e">
        <f>Forecast!#REF!+Forecast!#REF!*'Error Factor for last day'!#REF!</f>
        <v>#REF!</v>
      </c>
      <c r="I543" s="6" t="e">
        <f>Forecast!#REF!+Forecast!#REF!*'Error Factor for last day'!#REF!</f>
        <v>#REF!</v>
      </c>
      <c r="J543" s="6" t="e">
        <f>Forecast!#REF!+Forecast!#REF!*'Error Factor for last day'!#REF!</f>
        <v>#REF!</v>
      </c>
      <c r="K543" s="6" t="e">
        <f>Forecast!#REF!+Forecast!#REF!*'Error Factor for last day'!#REF!</f>
        <v>#REF!</v>
      </c>
      <c r="L543" s="6" t="e">
        <f>Forecast!#REF!+Forecast!#REF!*'Error Factor for last day'!#REF!</f>
        <v>#REF!</v>
      </c>
      <c r="M543" s="6" t="e">
        <f>Forecast!#REF!+Forecast!#REF!*'Error Factor for last day'!#REF!</f>
        <v>#REF!</v>
      </c>
      <c r="N543" s="6" t="e">
        <f>Forecast!#REF!+Forecast!#REF!*'Error Factor for last day'!#REF!</f>
        <v>#REF!</v>
      </c>
      <c r="O543" s="6" t="e">
        <f>Forecast!#REF!+Forecast!#REF!*'Error Factor for last day'!#REF!</f>
        <v>#REF!</v>
      </c>
      <c r="P543" s="6" t="e">
        <f>Forecast!#REF!+Forecast!#REF!*'Error Factor for last day'!#REF!</f>
        <v>#REF!</v>
      </c>
      <c r="Q543" s="6" t="e">
        <f>Forecast!#REF!+Forecast!#REF!*'Error Factor for last day'!#REF!</f>
        <v>#REF!</v>
      </c>
      <c r="R543" s="6" t="e">
        <f>Forecast!#REF!+Forecast!#REF!*'Error Factor for last day'!#REF!</f>
        <v>#REF!</v>
      </c>
      <c r="S543" s="6" t="e">
        <f>Forecast!#REF!+Forecast!#REF!*'Error Factor for last day'!#REF!</f>
        <v>#REF!</v>
      </c>
      <c r="T543" s="6" t="e">
        <f>Forecast!#REF!+Forecast!#REF!*'Error Factor for last day'!#REF!</f>
        <v>#REF!</v>
      </c>
      <c r="U543" s="6" t="e">
        <f>Forecast!#REF!+Forecast!#REF!*'Error Factor for last day'!#REF!</f>
        <v>#REF!</v>
      </c>
      <c r="V543" s="6" t="e">
        <f>Forecast!#REF!+Forecast!#REF!*'Error Factor for last day'!#REF!</f>
        <v>#REF!</v>
      </c>
      <c r="W543" s="6" t="e">
        <f>Forecast!#REF!+Forecast!#REF!*'Error Factor for last day'!#REF!</f>
        <v>#REF!</v>
      </c>
      <c r="X543" s="6" t="e">
        <f>Forecast!#REF!+Forecast!#REF!*'Error Factor for last day'!#REF!</f>
        <v>#REF!</v>
      </c>
      <c r="Y543" s="6" t="e">
        <f>Forecast!#REF!+Forecast!#REF!*'Error Factor for last day'!#REF!</f>
        <v>#REF!</v>
      </c>
      <c r="Z543" s="6" t="e">
        <f>Forecast!#REF!+Forecast!#REF!*'Error Factor for last day'!#REF!</f>
        <v>#REF!</v>
      </c>
      <c r="AA543" s="6" t="e">
        <f>Forecast!#REF!+Forecast!#REF!*'Error Factor for last day'!#REF!</f>
        <v>#REF!</v>
      </c>
      <c r="AB543" s="6" t="e">
        <f>Forecast!#REF!+Forecast!#REF!*'Error Factor for last day'!#REF!</f>
        <v>#REF!</v>
      </c>
      <c r="AC543" s="6" t="e">
        <f>Forecast!#REF!+Forecast!#REF!*'Error Factor for last day'!#REF!</f>
        <v>#REF!</v>
      </c>
      <c r="AD543" s="6" t="e">
        <f>Forecast!#REF!+Forecast!#REF!*'Error Factor for last day'!#REF!</f>
        <v>#REF!</v>
      </c>
      <c r="AE543" s="6" t="e">
        <f>Forecast!#REF!+Forecast!#REF!*'Error Factor for last day'!#REF!</f>
        <v>#REF!</v>
      </c>
      <c r="AF543" s="6" t="e">
        <f>Forecast!#REF!+Forecast!#REF!*'Error Factor for last day'!#REF!</f>
        <v>#REF!</v>
      </c>
      <c r="AG543" s="6" t="e">
        <f>Forecast!#REF!+Forecast!#REF!*'Error Factor for last day'!#REF!</f>
        <v>#REF!</v>
      </c>
    </row>
    <row r="544" spans="1:33" hidden="1" x14ac:dyDescent="0.25">
      <c r="A544" s="2">
        <v>42232.375</v>
      </c>
      <c r="B544" s="6" t="e">
        <f>Forecast!#REF!+Forecast!#REF!*'Error Factor for last day'!#REF!</f>
        <v>#REF!</v>
      </c>
      <c r="C544" s="6" t="e">
        <f>Forecast!#REF!+Forecast!#REF!*'Error Factor for last day'!#REF!</f>
        <v>#REF!</v>
      </c>
      <c r="D544" s="6" t="e">
        <f>Forecast!#REF!+Forecast!#REF!*'Error Factor for last day'!#REF!</f>
        <v>#REF!</v>
      </c>
      <c r="E544" s="6" t="e">
        <f>Forecast!#REF!+Forecast!#REF!*'Error Factor for last day'!#REF!</f>
        <v>#REF!</v>
      </c>
      <c r="F544" s="6" t="e">
        <f>Forecast!#REF!+Forecast!#REF!*'Error Factor for last day'!#REF!</f>
        <v>#REF!</v>
      </c>
      <c r="G544" s="6" t="e">
        <f>Forecast!#REF!+Forecast!#REF!*'Error Factor for last day'!#REF!</f>
        <v>#REF!</v>
      </c>
      <c r="H544" s="6" t="e">
        <f>Forecast!#REF!+Forecast!#REF!*'Error Factor for last day'!#REF!</f>
        <v>#REF!</v>
      </c>
      <c r="I544" s="6" t="e">
        <f>Forecast!#REF!+Forecast!#REF!*'Error Factor for last day'!#REF!</f>
        <v>#REF!</v>
      </c>
      <c r="J544" s="6" t="e">
        <f>Forecast!#REF!+Forecast!#REF!*'Error Factor for last day'!#REF!</f>
        <v>#REF!</v>
      </c>
      <c r="K544" s="6" t="e">
        <f>Forecast!#REF!+Forecast!#REF!*'Error Factor for last day'!#REF!</f>
        <v>#REF!</v>
      </c>
      <c r="L544" s="6" t="e">
        <f>Forecast!#REF!+Forecast!#REF!*'Error Factor for last day'!#REF!</f>
        <v>#REF!</v>
      </c>
      <c r="M544" s="6" t="e">
        <f>Forecast!#REF!+Forecast!#REF!*'Error Factor for last day'!#REF!</f>
        <v>#REF!</v>
      </c>
      <c r="N544" s="6" t="e">
        <f>Forecast!#REF!+Forecast!#REF!*'Error Factor for last day'!#REF!</f>
        <v>#REF!</v>
      </c>
      <c r="O544" s="6" t="e">
        <f>Forecast!#REF!+Forecast!#REF!*'Error Factor for last day'!#REF!</f>
        <v>#REF!</v>
      </c>
      <c r="P544" s="6" t="e">
        <f>Forecast!#REF!+Forecast!#REF!*'Error Factor for last day'!#REF!</f>
        <v>#REF!</v>
      </c>
      <c r="Q544" s="6" t="e">
        <f>Forecast!#REF!+Forecast!#REF!*'Error Factor for last day'!#REF!</f>
        <v>#REF!</v>
      </c>
      <c r="R544" s="6" t="e">
        <f>Forecast!#REF!+Forecast!#REF!*'Error Factor for last day'!#REF!</f>
        <v>#REF!</v>
      </c>
      <c r="S544" s="6" t="e">
        <f>Forecast!#REF!+Forecast!#REF!*'Error Factor for last day'!#REF!</f>
        <v>#REF!</v>
      </c>
      <c r="T544" s="6" t="e">
        <f>Forecast!#REF!+Forecast!#REF!*'Error Factor for last day'!#REF!</f>
        <v>#REF!</v>
      </c>
      <c r="U544" s="6" t="e">
        <f>Forecast!#REF!+Forecast!#REF!*'Error Factor for last day'!#REF!</f>
        <v>#REF!</v>
      </c>
      <c r="V544" s="6" t="e">
        <f>Forecast!#REF!+Forecast!#REF!*'Error Factor for last day'!#REF!</f>
        <v>#REF!</v>
      </c>
      <c r="W544" s="6" t="e">
        <f>Forecast!#REF!+Forecast!#REF!*'Error Factor for last day'!#REF!</f>
        <v>#REF!</v>
      </c>
      <c r="X544" s="6" t="e">
        <f>Forecast!#REF!+Forecast!#REF!*'Error Factor for last day'!#REF!</f>
        <v>#REF!</v>
      </c>
      <c r="Y544" s="6" t="e">
        <f>Forecast!#REF!+Forecast!#REF!*'Error Factor for last day'!#REF!</f>
        <v>#REF!</v>
      </c>
      <c r="Z544" s="6" t="e">
        <f>Forecast!#REF!+Forecast!#REF!*'Error Factor for last day'!#REF!</f>
        <v>#REF!</v>
      </c>
      <c r="AA544" s="6" t="e">
        <f>Forecast!#REF!+Forecast!#REF!*'Error Factor for last day'!#REF!</f>
        <v>#REF!</v>
      </c>
      <c r="AB544" s="6" t="e">
        <f>Forecast!#REF!+Forecast!#REF!*'Error Factor for last day'!#REF!</f>
        <v>#REF!</v>
      </c>
      <c r="AC544" s="6" t="e">
        <f>Forecast!#REF!+Forecast!#REF!*'Error Factor for last day'!#REF!</f>
        <v>#REF!</v>
      </c>
      <c r="AD544" s="6" t="e">
        <f>Forecast!#REF!+Forecast!#REF!*'Error Factor for last day'!#REF!</f>
        <v>#REF!</v>
      </c>
      <c r="AE544" s="6" t="e">
        <f>Forecast!#REF!+Forecast!#REF!*'Error Factor for last day'!#REF!</f>
        <v>#REF!</v>
      </c>
      <c r="AF544" s="6" t="e">
        <f>Forecast!#REF!+Forecast!#REF!*'Error Factor for last day'!#REF!</f>
        <v>#REF!</v>
      </c>
      <c r="AG544" s="6" t="e">
        <f>Forecast!#REF!+Forecast!#REF!*'Error Factor for last day'!#REF!</f>
        <v>#REF!</v>
      </c>
    </row>
    <row r="545" spans="1:33" hidden="1" x14ac:dyDescent="0.25">
      <c r="A545" s="2">
        <v>42232.375694444447</v>
      </c>
      <c r="B545" s="6" t="e">
        <f>Forecast!#REF!+Forecast!#REF!*'Error Factor for last day'!#REF!</f>
        <v>#REF!</v>
      </c>
      <c r="C545" s="6" t="e">
        <f>Forecast!#REF!+Forecast!#REF!*'Error Factor for last day'!#REF!</f>
        <v>#REF!</v>
      </c>
      <c r="D545" s="6" t="e">
        <f>Forecast!#REF!+Forecast!#REF!*'Error Factor for last day'!#REF!</f>
        <v>#REF!</v>
      </c>
      <c r="E545" s="6" t="e">
        <f>Forecast!#REF!+Forecast!#REF!*'Error Factor for last day'!#REF!</f>
        <v>#REF!</v>
      </c>
      <c r="F545" s="6" t="e">
        <f>Forecast!#REF!+Forecast!#REF!*'Error Factor for last day'!#REF!</f>
        <v>#REF!</v>
      </c>
      <c r="G545" s="6" t="e">
        <f>Forecast!#REF!+Forecast!#REF!*'Error Factor for last day'!#REF!</f>
        <v>#REF!</v>
      </c>
      <c r="H545" s="6" t="e">
        <f>Forecast!#REF!+Forecast!#REF!*'Error Factor for last day'!#REF!</f>
        <v>#REF!</v>
      </c>
      <c r="I545" s="6" t="e">
        <f>Forecast!#REF!+Forecast!#REF!*'Error Factor for last day'!#REF!</f>
        <v>#REF!</v>
      </c>
      <c r="J545" s="6" t="e">
        <f>Forecast!#REF!+Forecast!#REF!*'Error Factor for last day'!#REF!</f>
        <v>#REF!</v>
      </c>
      <c r="K545" s="6" t="e">
        <f>Forecast!#REF!+Forecast!#REF!*'Error Factor for last day'!#REF!</f>
        <v>#REF!</v>
      </c>
      <c r="L545" s="6" t="e">
        <f>Forecast!#REF!+Forecast!#REF!*'Error Factor for last day'!#REF!</f>
        <v>#REF!</v>
      </c>
      <c r="M545" s="6" t="e">
        <f>Forecast!#REF!+Forecast!#REF!*'Error Factor for last day'!#REF!</f>
        <v>#REF!</v>
      </c>
      <c r="N545" s="6" t="e">
        <f>Forecast!#REF!+Forecast!#REF!*'Error Factor for last day'!#REF!</f>
        <v>#REF!</v>
      </c>
      <c r="O545" s="6" t="e">
        <f>Forecast!#REF!+Forecast!#REF!*'Error Factor for last day'!#REF!</f>
        <v>#REF!</v>
      </c>
      <c r="P545" s="6" t="e">
        <f>Forecast!#REF!+Forecast!#REF!*'Error Factor for last day'!#REF!</f>
        <v>#REF!</v>
      </c>
      <c r="Q545" s="6" t="e">
        <f>Forecast!#REF!+Forecast!#REF!*'Error Factor for last day'!#REF!</f>
        <v>#REF!</v>
      </c>
      <c r="R545" s="6" t="e">
        <f>Forecast!#REF!+Forecast!#REF!*'Error Factor for last day'!#REF!</f>
        <v>#REF!</v>
      </c>
      <c r="S545" s="6" t="e">
        <f>Forecast!#REF!+Forecast!#REF!*'Error Factor for last day'!#REF!</f>
        <v>#REF!</v>
      </c>
      <c r="T545" s="6" t="e">
        <f>Forecast!#REF!+Forecast!#REF!*'Error Factor for last day'!#REF!</f>
        <v>#REF!</v>
      </c>
      <c r="U545" s="6" t="e">
        <f>Forecast!#REF!+Forecast!#REF!*'Error Factor for last day'!#REF!</f>
        <v>#REF!</v>
      </c>
      <c r="V545" s="6" t="e">
        <f>Forecast!#REF!+Forecast!#REF!*'Error Factor for last day'!#REF!</f>
        <v>#REF!</v>
      </c>
      <c r="W545" s="6" t="e">
        <f>Forecast!#REF!+Forecast!#REF!*'Error Factor for last day'!#REF!</f>
        <v>#REF!</v>
      </c>
      <c r="X545" s="6" t="e">
        <f>Forecast!#REF!+Forecast!#REF!*'Error Factor for last day'!#REF!</f>
        <v>#REF!</v>
      </c>
      <c r="Y545" s="6" t="e">
        <f>Forecast!#REF!+Forecast!#REF!*'Error Factor for last day'!#REF!</f>
        <v>#REF!</v>
      </c>
      <c r="Z545" s="6" t="e">
        <f>Forecast!#REF!+Forecast!#REF!*'Error Factor for last day'!#REF!</f>
        <v>#REF!</v>
      </c>
      <c r="AA545" s="6" t="e">
        <f>Forecast!#REF!+Forecast!#REF!*'Error Factor for last day'!#REF!</f>
        <v>#REF!</v>
      </c>
      <c r="AB545" s="6" t="e">
        <f>Forecast!#REF!+Forecast!#REF!*'Error Factor for last day'!#REF!</f>
        <v>#REF!</v>
      </c>
      <c r="AC545" s="6" t="e">
        <f>Forecast!#REF!+Forecast!#REF!*'Error Factor for last day'!#REF!</f>
        <v>#REF!</v>
      </c>
      <c r="AD545" s="6" t="e">
        <f>Forecast!#REF!+Forecast!#REF!*'Error Factor for last day'!#REF!</f>
        <v>#REF!</v>
      </c>
      <c r="AE545" s="6" t="e">
        <f>Forecast!#REF!+Forecast!#REF!*'Error Factor for last day'!#REF!</f>
        <v>#REF!</v>
      </c>
      <c r="AF545" s="6" t="e">
        <f>Forecast!#REF!+Forecast!#REF!*'Error Factor for last day'!#REF!</f>
        <v>#REF!</v>
      </c>
      <c r="AG545" s="6" t="e">
        <f>Forecast!#REF!+Forecast!#REF!*'Error Factor for last day'!#REF!</f>
        <v>#REF!</v>
      </c>
    </row>
    <row r="546" spans="1:33" hidden="1" x14ac:dyDescent="0.25">
      <c r="A546" s="2">
        <v>42232.376388888886</v>
      </c>
      <c r="B546" s="6" t="e">
        <f>Forecast!#REF!+Forecast!#REF!*'Error Factor for last day'!#REF!</f>
        <v>#REF!</v>
      </c>
      <c r="C546" s="6" t="e">
        <f>Forecast!#REF!+Forecast!#REF!*'Error Factor for last day'!#REF!</f>
        <v>#REF!</v>
      </c>
      <c r="D546" s="6" t="e">
        <f>Forecast!#REF!+Forecast!#REF!*'Error Factor for last day'!#REF!</f>
        <v>#REF!</v>
      </c>
      <c r="E546" s="6" t="e">
        <f>Forecast!#REF!+Forecast!#REF!*'Error Factor for last day'!#REF!</f>
        <v>#REF!</v>
      </c>
      <c r="F546" s="6" t="e">
        <f>Forecast!#REF!+Forecast!#REF!*'Error Factor for last day'!#REF!</f>
        <v>#REF!</v>
      </c>
      <c r="G546" s="6" t="e">
        <f>Forecast!#REF!+Forecast!#REF!*'Error Factor for last day'!#REF!</f>
        <v>#REF!</v>
      </c>
      <c r="H546" s="6" t="e">
        <f>Forecast!#REF!+Forecast!#REF!*'Error Factor for last day'!#REF!</f>
        <v>#REF!</v>
      </c>
      <c r="I546" s="6" t="e">
        <f>Forecast!#REF!+Forecast!#REF!*'Error Factor for last day'!#REF!</f>
        <v>#REF!</v>
      </c>
      <c r="J546" s="6" t="e">
        <f>Forecast!#REF!+Forecast!#REF!*'Error Factor for last day'!#REF!</f>
        <v>#REF!</v>
      </c>
      <c r="K546" s="6" t="e">
        <f>Forecast!#REF!+Forecast!#REF!*'Error Factor for last day'!#REF!</f>
        <v>#REF!</v>
      </c>
      <c r="L546" s="6" t="e">
        <f>Forecast!#REF!+Forecast!#REF!*'Error Factor for last day'!#REF!</f>
        <v>#REF!</v>
      </c>
      <c r="M546" s="6" t="e">
        <f>Forecast!#REF!+Forecast!#REF!*'Error Factor for last day'!#REF!</f>
        <v>#REF!</v>
      </c>
      <c r="N546" s="6" t="e">
        <f>Forecast!#REF!+Forecast!#REF!*'Error Factor for last day'!#REF!</f>
        <v>#REF!</v>
      </c>
      <c r="O546" s="6" t="e">
        <f>Forecast!#REF!+Forecast!#REF!*'Error Factor for last day'!#REF!</f>
        <v>#REF!</v>
      </c>
      <c r="P546" s="6" t="e">
        <f>Forecast!#REF!+Forecast!#REF!*'Error Factor for last day'!#REF!</f>
        <v>#REF!</v>
      </c>
      <c r="Q546" s="6" t="e">
        <f>Forecast!#REF!+Forecast!#REF!*'Error Factor for last day'!#REF!</f>
        <v>#REF!</v>
      </c>
      <c r="R546" s="6" t="e">
        <f>Forecast!#REF!+Forecast!#REF!*'Error Factor for last day'!#REF!</f>
        <v>#REF!</v>
      </c>
      <c r="S546" s="6" t="e">
        <f>Forecast!#REF!+Forecast!#REF!*'Error Factor for last day'!#REF!</f>
        <v>#REF!</v>
      </c>
      <c r="T546" s="6" t="e">
        <f>Forecast!#REF!+Forecast!#REF!*'Error Factor for last day'!#REF!</f>
        <v>#REF!</v>
      </c>
      <c r="U546" s="6" t="e">
        <f>Forecast!#REF!+Forecast!#REF!*'Error Factor for last day'!#REF!</f>
        <v>#REF!</v>
      </c>
      <c r="V546" s="6" t="e">
        <f>Forecast!#REF!+Forecast!#REF!*'Error Factor for last day'!#REF!</f>
        <v>#REF!</v>
      </c>
      <c r="W546" s="6" t="e">
        <f>Forecast!#REF!+Forecast!#REF!*'Error Factor for last day'!#REF!</f>
        <v>#REF!</v>
      </c>
      <c r="X546" s="6" t="e">
        <f>Forecast!#REF!+Forecast!#REF!*'Error Factor for last day'!#REF!</f>
        <v>#REF!</v>
      </c>
      <c r="Y546" s="6" t="e">
        <f>Forecast!#REF!+Forecast!#REF!*'Error Factor for last day'!#REF!</f>
        <v>#REF!</v>
      </c>
      <c r="Z546" s="6" t="e">
        <f>Forecast!#REF!+Forecast!#REF!*'Error Factor for last day'!#REF!</f>
        <v>#REF!</v>
      </c>
      <c r="AA546" s="6" t="e">
        <f>Forecast!#REF!+Forecast!#REF!*'Error Factor for last day'!#REF!</f>
        <v>#REF!</v>
      </c>
      <c r="AB546" s="6" t="e">
        <f>Forecast!#REF!+Forecast!#REF!*'Error Factor for last day'!#REF!</f>
        <v>#REF!</v>
      </c>
      <c r="AC546" s="6" t="e">
        <f>Forecast!#REF!+Forecast!#REF!*'Error Factor for last day'!#REF!</f>
        <v>#REF!</v>
      </c>
      <c r="AD546" s="6" t="e">
        <f>Forecast!#REF!+Forecast!#REF!*'Error Factor for last day'!#REF!</f>
        <v>#REF!</v>
      </c>
      <c r="AE546" s="6" t="e">
        <f>Forecast!#REF!+Forecast!#REF!*'Error Factor for last day'!#REF!</f>
        <v>#REF!</v>
      </c>
      <c r="AF546" s="6" t="e">
        <f>Forecast!#REF!+Forecast!#REF!*'Error Factor for last day'!#REF!</f>
        <v>#REF!</v>
      </c>
      <c r="AG546" s="6" t="e">
        <f>Forecast!#REF!+Forecast!#REF!*'Error Factor for last day'!#REF!</f>
        <v>#REF!</v>
      </c>
    </row>
    <row r="547" spans="1:33" hidden="1" x14ac:dyDescent="0.25">
      <c r="A547" s="2">
        <v>42232.377083333333</v>
      </c>
      <c r="B547" s="6" t="e">
        <f>Forecast!#REF!+Forecast!#REF!*'Error Factor for last day'!#REF!</f>
        <v>#REF!</v>
      </c>
      <c r="C547" s="6" t="e">
        <f>Forecast!#REF!+Forecast!#REF!*'Error Factor for last day'!#REF!</f>
        <v>#REF!</v>
      </c>
      <c r="D547" s="6" t="e">
        <f>Forecast!#REF!+Forecast!#REF!*'Error Factor for last day'!#REF!</f>
        <v>#REF!</v>
      </c>
      <c r="E547" s="6" t="e">
        <f>Forecast!#REF!+Forecast!#REF!*'Error Factor for last day'!#REF!</f>
        <v>#REF!</v>
      </c>
      <c r="F547" s="6" t="e">
        <f>Forecast!#REF!+Forecast!#REF!*'Error Factor for last day'!#REF!</f>
        <v>#REF!</v>
      </c>
      <c r="G547" s="6" t="e">
        <f>Forecast!#REF!+Forecast!#REF!*'Error Factor for last day'!#REF!</f>
        <v>#REF!</v>
      </c>
      <c r="H547" s="6" t="e">
        <f>Forecast!#REF!+Forecast!#REF!*'Error Factor for last day'!#REF!</f>
        <v>#REF!</v>
      </c>
      <c r="I547" s="6" t="e">
        <f>Forecast!#REF!+Forecast!#REF!*'Error Factor for last day'!#REF!</f>
        <v>#REF!</v>
      </c>
      <c r="J547" s="6" t="e">
        <f>Forecast!#REF!+Forecast!#REF!*'Error Factor for last day'!#REF!</f>
        <v>#REF!</v>
      </c>
      <c r="K547" s="6" t="e">
        <f>Forecast!#REF!+Forecast!#REF!*'Error Factor for last day'!#REF!</f>
        <v>#REF!</v>
      </c>
      <c r="L547" s="6" t="e">
        <f>Forecast!#REF!+Forecast!#REF!*'Error Factor for last day'!#REF!</f>
        <v>#REF!</v>
      </c>
      <c r="M547" s="6" t="e">
        <f>Forecast!#REF!+Forecast!#REF!*'Error Factor for last day'!#REF!</f>
        <v>#REF!</v>
      </c>
      <c r="N547" s="6" t="e">
        <f>Forecast!#REF!+Forecast!#REF!*'Error Factor for last day'!#REF!</f>
        <v>#REF!</v>
      </c>
      <c r="O547" s="6" t="e">
        <f>Forecast!#REF!+Forecast!#REF!*'Error Factor for last day'!#REF!</f>
        <v>#REF!</v>
      </c>
      <c r="P547" s="6" t="e">
        <f>Forecast!#REF!+Forecast!#REF!*'Error Factor for last day'!#REF!</f>
        <v>#REF!</v>
      </c>
      <c r="Q547" s="6" t="e">
        <f>Forecast!#REF!+Forecast!#REF!*'Error Factor for last day'!#REF!</f>
        <v>#REF!</v>
      </c>
      <c r="R547" s="6" t="e">
        <f>Forecast!#REF!+Forecast!#REF!*'Error Factor for last day'!#REF!</f>
        <v>#REF!</v>
      </c>
      <c r="S547" s="6" t="e">
        <f>Forecast!#REF!+Forecast!#REF!*'Error Factor for last day'!#REF!</f>
        <v>#REF!</v>
      </c>
      <c r="T547" s="6" t="e">
        <f>Forecast!#REF!+Forecast!#REF!*'Error Factor for last day'!#REF!</f>
        <v>#REF!</v>
      </c>
      <c r="U547" s="6" t="e">
        <f>Forecast!#REF!+Forecast!#REF!*'Error Factor for last day'!#REF!</f>
        <v>#REF!</v>
      </c>
      <c r="V547" s="6" t="e">
        <f>Forecast!#REF!+Forecast!#REF!*'Error Factor for last day'!#REF!</f>
        <v>#REF!</v>
      </c>
      <c r="W547" s="6" t="e">
        <f>Forecast!#REF!+Forecast!#REF!*'Error Factor for last day'!#REF!</f>
        <v>#REF!</v>
      </c>
      <c r="X547" s="6" t="e">
        <f>Forecast!#REF!+Forecast!#REF!*'Error Factor for last day'!#REF!</f>
        <v>#REF!</v>
      </c>
      <c r="Y547" s="6" t="e">
        <f>Forecast!#REF!+Forecast!#REF!*'Error Factor for last day'!#REF!</f>
        <v>#REF!</v>
      </c>
      <c r="Z547" s="6" t="e">
        <f>Forecast!#REF!+Forecast!#REF!*'Error Factor for last day'!#REF!</f>
        <v>#REF!</v>
      </c>
      <c r="AA547" s="6" t="e">
        <f>Forecast!#REF!+Forecast!#REF!*'Error Factor for last day'!#REF!</f>
        <v>#REF!</v>
      </c>
      <c r="AB547" s="6" t="e">
        <f>Forecast!#REF!+Forecast!#REF!*'Error Factor for last day'!#REF!</f>
        <v>#REF!</v>
      </c>
      <c r="AC547" s="6" t="e">
        <f>Forecast!#REF!+Forecast!#REF!*'Error Factor for last day'!#REF!</f>
        <v>#REF!</v>
      </c>
      <c r="AD547" s="6" t="e">
        <f>Forecast!#REF!+Forecast!#REF!*'Error Factor for last day'!#REF!</f>
        <v>#REF!</v>
      </c>
      <c r="AE547" s="6" t="e">
        <f>Forecast!#REF!+Forecast!#REF!*'Error Factor for last day'!#REF!</f>
        <v>#REF!</v>
      </c>
      <c r="AF547" s="6" t="e">
        <f>Forecast!#REF!+Forecast!#REF!*'Error Factor for last day'!#REF!</f>
        <v>#REF!</v>
      </c>
      <c r="AG547" s="6" t="e">
        <f>Forecast!#REF!+Forecast!#REF!*'Error Factor for last day'!#REF!</f>
        <v>#REF!</v>
      </c>
    </row>
    <row r="548" spans="1:33" hidden="1" x14ac:dyDescent="0.25">
      <c r="A548" s="2">
        <v>42232.37777777778</v>
      </c>
      <c r="B548" s="6" t="e">
        <f>Forecast!#REF!+Forecast!#REF!*'Error Factor for last day'!#REF!</f>
        <v>#REF!</v>
      </c>
      <c r="C548" s="6" t="e">
        <f>Forecast!#REF!+Forecast!#REF!*'Error Factor for last day'!#REF!</f>
        <v>#REF!</v>
      </c>
      <c r="D548" s="6" t="e">
        <f>Forecast!#REF!+Forecast!#REF!*'Error Factor for last day'!#REF!</f>
        <v>#REF!</v>
      </c>
      <c r="E548" s="6" t="e">
        <f>Forecast!#REF!+Forecast!#REF!*'Error Factor for last day'!#REF!</f>
        <v>#REF!</v>
      </c>
      <c r="F548" s="6" t="e">
        <f>Forecast!#REF!+Forecast!#REF!*'Error Factor for last day'!#REF!</f>
        <v>#REF!</v>
      </c>
      <c r="G548" s="6" t="e">
        <f>Forecast!#REF!+Forecast!#REF!*'Error Factor for last day'!#REF!</f>
        <v>#REF!</v>
      </c>
      <c r="H548" s="6" t="e">
        <f>Forecast!#REF!+Forecast!#REF!*'Error Factor for last day'!#REF!</f>
        <v>#REF!</v>
      </c>
      <c r="I548" s="6" t="e">
        <f>Forecast!#REF!+Forecast!#REF!*'Error Factor for last day'!#REF!</f>
        <v>#REF!</v>
      </c>
      <c r="J548" s="6" t="e">
        <f>Forecast!#REF!+Forecast!#REF!*'Error Factor for last day'!#REF!</f>
        <v>#REF!</v>
      </c>
      <c r="K548" s="6" t="e">
        <f>Forecast!#REF!+Forecast!#REF!*'Error Factor for last day'!#REF!</f>
        <v>#REF!</v>
      </c>
      <c r="L548" s="6" t="e">
        <f>Forecast!#REF!+Forecast!#REF!*'Error Factor for last day'!#REF!</f>
        <v>#REF!</v>
      </c>
      <c r="M548" s="6" t="e">
        <f>Forecast!#REF!+Forecast!#REF!*'Error Factor for last day'!#REF!</f>
        <v>#REF!</v>
      </c>
      <c r="N548" s="6" t="e">
        <f>Forecast!#REF!+Forecast!#REF!*'Error Factor for last day'!#REF!</f>
        <v>#REF!</v>
      </c>
      <c r="O548" s="6" t="e">
        <f>Forecast!#REF!+Forecast!#REF!*'Error Factor for last day'!#REF!</f>
        <v>#REF!</v>
      </c>
      <c r="P548" s="6" t="e">
        <f>Forecast!#REF!+Forecast!#REF!*'Error Factor for last day'!#REF!</f>
        <v>#REF!</v>
      </c>
      <c r="Q548" s="6" t="e">
        <f>Forecast!#REF!+Forecast!#REF!*'Error Factor for last day'!#REF!</f>
        <v>#REF!</v>
      </c>
      <c r="R548" s="6" t="e">
        <f>Forecast!#REF!+Forecast!#REF!*'Error Factor for last day'!#REF!</f>
        <v>#REF!</v>
      </c>
      <c r="S548" s="6" t="e">
        <f>Forecast!#REF!+Forecast!#REF!*'Error Factor for last day'!#REF!</f>
        <v>#REF!</v>
      </c>
      <c r="T548" s="6" t="e">
        <f>Forecast!#REF!+Forecast!#REF!*'Error Factor for last day'!#REF!</f>
        <v>#REF!</v>
      </c>
      <c r="U548" s="6" t="e">
        <f>Forecast!#REF!+Forecast!#REF!*'Error Factor for last day'!#REF!</f>
        <v>#REF!</v>
      </c>
      <c r="V548" s="6" t="e">
        <f>Forecast!#REF!+Forecast!#REF!*'Error Factor for last day'!#REF!</f>
        <v>#REF!</v>
      </c>
      <c r="W548" s="6" t="e">
        <f>Forecast!#REF!+Forecast!#REF!*'Error Factor for last day'!#REF!</f>
        <v>#REF!</v>
      </c>
      <c r="X548" s="6" t="e">
        <f>Forecast!#REF!+Forecast!#REF!*'Error Factor for last day'!#REF!</f>
        <v>#REF!</v>
      </c>
      <c r="Y548" s="6" t="e">
        <f>Forecast!#REF!+Forecast!#REF!*'Error Factor for last day'!#REF!</f>
        <v>#REF!</v>
      </c>
      <c r="Z548" s="6" t="e">
        <f>Forecast!#REF!+Forecast!#REF!*'Error Factor for last day'!#REF!</f>
        <v>#REF!</v>
      </c>
      <c r="AA548" s="6" t="e">
        <f>Forecast!#REF!+Forecast!#REF!*'Error Factor for last day'!#REF!</f>
        <v>#REF!</v>
      </c>
      <c r="AB548" s="6" t="e">
        <f>Forecast!#REF!+Forecast!#REF!*'Error Factor for last day'!#REF!</f>
        <v>#REF!</v>
      </c>
      <c r="AC548" s="6" t="e">
        <f>Forecast!#REF!+Forecast!#REF!*'Error Factor for last day'!#REF!</f>
        <v>#REF!</v>
      </c>
      <c r="AD548" s="6" t="e">
        <f>Forecast!#REF!+Forecast!#REF!*'Error Factor for last day'!#REF!</f>
        <v>#REF!</v>
      </c>
      <c r="AE548" s="6" t="e">
        <f>Forecast!#REF!+Forecast!#REF!*'Error Factor for last day'!#REF!</f>
        <v>#REF!</v>
      </c>
      <c r="AF548" s="6" t="e">
        <f>Forecast!#REF!+Forecast!#REF!*'Error Factor for last day'!#REF!</f>
        <v>#REF!</v>
      </c>
      <c r="AG548" s="6" t="e">
        <f>Forecast!#REF!+Forecast!#REF!*'Error Factor for last day'!#REF!</f>
        <v>#REF!</v>
      </c>
    </row>
    <row r="549" spans="1:33" hidden="1" x14ac:dyDescent="0.25">
      <c r="A549" s="2">
        <v>42232.378472222219</v>
      </c>
      <c r="B549" s="6" t="e">
        <f>Forecast!#REF!+Forecast!#REF!*'Error Factor for last day'!#REF!</f>
        <v>#REF!</v>
      </c>
      <c r="C549" s="6" t="e">
        <f>Forecast!#REF!+Forecast!#REF!*'Error Factor for last day'!#REF!</f>
        <v>#REF!</v>
      </c>
      <c r="D549" s="6" t="e">
        <f>Forecast!#REF!+Forecast!#REF!*'Error Factor for last day'!#REF!</f>
        <v>#REF!</v>
      </c>
      <c r="E549" s="6" t="e">
        <f>Forecast!#REF!+Forecast!#REF!*'Error Factor for last day'!#REF!</f>
        <v>#REF!</v>
      </c>
      <c r="F549" s="6" t="e">
        <f>Forecast!#REF!+Forecast!#REF!*'Error Factor for last day'!#REF!</f>
        <v>#REF!</v>
      </c>
      <c r="G549" s="6" t="e">
        <f>Forecast!#REF!+Forecast!#REF!*'Error Factor for last day'!#REF!</f>
        <v>#REF!</v>
      </c>
      <c r="H549" s="6" t="e">
        <f>Forecast!#REF!+Forecast!#REF!*'Error Factor for last day'!#REF!</f>
        <v>#REF!</v>
      </c>
      <c r="I549" s="6" t="e">
        <f>Forecast!#REF!+Forecast!#REF!*'Error Factor for last day'!#REF!</f>
        <v>#REF!</v>
      </c>
      <c r="J549" s="6" t="e">
        <f>Forecast!#REF!+Forecast!#REF!*'Error Factor for last day'!#REF!</f>
        <v>#REF!</v>
      </c>
      <c r="K549" s="6" t="e">
        <f>Forecast!#REF!+Forecast!#REF!*'Error Factor for last day'!#REF!</f>
        <v>#REF!</v>
      </c>
      <c r="L549" s="6" t="e">
        <f>Forecast!#REF!+Forecast!#REF!*'Error Factor for last day'!#REF!</f>
        <v>#REF!</v>
      </c>
      <c r="M549" s="6" t="e">
        <f>Forecast!#REF!+Forecast!#REF!*'Error Factor for last day'!#REF!</f>
        <v>#REF!</v>
      </c>
      <c r="N549" s="6" t="e">
        <f>Forecast!#REF!+Forecast!#REF!*'Error Factor for last day'!#REF!</f>
        <v>#REF!</v>
      </c>
      <c r="O549" s="6" t="e">
        <f>Forecast!#REF!+Forecast!#REF!*'Error Factor for last day'!#REF!</f>
        <v>#REF!</v>
      </c>
      <c r="P549" s="6" t="e">
        <f>Forecast!#REF!+Forecast!#REF!*'Error Factor for last day'!#REF!</f>
        <v>#REF!</v>
      </c>
      <c r="Q549" s="6" t="e">
        <f>Forecast!#REF!+Forecast!#REF!*'Error Factor for last day'!#REF!</f>
        <v>#REF!</v>
      </c>
      <c r="R549" s="6" t="e">
        <f>Forecast!#REF!+Forecast!#REF!*'Error Factor for last day'!#REF!</f>
        <v>#REF!</v>
      </c>
      <c r="S549" s="6" t="e">
        <f>Forecast!#REF!+Forecast!#REF!*'Error Factor for last day'!#REF!</f>
        <v>#REF!</v>
      </c>
      <c r="T549" s="6" t="e">
        <f>Forecast!#REF!+Forecast!#REF!*'Error Factor for last day'!#REF!</f>
        <v>#REF!</v>
      </c>
      <c r="U549" s="6" t="e">
        <f>Forecast!#REF!+Forecast!#REF!*'Error Factor for last day'!#REF!</f>
        <v>#REF!</v>
      </c>
      <c r="V549" s="6" t="e">
        <f>Forecast!#REF!+Forecast!#REF!*'Error Factor for last day'!#REF!</f>
        <v>#REF!</v>
      </c>
      <c r="W549" s="6" t="e">
        <f>Forecast!#REF!+Forecast!#REF!*'Error Factor for last day'!#REF!</f>
        <v>#REF!</v>
      </c>
      <c r="X549" s="6" t="e">
        <f>Forecast!#REF!+Forecast!#REF!*'Error Factor for last day'!#REF!</f>
        <v>#REF!</v>
      </c>
      <c r="Y549" s="6" t="e">
        <f>Forecast!#REF!+Forecast!#REF!*'Error Factor for last day'!#REF!</f>
        <v>#REF!</v>
      </c>
      <c r="Z549" s="6" t="e">
        <f>Forecast!#REF!+Forecast!#REF!*'Error Factor for last day'!#REF!</f>
        <v>#REF!</v>
      </c>
      <c r="AA549" s="6" t="e">
        <f>Forecast!#REF!+Forecast!#REF!*'Error Factor for last day'!#REF!</f>
        <v>#REF!</v>
      </c>
      <c r="AB549" s="6" t="e">
        <f>Forecast!#REF!+Forecast!#REF!*'Error Factor for last day'!#REF!</f>
        <v>#REF!</v>
      </c>
      <c r="AC549" s="6" t="e">
        <f>Forecast!#REF!+Forecast!#REF!*'Error Factor for last day'!#REF!</f>
        <v>#REF!</v>
      </c>
      <c r="AD549" s="6" t="e">
        <f>Forecast!#REF!+Forecast!#REF!*'Error Factor for last day'!#REF!</f>
        <v>#REF!</v>
      </c>
      <c r="AE549" s="6" t="e">
        <f>Forecast!#REF!+Forecast!#REF!*'Error Factor for last day'!#REF!</f>
        <v>#REF!</v>
      </c>
      <c r="AF549" s="6" t="e">
        <f>Forecast!#REF!+Forecast!#REF!*'Error Factor for last day'!#REF!</f>
        <v>#REF!</v>
      </c>
      <c r="AG549" s="6" t="e">
        <f>Forecast!#REF!+Forecast!#REF!*'Error Factor for last day'!#REF!</f>
        <v>#REF!</v>
      </c>
    </row>
    <row r="550" spans="1:33" hidden="1" x14ac:dyDescent="0.25">
      <c r="A550" s="2">
        <v>42232.379166666666</v>
      </c>
      <c r="B550" s="6" t="e">
        <f>Forecast!#REF!+Forecast!#REF!*'Error Factor for last day'!#REF!</f>
        <v>#REF!</v>
      </c>
      <c r="C550" s="6" t="e">
        <f>Forecast!#REF!+Forecast!#REF!*'Error Factor for last day'!#REF!</f>
        <v>#REF!</v>
      </c>
      <c r="D550" s="6" t="e">
        <f>Forecast!#REF!+Forecast!#REF!*'Error Factor for last day'!#REF!</f>
        <v>#REF!</v>
      </c>
      <c r="E550" s="6" t="e">
        <f>Forecast!#REF!+Forecast!#REF!*'Error Factor for last day'!#REF!</f>
        <v>#REF!</v>
      </c>
      <c r="F550" s="6" t="e">
        <f>Forecast!#REF!+Forecast!#REF!*'Error Factor for last day'!#REF!</f>
        <v>#REF!</v>
      </c>
      <c r="G550" s="6" t="e">
        <f>Forecast!#REF!+Forecast!#REF!*'Error Factor for last day'!#REF!</f>
        <v>#REF!</v>
      </c>
      <c r="H550" s="6" t="e">
        <f>Forecast!#REF!+Forecast!#REF!*'Error Factor for last day'!#REF!</f>
        <v>#REF!</v>
      </c>
      <c r="I550" s="6" t="e">
        <f>Forecast!#REF!+Forecast!#REF!*'Error Factor for last day'!#REF!</f>
        <v>#REF!</v>
      </c>
      <c r="J550" s="6" t="e">
        <f>Forecast!#REF!+Forecast!#REF!*'Error Factor for last day'!#REF!</f>
        <v>#REF!</v>
      </c>
      <c r="K550" s="6" t="e">
        <f>Forecast!#REF!+Forecast!#REF!*'Error Factor for last day'!#REF!</f>
        <v>#REF!</v>
      </c>
      <c r="L550" s="6" t="e">
        <f>Forecast!#REF!+Forecast!#REF!*'Error Factor for last day'!#REF!</f>
        <v>#REF!</v>
      </c>
      <c r="M550" s="6" t="e">
        <f>Forecast!#REF!+Forecast!#REF!*'Error Factor for last day'!#REF!</f>
        <v>#REF!</v>
      </c>
      <c r="N550" s="6" t="e">
        <f>Forecast!#REF!+Forecast!#REF!*'Error Factor for last day'!#REF!</f>
        <v>#REF!</v>
      </c>
      <c r="O550" s="6" t="e">
        <f>Forecast!#REF!+Forecast!#REF!*'Error Factor for last day'!#REF!</f>
        <v>#REF!</v>
      </c>
      <c r="P550" s="6" t="e">
        <f>Forecast!#REF!+Forecast!#REF!*'Error Factor for last day'!#REF!</f>
        <v>#REF!</v>
      </c>
      <c r="Q550" s="6" t="e">
        <f>Forecast!#REF!+Forecast!#REF!*'Error Factor for last day'!#REF!</f>
        <v>#REF!</v>
      </c>
      <c r="R550" s="6" t="e">
        <f>Forecast!#REF!+Forecast!#REF!*'Error Factor for last day'!#REF!</f>
        <v>#REF!</v>
      </c>
      <c r="S550" s="6" t="e">
        <f>Forecast!#REF!+Forecast!#REF!*'Error Factor for last day'!#REF!</f>
        <v>#REF!</v>
      </c>
      <c r="T550" s="6" t="e">
        <f>Forecast!#REF!+Forecast!#REF!*'Error Factor for last day'!#REF!</f>
        <v>#REF!</v>
      </c>
      <c r="U550" s="6" t="e">
        <f>Forecast!#REF!+Forecast!#REF!*'Error Factor for last day'!#REF!</f>
        <v>#REF!</v>
      </c>
      <c r="V550" s="6" t="e">
        <f>Forecast!#REF!+Forecast!#REF!*'Error Factor for last day'!#REF!</f>
        <v>#REF!</v>
      </c>
      <c r="W550" s="6" t="e">
        <f>Forecast!#REF!+Forecast!#REF!*'Error Factor for last day'!#REF!</f>
        <v>#REF!</v>
      </c>
      <c r="X550" s="6" t="e">
        <f>Forecast!#REF!+Forecast!#REF!*'Error Factor for last day'!#REF!</f>
        <v>#REF!</v>
      </c>
      <c r="Y550" s="6" t="e">
        <f>Forecast!#REF!+Forecast!#REF!*'Error Factor for last day'!#REF!</f>
        <v>#REF!</v>
      </c>
      <c r="Z550" s="6" t="e">
        <f>Forecast!#REF!+Forecast!#REF!*'Error Factor for last day'!#REF!</f>
        <v>#REF!</v>
      </c>
      <c r="AA550" s="6" t="e">
        <f>Forecast!#REF!+Forecast!#REF!*'Error Factor for last day'!#REF!</f>
        <v>#REF!</v>
      </c>
      <c r="AB550" s="6" t="e">
        <f>Forecast!#REF!+Forecast!#REF!*'Error Factor for last day'!#REF!</f>
        <v>#REF!</v>
      </c>
      <c r="AC550" s="6" t="e">
        <f>Forecast!#REF!+Forecast!#REF!*'Error Factor for last day'!#REF!</f>
        <v>#REF!</v>
      </c>
      <c r="AD550" s="6" t="e">
        <f>Forecast!#REF!+Forecast!#REF!*'Error Factor for last day'!#REF!</f>
        <v>#REF!</v>
      </c>
      <c r="AE550" s="6" t="e">
        <f>Forecast!#REF!+Forecast!#REF!*'Error Factor for last day'!#REF!</f>
        <v>#REF!</v>
      </c>
      <c r="AF550" s="6" t="e">
        <f>Forecast!#REF!+Forecast!#REF!*'Error Factor for last day'!#REF!</f>
        <v>#REF!</v>
      </c>
      <c r="AG550" s="6" t="e">
        <f>Forecast!#REF!+Forecast!#REF!*'Error Factor for last day'!#REF!</f>
        <v>#REF!</v>
      </c>
    </row>
    <row r="551" spans="1:33" hidden="1" x14ac:dyDescent="0.25">
      <c r="A551" s="2">
        <v>42232.379861111112</v>
      </c>
      <c r="B551" s="6" t="e">
        <f>Forecast!#REF!+Forecast!#REF!*'Error Factor for last day'!#REF!</f>
        <v>#REF!</v>
      </c>
      <c r="C551" s="6" t="e">
        <f>Forecast!#REF!+Forecast!#REF!*'Error Factor for last day'!#REF!</f>
        <v>#REF!</v>
      </c>
      <c r="D551" s="6" t="e">
        <f>Forecast!#REF!+Forecast!#REF!*'Error Factor for last day'!#REF!</f>
        <v>#REF!</v>
      </c>
      <c r="E551" s="6" t="e">
        <f>Forecast!#REF!+Forecast!#REF!*'Error Factor for last day'!#REF!</f>
        <v>#REF!</v>
      </c>
      <c r="F551" s="6" t="e">
        <f>Forecast!#REF!+Forecast!#REF!*'Error Factor for last day'!#REF!</f>
        <v>#REF!</v>
      </c>
      <c r="G551" s="6" t="e">
        <f>Forecast!#REF!+Forecast!#REF!*'Error Factor for last day'!#REF!</f>
        <v>#REF!</v>
      </c>
      <c r="H551" s="6" t="e">
        <f>Forecast!#REF!+Forecast!#REF!*'Error Factor for last day'!#REF!</f>
        <v>#REF!</v>
      </c>
      <c r="I551" s="6" t="e">
        <f>Forecast!#REF!+Forecast!#REF!*'Error Factor for last day'!#REF!</f>
        <v>#REF!</v>
      </c>
      <c r="J551" s="6" t="e">
        <f>Forecast!#REF!+Forecast!#REF!*'Error Factor for last day'!#REF!</f>
        <v>#REF!</v>
      </c>
      <c r="K551" s="6" t="e">
        <f>Forecast!#REF!+Forecast!#REF!*'Error Factor for last day'!#REF!</f>
        <v>#REF!</v>
      </c>
      <c r="L551" s="6" t="e">
        <f>Forecast!#REF!+Forecast!#REF!*'Error Factor for last day'!#REF!</f>
        <v>#REF!</v>
      </c>
      <c r="M551" s="6" t="e">
        <f>Forecast!#REF!+Forecast!#REF!*'Error Factor for last day'!#REF!</f>
        <v>#REF!</v>
      </c>
      <c r="N551" s="6" t="e">
        <f>Forecast!#REF!+Forecast!#REF!*'Error Factor for last day'!#REF!</f>
        <v>#REF!</v>
      </c>
      <c r="O551" s="6" t="e">
        <f>Forecast!#REF!+Forecast!#REF!*'Error Factor for last day'!#REF!</f>
        <v>#REF!</v>
      </c>
      <c r="P551" s="6" t="e">
        <f>Forecast!#REF!+Forecast!#REF!*'Error Factor for last day'!#REF!</f>
        <v>#REF!</v>
      </c>
      <c r="Q551" s="6" t="e">
        <f>Forecast!#REF!+Forecast!#REF!*'Error Factor for last day'!#REF!</f>
        <v>#REF!</v>
      </c>
      <c r="R551" s="6" t="e">
        <f>Forecast!#REF!+Forecast!#REF!*'Error Factor for last day'!#REF!</f>
        <v>#REF!</v>
      </c>
      <c r="S551" s="6" t="e">
        <f>Forecast!#REF!+Forecast!#REF!*'Error Factor for last day'!#REF!</f>
        <v>#REF!</v>
      </c>
      <c r="T551" s="6" t="e">
        <f>Forecast!#REF!+Forecast!#REF!*'Error Factor for last day'!#REF!</f>
        <v>#REF!</v>
      </c>
      <c r="U551" s="6" t="e">
        <f>Forecast!#REF!+Forecast!#REF!*'Error Factor for last day'!#REF!</f>
        <v>#REF!</v>
      </c>
      <c r="V551" s="6" t="e">
        <f>Forecast!#REF!+Forecast!#REF!*'Error Factor for last day'!#REF!</f>
        <v>#REF!</v>
      </c>
      <c r="W551" s="6" t="e">
        <f>Forecast!#REF!+Forecast!#REF!*'Error Factor for last day'!#REF!</f>
        <v>#REF!</v>
      </c>
      <c r="X551" s="6" t="e">
        <f>Forecast!#REF!+Forecast!#REF!*'Error Factor for last day'!#REF!</f>
        <v>#REF!</v>
      </c>
      <c r="Y551" s="6" t="e">
        <f>Forecast!#REF!+Forecast!#REF!*'Error Factor for last day'!#REF!</f>
        <v>#REF!</v>
      </c>
      <c r="Z551" s="6" t="e">
        <f>Forecast!#REF!+Forecast!#REF!*'Error Factor for last day'!#REF!</f>
        <v>#REF!</v>
      </c>
      <c r="AA551" s="6" t="e">
        <f>Forecast!#REF!+Forecast!#REF!*'Error Factor for last day'!#REF!</f>
        <v>#REF!</v>
      </c>
      <c r="AB551" s="6" t="e">
        <f>Forecast!#REF!+Forecast!#REF!*'Error Factor for last day'!#REF!</f>
        <v>#REF!</v>
      </c>
      <c r="AC551" s="6" t="e">
        <f>Forecast!#REF!+Forecast!#REF!*'Error Factor for last day'!#REF!</f>
        <v>#REF!</v>
      </c>
      <c r="AD551" s="6" t="e">
        <f>Forecast!#REF!+Forecast!#REF!*'Error Factor for last day'!#REF!</f>
        <v>#REF!</v>
      </c>
      <c r="AE551" s="6" t="e">
        <f>Forecast!#REF!+Forecast!#REF!*'Error Factor for last day'!#REF!</f>
        <v>#REF!</v>
      </c>
      <c r="AF551" s="6" t="e">
        <f>Forecast!#REF!+Forecast!#REF!*'Error Factor for last day'!#REF!</f>
        <v>#REF!</v>
      </c>
      <c r="AG551" s="6" t="e">
        <f>Forecast!#REF!+Forecast!#REF!*'Error Factor for last day'!#REF!</f>
        <v>#REF!</v>
      </c>
    </row>
    <row r="552" spans="1:33" hidden="1" x14ac:dyDescent="0.25">
      <c r="A552" s="2">
        <v>42232.380555555559</v>
      </c>
      <c r="B552" s="6" t="e">
        <f>Forecast!#REF!+Forecast!#REF!*'Error Factor for last day'!#REF!</f>
        <v>#REF!</v>
      </c>
      <c r="C552" s="6" t="e">
        <f>Forecast!#REF!+Forecast!#REF!*'Error Factor for last day'!#REF!</f>
        <v>#REF!</v>
      </c>
      <c r="D552" s="6" t="e">
        <f>Forecast!#REF!+Forecast!#REF!*'Error Factor for last day'!#REF!</f>
        <v>#REF!</v>
      </c>
      <c r="E552" s="6" t="e">
        <f>Forecast!#REF!+Forecast!#REF!*'Error Factor for last day'!#REF!</f>
        <v>#REF!</v>
      </c>
      <c r="F552" s="6" t="e">
        <f>Forecast!#REF!+Forecast!#REF!*'Error Factor for last day'!#REF!</f>
        <v>#REF!</v>
      </c>
      <c r="G552" s="6" t="e">
        <f>Forecast!#REF!+Forecast!#REF!*'Error Factor for last day'!#REF!</f>
        <v>#REF!</v>
      </c>
      <c r="H552" s="6" t="e">
        <f>Forecast!#REF!+Forecast!#REF!*'Error Factor for last day'!#REF!</f>
        <v>#REF!</v>
      </c>
      <c r="I552" s="6" t="e">
        <f>Forecast!#REF!+Forecast!#REF!*'Error Factor for last day'!#REF!</f>
        <v>#REF!</v>
      </c>
      <c r="J552" s="6" t="e">
        <f>Forecast!#REF!+Forecast!#REF!*'Error Factor for last day'!#REF!</f>
        <v>#REF!</v>
      </c>
      <c r="K552" s="6" t="e">
        <f>Forecast!#REF!+Forecast!#REF!*'Error Factor for last day'!#REF!</f>
        <v>#REF!</v>
      </c>
      <c r="L552" s="6" t="e">
        <f>Forecast!#REF!+Forecast!#REF!*'Error Factor for last day'!#REF!</f>
        <v>#REF!</v>
      </c>
      <c r="M552" s="6" t="e">
        <f>Forecast!#REF!+Forecast!#REF!*'Error Factor for last day'!#REF!</f>
        <v>#REF!</v>
      </c>
      <c r="N552" s="6" t="e">
        <f>Forecast!#REF!+Forecast!#REF!*'Error Factor for last day'!#REF!</f>
        <v>#REF!</v>
      </c>
      <c r="O552" s="6" t="e">
        <f>Forecast!#REF!+Forecast!#REF!*'Error Factor for last day'!#REF!</f>
        <v>#REF!</v>
      </c>
      <c r="P552" s="6" t="e">
        <f>Forecast!#REF!+Forecast!#REF!*'Error Factor for last day'!#REF!</f>
        <v>#REF!</v>
      </c>
      <c r="Q552" s="6" t="e">
        <f>Forecast!#REF!+Forecast!#REF!*'Error Factor for last day'!#REF!</f>
        <v>#REF!</v>
      </c>
      <c r="R552" s="6" t="e">
        <f>Forecast!#REF!+Forecast!#REF!*'Error Factor for last day'!#REF!</f>
        <v>#REF!</v>
      </c>
      <c r="S552" s="6" t="e">
        <f>Forecast!#REF!+Forecast!#REF!*'Error Factor for last day'!#REF!</f>
        <v>#REF!</v>
      </c>
      <c r="T552" s="6" t="e">
        <f>Forecast!#REF!+Forecast!#REF!*'Error Factor for last day'!#REF!</f>
        <v>#REF!</v>
      </c>
      <c r="U552" s="6" t="e">
        <f>Forecast!#REF!+Forecast!#REF!*'Error Factor for last day'!#REF!</f>
        <v>#REF!</v>
      </c>
      <c r="V552" s="6" t="e">
        <f>Forecast!#REF!+Forecast!#REF!*'Error Factor for last day'!#REF!</f>
        <v>#REF!</v>
      </c>
      <c r="W552" s="6" t="e">
        <f>Forecast!#REF!+Forecast!#REF!*'Error Factor for last day'!#REF!</f>
        <v>#REF!</v>
      </c>
      <c r="X552" s="6" t="e">
        <f>Forecast!#REF!+Forecast!#REF!*'Error Factor for last day'!#REF!</f>
        <v>#REF!</v>
      </c>
      <c r="Y552" s="6" t="e">
        <f>Forecast!#REF!+Forecast!#REF!*'Error Factor for last day'!#REF!</f>
        <v>#REF!</v>
      </c>
      <c r="Z552" s="6" t="e">
        <f>Forecast!#REF!+Forecast!#REF!*'Error Factor for last day'!#REF!</f>
        <v>#REF!</v>
      </c>
      <c r="AA552" s="6" t="e">
        <f>Forecast!#REF!+Forecast!#REF!*'Error Factor for last day'!#REF!</f>
        <v>#REF!</v>
      </c>
      <c r="AB552" s="6" t="e">
        <f>Forecast!#REF!+Forecast!#REF!*'Error Factor for last day'!#REF!</f>
        <v>#REF!</v>
      </c>
      <c r="AC552" s="6" t="e">
        <f>Forecast!#REF!+Forecast!#REF!*'Error Factor for last day'!#REF!</f>
        <v>#REF!</v>
      </c>
      <c r="AD552" s="6" t="e">
        <f>Forecast!#REF!+Forecast!#REF!*'Error Factor for last day'!#REF!</f>
        <v>#REF!</v>
      </c>
      <c r="AE552" s="6" t="e">
        <f>Forecast!#REF!+Forecast!#REF!*'Error Factor for last day'!#REF!</f>
        <v>#REF!</v>
      </c>
      <c r="AF552" s="6" t="e">
        <f>Forecast!#REF!+Forecast!#REF!*'Error Factor for last day'!#REF!</f>
        <v>#REF!</v>
      </c>
      <c r="AG552" s="6" t="e">
        <f>Forecast!#REF!+Forecast!#REF!*'Error Factor for last day'!#REF!</f>
        <v>#REF!</v>
      </c>
    </row>
    <row r="553" spans="1:33" hidden="1" x14ac:dyDescent="0.25">
      <c r="A553" s="2">
        <v>42232.381249999999</v>
      </c>
      <c r="B553" s="6" t="e">
        <f>Forecast!#REF!+Forecast!#REF!*'Error Factor for last day'!#REF!</f>
        <v>#REF!</v>
      </c>
      <c r="C553" s="6" t="e">
        <f>Forecast!#REF!+Forecast!#REF!*'Error Factor for last day'!#REF!</f>
        <v>#REF!</v>
      </c>
      <c r="D553" s="6" t="e">
        <f>Forecast!#REF!+Forecast!#REF!*'Error Factor for last day'!#REF!</f>
        <v>#REF!</v>
      </c>
      <c r="E553" s="6" t="e">
        <f>Forecast!#REF!+Forecast!#REF!*'Error Factor for last day'!#REF!</f>
        <v>#REF!</v>
      </c>
      <c r="F553" s="6" t="e">
        <f>Forecast!#REF!+Forecast!#REF!*'Error Factor for last day'!#REF!</f>
        <v>#REF!</v>
      </c>
      <c r="G553" s="6" t="e">
        <f>Forecast!#REF!+Forecast!#REF!*'Error Factor for last day'!#REF!</f>
        <v>#REF!</v>
      </c>
      <c r="H553" s="6" t="e">
        <f>Forecast!#REF!+Forecast!#REF!*'Error Factor for last day'!#REF!</f>
        <v>#REF!</v>
      </c>
      <c r="I553" s="6" t="e">
        <f>Forecast!#REF!+Forecast!#REF!*'Error Factor for last day'!#REF!</f>
        <v>#REF!</v>
      </c>
      <c r="J553" s="6" t="e">
        <f>Forecast!#REF!+Forecast!#REF!*'Error Factor for last day'!#REF!</f>
        <v>#REF!</v>
      </c>
      <c r="K553" s="6" t="e">
        <f>Forecast!#REF!+Forecast!#REF!*'Error Factor for last day'!#REF!</f>
        <v>#REF!</v>
      </c>
      <c r="L553" s="6" t="e">
        <f>Forecast!#REF!+Forecast!#REF!*'Error Factor for last day'!#REF!</f>
        <v>#REF!</v>
      </c>
      <c r="M553" s="6" t="e">
        <f>Forecast!#REF!+Forecast!#REF!*'Error Factor for last day'!#REF!</f>
        <v>#REF!</v>
      </c>
      <c r="N553" s="6" t="e">
        <f>Forecast!#REF!+Forecast!#REF!*'Error Factor for last day'!#REF!</f>
        <v>#REF!</v>
      </c>
      <c r="O553" s="6" t="e">
        <f>Forecast!#REF!+Forecast!#REF!*'Error Factor for last day'!#REF!</f>
        <v>#REF!</v>
      </c>
      <c r="P553" s="6" t="e">
        <f>Forecast!#REF!+Forecast!#REF!*'Error Factor for last day'!#REF!</f>
        <v>#REF!</v>
      </c>
      <c r="Q553" s="6" t="e">
        <f>Forecast!#REF!+Forecast!#REF!*'Error Factor for last day'!#REF!</f>
        <v>#REF!</v>
      </c>
      <c r="R553" s="6" t="e">
        <f>Forecast!#REF!+Forecast!#REF!*'Error Factor for last day'!#REF!</f>
        <v>#REF!</v>
      </c>
      <c r="S553" s="6" t="e">
        <f>Forecast!#REF!+Forecast!#REF!*'Error Factor for last day'!#REF!</f>
        <v>#REF!</v>
      </c>
      <c r="T553" s="6" t="e">
        <f>Forecast!#REF!+Forecast!#REF!*'Error Factor for last day'!#REF!</f>
        <v>#REF!</v>
      </c>
      <c r="U553" s="6" t="e">
        <f>Forecast!#REF!+Forecast!#REF!*'Error Factor for last day'!#REF!</f>
        <v>#REF!</v>
      </c>
      <c r="V553" s="6" t="e">
        <f>Forecast!#REF!+Forecast!#REF!*'Error Factor for last day'!#REF!</f>
        <v>#REF!</v>
      </c>
      <c r="W553" s="6" t="e">
        <f>Forecast!#REF!+Forecast!#REF!*'Error Factor for last day'!#REF!</f>
        <v>#REF!</v>
      </c>
      <c r="X553" s="6" t="e">
        <f>Forecast!#REF!+Forecast!#REF!*'Error Factor for last day'!#REF!</f>
        <v>#REF!</v>
      </c>
      <c r="Y553" s="6" t="e">
        <f>Forecast!#REF!+Forecast!#REF!*'Error Factor for last day'!#REF!</f>
        <v>#REF!</v>
      </c>
      <c r="Z553" s="6" t="e">
        <f>Forecast!#REF!+Forecast!#REF!*'Error Factor for last day'!#REF!</f>
        <v>#REF!</v>
      </c>
      <c r="AA553" s="6" t="e">
        <f>Forecast!#REF!+Forecast!#REF!*'Error Factor for last day'!#REF!</f>
        <v>#REF!</v>
      </c>
      <c r="AB553" s="6" t="e">
        <f>Forecast!#REF!+Forecast!#REF!*'Error Factor for last day'!#REF!</f>
        <v>#REF!</v>
      </c>
      <c r="AC553" s="6" t="e">
        <f>Forecast!#REF!+Forecast!#REF!*'Error Factor for last day'!#REF!</f>
        <v>#REF!</v>
      </c>
      <c r="AD553" s="6" t="e">
        <f>Forecast!#REF!+Forecast!#REF!*'Error Factor for last day'!#REF!</f>
        <v>#REF!</v>
      </c>
      <c r="AE553" s="6" t="e">
        <f>Forecast!#REF!+Forecast!#REF!*'Error Factor for last day'!#REF!</f>
        <v>#REF!</v>
      </c>
      <c r="AF553" s="6" t="e">
        <f>Forecast!#REF!+Forecast!#REF!*'Error Factor for last day'!#REF!</f>
        <v>#REF!</v>
      </c>
      <c r="AG553" s="6" t="e">
        <f>Forecast!#REF!+Forecast!#REF!*'Error Factor for last day'!#REF!</f>
        <v>#REF!</v>
      </c>
    </row>
    <row r="554" spans="1:33" hidden="1" x14ac:dyDescent="0.25">
      <c r="A554" s="2">
        <v>42232.381944444445</v>
      </c>
      <c r="B554" s="6" t="e">
        <f>Forecast!#REF!+Forecast!#REF!*'Error Factor for last day'!#REF!</f>
        <v>#REF!</v>
      </c>
      <c r="C554" s="6" t="e">
        <f>Forecast!#REF!+Forecast!#REF!*'Error Factor for last day'!#REF!</f>
        <v>#REF!</v>
      </c>
      <c r="D554" s="6" t="e">
        <f>Forecast!#REF!+Forecast!#REF!*'Error Factor for last day'!#REF!</f>
        <v>#REF!</v>
      </c>
      <c r="E554" s="6" t="e">
        <f>Forecast!#REF!+Forecast!#REF!*'Error Factor for last day'!#REF!</f>
        <v>#REF!</v>
      </c>
      <c r="F554" s="6" t="e">
        <f>Forecast!#REF!+Forecast!#REF!*'Error Factor for last day'!#REF!</f>
        <v>#REF!</v>
      </c>
      <c r="G554" s="6" t="e">
        <f>Forecast!#REF!+Forecast!#REF!*'Error Factor for last day'!#REF!</f>
        <v>#REF!</v>
      </c>
      <c r="H554" s="6" t="e">
        <f>Forecast!#REF!+Forecast!#REF!*'Error Factor for last day'!#REF!</f>
        <v>#REF!</v>
      </c>
      <c r="I554" s="6" t="e">
        <f>Forecast!#REF!+Forecast!#REF!*'Error Factor for last day'!#REF!</f>
        <v>#REF!</v>
      </c>
      <c r="J554" s="6" t="e">
        <f>Forecast!#REF!+Forecast!#REF!*'Error Factor for last day'!#REF!</f>
        <v>#REF!</v>
      </c>
      <c r="K554" s="6" t="e">
        <f>Forecast!#REF!+Forecast!#REF!*'Error Factor for last day'!#REF!</f>
        <v>#REF!</v>
      </c>
      <c r="L554" s="6" t="e">
        <f>Forecast!#REF!+Forecast!#REF!*'Error Factor for last day'!#REF!</f>
        <v>#REF!</v>
      </c>
      <c r="M554" s="6" t="e">
        <f>Forecast!#REF!+Forecast!#REF!*'Error Factor for last day'!#REF!</f>
        <v>#REF!</v>
      </c>
      <c r="N554" s="6" t="e">
        <f>Forecast!#REF!+Forecast!#REF!*'Error Factor for last day'!#REF!</f>
        <v>#REF!</v>
      </c>
      <c r="O554" s="6" t="e">
        <f>Forecast!#REF!+Forecast!#REF!*'Error Factor for last day'!#REF!</f>
        <v>#REF!</v>
      </c>
      <c r="P554" s="6" t="e">
        <f>Forecast!#REF!+Forecast!#REF!*'Error Factor for last day'!#REF!</f>
        <v>#REF!</v>
      </c>
      <c r="Q554" s="6" t="e">
        <f>Forecast!#REF!+Forecast!#REF!*'Error Factor for last day'!#REF!</f>
        <v>#REF!</v>
      </c>
      <c r="R554" s="6" t="e">
        <f>Forecast!#REF!+Forecast!#REF!*'Error Factor for last day'!#REF!</f>
        <v>#REF!</v>
      </c>
      <c r="S554" s="6" t="e">
        <f>Forecast!#REF!+Forecast!#REF!*'Error Factor for last day'!#REF!</f>
        <v>#REF!</v>
      </c>
      <c r="T554" s="6" t="e">
        <f>Forecast!#REF!+Forecast!#REF!*'Error Factor for last day'!#REF!</f>
        <v>#REF!</v>
      </c>
      <c r="U554" s="6" t="e">
        <f>Forecast!#REF!+Forecast!#REF!*'Error Factor for last day'!#REF!</f>
        <v>#REF!</v>
      </c>
      <c r="V554" s="6" t="e">
        <f>Forecast!#REF!+Forecast!#REF!*'Error Factor for last day'!#REF!</f>
        <v>#REF!</v>
      </c>
      <c r="W554" s="6" t="e">
        <f>Forecast!#REF!+Forecast!#REF!*'Error Factor for last day'!#REF!</f>
        <v>#REF!</v>
      </c>
      <c r="X554" s="6" t="e">
        <f>Forecast!#REF!+Forecast!#REF!*'Error Factor for last day'!#REF!</f>
        <v>#REF!</v>
      </c>
      <c r="Y554" s="6" t="e">
        <f>Forecast!#REF!+Forecast!#REF!*'Error Factor for last day'!#REF!</f>
        <v>#REF!</v>
      </c>
      <c r="Z554" s="6" t="e">
        <f>Forecast!#REF!+Forecast!#REF!*'Error Factor for last day'!#REF!</f>
        <v>#REF!</v>
      </c>
      <c r="AA554" s="6" t="e">
        <f>Forecast!#REF!+Forecast!#REF!*'Error Factor for last day'!#REF!</f>
        <v>#REF!</v>
      </c>
      <c r="AB554" s="6" t="e">
        <f>Forecast!#REF!+Forecast!#REF!*'Error Factor for last day'!#REF!</f>
        <v>#REF!</v>
      </c>
      <c r="AC554" s="6" t="e">
        <f>Forecast!#REF!+Forecast!#REF!*'Error Factor for last day'!#REF!</f>
        <v>#REF!</v>
      </c>
      <c r="AD554" s="6" t="e">
        <f>Forecast!#REF!+Forecast!#REF!*'Error Factor for last day'!#REF!</f>
        <v>#REF!</v>
      </c>
      <c r="AE554" s="6" t="e">
        <f>Forecast!#REF!+Forecast!#REF!*'Error Factor for last day'!#REF!</f>
        <v>#REF!</v>
      </c>
      <c r="AF554" s="6" t="e">
        <f>Forecast!#REF!+Forecast!#REF!*'Error Factor for last day'!#REF!</f>
        <v>#REF!</v>
      </c>
      <c r="AG554" s="6" t="e">
        <f>Forecast!#REF!+Forecast!#REF!*'Error Factor for last day'!#REF!</f>
        <v>#REF!</v>
      </c>
    </row>
    <row r="555" spans="1:33" hidden="1" x14ac:dyDescent="0.25">
      <c r="A555" s="2">
        <v>42232.382638888892</v>
      </c>
      <c r="B555" s="6" t="e">
        <f>Forecast!#REF!+Forecast!#REF!*'Error Factor for last day'!#REF!</f>
        <v>#REF!</v>
      </c>
      <c r="C555" s="6" t="e">
        <f>Forecast!#REF!+Forecast!#REF!*'Error Factor for last day'!#REF!</f>
        <v>#REF!</v>
      </c>
      <c r="D555" s="6" t="e">
        <f>Forecast!#REF!+Forecast!#REF!*'Error Factor for last day'!#REF!</f>
        <v>#REF!</v>
      </c>
      <c r="E555" s="6" t="e">
        <f>Forecast!#REF!+Forecast!#REF!*'Error Factor for last day'!#REF!</f>
        <v>#REF!</v>
      </c>
      <c r="F555" s="6" t="e">
        <f>Forecast!#REF!+Forecast!#REF!*'Error Factor for last day'!#REF!</f>
        <v>#REF!</v>
      </c>
      <c r="G555" s="6" t="e">
        <f>Forecast!#REF!+Forecast!#REF!*'Error Factor for last day'!#REF!</f>
        <v>#REF!</v>
      </c>
      <c r="H555" s="6" t="e">
        <f>Forecast!#REF!+Forecast!#REF!*'Error Factor for last day'!#REF!</f>
        <v>#REF!</v>
      </c>
      <c r="I555" s="6" t="e">
        <f>Forecast!#REF!+Forecast!#REF!*'Error Factor for last day'!#REF!</f>
        <v>#REF!</v>
      </c>
      <c r="J555" s="6" t="e">
        <f>Forecast!#REF!+Forecast!#REF!*'Error Factor for last day'!#REF!</f>
        <v>#REF!</v>
      </c>
      <c r="K555" s="6" t="e">
        <f>Forecast!#REF!+Forecast!#REF!*'Error Factor for last day'!#REF!</f>
        <v>#REF!</v>
      </c>
      <c r="L555" s="6" t="e">
        <f>Forecast!#REF!+Forecast!#REF!*'Error Factor for last day'!#REF!</f>
        <v>#REF!</v>
      </c>
      <c r="M555" s="6" t="e">
        <f>Forecast!#REF!+Forecast!#REF!*'Error Factor for last day'!#REF!</f>
        <v>#REF!</v>
      </c>
      <c r="N555" s="6" t="e">
        <f>Forecast!#REF!+Forecast!#REF!*'Error Factor for last day'!#REF!</f>
        <v>#REF!</v>
      </c>
      <c r="O555" s="6" t="e">
        <f>Forecast!#REF!+Forecast!#REF!*'Error Factor for last day'!#REF!</f>
        <v>#REF!</v>
      </c>
      <c r="P555" s="6" t="e">
        <f>Forecast!#REF!+Forecast!#REF!*'Error Factor for last day'!#REF!</f>
        <v>#REF!</v>
      </c>
      <c r="Q555" s="6" t="e">
        <f>Forecast!#REF!+Forecast!#REF!*'Error Factor for last day'!#REF!</f>
        <v>#REF!</v>
      </c>
      <c r="R555" s="6" t="e">
        <f>Forecast!#REF!+Forecast!#REF!*'Error Factor for last day'!#REF!</f>
        <v>#REF!</v>
      </c>
      <c r="S555" s="6" t="e">
        <f>Forecast!#REF!+Forecast!#REF!*'Error Factor for last day'!#REF!</f>
        <v>#REF!</v>
      </c>
      <c r="T555" s="6" t="e">
        <f>Forecast!#REF!+Forecast!#REF!*'Error Factor for last day'!#REF!</f>
        <v>#REF!</v>
      </c>
      <c r="U555" s="6" t="e">
        <f>Forecast!#REF!+Forecast!#REF!*'Error Factor for last day'!#REF!</f>
        <v>#REF!</v>
      </c>
      <c r="V555" s="6" t="e">
        <f>Forecast!#REF!+Forecast!#REF!*'Error Factor for last day'!#REF!</f>
        <v>#REF!</v>
      </c>
      <c r="W555" s="6" t="e">
        <f>Forecast!#REF!+Forecast!#REF!*'Error Factor for last day'!#REF!</f>
        <v>#REF!</v>
      </c>
      <c r="X555" s="6" t="e">
        <f>Forecast!#REF!+Forecast!#REF!*'Error Factor for last day'!#REF!</f>
        <v>#REF!</v>
      </c>
      <c r="Y555" s="6" t="e">
        <f>Forecast!#REF!+Forecast!#REF!*'Error Factor for last day'!#REF!</f>
        <v>#REF!</v>
      </c>
      <c r="Z555" s="6" t="e">
        <f>Forecast!#REF!+Forecast!#REF!*'Error Factor for last day'!#REF!</f>
        <v>#REF!</v>
      </c>
      <c r="AA555" s="6" t="e">
        <f>Forecast!#REF!+Forecast!#REF!*'Error Factor for last day'!#REF!</f>
        <v>#REF!</v>
      </c>
      <c r="AB555" s="6" t="e">
        <f>Forecast!#REF!+Forecast!#REF!*'Error Factor for last day'!#REF!</f>
        <v>#REF!</v>
      </c>
      <c r="AC555" s="6" t="e">
        <f>Forecast!#REF!+Forecast!#REF!*'Error Factor for last day'!#REF!</f>
        <v>#REF!</v>
      </c>
      <c r="AD555" s="6" t="e">
        <f>Forecast!#REF!+Forecast!#REF!*'Error Factor for last day'!#REF!</f>
        <v>#REF!</v>
      </c>
      <c r="AE555" s="6" t="e">
        <f>Forecast!#REF!+Forecast!#REF!*'Error Factor for last day'!#REF!</f>
        <v>#REF!</v>
      </c>
      <c r="AF555" s="6" t="e">
        <f>Forecast!#REF!+Forecast!#REF!*'Error Factor for last day'!#REF!</f>
        <v>#REF!</v>
      </c>
      <c r="AG555" s="6" t="e">
        <f>Forecast!#REF!+Forecast!#REF!*'Error Factor for last day'!#REF!</f>
        <v>#REF!</v>
      </c>
    </row>
    <row r="556" spans="1:33" hidden="1" x14ac:dyDescent="0.25">
      <c r="A556" s="2">
        <v>42232.383333333331</v>
      </c>
      <c r="B556" s="6" t="e">
        <f>Forecast!#REF!+Forecast!#REF!*'Error Factor for last day'!#REF!</f>
        <v>#REF!</v>
      </c>
      <c r="C556" s="6" t="e">
        <f>Forecast!#REF!+Forecast!#REF!*'Error Factor for last day'!#REF!</f>
        <v>#REF!</v>
      </c>
      <c r="D556" s="6" t="e">
        <f>Forecast!#REF!+Forecast!#REF!*'Error Factor for last day'!#REF!</f>
        <v>#REF!</v>
      </c>
      <c r="E556" s="6" t="e">
        <f>Forecast!#REF!+Forecast!#REF!*'Error Factor for last day'!#REF!</f>
        <v>#REF!</v>
      </c>
      <c r="F556" s="6" t="e">
        <f>Forecast!#REF!+Forecast!#REF!*'Error Factor for last day'!#REF!</f>
        <v>#REF!</v>
      </c>
      <c r="G556" s="6" t="e">
        <f>Forecast!#REF!+Forecast!#REF!*'Error Factor for last day'!#REF!</f>
        <v>#REF!</v>
      </c>
      <c r="H556" s="6" t="e">
        <f>Forecast!#REF!+Forecast!#REF!*'Error Factor for last day'!#REF!</f>
        <v>#REF!</v>
      </c>
      <c r="I556" s="6" t="e">
        <f>Forecast!#REF!+Forecast!#REF!*'Error Factor for last day'!#REF!</f>
        <v>#REF!</v>
      </c>
      <c r="J556" s="6" t="e">
        <f>Forecast!#REF!+Forecast!#REF!*'Error Factor for last day'!#REF!</f>
        <v>#REF!</v>
      </c>
      <c r="K556" s="6" t="e">
        <f>Forecast!#REF!+Forecast!#REF!*'Error Factor for last day'!#REF!</f>
        <v>#REF!</v>
      </c>
      <c r="L556" s="6" t="e">
        <f>Forecast!#REF!+Forecast!#REF!*'Error Factor for last day'!#REF!</f>
        <v>#REF!</v>
      </c>
      <c r="M556" s="6" t="e">
        <f>Forecast!#REF!+Forecast!#REF!*'Error Factor for last day'!#REF!</f>
        <v>#REF!</v>
      </c>
      <c r="N556" s="6" t="e">
        <f>Forecast!#REF!+Forecast!#REF!*'Error Factor for last day'!#REF!</f>
        <v>#REF!</v>
      </c>
      <c r="O556" s="6" t="e">
        <f>Forecast!#REF!+Forecast!#REF!*'Error Factor for last day'!#REF!</f>
        <v>#REF!</v>
      </c>
      <c r="P556" s="6" t="e">
        <f>Forecast!#REF!+Forecast!#REF!*'Error Factor for last day'!#REF!</f>
        <v>#REF!</v>
      </c>
      <c r="Q556" s="6" t="e">
        <f>Forecast!#REF!+Forecast!#REF!*'Error Factor for last day'!#REF!</f>
        <v>#REF!</v>
      </c>
      <c r="R556" s="6" t="e">
        <f>Forecast!#REF!+Forecast!#REF!*'Error Factor for last day'!#REF!</f>
        <v>#REF!</v>
      </c>
      <c r="S556" s="6" t="e">
        <f>Forecast!#REF!+Forecast!#REF!*'Error Factor for last day'!#REF!</f>
        <v>#REF!</v>
      </c>
      <c r="T556" s="6" t="e">
        <f>Forecast!#REF!+Forecast!#REF!*'Error Factor for last day'!#REF!</f>
        <v>#REF!</v>
      </c>
      <c r="U556" s="6" t="e">
        <f>Forecast!#REF!+Forecast!#REF!*'Error Factor for last day'!#REF!</f>
        <v>#REF!</v>
      </c>
      <c r="V556" s="6" t="e">
        <f>Forecast!#REF!+Forecast!#REF!*'Error Factor for last day'!#REF!</f>
        <v>#REF!</v>
      </c>
      <c r="W556" s="6" t="e">
        <f>Forecast!#REF!+Forecast!#REF!*'Error Factor for last day'!#REF!</f>
        <v>#REF!</v>
      </c>
      <c r="X556" s="6" t="e">
        <f>Forecast!#REF!+Forecast!#REF!*'Error Factor for last day'!#REF!</f>
        <v>#REF!</v>
      </c>
      <c r="Y556" s="6" t="e">
        <f>Forecast!#REF!+Forecast!#REF!*'Error Factor for last day'!#REF!</f>
        <v>#REF!</v>
      </c>
      <c r="Z556" s="6" t="e">
        <f>Forecast!#REF!+Forecast!#REF!*'Error Factor for last day'!#REF!</f>
        <v>#REF!</v>
      </c>
      <c r="AA556" s="6" t="e">
        <f>Forecast!#REF!+Forecast!#REF!*'Error Factor for last day'!#REF!</f>
        <v>#REF!</v>
      </c>
      <c r="AB556" s="6" t="e">
        <f>Forecast!#REF!+Forecast!#REF!*'Error Factor for last day'!#REF!</f>
        <v>#REF!</v>
      </c>
      <c r="AC556" s="6" t="e">
        <f>Forecast!#REF!+Forecast!#REF!*'Error Factor for last day'!#REF!</f>
        <v>#REF!</v>
      </c>
      <c r="AD556" s="6" t="e">
        <f>Forecast!#REF!+Forecast!#REF!*'Error Factor for last day'!#REF!</f>
        <v>#REF!</v>
      </c>
      <c r="AE556" s="6" t="e">
        <f>Forecast!#REF!+Forecast!#REF!*'Error Factor for last day'!#REF!</f>
        <v>#REF!</v>
      </c>
      <c r="AF556" s="6" t="e">
        <f>Forecast!#REF!+Forecast!#REF!*'Error Factor for last day'!#REF!</f>
        <v>#REF!</v>
      </c>
      <c r="AG556" s="6" t="e">
        <f>Forecast!#REF!+Forecast!#REF!*'Error Factor for last day'!#REF!</f>
        <v>#REF!</v>
      </c>
    </row>
    <row r="557" spans="1:33" hidden="1" x14ac:dyDescent="0.25">
      <c r="A557" s="2">
        <v>42232.384027777778</v>
      </c>
      <c r="B557" s="6" t="e">
        <f>Forecast!#REF!+Forecast!#REF!*'Error Factor for last day'!#REF!</f>
        <v>#REF!</v>
      </c>
      <c r="C557" s="6" t="e">
        <f>Forecast!#REF!+Forecast!#REF!*'Error Factor for last day'!#REF!</f>
        <v>#REF!</v>
      </c>
      <c r="D557" s="6" t="e">
        <f>Forecast!#REF!+Forecast!#REF!*'Error Factor for last day'!#REF!</f>
        <v>#REF!</v>
      </c>
      <c r="E557" s="6" t="e">
        <f>Forecast!#REF!+Forecast!#REF!*'Error Factor for last day'!#REF!</f>
        <v>#REF!</v>
      </c>
      <c r="F557" s="6" t="e">
        <f>Forecast!#REF!+Forecast!#REF!*'Error Factor for last day'!#REF!</f>
        <v>#REF!</v>
      </c>
      <c r="G557" s="6" t="e">
        <f>Forecast!#REF!+Forecast!#REF!*'Error Factor for last day'!#REF!</f>
        <v>#REF!</v>
      </c>
      <c r="H557" s="6" t="e">
        <f>Forecast!#REF!+Forecast!#REF!*'Error Factor for last day'!#REF!</f>
        <v>#REF!</v>
      </c>
      <c r="I557" s="6" t="e">
        <f>Forecast!#REF!+Forecast!#REF!*'Error Factor for last day'!#REF!</f>
        <v>#REF!</v>
      </c>
      <c r="J557" s="6" t="e">
        <f>Forecast!#REF!+Forecast!#REF!*'Error Factor for last day'!#REF!</f>
        <v>#REF!</v>
      </c>
      <c r="K557" s="6" t="e">
        <f>Forecast!#REF!+Forecast!#REF!*'Error Factor for last day'!#REF!</f>
        <v>#REF!</v>
      </c>
      <c r="L557" s="6" t="e">
        <f>Forecast!#REF!+Forecast!#REF!*'Error Factor for last day'!#REF!</f>
        <v>#REF!</v>
      </c>
      <c r="M557" s="6" t="e">
        <f>Forecast!#REF!+Forecast!#REF!*'Error Factor for last day'!#REF!</f>
        <v>#REF!</v>
      </c>
      <c r="N557" s="6" t="e">
        <f>Forecast!#REF!+Forecast!#REF!*'Error Factor for last day'!#REF!</f>
        <v>#REF!</v>
      </c>
      <c r="O557" s="6" t="e">
        <f>Forecast!#REF!+Forecast!#REF!*'Error Factor for last day'!#REF!</f>
        <v>#REF!</v>
      </c>
      <c r="P557" s="6" t="e">
        <f>Forecast!#REF!+Forecast!#REF!*'Error Factor for last day'!#REF!</f>
        <v>#REF!</v>
      </c>
      <c r="Q557" s="6" t="e">
        <f>Forecast!#REF!+Forecast!#REF!*'Error Factor for last day'!#REF!</f>
        <v>#REF!</v>
      </c>
      <c r="R557" s="6" t="e">
        <f>Forecast!#REF!+Forecast!#REF!*'Error Factor for last day'!#REF!</f>
        <v>#REF!</v>
      </c>
      <c r="S557" s="6" t="e">
        <f>Forecast!#REF!+Forecast!#REF!*'Error Factor for last day'!#REF!</f>
        <v>#REF!</v>
      </c>
      <c r="T557" s="6" t="e">
        <f>Forecast!#REF!+Forecast!#REF!*'Error Factor for last day'!#REF!</f>
        <v>#REF!</v>
      </c>
      <c r="U557" s="6" t="e">
        <f>Forecast!#REF!+Forecast!#REF!*'Error Factor for last day'!#REF!</f>
        <v>#REF!</v>
      </c>
      <c r="V557" s="6" t="e">
        <f>Forecast!#REF!+Forecast!#REF!*'Error Factor for last day'!#REF!</f>
        <v>#REF!</v>
      </c>
      <c r="W557" s="6" t="e">
        <f>Forecast!#REF!+Forecast!#REF!*'Error Factor for last day'!#REF!</f>
        <v>#REF!</v>
      </c>
      <c r="X557" s="6" t="e">
        <f>Forecast!#REF!+Forecast!#REF!*'Error Factor for last day'!#REF!</f>
        <v>#REF!</v>
      </c>
      <c r="Y557" s="6" t="e">
        <f>Forecast!#REF!+Forecast!#REF!*'Error Factor for last day'!#REF!</f>
        <v>#REF!</v>
      </c>
      <c r="Z557" s="6" t="e">
        <f>Forecast!#REF!+Forecast!#REF!*'Error Factor for last day'!#REF!</f>
        <v>#REF!</v>
      </c>
      <c r="AA557" s="6" t="e">
        <f>Forecast!#REF!+Forecast!#REF!*'Error Factor for last day'!#REF!</f>
        <v>#REF!</v>
      </c>
      <c r="AB557" s="6" t="e">
        <f>Forecast!#REF!+Forecast!#REF!*'Error Factor for last day'!#REF!</f>
        <v>#REF!</v>
      </c>
      <c r="AC557" s="6" t="e">
        <f>Forecast!#REF!+Forecast!#REF!*'Error Factor for last day'!#REF!</f>
        <v>#REF!</v>
      </c>
      <c r="AD557" s="6" t="e">
        <f>Forecast!#REF!+Forecast!#REF!*'Error Factor for last day'!#REF!</f>
        <v>#REF!</v>
      </c>
      <c r="AE557" s="6" t="e">
        <f>Forecast!#REF!+Forecast!#REF!*'Error Factor for last day'!#REF!</f>
        <v>#REF!</v>
      </c>
      <c r="AF557" s="6" t="e">
        <f>Forecast!#REF!+Forecast!#REF!*'Error Factor for last day'!#REF!</f>
        <v>#REF!</v>
      </c>
      <c r="AG557" s="6" t="e">
        <f>Forecast!#REF!+Forecast!#REF!*'Error Factor for last day'!#REF!</f>
        <v>#REF!</v>
      </c>
    </row>
    <row r="558" spans="1:33" hidden="1" x14ac:dyDescent="0.25">
      <c r="A558" s="2">
        <v>42232.384722222225</v>
      </c>
      <c r="B558" s="6" t="e">
        <f>Forecast!#REF!+Forecast!#REF!*'Error Factor for last day'!#REF!</f>
        <v>#REF!</v>
      </c>
      <c r="C558" s="6" t="e">
        <f>Forecast!#REF!+Forecast!#REF!*'Error Factor for last day'!#REF!</f>
        <v>#REF!</v>
      </c>
      <c r="D558" s="6" t="e">
        <f>Forecast!#REF!+Forecast!#REF!*'Error Factor for last day'!#REF!</f>
        <v>#REF!</v>
      </c>
      <c r="E558" s="6" t="e">
        <f>Forecast!#REF!+Forecast!#REF!*'Error Factor for last day'!#REF!</f>
        <v>#REF!</v>
      </c>
      <c r="F558" s="6" t="e">
        <f>Forecast!#REF!+Forecast!#REF!*'Error Factor for last day'!#REF!</f>
        <v>#REF!</v>
      </c>
      <c r="G558" s="6" t="e">
        <f>Forecast!#REF!+Forecast!#REF!*'Error Factor for last day'!#REF!</f>
        <v>#REF!</v>
      </c>
      <c r="H558" s="6" t="e">
        <f>Forecast!#REF!+Forecast!#REF!*'Error Factor for last day'!#REF!</f>
        <v>#REF!</v>
      </c>
      <c r="I558" s="6" t="e">
        <f>Forecast!#REF!+Forecast!#REF!*'Error Factor for last day'!#REF!</f>
        <v>#REF!</v>
      </c>
      <c r="J558" s="6" t="e">
        <f>Forecast!#REF!+Forecast!#REF!*'Error Factor for last day'!#REF!</f>
        <v>#REF!</v>
      </c>
      <c r="K558" s="6" t="e">
        <f>Forecast!#REF!+Forecast!#REF!*'Error Factor for last day'!#REF!</f>
        <v>#REF!</v>
      </c>
      <c r="L558" s="6" t="e">
        <f>Forecast!#REF!+Forecast!#REF!*'Error Factor for last day'!#REF!</f>
        <v>#REF!</v>
      </c>
      <c r="M558" s="6" t="e">
        <f>Forecast!#REF!+Forecast!#REF!*'Error Factor for last day'!#REF!</f>
        <v>#REF!</v>
      </c>
      <c r="N558" s="6" t="e">
        <f>Forecast!#REF!+Forecast!#REF!*'Error Factor for last day'!#REF!</f>
        <v>#REF!</v>
      </c>
      <c r="O558" s="6" t="e">
        <f>Forecast!#REF!+Forecast!#REF!*'Error Factor for last day'!#REF!</f>
        <v>#REF!</v>
      </c>
      <c r="P558" s="6" t="e">
        <f>Forecast!#REF!+Forecast!#REF!*'Error Factor for last day'!#REF!</f>
        <v>#REF!</v>
      </c>
      <c r="Q558" s="6" t="e">
        <f>Forecast!#REF!+Forecast!#REF!*'Error Factor for last day'!#REF!</f>
        <v>#REF!</v>
      </c>
      <c r="R558" s="6" t="e">
        <f>Forecast!#REF!+Forecast!#REF!*'Error Factor for last day'!#REF!</f>
        <v>#REF!</v>
      </c>
      <c r="S558" s="6" t="e">
        <f>Forecast!#REF!+Forecast!#REF!*'Error Factor for last day'!#REF!</f>
        <v>#REF!</v>
      </c>
      <c r="T558" s="6" t="e">
        <f>Forecast!#REF!+Forecast!#REF!*'Error Factor for last day'!#REF!</f>
        <v>#REF!</v>
      </c>
      <c r="U558" s="6" t="e">
        <f>Forecast!#REF!+Forecast!#REF!*'Error Factor for last day'!#REF!</f>
        <v>#REF!</v>
      </c>
      <c r="V558" s="6" t="e">
        <f>Forecast!#REF!+Forecast!#REF!*'Error Factor for last day'!#REF!</f>
        <v>#REF!</v>
      </c>
      <c r="W558" s="6" t="e">
        <f>Forecast!#REF!+Forecast!#REF!*'Error Factor for last day'!#REF!</f>
        <v>#REF!</v>
      </c>
      <c r="X558" s="6" t="e">
        <f>Forecast!#REF!+Forecast!#REF!*'Error Factor for last day'!#REF!</f>
        <v>#REF!</v>
      </c>
      <c r="Y558" s="6" t="e">
        <f>Forecast!#REF!+Forecast!#REF!*'Error Factor for last day'!#REF!</f>
        <v>#REF!</v>
      </c>
      <c r="Z558" s="6" t="e">
        <f>Forecast!#REF!+Forecast!#REF!*'Error Factor for last day'!#REF!</f>
        <v>#REF!</v>
      </c>
      <c r="AA558" s="6" t="e">
        <f>Forecast!#REF!+Forecast!#REF!*'Error Factor for last day'!#REF!</f>
        <v>#REF!</v>
      </c>
      <c r="AB558" s="6" t="e">
        <f>Forecast!#REF!+Forecast!#REF!*'Error Factor for last day'!#REF!</f>
        <v>#REF!</v>
      </c>
      <c r="AC558" s="6" t="e">
        <f>Forecast!#REF!+Forecast!#REF!*'Error Factor for last day'!#REF!</f>
        <v>#REF!</v>
      </c>
      <c r="AD558" s="6" t="e">
        <f>Forecast!#REF!+Forecast!#REF!*'Error Factor for last day'!#REF!</f>
        <v>#REF!</v>
      </c>
      <c r="AE558" s="6" t="e">
        <f>Forecast!#REF!+Forecast!#REF!*'Error Factor for last day'!#REF!</f>
        <v>#REF!</v>
      </c>
      <c r="AF558" s="6" t="e">
        <f>Forecast!#REF!+Forecast!#REF!*'Error Factor for last day'!#REF!</f>
        <v>#REF!</v>
      </c>
      <c r="AG558" s="6" t="e">
        <f>Forecast!#REF!+Forecast!#REF!*'Error Factor for last day'!#REF!</f>
        <v>#REF!</v>
      </c>
    </row>
    <row r="559" spans="1:33" hidden="1" x14ac:dyDescent="0.25">
      <c r="A559" s="2">
        <v>42232.385416666664</v>
      </c>
      <c r="B559" s="6" t="e">
        <f>Forecast!#REF!+Forecast!#REF!*'Error Factor for last day'!#REF!</f>
        <v>#REF!</v>
      </c>
      <c r="C559" s="6" t="e">
        <f>Forecast!#REF!+Forecast!#REF!*'Error Factor for last day'!#REF!</f>
        <v>#REF!</v>
      </c>
      <c r="D559" s="6" t="e">
        <f>Forecast!#REF!+Forecast!#REF!*'Error Factor for last day'!#REF!</f>
        <v>#REF!</v>
      </c>
      <c r="E559" s="6" t="e">
        <f>Forecast!#REF!+Forecast!#REF!*'Error Factor for last day'!#REF!</f>
        <v>#REF!</v>
      </c>
      <c r="F559" s="6" t="e">
        <f>Forecast!#REF!+Forecast!#REF!*'Error Factor for last day'!#REF!</f>
        <v>#REF!</v>
      </c>
      <c r="G559" s="6" t="e">
        <f>Forecast!#REF!+Forecast!#REF!*'Error Factor for last day'!#REF!</f>
        <v>#REF!</v>
      </c>
      <c r="H559" s="6" t="e">
        <f>Forecast!#REF!+Forecast!#REF!*'Error Factor for last day'!#REF!</f>
        <v>#REF!</v>
      </c>
      <c r="I559" s="6" t="e">
        <f>Forecast!#REF!+Forecast!#REF!*'Error Factor for last day'!#REF!</f>
        <v>#REF!</v>
      </c>
      <c r="J559" s="6" t="e">
        <f>Forecast!#REF!+Forecast!#REF!*'Error Factor for last day'!#REF!</f>
        <v>#REF!</v>
      </c>
      <c r="K559" s="6" t="e">
        <f>Forecast!#REF!+Forecast!#REF!*'Error Factor for last day'!#REF!</f>
        <v>#REF!</v>
      </c>
      <c r="L559" s="6" t="e">
        <f>Forecast!#REF!+Forecast!#REF!*'Error Factor for last day'!#REF!</f>
        <v>#REF!</v>
      </c>
      <c r="M559" s="6" t="e">
        <f>Forecast!#REF!+Forecast!#REF!*'Error Factor for last day'!#REF!</f>
        <v>#REF!</v>
      </c>
      <c r="N559" s="6" t="e">
        <f>Forecast!#REF!+Forecast!#REF!*'Error Factor for last day'!#REF!</f>
        <v>#REF!</v>
      </c>
      <c r="O559" s="6" t="e">
        <f>Forecast!#REF!+Forecast!#REF!*'Error Factor for last day'!#REF!</f>
        <v>#REF!</v>
      </c>
      <c r="P559" s="6" t="e">
        <f>Forecast!#REF!+Forecast!#REF!*'Error Factor for last day'!#REF!</f>
        <v>#REF!</v>
      </c>
      <c r="Q559" s="6" t="e">
        <f>Forecast!#REF!+Forecast!#REF!*'Error Factor for last day'!#REF!</f>
        <v>#REF!</v>
      </c>
      <c r="R559" s="6" t="e">
        <f>Forecast!#REF!+Forecast!#REF!*'Error Factor for last day'!#REF!</f>
        <v>#REF!</v>
      </c>
      <c r="S559" s="6" t="e">
        <f>Forecast!#REF!+Forecast!#REF!*'Error Factor for last day'!#REF!</f>
        <v>#REF!</v>
      </c>
      <c r="T559" s="6" t="e">
        <f>Forecast!#REF!+Forecast!#REF!*'Error Factor for last day'!#REF!</f>
        <v>#REF!</v>
      </c>
      <c r="U559" s="6" t="e">
        <f>Forecast!#REF!+Forecast!#REF!*'Error Factor for last day'!#REF!</f>
        <v>#REF!</v>
      </c>
      <c r="V559" s="6" t="e">
        <f>Forecast!#REF!+Forecast!#REF!*'Error Factor for last day'!#REF!</f>
        <v>#REF!</v>
      </c>
      <c r="W559" s="6" t="e">
        <f>Forecast!#REF!+Forecast!#REF!*'Error Factor for last day'!#REF!</f>
        <v>#REF!</v>
      </c>
      <c r="X559" s="6" t="e">
        <f>Forecast!#REF!+Forecast!#REF!*'Error Factor for last day'!#REF!</f>
        <v>#REF!</v>
      </c>
      <c r="Y559" s="6" t="e">
        <f>Forecast!#REF!+Forecast!#REF!*'Error Factor for last day'!#REF!</f>
        <v>#REF!</v>
      </c>
      <c r="Z559" s="6" t="e">
        <f>Forecast!#REF!+Forecast!#REF!*'Error Factor for last day'!#REF!</f>
        <v>#REF!</v>
      </c>
      <c r="AA559" s="6" t="e">
        <f>Forecast!#REF!+Forecast!#REF!*'Error Factor for last day'!#REF!</f>
        <v>#REF!</v>
      </c>
      <c r="AB559" s="6" t="e">
        <f>Forecast!#REF!+Forecast!#REF!*'Error Factor for last day'!#REF!</f>
        <v>#REF!</v>
      </c>
      <c r="AC559" s="6" t="e">
        <f>Forecast!#REF!+Forecast!#REF!*'Error Factor for last day'!#REF!</f>
        <v>#REF!</v>
      </c>
      <c r="AD559" s="6" t="e">
        <f>Forecast!#REF!+Forecast!#REF!*'Error Factor for last day'!#REF!</f>
        <v>#REF!</v>
      </c>
      <c r="AE559" s="6" t="e">
        <f>Forecast!#REF!+Forecast!#REF!*'Error Factor for last day'!#REF!</f>
        <v>#REF!</v>
      </c>
      <c r="AF559" s="6" t="e">
        <f>Forecast!#REF!+Forecast!#REF!*'Error Factor for last day'!#REF!</f>
        <v>#REF!</v>
      </c>
      <c r="AG559" s="6" t="e">
        <f>Forecast!#REF!+Forecast!#REF!*'Error Factor for last day'!#REF!</f>
        <v>#REF!</v>
      </c>
    </row>
    <row r="560" spans="1:33" hidden="1" x14ac:dyDescent="0.25">
      <c r="A560" s="2">
        <v>42232.386111111111</v>
      </c>
      <c r="B560" s="6" t="e">
        <f>Forecast!#REF!+Forecast!#REF!*'Error Factor for last day'!#REF!</f>
        <v>#REF!</v>
      </c>
      <c r="C560" s="6" t="e">
        <f>Forecast!#REF!+Forecast!#REF!*'Error Factor for last day'!#REF!</f>
        <v>#REF!</v>
      </c>
      <c r="D560" s="6" t="e">
        <f>Forecast!#REF!+Forecast!#REF!*'Error Factor for last day'!#REF!</f>
        <v>#REF!</v>
      </c>
      <c r="E560" s="6" t="e">
        <f>Forecast!#REF!+Forecast!#REF!*'Error Factor for last day'!#REF!</f>
        <v>#REF!</v>
      </c>
      <c r="F560" s="6" t="e">
        <f>Forecast!#REF!+Forecast!#REF!*'Error Factor for last day'!#REF!</f>
        <v>#REF!</v>
      </c>
      <c r="G560" s="6" t="e">
        <f>Forecast!#REF!+Forecast!#REF!*'Error Factor for last day'!#REF!</f>
        <v>#REF!</v>
      </c>
      <c r="H560" s="6" t="e">
        <f>Forecast!#REF!+Forecast!#REF!*'Error Factor for last day'!#REF!</f>
        <v>#REF!</v>
      </c>
      <c r="I560" s="6" t="e">
        <f>Forecast!#REF!+Forecast!#REF!*'Error Factor for last day'!#REF!</f>
        <v>#REF!</v>
      </c>
      <c r="J560" s="6" t="e">
        <f>Forecast!#REF!+Forecast!#REF!*'Error Factor for last day'!#REF!</f>
        <v>#REF!</v>
      </c>
      <c r="K560" s="6" t="e">
        <f>Forecast!#REF!+Forecast!#REF!*'Error Factor for last day'!#REF!</f>
        <v>#REF!</v>
      </c>
      <c r="L560" s="6" t="e">
        <f>Forecast!#REF!+Forecast!#REF!*'Error Factor for last day'!#REF!</f>
        <v>#REF!</v>
      </c>
      <c r="M560" s="6" t="e">
        <f>Forecast!#REF!+Forecast!#REF!*'Error Factor for last day'!#REF!</f>
        <v>#REF!</v>
      </c>
      <c r="N560" s="6" t="e">
        <f>Forecast!#REF!+Forecast!#REF!*'Error Factor for last day'!#REF!</f>
        <v>#REF!</v>
      </c>
      <c r="O560" s="6" t="e">
        <f>Forecast!#REF!+Forecast!#REF!*'Error Factor for last day'!#REF!</f>
        <v>#REF!</v>
      </c>
      <c r="P560" s="6" t="e">
        <f>Forecast!#REF!+Forecast!#REF!*'Error Factor for last day'!#REF!</f>
        <v>#REF!</v>
      </c>
      <c r="Q560" s="6" t="e">
        <f>Forecast!#REF!+Forecast!#REF!*'Error Factor for last day'!#REF!</f>
        <v>#REF!</v>
      </c>
      <c r="R560" s="6" t="e">
        <f>Forecast!#REF!+Forecast!#REF!*'Error Factor for last day'!#REF!</f>
        <v>#REF!</v>
      </c>
      <c r="S560" s="6" t="e">
        <f>Forecast!#REF!+Forecast!#REF!*'Error Factor for last day'!#REF!</f>
        <v>#REF!</v>
      </c>
      <c r="T560" s="6" t="e">
        <f>Forecast!#REF!+Forecast!#REF!*'Error Factor for last day'!#REF!</f>
        <v>#REF!</v>
      </c>
      <c r="U560" s="6" t="e">
        <f>Forecast!#REF!+Forecast!#REF!*'Error Factor for last day'!#REF!</f>
        <v>#REF!</v>
      </c>
      <c r="V560" s="6" t="e">
        <f>Forecast!#REF!+Forecast!#REF!*'Error Factor for last day'!#REF!</f>
        <v>#REF!</v>
      </c>
      <c r="W560" s="6" t="e">
        <f>Forecast!#REF!+Forecast!#REF!*'Error Factor for last day'!#REF!</f>
        <v>#REF!</v>
      </c>
      <c r="X560" s="6" t="e">
        <f>Forecast!#REF!+Forecast!#REF!*'Error Factor for last day'!#REF!</f>
        <v>#REF!</v>
      </c>
      <c r="Y560" s="6" t="e">
        <f>Forecast!#REF!+Forecast!#REF!*'Error Factor for last day'!#REF!</f>
        <v>#REF!</v>
      </c>
      <c r="Z560" s="6" t="e">
        <f>Forecast!#REF!+Forecast!#REF!*'Error Factor for last day'!#REF!</f>
        <v>#REF!</v>
      </c>
      <c r="AA560" s="6" t="e">
        <f>Forecast!#REF!+Forecast!#REF!*'Error Factor for last day'!#REF!</f>
        <v>#REF!</v>
      </c>
      <c r="AB560" s="6" t="e">
        <f>Forecast!#REF!+Forecast!#REF!*'Error Factor for last day'!#REF!</f>
        <v>#REF!</v>
      </c>
      <c r="AC560" s="6" t="e">
        <f>Forecast!#REF!+Forecast!#REF!*'Error Factor for last day'!#REF!</f>
        <v>#REF!</v>
      </c>
      <c r="AD560" s="6" t="e">
        <f>Forecast!#REF!+Forecast!#REF!*'Error Factor for last day'!#REF!</f>
        <v>#REF!</v>
      </c>
      <c r="AE560" s="6" t="e">
        <f>Forecast!#REF!+Forecast!#REF!*'Error Factor for last day'!#REF!</f>
        <v>#REF!</v>
      </c>
      <c r="AF560" s="6" t="e">
        <f>Forecast!#REF!+Forecast!#REF!*'Error Factor for last day'!#REF!</f>
        <v>#REF!</v>
      </c>
      <c r="AG560" s="6" t="e">
        <f>Forecast!#REF!+Forecast!#REF!*'Error Factor for last day'!#REF!</f>
        <v>#REF!</v>
      </c>
    </row>
    <row r="561" spans="1:33" hidden="1" x14ac:dyDescent="0.25">
      <c r="A561" s="2">
        <v>42232.386805555558</v>
      </c>
      <c r="B561" s="6" t="e">
        <f>Forecast!#REF!+Forecast!#REF!*'Error Factor for last day'!#REF!</f>
        <v>#REF!</v>
      </c>
      <c r="C561" s="6" t="e">
        <f>Forecast!#REF!+Forecast!#REF!*'Error Factor for last day'!#REF!</f>
        <v>#REF!</v>
      </c>
      <c r="D561" s="6" t="e">
        <f>Forecast!#REF!+Forecast!#REF!*'Error Factor for last day'!#REF!</f>
        <v>#REF!</v>
      </c>
      <c r="E561" s="6" t="e">
        <f>Forecast!#REF!+Forecast!#REF!*'Error Factor for last day'!#REF!</f>
        <v>#REF!</v>
      </c>
      <c r="F561" s="6" t="e">
        <f>Forecast!#REF!+Forecast!#REF!*'Error Factor for last day'!#REF!</f>
        <v>#REF!</v>
      </c>
      <c r="G561" s="6" t="e">
        <f>Forecast!#REF!+Forecast!#REF!*'Error Factor for last day'!#REF!</f>
        <v>#REF!</v>
      </c>
      <c r="H561" s="6" t="e">
        <f>Forecast!#REF!+Forecast!#REF!*'Error Factor for last day'!#REF!</f>
        <v>#REF!</v>
      </c>
      <c r="I561" s="6" t="e">
        <f>Forecast!#REF!+Forecast!#REF!*'Error Factor for last day'!#REF!</f>
        <v>#REF!</v>
      </c>
      <c r="J561" s="6" t="e">
        <f>Forecast!#REF!+Forecast!#REF!*'Error Factor for last day'!#REF!</f>
        <v>#REF!</v>
      </c>
      <c r="K561" s="6" t="e">
        <f>Forecast!#REF!+Forecast!#REF!*'Error Factor for last day'!#REF!</f>
        <v>#REF!</v>
      </c>
      <c r="L561" s="6" t="e">
        <f>Forecast!#REF!+Forecast!#REF!*'Error Factor for last day'!#REF!</f>
        <v>#REF!</v>
      </c>
      <c r="M561" s="6" t="e">
        <f>Forecast!#REF!+Forecast!#REF!*'Error Factor for last day'!#REF!</f>
        <v>#REF!</v>
      </c>
      <c r="N561" s="6" t="e">
        <f>Forecast!#REF!+Forecast!#REF!*'Error Factor for last day'!#REF!</f>
        <v>#REF!</v>
      </c>
      <c r="O561" s="6" t="e">
        <f>Forecast!#REF!+Forecast!#REF!*'Error Factor for last day'!#REF!</f>
        <v>#REF!</v>
      </c>
      <c r="P561" s="6" t="e">
        <f>Forecast!#REF!+Forecast!#REF!*'Error Factor for last day'!#REF!</f>
        <v>#REF!</v>
      </c>
      <c r="Q561" s="6" t="e">
        <f>Forecast!#REF!+Forecast!#REF!*'Error Factor for last day'!#REF!</f>
        <v>#REF!</v>
      </c>
      <c r="R561" s="6" t="e">
        <f>Forecast!#REF!+Forecast!#REF!*'Error Factor for last day'!#REF!</f>
        <v>#REF!</v>
      </c>
      <c r="S561" s="6" t="e">
        <f>Forecast!#REF!+Forecast!#REF!*'Error Factor for last day'!#REF!</f>
        <v>#REF!</v>
      </c>
      <c r="T561" s="6" t="e">
        <f>Forecast!#REF!+Forecast!#REF!*'Error Factor for last day'!#REF!</f>
        <v>#REF!</v>
      </c>
      <c r="U561" s="6" t="e">
        <f>Forecast!#REF!+Forecast!#REF!*'Error Factor for last day'!#REF!</f>
        <v>#REF!</v>
      </c>
      <c r="V561" s="6" t="e">
        <f>Forecast!#REF!+Forecast!#REF!*'Error Factor for last day'!#REF!</f>
        <v>#REF!</v>
      </c>
      <c r="W561" s="6" t="e">
        <f>Forecast!#REF!+Forecast!#REF!*'Error Factor for last day'!#REF!</f>
        <v>#REF!</v>
      </c>
      <c r="X561" s="6" t="e">
        <f>Forecast!#REF!+Forecast!#REF!*'Error Factor for last day'!#REF!</f>
        <v>#REF!</v>
      </c>
      <c r="Y561" s="6" t="e">
        <f>Forecast!#REF!+Forecast!#REF!*'Error Factor for last day'!#REF!</f>
        <v>#REF!</v>
      </c>
      <c r="Z561" s="6" t="e">
        <f>Forecast!#REF!+Forecast!#REF!*'Error Factor for last day'!#REF!</f>
        <v>#REF!</v>
      </c>
      <c r="AA561" s="6" t="e">
        <f>Forecast!#REF!+Forecast!#REF!*'Error Factor for last day'!#REF!</f>
        <v>#REF!</v>
      </c>
      <c r="AB561" s="6" t="e">
        <f>Forecast!#REF!+Forecast!#REF!*'Error Factor for last day'!#REF!</f>
        <v>#REF!</v>
      </c>
      <c r="AC561" s="6" t="e">
        <f>Forecast!#REF!+Forecast!#REF!*'Error Factor for last day'!#REF!</f>
        <v>#REF!</v>
      </c>
      <c r="AD561" s="6" t="e">
        <f>Forecast!#REF!+Forecast!#REF!*'Error Factor for last day'!#REF!</f>
        <v>#REF!</v>
      </c>
      <c r="AE561" s="6" t="e">
        <f>Forecast!#REF!+Forecast!#REF!*'Error Factor for last day'!#REF!</f>
        <v>#REF!</v>
      </c>
      <c r="AF561" s="6" t="e">
        <f>Forecast!#REF!+Forecast!#REF!*'Error Factor for last day'!#REF!</f>
        <v>#REF!</v>
      </c>
      <c r="AG561" s="6" t="e">
        <f>Forecast!#REF!+Forecast!#REF!*'Error Factor for last day'!#REF!</f>
        <v>#REF!</v>
      </c>
    </row>
    <row r="562" spans="1:33" hidden="1" x14ac:dyDescent="0.25">
      <c r="A562" s="2">
        <v>42232.387499999997</v>
      </c>
      <c r="B562" s="6" t="e">
        <f>Forecast!#REF!+Forecast!#REF!*'Error Factor for last day'!#REF!</f>
        <v>#REF!</v>
      </c>
      <c r="C562" s="6" t="e">
        <f>Forecast!#REF!+Forecast!#REF!*'Error Factor for last day'!#REF!</f>
        <v>#REF!</v>
      </c>
      <c r="D562" s="6" t="e">
        <f>Forecast!#REF!+Forecast!#REF!*'Error Factor for last day'!#REF!</f>
        <v>#REF!</v>
      </c>
      <c r="E562" s="6" t="e">
        <f>Forecast!#REF!+Forecast!#REF!*'Error Factor for last day'!#REF!</f>
        <v>#REF!</v>
      </c>
      <c r="F562" s="6" t="e">
        <f>Forecast!#REF!+Forecast!#REF!*'Error Factor for last day'!#REF!</f>
        <v>#REF!</v>
      </c>
      <c r="G562" s="6" t="e">
        <f>Forecast!#REF!+Forecast!#REF!*'Error Factor for last day'!#REF!</f>
        <v>#REF!</v>
      </c>
      <c r="H562" s="6" t="e">
        <f>Forecast!#REF!+Forecast!#REF!*'Error Factor for last day'!#REF!</f>
        <v>#REF!</v>
      </c>
      <c r="I562" s="6" t="e">
        <f>Forecast!#REF!+Forecast!#REF!*'Error Factor for last day'!#REF!</f>
        <v>#REF!</v>
      </c>
      <c r="J562" s="6" t="e">
        <f>Forecast!#REF!+Forecast!#REF!*'Error Factor for last day'!#REF!</f>
        <v>#REF!</v>
      </c>
      <c r="K562" s="6" t="e">
        <f>Forecast!#REF!+Forecast!#REF!*'Error Factor for last day'!#REF!</f>
        <v>#REF!</v>
      </c>
      <c r="L562" s="6" t="e">
        <f>Forecast!#REF!+Forecast!#REF!*'Error Factor for last day'!#REF!</f>
        <v>#REF!</v>
      </c>
      <c r="M562" s="6" t="e">
        <f>Forecast!#REF!+Forecast!#REF!*'Error Factor for last day'!#REF!</f>
        <v>#REF!</v>
      </c>
      <c r="N562" s="6" t="e">
        <f>Forecast!#REF!+Forecast!#REF!*'Error Factor for last day'!#REF!</f>
        <v>#REF!</v>
      </c>
      <c r="O562" s="6" t="e">
        <f>Forecast!#REF!+Forecast!#REF!*'Error Factor for last day'!#REF!</f>
        <v>#REF!</v>
      </c>
      <c r="P562" s="6" t="e">
        <f>Forecast!#REF!+Forecast!#REF!*'Error Factor for last day'!#REF!</f>
        <v>#REF!</v>
      </c>
      <c r="Q562" s="6" t="e">
        <f>Forecast!#REF!+Forecast!#REF!*'Error Factor for last day'!#REF!</f>
        <v>#REF!</v>
      </c>
      <c r="R562" s="6" t="e">
        <f>Forecast!#REF!+Forecast!#REF!*'Error Factor for last day'!#REF!</f>
        <v>#REF!</v>
      </c>
      <c r="S562" s="6" t="e">
        <f>Forecast!#REF!+Forecast!#REF!*'Error Factor for last day'!#REF!</f>
        <v>#REF!</v>
      </c>
      <c r="T562" s="6" t="e">
        <f>Forecast!#REF!+Forecast!#REF!*'Error Factor for last day'!#REF!</f>
        <v>#REF!</v>
      </c>
      <c r="U562" s="6" t="e">
        <f>Forecast!#REF!+Forecast!#REF!*'Error Factor for last day'!#REF!</f>
        <v>#REF!</v>
      </c>
      <c r="V562" s="6" t="e">
        <f>Forecast!#REF!+Forecast!#REF!*'Error Factor for last day'!#REF!</f>
        <v>#REF!</v>
      </c>
      <c r="W562" s="6" t="e">
        <f>Forecast!#REF!+Forecast!#REF!*'Error Factor for last day'!#REF!</f>
        <v>#REF!</v>
      </c>
      <c r="X562" s="6" t="e">
        <f>Forecast!#REF!+Forecast!#REF!*'Error Factor for last day'!#REF!</f>
        <v>#REF!</v>
      </c>
      <c r="Y562" s="6" t="e">
        <f>Forecast!#REF!+Forecast!#REF!*'Error Factor for last day'!#REF!</f>
        <v>#REF!</v>
      </c>
      <c r="Z562" s="6" t="e">
        <f>Forecast!#REF!+Forecast!#REF!*'Error Factor for last day'!#REF!</f>
        <v>#REF!</v>
      </c>
      <c r="AA562" s="6" t="e">
        <f>Forecast!#REF!+Forecast!#REF!*'Error Factor for last day'!#REF!</f>
        <v>#REF!</v>
      </c>
      <c r="AB562" s="6" t="e">
        <f>Forecast!#REF!+Forecast!#REF!*'Error Factor for last day'!#REF!</f>
        <v>#REF!</v>
      </c>
      <c r="AC562" s="6" t="e">
        <f>Forecast!#REF!+Forecast!#REF!*'Error Factor for last day'!#REF!</f>
        <v>#REF!</v>
      </c>
      <c r="AD562" s="6" t="e">
        <f>Forecast!#REF!+Forecast!#REF!*'Error Factor for last day'!#REF!</f>
        <v>#REF!</v>
      </c>
      <c r="AE562" s="6" t="e">
        <f>Forecast!#REF!+Forecast!#REF!*'Error Factor for last day'!#REF!</f>
        <v>#REF!</v>
      </c>
      <c r="AF562" s="6" t="e">
        <f>Forecast!#REF!+Forecast!#REF!*'Error Factor for last day'!#REF!</f>
        <v>#REF!</v>
      </c>
      <c r="AG562" s="6" t="e">
        <f>Forecast!#REF!+Forecast!#REF!*'Error Factor for last day'!#REF!</f>
        <v>#REF!</v>
      </c>
    </row>
    <row r="563" spans="1:33" hidden="1" x14ac:dyDescent="0.25">
      <c r="A563" s="2">
        <v>42232.388194444444</v>
      </c>
      <c r="B563" s="6" t="e">
        <f>Forecast!#REF!+Forecast!#REF!*'Error Factor for last day'!#REF!</f>
        <v>#REF!</v>
      </c>
      <c r="C563" s="6" t="e">
        <f>Forecast!#REF!+Forecast!#REF!*'Error Factor for last day'!#REF!</f>
        <v>#REF!</v>
      </c>
      <c r="D563" s="6" t="e">
        <f>Forecast!#REF!+Forecast!#REF!*'Error Factor for last day'!#REF!</f>
        <v>#REF!</v>
      </c>
      <c r="E563" s="6" t="e">
        <f>Forecast!#REF!+Forecast!#REF!*'Error Factor for last day'!#REF!</f>
        <v>#REF!</v>
      </c>
      <c r="F563" s="6" t="e">
        <f>Forecast!#REF!+Forecast!#REF!*'Error Factor for last day'!#REF!</f>
        <v>#REF!</v>
      </c>
      <c r="G563" s="6" t="e">
        <f>Forecast!#REF!+Forecast!#REF!*'Error Factor for last day'!#REF!</f>
        <v>#REF!</v>
      </c>
      <c r="H563" s="6" t="e">
        <f>Forecast!#REF!+Forecast!#REF!*'Error Factor for last day'!#REF!</f>
        <v>#REF!</v>
      </c>
      <c r="I563" s="6" t="e">
        <f>Forecast!#REF!+Forecast!#REF!*'Error Factor for last day'!#REF!</f>
        <v>#REF!</v>
      </c>
      <c r="J563" s="6" t="e">
        <f>Forecast!#REF!+Forecast!#REF!*'Error Factor for last day'!#REF!</f>
        <v>#REF!</v>
      </c>
      <c r="K563" s="6" t="e">
        <f>Forecast!#REF!+Forecast!#REF!*'Error Factor for last day'!#REF!</f>
        <v>#REF!</v>
      </c>
      <c r="L563" s="6" t="e">
        <f>Forecast!#REF!+Forecast!#REF!*'Error Factor for last day'!#REF!</f>
        <v>#REF!</v>
      </c>
      <c r="M563" s="6" t="e">
        <f>Forecast!#REF!+Forecast!#REF!*'Error Factor for last day'!#REF!</f>
        <v>#REF!</v>
      </c>
      <c r="N563" s="6" t="e">
        <f>Forecast!#REF!+Forecast!#REF!*'Error Factor for last day'!#REF!</f>
        <v>#REF!</v>
      </c>
      <c r="O563" s="6" t="e">
        <f>Forecast!#REF!+Forecast!#REF!*'Error Factor for last day'!#REF!</f>
        <v>#REF!</v>
      </c>
      <c r="P563" s="6" t="e">
        <f>Forecast!#REF!+Forecast!#REF!*'Error Factor for last day'!#REF!</f>
        <v>#REF!</v>
      </c>
      <c r="Q563" s="6" t="e">
        <f>Forecast!#REF!+Forecast!#REF!*'Error Factor for last day'!#REF!</f>
        <v>#REF!</v>
      </c>
      <c r="R563" s="6" t="e">
        <f>Forecast!#REF!+Forecast!#REF!*'Error Factor for last day'!#REF!</f>
        <v>#REF!</v>
      </c>
      <c r="S563" s="6" t="e">
        <f>Forecast!#REF!+Forecast!#REF!*'Error Factor for last day'!#REF!</f>
        <v>#REF!</v>
      </c>
      <c r="T563" s="6" t="e">
        <f>Forecast!#REF!+Forecast!#REF!*'Error Factor for last day'!#REF!</f>
        <v>#REF!</v>
      </c>
      <c r="U563" s="6" t="e">
        <f>Forecast!#REF!+Forecast!#REF!*'Error Factor for last day'!#REF!</f>
        <v>#REF!</v>
      </c>
      <c r="V563" s="6" t="e">
        <f>Forecast!#REF!+Forecast!#REF!*'Error Factor for last day'!#REF!</f>
        <v>#REF!</v>
      </c>
      <c r="W563" s="6" t="e">
        <f>Forecast!#REF!+Forecast!#REF!*'Error Factor for last day'!#REF!</f>
        <v>#REF!</v>
      </c>
      <c r="X563" s="6" t="e">
        <f>Forecast!#REF!+Forecast!#REF!*'Error Factor for last day'!#REF!</f>
        <v>#REF!</v>
      </c>
      <c r="Y563" s="6" t="e">
        <f>Forecast!#REF!+Forecast!#REF!*'Error Factor for last day'!#REF!</f>
        <v>#REF!</v>
      </c>
      <c r="Z563" s="6" t="e">
        <f>Forecast!#REF!+Forecast!#REF!*'Error Factor for last day'!#REF!</f>
        <v>#REF!</v>
      </c>
      <c r="AA563" s="6" t="e">
        <f>Forecast!#REF!+Forecast!#REF!*'Error Factor for last day'!#REF!</f>
        <v>#REF!</v>
      </c>
      <c r="AB563" s="6" t="e">
        <f>Forecast!#REF!+Forecast!#REF!*'Error Factor for last day'!#REF!</f>
        <v>#REF!</v>
      </c>
      <c r="AC563" s="6" t="e">
        <f>Forecast!#REF!+Forecast!#REF!*'Error Factor for last day'!#REF!</f>
        <v>#REF!</v>
      </c>
      <c r="AD563" s="6" t="e">
        <f>Forecast!#REF!+Forecast!#REF!*'Error Factor for last day'!#REF!</f>
        <v>#REF!</v>
      </c>
      <c r="AE563" s="6" t="e">
        <f>Forecast!#REF!+Forecast!#REF!*'Error Factor for last day'!#REF!</f>
        <v>#REF!</v>
      </c>
      <c r="AF563" s="6" t="e">
        <f>Forecast!#REF!+Forecast!#REF!*'Error Factor for last day'!#REF!</f>
        <v>#REF!</v>
      </c>
      <c r="AG563" s="6" t="e">
        <f>Forecast!#REF!+Forecast!#REF!*'Error Factor for last day'!#REF!</f>
        <v>#REF!</v>
      </c>
    </row>
    <row r="564" spans="1:33" hidden="1" x14ac:dyDescent="0.25">
      <c r="A564" s="2">
        <v>42232.388888888891</v>
      </c>
      <c r="B564" s="6" t="e">
        <f>Forecast!#REF!+Forecast!#REF!*'Error Factor for last day'!#REF!</f>
        <v>#REF!</v>
      </c>
      <c r="C564" s="6" t="e">
        <f>Forecast!#REF!+Forecast!#REF!*'Error Factor for last day'!#REF!</f>
        <v>#REF!</v>
      </c>
      <c r="D564" s="6" t="e">
        <f>Forecast!#REF!+Forecast!#REF!*'Error Factor for last day'!#REF!</f>
        <v>#REF!</v>
      </c>
      <c r="E564" s="6" t="e">
        <f>Forecast!#REF!+Forecast!#REF!*'Error Factor for last day'!#REF!</f>
        <v>#REF!</v>
      </c>
      <c r="F564" s="6" t="e">
        <f>Forecast!#REF!+Forecast!#REF!*'Error Factor for last day'!#REF!</f>
        <v>#REF!</v>
      </c>
      <c r="G564" s="6" t="e">
        <f>Forecast!#REF!+Forecast!#REF!*'Error Factor for last day'!#REF!</f>
        <v>#REF!</v>
      </c>
      <c r="H564" s="6" t="e">
        <f>Forecast!#REF!+Forecast!#REF!*'Error Factor for last day'!#REF!</f>
        <v>#REF!</v>
      </c>
      <c r="I564" s="6" t="e">
        <f>Forecast!#REF!+Forecast!#REF!*'Error Factor for last day'!#REF!</f>
        <v>#REF!</v>
      </c>
      <c r="J564" s="6" t="e">
        <f>Forecast!#REF!+Forecast!#REF!*'Error Factor for last day'!#REF!</f>
        <v>#REF!</v>
      </c>
      <c r="K564" s="6" t="e">
        <f>Forecast!#REF!+Forecast!#REF!*'Error Factor for last day'!#REF!</f>
        <v>#REF!</v>
      </c>
      <c r="L564" s="6" t="e">
        <f>Forecast!#REF!+Forecast!#REF!*'Error Factor for last day'!#REF!</f>
        <v>#REF!</v>
      </c>
      <c r="M564" s="6" t="e">
        <f>Forecast!#REF!+Forecast!#REF!*'Error Factor for last day'!#REF!</f>
        <v>#REF!</v>
      </c>
      <c r="N564" s="6" t="e">
        <f>Forecast!#REF!+Forecast!#REF!*'Error Factor for last day'!#REF!</f>
        <v>#REF!</v>
      </c>
      <c r="O564" s="6" t="e">
        <f>Forecast!#REF!+Forecast!#REF!*'Error Factor for last day'!#REF!</f>
        <v>#REF!</v>
      </c>
      <c r="P564" s="6" t="e">
        <f>Forecast!#REF!+Forecast!#REF!*'Error Factor for last day'!#REF!</f>
        <v>#REF!</v>
      </c>
      <c r="Q564" s="6" t="e">
        <f>Forecast!#REF!+Forecast!#REF!*'Error Factor for last day'!#REF!</f>
        <v>#REF!</v>
      </c>
      <c r="R564" s="6" t="e">
        <f>Forecast!#REF!+Forecast!#REF!*'Error Factor for last day'!#REF!</f>
        <v>#REF!</v>
      </c>
      <c r="S564" s="6" t="e">
        <f>Forecast!#REF!+Forecast!#REF!*'Error Factor for last day'!#REF!</f>
        <v>#REF!</v>
      </c>
      <c r="T564" s="6" t="e">
        <f>Forecast!#REF!+Forecast!#REF!*'Error Factor for last day'!#REF!</f>
        <v>#REF!</v>
      </c>
      <c r="U564" s="6" t="e">
        <f>Forecast!#REF!+Forecast!#REF!*'Error Factor for last day'!#REF!</f>
        <v>#REF!</v>
      </c>
      <c r="V564" s="6" t="e">
        <f>Forecast!#REF!+Forecast!#REF!*'Error Factor for last day'!#REF!</f>
        <v>#REF!</v>
      </c>
      <c r="W564" s="6" t="e">
        <f>Forecast!#REF!+Forecast!#REF!*'Error Factor for last day'!#REF!</f>
        <v>#REF!</v>
      </c>
      <c r="X564" s="6" t="e">
        <f>Forecast!#REF!+Forecast!#REF!*'Error Factor for last day'!#REF!</f>
        <v>#REF!</v>
      </c>
      <c r="Y564" s="6" t="e">
        <f>Forecast!#REF!+Forecast!#REF!*'Error Factor for last day'!#REF!</f>
        <v>#REF!</v>
      </c>
      <c r="Z564" s="6" t="e">
        <f>Forecast!#REF!+Forecast!#REF!*'Error Factor for last day'!#REF!</f>
        <v>#REF!</v>
      </c>
      <c r="AA564" s="6" t="e">
        <f>Forecast!#REF!+Forecast!#REF!*'Error Factor for last day'!#REF!</f>
        <v>#REF!</v>
      </c>
      <c r="AB564" s="6" t="e">
        <f>Forecast!#REF!+Forecast!#REF!*'Error Factor for last day'!#REF!</f>
        <v>#REF!</v>
      </c>
      <c r="AC564" s="6" t="e">
        <f>Forecast!#REF!+Forecast!#REF!*'Error Factor for last day'!#REF!</f>
        <v>#REF!</v>
      </c>
      <c r="AD564" s="6" t="e">
        <f>Forecast!#REF!+Forecast!#REF!*'Error Factor for last day'!#REF!</f>
        <v>#REF!</v>
      </c>
      <c r="AE564" s="6" t="e">
        <f>Forecast!#REF!+Forecast!#REF!*'Error Factor for last day'!#REF!</f>
        <v>#REF!</v>
      </c>
      <c r="AF564" s="6" t="e">
        <f>Forecast!#REF!+Forecast!#REF!*'Error Factor for last day'!#REF!</f>
        <v>#REF!</v>
      </c>
      <c r="AG564" s="6" t="e">
        <f>Forecast!#REF!+Forecast!#REF!*'Error Factor for last day'!#REF!</f>
        <v>#REF!</v>
      </c>
    </row>
    <row r="565" spans="1:33" hidden="1" x14ac:dyDescent="0.25">
      <c r="A565" s="2">
        <v>42232.38958333333</v>
      </c>
      <c r="B565" s="6" t="e">
        <f>Forecast!#REF!+Forecast!#REF!*'Error Factor for last day'!#REF!</f>
        <v>#REF!</v>
      </c>
      <c r="C565" s="6" t="e">
        <f>Forecast!#REF!+Forecast!#REF!*'Error Factor for last day'!#REF!</f>
        <v>#REF!</v>
      </c>
      <c r="D565" s="6" t="e">
        <f>Forecast!#REF!+Forecast!#REF!*'Error Factor for last day'!#REF!</f>
        <v>#REF!</v>
      </c>
      <c r="E565" s="6" t="e">
        <f>Forecast!#REF!+Forecast!#REF!*'Error Factor for last day'!#REF!</f>
        <v>#REF!</v>
      </c>
      <c r="F565" s="6" t="e">
        <f>Forecast!#REF!+Forecast!#REF!*'Error Factor for last day'!#REF!</f>
        <v>#REF!</v>
      </c>
      <c r="G565" s="6" t="e">
        <f>Forecast!#REF!+Forecast!#REF!*'Error Factor for last day'!#REF!</f>
        <v>#REF!</v>
      </c>
      <c r="H565" s="6" t="e">
        <f>Forecast!#REF!+Forecast!#REF!*'Error Factor for last day'!#REF!</f>
        <v>#REF!</v>
      </c>
      <c r="I565" s="6" t="e">
        <f>Forecast!#REF!+Forecast!#REF!*'Error Factor for last day'!#REF!</f>
        <v>#REF!</v>
      </c>
      <c r="J565" s="6" t="e">
        <f>Forecast!#REF!+Forecast!#REF!*'Error Factor for last day'!#REF!</f>
        <v>#REF!</v>
      </c>
      <c r="K565" s="6" t="e">
        <f>Forecast!#REF!+Forecast!#REF!*'Error Factor for last day'!#REF!</f>
        <v>#REF!</v>
      </c>
      <c r="L565" s="6" t="e">
        <f>Forecast!#REF!+Forecast!#REF!*'Error Factor for last day'!#REF!</f>
        <v>#REF!</v>
      </c>
      <c r="M565" s="6" t="e">
        <f>Forecast!#REF!+Forecast!#REF!*'Error Factor for last day'!#REF!</f>
        <v>#REF!</v>
      </c>
      <c r="N565" s="6" t="e">
        <f>Forecast!#REF!+Forecast!#REF!*'Error Factor for last day'!#REF!</f>
        <v>#REF!</v>
      </c>
      <c r="O565" s="6" t="e">
        <f>Forecast!#REF!+Forecast!#REF!*'Error Factor for last day'!#REF!</f>
        <v>#REF!</v>
      </c>
      <c r="P565" s="6" t="e">
        <f>Forecast!#REF!+Forecast!#REF!*'Error Factor for last day'!#REF!</f>
        <v>#REF!</v>
      </c>
      <c r="Q565" s="6" t="e">
        <f>Forecast!#REF!+Forecast!#REF!*'Error Factor for last day'!#REF!</f>
        <v>#REF!</v>
      </c>
      <c r="R565" s="6" t="e">
        <f>Forecast!#REF!+Forecast!#REF!*'Error Factor for last day'!#REF!</f>
        <v>#REF!</v>
      </c>
      <c r="S565" s="6" t="e">
        <f>Forecast!#REF!+Forecast!#REF!*'Error Factor for last day'!#REF!</f>
        <v>#REF!</v>
      </c>
      <c r="T565" s="6" t="e">
        <f>Forecast!#REF!+Forecast!#REF!*'Error Factor for last day'!#REF!</f>
        <v>#REF!</v>
      </c>
      <c r="U565" s="6" t="e">
        <f>Forecast!#REF!+Forecast!#REF!*'Error Factor for last day'!#REF!</f>
        <v>#REF!</v>
      </c>
      <c r="V565" s="6" t="e">
        <f>Forecast!#REF!+Forecast!#REF!*'Error Factor for last day'!#REF!</f>
        <v>#REF!</v>
      </c>
      <c r="W565" s="6" t="e">
        <f>Forecast!#REF!+Forecast!#REF!*'Error Factor for last day'!#REF!</f>
        <v>#REF!</v>
      </c>
      <c r="X565" s="6" t="e">
        <f>Forecast!#REF!+Forecast!#REF!*'Error Factor for last day'!#REF!</f>
        <v>#REF!</v>
      </c>
      <c r="Y565" s="6" t="e">
        <f>Forecast!#REF!+Forecast!#REF!*'Error Factor for last day'!#REF!</f>
        <v>#REF!</v>
      </c>
      <c r="Z565" s="6" t="e">
        <f>Forecast!#REF!+Forecast!#REF!*'Error Factor for last day'!#REF!</f>
        <v>#REF!</v>
      </c>
      <c r="AA565" s="6" t="e">
        <f>Forecast!#REF!+Forecast!#REF!*'Error Factor for last day'!#REF!</f>
        <v>#REF!</v>
      </c>
      <c r="AB565" s="6" t="e">
        <f>Forecast!#REF!+Forecast!#REF!*'Error Factor for last day'!#REF!</f>
        <v>#REF!</v>
      </c>
      <c r="AC565" s="6" t="e">
        <f>Forecast!#REF!+Forecast!#REF!*'Error Factor for last day'!#REF!</f>
        <v>#REF!</v>
      </c>
      <c r="AD565" s="6" t="e">
        <f>Forecast!#REF!+Forecast!#REF!*'Error Factor for last day'!#REF!</f>
        <v>#REF!</v>
      </c>
      <c r="AE565" s="6" t="e">
        <f>Forecast!#REF!+Forecast!#REF!*'Error Factor for last day'!#REF!</f>
        <v>#REF!</v>
      </c>
      <c r="AF565" s="6" t="e">
        <f>Forecast!#REF!+Forecast!#REF!*'Error Factor for last day'!#REF!</f>
        <v>#REF!</v>
      </c>
      <c r="AG565" s="6" t="e">
        <f>Forecast!#REF!+Forecast!#REF!*'Error Factor for last day'!#REF!</f>
        <v>#REF!</v>
      </c>
    </row>
    <row r="566" spans="1:33" hidden="1" x14ac:dyDescent="0.25">
      <c r="A566" s="2">
        <v>42232.390277777777</v>
      </c>
      <c r="B566" s="6" t="e">
        <f>Forecast!#REF!+Forecast!#REF!*'Error Factor for last day'!#REF!</f>
        <v>#REF!</v>
      </c>
      <c r="C566" s="6" t="e">
        <f>Forecast!#REF!+Forecast!#REF!*'Error Factor for last day'!#REF!</f>
        <v>#REF!</v>
      </c>
      <c r="D566" s="6" t="e">
        <f>Forecast!#REF!+Forecast!#REF!*'Error Factor for last day'!#REF!</f>
        <v>#REF!</v>
      </c>
      <c r="E566" s="6" t="e">
        <f>Forecast!#REF!+Forecast!#REF!*'Error Factor for last day'!#REF!</f>
        <v>#REF!</v>
      </c>
      <c r="F566" s="6" t="e">
        <f>Forecast!#REF!+Forecast!#REF!*'Error Factor for last day'!#REF!</f>
        <v>#REF!</v>
      </c>
      <c r="G566" s="6" t="e">
        <f>Forecast!#REF!+Forecast!#REF!*'Error Factor for last day'!#REF!</f>
        <v>#REF!</v>
      </c>
      <c r="H566" s="6" t="e">
        <f>Forecast!#REF!+Forecast!#REF!*'Error Factor for last day'!#REF!</f>
        <v>#REF!</v>
      </c>
      <c r="I566" s="6" t="e">
        <f>Forecast!#REF!+Forecast!#REF!*'Error Factor for last day'!#REF!</f>
        <v>#REF!</v>
      </c>
      <c r="J566" s="6" t="e">
        <f>Forecast!#REF!+Forecast!#REF!*'Error Factor for last day'!#REF!</f>
        <v>#REF!</v>
      </c>
      <c r="K566" s="6" t="e">
        <f>Forecast!#REF!+Forecast!#REF!*'Error Factor for last day'!#REF!</f>
        <v>#REF!</v>
      </c>
      <c r="L566" s="6" t="e">
        <f>Forecast!#REF!+Forecast!#REF!*'Error Factor for last day'!#REF!</f>
        <v>#REF!</v>
      </c>
      <c r="M566" s="6" t="e">
        <f>Forecast!#REF!+Forecast!#REF!*'Error Factor for last day'!#REF!</f>
        <v>#REF!</v>
      </c>
      <c r="N566" s="6" t="e">
        <f>Forecast!#REF!+Forecast!#REF!*'Error Factor for last day'!#REF!</f>
        <v>#REF!</v>
      </c>
      <c r="O566" s="6" t="e">
        <f>Forecast!#REF!+Forecast!#REF!*'Error Factor for last day'!#REF!</f>
        <v>#REF!</v>
      </c>
      <c r="P566" s="6" t="e">
        <f>Forecast!#REF!+Forecast!#REF!*'Error Factor for last day'!#REF!</f>
        <v>#REF!</v>
      </c>
      <c r="Q566" s="6" t="e">
        <f>Forecast!#REF!+Forecast!#REF!*'Error Factor for last day'!#REF!</f>
        <v>#REF!</v>
      </c>
      <c r="R566" s="6" t="e">
        <f>Forecast!#REF!+Forecast!#REF!*'Error Factor for last day'!#REF!</f>
        <v>#REF!</v>
      </c>
      <c r="S566" s="6" t="e">
        <f>Forecast!#REF!+Forecast!#REF!*'Error Factor for last day'!#REF!</f>
        <v>#REF!</v>
      </c>
      <c r="T566" s="6" t="e">
        <f>Forecast!#REF!+Forecast!#REF!*'Error Factor for last day'!#REF!</f>
        <v>#REF!</v>
      </c>
      <c r="U566" s="6" t="e">
        <f>Forecast!#REF!+Forecast!#REF!*'Error Factor for last day'!#REF!</f>
        <v>#REF!</v>
      </c>
      <c r="V566" s="6" t="e">
        <f>Forecast!#REF!+Forecast!#REF!*'Error Factor for last day'!#REF!</f>
        <v>#REF!</v>
      </c>
      <c r="W566" s="6" t="e">
        <f>Forecast!#REF!+Forecast!#REF!*'Error Factor for last day'!#REF!</f>
        <v>#REF!</v>
      </c>
      <c r="X566" s="6" t="e">
        <f>Forecast!#REF!+Forecast!#REF!*'Error Factor for last day'!#REF!</f>
        <v>#REF!</v>
      </c>
      <c r="Y566" s="6" t="e">
        <f>Forecast!#REF!+Forecast!#REF!*'Error Factor for last day'!#REF!</f>
        <v>#REF!</v>
      </c>
      <c r="Z566" s="6" t="e">
        <f>Forecast!#REF!+Forecast!#REF!*'Error Factor for last day'!#REF!</f>
        <v>#REF!</v>
      </c>
      <c r="AA566" s="6" t="e">
        <f>Forecast!#REF!+Forecast!#REF!*'Error Factor for last day'!#REF!</f>
        <v>#REF!</v>
      </c>
      <c r="AB566" s="6" t="e">
        <f>Forecast!#REF!+Forecast!#REF!*'Error Factor for last day'!#REF!</f>
        <v>#REF!</v>
      </c>
      <c r="AC566" s="6" t="e">
        <f>Forecast!#REF!+Forecast!#REF!*'Error Factor for last day'!#REF!</f>
        <v>#REF!</v>
      </c>
      <c r="AD566" s="6" t="e">
        <f>Forecast!#REF!+Forecast!#REF!*'Error Factor for last day'!#REF!</f>
        <v>#REF!</v>
      </c>
      <c r="AE566" s="6" t="e">
        <f>Forecast!#REF!+Forecast!#REF!*'Error Factor for last day'!#REF!</f>
        <v>#REF!</v>
      </c>
      <c r="AF566" s="6" t="e">
        <f>Forecast!#REF!+Forecast!#REF!*'Error Factor for last day'!#REF!</f>
        <v>#REF!</v>
      </c>
      <c r="AG566" s="6" t="e">
        <f>Forecast!#REF!+Forecast!#REF!*'Error Factor for last day'!#REF!</f>
        <v>#REF!</v>
      </c>
    </row>
    <row r="567" spans="1:33" hidden="1" x14ac:dyDescent="0.25">
      <c r="A567" s="2">
        <v>42232.390972222223</v>
      </c>
      <c r="B567" s="6" t="e">
        <f>Forecast!#REF!+Forecast!#REF!*'Error Factor for last day'!#REF!</f>
        <v>#REF!</v>
      </c>
      <c r="C567" s="6" t="e">
        <f>Forecast!#REF!+Forecast!#REF!*'Error Factor for last day'!#REF!</f>
        <v>#REF!</v>
      </c>
      <c r="D567" s="6" t="e">
        <f>Forecast!#REF!+Forecast!#REF!*'Error Factor for last day'!#REF!</f>
        <v>#REF!</v>
      </c>
      <c r="E567" s="6" t="e">
        <f>Forecast!#REF!+Forecast!#REF!*'Error Factor for last day'!#REF!</f>
        <v>#REF!</v>
      </c>
      <c r="F567" s="6" t="e">
        <f>Forecast!#REF!+Forecast!#REF!*'Error Factor for last day'!#REF!</f>
        <v>#REF!</v>
      </c>
      <c r="G567" s="6" t="e">
        <f>Forecast!#REF!+Forecast!#REF!*'Error Factor for last day'!#REF!</f>
        <v>#REF!</v>
      </c>
      <c r="H567" s="6" t="e">
        <f>Forecast!#REF!+Forecast!#REF!*'Error Factor for last day'!#REF!</f>
        <v>#REF!</v>
      </c>
      <c r="I567" s="6" t="e">
        <f>Forecast!#REF!+Forecast!#REF!*'Error Factor for last day'!#REF!</f>
        <v>#REF!</v>
      </c>
      <c r="J567" s="6" t="e">
        <f>Forecast!#REF!+Forecast!#REF!*'Error Factor for last day'!#REF!</f>
        <v>#REF!</v>
      </c>
      <c r="K567" s="6" t="e">
        <f>Forecast!#REF!+Forecast!#REF!*'Error Factor for last day'!#REF!</f>
        <v>#REF!</v>
      </c>
      <c r="L567" s="6" t="e">
        <f>Forecast!#REF!+Forecast!#REF!*'Error Factor for last day'!#REF!</f>
        <v>#REF!</v>
      </c>
      <c r="M567" s="6" t="e">
        <f>Forecast!#REF!+Forecast!#REF!*'Error Factor for last day'!#REF!</f>
        <v>#REF!</v>
      </c>
      <c r="N567" s="6" t="e">
        <f>Forecast!#REF!+Forecast!#REF!*'Error Factor for last day'!#REF!</f>
        <v>#REF!</v>
      </c>
      <c r="O567" s="6" t="e">
        <f>Forecast!#REF!+Forecast!#REF!*'Error Factor for last day'!#REF!</f>
        <v>#REF!</v>
      </c>
      <c r="P567" s="6" t="e">
        <f>Forecast!#REF!+Forecast!#REF!*'Error Factor for last day'!#REF!</f>
        <v>#REF!</v>
      </c>
      <c r="Q567" s="6" t="e">
        <f>Forecast!#REF!+Forecast!#REF!*'Error Factor for last day'!#REF!</f>
        <v>#REF!</v>
      </c>
      <c r="R567" s="6" t="e">
        <f>Forecast!#REF!+Forecast!#REF!*'Error Factor for last day'!#REF!</f>
        <v>#REF!</v>
      </c>
      <c r="S567" s="6" t="e">
        <f>Forecast!#REF!+Forecast!#REF!*'Error Factor for last day'!#REF!</f>
        <v>#REF!</v>
      </c>
      <c r="T567" s="6" t="e">
        <f>Forecast!#REF!+Forecast!#REF!*'Error Factor for last day'!#REF!</f>
        <v>#REF!</v>
      </c>
      <c r="U567" s="6" t="e">
        <f>Forecast!#REF!+Forecast!#REF!*'Error Factor for last day'!#REF!</f>
        <v>#REF!</v>
      </c>
      <c r="V567" s="6" t="e">
        <f>Forecast!#REF!+Forecast!#REF!*'Error Factor for last day'!#REF!</f>
        <v>#REF!</v>
      </c>
      <c r="W567" s="6" t="e">
        <f>Forecast!#REF!+Forecast!#REF!*'Error Factor for last day'!#REF!</f>
        <v>#REF!</v>
      </c>
      <c r="X567" s="6" t="e">
        <f>Forecast!#REF!+Forecast!#REF!*'Error Factor for last day'!#REF!</f>
        <v>#REF!</v>
      </c>
      <c r="Y567" s="6" t="e">
        <f>Forecast!#REF!+Forecast!#REF!*'Error Factor for last day'!#REF!</f>
        <v>#REF!</v>
      </c>
      <c r="Z567" s="6" t="e">
        <f>Forecast!#REF!+Forecast!#REF!*'Error Factor for last day'!#REF!</f>
        <v>#REF!</v>
      </c>
      <c r="AA567" s="6" t="e">
        <f>Forecast!#REF!+Forecast!#REF!*'Error Factor for last day'!#REF!</f>
        <v>#REF!</v>
      </c>
      <c r="AB567" s="6" t="e">
        <f>Forecast!#REF!+Forecast!#REF!*'Error Factor for last day'!#REF!</f>
        <v>#REF!</v>
      </c>
      <c r="AC567" s="6" t="e">
        <f>Forecast!#REF!+Forecast!#REF!*'Error Factor for last day'!#REF!</f>
        <v>#REF!</v>
      </c>
      <c r="AD567" s="6" t="e">
        <f>Forecast!#REF!+Forecast!#REF!*'Error Factor for last day'!#REF!</f>
        <v>#REF!</v>
      </c>
      <c r="AE567" s="6" t="e">
        <f>Forecast!#REF!+Forecast!#REF!*'Error Factor for last day'!#REF!</f>
        <v>#REF!</v>
      </c>
      <c r="AF567" s="6" t="e">
        <f>Forecast!#REF!+Forecast!#REF!*'Error Factor for last day'!#REF!</f>
        <v>#REF!</v>
      </c>
      <c r="AG567" s="6" t="e">
        <f>Forecast!#REF!+Forecast!#REF!*'Error Factor for last day'!#REF!</f>
        <v>#REF!</v>
      </c>
    </row>
    <row r="568" spans="1:33" hidden="1" x14ac:dyDescent="0.25">
      <c r="A568" s="2">
        <v>42232.39166666667</v>
      </c>
      <c r="B568" s="6" t="e">
        <f>Forecast!#REF!+Forecast!#REF!*'Error Factor for last day'!#REF!</f>
        <v>#REF!</v>
      </c>
      <c r="C568" s="6" t="e">
        <f>Forecast!#REF!+Forecast!#REF!*'Error Factor for last day'!#REF!</f>
        <v>#REF!</v>
      </c>
      <c r="D568" s="6" t="e">
        <f>Forecast!#REF!+Forecast!#REF!*'Error Factor for last day'!#REF!</f>
        <v>#REF!</v>
      </c>
      <c r="E568" s="6" t="e">
        <f>Forecast!#REF!+Forecast!#REF!*'Error Factor for last day'!#REF!</f>
        <v>#REF!</v>
      </c>
      <c r="F568" s="6" t="e">
        <f>Forecast!#REF!+Forecast!#REF!*'Error Factor for last day'!#REF!</f>
        <v>#REF!</v>
      </c>
      <c r="G568" s="6" t="e">
        <f>Forecast!#REF!+Forecast!#REF!*'Error Factor for last day'!#REF!</f>
        <v>#REF!</v>
      </c>
      <c r="H568" s="6" t="e">
        <f>Forecast!#REF!+Forecast!#REF!*'Error Factor for last day'!#REF!</f>
        <v>#REF!</v>
      </c>
      <c r="I568" s="6" t="e">
        <f>Forecast!#REF!+Forecast!#REF!*'Error Factor for last day'!#REF!</f>
        <v>#REF!</v>
      </c>
      <c r="J568" s="6" t="e">
        <f>Forecast!#REF!+Forecast!#REF!*'Error Factor for last day'!#REF!</f>
        <v>#REF!</v>
      </c>
      <c r="K568" s="6" t="e">
        <f>Forecast!#REF!+Forecast!#REF!*'Error Factor for last day'!#REF!</f>
        <v>#REF!</v>
      </c>
      <c r="L568" s="6" t="e">
        <f>Forecast!#REF!+Forecast!#REF!*'Error Factor for last day'!#REF!</f>
        <v>#REF!</v>
      </c>
      <c r="M568" s="6" t="e">
        <f>Forecast!#REF!+Forecast!#REF!*'Error Factor for last day'!#REF!</f>
        <v>#REF!</v>
      </c>
      <c r="N568" s="6" t="e">
        <f>Forecast!#REF!+Forecast!#REF!*'Error Factor for last day'!#REF!</f>
        <v>#REF!</v>
      </c>
      <c r="O568" s="6" t="e">
        <f>Forecast!#REF!+Forecast!#REF!*'Error Factor for last day'!#REF!</f>
        <v>#REF!</v>
      </c>
      <c r="P568" s="6" t="e">
        <f>Forecast!#REF!+Forecast!#REF!*'Error Factor for last day'!#REF!</f>
        <v>#REF!</v>
      </c>
      <c r="Q568" s="6" t="e">
        <f>Forecast!#REF!+Forecast!#REF!*'Error Factor for last day'!#REF!</f>
        <v>#REF!</v>
      </c>
      <c r="R568" s="6" t="e">
        <f>Forecast!#REF!+Forecast!#REF!*'Error Factor for last day'!#REF!</f>
        <v>#REF!</v>
      </c>
      <c r="S568" s="6" t="e">
        <f>Forecast!#REF!+Forecast!#REF!*'Error Factor for last day'!#REF!</f>
        <v>#REF!</v>
      </c>
      <c r="T568" s="6" t="e">
        <f>Forecast!#REF!+Forecast!#REF!*'Error Factor for last day'!#REF!</f>
        <v>#REF!</v>
      </c>
      <c r="U568" s="6" t="e">
        <f>Forecast!#REF!+Forecast!#REF!*'Error Factor for last day'!#REF!</f>
        <v>#REF!</v>
      </c>
      <c r="V568" s="6" t="e">
        <f>Forecast!#REF!+Forecast!#REF!*'Error Factor for last day'!#REF!</f>
        <v>#REF!</v>
      </c>
      <c r="W568" s="6" t="e">
        <f>Forecast!#REF!+Forecast!#REF!*'Error Factor for last day'!#REF!</f>
        <v>#REF!</v>
      </c>
      <c r="X568" s="6" t="e">
        <f>Forecast!#REF!+Forecast!#REF!*'Error Factor for last day'!#REF!</f>
        <v>#REF!</v>
      </c>
      <c r="Y568" s="6" t="e">
        <f>Forecast!#REF!+Forecast!#REF!*'Error Factor for last day'!#REF!</f>
        <v>#REF!</v>
      </c>
      <c r="Z568" s="6" t="e">
        <f>Forecast!#REF!+Forecast!#REF!*'Error Factor for last day'!#REF!</f>
        <v>#REF!</v>
      </c>
      <c r="AA568" s="6" t="e">
        <f>Forecast!#REF!+Forecast!#REF!*'Error Factor for last day'!#REF!</f>
        <v>#REF!</v>
      </c>
      <c r="AB568" s="6" t="e">
        <f>Forecast!#REF!+Forecast!#REF!*'Error Factor for last day'!#REF!</f>
        <v>#REF!</v>
      </c>
      <c r="AC568" s="6" t="e">
        <f>Forecast!#REF!+Forecast!#REF!*'Error Factor for last day'!#REF!</f>
        <v>#REF!</v>
      </c>
      <c r="AD568" s="6" t="e">
        <f>Forecast!#REF!+Forecast!#REF!*'Error Factor for last day'!#REF!</f>
        <v>#REF!</v>
      </c>
      <c r="AE568" s="6" t="e">
        <f>Forecast!#REF!+Forecast!#REF!*'Error Factor for last day'!#REF!</f>
        <v>#REF!</v>
      </c>
      <c r="AF568" s="6" t="e">
        <f>Forecast!#REF!+Forecast!#REF!*'Error Factor for last day'!#REF!</f>
        <v>#REF!</v>
      </c>
      <c r="AG568" s="6" t="e">
        <f>Forecast!#REF!+Forecast!#REF!*'Error Factor for last day'!#REF!</f>
        <v>#REF!</v>
      </c>
    </row>
    <row r="569" spans="1:33" hidden="1" x14ac:dyDescent="0.25">
      <c r="A569" s="2">
        <v>42232.392361111109</v>
      </c>
      <c r="B569" s="6" t="e">
        <f>Forecast!#REF!+Forecast!#REF!*'Error Factor for last day'!#REF!</f>
        <v>#REF!</v>
      </c>
      <c r="C569" s="6" t="e">
        <f>Forecast!#REF!+Forecast!#REF!*'Error Factor for last day'!#REF!</f>
        <v>#REF!</v>
      </c>
      <c r="D569" s="6" t="e">
        <f>Forecast!#REF!+Forecast!#REF!*'Error Factor for last day'!#REF!</f>
        <v>#REF!</v>
      </c>
      <c r="E569" s="6" t="e">
        <f>Forecast!#REF!+Forecast!#REF!*'Error Factor for last day'!#REF!</f>
        <v>#REF!</v>
      </c>
      <c r="F569" s="6" t="e">
        <f>Forecast!#REF!+Forecast!#REF!*'Error Factor for last day'!#REF!</f>
        <v>#REF!</v>
      </c>
      <c r="G569" s="6" t="e">
        <f>Forecast!#REF!+Forecast!#REF!*'Error Factor for last day'!#REF!</f>
        <v>#REF!</v>
      </c>
      <c r="H569" s="6" t="e">
        <f>Forecast!#REF!+Forecast!#REF!*'Error Factor for last day'!#REF!</f>
        <v>#REF!</v>
      </c>
      <c r="I569" s="6" t="e">
        <f>Forecast!#REF!+Forecast!#REF!*'Error Factor for last day'!#REF!</f>
        <v>#REF!</v>
      </c>
      <c r="J569" s="6" t="e">
        <f>Forecast!#REF!+Forecast!#REF!*'Error Factor for last day'!#REF!</f>
        <v>#REF!</v>
      </c>
      <c r="K569" s="6" t="e">
        <f>Forecast!#REF!+Forecast!#REF!*'Error Factor for last day'!#REF!</f>
        <v>#REF!</v>
      </c>
      <c r="L569" s="6" t="e">
        <f>Forecast!#REF!+Forecast!#REF!*'Error Factor for last day'!#REF!</f>
        <v>#REF!</v>
      </c>
      <c r="M569" s="6" t="e">
        <f>Forecast!#REF!+Forecast!#REF!*'Error Factor for last day'!#REF!</f>
        <v>#REF!</v>
      </c>
      <c r="N569" s="6" t="e">
        <f>Forecast!#REF!+Forecast!#REF!*'Error Factor for last day'!#REF!</f>
        <v>#REF!</v>
      </c>
      <c r="O569" s="6" t="e">
        <f>Forecast!#REF!+Forecast!#REF!*'Error Factor for last day'!#REF!</f>
        <v>#REF!</v>
      </c>
      <c r="P569" s="6" t="e">
        <f>Forecast!#REF!+Forecast!#REF!*'Error Factor for last day'!#REF!</f>
        <v>#REF!</v>
      </c>
      <c r="Q569" s="6" t="e">
        <f>Forecast!#REF!+Forecast!#REF!*'Error Factor for last day'!#REF!</f>
        <v>#REF!</v>
      </c>
      <c r="R569" s="6" t="e">
        <f>Forecast!#REF!+Forecast!#REF!*'Error Factor for last day'!#REF!</f>
        <v>#REF!</v>
      </c>
      <c r="S569" s="6" t="e">
        <f>Forecast!#REF!+Forecast!#REF!*'Error Factor for last day'!#REF!</f>
        <v>#REF!</v>
      </c>
      <c r="T569" s="6" t="e">
        <f>Forecast!#REF!+Forecast!#REF!*'Error Factor for last day'!#REF!</f>
        <v>#REF!</v>
      </c>
      <c r="U569" s="6" t="e">
        <f>Forecast!#REF!+Forecast!#REF!*'Error Factor for last day'!#REF!</f>
        <v>#REF!</v>
      </c>
      <c r="V569" s="6" t="e">
        <f>Forecast!#REF!+Forecast!#REF!*'Error Factor for last day'!#REF!</f>
        <v>#REF!</v>
      </c>
      <c r="W569" s="6" t="e">
        <f>Forecast!#REF!+Forecast!#REF!*'Error Factor for last day'!#REF!</f>
        <v>#REF!</v>
      </c>
      <c r="X569" s="6" t="e">
        <f>Forecast!#REF!+Forecast!#REF!*'Error Factor for last day'!#REF!</f>
        <v>#REF!</v>
      </c>
      <c r="Y569" s="6" t="e">
        <f>Forecast!#REF!+Forecast!#REF!*'Error Factor for last day'!#REF!</f>
        <v>#REF!</v>
      </c>
      <c r="Z569" s="6" t="e">
        <f>Forecast!#REF!+Forecast!#REF!*'Error Factor for last day'!#REF!</f>
        <v>#REF!</v>
      </c>
      <c r="AA569" s="6" t="e">
        <f>Forecast!#REF!+Forecast!#REF!*'Error Factor for last day'!#REF!</f>
        <v>#REF!</v>
      </c>
      <c r="AB569" s="6" t="e">
        <f>Forecast!#REF!+Forecast!#REF!*'Error Factor for last day'!#REF!</f>
        <v>#REF!</v>
      </c>
      <c r="AC569" s="6" t="e">
        <f>Forecast!#REF!+Forecast!#REF!*'Error Factor for last day'!#REF!</f>
        <v>#REF!</v>
      </c>
      <c r="AD569" s="6" t="e">
        <f>Forecast!#REF!+Forecast!#REF!*'Error Factor for last day'!#REF!</f>
        <v>#REF!</v>
      </c>
      <c r="AE569" s="6" t="e">
        <f>Forecast!#REF!+Forecast!#REF!*'Error Factor for last day'!#REF!</f>
        <v>#REF!</v>
      </c>
      <c r="AF569" s="6" t="e">
        <f>Forecast!#REF!+Forecast!#REF!*'Error Factor for last day'!#REF!</f>
        <v>#REF!</v>
      </c>
      <c r="AG569" s="6" t="e">
        <f>Forecast!#REF!+Forecast!#REF!*'Error Factor for last day'!#REF!</f>
        <v>#REF!</v>
      </c>
    </row>
    <row r="570" spans="1:33" hidden="1" x14ac:dyDescent="0.25">
      <c r="A570" s="2">
        <v>42232.393055555556</v>
      </c>
      <c r="B570" s="6" t="e">
        <f>Forecast!#REF!+Forecast!#REF!*'Error Factor for last day'!#REF!</f>
        <v>#REF!</v>
      </c>
      <c r="C570" s="6" t="e">
        <f>Forecast!#REF!+Forecast!#REF!*'Error Factor for last day'!#REF!</f>
        <v>#REF!</v>
      </c>
      <c r="D570" s="6" t="e">
        <f>Forecast!#REF!+Forecast!#REF!*'Error Factor for last day'!#REF!</f>
        <v>#REF!</v>
      </c>
      <c r="E570" s="6" t="e">
        <f>Forecast!#REF!+Forecast!#REF!*'Error Factor for last day'!#REF!</f>
        <v>#REF!</v>
      </c>
      <c r="F570" s="6" t="e">
        <f>Forecast!#REF!+Forecast!#REF!*'Error Factor for last day'!#REF!</f>
        <v>#REF!</v>
      </c>
      <c r="G570" s="6" t="e">
        <f>Forecast!#REF!+Forecast!#REF!*'Error Factor for last day'!#REF!</f>
        <v>#REF!</v>
      </c>
      <c r="H570" s="6" t="e">
        <f>Forecast!#REF!+Forecast!#REF!*'Error Factor for last day'!#REF!</f>
        <v>#REF!</v>
      </c>
      <c r="I570" s="6" t="e">
        <f>Forecast!#REF!+Forecast!#REF!*'Error Factor for last day'!#REF!</f>
        <v>#REF!</v>
      </c>
      <c r="J570" s="6" t="e">
        <f>Forecast!#REF!+Forecast!#REF!*'Error Factor for last day'!#REF!</f>
        <v>#REF!</v>
      </c>
      <c r="K570" s="6" t="e">
        <f>Forecast!#REF!+Forecast!#REF!*'Error Factor for last day'!#REF!</f>
        <v>#REF!</v>
      </c>
      <c r="L570" s="6" t="e">
        <f>Forecast!#REF!+Forecast!#REF!*'Error Factor for last day'!#REF!</f>
        <v>#REF!</v>
      </c>
      <c r="M570" s="6" t="e">
        <f>Forecast!#REF!+Forecast!#REF!*'Error Factor for last day'!#REF!</f>
        <v>#REF!</v>
      </c>
      <c r="N570" s="6" t="e">
        <f>Forecast!#REF!+Forecast!#REF!*'Error Factor for last day'!#REF!</f>
        <v>#REF!</v>
      </c>
      <c r="O570" s="6" t="e">
        <f>Forecast!#REF!+Forecast!#REF!*'Error Factor for last day'!#REF!</f>
        <v>#REF!</v>
      </c>
      <c r="P570" s="6" t="e">
        <f>Forecast!#REF!+Forecast!#REF!*'Error Factor for last day'!#REF!</f>
        <v>#REF!</v>
      </c>
      <c r="Q570" s="6" t="e">
        <f>Forecast!#REF!+Forecast!#REF!*'Error Factor for last day'!#REF!</f>
        <v>#REF!</v>
      </c>
      <c r="R570" s="6" t="e">
        <f>Forecast!#REF!+Forecast!#REF!*'Error Factor for last day'!#REF!</f>
        <v>#REF!</v>
      </c>
      <c r="S570" s="6" t="e">
        <f>Forecast!#REF!+Forecast!#REF!*'Error Factor for last day'!#REF!</f>
        <v>#REF!</v>
      </c>
      <c r="T570" s="6" t="e">
        <f>Forecast!#REF!+Forecast!#REF!*'Error Factor for last day'!#REF!</f>
        <v>#REF!</v>
      </c>
      <c r="U570" s="6" t="e">
        <f>Forecast!#REF!+Forecast!#REF!*'Error Factor for last day'!#REF!</f>
        <v>#REF!</v>
      </c>
      <c r="V570" s="6" t="e">
        <f>Forecast!#REF!+Forecast!#REF!*'Error Factor for last day'!#REF!</f>
        <v>#REF!</v>
      </c>
      <c r="W570" s="6" t="e">
        <f>Forecast!#REF!+Forecast!#REF!*'Error Factor for last day'!#REF!</f>
        <v>#REF!</v>
      </c>
      <c r="X570" s="6" t="e">
        <f>Forecast!#REF!+Forecast!#REF!*'Error Factor for last day'!#REF!</f>
        <v>#REF!</v>
      </c>
      <c r="Y570" s="6" t="e">
        <f>Forecast!#REF!+Forecast!#REF!*'Error Factor for last day'!#REF!</f>
        <v>#REF!</v>
      </c>
      <c r="Z570" s="6" t="e">
        <f>Forecast!#REF!+Forecast!#REF!*'Error Factor for last day'!#REF!</f>
        <v>#REF!</v>
      </c>
      <c r="AA570" s="6" t="e">
        <f>Forecast!#REF!+Forecast!#REF!*'Error Factor for last day'!#REF!</f>
        <v>#REF!</v>
      </c>
      <c r="AB570" s="6" t="e">
        <f>Forecast!#REF!+Forecast!#REF!*'Error Factor for last day'!#REF!</f>
        <v>#REF!</v>
      </c>
      <c r="AC570" s="6" t="e">
        <f>Forecast!#REF!+Forecast!#REF!*'Error Factor for last day'!#REF!</f>
        <v>#REF!</v>
      </c>
      <c r="AD570" s="6" t="e">
        <f>Forecast!#REF!+Forecast!#REF!*'Error Factor for last day'!#REF!</f>
        <v>#REF!</v>
      </c>
      <c r="AE570" s="6" t="e">
        <f>Forecast!#REF!+Forecast!#REF!*'Error Factor for last day'!#REF!</f>
        <v>#REF!</v>
      </c>
      <c r="AF570" s="6" t="e">
        <f>Forecast!#REF!+Forecast!#REF!*'Error Factor for last day'!#REF!</f>
        <v>#REF!</v>
      </c>
      <c r="AG570" s="6" t="e">
        <f>Forecast!#REF!+Forecast!#REF!*'Error Factor for last day'!#REF!</f>
        <v>#REF!</v>
      </c>
    </row>
    <row r="571" spans="1:33" hidden="1" x14ac:dyDescent="0.25">
      <c r="A571" s="2">
        <v>42232.393750000003</v>
      </c>
      <c r="B571" s="6" t="e">
        <f>Forecast!#REF!+Forecast!#REF!*'Error Factor for last day'!#REF!</f>
        <v>#REF!</v>
      </c>
      <c r="C571" s="6" t="e">
        <f>Forecast!#REF!+Forecast!#REF!*'Error Factor for last day'!#REF!</f>
        <v>#REF!</v>
      </c>
      <c r="D571" s="6" t="e">
        <f>Forecast!#REF!+Forecast!#REF!*'Error Factor for last day'!#REF!</f>
        <v>#REF!</v>
      </c>
      <c r="E571" s="6" t="e">
        <f>Forecast!#REF!+Forecast!#REF!*'Error Factor for last day'!#REF!</f>
        <v>#REF!</v>
      </c>
      <c r="F571" s="6" t="e">
        <f>Forecast!#REF!+Forecast!#REF!*'Error Factor for last day'!#REF!</f>
        <v>#REF!</v>
      </c>
      <c r="G571" s="6" t="e">
        <f>Forecast!#REF!+Forecast!#REF!*'Error Factor for last day'!#REF!</f>
        <v>#REF!</v>
      </c>
      <c r="H571" s="6" t="e">
        <f>Forecast!#REF!+Forecast!#REF!*'Error Factor for last day'!#REF!</f>
        <v>#REF!</v>
      </c>
      <c r="I571" s="6" t="e">
        <f>Forecast!#REF!+Forecast!#REF!*'Error Factor for last day'!#REF!</f>
        <v>#REF!</v>
      </c>
      <c r="J571" s="6" t="e">
        <f>Forecast!#REF!+Forecast!#REF!*'Error Factor for last day'!#REF!</f>
        <v>#REF!</v>
      </c>
      <c r="K571" s="6" t="e">
        <f>Forecast!#REF!+Forecast!#REF!*'Error Factor for last day'!#REF!</f>
        <v>#REF!</v>
      </c>
      <c r="L571" s="6" t="e">
        <f>Forecast!#REF!+Forecast!#REF!*'Error Factor for last day'!#REF!</f>
        <v>#REF!</v>
      </c>
      <c r="M571" s="6" t="e">
        <f>Forecast!#REF!+Forecast!#REF!*'Error Factor for last day'!#REF!</f>
        <v>#REF!</v>
      </c>
      <c r="N571" s="6" t="e">
        <f>Forecast!#REF!+Forecast!#REF!*'Error Factor for last day'!#REF!</f>
        <v>#REF!</v>
      </c>
      <c r="O571" s="6" t="e">
        <f>Forecast!#REF!+Forecast!#REF!*'Error Factor for last day'!#REF!</f>
        <v>#REF!</v>
      </c>
      <c r="P571" s="6" t="e">
        <f>Forecast!#REF!+Forecast!#REF!*'Error Factor for last day'!#REF!</f>
        <v>#REF!</v>
      </c>
      <c r="Q571" s="6" t="e">
        <f>Forecast!#REF!+Forecast!#REF!*'Error Factor for last day'!#REF!</f>
        <v>#REF!</v>
      </c>
      <c r="R571" s="6" t="e">
        <f>Forecast!#REF!+Forecast!#REF!*'Error Factor for last day'!#REF!</f>
        <v>#REF!</v>
      </c>
      <c r="S571" s="6" t="e">
        <f>Forecast!#REF!+Forecast!#REF!*'Error Factor for last day'!#REF!</f>
        <v>#REF!</v>
      </c>
      <c r="T571" s="6" t="e">
        <f>Forecast!#REF!+Forecast!#REF!*'Error Factor for last day'!#REF!</f>
        <v>#REF!</v>
      </c>
      <c r="U571" s="6" t="e">
        <f>Forecast!#REF!+Forecast!#REF!*'Error Factor for last day'!#REF!</f>
        <v>#REF!</v>
      </c>
      <c r="V571" s="6" t="e">
        <f>Forecast!#REF!+Forecast!#REF!*'Error Factor for last day'!#REF!</f>
        <v>#REF!</v>
      </c>
      <c r="W571" s="6" t="e">
        <f>Forecast!#REF!+Forecast!#REF!*'Error Factor for last day'!#REF!</f>
        <v>#REF!</v>
      </c>
      <c r="X571" s="6" t="e">
        <f>Forecast!#REF!+Forecast!#REF!*'Error Factor for last day'!#REF!</f>
        <v>#REF!</v>
      </c>
      <c r="Y571" s="6" t="e">
        <f>Forecast!#REF!+Forecast!#REF!*'Error Factor for last day'!#REF!</f>
        <v>#REF!</v>
      </c>
      <c r="Z571" s="6" t="e">
        <f>Forecast!#REF!+Forecast!#REF!*'Error Factor for last day'!#REF!</f>
        <v>#REF!</v>
      </c>
      <c r="AA571" s="6" t="e">
        <f>Forecast!#REF!+Forecast!#REF!*'Error Factor for last day'!#REF!</f>
        <v>#REF!</v>
      </c>
      <c r="AB571" s="6" t="e">
        <f>Forecast!#REF!+Forecast!#REF!*'Error Factor for last day'!#REF!</f>
        <v>#REF!</v>
      </c>
      <c r="AC571" s="6" t="e">
        <f>Forecast!#REF!+Forecast!#REF!*'Error Factor for last day'!#REF!</f>
        <v>#REF!</v>
      </c>
      <c r="AD571" s="6" t="e">
        <f>Forecast!#REF!+Forecast!#REF!*'Error Factor for last day'!#REF!</f>
        <v>#REF!</v>
      </c>
      <c r="AE571" s="6" t="e">
        <f>Forecast!#REF!+Forecast!#REF!*'Error Factor for last day'!#REF!</f>
        <v>#REF!</v>
      </c>
      <c r="AF571" s="6" t="e">
        <f>Forecast!#REF!+Forecast!#REF!*'Error Factor for last day'!#REF!</f>
        <v>#REF!</v>
      </c>
      <c r="AG571" s="6" t="e">
        <f>Forecast!#REF!+Forecast!#REF!*'Error Factor for last day'!#REF!</f>
        <v>#REF!</v>
      </c>
    </row>
    <row r="572" spans="1:33" hidden="1" x14ac:dyDescent="0.25">
      <c r="A572" s="2">
        <v>42232.394444444442</v>
      </c>
      <c r="B572" s="6" t="e">
        <f>Forecast!#REF!+Forecast!#REF!*'Error Factor for last day'!#REF!</f>
        <v>#REF!</v>
      </c>
      <c r="C572" s="6" t="e">
        <f>Forecast!#REF!+Forecast!#REF!*'Error Factor for last day'!#REF!</f>
        <v>#REF!</v>
      </c>
      <c r="D572" s="6" t="e">
        <f>Forecast!#REF!+Forecast!#REF!*'Error Factor for last day'!#REF!</f>
        <v>#REF!</v>
      </c>
      <c r="E572" s="6" t="e">
        <f>Forecast!#REF!+Forecast!#REF!*'Error Factor for last day'!#REF!</f>
        <v>#REF!</v>
      </c>
      <c r="F572" s="6" t="e">
        <f>Forecast!#REF!+Forecast!#REF!*'Error Factor for last day'!#REF!</f>
        <v>#REF!</v>
      </c>
      <c r="G572" s="6" t="e">
        <f>Forecast!#REF!+Forecast!#REF!*'Error Factor for last day'!#REF!</f>
        <v>#REF!</v>
      </c>
      <c r="H572" s="6" t="e">
        <f>Forecast!#REF!+Forecast!#REF!*'Error Factor for last day'!#REF!</f>
        <v>#REF!</v>
      </c>
      <c r="I572" s="6" t="e">
        <f>Forecast!#REF!+Forecast!#REF!*'Error Factor for last day'!#REF!</f>
        <v>#REF!</v>
      </c>
      <c r="J572" s="6" t="e">
        <f>Forecast!#REF!+Forecast!#REF!*'Error Factor for last day'!#REF!</f>
        <v>#REF!</v>
      </c>
      <c r="K572" s="6" t="e">
        <f>Forecast!#REF!+Forecast!#REF!*'Error Factor for last day'!#REF!</f>
        <v>#REF!</v>
      </c>
      <c r="L572" s="6" t="e">
        <f>Forecast!#REF!+Forecast!#REF!*'Error Factor for last day'!#REF!</f>
        <v>#REF!</v>
      </c>
      <c r="M572" s="6" t="e">
        <f>Forecast!#REF!+Forecast!#REF!*'Error Factor for last day'!#REF!</f>
        <v>#REF!</v>
      </c>
      <c r="N572" s="6" t="e">
        <f>Forecast!#REF!+Forecast!#REF!*'Error Factor for last day'!#REF!</f>
        <v>#REF!</v>
      </c>
      <c r="O572" s="6" t="e">
        <f>Forecast!#REF!+Forecast!#REF!*'Error Factor for last day'!#REF!</f>
        <v>#REF!</v>
      </c>
      <c r="P572" s="6" t="e">
        <f>Forecast!#REF!+Forecast!#REF!*'Error Factor for last day'!#REF!</f>
        <v>#REF!</v>
      </c>
      <c r="Q572" s="6" t="e">
        <f>Forecast!#REF!+Forecast!#REF!*'Error Factor for last day'!#REF!</f>
        <v>#REF!</v>
      </c>
      <c r="R572" s="6" t="e">
        <f>Forecast!#REF!+Forecast!#REF!*'Error Factor for last day'!#REF!</f>
        <v>#REF!</v>
      </c>
      <c r="S572" s="6" t="e">
        <f>Forecast!#REF!+Forecast!#REF!*'Error Factor for last day'!#REF!</f>
        <v>#REF!</v>
      </c>
      <c r="T572" s="6" t="e">
        <f>Forecast!#REF!+Forecast!#REF!*'Error Factor for last day'!#REF!</f>
        <v>#REF!</v>
      </c>
      <c r="U572" s="6" t="e">
        <f>Forecast!#REF!+Forecast!#REF!*'Error Factor for last day'!#REF!</f>
        <v>#REF!</v>
      </c>
      <c r="V572" s="6" t="e">
        <f>Forecast!#REF!+Forecast!#REF!*'Error Factor for last day'!#REF!</f>
        <v>#REF!</v>
      </c>
      <c r="W572" s="6" t="e">
        <f>Forecast!#REF!+Forecast!#REF!*'Error Factor for last day'!#REF!</f>
        <v>#REF!</v>
      </c>
      <c r="X572" s="6" t="e">
        <f>Forecast!#REF!+Forecast!#REF!*'Error Factor for last day'!#REF!</f>
        <v>#REF!</v>
      </c>
      <c r="Y572" s="6" t="e">
        <f>Forecast!#REF!+Forecast!#REF!*'Error Factor for last day'!#REF!</f>
        <v>#REF!</v>
      </c>
      <c r="Z572" s="6" t="e">
        <f>Forecast!#REF!+Forecast!#REF!*'Error Factor for last day'!#REF!</f>
        <v>#REF!</v>
      </c>
      <c r="AA572" s="6" t="e">
        <f>Forecast!#REF!+Forecast!#REF!*'Error Factor for last day'!#REF!</f>
        <v>#REF!</v>
      </c>
      <c r="AB572" s="6" t="e">
        <f>Forecast!#REF!+Forecast!#REF!*'Error Factor for last day'!#REF!</f>
        <v>#REF!</v>
      </c>
      <c r="AC572" s="6" t="e">
        <f>Forecast!#REF!+Forecast!#REF!*'Error Factor for last day'!#REF!</f>
        <v>#REF!</v>
      </c>
      <c r="AD572" s="6" t="e">
        <f>Forecast!#REF!+Forecast!#REF!*'Error Factor for last day'!#REF!</f>
        <v>#REF!</v>
      </c>
      <c r="AE572" s="6" t="e">
        <f>Forecast!#REF!+Forecast!#REF!*'Error Factor for last day'!#REF!</f>
        <v>#REF!</v>
      </c>
      <c r="AF572" s="6" t="e">
        <f>Forecast!#REF!+Forecast!#REF!*'Error Factor for last day'!#REF!</f>
        <v>#REF!</v>
      </c>
      <c r="AG572" s="6" t="e">
        <f>Forecast!#REF!+Forecast!#REF!*'Error Factor for last day'!#REF!</f>
        <v>#REF!</v>
      </c>
    </row>
    <row r="573" spans="1:33" hidden="1" x14ac:dyDescent="0.25">
      <c r="A573" s="2">
        <v>42232.395138888889</v>
      </c>
      <c r="B573" s="6" t="e">
        <f>Forecast!#REF!+Forecast!#REF!*'Error Factor for last day'!#REF!</f>
        <v>#REF!</v>
      </c>
      <c r="C573" s="6" t="e">
        <f>Forecast!#REF!+Forecast!#REF!*'Error Factor for last day'!#REF!</f>
        <v>#REF!</v>
      </c>
      <c r="D573" s="6" t="e">
        <f>Forecast!#REF!+Forecast!#REF!*'Error Factor for last day'!#REF!</f>
        <v>#REF!</v>
      </c>
      <c r="E573" s="6" t="e">
        <f>Forecast!#REF!+Forecast!#REF!*'Error Factor for last day'!#REF!</f>
        <v>#REF!</v>
      </c>
      <c r="F573" s="6" t="e">
        <f>Forecast!#REF!+Forecast!#REF!*'Error Factor for last day'!#REF!</f>
        <v>#REF!</v>
      </c>
      <c r="G573" s="6" t="e">
        <f>Forecast!#REF!+Forecast!#REF!*'Error Factor for last day'!#REF!</f>
        <v>#REF!</v>
      </c>
      <c r="H573" s="6" t="e">
        <f>Forecast!#REF!+Forecast!#REF!*'Error Factor for last day'!#REF!</f>
        <v>#REF!</v>
      </c>
      <c r="I573" s="6" t="e">
        <f>Forecast!#REF!+Forecast!#REF!*'Error Factor for last day'!#REF!</f>
        <v>#REF!</v>
      </c>
      <c r="J573" s="6" t="e">
        <f>Forecast!#REF!+Forecast!#REF!*'Error Factor for last day'!#REF!</f>
        <v>#REF!</v>
      </c>
      <c r="K573" s="6" t="e">
        <f>Forecast!#REF!+Forecast!#REF!*'Error Factor for last day'!#REF!</f>
        <v>#REF!</v>
      </c>
      <c r="L573" s="6" t="e">
        <f>Forecast!#REF!+Forecast!#REF!*'Error Factor for last day'!#REF!</f>
        <v>#REF!</v>
      </c>
      <c r="M573" s="6" t="e">
        <f>Forecast!#REF!+Forecast!#REF!*'Error Factor for last day'!#REF!</f>
        <v>#REF!</v>
      </c>
      <c r="N573" s="6" t="e">
        <f>Forecast!#REF!+Forecast!#REF!*'Error Factor for last day'!#REF!</f>
        <v>#REF!</v>
      </c>
      <c r="O573" s="6" t="e">
        <f>Forecast!#REF!+Forecast!#REF!*'Error Factor for last day'!#REF!</f>
        <v>#REF!</v>
      </c>
      <c r="P573" s="6" t="e">
        <f>Forecast!#REF!+Forecast!#REF!*'Error Factor for last day'!#REF!</f>
        <v>#REF!</v>
      </c>
      <c r="Q573" s="6" t="e">
        <f>Forecast!#REF!+Forecast!#REF!*'Error Factor for last day'!#REF!</f>
        <v>#REF!</v>
      </c>
      <c r="R573" s="6" t="e">
        <f>Forecast!#REF!+Forecast!#REF!*'Error Factor for last day'!#REF!</f>
        <v>#REF!</v>
      </c>
      <c r="S573" s="6" t="e">
        <f>Forecast!#REF!+Forecast!#REF!*'Error Factor for last day'!#REF!</f>
        <v>#REF!</v>
      </c>
      <c r="T573" s="6" t="e">
        <f>Forecast!#REF!+Forecast!#REF!*'Error Factor for last day'!#REF!</f>
        <v>#REF!</v>
      </c>
      <c r="U573" s="6" t="e">
        <f>Forecast!#REF!+Forecast!#REF!*'Error Factor for last day'!#REF!</f>
        <v>#REF!</v>
      </c>
      <c r="V573" s="6" t="e">
        <f>Forecast!#REF!+Forecast!#REF!*'Error Factor for last day'!#REF!</f>
        <v>#REF!</v>
      </c>
      <c r="W573" s="6" t="e">
        <f>Forecast!#REF!+Forecast!#REF!*'Error Factor for last day'!#REF!</f>
        <v>#REF!</v>
      </c>
      <c r="X573" s="6" t="e">
        <f>Forecast!#REF!+Forecast!#REF!*'Error Factor for last day'!#REF!</f>
        <v>#REF!</v>
      </c>
      <c r="Y573" s="6" t="e">
        <f>Forecast!#REF!+Forecast!#REF!*'Error Factor for last day'!#REF!</f>
        <v>#REF!</v>
      </c>
      <c r="Z573" s="6" t="e">
        <f>Forecast!#REF!+Forecast!#REF!*'Error Factor for last day'!#REF!</f>
        <v>#REF!</v>
      </c>
      <c r="AA573" s="6" t="e">
        <f>Forecast!#REF!+Forecast!#REF!*'Error Factor for last day'!#REF!</f>
        <v>#REF!</v>
      </c>
      <c r="AB573" s="6" t="e">
        <f>Forecast!#REF!+Forecast!#REF!*'Error Factor for last day'!#REF!</f>
        <v>#REF!</v>
      </c>
      <c r="AC573" s="6" t="e">
        <f>Forecast!#REF!+Forecast!#REF!*'Error Factor for last day'!#REF!</f>
        <v>#REF!</v>
      </c>
      <c r="AD573" s="6" t="e">
        <f>Forecast!#REF!+Forecast!#REF!*'Error Factor for last day'!#REF!</f>
        <v>#REF!</v>
      </c>
      <c r="AE573" s="6" t="e">
        <f>Forecast!#REF!+Forecast!#REF!*'Error Factor for last day'!#REF!</f>
        <v>#REF!</v>
      </c>
      <c r="AF573" s="6" t="e">
        <f>Forecast!#REF!+Forecast!#REF!*'Error Factor for last day'!#REF!</f>
        <v>#REF!</v>
      </c>
      <c r="AG573" s="6" t="e">
        <f>Forecast!#REF!+Forecast!#REF!*'Error Factor for last day'!#REF!</f>
        <v>#REF!</v>
      </c>
    </row>
    <row r="574" spans="1:33" hidden="1" x14ac:dyDescent="0.25">
      <c r="A574" s="2">
        <v>42232.395833333336</v>
      </c>
      <c r="B574" s="6" t="e">
        <f>Forecast!#REF!+Forecast!#REF!*'Error Factor for last day'!#REF!</f>
        <v>#REF!</v>
      </c>
      <c r="C574" s="6" t="e">
        <f>Forecast!#REF!+Forecast!#REF!*'Error Factor for last day'!#REF!</f>
        <v>#REF!</v>
      </c>
      <c r="D574" s="6" t="e">
        <f>Forecast!#REF!+Forecast!#REF!*'Error Factor for last day'!#REF!</f>
        <v>#REF!</v>
      </c>
      <c r="E574" s="6" t="e">
        <f>Forecast!#REF!+Forecast!#REF!*'Error Factor for last day'!#REF!</f>
        <v>#REF!</v>
      </c>
      <c r="F574" s="6" t="e">
        <f>Forecast!#REF!+Forecast!#REF!*'Error Factor for last day'!#REF!</f>
        <v>#REF!</v>
      </c>
      <c r="G574" s="6" t="e">
        <f>Forecast!#REF!+Forecast!#REF!*'Error Factor for last day'!#REF!</f>
        <v>#REF!</v>
      </c>
      <c r="H574" s="6" t="e">
        <f>Forecast!#REF!+Forecast!#REF!*'Error Factor for last day'!#REF!</f>
        <v>#REF!</v>
      </c>
      <c r="I574" s="6" t="e">
        <f>Forecast!#REF!+Forecast!#REF!*'Error Factor for last day'!#REF!</f>
        <v>#REF!</v>
      </c>
      <c r="J574" s="6" t="e">
        <f>Forecast!#REF!+Forecast!#REF!*'Error Factor for last day'!#REF!</f>
        <v>#REF!</v>
      </c>
      <c r="K574" s="6" t="e">
        <f>Forecast!#REF!+Forecast!#REF!*'Error Factor for last day'!#REF!</f>
        <v>#REF!</v>
      </c>
      <c r="L574" s="6" t="e">
        <f>Forecast!#REF!+Forecast!#REF!*'Error Factor for last day'!#REF!</f>
        <v>#REF!</v>
      </c>
      <c r="M574" s="6" t="e">
        <f>Forecast!#REF!+Forecast!#REF!*'Error Factor for last day'!#REF!</f>
        <v>#REF!</v>
      </c>
      <c r="N574" s="6" t="e">
        <f>Forecast!#REF!+Forecast!#REF!*'Error Factor for last day'!#REF!</f>
        <v>#REF!</v>
      </c>
      <c r="O574" s="6" t="e">
        <f>Forecast!#REF!+Forecast!#REF!*'Error Factor for last day'!#REF!</f>
        <v>#REF!</v>
      </c>
      <c r="P574" s="6" t="e">
        <f>Forecast!#REF!+Forecast!#REF!*'Error Factor for last day'!#REF!</f>
        <v>#REF!</v>
      </c>
      <c r="Q574" s="6" t="e">
        <f>Forecast!#REF!+Forecast!#REF!*'Error Factor for last day'!#REF!</f>
        <v>#REF!</v>
      </c>
      <c r="R574" s="6" t="e">
        <f>Forecast!#REF!+Forecast!#REF!*'Error Factor for last day'!#REF!</f>
        <v>#REF!</v>
      </c>
      <c r="S574" s="6" t="e">
        <f>Forecast!#REF!+Forecast!#REF!*'Error Factor for last day'!#REF!</f>
        <v>#REF!</v>
      </c>
      <c r="T574" s="6" t="e">
        <f>Forecast!#REF!+Forecast!#REF!*'Error Factor for last day'!#REF!</f>
        <v>#REF!</v>
      </c>
      <c r="U574" s="6" t="e">
        <f>Forecast!#REF!+Forecast!#REF!*'Error Factor for last day'!#REF!</f>
        <v>#REF!</v>
      </c>
      <c r="V574" s="6" t="e">
        <f>Forecast!#REF!+Forecast!#REF!*'Error Factor for last day'!#REF!</f>
        <v>#REF!</v>
      </c>
      <c r="W574" s="6" t="e">
        <f>Forecast!#REF!+Forecast!#REF!*'Error Factor for last day'!#REF!</f>
        <v>#REF!</v>
      </c>
      <c r="X574" s="6" t="e">
        <f>Forecast!#REF!+Forecast!#REF!*'Error Factor for last day'!#REF!</f>
        <v>#REF!</v>
      </c>
      <c r="Y574" s="6" t="e">
        <f>Forecast!#REF!+Forecast!#REF!*'Error Factor for last day'!#REF!</f>
        <v>#REF!</v>
      </c>
      <c r="Z574" s="6" t="e">
        <f>Forecast!#REF!+Forecast!#REF!*'Error Factor for last day'!#REF!</f>
        <v>#REF!</v>
      </c>
      <c r="AA574" s="6" t="e">
        <f>Forecast!#REF!+Forecast!#REF!*'Error Factor for last day'!#REF!</f>
        <v>#REF!</v>
      </c>
      <c r="AB574" s="6" t="e">
        <f>Forecast!#REF!+Forecast!#REF!*'Error Factor for last day'!#REF!</f>
        <v>#REF!</v>
      </c>
      <c r="AC574" s="6" t="e">
        <f>Forecast!#REF!+Forecast!#REF!*'Error Factor for last day'!#REF!</f>
        <v>#REF!</v>
      </c>
      <c r="AD574" s="6" t="e">
        <f>Forecast!#REF!+Forecast!#REF!*'Error Factor for last day'!#REF!</f>
        <v>#REF!</v>
      </c>
      <c r="AE574" s="6" t="e">
        <f>Forecast!#REF!+Forecast!#REF!*'Error Factor for last day'!#REF!</f>
        <v>#REF!</v>
      </c>
      <c r="AF574" s="6" t="e">
        <f>Forecast!#REF!+Forecast!#REF!*'Error Factor for last day'!#REF!</f>
        <v>#REF!</v>
      </c>
      <c r="AG574" s="6" t="e">
        <f>Forecast!#REF!+Forecast!#REF!*'Error Factor for last day'!#REF!</f>
        <v>#REF!</v>
      </c>
    </row>
    <row r="575" spans="1:33" hidden="1" x14ac:dyDescent="0.25">
      <c r="A575" s="2">
        <v>42232.396527777775</v>
      </c>
      <c r="B575" s="6" t="e">
        <f>Forecast!#REF!+Forecast!#REF!*'Error Factor for last day'!#REF!</f>
        <v>#REF!</v>
      </c>
      <c r="C575" s="6" t="e">
        <f>Forecast!#REF!+Forecast!#REF!*'Error Factor for last day'!#REF!</f>
        <v>#REF!</v>
      </c>
      <c r="D575" s="6" t="e">
        <f>Forecast!#REF!+Forecast!#REF!*'Error Factor for last day'!#REF!</f>
        <v>#REF!</v>
      </c>
      <c r="E575" s="6" t="e">
        <f>Forecast!#REF!+Forecast!#REF!*'Error Factor for last day'!#REF!</f>
        <v>#REF!</v>
      </c>
      <c r="F575" s="6" t="e">
        <f>Forecast!#REF!+Forecast!#REF!*'Error Factor for last day'!#REF!</f>
        <v>#REF!</v>
      </c>
      <c r="G575" s="6" t="e">
        <f>Forecast!#REF!+Forecast!#REF!*'Error Factor for last day'!#REF!</f>
        <v>#REF!</v>
      </c>
      <c r="H575" s="6" t="e">
        <f>Forecast!#REF!+Forecast!#REF!*'Error Factor for last day'!#REF!</f>
        <v>#REF!</v>
      </c>
      <c r="I575" s="6" t="e">
        <f>Forecast!#REF!+Forecast!#REF!*'Error Factor for last day'!#REF!</f>
        <v>#REF!</v>
      </c>
      <c r="J575" s="6" t="e">
        <f>Forecast!#REF!+Forecast!#REF!*'Error Factor for last day'!#REF!</f>
        <v>#REF!</v>
      </c>
      <c r="K575" s="6" t="e">
        <f>Forecast!#REF!+Forecast!#REF!*'Error Factor for last day'!#REF!</f>
        <v>#REF!</v>
      </c>
      <c r="L575" s="6" t="e">
        <f>Forecast!#REF!+Forecast!#REF!*'Error Factor for last day'!#REF!</f>
        <v>#REF!</v>
      </c>
      <c r="M575" s="6" t="e">
        <f>Forecast!#REF!+Forecast!#REF!*'Error Factor for last day'!#REF!</f>
        <v>#REF!</v>
      </c>
      <c r="N575" s="6" t="e">
        <f>Forecast!#REF!+Forecast!#REF!*'Error Factor for last day'!#REF!</f>
        <v>#REF!</v>
      </c>
      <c r="O575" s="6" t="e">
        <f>Forecast!#REF!+Forecast!#REF!*'Error Factor for last day'!#REF!</f>
        <v>#REF!</v>
      </c>
      <c r="P575" s="6" t="e">
        <f>Forecast!#REF!+Forecast!#REF!*'Error Factor for last day'!#REF!</f>
        <v>#REF!</v>
      </c>
      <c r="Q575" s="6" t="e">
        <f>Forecast!#REF!+Forecast!#REF!*'Error Factor for last day'!#REF!</f>
        <v>#REF!</v>
      </c>
      <c r="R575" s="6" t="e">
        <f>Forecast!#REF!+Forecast!#REF!*'Error Factor for last day'!#REF!</f>
        <v>#REF!</v>
      </c>
      <c r="S575" s="6" t="e">
        <f>Forecast!#REF!+Forecast!#REF!*'Error Factor for last day'!#REF!</f>
        <v>#REF!</v>
      </c>
      <c r="T575" s="6" t="e">
        <f>Forecast!#REF!+Forecast!#REF!*'Error Factor for last day'!#REF!</f>
        <v>#REF!</v>
      </c>
      <c r="U575" s="6" t="e">
        <f>Forecast!#REF!+Forecast!#REF!*'Error Factor for last day'!#REF!</f>
        <v>#REF!</v>
      </c>
      <c r="V575" s="6" t="e">
        <f>Forecast!#REF!+Forecast!#REF!*'Error Factor for last day'!#REF!</f>
        <v>#REF!</v>
      </c>
      <c r="W575" s="6" t="e">
        <f>Forecast!#REF!+Forecast!#REF!*'Error Factor for last day'!#REF!</f>
        <v>#REF!</v>
      </c>
      <c r="X575" s="6" t="e">
        <f>Forecast!#REF!+Forecast!#REF!*'Error Factor for last day'!#REF!</f>
        <v>#REF!</v>
      </c>
      <c r="Y575" s="6" t="e">
        <f>Forecast!#REF!+Forecast!#REF!*'Error Factor for last day'!#REF!</f>
        <v>#REF!</v>
      </c>
      <c r="Z575" s="6" t="e">
        <f>Forecast!#REF!+Forecast!#REF!*'Error Factor for last day'!#REF!</f>
        <v>#REF!</v>
      </c>
      <c r="AA575" s="6" t="e">
        <f>Forecast!#REF!+Forecast!#REF!*'Error Factor for last day'!#REF!</f>
        <v>#REF!</v>
      </c>
      <c r="AB575" s="6" t="e">
        <f>Forecast!#REF!+Forecast!#REF!*'Error Factor for last day'!#REF!</f>
        <v>#REF!</v>
      </c>
      <c r="AC575" s="6" t="e">
        <f>Forecast!#REF!+Forecast!#REF!*'Error Factor for last day'!#REF!</f>
        <v>#REF!</v>
      </c>
      <c r="AD575" s="6" t="e">
        <f>Forecast!#REF!+Forecast!#REF!*'Error Factor for last day'!#REF!</f>
        <v>#REF!</v>
      </c>
      <c r="AE575" s="6" t="e">
        <f>Forecast!#REF!+Forecast!#REF!*'Error Factor for last day'!#REF!</f>
        <v>#REF!</v>
      </c>
      <c r="AF575" s="6" t="e">
        <f>Forecast!#REF!+Forecast!#REF!*'Error Factor for last day'!#REF!</f>
        <v>#REF!</v>
      </c>
      <c r="AG575" s="6" t="e">
        <f>Forecast!#REF!+Forecast!#REF!*'Error Factor for last day'!#REF!</f>
        <v>#REF!</v>
      </c>
    </row>
    <row r="576" spans="1:33" hidden="1" x14ac:dyDescent="0.25">
      <c r="A576" s="2">
        <v>42232.397222222222</v>
      </c>
      <c r="B576" s="6" t="e">
        <f>Forecast!#REF!+Forecast!#REF!*'Error Factor for last day'!#REF!</f>
        <v>#REF!</v>
      </c>
      <c r="C576" s="6" t="e">
        <f>Forecast!#REF!+Forecast!#REF!*'Error Factor for last day'!#REF!</f>
        <v>#REF!</v>
      </c>
      <c r="D576" s="6" t="e">
        <f>Forecast!#REF!+Forecast!#REF!*'Error Factor for last day'!#REF!</f>
        <v>#REF!</v>
      </c>
      <c r="E576" s="6" t="e">
        <f>Forecast!#REF!+Forecast!#REF!*'Error Factor for last day'!#REF!</f>
        <v>#REF!</v>
      </c>
      <c r="F576" s="6" t="e">
        <f>Forecast!#REF!+Forecast!#REF!*'Error Factor for last day'!#REF!</f>
        <v>#REF!</v>
      </c>
      <c r="G576" s="6" t="e">
        <f>Forecast!#REF!+Forecast!#REF!*'Error Factor for last day'!#REF!</f>
        <v>#REF!</v>
      </c>
      <c r="H576" s="6" t="e">
        <f>Forecast!#REF!+Forecast!#REF!*'Error Factor for last day'!#REF!</f>
        <v>#REF!</v>
      </c>
      <c r="I576" s="6" t="e">
        <f>Forecast!#REF!+Forecast!#REF!*'Error Factor for last day'!#REF!</f>
        <v>#REF!</v>
      </c>
      <c r="J576" s="6" t="e">
        <f>Forecast!#REF!+Forecast!#REF!*'Error Factor for last day'!#REF!</f>
        <v>#REF!</v>
      </c>
      <c r="K576" s="6" t="e">
        <f>Forecast!#REF!+Forecast!#REF!*'Error Factor for last day'!#REF!</f>
        <v>#REF!</v>
      </c>
      <c r="L576" s="6" t="e">
        <f>Forecast!#REF!+Forecast!#REF!*'Error Factor for last day'!#REF!</f>
        <v>#REF!</v>
      </c>
      <c r="M576" s="6" t="e">
        <f>Forecast!#REF!+Forecast!#REF!*'Error Factor for last day'!#REF!</f>
        <v>#REF!</v>
      </c>
      <c r="N576" s="6" t="e">
        <f>Forecast!#REF!+Forecast!#REF!*'Error Factor for last day'!#REF!</f>
        <v>#REF!</v>
      </c>
      <c r="O576" s="6" t="e">
        <f>Forecast!#REF!+Forecast!#REF!*'Error Factor for last day'!#REF!</f>
        <v>#REF!</v>
      </c>
      <c r="P576" s="6" t="e">
        <f>Forecast!#REF!+Forecast!#REF!*'Error Factor for last day'!#REF!</f>
        <v>#REF!</v>
      </c>
      <c r="Q576" s="6" t="e">
        <f>Forecast!#REF!+Forecast!#REF!*'Error Factor for last day'!#REF!</f>
        <v>#REF!</v>
      </c>
      <c r="R576" s="6" t="e">
        <f>Forecast!#REF!+Forecast!#REF!*'Error Factor for last day'!#REF!</f>
        <v>#REF!</v>
      </c>
      <c r="S576" s="6" t="e">
        <f>Forecast!#REF!+Forecast!#REF!*'Error Factor for last day'!#REF!</f>
        <v>#REF!</v>
      </c>
      <c r="T576" s="6" t="e">
        <f>Forecast!#REF!+Forecast!#REF!*'Error Factor for last day'!#REF!</f>
        <v>#REF!</v>
      </c>
      <c r="U576" s="6" t="e">
        <f>Forecast!#REF!+Forecast!#REF!*'Error Factor for last day'!#REF!</f>
        <v>#REF!</v>
      </c>
      <c r="V576" s="6" t="e">
        <f>Forecast!#REF!+Forecast!#REF!*'Error Factor for last day'!#REF!</f>
        <v>#REF!</v>
      </c>
      <c r="W576" s="6" t="e">
        <f>Forecast!#REF!+Forecast!#REF!*'Error Factor for last day'!#REF!</f>
        <v>#REF!</v>
      </c>
      <c r="X576" s="6" t="e">
        <f>Forecast!#REF!+Forecast!#REF!*'Error Factor for last day'!#REF!</f>
        <v>#REF!</v>
      </c>
      <c r="Y576" s="6" t="e">
        <f>Forecast!#REF!+Forecast!#REF!*'Error Factor for last day'!#REF!</f>
        <v>#REF!</v>
      </c>
      <c r="Z576" s="6" t="e">
        <f>Forecast!#REF!+Forecast!#REF!*'Error Factor for last day'!#REF!</f>
        <v>#REF!</v>
      </c>
      <c r="AA576" s="6" t="e">
        <f>Forecast!#REF!+Forecast!#REF!*'Error Factor for last day'!#REF!</f>
        <v>#REF!</v>
      </c>
      <c r="AB576" s="6" t="e">
        <f>Forecast!#REF!+Forecast!#REF!*'Error Factor for last day'!#REF!</f>
        <v>#REF!</v>
      </c>
      <c r="AC576" s="6" t="e">
        <f>Forecast!#REF!+Forecast!#REF!*'Error Factor for last day'!#REF!</f>
        <v>#REF!</v>
      </c>
      <c r="AD576" s="6" t="e">
        <f>Forecast!#REF!+Forecast!#REF!*'Error Factor for last day'!#REF!</f>
        <v>#REF!</v>
      </c>
      <c r="AE576" s="6" t="e">
        <f>Forecast!#REF!+Forecast!#REF!*'Error Factor for last day'!#REF!</f>
        <v>#REF!</v>
      </c>
      <c r="AF576" s="6" t="e">
        <f>Forecast!#REF!+Forecast!#REF!*'Error Factor for last day'!#REF!</f>
        <v>#REF!</v>
      </c>
      <c r="AG576" s="6" t="e">
        <f>Forecast!#REF!+Forecast!#REF!*'Error Factor for last day'!#REF!</f>
        <v>#REF!</v>
      </c>
    </row>
    <row r="577" spans="1:33" hidden="1" x14ac:dyDescent="0.25">
      <c r="A577" s="2">
        <v>42232.397916666669</v>
      </c>
      <c r="B577" s="6" t="e">
        <f>Forecast!#REF!+Forecast!#REF!*'Error Factor for last day'!#REF!</f>
        <v>#REF!</v>
      </c>
      <c r="C577" s="6" t="e">
        <f>Forecast!#REF!+Forecast!#REF!*'Error Factor for last day'!#REF!</f>
        <v>#REF!</v>
      </c>
      <c r="D577" s="6" t="e">
        <f>Forecast!#REF!+Forecast!#REF!*'Error Factor for last day'!#REF!</f>
        <v>#REF!</v>
      </c>
      <c r="E577" s="6" t="e">
        <f>Forecast!#REF!+Forecast!#REF!*'Error Factor for last day'!#REF!</f>
        <v>#REF!</v>
      </c>
      <c r="F577" s="6" t="e">
        <f>Forecast!#REF!+Forecast!#REF!*'Error Factor for last day'!#REF!</f>
        <v>#REF!</v>
      </c>
      <c r="G577" s="6" t="e">
        <f>Forecast!#REF!+Forecast!#REF!*'Error Factor for last day'!#REF!</f>
        <v>#REF!</v>
      </c>
      <c r="H577" s="6" t="e">
        <f>Forecast!#REF!+Forecast!#REF!*'Error Factor for last day'!#REF!</f>
        <v>#REF!</v>
      </c>
      <c r="I577" s="6" t="e">
        <f>Forecast!#REF!+Forecast!#REF!*'Error Factor for last day'!#REF!</f>
        <v>#REF!</v>
      </c>
      <c r="J577" s="6" t="e">
        <f>Forecast!#REF!+Forecast!#REF!*'Error Factor for last day'!#REF!</f>
        <v>#REF!</v>
      </c>
      <c r="K577" s="6" t="e">
        <f>Forecast!#REF!+Forecast!#REF!*'Error Factor for last day'!#REF!</f>
        <v>#REF!</v>
      </c>
      <c r="L577" s="6" t="e">
        <f>Forecast!#REF!+Forecast!#REF!*'Error Factor for last day'!#REF!</f>
        <v>#REF!</v>
      </c>
      <c r="M577" s="6" t="e">
        <f>Forecast!#REF!+Forecast!#REF!*'Error Factor for last day'!#REF!</f>
        <v>#REF!</v>
      </c>
      <c r="N577" s="6" t="e">
        <f>Forecast!#REF!+Forecast!#REF!*'Error Factor for last day'!#REF!</f>
        <v>#REF!</v>
      </c>
      <c r="O577" s="6" t="e">
        <f>Forecast!#REF!+Forecast!#REF!*'Error Factor for last day'!#REF!</f>
        <v>#REF!</v>
      </c>
      <c r="P577" s="6" t="e">
        <f>Forecast!#REF!+Forecast!#REF!*'Error Factor for last day'!#REF!</f>
        <v>#REF!</v>
      </c>
      <c r="Q577" s="6" t="e">
        <f>Forecast!#REF!+Forecast!#REF!*'Error Factor for last day'!#REF!</f>
        <v>#REF!</v>
      </c>
      <c r="R577" s="6" t="e">
        <f>Forecast!#REF!+Forecast!#REF!*'Error Factor for last day'!#REF!</f>
        <v>#REF!</v>
      </c>
      <c r="S577" s="6" t="e">
        <f>Forecast!#REF!+Forecast!#REF!*'Error Factor for last day'!#REF!</f>
        <v>#REF!</v>
      </c>
      <c r="T577" s="6" t="e">
        <f>Forecast!#REF!+Forecast!#REF!*'Error Factor for last day'!#REF!</f>
        <v>#REF!</v>
      </c>
      <c r="U577" s="6" t="e">
        <f>Forecast!#REF!+Forecast!#REF!*'Error Factor for last day'!#REF!</f>
        <v>#REF!</v>
      </c>
      <c r="V577" s="6" t="e">
        <f>Forecast!#REF!+Forecast!#REF!*'Error Factor for last day'!#REF!</f>
        <v>#REF!</v>
      </c>
      <c r="W577" s="6" t="e">
        <f>Forecast!#REF!+Forecast!#REF!*'Error Factor for last day'!#REF!</f>
        <v>#REF!</v>
      </c>
      <c r="X577" s="6" t="e">
        <f>Forecast!#REF!+Forecast!#REF!*'Error Factor for last day'!#REF!</f>
        <v>#REF!</v>
      </c>
      <c r="Y577" s="6" t="e">
        <f>Forecast!#REF!+Forecast!#REF!*'Error Factor for last day'!#REF!</f>
        <v>#REF!</v>
      </c>
      <c r="Z577" s="6" t="e">
        <f>Forecast!#REF!+Forecast!#REF!*'Error Factor for last day'!#REF!</f>
        <v>#REF!</v>
      </c>
      <c r="AA577" s="6" t="e">
        <f>Forecast!#REF!+Forecast!#REF!*'Error Factor for last day'!#REF!</f>
        <v>#REF!</v>
      </c>
      <c r="AB577" s="6" t="e">
        <f>Forecast!#REF!+Forecast!#REF!*'Error Factor for last day'!#REF!</f>
        <v>#REF!</v>
      </c>
      <c r="AC577" s="6" t="e">
        <f>Forecast!#REF!+Forecast!#REF!*'Error Factor for last day'!#REF!</f>
        <v>#REF!</v>
      </c>
      <c r="AD577" s="6" t="e">
        <f>Forecast!#REF!+Forecast!#REF!*'Error Factor for last day'!#REF!</f>
        <v>#REF!</v>
      </c>
      <c r="AE577" s="6" t="e">
        <f>Forecast!#REF!+Forecast!#REF!*'Error Factor for last day'!#REF!</f>
        <v>#REF!</v>
      </c>
      <c r="AF577" s="6" t="e">
        <f>Forecast!#REF!+Forecast!#REF!*'Error Factor for last day'!#REF!</f>
        <v>#REF!</v>
      </c>
      <c r="AG577" s="6" t="e">
        <f>Forecast!#REF!+Forecast!#REF!*'Error Factor for last day'!#REF!</f>
        <v>#REF!</v>
      </c>
    </row>
    <row r="578" spans="1:33" hidden="1" x14ac:dyDescent="0.25">
      <c r="A578" s="2">
        <v>42232.398611111108</v>
      </c>
      <c r="B578" s="6" t="e">
        <f>Forecast!#REF!+Forecast!#REF!*'Error Factor for last day'!#REF!</f>
        <v>#REF!</v>
      </c>
      <c r="C578" s="6" t="e">
        <f>Forecast!#REF!+Forecast!#REF!*'Error Factor for last day'!#REF!</f>
        <v>#REF!</v>
      </c>
      <c r="D578" s="6" t="e">
        <f>Forecast!#REF!+Forecast!#REF!*'Error Factor for last day'!#REF!</f>
        <v>#REF!</v>
      </c>
      <c r="E578" s="6" t="e">
        <f>Forecast!#REF!+Forecast!#REF!*'Error Factor for last day'!#REF!</f>
        <v>#REF!</v>
      </c>
      <c r="F578" s="6" t="e">
        <f>Forecast!#REF!+Forecast!#REF!*'Error Factor for last day'!#REF!</f>
        <v>#REF!</v>
      </c>
      <c r="G578" s="6" t="e">
        <f>Forecast!#REF!+Forecast!#REF!*'Error Factor for last day'!#REF!</f>
        <v>#REF!</v>
      </c>
      <c r="H578" s="6" t="e">
        <f>Forecast!#REF!+Forecast!#REF!*'Error Factor for last day'!#REF!</f>
        <v>#REF!</v>
      </c>
      <c r="I578" s="6" t="e">
        <f>Forecast!#REF!+Forecast!#REF!*'Error Factor for last day'!#REF!</f>
        <v>#REF!</v>
      </c>
      <c r="J578" s="6" t="e">
        <f>Forecast!#REF!+Forecast!#REF!*'Error Factor for last day'!#REF!</f>
        <v>#REF!</v>
      </c>
      <c r="K578" s="6" t="e">
        <f>Forecast!#REF!+Forecast!#REF!*'Error Factor for last day'!#REF!</f>
        <v>#REF!</v>
      </c>
      <c r="L578" s="6" t="e">
        <f>Forecast!#REF!+Forecast!#REF!*'Error Factor for last day'!#REF!</f>
        <v>#REF!</v>
      </c>
      <c r="M578" s="6" t="e">
        <f>Forecast!#REF!+Forecast!#REF!*'Error Factor for last day'!#REF!</f>
        <v>#REF!</v>
      </c>
      <c r="N578" s="6" t="e">
        <f>Forecast!#REF!+Forecast!#REF!*'Error Factor for last day'!#REF!</f>
        <v>#REF!</v>
      </c>
      <c r="O578" s="6" t="e">
        <f>Forecast!#REF!+Forecast!#REF!*'Error Factor for last day'!#REF!</f>
        <v>#REF!</v>
      </c>
      <c r="P578" s="6" t="e">
        <f>Forecast!#REF!+Forecast!#REF!*'Error Factor for last day'!#REF!</f>
        <v>#REF!</v>
      </c>
      <c r="Q578" s="6" t="e">
        <f>Forecast!#REF!+Forecast!#REF!*'Error Factor for last day'!#REF!</f>
        <v>#REF!</v>
      </c>
      <c r="R578" s="6" t="e">
        <f>Forecast!#REF!+Forecast!#REF!*'Error Factor for last day'!#REF!</f>
        <v>#REF!</v>
      </c>
      <c r="S578" s="6" t="e">
        <f>Forecast!#REF!+Forecast!#REF!*'Error Factor for last day'!#REF!</f>
        <v>#REF!</v>
      </c>
      <c r="T578" s="6" t="e">
        <f>Forecast!#REF!+Forecast!#REF!*'Error Factor for last day'!#REF!</f>
        <v>#REF!</v>
      </c>
      <c r="U578" s="6" t="e">
        <f>Forecast!#REF!+Forecast!#REF!*'Error Factor for last day'!#REF!</f>
        <v>#REF!</v>
      </c>
      <c r="V578" s="6" t="e">
        <f>Forecast!#REF!+Forecast!#REF!*'Error Factor for last day'!#REF!</f>
        <v>#REF!</v>
      </c>
      <c r="W578" s="6" t="e">
        <f>Forecast!#REF!+Forecast!#REF!*'Error Factor for last day'!#REF!</f>
        <v>#REF!</v>
      </c>
      <c r="X578" s="6" t="e">
        <f>Forecast!#REF!+Forecast!#REF!*'Error Factor for last day'!#REF!</f>
        <v>#REF!</v>
      </c>
      <c r="Y578" s="6" t="e">
        <f>Forecast!#REF!+Forecast!#REF!*'Error Factor for last day'!#REF!</f>
        <v>#REF!</v>
      </c>
      <c r="Z578" s="6" t="e">
        <f>Forecast!#REF!+Forecast!#REF!*'Error Factor for last day'!#REF!</f>
        <v>#REF!</v>
      </c>
      <c r="AA578" s="6" t="e">
        <f>Forecast!#REF!+Forecast!#REF!*'Error Factor for last day'!#REF!</f>
        <v>#REF!</v>
      </c>
      <c r="AB578" s="6" t="e">
        <f>Forecast!#REF!+Forecast!#REF!*'Error Factor for last day'!#REF!</f>
        <v>#REF!</v>
      </c>
      <c r="AC578" s="6" t="e">
        <f>Forecast!#REF!+Forecast!#REF!*'Error Factor for last day'!#REF!</f>
        <v>#REF!</v>
      </c>
      <c r="AD578" s="6" t="e">
        <f>Forecast!#REF!+Forecast!#REF!*'Error Factor for last day'!#REF!</f>
        <v>#REF!</v>
      </c>
      <c r="AE578" s="6" t="e">
        <f>Forecast!#REF!+Forecast!#REF!*'Error Factor for last day'!#REF!</f>
        <v>#REF!</v>
      </c>
      <c r="AF578" s="6" t="e">
        <f>Forecast!#REF!+Forecast!#REF!*'Error Factor for last day'!#REF!</f>
        <v>#REF!</v>
      </c>
      <c r="AG578" s="6" t="e">
        <f>Forecast!#REF!+Forecast!#REF!*'Error Factor for last day'!#REF!</f>
        <v>#REF!</v>
      </c>
    </row>
    <row r="579" spans="1:33" hidden="1" x14ac:dyDescent="0.25">
      <c r="A579" s="2">
        <v>42232.399305555555</v>
      </c>
      <c r="B579" s="6" t="e">
        <f>Forecast!#REF!+Forecast!#REF!*'Error Factor for last day'!#REF!</f>
        <v>#REF!</v>
      </c>
      <c r="C579" s="6" t="e">
        <f>Forecast!#REF!+Forecast!#REF!*'Error Factor for last day'!#REF!</f>
        <v>#REF!</v>
      </c>
      <c r="D579" s="6" t="e">
        <f>Forecast!#REF!+Forecast!#REF!*'Error Factor for last day'!#REF!</f>
        <v>#REF!</v>
      </c>
      <c r="E579" s="6" t="e">
        <f>Forecast!#REF!+Forecast!#REF!*'Error Factor for last day'!#REF!</f>
        <v>#REF!</v>
      </c>
      <c r="F579" s="6" t="e">
        <f>Forecast!#REF!+Forecast!#REF!*'Error Factor for last day'!#REF!</f>
        <v>#REF!</v>
      </c>
      <c r="G579" s="6" t="e">
        <f>Forecast!#REF!+Forecast!#REF!*'Error Factor for last day'!#REF!</f>
        <v>#REF!</v>
      </c>
      <c r="H579" s="6" t="e">
        <f>Forecast!#REF!+Forecast!#REF!*'Error Factor for last day'!#REF!</f>
        <v>#REF!</v>
      </c>
      <c r="I579" s="6" t="e">
        <f>Forecast!#REF!+Forecast!#REF!*'Error Factor for last day'!#REF!</f>
        <v>#REF!</v>
      </c>
      <c r="J579" s="6" t="e">
        <f>Forecast!#REF!+Forecast!#REF!*'Error Factor for last day'!#REF!</f>
        <v>#REF!</v>
      </c>
      <c r="K579" s="6" t="e">
        <f>Forecast!#REF!+Forecast!#REF!*'Error Factor for last day'!#REF!</f>
        <v>#REF!</v>
      </c>
      <c r="L579" s="6" t="e">
        <f>Forecast!#REF!+Forecast!#REF!*'Error Factor for last day'!#REF!</f>
        <v>#REF!</v>
      </c>
      <c r="M579" s="6" t="e">
        <f>Forecast!#REF!+Forecast!#REF!*'Error Factor for last day'!#REF!</f>
        <v>#REF!</v>
      </c>
      <c r="N579" s="6" t="e">
        <f>Forecast!#REF!+Forecast!#REF!*'Error Factor for last day'!#REF!</f>
        <v>#REF!</v>
      </c>
      <c r="O579" s="6" t="e">
        <f>Forecast!#REF!+Forecast!#REF!*'Error Factor for last day'!#REF!</f>
        <v>#REF!</v>
      </c>
      <c r="P579" s="6" t="e">
        <f>Forecast!#REF!+Forecast!#REF!*'Error Factor for last day'!#REF!</f>
        <v>#REF!</v>
      </c>
      <c r="Q579" s="6" t="e">
        <f>Forecast!#REF!+Forecast!#REF!*'Error Factor for last day'!#REF!</f>
        <v>#REF!</v>
      </c>
      <c r="R579" s="6" t="e">
        <f>Forecast!#REF!+Forecast!#REF!*'Error Factor for last day'!#REF!</f>
        <v>#REF!</v>
      </c>
      <c r="S579" s="6" t="e">
        <f>Forecast!#REF!+Forecast!#REF!*'Error Factor for last day'!#REF!</f>
        <v>#REF!</v>
      </c>
      <c r="T579" s="6" t="e">
        <f>Forecast!#REF!+Forecast!#REF!*'Error Factor for last day'!#REF!</f>
        <v>#REF!</v>
      </c>
      <c r="U579" s="6" t="e">
        <f>Forecast!#REF!+Forecast!#REF!*'Error Factor for last day'!#REF!</f>
        <v>#REF!</v>
      </c>
      <c r="V579" s="6" t="e">
        <f>Forecast!#REF!+Forecast!#REF!*'Error Factor for last day'!#REF!</f>
        <v>#REF!</v>
      </c>
      <c r="W579" s="6" t="e">
        <f>Forecast!#REF!+Forecast!#REF!*'Error Factor for last day'!#REF!</f>
        <v>#REF!</v>
      </c>
      <c r="X579" s="6" t="e">
        <f>Forecast!#REF!+Forecast!#REF!*'Error Factor for last day'!#REF!</f>
        <v>#REF!</v>
      </c>
      <c r="Y579" s="6" t="e">
        <f>Forecast!#REF!+Forecast!#REF!*'Error Factor for last day'!#REF!</f>
        <v>#REF!</v>
      </c>
      <c r="Z579" s="6" t="e">
        <f>Forecast!#REF!+Forecast!#REF!*'Error Factor for last day'!#REF!</f>
        <v>#REF!</v>
      </c>
      <c r="AA579" s="6" t="e">
        <f>Forecast!#REF!+Forecast!#REF!*'Error Factor for last day'!#REF!</f>
        <v>#REF!</v>
      </c>
      <c r="AB579" s="6" t="e">
        <f>Forecast!#REF!+Forecast!#REF!*'Error Factor for last day'!#REF!</f>
        <v>#REF!</v>
      </c>
      <c r="AC579" s="6" t="e">
        <f>Forecast!#REF!+Forecast!#REF!*'Error Factor for last day'!#REF!</f>
        <v>#REF!</v>
      </c>
      <c r="AD579" s="6" t="e">
        <f>Forecast!#REF!+Forecast!#REF!*'Error Factor for last day'!#REF!</f>
        <v>#REF!</v>
      </c>
      <c r="AE579" s="6" t="e">
        <f>Forecast!#REF!+Forecast!#REF!*'Error Factor for last day'!#REF!</f>
        <v>#REF!</v>
      </c>
      <c r="AF579" s="6" t="e">
        <f>Forecast!#REF!+Forecast!#REF!*'Error Factor for last day'!#REF!</f>
        <v>#REF!</v>
      </c>
      <c r="AG579" s="6" t="e">
        <f>Forecast!#REF!+Forecast!#REF!*'Error Factor for last day'!#REF!</f>
        <v>#REF!</v>
      </c>
    </row>
    <row r="580" spans="1:33" hidden="1" x14ac:dyDescent="0.25">
      <c r="A580" s="2">
        <v>42232.4</v>
      </c>
      <c r="B580" s="6" t="e">
        <f>Forecast!#REF!+Forecast!#REF!*'Error Factor for last day'!#REF!</f>
        <v>#REF!</v>
      </c>
      <c r="C580" s="6" t="e">
        <f>Forecast!#REF!+Forecast!#REF!*'Error Factor for last day'!#REF!</f>
        <v>#REF!</v>
      </c>
      <c r="D580" s="6" t="e">
        <f>Forecast!#REF!+Forecast!#REF!*'Error Factor for last day'!#REF!</f>
        <v>#REF!</v>
      </c>
      <c r="E580" s="6" t="e">
        <f>Forecast!#REF!+Forecast!#REF!*'Error Factor for last day'!#REF!</f>
        <v>#REF!</v>
      </c>
      <c r="F580" s="6" t="e">
        <f>Forecast!#REF!+Forecast!#REF!*'Error Factor for last day'!#REF!</f>
        <v>#REF!</v>
      </c>
      <c r="G580" s="6" t="e">
        <f>Forecast!#REF!+Forecast!#REF!*'Error Factor for last day'!#REF!</f>
        <v>#REF!</v>
      </c>
      <c r="H580" s="6" t="e">
        <f>Forecast!#REF!+Forecast!#REF!*'Error Factor for last day'!#REF!</f>
        <v>#REF!</v>
      </c>
      <c r="I580" s="6" t="e">
        <f>Forecast!#REF!+Forecast!#REF!*'Error Factor for last day'!#REF!</f>
        <v>#REF!</v>
      </c>
      <c r="J580" s="6" t="e">
        <f>Forecast!#REF!+Forecast!#REF!*'Error Factor for last day'!#REF!</f>
        <v>#REF!</v>
      </c>
      <c r="K580" s="6" t="e">
        <f>Forecast!#REF!+Forecast!#REF!*'Error Factor for last day'!#REF!</f>
        <v>#REF!</v>
      </c>
      <c r="L580" s="6" t="e">
        <f>Forecast!#REF!+Forecast!#REF!*'Error Factor for last day'!#REF!</f>
        <v>#REF!</v>
      </c>
      <c r="M580" s="6" t="e">
        <f>Forecast!#REF!+Forecast!#REF!*'Error Factor for last day'!#REF!</f>
        <v>#REF!</v>
      </c>
      <c r="N580" s="6" t="e">
        <f>Forecast!#REF!+Forecast!#REF!*'Error Factor for last day'!#REF!</f>
        <v>#REF!</v>
      </c>
      <c r="O580" s="6" t="e">
        <f>Forecast!#REF!+Forecast!#REF!*'Error Factor for last day'!#REF!</f>
        <v>#REF!</v>
      </c>
      <c r="P580" s="6" t="e">
        <f>Forecast!#REF!+Forecast!#REF!*'Error Factor for last day'!#REF!</f>
        <v>#REF!</v>
      </c>
      <c r="Q580" s="6" t="e">
        <f>Forecast!#REF!+Forecast!#REF!*'Error Factor for last day'!#REF!</f>
        <v>#REF!</v>
      </c>
      <c r="R580" s="6" t="e">
        <f>Forecast!#REF!+Forecast!#REF!*'Error Factor for last day'!#REF!</f>
        <v>#REF!</v>
      </c>
      <c r="S580" s="6" t="e">
        <f>Forecast!#REF!+Forecast!#REF!*'Error Factor for last day'!#REF!</f>
        <v>#REF!</v>
      </c>
      <c r="T580" s="6" t="e">
        <f>Forecast!#REF!+Forecast!#REF!*'Error Factor for last day'!#REF!</f>
        <v>#REF!</v>
      </c>
      <c r="U580" s="6" t="e">
        <f>Forecast!#REF!+Forecast!#REF!*'Error Factor for last day'!#REF!</f>
        <v>#REF!</v>
      </c>
      <c r="V580" s="6" t="e">
        <f>Forecast!#REF!+Forecast!#REF!*'Error Factor for last day'!#REF!</f>
        <v>#REF!</v>
      </c>
      <c r="W580" s="6" t="e">
        <f>Forecast!#REF!+Forecast!#REF!*'Error Factor for last day'!#REF!</f>
        <v>#REF!</v>
      </c>
      <c r="X580" s="6" t="e">
        <f>Forecast!#REF!+Forecast!#REF!*'Error Factor for last day'!#REF!</f>
        <v>#REF!</v>
      </c>
      <c r="Y580" s="6" t="e">
        <f>Forecast!#REF!+Forecast!#REF!*'Error Factor for last day'!#REF!</f>
        <v>#REF!</v>
      </c>
      <c r="Z580" s="6" t="e">
        <f>Forecast!#REF!+Forecast!#REF!*'Error Factor for last day'!#REF!</f>
        <v>#REF!</v>
      </c>
      <c r="AA580" s="6" t="e">
        <f>Forecast!#REF!+Forecast!#REF!*'Error Factor for last day'!#REF!</f>
        <v>#REF!</v>
      </c>
      <c r="AB580" s="6" t="e">
        <f>Forecast!#REF!+Forecast!#REF!*'Error Factor for last day'!#REF!</f>
        <v>#REF!</v>
      </c>
      <c r="AC580" s="6" t="e">
        <f>Forecast!#REF!+Forecast!#REF!*'Error Factor for last day'!#REF!</f>
        <v>#REF!</v>
      </c>
      <c r="AD580" s="6" t="e">
        <f>Forecast!#REF!+Forecast!#REF!*'Error Factor for last day'!#REF!</f>
        <v>#REF!</v>
      </c>
      <c r="AE580" s="6" t="e">
        <f>Forecast!#REF!+Forecast!#REF!*'Error Factor for last day'!#REF!</f>
        <v>#REF!</v>
      </c>
      <c r="AF580" s="6" t="e">
        <f>Forecast!#REF!+Forecast!#REF!*'Error Factor for last day'!#REF!</f>
        <v>#REF!</v>
      </c>
      <c r="AG580" s="6" t="e">
        <f>Forecast!#REF!+Forecast!#REF!*'Error Factor for last day'!#REF!</f>
        <v>#REF!</v>
      </c>
    </row>
    <row r="581" spans="1:33" hidden="1" x14ac:dyDescent="0.25">
      <c r="A581" s="2">
        <v>42232.400694444441</v>
      </c>
      <c r="B581" s="6" t="e">
        <f>Forecast!#REF!+Forecast!#REF!*'Error Factor for last day'!#REF!</f>
        <v>#REF!</v>
      </c>
      <c r="C581" s="6" t="e">
        <f>Forecast!#REF!+Forecast!#REF!*'Error Factor for last day'!#REF!</f>
        <v>#REF!</v>
      </c>
      <c r="D581" s="6" t="e">
        <f>Forecast!#REF!+Forecast!#REF!*'Error Factor for last day'!#REF!</f>
        <v>#REF!</v>
      </c>
      <c r="E581" s="6" t="e">
        <f>Forecast!#REF!+Forecast!#REF!*'Error Factor for last day'!#REF!</f>
        <v>#REF!</v>
      </c>
      <c r="F581" s="6" t="e">
        <f>Forecast!#REF!+Forecast!#REF!*'Error Factor for last day'!#REF!</f>
        <v>#REF!</v>
      </c>
      <c r="G581" s="6" t="e">
        <f>Forecast!#REF!+Forecast!#REF!*'Error Factor for last day'!#REF!</f>
        <v>#REF!</v>
      </c>
      <c r="H581" s="6" t="e">
        <f>Forecast!#REF!+Forecast!#REF!*'Error Factor for last day'!#REF!</f>
        <v>#REF!</v>
      </c>
      <c r="I581" s="6" t="e">
        <f>Forecast!#REF!+Forecast!#REF!*'Error Factor for last day'!#REF!</f>
        <v>#REF!</v>
      </c>
      <c r="J581" s="6" t="e">
        <f>Forecast!#REF!+Forecast!#REF!*'Error Factor for last day'!#REF!</f>
        <v>#REF!</v>
      </c>
      <c r="K581" s="6" t="e">
        <f>Forecast!#REF!+Forecast!#REF!*'Error Factor for last day'!#REF!</f>
        <v>#REF!</v>
      </c>
      <c r="L581" s="6" t="e">
        <f>Forecast!#REF!+Forecast!#REF!*'Error Factor for last day'!#REF!</f>
        <v>#REF!</v>
      </c>
      <c r="M581" s="6" t="e">
        <f>Forecast!#REF!+Forecast!#REF!*'Error Factor for last day'!#REF!</f>
        <v>#REF!</v>
      </c>
      <c r="N581" s="6" t="e">
        <f>Forecast!#REF!+Forecast!#REF!*'Error Factor for last day'!#REF!</f>
        <v>#REF!</v>
      </c>
      <c r="O581" s="6" t="e">
        <f>Forecast!#REF!+Forecast!#REF!*'Error Factor for last day'!#REF!</f>
        <v>#REF!</v>
      </c>
      <c r="P581" s="6" t="e">
        <f>Forecast!#REF!+Forecast!#REF!*'Error Factor for last day'!#REF!</f>
        <v>#REF!</v>
      </c>
      <c r="Q581" s="6" t="e">
        <f>Forecast!#REF!+Forecast!#REF!*'Error Factor for last day'!#REF!</f>
        <v>#REF!</v>
      </c>
      <c r="R581" s="6" t="e">
        <f>Forecast!#REF!+Forecast!#REF!*'Error Factor for last day'!#REF!</f>
        <v>#REF!</v>
      </c>
      <c r="S581" s="6" t="e">
        <f>Forecast!#REF!+Forecast!#REF!*'Error Factor for last day'!#REF!</f>
        <v>#REF!</v>
      </c>
      <c r="T581" s="6" t="e">
        <f>Forecast!#REF!+Forecast!#REF!*'Error Factor for last day'!#REF!</f>
        <v>#REF!</v>
      </c>
      <c r="U581" s="6" t="e">
        <f>Forecast!#REF!+Forecast!#REF!*'Error Factor for last day'!#REF!</f>
        <v>#REF!</v>
      </c>
      <c r="V581" s="6" t="e">
        <f>Forecast!#REF!+Forecast!#REF!*'Error Factor for last day'!#REF!</f>
        <v>#REF!</v>
      </c>
      <c r="W581" s="6" t="e">
        <f>Forecast!#REF!+Forecast!#REF!*'Error Factor for last day'!#REF!</f>
        <v>#REF!</v>
      </c>
      <c r="X581" s="6" t="e">
        <f>Forecast!#REF!+Forecast!#REF!*'Error Factor for last day'!#REF!</f>
        <v>#REF!</v>
      </c>
      <c r="Y581" s="6" t="e">
        <f>Forecast!#REF!+Forecast!#REF!*'Error Factor for last day'!#REF!</f>
        <v>#REF!</v>
      </c>
      <c r="Z581" s="6" t="e">
        <f>Forecast!#REF!+Forecast!#REF!*'Error Factor for last day'!#REF!</f>
        <v>#REF!</v>
      </c>
      <c r="AA581" s="6" t="e">
        <f>Forecast!#REF!+Forecast!#REF!*'Error Factor for last day'!#REF!</f>
        <v>#REF!</v>
      </c>
      <c r="AB581" s="6" t="e">
        <f>Forecast!#REF!+Forecast!#REF!*'Error Factor for last day'!#REF!</f>
        <v>#REF!</v>
      </c>
      <c r="AC581" s="6" t="e">
        <f>Forecast!#REF!+Forecast!#REF!*'Error Factor for last day'!#REF!</f>
        <v>#REF!</v>
      </c>
      <c r="AD581" s="6" t="e">
        <f>Forecast!#REF!+Forecast!#REF!*'Error Factor for last day'!#REF!</f>
        <v>#REF!</v>
      </c>
      <c r="AE581" s="6" t="e">
        <f>Forecast!#REF!+Forecast!#REF!*'Error Factor for last day'!#REF!</f>
        <v>#REF!</v>
      </c>
      <c r="AF581" s="6" t="e">
        <f>Forecast!#REF!+Forecast!#REF!*'Error Factor for last day'!#REF!</f>
        <v>#REF!</v>
      </c>
      <c r="AG581" s="6" t="e">
        <f>Forecast!#REF!+Forecast!#REF!*'Error Factor for last day'!#REF!</f>
        <v>#REF!</v>
      </c>
    </row>
    <row r="582" spans="1:33" hidden="1" x14ac:dyDescent="0.25">
      <c r="A582" s="2">
        <v>42232.401388888888</v>
      </c>
      <c r="B582" s="6" t="e">
        <f>Forecast!#REF!+Forecast!#REF!*'Error Factor for last day'!#REF!</f>
        <v>#REF!</v>
      </c>
      <c r="C582" s="6" t="e">
        <f>Forecast!#REF!+Forecast!#REF!*'Error Factor for last day'!#REF!</f>
        <v>#REF!</v>
      </c>
      <c r="D582" s="6" t="e">
        <f>Forecast!#REF!+Forecast!#REF!*'Error Factor for last day'!#REF!</f>
        <v>#REF!</v>
      </c>
      <c r="E582" s="6" t="e">
        <f>Forecast!#REF!+Forecast!#REF!*'Error Factor for last day'!#REF!</f>
        <v>#REF!</v>
      </c>
      <c r="F582" s="6" t="e">
        <f>Forecast!#REF!+Forecast!#REF!*'Error Factor for last day'!#REF!</f>
        <v>#REF!</v>
      </c>
      <c r="G582" s="6" t="e">
        <f>Forecast!#REF!+Forecast!#REF!*'Error Factor for last day'!#REF!</f>
        <v>#REF!</v>
      </c>
      <c r="H582" s="6" t="e">
        <f>Forecast!#REF!+Forecast!#REF!*'Error Factor for last day'!#REF!</f>
        <v>#REF!</v>
      </c>
      <c r="I582" s="6" t="e">
        <f>Forecast!#REF!+Forecast!#REF!*'Error Factor for last day'!#REF!</f>
        <v>#REF!</v>
      </c>
      <c r="J582" s="6" t="e">
        <f>Forecast!#REF!+Forecast!#REF!*'Error Factor for last day'!#REF!</f>
        <v>#REF!</v>
      </c>
      <c r="K582" s="6" t="e">
        <f>Forecast!#REF!+Forecast!#REF!*'Error Factor for last day'!#REF!</f>
        <v>#REF!</v>
      </c>
      <c r="L582" s="6" t="e">
        <f>Forecast!#REF!+Forecast!#REF!*'Error Factor for last day'!#REF!</f>
        <v>#REF!</v>
      </c>
      <c r="M582" s="6" t="e">
        <f>Forecast!#REF!+Forecast!#REF!*'Error Factor for last day'!#REF!</f>
        <v>#REF!</v>
      </c>
      <c r="N582" s="6" t="e">
        <f>Forecast!#REF!+Forecast!#REF!*'Error Factor for last day'!#REF!</f>
        <v>#REF!</v>
      </c>
      <c r="O582" s="6" t="e">
        <f>Forecast!#REF!+Forecast!#REF!*'Error Factor for last day'!#REF!</f>
        <v>#REF!</v>
      </c>
      <c r="P582" s="6" t="e">
        <f>Forecast!#REF!+Forecast!#REF!*'Error Factor for last day'!#REF!</f>
        <v>#REF!</v>
      </c>
      <c r="Q582" s="6" t="e">
        <f>Forecast!#REF!+Forecast!#REF!*'Error Factor for last day'!#REF!</f>
        <v>#REF!</v>
      </c>
      <c r="R582" s="6" t="e">
        <f>Forecast!#REF!+Forecast!#REF!*'Error Factor for last day'!#REF!</f>
        <v>#REF!</v>
      </c>
      <c r="S582" s="6" t="e">
        <f>Forecast!#REF!+Forecast!#REF!*'Error Factor for last day'!#REF!</f>
        <v>#REF!</v>
      </c>
      <c r="T582" s="6" t="e">
        <f>Forecast!#REF!+Forecast!#REF!*'Error Factor for last day'!#REF!</f>
        <v>#REF!</v>
      </c>
      <c r="U582" s="6" t="e">
        <f>Forecast!#REF!+Forecast!#REF!*'Error Factor for last day'!#REF!</f>
        <v>#REF!</v>
      </c>
      <c r="V582" s="6" t="e">
        <f>Forecast!#REF!+Forecast!#REF!*'Error Factor for last day'!#REF!</f>
        <v>#REF!</v>
      </c>
      <c r="W582" s="6" t="e">
        <f>Forecast!#REF!+Forecast!#REF!*'Error Factor for last day'!#REF!</f>
        <v>#REF!</v>
      </c>
      <c r="X582" s="6" t="e">
        <f>Forecast!#REF!+Forecast!#REF!*'Error Factor for last day'!#REF!</f>
        <v>#REF!</v>
      </c>
      <c r="Y582" s="6" t="e">
        <f>Forecast!#REF!+Forecast!#REF!*'Error Factor for last day'!#REF!</f>
        <v>#REF!</v>
      </c>
      <c r="Z582" s="6" t="e">
        <f>Forecast!#REF!+Forecast!#REF!*'Error Factor for last day'!#REF!</f>
        <v>#REF!</v>
      </c>
      <c r="AA582" s="6" t="e">
        <f>Forecast!#REF!+Forecast!#REF!*'Error Factor for last day'!#REF!</f>
        <v>#REF!</v>
      </c>
      <c r="AB582" s="6" t="e">
        <f>Forecast!#REF!+Forecast!#REF!*'Error Factor for last day'!#REF!</f>
        <v>#REF!</v>
      </c>
      <c r="AC582" s="6" t="e">
        <f>Forecast!#REF!+Forecast!#REF!*'Error Factor for last day'!#REF!</f>
        <v>#REF!</v>
      </c>
      <c r="AD582" s="6" t="e">
        <f>Forecast!#REF!+Forecast!#REF!*'Error Factor for last day'!#REF!</f>
        <v>#REF!</v>
      </c>
      <c r="AE582" s="6" t="e">
        <f>Forecast!#REF!+Forecast!#REF!*'Error Factor for last day'!#REF!</f>
        <v>#REF!</v>
      </c>
      <c r="AF582" s="6" t="e">
        <f>Forecast!#REF!+Forecast!#REF!*'Error Factor for last day'!#REF!</f>
        <v>#REF!</v>
      </c>
      <c r="AG582" s="6" t="e">
        <f>Forecast!#REF!+Forecast!#REF!*'Error Factor for last day'!#REF!</f>
        <v>#REF!</v>
      </c>
    </row>
    <row r="583" spans="1:33" hidden="1" x14ac:dyDescent="0.25">
      <c r="A583" s="2">
        <v>42232.402083333334</v>
      </c>
      <c r="B583" s="6" t="e">
        <f>Forecast!#REF!+Forecast!#REF!*'Error Factor for last day'!#REF!</f>
        <v>#REF!</v>
      </c>
      <c r="C583" s="6" t="e">
        <f>Forecast!#REF!+Forecast!#REF!*'Error Factor for last day'!#REF!</f>
        <v>#REF!</v>
      </c>
      <c r="D583" s="6" t="e">
        <f>Forecast!#REF!+Forecast!#REF!*'Error Factor for last day'!#REF!</f>
        <v>#REF!</v>
      </c>
      <c r="E583" s="6" t="e">
        <f>Forecast!#REF!+Forecast!#REF!*'Error Factor for last day'!#REF!</f>
        <v>#REF!</v>
      </c>
      <c r="F583" s="6" t="e">
        <f>Forecast!#REF!+Forecast!#REF!*'Error Factor for last day'!#REF!</f>
        <v>#REF!</v>
      </c>
      <c r="G583" s="6" t="e">
        <f>Forecast!#REF!+Forecast!#REF!*'Error Factor for last day'!#REF!</f>
        <v>#REF!</v>
      </c>
      <c r="H583" s="6" t="e">
        <f>Forecast!#REF!+Forecast!#REF!*'Error Factor for last day'!#REF!</f>
        <v>#REF!</v>
      </c>
      <c r="I583" s="6" t="e">
        <f>Forecast!#REF!+Forecast!#REF!*'Error Factor for last day'!#REF!</f>
        <v>#REF!</v>
      </c>
      <c r="J583" s="6" t="e">
        <f>Forecast!#REF!+Forecast!#REF!*'Error Factor for last day'!#REF!</f>
        <v>#REF!</v>
      </c>
      <c r="K583" s="6" t="e">
        <f>Forecast!#REF!+Forecast!#REF!*'Error Factor for last day'!#REF!</f>
        <v>#REF!</v>
      </c>
      <c r="L583" s="6" t="e">
        <f>Forecast!#REF!+Forecast!#REF!*'Error Factor for last day'!#REF!</f>
        <v>#REF!</v>
      </c>
      <c r="M583" s="6" t="e">
        <f>Forecast!#REF!+Forecast!#REF!*'Error Factor for last day'!#REF!</f>
        <v>#REF!</v>
      </c>
      <c r="N583" s="6" t="e">
        <f>Forecast!#REF!+Forecast!#REF!*'Error Factor for last day'!#REF!</f>
        <v>#REF!</v>
      </c>
      <c r="O583" s="6" t="e">
        <f>Forecast!#REF!+Forecast!#REF!*'Error Factor for last day'!#REF!</f>
        <v>#REF!</v>
      </c>
      <c r="P583" s="6" t="e">
        <f>Forecast!#REF!+Forecast!#REF!*'Error Factor for last day'!#REF!</f>
        <v>#REF!</v>
      </c>
      <c r="Q583" s="6" t="e">
        <f>Forecast!#REF!+Forecast!#REF!*'Error Factor for last day'!#REF!</f>
        <v>#REF!</v>
      </c>
      <c r="R583" s="6" t="e">
        <f>Forecast!#REF!+Forecast!#REF!*'Error Factor for last day'!#REF!</f>
        <v>#REF!</v>
      </c>
      <c r="S583" s="6" t="e">
        <f>Forecast!#REF!+Forecast!#REF!*'Error Factor for last day'!#REF!</f>
        <v>#REF!</v>
      </c>
      <c r="T583" s="6" t="e">
        <f>Forecast!#REF!+Forecast!#REF!*'Error Factor for last day'!#REF!</f>
        <v>#REF!</v>
      </c>
      <c r="U583" s="6" t="e">
        <f>Forecast!#REF!+Forecast!#REF!*'Error Factor for last day'!#REF!</f>
        <v>#REF!</v>
      </c>
      <c r="V583" s="6" t="e">
        <f>Forecast!#REF!+Forecast!#REF!*'Error Factor for last day'!#REF!</f>
        <v>#REF!</v>
      </c>
      <c r="W583" s="6" t="e">
        <f>Forecast!#REF!+Forecast!#REF!*'Error Factor for last day'!#REF!</f>
        <v>#REF!</v>
      </c>
      <c r="X583" s="6" t="e">
        <f>Forecast!#REF!+Forecast!#REF!*'Error Factor for last day'!#REF!</f>
        <v>#REF!</v>
      </c>
      <c r="Y583" s="6" t="e">
        <f>Forecast!#REF!+Forecast!#REF!*'Error Factor for last day'!#REF!</f>
        <v>#REF!</v>
      </c>
      <c r="Z583" s="6" t="e">
        <f>Forecast!#REF!+Forecast!#REF!*'Error Factor for last day'!#REF!</f>
        <v>#REF!</v>
      </c>
      <c r="AA583" s="6" t="e">
        <f>Forecast!#REF!+Forecast!#REF!*'Error Factor for last day'!#REF!</f>
        <v>#REF!</v>
      </c>
      <c r="AB583" s="6" t="e">
        <f>Forecast!#REF!+Forecast!#REF!*'Error Factor for last day'!#REF!</f>
        <v>#REF!</v>
      </c>
      <c r="AC583" s="6" t="e">
        <f>Forecast!#REF!+Forecast!#REF!*'Error Factor for last day'!#REF!</f>
        <v>#REF!</v>
      </c>
      <c r="AD583" s="6" t="e">
        <f>Forecast!#REF!+Forecast!#REF!*'Error Factor for last day'!#REF!</f>
        <v>#REF!</v>
      </c>
      <c r="AE583" s="6" t="e">
        <f>Forecast!#REF!+Forecast!#REF!*'Error Factor for last day'!#REF!</f>
        <v>#REF!</v>
      </c>
      <c r="AF583" s="6" t="e">
        <f>Forecast!#REF!+Forecast!#REF!*'Error Factor for last day'!#REF!</f>
        <v>#REF!</v>
      </c>
      <c r="AG583" s="6" t="e">
        <f>Forecast!#REF!+Forecast!#REF!*'Error Factor for last day'!#REF!</f>
        <v>#REF!</v>
      </c>
    </row>
    <row r="584" spans="1:33" hidden="1" x14ac:dyDescent="0.25">
      <c r="A584" s="2">
        <v>42232.402777777781</v>
      </c>
      <c r="B584" s="6" t="e">
        <f>Forecast!#REF!+Forecast!#REF!*'Error Factor for last day'!#REF!</f>
        <v>#REF!</v>
      </c>
      <c r="C584" s="6" t="e">
        <f>Forecast!#REF!+Forecast!#REF!*'Error Factor for last day'!#REF!</f>
        <v>#REF!</v>
      </c>
      <c r="D584" s="6" t="e">
        <f>Forecast!#REF!+Forecast!#REF!*'Error Factor for last day'!#REF!</f>
        <v>#REF!</v>
      </c>
      <c r="E584" s="6" t="e">
        <f>Forecast!#REF!+Forecast!#REF!*'Error Factor for last day'!#REF!</f>
        <v>#REF!</v>
      </c>
      <c r="F584" s="6" t="e">
        <f>Forecast!#REF!+Forecast!#REF!*'Error Factor for last day'!#REF!</f>
        <v>#REF!</v>
      </c>
      <c r="G584" s="6" t="e">
        <f>Forecast!#REF!+Forecast!#REF!*'Error Factor for last day'!#REF!</f>
        <v>#REF!</v>
      </c>
      <c r="H584" s="6" t="e">
        <f>Forecast!#REF!+Forecast!#REF!*'Error Factor for last day'!#REF!</f>
        <v>#REF!</v>
      </c>
      <c r="I584" s="6" t="e">
        <f>Forecast!#REF!+Forecast!#REF!*'Error Factor for last day'!#REF!</f>
        <v>#REF!</v>
      </c>
      <c r="J584" s="6" t="e">
        <f>Forecast!#REF!+Forecast!#REF!*'Error Factor for last day'!#REF!</f>
        <v>#REF!</v>
      </c>
      <c r="K584" s="6" t="e">
        <f>Forecast!#REF!+Forecast!#REF!*'Error Factor for last day'!#REF!</f>
        <v>#REF!</v>
      </c>
      <c r="L584" s="6" t="e">
        <f>Forecast!#REF!+Forecast!#REF!*'Error Factor for last day'!#REF!</f>
        <v>#REF!</v>
      </c>
      <c r="M584" s="6" t="e">
        <f>Forecast!#REF!+Forecast!#REF!*'Error Factor for last day'!#REF!</f>
        <v>#REF!</v>
      </c>
      <c r="N584" s="6" t="e">
        <f>Forecast!#REF!+Forecast!#REF!*'Error Factor for last day'!#REF!</f>
        <v>#REF!</v>
      </c>
      <c r="O584" s="6" t="e">
        <f>Forecast!#REF!+Forecast!#REF!*'Error Factor for last day'!#REF!</f>
        <v>#REF!</v>
      </c>
      <c r="P584" s="6" t="e">
        <f>Forecast!#REF!+Forecast!#REF!*'Error Factor for last day'!#REF!</f>
        <v>#REF!</v>
      </c>
      <c r="Q584" s="6" t="e">
        <f>Forecast!#REF!+Forecast!#REF!*'Error Factor for last day'!#REF!</f>
        <v>#REF!</v>
      </c>
      <c r="R584" s="6" t="e">
        <f>Forecast!#REF!+Forecast!#REF!*'Error Factor for last day'!#REF!</f>
        <v>#REF!</v>
      </c>
      <c r="S584" s="6" t="e">
        <f>Forecast!#REF!+Forecast!#REF!*'Error Factor for last day'!#REF!</f>
        <v>#REF!</v>
      </c>
      <c r="T584" s="6" t="e">
        <f>Forecast!#REF!+Forecast!#REF!*'Error Factor for last day'!#REF!</f>
        <v>#REF!</v>
      </c>
      <c r="U584" s="6" t="e">
        <f>Forecast!#REF!+Forecast!#REF!*'Error Factor for last day'!#REF!</f>
        <v>#REF!</v>
      </c>
      <c r="V584" s="6" t="e">
        <f>Forecast!#REF!+Forecast!#REF!*'Error Factor for last day'!#REF!</f>
        <v>#REF!</v>
      </c>
      <c r="W584" s="6" t="e">
        <f>Forecast!#REF!+Forecast!#REF!*'Error Factor for last day'!#REF!</f>
        <v>#REF!</v>
      </c>
      <c r="X584" s="6" t="e">
        <f>Forecast!#REF!+Forecast!#REF!*'Error Factor for last day'!#REF!</f>
        <v>#REF!</v>
      </c>
      <c r="Y584" s="6" t="e">
        <f>Forecast!#REF!+Forecast!#REF!*'Error Factor for last day'!#REF!</f>
        <v>#REF!</v>
      </c>
      <c r="Z584" s="6" t="e">
        <f>Forecast!#REF!+Forecast!#REF!*'Error Factor for last day'!#REF!</f>
        <v>#REF!</v>
      </c>
      <c r="AA584" s="6" t="e">
        <f>Forecast!#REF!+Forecast!#REF!*'Error Factor for last day'!#REF!</f>
        <v>#REF!</v>
      </c>
      <c r="AB584" s="6" t="e">
        <f>Forecast!#REF!+Forecast!#REF!*'Error Factor for last day'!#REF!</f>
        <v>#REF!</v>
      </c>
      <c r="AC584" s="6" t="e">
        <f>Forecast!#REF!+Forecast!#REF!*'Error Factor for last day'!#REF!</f>
        <v>#REF!</v>
      </c>
      <c r="AD584" s="6" t="e">
        <f>Forecast!#REF!+Forecast!#REF!*'Error Factor for last day'!#REF!</f>
        <v>#REF!</v>
      </c>
      <c r="AE584" s="6" t="e">
        <f>Forecast!#REF!+Forecast!#REF!*'Error Factor for last day'!#REF!</f>
        <v>#REF!</v>
      </c>
      <c r="AF584" s="6" t="e">
        <f>Forecast!#REF!+Forecast!#REF!*'Error Factor for last day'!#REF!</f>
        <v>#REF!</v>
      </c>
      <c r="AG584" s="6" t="e">
        <f>Forecast!#REF!+Forecast!#REF!*'Error Factor for last day'!#REF!</f>
        <v>#REF!</v>
      </c>
    </row>
    <row r="585" spans="1:33" hidden="1" x14ac:dyDescent="0.25">
      <c r="A585" s="2">
        <v>42232.40347222222</v>
      </c>
      <c r="B585" s="6" t="e">
        <f>Forecast!#REF!+Forecast!#REF!*'Error Factor for last day'!#REF!</f>
        <v>#REF!</v>
      </c>
      <c r="C585" s="6" t="e">
        <f>Forecast!#REF!+Forecast!#REF!*'Error Factor for last day'!#REF!</f>
        <v>#REF!</v>
      </c>
      <c r="D585" s="6" t="e">
        <f>Forecast!#REF!+Forecast!#REF!*'Error Factor for last day'!#REF!</f>
        <v>#REF!</v>
      </c>
      <c r="E585" s="6" t="e">
        <f>Forecast!#REF!+Forecast!#REF!*'Error Factor for last day'!#REF!</f>
        <v>#REF!</v>
      </c>
      <c r="F585" s="6" t="e">
        <f>Forecast!#REF!+Forecast!#REF!*'Error Factor for last day'!#REF!</f>
        <v>#REF!</v>
      </c>
      <c r="G585" s="6" t="e">
        <f>Forecast!#REF!+Forecast!#REF!*'Error Factor for last day'!#REF!</f>
        <v>#REF!</v>
      </c>
      <c r="H585" s="6" t="e">
        <f>Forecast!#REF!+Forecast!#REF!*'Error Factor for last day'!#REF!</f>
        <v>#REF!</v>
      </c>
      <c r="I585" s="6" t="e">
        <f>Forecast!#REF!+Forecast!#REF!*'Error Factor for last day'!#REF!</f>
        <v>#REF!</v>
      </c>
      <c r="J585" s="6" t="e">
        <f>Forecast!#REF!+Forecast!#REF!*'Error Factor for last day'!#REF!</f>
        <v>#REF!</v>
      </c>
      <c r="K585" s="6" t="e">
        <f>Forecast!#REF!+Forecast!#REF!*'Error Factor for last day'!#REF!</f>
        <v>#REF!</v>
      </c>
      <c r="L585" s="6" t="e">
        <f>Forecast!#REF!+Forecast!#REF!*'Error Factor for last day'!#REF!</f>
        <v>#REF!</v>
      </c>
      <c r="M585" s="6" t="e">
        <f>Forecast!#REF!+Forecast!#REF!*'Error Factor for last day'!#REF!</f>
        <v>#REF!</v>
      </c>
      <c r="N585" s="6" t="e">
        <f>Forecast!#REF!+Forecast!#REF!*'Error Factor for last day'!#REF!</f>
        <v>#REF!</v>
      </c>
      <c r="O585" s="6" t="e">
        <f>Forecast!#REF!+Forecast!#REF!*'Error Factor for last day'!#REF!</f>
        <v>#REF!</v>
      </c>
      <c r="P585" s="6" t="e">
        <f>Forecast!#REF!+Forecast!#REF!*'Error Factor for last day'!#REF!</f>
        <v>#REF!</v>
      </c>
      <c r="Q585" s="6" t="e">
        <f>Forecast!#REF!+Forecast!#REF!*'Error Factor for last day'!#REF!</f>
        <v>#REF!</v>
      </c>
      <c r="R585" s="6" t="e">
        <f>Forecast!#REF!+Forecast!#REF!*'Error Factor for last day'!#REF!</f>
        <v>#REF!</v>
      </c>
      <c r="S585" s="6" t="e">
        <f>Forecast!#REF!+Forecast!#REF!*'Error Factor for last day'!#REF!</f>
        <v>#REF!</v>
      </c>
      <c r="T585" s="6" t="e">
        <f>Forecast!#REF!+Forecast!#REF!*'Error Factor for last day'!#REF!</f>
        <v>#REF!</v>
      </c>
      <c r="U585" s="6" t="e">
        <f>Forecast!#REF!+Forecast!#REF!*'Error Factor for last day'!#REF!</f>
        <v>#REF!</v>
      </c>
      <c r="V585" s="6" t="e">
        <f>Forecast!#REF!+Forecast!#REF!*'Error Factor for last day'!#REF!</f>
        <v>#REF!</v>
      </c>
      <c r="W585" s="6" t="e">
        <f>Forecast!#REF!+Forecast!#REF!*'Error Factor for last day'!#REF!</f>
        <v>#REF!</v>
      </c>
      <c r="X585" s="6" t="e">
        <f>Forecast!#REF!+Forecast!#REF!*'Error Factor for last day'!#REF!</f>
        <v>#REF!</v>
      </c>
      <c r="Y585" s="6" t="e">
        <f>Forecast!#REF!+Forecast!#REF!*'Error Factor for last day'!#REF!</f>
        <v>#REF!</v>
      </c>
      <c r="Z585" s="6" t="e">
        <f>Forecast!#REF!+Forecast!#REF!*'Error Factor for last day'!#REF!</f>
        <v>#REF!</v>
      </c>
      <c r="AA585" s="6" t="e">
        <f>Forecast!#REF!+Forecast!#REF!*'Error Factor for last day'!#REF!</f>
        <v>#REF!</v>
      </c>
      <c r="AB585" s="6" t="e">
        <f>Forecast!#REF!+Forecast!#REF!*'Error Factor for last day'!#REF!</f>
        <v>#REF!</v>
      </c>
      <c r="AC585" s="6" t="e">
        <f>Forecast!#REF!+Forecast!#REF!*'Error Factor for last day'!#REF!</f>
        <v>#REF!</v>
      </c>
      <c r="AD585" s="6" t="e">
        <f>Forecast!#REF!+Forecast!#REF!*'Error Factor for last day'!#REF!</f>
        <v>#REF!</v>
      </c>
      <c r="AE585" s="6" t="e">
        <f>Forecast!#REF!+Forecast!#REF!*'Error Factor for last day'!#REF!</f>
        <v>#REF!</v>
      </c>
      <c r="AF585" s="6" t="e">
        <f>Forecast!#REF!+Forecast!#REF!*'Error Factor for last day'!#REF!</f>
        <v>#REF!</v>
      </c>
      <c r="AG585" s="6" t="e">
        <f>Forecast!#REF!+Forecast!#REF!*'Error Factor for last day'!#REF!</f>
        <v>#REF!</v>
      </c>
    </row>
    <row r="586" spans="1:33" hidden="1" x14ac:dyDescent="0.25">
      <c r="A586" s="2">
        <v>42232.404166666667</v>
      </c>
      <c r="B586" s="6" t="e">
        <f>Forecast!#REF!+Forecast!#REF!*'Error Factor for last day'!#REF!</f>
        <v>#REF!</v>
      </c>
      <c r="C586" s="6" t="e">
        <f>Forecast!#REF!+Forecast!#REF!*'Error Factor for last day'!#REF!</f>
        <v>#REF!</v>
      </c>
      <c r="D586" s="6" t="e">
        <f>Forecast!#REF!+Forecast!#REF!*'Error Factor for last day'!#REF!</f>
        <v>#REF!</v>
      </c>
      <c r="E586" s="6" t="e">
        <f>Forecast!#REF!+Forecast!#REF!*'Error Factor for last day'!#REF!</f>
        <v>#REF!</v>
      </c>
      <c r="F586" s="6" t="e">
        <f>Forecast!#REF!+Forecast!#REF!*'Error Factor for last day'!#REF!</f>
        <v>#REF!</v>
      </c>
      <c r="G586" s="6" t="e">
        <f>Forecast!#REF!+Forecast!#REF!*'Error Factor for last day'!#REF!</f>
        <v>#REF!</v>
      </c>
      <c r="H586" s="6" t="e">
        <f>Forecast!#REF!+Forecast!#REF!*'Error Factor for last day'!#REF!</f>
        <v>#REF!</v>
      </c>
      <c r="I586" s="6" t="e">
        <f>Forecast!#REF!+Forecast!#REF!*'Error Factor for last day'!#REF!</f>
        <v>#REF!</v>
      </c>
      <c r="J586" s="6" t="e">
        <f>Forecast!#REF!+Forecast!#REF!*'Error Factor for last day'!#REF!</f>
        <v>#REF!</v>
      </c>
      <c r="K586" s="6" t="e">
        <f>Forecast!#REF!+Forecast!#REF!*'Error Factor for last day'!#REF!</f>
        <v>#REF!</v>
      </c>
      <c r="L586" s="6" t="e">
        <f>Forecast!#REF!+Forecast!#REF!*'Error Factor for last day'!#REF!</f>
        <v>#REF!</v>
      </c>
      <c r="M586" s="6" t="e">
        <f>Forecast!#REF!+Forecast!#REF!*'Error Factor for last day'!#REF!</f>
        <v>#REF!</v>
      </c>
      <c r="N586" s="6" t="e">
        <f>Forecast!#REF!+Forecast!#REF!*'Error Factor for last day'!#REF!</f>
        <v>#REF!</v>
      </c>
      <c r="O586" s="6" t="e">
        <f>Forecast!#REF!+Forecast!#REF!*'Error Factor for last day'!#REF!</f>
        <v>#REF!</v>
      </c>
      <c r="P586" s="6" t="e">
        <f>Forecast!#REF!+Forecast!#REF!*'Error Factor for last day'!#REF!</f>
        <v>#REF!</v>
      </c>
      <c r="Q586" s="6" t="e">
        <f>Forecast!#REF!+Forecast!#REF!*'Error Factor for last day'!#REF!</f>
        <v>#REF!</v>
      </c>
      <c r="R586" s="6" t="e">
        <f>Forecast!#REF!+Forecast!#REF!*'Error Factor for last day'!#REF!</f>
        <v>#REF!</v>
      </c>
      <c r="S586" s="6" t="e">
        <f>Forecast!#REF!+Forecast!#REF!*'Error Factor for last day'!#REF!</f>
        <v>#REF!</v>
      </c>
      <c r="T586" s="6" t="e">
        <f>Forecast!#REF!+Forecast!#REF!*'Error Factor for last day'!#REF!</f>
        <v>#REF!</v>
      </c>
      <c r="U586" s="6" t="e">
        <f>Forecast!#REF!+Forecast!#REF!*'Error Factor for last day'!#REF!</f>
        <v>#REF!</v>
      </c>
      <c r="V586" s="6" t="e">
        <f>Forecast!#REF!+Forecast!#REF!*'Error Factor for last day'!#REF!</f>
        <v>#REF!</v>
      </c>
      <c r="W586" s="6" t="e">
        <f>Forecast!#REF!+Forecast!#REF!*'Error Factor for last day'!#REF!</f>
        <v>#REF!</v>
      </c>
      <c r="X586" s="6" t="e">
        <f>Forecast!#REF!+Forecast!#REF!*'Error Factor for last day'!#REF!</f>
        <v>#REF!</v>
      </c>
      <c r="Y586" s="6" t="e">
        <f>Forecast!#REF!+Forecast!#REF!*'Error Factor for last day'!#REF!</f>
        <v>#REF!</v>
      </c>
      <c r="Z586" s="6" t="e">
        <f>Forecast!#REF!+Forecast!#REF!*'Error Factor for last day'!#REF!</f>
        <v>#REF!</v>
      </c>
      <c r="AA586" s="6" t="e">
        <f>Forecast!#REF!+Forecast!#REF!*'Error Factor for last day'!#REF!</f>
        <v>#REF!</v>
      </c>
      <c r="AB586" s="6" t="e">
        <f>Forecast!#REF!+Forecast!#REF!*'Error Factor for last day'!#REF!</f>
        <v>#REF!</v>
      </c>
      <c r="AC586" s="6" t="e">
        <f>Forecast!#REF!+Forecast!#REF!*'Error Factor for last day'!#REF!</f>
        <v>#REF!</v>
      </c>
      <c r="AD586" s="6" t="e">
        <f>Forecast!#REF!+Forecast!#REF!*'Error Factor for last day'!#REF!</f>
        <v>#REF!</v>
      </c>
      <c r="AE586" s="6" t="e">
        <f>Forecast!#REF!+Forecast!#REF!*'Error Factor for last day'!#REF!</f>
        <v>#REF!</v>
      </c>
      <c r="AF586" s="6" t="e">
        <f>Forecast!#REF!+Forecast!#REF!*'Error Factor for last day'!#REF!</f>
        <v>#REF!</v>
      </c>
      <c r="AG586" s="6" t="e">
        <f>Forecast!#REF!+Forecast!#REF!*'Error Factor for last day'!#REF!</f>
        <v>#REF!</v>
      </c>
    </row>
    <row r="587" spans="1:33" hidden="1" x14ac:dyDescent="0.25">
      <c r="A587" s="2">
        <v>42232.404861111114</v>
      </c>
      <c r="B587" s="6" t="e">
        <f>Forecast!#REF!+Forecast!#REF!*'Error Factor for last day'!#REF!</f>
        <v>#REF!</v>
      </c>
      <c r="C587" s="6" t="e">
        <f>Forecast!#REF!+Forecast!#REF!*'Error Factor for last day'!#REF!</f>
        <v>#REF!</v>
      </c>
      <c r="D587" s="6" t="e">
        <f>Forecast!#REF!+Forecast!#REF!*'Error Factor for last day'!#REF!</f>
        <v>#REF!</v>
      </c>
      <c r="E587" s="6" t="e">
        <f>Forecast!#REF!+Forecast!#REF!*'Error Factor for last day'!#REF!</f>
        <v>#REF!</v>
      </c>
      <c r="F587" s="6" t="e">
        <f>Forecast!#REF!+Forecast!#REF!*'Error Factor for last day'!#REF!</f>
        <v>#REF!</v>
      </c>
      <c r="G587" s="6" t="e">
        <f>Forecast!#REF!+Forecast!#REF!*'Error Factor for last day'!#REF!</f>
        <v>#REF!</v>
      </c>
      <c r="H587" s="6" t="e">
        <f>Forecast!#REF!+Forecast!#REF!*'Error Factor for last day'!#REF!</f>
        <v>#REF!</v>
      </c>
      <c r="I587" s="6" t="e">
        <f>Forecast!#REF!+Forecast!#REF!*'Error Factor for last day'!#REF!</f>
        <v>#REF!</v>
      </c>
      <c r="J587" s="6" t="e">
        <f>Forecast!#REF!+Forecast!#REF!*'Error Factor for last day'!#REF!</f>
        <v>#REF!</v>
      </c>
      <c r="K587" s="6" t="e">
        <f>Forecast!#REF!+Forecast!#REF!*'Error Factor for last day'!#REF!</f>
        <v>#REF!</v>
      </c>
      <c r="L587" s="6" t="e">
        <f>Forecast!#REF!+Forecast!#REF!*'Error Factor for last day'!#REF!</f>
        <v>#REF!</v>
      </c>
      <c r="M587" s="6" t="e">
        <f>Forecast!#REF!+Forecast!#REF!*'Error Factor for last day'!#REF!</f>
        <v>#REF!</v>
      </c>
      <c r="N587" s="6" t="e">
        <f>Forecast!#REF!+Forecast!#REF!*'Error Factor for last day'!#REF!</f>
        <v>#REF!</v>
      </c>
      <c r="O587" s="6" t="e">
        <f>Forecast!#REF!+Forecast!#REF!*'Error Factor for last day'!#REF!</f>
        <v>#REF!</v>
      </c>
      <c r="P587" s="6" t="e">
        <f>Forecast!#REF!+Forecast!#REF!*'Error Factor for last day'!#REF!</f>
        <v>#REF!</v>
      </c>
      <c r="Q587" s="6" t="e">
        <f>Forecast!#REF!+Forecast!#REF!*'Error Factor for last day'!#REF!</f>
        <v>#REF!</v>
      </c>
      <c r="R587" s="6" t="e">
        <f>Forecast!#REF!+Forecast!#REF!*'Error Factor for last day'!#REF!</f>
        <v>#REF!</v>
      </c>
      <c r="S587" s="6" t="e">
        <f>Forecast!#REF!+Forecast!#REF!*'Error Factor for last day'!#REF!</f>
        <v>#REF!</v>
      </c>
      <c r="T587" s="6" t="e">
        <f>Forecast!#REF!+Forecast!#REF!*'Error Factor for last day'!#REF!</f>
        <v>#REF!</v>
      </c>
      <c r="U587" s="6" t="e">
        <f>Forecast!#REF!+Forecast!#REF!*'Error Factor for last day'!#REF!</f>
        <v>#REF!</v>
      </c>
      <c r="V587" s="6" t="e">
        <f>Forecast!#REF!+Forecast!#REF!*'Error Factor for last day'!#REF!</f>
        <v>#REF!</v>
      </c>
      <c r="W587" s="6" t="e">
        <f>Forecast!#REF!+Forecast!#REF!*'Error Factor for last day'!#REF!</f>
        <v>#REF!</v>
      </c>
      <c r="X587" s="6" t="e">
        <f>Forecast!#REF!+Forecast!#REF!*'Error Factor for last day'!#REF!</f>
        <v>#REF!</v>
      </c>
      <c r="Y587" s="6" t="e">
        <f>Forecast!#REF!+Forecast!#REF!*'Error Factor for last day'!#REF!</f>
        <v>#REF!</v>
      </c>
      <c r="Z587" s="6" t="e">
        <f>Forecast!#REF!+Forecast!#REF!*'Error Factor for last day'!#REF!</f>
        <v>#REF!</v>
      </c>
      <c r="AA587" s="6" t="e">
        <f>Forecast!#REF!+Forecast!#REF!*'Error Factor for last day'!#REF!</f>
        <v>#REF!</v>
      </c>
      <c r="AB587" s="6" t="e">
        <f>Forecast!#REF!+Forecast!#REF!*'Error Factor for last day'!#REF!</f>
        <v>#REF!</v>
      </c>
      <c r="AC587" s="6" t="e">
        <f>Forecast!#REF!+Forecast!#REF!*'Error Factor for last day'!#REF!</f>
        <v>#REF!</v>
      </c>
      <c r="AD587" s="6" t="e">
        <f>Forecast!#REF!+Forecast!#REF!*'Error Factor for last day'!#REF!</f>
        <v>#REF!</v>
      </c>
      <c r="AE587" s="6" t="e">
        <f>Forecast!#REF!+Forecast!#REF!*'Error Factor for last day'!#REF!</f>
        <v>#REF!</v>
      </c>
      <c r="AF587" s="6" t="e">
        <f>Forecast!#REF!+Forecast!#REF!*'Error Factor for last day'!#REF!</f>
        <v>#REF!</v>
      </c>
      <c r="AG587" s="6" t="e">
        <f>Forecast!#REF!+Forecast!#REF!*'Error Factor for last day'!#REF!</f>
        <v>#REF!</v>
      </c>
    </row>
    <row r="588" spans="1:33" hidden="1" x14ac:dyDescent="0.25">
      <c r="A588" s="2">
        <v>42232.405555555553</v>
      </c>
      <c r="B588" s="6" t="e">
        <f>Forecast!#REF!+Forecast!#REF!*'Error Factor for last day'!#REF!</f>
        <v>#REF!</v>
      </c>
      <c r="C588" s="6" t="e">
        <f>Forecast!#REF!+Forecast!#REF!*'Error Factor for last day'!#REF!</f>
        <v>#REF!</v>
      </c>
      <c r="D588" s="6" t="e">
        <f>Forecast!#REF!+Forecast!#REF!*'Error Factor for last day'!#REF!</f>
        <v>#REF!</v>
      </c>
      <c r="E588" s="6" t="e">
        <f>Forecast!#REF!+Forecast!#REF!*'Error Factor for last day'!#REF!</f>
        <v>#REF!</v>
      </c>
      <c r="F588" s="6" t="e">
        <f>Forecast!#REF!+Forecast!#REF!*'Error Factor for last day'!#REF!</f>
        <v>#REF!</v>
      </c>
      <c r="G588" s="6" t="e">
        <f>Forecast!#REF!+Forecast!#REF!*'Error Factor for last day'!#REF!</f>
        <v>#REF!</v>
      </c>
      <c r="H588" s="6" t="e">
        <f>Forecast!#REF!+Forecast!#REF!*'Error Factor for last day'!#REF!</f>
        <v>#REF!</v>
      </c>
      <c r="I588" s="6" t="e">
        <f>Forecast!#REF!+Forecast!#REF!*'Error Factor for last day'!#REF!</f>
        <v>#REF!</v>
      </c>
      <c r="J588" s="6" t="e">
        <f>Forecast!#REF!+Forecast!#REF!*'Error Factor for last day'!#REF!</f>
        <v>#REF!</v>
      </c>
      <c r="K588" s="6" t="e">
        <f>Forecast!#REF!+Forecast!#REF!*'Error Factor for last day'!#REF!</f>
        <v>#REF!</v>
      </c>
      <c r="L588" s="6" t="e">
        <f>Forecast!#REF!+Forecast!#REF!*'Error Factor for last day'!#REF!</f>
        <v>#REF!</v>
      </c>
      <c r="M588" s="6" t="e">
        <f>Forecast!#REF!+Forecast!#REF!*'Error Factor for last day'!#REF!</f>
        <v>#REF!</v>
      </c>
      <c r="N588" s="6" t="e">
        <f>Forecast!#REF!+Forecast!#REF!*'Error Factor for last day'!#REF!</f>
        <v>#REF!</v>
      </c>
      <c r="O588" s="6" t="e">
        <f>Forecast!#REF!+Forecast!#REF!*'Error Factor for last day'!#REF!</f>
        <v>#REF!</v>
      </c>
      <c r="P588" s="6" t="e">
        <f>Forecast!#REF!+Forecast!#REF!*'Error Factor for last day'!#REF!</f>
        <v>#REF!</v>
      </c>
      <c r="Q588" s="6" t="e">
        <f>Forecast!#REF!+Forecast!#REF!*'Error Factor for last day'!#REF!</f>
        <v>#REF!</v>
      </c>
      <c r="R588" s="6" t="e">
        <f>Forecast!#REF!+Forecast!#REF!*'Error Factor for last day'!#REF!</f>
        <v>#REF!</v>
      </c>
      <c r="S588" s="6" t="e">
        <f>Forecast!#REF!+Forecast!#REF!*'Error Factor for last day'!#REF!</f>
        <v>#REF!</v>
      </c>
      <c r="T588" s="6" t="e">
        <f>Forecast!#REF!+Forecast!#REF!*'Error Factor for last day'!#REF!</f>
        <v>#REF!</v>
      </c>
      <c r="U588" s="6" t="e">
        <f>Forecast!#REF!+Forecast!#REF!*'Error Factor for last day'!#REF!</f>
        <v>#REF!</v>
      </c>
      <c r="V588" s="6" t="e">
        <f>Forecast!#REF!+Forecast!#REF!*'Error Factor for last day'!#REF!</f>
        <v>#REF!</v>
      </c>
      <c r="W588" s="6" t="e">
        <f>Forecast!#REF!+Forecast!#REF!*'Error Factor for last day'!#REF!</f>
        <v>#REF!</v>
      </c>
      <c r="X588" s="6" t="e">
        <f>Forecast!#REF!+Forecast!#REF!*'Error Factor for last day'!#REF!</f>
        <v>#REF!</v>
      </c>
      <c r="Y588" s="6" t="e">
        <f>Forecast!#REF!+Forecast!#REF!*'Error Factor for last day'!#REF!</f>
        <v>#REF!</v>
      </c>
      <c r="Z588" s="6" t="e">
        <f>Forecast!#REF!+Forecast!#REF!*'Error Factor for last day'!#REF!</f>
        <v>#REF!</v>
      </c>
      <c r="AA588" s="6" t="e">
        <f>Forecast!#REF!+Forecast!#REF!*'Error Factor for last day'!#REF!</f>
        <v>#REF!</v>
      </c>
      <c r="AB588" s="6" t="e">
        <f>Forecast!#REF!+Forecast!#REF!*'Error Factor for last day'!#REF!</f>
        <v>#REF!</v>
      </c>
      <c r="AC588" s="6" t="e">
        <f>Forecast!#REF!+Forecast!#REF!*'Error Factor for last day'!#REF!</f>
        <v>#REF!</v>
      </c>
      <c r="AD588" s="6" t="e">
        <f>Forecast!#REF!+Forecast!#REF!*'Error Factor for last day'!#REF!</f>
        <v>#REF!</v>
      </c>
      <c r="AE588" s="6" t="e">
        <f>Forecast!#REF!+Forecast!#REF!*'Error Factor for last day'!#REF!</f>
        <v>#REF!</v>
      </c>
      <c r="AF588" s="6" t="e">
        <f>Forecast!#REF!+Forecast!#REF!*'Error Factor for last day'!#REF!</f>
        <v>#REF!</v>
      </c>
      <c r="AG588" s="6" t="e">
        <f>Forecast!#REF!+Forecast!#REF!*'Error Factor for last day'!#REF!</f>
        <v>#REF!</v>
      </c>
    </row>
    <row r="589" spans="1:33" hidden="1" x14ac:dyDescent="0.25">
      <c r="A589" s="2">
        <v>42232.40625</v>
      </c>
      <c r="B589" s="6" t="e">
        <f>Forecast!#REF!+Forecast!#REF!*'Error Factor for last day'!#REF!</f>
        <v>#REF!</v>
      </c>
      <c r="C589" s="6" t="e">
        <f>Forecast!#REF!+Forecast!#REF!*'Error Factor for last day'!#REF!</f>
        <v>#REF!</v>
      </c>
      <c r="D589" s="6" t="e">
        <f>Forecast!#REF!+Forecast!#REF!*'Error Factor for last day'!#REF!</f>
        <v>#REF!</v>
      </c>
      <c r="E589" s="6" t="e">
        <f>Forecast!#REF!+Forecast!#REF!*'Error Factor for last day'!#REF!</f>
        <v>#REF!</v>
      </c>
      <c r="F589" s="6" t="e">
        <f>Forecast!#REF!+Forecast!#REF!*'Error Factor for last day'!#REF!</f>
        <v>#REF!</v>
      </c>
      <c r="G589" s="6" t="e">
        <f>Forecast!#REF!+Forecast!#REF!*'Error Factor for last day'!#REF!</f>
        <v>#REF!</v>
      </c>
      <c r="H589" s="6" t="e">
        <f>Forecast!#REF!+Forecast!#REF!*'Error Factor for last day'!#REF!</f>
        <v>#REF!</v>
      </c>
      <c r="I589" s="6" t="e">
        <f>Forecast!#REF!+Forecast!#REF!*'Error Factor for last day'!#REF!</f>
        <v>#REF!</v>
      </c>
      <c r="J589" s="6" t="e">
        <f>Forecast!#REF!+Forecast!#REF!*'Error Factor for last day'!#REF!</f>
        <v>#REF!</v>
      </c>
      <c r="K589" s="6" t="e">
        <f>Forecast!#REF!+Forecast!#REF!*'Error Factor for last day'!#REF!</f>
        <v>#REF!</v>
      </c>
      <c r="L589" s="6" t="e">
        <f>Forecast!#REF!+Forecast!#REF!*'Error Factor for last day'!#REF!</f>
        <v>#REF!</v>
      </c>
      <c r="M589" s="6" t="e">
        <f>Forecast!#REF!+Forecast!#REF!*'Error Factor for last day'!#REF!</f>
        <v>#REF!</v>
      </c>
      <c r="N589" s="6" t="e">
        <f>Forecast!#REF!+Forecast!#REF!*'Error Factor for last day'!#REF!</f>
        <v>#REF!</v>
      </c>
      <c r="O589" s="6" t="e">
        <f>Forecast!#REF!+Forecast!#REF!*'Error Factor for last day'!#REF!</f>
        <v>#REF!</v>
      </c>
      <c r="P589" s="6" t="e">
        <f>Forecast!#REF!+Forecast!#REF!*'Error Factor for last day'!#REF!</f>
        <v>#REF!</v>
      </c>
      <c r="Q589" s="6" t="e">
        <f>Forecast!#REF!+Forecast!#REF!*'Error Factor for last day'!#REF!</f>
        <v>#REF!</v>
      </c>
      <c r="R589" s="6" t="e">
        <f>Forecast!#REF!+Forecast!#REF!*'Error Factor for last day'!#REF!</f>
        <v>#REF!</v>
      </c>
      <c r="S589" s="6" t="e">
        <f>Forecast!#REF!+Forecast!#REF!*'Error Factor for last day'!#REF!</f>
        <v>#REF!</v>
      </c>
      <c r="T589" s="6" t="e">
        <f>Forecast!#REF!+Forecast!#REF!*'Error Factor for last day'!#REF!</f>
        <v>#REF!</v>
      </c>
      <c r="U589" s="6" t="e">
        <f>Forecast!#REF!+Forecast!#REF!*'Error Factor for last day'!#REF!</f>
        <v>#REF!</v>
      </c>
      <c r="V589" s="6" t="e">
        <f>Forecast!#REF!+Forecast!#REF!*'Error Factor for last day'!#REF!</f>
        <v>#REF!</v>
      </c>
      <c r="W589" s="6" t="e">
        <f>Forecast!#REF!+Forecast!#REF!*'Error Factor for last day'!#REF!</f>
        <v>#REF!</v>
      </c>
      <c r="X589" s="6" t="e">
        <f>Forecast!#REF!+Forecast!#REF!*'Error Factor for last day'!#REF!</f>
        <v>#REF!</v>
      </c>
      <c r="Y589" s="6" t="e">
        <f>Forecast!#REF!+Forecast!#REF!*'Error Factor for last day'!#REF!</f>
        <v>#REF!</v>
      </c>
      <c r="Z589" s="6" t="e">
        <f>Forecast!#REF!+Forecast!#REF!*'Error Factor for last day'!#REF!</f>
        <v>#REF!</v>
      </c>
      <c r="AA589" s="6" t="e">
        <f>Forecast!#REF!+Forecast!#REF!*'Error Factor for last day'!#REF!</f>
        <v>#REF!</v>
      </c>
      <c r="AB589" s="6" t="e">
        <f>Forecast!#REF!+Forecast!#REF!*'Error Factor for last day'!#REF!</f>
        <v>#REF!</v>
      </c>
      <c r="AC589" s="6" t="e">
        <f>Forecast!#REF!+Forecast!#REF!*'Error Factor for last day'!#REF!</f>
        <v>#REF!</v>
      </c>
      <c r="AD589" s="6" t="e">
        <f>Forecast!#REF!+Forecast!#REF!*'Error Factor for last day'!#REF!</f>
        <v>#REF!</v>
      </c>
      <c r="AE589" s="6" t="e">
        <f>Forecast!#REF!+Forecast!#REF!*'Error Factor for last day'!#REF!</f>
        <v>#REF!</v>
      </c>
      <c r="AF589" s="6" t="e">
        <f>Forecast!#REF!+Forecast!#REF!*'Error Factor for last day'!#REF!</f>
        <v>#REF!</v>
      </c>
      <c r="AG589" s="6" t="e">
        <f>Forecast!#REF!+Forecast!#REF!*'Error Factor for last day'!#REF!</f>
        <v>#REF!</v>
      </c>
    </row>
    <row r="590" spans="1:33" hidden="1" x14ac:dyDescent="0.25">
      <c r="A590" s="2">
        <v>42232.406944444447</v>
      </c>
      <c r="B590" s="6" t="e">
        <f>Forecast!#REF!+Forecast!#REF!*'Error Factor for last day'!#REF!</f>
        <v>#REF!</v>
      </c>
      <c r="C590" s="6" t="e">
        <f>Forecast!#REF!+Forecast!#REF!*'Error Factor for last day'!#REF!</f>
        <v>#REF!</v>
      </c>
      <c r="D590" s="6" t="e">
        <f>Forecast!#REF!+Forecast!#REF!*'Error Factor for last day'!#REF!</f>
        <v>#REF!</v>
      </c>
      <c r="E590" s="6" t="e">
        <f>Forecast!#REF!+Forecast!#REF!*'Error Factor for last day'!#REF!</f>
        <v>#REF!</v>
      </c>
      <c r="F590" s="6" t="e">
        <f>Forecast!#REF!+Forecast!#REF!*'Error Factor for last day'!#REF!</f>
        <v>#REF!</v>
      </c>
      <c r="G590" s="6" t="e">
        <f>Forecast!#REF!+Forecast!#REF!*'Error Factor for last day'!#REF!</f>
        <v>#REF!</v>
      </c>
      <c r="H590" s="6" t="e">
        <f>Forecast!#REF!+Forecast!#REF!*'Error Factor for last day'!#REF!</f>
        <v>#REF!</v>
      </c>
      <c r="I590" s="6" t="e">
        <f>Forecast!#REF!+Forecast!#REF!*'Error Factor for last day'!#REF!</f>
        <v>#REF!</v>
      </c>
      <c r="J590" s="6" t="e">
        <f>Forecast!#REF!+Forecast!#REF!*'Error Factor for last day'!#REF!</f>
        <v>#REF!</v>
      </c>
      <c r="K590" s="6" t="e">
        <f>Forecast!#REF!+Forecast!#REF!*'Error Factor for last day'!#REF!</f>
        <v>#REF!</v>
      </c>
      <c r="L590" s="6" t="e">
        <f>Forecast!#REF!+Forecast!#REF!*'Error Factor for last day'!#REF!</f>
        <v>#REF!</v>
      </c>
      <c r="M590" s="6" t="e">
        <f>Forecast!#REF!+Forecast!#REF!*'Error Factor for last day'!#REF!</f>
        <v>#REF!</v>
      </c>
      <c r="N590" s="6" t="e">
        <f>Forecast!#REF!+Forecast!#REF!*'Error Factor for last day'!#REF!</f>
        <v>#REF!</v>
      </c>
      <c r="O590" s="6" t="e">
        <f>Forecast!#REF!+Forecast!#REF!*'Error Factor for last day'!#REF!</f>
        <v>#REF!</v>
      </c>
      <c r="P590" s="6" t="e">
        <f>Forecast!#REF!+Forecast!#REF!*'Error Factor for last day'!#REF!</f>
        <v>#REF!</v>
      </c>
      <c r="Q590" s="6" t="e">
        <f>Forecast!#REF!+Forecast!#REF!*'Error Factor for last day'!#REF!</f>
        <v>#REF!</v>
      </c>
      <c r="R590" s="6" t="e">
        <f>Forecast!#REF!+Forecast!#REF!*'Error Factor for last day'!#REF!</f>
        <v>#REF!</v>
      </c>
      <c r="S590" s="6" t="e">
        <f>Forecast!#REF!+Forecast!#REF!*'Error Factor for last day'!#REF!</f>
        <v>#REF!</v>
      </c>
      <c r="T590" s="6" t="e">
        <f>Forecast!#REF!+Forecast!#REF!*'Error Factor for last day'!#REF!</f>
        <v>#REF!</v>
      </c>
      <c r="U590" s="6" t="e">
        <f>Forecast!#REF!+Forecast!#REF!*'Error Factor for last day'!#REF!</f>
        <v>#REF!</v>
      </c>
      <c r="V590" s="6" t="e">
        <f>Forecast!#REF!+Forecast!#REF!*'Error Factor for last day'!#REF!</f>
        <v>#REF!</v>
      </c>
      <c r="W590" s="6" t="e">
        <f>Forecast!#REF!+Forecast!#REF!*'Error Factor for last day'!#REF!</f>
        <v>#REF!</v>
      </c>
      <c r="X590" s="6" t="e">
        <f>Forecast!#REF!+Forecast!#REF!*'Error Factor for last day'!#REF!</f>
        <v>#REF!</v>
      </c>
      <c r="Y590" s="6" t="e">
        <f>Forecast!#REF!+Forecast!#REF!*'Error Factor for last day'!#REF!</f>
        <v>#REF!</v>
      </c>
      <c r="Z590" s="6" t="e">
        <f>Forecast!#REF!+Forecast!#REF!*'Error Factor for last day'!#REF!</f>
        <v>#REF!</v>
      </c>
      <c r="AA590" s="6" t="e">
        <f>Forecast!#REF!+Forecast!#REF!*'Error Factor for last day'!#REF!</f>
        <v>#REF!</v>
      </c>
      <c r="AB590" s="6" t="e">
        <f>Forecast!#REF!+Forecast!#REF!*'Error Factor for last day'!#REF!</f>
        <v>#REF!</v>
      </c>
      <c r="AC590" s="6" t="e">
        <f>Forecast!#REF!+Forecast!#REF!*'Error Factor for last day'!#REF!</f>
        <v>#REF!</v>
      </c>
      <c r="AD590" s="6" t="e">
        <f>Forecast!#REF!+Forecast!#REF!*'Error Factor for last day'!#REF!</f>
        <v>#REF!</v>
      </c>
      <c r="AE590" s="6" t="e">
        <f>Forecast!#REF!+Forecast!#REF!*'Error Factor for last day'!#REF!</f>
        <v>#REF!</v>
      </c>
      <c r="AF590" s="6" t="e">
        <f>Forecast!#REF!+Forecast!#REF!*'Error Factor for last day'!#REF!</f>
        <v>#REF!</v>
      </c>
      <c r="AG590" s="6" t="e">
        <f>Forecast!#REF!+Forecast!#REF!*'Error Factor for last day'!#REF!</f>
        <v>#REF!</v>
      </c>
    </row>
    <row r="591" spans="1:33" hidden="1" x14ac:dyDescent="0.25">
      <c r="A591" s="2">
        <v>42232.407638888886</v>
      </c>
      <c r="B591" s="6" t="e">
        <f>Forecast!#REF!+Forecast!#REF!*'Error Factor for last day'!#REF!</f>
        <v>#REF!</v>
      </c>
      <c r="C591" s="6" t="e">
        <f>Forecast!#REF!+Forecast!#REF!*'Error Factor for last day'!#REF!</f>
        <v>#REF!</v>
      </c>
      <c r="D591" s="6" t="e">
        <f>Forecast!#REF!+Forecast!#REF!*'Error Factor for last day'!#REF!</f>
        <v>#REF!</v>
      </c>
      <c r="E591" s="6" t="e">
        <f>Forecast!#REF!+Forecast!#REF!*'Error Factor for last day'!#REF!</f>
        <v>#REF!</v>
      </c>
      <c r="F591" s="6" t="e">
        <f>Forecast!#REF!+Forecast!#REF!*'Error Factor for last day'!#REF!</f>
        <v>#REF!</v>
      </c>
      <c r="G591" s="6" t="e">
        <f>Forecast!#REF!+Forecast!#REF!*'Error Factor for last day'!#REF!</f>
        <v>#REF!</v>
      </c>
      <c r="H591" s="6" t="e">
        <f>Forecast!#REF!+Forecast!#REF!*'Error Factor for last day'!#REF!</f>
        <v>#REF!</v>
      </c>
      <c r="I591" s="6" t="e">
        <f>Forecast!#REF!+Forecast!#REF!*'Error Factor for last day'!#REF!</f>
        <v>#REF!</v>
      </c>
      <c r="J591" s="6" t="e">
        <f>Forecast!#REF!+Forecast!#REF!*'Error Factor for last day'!#REF!</f>
        <v>#REF!</v>
      </c>
      <c r="K591" s="6" t="e">
        <f>Forecast!#REF!+Forecast!#REF!*'Error Factor for last day'!#REF!</f>
        <v>#REF!</v>
      </c>
      <c r="L591" s="6" t="e">
        <f>Forecast!#REF!+Forecast!#REF!*'Error Factor for last day'!#REF!</f>
        <v>#REF!</v>
      </c>
      <c r="M591" s="6" t="e">
        <f>Forecast!#REF!+Forecast!#REF!*'Error Factor for last day'!#REF!</f>
        <v>#REF!</v>
      </c>
      <c r="N591" s="6" t="e">
        <f>Forecast!#REF!+Forecast!#REF!*'Error Factor for last day'!#REF!</f>
        <v>#REF!</v>
      </c>
      <c r="O591" s="6" t="e">
        <f>Forecast!#REF!+Forecast!#REF!*'Error Factor for last day'!#REF!</f>
        <v>#REF!</v>
      </c>
      <c r="P591" s="6" t="e">
        <f>Forecast!#REF!+Forecast!#REF!*'Error Factor for last day'!#REF!</f>
        <v>#REF!</v>
      </c>
      <c r="Q591" s="6" t="e">
        <f>Forecast!#REF!+Forecast!#REF!*'Error Factor for last day'!#REF!</f>
        <v>#REF!</v>
      </c>
      <c r="R591" s="6" t="e">
        <f>Forecast!#REF!+Forecast!#REF!*'Error Factor for last day'!#REF!</f>
        <v>#REF!</v>
      </c>
      <c r="S591" s="6" t="e">
        <f>Forecast!#REF!+Forecast!#REF!*'Error Factor for last day'!#REF!</f>
        <v>#REF!</v>
      </c>
      <c r="T591" s="6" t="e">
        <f>Forecast!#REF!+Forecast!#REF!*'Error Factor for last day'!#REF!</f>
        <v>#REF!</v>
      </c>
      <c r="U591" s="6" t="e">
        <f>Forecast!#REF!+Forecast!#REF!*'Error Factor for last day'!#REF!</f>
        <v>#REF!</v>
      </c>
      <c r="V591" s="6" t="e">
        <f>Forecast!#REF!+Forecast!#REF!*'Error Factor for last day'!#REF!</f>
        <v>#REF!</v>
      </c>
      <c r="W591" s="6" t="e">
        <f>Forecast!#REF!+Forecast!#REF!*'Error Factor for last day'!#REF!</f>
        <v>#REF!</v>
      </c>
      <c r="X591" s="6" t="e">
        <f>Forecast!#REF!+Forecast!#REF!*'Error Factor for last day'!#REF!</f>
        <v>#REF!</v>
      </c>
      <c r="Y591" s="6" t="e">
        <f>Forecast!#REF!+Forecast!#REF!*'Error Factor for last day'!#REF!</f>
        <v>#REF!</v>
      </c>
      <c r="Z591" s="6" t="e">
        <f>Forecast!#REF!+Forecast!#REF!*'Error Factor for last day'!#REF!</f>
        <v>#REF!</v>
      </c>
      <c r="AA591" s="6" t="e">
        <f>Forecast!#REF!+Forecast!#REF!*'Error Factor for last day'!#REF!</f>
        <v>#REF!</v>
      </c>
      <c r="AB591" s="6" t="e">
        <f>Forecast!#REF!+Forecast!#REF!*'Error Factor for last day'!#REF!</f>
        <v>#REF!</v>
      </c>
      <c r="AC591" s="6" t="e">
        <f>Forecast!#REF!+Forecast!#REF!*'Error Factor for last day'!#REF!</f>
        <v>#REF!</v>
      </c>
      <c r="AD591" s="6" t="e">
        <f>Forecast!#REF!+Forecast!#REF!*'Error Factor for last day'!#REF!</f>
        <v>#REF!</v>
      </c>
      <c r="AE591" s="6" t="e">
        <f>Forecast!#REF!+Forecast!#REF!*'Error Factor for last day'!#REF!</f>
        <v>#REF!</v>
      </c>
      <c r="AF591" s="6" t="e">
        <f>Forecast!#REF!+Forecast!#REF!*'Error Factor for last day'!#REF!</f>
        <v>#REF!</v>
      </c>
      <c r="AG591" s="6" t="e">
        <f>Forecast!#REF!+Forecast!#REF!*'Error Factor for last day'!#REF!</f>
        <v>#REF!</v>
      </c>
    </row>
    <row r="592" spans="1:33" hidden="1" x14ac:dyDescent="0.25">
      <c r="A592" s="2">
        <v>42232.408333333333</v>
      </c>
      <c r="B592" s="6" t="e">
        <f>Forecast!#REF!+Forecast!#REF!*'Error Factor for last day'!#REF!</f>
        <v>#REF!</v>
      </c>
      <c r="C592" s="6" t="e">
        <f>Forecast!#REF!+Forecast!#REF!*'Error Factor for last day'!#REF!</f>
        <v>#REF!</v>
      </c>
      <c r="D592" s="6" t="e">
        <f>Forecast!#REF!+Forecast!#REF!*'Error Factor for last day'!#REF!</f>
        <v>#REF!</v>
      </c>
      <c r="E592" s="6" t="e">
        <f>Forecast!#REF!+Forecast!#REF!*'Error Factor for last day'!#REF!</f>
        <v>#REF!</v>
      </c>
      <c r="F592" s="6" t="e">
        <f>Forecast!#REF!+Forecast!#REF!*'Error Factor for last day'!#REF!</f>
        <v>#REF!</v>
      </c>
      <c r="G592" s="6" t="e">
        <f>Forecast!#REF!+Forecast!#REF!*'Error Factor for last day'!#REF!</f>
        <v>#REF!</v>
      </c>
      <c r="H592" s="6" t="e">
        <f>Forecast!#REF!+Forecast!#REF!*'Error Factor for last day'!#REF!</f>
        <v>#REF!</v>
      </c>
      <c r="I592" s="6" t="e">
        <f>Forecast!#REF!+Forecast!#REF!*'Error Factor for last day'!#REF!</f>
        <v>#REF!</v>
      </c>
      <c r="J592" s="6" t="e">
        <f>Forecast!#REF!+Forecast!#REF!*'Error Factor for last day'!#REF!</f>
        <v>#REF!</v>
      </c>
      <c r="K592" s="6" t="e">
        <f>Forecast!#REF!+Forecast!#REF!*'Error Factor for last day'!#REF!</f>
        <v>#REF!</v>
      </c>
      <c r="L592" s="6" t="e">
        <f>Forecast!#REF!+Forecast!#REF!*'Error Factor for last day'!#REF!</f>
        <v>#REF!</v>
      </c>
      <c r="M592" s="6" t="e">
        <f>Forecast!#REF!+Forecast!#REF!*'Error Factor for last day'!#REF!</f>
        <v>#REF!</v>
      </c>
      <c r="N592" s="6" t="e">
        <f>Forecast!#REF!+Forecast!#REF!*'Error Factor for last day'!#REF!</f>
        <v>#REF!</v>
      </c>
      <c r="O592" s="6" t="e">
        <f>Forecast!#REF!+Forecast!#REF!*'Error Factor for last day'!#REF!</f>
        <v>#REF!</v>
      </c>
      <c r="P592" s="6" t="e">
        <f>Forecast!#REF!+Forecast!#REF!*'Error Factor for last day'!#REF!</f>
        <v>#REF!</v>
      </c>
      <c r="Q592" s="6" t="e">
        <f>Forecast!#REF!+Forecast!#REF!*'Error Factor for last day'!#REF!</f>
        <v>#REF!</v>
      </c>
      <c r="R592" s="6" t="e">
        <f>Forecast!#REF!+Forecast!#REF!*'Error Factor for last day'!#REF!</f>
        <v>#REF!</v>
      </c>
      <c r="S592" s="6" t="e">
        <f>Forecast!#REF!+Forecast!#REF!*'Error Factor for last day'!#REF!</f>
        <v>#REF!</v>
      </c>
      <c r="T592" s="6" t="e">
        <f>Forecast!#REF!+Forecast!#REF!*'Error Factor for last day'!#REF!</f>
        <v>#REF!</v>
      </c>
      <c r="U592" s="6" t="e">
        <f>Forecast!#REF!+Forecast!#REF!*'Error Factor for last day'!#REF!</f>
        <v>#REF!</v>
      </c>
      <c r="V592" s="6" t="e">
        <f>Forecast!#REF!+Forecast!#REF!*'Error Factor for last day'!#REF!</f>
        <v>#REF!</v>
      </c>
      <c r="W592" s="6" t="e">
        <f>Forecast!#REF!+Forecast!#REF!*'Error Factor for last day'!#REF!</f>
        <v>#REF!</v>
      </c>
      <c r="X592" s="6" t="e">
        <f>Forecast!#REF!+Forecast!#REF!*'Error Factor for last day'!#REF!</f>
        <v>#REF!</v>
      </c>
      <c r="Y592" s="6" t="e">
        <f>Forecast!#REF!+Forecast!#REF!*'Error Factor for last day'!#REF!</f>
        <v>#REF!</v>
      </c>
      <c r="Z592" s="6" t="e">
        <f>Forecast!#REF!+Forecast!#REF!*'Error Factor for last day'!#REF!</f>
        <v>#REF!</v>
      </c>
      <c r="AA592" s="6" t="e">
        <f>Forecast!#REF!+Forecast!#REF!*'Error Factor for last day'!#REF!</f>
        <v>#REF!</v>
      </c>
      <c r="AB592" s="6" t="e">
        <f>Forecast!#REF!+Forecast!#REF!*'Error Factor for last day'!#REF!</f>
        <v>#REF!</v>
      </c>
      <c r="AC592" s="6" t="e">
        <f>Forecast!#REF!+Forecast!#REF!*'Error Factor for last day'!#REF!</f>
        <v>#REF!</v>
      </c>
      <c r="AD592" s="6" t="e">
        <f>Forecast!#REF!+Forecast!#REF!*'Error Factor for last day'!#REF!</f>
        <v>#REF!</v>
      </c>
      <c r="AE592" s="6" t="e">
        <f>Forecast!#REF!+Forecast!#REF!*'Error Factor for last day'!#REF!</f>
        <v>#REF!</v>
      </c>
      <c r="AF592" s="6" t="e">
        <f>Forecast!#REF!+Forecast!#REF!*'Error Factor for last day'!#REF!</f>
        <v>#REF!</v>
      </c>
      <c r="AG592" s="6" t="e">
        <f>Forecast!#REF!+Forecast!#REF!*'Error Factor for last day'!#REF!</f>
        <v>#REF!</v>
      </c>
    </row>
    <row r="593" spans="1:33" hidden="1" x14ac:dyDescent="0.25">
      <c r="A593" s="2">
        <v>42232.40902777778</v>
      </c>
      <c r="B593" s="6" t="e">
        <f>Forecast!#REF!+Forecast!#REF!*'Error Factor for last day'!#REF!</f>
        <v>#REF!</v>
      </c>
      <c r="C593" s="6" t="e">
        <f>Forecast!#REF!+Forecast!#REF!*'Error Factor for last day'!#REF!</f>
        <v>#REF!</v>
      </c>
      <c r="D593" s="6" t="e">
        <f>Forecast!#REF!+Forecast!#REF!*'Error Factor for last day'!#REF!</f>
        <v>#REF!</v>
      </c>
      <c r="E593" s="6" t="e">
        <f>Forecast!#REF!+Forecast!#REF!*'Error Factor for last day'!#REF!</f>
        <v>#REF!</v>
      </c>
      <c r="F593" s="6" t="e">
        <f>Forecast!#REF!+Forecast!#REF!*'Error Factor for last day'!#REF!</f>
        <v>#REF!</v>
      </c>
      <c r="G593" s="6" t="e">
        <f>Forecast!#REF!+Forecast!#REF!*'Error Factor for last day'!#REF!</f>
        <v>#REF!</v>
      </c>
      <c r="H593" s="6" t="e">
        <f>Forecast!#REF!+Forecast!#REF!*'Error Factor for last day'!#REF!</f>
        <v>#REF!</v>
      </c>
      <c r="I593" s="6" t="e">
        <f>Forecast!#REF!+Forecast!#REF!*'Error Factor for last day'!#REF!</f>
        <v>#REF!</v>
      </c>
      <c r="J593" s="6" t="e">
        <f>Forecast!#REF!+Forecast!#REF!*'Error Factor for last day'!#REF!</f>
        <v>#REF!</v>
      </c>
      <c r="K593" s="6" t="e">
        <f>Forecast!#REF!+Forecast!#REF!*'Error Factor for last day'!#REF!</f>
        <v>#REF!</v>
      </c>
      <c r="L593" s="6" t="e">
        <f>Forecast!#REF!+Forecast!#REF!*'Error Factor for last day'!#REF!</f>
        <v>#REF!</v>
      </c>
      <c r="M593" s="6" t="e">
        <f>Forecast!#REF!+Forecast!#REF!*'Error Factor for last day'!#REF!</f>
        <v>#REF!</v>
      </c>
      <c r="N593" s="6" t="e">
        <f>Forecast!#REF!+Forecast!#REF!*'Error Factor for last day'!#REF!</f>
        <v>#REF!</v>
      </c>
      <c r="O593" s="6" t="e">
        <f>Forecast!#REF!+Forecast!#REF!*'Error Factor for last day'!#REF!</f>
        <v>#REF!</v>
      </c>
      <c r="P593" s="6" t="e">
        <f>Forecast!#REF!+Forecast!#REF!*'Error Factor for last day'!#REF!</f>
        <v>#REF!</v>
      </c>
      <c r="Q593" s="6" t="e">
        <f>Forecast!#REF!+Forecast!#REF!*'Error Factor for last day'!#REF!</f>
        <v>#REF!</v>
      </c>
      <c r="R593" s="6" t="e">
        <f>Forecast!#REF!+Forecast!#REF!*'Error Factor for last day'!#REF!</f>
        <v>#REF!</v>
      </c>
      <c r="S593" s="6" t="e">
        <f>Forecast!#REF!+Forecast!#REF!*'Error Factor for last day'!#REF!</f>
        <v>#REF!</v>
      </c>
      <c r="T593" s="6" t="e">
        <f>Forecast!#REF!+Forecast!#REF!*'Error Factor for last day'!#REF!</f>
        <v>#REF!</v>
      </c>
      <c r="U593" s="6" t="e">
        <f>Forecast!#REF!+Forecast!#REF!*'Error Factor for last day'!#REF!</f>
        <v>#REF!</v>
      </c>
      <c r="V593" s="6" t="e">
        <f>Forecast!#REF!+Forecast!#REF!*'Error Factor for last day'!#REF!</f>
        <v>#REF!</v>
      </c>
      <c r="W593" s="6" t="e">
        <f>Forecast!#REF!+Forecast!#REF!*'Error Factor for last day'!#REF!</f>
        <v>#REF!</v>
      </c>
      <c r="X593" s="6" t="e">
        <f>Forecast!#REF!+Forecast!#REF!*'Error Factor for last day'!#REF!</f>
        <v>#REF!</v>
      </c>
      <c r="Y593" s="6" t="e">
        <f>Forecast!#REF!+Forecast!#REF!*'Error Factor for last day'!#REF!</f>
        <v>#REF!</v>
      </c>
      <c r="Z593" s="6" t="e">
        <f>Forecast!#REF!+Forecast!#REF!*'Error Factor for last day'!#REF!</f>
        <v>#REF!</v>
      </c>
      <c r="AA593" s="6" t="e">
        <f>Forecast!#REF!+Forecast!#REF!*'Error Factor for last day'!#REF!</f>
        <v>#REF!</v>
      </c>
      <c r="AB593" s="6" t="e">
        <f>Forecast!#REF!+Forecast!#REF!*'Error Factor for last day'!#REF!</f>
        <v>#REF!</v>
      </c>
      <c r="AC593" s="6" t="e">
        <f>Forecast!#REF!+Forecast!#REF!*'Error Factor for last day'!#REF!</f>
        <v>#REF!</v>
      </c>
      <c r="AD593" s="6" t="e">
        <f>Forecast!#REF!+Forecast!#REF!*'Error Factor for last day'!#REF!</f>
        <v>#REF!</v>
      </c>
      <c r="AE593" s="6" t="e">
        <f>Forecast!#REF!+Forecast!#REF!*'Error Factor for last day'!#REF!</f>
        <v>#REF!</v>
      </c>
      <c r="AF593" s="6" t="e">
        <f>Forecast!#REF!+Forecast!#REF!*'Error Factor for last day'!#REF!</f>
        <v>#REF!</v>
      </c>
      <c r="AG593" s="6" t="e">
        <f>Forecast!#REF!+Forecast!#REF!*'Error Factor for last day'!#REF!</f>
        <v>#REF!</v>
      </c>
    </row>
    <row r="594" spans="1:33" hidden="1" x14ac:dyDescent="0.25">
      <c r="A594" s="2">
        <v>42232.409722222219</v>
      </c>
      <c r="B594" s="6" t="e">
        <f>Forecast!#REF!+Forecast!#REF!*'Error Factor for last day'!#REF!</f>
        <v>#REF!</v>
      </c>
      <c r="C594" s="6" t="e">
        <f>Forecast!#REF!+Forecast!#REF!*'Error Factor for last day'!#REF!</f>
        <v>#REF!</v>
      </c>
      <c r="D594" s="6" t="e">
        <f>Forecast!#REF!+Forecast!#REF!*'Error Factor for last day'!#REF!</f>
        <v>#REF!</v>
      </c>
      <c r="E594" s="6" t="e">
        <f>Forecast!#REF!+Forecast!#REF!*'Error Factor for last day'!#REF!</f>
        <v>#REF!</v>
      </c>
      <c r="F594" s="6" t="e">
        <f>Forecast!#REF!+Forecast!#REF!*'Error Factor for last day'!#REF!</f>
        <v>#REF!</v>
      </c>
      <c r="G594" s="6" t="e">
        <f>Forecast!#REF!+Forecast!#REF!*'Error Factor for last day'!#REF!</f>
        <v>#REF!</v>
      </c>
      <c r="H594" s="6" t="e">
        <f>Forecast!#REF!+Forecast!#REF!*'Error Factor for last day'!#REF!</f>
        <v>#REF!</v>
      </c>
      <c r="I594" s="6" t="e">
        <f>Forecast!#REF!+Forecast!#REF!*'Error Factor for last day'!#REF!</f>
        <v>#REF!</v>
      </c>
      <c r="J594" s="6" t="e">
        <f>Forecast!#REF!+Forecast!#REF!*'Error Factor for last day'!#REF!</f>
        <v>#REF!</v>
      </c>
      <c r="K594" s="6" t="e">
        <f>Forecast!#REF!+Forecast!#REF!*'Error Factor for last day'!#REF!</f>
        <v>#REF!</v>
      </c>
      <c r="L594" s="6" t="e">
        <f>Forecast!#REF!+Forecast!#REF!*'Error Factor for last day'!#REF!</f>
        <v>#REF!</v>
      </c>
      <c r="M594" s="6" t="e">
        <f>Forecast!#REF!+Forecast!#REF!*'Error Factor for last day'!#REF!</f>
        <v>#REF!</v>
      </c>
      <c r="N594" s="6" t="e">
        <f>Forecast!#REF!+Forecast!#REF!*'Error Factor for last day'!#REF!</f>
        <v>#REF!</v>
      </c>
      <c r="O594" s="6" t="e">
        <f>Forecast!#REF!+Forecast!#REF!*'Error Factor for last day'!#REF!</f>
        <v>#REF!</v>
      </c>
      <c r="P594" s="6" t="e">
        <f>Forecast!#REF!+Forecast!#REF!*'Error Factor for last day'!#REF!</f>
        <v>#REF!</v>
      </c>
      <c r="Q594" s="6" t="e">
        <f>Forecast!#REF!+Forecast!#REF!*'Error Factor for last day'!#REF!</f>
        <v>#REF!</v>
      </c>
      <c r="R594" s="6" t="e">
        <f>Forecast!#REF!+Forecast!#REF!*'Error Factor for last day'!#REF!</f>
        <v>#REF!</v>
      </c>
      <c r="S594" s="6" t="e">
        <f>Forecast!#REF!+Forecast!#REF!*'Error Factor for last day'!#REF!</f>
        <v>#REF!</v>
      </c>
      <c r="T594" s="6" t="e">
        <f>Forecast!#REF!+Forecast!#REF!*'Error Factor for last day'!#REF!</f>
        <v>#REF!</v>
      </c>
      <c r="U594" s="6" t="e">
        <f>Forecast!#REF!+Forecast!#REF!*'Error Factor for last day'!#REF!</f>
        <v>#REF!</v>
      </c>
      <c r="V594" s="6" t="e">
        <f>Forecast!#REF!+Forecast!#REF!*'Error Factor for last day'!#REF!</f>
        <v>#REF!</v>
      </c>
      <c r="W594" s="6" t="e">
        <f>Forecast!#REF!+Forecast!#REF!*'Error Factor for last day'!#REF!</f>
        <v>#REF!</v>
      </c>
      <c r="X594" s="6" t="e">
        <f>Forecast!#REF!+Forecast!#REF!*'Error Factor for last day'!#REF!</f>
        <v>#REF!</v>
      </c>
      <c r="Y594" s="6" t="e">
        <f>Forecast!#REF!+Forecast!#REF!*'Error Factor for last day'!#REF!</f>
        <v>#REF!</v>
      </c>
      <c r="Z594" s="6" t="e">
        <f>Forecast!#REF!+Forecast!#REF!*'Error Factor for last day'!#REF!</f>
        <v>#REF!</v>
      </c>
      <c r="AA594" s="6" t="e">
        <f>Forecast!#REF!+Forecast!#REF!*'Error Factor for last day'!#REF!</f>
        <v>#REF!</v>
      </c>
      <c r="AB594" s="6" t="e">
        <f>Forecast!#REF!+Forecast!#REF!*'Error Factor for last day'!#REF!</f>
        <v>#REF!</v>
      </c>
      <c r="AC594" s="6" t="e">
        <f>Forecast!#REF!+Forecast!#REF!*'Error Factor for last day'!#REF!</f>
        <v>#REF!</v>
      </c>
      <c r="AD594" s="6" t="e">
        <f>Forecast!#REF!+Forecast!#REF!*'Error Factor for last day'!#REF!</f>
        <v>#REF!</v>
      </c>
      <c r="AE594" s="6" t="e">
        <f>Forecast!#REF!+Forecast!#REF!*'Error Factor for last day'!#REF!</f>
        <v>#REF!</v>
      </c>
      <c r="AF594" s="6" t="e">
        <f>Forecast!#REF!+Forecast!#REF!*'Error Factor for last day'!#REF!</f>
        <v>#REF!</v>
      </c>
      <c r="AG594" s="6" t="e">
        <f>Forecast!#REF!+Forecast!#REF!*'Error Factor for last day'!#REF!</f>
        <v>#REF!</v>
      </c>
    </row>
    <row r="595" spans="1:33" hidden="1" x14ac:dyDescent="0.25">
      <c r="A595" s="2">
        <v>42232.410416666666</v>
      </c>
      <c r="B595" s="6" t="e">
        <f>Forecast!#REF!+Forecast!#REF!*'Error Factor for last day'!#REF!</f>
        <v>#REF!</v>
      </c>
      <c r="C595" s="6" t="e">
        <f>Forecast!#REF!+Forecast!#REF!*'Error Factor for last day'!#REF!</f>
        <v>#REF!</v>
      </c>
      <c r="D595" s="6" t="e">
        <f>Forecast!#REF!+Forecast!#REF!*'Error Factor for last day'!#REF!</f>
        <v>#REF!</v>
      </c>
      <c r="E595" s="6" t="e">
        <f>Forecast!#REF!+Forecast!#REF!*'Error Factor for last day'!#REF!</f>
        <v>#REF!</v>
      </c>
      <c r="F595" s="6" t="e">
        <f>Forecast!#REF!+Forecast!#REF!*'Error Factor for last day'!#REF!</f>
        <v>#REF!</v>
      </c>
      <c r="G595" s="6" t="e">
        <f>Forecast!#REF!+Forecast!#REF!*'Error Factor for last day'!#REF!</f>
        <v>#REF!</v>
      </c>
      <c r="H595" s="6" t="e">
        <f>Forecast!#REF!+Forecast!#REF!*'Error Factor for last day'!#REF!</f>
        <v>#REF!</v>
      </c>
      <c r="I595" s="6" t="e">
        <f>Forecast!#REF!+Forecast!#REF!*'Error Factor for last day'!#REF!</f>
        <v>#REF!</v>
      </c>
      <c r="J595" s="6" t="e">
        <f>Forecast!#REF!+Forecast!#REF!*'Error Factor for last day'!#REF!</f>
        <v>#REF!</v>
      </c>
      <c r="K595" s="6" t="e">
        <f>Forecast!#REF!+Forecast!#REF!*'Error Factor for last day'!#REF!</f>
        <v>#REF!</v>
      </c>
      <c r="L595" s="6" t="e">
        <f>Forecast!#REF!+Forecast!#REF!*'Error Factor for last day'!#REF!</f>
        <v>#REF!</v>
      </c>
      <c r="M595" s="6" t="e">
        <f>Forecast!#REF!+Forecast!#REF!*'Error Factor for last day'!#REF!</f>
        <v>#REF!</v>
      </c>
      <c r="N595" s="6" t="e">
        <f>Forecast!#REF!+Forecast!#REF!*'Error Factor for last day'!#REF!</f>
        <v>#REF!</v>
      </c>
      <c r="O595" s="6" t="e">
        <f>Forecast!#REF!+Forecast!#REF!*'Error Factor for last day'!#REF!</f>
        <v>#REF!</v>
      </c>
      <c r="P595" s="6" t="e">
        <f>Forecast!#REF!+Forecast!#REF!*'Error Factor for last day'!#REF!</f>
        <v>#REF!</v>
      </c>
      <c r="Q595" s="6" t="e">
        <f>Forecast!#REF!+Forecast!#REF!*'Error Factor for last day'!#REF!</f>
        <v>#REF!</v>
      </c>
      <c r="R595" s="6" t="e">
        <f>Forecast!#REF!+Forecast!#REF!*'Error Factor for last day'!#REF!</f>
        <v>#REF!</v>
      </c>
      <c r="S595" s="6" t="e">
        <f>Forecast!#REF!+Forecast!#REF!*'Error Factor for last day'!#REF!</f>
        <v>#REF!</v>
      </c>
      <c r="T595" s="6" t="e">
        <f>Forecast!#REF!+Forecast!#REF!*'Error Factor for last day'!#REF!</f>
        <v>#REF!</v>
      </c>
      <c r="U595" s="6" t="e">
        <f>Forecast!#REF!+Forecast!#REF!*'Error Factor for last day'!#REF!</f>
        <v>#REF!</v>
      </c>
      <c r="V595" s="6" t="e">
        <f>Forecast!#REF!+Forecast!#REF!*'Error Factor for last day'!#REF!</f>
        <v>#REF!</v>
      </c>
      <c r="W595" s="6" t="e">
        <f>Forecast!#REF!+Forecast!#REF!*'Error Factor for last day'!#REF!</f>
        <v>#REF!</v>
      </c>
      <c r="X595" s="6" t="e">
        <f>Forecast!#REF!+Forecast!#REF!*'Error Factor for last day'!#REF!</f>
        <v>#REF!</v>
      </c>
      <c r="Y595" s="6" t="e">
        <f>Forecast!#REF!+Forecast!#REF!*'Error Factor for last day'!#REF!</f>
        <v>#REF!</v>
      </c>
      <c r="Z595" s="6" t="e">
        <f>Forecast!#REF!+Forecast!#REF!*'Error Factor for last day'!#REF!</f>
        <v>#REF!</v>
      </c>
      <c r="AA595" s="6" t="e">
        <f>Forecast!#REF!+Forecast!#REF!*'Error Factor for last day'!#REF!</f>
        <v>#REF!</v>
      </c>
      <c r="AB595" s="6" t="e">
        <f>Forecast!#REF!+Forecast!#REF!*'Error Factor for last day'!#REF!</f>
        <v>#REF!</v>
      </c>
      <c r="AC595" s="6" t="e">
        <f>Forecast!#REF!+Forecast!#REF!*'Error Factor for last day'!#REF!</f>
        <v>#REF!</v>
      </c>
      <c r="AD595" s="6" t="e">
        <f>Forecast!#REF!+Forecast!#REF!*'Error Factor for last day'!#REF!</f>
        <v>#REF!</v>
      </c>
      <c r="AE595" s="6" t="e">
        <f>Forecast!#REF!+Forecast!#REF!*'Error Factor for last day'!#REF!</f>
        <v>#REF!</v>
      </c>
      <c r="AF595" s="6" t="e">
        <f>Forecast!#REF!+Forecast!#REF!*'Error Factor for last day'!#REF!</f>
        <v>#REF!</v>
      </c>
      <c r="AG595" s="6" t="e">
        <f>Forecast!#REF!+Forecast!#REF!*'Error Factor for last day'!#REF!</f>
        <v>#REF!</v>
      </c>
    </row>
    <row r="596" spans="1:33" hidden="1" x14ac:dyDescent="0.25">
      <c r="A596" s="2">
        <v>42232.411111111112</v>
      </c>
      <c r="B596" s="6" t="e">
        <f>Forecast!#REF!+Forecast!#REF!*'Error Factor for last day'!#REF!</f>
        <v>#REF!</v>
      </c>
      <c r="C596" s="6" t="e">
        <f>Forecast!#REF!+Forecast!#REF!*'Error Factor for last day'!#REF!</f>
        <v>#REF!</v>
      </c>
      <c r="D596" s="6" t="e">
        <f>Forecast!#REF!+Forecast!#REF!*'Error Factor for last day'!#REF!</f>
        <v>#REF!</v>
      </c>
      <c r="E596" s="6" t="e">
        <f>Forecast!#REF!+Forecast!#REF!*'Error Factor for last day'!#REF!</f>
        <v>#REF!</v>
      </c>
      <c r="F596" s="6" t="e">
        <f>Forecast!#REF!+Forecast!#REF!*'Error Factor for last day'!#REF!</f>
        <v>#REF!</v>
      </c>
      <c r="G596" s="6" t="e">
        <f>Forecast!#REF!+Forecast!#REF!*'Error Factor for last day'!#REF!</f>
        <v>#REF!</v>
      </c>
      <c r="H596" s="6" t="e">
        <f>Forecast!#REF!+Forecast!#REF!*'Error Factor for last day'!#REF!</f>
        <v>#REF!</v>
      </c>
      <c r="I596" s="6" t="e">
        <f>Forecast!#REF!+Forecast!#REF!*'Error Factor for last day'!#REF!</f>
        <v>#REF!</v>
      </c>
      <c r="J596" s="6" t="e">
        <f>Forecast!#REF!+Forecast!#REF!*'Error Factor for last day'!#REF!</f>
        <v>#REF!</v>
      </c>
      <c r="K596" s="6" t="e">
        <f>Forecast!#REF!+Forecast!#REF!*'Error Factor for last day'!#REF!</f>
        <v>#REF!</v>
      </c>
      <c r="L596" s="6" t="e">
        <f>Forecast!#REF!+Forecast!#REF!*'Error Factor for last day'!#REF!</f>
        <v>#REF!</v>
      </c>
      <c r="M596" s="6" t="e">
        <f>Forecast!#REF!+Forecast!#REF!*'Error Factor for last day'!#REF!</f>
        <v>#REF!</v>
      </c>
      <c r="N596" s="6" t="e">
        <f>Forecast!#REF!+Forecast!#REF!*'Error Factor for last day'!#REF!</f>
        <v>#REF!</v>
      </c>
      <c r="O596" s="6" t="e">
        <f>Forecast!#REF!+Forecast!#REF!*'Error Factor for last day'!#REF!</f>
        <v>#REF!</v>
      </c>
      <c r="P596" s="6" t="e">
        <f>Forecast!#REF!+Forecast!#REF!*'Error Factor for last day'!#REF!</f>
        <v>#REF!</v>
      </c>
      <c r="Q596" s="6" t="e">
        <f>Forecast!#REF!+Forecast!#REF!*'Error Factor for last day'!#REF!</f>
        <v>#REF!</v>
      </c>
      <c r="R596" s="6" t="e">
        <f>Forecast!#REF!+Forecast!#REF!*'Error Factor for last day'!#REF!</f>
        <v>#REF!</v>
      </c>
      <c r="S596" s="6" t="e">
        <f>Forecast!#REF!+Forecast!#REF!*'Error Factor for last day'!#REF!</f>
        <v>#REF!</v>
      </c>
      <c r="T596" s="6" t="e">
        <f>Forecast!#REF!+Forecast!#REF!*'Error Factor for last day'!#REF!</f>
        <v>#REF!</v>
      </c>
      <c r="U596" s="6" t="e">
        <f>Forecast!#REF!+Forecast!#REF!*'Error Factor for last day'!#REF!</f>
        <v>#REF!</v>
      </c>
      <c r="V596" s="6" t="e">
        <f>Forecast!#REF!+Forecast!#REF!*'Error Factor for last day'!#REF!</f>
        <v>#REF!</v>
      </c>
      <c r="W596" s="6" t="e">
        <f>Forecast!#REF!+Forecast!#REF!*'Error Factor for last day'!#REF!</f>
        <v>#REF!</v>
      </c>
      <c r="X596" s="6" t="e">
        <f>Forecast!#REF!+Forecast!#REF!*'Error Factor for last day'!#REF!</f>
        <v>#REF!</v>
      </c>
      <c r="Y596" s="6" t="e">
        <f>Forecast!#REF!+Forecast!#REF!*'Error Factor for last day'!#REF!</f>
        <v>#REF!</v>
      </c>
      <c r="Z596" s="6" t="e">
        <f>Forecast!#REF!+Forecast!#REF!*'Error Factor for last day'!#REF!</f>
        <v>#REF!</v>
      </c>
      <c r="AA596" s="6" t="e">
        <f>Forecast!#REF!+Forecast!#REF!*'Error Factor for last day'!#REF!</f>
        <v>#REF!</v>
      </c>
      <c r="AB596" s="6" t="e">
        <f>Forecast!#REF!+Forecast!#REF!*'Error Factor for last day'!#REF!</f>
        <v>#REF!</v>
      </c>
      <c r="AC596" s="6" t="e">
        <f>Forecast!#REF!+Forecast!#REF!*'Error Factor for last day'!#REF!</f>
        <v>#REF!</v>
      </c>
      <c r="AD596" s="6" t="e">
        <f>Forecast!#REF!+Forecast!#REF!*'Error Factor for last day'!#REF!</f>
        <v>#REF!</v>
      </c>
      <c r="AE596" s="6" t="e">
        <f>Forecast!#REF!+Forecast!#REF!*'Error Factor for last day'!#REF!</f>
        <v>#REF!</v>
      </c>
      <c r="AF596" s="6" t="e">
        <f>Forecast!#REF!+Forecast!#REF!*'Error Factor for last day'!#REF!</f>
        <v>#REF!</v>
      </c>
      <c r="AG596" s="6" t="e">
        <f>Forecast!#REF!+Forecast!#REF!*'Error Factor for last day'!#REF!</f>
        <v>#REF!</v>
      </c>
    </row>
    <row r="597" spans="1:33" hidden="1" x14ac:dyDescent="0.25">
      <c r="A597" s="2">
        <v>42232.411805555559</v>
      </c>
      <c r="B597" s="6" t="e">
        <f>Forecast!#REF!+Forecast!#REF!*'Error Factor for last day'!#REF!</f>
        <v>#REF!</v>
      </c>
      <c r="C597" s="6" t="e">
        <f>Forecast!#REF!+Forecast!#REF!*'Error Factor for last day'!#REF!</f>
        <v>#REF!</v>
      </c>
      <c r="D597" s="6" t="e">
        <f>Forecast!#REF!+Forecast!#REF!*'Error Factor for last day'!#REF!</f>
        <v>#REF!</v>
      </c>
      <c r="E597" s="6" t="e">
        <f>Forecast!#REF!+Forecast!#REF!*'Error Factor for last day'!#REF!</f>
        <v>#REF!</v>
      </c>
      <c r="F597" s="6" t="e">
        <f>Forecast!#REF!+Forecast!#REF!*'Error Factor for last day'!#REF!</f>
        <v>#REF!</v>
      </c>
      <c r="G597" s="6" t="e">
        <f>Forecast!#REF!+Forecast!#REF!*'Error Factor for last day'!#REF!</f>
        <v>#REF!</v>
      </c>
      <c r="H597" s="6" t="e">
        <f>Forecast!#REF!+Forecast!#REF!*'Error Factor for last day'!#REF!</f>
        <v>#REF!</v>
      </c>
      <c r="I597" s="6" t="e">
        <f>Forecast!#REF!+Forecast!#REF!*'Error Factor for last day'!#REF!</f>
        <v>#REF!</v>
      </c>
      <c r="J597" s="6" t="e">
        <f>Forecast!#REF!+Forecast!#REF!*'Error Factor for last day'!#REF!</f>
        <v>#REF!</v>
      </c>
      <c r="K597" s="6" t="e">
        <f>Forecast!#REF!+Forecast!#REF!*'Error Factor for last day'!#REF!</f>
        <v>#REF!</v>
      </c>
      <c r="L597" s="6" t="e">
        <f>Forecast!#REF!+Forecast!#REF!*'Error Factor for last day'!#REF!</f>
        <v>#REF!</v>
      </c>
      <c r="M597" s="6" t="e">
        <f>Forecast!#REF!+Forecast!#REF!*'Error Factor for last day'!#REF!</f>
        <v>#REF!</v>
      </c>
      <c r="N597" s="6" t="e">
        <f>Forecast!#REF!+Forecast!#REF!*'Error Factor for last day'!#REF!</f>
        <v>#REF!</v>
      </c>
      <c r="O597" s="6" t="e">
        <f>Forecast!#REF!+Forecast!#REF!*'Error Factor for last day'!#REF!</f>
        <v>#REF!</v>
      </c>
      <c r="P597" s="6" t="e">
        <f>Forecast!#REF!+Forecast!#REF!*'Error Factor for last day'!#REF!</f>
        <v>#REF!</v>
      </c>
      <c r="Q597" s="6" t="e">
        <f>Forecast!#REF!+Forecast!#REF!*'Error Factor for last day'!#REF!</f>
        <v>#REF!</v>
      </c>
      <c r="R597" s="6" t="e">
        <f>Forecast!#REF!+Forecast!#REF!*'Error Factor for last day'!#REF!</f>
        <v>#REF!</v>
      </c>
      <c r="S597" s="6" t="e">
        <f>Forecast!#REF!+Forecast!#REF!*'Error Factor for last day'!#REF!</f>
        <v>#REF!</v>
      </c>
      <c r="T597" s="6" t="e">
        <f>Forecast!#REF!+Forecast!#REF!*'Error Factor for last day'!#REF!</f>
        <v>#REF!</v>
      </c>
      <c r="U597" s="6" t="e">
        <f>Forecast!#REF!+Forecast!#REF!*'Error Factor for last day'!#REF!</f>
        <v>#REF!</v>
      </c>
      <c r="V597" s="6" t="e">
        <f>Forecast!#REF!+Forecast!#REF!*'Error Factor for last day'!#REF!</f>
        <v>#REF!</v>
      </c>
      <c r="W597" s="6" t="e">
        <f>Forecast!#REF!+Forecast!#REF!*'Error Factor for last day'!#REF!</f>
        <v>#REF!</v>
      </c>
      <c r="X597" s="6" t="e">
        <f>Forecast!#REF!+Forecast!#REF!*'Error Factor for last day'!#REF!</f>
        <v>#REF!</v>
      </c>
      <c r="Y597" s="6" t="e">
        <f>Forecast!#REF!+Forecast!#REF!*'Error Factor for last day'!#REF!</f>
        <v>#REF!</v>
      </c>
      <c r="Z597" s="6" t="e">
        <f>Forecast!#REF!+Forecast!#REF!*'Error Factor for last day'!#REF!</f>
        <v>#REF!</v>
      </c>
      <c r="AA597" s="6" t="e">
        <f>Forecast!#REF!+Forecast!#REF!*'Error Factor for last day'!#REF!</f>
        <v>#REF!</v>
      </c>
      <c r="AB597" s="6" t="e">
        <f>Forecast!#REF!+Forecast!#REF!*'Error Factor for last day'!#REF!</f>
        <v>#REF!</v>
      </c>
      <c r="AC597" s="6" t="e">
        <f>Forecast!#REF!+Forecast!#REF!*'Error Factor for last day'!#REF!</f>
        <v>#REF!</v>
      </c>
      <c r="AD597" s="6" t="e">
        <f>Forecast!#REF!+Forecast!#REF!*'Error Factor for last day'!#REF!</f>
        <v>#REF!</v>
      </c>
      <c r="AE597" s="6" t="e">
        <f>Forecast!#REF!+Forecast!#REF!*'Error Factor for last day'!#REF!</f>
        <v>#REF!</v>
      </c>
      <c r="AF597" s="6" t="e">
        <f>Forecast!#REF!+Forecast!#REF!*'Error Factor for last day'!#REF!</f>
        <v>#REF!</v>
      </c>
      <c r="AG597" s="6" t="e">
        <f>Forecast!#REF!+Forecast!#REF!*'Error Factor for last day'!#REF!</f>
        <v>#REF!</v>
      </c>
    </row>
    <row r="598" spans="1:33" hidden="1" x14ac:dyDescent="0.25">
      <c r="A598" s="2">
        <v>42232.412499999999</v>
      </c>
      <c r="B598" s="6" t="e">
        <f>Forecast!#REF!+Forecast!#REF!*'Error Factor for last day'!#REF!</f>
        <v>#REF!</v>
      </c>
      <c r="C598" s="6" t="e">
        <f>Forecast!#REF!+Forecast!#REF!*'Error Factor for last day'!#REF!</f>
        <v>#REF!</v>
      </c>
      <c r="D598" s="6" t="e">
        <f>Forecast!#REF!+Forecast!#REF!*'Error Factor for last day'!#REF!</f>
        <v>#REF!</v>
      </c>
      <c r="E598" s="6" t="e">
        <f>Forecast!#REF!+Forecast!#REF!*'Error Factor for last day'!#REF!</f>
        <v>#REF!</v>
      </c>
      <c r="F598" s="6" t="e">
        <f>Forecast!#REF!+Forecast!#REF!*'Error Factor for last day'!#REF!</f>
        <v>#REF!</v>
      </c>
      <c r="G598" s="6" t="e">
        <f>Forecast!#REF!+Forecast!#REF!*'Error Factor for last day'!#REF!</f>
        <v>#REF!</v>
      </c>
      <c r="H598" s="6" t="e">
        <f>Forecast!#REF!+Forecast!#REF!*'Error Factor for last day'!#REF!</f>
        <v>#REF!</v>
      </c>
      <c r="I598" s="6" t="e">
        <f>Forecast!#REF!+Forecast!#REF!*'Error Factor for last day'!#REF!</f>
        <v>#REF!</v>
      </c>
      <c r="J598" s="6" t="e">
        <f>Forecast!#REF!+Forecast!#REF!*'Error Factor for last day'!#REF!</f>
        <v>#REF!</v>
      </c>
      <c r="K598" s="6" t="e">
        <f>Forecast!#REF!+Forecast!#REF!*'Error Factor for last day'!#REF!</f>
        <v>#REF!</v>
      </c>
      <c r="L598" s="6" t="e">
        <f>Forecast!#REF!+Forecast!#REF!*'Error Factor for last day'!#REF!</f>
        <v>#REF!</v>
      </c>
      <c r="M598" s="6" t="e">
        <f>Forecast!#REF!+Forecast!#REF!*'Error Factor for last day'!#REF!</f>
        <v>#REF!</v>
      </c>
      <c r="N598" s="6" t="e">
        <f>Forecast!#REF!+Forecast!#REF!*'Error Factor for last day'!#REF!</f>
        <v>#REF!</v>
      </c>
      <c r="O598" s="6" t="e">
        <f>Forecast!#REF!+Forecast!#REF!*'Error Factor for last day'!#REF!</f>
        <v>#REF!</v>
      </c>
      <c r="P598" s="6" t="e">
        <f>Forecast!#REF!+Forecast!#REF!*'Error Factor for last day'!#REF!</f>
        <v>#REF!</v>
      </c>
      <c r="Q598" s="6" t="e">
        <f>Forecast!#REF!+Forecast!#REF!*'Error Factor for last day'!#REF!</f>
        <v>#REF!</v>
      </c>
      <c r="R598" s="6" t="e">
        <f>Forecast!#REF!+Forecast!#REF!*'Error Factor for last day'!#REF!</f>
        <v>#REF!</v>
      </c>
      <c r="S598" s="6" t="e">
        <f>Forecast!#REF!+Forecast!#REF!*'Error Factor for last day'!#REF!</f>
        <v>#REF!</v>
      </c>
      <c r="T598" s="6" t="e">
        <f>Forecast!#REF!+Forecast!#REF!*'Error Factor for last day'!#REF!</f>
        <v>#REF!</v>
      </c>
      <c r="U598" s="6" t="e">
        <f>Forecast!#REF!+Forecast!#REF!*'Error Factor for last day'!#REF!</f>
        <v>#REF!</v>
      </c>
      <c r="V598" s="6" t="e">
        <f>Forecast!#REF!+Forecast!#REF!*'Error Factor for last day'!#REF!</f>
        <v>#REF!</v>
      </c>
      <c r="W598" s="6" t="e">
        <f>Forecast!#REF!+Forecast!#REF!*'Error Factor for last day'!#REF!</f>
        <v>#REF!</v>
      </c>
      <c r="X598" s="6" t="e">
        <f>Forecast!#REF!+Forecast!#REF!*'Error Factor for last day'!#REF!</f>
        <v>#REF!</v>
      </c>
      <c r="Y598" s="6" t="e">
        <f>Forecast!#REF!+Forecast!#REF!*'Error Factor for last day'!#REF!</f>
        <v>#REF!</v>
      </c>
      <c r="Z598" s="6" t="e">
        <f>Forecast!#REF!+Forecast!#REF!*'Error Factor for last day'!#REF!</f>
        <v>#REF!</v>
      </c>
      <c r="AA598" s="6" t="e">
        <f>Forecast!#REF!+Forecast!#REF!*'Error Factor for last day'!#REF!</f>
        <v>#REF!</v>
      </c>
      <c r="AB598" s="6" t="e">
        <f>Forecast!#REF!+Forecast!#REF!*'Error Factor for last day'!#REF!</f>
        <v>#REF!</v>
      </c>
      <c r="AC598" s="6" t="e">
        <f>Forecast!#REF!+Forecast!#REF!*'Error Factor for last day'!#REF!</f>
        <v>#REF!</v>
      </c>
      <c r="AD598" s="6" t="e">
        <f>Forecast!#REF!+Forecast!#REF!*'Error Factor for last day'!#REF!</f>
        <v>#REF!</v>
      </c>
      <c r="AE598" s="6" t="e">
        <f>Forecast!#REF!+Forecast!#REF!*'Error Factor for last day'!#REF!</f>
        <v>#REF!</v>
      </c>
      <c r="AF598" s="6" t="e">
        <f>Forecast!#REF!+Forecast!#REF!*'Error Factor for last day'!#REF!</f>
        <v>#REF!</v>
      </c>
      <c r="AG598" s="6" t="e">
        <f>Forecast!#REF!+Forecast!#REF!*'Error Factor for last day'!#REF!</f>
        <v>#REF!</v>
      </c>
    </row>
    <row r="599" spans="1:33" hidden="1" x14ac:dyDescent="0.25">
      <c r="A599" s="2">
        <v>42232.413194444445</v>
      </c>
      <c r="B599" s="6" t="e">
        <f>Forecast!#REF!+Forecast!#REF!*'Error Factor for last day'!#REF!</f>
        <v>#REF!</v>
      </c>
      <c r="C599" s="6" t="e">
        <f>Forecast!#REF!+Forecast!#REF!*'Error Factor for last day'!#REF!</f>
        <v>#REF!</v>
      </c>
      <c r="D599" s="6" t="e">
        <f>Forecast!#REF!+Forecast!#REF!*'Error Factor for last day'!#REF!</f>
        <v>#REF!</v>
      </c>
      <c r="E599" s="6" t="e">
        <f>Forecast!#REF!+Forecast!#REF!*'Error Factor for last day'!#REF!</f>
        <v>#REF!</v>
      </c>
      <c r="F599" s="6" t="e">
        <f>Forecast!#REF!+Forecast!#REF!*'Error Factor for last day'!#REF!</f>
        <v>#REF!</v>
      </c>
      <c r="G599" s="6" t="e">
        <f>Forecast!#REF!+Forecast!#REF!*'Error Factor for last day'!#REF!</f>
        <v>#REF!</v>
      </c>
      <c r="H599" s="6" t="e">
        <f>Forecast!#REF!+Forecast!#REF!*'Error Factor for last day'!#REF!</f>
        <v>#REF!</v>
      </c>
      <c r="I599" s="6" t="e">
        <f>Forecast!#REF!+Forecast!#REF!*'Error Factor for last day'!#REF!</f>
        <v>#REF!</v>
      </c>
      <c r="J599" s="6" t="e">
        <f>Forecast!#REF!+Forecast!#REF!*'Error Factor for last day'!#REF!</f>
        <v>#REF!</v>
      </c>
      <c r="K599" s="6" t="e">
        <f>Forecast!#REF!+Forecast!#REF!*'Error Factor for last day'!#REF!</f>
        <v>#REF!</v>
      </c>
      <c r="L599" s="6" t="e">
        <f>Forecast!#REF!+Forecast!#REF!*'Error Factor for last day'!#REF!</f>
        <v>#REF!</v>
      </c>
      <c r="M599" s="6" t="e">
        <f>Forecast!#REF!+Forecast!#REF!*'Error Factor for last day'!#REF!</f>
        <v>#REF!</v>
      </c>
      <c r="N599" s="6" t="e">
        <f>Forecast!#REF!+Forecast!#REF!*'Error Factor for last day'!#REF!</f>
        <v>#REF!</v>
      </c>
      <c r="O599" s="6" t="e">
        <f>Forecast!#REF!+Forecast!#REF!*'Error Factor for last day'!#REF!</f>
        <v>#REF!</v>
      </c>
      <c r="P599" s="6" t="e">
        <f>Forecast!#REF!+Forecast!#REF!*'Error Factor for last day'!#REF!</f>
        <v>#REF!</v>
      </c>
      <c r="Q599" s="6" t="e">
        <f>Forecast!#REF!+Forecast!#REF!*'Error Factor for last day'!#REF!</f>
        <v>#REF!</v>
      </c>
      <c r="R599" s="6" t="e">
        <f>Forecast!#REF!+Forecast!#REF!*'Error Factor for last day'!#REF!</f>
        <v>#REF!</v>
      </c>
      <c r="S599" s="6" t="e">
        <f>Forecast!#REF!+Forecast!#REF!*'Error Factor for last day'!#REF!</f>
        <v>#REF!</v>
      </c>
      <c r="T599" s="6" t="e">
        <f>Forecast!#REF!+Forecast!#REF!*'Error Factor for last day'!#REF!</f>
        <v>#REF!</v>
      </c>
      <c r="U599" s="6" t="e">
        <f>Forecast!#REF!+Forecast!#REF!*'Error Factor for last day'!#REF!</f>
        <v>#REF!</v>
      </c>
      <c r="V599" s="6" t="e">
        <f>Forecast!#REF!+Forecast!#REF!*'Error Factor for last day'!#REF!</f>
        <v>#REF!</v>
      </c>
      <c r="W599" s="6" t="e">
        <f>Forecast!#REF!+Forecast!#REF!*'Error Factor for last day'!#REF!</f>
        <v>#REF!</v>
      </c>
      <c r="X599" s="6" t="e">
        <f>Forecast!#REF!+Forecast!#REF!*'Error Factor for last day'!#REF!</f>
        <v>#REF!</v>
      </c>
      <c r="Y599" s="6" t="e">
        <f>Forecast!#REF!+Forecast!#REF!*'Error Factor for last day'!#REF!</f>
        <v>#REF!</v>
      </c>
      <c r="Z599" s="6" t="e">
        <f>Forecast!#REF!+Forecast!#REF!*'Error Factor for last day'!#REF!</f>
        <v>#REF!</v>
      </c>
      <c r="AA599" s="6" t="e">
        <f>Forecast!#REF!+Forecast!#REF!*'Error Factor for last day'!#REF!</f>
        <v>#REF!</v>
      </c>
      <c r="AB599" s="6" t="e">
        <f>Forecast!#REF!+Forecast!#REF!*'Error Factor for last day'!#REF!</f>
        <v>#REF!</v>
      </c>
      <c r="AC599" s="6" t="e">
        <f>Forecast!#REF!+Forecast!#REF!*'Error Factor for last day'!#REF!</f>
        <v>#REF!</v>
      </c>
      <c r="AD599" s="6" t="e">
        <f>Forecast!#REF!+Forecast!#REF!*'Error Factor for last day'!#REF!</f>
        <v>#REF!</v>
      </c>
      <c r="AE599" s="6" t="e">
        <f>Forecast!#REF!+Forecast!#REF!*'Error Factor for last day'!#REF!</f>
        <v>#REF!</v>
      </c>
      <c r="AF599" s="6" t="e">
        <f>Forecast!#REF!+Forecast!#REF!*'Error Factor for last day'!#REF!</f>
        <v>#REF!</v>
      </c>
      <c r="AG599" s="6" t="e">
        <f>Forecast!#REF!+Forecast!#REF!*'Error Factor for last day'!#REF!</f>
        <v>#REF!</v>
      </c>
    </row>
    <row r="600" spans="1:33" hidden="1" x14ac:dyDescent="0.25">
      <c r="A600" s="2">
        <v>42232.413888888892</v>
      </c>
      <c r="B600" s="6" t="e">
        <f>Forecast!#REF!+Forecast!#REF!*'Error Factor for last day'!#REF!</f>
        <v>#REF!</v>
      </c>
      <c r="C600" s="6" t="e">
        <f>Forecast!#REF!+Forecast!#REF!*'Error Factor for last day'!#REF!</f>
        <v>#REF!</v>
      </c>
      <c r="D600" s="6" t="e">
        <f>Forecast!#REF!+Forecast!#REF!*'Error Factor for last day'!#REF!</f>
        <v>#REF!</v>
      </c>
      <c r="E600" s="6" t="e">
        <f>Forecast!#REF!+Forecast!#REF!*'Error Factor for last day'!#REF!</f>
        <v>#REF!</v>
      </c>
      <c r="F600" s="6" t="e">
        <f>Forecast!#REF!+Forecast!#REF!*'Error Factor for last day'!#REF!</f>
        <v>#REF!</v>
      </c>
      <c r="G600" s="6" t="e">
        <f>Forecast!#REF!+Forecast!#REF!*'Error Factor for last day'!#REF!</f>
        <v>#REF!</v>
      </c>
      <c r="H600" s="6" t="e">
        <f>Forecast!#REF!+Forecast!#REF!*'Error Factor for last day'!#REF!</f>
        <v>#REF!</v>
      </c>
      <c r="I600" s="6" t="e">
        <f>Forecast!#REF!+Forecast!#REF!*'Error Factor for last day'!#REF!</f>
        <v>#REF!</v>
      </c>
      <c r="J600" s="6" t="e">
        <f>Forecast!#REF!+Forecast!#REF!*'Error Factor for last day'!#REF!</f>
        <v>#REF!</v>
      </c>
      <c r="K600" s="6" t="e">
        <f>Forecast!#REF!+Forecast!#REF!*'Error Factor for last day'!#REF!</f>
        <v>#REF!</v>
      </c>
      <c r="L600" s="6" t="e">
        <f>Forecast!#REF!+Forecast!#REF!*'Error Factor for last day'!#REF!</f>
        <v>#REF!</v>
      </c>
      <c r="M600" s="6" t="e">
        <f>Forecast!#REF!+Forecast!#REF!*'Error Factor for last day'!#REF!</f>
        <v>#REF!</v>
      </c>
      <c r="N600" s="6" t="e">
        <f>Forecast!#REF!+Forecast!#REF!*'Error Factor for last day'!#REF!</f>
        <v>#REF!</v>
      </c>
      <c r="O600" s="6" t="e">
        <f>Forecast!#REF!+Forecast!#REF!*'Error Factor for last day'!#REF!</f>
        <v>#REF!</v>
      </c>
      <c r="P600" s="6" t="e">
        <f>Forecast!#REF!+Forecast!#REF!*'Error Factor for last day'!#REF!</f>
        <v>#REF!</v>
      </c>
      <c r="Q600" s="6" t="e">
        <f>Forecast!#REF!+Forecast!#REF!*'Error Factor for last day'!#REF!</f>
        <v>#REF!</v>
      </c>
      <c r="R600" s="6" t="e">
        <f>Forecast!#REF!+Forecast!#REF!*'Error Factor for last day'!#REF!</f>
        <v>#REF!</v>
      </c>
      <c r="S600" s="6" t="e">
        <f>Forecast!#REF!+Forecast!#REF!*'Error Factor for last day'!#REF!</f>
        <v>#REF!</v>
      </c>
      <c r="T600" s="6" t="e">
        <f>Forecast!#REF!+Forecast!#REF!*'Error Factor for last day'!#REF!</f>
        <v>#REF!</v>
      </c>
      <c r="U600" s="6" t="e">
        <f>Forecast!#REF!+Forecast!#REF!*'Error Factor for last day'!#REF!</f>
        <v>#REF!</v>
      </c>
      <c r="V600" s="6" t="e">
        <f>Forecast!#REF!+Forecast!#REF!*'Error Factor for last day'!#REF!</f>
        <v>#REF!</v>
      </c>
      <c r="W600" s="6" t="e">
        <f>Forecast!#REF!+Forecast!#REF!*'Error Factor for last day'!#REF!</f>
        <v>#REF!</v>
      </c>
      <c r="X600" s="6" t="e">
        <f>Forecast!#REF!+Forecast!#REF!*'Error Factor for last day'!#REF!</f>
        <v>#REF!</v>
      </c>
      <c r="Y600" s="6" t="e">
        <f>Forecast!#REF!+Forecast!#REF!*'Error Factor for last day'!#REF!</f>
        <v>#REF!</v>
      </c>
      <c r="Z600" s="6" t="e">
        <f>Forecast!#REF!+Forecast!#REF!*'Error Factor for last day'!#REF!</f>
        <v>#REF!</v>
      </c>
      <c r="AA600" s="6" t="e">
        <f>Forecast!#REF!+Forecast!#REF!*'Error Factor for last day'!#REF!</f>
        <v>#REF!</v>
      </c>
      <c r="AB600" s="6" t="e">
        <f>Forecast!#REF!+Forecast!#REF!*'Error Factor for last day'!#REF!</f>
        <v>#REF!</v>
      </c>
      <c r="AC600" s="6" t="e">
        <f>Forecast!#REF!+Forecast!#REF!*'Error Factor for last day'!#REF!</f>
        <v>#REF!</v>
      </c>
      <c r="AD600" s="6" t="e">
        <f>Forecast!#REF!+Forecast!#REF!*'Error Factor for last day'!#REF!</f>
        <v>#REF!</v>
      </c>
      <c r="AE600" s="6" t="e">
        <f>Forecast!#REF!+Forecast!#REF!*'Error Factor for last day'!#REF!</f>
        <v>#REF!</v>
      </c>
      <c r="AF600" s="6" t="e">
        <f>Forecast!#REF!+Forecast!#REF!*'Error Factor for last day'!#REF!</f>
        <v>#REF!</v>
      </c>
      <c r="AG600" s="6" t="e">
        <f>Forecast!#REF!+Forecast!#REF!*'Error Factor for last day'!#REF!</f>
        <v>#REF!</v>
      </c>
    </row>
    <row r="601" spans="1:33" hidden="1" x14ac:dyDescent="0.25">
      <c r="A601" s="2">
        <v>42232.414583333331</v>
      </c>
      <c r="B601" s="6" t="e">
        <f>Forecast!#REF!+Forecast!#REF!*'Error Factor for last day'!#REF!</f>
        <v>#REF!</v>
      </c>
      <c r="C601" s="6" t="e">
        <f>Forecast!#REF!+Forecast!#REF!*'Error Factor for last day'!#REF!</f>
        <v>#REF!</v>
      </c>
      <c r="D601" s="6" t="e">
        <f>Forecast!#REF!+Forecast!#REF!*'Error Factor for last day'!#REF!</f>
        <v>#REF!</v>
      </c>
      <c r="E601" s="6" t="e">
        <f>Forecast!#REF!+Forecast!#REF!*'Error Factor for last day'!#REF!</f>
        <v>#REF!</v>
      </c>
      <c r="F601" s="6" t="e">
        <f>Forecast!#REF!+Forecast!#REF!*'Error Factor for last day'!#REF!</f>
        <v>#REF!</v>
      </c>
      <c r="G601" s="6" t="e">
        <f>Forecast!#REF!+Forecast!#REF!*'Error Factor for last day'!#REF!</f>
        <v>#REF!</v>
      </c>
      <c r="H601" s="6" t="e">
        <f>Forecast!#REF!+Forecast!#REF!*'Error Factor for last day'!#REF!</f>
        <v>#REF!</v>
      </c>
      <c r="I601" s="6" t="e">
        <f>Forecast!#REF!+Forecast!#REF!*'Error Factor for last day'!#REF!</f>
        <v>#REF!</v>
      </c>
      <c r="J601" s="6" t="e">
        <f>Forecast!#REF!+Forecast!#REF!*'Error Factor for last day'!#REF!</f>
        <v>#REF!</v>
      </c>
      <c r="K601" s="6" t="e">
        <f>Forecast!#REF!+Forecast!#REF!*'Error Factor for last day'!#REF!</f>
        <v>#REF!</v>
      </c>
      <c r="L601" s="6" t="e">
        <f>Forecast!#REF!+Forecast!#REF!*'Error Factor for last day'!#REF!</f>
        <v>#REF!</v>
      </c>
      <c r="M601" s="6" t="e">
        <f>Forecast!#REF!+Forecast!#REF!*'Error Factor for last day'!#REF!</f>
        <v>#REF!</v>
      </c>
      <c r="N601" s="6" t="e">
        <f>Forecast!#REF!+Forecast!#REF!*'Error Factor for last day'!#REF!</f>
        <v>#REF!</v>
      </c>
      <c r="O601" s="6" t="e">
        <f>Forecast!#REF!+Forecast!#REF!*'Error Factor for last day'!#REF!</f>
        <v>#REF!</v>
      </c>
      <c r="P601" s="6" t="e">
        <f>Forecast!#REF!+Forecast!#REF!*'Error Factor for last day'!#REF!</f>
        <v>#REF!</v>
      </c>
      <c r="Q601" s="6" t="e">
        <f>Forecast!#REF!+Forecast!#REF!*'Error Factor for last day'!#REF!</f>
        <v>#REF!</v>
      </c>
      <c r="R601" s="6" t="e">
        <f>Forecast!#REF!+Forecast!#REF!*'Error Factor for last day'!#REF!</f>
        <v>#REF!</v>
      </c>
      <c r="S601" s="6" t="e">
        <f>Forecast!#REF!+Forecast!#REF!*'Error Factor for last day'!#REF!</f>
        <v>#REF!</v>
      </c>
      <c r="T601" s="6" t="e">
        <f>Forecast!#REF!+Forecast!#REF!*'Error Factor for last day'!#REF!</f>
        <v>#REF!</v>
      </c>
      <c r="U601" s="6" t="e">
        <f>Forecast!#REF!+Forecast!#REF!*'Error Factor for last day'!#REF!</f>
        <v>#REF!</v>
      </c>
      <c r="V601" s="6" t="e">
        <f>Forecast!#REF!+Forecast!#REF!*'Error Factor for last day'!#REF!</f>
        <v>#REF!</v>
      </c>
      <c r="W601" s="6" t="e">
        <f>Forecast!#REF!+Forecast!#REF!*'Error Factor for last day'!#REF!</f>
        <v>#REF!</v>
      </c>
      <c r="X601" s="6" t="e">
        <f>Forecast!#REF!+Forecast!#REF!*'Error Factor for last day'!#REF!</f>
        <v>#REF!</v>
      </c>
      <c r="Y601" s="6" t="e">
        <f>Forecast!#REF!+Forecast!#REF!*'Error Factor for last day'!#REF!</f>
        <v>#REF!</v>
      </c>
      <c r="Z601" s="6" t="e">
        <f>Forecast!#REF!+Forecast!#REF!*'Error Factor for last day'!#REF!</f>
        <v>#REF!</v>
      </c>
      <c r="AA601" s="6" t="e">
        <f>Forecast!#REF!+Forecast!#REF!*'Error Factor for last day'!#REF!</f>
        <v>#REF!</v>
      </c>
      <c r="AB601" s="6" t="e">
        <f>Forecast!#REF!+Forecast!#REF!*'Error Factor for last day'!#REF!</f>
        <v>#REF!</v>
      </c>
      <c r="AC601" s="6" t="e">
        <f>Forecast!#REF!+Forecast!#REF!*'Error Factor for last day'!#REF!</f>
        <v>#REF!</v>
      </c>
      <c r="AD601" s="6" t="e">
        <f>Forecast!#REF!+Forecast!#REF!*'Error Factor for last day'!#REF!</f>
        <v>#REF!</v>
      </c>
      <c r="AE601" s="6" t="e">
        <f>Forecast!#REF!+Forecast!#REF!*'Error Factor for last day'!#REF!</f>
        <v>#REF!</v>
      </c>
      <c r="AF601" s="6" t="e">
        <f>Forecast!#REF!+Forecast!#REF!*'Error Factor for last day'!#REF!</f>
        <v>#REF!</v>
      </c>
      <c r="AG601" s="6" t="e">
        <f>Forecast!#REF!+Forecast!#REF!*'Error Factor for last day'!#REF!</f>
        <v>#REF!</v>
      </c>
    </row>
    <row r="602" spans="1:33" hidden="1" x14ac:dyDescent="0.25">
      <c r="A602" s="2">
        <v>42232.415277777778</v>
      </c>
      <c r="B602" s="6" t="e">
        <f>Forecast!#REF!+Forecast!#REF!*'Error Factor for last day'!#REF!</f>
        <v>#REF!</v>
      </c>
      <c r="C602" s="6" t="e">
        <f>Forecast!#REF!+Forecast!#REF!*'Error Factor for last day'!#REF!</f>
        <v>#REF!</v>
      </c>
      <c r="D602" s="6" t="e">
        <f>Forecast!#REF!+Forecast!#REF!*'Error Factor for last day'!#REF!</f>
        <v>#REF!</v>
      </c>
      <c r="E602" s="6" t="e">
        <f>Forecast!#REF!+Forecast!#REF!*'Error Factor for last day'!#REF!</f>
        <v>#REF!</v>
      </c>
      <c r="F602" s="6" t="e">
        <f>Forecast!#REF!+Forecast!#REF!*'Error Factor for last day'!#REF!</f>
        <v>#REF!</v>
      </c>
      <c r="G602" s="6" t="e">
        <f>Forecast!#REF!+Forecast!#REF!*'Error Factor for last day'!#REF!</f>
        <v>#REF!</v>
      </c>
      <c r="H602" s="6" t="e">
        <f>Forecast!#REF!+Forecast!#REF!*'Error Factor for last day'!#REF!</f>
        <v>#REF!</v>
      </c>
      <c r="I602" s="6" t="e">
        <f>Forecast!#REF!+Forecast!#REF!*'Error Factor for last day'!#REF!</f>
        <v>#REF!</v>
      </c>
      <c r="J602" s="6" t="e">
        <f>Forecast!#REF!+Forecast!#REF!*'Error Factor for last day'!#REF!</f>
        <v>#REF!</v>
      </c>
      <c r="K602" s="6" t="e">
        <f>Forecast!#REF!+Forecast!#REF!*'Error Factor for last day'!#REF!</f>
        <v>#REF!</v>
      </c>
      <c r="L602" s="6" t="e">
        <f>Forecast!#REF!+Forecast!#REF!*'Error Factor for last day'!#REF!</f>
        <v>#REF!</v>
      </c>
      <c r="M602" s="6" t="e">
        <f>Forecast!#REF!+Forecast!#REF!*'Error Factor for last day'!#REF!</f>
        <v>#REF!</v>
      </c>
      <c r="N602" s="6" t="e">
        <f>Forecast!#REF!+Forecast!#REF!*'Error Factor for last day'!#REF!</f>
        <v>#REF!</v>
      </c>
      <c r="O602" s="6" t="e">
        <f>Forecast!#REF!+Forecast!#REF!*'Error Factor for last day'!#REF!</f>
        <v>#REF!</v>
      </c>
      <c r="P602" s="6" t="e">
        <f>Forecast!#REF!+Forecast!#REF!*'Error Factor for last day'!#REF!</f>
        <v>#REF!</v>
      </c>
      <c r="Q602" s="6" t="e">
        <f>Forecast!#REF!+Forecast!#REF!*'Error Factor for last day'!#REF!</f>
        <v>#REF!</v>
      </c>
      <c r="R602" s="6" t="e">
        <f>Forecast!#REF!+Forecast!#REF!*'Error Factor for last day'!#REF!</f>
        <v>#REF!</v>
      </c>
      <c r="S602" s="6" t="e">
        <f>Forecast!#REF!+Forecast!#REF!*'Error Factor for last day'!#REF!</f>
        <v>#REF!</v>
      </c>
      <c r="T602" s="6" t="e">
        <f>Forecast!#REF!+Forecast!#REF!*'Error Factor for last day'!#REF!</f>
        <v>#REF!</v>
      </c>
      <c r="U602" s="6" t="e">
        <f>Forecast!#REF!+Forecast!#REF!*'Error Factor for last day'!#REF!</f>
        <v>#REF!</v>
      </c>
      <c r="V602" s="6" t="e">
        <f>Forecast!#REF!+Forecast!#REF!*'Error Factor for last day'!#REF!</f>
        <v>#REF!</v>
      </c>
      <c r="W602" s="6" t="e">
        <f>Forecast!#REF!+Forecast!#REF!*'Error Factor for last day'!#REF!</f>
        <v>#REF!</v>
      </c>
      <c r="X602" s="6" t="e">
        <f>Forecast!#REF!+Forecast!#REF!*'Error Factor for last day'!#REF!</f>
        <v>#REF!</v>
      </c>
      <c r="Y602" s="6" t="e">
        <f>Forecast!#REF!+Forecast!#REF!*'Error Factor for last day'!#REF!</f>
        <v>#REF!</v>
      </c>
      <c r="Z602" s="6" t="e">
        <f>Forecast!#REF!+Forecast!#REF!*'Error Factor for last day'!#REF!</f>
        <v>#REF!</v>
      </c>
      <c r="AA602" s="6" t="e">
        <f>Forecast!#REF!+Forecast!#REF!*'Error Factor for last day'!#REF!</f>
        <v>#REF!</v>
      </c>
      <c r="AB602" s="6" t="e">
        <f>Forecast!#REF!+Forecast!#REF!*'Error Factor for last day'!#REF!</f>
        <v>#REF!</v>
      </c>
      <c r="AC602" s="6" t="e">
        <f>Forecast!#REF!+Forecast!#REF!*'Error Factor for last day'!#REF!</f>
        <v>#REF!</v>
      </c>
      <c r="AD602" s="6" t="e">
        <f>Forecast!#REF!+Forecast!#REF!*'Error Factor for last day'!#REF!</f>
        <v>#REF!</v>
      </c>
      <c r="AE602" s="6" t="e">
        <f>Forecast!#REF!+Forecast!#REF!*'Error Factor for last day'!#REF!</f>
        <v>#REF!</v>
      </c>
      <c r="AF602" s="6" t="e">
        <f>Forecast!#REF!+Forecast!#REF!*'Error Factor for last day'!#REF!</f>
        <v>#REF!</v>
      </c>
      <c r="AG602" s="6" t="e">
        <f>Forecast!#REF!+Forecast!#REF!*'Error Factor for last day'!#REF!</f>
        <v>#REF!</v>
      </c>
    </row>
    <row r="603" spans="1:33" hidden="1" x14ac:dyDescent="0.25">
      <c r="A603" s="2">
        <v>42232.415972222225</v>
      </c>
      <c r="B603" s="6" t="e">
        <f>Forecast!#REF!+Forecast!#REF!*'Error Factor for last day'!#REF!</f>
        <v>#REF!</v>
      </c>
      <c r="C603" s="6" t="e">
        <f>Forecast!#REF!+Forecast!#REF!*'Error Factor for last day'!#REF!</f>
        <v>#REF!</v>
      </c>
      <c r="D603" s="6" t="e">
        <f>Forecast!#REF!+Forecast!#REF!*'Error Factor for last day'!#REF!</f>
        <v>#REF!</v>
      </c>
      <c r="E603" s="6" t="e">
        <f>Forecast!#REF!+Forecast!#REF!*'Error Factor for last day'!#REF!</f>
        <v>#REF!</v>
      </c>
      <c r="F603" s="6" t="e">
        <f>Forecast!#REF!+Forecast!#REF!*'Error Factor for last day'!#REF!</f>
        <v>#REF!</v>
      </c>
      <c r="G603" s="6" t="e">
        <f>Forecast!#REF!+Forecast!#REF!*'Error Factor for last day'!#REF!</f>
        <v>#REF!</v>
      </c>
      <c r="H603" s="6" t="e">
        <f>Forecast!#REF!+Forecast!#REF!*'Error Factor for last day'!#REF!</f>
        <v>#REF!</v>
      </c>
      <c r="I603" s="6" t="e">
        <f>Forecast!#REF!+Forecast!#REF!*'Error Factor for last day'!#REF!</f>
        <v>#REF!</v>
      </c>
      <c r="J603" s="6" t="e">
        <f>Forecast!#REF!+Forecast!#REF!*'Error Factor for last day'!#REF!</f>
        <v>#REF!</v>
      </c>
      <c r="K603" s="6" t="e">
        <f>Forecast!#REF!+Forecast!#REF!*'Error Factor for last day'!#REF!</f>
        <v>#REF!</v>
      </c>
      <c r="L603" s="6" t="e">
        <f>Forecast!#REF!+Forecast!#REF!*'Error Factor for last day'!#REF!</f>
        <v>#REF!</v>
      </c>
      <c r="M603" s="6" t="e">
        <f>Forecast!#REF!+Forecast!#REF!*'Error Factor for last day'!#REF!</f>
        <v>#REF!</v>
      </c>
      <c r="N603" s="6" t="e">
        <f>Forecast!#REF!+Forecast!#REF!*'Error Factor for last day'!#REF!</f>
        <v>#REF!</v>
      </c>
      <c r="O603" s="6" t="e">
        <f>Forecast!#REF!+Forecast!#REF!*'Error Factor for last day'!#REF!</f>
        <v>#REF!</v>
      </c>
      <c r="P603" s="6" t="e">
        <f>Forecast!#REF!+Forecast!#REF!*'Error Factor for last day'!#REF!</f>
        <v>#REF!</v>
      </c>
      <c r="Q603" s="6" t="e">
        <f>Forecast!#REF!+Forecast!#REF!*'Error Factor for last day'!#REF!</f>
        <v>#REF!</v>
      </c>
      <c r="R603" s="6" t="e">
        <f>Forecast!#REF!+Forecast!#REF!*'Error Factor for last day'!#REF!</f>
        <v>#REF!</v>
      </c>
      <c r="S603" s="6" t="e">
        <f>Forecast!#REF!+Forecast!#REF!*'Error Factor for last day'!#REF!</f>
        <v>#REF!</v>
      </c>
      <c r="T603" s="6" t="e">
        <f>Forecast!#REF!+Forecast!#REF!*'Error Factor for last day'!#REF!</f>
        <v>#REF!</v>
      </c>
      <c r="U603" s="6" t="e">
        <f>Forecast!#REF!+Forecast!#REF!*'Error Factor for last day'!#REF!</f>
        <v>#REF!</v>
      </c>
      <c r="V603" s="6" t="e">
        <f>Forecast!#REF!+Forecast!#REF!*'Error Factor for last day'!#REF!</f>
        <v>#REF!</v>
      </c>
      <c r="W603" s="6" t="e">
        <f>Forecast!#REF!+Forecast!#REF!*'Error Factor for last day'!#REF!</f>
        <v>#REF!</v>
      </c>
      <c r="X603" s="6" t="e">
        <f>Forecast!#REF!+Forecast!#REF!*'Error Factor for last day'!#REF!</f>
        <v>#REF!</v>
      </c>
      <c r="Y603" s="6" t="e">
        <f>Forecast!#REF!+Forecast!#REF!*'Error Factor for last day'!#REF!</f>
        <v>#REF!</v>
      </c>
      <c r="Z603" s="6" t="e">
        <f>Forecast!#REF!+Forecast!#REF!*'Error Factor for last day'!#REF!</f>
        <v>#REF!</v>
      </c>
      <c r="AA603" s="6" t="e">
        <f>Forecast!#REF!+Forecast!#REF!*'Error Factor for last day'!#REF!</f>
        <v>#REF!</v>
      </c>
      <c r="AB603" s="6" t="e">
        <f>Forecast!#REF!+Forecast!#REF!*'Error Factor for last day'!#REF!</f>
        <v>#REF!</v>
      </c>
      <c r="AC603" s="6" t="e">
        <f>Forecast!#REF!+Forecast!#REF!*'Error Factor for last day'!#REF!</f>
        <v>#REF!</v>
      </c>
      <c r="AD603" s="6" t="e">
        <f>Forecast!#REF!+Forecast!#REF!*'Error Factor for last day'!#REF!</f>
        <v>#REF!</v>
      </c>
      <c r="AE603" s="6" t="e">
        <f>Forecast!#REF!+Forecast!#REF!*'Error Factor for last day'!#REF!</f>
        <v>#REF!</v>
      </c>
      <c r="AF603" s="6" t="e">
        <f>Forecast!#REF!+Forecast!#REF!*'Error Factor for last day'!#REF!</f>
        <v>#REF!</v>
      </c>
      <c r="AG603" s="6" t="e">
        <f>Forecast!#REF!+Forecast!#REF!*'Error Factor for last day'!#REF!</f>
        <v>#REF!</v>
      </c>
    </row>
    <row r="604" spans="1:33" hidden="1" x14ac:dyDescent="0.25">
      <c r="A604" s="2">
        <v>42232.416666666664</v>
      </c>
      <c r="B604" s="6" t="e">
        <f>Forecast!#REF!+Forecast!#REF!*'Error Factor for last day'!#REF!</f>
        <v>#REF!</v>
      </c>
      <c r="C604" s="6" t="e">
        <f>Forecast!#REF!+Forecast!#REF!*'Error Factor for last day'!#REF!</f>
        <v>#REF!</v>
      </c>
      <c r="D604" s="6" t="e">
        <f>Forecast!#REF!+Forecast!#REF!*'Error Factor for last day'!#REF!</f>
        <v>#REF!</v>
      </c>
      <c r="E604" s="6" t="e">
        <f>Forecast!#REF!+Forecast!#REF!*'Error Factor for last day'!#REF!</f>
        <v>#REF!</v>
      </c>
      <c r="F604" s="6" t="e">
        <f>Forecast!#REF!+Forecast!#REF!*'Error Factor for last day'!#REF!</f>
        <v>#REF!</v>
      </c>
      <c r="G604" s="6" t="e">
        <f>Forecast!#REF!+Forecast!#REF!*'Error Factor for last day'!#REF!</f>
        <v>#REF!</v>
      </c>
      <c r="H604" s="6" t="e">
        <f>Forecast!#REF!+Forecast!#REF!*'Error Factor for last day'!#REF!</f>
        <v>#REF!</v>
      </c>
      <c r="I604" s="6" t="e">
        <f>Forecast!#REF!+Forecast!#REF!*'Error Factor for last day'!#REF!</f>
        <v>#REF!</v>
      </c>
      <c r="J604" s="6" t="e">
        <f>Forecast!#REF!+Forecast!#REF!*'Error Factor for last day'!#REF!</f>
        <v>#REF!</v>
      </c>
      <c r="K604" s="6" t="e">
        <f>Forecast!#REF!+Forecast!#REF!*'Error Factor for last day'!#REF!</f>
        <v>#REF!</v>
      </c>
      <c r="L604" s="6" t="e">
        <f>Forecast!#REF!+Forecast!#REF!*'Error Factor for last day'!#REF!</f>
        <v>#REF!</v>
      </c>
      <c r="M604" s="6" t="e">
        <f>Forecast!#REF!+Forecast!#REF!*'Error Factor for last day'!#REF!</f>
        <v>#REF!</v>
      </c>
      <c r="N604" s="6" t="e">
        <f>Forecast!#REF!+Forecast!#REF!*'Error Factor for last day'!#REF!</f>
        <v>#REF!</v>
      </c>
      <c r="O604" s="6" t="e">
        <f>Forecast!#REF!+Forecast!#REF!*'Error Factor for last day'!#REF!</f>
        <v>#REF!</v>
      </c>
      <c r="P604" s="6" t="e">
        <f>Forecast!#REF!+Forecast!#REF!*'Error Factor for last day'!#REF!</f>
        <v>#REF!</v>
      </c>
      <c r="Q604" s="6" t="e">
        <f>Forecast!#REF!+Forecast!#REF!*'Error Factor for last day'!#REF!</f>
        <v>#REF!</v>
      </c>
      <c r="R604" s="6" t="e">
        <f>Forecast!#REF!+Forecast!#REF!*'Error Factor for last day'!#REF!</f>
        <v>#REF!</v>
      </c>
      <c r="S604" s="6" t="e">
        <f>Forecast!#REF!+Forecast!#REF!*'Error Factor for last day'!#REF!</f>
        <v>#REF!</v>
      </c>
      <c r="T604" s="6" t="e">
        <f>Forecast!#REF!+Forecast!#REF!*'Error Factor for last day'!#REF!</f>
        <v>#REF!</v>
      </c>
      <c r="U604" s="6" t="e">
        <f>Forecast!#REF!+Forecast!#REF!*'Error Factor for last day'!#REF!</f>
        <v>#REF!</v>
      </c>
      <c r="V604" s="6" t="e">
        <f>Forecast!#REF!+Forecast!#REF!*'Error Factor for last day'!#REF!</f>
        <v>#REF!</v>
      </c>
      <c r="W604" s="6" t="e">
        <f>Forecast!#REF!+Forecast!#REF!*'Error Factor for last day'!#REF!</f>
        <v>#REF!</v>
      </c>
      <c r="X604" s="6" t="e">
        <f>Forecast!#REF!+Forecast!#REF!*'Error Factor for last day'!#REF!</f>
        <v>#REF!</v>
      </c>
      <c r="Y604" s="6" t="e">
        <f>Forecast!#REF!+Forecast!#REF!*'Error Factor for last day'!#REF!</f>
        <v>#REF!</v>
      </c>
      <c r="Z604" s="6" t="e">
        <f>Forecast!#REF!+Forecast!#REF!*'Error Factor for last day'!#REF!</f>
        <v>#REF!</v>
      </c>
      <c r="AA604" s="6" t="e">
        <f>Forecast!#REF!+Forecast!#REF!*'Error Factor for last day'!#REF!</f>
        <v>#REF!</v>
      </c>
      <c r="AB604" s="6" t="e">
        <f>Forecast!#REF!+Forecast!#REF!*'Error Factor for last day'!#REF!</f>
        <v>#REF!</v>
      </c>
      <c r="AC604" s="6" t="e">
        <f>Forecast!#REF!+Forecast!#REF!*'Error Factor for last day'!#REF!</f>
        <v>#REF!</v>
      </c>
      <c r="AD604" s="6" t="e">
        <f>Forecast!#REF!+Forecast!#REF!*'Error Factor for last day'!#REF!</f>
        <v>#REF!</v>
      </c>
      <c r="AE604" s="6" t="e">
        <f>Forecast!#REF!+Forecast!#REF!*'Error Factor for last day'!#REF!</f>
        <v>#REF!</v>
      </c>
      <c r="AF604" s="6" t="e">
        <f>Forecast!#REF!+Forecast!#REF!*'Error Factor for last day'!#REF!</f>
        <v>#REF!</v>
      </c>
      <c r="AG604" s="6" t="e">
        <f>Forecast!#REF!+Forecast!#REF!*'Error Factor for last day'!#REF!</f>
        <v>#REF!</v>
      </c>
    </row>
    <row r="605" spans="1:33" hidden="1" x14ac:dyDescent="0.25">
      <c r="A605" s="2">
        <v>42232.417361111111</v>
      </c>
      <c r="B605" s="6" t="e">
        <f>Forecast!#REF!+Forecast!#REF!*'Error Factor for last day'!#REF!</f>
        <v>#REF!</v>
      </c>
      <c r="C605" s="6" t="e">
        <f>Forecast!#REF!+Forecast!#REF!*'Error Factor for last day'!#REF!</f>
        <v>#REF!</v>
      </c>
      <c r="D605" s="6" t="e">
        <f>Forecast!#REF!+Forecast!#REF!*'Error Factor for last day'!#REF!</f>
        <v>#REF!</v>
      </c>
      <c r="E605" s="6" t="e">
        <f>Forecast!#REF!+Forecast!#REF!*'Error Factor for last day'!#REF!</f>
        <v>#REF!</v>
      </c>
      <c r="F605" s="6" t="e">
        <f>Forecast!#REF!+Forecast!#REF!*'Error Factor for last day'!#REF!</f>
        <v>#REF!</v>
      </c>
      <c r="G605" s="6" t="e">
        <f>Forecast!#REF!+Forecast!#REF!*'Error Factor for last day'!#REF!</f>
        <v>#REF!</v>
      </c>
      <c r="H605" s="6" t="e">
        <f>Forecast!#REF!+Forecast!#REF!*'Error Factor for last day'!#REF!</f>
        <v>#REF!</v>
      </c>
      <c r="I605" s="6" t="e">
        <f>Forecast!#REF!+Forecast!#REF!*'Error Factor for last day'!#REF!</f>
        <v>#REF!</v>
      </c>
      <c r="J605" s="6" t="e">
        <f>Forecast!#REF!+Forecast!#REF!*'Error Factor for last day'!#REF!</f>
        <v>#REF!</v>
      </c>
      <c r="K605" s="6" t="e">
        <f>Forecast!#REF!+Forecast!#REF!*'Error Factor for last day'!#REF!</f>
        <v>#REF!</v>
      </c>
      <c r="L605" s="6" t="e">
        <f>Forecast!#REF!+Forecast!#REF!*'Error Factor for last day'!#REF!</f>
        <v>#REF!</v>
      </c>
      <c r="M605" s="6" t="e">
        <f>Forecast!#REF!+Forecast!#REF!*'Error Factor for last day'!#REF!</f>
        <v>#REF!</v>
      </c>
      <c r="N605" s="6" t="e">
        <f>Forecast!#REF!+Forecast!#REF!*'Error Factor for last day'!#REF!</f>
        <v>#REF!</v>
      </c>
      <c r="O605" s="6" t="e">
        <f>Forecast!#REF!+Forecast!#REF!*'Error Factor for last day'!#REF!</f>
        <v>#REF!</v>
      </c>
      <c r="P605" s="6" t="e">
        <f>Forecast!#REF!+Forecast!#REF!*'Error Factor for last day'!#REF!</f>
        <v>#REF!</v>
      </c>
      <c r="Q605" s="6" t="e">
        <f>Forecast!#REF!+Forecast!#REF!*'Error Factor for last day'!#REF!</f>
        <v>#REF!</v>
      </c>
      <c r="R605" s="6" t="e">
        <f>Forecast!#REF!+Forecast!#REF!*'Error Factor for last day'!#REF!</f>
        <v>#REF!</v>
      </c>
      <c r="S605" s="6" t="e">
        <f>Forecast!#REF!+Forecast!#REF!*'Error Factor for last day'!#REF!</f>
        <v>#REF!</v>
      </c>
      <c r="T605" s="6" t="e">
        <f>Forecast!#REF!+Forecast!#REF!*'Error Factor for last day'!#REF!</f>
        <v>#REF!</v>
      </c>
      <c r="U605" s="6" t="e">
        <f>Forecast!#REF!+Forecast!#REF!*'Error Factor for last day'!#REF!</f>
        <v>#REF!</v>
      </c>
      <c r="V605" s="6" t="e">
        <f>Forecast!#REF!+Forecast!#REF!*'Error Factor for last day'!#REF!</f>
        <v>#REF!</v>
      </c>
      <c r="W605" s="6" t="e">
        <f>Forecast!#REF!+Forecast!#REF!*'Error Factor for last day'!#REF!</f>
        <v>#REF!</v>
      </c>
      <c r="X605" s="6" t="e">
        <f>Forecast!#REF!+Forecast!#REF!*'Error Factor for last day'!#REF!</f>
        <v>#REF!</v>
      </c>
      <c r="Y605" s="6" t="e">
        <f>Forecast!#REF!+Forecast!#REF!*'Error Factor for last day'!#REF!</f>
        <v>#REF!</v>
      </c>
      <c r="Z605" s="6" t="e">
        <f>Forecast!#REF!+Forecast!#REF!*'Error Factor for last day'!#REF!</f>
        <v>#REF!</v>
      </c>
      <c r="AA605" s="6" t="e">
        <f>Forecast!#REF!+Forecast!#REF!*'Error Factor for last day'!#REF!</f>
        <v>#REF!</v>
      </c>
      <c r="AB605" s="6" t="e">
        <f>Forecast!#REF!+Forecast!#REF!*'Error Factor for last day'!#REF!</f>
        <v>#REF!</v>
      </c>
      <c r="AC605" s="6" t="e">
        <f>Forecast!#REF!+Forecast!#REF!*'Error Factor for last day'!#REF!</f>
        <v>#REF!</v>
      </c>
      <c r="AD605" s="6" t="e">
        <f>Forecast!#REF!+Forecast!#REF!*'Error Factor for last day'!#REF!</f>
        <v>#REF!</v>
      </c>
      <c r="AE605" s="6" t="e">
        <f>Forecast!#REF!+Forecast!#REF!*'Error Factor for last day'!#REF!</f>
        <v>#REF!</v>
      </c>
      <c r="AF605" s="6" t="e">
        <f>Forecast!#REF!+Forecast!#REF!*'Error Factor for last day'!#REF!</f>
        <v>#REF!</v>
      </c>
      <c r="AG605" s="6" t="e">
        <f>Forecast!#REF!+Forecast!#REF!*'Error Factor for last day'!#REF!</f>
        <v>#REF!</v>
      </c>
    </row>
    <row r="606" spans="1:33" hidden="1" x14ac:dyDescent="0.25">
      <c r="A606" s="2">
        <v>42232.418055555558</v>
      </c>
      <c r="B606" s="6" t="e">
        <f>Forecast!#REF!+Forecast!#REF!*'Error Factor for last day'!#REF!</f>
        <v>#REF!</v>
      </c>
      <c r="C606" s="6" t="e">
        <f>Forecast!#REF!+Forecast!#REF!*'Error Factor for last day'!#REF!</f>
        <v>#REF!</v>
      </c>
      <c r="D606" s="6" t="e">
        <f>Forecast!#REF!+Forecast!#REF!*'Error Factor for last day'!#REF!</f>
        <v>#REF!</v>
      </c>
      <c r="E606" s="6" t="e">
        <f>Forecast!#REF!+Forecast!#REF!*'Error Factor for last day'!#REF!</f>
        <v>#REF!</v>
      </c>
      <c r="F606" s="6" t="e">
        <f>Forecast!#REF!+Forecast!#REF!*'Error Factor for last day'!#REF!</f>
        <v>#REF!</v>
      </c>
      <c r="G606" s="6" t="e">
        <f>Forecast!#REF!+Forecast!#REF!*'Error Factor for last day'!#REF!</f>
        <v>#REF!</v>
      </c>
      <c r="H606" s="6" t="e">
        <f>Forecast!#REF!+Forecast!#REF!*'Error Factor for last day'!#REF!</f>
        <v>#REF!</v>
      </c>
      <c r="I606" s="6" t="e">
        <f>Forecast!#REF!+Forecast!#REF!*'Error Factor for last day'!#REF!</f>
        <v>#REF!</v>
      </c>
      <c r="J606" s="6" t="e">
        <f>Forecast!#REF!+Forecast!#REF!*'Error Factor for last day'!#REF!</f>
        <v>#REF!</v>
      </c>
      <c r="K606" s="6" t="e">
        <f>Forecast!#REF!+Forecast!#REF!*'Error Factor for last day'!#REF!</f>
        <v>#REF!</v>
      </c>
      <c r="L606" s="6" t="e">
        <f>Forecast!#REF!+Forecast!#REF!*'Error Factor for last day'!#REF!</f>
        <v>#REF!</v>
      </c>
      <c r="M606" s="6" t="e">
        <f>Forecast!#REF!+Forecast!#REF!*'Error Factor for last day'!#REF!</f>
        <v>#REF!</v>
      </c>
      <c r="N606" s="6" t="e">
        <f>Forecast!#REF!+Forecast!#REF!*'Error Factor for last day'!#REF!</f>
        <v>#REF!</v>
      </c>
      <c r="O606" s="6" t="e">
        <f>Forecast!#REF!+Forecast!#REF!*'Error Factor for last day'!#REF!</f>
        <v>#REF!</v>
      </c>
      <c r="P606" s="6" t="e">
        <f>Forecast!#REF!+Forecast!#REF!*'Error Factor for last day'!#REF!</f>
        <v>#REF!</v>
      </c>
      <c r="Q606" s="6" t="e">
        <f>Forecast!#REF!+Forecast!#REF!*'Error Factor for last day'!#REF!</f>
        <v>#REF!</v>
      </c>
      <c r="R606" s="6" t="e">
        <f>Forecast!#REF!+Forecast!#REF!*'Error Factor for last day'!#REF!</f>
        <v>#REF!</v>
      </c>
      <c r="S606" s="6" t="e">
        <f>Forecast!#REF!+Forecast!#REF!*'Error Factor for last day'!#REF!</f>
        <v>#REF!</v>
      </c>
      <c r="T606" s="6" t="e">
        <f>Forecast!#REF!+Forecast!#REF!*'Error Factor for last day'!#REF!</f>
        <v>#REF!</v>
      </c>
      <c r="U606" s="6" t="e">
        <f>Forecast!#REF!+Forecast!#REF!*'Error Factor for last day'!#REF!</f>
        <v>#REF!</v>
      </c>
      <c r="V606" s="6" t="e">
        <f>Forecast!#REF!+Forecast!#REF!*'Error Factor for last day'!#REF!</f>
        <v>#REF!</v>
      </c>
      <c r="W606" s="6" t="e">
        <f>Forecast!#REF!+Forecast!#REF!*'Error Factor for last day'!#REF!</f>
        <v>#REF!</v>
      </c>
      <c r="X606" s="6" t="e">
        <f>Forecast!#REF!+Forecast!#REF!*'Error Factor for last day'!#REF!</f>
        <v>#REF!</v>
      </c>
      <c r="Y606" s="6" t="e">
        <f>Forecast!#REF!+Forecast!#REF!*'Error Factor for last day'!#REF!</f>
        <v>#REF!</v>
      </c>
      <c r="Z606" s="6" t="e">
        <f>Forecast!#REF!+Forecast!#REF!*'Error Factor for last day'!#REF!</f>
        <v>#REF!</v>
      </c>
      <c r="AA606" s="6" t="e">
        <f>Forecast!#REF!+Forecast!#REF!*'Error Factor for last day'!#REF!</f>
        <v>#REF!</v>
      </c>
      <c r="AB606" s="6" t="e">
        <f>Forecast!#REF!+Forecast!#REF!*'Error Factor for last day'!#REF!</f>
        <v>#REF!</v>
      </c>
      <c r="AC606" s="6" t="e">
        <f>Forecast!#REF!+Forecast!#REF!*'Error Factor for last day'!#REF!</f>
        <v>#REF!</v>
      </c>
      <c r="AD606" s="6" t="e">
        <f>Forecast!#REF!+Forecast!#REF!*'Error Factor for last day'!#REF!</f>
        <v>#REF!</v>
      </c>
      <c r="AE606" s="6" t="e">
        <f>Forecast!#REF!+Forecast!#REF!*'Error Factor for last day'!#REF!</f>
        <v>#REF!</v>
      </c>
      <c r="AF606" s="6" t="e">
        <f>Forecast!#REF!+Forecast!#REF!*'Error Factor for last day'!#REF!</f>
        <v>#REF!</v>
      </c>
      <c r="AG606" s="6" t="e">
        <f>Forecast!#REF!+Forecast!#REF!*'Error Factor for last day'!#REF!</f>
        <v>#REF!</v>
      </c>
    </row>
    <row r="607" spans="1:33" hidden="1" x14ac:dyDescent="0.25">
      <c r="A607" s="2">
        <v>42232.418749999997</v>
      </c>
      <c r="B607" s="6" t="e">
        <f>Forecast!#REF!+Forecast!#REF!*'Error Factor for last day'!#REF!</f>
        <v>#REF!</v>
      </c>
      <c r="C607" s="6" t="e">
        <f>Forecast!#REF!+Forecast!#REF!*'Error Factor for last day'!#REF!</f>
        <v>#REF!</v>
      </c>
      <c r="D607" s="6" t="e">
        <f>Forecast!#REF!+Forecast!#REF!*'Error Factor for last day'!#REF!</f>
        <v>#REF!</v>
      </c>
      <c r="E607" s="6" t="e">
        <f>Forecast!#REF!+Forecast!#REF!*'Error Factor for last day'!#REF!</f>
        <v>#REF!</v>
      </c>
      <c r="F607" s="6" t="e">
        <f>Forecast!#REF!+Forecast!#REF!*'Error Factor for last day'!#REF!</f>
        <v>#REF!</v>
      </c>
      <c r="G607" s="6" t="e">
        <f>Forecast!#REF!+Forecast!#REF!*'Error Factor for last day'!#REF!</f>
        <v>#REF!</v>
      </c>
      <c r="H607" s="6" t="e">
        <f>Forecast!#REF!+Forecast!#REF!*'Error Factor for last day'!#REF!</f>
        <v>#REF!</v>
      </c>
      <c r="I607" s="6" t="e">
        <f>Forecast!#REF!+Forecast!#REF!*'Error Factor for last day'!#REF!</f>
        <v>#REF!</v>
      </c>
      <c r="J607" s="6" t="e">
        <f>Forecast!#REF!+Forecast!#REF!*'Error Factor for last day'!#REF!</f>
        <v>#REF!</v>
      </c>
      <c r="K607" s="6" t="e">
        <f>Forecast!#REF!+Forecast!#REF!*'Error Factor for last day'!#REF!</f>
        <v>#REF!</v>
      </c>
      <c r="L607" s="6" t="e">
        <f>Forecast!#REF!+Forecast!#REF!*'Error Factor for last day'!#REF!</f>
        <v>#REF!</v>
      </c>
      <c r="M607" s="6" t="e">
        <f>Forecast!#REF!+Forecast!#REF!*'Error Factor for last day'!#REF!</f>
        <v>#REF!</v>
      </c>
      <c r="N607" s="6" t="e">
        <f>Forecast!#REF!+Forecast!#REF!*'Error Factor for last day'!#REF!</f>
        <v>#REF!</v>
      </c>
      <c r="O607" s="6" t="e">
        <f>Forecast!#REF!+Forecast!#REF!*'Error Factor for last day'!#REF!</f>
        <v>#REF!</v>
      </c>
      <c r="P607" s="6" t="e">
        <f>Forecast!#REF!+Forecast!#REF!*'Error Factor for last day'!#REF!</f>
        <v>#REF!</v>
      </c>
      <c r="Q607" s="6" t="e">
        <f>Forecast!#REF!+Forecast!#REF!*'Error Factor for last day'!#REF!</f>
        <v>#REF!</v>
      </c>
      <c r="R607" s="6" t="e">
        <f>Forecast!#REF!+Forecast!#REF!*'Error Factor for last day'!#REF!</f>
        <v>#REF!</v>
      </c>
      <c r="S607" s="6" t="e">
        <f>Forecast!#REF!+Forecast!#REF!*'Error Factor for last day'!#REF!</f>
        <v>#REF!</v>
      </c>
      <c r="T607" s="6" t="e">
        <f>Forecast!#REF!+Forecast!#REF!*'Error Factor for last day'!#REF!</f>
        <v>#REF!</v>
      </c>
      <c r="U607" s="6" t="e">
        <f>Forecast!#REF!+Forecast!#REF!*'Error Factor for last day'!#REF!</f>
        <v>#REF!</v>
      </c>
      <c r="V607" s="6" t="e">
        <f>Forecast!#REF!+Forecast!#REF!*'Error Factor for last day'!#REF!</f>
        <v>#REF!</v>
      </c>
      <c r="W607" s="6" t="e">
        <f>Forecast!#REF!+Forecast!#REF!*'Error Factor for last day'!#REF!</f>
        <v>#REF!</v>
      </c>
      <c r="X607" s="6" t="e">
        <f>Forecast!#REF!+Forecast!#REF!*'Error Factor for last day'!#REF!</f>
        <v>#REF!</v>
      </c>
      <c r="Y607" s="6" t="e">
        <f>Forecast!#REF!+Forecast!#REF!*'Error Factor for last day'!#REF!</f>
        <v>#REF!</v>
      </c>
      <c r="Z607" s="6" t="e">
        <f>Forecast!#REF!+Forecast!#REF!*'Error Factor for last day'!#REF!</f>
        <v>#REF!</v>
      </c>
      <c r="AA607" s="6" t="e">
        <f>Forecast!#REF!+Forecast!#REF!*'Error Factor for last day'!#REF!</f>
        <v>#REF!</v>
      </c>
      <c r="AB607" s="6" t="e">
        <f>Forecast!#REF!+Forecast!#REF!*'Error Factor for last day'!#REF!</f>
        <v>#REF!</v>
      </c>
      <c r="AC607" s="6" t="e">
        <f>Forecast!#REF!+Forecast!#REF!*'Error Factor for last day'!#REF!</f>
        <v>#REF!</v>
      </c>
      <c r="AD607" s="6" t="e">
        <f>Forecast!#REF!+Forecast!#REF!*'Error Factor for last day'!#REF!</f>
        <v>#REF!</v>
      </c>
      <c r="AE607" s="6" t="e">
        <f>Forecast!#REF!+Forecast!#REF!*'Error Factor for last day'!#REF!</f>
        <v>#REF!</v>
      </c>
      <c r="AF607" s="6" t="e">
        <f>Forecast!#REF!+Forecast!#REF!*'Error Factor for last day'!#REF!</f>
        <v>#REF!</v>
      </c>
      <c r="AG607" s="6" t="e">
        <f>Forecast!#REF!+Forecast!#REF!*'Error Factor for last day'!#REF!</f>
        <v>#REF!</v>
      </c>
    </row>
    <row r="608" spans="1:33" hidden="1" x14ac:dyDescent="0.25">
      <c r="A608" s="2">
        <v>42232.419444444444</v>
      </c>
      <c r="B608" s="6" t="e">
        <f>Forecast!#REF!+Forecast!#REF!*'Error Factor for last day'!#REF!</f>
        <v>#REF!</v>
      </c>
      <c r="C608" s="6" t="e">
        <f>Forecast!#REF!+Forecast!#REF!*'Error Factor for last day'!#REF!</f>
        <v>#REF!</v>
      </c>
      <c r="D608" s="6" t="e">
        <f>Forecast!#REF!+Forecast!#REF!*'Error Factor for last day'!#REF!</f>
        <v>#REF!</v>
      </c>
      <c r="E608" s="6" t="e">
        <f>Forecast!#REF!+Forecast!#REF!*'Error Factor for last day'!#REF!</f>
        <v>#REF!</v>
      </c>
      <c r="F608" s="6" t="e">
        <f>Forecast!#REF!+Forecast!#REF!*'Error Factor for last day'!#REF!</f>
        <v>#REF!</v>
      </c>
      <c r="G608" s="6" t="e">
        <f>Forecast!#REF!+Forecast!#REF!*'Error Factor for last day'!#REF!</f>
        <v>#REF!</v>
      </c>
      <c r="H608" s="6" t="e">
        <f>Forecast!#REF!+Forecast!#REF!*'Error Factor for last day'!#REF!</f>
        <v>#REF!</v>
      </c>
      <c r="I608" s="6" t="e">
        <f>Forecast!#REF!+Forecast!#REF!*'Error Factor for last day'!#REF!</f>
        <v>#REF!</v>
      </c>
      <c r="J608" s="6" t="e">
        <f>Forecast!#REF!+Forecast!#REF!*'Error Factor for last day'!#REF!</f>
        <v>#REF!</v>
      </c>
      <c r="K608" s="6" t="e">
        <f>Forecast!#REF!+Forecast!#REF!*'Error Factor for last day'!#REF!</f>
        <v>#REF!</v>
      </c>
      <c r="L608" s="6" t="e">
        <f>Forecast!#REF!+Forecast!#REF!*'Error Factor for last day'!#REF!</f>
        <v>#REF!</v>
      </c>
      <c r="M608" s="6" t="e">
        <f>Forecast!#REF!+Forecast!#REF!*'Error Factor for last day'!#REF!</f>
        <v>#REF!</v>
      </c>
      <c r="N608" s="6" t="e">
        <f>Forecast!#REF!+Forecast!#REF!*'Error Factor for last day'!#REF!</f>
        <v>#REF!</v>
      </c>
      <c r="O608" s="6" t="e">
        <f>Forecast!#REF!+Forecast!#REF!*'Error Factor for last day'!#REF!</f>
        <v>#REF!</v>
      </c>
      <c r="P608" s="6" t="e">
        <f>Forecast!#REF!+Forecast!#REF!*'Error Factor for last day'!#REF!</f>
        <v>#REF!</v>
      </c>
      <c r="Q608" s="6" t="e">
        <f>Forecast!#REF!+Forecast!#REF!*'Error Factor for last day'!#REF!</f>
        <v>#REF!</v>
      </c>
      <c r="R608" s="6" t="e">
        <f>Forecast!#REF!+Forecast!#REF!*'Error Factor for last day'!#REF!</f>
        <v>#REF!</v>
      </c>
      <c r="S608" s="6" t="e">
        <f>Forecast!#REF!+Forecast!#REF!*'Error Factor for last day'!#REF!</f>
        <v>#REF!</v>
      </c>
      <c r="T608" s="6" t="e">
        <f>Forecast!#REF!+Forecast!#REF!*'Error Factor for last day'!#REF!</f>
        <v>#REF!</v>
      </c>
      <c r="U608" s="6" t="e">
        <f>Forecast!#REF!+Forecast!#REF!*'Error Factor for last day'!#REF!</f>
        <v>#REF!</v>
      </c>
      <c r="V608" s="6" t="e">
        <f>Forecast!#REF!+Forecast!#REF!*'Error Factor for last day'!#REF!</f>
        <v>#REF!</v>
      </c>
      <c r="W608" s="6" t="e">
        <f>Forecast!#REF!+Forecast!#REF!*'Error Factor for last day'!#REF!</f>
        <v>#REF!</v>
      </c>
      <c r="X608" s="6" t="e">
        <f>Forecast!#REF!+Forecast!#REF!*'Error Factor for last day'!#REF!</f>
        <v>#REF!</v>
      </c>
      <c r="Y608" s="6" t="e">
        <f>Forecast!#REF!+Forecast!#REF!*'Error Factor for last day'!#REF!</f>
        <v>#REF!</v>
      </c>
      <c r="Z608" s="6" t="e">
        <f>Forecast!#REF!+Forecast!#REF!*'Error Factor for last day'!#REF!</f>
        <v>#REF!</v>
      </c>
      <c r="AA608" s="6" t="e">
        <f>Forecast!#REF!+Forecast!#REF!*'Error Factor for last day'!#REF!</f>
        <v>#REF!</v>
      </c>
      <c r="AB608" s="6" t="e">
        <f>Forecast!#REF!+Forecast!#REF!*'Error Factor for last day'!#REF!</f>
        <v>#REF!</v>
      </c>
      <c r="AC608" s="6" t="e">
        <f>Forecast!#REF!+Forecast!#REF!*'Error Factor for last day'!#REF!</f>
        <v>#REF!</v>
      </c>
      <c r="AD608" s="6" t="e">
        <f>Forecast!#REF!+Forecast!#REF!*'Error Factor for last day'!#REF!</f>
        <v>#REF!</v>
      </c>
      <c r="AE608" s="6" t="e">
        <f>Forecast!#REF!+Forecast!#REF!*'Error Factor for last day'!#REF!</f>
        <v>#REF!</v>
      </c>
      <c r="AF608" s="6" t="e">
        <f>Forecast!#REF!+Forecast!#REF!*'Error Factor for last day'!#REF!</f>
        <v>#REF!</v>
      </c>
      <c r="AG608" s="6" t="e">
        <f>Forecast!#REF!+Forecast!#REF!*'Error Factor for last day'!#REF!</f>
        <v>#REF!</v>
      </c>
    </row>
    <row r="609" spans="1:33" hidden="1" x14ac:dyDescent="0.25">
      <c r="A609" s="2">
        <v>42232.420138888891</v>
      </c>
      <c r="B609" s="6" t="e">
        <f>Forecast!#REF!+Forecast!#REF!*'Error Factor for last day'!#REF!</f>
        <v>#REF!</v>
      </c>
      <c r="C609" s="6" t="e">
        <f>Forecast!#REF!+Forecast!#REF!*'Error Factor for last day'!#REF!</f>
        <v>#REF!</v>
      </c>
      <c r="D609" s="6" t="e">
        <f>Forecast!#REF!+Forecast!#REF!*'Error Factor for last day'!#REF!</f>
        <v>#REF!</v>
      </c>
      <c r="E609" s="6" t="e">
        <f>Forecast!#REF!+Forecast!#REF!*'Error Factor for last day'!#REF!</f>
        <v>#REF!</v>
      </c>
      <c r="F609" s="6" t="e">
        <f>Forecast!#REF!+Forecast!#REF!*'Error Factor for last day'!#REF!</f>
        <v>#REF!</v>
      </c>
      <c r="G609" s="6" t="e">
        <f>Forecast!#REF!+Forecast!#REF!*'Error Factor for last day'!#REF!</f>
        <v>#REF!</v>
      </c>
      <c r="H609" s="6" t="e">
        <f>Forecast!#REF!+Forecast!#REF!*'Error Factor for last day'!#REF!</f>
        <v>#REF!</v>
      </c>
      <c r="I609" s="6" t="e">
        <f>Forecast!#REF!+Forecast!#REF!*'Error Factor for last day'!#REF!</f>
        <v>#REF!</v>
      </c>
      <c r="J609" s="6" t="e">
        <f>Forecast!#REF!+Forecast!#REF!*'Error Factor for last day'!#REF!</f>
        <v>#REF!</v>
      </c>
      <c r="K609" s="6" t="e">
        <f>Forecast!#REF!+Forecast!#REF!*'Error Factor for last day'!#REF!</f>
        <v>#REF!</v>
      </c>
      <c r="L609" s="6" t="e">
        <f>Forecast!#REF!+Forecast!#REF!*'Error Factor for last day'!#REF!</f>
        <v>#REF!</v>
      </c>
      <c r="M609" s="6" t="e">
        <f>Forecast!#REF!+Forecast!#REF!*'Error Factor for last day'!#REF!</f>
        <v>#REF!</v>
      </c>
      <c r="N609" s="6" t="e">
        <f>Forecast!#REF!+Forecast!#REF!*'Error Factor for last day'!#REF!</f>
        <v>#REF!</v>
      </c>
      <c r="O609" s="6" t="e">
        <f>Forecast!#REF!+Forecast!#REF!*'Error Factor for last day'!#REF!</f>
        <v>#REF!</v>
      </c>
      <c r="P609" s="6" t="e">
        <f>Forecast!#REF!+Forecast!#REF!*'Error Factor for last day'!#REF!</f>
        <v>#REF!</v>
      </c>
      <c r="Q609" s="6" t="e">
        <f>Forecast!#REF!+Forecast!#REF!*'Error Factor for last day'!#REF!</f>
        <v>#REF!</v>
      </c>
      <c r="R609" s="6" t="e">
        <f>Forecast!#REF!+Forecast!#REF!*'Error Factor for last day'!#REF!</f>
        <v>#REF!</v>
      </c>
      <c r="S609" s="6" t="e">
        <f>Forecast!#REF!+Forecast!#REF!*'Error Factor for last day'!#REF!</f>
        <v>#REF!</v>
      </c>
      <c r="T609" s="6" t="e">
        <f>Forecast!#REF!+Forecast!#REF!*'Error Factor for last day'!#REF!</f>
        <v>#REF!</v>
      </c>
      <c r="U609" s="6" t="e">
        <f>Forecast!#REF!+Forecast!#REF!*'Error Factor for last day'!#REF!</f>
        <v>#REF!</v>
      </c>
      <c r="V609" s="6" t="e">
        <f>Forecast!#REF!+Forecast!#REF!*'Error Factor for last day'!#REF!</f>
        <v>#REF!</v>
      </c>
      <c r="W609" s="6" t="e">
        <f>Forecast!#REF!+Forecast!#REF!*'Error Factor for last day'!#REF!</f>
        <v>#REF!</v>
      </c>
      <c r="X609" s="6" t="e">
        <f>Forecast!#REF!+Forecast!#REF!*'Error Factor for last day'!#REF!</f>
        <v>#REF!</v>
      </c>
      <c r="Y609" s="6" t="e">
        <f>Forecast!#REF!+Forecast!#REF!*'Error Factor for last day'!#REF!</f>
        <v>#REF!</v>
      </c>
      <c r="Z609" s="6" t="e">
        <f>Forecast!#REF!+Forecast!#REF!*'Error Factor for last day'!#REF!</f>
        <v>#REF!</v>
      </c>
      <c r="AA609" s="6" t="e">
        <f>Forecast!#REF!+Forecast!#REF!*'Error Factor for last day'!#REF!</f>
        <v>#REF!</v>
      </c>
      <c r="AB609" s="6" t="e">
        <f>Forecast!#REF!+Forecast!#REF!*'Error Factor for last day'!#REF!</f>
        <v>#REF!</v>
      </c>
      <c r="AC609" s="6" t="e">
        <f>Forecast!#REF!+Forecast!#REF!*'Error Factor for last day'!#REF!</f>
        <v>#REF!</v>
      </c>
      <c r="AD609" s="6" t="e">
        <f>Forecast!#REF!+Forecast!#REF!*'Error Factor for last day'!#REF!</f>
        <v>#REF!</v>
      </c>
      <c r="AE609" s="6" t="e">
        <f>Forecast!#REF!+Forecast!#REF!*'Error Factor for last day'!#REF!</f>
        <v>#REF!</v>
      </c>
      <c r="AF609" s="6" t="e">
        <f>Forecast!#REF!+Forecast!#REF!*'Error Factor for last day'!#REF!</f>
        <v>#REF!</v>
      </c>
      <c r="AG609" s="6" t="e">
        <f>Forecast!#REF!+Forecast!#REF!*'Error Factor for last day'!#REF!</f>
        <v>#REF!</v>
      </c>
    </row>
    <row r="610" spans="1:33" hidden="1" x14ac:dyDescent="0.25">
      <c r="A610" s="2">
        <v>42232.42083333333</v>
      </c>
      <c r="B610" s="6" t="e">
        <f>Forecast!#REF!+Forecast!#REF!*'Error Factor for last day'!#REF!</f>
        <v>#REF!</v>
      </c>
      <c r="C610" s="6" t="e">
        <f>Forecast!#REF!+Forecast!#REF!*'Error Factor for last day'!#REF!</f>
        <v>#REF!</v>
      </c>
      <c r="D610" s="6" t="e">
        <f>Forecast!#REF!+Forecast!#REF!*'Error Factor for last day'!#REF!</f>
        <v>#REF!</v>
      </c>
      <c r="E610" s="6" t="e">
        <f>Forecast!#REF!+Forecast!#REF!*'Error Factor for last day'!#REF!</f>
        <v>#REF!</v>
      </c>
      <c r="F610" s="6" t="e">
        <f>Forecast!#REF!+Forecast!#REF!*'Error Factor for last day'!#REF!</f>
        <v>#REF!</v>
      </c>
      <c r="G610" s="6" t="e">
        <f>Forecast!#REF!+Forecast!#REF!*'Error Factor for last day'!#REF!</f>
        <v>#REF!</v>
      </c>
      <c r="H610" s="6" t="e">
        <f>Forecast!#REF!+Forecast!#REF!*'Error Factor for last day'!#REF!</f>
        <v>#REF!</v>
      </c>
      <c r="I610" s="6" t="e">
        <f>Forecast!#REF!+Forecast!#REF!*'Error Factor for last day'!#REF!</f>
        <v>#REF!</v>
      </c>
      <c r="J610" s="6" t="e">
        <f>Forecast!#REF!+Forecast!#REF!*'Error Factor for last day'!#REF!</f>
        <v>#REF!</v>
      </c>
      <c r="K610" s="6" t="e">
        <f>Forecast!#REF!+Forecast!#REF!*'Error Factor for last day'!#REF!</f>
        <v>#REF!</v>
      </c>
      <c r="L610" s="6" t="e">
        <f>Forecast!#REF!+Forecast!#REF!*'Error Factor for last day'!#REF!</f>
        <v>#REF!</v>
      </c>
      <c r="M610" s="6" t="e">
        <f>Forecast!#REF!+Forecast!#REF!*'Error Factor for last day'!#REF!</f>
        <v>#REF!</v>
      </c>
      <c r="N610" s="6" t="e">
        <f>Forecast!#REF!+Forecast!#REF!*'Error Factor for last day'!#REF!</f>
        <v>#REF!</v>
      </c>
      <c r="O610" s="6" t="e">
        <f>Forecast!#REF!+Forecast!#REF!*'Error Factor for last day'!#REF!</f>
        <v>#REF!</v>
      </c>
      <c r="P610" s="6" t="e">
        <f>Forecast!#REF!+Forecast!#REF!*'Error Factor for last day'!#REF!</f>
        <v>#REF!</v>
      </c>
      <c r="Q610" s="6" t="e">
        <f>Forecast!#REF!+Forecast!#REF!*'Error Factor for last day'!#REF!</f>
        <v>#REF!</v>
      </c>
      <c r="R610" s="6" t="e">
        <f>Forecast!#REF!+Forecast!#REF!*'Error Factor for last day'!#REF!</f>
        <v>#REF!</v>
      </c>
      <c r="S610" s="6" t="e">
        <f>Forecast!#REF!+Forecast!#REF!*'Error Factor for last day'!#REF!</f>
        <v>#REF!</v>
      </c>
      <c r="T610" s="6" t="e">
        <f>Forecast!#REF!+Forecast!#REF!*'Error Factor for last day'!#REF!</f>
        <v>#REF!</v>
      </c>
      <c r="U610" s="6" t="e">
        <f>Forecast!#REF!+Forecast!#REF!*'Error Factor for last day'!#REF!</f>
        <v>#REF!</v>
      </c>
      <c r="V610" s="6" t="e">
        <f>Forecast!#REF!+Forecast!#REF!*'Error Factor for last day'!#REF!</f>
        <v>#REF!</v>
      </c>
      <c r="W610" s="6" t="e">
        <f>Forecast!#REF!+Forecast!#REF!*'Error Factor for last day'!#REF!</f>
        <v>#REF!</v>
      </c>
      <c r="X610" s="6" t="e">
        <f>Forecast!#REF!+Forecast!#REF!*'Error Factor for last day'!#REF!</f>
        <v>#REF!</v>
      </c>
      <c r="Y610" s="6" t="e">
        <f>Forecast!#REF!+Forecast!#REF!*'Error Factor for last day'!#REF!</f>
        <v>#REF!</v>
      </c>
      <c r="Z610" s="6" t="e">
        <f>Forecast!#REF!+Forecast!#REF!*'Error Factor for last day'!#REF!</f>
        <v>#REF!</v>
      </c>
      <c r="AA610" s="6" t="e">
        <f>Forecast!#REF!+Forecast!#REF!*'Error Factor for last day'!#REF!</f>
        <v>#REF!</v>
      </c>
      <c r="AB610" s="6" t="e">
        <f>Forecast!#REF!+Forecast!#REF!*'Error Factor for last day'!#REF!</f>
        <v>#REF!</v>
      </c>
      <c r="AC610" s="6" t="e">
        <f>Forecast!#REF!+Forecast!#REF!*'Error Factor for last day'!#REF!</f>
        <v>#REF!</v>
      </c>
      <c r="AD610" s="6" t="e">
        <f>Forecast!#REF!+Forecast!#REF!*'Error Factor for last day'!#REF!</f>
        <v>#REF!</v>
      </c>
      <c r="AE610" s="6" t="e">
        <f>Forecast!#REF!+Forecast!#REF!*'Error Factor for last day'!#REF!</f>
        <v>#REF!</v>
      </c>
      <c r="AF610" s="6" t="e">
        <f>Forecast!#REF!+Forecast!#REF!*'Error Factor for last day'!#REF!</f>
        <v>#REF!</v>
      </c>
      <c r="AG610" s="6" t="e">
        <f>Forecast!#REF!+Forecast!#REF!*'Error Factor for last day'!#REF!</f>
        <v>#REF!</v>
      </c>
    </row>
    <row r="611" spans="1:33" hidden="1" x14ac:dyDescent="0.25">
      <c r="A611" s="2">
        <v>42232.421527777777</v>
      </c>
      <c r="B611" s="6" t="e">
        <f>Forecast!#REF!+Forecast!#REF!*'Error Factor for last day'!#REF!</f>
        <v>#REF!</v>
      </c>
      <c r="C611" s="6" t="e">
        <f>Forecast!#REF!+Forecast!#REF!*'Error Factor for last day'!#REF!</f>
        <v>#REF!</v>
      </c>
      <c r="D611" s="6" t="e">
        <f>Forecast!#REF!+Forecast!#REF!*'Error Factor for last day'!#REF!</f>
        <v>#REF!</v>
      </c>
      <c r="E611" s="6" t="e">
        <f>Forecast!#REF!+Forecast!#REF!*'Error Factor for last day'!#REF!</f>
        <v>#REF!</v>
      </c>
      <c r="F611" s="6" t="e">
        <f>Forecast!#REF!+Forecast!#REF!*'Error Factor for last day'!#REF!</f>
        <v>#REF!</v>
      </c>
      <c r="G611" s="6" t="e">
        <f>Forecast!#REF!+Forecast!#REF!*'Error Factor for last day'!#REF!</f>
        <v>#REF!</v>
      </c>
      <c r="H611" s="6" t="e">
        <f>Forecast!#REF!+Forecast!#REF!*'Error Factor for last day'!#REF!</f>
        <v>#REF!</v>
      </c>
      <c r="I611" s="6" t="e">
        <f>Forecast!#REF!+Forecast!#REF!*'Error Factor for last day'!#REF!</f>
        <v>#REF!</v>
      </c>
      <c r="J611" s="6" t="e">
        <f>Forecast!#REF!+Forecast!#REF!*'Error Factor for last day'!#REF!</f>
        <v>#REF!</v>
      </c>
      <c r="K611" s="6" t="e">
        <f>Forecast!#REF!+Forecast!#REF!*'Error Factor for last day'!#REF!</f>
        <v>#REF!</v>
      </c>
      <c r="L611" s="6" t="e">
        <f>Forecast!#REF!+Forecast!#REF!*'Error Factor for last day'!#REF!</f>
        <v>#REF!</v>
      </c>
      <c r="M611" s="6" t="e">
        <f>Forecast!#REF!+Forecast!#REF!*'Error Factor for last day'!#REF!</f>
        <v>#REF!</v>
      </c>
      <c r="N611" s="6" t="e">
        <f>Forecast!#REF!+Forecast!#REF!*'Error Factor for last day'!#REF!</f>
        <v>#REF!</v>
      </c>
      <c r="O611" s="6" t="e">
        <f>Forecast!#REF!+Forecast!#REF!*'Error Factor for last day'!#REF!</f>
        <v>#REF!</v>
      </c>
      <c r="P611" s="6" t="e">
        <f>Forecast!#REF!+Forecast!#REF!*'Error Factor for last day'!#REF!</f>
        <v>#REF!</v>
      </c>
      <c r="Q611" s="6" t="e">
        <f>Forecast!#REF!+Forecast!#REF!*'Error Factor for last day'!#REF!</f>
        <v>#REF!</v>
      </c>
      <c r="R611" s="6" t="e">
        <f>Forecast!#REF!+Forecast!#REF!*'Error Factor for last day'!#REF!</f>
        <v>#REF!</v>
      </c>
      <c r="S611" s="6" t="e">
        <f>Forecast!#REF!+Forecast!#REF!*'Error Factor for last day'!#REF!</f>
        <v>#REF!</v>
      </c>
      <c r="T611" s="6" t="e">
        <f>Forecast!#REF!+Forecast!#REF!*'Error Factor for last day'!#REF!</f>
        <v>#REF!</v>
      </c>
      <c r="U611" s="6" t="e">
        <f>Forecast!#REF!+Forecast!#REF!*'Error Factor for last day'!#REF!</f>
        <v>#REF!</v>
      </c>
      <c r="V611" s="6" t="e">
        <f>Forecast!#REF!+Forecast!#REF!*'Error Factor for last day'!#REF!</f>
        <v>#REF!</v>
      </c>
      <c r="W611" s="6" t="e">
        <f>Forecast!#REF!+Forecast!#REF!*'Error Factor for last day'!#REF!</f>
        <v>#REF!</v>
      </c>
      <c r="X611" s="6" t="e">
        <f>Forecast!#REF!+Forecast!#REF!*'Error Factor for last day'!#REF!</f>
        <v>#REF!</v>
      </c>
      <c r="Y611" s="6" t="e">
        <f>Forecast!#REF!+Forecast!#REF!*'Error Factor for last day'!#REF!</f>
        <v>#REF!</v>
      </c>
      <c r="Z611" s="6" t="e">
        <f>Forecast!#REF!+Forecast!#REF!*'Error Factor for last day'!#REF!</f>
        <v>#REF!</v>
      </c>
      <c r="AA611" s="6" t="e">
        <f>Forecast!#REF!+Forecast!#REF!*'Error Factor for last day'!#REF!</f>
        <v>#REF!</v>
      </c>
      <c r="AB611" s="6" t="e">
        <f>Forecast!#REF!+Forecast!#REF!*'Error Factor for last day'!#REF!</f>
        <v>#REF!</v>
      </c>
      <c r="AC611" s="6" t="e">
        <f>Forecast!#REF!+Forecast!#REF!*'Error Factor for last day'!#REF!</f>
        <v>#REF!</v>
      </c>
      <c r="AD611" s="6" t="e">
        <f>Forecast!#REF!+Forecast!#REF!*'Error Factor for last day'!#REF!</f>
        <v>#REF!</v>
      </c>
      <c r="AE611" s="6" t="e">
        <f>Forecast!#REF!+Forecast!#REF!*'Error Factor for last day'!#REF!</f>
        <v>#REF!</v>
      </c>
      <c r="AF611" s="6" t="e">
        <f>Forecast!#REF!+Forecast!#REF!*'Error Factor for last day'!#REF!</f>
        <v>#REF!</v>
      </c>
      <c r="AG611" s="6" t="e">
        <f>Forecast!#REF!+Forecast!#REF!*'Error Factor for last day'!#REF!</f>
        <v>#REF!</v>
      </c>
    </row>
    <row r="612" spans="1:33" hidden="1" x14ac:dyDescent="0.25">
      <c r="A612" s="2">
        <v>42232.422222222223</v>
      </c>
      <c r="B612" s="6" t="e">
        <f>Forecast!#REF!+Forecast!#REF!*'Error Factor for last day'!#REF!</f>
        <v>#REF!</v>
      </c>
      <c r="C612" s="6" t="e">
        <f>Forecast!#REF!+Forecast!#REF!*'Error Factor for last day'!#REF!</f>
        <v>#REF!</v>
      </c>
      <c r="D612" s="6" t="e">
        <f>Forecast!#REF!+Forecast!#REF!*'Error Factor for last day'!#REF!</f>
        <v>#REF!</v>
      </c>
      <c r="E612" s="6" t="e">
        <f>Forecast!#REF!+Forecast!#REF!*'Error Factor for last day'!#REF!</f>
        <v>#REF!</v>
      </c>
      <c r="F612" s="6" t="e">
        <f>Forecast!#REF!+Forecast!#REF!*'Error Factor for last day'!#REF!</f>
        <v>#REF!</v>
      </c>
      <c r="G612" s="6" t="e">
        <f>Forecast!#REF!+Forecast!#REF!*'Error Factor for last day'!#REF!</f>
        <v>#REF!</v>
      </c>
      <c r="H612" s="6" t="e">
        <f>Forecast!#REF!+Forecast!#REF!*'Error Factor for last day'!#REF!</f>
        <v>#REF!</v>
      </c>
      <c r="I612" s="6" t="e">
        <f>Forecast!#REF!+Forecast!#REF!*'Error Factor for last day'!#REF!</f>
        <v>#REF!</v>
      </c>
      <c r="J612" s="6" t="e">
        <f>Forecast!#REF!+Forecast!#REF!*'Error Factor for last day'!#REF!</f>
        <v>#REF!</v>
      </c>
      <c r="K612" s="6" t="e">
        <f>Forecast!#REF!+Forecast!#REF!*'Error Factor for last day'!#REF!</f>
        <v>#REF!</v>
      </c>
      <c r="L612" s="6" t="e">
        <f>Forecast!#REF!+Forecast!#REF!*'Error Factor for last day'!#REF!</f>
        <v>#REF!</v>
      </c>
      <c r="M612" s="6" t="e">
        <f>Forecast!#REF!+Forecast!#REF!*'Error Factor for last day'!#REF!</f>
        <v>#REF!</v>
      </c>
      <c r="N612" s="6" t="e">
        <f>Forecast!#REF!+Forecast!#REF!*'Error Factor for last day'!#REF!</f>
        <v>#REF!</v>
      </c>
      <c r="O612" s="6" t="e">
        <f>Forecast!#REF!+Forecast!#REF!*'Error Factor for last day'!#REF!</f>
        <v>#REF!</v>
      </c>
      <c r="P612" s="6" t="e">
        <f>Forecast!#REF!+Forecast!#REF!*'Error Factor for last day'!#REF!</f>
        <v>#REF!</v>
      </c>
      <c r="Q612" s="6" t="e">
        <f>Forecast!#REF!+Forecast!#REF!*'Error Factor for last day'!#REF!</f>
        <v>#REF!</v>
      </c>
      <c r="R612" s="6" t="e">
        <f>Forecast!#REF!+Forecast!#REF!*'Error Factor for last day'!#REF!</f>
        <v>#REF!</v>
      </c>
      <c r="S612" s="6" t="e">
        <f>Forecast!#REF!+Forecast!#REF!*'Error Factor for last day'!#REF!</f>
        <v>#REF!</v>
      </c>
      <c r="T612" s="6" t="e">
        <f>Forecast!#REF!+Forecast!#REF!*'Error Factor for last day'!#REF!</f>
        <v>#REF!</v>
      </c>
      <c r="U612" s="6" t="e">
        <f>Forecast!#REF!+Forecast!#REF!*'Error Factor for last day'!#REF!</f>
        <v>#REF!</v>
      </c>
      <c r="V612" s="6" t="e">
        <f>Forecast!#REF!+Forecast!#REF!*'Error Factor for last day'!#REF!</f>
        <v>#REF!</v>
      </c>
      <c r="W612" s="6" t="e">
        <f>Forecast!#REF!+Forecast!#REF!*'Error Factor for last day'!#REF!</f>
        <v>#REF!</v>
      </c>
      <c r="X612" s="6" t="e">
        <f>Forecast!#REF!+Forecast!#REF!*'Error Factor for last day'!#REF!</f>
        <v>#REF!</v>
      </c>
      <c r="Y612" s="6" t="e">
        <f>Forecast!#REF!+Forecast!#REF!*'Error Factor for last day'!#REF!</f>
        <v>#REF!</v>
      </c>
      <c r="Z612" s="6" t="e">
        <f>Forecast!#REF!+Forecast!#REF!*'Error Factor for last day'!#REF!</f>
        <v>#REF!</v>
      </c>
      <c r="AA612" s="6" t="e">
        <f>Forecast!#REF!+Forecast!#REF!*'Error Factor for last day'!#REF!</f>
        <v>#REF!</v>
      </c>
      <c r="AB612" s="6" t="e">
        <f>Forecast!#REF!+Forecast!#REF!*'Error Factor for last day'!#REF!</f>
        <v>#REF!</v>
      </c>
      <c r="AC612" s="6" t="e">
        <f>Forecast!#REF!+Forecast!#REF!*'Error Factor for last day'!#REF!</f>
        <v>#REF!</v>
      </c>
      <c r="AD612" s="6" t="e">
        <f>Forecast!#REF!+Forecast!#REF!*'Error Factor for last day'!#REF!</f>
        <v>#REF!</v>
      </c>
      <c r="AE612" s="6" t="e">
        <f>Forecast!#REF!+Forecast!#REF!*'Error Factor for last day'!#REF!</f>
        <v>#REF!</v>
      </c>
      <c r="AF612" s="6" t="e">
        <f>Forecast!#REF!+Forecast!#REF!*'Error Factor for last day'!#REF!</f>
        <v>#REF!</v>
      </c>
      <c r="AG612" s="6" t="e">
        <f>Forecast!#REF!+Forecast!#REF!*'Error Factor for last day'!#REF!</f>
        <v>#REF!</v>
      </c>
    </row>
    <row r="613" spans="1:33" hidden="1" x14ac:dyDescent="0.25">
      <c r="A613" s="2">
        <v>42232.42291666667</v>
      </c>
      <c r="B613" s="6" t="e">
        <f>Forecast!#REF!+Forecast!#REF!*'Error Factor for last day'!#REF!</f>
        <v>#REF!</v>
      </c>
      <c r="C613" s="6" t="e">
        <f>Forecast!#REF!+Forecast!#REF!*'Error Factor for last day'!#REF!</f>
        <v>#REF!</v>
      </c>
      <c r="D613" s="6" t="e">
        <f>Forecast!#REF!+Forecast!#REF!*'Error Factor for last day'!#REF!</f>
        <v>#REF!</v>
      </c>
      <c r="E613" s="6" t="e">
        <f>Forecast!#REF!+Forecast!#REF!*'Error Factor for last day'!#REF!</f>
        <v>#REF!</v>
      </c>
      <c r="F613" s="6" t="e">
        <f>Forecast!#REF!+Forecast!#REF!*'Error Factor for last day'!#REF!</f>
        <v>#REF!</v>
      </c>
      <c r="G613" s="6" t="e">
        <f>Forecast!#REF!+Forecast!#REF!*'Error Factor for last day'!#REF!</f>
        <v>#REF!</v>
      </c>
      <c r="H613" s="6" t="e">
        <f>Forecast!#REF!+Forecast!#REF!*'Error Factor for last day'!#REF!</f>
        <v>#REF!</v>
      </c>
      <c r="I613" s="6" t="e">
        <f>Forecast!#REF!+Forecast!#REF!*'Error Factor for last day'!#REF!</f>
        <v>#REF!</v>
      </c>
      <c r="J613" s="6" t="e">
        <f>Forecast!#REF!+Forecast!#REF!*'Error Factor for last day'!#REF!</f>
        <v>#REF!</v>
      </c>
      <c r="K613" s="6" t="e">
        <f>Forecast!#REF!+Forecast!#REF!*'Error Factor for last day'!#REF!</f>
        <v>#REF!</v>
      </c>
      <c r="L613" s="6" t="e">
        <f>Forecast!#REF!+Forecast!#REF!*'Error Factor for last day'!#REF!</f>
        <v>#REF!</v>
      </c>
      <c r="M613" s="6" t="e">
        <f>Forecast!#REF!+Forecast!#REF!*'Error Factor for last day'!#REF!</f>
        <v>#REF!</v>
      </c>
      <c r="N613" s="6" t="e">
        <f>Forecast!#REF!+Forecast!#REF!*'Error Factor for last day'!#REF!</f>
        <v>#REF!</v>
      </c>
      <c r="O613" s="6" t="e">
        <f>Forecast!#REF!+Forecast!#REF!*'Error Factor for last day'!#REF!</f>
        <v>#REF!</v>
      </c>
      <c r="P613" s="6" t="e">
        <f>Forecast!#REF!+Forecast!#REF!*'Error Factor for last day'!#REF!</f>
        <v>#REF!</v>
      </c>
      <c r="Q613" s="6" t="e">
        <f>Forecast!#REF!+Forecast!#REF!*'Error Factor for last day'!#REF!</f>
        <v>#REF!</v>
      </c>
      <c r="R613" s="6" t="e">
        <f>Forecast!#REF!+Forecast!#REF!*'Error Factor for last day'!#REF!</f>
        <v>#REF!</v>
      </c>
      <c r="S613" s="6" t="e">
        <f>Forecast!#REF!+Forecast!#REF!*'Error Factor for last day'!#REF!</f>
        <v>#REF!</v>
      </c>
      <c r="T613" s="6" t="e">
        <f>Forecast!#REF!+Forecast!#REF!*'Error Factor for last day'!#REF!</f>
        <v>#REF!</v>
      </c>
      <c r="U613" s="6" t="e">
        <f>Forecast!#REF!+Forecast!#REF!*'Error Factor for last day'!#REF!</f>
        <v>#REF!</v>
      </c>
      <c r="V613" s="6" t="e">
        <f>Forecast!#REF!+Forecast!#REF!*'Error Factor for last day'!#REF!</f>
        <v>#REF!</v>
      </c>
      <c r="W613" s="6" t="e">
        <f>Forecast!#REF!+Forecast!#REF!*'Error Factor for last day'!#REF!</f>
        <v>#REF!</v>
      </c>
      <c r="X613" s="6" t="e">
        <f>Forecast!#REF!+Forecast!#REF!*'Error Factor for last day'!#REF!</f>
        <v>#REF!</v>
      </c>
      <c r="Y613" s="6" t="e">
        <f>Forecast!#REF!+Forecast!#REF!*'Error Factor for last day'!#REF!</f>
        <v>#REF!</v>
      </c>
      <c r="Z613" s="6" t="e">
        <f>Forecast!#REF!+Forecast!#REF!*'Error Factor for last day'!#REF!</f>
        <v>#REF!</v>
      </c>
      <c r="AA613" s="6" t="e">
        <f>Forecast!#REF!+Forecast!#REF!*'Error Factor for last day'!#REF!</f>
        <v>#REF!</v>
      </c>
      <c r="AB613" s="6" t="e">
        <f>Forecast!#REF!+Forecast!#REF!*'Error Factor for last day'!#REF!</f>
        <v>#REF!</v>
      </c>
      <c r="AC613" s="6" t="e">
        <f>Forecast!#REF!+Forecast!#REF!*'Error Factor for last day'!#REF!</f>
        <v>#REF!</v>
      </c>
      <c r="AD613" s="6" t="e">
        <f>Forecast!#REF!+Forecast!#REF!*'Error Factor for last day'!#REF!</f>
        <v>#REF!</v>
      </c>
      <c r="AE613" s="6" t="e">
        <f>Forecast!#REF!+Forecast!#REF!*'Error Factor for last day'!#REF!</f>
        <v>#REF!</v>
      </c>
      <c r="AF613" s="6" t="e">
        <f>Forecast!#REF!+Forecast!#REF!*'Error Factor for last day'!#REF!</f>
        <v>#REF!</v>
      </c>
      <c r="AG613" s="6" t="e">
        <f>Forecast!#REF!+Forecast!#REF!*'Error Factor for last day'!#REF!</f>
        <v>#REF!</v>
      </c>
    </row>
    <row r="614" spans="1:33" hidden="1" x14ac:dyDescent="0.25">
      <c r="A614" s="2">
        <v>42232.423611111109</v>
      </c>
      <c r="B614" s="6" t="e">
        <f>Forecast!#REF!+Forecast!#REF!*'Error Factor for last day'!#REF!</f>
        <v>#REF!</v>
      </c>
      <c r="C614" s="6" t="e">
        <f>Forecast!#REF!+Forecast!#REF!*'Error Factor for last day'!#REF!</f>
        <v>#REF!</v>
      </c>
      <c r="D614" s="6" t="e">
        <f>Forecast!#REF!+Forecast!#REF!*'Error Factor for last day'!#REF!</f>
        <v>#REF!</v>
      </c>
      <c r="E614" s="6" t="e">
        <f>Forecast!#REF!+Forecast!#REF!*'Error Factor for last day'!#REF!</f>
        <v>#REF!</v>
      </c>
      <c r="F614" s="6" t="e">
        <f>Forecast!#REF!+Forecast!#REF!*'Error Factor for last day'!#REF!</f>
        <v>#REF!</v>
      </c>
      <c r="G614" s="6" t="e">
        <f>Forecast!#REF!+Forecast!#REF!*'Error Factor for last day'!#REF!</f>
        <v>#REF!</v>
      </c>
      <c r="H614" s="6" t="e">
        <f>Forecast!#REF!+Forecast!#REF!*'Error Factor for last day'!#REF!</f>
        <v>#REF!</v>
      </c>
      <c r="I614" s="6" t="e">
        <f>Forecast!#REF!+Forecast!#REF!*'Error Factor for last day'!#REF!</f>
        <v>#REF!</v>
      </c>
      <c r="J614" s="6" t="e">
        <f>Forecast!#REF!+Forecast!#REF!*'Error Factor for last day'!#REF!</f>
        <v>#REF!</v>
      </c>
      <c r="K614" s="6" t="e">
        <f>Forecast!#REF!+Forecast!#REF!*'Error Factor for last day'!#REF!</f>
        <v>#REF!</v>
      </c>
      <c r="L614" s="6" t="e">
        <f>Forecast!#REF!+Forecast!#REF!*'Error Factor for last day'!#REF!</f>
        <v>#REF!</v>
      </c>
      <c r="M614" s="6" t="e">
        <f>Forecast!#REF!+Forecast!#REF!*'Error Factor for last day'!#REF!</f>
        <v>#REF!</v>
      </c>
      <c r="N614" s="6" t="e">
        <f>Forecast!#REF!+Forecast!#REF!*'Error Factor for last day'!#REF!</f>
        <v>#REF!</v>
      </c>
      <c r="O614" s="6" t="e">
        <f>Forecast!#REF!+Forecast!#REF!*'Error Factor for last day'!#REF!</f>
        <v>#REF!</v>
      </c>
      <c r="P614" s="6" t="e">
        <f>Forecast!#REF!+Forecast!#REF!*'Error Factor for last day'!#REF!</f>
        <v>#REF!</v>
      </c>
      <c r="Q614" s="6" t="e">
        <f>Forecast!#REF!+Forecast!#REF!*'Error Factor for last day'!#REF!</f>
        <v>#REF!</v>
      </c>
      <c r="R614" s="6" t="e">
        <f>Forecast!#REF!+Forecast!#REF!*'Error Factor for last day'!#REF!</f>
        <v>#REF!</v>
      </c>
      <c r="S614" s="6" t="e">
        <f>Forecast!#REF!+Forecast!#REF!*'Error Factor for last day'!#REF!</f>
        <v>#REF!</v>
      </c>
      <c r="T614" s="6" t="e">
        <f>Forecast!#REF!+Forecast!#REF!*'Error Factor for last day'!#REF!</f>
        <v>#REF!</v>
      </c>
      <c r="U614" s="6" t="e">
        <f>Forecast!#REF!+Forecast!#REF!*'Error Factor for last day'!#REF!</f>
        <v>#REF!</v>
      </c>
      <c r="V614" s="6" t="e">
        <f>Forecast!#REF!+Forecast!#REF!*'Error Factor for last day'!#REF!</f>
        <v>#REF!</v>
      </c>
      <c r="W614" s="6" t="e">
        <f>Forecast!#REF!+Forecast!#REF!*'Error Factor for last day'!#REF!</f>
        <v>#REF!</v>
      </c>
      <c r="X614" s="6" t="e">
        <f>Forecast!#REF!+Forecast!#REF!*'Error Factor for last day'!#REF!</f>
        <v>#REF!</v>
      </c>
      <c r="Y614" s="6" t="e">
        <f>Forecast!#REF!+Forecast!#REF!*'Error Factor for last day'!#REF!</f>
        <v>#REF!</v>
      </c>
      <c r="Z614" s="6" t="e">
        <f>Forecast!#REF!+Forecast!#REF!*'Error Factor for last day'!#REF!</f>
        <v>#REF!</v>
      </c>
      <c r="AA614" s="6" t="e">
        <f>Forecast!#REF!+Forecast!#REF!*'Error Factor for last day'!#REF!</f>
        <v>#REF!</v>
      </c>
      <c r="AB614" s="6" t="e">
        <f>Forecast!#REF!+Forecast!#REF!*'Error Factor for last day'!#REF!</f>
        <v>#REF!</v>
      </c>
      <c r="AC614" s="6" t="e">
        <f>Forecast!#REF!+Forecast!#REF!*'Error Factor for last day'!#REF!</f>
        <v>#REF!</v>
      </c>
      <c r="AD614" s="6" t="e">
        <f>Forecast!#REF!+Forecast!#REF!*'Error Factor for last day'!#REF!</f>
        <v>#REF!</v>
      </c>
      <c r="AE614" s="6" t="e">
        <f>Forecast!#REF!+Forecast!#REF!*'Error Factor for last day'!#REF!</f>
        <v>#REF!</v>
      </c>
      <c r="AF614" s="6" t="e">
        <f>Forecast!#REF!+Forecast!#REF!*'Error Factor for last day'!#REF!</f>
        <v>#REF!</v>
      </c>
      <c r="AG614" s="6" t="e">
        <f>Forecast!#REF!+Forecast!#REF!*'Error Factor for last day'!#REF!</f>
        <v>#REF!</v>
      </c>
    </row>
    <row r="615" spans="1:33" hidden="1" x14ac:dyDescent="0.25">
      <c r="A615" s="2">
        <v>42232.424305555556</v>
      </c>
      <c r="B615" s="6" t="e">
        <f>Forecast!#REF!+Forecast!#REF!*'Error Factor for last day'!#REF!</f>
        <v>#REF!</v>
      </c>
      <c r="C615" s="6" t="e">
        <f>Forecast!#REF!+Forecast!#REF!*'Error Factor for last day'!#REF!</f>
        <v>#REF!</v>
      </c>
      <c r="D615" s="6" t="e">
        <f>Forecast!#REF!+Forecast!#REF!*'Error Factor for last day'!#REF!</f>
        <v>#REF!</v>
      </c>
      <c r="E615" s="6" t="e">
        <f>Forecast!#REF!+Forecast!#REF!*'Error Factor for last day'!#REF!</f>
        <v>#REF!</v>
      </c>
      <c r="F615" s="6" t="e">
        <f>Forecast!#REF!+Forecast!#REF!*'Error Factor for last day'!#REF!</f>
        <v>#REF!</v>
      </c>
      <c r="G615" s="6" t="e">
        <f>Forecast!#REF!+Forecast!#REF!*'Error Factor for last day'!#REF!</f>
        <v>#REF!</v>
      </c>
      <c r="H615" s="6" t="e">
        <f>Forecast!#REF!+Forecast!#REF!*'Error Factor for last day'!#REF!</f>
        <v>#REF!</v>
      </c>
      <c r="I615" s="6" t="e">
        <f>Forecast!#REF!+Forecast!#REF!*'Error Factor for last day'!#REF!</f>
        <v>#REF!</v>
      </c>
      <c r="J615" s="6" t="e">
        <f>Forecast!#REF!+Forecast!#REF!*'Error Factor for last day'!#REF!</f>
        <v>#REF!</v>
      </c>
      <c r="K615" s="6" t="e">
        <f>Forecast!#REF!+Forecast!#REF!*'Error Factor for last day'!#REF!</f>
        <v>#REF!</v>
      </c>
      <c r="L615" s="6" t="e">
        <f>Forecast!#REF!+Forecast!#REF!*'Error Factor for last day'!#REF!</f>
        <v>#REF!</v>
      </c>
      <c r="M615" s="6" t="e">
        <f>Forecast!#REF!+Forecast!#REF!*'Error Factor for last day'!#REF!</f>
        <v>#REF!</v>
      </c>
      <c r="N615" s="6" t="e">
        <f>Forecast!#REF!+Forecast!#REF!*'Error Factor for last day'!#REF!</f>
        <v>#REF!</v>
      </c>
      <c r="O615" s="6" t="e">
        <f>Forecast!#REF!+Forecast!#REF!*'Error Factor for last day'!#REF!</f>
        <v>#REF!</v>
      </c>
      <c r="P615" s="6" t="e">
        <f>Forecast!#REF!+Forecast!#REF!*'Error Factor for last day'!#REF!</f>
        <v>#REF!</v>
      </c>
      <c r="Q615" s="6" t="e">
        <f>Forecast!#REF!+Forecast!#REF!*'Error Factor for last day'!#REF!</f>
        <v>#REF!</v>
      </c>
      <c r="R615" s="6" t="e">
        <f>Forecast!#REF!+Forecast!#REF!*'Error Factor for last day'!#REF!</f>
        <v>#REF!</v>
      </c>
      <c r="S615" s="6" t="e">
        <f>Forecast!#REF!+Forecast!#REF!*'Error Factor for last day'!#REF!</f>
        <v>#REF!</v>
      </c>
      <c r="T615" s="6" t="e">
        <f>Forecast!#REF!+Forecast!#REF!*'Error Factor for last day'!#REF!</f>
        <v>#REF!</v>
      </c>
      <c r="U615" s="6" t="e">
        <f>Forecast!#REF!+Forecast!#REF!*'Error Factor for last day'!#REF!</f>
        <v>#REF!</v>
      </c>
      <c r="V615" s="6" t="e">
        <f>Forecast!#REF!+Forecast!#REF!*'Error Factor for last day'!#REF!</f>
        <v>#REF!</v>
      </c>
      <c r="W615" s="6" t="e">
        <f>Forecast!#REF!+Forecast!#REF!*'Error Factor for last day'!#REF!</f>
        <v>#REF!</v>
      </c>
      <c r="X615" s="6" t="e">
        <f>Forecast!#REF!+Forecast!#REF!*'Error Factor for last day'!#REF!</f>
        <v>#REF!</v>
      </c>
      <c r="Y615" s="6" t="e">
        <f>Forecast!#REF!+Forecast!#REF!*'Error Factor for last day'!#REF!</f>
        <v>#REF!</v>
      </c>
      <c r="Z615" s="6" t="e">
        <f>Forecast!#REF!+Forecast!#REF!*'Error Factor for last day'!#REF!</f>
        <v>#REF!</v>
      </c>
      <c r="AA615" s="6" t="e">
        <f>Forecast!#REF!+Forecast!#REF!*'Error Factor for last day'!#REF!</f>
        <v>#REF!</v>
      </c>
      <c r="AB615" s="6" t="e">
        <f>Forecast!#REF!+Forecast!#REF!*'Error Factor for last day'!#REF!</f>
        <v>#REF!</v>
      </c>
      <c r="AC615" s="6" t="e">
        <f>Forecast!#REF!+Forecast!#REF!*'Error Factor for last day'!#REF!</f>
        <v>#REF!</v>
      </c>
      <c r="AD615" s="6" t="e">
        <f>Forecast!#REF!+Forecast!#REF!*'Error Factor for last day'!#REF!</f>
        <v>#REF!</v>
      </c>
      <c r="AE615" s="6" t="e">
        <f>Forecast!#REF!+Forecast!#REF!*'Error Factor for last day'!#REF!</f>
        <v>#REF!</v>
      </c>
      <c r="AF615" s="6" t="e">
        <f>Forecast!#REF!+Forecast!#REF!*'Error Factor for last day'!#REF!</f>
        <v>#REF!</v>
      </c>
      <c r="AG615" s="6" t="e">
        <f>Forecast!#REF!+Forecast!#REF!*'Error Factor for last day'!#REF!</f>
        <v>#REF!</v>
      </c>
    </row>
    <row r="616" spans="1:33" hidden="1" x14ac:dyDescent="0.25">
      <c r="A616" s="2">
        <v>42232.425000000003</v>
      </c>
      <c r="B616" s="6" t="e">
        <f>Forecast!#REF!+Forecast!#REF!*'Error Factor for last day'!#REF!</f>
        <v>#REF!</v>
      </c>
      <c r="C616" s="6" t="e">
        <f>Forecast!#REF!+Forecast!#REF!*'Error Factor for last day'!#REF!</f>
        <v>#REF!</v>
      </c>
      <c r="D616" s="6" t="e">
        <f>Forecast!#REF!+Forecast!#REF!*'Error Factor for last day'!#REF!</f>
        <v>#REF!</v>
      </c>
      <c r="E616" s="6" t="e">
        <f>Forecast!#REF!+Forecast!#REF!*'Error Factor for last day'!#REF!</f>
        <v>#REF!</v>
      </c>
      <c r="F616" s="6" t="e">
        <f>Forecast!#REF!+Forecast!#REF!*'Error Factor for last day'!#REF!</f>
        <v>#REF!</v>
      </c>
      <c r="G616" s="6" t="e">
        <f>Forecast!#REF!+Forecast!#REF!*'Error Factor for last day'!#REF!</f>
        <v>#REF!</v>
      </c>
      <c r="H616" s="6" t="e">
        <f>Forecast!#REF!+Forecast!#REF!*'Error Factor for last day'!#REF!</f>
        <v>#REF!</v>
      </c>
      <c r="I616" s="6" t="e">
        <f>Forecast!#REF!+Forecast!#REF!*'Error Factor for last day'!#REF!</f>
        <v>#REF!</v>
      </c>
      <c r="J616" s="6" t="e">
        <f>Forecast!#REF!+Forecast!#REF!*'Error Factor for last day'!#REF!</f>
        <v>#REF!</v>
      </c>
      <c r="K616" s="6" t="e">
        <f>Forecast!#REF!+Forecast!#REF!*'Error Factor for last day'!#REF!</f>
        <v>#REF!</v>
      </c>
      <c r="L616" s="6" t="e">
        <f>Forecast!#REF!+Forecast!#REF!*'Error Factor for last day'!#REF!</f>
        <v>#REF!</v>
      </c>
      <c r="M616" s="6" t="e">
        <f>Forecast!#REF!+Forecast!#REF!*'Error Factor for last day'!#REF!</f>
        <v>#REF!</v>
      </c>
      <c r="N616" s="6" t="e">
        <f>Forecast!#REF!+Forecast!#REF!*'Error Factor for last day'!#REF!</f>
        <v>#REF!</v>
      </c>
      <c r="O616" s="6" t="e">
        <f>Forecast!#REF!+Forecast!#REF!*'Error Factor for last day'!#REF!</f>
        <v>#REF!</v>
      </c>
      <c r="P616" s="6" t="e">
        <f>Forecast!#REF!+Forecast!#REF!*'Error Factor for last day'!#REF!</f>
        <v>#REF!</v>
      </c>
      <c r="Q616" s="6" t="e">
        <f>Forecast!#REF!+Forecast!#REF!*'Error Factor for last day'!#REF!</f>
        <v>#REF!</v>
      </c>
      <c r="R616" s="6" t="e">
        <f>Forecast!#REF!+Forecast!#REF!*'Error Factor for last day'!#REF!</f>
        <v>#REF!</v>
      </c>
      <c r="S616" s="6" t="e">
        <f>Forecast!#REF!+Forecast!#REF!*'Error Factor for last day'!#REF!</f>
        <v>#REF!</v>
      </c>
      <c r="T616" s="6" t="e">
        <f>Forecast!#REF!+Forecast!#REF!*'Error Factor for last day'!#REF!</f>
        <v>#REF!</v>
      </c>
      <c r="U616" s="6" t="e">
        <f>Forecast!#REF!+Forecast!#REF!*'Error Factor for last day'!#REF!</f>
        <v>#REF!</v>
      </c>
      <c r="V616" s="6" t="e">
        <f>Forecast!#REF!+Forecast!#REF!*'Error Factor for last day'!#REF!</f>
        <v>#REF!</v>
      </c>
      <c r="W616" s="6" t="e">
        <f>Forecast!#REF!+Forecast!#REF!*'Error Factor for last day'!#REF!</f>
        <v>#REF!</v>
      </c>
      <c r="X616" s="6" t="e">
        <f>Forecast!#REF!+Forecast!#REF!*'Error Factor for last day'!#REF!</f>
        <v>#REF!</v>
      </c>
      <c r="Y616" s="6" t="e">
        <f>Forecast!#REF!+Forecast!#REF!*'Error Factor for last day'!#REF!</f>
        <v>#REF!</v>
      </c>
      <c r="Z616" s="6" t="e">
        <f>Forecast!#REF!+Forecast!#REF!*'Error Factor for last day'!#REF!</f>
        <v>#REF!</v>
      </c>
      <c r="AA616" s="6" t="e">
        <f>Forecast!#REF!+Forecast!#REF!*'Error Factor for last day'!#REF!</f>
        <v>#REF!</v>
      </c>
      <c r="AB616" s="6" t="e">
        <f>Forecast!#REF!+Forecast!#REF!*'Error Factor for last day'!#REF!</f>
        <v>#REF!</v>
      </c>
      <c r="AC616" s="6" t="e">
        <f>Forecast!#REF!+Forecast!#REF!*'Error Factor for last day'!#REF!</f>
        <v>#REF!</v>
      </c>
      <c r="AD616" s="6" t="e">
        <f>Forecast!#REF!+Forecast!#REF!*'Error Factor for last day'!#REF!</f>
        <v>#REF!</v>
      </c>
      <c r="AE616" s="6" t="e">
        <f>Forecast!#REF!+Forecast!#REF!*'Error Factor for last day'!#REF!</f>
        <v>#REF!</v>
      </c>
      <c r="AF616" s="6" t="e">
        <f>Forecast!#REF!+Forecast!#REF!*'Error Factor for last day'!#REF!</f>
        <v>#REF!</v>
      </c>
      <c r="AG616" s="6" t="e">
        <f>Forecast!#REF!+Forecast!#REF!*'Error Factor for last day'!#REF!</f>
        <v>#REF!</v>
      </c>
    </row>
    <row r="617" spans="1:33" hidden="1" x14ac:dyDescent="0.25">
      <c r="A617" s="2">
        <v>42232.425694444442</v>
      </c>
      <c r="B617" s="6" t="e">
        <f>Forecast!#REF!+Forecast!#REF!*'Error Factor for last day'!#REF!</f>
        <v>#REF!</v>
      </c>
      <c r="C617" s="6" t="e">
        <f>Forecast!#REF!+Forecast!#REF!*'Error Factor for last day'!#REF!</f>
        <v>#REF!</v>
      </c>
      <c r="D617" s="6" t="e">
        <f>Forecast!#REF!+Forecast!#REF!*'Error Factor for last day'!#REF!</f>
        <v>#REF!</v>
      </c>
      <c r="E617" s="6" t="e">
        <f>Forecast!#REF!+Forecast!#REF!*'Error Factor for last day'!#REF!</f>
        <v>#REF!</v>
      </c>
      <c r="F617" s="6" t="e">
        <f>Forecast!#REF!+Forecast!#REF!*'Error Factor for last day'!#REF!</f>
        <v>#REF!</v>
      </c>
      <c r="G617" s="6" t="e">
        <f>Forecast!#REF!+Forecast!#REF!*'Error Factor for last day'!#REF!</f>
        <v>#REF!</v>
      </c>
      <c r="H617" s="6" t="e">
        <f>Forecast!#REF!+Forecast!#REF!*'Error Factor for last day'!#REF!</f>
        <v>#REF!</v>
      </c>
      <c r="I617" s="6" t="e">
        <f>Forecast!#REF!+Forecast!#REF!*'Error Factor for last day'!#REF!</f>
        <v>#REF!</v>
      </c>
      <c r="J617" s="6" t="e">
        <f>Forecast!#REF!+Forecast!#REF!*'Error Factor for last day'!#REF!</f>
        <v>#REF!</v>
      </c>
      <c r="K617" s="6" t="e">
        <f>Forecast!#REF!+Forecast!#REF!*'Error Factor for last day'!#REF!</f>
        <v>#REF!</v>
      </c>
      <c r="L617" s="6" t="e">
        <f>Forecast!#REF!+Forecast!#REF!*'Error Factor for last day'!#REF!</f>
        <v>#REF!</v>
      </c>
      <c r="M617" s="6" t="e">
        <f>Forecast!#REF!+Forecast!#REF!*'Error Factor for last day'!#REF!</f>
        <v>#REF!</v>
      </c>
      <c r="N617" s="6" t="e">
        <f>Forecast!#REF!+Forecast!#REF!*'Error Factor for last day'!#REF!</f>
        <v>#REF!</v>
      </c>
      <c r="O617" s="6" t="e">
        <f>Forecast!#REF!+Forecast!#REF!*'Error Factor for last day'!#REF!</f>
        <v>#REF!</v>
      </c>
      <c r="P617" s="6" t="e">
        <f>Forecast!#REF!+Forecast!#REF!*'Error Factor for last day'!#REF!</f>
        <v>#REF!</v>
      </c>
      <c r="Q617" s="6" t="e">
        <f>Forecast!#REF!+Forecast!#REF!*'Error Factor for last day'!#REF!</f>
        <v>#REF!</v>
      </c>
      <c r="R617" s="6" t="e">
        <f>Forecast!#REF!+Forecast!#REF!*'Error Factor for last day'!#REF!</f>
        <v>#REF!</v>
      </c>
      <c r="S617" s="6" t="e">
        <f>Forecast!#REF!+Forecast!#REF!*'Error Factor for last day'!#REF!</f>
        <v>#REF!</v>
      </c>
      <c r="T617" s="6" t="e">
        <f>Forecast!#REF!+Forecast!#REF!*'Error Factor for last day'!#REF!</f>
        <v>#REF!</v>
      </c>
      <c r="U617" s="6" t="e">
        <f>Forecast!#REF!+Forecast!#REF!*'Error Factor for last day'!#REF!</f>
        <v>#REF!</v>
      </c>
      <c r="V617" s="6" t="e">
        <f>Forecast!#REF!+Forecast!#REF!*'Error Factor for last day'!#REF!</f>
        <v>#REF!</v>
      </c>
      <c r="W617" s="6" t="e">
        <f>Forecast!#REF!+Forecast!#REF!*'Error Factor for last day'!#REF!</f>
        <v>#REF!</v>
      </c>
      <c r="X617" s="6" t="e">
        <f>Forecast!#REF!+Forecast!#REF!*'Error Factor for last day'!#REF!</f>
        <v>#REF!</v>
      </c>
      <c r="Y617" s="6" t="e">
        <f>Forecast!#REF!+Forecast!#REF!*'Error Factor for last day'!#REF!</f>
        <v>#REF!</v>
      </c>
      <c r="Z617" s="6" t="e">
        <f>Forecast!#REF!+Forecast!#REF!*'Error Factor for last day'!#REF!</f>
        <v>#REF!</v>
      </c>
      <c r="AA617" s="6" t="e">
        <f>Forecast!#REF!+Forecast!#REF!*'Error Factor for last day'!#REF!</f>
        <v>#REF!</v>
      </c>
      <c r="AB617" s="6" t="e">
        <f>Forecast!#REF!+Forecast!#REF!*'Error Factor for last day'!#REF!</f>
        <v>#REF!</v>
      </c>
      <c r="AC617" s="6" t="e">
        <f>Forecast!#REF!+Forecast!#REF!*'Error Factor for last day'!#REF!</f>
        <v>#REF!</v>
      </c>
      <c r="AD617" s="6" t="e">
        <f>Forecast!#REF!+Forecast!#REF!*'Error Factor for last day'!#REF!</f>
        <v>#REF!</v>
      </c>
      <c r="AE617" s="6" t="e">
        <f>Forecast!#REF!+Forecast!#REF!*'Error Factor for last day'!#REF!</f>
        <v>#REF!</v>
      </c>
      <c r="AF617" s="6" t="e">
        <f>Forecast!#REF!+Forecast!#REF!*'Error Factor for last day'!#REF!</f>
        <v>#REF!</v>
      </c>
      <c r="AG617" s="6" t="e">
        <f>Forecast!#REF!+Forecast!#REF!*'Error Factor for last day'!#REF!</f>
        <v>#REF!</v>
      </c>
    </row>
    <row r="618" spans="1:33" hidden="1" x14ac:dyDescent="0.25">
      <c r="A618" s="2">
        <v>42232.426388888889</v>
      </c>
      <c r="B618" s="6" t="e">
        <f>Forecast!#REF!+Forecast!#REF!*'Error Factor for last day'!#REF!</f>
        <v>#REF!</v>
      </c>
      <c r="C618" s="6" t="e">
        <f>Forecast!#REF!+Forecast!#REF!*'Error Factor for last day'!#REF!</f>
        <v>#REF!</v>
      </c>
      <c r="D618" s="6" t="e">
        <f>Forecast!#REF!+Forecast!#REF!*'Error Factor for last day'!#REF!</f>
        <v>#REF!</v>
      </c>
      <c r="E618" s="6" t="e">
        <f>Forecast!#REF!+Forecast!#REF!*'Error Factor for last day'!#REF!</f>
        <v>#REF!</v>
      </c>
      <c r="F618" s="6" t="e">
        <f>Forecast!#REF!+Forecast!#REF!*'Error Factor for last day'!#REF!</f>
        <v>#REF!</v>
      </c>
      <c r="G618" s="6" t="e">
        <f>Forecast!#REF!+Forecast!#REF!*'Error Factor for last day'!#REF!</f>
        <v>#REF!</v>
      </c>
      <c r="H618" s="6" t="e">
        <f>Forecast!#REF!+Forecast!#REF!*'Error Factor for last day'!#REF!</f>
        <v>#REF!</v>
      </c>
      <c r="I618" s="6" t="e">
        <f>Forecast!#REF!+Forecast!#REF!*'Error Factor for last day'!#REF!</f>
        <v>#REF!</v>
      </c>
      <c r="J618" s="6" t="e">
        <f>Forecast!#REF!+Forecast!#REF!*'Error Factor for last day'!#REF!</f>
        <v>#REF!</v>
      </c>
      <c r="K618" s="6" t="e">
        <f>Forecast!#REF!+Forecast!#REF!*'Error Factor for last day'!#REF!</f>
        <v>#REF!</v>
      </c>
      <c r="L618" s="6" t="e">
        <f>Forecast!#REF!+Forecast!#REF!*'Error Factor for last day'!#REF!</f>
        <v>#REF!</v>
      </c>
      <c r="M618" s="6" t="e">
        <f>Forecast!#REF!+Forecast!#REF!*'Error Factor for last day'!#REF!</f>
        <v>#REF!</v>
      </c>
      <c r="N618" s="6" t="e">
        <f>Forecast!#REF!+Forecast!#REF!*'Error Factor for last day'!#REF!</f>
        <v>#REF!</v>
      </c>
      <c r="O618" s="6" t="e">
        <f>Forecast!#REF!+Forecast!#REF!*'Error Factor for last day'!#REF!</f>
        <v>#REF!</v>
      </c>
      <c r="P618" s="6" t="e">
        <f>Forecast!#REF!+Forecast!#REF!*'Error Factor for last day'!#REF!</f>
        <v>#REF!</v>
      </c>
      <c r="Q618" s="6" t="e">
        <f>Forecast!#REF!+Forecast!#REF!*'Error Factor for last day'!#REF!</f>
        <v>#REF!</v>
      </c>
      <c r="R618" s="6" t="e">
        <f>Forecast!#REF!+Forecast!#REF!*'Error Factor for last day'!#REF!</f>
        <v>#REF!</v>
      </c>
      <c r="S618" s="6" t="e">
        <f>Forecast!#REF!+Forecast!#REF!*'Error Factor for last day'!#REF!</f>
        <v>#REF!</v>
      </c>
      <c r="T618" s="6" t="e">
        <f>Forecast!#REF!+Forecast!#REF!*'Error Factor for last day'!#REF!</f>
        <v>#REF!</v>
      </c>
      <c r="U618" s="6" t="e">
        <f>Forecast!#REF!+Forecast!#REF!*'Error Factor for last day'!#REF!</f>
        <v>#REF!</v>
      </c>
      <c r="V618" s="6" t="e">
        <f>Forecast!#REF!+Forecast!#REF!*'Error Factor for last day'!#REF!</f>
        <v>#REF!</v>
      </c>
      <c r="W618" s="6" t="e">
        <f>Forecast!#REF!+Forecast!#REF!*'Error Factor for last day'!#REF!</f>
        <v>#REF!</v>
      </c>
      <c r="X618" s="6" t="e">
        <f>Forecast!#REF!+Forecast!#REF!*'Error Factor for last day'!#REF!</f>
        <v>#REF!</v>
      </c>
      <c r="Y618" s="6" t="e">
        <f>Forecast!#REF!+Forecast!#REF!*'Error Factor for last day'!#REF!</f>
        <v>#REF!</v>
      </c>
      <c r="Z618" s="6" t="e">
        <f>Forecast!#REF!+Forecast!#REF!*'Error Factor for last day'!#REF!</f>
        <v>#REF!</v>
      </c>
      <c r="AA618" s="6" t="e">
        <f>Forecast!#REF!+Forecast!#REF!*'Error Factor for last day'!#REF!</f>
        <v>#REF!</v>
      </c>
      <c r="AB618" s="6" t="e">
        <f>Forecast!#REF!+Forecast!#REF!*'Error Factor for last day'!#REF!</f>
        <v>#REF!</v>
      </c>
      <c r="AC618" s="6" t="e">
        <f>Forecast!#REF!+Forecast!#REF!*'Error Factor for last day'!#REF!</f>
        <v>#REF!</v>
      </c>
      <c r="AD618" s="6" t="e">
        <f>Forecast!#REF!+Forecast!#REF!*'Error Factor for last day'!#REF!</f>
        <v>#REF!</v>
      </c>
      <c r="AE618" s="6" t="e">
        <f>Forecast!#REF!+Forecast!#REF!*'Error Factor for last day'!#REF!</f>
        <v>#REF!</v>
      </c>
      <c r="AF618" s="6" t="e">
        <f>Forecast!#REF!+Forecast!#REF!*'Error Factor for last day'!#REF!</f>
        <v>#REF!</v>
      </c>
      <c r="AG618" s="6" t="e">
        <f>Forecast!#REF!+Forecast!#REF!*'Error Factor for last day'!#REF!</f>
        <v>#REF!</v>
      </c>
    </row>
    <row r="619" spans="1:33" hidden="1" x14ac:dyDescent="0.25">
      <c r="A619" s="2">
        <v>42232.427083333336</v>
      </c>
      <c r="B619" s="6" t="e">
        <f>Forecast!#REF!+Forecast!#REF!*'Error Factor for last day'!#REF!</f>
        <v>#REF!</v>
      </c>
      <c r="C619" s="6" t="e">
        <f>Forecast!#REF!+Forecast!#REF!*'Error Factor for last day'!#REF!</f>
        <v>#REF!</v>
      </c>
      <c r="D619" s="6" t="e">
        <f>Forecast!#REF!+Forecast!#REF!*'Error Factor for last day'!#REF!</f>
        <v>#REF!</v>
      </c>
      <c r="E619" s="6" t="e">
        <f>Forecast!#REF!+Forecast!#REF!*'Error Factor for last day'!#REF!</f>
        <v>#REF!</v>
      </c>
      <c r="F619" s="6" t="e">
        <f>Forecast!#REF!+Forecast!#REF!*'Error Factor for last day'!#REF!</f>
        <v>#REF!</v>
      </c>
      <c r="G619" s="6" t="e">
        <f>Forecast!#REF!+Forecast!#REF!*'Error Factor for last day'!#REF!</f>
        <v>#REF!</v>
      </c>
      <c r="H619" s="6" t="e">
        <f>Forecast!#REF!+Forecast!#REF!*'Error Factor for last day'!#REF!</f>
        <v>#REF!</v>
      </c>
      <c r="I619" s="6" t="e">
        <f>Forecast!#REF!+Forecast!#REF!*'Error Factor for last day'!#REF!</f>
        <v>#REF!</v>
      </c>
      <c r="J619" s="6" t="e">
        <f>Forecast!#REF!+Forecast!#REF!*'Error Factor for last day'!#REF!</f>
        <v>#REF!</v>
      </c>
      <c r="K619" s="6" t="e">
        <f>Forecast!#REF!+Forecast!#REF!*'Error Factor for last day'!#REF!</f>
        <v>#REF!</v>
      </c>
      <c r="L619" s="6" t="e">
        <f>Forecast!#REF!+Forecast!#REF!*'Error Factor for last day'!#REF!</f>
        <v>#REF!</v>
      </c>
      <c r="M619" s="6" t="e">
        <f>Forecast!#REF!+Forecast!#REF!*'Error Factor for last day'!#REF!</f>
        <v>#REF!</v>
      </c>
      <c r="N619" s="6" t="e">
        <f>Forecast!#REF!+Forecast!#REF!*'Error Factor for last day'!#REF!</f>
        <v>#REF!</v>
      </c>
      <c r="O619" s="6" t="e">
        <f>Forecast!#REF!+Forecast!#REF!*'Error Factor for last day'!#REF!</f>
        <v>#REF!</v>
      </c>
      <c r="P619" s="6" t="e">
        <f>Forecast!#REF!+Forecast!#REF!*'Error Factor for last day'!#REF!</f>
        <v>#REF!</v>
      </c>
      <c r="Q619" s="6" t="e">
        <f>Forecast!#REF!+Forecast!#REF!*'Error Factor for last day'!#REF!</f>
        <v>#REF!</v>
      </c>
      <c r="R619" s="6" t="e">
        <f>Forecast!#REF!+Forecast!#REF!*'Error Factor for last day'!#REF!</f>
        <v>#REF!</v>
      </c>
      <c r="S619" s="6" t="e">
        <f>Forecast!#REF!+Forecast!#REF!*'Error Factor for last day'!#REF!</f>
        <v>#REF!</v>
      </c>
      <c r="T619" s="6" t="e">
        <f>Forecast!#REF!+Forecast!#REF!*'Error Factor for last day'!#REF!</f>
        <v>#REF!</v>
      </c>
      <c r="U619" s="6" t="e">
        <f>Forecast!#REF!+Forecast!#REF!*'Error Factor for last day'!#REF!</f>
        <v>#REF!</v>
      </c>
      <c r="V619" s="6" t="e">
        <f>Forecast!#REF!+Forecast!#REF!*'Error Factor for last day'!#REF!</f>
        <v>#REF!</v>
      </c>
      <c r="W619" s="6" t="e">
        <f>Forecast!#REF!+Forecast!#REF!*'Error Factor for last day'!#REF!</f>
        <v>#REF!</v>
      </c>
      <c r="X619" s="6" t="e">
        <f>Forecast!#REF!+Forecast!#REF!*'Error Factor for last day'!#REF!</f>
        <v>#REF!</v>
      </c>
      <c r="Y619" s="6" t="e">
        <f>Forecast!#REF!+Forecast!#REF!*'Error Factor for last day'!#REF!</f>
        <v>#REF!</v>
      </c>
      <c r="Z619" s="6" t="e">
        <f>Forecast!#REF!+Forecast!#REF!*'Error Factor for last day'!#REF!</f>
        <v>#REF!</v>
      </c>
      <c r="AA619" s="6" t="e">
        <f>Forecast!#REF!+Forecast!#REF!*'Error Factor for last day'!#REF!</f>
        <v>#REF!</v>
      </c>
      <c r="AB619" s="6" t="e">
        <f>Forecast!#REF!+Forecast!#REF!*'Error Factor for last day'!#REF!</f>
        <v>#REF!</v>
      </c>
      <c r="AC619" s="6" t="e">
        <f>Forecast!#REF!+Forecast!#REF!*'Error Factor for last day'!#REF!</f>
        <v>#REF!</v>
      </c>
      <c r="AD619" s="6" t="e">
        <f>Forecast!#REF!+Forecast!#REF!*'Error Factor for last day'!#REF!</f>
        <v>#REF!</v>
      </c>
      <c r="AE619" s="6" t="e">
        <f>Forecast!#REF!+Forecast!#REF!*'Error Factor for last day'!#REF!</f>
        <v>#REF!</v>
      </c>
      <c r="AF619" s="6" t="e">
        <f>Forecast!#REF!+Forecast!#REF!*'Error Factor for last day'!#REF!</f>
        <v>#REF!</v>
      </c>
      <c r="AG619" s="6" t="e">
        <f>Forecast!#REF!+Forecast!#REF!*'Error Factor for last day'!#REF!</f>
        <v>#REF!</v>
      </c>
    </row>
    <row r="620" spans="1:33" hidden="1" x14ac:dyDescent="0.25">
      <c r="A620" s="2">
        <v>42232.427777777775</v>
      </c>
      <c r="B620" s="6" t="e">
        <f>Forecast!#REF!+Forecast!#REF!*'Error Factor for last day'!#REF!</f>
        <v>#REF!</v>
      </c>
      <c r="C620" s="6" t="e">
        <f>Forecast!#REF!+Forecast!#REF!*'Error Factor for last day'!#REF!</f>
        <v>#REF!</v>
      </c>
      <c r="D620" s="6" t="e">
        <f>Forecast!#REF!+Forecast!#REF!*'Error Factor for last day'!#REF!</f>
        <v>#REF!</v>
      </c>
      <c r="E620" s="6" t="e">
        <f>Forecast!#REF!+Forecast!#REF!*'Error Factor for last day'!#REF!</f>
        <v>#REF!</v>
      </c>
      <c r="F620" s="6" t="e">
        <f>Forecast!#REF!+Forecast!#REF!*'Error Factor for last day'!#REF!</f>
        <v>#REF!</v>
      </c>
      <c r="G620" s="6" t="e">
        <f>Forecast!#REF!+Forecast!#REF!*'Error Factor for last day'!#REF!</f>
        <v>#REF!</v>
      </c>
      <c r="H620" s="6" t="e">
        <f>Forecast!#REF!+Forecast!#REF!*'Error Factor for last day'!#REF!</f>
        <v>#REF!</v>
      </c>
      <c r="I620" s="6" t="e">
        <f>Forecast!#REF!+Forecast!#REF!*'Error Factor for last day'!#REF!</f>
        <v>#REF!</v>
      </c>
      <c r="J620" s="6" t="e">
        <f>Forecast!#REF!+Forecast!#REF!*'Error Factor for last day'!#REF!</f>
        <v>#REF!</v>
      </c>
      <c r="K620" s="6" t="e">
        <f>Forecast!#REF!+Forecast!#REF!*'Error Factor for last day'!#REF!</f>
        <v>#REF!</v>
      </c>
      <c r="L620" s="6" t="e">
        <f>Forecast!#REF!+Forecast!#REF!*'Error Factor for last day'!#REF!</f>
        <v>#REF!</v>
      </c>
      <c r="M620" s="6" t="e">
        <f>Forecast!#REF!+Forecast!#REF!*'Error Factor for last day'!#REF!</f>
        <v>#REF!</v>
      </c>
      <c r="N620" s="6" t="e">
        <f>Forecast!#REF!+Forecast!#REF!*'Error Factor for last day'!#REF!</f>
        <v>#REF!</v>
      </c>
      <c r="O620" s="6" t="e">
        <f>Forecast!#REF!+Forecast!#REF!*'Error Factor for last day'!#REF!</f>
        <v>#REF!</v>
      </c>
      <c r="P620" s="6" t="e">
        <f>Forecast!#REF!+Forecast!#REF!*'Error Factor for last day'!#REF!</f>
        <v>#REF!</v>
      </c>
      <c r="Q620" s="6" t="e">
        <f>Forecast!#REF!+Forecast!#REF!*'Error Factor for last day'!#REF!</f>
        <v>#REF!</v>
      </c>
      <c r="R620" s="6" t="e">
        <f>Forecast!#REF!+Forecast!#REF!*'Error Factor for last day'!#REF!</f>
        <v>#REF!</v>
      </c>
      <c r="S620" s="6" t="e">
        <f>Forecast!#REF!+Forecast!#REF!*'Error Factor for last day'!#REF!</f>
        <v>#REF!</v>
      </c>
      <c r="T620" s="6" t="e">
        <f>Forecast!#REF!+Forecast!#REF!*'Error Factor for last day'!#REF!</f>
        <v>#REF!</v>
      </c>
      <c r="U620" s="6" t="e">
        <f>Forecast!#REF!+Forecast!#REF!*'Error Factor for last day'!#REF!</f>
        <v>#REF!</v>
      </c>
      <c r="V620" s="6" t="e">
        <f>Forecast!#REF!+Forecast!#REF!*'Error Factor for last day'!#REF!</f>
        <v>#REF!</v>
      </c>
      <c r="W620" s="6" t="e">
        <f>Forecast!#REF!+Forecast!#REF!*'Error Factor for last day'!#REF!</f>
        <v>#REF!</v>
      </c>
      <c r="X620" s="6" t="e">
        <f>Forecast!#REF!+Forecast!#REF!*'Error Factor for last day'!#REF!</f>
        <v>#REF!</v>
      </c>
      <c r="Y620" s="6" t="e">
        <f>Forecast!#REF!+Forecast!#REF!*'Error Factor for last day'!#REF!</f>
        <v>#REF!</v>
      </c>
      <c r="Z620" s="6" t="e">
        <f>Forecast!#REF!+Forecast!#REF!*'Error Factor for last day'!#REF!</f>
        <v>#REF!</v>
      </c>
      <c r="AA620" s="6" t="e">
        <f>Forecast!#REF!+Forecast!#REF!*'Error Factor for last day'!#REF!</f>
        <v>#REF!</v>
      </c>
      <c r="AB620" s="6" t="e">
        <f>Forecast!#REF!+Forecast!#REF!*'Error Factor for last day'!#REF!</f>
        <v>#REF!</v>
      </c>
      <c r="AC620" s="6" t="e">
        <f>Forecast!#REF!+Forecast!#REF!*'Error Factor for last day'!#REF!</f>
        <v>#REF!</v>
      </c>
      <c r="AD620" s="6" t="e">
        <f>Forecast!#REF!+Forecast!#REF!*'Error Factor for last day'!#REF!</f>
        <v>#REF!</v>
      </c>
      <c r="AE620" s="6" t="e">
        <f>Forecast!#REF!+Forecast!#REF!*'Error Factor for last day'!#REF!</f>
        <v>#REF!</v>
      </c>
      <c r="AF620" s="6" t="e">
        <f>Forecast!#REF!+Forecast!#REF!*'Error Factor for last day'!#REF!</f>
        <v>#REF!</v>
      </c>
      <c r="AG620" s="6" t="e">
        <f>Forecast!#REF!+Forecast!#REF!*'Error Factor for last day'!#REF!</f>
        <v>#REF!</v>
      </c>
    </row>
    <row r="621" spans="1:33" hidden="1" x14ac:dyDescent="0.25">
      <c r="A621" s="2">
        <v>42232.428472222222</v>
      </c>
      <c r="B621" s="6" t="e">
        <f>Forecast!#REF!+Forecast!#REF!*'Error Factor for last day'!#REF!</f>
        <v>#REF!</v>
      </c>
      <c r="C621" s="6" t="e">
        <f>Forecast!#REF!+Forecast!#REF!*'Error Factor for last day'!#REF!</f>
        <v>#REF!</v>
      </c>
      <c r="D621" s="6" t="e">
        <f>Forecast!#REF!+Forecast!#REF!*'Error Factor for last day'!#REF!</f>
        <v>#REF!</v>
      </c>
      <c r="E621" s="6" t="e">
        <f>Forecast!#REF!+Forecast!#REF!*'Error Factor for last day'!#REF!</f>
        <v>#REF!</v>
      </c>
      <c r="F621" s="6" t="e">
        <f>Forecast!#REF!+Forecast!#REF!*'Error Factor for last day'!#REF!</f>
        <v>#REF!</v>
      </c>
      <c r="G621" s="6" t="e">
        <f>Forecast!#REF!+Forecast!#REF!*'Error Factor for last day'!#REF!</f>
        <v>#REF!</v>
      </c>
      <c r="H621" s="6" t="e">
        <f>Forecast!#REF!+Forecast!#REF!*'Error Factor for last day'!#REF!</f>
        <v>#REF!</v>
      </c>
      <c r="I621" s="6" t="e">
        <f>Forecast!#REF!+Forecast!#REF!*'Error Factor for last day'!#REF!</f>
        <v>#REF!</v>
      </c>
      <c r="J621" s="6" t="e">
        <f>Forecast!#REF!+Forecast!#REF!*'Error Factor for last day'!#REF!</f>
        <v>#REF!</v>
      </c>
      <c r="K621" s="6" t="e">
        <f>Forecast!#REF!+Forecast!#REF!*'Error Factor for last day'!#REF!</f>
        <v>#REF!</v>
      </c>
      <c r="L621" s="6" t="e">
        <f>Forecast!#REF!+Forecast!#REF!*'Error Factor for last day'!#REF!</f>
        <v>#REF!</v>
      </c>
      <c r="M621" s="6" t="e">
        <f>Forecast!#REF!+Forecast!#REF!*'Error Factor for last day'!#REF!</f>
        <v>#REF!</v>
      </c>
      <c r="N621" s="6" t="e">
        <f>Forecast!#REF!+Forecast!#REF!*'Error Factor for last day'!#REF!</f>
        <v>#REF!</v>
      </c>
      <c r="O621" s="6" t="e">
        <f>Forecast!#REF!+Forecast!#REF!*'Error Factor for last day'!#REF!</f>
        <v>#REF!</v>
      </c>
      <c r="P621" s="6" t="e">
        <f>Forecast!#REF!+Forecast!#REF!*'Error Factor for last day'!#REF!</f>
        <v>#REF!</v>
      </c>
      <c r="Q621" s="6" t="e">
        <f>Forecast!#REF!+Forecast!#REF!*'Error Factor for last day'!#REF!</f>
        <v>#REF!</v>
      </c>
      <c r="R621" s="6" t="e">
        <f>Forecast!#REF!+Forecast!#REF!*'Error Factor for last day'!#REF!</f>
        <v>#REF!</v>
      </c>
      <c r="S621" s="6" t="e">
        <f>Forecast!#REF!+Forecast!#REF!*'Error Factor for last day'!#REF!</f>
        <v>#REF!</v>
      </c>
      <c r="T621" s="6" t="e">
        <f>Forecast!#REF!+Forecast!#REF!*'Error Factor for last day'!#REF!</f>
        <v>#REF!</v>
      </c>
      <c r="U621" s="6" t="e">
        <f>Forecast!#REF!+Forecast!#REF!*'Error Factor for last day'!#REF!</f>
        <v>#REF!</v>
      </c>
      <c r="V621" s="6" t="e">
        <f>Forecast!#REF!+Forecast!#REF!*'Error Factor for last day'!#REF!</f>
        <v>#REF!</v>
      </c>
      <c r="W621" s="6" t="e">
        <f>Forecast!#REF!+Forecast!#REF!*'Error Factor for last day'!#REF!</f>
        <v>#REF!</v>
      </c>
      <c r="X621" s="6" t="e">
        <f>Forecast!#REF!+Forecast!#REF!*'Error Factor for last day'!#REF!</f>
        <v>#REF!</v>
      </c>
      <c r="Y621" s="6" t="e">
        <f>Forecast!#REF!+Forecast!#REF!*'Error Factor for last day'!#REF!</f>
        <v>#REF!</v>
      </c>
      <c r="Z621" s="6" t="e">
        <f>Forecast!#REF!+Forecast!#REF!*'Error Factor for last day'!#REF!</f>
        <v>#REF!</v>
      </c>
      <c r="AA621" s="6" t="e">
        <f>Forecast!#REF!+Forecast!#REF!*'Error Factor for last day'!#REF!</f>
        <v>#REF!</v>
      </c>
      <c r="AB621" s="6" t="e">
        <f>Forecast!#REF!+Forecast!#REF!*'Error Factor for last day'!#REF!</f>
        <v>#REF!</v>
      </c>
      <c r="AC621" s="6" t="e">
        <f>Forecast!#REF!+Forecast!#REF!*'Error Factor for last day'!#REF!</f>
        <v>#REF!</v>
      </c>
      <c r="AD621" s="6" t="e">
        <f>Forecast!#REF!+Forecast!#REF!*'Error Factor for last day'!#REF!</f>
        <v>#REF!</v>
      </c>
      <c r="AE621" s="6" t="e">
        <f>Forecast!#REF!+Forecast!#REF!*'Error Factor for last day'!#REF!</f>
        <v>#REF!</v>
      </c>
      <c r="AF621" s="6" t="e">
        <f>Forecast!#REF!+Forecast!#REF!*'Error Factor for last day'!#REF!</f>
        <v>#REF!</v>
      </c>
      <c r="AG621" s="6" t="e">
        <f>Forecast!#REF!+Forecast!#REF!*'Error Factor for last day'!#REF!</f>
        <v>#REF!</v>
      </c>
    </row>
    <row r="622" spans="1:33" hidden="1" x14ac:dyDescent="0.25">
      <c r="A622" s="2">
        <v>42232.429166666669</v>
      </c>
      <c r="B622" s="6" t="e">
        <f>Forecast!#REF!+Forecast!#REF!*'Error Factor for last day'!#REF!</f>
        <v>#REF!</v>
      </c>
      <c r="C622" s="6" t="e">
        <f>Forecast!#REF!+Forecast!#REF!*'Error Factor for last day'!#REF!</f>
        <v>#REF!</v>
      </c>
      <c r="D622" s="6" t="e">
        <f>Forecast!#REF!+Forecast!#REF!*'Error Factor for last day'!#REF!</f>
        <v>#REF!</v>
      </c>
      <c r="E622" s="6" t="e">
        <f>Forecast!#REF!+Forecast!#REF!*'Error Factor for last day'!#REF!</f>
        <v>#REF!</v>
      </c>
      <c r="F622" s="6" t="e">
        <f>Forecast!#REF!+Forecast!#REF!*'Error Factor for last day'!#REF!</f>
        <v>#REF!</v>
      </c>
      <c r="G622" s="6" t="e">
        <f>Forecast!#REF!+Forecast!#REF!*'Error Factor for last day'!#REF!</f>
        <v>#REF!</v>
      </c>
      <c r="H622" s="6" t="e">
        <f>Forecast!#REF!+Forecast!#REF!*'Error Factor for last day'!#REF!</f>
        <v>#REF!</v>
      </c>
      <c r="I622" s="6" t="e">
        <f>Forecast!#REF!+Forecast!#REF!*'Error Factor for last day'!#REF!</f>
        <v>#REF!</v>
      </c>
      <c r="J622" s="6" t="e">
        <f>Forecast!#REF!+Forecast!#REF!*'Error Factor for last day'!#REF!</f>
        <v>#REF!</v>
      </c>
      <c r="K622" s="6" t="e">
        <f>Forecast!#REF!+Forecast!#REF!*'Error Factor for last day'!#REF!</f>
        <v>#REF!</v>
      </c>
      <c r="L622" s="6" t="e">
        <f>Forecast!#REF!+Forecast!#REF!*'Error Factor for last day'!#REF!</f>
        <v>#REF!</v>
      </c>
      <c r="M622" s="6" t="e">
        <f>Forecast!#REF!+Forecast!#REF!*'Error Factor for last day'!#REF!</f>
        <v>#REF!</v>
      </c>
      <c r="N622" s="6" t="e">
        <f>Forecast!#REF!+Forecast!#REF!*'Error Factor for last day'!#REF!</f>
        <v>#REF!</v>
      </c>
      <c r="O622" s="6" t="e">
        <f>Forecast!#REF!+Forecast!#REF!*'Error Factor for last day'!#REF!</f>
        <v>#REF!</v>
      </c>
      <c r="P622" s="6" t="e">
        <f>Forecast!#REF!+Forecast!#REF!*'Error Factor for last day'!#REF!</f>
        <v>#REF!</v>
      </c>
      <c r="Q622" s="6" t="e">
        <f>Forecast!#REF!+Forecast!#REF!*'Error Factor for last day'!#REF!</f>
        <v>#REF!</v>
      </c>
      <c r="R622" s="6" t="e">
        <f>Forecast!#REF!+Forecast!#REF!*'Error Factor for last day'!#REF!</f>
        <v>#REF!</v>
      </c>
      <c r="S622" s="6" t="e">
        <f>Forecast!#REF!+Forecast!#REF!*'Error Factor for last day'!#REF!</f>
        <v>#REF!</v>
      </c>
      <c r="T622" s="6" t="e">
        <f>Forecast!#REF!+Forecast!#REF!*'Error Factor for last day'!#REF!</f>
        <v>#REF!</v>
      </c>
      <c r="U622" s="6" t="e">
        <f>Forecast!#REF!+Forecast!#REF!*'Error Factor for last day'!#REF!</f>
        <v>#REF!</v>
      </c>
      <c r="V622" s="6" t="e">
        <f>Forecast!#REF!+Forecast!#REF!*'Error Factor for last day'!#REF!</f>
        <v>#REF!</v>
      </c>
      <c r="W622" s="6" t="e">
        <f>Forecast!#REF!+Forecast!#REF!*'Error Factor for last day'!#REF!</f>
        <v>#REF!</v>
      </c>
      <c r="X622" s="6" t="e">
        <f>Forecast!#REF!+Forecast!#REF!*'Error Factor for last day'!#REF!</f>
        <v>#REF!</v>
      </c>
      <c r="Y622" s="6" t="e">
        <f>Forecast!#REF!+Forecast!#REF!*'Error Factor for last day'!#REF!</f>
        <v>#REF!</v>
      </c>
      <c r="Z622" s="6" t="e">
        <f>Forecast!#REF!+Forecast!#REF!*'Error Factor for last day'!#REF!</f>
        <v>#REF!</v>
      </c>
      <c r="AA622" s="6" t="e">
        <f>Forecast!#REF!+Forecast!#REF!*'Error Factor for last day'!#REF!</f>
        <v>#REF!</v>
      </c>
      <c r="AB622" s="6" t="e">
        <f>Forecast!#REF!+Forecast!#REF!*'Error Factor for last day'!#REF!</f>
        <v>#REF!</v>
      </c>
      <c r="AC622" s="6" t="e">
        <f>Forecast!#REF!+Forecast!#REF!*'Error Factor for last day'!#REF!</f>
        <v>#REF!</v>
      </c>
      <c r="AD622" s="6" t="e">
        <f>Forecast!#REF!+Forecast!#REF!*'Error Factor for last day'!#REF!</f>
        <v>#REF!</v>
      </c>
      <c r="AE622" s="6" t="e">
        <f>Forecast!#REF!+Forecast!#REF!*'Error Factor for last day'!#REF!</f>
        <v>#REF!</v>
      </c>
      <c r="AF622" s="6" t="e">
        <f>Forecast!#REF!+Forecast!#REF!*'Error Factor for last day'!#REF!</f>
        <v>#REF!</v>
      </c>
      <c r="AG622" s="6" t="e">
        <f>Forecast!#REF!+Forecast!#REF!*'Error Factor for last day'!#REF!</f>
        <v>#REF!</v>
      </c>
    </row>
    <row r="623" spans="1:33" hidden="1" x14ac:dyDescent="0.25">
      <c r="A623" s="2">
        <v>42232.429861111108</v>
      </c>
      <c r="B623" s="6" t="e">
        <f>Forecast!#REF!+Forecast!#REF!*'Error Factor for last day'!#REF!</f>
        <v>#REF!</v>
      </c>
      <c r="C623" s="6" t="e">
        <f>Forecast!#REF!+Forecast!#REF!*'Error Factor for last day'!#REF!</f>
        <v>#REF!</v>
      </c>
      <c r="D623" s="6" t="e">
        <f>Forecast!#REF!+Forecast!#REF!*'Error Factor for last day'!#REF!</f>
        <v>#REF!</v>
      </c>
      <c r="E623" s="6" t="e">
        <f>Forecast!#REF!+Forecast!#REF!*'Error Factor for last day'!#REF!</f>
        <v>#REF!</v>
      </c>
      <c r="F623" s="6" t="e">
        <f>Forecast!#REF!+Forecast!#REF!*'Error Factor for last day'!#REF!</f>
        <v>#REF!</v>
      </c>
      <c r="G623" s="6" t="e">
        <f>Forecast!#REF!+Forecast!#REF!*'Error Factor for last day'!#REF!</f>
        <v>#REF!</v>
      </c>
      <c r="H623" s="6" t="e">
        <f>Forecast!#REF!+Forecast!#REF!*'Error Factor for last day'!#REF!</f>
        <v>#REF!</v>
      </c>
      <c r="I623" s="6" t="e">
        <f>Forecast!#REF!+Forecast!#REF!*'Error Factor for last day'!#REF!</f>
        <v>#REF!</v>
      </c>
      <c r="J623" s="6" t="e">
        <f>Forecast!#REF!+Forecast!#REF!*'Error Factor for last day'!#REF!</f>
        <v>#REF!</v>
      </c>
      <c r="K623" s="6" t="e">
        <f>Forecast!#REF!+Forecast!#REF!*'Error Factor for last day'!#REF!</f>
        <v>#REF!</v>
      </c>
      <c r="L623" s="6" t="e">
        <f>Forecast!#REF!+Forecast!#REF!*'Error Factor for last day'!#REF!</f>
        <v>#REF!</v>
      </c>
      <c r="M623" s="6" t="e">
        <f>Forecast!#REF!+Forecast!#REF!*'Error Factor for last day'!#REF!</f>
        <v>#REF!</v>
      </c>
      <c r="N623" s="6" t="e">
        <f>Forecast!#REF!+Forecast!#REF!*'Error Factor for last day'!#REF!</f>
        <v>#REF!</v>
      </c>
      <c r="O623" s="6" t="e">
        <f>Forecast!#REF!+Forecast!#REF!*'Error Factor for last day'!#REF!</f>
        <v>#REF!</v>
      </c>
      <c r="P623" s="6" t="e">
        <f>Forecast!#REF!+Forecast!#REF!*'Error Factor for last day'!#REF!</f>
        <v>#REF!</v>
      </c>
      <c r="Q623" s="6" t="e">
        <f>Forecast!#REF!+Forecast!#REF!*'Error Factor for last day'!#REF!</f>
        <v>#REF!</v>
      </c>
      <c r="R623" s="6" t="e">
        <f>Forecast!#REF!+Forecast!#REF!*'Error Factor for last day'!#REF!</f>
        <v>#REF!</v>
      </c>
      <c r="S623" s="6" t="e">
        <f>Forecast!#REF!+Forecast!#REF!*'Error Factor for last day'!#REF!</f>
        <v>#REF!</v>
      </c>
      <c r="T623" s="6" t="e">
        <f>Forecast!#REF!+Forecast!#REF!*'Error Factor for last day'!#REF!</f>
        <v>#REF!</v>
      </c>
      <c r="U623" s="6" t="e">
        <f>Forecast!#REF!+Forecast!#REF!*'Error Factor for last day'!#REF!</f>
        <v>#REF!</v>
      </c>
      <c r="V623" s="6" t="e">
        <f>Forecast!#REF!+Forecast!#REF!*'Error Factor for last day'!#REF!</f>
        <v>#REF!</v>
      </c>
      <c r="W623" s="6" t="e">
        <f>Forecast!#REF!+Forecast!#REF!*'Error Factor for last day'!#REF!</f>
        <v>#REF!</v>
      </c>
      <c r="X623" s="6" t="e">
        <f>Forecast!#REF!+Forecast!#REF!*'Error Factor for last day'!#REF!</f>
        <v>#REF!</v>
      </c>
      <c r="Y623" s="6" t="e">
        <f>Forecast!#REF!+Forecast!#REF!*'Error Factor for last day'!#REF!</f>
        <v>#REF!</v>
      </c>
      <c r="Z623" s="6" t="e">
        <f>Forecast!#REF!+Forecast!#REF!*'Error Factor for last day'!#REF!</f>
        <v>#REF!</v>
      </c>
      <c r="AA623" s="6" t="e">
        <f>Forecast!#REF!+Forecast!#REF!*'Error Factor for last day'!#REF!</f>
        <v>#REF!</v>
      </c>
      <c r="AB623" s="6" t="e">
        <f>Forecast!#REF!+Forecast!#REF!*'Error Factor for last day'!#REF!</f>
        <v>#REF!</v>
      </c>
      <c r="AC623" s="6" t="e">
        <f>Forecast!#REF!+Forecast!#REF!*'Error Factor for last day'!#REF!</f>
        <v>#REF!</v>
      </c>
      <c r="AD623" s="6" t="e">
        <f>Forecast!#REF!+Forecast!#REF!*'Error Factor for last day'!#REF!</f>
        <v>#REF!</v>
      </c>
      <c r="AE623" s="6" t="e">
        <f>Forecast!#REF!+Forecast!#REF!*'Error Factor for last day'!#REF!</f>
        <v>#REF!</v>
      </c>
      <c r="AF623" s="6" t="e">
        <f>Forecast!#REF!+Forecast!#REF!*'Error Factor for last day'!#REF!</f>
        <v>#REF!</v>
      </c>
      <c r="AG623" s="6" t="e">
        <f>Forecast!#REF!+Forecast!#REF!*'Error Factor for last day'!#REF!</f>
        <v>#REF!</v>
      </c>
    </row>
    <row r="624" spans="1:33" hidden="1" x14ac:dyDescent="0.25">
      <c r="A624" s="2">
        <v>42232.430555555555</v>
      </c>
      <c r="B624" s="6" t="e">
        <f>Forecast!#REF!+Forecast!#REF!*'Error Factor for last day'!#REF!</f>
        <v>#REF!</v>
      </c>
      <c r="C624" s="6" t="e">
        <f>Forecast!#REF!+Forecast!#REF!*'Error Factor for last day'!#REF!</f>
        <v>#REF!</v>
      </c>
      <c r="D624" s="6" t="e">
        <f>Forecast!#REF!+Forecast!#REF!*'Error Factor for last day'!#REF!</f>
        <v>#REF!</v>
      </c>
      <c r="E624" s="6" t="e">
        <f>Forecast!#REF!+Forecast!#REF!*'Error Factor for last day'!#REF!</f>
        <v>#REF!</v>
      </c>
      <c r="F624" s="6" t="e">
        <f>Forecast!#REF!+Forecast!#REF!*'Error Factor for last day'!#REF!</f>
        <v>#REF!</v>
      </c>
      <c r="G624" s="6" t="e">
        <f>Forecast!#REF!+Forecast!#REF!*'Error Factor for last day'!#REF!</f>
        <v>#REF!</v>
      </c>
      <c r="H624" s="6" t="e">
        <f>Forecast!#REF!+Forecast!#REF!*'Error Factor for last day'!#REF!</f>
        <v>#REF!</v>
      </c>
      <c r="I624" s="6" t="e">
        <f>Forecast!#REF!+Forecast!#REF!*'Error Factor for last day'!#REF!</f>
        <v>#REF!</v>
      </c>
      <c r="J624" s="6" t="e">
        <f>Forecast!#REF!+Forecast!#REF!*'Error Factor for last day'!#REF!</f>
        <v>#REF!</v>
      </c>
      <c r="K624" s="6" t="e">
        <f>Forecast!#REF!+Forecast!#REF!*'Error Factor for last day'!#REF!</f>
        <v>#REF!</v>
      </c>
      <c r="L624" s="6" t="e">
        <f>Forecast!#REF!+Forecast!#REF!*'Error Factor for last day'!#REF!</f>
        <v>#REF!</v>
      </c>
      <c r="M624" s="6" t="e">
        <f>Forecast!#REF!+Forecast!#REF!*'Error Factor for last day'!#REF!</f>
        <v>#REF!</v>
      </c>
      <c r="N624" s="6" t="e">
        <f>Forecast!#REF!+Forecast!#REF!*'Error Factor for last day'!#REF!</f>
        <v>#REF!</v>
      </c>
      <c r="O624" s="6" t="e">
        <f>Forecast!#REF!+Forecast!#REF!*'Error Factor for last day'!#REF!</f>
        <v>#REF!</v>
      </c>
      <c r="P624" s="6" t="e">
        <f>Forecast!#REF!+Forecast!#REF!*'Error Factor for last day'!#REF!</f>
        <v>#REF!</v>
      </c>
      <c r="Q624" s="6" t="e">
        <f>Forecast!#REF!+Forecast!#REF!*'Error Factor for last day'!#REF!</f>
        <v>#REF!</v>
      </c>
      <c r="R624" s="6" t="e">
        <f>Forecast!#REF!+Forecast!#REF!*'Error Factor for last day'!#REF!</f>
        <v>#REF!</v>
      </c>
      <c r="S624" s="6" t="e">
        <f>Forecast!#REF!+Forecast!#REF!*'Error Factor for last day'!#REF!</f>
        <v>#REF!</v>
      </c>
      <c r="T624" s="6" t="e">
        <f>Forecast!#REF!+Forecast!#REF!*'Error Factor for last day'!#REF!</f>
        <v>#REF!</v>
      </c>
      <c r="U624" s="6" t="e">
        <f>Forecast!#REF!+Forecast!#REF!*'Error Factor for last day'!#REF!</f>
        <v>#REF!</v>
      </c>
      <c r="V624" s="6" t="e">
        <f>Forecast!#REF!+Forecast!#REF!*'Error Factor for last day'!#REF!</f>
        <v>#REF!</v>
      </c>
      <c r="W624" s="6" t="e">
        <f>Forecast!#REF!+Forecast!#REF!*'Error Factor for last day'!#REF!</f>
        <v>#REF!</v>
      </c>
      <c r="X624" s="6" t="e">
        <f>Forecast!#REF!+Forecast!#REF!*'Error Factor for last day'!#REF!</f>
        <v>#REF!</v>
      </c>
      <c r="Y624" s="6" t="e">
        <f>Forecast!#REF!+Forecast!#REF!*'Error Factor for last day'!#REF!</f>
        <v>#REF!</v>
      </c>
      <c r="Z624" s="6" t="e">
        <f>Forecast!#REF!+Forecast!#REF!*'Error Factor for last day'!#REF!</f>
        <v>#REF!</v>
      </c>
      <c r="AA624" s="6" t="e">
        <f>Forecast!#REF!+Forecast!#REF!*'Error Factor for last day'!#REF!</f>
        <v>#REF!</v>
      </c>
      <c r="AB624" s="6" t="e">
        <f>Forecast!#REF!+Forecast!#REF!*'Error Factor for last day'!#REF!</f>
        <v>#REF!</v>
      </c>
      <c r="AC624" s="6" t="e">
        <f>Forecast!#REF!+Forecast!#REF!*'Error Factor for last day'!#REF!</f>
        <v>#REF!</v>
      </c>
      <c r="AD624" s="6" t="e">
        <f>Forecast!#REF!+Forecast!#REF!*'Error Factor for last day'!#REF!</f>
        <v>#REF!</v>
      </c>
      <c r="AE624" s="6" t="e">
        <f>Forecast!#REF!+Forecast!#REF!*'Error Factor for last day'!#REF!</f>
        <v>#REF!</v>
      </c>
      <c r="AF624" s="6" t="e">
        <f>Forecast!#REF!+Forecast!#REF!*'Error Factor for last day'!#REF!</f>
        <v>#REF!</v>
      </c>
      <c r="AG624" s="6" t="e">
        <f>Forecast!#REF!+Forecast!#REF!*'Error Factor for last day'!#REF!</f>
        <v>#REF!</v>
      </c>
    </row>
    <row r="625" spans="1:33" hidden="1" x14ac:dyDescent="0.25">
      <c r="A625" s="2">
        <v>42232.431250000001</v>
      </c>
      <c r="B625" s="6" t="e">
        <f>Forecast!#REF!+Forecast!#REF!*'Error Factor for last day'!#REF!</f>
        <v>#REF!</v>
      </c>
      <c r="C625" s="6" t="e">
        <f>Forecast!#REF!+Forecast!#REF!*'Error Factor for last day'!#REF!</f>
        <v>#REF!</v>
      </c>
      <c r="D625" s="6" t="e">
        <f>Forecast!#REF!+Forecast!#REF!*'Error Factor for last day'!#REF!</f>
        <v>#REF!</v>
      </c>
      <c r="E625" s="6" t="e">
        <f>Forecast!#REF!+Forecast!#REF!*'Error Factor for last day'!#REF!</f>
        <v>#REF!</v>
      </c>
      <c r="F625" s="6" t="e">
        <f>Forecast!#REF!+Forecast!#REF!*'Error Factor for last day'!#REF!</f>
        <v>#REF!</v>
      </c>
      <c r="G625" s="6" t="e">
        <f>Forecast!#REF!+Forecast!#REF!*'Error Factor for last day'!#REF!</f>
        <v>#REF!</v>
      </c>
      <c r="H625" s="6" t="e">
        <f>Forecast!#REF!+Forecast!#REF!*'Error Factor for last day'!#REF!</f>
        <v>#REF!</v>
      </c>
      <c r="I625" s="6" t="e">
        <f>Forecast!#REF!+Forecast!#REF!*'Error Factor for last day'!#REF!</f>
        <v>#REF!</v>
      </c>
      <c r="J625" s="6" t="e">
        <f>Forecast!#REF!+Forecast!#REF!*'Error Factor for last day'!#REF!</f>
        <v>#REF!</v>
      </c>
      <c r="K625" s="6" t="e">
        <f>Forecast!#REF!+Forecast!#REF!*'Error Factor for last day'!#REF!</f>
        <v>#REF!</v>
      </c>
      <c r="L625" s="6" t="e">
        <f>Forecast!#REF!+Forecast!#REF!*'Error Factor for last day'!#REF!</f>
        <v>#REF!</v>
      </c>
      <c r="M625" s="6" t="e">
        <f>Forecast!#REF!+Forecast!#REF!*'Error Factor for last day'!#REF!</f>
        <v>#REF!</v>
      </c>
      <c r="N625" s="6" t="e">
        <f>Forecast!#REF!+Forecast!#REF!*'Error Factor for last day'!#REF!</f>
        <v>#REF!</v>
      </c>
      <c r="O625" s="6" t="e">
        <f>Forecast!#REF!+Forecast!#REF!*'Error Factor for last day'!#REF!</f>
        <v>#REF!</v>
      </c>
      <c r="P625" s="6" t="e">
        <f>Forecast!#REF!+Forecast!#REF!*'Error Factor for last day'!#REF!</f>
        <v>#REF!</v>
      </c>
      <c r="Q625" s="6" t="e">
        <f>Forecast!#REF!+Forecast!#REF!*'Error Factor for last day'!#REF!</f>
        <v>#REF!</v>
      </c>
      <c r="R625" s="6" t="e">
        <f>Forecast!#REF!+Forecast!#REF!*'Error Factor for last day'!#REF!</f>
        <v>#REF!</v>
      </c>
      <c r="S625" s="6" t="e">
        <f>Forecast!#REF!+Forecast!#REF!*'Error Factor for last day'!#REF!</f>
        <v>#REF!</v>
      </c>
      <c r="T625" s="6" t="e">
        <f>Forecast!#REF!+Forecast!#REF!*'Error Factor for last day'!#REF!</f>
        <v>#REF!</v>
      </c>
      <c r="U625" s="6" t="e">
        <f>Forecast!#REF!+Forecast!#REF!*'Error Factor for last day'!#REF!</f>
        <v>#REF!</v>
      </c>
      <c r="V625" s="6" t="e">
        <f>Forecast!#REF!+Forecast!#REF!*'Error Factor for last day'!#REF!</f>
        <v>#REF!</v>
      </c>
      <c r="W625" s="6" t="e">
        <f>Forecast!#REF!+Forecast!#REF!*'Error Factor for last day'!#REF!</f>
        <v>#REF!</v>
      </c>
      <c r="X625" s="6" t="e">
        <f>Forecast!#REF!+Forecast!#REF!*'Error Factor for last day'!#REF!</f>
        <v>#REF!</v>
      </c>
      <c r="Y625" s="6" t="e">
        <f>Forecast!#REF!+Forecast!#REF!*'Error Factor for last day'!#REF!</f>
        <v>#REF!</v>
      </c>
      <c r="Z625" s="6" t="e">
        <f>Forecast!#REF!+Forecast!#REF!*'Error Factor for last day'!#REF!</f>
        <v>#REF!</v>
      </c>
      <c r="AA625" s="6" t="e">
        <f>Forecast!#REF!+Forecast!#REF!*'Error Factor for last day'!#REF!</f>
        <v>#REF!</v>
      </c>
      <c r="AB625" s="6" t="e">
        <f>Forecast!#REF!+Forecast!#REF!*'Error Factor for last day'!#REF!</f>
        <v>#REF!</v>
      </c>
      <c r="AC625" s="6" t="e">
        <f>Forecast!#REF!+Forecast!#REF!*'Error Factor for last day'!#REF!</f>
        <v>#REF!</v>
      </c>
      <c r="AD625" s="6" t="e">
        <f>Forecast!#REF!+Forecast!#REF!*'Error Factor for last day'!#REF!</f>
        <v>#REF!</v>
      </c>
      <c r="AE625" s="6" t="e">
        <f>Forecast!#REF!+Forecast!#REF!*'Error Factor for last day'!#REF!</f>
        <v>#REF!</v>
      </c>
      <c r="AF625" s="6" t="e">
        <f>Forecast!#REF!+Forecast!#REF!*'Error Factor for last day'!#REF!</f>
        <v>#REF!</v>
      </c>
      <c r="AG625" s="6" t="e">
        <f>Forecast!#REF!+Forecast!#REF!*'Error Factor for last day'!#REF!</f>
        <v>#REF!</v>
      </c>
    </row>
    <row r="626" spans="1:33" hidden="1" x14ac:dyDescent="0.25">
      <c r="A626" s="2">
        <v>42232.431944444441</v>
      </c>
      <c r="B626" s="6" t="e">
        <f>Forecast!#REF!+Forecast!#REF!*'Error Factor for last day'!#REF!</f>
        <v>#REF!</v>
      </c>
      <c r="C626" s="6" t="e">
        <f>Forecast!#REF!+Forecast!#REF!*'Error Factor for last day'!#REF!</f>
        <v>#REF!</v>
      </c>
      <c r="D626" s="6" t="e">
        <f>Forecast!#REF!+Forecast!#REF!*'Error Factor for last day'!#REF!</f>
        <v>#REF!</v>
      </c>
      <c r="E626" s="6" t="e">
        <f>Forecast!#REF!+Forecast!#REF!*'Error Factor for last day'!#REF!</f>
        <v>#REF!</v>
      </c>
      <c r="F626" s="6" t="e">
        <f>Forecast!#REF!+Forecast!#REF!*'Error Factor for last day'!#REF!</f>
        <v>#REF!</v>
      </c>
      <c r="G626" s="6" t="e">
        <f>Forecast!#REF!+Forecast!#REF!*'Error Factor for last day'!#REF!</f>
        <v>#REF!</v>
      </c>
      <c r="H626" s="6" t="e">
        <f>Forecast!#REF!+Forecast!#REF!*'Error Factor for last day'!#REF!</f>
        <v>#REF!</v>
      </c>
      <c r="I626" s="6" t="e">
        <f>Forecast!#REF!+Forecast!#REF!*'Error Factor for last day'!#REF!</f>
        <v>#REF!</v>
      </c>
      <c r="J626" s="6" t="e">
        <f>Forecast!#REF!+Forecast!#REF!*'Error Factor for last day'!#REF!</f>
        <v>#REF!</v>
      </c>
      <c r="K626" s="6" t="e">
        <f>Forecast!#REF!+Forecast!#REF!*'Error Factor for last day'!#REF!</f>
        <v>#REF!</v>
      </c>
      <c r="L626" s="6" t="e">
        <f>Forecast!#REF!+Forecast!#REF!*'Error Factor for last day'!#REF!</f>
        <v>#REF!</v>
      </c>
      <c r="M626" s="6" t="e">
        <f>Forecast!#REF!+Forecast!#REF!*'Error Factor for last day'!#REF!</f>
        <v>#REF!</v>
      </c>
      <c r="N626" s="6" t="e">
        <f>Forecast!#REF!+Forecast!#REF!*'Error Factor for last day'!#REF!</f>
        <v>#REF!</v>
      </c>
      <c r="O626" s="6" t="e">
        <f>Forecast!#REF!+Forecast!#REF!*'Error Factor for last day'!#REF!</f>
        <v>#REF!</v>
      </c>
      <c r="P626" s="6" t="e">
        <f>Forecast!#REF!+Forecast!#REF!*'Error Factor for last day'!#REF!</f>
        <v>#REF!</v>
      </c>
      <c r="Q626" s="6" t="e">
        <f>Forecast!#REF!+Forecast!#REF!*'Error Factor for last day'!#REF!</f>
        <v>#REF!</v>
      </c>
      <c r="R626" s="6" t="e">
        <f>Forecast!#REF!+Forecast!#REF!*'Error Factor for last day'!#REF!</f>
        <v>#REF!</v>
      </c>
      <c r="S626" s="6" t="e">
        <f>Forecast!#REF!+Forecast!#REF!*'Error Factor for last day'!#REF!</f>
        <v>#REF!</v>
      </c>
      <c r="T626" s="6" t="e">
        <f>Forecast!#REF!+Forecast!#REF!*'Error Factor for last day'!#REF!</f>
        <v>#REF!</v>
      </c>
      <c r="U626" s="6" t="e">
        <f>Forecast!#REF!+Forecast!#REF!*'Error Factor for last day'!#REF!</f>
        <v>#REF!</v>
      </c>
      <c r="V626" s="6" t="e">
        <f>Forecast!#REF!+Forecast!#REF!*'Error Factor for last day'!#REF!</f>
        <v>#REF!</v>
      </c>
      <c r="W626" s="6" t="e">
        <f>Forecast!#REF!+Forecast!#REF!*'Error Factor for last day'!#REF!</f>
        <v>#REF!</v>
      </c>
      <c r="X626" s="6" t="e">
        <f>Forecast!#REF!+Forecast!#REF!*'Error Factor for last day'!#REF!</f>
        <v>#REF!</v>
      </c>
      <c r="Y626" s="6" t="e">
        <f>Forecast!#REF!+Forecast!#REF!*'Error Factor for last day'!#REF!</f>
        <v>#REF!</v>
      </c>
      <c r="Z626" s="6" t="e">
        <f>Forecast!#REF!+Forecast!#REF!*'Error Factor for last day'!#REF!</f>
        <v>#REF!</v>
      </c>
      <c r="AA626" s="6" t="e">
        <f>Forecast!#REF!+Forecast!#REF!*'Error Factor for last day'!#REF!</f>
        <v>#REF!</v>
      </c>
      <c r="AB626" s="6" t="e">
        <f>Forecast!#REF!+Forecast!#REF!*'Error Factor for last day'!#REF!</f>
        <v>#REF!</v>
      </c>
      <c r="AC626" s="6" t="e">
        <f>Forecast!#REF!+Forecast!#REF!*'Error Factor for last day'!#REF!</f>
        <v>#REF!</v>
      </c>
      <c r="AD626" s="6" t="e">
        <f>Forecast!#REF!+Forecast!#REF!*'Error Factor for last day'!#REF!</f>
        <v>#REF!</v>
      </c>
      <c r="AE626" s="6" t="e">
        <f>Forecast!#REF!+Forecast!#REF!*'Error Factor for last day'!#REF!</f>
        <v>#REF!</v>
      </c>
      <c r="AF626" s="6" t="e">
        <f>Forecast!#REF!+Forecast!#REF!*'Error Factor for last day'!#REF!</f>
        <v>#REF!</v>
      </c>
      <c r="AG626" s="6" t="e">
        <f>Forecast!#REF!+Forecast!#REF!*'Error Factor for last day'!#REF!</f>
        <v>#REF!</v>
      </c>
    </row>
    <row r="627" spans="1:33" hidden="1" x14ac:dyDescent="0.25">
      <c r="A627" s="2">
        <v>42232.432638888888</v>
      </c>
      <c r="B627" s="6" t="e">
        <f>Forecast!#REF!+Forecast!#REF!*'Error Factor for last day'!#REF!</f>
        <v>#REF!</v>
      </c>
      <c r="C627" s="6" t="e">
        <f>Forecast!#REF!+Forecast!#REF!*'Error Factor for last day'!#REF!</f>
        <v>#REF!</v>
      </c>
      <c r="D627" s="6" t="e">
        <f>Forecast!#REF!+Forecast!#REF!*'Error Factor for last day'!#REF!</f>
        <v>#REF!</v>
      </c>
      <c r="E627" s="6" t="e">
        <f>Forecast!#REF!+Forecast!#REF!*'Error Factor for last day'!#REF!</f>
        <v>#REF!</v>
      </c>
      <c r="F627" s="6" t="e">
        <f>Forecast!#REF!+Forecast!#REF!*'Error Factor for last day'!#REF!</f>
        <v>#REF!</v>
      </c>
      <c r="G627" s="6" t="e">
        <f>Forecast!#REF!+Forecast!#REF!*'Error Factor for last day'!#REF!</f>
        <v>#REF!</v>
      </c>
      <c r="H627" s="6" t="e">
        <f>Forecast!#REF!+Forecast!#REF!*'Error Factor for last day'!#REF!</f>
        <v>#REF!</v>
      </c>
      <c r="I627" s="6" t="e">
        <f>Forecast!#REF!+Forecast!#REF!*'Error Factor for last day'!#REF!</f>
        <v>#REF!</v>
      </c>
      <c r="J627" s="6" t="e">
        <f>Forecast!#REF!+Forecast!#REF!*'Error Factor for last day'!#REF!</f>
        <v>#REF!</v>
      </c>
      <c r="K627" s="6" t="e">
        <f>Forecast!#REF!+Forecast!#REF!*'Error Factor for last day'!#REF!</f>
        <v>#REF!</v>
      </c>
      <c r="L627" s="6" t="e">
        <f>Forecast!#REF!+Forecast!#REF!*'Error Factor for last day'!#REF!</f>
        <v>#REF!</v>
      </c>
      <c r="M627" s="6" t="e">
        <f>Forecast!#REF!+Forecast!#REF!*'Error Factor for last day'!#REF!</f>
        <v>#REF!</v>
      </c>
      <c r="N627" s="6" t="e">
        <f>Forecast!#REF!+Forecast!#REF!*'Error Factor for last day'!#REF!</f>
        <v>#REF!</v>
      </c>
      <c r="O627" s="6" t="e">
        <f>Forecast!#REF!+Forecast!#REF!*'Error Factor for last day'!#REF!</f>
        <v>#REF!</v>
      </c>
      <c r="P627" s="6" t="e">
        <f>Forecast!#REF!+Forecast!#REF!*'Error Factor for last day'!#REF!</f>
        <v>#REF!</v>
      </c>
      <c r="Q627" s="6" t="e">
        <f>Forecast!#REF!+Forecast!#REF!*'Error Factor for last day'!#REF!</f>
        <v>#REF!</v>
      </c>
      <c r="R627" s="6" t="e">
        <f>Forecast!#REF!+Forecast!#REF!*'Error Factor for last day'!#REF!</f>
        <v>#REF!</v>
      </c>
      <c r="S627" s="6" t="e">
        <f>Forecast!#REF!+Forecast!#REF!*'Error Factor for last day'!#REF!</f>
        <v>#REF!</v>
      </c>
      <c r="T627" s="6" t="e">
        <f>Forecast!#REF!+Forecast!#REF!*'Error Factor for last day'!#REF!</f>
        <v>#REF!</v>
      </c>
      <c r="U627" s="6" t="e">
        <f>Forecast!#REF!+Forecast!#REF!*'Error Factor for last day'!#REF!</f>
        <v>#REF!</v>
      </c>
      <c r="V627" s="6" t="e">
        <f>Forecast!#REF!+Forecast!#REF!*'Error Factor for last day'!#REF!</f>
        <v>#REF!</v>
      </c>
      <c r="W627" s="6" t="e">
        <f>Forecast!#REF!+Forecast!#REF!*'Error Factor for last day'!#REF!</f>
        <v>#REF!</v>
      </c>
      <c r="X627" s="6" t="e">
        <f>Forecast!#REF!+Forecast!#REF!*'Error Factor for last day'!#REF!</f>
        <v>#REF!</v>
      </c>
      <c r="Y627" s="6" t="e">
        <f>Forecast!#REF!+Forecast!#REF!*'Error Factor for last day'!#REF!</f>
        <v>#REF!</v>
      </c>
      <c r="Z627" s="6" t="e">
        <f>Forecast!#REF!+Forecast!#REF!*'Error Factor for last day'!#REF!</f>
        <v>#REF!</v>
      </c>
      <c r="AA627" s="6" t="e">
        <f>Forecast!#REF!+Forecast!#REF!*'Error Factor for last day'!#REF!</f>
        <v>#REF!</v>
      </c>
      <c r="AB627" s="6" t="e">
        <f>Forecast!#REF!+Forecast!#REF!*'Error Factor for last day'!#REF!</f>
        <v>#REF!</v>
      </c>
      <c r="AC627" s="6" t="e">
        <f>Forecast!#REF!+Forecast!#REF!*'Error Factor for last day'!#REF!</f>
        <v>#REF!</v>
      </c>
      <c r="AD627" s="6" t="e">
        <f>Forecast!#REF!+Forecast!#REF!*'Error Factor for last day'!#REF!</f>
        <v>#REF!</v>
      </c>
      <c r="AE627" s="6" t="e">
        <f>Forecast!#REF!+Forecast!#REF!*'Error Factor for last day'!#REF!</f>
        <v>#REF!</v>
      </c>
      <c r="AF627" s="6" t="e">
        <f>Forecast!#REF!+Forecast!#REF!*'Error Factor for last day'!#REF!</f>
        <v>#REF!</v>
      </c>
      <c r="AG627" s="6" t="e">
        <f>Forecast!#REF!+Forecast!#REF!*'Error Factor for last day'!#REF!</f>
        <v>#REF!</v>
      </c>
    </row>
    <row r="628" spans="1:33" hidden="1" x14ac:dyDescent="0.25">
      <c r="A628" s="2">
        <v>42232.433333333334</v>
      </c>
      <c r="B628" s="6" t="e">
        <f>Forecast!#REF!+Forecast!#REF!*'Error Factor for last day'!#REF!</f>
        <v>#REF!</v>
      </c>
      <c r="C628" s="6" t="e">
        <f>Forecast!#REF!+Forecast!#REF!*'Error Factor for last day'!#REF!</f>
        <v>#REF!</v>
      </c>
      <c r="D628" s="6" t="e">
        <f>Forecast!#REF!+Forecast!#REF!*'Error Factor for last day'!#REF!</f>
        <v>#REF!</v>
      </c>
      <c r="E628" s="6" t="e">
        <f>Forecast!#REF!+Forecast!#REF!*'Error Factor for last day'!#REF!</f>
        <v>#REF!</v>
      </c>
      <c r="F628" s="6" t="e">
        <f>Forecast!#REF!+Forecast!#REF!*'Error Factor for last day'!#REF!</f>
        <v>#REF!</v>
      </c>
      <c r="G628" s="6" t="e">
        <f>Forecast!#REF!+Forecast!#REF!*'Error Factor for last day'!#REF!</f>
        <v>#REF!</v>
      </c>
      <c r="H628" s="6" t="e">
        <f>Forecast!#REF!+Forecast!#REF!*'Error Factor for last day'!#REF!</f>
        <v>#REF!</v>
      </c>
      <c r="I628" s="6" t="e">
        <f>Forecast!#REF!+Forecast!#REF!*'Error Factor for last day'!#REF!</f>
        <v>#REF!</v>
      </c>
      <c r="J628" s="6" t="e">
        <f>Forecast!#REF!+Forecast!#REF!*'Error Factor for last day'!#REF!</f>
        <v>#REF!</v>
      </c>
      <c r="K628" s="6" t="e">
        <f>Forecast!#REF!+Forecast!#REF!*'Error Factor for last day'!#REF!</f>
        <v>#REF!</v>
      </c>
      <c r="L628" s="6" t="e">
        <f>Forecast!#REF!+Forecast!#REF!*'Error Factor for last day'!#REF!</f>
        <v>#REF!</v>
      </c>
      <c r="M628" s="6" t="e">
        <f>Forecast!#REF!+Forecast!#REF!*'Error Factor for last day'!#REF!</f>
        <v>#REF!</v>
      </c>
      <c r="N628" s="6" t="e">
        <f>Forecast!#REF!+Forecast!#REF!*'Error Factor for last day'!#REF!</f>
        <v>#REF!</v>
      </c>
      <c r="O628" s="6" t="e">
        <f>Forecast!#REF!+Forecast!#REF!*'Error Factor for last day'!#REF!</f>
        <v>#REF!</v>
      </c>
      <c r="P628" s="6" t="e">
        <f>Forecast!#REF!+Forecast!#REF!*'Error Factor for last day'!#REF!</f>
        <v>#REF!</v>
      </c>
      <c r="Q628" s="6" t="e">
        <f>Forecast!#REF!+Forecast!#REF!*'Error Factor for last day'!#REF!</f>
        <v>#REF!</v>
      </c>
      <c r="R628" s="6" t="e">
        <f>Forecast!#REF!+Forecast!#REF!*'Error Factor for last day'!#REF!</f>
        <v>#REF!</v>
      </c>
      <c r="S628" s="6" t="e">
        <f>Forecast!#REF!+Forecast!#REF!*'Error Factor for last day'!#REF!</f>
        <v>#REF!</v>
      </c>
      <c r="T628" s="6" t="e">
        <f>Forecast!#REF!+Forecast!#REF!*'Error Factor for last day'!#REF!</f>
        <v>#REF!</v>
      </c>
      <c r="U628" s="6" t="e">
        <f>Forecast!#REF!+Forecast!#REF!*'Error Factor for last day'!#REF!</f>
        <v>#REF!</v>
      </c>
      <c r="V628" s="6" t="e">
        <f>Forecast!#REF!+Forecast!#REF!*'Error Factor for last day'!#REF!</f>
        <v>#REF!</v>
      </c>
      <c r="W628" s="6" t="e">
        <f>Forecast!#REF!+Forecast!#REF!*'Error Factor for last day'!#REF!</f>
        <v>#REF!</v>
      </c>
      <c r="X628" s="6" t="e">
        <f>Forecast!#REF!+Forecast!#REF!*'Error Factor for last day'!#REF!</f>
        <v>#REF!</v>
      </c>
      <c r="Y628" s="6" t="e">
        <f>Forecast!#REF!+Forecast!#REF!*'Error Factor for last day'!#REF!</f>
        <v>#REF!</v>
      </c>
      <c r="Z628" s="6" t="e">
        <f>Forecast!#REF!+Forecast!#REF!*'Error Factor for last day'!#REF!</f>
        <v>#REF!</v>
      </c>
      <c r="AA628" s="6" t="e">
        <f>Forecast!#REF!+Forecast!#REF!*'Error Factor for last day'!#REF!</f>
        <v>#REF!</v>
      </c>
      <c r="AB628" s="6" t="e">
        <f>Forecast!#REF!+Forecast!#REF!*'Error Factor for last day'!#REF!</f>
        <v>#REF!</v>
      </c>
      <c r="AC628" s="6" t="e">
        <f>Forecast!#REF!+Forecast!#REF!*'Error Factor for last day'!#REF!</f>
        <v>#REF!</v>
      </c>
      <c r="AD628" s="6" t="e">
        <f>Forecast!#REF!+Forecast!#REF!*'Error Factor for last day'!#REF!</f>
        <v>#REF!</v>
      </c>
      <c r="AE628" s="6" t="e">
        <f>Forecast!#REF!+Forecast!#REF!*'Error Factor for last day'!#REF!</f>
        <v>#REF!</v>
      </c>
      <c r="AF628" s="6" t="e">
        <f>Forecast!#REF!+Forecast!#REF!*'Error Factor for last day'!#REF!</f>
        <v>#REF!</v>
      </c>
      <c r="AG628" s="6" t="e">
        <f>Forecast!#REF!+Forecast!#REF!*'Error Factor for last day'!#REF!</f>
        <v>#REF!</v>
      </c>
    </row>
    <row r="629" spans="1:33" hidden="1" x14ac:dyDescent="0.25">
      <c r="A629" s="2">
        <v>42232.434027777781</v>
      </c>
      <c r="B629" s="6" t="e">
        <f>Forecast!#REF!+Forecast!#REF!*'Error Factor for last day'!#REF!</f>
        <v>#REF!</v>
      </c>
      <c r="C629" s="6" t="e">
        <f>Forecast!#REF!+Forecast!#REF!*'Error Factor for last day'!#REF!</f>
        <v>#REF!</v>
      </c>
      <c r="D629" s="6" t="e">
        <f>Forecast!#REF!+Forecast!#REF!*'Error Factor for last day'!#REF!</f>
        <v>#REF!</v>
      </c>
      <c r="E629" s="6" t="e">
        <f>Forecast!#REF!+Forecast!#REF!*'Error Factor for last day'!#REF!</f>
        <v>#REF!</v>
      </c>
      <c r="F629" s="6" t="e">
        <f>Forecast!#REF!+Forecast!#REF!*'Error Factor for last day'!#REF!</f>
        <v>#REF!</v>
      </c>
      <c r="G629" s="6" t="e">
        <f>Forecast!#REF!+Forecast!#REF!*'Error Factor for last day'!#REF!</f>
        <v>#REF!</v>
      </c>
      <c r="H629" s="6" t="e">
        <f>Forecast!#REF!+Forecast!#REF!*'Error Factor for last day'!#REF!</f>
        <v>#REF!</v>
      </c>
      <c r="I629" s="6" t="e">
        <f>Forecast!#REF!+Forecast!#REF!*'Error Factor for last day'!#REF!</f>
        <v>#REF!</v>
      </c>
      <c r="J629" s="6" t="e">
        <f>Forecast!#REF!+Forecast!#REF!*'Error Factor for last day'!#REF!</f>
        <v>#REF!</v>
      </c>
      <c r="K629" s="6" t="e">
        <f>Forecast!#REF!+Forecast!#REF!*'Error Factor for last day'!#REF!</f>
        <v>#REF!</v>
      </c>
      <c r="L629" s="6" t="e">
        <f>Forecast!#REF!+Forecast!#REF!*'Error Factor for last day'!#REF!</f>
        <v>#REF!</v>
      </c>
      <c r="M629" s="6" t="e">
        <f>Forecast!#REF!+Forecast!#REF!*'Error Factor for last day'!#REF!</f>
        <v>#REF!</v>
      </c>
      <c r="N629" s="6" t="e">
        <f>Forecast!#REF!+Forecast!#REF!*'Error Factor for last day'!#REF!</f>
        <v>#REF!</v>
      </c>
      <c r="O629" s="6" t="e">
        <f>Forecast!#REF!+Forecast!#REF!*'Error Factor for last day'!#REF!</f>
        <v>#REF!</v>
      </c>
      <c r="P629" s="6" t="e">
        <f>Forecast!#REF!+Forecast!#REF!*'Error Factor for last day'!#REF!</f>
        <v>#REF!</v>
      </c>
      <c r="Q629" s="6" t="e">
        <f>Forecast!#REF!+Forecast!#REF!*'Error Factor for last day'!#REF!</f>
        <v>#REF!</v>
      </c>
      <c r="R629" s="6" t="e">
        <f>Forecast!#REF!+Forecast!#REF!*'Error Factor for last day'!#REF!</f>
        <v>#REF!</v>
      </c>
      <c r="S629" s="6" t="e">
        <f>Forecast!#REF!+Forecast!#REF!*'Error Factor for last day'!#REF!</f>
        <v>#REF!</v>
      </c>
      <c r="T629" s="6" t="e">
        <f>Forecast!#REF!+Forecast!#REF!*'Error Factor for last day'!#REF!</f>
        <v>#REF!</v>
      </c>
      <c r="U629" s="6" t="e">
        <f>Forecast!#REF!+Forecast!#REF!*'Error Factor for last day'!#REF!</f>
        <v>#REF!</v>
      </c>
      <c r="V629" s="6" t="e">
        <f>Forecast!#REF!+Forecast!#REF!*'Error Factor for last day'!#REF!</f>
        <v>#REF!</v>
      </c>
      <c r="W629" s="6" t="e">
        <f>Forecast!#REF!+Forecast!#REF!*'Error Factor for last day'!#REF!</f>
        <v>#REF!</v>
      </c>
      <c r="X629" s="6" t="e">
        <f>Forecast!#REF!+Forecast!#REF!*'Error Factor for last day'!#REF!</f>
        <v>#REF!</v>
      </c>
      <c r="Y629" s="6" t="e">
        <f>Forecast!#REF!+Forecast!#REF!*'Error Factor for last day'!#REF!</f>
        <v>#REF!</v>
      </c>
      <c r="Z629" s="6" t="e">
        <f>Forecast!#REF!+Forecast!#REF!*'Error Factor for last day'!#REF!</f>
        <v>#REF!</v>
      </c>
      <c r="AA629" s="6" t="e">
        <f>Forecast!#REF!+Forecast!#REF!*'Error Factor for last day'!#REF!</f>
        <v>#REF!</v>
      </c>
      <c r="AB629" s="6" t="e">
        <f>Forecast!#REF!+Forecast!#REF!*'Error Factor for last day'!#REF!</f>
        <v>#REF!</v>
      </c>
      <c r="AC629" s="6" t="e">
        <f>Forecast!#REF!+Forecast!#REF!*'Error Factor for last day'!#REF!</f>
        <v>#REF!</v>
      </c>
      <c r="AD629" s="6" t="e">
        <f>Forecast!#REF!+Forecast!#REF!*'Error Factor for last day'!#REF!</f>
        <v>#REF!</v>
      </c>
      <c r="AE629" s="6" t="e">
        <f>Forecast!#REF!+Forecast!#REF!*'Error Factor for last day'!#REF!</f>
        <v>#REF!</v>
      </c>
      <c r="AF629" s="6" t="e">
        <f>Forecast!#REF!+Forecast!#REF!*'Error Factor for last day'!#REF!</f>
        <v>#REF!</v>
      </c>
      <c r="AG629" s="6" t="e">
        <f>Forecast!#REF!+Forecast!#REF!*'Error Factor for last day'!#REF!</f>
        <v>#REF!</v>
      </c>
    </row>
    <row r="630" spans="1:33" hidden="1" x14ac:dyDescent="0.25">
      <c r="A630" s="2">
        <v>42232.43472222222</v>
      </c>
      <c r="B630" s="6" t="e">
        <f>Forecast!#REF!+Forecast!#REF!*'Error Factor for last day'!#REF!</f>
        <v>#REF!</v>
      </c>
      <c r="C630" s="6" t="e">
        <f>Forecast!#REF!+Forecast!#REF!*'Error Factor for last day'!#REF!</f>
        <v>#REF!</v>
      </c>
      <c r="D630" s="6" t="e">
        <f>Forecast!#REF!+Forecast!#REF!*'Error Factor for last day'!#REF!</f>
        <v>#REF!</v>
      </c>
      <c r="E630" s="6" t="e">
        <f>Forecast!#REF!+Forecast!#REF!*'Error Factor for last day'!#REF!</f>
        <v>#REF!</v>
      </c>
      <c r="F630" s="6" t="e">
        <f>Forecast!#REF!+Forecast!#REF!*'Error Factor for last day'!#REF!</f>
        <v>#REF!</v>
      </c>
      <c r="G630" s="6" t="e">
        <f>Forecast!#REF!+Forecast!#REF!*'Error Factor for last day'!#REF!</f>
        <v>#REF!</v>
      </c>
      <c r="H630" s="6" t="e">
        <f>Forecast!#REF!+Forecast!#REF!*'Error Factor for last day'!#REF!</f>
        <v>#REF!</v>
      </c>
      <c r="I630" s="6" t="e">
        <f>Forecast!#REF!+Forecast!#REF!*'Error Factor for last day'!#REF!</f>
        <v>#REF!</v>
      </c>
      <c r="J630" s="6" t="e">
        <f>Forecast!#REF!+Forecast!#REF!*'Error Factor for last day'!#REF!</f>
        <v>#REF!</v>
      </c>
      <c r="K630" s="6" t="e">
        <f>Forecast!#REF!+Forecast!#REF!*'Error Factor for last day'!#REF!</f>
        <v>#REF!</v>
      </c>
      <c r="L630" s="6" t="e">
        <f>Forecast!#REF!+Forecast!#REF!*'Error Factor for last day'!#REF!</f>
        <v>#REF!</v>
      </c>
      <c r="M630" s="6" t="e">
        <f>Forecast!#REF!+Forecast!#REF!*'Error Factor for last day'!#REF!</f>
        <v>#REF!</v>
      </c>
      <c r="N630" s="6" t="e">
        <f>Forecast!#REF!+Forecast!#REF!*'Error Factor for last day'!#REF!</f>
        <v>#REF!</v>
      </c>
      <c r="O630" s="6" t="e">
        <f>Forecast!#REF!+Forecast!#REF!*'Error Factor for last day'!#REF!</f>
        <v>#REF!</v>
      </c>
      <c r="P630" s="6" t="e">
        <f>Forecast!#REF!+Forecast!#REF!*'Error Factor for last day'!#REF!</f>
        <v>#REF!</v>
      </c>
      <c r="Q630" s="6" t="e">
        <f>Forecast!#REF!+Forecast!#REF!*'Error Factor for last day'!#REF!</f>
        <v>#REF!</v>
      </c>
      <c r="R630" s="6" t="e">
        <f>Forecast!#REF!+Forecast!#REF!*'Error Factor for last day'!#REF!</f>
        <v>#REF!</v>
      </c>
      <c r="S630" s="6" t="e">
        <f>Forecast!#REF!+Forecast!#REF!*'Error Factor for last day'!#REF!</f>
        <v>#REF!</v>
      </c>
      <c r="T630" s="6" t="e">
        <f>Forecast!#REF!+Forecast!#REF!*'Error Factor for last day'!#REF!</f>
        <v>#REF!</v>
      </c>
      <c r="U630" s="6" t="e">
        <f>Forecast!#REF!+Forecast!#REF!*'Error Factor for last day'!#REF!</f>
        <v>#REF!</v>
      </c>
      <c r="V630" s="6" t="e">
        <f>Forecast!#REF!+Forecast!#REF!*'Error Factor for last day'!#REF!</f>
        <v>#REF!</v>
      </c>
      <c r="W630" s="6" t="e">
        <f>Forecast!#REF!+Forecast!#REF!*'Error Factor for last day'!#REF!</f>
        <v>#REF!</v>
      </c>
      <c r="X630" s="6" t="e">
        <f>Forecast!#REF!+Forecast!#REF!*'Error Factor for last day'!#REF!</f>
        <v>#REF!</v>
      </c>
      <c r="Y630" s="6" t="e">
        <f>Forecast!#REF!+Forecast!#REF!*'Error Factor for last day'!#REF!</f>
        <v>#REF!</v>
      </c>
      <c r="Z630" s="6" t="e">
        <f>Forecast!#REF!+Forecast!#REF!*'Error Factor for last day'!#REF!</f>
        <v>#REF!</v>
      </c>
      <c r="AA630" s="6" t="e">
        <f>Forecast!#REF!+Forecast!#REF!*'Error Factor for last day'!#REF!</f>
        <v>#REF!</v>
      </c>
      <c r="AB630" s="6" t="e">
        <f>Forecast!#REF!+Forecast!#REF!*'Error Factor for last day'!#REF!</f>
        <v>#REF!</v>
      </c>
      <c r="AC630" s="6" t="e">
        <f>Forecast!#REF!+Forecast!#REF!*'Error Factor for last day'!#REF!</f>
        <v>#REF!</v>
      </c>
      <c r="AD630" s="6" t="e">
        <f>Forecast!#REF!+Forecast!#REF!*'Error Factor for last day'!#REF!</f>
        <v>#REF!</v>
      </c>
      <c r="AE630" s="6" t="e">
        <f>Forecast!#REF!+Forecast!#REF!*'Error Factor for last day'!#REF!</f>
        <v>#REF!</v>
      </c>
      <c r="AF630" s="6" t="e">
        <f>Forecast!#REF!+Forecast!#REF!*'Error Factor for last day'!#REF!</f>
        <v>#REF!</v>
      </c>
      <c r="AG630" s="6" t="e">
        <f>Forecast!#REF!+Forecast!#REF!*'Error Factor for last day'!#REF!</f>
        <v>#REF!</v>
      </c>
    </row>
    <row r="631" spans="1:33" hidden="1" x14ac:dyDescent="0.25">
      <c r="A631" s="2">
        <v>42232.435416666667</v>
      </c>
      <c r="B631" s="6" t="e">
        <f>Forecast!#REF!+Forecast!#REF!*'Error Factor for last day'!#REF!</f>
        <v>#REF!</v>
      </c>
      <c r="C631" s="6" t="e">
        <f>Forecast!#REF!+Forecast!#REF!*'Error Factor for last day'!#REF!</f>
        <v>#REF!</v>
      </c>
      <c r="D631" s="6" t="e">
        <f>Forecast!#REF!+Forecast!#REF!*'Error Factor for last day'!#REF!</f>
        <v>#REF!</v>
      </c>
      <c r="E631" s="6" t="e">
        <f>Forecast!#REF!+Forecast!#REF!*'Error Factor for last day'!#REF!</f>
        <v>#REF!</v>
      </c>
      <c r="F631" s="6" t="e">
        <f>Forecast!#REF!+Forecast!#REF!*'Error Factor for last day'!#REF!</f>
        <v>#REF!</v>
      </c>
      <c r="G631" s="6" t="e">
        <f>Forecast!#REF!+Forecast!#REF!*'Error Factor for last day'!#REF!</f>
        <v>#REF!</v>
      </c>
      <c r="H631" s="6" t="e">
        <f>Forecast!#REF!+Forecast!#REF!*'Error Factor for last day'!#REF!</f>
        <v>#REF!</v>
      </c>
      <c r="I631" s="6" t="e">
        <f>Forecast!#REF!+Forecast!#REF!*'Error Factor for last day'!#REF!</f>
        <v>#REF!</v>
      </c>
      <c r="J631" s="6" t="e">
        <f>Forecast!#REF!+Forecast!#REF!*'Error Factor for last day'!#REF!</f>
        <v>#REF!</v>
      </c>
      <c r="K631" s="6" t="e">
        <f>Forecast!#REF!+Forecast!#REF!*'Error Factor for last day'!#REF!</f>
        <v>#REF!</v>
      </c>
      <c r="L631" s="6" t="e">
        <f>Forecast!#REF!+Forecast!#REF!*'Error Factor for last day'!#REF!</f>
        <v>#REF!</v>
      </c>
      <c r="M631" s="6" t="e">
        <f>Forecast!#REF!+Forecast!#REF!*'Error Factor for last day'!#REF!</f>
        <v>#REF!</v>
      </c>
      <c r="N631" s="6" t="e">
        <f>Forecast!#REF!+Forecast!#REF!*'Error Factor for last day'!#REF!</f>
        <v>#REF!</v>
      </c>
      <c r="O631" s="6" t="e">
        <f>Forecast!#REF!+Forecast!#REF!*'Error Factor for last day'!#REF!</f>
        <v>#REF!</v>
      </c>
      <c r="P631" s="6" t="e">
        <f>Forecast!#REF!+Forecast!#REF!*'Error Factor for last day'!#REF!</f>
        <v>#REF!</v>
      </c>
      <c r="Q631" s="6" t="e">
        <f>Forecast!#REF!+Forecast!#REF!*'Error Factor for last day'!#REF!</f>
        <v>#REF!</v>
      </c>
      <c r="R631" s="6" t="e">
        <f>Forecast!#REF!+Forecast!#REF!*'Error Factor for last day'!#REF!</f>
        <v>#REF!</v>
      </c>
      <c r="S631" s="6" t="e">
        <f>Forecast!#REF!+Forecast!#REF!*'Error Factor for last day'!#REF!</f>
        <v>#REF!</v>
      </c>
      <c r="T631" s="6" t="e">
        <f>Forecast!#REF!+Forecast!#REF!*'Error Factor for last day'!#REF!</f>
        <v>#REF!</v>
      </c>
      <c r="U631" s="6" t="e">
        <f>Forecast!#REF!+Forecast!#REF!*'Error Factor for last day'!#REF!</f>
        <v>#REF!</v>
      </c>
      <c r="V631" s="6" t="e">
        <f>Forecast!#REF!+Forecast!#REF!*'Error Factor for last day'!#REF!</f>
        <v>#REF!</v>
      </c>
      <c r="W631" s="6" t="e">
        <f>Forecast!#REF!+Forecast!#REF!*'Error Factor for last day'!#REF!</f>
        <v>#REF!</v>
      </c>
      <c r="X631" s="6" t="e">
        <f>Forecast!#REF!+Forecast!#REF!*'Error Factor for last day'!#REF!</f>
        <v>#REF!</v>
      </c>
      <c r="Y631" s="6" t="e">
        <f>Forecast!#REF!+Forecast!#REF!*'Error Factor for last day'!#REF!</f>
        <v>#REF!</v>
      </c>
      <c r="Z631" s="6" t="e">
        <f>Forecast!#REF!+Forecast!#REF!*'Error Factor for last day'!#REF!</f>
        <v>#REF!</v>
      </c>
      <c r="AA631" s="6" t="e">
        <f>Forecast!#REF!+Forecast!#REF!*'Error Factor for last day'!#REF!</f>
        <v>#REF!</v>
      </c>
      <c r="AB631" s="6" t="e">
        <f>Forecast!#REF!+Forecast!#REF!*'Error Factor for last day'!#REF!</f>
        <v>#REF!</v>
      </c>
      <c r="AC631" s="6" t="e">
        <f>Forecast!#REF!+Forecast!#REF!*'Error Factor for last day'!#REF!</f>
        <v>#REF!</v>
      </c>
      <c r="AD631" s="6" t="e">
        <f>Forecast!#REF!+Forecast!#REF!*'Error Factor for last day'!#REF!</f>
        <v>#REF!</v>
      </c>
      <c r="AE631" s="6" t="e">
        <f>Forecast!#REF!+Forecast!#REF!*'Error Factor for last day'!#REF!</f>
        <v>#REF!</v>
      </c>
      <c r="AF631" s="6" t="e">
        <f>Forecast!#REF!+Forecast!#REF!*'Error Factor for last day'!#REF!</f>
        <v>#REF!</v>
      </c>
      <c r="AG631" s="6" t="e">
        <f>Forecast!#REF!+Forecast!#REF!*'Error Factor for last day'!#REF!</f>
        <v>#REF!</v>
      </c>
    </row>
    <row r="632" spans="1:33" hidden="1" x14ac:dyDescent="0.25">
      <c r="A632" s="2">
        <v>42232.436111111114</v>
      </c>
      <c r="B632" s="6" t="e">
        <f>Forecast!#REF!+Forecast!#REF!*'Error Factor for last day'!#REF!</f>
        <v>#REF!</v>
      </c>
      <c r="C632" s="6" t="e">
        <f>Forecast!#REF!+Forecast!#REF!*'Error Factor for last day'!#REF!</f>
        <v>#REF!</v>
      </c>
      <c r="D632" s="6" t="e">
        <f>Forecast!#REF!+Forecast!#REF!*'Error Factor for last day'!#REF!</f>
        <v>#REF!</v>
      </c>
      <c r="E632" s="6" t="e">
        <f>Forecast!#REF!+Forecast!#REF!*'Error Factor for last day'!#REF!</f>
        <v>#REF!</v>
      </c>
      <c r="F632" s="6" t="e">
        <f>Forecast!#REF!+Forecast!#REF!*'Error Factor for last day'!#REF!</f>
        <v>#REF!</v>
      </c>
      <c r="G632" s="6" t="e">
        <f>Forecast!#REF!+Forecast!#REF!*'Error Factor for last day'!#REF!</f>
        <v>#REF!</v>
      </c>
      <c r="H632" s="6" t="e">
        <f>Forecast!#REF!+Forecast!#REF!*'Error Factor for last day'!#REF!</f>
        <v>#REF!</v>
      </c>
      <c r="I632" s="6" t="e">
        <f>Forecast!#REF!+Forecast!#REF!*'Error Factor for last day'!#REF!</f>
        <v>#REF!</v>
      </c>
      <c r="J632" s="6" t="e">
        <f>Forecast!#REF!+Forecast!#REF!*'Error Factor for last day'!#REF!</f>
        <v>#REF!</v>
      </c>
      <c r="K632" s="6" t="e">
        <f>Forecast!#REF!+Forecast!#REF!*'Error Factor for last day'!#REF!</f>
        <v>#REF!</v>
      </c>
      <c r="L632" s="6" t="e">
        <f>Forecast!#REF!+Forecast!#REF!*'Error Factor for last day'!#REF!</f>
        <v>#REF!</v>
      </c>
      <c r="M632" s="6" t="e">
        <f>Forecast!#REF!+Forecast!#REF!*'Error Factor for last day'!#REF!</f>
        <v>#REF!</v>
      </c>
      <c r="N632" s="6" t="e">
        <f>Forecast!#REF!+Forecast!#REF!*'Error Factor for last day'!#REF!</f>
        <v>#REF!</v>
      </c>
      <c r="O632" s="6" t="e">
        <f>Forecast!#REF!+Forecast!#REF!*'Error Factor for last day'!#REF!</f>
        <v>#REF!</v>
      </c>
      <c r="P632" s="6" t="e">
        <f>Forecast!#REF!+Forecast!#REF!*'Error Factor for last day'!#REF!</f>
        <v>#REF!</v>
      </c>
      <c r="Q632" s="6" t="e">
        <f>Forecast!#REF!+Forecast!#REF!*'Error Factor for last day'!#REF!</f>
        <v>#REF!</v>
      </c>
      <c r="R632" s="6" t="e">
        <f>Forecast!#REF!+Forecast!#REF!*'Error Factor for last day'!#REF!</f>
        <v>#REF!</v>
      </c>
      <c r="S632" s="6" t="e">
        <f>Forecast!#REF!+Forecast!#REF!*'Error Factor for last day'!#REF!</f>
        <v>#REF!</v>
      </c>
      <c r="T632" s="6" t="e">
        <f>Forecast!#REF!+Forecast!#REF!*'Error Factor for last day'!#REF!</f>
        <v>#REF!</v>
      </c>
      <c r="U632" s="6" t="e">
        <f>Forecast!#REF!+Forecast!#REF!*'Error Factor for last day'!#REF!</f>
        <v>#REF!</v>
      </c>
      <c r="V632" s="6" t="e">
        <f>Forecast!#REF!+Forecast!#REF!*'Error Factor for last day'!#REF!</f>
        <v>#REF!</v>
      </c>
      <c r="W632" s="6" t="e">
        <f>Forecast!#REF!+Forecast!#REF!*'Error Factor for last day'!#REF!</f>
        <v>#REF!</v>
      </c>
      <c r="X632" s="6" t="e">
        <f>Forecast!#REF!+Forecast!#REF!*'Error Factor for last day'!#REF!</f>
        <v>#REF!</v>
      </c>
      <c r="Y632" s="6" t="e">
        <f>Forecast!#REF!+Forecast!#REF!*'Error Factor for last day'!#REF!</f>
        <v>#REF!</v>
      </c>
      <c r="Z632" s="6" t="e">
        <f>Forecast!#REF!+Forecast!#REF!*'Error Factor for last day'!#REF!</f>
        <v>#REF!</v>
      </c>
      <c r="AA632" s="6" t="e">
        <f>Forecast!#REF!+Forecast!#REF!*'Error Factor for last day'!#REF!</f>
        <v>#REF!</v>
      </c>
      <c r="AB632" s="6" t="e">
        <f>Forecast!#REF!+Forecast!#REF!*'Error Factor for last day'!#REF!</f>
        <v>#REF!</v>
      </c>
      <c r="AC632" s="6" t="e">
        <f>Forecast!#REF!+Forecast!#REF!*'Error Factor for last day'!#REF!</f>
        <v>#REF!</v>
      </c>
      <c r="AD632" s="6" t="e">
        <f>Forecast!#REF!+Forecast!#REF!*'Error Factor for last day'!#REF!</f>
        <v>#REF!</v>
      </c>
      <c r="AE632" s="6" t="e">
        <f>Forecast!#REF!+Forecast!#REF!*'Error Factor for last day'!#REF!</f>
        <v>#REF!</v>
      </c>
      <c r="AF632" s="6" t="e">
        <f>Forecast!#REF!+Forecast!#REF!*'Error Factor for last day'!#REF!</f>
        <v>#REF!</v>
      </c>
      <c r="AG632" s="6" t="e">
        <f>Forecast!#REF!+Forecast!#REF!*'Error Factor for last day'!#REF!</f>
        <v>#REF!</v>
      </c>
    </row>
    <row r="633" spans="1:33" hidden="1" x14ac:dyDescent="0.25">
      <c r="A633" s="2">
        <v>42232.436805555553</v>
      </c>
      <c r="B633" s="6" t="e">
        <f>Forecast!#REF!+Forecast!#REF!*'Error Factor for last day'!#REF!</f>
        <v>#REF!</v>
      </c>
      <c r="C633" s="6" t="e">
        <f>Forecast!#REF!+Forecast!#REF!*'Error Factor for last day'!#REF!</f>
        <v>#REF!</v>
      </c>
      <c r="D633" s="6" t="e">
        <f>Forecast!#REF!+Forecast!#REF!*'Error Factor for last day'!#REF!</f>
        <v>#REF!</v>
      </c>
      <c r="E633" s="6" t="e">
        <f>Forecast!#REF!+Forecast!#REF!*'Error Factor for last day'!#REF!</f>
        <v>#REF!</v>
      </c>
      <c r="F633" s="6" t="e">
        <f>Forecast!#REF!+Forecast!#REF!*'Error Factor for last day'!#REF!</f>
        <v>#REF!</v>
      </c>
      <c r="G633" s="6" t="e">
        <f>Forecast!#REF!+Forecast!#REF!*'Error Factor for last day'!#REF!</f>
        <v>#REF!</v>
      </c>
      <c r="H633" s="6" t="e">
        <f>Forecast!#REF!+Forecast!#REF!*'Error Factor for last day'!#REF!</f>
        <v>#REF!</v>
      </c>
      <c r="I633" s="6" t="e">
        <f>Forecast!#REF!+Forecast!#REF!*'Error Factor for last day'!#REF!</f>
        <v>#REF!</v>
      </c>
      <c r="J633" s="6" t="e">
        <f>Forecast!#REF!+Forecast!#REF!*'Error Factor for last day'!#REF!</f>
        <v>#REF!</v>
      </c>
      <c r="K633" s="6" t="e">
        <f>Forecast!#REF!+Forecast!#REF!*'Error Factor for last day'!#REF!</f>
        <v>#REF!</v>
      </c>
      <c r="L633" s="6" t="e">
        <f>Forecast!#REF!+Forecast!#REF!*'Error Factor for last day'!#REF!</f>
        <v>#REF!</v>
      </c>
      <c r="M633" s="6" t="e">
        <f>Forecast!#REF!+Forecast!#REF!*'Error Factor for last day'!#REF!</f>
        <v>#REF!</v>
      </c>
      <c r="N633" s="6" t="e">
        <f>Forecast!#REF!+Forecast!#REF!*'Error Factor for last day'!#REF!</f>
        <v>#REF!</v>
      </c>
      <c r="O633" s="6" t="e">
        <f>Forecast!#REF!+Forecast!#REF!*'Error Factor for last day'!#REF!</f>
        <v>#REF!</v>
      </c>
      <c r="P633" s="6" t="e">
        <f>Forecast!#REF!+Forecast!#REF!*'Error Factor for last day'!#REF!</f>
        <v>#REF!</v>
      </c>
      <c r="Q633" s="6" t="e">
        <f>Forecast!#REF!+Forecast!#REF!*'Error Factor for last day'!#REF!</f>
        <v>#REF!</v>
      </c>
      <c r="R633" s="6" t="e">
        <f>Forecast!#REF!+Forecast!#REF!*'Error Factor for last day'!#REF!</f>
        <v>#REF!</v>
      </c>
      <c r="S633" s="6" t="e">
        <f>Forecast!#REF!+Forecast!#REF!*'Error Factor for last day'!#REF!</f>
        <v>#REF!</v>
      </c>
      <c r="T633" s="6" t="e">
        <f>Forecast!#REF!+Forecast!#REF!*'Error Factor for last day'!#REF!</f>
        <v>#REF!</v>
      </c>
      <c r="U633" s="6" t="e">
        <f>Forecast!#REF!+Forecast!#REF!*'Error Factor for last day'!#REF!</f>
        <v>#REF!</v>
      </c>
      <c r="V633" s="6" t="e">
        <f>Forecast!#REF!+Forecast!#REF!*'Error Factor for last day'!#REF!</f>
        <v>#REF!</v>
      </c>
      <c r="W633" s="6" t="e">
        <f>Forecast!#REF!+Forecast!#REF!*'Error Factor for last day'!#REF!</f>
        <v>#REF!</v>
      </c>
      <c r="X633" s="6" t="e">
        <f>Forecast!#REF!+Forecast!#REF!*'Error Factor for last day'!#REF!</f>
        <v>#REF!</v>
      </c>
      <c r="Y633" s="6" t="e">
        <f>Forecast!#REF!+Forecast!#REF!*'Error Factor for last day'!#REF!</f>
        <v>#REF!</v>
      </c>
      <c r="Z633" s="6" t="e">
        <f>Forecast!#REF!+Forecast!#REF!*'Error Factor for last day'!#REF!</f>
        <v>#REF!</v>
      </c>
      <c r="AA633" s="6" t="e">
        <f>Forecast!#REF!+Forecast!#REF!*'Error Factor for last day'!#REF!</f>
        <v>#REF!</v>
      </c>
      <c r="AB633" s="6" t="e">
        <f>Forecast!#REF!+Forecast!#REF!*'Error Factor for last day'!#REF!</f>
        <v>#REF!</v>
      </c>
      <c r="AC633" s="6" t="e">
        <f>Forecast!#REF!+Forecast!#REF!*'Error Factor for last day'!#REF!</f>
        <v>#REF!</v>
      </c>
      <c r="AD633" s="6" t="e">
        <f>Forecast!#REF!+Forecast!#REF!*'Error Factor for last day'!#REF!</f>
        <v>#REF!</v>
      </c>
      <c r="AE633" s="6" t="e">
        <f>Forecast!#REF!+Forecast!#REF!*'Error Factor for last day'!#REF!</f>
        <v>#REF!</v>
      </c>
      <c r="AF633" s="6" t="e">
        <f>Forecast!#REF!+Forecast!#REF!*'Error Factor for last day'!#REF!</f>
        <v>#REF!</v>
      </c>
      <c r="AG633" s="6" t="e">
        <f>Forecast!#REF!+Forecast!#REF!*'Error Factor for last day'!#REF!</f>
        <v>#REF!</v>
      </c>
    </row>
    <row r="634" spans="1:33" hidden="1" x14ac:dyDescent="0.25">
      <c r="A634" s="2">
        <v>42232.4375</v>
      </c>
      <c r="B634" s="6" t="e">
        <f>Forecast!#REF!+Forecast!#REF!*'Error Factor for last day'!#REF!</f>
        <v>#REF!</v>
      </c>
      <c r="C634" s="6" t="e">
        <f>Forecast!#REF!+Forecast!#REF!*'Error Factor for last day'!#REF!</f>
        <v>#REF!</v>
      </c>
      <c r="D634" s="6" t="e">
        <f>Forecast!#REF!+Forecast!#REF!*'Error Factor for last day'!#REF!</f>
        <v>#REF!</v>
      </c>
      <c r="E634" s="6" t="e">
        <f>Forecast!#REF!+Forecast!#REF!*'Error Factor for last day'!#REF!</f>
        <v>#REF!</v>
      </c>
      <c r="F634" s="6" t="e">
        <f>Forecast!#REF!+Forecast!#REF!*'Error Factor for last day'!#REF!</f>
        <v>#REF!</v>
      </c>
      <c r="G634" s="6" t="e">
        <f>Forecast!#REF!+Forecast!#REF!*'Error Factor for last day'!#REF!</f>
        <v>#REF!</v>
      </c>
      <c r="H634" s="6" t="e">
        <f>Forecast!#REF!+Forecast!#REF!*'Error Factor for last day'!#REF!</f>
        <v>#REF!</v>
      </c>
      <c r="I634" s="6" t="e">
        <f>Forecast!#REF!+Forecast!#REF!*'Error Factor for last day'!#REF!</f>
        <v>#REF!</v>
      </c>
      <c r="J634" s="6" t="e">
        <f>Forecast!#REF!+Forecast!#REF!*'Error Factor for last day'!#REF!</f>
        <v>#REF!</v>
      </c>
      <c r="K634" s="6" t="e">
        <f>Forecast!#REF!+Forecast!#REF!*'Error Factor for last day'!#REF!</f>
        <v>#REF!</v>
      </c>
      <c r="L634" s="6" t="e">
        <f>Forecast!#REF!+Forecast!#REF!*'Error Factor for last day'!#REF!</f>
        <v>#REF!</v>
      </c>
      <c r="M634" s="6" t="e">
        <f>Forecast!#REF!+Forecast!#REF!*'Error Factor for last day'!#REF!</f>
        <v>#REF!</v>
      </c>
      <c r="N634" s="6" t="e">
        <f>Forecast!#REF!+Forecast!#REF!*'Error Factor for last day'!#REF!</f>
        <v>#REF!</v>
      </c>
      <c r="O634" s="6" t="e">
        <f>Forecast!#REF!+Forecast!#REF!*'Error Factor for last day'!#REF!</f>
        <v>#REF!</v>
      </c>
      <c r="P634" s="6" t="e">
        <f>Forecast!#REF!+Forecast!#REF!*'Error Factor for last day'!#REF!</f>
        <v>#REF!</v>
      </c>
      <c r="Q634" s="6" t="e">
        <f>Forecast!#REF!+Forecast!#REF!*'Error Factor for last day'!#REF!</f>
        <v>#REF!</v>
      </c>
      <c r="R634" s="6" t="e">
        <f>Forecast!#REF!+Forecast!#REF!*'Error Factor for last day'!#REF!</f>
        <v>#REF!</v>
      </c>
      <c r="S634" s="6" t="e">
        <f>Forecast!#REF!+Forecast!#REF!*'Error Factor for last day'!#REF!</f>
        <v>#REF!</v>
      </c>
      <c r="T634" s="6" t="e">
        <f>Forecast!#REF!+Forecast!#REF!*'Error Factor for last day'!#REF!</f>
        <v>#REF!</v>
      </c>
      <c r="U634" s="6" t="e">
        <f>Forecast!#REF!+Forecast!#REF!*'Error Factor for last day'!#REF!</f>
        <v>#REF!</v>
      </c>
      <c r="V634" s="6" t="e">
        <f>Forecast!#REF!+Forecast!#REF!*'Error Factor for last day'!#REF!</f>
        <v>#REF!</v>
      </c>
      <c r="W634" s="6" t="e">
        <f>Forecast!#REF!+Forecast!#REF!*'Error Factor for last day'!#REF!</f>
        <v>#REF!</v>
      </c>
      <c r="X634" s="6" t="e">
        <f>Forecast!#REF!+Forecast!#REF!*'Error Factor for last day'!#REF!</f>
        <v>#REF!</v>
      </c>
      <c r="Y634" s="6" t="e">
        <f>Forecast!#REF!+Forecast!#REF!*'Error Factor for last day'!#REF!</f>
        <v>#REF!</v>
      </c>
      <c r="Z634" s="6" t="e">
        <f>Forecast!#REF!+Forecast!#REF!*'Error Factor for last day'!#REF!</f>
        <v>#REF!</v>
      </c>
      <c r="AA634" s="6" t="e">
        <f>Forecast!#REF!+Forecast!#REF!*'Error Factor for last day'!#REF!</f>
        <v>#REF!</v>
      </c>
      <c r="AB634" s="6" t="e">
        <f>Forecast!#REF!+Forecast!#REF!*'Error Factor for last day'!#REF!</f>
        <v>#REF!</v>
      </c>
      <c r="AC634" s="6" t="e">
        <f>Forecast!#REF!+Forecast!#REF!*'Error Factor for last day'!#REF!</f>
        <v>#REF!</v>
      </c>
      <c r="AD634" s="6" t="e">
        <f>Forecast!#REF!+Forecast!#REF!*'Error Factor for last day'!#REF!</f>
        <v>#REF!</v>
      </c>
      <c r="AE634" s="6" t="e">
        <f>Forecast!#REF!+Forecast!#REF!*'Error Factor for last day'!#REF!</f>
        <v>#REF!</v>
      </c>
      <c r="AF634" s="6" t="e">
        <f>Forecast!#REF!+Forecast!#REF!*'Error Factor for last day'!#REF!</f>
        <v>#REF!</v>
      </c>
      <c r="AG634" s="6" t="e">
        <f>Forecast!#REF!+Forecast!#REF!*'Error Factor for last day'!#REF!</f>
        <v>#REF!</v>
      </c>
    </row>
    <row r="635" spans="1:33" hidden="1" x14ac:dyDescent="0.25">
      <c r="A635" s="2">
        <v>42232.438194444447</v>
      </c>
      <c r="B635" s="6" t="e">
        <f>Forecast!#REF!+Forecast!#REF!*'Error Factor for last day'!#REF!</f>
        <v>#REF!</v>
      </c>
      <c r="C635" s="6" t="e">
        <f>Forecast!#REF!+Forecast!#REF!*'Error Factor for last day'!#REF!</f>
        <v>#REF!</v>
      </c>
      <c r="D635" s="6" t="e">
        <f>Forecast!#REF!+Forecast!#REF!*'Error Factor for last day'!#REF!</f>
        <v>#REF!</v>
      </c>
      <c r="E635" s="6" t="e">
        <f>Forecast!#REF!+Forecast!#REF!*'Error Factor for last day'!#REF!</f>
        <v>#REF!</v>
      </c>
      <c r="F635" s="6" t="e">
        <f>Forecast!#REF!+Forecast!#REF!*'Error Factor for last day'!#REF!</f>
        <v>#REF!</v>
      </c>
      <c r="G635" s="6" t="e">
        <f>Forecast!#REF!+Forecast!#REF!*'Error Factor for last day'!#REF!</f>
        <v>#REF!</v>
      </c>
      <c r="H635" s="6" t="e">
        <f>Forecast!#REF!+Forecast!#REF!*'Error Factor for last day'!#REF!</f>
        <v>#REF!</v>
      </c>
      <c r="I635" s="6" t="e">
        <f>Forecast!#REF!+Forecast!#REF!*'Error Factor for last day'!#REF!</f>
        <v>#REF!</v>
      </c>
      <c r="J635" s="6" t="e">
        <f>Forecast!#REF!+Forecast!#REF!*'Error Factor for last day'!#REF!</f>
        <v>#REF!</v>
      </c>
      <c r="K635" s="6" t="e">
        <f>Forecast!#REF!+Forecast!#REF!*'Error Factor for last day'!#REF!</f>
        <v>#REF!</v>
      </c>
      <c r="L635" s="6" t="e">
        <f>Forecast!#REF!+Forecast!#REF!*'Error Factor for last day'!#REF!</f>
        <v>#REF!</v>
      </c>
      <c r="M635" s="6" t="e">
        <f>Forecast!#REF!+Forecast!#REF!*'Error Factor for last day'!#REF!</f>
        <v>#REF!</v>
      </c>
      <c r="N635" s="6" t="e">
        <f>Forecast!#REF!+Forecast!#REF!*'Error Factor for last day'!#REF!</f>
        <v>#REF!</v>
      </c>
      <c r="O635" s="6" t="e">
        <f>Forecast!#REF!+Forecast!#REF!*'Error Factor for last day'!#REF!</f>
        <v>#REF!</v>
      </c>
      <c r="P635" s="6" t="e">
        <f>Forecast!#REF!+Forecast!#REF!*'Error Factor for last day'!#REF!</f>
        <v>#REF!</v>
      </c>
      <c r="Q635" s="6" t="e">
        <f>Forecast!#REF!+Forecast!#REF!*'Error Factor for last day'!#REF!</f>
        <v>#REF!</v>
      </c>
      <c r="R635" s="6" t="e">
        <f>Forecast!#REF!+Forecast!#REF!*'Error Factor for last day'!#REF!</f>
        <v>#REF!</v>
      </c>
      <c r="S635" s="6" t="e">
        <f>Forecast!#REF!+Forecast!#REF!*'Error Factor for last day'!#REF!</f>
        <v>#REF!</v>
      </c>
      <c r="T635" s="6" t="e">
        <f>Forecast!#REF!+Forecast!#REF!*'Error Factor for last day'!#REF!</f>
        <v>#REF!</v>
      </c>
      <c r="U635" s="6" t="e">
        <f>Forecast!#REF!+Forecast!#REF!*'Error Factor for last day'!#REF!</f>
        <v>#REF!</v>
      </c>
      <c r="V635" s="6" t="e">
        <f>Forecast!#REF!+Forecast!#REF!*'Error Factor for last day'!#REF!</f>
        <v>#REF!</v>
      </c>
      <c r="W635" s="6" t="e">
        <f>Forecast!#REF!+Forecast!#REF!*'Error Factor for last day'!#REF!</f>
        <v>#REF!</v>
      </c>
      <c r="X635" s="6" t="e">
        <f>Forecast!#REF!+Forecast!#REF!*'Error Factor for last day'!#REF!</f>
        <v>#REF!</v>
      </c>
      <c r="Y635" s="6" t="e">
        <f>Forecast!#REF!+Forecast!#REF!*'Error Factor for last day'!#REF!</f>
        <v>#REF!</v>
      </c>
      <c r="Z635" s="6" t="e">
        <f>Forecast!#REF!+Forecast!#REF!*'Error Factor for last day'!#REF!</f>
        <v>#REF!</v>
      </c>
      <c r="AA635" s="6" t="e">
        <f>Forecast!#REF!+Forecast!#REF!*'Error Factor for last day'!#REF!</f>
        <v>#REF!</v>
      </c>
      <c r="AB635" s="6" t="e">
        <f>Forecast!#REF!+Forecast!#REF!*'Error Factor for last day'!#REF!</f>
        <v>#REF!</v>
      </c>
      <c r="AC635" s="6" t="e">
        <f>Forecast!#REF!+Forecast!#REF!*'Error Factor for last day'!#REF!</f>
        <v>#REF!</v>
      </c>
      <c r="AD635" s="6" t="e">
        <f>Forecast!#REF!+Forecast!#REF!*'Error Factor for last day'!#REF!</f>
        <v>#REF!</v>
      </c>
      <c r="AE635" s="6" t="e">
        <f>Forecast!#REF!+Forecast!#REF!*'Error Factor for last day'!#REF!</f>
        <v>#REF!</v>
      </c>
      <c r="AF635" s="6" t="e">
        <f>Forecast!#REF!+Forecast!#REF!*'Error Factor for last day'!#REF!</f>
        <v>#REF!</v>
      </c>
      <c r="AG635" s="6" t="e">
        <f>Forecast!#REF!+Forecast!#REF!*'Error Factor for last day'!#REF!</f>
        <v>#REF!</v>
      </c>
    </row>
    <row r="636" spans="1:33" hidden="1" x14ac:dyDescent="0.25">
      <c r="A636" s="2">
        <v>42232.438888888886</v>
      </c>
      <c r="B636" s="6" t="e">
        <f>Forecast!#REF!+Forecast!#REF!*'Error Factor for last day'!#REF!</f>
        <v>#REF!</v>
      </c>
      <c r="C636" s="6" t="e">
        <f>Forecast!#REF!+Forecast!#REF!*'Error Factor for last day'!#REF!</f>
        <v>#REF!</v>
      </c>
      <c r="D636" s="6" t="e">
        <f>Forecast!#REF!+Forecast!#REF!*'Error Factor for last day'!#REF!</f>
        <v>#REF!</v>
      </c>
      <c r="E636" s="6" t="e">
        <f>Forecast!#REF!+Forecast!#REF!*'Error Factor for last day'!#REF!</f>
        <v>#REF!</v>
      </c>
      <c r="F636" s="6" t="e">
        <f>Forecast!#REF!+Forecast!#REF!*'Error Factor for last day'!#REF!</f>
        <v>#REF!</v>
      </c>
      <c r="G636" s="6" t="e">
        <f>Forecast!#REF!+Forecast!#REF!*'Error Factor for last day'!#REF!</f>
        <v>#REF!</v>
      </c>
      <c r="H636" s="6" t="e">
        <f>Forecast!#REF!+Forecast!#REF!*'Error Factor for last day'!#REF!</f>
        <v>#REF!</v>
      </c>
      <c r="I636" s="6" t="e">
        <f>Forecast!#REF!+Forecast!#REF!*'Error Factor for last day'!#REF!</f>
        <v>#REF!</v>
      </c>
      <c r="J636" s="6" t="e">
        <f>Forecast!#REF!+Forecast!#REF!*'Error Factor for last day'!#REF!</f>
        <v>#REF!</v>
      </c>
      <c r="K636" s="6" t="e">
        <f>Forecast!#REF!+Forecast!#REF!*'Error Factor for last day'!#REF!</f>
        <v>#REF!</v>
      </c>
      <c r="L636" s="6" t="e">
        <f>Forecast!#REF!+Forecast!#REF!*'Error Factor for last day'!#REF!</f>
        <v>#REF!</v>
      </c>
      <c r="M636" s="6" t="e">
        <f>Forecast!#REF!+Forecast!#REF!*'Error Factor for last day'!#REF!</f>
        <v>#REF!</v>
      </c>
      <c r="N636" s="6" t="e">
        <f>Forecast!#REF!+Forecast!#REF!*'Error Factor for last day'!#REF!</f>
        <v>#REF!</v>
      </c>
      <c r="O636" s="6" t="e">
        <f>Forecast!#REF!+Forecast!#REF!*'Error Factor for last day'!#REF!</f>
        <v>#REF!</v>
      </c>
      <c r="P636" s="6" t="e">
        <f>Forecast!#REF!+Forecast!#REF!*'Error Factor for last day'!#REF!</f>
        <v>#REF!</v>
      </c>
      <c r="Q636" s="6" t="e">
        <f>Forecast!#REF!+Forecast!#REF!*'Error Factor for last day'!#REF!</f>
        <v>#REF!</v>
      </c>
      <c r="R636" s="6" t="e">
        <f>Forecast!#REF!+Forecast!#REF!*'Error Factor for last day'!#REF!</f>
        <v>#REF!</v>
      </c>
      <c r="S636" s="6" t="e">
        <f>Forecast!#REF!+Forecast!#REF!*'Error Factor for last day'!#REF!</f>
        <v>#REF!</v>
      </c>
      <c r="T636" s="6" t="e">
        <f>Forecast!#REF!+Forecast!#REF!*'Error Factor for last day'!#REF!</f>
        <v>#REF!</v>
      </c>
      <c r="U636" s="6" t="e">
        <f>Forecast!#REF!+Forecast!#REF!*'Error Factor for last day'!#REF!</f>
        <v>#REF!</v>
      </c>
      <c r="V636" s="6" t="e">
        <f>Forecast!#REF!+Forecast!#REF!*'Error Factor for last day'!#REF!</f>
        <v>#REF!</v>
      </c>
      <c r="W636" s="6" t="e">
        <f>Forecast!#REF!+Forecast!#REF!*'Error Factor for last day'!#REF!</f>
        <v>#REF!</v>
      </c>
      <c r="X636" s="6" t="e">
        <f>Forecast!#REF!+Forecast!#REF!*'Error Factor for last day'!#REF!</f>
        <v>#REF!</v>
      </c>
      <c r="Y636" s="6" t="e">
        <f>Forecast!#REF!+Forecast!#REF!*'Error Factor for last day'!#REF!</f>
        <v>#REF!</v>
      </c>
      <c r="Z636" s="6" t="e">
        <f>Forecast!#REF!+Forecast!#REF!*'Error Factor for last day'!#REF!</f>
        <v>#REF!</v>
      </c>
      <c r="AA636" s="6" t="e">
        <f>Forecast!#REF!+Forecast!#REF!*'Error Factor for last day'!#REF!</f>
        <v>#REF!</v>
      </c>
      <c r="AB636" s="6" t="e">
        <f>Forecast!#REF!+Forecast!#REF!*'Error Factor for last day'!#REF!</f>
        <v>#REF!</v>
      </c>
      <c r="AC636" s="6" t="e">
        <f>Forecast!#REF!+Forecast!#REF!*'Error Factor for last day'!#REF!</f>
        <v>#REF!</v>
      </c>
      <c r="AD636" s="6" t="e">
        <f>Forecast!#REF!+Forecast!#REF!*'Error Factor for last day'!#REF!</f>
        <v>#REF!</v>
      </c>
      <c r="AE636" s="6" t="e">
        <f>Forecast!#REF!+Forecast!#REF!*'Error Factor for last day'!#REF!</f>
        <v>#REF!</v>
      </c>
      <c r="AF636" s="6" t="e">
        <f>Forecast!#REF!+Forecast!#REF!*'Error Factor for last day'!#REF!</f>
        <v>#REF!</v>
      </c>
      <c r="AG636" s="6" t="e">
        <f>Forecast!#REF!+Forecast!#REF!*'Error Factor for last day'!#REF!</f>
        <v>#REF!</v>
      </c>
    </row>
    <row r="637" spans="1:33" hidden="1" x14ac:dyDescent="0.25">
      <c r="A637" s="2">
        <v>42232.439583333333</v>
      </c>
      <c r="B637" s="6" t="e">
        <f>Forecast!#REF!+Forecast!#REF!*'Error Factor for last day'!#REF!</f>
        <v>#REF!</v>
      </c>
      <c r="C637" s="6" t="e">
        <f>Forecast!#REF!+Forecast!#REF!*'Error Factor for last day'!#REF!</f>
        <v>#REF!</v>
      </c>
      <c r="D637" s="6" t="e">
        <f>Forecast!#REF!+Forecast!#REF!*'Error Factor for last day'!#REF!</f>
        <v>#REF!</v>
      </c>
      <c r="E637" s="6" t="e">
        <f>Forecast!#REF!+Forecast!#REF!*'Error Factor for last day'!#REF!</f>
        <v>#REF!</v>
      </c>
      <c r="F637" s="6" t="e">
        <f>Forecast!#REF!+Forecast!#REF!*'Error Factor for last day'!#REF!</f>
        <v>#REF!</v>
      </c>
      <c r="G637" s="6" t="e">
        <f>Forecast!#REF!+Forecast!#REF!*'Error Factor for last day'!#REF!</f>
        <v>#REF!</v>
      </c>
      <c r="H637" s="6" t="e">
        <f>Forecast!#REF!+Forecast!#REF!*'Error Factor for last day'!#REF!</f>
        <v>#REF!</v>
      </c>
      <c r="I637" s="6" t="e">
        <f>Forecast!#REF!+Forecast!#REF!*'Error Factor for last day'!#REF!</f>
        <v>#REF!</v>
      </c>
      <c r="J637" s="6" t="e">
        <f>Forecast!#REF!+Forecast!#REF!*'Error Factor for last day'!#REF!</f>
        <v>#REF!</v>
      </c>
      <c r="K637" s="6" t="e">
        <f>Forecast!#REF!+Forecast!#REF!*'Error Factor for last day'!#REF!</f>
        <v>#REF!</v>
      </c>
      <c r="L637" s="6" t="e">
        <f>Forecast!#REF!+Forecast!#REF!*'Error Factor for last day'!#REF!</f>
        <v>#REF!</v>
      </c>
      <c r="M637" s="6" t="e">
        <f>Forecast!#REF!+Forecast!#REF!*'Error Factor for last day'!#REF!</f>
        <v>#REF!</v>
      </c>
      <c r="N637" s="6" t="e">
        <f>Forecast!#REF!+Forecast!#REF!*'Error Factor for last day'!#REF!</f>
        <v>#REF!</v>
      </c>
      <c r="O637" s="6" t="e">
        <f>Forecast!#REF!+Forecast!#REF!*'Error Factor for last day'!#REF!</f>
        <v>#REF!</v>
      </c>
      <c r="P637" s="6" t="e">
        <f>Forecast!#REF!+Forecast!#REF!*'Error Factor for last day'!#REF!</f>
        <v>#REF!</v>
      </c>
      <c r="Q637" s="6" t="e">
        <f>Forecast!#REF!+Forecast!#REF!*'Error Factor for last day'!#REF!</f>
        <v>#REF!</v>
      </c>
      <c r="R637" s="6" t="e">
        <f>Forecast!#REF!+Forecast!#REF!*'Error Factor for last day'!#REF!</f>
        <v>#REF!</v>
      </c>
      <c r="S637" s="6" t="e">
        <f>Forecast!#REF!+Forecast!#REF!*'Error Factor for last day'!#REF!</f>
        <v>#REF!</v>
      </c>
      <c r="T637" s="6" t="e">
        <f>Forecast!#REF!+Forecast!#REF!*'Error Factor for last day'!#REF!</f>
        <v>#REF!</v>
      </c>
      <c r="U637" s="6" t="e">
        <f>Forecast!#REF!+Forecast!#REF!*'Error Factor for last day'!#REF!</f>
        <v>#REF!</v>
      </c>
      <c r="V637" s="6" t="e">
        <f>Forecast!#REF!+Forecast!#REF!*'Error Factor for last day'!#REF!</f>
        <v>#REF!</v>
      </c>
      <c r="W637" s="6" t="e">
        <f>Forecast!#REF!+Forecast!#REF!*'Error Factor for last day'!#REF!</f>
        <v>#REF!</v>
      </c>
      <c r="X637" s="6" t="e">
        <f>Forecast!#REF!+Forecast!#REF!*'Error Factor for last day'!#REF!</f>
        <v>#REF!</v>
      </c>
      <c r="Y637" s="6" t="e">
        <f>Forecast!#REF!+Forecast!#REF!*'Error Factor for last day'!#REF!</f>
        <v>#REF!</v>
      </c>
      <c r="Z637" s="6" t="e">
        <f>Forecast!#REF!+Forecast!#REF!*'Error Factor for last day'!#REF!</f>
        <v>#REF!</v>
      </c>
      <c r="AA637" s="6" t="e">
        <f>Forecast!#REF!+Forecast!#REF!*'Error Factor for last day'!#REF!</f>
        <v>#REF!</v>
      </c>
      <c r="AB637" s="6" t="e">
        <f>Forecast!#REF!+Forecast!#REF!*'Error Factor for last day'!#REF!</f>
        <v>#REF!</v>
      </c>
      <c r="AC637" s="6" t="e">
        <f>Forecast!#REF!+Forecast!#REF!*'Error Factor for last day'!#REF!</f>
        <v>#REF!</v>
      </c>
      <c r="AD637" s="6" t="e">
        <f>Forecast!#REF!+Forecast!#REF!*'Error Factor for last day'!#REF!</f>
        <v>#REF!</v>
      </c>
      <c r="AE637" s="6" t="e">
        <f>Forecast!#REF!+Forecast!#REF!*'Error Factor for last day'!#REF!</f>
        <v>#REF!</v>
      </c>
      <c r="AF637" s="6" t="e">
        <f>Forecast!#REF!+Forecast!#REF!*'Error Factor for last day'!#REF!</f>
        <v>#REF!</v>
      </c>
      <c r="AG637" s="6" t="e">
        <f>Forecast!#REF!+Forecast!#REF!*'Error Factor for last day'!#REF!</f>
        <v>#REF!</v>
      </c>
    </row>
    <row r="638" spans="1:33" hidden="1" x14ac:dyDescent="0.25">
      <c r="A638" s="2">
        <v>42232.44027777778</v>
      </c>
      <c r="B638" s="6" t="e">
        <f>Forecast!#REF!+Forecast!#REF!*'Error Factor for last day'!#REF!</f>
        <v>#REF!</v>
      </c>
      <c r="C638" s="6" t="e">
        <f>Forecast!#REF!+Forecast!#REF!*'Error Factor for last day'!#REF!</f>
        <v>#REF!</v>
      </c>
      <c r="D638" s="6" t="e">
        <f>Forecast!#REF!+Forecast!#REF!*'Error Factor for last day'!#REF!</f>
        <v>#REF!</v>
      </c>
      <c r="E638" s="6" t="e">
        <f>Forecast!#REF!+Forecast!#REF!*'Error Factor for last day'!#REF!</f>
        <v>#REF!</v>
      </c>
      <c r="F638" s="6" t="e">
        <f>Forecast!#REF!+Forecast!#REF!*'Error Factor for last day'!#REF!</f>
        <v>#REF!</v>
      </c>
      <c r="G638" s="6" t="e">
        <f>Forecast!#REF!+Forecast!#REF!*'Error Factor for last day'!#REF!</f>
        <v>#REF!</v>
      </c>
      <c r="H638" s="6" t="e">
        <f>Forecast!#REF!+Forecast!#REF!*'Error Factor for last day'!#REF!</f>
        <v>#REF!</v>
      </c>
      <c r="I638" s="6" t="e">
        <f>Forecast!#REF!+Forecast!#REF!*'Error Factor for last day'!#REF!</f>
        <v>#REF!</v>
      </c>
      <c r="J638" s="6" t="e">
        <f>Forecast!#REF!+Forecast!#REF!*'Error Factor for last day'!#REF!</f>
        <v>#REF!</v>
      </c>
      <c r="K638" s="6" t="e">
        <f>Forecast!#REF!+Forecast!#REF!*'Error Factor for last day'!#REF!</f>
        <v>#REF!</v>
      </c>
      <c r="L638" s="6" t="e">
        <f>Forecast!#REF!+Forecast!#REF!*'Error Factor for last day'!#REF!</f>
        <v>#REF!</v>
      </c>
      <c r="M638" s="6" t="e">
        <f>Forecast!#REF!+Forecast!#REF!*'Error Factor for last day'!#REF!</f>
        <v>#REF!</v>
      </c>
      <c r="N638" s="6" t="e">
        <f>Forecast!#REF!+Forecast!#REF!*'Error Factor for last day'!#REF!</f>
        <v>#REF!</v>
      </c>
      <c r="O638" s="6" t="e">
        <f>Forecast!#REF!+Forecast!#REF!*'Error Factor for last day'!#REF!</f>
        <v>#REF!</v>
      </c>
      <c r="P638" s="6" t="e">
        <f>Forecast!#REF!+Forecast!#REF!*'Error Factor for last day'!#REF!</f>
        <v>#REF!</v>
      </c>
      <c r="Q638" s="6" t="e">
        <f>Forecast!#REF!+Forecast!#REF!*'Error Factor for last day'!#REF!</f>
        <v>#REF!</v>
      </c>
      <c r="R638" s="6" t="e">
        <f>Forecast!#REF!+Forecast!#REF!*'Error Factor for last day'!#REF!</f>
        <v>#REF!</v>
      </c>
      <c r="S638" s="6" t="e">
        <f>Forecast!#REF!+Forecast!#REF!*'Error Factor for last day'!#REF!</f>
        <v>#REF!</v>
      </c>
      <c r="T638" s="6" t="e">
        <f>Forecast!#REF!+Forecast!#REF!*'Error Factor for last day'!#REF!</f>
        <v>#REF!</v>
      </c>
      <c r="U638" s="6" t="e">
        <f>Forecast!#REF!+Forecast!#REF!*'Error Factor for last day'!#REF!</f>
        <v>#REF!</v>
      </c>
      <c r="V638" s="6" t="e">
        <f>Forecast!#REF!+Forecast!#REF!*'Error Factor for last day'!#REF!</f>
        <v>#REF!</v>
      </c>
      <c r="W638" s="6" t="e">
        <f>Forecast!#REF!+Forecast!#REF!*'Error Factor for last day'!#REF!</f>
        <v>#REF!</v>
      </c>
      <c r="X638" s="6" t="e">
        <f>Forecast!#REF!+Forecast!#REF!*'Error Factor for last day'!#REF!</f>
        <v>#REF!</v>
      </c>
      <c r="Y638" s="6" t="e">
        <f>Forecast!#REF!+Forecast!#REF!*'Error Factor for last day'!#REF!</f>
        <v>#REF!</v>
      </c>
      <c r="Z638" s="6" t="e">
        <f>Forecast!#REF!+Forecast!#REF!*'Error Factor for last day'!#REF!</f>
        <v>#REF!</v>
      </c>
      <c r="AA638" s="6" t="e">
        <f>Forecast!#REF!+Forecast!#REF!*'Error Factor for last day'!#REF!</f>
        <v>#REF!</v>
      </c>
      <c r="AB638" s="6" t="e">
        <f>Forecast!#REF!+Forecast!#REF!*'Error Factor for last day'!#REF!</f>
        <v>#REF!</v>
      </c>
      <c r="AC638" s="6" t="e">
        <f>Forecast!#REF!+Forecast!#REF!*'Error Factor for last day'!#REF!</f>
        <v>#REF!</v>
      </c>
      <c r="AD638" s="6" t="e">
        <f>Forecast!#REF!+Forecast!#REF!*'Error Factor for last day'!#REF!</f>
        <v>#REF!</v>
      </c>
      <c r="AE638" s="6" t="e">
        <f>Forecast!#REF!+Forecast!#REF!*'Error Factor for last day'!#REF!</f>
        <v>#REF!</v>
      </c>
      <c r="AF638" s="6" t="e">
        <f>Forecast!#REF!+Forecast!#REF!*'Error Factor for last day'!#REF!</f>
        <v>#REF!</v>
      </c>
      <c r="AG638" s="6" t="e">
        <f>Forecast!#REF!+Forecast!#REF!*'Error Factor for last day'!#REF!</f>
        <v>#REF!</v>
      </c>
    </row>
    <row r="639" spans="1:33" hidden="1" x14ac:dyDescent="0.25">
      <c r="A639" s="2">
        <v>42232.440972222219</v>
      </c>
      <c r="B639" s="6" t="e">
        <f>Forecast!#REF!+Forecast!#REF!*'Error Factor for last day'!#REF!</f>
        <v>#REF!</v>
      </c>
      <c r="C639" s="6" t="e">
        <f>Forecast!#REF!+Forecast!#REF!*'Error Factor for last day'!#REF!</f>
        <v>#REF!</v>
      </c>
      <c r="D639" s="6" t="e">
        <f>Forecast!#REF!+Forecast!#REF!*'Error Factor for last day'!#REF!</f>
        <v>#REF!</v>
      </c>
      <c r="E639" s="6" t="e">
        <f>Forecast!#REF!+Forecast!#REF!*'Error Factor for last day'!#REF!</f>
        <v>#REF!</v>
      </c>
      <c r="F639" s="6" t="e">
        <f>Forecast!#REF!+Forecast!#REF!*'Error Factor for last day'!#REF!</f>
        <v>#REF!</v>
      </c>
      <c r="G639" s="6" t="e">
        <f>Forecast!#REF!+Forecast!#REF!*'Error Factor for last day'!#REF!</f>
        <v>#REF!</v>
      </c>
      <c r="H639" s="6" t="e">
        <f>Forecast!#REF!+Forecast!#REF!*'Error Factor for last day'!#REF!</f>
        <v>#REF!</v>
      </c>
      <c r="I639" s="6" t="e">
        <f>Forecast!#REF!+Forecast!#REF!*'Error Factor for last day'!#REF!</f>
        <v>#REF!</v>
      </c>
      <c r="J639" s="6" t="e">
        <f>Forecast!#REF!+Forecast!#REF!*'Error Factor for last day'!#REF!</f>
        <v>#REF!</v>
      </c>
      <c r="K639" s="6" t="e">
        <f>Forecast!#REF!+Forecast!#REF!*'Error Factor for last day'!#REF!</f>
        <v>#REF!</v>
      </c>
      <c r="L639" s="6" t="e">
        <f>Forecast!#REF!+Forecast!#REF!*'Error Factor for last day'!#REF!</f>
        <v>#REF!</v>
      </c>
      <c r="M639" s="6" t="e">
        <f>Forecast!#REF!+Forecast!#REF!*'Error Factor for last day'!#REF!</f>
        <v>#REF!</v>
      </c>
      <c r="N639" s="6" t="e">
        <f>Forecast!#REF!+Forecast!#REF!*'Error Factor for last day'!#REF!</f>
        <v>#REF!</v>
      </c>
      <c r="O639" s="6" t="e">
        <f>Forecast!#REF!+Forecast!#REF!*'Error Factor for last day'!#REF!</f>
        <v>#REF!</v>
      </c>
      <c r="P639" s="6" t="e">
        <f>Forecast!#REF!+Forecast!#REF!*'Error Factor for last day'!#REF!</f>
        <v>#REF!</v>
      </c>
      <c r="Q639" s="6" t="e">
        <f>Forecast!#REF!+Forecast!#REF!*'Error Factor for last day'!#REF!</f>
        <v>#REF!</v>
      </c>
      <c r="R639" s="6" t="e">
        <f>Forecast!#REF!+Forecast!#REF!*'Error Factor for last day'!#REF!</f>
        <v>#REF!</v>
      </c>
      <c r="S639" s="6" t="e">
        <f>Forecast!#REF!+Forecast!#REF!*'Error Factor for last day'!#REF!</f>
        <v>#REF!</v>
      </c>
      <c r="T639" s="6" t="e">
        <f>Forecast!#REF!+Forecast!#REF!*'Error Factor for last day'!#REF!</f>
        <v>#REF!</v>
      </c>
      <c r="U639" s="6" t="e">
        <f>Forecast!#REF!+Forecast!#REF!*'Error Factor for last day'!#REF!</f>
        <v>#REF!</v>
      </c>
      <c r="V639" s="6" t="e">
        <f>Forecast!#REF!+Forecast!#REF!*'Error Factor for last day'!#REF!</f>
        <v>#REF!</v>
      </c>
      <c r="W639" s="6" t="e">
        <f>Forecast!#REF!+Forecast!#REF!*'Error Factor for last day'!#REF!</f>
        <v>#REF!</v>
      </c>
      <c r="X639" s="6" t="e">
        <f>Forecast!#REF!+Forecast!#REF!*'Error Factor for last day'!#REF!</f>
        <v>#REF!</v>
      </c>
      <c r="Y639" s="6" t="e">
        <f>Forecast!#REF!+Forecast!#REF!*'Error Factor for last day'!#REF!</f>
        <v>#REF!</v>
      </c>
      <c r="Z639" s="6" t="e">
        <f>Forecast!#REF!+Forecast!#REF!*'Error Factor for last day'!#REF!</f>
        <v>#REF!</v>
      </c>
      <c r="AA639" s="6" t="e">
        <f>Forecast!#REF!+Forecast!#REF!*'Error Factor for last day'!#REF!</f>
        <v>#REF!</v>
      </c>
      <c r="AB639" s="6" t="e">
        <f>Forecast!#REF!+Forecast!#REF!*'Error Factor for last day'!#REF!</f>
        <v>#REF!</v>
      </c>
      <c r="AC639" s="6" t="e">
        <f>Forecast!#REF!+Forecast!#REF!*'Error Factor for last day'!#REF!</f>
        <v>#REF!</v>
      </c>
      <c r="AD639" s="6" t="e">
        <f>Forecast!#REF!+Forecast!#REF!*'Error Factor for last day'!#REF!</f>
        <v>#REF!</v>
      </c>
      <c r="AE639" s="6" t="e">
        <f>Forecast!#REF!+Forecast!#REF!*'Error Factor for last day'!#REF!</f>
        <v>#REF!</v>
      </c>
      <c r="AF639" s="6" t="e">
        <f>Forecast!#REF!+Forecast!#REF!*'Error Factor for last day'!#REF!</f>
        <v>#REF!</v>
      </c>
      <c r="AG639" s="6" t="e">
        <f>Forecast!#REF!+Forecast!#REF!*'Error Factor for last day'!#REF!</f>
        <v>#REF!</v>
      </c>
    </row>
    <row r="640" spans="1:33" hidden="1" x14ac:dyDescent="0.25">
      <c r="A640" s="2">
        <v>42232.441666666666</v>
      </c>
      <c r="B640" s="6" t="e">
        <f>Forecast!#REF!+Forecast!#REF!*'Error Factor for last day'!#REF!</f>
        <v>#REF!</v>
      </c>
      <c r="C640" s="6" t="e">
        <f>Forecast!#REF!+Forecast!#REF!*'Error Factor for last day'!#REF!</f>
        <v>#REF!</v>
      </c>
      <c r="D640" s="6" t="e">
        <f>Forecast!#REF!+Forecast!#REF!*'Error Factor for last day'!#REF!</f>
        <v>#REF!</v>
      </c>
      <c r="E640" s="6" t="e">
        <f>Forecast!#REF!+Forecast!#REF!*'Error Factor for last day'!#REF!</f>
        <v>#REF!</v>
      </c>
      <c r="F640" s="6" t="e">
        <f>Forecast!#REF!+Forecast!#REF!*'Error Factor for last day'!#REF!</f>
        <v>#REF!</v>
      </c>
      <c r="G640" s="6" t="e">
        <f>Forecast!#REF!+Forecast!#REF!*'Error Factor for last day'!#REF!</f>
        <v>#REF!</v>
      </c>
      <c r="H640" s="6" t="e">
        <f>Forecast!#REF!+Forecast!#REF!*'Error Factor for last day'!#REF!</f>
        <v>#REF!</v>
      </c>
      <c r="I640" s="6" t="e">
        <f>Forecast!#REF!+Forecast!#REF!*'Error Factor for last day'!#REF!</f>
        <v>#REF!</v>
      </c>
      <c r="J640" s="6" t="e">
        <f>Forecast!#REF!+Forecast!#REF!*'Error Factor for last day'!#REF!</f>
        <v>#REF!</v>
      </c>
      <c r="K640" s="6" t="e">
        <f>Forecast!#REF!+Forecast!#REF!*'Error Factor for last day'!#REF!</f>
        <v>#REF!</v>
      </c>
      <c r="L640" s="6" t="e">
        <f>Forecast!#REF!+Forecast!#REF!*'Error Factor for last day'!#REF!</f>
        <v>#REF!</v>
      </c>
      <c r="M640" s="6" t="e">
        <f>Forecast!#REF!+Forecast!#REF!*'Error Factor for last day'!#REF!</f>
        <v>#REF!</v>
      </c>
      <c r="N640" s="6" t="e">
        <f>Forecast!#REF!+Forecast!#REF!*'Error Factor for last day'!#REF!</f>
        <v>#REF!</v>
      </c>
      <c r="O640" s="6" t="e">
        <f>Forecast!#REF!+Forecast!#REF!*'Error Factor for last day'!#REF!</f>
        <v>#REF!</v>
      </c>
      <c r="P640" s="6" t="e">
        <f>Forecast!#REF!+Forecast!#REF!*'Error Factor for last day'!#REF!</f>
        <v>#REF!</v>
      </c>
      <c r="Q640" s="6" t="e">
        <f>Forecast!#REF!+Forecast!#REF!*'Error Factor for last day'!#REF!</f>
        <v>#REF!</v>
      </c>
      <c r="R640" s="6" t="e">
        <f>Forecast!#REF!+Forecast!#REF!*'Error Factor for last day'!#REF!</f>
        <v>#REF!</v>
      </c>
      <c r="S640" s="6" t="e">
        <f>Forecast!#REF!+Forecast!#REF!*'Error Factor for last day'!#REF!</f>
        <v>#REF!</v>
      </c>
      <c r="T640" s="6" t="e">
        <f>Forecast!#REF!+Forecast!#REF!*'Error Factor for last day'!#REF!</f>
        <v>#REF!</v>
      </c>
      <c r="U640" s="6" t="e">
        <f>Forecast!#REF!+Forecast!#REF!*'Error Factor for last day'!#REF!</f>
        <v>#REF!</v>
      </c>
      <c r="V640" s="6" t="e">
        <f>Forecast!#REF!+Forecast!#REF!*'Error Factor for last day'!#REF!</f>
        <v>#REF!</v>
      </c>
      <c r="W640" s="6" t="e">
        <f>Forecast!#REF!+Forecast!#REF!*'Error Factor for last day'!#REF!</f>
        <v>#REF!</v>
      </c>
      <c r="X640" s="6" t="e">
        <f>Forecast!#REF!+Forecast!#REF!*'Error Factor for last day'!#REF!</f>
        <v>#REF!</v>
      </c>
      <c r="Y640" s="6" t="e">
        <f>Forecast!#REF!+Forecast!#REF!*'Error Factor for last day'!#REF!</f>
        <v>#REF!</v>
      </c>
      <c r="Z640" s="6" t="e">
        <f>Forecast!#REF!+Forecast!#REF!*'Error Factor for last day'!#REF!</f>
        <v>#REF!</v>
      </c>
      <c r="AA640" s="6" t="e">
        <f>Forecast!#REF!+Forecast!#REF!*'Error Factor for last day'!#REF!</f>
        <v>#REF!</v>
      </c>
      <c r="AB640" s="6" t="e">
        <f>Forecast!#REF!+Forecast!#REF!*'Error Factor for last day'!#REF!</f>
        <v>#REF!</v>
      </c>
      <c r="AC640" s="6" t="e">
        <f>Forecast!#REF!+Forecast!#REF!*'Error Factor for last day'!#REF!</f>
        <v>#REF!</v>
      </c>
      <c r="AD640" s="6" t="e">
        <f>Forecast!#REF!+Forecast!#REF!*'Error Factor for last day'!#REF!</f>
        <v>#REF!</v>
      </c>
      <c r="AE640" s="6" t="e">
        <f>Forecast!#REF!+Forecast!#REF!*'Error Factor for last day'!#REF!</f>
        <v>#REF!</v>
      </c>
      <c r="AF640" s="6" t="e">
        <f>Forecast!#REF!+Forecast!#REF!*'Error Factor for last day'!#REF!</f>
        <v>#REF!</v>
      </c>
      <c r="AG640" s="6" t="e">
        <f>Forecast!#REF!+Forecast!#REF!*'Error Factor for last day'!#REF!</f>
        <v>#REF!</v>
      </c>
    </row>
    <row r="641" spans="1:33" hidden="1" x14ac:dyDescent="0.25">
      <c r="A641" s="2">
        <v>42232.442361111112</v>
      </c>
      <c r="B641" s="6" t="e">
        <f>Forecast!#REF!+Forecast!#REF!*'Error Factor for last day'!#REF!</f>
        <v>#REF!</v>
      </c>
      <c r="C641" s="6" t="e">
        <f>Forecast!#REF!+Forecast!#REF!*'Error Factor for last day'!#REF!</f>
        <v>#REF!</v>
      </c>
      <c r="D641" s="6" t="e">
        <f>Forecast!#REF!+Forecast!#REF!*'Error Factor for last day'!#REF!</f>
        <v>#REF!</v>
      </c>
      <c r="E641" s="6" t="e">
        <f>Forecast!#REF!+Forecast!#REF!*'Error Factor for last day'!#REF!</f>
        <v>#REF!</v>
      </c>
      <c r="F641" s="6" t="e">
        <f>Forecast!#REF!+Forecast!#REF!*'Error Factor for last day'!#REF!</f>
        <v>#REF!</v>
      </c>
      <c r="G641" s="6" t="e">
        <f>Forecast!#REF!+Forecast!#REF!*'Error Factor for last day'!#REF!</f>
        <v>#REF!</v>
      </c>
      <c r="H641" s="6" t="e">
        <f>Forecast!#REF!+Forecast!#REF!*'Error Factor for last day'!#REF!</f>
        <v>#REF!</v>
      </c>
      <c r="I641" s="6" t="e">
        <f>Forecast!#REF!+Forecast!#REF!*'Error Factor for last day'!#REF!</f>
        <v>#REF!</v>
      </c>
      <c r="J641" s="6" t="e">
        <f>Forecast!#REF!+Forecast!#REF!*'Error Factor for last day'!#REF!</f>
        <v>#REF!</v>
      </c>
      <c r="K641" s="6" t="e">
        <f>Forecast!#REF!+Forecast!#REF!*'Error Factor for last day'!#REF!</f>
        <v>#REF!</v>
      </c>
      <c r="L641" s="6" t="e">
        <f>Forecast!#REF!+Forecast!#REF!*'Error Factor for last day'!#REF!</f>
        <v>#REF!</v>
      </c>
      <c r="M641" s="6" t="e">
        <f>Forecast!#REF!+Forecast!#REF!*'Error Factor for last day'!#REF!</f>
        <v>#REF!</v>
      </c>
      <c r="N641" s="6" t="e">
        <f>Forecast!#REF!+Forecast!#REF!*'Error Factor for last day'!#REF!</f>
        <v>#REF!</v>
      </c>
      <c r="O641" s="6" t="e">
        <f>Forecast!#REF!+Forecast!#REF!*'Error Factor for last day'!#REF!</f>
        <v>#REF!</v>
      </c>
      <c r="P641" s="6" t="e">
        <f>Forecast!#REF!+Forecast!#REF!*'Error Factor for last day'!#REF!</f>
        <v>#REF!</v>
      </c>
      <c r="Q641" s="6" t="e">
        <f>Forecast!#REF!+Forecast!#REF!*'Error Factor for last day'!#REF!</f>
        <v>#REF!</v>
      </c>
      <c r="R641" s="6" t="e">
        <f>Forecast!#REF!+Forecast!#REF!*'Error Factor for last day'!#REF!</f>
        <v>#REF!</v>
      </c>
      <c r="S641" s="6" t="e">
        <f>Forecast!#REF!+Forecast!#REF!*'Error Factor for last day'!#REF!</f>
        <v>#REF!</v>
      </c>
      <c r="T641" s="6" t="e">
        <f>Forecast!#REF!+Forecast!#REF!*'Error Factor for last day'!#REF!</f>
        <v>#REF!</v>
      </c>
      <c r="U641" s="6" t="e">
        <f>Forecast!#REF!+Forecast!#REF!*'Error Factor for last day'!#REF!</f>
        <v>#REF!</v>
      </c>
      <c r="V641" s="6" t="e">
        <f>Forecast!#REF!+Forecast!#REF!*'Error Factor for last day'!#REF!</f>
        <v>#REF!</v>
      </c>
      <c r="W641" s="6" t="e">
        <f>Forecast!#REF!+Forecast!#REF!*'Error Factor for last day'!#REF!</f>
        <v>#REF!</v>
      </c>
      <c r="X641" s="6" t="e">
        <f>Forecast!#REF!+Forecast!#REF!*'Error Factor for last day'!#REF!</f>
        <v>#REF!</v>
      </c>
      <c r="Y641" s="6" t="e">
        <f>Forecast!#REF!+Forecast!#REF!*'Error Factor for last day'!#REF!</f>
        <v>#REF!</v>
      </c>
      <c r="Z641" s="6" t="e">
        <f>Forecast!#REF!+Forecast!#REF!*'Error Factor for last day'!#REF!</f>
        <v>#REF!</v>
      </c>
      <c r="AA641" s="6" t="e">
        <f>Forecast!#REF!+Forecast!#REF!*'Error Factor for last day'!#REF!</f>
        <v>#REF!</v>
      </c>
      <c r="AB641" s="6" t="e">
        <f>Forecast!#REF!+Forecast!#REF!*'Error Factor for last day'!#REF!</f>
        <v>#REF!</v>
      </c>
      <c r="AC641" s="6" t="e">
        <f>Forecast!#REF!+Forecast!#REF!*'Error Factor for last day'!#REF!</f>
        <v>#REF!</v>
      </c>
      <c r="AD641" s="6" t="e">
        <f>Forecast!#REF!+Forecast!#REF!*'Error Factor for last day'!#REF!</f>
        <v>#REF!</v>
      </c>
      <c r="AE641" s="6" t="e">
        <f>Forecast!#REF!+Forecast!#REF!*'Error Factor for last day'!#REF!</f>
        <v>#REF!</v>
      </c>
      <c r="AF641" s="6" t="e">
        <f>Forecast!#REF!+Forecast!#REF!*'Error Factor for last day'!#REF!</f>
        <v>#REF!</v>
      </c>
      <c r="AG641" s="6" t="e">
        <f>Forecast!#REF!+Forecast!#REF!*'Error Factor for last day'!#REF!</f>
        <v>#REF!</v>
      </c>
    </row>
    <row r="642" spans="1:33" hidden="1" x14ac:dyDescent="0.25">
      <c r="A642" s="2">
        <v>42232.443055555559</v>
      </c>
      <c r="B642" s="6" t="e">
        <f>Forecast!#REF!+Forecast!#REF!*'Error Factor for last day'!#REF!</f>
        <v>#REF!</v>
      </c>
      <c r="C642" s="6" t="e">
        <f>Forecast!#REF!+Forecast!#REF!*'Error Factor for last day'!#REF!</f>
        <v>#REF!</v>
      </c>
      <c r="D642" s="6" t="e">
        <f>Forecast!#REF!+Forecast!#REF!*'Error Factor for last day'!#REF!</f>
        <v>#REF!</v>
      </c>
      <c r="E642" s="6" t="e">
        <f>Forecast!#REF!+Forecast!#REF!*'Error Factor for last day'!#REF!</f>
        <v>#REF!</v>
      </c>
      <c r="F642" s="6" t="e">
        <f>Forecast!#REF!+Forecast!#REF!*'Error Factor for last day'!#REF!</f>
        <v>#REF!</v>
      </c>
      <c r="G642" s="6" t="e">
        <f>Forecast!#REF!+Forecast!#REF!*'Error Factor for last day'!#REF!</f>
        <v>#REF!</v>
      </c>
      <c r="H642" s="6" t="e">
        <f>Forecast!#REF!+Forecast!#REF!*'Error Factor for last day'!#REF!</f>
        <v>#REF!</v>
      </c>
      <c r="I642" s="6" t="e">
        <f>Forecast!#REF!+Forecast!#REF!*'Error Factor for last day'!#REF!</f>
        <v>#REF!</v>
      </c>
      <c r="J642" s="6" t="e">
        <f>Forecast!#REF!+Forecast!#REF!*'Error Factor for last day'!#REF!</f>
        <v>#REF!</v>
      </c>
      <c r="K642" s="6" t="e">
        <f>Forecast!#REF!+Forecast!#REF!*'Error Factor for last day'!#REF!</f>
        <v>#REF!</v>
      </c>
      <c r="L642" s="6" t="e">
        <f>Forecast!#REF!+Forecast!#REF!*'Error Factor for last day'!#REF!</f>
        <v>#REF!</v>
      </c>
      <c r="M642" s="6" t="e">
        <f>Forecast!#REF!+Forecast!#REF!*'Error Factor for last day'!#REF!</f>
        <v>#REF!</v>
      </c>
      <c r="N642" s="6" t="e">
        <f>Forecast!#REF!+Forecast!#REF!*'Error Factor for last day'!#REF!</f>
        <v>#REF!</v>
      </c>
      <c r="O642" s="6" t="e">
        <f>Forecast!#REF!+Forecast!#REF!*'Error Factor for last day'!#REF!</f>
        <v>#REF!</v>
      </c>
      <c r="P642" s="6" t="e">
        <f>Forecast!#REF!+Forecast!#REF!*'Error Factor for last day'!#REF!</f>
        <v>#REF!</v>
      </c>
      <c r="Q642" s="6" t="e">
        <f>Forecast!#REF!+Forecast!#REF!*'Error Factor for last day'!#REF!</f>
        <v>#REF!</v>
      </c>
      <c r="R642" s="6" t="e">
        <f>Forecast!#REF!+Forecast!#REF!*'Error Factor for last day'!#REF!</f>
        <v>#REF!</v>
      </c>
      <c r="S642" s="6" t="e">
        <f>Forecast!#REF!+Forecast!#REF!*'Error Factor for last day'!#REF!</f>
        <v>#REF!</v>
      </c>
      <c r="T642" s="6" t="e">
        <f>Forecast!#REF!+Forecast!#REF!*'Error Factor for last day'!#REF!</f>
        <v>#REF!</v>
      </c>
      <c r="U642" s="6" t="e">
        <f>Forecast!#REF!+Forecast!#REF!*'Error Factor for last day'!#REF!</f>
        <v>#REF!</v>
      </c>
      <c r="V642" s="6" t="e">
        <f>Forecast!#REF!+Forecast!#REF!*'Error Factor for last day'!#REF!</f>
        <v>#REF!</v>
      </c>
      <c r="W642" s="6" t="e">
        <f>Forecast!#REF!+Forecast!#REF!*'Error Factor for last day'!#REF!</f>
        <v>#REF!</v>
      </c>
      <c r="X642" s="6" t="e">
        <f>Forecast!#REF!+Forecast!#REF!*'Error Factor for last day'!#REF!</f>
        <v>#REF!</v>
      </c>
      <c r="Y642" s="6" t="e">
        <f>Forecast!#REF!+Forecast!#REF!*'Error Factor for last day'!#REF!</f>
        <v>#REF!</v>
      </c>
      <c r="Z642" s="6" t="e">
        <f>Forecast!#REF!+Forecast!#REF!*'Error Factor for last day'!#REF!</f>
        <v>#REF!</v>
      </c>
      <c r="AA642" s="6" t="e">
        <f>Forecast!#REF!+Forecast!#REF!*'Error Factor for last day'!#REF!</f>
        <v>#REF!</v>
      </c>
      <c r="AB642" s="6" t="e">
        <f>Forecast!#REF!+Forecast!#REF!*'Error Factor for last day'!#REF!</f>
        <v>#REF!</v>
      </c>
      <c r="AC642" s="6" t="e">
        <f>Forecast!#REF!+Forecast!#REF!*'Error Factor for last day'!#REF!</f>
        <v>#REF!</v>
      </c>
      <c r="AD642" s="6" t="e">
        <f>Forecast!#REF!+Forecast!#REF!*'Error Factor for last day'!#REF!</f>
        <v>#REF!</v>
      </c>
      <c r="AE642" s="6" t="e">
        <f>Forecast!#REF!+Forecast!#REF!*'Error Factor for last day'!#REF!</f>
        <v>#REF!</v>
      </c>
      <c r="AF642" s="6" t="e">
        <f>Forecast!#REF!+Forecast!#REF!*'Error Factor for last day'!#REF!</f>
        <v>#REF!</v>
      </c>
      <c r="AG642" s="6" t="e">
        <f>Forecast!#REF!+Forecast!#REF!*'Error Factor for last day'!#REF!</f>
        <v>#REF!</v>
      </c>
    </row>
    <row r="643" spans="1:33" hidden="1" x14ac:dyDescent="0.25">
      <c r="A643" s="2">
        <v>42232.443749999999</v>
      </c>
      <c r="B643" s="6" t="e">
        <f>Forecast!#REF!+Forecast!#REF!*'Error Factor for last day'!#REF!</f>
        <v>#REF!</v>
      </c>
      <c r="C643" s="6" t="e">
        <f>Forecast!#REF!+Forecast!#REF!*'Error Factor for last day'!#REF!</f>
        <v>#REF!</v>
      </c>
      <c r="D643" s="6" t="e">
        <f>Forecast!#REF!+Forecast!#REF!*'Error Factor for last day'!#REF!</f>
        <v>#REF!</v>
      </c>
      <c r="E643" s="6" t="e">
        <f>Forecast!#REF!+Forecast!#REF!*'Error Factor for last day'!#REF!</f>
        <v>#REF!</v>
      </c>
      <c r="F643" s="6" t="e">
        <f>Forecast!#REF!+Forecast!#REF!*'Error Factor for last day'!#REF!</f>
        <v>#REF!</v>
      </c>
      <c r="G643" s="6" t="e">
        <f>Forecast!#REF!+Forecast!#REF!*'Error Factor for last day'!#REF!</f>
        <v>#REF!</v>
      </c>
      <c r="H643" s="6" t="e">
        <f>Forecast!#REF!+Forecast!#REF!*'Error Factor for last day'!#REF!</f>
        <v>#REF!</v>
      </c>
      <c r="I643" s="6" t="e">
        <f>Forecast!#REF!+Forecast!#REF!*'Error Factor for last day'!#REF!</f>
        <v>#REF!</v>
      </c>
      <c r="J643" s="6" t="e">
        <f>Forecast!#REF!+Forecast!#REF!*'Error Factor for last day'!#REF!</f>
        <v>#REF!</v>
      </c>
      <c r="K643" s="6" t="e">
        <f>Forecast!#REF!+Forecast!#REF!*'Error Factor for last day'!#REF!</f>
        <v>#REF!</v>
      </c>
      <c r="L643" s="6" t="e">
        <f>Forecast!#REF!+Forecast!#REF!*'Error Factor for last day'!#REF!</f>
        <v>#REF!</v>
      </c>
      <c r="M643" s="6" t="e">
        <f>Forecast!#REF!+Forecast!#REF!*'Error Factor for last day'!#REF!</f>
        <v>#REF!</v>
      </c>
      <c r="N643" s="6" t="e">
        <f>Forecast!#REF!+Forecast!#REF!*'Error Factor for last day'!#REF!</f>
        <v>#REF!</v>
      </c>
      <c r="O643" s="6" t="e">
        <f>Forecast!#REF!+Forecast!#REF!*'Error Factor for last day'!#REF!</f>
        <v>#REF!</v>
      </c>
      <c r="P643" s="6" t="e">
        <f>Forecast!#REF!+Forecast!#REF!*'Error Factor for last day'!#REF!</f>
        <v>#REF!</v>
      </c>
      <c r="Q643" s="6" t="e">
        <f>Forecast!#REF!+Forecast!#REF!*'Error Factor for last day'!#REF!</f>
        <v>#REF!</v>
      </c>
      <c r="R643" s="6" t="e">
        <f>Forecast!#REF!+Forecast!#REF!*'Error Factor for last day'!#REF!</f>
        <v>#REF!</v>
      </c>
      <c r="S643" s="6" t="e">
        <f>Forecast!#REF!+Forecast!#REF!*'Error Factor for last day'!#REF!</f>
        <v>#REF!</v>
      </c>
      <c r="T643" s="6" t="e">
        <f>Forecast!#REF!+Forecast!#REF!*'Error Factor for last day'!#REF!</f>
        <v>#REF!</v>
      </c>
      <c r="U643" s="6" t="e">
        <f>Forecast!#REF!+Forecast!#REF!*'Error Factor for last day'!#REF!</f>
        <v>#REF!</v>
      </c>
      <c r="V643" s="6" t="e">
        <f>Forecast!#REF!+Forecast!#REF!*'Error Factor for last day'!#REF!</f>
        <v>#REF!</v>
      </c>
      <c r="W643" s="6" t="e">
        <f>Forecast!#REF!+Forecast!#REF!*'Error Factor for last day'!#REF!</f>
        <v>#REF!</v>
      </c>
      <c r="X643" s="6" t="e">
        <f>Forecast!#REF!+Forecast!#REF!*'Error Factor for last day'!#REF!</f>
        <v>#REF!</v>
      </c>
      <c r="Y643" s="6" t="e">
        <f>Forecast!#REF!+Forecast!#REF!*'Error Factor for last day'!#REF!</f>
        <v>#REF!</v>
      </c>
      <c r="Z643" s="6" t="e">
        <f>Forecast!#REF!+Forecast!#REF!*'Error Factor for last day'!#REF!</f>
        <v>#REF!</v>
      </c>
      <c r="AA643" s="6" t="e">
        <f>Forecast!#REF!+Forecast!#REF!*'Error Factor for last day'!#REF!</f>
        <v>#REF!</v>
      </c>
      <c r="AB643" s="6" t="e">
        <f>Forecast!#REF!+Forecast!#REF!*'Error Factor for last day'!#REF!</f>
        <v>#REF!</v>
      </c>
      <c r="AC643" s="6" t="e">
        <f>Forecast!#REF!+Forecast!#REF!*'Error Factor for last day'!#REF!</f>
        <v>#REF!</v>
      </c>
      <c r="AD643" s="6" t="e">
        <f>Forecast!#REF!+Forecast!#REF!*'Error Factor for last day'!#REF!</f>
        <v>#REF!</v>
      </c>
      <c r="AE643" s="6" t="e">
        <f>Forecast!#REF!+Forecast!#REF!*'Error Factor for last day'!#REF!</f>
        <v>#REF!</v>
      </c>
      <c r="AF643" s="6" t="e">
        <f>Forecast!#REF!+Forecast!#REF!*'Error Factor for last day'!#REF!</f>
        <v>#REF!</v>
      </c>
      <c r="AG643" s="6" t="e">
        <f>Forecast!#REF!+Forecast!#REF!*'Error Factor for last day'!#REF!</f>
        <v>#REF!</v>
      </c>
    </row>
    <row r="644" spans="1:33" hidden="1" x14ac:dyDescent="0.25">
      <c r="A644" s="2">
        <v>42232.444444444445</v>
      </c>
      <c r="B644" s="6" t="e">
        <f>Forecast!#REF!+Forecast!#REF!*'Error Factor for last day'!#REF!</f>
        <v>#REF!</v>
      </c>
      <c r="C644" s="6" t="e">
        <f>Forecast!#REF!+Forecast!#REF!*'Error Factor for last day'!#REF!</f>
        <v>#REF!</v>
      </c>
      <c r="D644" s="6" t="e">
        <f>Forecast!#REF!+Forecast!#REF!*'Error Factor for last day'!#REF!</f>
        <v>#REF!</v>
      </c>
      <c r="E644" s="6" t="e">
        <f>Forecast!#REF!+Forecast!#REF!*'Error Factor for last day'!#REF!</f>
        <v>#REF!</v>
      </c>
      <c r="F644" s="6" t="e">
        <f>Forecast!#REF!+Forecast!#REF!*'Error Factor for last day'!#REF!</f>
        <v>#REF!</v>
      </c>
      <c r="G644" s="6" t="e">
        <f>Forecast!#REF!+Forecast!#REF!*'Error Factor for last day'!#REF!</f>
        <v>#REF!</v>
      </c>
      <c r="H644" s="6" t="e">
        <f>Forecast!#REF!+Forecast!#REF!*'Error Factor for last day'!#REF!</f>
        <v>#REF!</v>
      </c>
      <c r="I644" s="6" t="e">
        <f>Forecast!#REF!+Forecast!#REF!*'Error Factor for last day'!#REF!</f>
        <v>#REF!</v>
      </c>
      <c r="J644" s="6" t="e">
        <f>Forecast!#REF!+Forecast!#REF!*'Error Factor for last day'!#REF!</f>
        <v>#REF!</v>
      </c>
      <c r="K644" s="6" t="e">
        <f>Forecast!#REF!+Forecast!#REF!*'Error Factor for last day'!#REF!</f>
        <v>#REF!</v>
      </c>
      <c r="L644" s="6" t="e">
        <f>Forecast!#REF!+Forecast!#REF!*'Error Factor for last day'!#REF!</f>
        <v>#REF!</v>
      </c>
      <c r="M644" s="6" t="e">
        <f>Forecast!#REF!+Forecast!#REF!*'Error Factor for last day'!#REF!</f>
        <v>#REF!</v>
      </c>
      <c r="N644" s="6" t="e">
        <f>Forecast!#REF!+Forecast!#REF!*'Error Factor for last day'!#REF!</f>
        <v>#REF!</v>
      </c>
      <c r="O644" s="6" t="e">
        <f>Forecast!#REF!+Forecast!#REF!*'Error Factor for last day'!#REF!</f>
        <v>#REF!</v>
      </c>
      <c r="P644" s="6" t="e">
        <f>Forecast!#REF!+Forecast!#REF!*'Error Factor for last day'!#REF!</f>
        <v>#REF!</v>
      </c>
      <c r="Q644" s="6" t="e">
        <f>Forecast!#REF!+Forecast!#REF!*'Error Factor for last day'!#REF!</f>
        <v>#REF!</v>
      </c>
      <c r="R644" s="6" t="e">
        <f>Forecast!#REF!+Forecast!#REF!*'Error Factor for last day'!#REF!</f>
        <v>#REF!</v>
      </c>
      <c r="S644" s="6" t="e">
        <f>Forecast!#REF!+Forecast!#REF!*'Error Factor for last day'!#REF!</f>
        <v>#REF!</v>
      </c>
      <c r="T644" s="6" t="e">
        <f>Forecast!#REF!+Forecast!#REF!*'Error Factor for last day'!#REF!</f>
        <v>#REF!</v>
      </c>
      <c r="U644" s="6" t="e">
        <f>Forecast!#REF!+Forecast!#REF!*'Error Factor for last day'!#REF!</f>
        <v>#REF!</v>
      </c>
      <c r="V644" s="6" t="e">
        <f>Forecast!#REF!+Forecast!#REF!*'Error Factor for last day'!#REF!</f>
        <v>#REF!</v>
      </c>
      <c r="W644" s="6" t="e">
        <f>Forecast!#REF!+Forecast!#REF!*'Error Factor for last day'!#REF!</f>
        <v>#REF!</v>
      </c>
      <c r="X644" s="6" t="e">
        <f>Forecast!#REF!+Forecast!#REF!*'Error Factor for last day'!#REF!</f>
        <v>#REF!</v>
      </c>
      <c r="Y644" s="6" t="e">
        <f>Forecast!#REF!+Forecast!#REF!*'Error Factor for last day'!#REF!</f>
        <v>#REF!</v>
      </c>
      <c r="Z644" s="6" t="e">
        <f>Forecast!#REF!+Forecast!#REF!*'Error Factor for last day'!#REF!</f>
        <v>#REF!</v>
      </c>
      <c r="AA644" s="6" t="e">
        <f>Forecast!#REF!+Forecast!#REF!*'Error Factor for last day'!#REF!</f>
        <v>#REF!</v>
      </c>
      <c r="AB644" s="6" t="e">
        <f>Forecast!#REF!+Forecast!#REF!*'Error Factor for last day'!#REF!</f>
        <v>#REF!</v>
      </c>
      <c r="AC644" s="6" t="e">
        <f>Forecast!#REF!+Forecast!#REF!*'Error Factor for last day'!#REF!</f>
        <v>#REF!</v>
      </c>
      <c r="AD644" s="6" t="e">
        <f>Forecast!#REF!+Forecast!#REF!*'Error Factor for last day'!#REF!</f>
        <v>#REF!</v>
      </c>
      <c r="AE644" s="6" t="e">
        <f>Forecast!#REF!+Forecast!#REF!*'Error Factor for last day'!#REF!</f>
        <v>#REF!</v>
      </c>
      <c r="AF644" s="6" t="e">
        <f>Forecast!#REF!+Forecast!#REF!*'Error Factor for last day'!#REF!</f>
        <v>#REF!</v>
      </c>
      <c r="AG644" s="6" t="e">
        <f>Forecast!#REF!+Forecast!#REF!*'Error Factor for last day'!#REF!</f>
        <v>#REF!</v>
      </c>
    </row>
    <row r="645" spans="1:33" hidden="1" x14ac:dyDescent="0.25">
      <c r="A645" s="2">
        <v>42232.445138888892</v>
      </c>
      <c r="B645" s="6" t="e">
        <f>Forecast!#REF!+Forecast!#REF!*'Error Factor for last day'!#REF!</f>
        <v>#REF!</v>
      </c>
      <c r="C645" s="6" t="e">
        <f>Forecast!#REF!+Forecast!#REF!*'Error Factor for last day'!#REF!</f>
        <v>#REF!</v>
      </c>
      <c r="D645" s="6" t="e">
        <f>Forecast!#REF!+Forecast!#REF!*'Error Factor for last day'!#REF!</f>
        <v>#REF!</v>
      </c>
      <c r="E645" s="6" t="e">
        <f>Forecast!#REF!+Forecast!#REF!*'Error Factor for last day'!#REF!</f>
        <v>#REF!</v>
      </c>
      <c r="F645" s="6" t="e">
        <f>Forecast!#REF!+Forecast!#REF!*'Error Factor for last day'!#REF!</f>
        <v>#REF!</v>
      </c>
      <c r="G645" s="6" t="e">
        <f>Forecast!#REF!+Forecast!#REF!*'Error Factor for last day'!#REF!</f>
        <v>#REF!</v>
      </c>
      <c r="H645" s="6" t="e">
        <f>Forecast!#REF!+Forecast!#REF!*'Error Factor for last day'!#REF!</f>
        <v>#REF!</v>
      </c>
      <c r="I645" s="6" t="e">
        <f>Forecast!#REF!+Forecast!#REF!*'Error Factor for last day'!#REF!</f>
        <v>#REF!</v>
      </c>
      <c r="J645" s="6" t="e">
        <f>Forecast!#REF!+Forecast!#REF!*'Error Factor for last day'!#REF!</f>
        <v>#REF!</v>
      </c>
      <c r="K645" s="6" t="e">
        <f>Forecast!#REF!+Forecast!#REF!*'Error Factor for last day'!#REF!</f>
        <v>#REF!</v>
      </c>
      <c r="L645" s="6" t="e">
        <f>Forecast!#REF!+Forecast!#REF!*'Error Factor for last day'!#REF!</f>
        <v>#REF!</v>
      </c>
      <c r="M645" s="6" t="e">
        <f>Forecast!#REF!+Forecast!#REF!*'Error Factor for last day'!#REF!</f>
        <v>#REF!</v>
      </c>
      <c r="N645" s="6" t="e">
        <f>Forecast!#REF!+Forecast!#REF!*'Error Factor for last day'!#REF!</f>
        <v>#REF!</v>
      </c>
      <c r="O645" s="6" t="e">
        <f>Forecast!#REF!+Forecast!#REF!*'Error Factor for last day'!#REF!</f>
        <v>#REF!</v>
      </c>
      <c r="P645" s="6" t="e">
        <f>Forecast!#REF!+Forecast!#REF!*'Error Factor for last day'!#REF!</f>
        <v>#REF!</v>
      </c>
      <c r="Q645" s="6" t="e">
        <f>Forecast!#REF!+Forecast!#REF!*'Error Factor for last day'!#REF!</f>
        <v>#REF!</v>
      </c>
      <c r="R645" s="6" t="e">
        <f>Forecast!#REF!+Forecast!#REF!*'Error Factor for last day'!#REF!</f>
        <v>#REF!</v>
      </c>
      <c r="S645" s="6" t="e">
        <f>Forecast!#REF!+Forecast!#REF!*'Error Factor for last day'!#REF!</f>
        <v>#REF!</v>
      </c>
      <c r="T645" s="6" t="e">
        <f>Forecast!#REF!+Forecast!#REF!*'Error Factor for last day'!#REF!</f>
        <v>#REF!</v>
      </c>
      <c r="U645" s="6" t="e">
        <f>Forecast!#REF!+Forecast!#REF!*'Error Factor for last day'!#REF!</f>
        <v>#REF!</v>
      </c>
      <c r="V645" s="6" t="e">
        <f>Forecast!#REF!+Forecast!#REF!*'Error Factor for last day'!#REF!</f>
        <v>#REF!</v>
      </c>
      <c r="W645" s="6" t="e">
        <f>Forecast!#REF!+Forecast!#REF!*'Error Factor for last day'!#REF!</f>
        <v>#REF!</v>
      </c>
      <c r="X645" s="6" t="e">
        <f>Forecast!#REF!+Forecast!#REF!*'Error Factor for last day'!#REF!</f>
        <v>#REF!</v>
      </c>
      <c r="Y645" s="6" t="e">
        <f>Forecast!#REF!+Forecast!#REF!*'Error Factor for last day'!#REF!</f>
        <v>#REF!</v>
      </c>
      <c r="Z645" s="6" t="e">
        <f>Forecast!#REF!+Forecast!#REF!*'Error Factor for last day'!#REF!</f>
        <v>#REF!</v>
      </c>
      <c r="AA645" s="6" t="e">
        <f>Forecast!#REF!+Forecast!#REF!*'Error Factor for last day'!#REF!</f>
        <v>#REF!</v>
      </c>
      <c r="AB645" s="6" t="e">
        <f>Forecast!#REF!+Forecast!#REF!*'Error Factor for last day'!#REF!</f>
        <v>#REF!</v>
      </c>
      <c r="AC645" s="6" t="e">
        <f>Forecast!#REF!+Forecast!#REF!*'Error Factor for last day'!#REF!</f>
        <v>#REF!</v>
      </c>
      <c r="AD645" s="6" t="e">
        <f>Forecast!#REF!+Forecast!#REF!*'Error Factor for last day'!#REF!</f>
        <v>#REF!</v>
      </c>
      <c r="AE645" s="6" t="e">
        <f>Forecast!#REF!+Forecast!#REF!*'Error Factor for last day'!#REF!</f>
        <v>#REF!</v>
      </c>
      <c r="AF645" s="6" t="e">
        <f>Forecast!#REF!+Forecast!#REF!*'Error Factor for last day'!#REF!</f>
        <v>#REF!</v>
      </c>
      <c r="AG645" s="6" t="e">
        <f>Forecast!#REF!+Forecast!#REF!*'Error Factor for last day'!#REF!</f>
        <v>#REF!</v>
      </c>
    </row>
    <row r="646" spans="1:33" hidden="1" x14ac:dyDescent="0.25">
      <c r="A646" s="2">
        <v>42232.445833333331</v>
      </c>
      <c r="B646" s="6" t="e">
        <f>Forecast!#REF!+Forecast!#REF!*'Error Factor for last day'!#REF!</f>
        <v>#REF!</v>
      </c>
      <c r="C646" s="6" t="e">
        <f>Forecast!#REF!+Forecast!#REF!*'Error Factor for last day'!#REF!</f>
        <v>#REF!</v>
      </c>
      <c r="D646" s="6" t="e">
        <f>Forecast!#REF!+Forecast!#REF!*'Error Factor for last day'!#REF!</f>
        <v>#REF!</v>
      </c>
      <c r="E646" s="6" t="e">
        <f>Forecast!#REF!+Forecast!#REF!*'Error Factor for last day'!#REF!</f>
        <v>#REF!</v>
      </c>
      <c r="F646" s="6" t="e">
        <f>Forecast!#REF!+Forecast!#REF!*'Error Factor for last day'!#REF!</f>
        <v>#REF!</v>
      </c>
      <c r="G646" s="6" t="e">
        <f>Forecast!#REF!+Forecast!#REF!*'Error Factor for last day'!#REF!</f>
        <v>#REF!</v>
      </c>
      <c r="H646" s="6" t="e">
        <f>Forecast!#REF!+Forecast!#REF!*'Error Factor for last day'!#REF!</f>
        <v>#REF!</v>
      </c>
      <c r="I646" s="6" t="e">
        <f>Forecast!#REF!+Forecast!#REF!*'Error Factor for last day'!#REF!</f>
        <v>#REF!</v>
      </c>
      <c r="J646" s="6" t="e">
        <f>Forecast!#REF!+Forecast!#REF!*'Error Factor for last day'!#REF!</f>
        <v>#REF!</v>
      </c>
      <c r="K646" s="6" t="e">
        <f>Forecast!#REF!+Forecast!#REF!*'Error Factor for last day'!#REF!</f>
        <v>#REF!</v>
      </c>
      <c r="L646" s="6" t="e">
        <f>Forecast!#REF!+Forecast!#REF!*'Error Factor for last day'!#REF!</f>
        <v>#REF!</v>
      </c>
      <c r="M646" s="6" t="e">
        <f>Forecast!#REF!+Forecast!#REF!*'Error Factor for last day'!#REF!</f>
        <v>#REF!</v>
      </c>
      <c r="N646" s="6" t="e">
        <f>Forecast!#REF!+Forecast!#REF!*'Error Factor for last day'!#REF!</f>
        <v>#REF!</v>
      </c>
      <c r="O646" s="6" t="e">
        <f>Forecast!#REF!+Forecast!#REF!*'Error Factor for last day'!#REF!</f>
        <v>#REF!</v>
      </c>
      <c r="P646" s="6" t="e">
        <f>Forecast!#REF!+Forecast!#REF!*'Error Factor for last day'!#REF!</f>
        <v>#REF!</v>
      </c>
      <c r="Q646" s="6" t="e">
        <f>Forecast!#REF!+Forecast!#REF!*'Error Factor for last day'!#REF!</f>
        <v>#REF!</v>
      </c>
      <c r="R646" s="6" t="e">
        <f>Forecast!#REF!+Forecast!#REF!*'Error Factor for last day'!#REF!</f>
        <v>#REF!</v>
      </c>
      <c r="S646" s="6" t="e">
        <f>Forecast!#REF!+Forecast!#REF!*'Error Factor for last day'!#REF!</f>
        <v>#REF!</v>
      </c>
      <c r="T646" s="6" t="e">
        <f>Forecast!#REF!+Forecast!#REF!*'Error Factor for last day'!#REF!</f>
        <v>#REF!</v>
      </c>
      <c r="U646" s="6" t="e">
        <f>Forecast!#REF!+Forecast!#REF!*'Error Factor for last day'!#REF!</f>
        <v>#REF!</v>
      </c>
      <c r="V646" s="6" t="e">
        <f>Forecast!#REF!+Forecast!#REF!*'Error Factor for last day'!#REF!</f>
        <v>#REF!</v>
      </c>
      <c r="W646" s="6" t="e">
        <f>Forecast!#REF!+Forecast!#REF!*'Error Factor for last day'!#REF!</f>
        <v>#REF!</v>
      </c>
      <c r="X646" s="6" t="e">
        <f>Forecast!#REF!+Forecast!#REF!*'Error Factor for last day'!#REF!</f>
        <v>#REF!</v>
      </c>
      <c r="Y646" s="6" t="e">
        <f>Forecast!#REF!+Forecast!#REF!*'Error Factor for last day'!#REF!</f>
        <v>#REF!</v>
      </c>
      <c r="Z646" s="6" t="e">
        <f>Forecast!#REF!+Forecast!#REF!*'Error Factor for last day'!#REF!</f>
        <v>#REF!</v>
      </c>
      <c r="AA646" s="6" t="e">
        <f>Forecast!#REF!+Forecast!#REF!*'Error Factor for last day'!#REF!</f>
        <v>#REF!</v>
      </c>
      <c r="AB646" s="6" t="e">
        <f>Forecast!#REF!+Forecast!#REF!*'Error Factor for last day'!#REF!</f>
        <v>#REF!</v>
      </c>
      <c r="AC646" s="6" t="e">
        <f>Forecast!#REF!+Forecast!#REF!*'Error Factor for last day'!#REF!</f>
        <v>#REF!</v>
      </c>
      <c r="AD646" s="6" t="e">
        <f>Forecast!#REF!+Forecast!#REF!*'Error Factor for last day'!#REF!</f>
        <v>#REF!</v>
      </c>
      <c r="AE646" s="6" t="e">
        <f>Forecast!#REF!+Forecast!#REF!*'Error Factor for last day'!#REF!</f>
        <v>#REF!</v>
      </c>
      <c r="AF646" s="6" t="e">
        <f>Forecast!#REF!+Forecast!#REF!*'Error Factor for last day'!#REF!</f>
        <v>#REF!</v>
      </c>
      <c r="AG646" s="6" t="e">
        <f>Forecast!#REF!+Forecast!#REF!*'Error Factor for last day'!#REF!</f>
        <v>#REF!</v>
      </c>
    </row>
    <row r="647" spans="1:33" hidden="1" x14ac:dyDescent="0.25">
      <c r="A647" s="2">
        <v>42232.446527777778</v>
      </c>
      <c r="B647" s="6" t="e">
        <f>Forecast!#REF!+Forecast!#REF!*'Error Factor for last day'!#REF!</f>
        <v>#REF!</v>
      </c>
      <c r="C647" s="6" t="e">
        <f>Forecast!#REF!+Forecast!#REF!*'Error Factor for last day'!#REF!</f>
        <v>#REF!</v>
      </c>
      <c r="D647" s="6" t="e">
        <f>Forecast!#REF!+Forecast!#REF!*'Error Factor for last day'!#REF!</f>
        <v>#REF!</v>
      </c>
      <c r="E647" s="6" t="e">
        <f>Forecast!#REF!+Forecast!#REF!*'Error Factor for last day'!#REF!</f>
        <v>#REF!</v>
      </c>
      <c r="F647" s="6" t="e">
        <f>Forecast!#REF!+Forecast!#REF!*'Error Factor for last day'!#REF!</f>
        <v>#REF!</v>
      </c>
      <c r="G647" s="6" t="e">
        <f>Forecast!#REF!+Forecast!#REF!*'Error Factor for last day'!#REF!</f>
        <v>#REF!</v>
      </c>
      <c r="H647" s="6" t="e">
        <f>Forecast!#REF!+Forecast!#REF!*'Error Factor for last day'!#REF!</f>
        <v>#REF!</v>
      </c>
      <c r="I647" s="6" t="e">
        <f>Forecast!#REF!+Forecast!#REF!*'Error Factor for last day'!#REF!</f>
        <v>#REF!</v>
      </c>
      <c r="J647" s="6" t="e">
        <f>Forecast!#REF!+Forecast!#REF!*'Error Factor for last day'!#REF!</f>
        <v>#REF!</v>
      </c>
      <c r="K647" s="6" t="e">
        <f>Forecast!#REF!+Forecast!#REF!*'Error Factor for last day'!#REF!</f>
        <v>#REF!</v>
      </c>
      <c r="L647" s="6" t="e">
        <f>Forecast!#REF!+Forecast!#REF!*'Error Factor for last day'!#REF!</f>
        <v>#REF!</v>
      </c>
      <c r="M647" s="6" t="e">
        <f>Forecast!#REF!+Forecast!#REF!*'Error Factor for last day'!#REF!</f>
        <v>#REF!</v>
      </c>
      <c r="N647" s="6" t="e">
        <f>Forecast!#REF!+Forecast!#REF!*'Error Factor for last day'!#REF!</f>
        <v>#REF!</v>
      </c>
      <c r="O647" s="6" t="e">
        <f>Forecast!#REF!+Forecast!#REF!*'Error Factor for last day'!#REF!</f>
        <v>#REF!</v>
      </c>
      <c r="P647" s="6" t="e">
        <f>Forecast!#REF!+Forecast!#REF!*'Error Factor for last day'!#REF!</f>
        <v>#REF!</v>
      </c>
      <c r="Q647" s="6" t="e">
        <f>Forecast!#REF!+Forecast!#REF!*'Error Factor for last day'!#REF!</f>
        <v>#REF!</v>
      </c>
      <c r="R647" s="6" t="e">
        <f>Forecast!#REF!+Forecast!#REF!*'Error Factor for last day'!#REF!</f>
        <v>#REF!</v>
      </c>
      <c r="S647" s="6" t="e">
        <f>Forecast!#REF!+Forecast!#REF!*'Error Factor for last day'!#REF!</f>
        <v>#REF!</v>
      </c>
      <c r="T647" s="6" t="e">
        <f>Forecast!#REF!+Forecast!#REF!*'Error Factor for last day'!#REF!</f>
        <v>#REF!</v>
      </c>
      <c r="U647" s="6" t="e">
        <f>Forecast!#REF!+Forecast!#REF!*'Error Factor for last day'!#REF!</f>
        <v>#REF!</v>
      </c>
      <c r="V647" s="6" t="e">
        <f>Forecast!#REF!+Forecast!#REF!*'Error Factor for last day'!#REF!</f>
        <v>#REF!</v>
      </c>
      <c r="W647" s="6" t="e">
        <f>Forecast!#REF!+Forecast!#REF!*'Error Factor for last day'!#REF!</f>
        <v>#REF!</v>
      </c>
      <c r="X647" s="6" t="e">
        <f>Forecast!#REF!+Forecast!#REF!*'Error Factor for last day'!#REF!</f>
        <v>#REF!</v>
      </c>
      <c r="Y647" s="6" t="e">
        <f>Forecast!#REF!+Forecast!#REF!*'Error Factor for last day'!#REF!</f>
        <v>#REF!</v>
      </c>
      <c r="Z647" s="6" t="e">
        <f>Forecast!#REF!+Forecast!#REF!*'Error Factor for last day'!#REF!</f>
        <v>#REF!</v>
      </c>
      <c r="AA647" s="6" t="e">
        <f>Forecast!#REF!+Forecast!#REF!*'Error Factor for last day'!#REF!</f>
        <v>#REF!</v>
      </c>
      <c r="AB647" s="6" t="e">
        <f>Forecast!#REF!+Forecast!#REF!*'Error Factor for last day'!#REF!</f>
        <v>#REF!</v>
      </c>
      <c r="AC647" s="6" t="e">
        <f>Forecast!#REF!+Forecast!#REF!*'Error Factor for last day'!#REF!</f>
        <v>#REF!</v>
      </c>
      <c r="AD647" s="6" t="e">
        <f>Forecast!#REF!+Forecast!#REF!*'Error Factor for last day'!#REF!</f>
        <v>#REF!</v>
      </c>
      <c r="AE647" s="6" t="e">
        <f>Forecast!#REF!+Forecast!#REF!*'Error Factor for last day'!#REF!</f>
        <v>#REF!</v>
      </c>
      <c r="AF647" s="6" t="e">
        <f>Forecast!#REF!+Forecast!#REF!*'Error Factor for last day'!#REF!</f>
        <v>#REF!</v>
      </c>
      <c r="AG647" s="6" t="e">
        <f>Forecast!#REF!+Forecast!#REF!*'Error Factor for last day'!#REF!</f>
        <v>#REF!</v>
      </c>
    </row>
    <row r="648" spans="1:33" hidden="1" x14ac:dyDescent="0.25">
      <c r="A648" s="2">
        <v>42232.447222222225</v>
      </c>
      <c r="B648" s="6" t="e">
        <f>Forecast!#REF!+Forecast!#REF!*'Error Factor for last day'!#REF!</f>
        <v>#REF!</v>
      </c>
      <c r="C648" s="6" t="e">
        <f>Forecast!#REF!+Forecast!#REF!*'Error Factor for last day'!#REF!</f>
        <v>#REF!</v>
      </c>
      <c r="D648" s="6" t="e">
        <f>Forecast!#REF!+Forecast!#REF!*'Error Factor for last day'!#REF!</f>
        <v>#REF!</v>
      </c>
      <c r="E648" s="6" t="e">
        <f>Forecast!#REF!+Forecast!#REF!*'Error Factor for last day'!#REF!</f>
        <v>#REF!</v>
      </c>
      <c r="F648" s="6" t="e">
        <f>Forecast!#REF!+Forecast!#REF!*'Error Factor for last day'!#REF!</f>
        <v>#REF!</v>
      </c>
      <c r="G648" s="6" t="e">
        <f>Forecast!#REF!+Forecast!#REF!*'Error Factor for last day'!#REF!</f>
        <v>#REF!</v>
      </c>
      <c r="H648" s="6" t="e">
        <f>Forecast!#REF!+Forecast!#REF!*'Error Factor for last day'!#REF!</f>
        <v>#REF!</v>
      </c>
      <c r="I648" s="6" t="e">
        <f>Forecast!#REF!+Forecast!#REF!*'Error Factor for last day'!#REF!</f>
        <v>#REF!</v>
      </c>
      <c r="J648" s="6" t="e">
        <f>Forecast!#REF!+Forecast!#REF!*'Error Factor for last day'!#REF!</f>
        <v>#REF!</v>
      </c>
      <c r="K648" s="6" t="e">
        <f>Forecast!#REF!+Forecast!#REF!*'Error Factor for last day'!#REF!</f>
        <v>#REF!</v>
      </c>
      <c r="L648" s="6" t="e">
        <f>Forecast!#REF!+Forecast!#REF!*'Error Factor for last day'!#REF!</f>
        <v>#REF!</v>
      </c>
      <c r="M648" s="6" t="e">
        <f>Forecast!#REF!+Forecast!#REF!*'Error Factor for last day'!#REF!</f>
        <v>#REF!</v>
      </c>
      <c r="N648" s="6" t="e">
        <f>Forecast!#REF!+Forecast!#REF!*'Error Factor for last day'!#REF!</f>
        <v>#REF!</v>
      </c>
      <c r="O648" s="6" t="e">
        <f>Forecast!#REF!+Forecast!#REF!*'Error Factor for last day'!#REF!</f>
        <v>#REF!</v>
      </c>
      <c r="P648" s="6" t="e">
        <f>Forecast!#REF!+Forecast!#REF!*'Error Factor for last day'!#REF!</f>
        <v>#REF!</v>
      </c>
      <c r="Q648" s="6" t="e">
        <f>Forecast!#REF!+Forecast!#REF!*'Error Factor for last day'!#REF!</f>
        <v>#REF!</v>
      </c>
      <c r="R648" s="6" t="e">
        <f>Forecast!#REF!+Forecast!#REF!*'Error Factor for last day'!#REF!</f>
        <v>#REF!</v>
      </c>
      <c r="S648" s="6" t="e">
        <f>Forecast!#REF!+Forecast!#REF!*'Error Factor for last day'!#REF!</f>
        <v>#REF!</v>
      </c>
      <c r="T648" s="6" t="e">
        <f>Forecast!#REF!+Forecast!#REF!*'Error Factor for last day'!#REF!</f>
        <v>#REF!</v>
      </c>
      <c r="U648" s="6" t="e">
        <f>Forecast!#REF!+Forecast!#REF!*'Error Factor for last day'!#REF!</f>
        <v>#REF!</v>
      </c>
      <c r="V648" s="6" t="e">
        <f>Forecast!#REF!+Forecast!#REF!*'Error Factor for last day'!#REF!</f>
        <v>#REF!</v>
      </c>
      <c r="W648" s="6" t="e">
        <f>Forecast!#REF!+Forecast!#REF!*'Error Factor for last day'!#REF!</f>
        <v>#REF!</v>
      </c>
      <c r="X648" s="6" t="e">
        <f>Forecast!#REF!+Forecast!#REF!*'Error Factor for last day'!#REF!</f>
        <v>#REF!</v>
      </c>
      <c r="Y648" s="6" t="e">
        <f>Forecast!#REF!+Forecast!#REF!*'Error Factor for last day'!#REF!</f>
        <v>#REF!</v>
      </c>
      <c r="Z648" s="6" t="e">
        <f>Forecast!#REF!+Forecast!#REF!*'Error Factor for last day'!#REF!</f>
        <v>#REF!</v>
      </c>
      <c r="AA648" s="6" t="e">
        <f>Forecast!#REF!+Forecast!#REF!*'Error Factor for last day'!#REF!</f>
        <v>#REF!</v>
      </c>
      <c r="AB648" s="6" t="e">
        <f>Forecast!#REF!+Forecast!#REF!*'Error Factor for last day'!#REF!</f>
        <v>#REF!</v>
      </c>
      <c r="AC648" s="6" t="e">
        <f>Forecast!#REF!+Forecast!#REF!*'Error Factor for last day'!#REF!</f>
        <v>#REF!</v>
      </c>
      <c r="AD648" s="6" t="e">
        <f>Forecast!#REF!+Forecast!#REF!*'Error Factor for last day'!#REF!</f>
        <v>#REF!</v>
      </c>
      <c r="AE648" s="6" t="e">
        <f>Forecast!#REF!+Forecast!#REF!*'Error Factor for last day'!#REF!</f>
        <v>#REF!</v>
      </c>
      <c r="AF648" s="6" t="e">
        <f>Forecast!#REF!+Forecast!#REF!*'Error Factor for last day'!#REF!</f>
        <v>#REF!</v>
      </c>
      <c r="AG648" s="6" t="e">
        <f>Forecast!#REF!+Forecast!#REF!*'Error Factor for last day'!#REF!</f>
        <v>#REF!</v>
      </c>
    </row>
    <row r="649" spans="1:33" hidden="1" x14ac:dyDescent="0.25">
      <c r="A649" s="2">
        <v>42232.447916666664</v>
      </c>
      <c r="B649" s="6" t="e">
        <f>Forecast!#REF!+Forecast!#REF!*'Error Factor for last day'!#REF!</f>
        <v>#REF!</v>
      </c>
      <c r="C649" s="6" t="e">
        <f>Forecast!#REF!+Forecast!#REF!*'Error Factor for last day'!#REF!</f>
        <v>#REF!</v>
      </c>
      <c r="D649" s="6" t="e">
        <f>Forecast!#REF!+Forecast!#REF!*'Error Factor for last day'!#REF!</f>
        <v>#REF!</v>
      </c>
      <c r="E649" s="6" t="e">
        <f>Forecast!#REF!+Forecast!#REF!*'Error Factor for last day'!#REF!</f>
        <v>#REF!</v>
      </c>
      <c r="F649" s="6" t="e">
        <f>Forecast!#REF!+Forecast!#REF!*'Error Factor for last day'!#REF!</f>
        <v>#REF!</v>
      </c>
      <c r="G649" s="6" t="e">
        <f>Forecast!#REF!+Forecast!#REF!*'Error Factor for last day'!#REF!</f>
        <v>#REF!</v>
      </c>
      <c r="H649" s="6" t="e">
        <f>Forecast!#REF!+Forecast!#REF!*'Error Factor for last day'!#REF!</f>
        <v>#REF!</v>
      </c>
      <c r="I649" s="6" t="e">
        <f>Forecast!#REF!+Forecast!#REF!*'Error Factor for last day'!#REF!</f>
        <v>#REF!</v>
      </c>
      <c r="J649" s="6" t="e">
        <f>Forecast!#REF!+Forecast!#REF!*'Error Factor for last day'!#REF!</f>
        <v>#REF!</v>
      </c>
      <c r="K649" s="6" t="e">
        <f>Forecast!#REF!+Forecast!#REF!*'Error Factor for last day'!#REF!</f>
        <v>#REF!</v>
      </c>
      <c r="L649" s="6" t="e">
        <f>Forecast!#REF!+Forecast!#REF!*'Error Factor for last day'!#REF!</f>
        <v>#REF!</v>
      </c>
      <c r="M649" s="6" t="e">
        <f>Forecast!#REF!+Forecast!#REF!*'Error Factor for last day'!#REF!</f>
        <v>#REF!</v>
      </c>
      <c r="N649" s="6" t="e">
        <f>Forecast!#REF!+Forecast!#REF!*'Error Factor for last day'!#REF!</f>
        <v>#REF!</v>
      </c>
      <c r="O649" s="6" t="e">
        <f>Forecast!#REF!+Forecast!#REF!*'Error Factor for last day'!#REF!</f>
        <v>#REF!</v>
      </c>
      <c r="P649" s="6" t="e">
        <f>Forecast!#REF!+Forecast!#REF!*'Error Factor for last day'!#REF!</f>
        <v>#REF!</v>
      </c>
      <c r="Q649" s="6" t="e">
        <f>Forecast!#REF!+Forecast!#REF!*'Error Factor for last day'!#REF!</f>
        <v>#REF!</v>
      </c>
      <c r="R649" s="6" t="e">
        <f>Forecast!#REF!+Forecast!#REF!*'Error Factor for last day'!#REF!</f>
        <v>#REF!</v>
      </c>
      <c r="S649" s="6" t="e">
        <f>Forecast!#REF!+Forecast!#REF!*'Error Factor for last day'!#REF!</f>
        <v>#REF!</v>
      </c>
      <c r="T649" s="6" t="e">
        <f>Forecast!#REF!+Forecast!#REF!*'Error Factor for last day'!#REF!</f>
        <v>#REF!</v>
      </c>
      <c r="U649" s="6" t="e">
        <f>Forecast!#REF!+Forecast!#REF!*'Error Factor for last day'!#REF!</f>
        <v>#REF!</v>
      </c>
      <c r="V649" s="6" t="e">
        <f>Forecast!#REF!+Forecast!#REF!*'Error Factor for last day'!#REF!</f>
        <v>#REF!</v>
      </c>
      <c r="W649" s="6" t="e">
        <f>Forecast!#REF!+Forecast!#REF!*'Error Factor for last day'!#REF!</f>
        <v>#REF!</v>
      </c>
      <c r="X649" s="6" t="e">
        <f>Forecast!#REF!+Forecast!#REF!*'Error Factor for last day'!#REF!</f>
        <v>#REF!</v>
      </c>
      <c r="Y649" s="6" t="e">
        <f>Forecast!#REF!+Forecast!#REF!*'Error Factor for last day'!#REF!</f>
        <v>#REF!</v>
      </c>
      <c r="Z649" s="6" t="e">
        <f>Forecast!#REF!+Forecast!#REF!*'Error Factor for last day'!#REF!</f>
        <v>#REF!</v>
      </c>
      <c r="AA649" s="6" t="e">
        <f>Forecast!#REF!+Forecast!#REF!*'Error Factor for last day'!#REF!</f>
        <v>#REF!</v>
      </c>
      <c r="AB649" s="6" t="e">
        <f>Forecast!#REF!+Forecast!#REF!*'Error Factor for last day'!#REF!</f>
        <v>#REF!</v>
      </c>
      <c r="AC649" s="6" t="e">
        <f>Forecast!#REF!+Forecast!#REF!*'Error Factor for last day'!#REF!</f>
        <v>#REF!</v>
      </c>
      <c r="AD649" s="6" t="e">
        <f>Forecast!#REF!+Forecast!#REF!*'Error Factor for last day'!#REF!</f>
        <v>#REF!</v>
      </c>
      <c r="AE649" s="6" t="e">
        <f>Forecast!#REF!+Forecast!#REF!*'Error Factor for last day'!#REF!</f>
        <v>#REF!</v>
      </c>
      <c r="AF649" s="6" t="e">
        <f>Forecast!#REF!+Forecast!#REF!*'Error Factor for last day'!#REF!</f>
        <v>#REF!</v>
      </c>
      <c r="AG649" s="6" t="e">
        <f>Forecast!#REF!+Forecast!#REF!*'Error Factor for last day'!#REF!</f>
        <v>#REF!</v>
      </c>
    </row>
    <row r="650" spans="1:33" hidden="1" x14ac:dyDescent="0.25">
      <c r="A650" s="2">
        <v>42232.448611111111</v>
      </c>
      <c r="B650" s="6" t="e">
        <f>Forecast!#REF!+Forecast!#REF!*'Error Factor for last day'!#REF!</f>
        <v>#REF!</v>
      </c>
      <c r="C650" s="6" t="e">
        <f>Forecast!#REF!+Forecast!#REF!*'Error Factor for last day'!#REF!</f>
        <v>#REF!</v>
      </c>
      <c r="D650" s="6" t="e">
        <f>Forecast!#REF!+Forecast!#REF!*'Error Factor for last day'!#REF!</f>
        <v>#REF!</v>
      </c>
      <c r="E650" s="6" t="e">
        <f>Forecast!#REF!+Forecast!#REF!*'Error Factor for last day'!#REF!</f>
        <v>#REF!</v>
      </c>
      <c r="F650" s="6" t="e">
        <f>Forecast!#REF!+Forecast!#REF!*'Error Factor for last day'!#REF!</f>
        <v>#REF!</v>
      </c>
      <c r="G650" s="6" t="e">
        <f>Forecast!#REF!+Forecast!#REF!*'Error Factor for last day'!#REF!</f>
        <v>#REF!</v>
      </c>
      <c r="H650" s="6" t="e">
        <f>Forecast!#REF!+Forecast!#REF!*'Error Factor for last day'!#REF!</f>
        <v>#REF!</v>
      </c>
      <c r="I650" s="6" t="e">
        <f>Forecast!#REF!+Forecast!#REF!*'Error Factor for last day'!#REF!</f>
        <v>#REF!</v>
      </c>
      <c r="J650" s="6" t="e">
        <f>Forecast!#REF!+Forecast!#REF!*'Error Factor for last day'!#REF!</f>
        <v>#REF!</v>
      </c>
      <c r="K650" s="6" t="e">
        <f>Forecast!#REF!+Forecast!#REF!*'Error Factor for last day'!#REF!</f>
        <v>#REF!</v>
      </c>
      <c r="L650" s="6" t="e">
        <f>Forecast!#REF!+Forecast!#REF!*'Error Factor for last day'!#REF!</f>
        <v>#REF!</v>
      </c>
      <c r="M650" s="6" t="e">
        <f>Forecast!#REF!+Forecast!#REF!*'Error Factor for last day'!#REF!</f>
        <v>#REF!</v>
      </c>
      <c r="N650" s="6" t="e">
        <f>Forecast!#REF!+Forecast!#REF!*'Error Factor for last day'!#REF!</f>
        <v>#REF!</v>
      </c>
      <c r="O650" s="6" t="e">
        <f>Forecast!#REF!+Forecast!#REF!*'Error Factor for last day'!#REF!</f>
        <v>#REF!</v>
      </c>
      <c r="P650" s="6" t="e">
        <f>Forecast!#REF!+Forecast!#REF!*'Error Factor for last day'!#REF!</f>
        <v>#REF!</v>
      </c>
      <c r="Q650" s="6" t="e">
        <f>Forecast!#REF!+Forecast!#REF!*'Error Factor for last day'!#REF!</f>
        <v>#REF!</v>
      </c>
      <c r="R650" s="6" t="e">
        <f>Forecast!#REF!+Forecast!#REF!*'Error Factor for last day'!#REF!</f>
        <v>#REF!</v>
      </c>
      <c r="S650" s="6" t="e">
        <f>Forecast!#REF!+Forecast!#REF!*'Error Factor for last day'!#REF!</f>
        <v>#REF!</v>
      </c>
      <c r="T650" s="6" t="e">
        <f>Forecast!#REF!+Forecast!#REF!*'Error Factor for last day'!#REF!</f>
        <v>#REF!</v>
      </c>
      <c r="U650" s="6" t="e">
        <f>Forecast!#REF!+Forecast!#REF!*'Error Factor for last day'!#REF!</f>
        <v>#REF!</v>
      </c>
      <c r="V650" s="6" t="e">
        <f>Forecast!#REF!+Forecast!#REF!*'Error Factor for last day'!#REF!</f>
        <v>#REF!</v>
      </c>
      <c r="W650" s="6" t="e">
        <f>Forecast!#REF!+Forecast!#REF!*'Error Factor for last day'!#REF!</f>
        <v>#REF!</v>
      </c>
      <c r="X650" s="6" t="e">
        <f>Forecast!#REF!+Forecast!#REF!*'Error Factor for last day'!#REF!</f>
        <v>#REF!</v>
      </c>
      <c r="Y650" s="6" t="e">
        <f>Forecast!#REF!+Forecast!#REF!*'Error Factor for last day'!#REF!</f>
        <v>#REF!</v>
      </c>
      <c r="Z650" s="6" t="e">
        <f>Forecast!#REF!+Forecast!#REF!*'Error Factor for last day'!#REF!</f>
        <v>#REF!</v>
      </c>
      <c r="AA650" s="6" t="e">
        <f>Forecast!#REF!+Forecast!#REF!*'Error Factor for last day'!#REF!</f>
        <v>#REF!</v>
      </c>
      <c r="AB650" s="6" t="e">
        <f>Forecast!#REF!+Forecast!#REF!*'Error Factor for last day'!#REF!</f>
        <v>#REF!</v>
      </c>
      <c r="AC650" s="6" t="e">
        <f>Forecast!#REF!+Forecast!#REF!*'Error Factor for last day'!#REF!</f>
        <v>#REF!</v>
      </c>
      <c r="AD650" s="6" t="e">
        <f>Forecast!#REF!+Forecast!#REF!*'Error Factor for last day'!#REF!</f>
        <v>#REF!</v>
      </c>
      <c r="AE650" s="6" t="e">
        <f>Forecast!#REF!+Forecast!#REF!*'Error Factor for last day'!#REF!</f>
        <v>#REF!</v>
      </c>
      <c r="AF650" s="6" t="e">
        <f>Forecast!#REF!+Forecast!#REF!*'Error Factor for last day'!#REF!</f>
        <v>#REF!</v>
      </c>
      <c r="AG650" s="6" t="e">
        <f>Forecast!#REF!+Forecast!#REF!*'Error Factor for last day'!#REF!</f>
        <v>#REF!</v>
      </c>
    </row>
    <row r="651" spans="1:33" hidden="1" x14ac:dyDescent="0.25">
      <c r="A651" s="2">
        <v>42232.449305555558</v>
      </c>
      <c r="B651" s="6" t="e">
        <f>Forecast!#REF!+Forecast!#REF!*'Error Factor for last day'!#REF!</f>
        <v>#REF!</v>
      </c>
      <c r="C651" s="6" t="e">
        <f>Forecast!#REF!+Forecast!#REF!*'Error Factor for last day'!#REF!</f>
        <v>#REF!</v>
      </c>
      <c r="D651" s="6" t="e">
        <f>Forecast!#REF!+Forecast!#REF!*'Error Factor for last day'!#REF!</f>
        <v>#REF!</v>
      </c>
      <c r="E651" s="6" t="e">
        <f>Forecast!#REF!+Forecast!#REF!*'Error Factor for last day'!#REF!</f>
        <v>#REF!</v>
      </c>
      <c r="F651" s="6" t="e">
        <f>Forecast!#REF!+Forecast!#REF!*'Error Factor for last day'!#REF!</f>
        <v>#REF!</v>
      </c>
      <c r="G651" s="6" t="e">
        <f>Forecast!#REF!+Forecast!#REF!*'Error Factor for last day'!#REF!</f>
        <v>#REF!</v>
      </c>
      <c r="H651" s="6" t="e">
        <f>Forecast!#REF!+Forecast!#REF!*'Error Factor for last day'!#REF!</f>
        <v>#REF!</v>
      </c>
      <c r="I651" s="6" t="e">
        <f>Forecast!#REF!+Forecast!#REF!*'Error Factor for last day'!#REF!</f>
        <v>#REF!</v>
      </c>
      <c r="J651" s="6" t="e">
        <f>Forecast!#REF!+Forecast!#REF!*'Error Factor for last day'!#REF!</f>
        <v>#REF!</v>
      </c>
      <c r="K651" s="6" t="e">
        <f>Forecast!#REF!+Forecast!#REF!*'Error Factor for last day'!#REF!</f>
        <v>#REF!</v>
      </c>
      <c r="L651" s="6" t="e">
        <f>Forecast!#REF!+Forecast!#REF!*'Error Factor for last day'!#REF!</f>
        <v>#REF!</v>
      </c>
      <c r="M651" s="6" t="e">
        <f>Forecast!#REF!+Forecast!#REF!*'Error Factor for last day'!#REF!</f>
        <v>#REF!</v>
      </c>
      <c r="N651" s="6" t="e">
        <f>Forecast!#REF!+Forecast!#REF!*'Error Factor for last day'!#REF!</f>
        <v>#REF!</v>
      </c>
      <c r="O651" s="6" t="e">
        <f>Forecast!#REF!+Forecast!#REF!*'Error Factor for last day'!#REF!</f>
        <v>#REF!</v>
      </c>
      <c r="P651" s="6" t="e">
        <f>Forecast!#REF!+Forecast!#REF!*'Error Factor for last day'!#REF!</f>
        <v>#REF!</v>
      </c>
      <c r="Q651" s="6" t="e">
        <f>Forecast!#REF!+Forecast!#REF!*'Error Factor for last day'!#REF!</f>
        <v>#REF!</v>
      </c>
      <c r="R651" s="6" t="e">
        <f>Forecast!#REF!+Forecast!#REF!*'Error Factor for last day'!#REF!</f>
        <v>#REF!</v>
      </c>
      <c r="S651" s="6" t="e">
        <f>Forecast!#REF!+Forecast!#REF!*'Error Factor for last day'!#REF!</f>
        <v>#REF!</v>
      </c>
      <c r="T651" s="6" t="e">
        <f>Forecast!#REF!+Forecast!#REF!*'Error Factor for last day'!#REF!</f>
        <v>#REF!</v>
      </c>
      <c r="U651" s="6" t="e">
        <f>Forecast!#REF!+Forecast!#REF!*'Error Factor for last day'!#REF!</f>
        <v>#REF!</v>
      </c>
      <c r="V651" s="6" t="e">
        <f>Forecast!#REF!+Forecast!#REF!*'Error Factor for last day'!#REF!</f>
        <v>#REF!</v>
      </c>
      <c r="W651" s="6" t="e">
        <f>Forecast!#REF!+Forecast!#REF!*'Error Factor for last day'!#REF!</f>
        <v>#REF!</v>
      </c>
      <c r="X651" s="6" t="e">
        <f>Forecast!#REF!+Forecast!#REF!*'Error Factor for last day'!#REF!</f>
        <v>#REF!</v>
      </c>
      <c r="Y651" s="6" t="e">
        <f>Forecast!#REF!+Forecast!#REF!*'Error Factor for last day'!#REF!</f>
        <v>#REF!</v>
      </c>
      <c r="Z651" s="6" t="e">
        <f>Forecast!#REF!+Forecast!#REF!*'Error Factor for last day'!#REF!</f>
        <v>#REF!</v>
      </c>
      <c r="AA651" s="6" t="e">
        <f>Forecast!#REF!+Forecast!#REF!*'Error Factor for last day'!#REF!</f>
        <v>#REF!</v>
      </c>
      <c r="AB651" s="6" t="e">
        <f>Forecast!#REF!+Forecast!#REF!*'Error Factor for last day'!#REF!</f>
        <v>#REF!</v>
      </c>
      <c r="AC651" s="6" t="e">
        <f>Forecast!#REF!+Forecast!#REF!*'Error Factor for last day'!#REF!</f>
        <v>#REF!</v>
      </c>
      <c r="AD651" s="6" t="e">
        <f>Forecast!#REF!+Forecast!#REF!*'Error Factor for last day'!#REF!</f>
        <v>#REF!</v>
      </c>
      <c r="AE651" s="6" t="e">
        <f>Forecast!#REF!+Forecast!#REF!*'Error Factor for last day'!#REF!</f>
        <v>#REF!</v>
      </c>
      <c r="AF651" s="6" t="e">
        <f>Forecast!#REF!+Forecast!#REF!*'Error Factor for last day'!#REF!</f>
        <v>#REF!</v>
      </c>
      <c r="AG651" s="6" t="e">
        <f>Forecast!#REF!+Forecast!#REF!*'Error Factor for last day'!#REF!</f>
        <v>#REF!</v>
      </c>
    </row>
    <row r="652" spans="1:33" hidden="1" x14ac:dyDescent="0.25">
      <c r="A652" s="2">
        <v>42232.45</v>
      </c>
      <c r="B652" s="6" t="e">
        <f>Forecast!#REF!+Forecast!#REF!*'Error Factor for last day'!#REF!</f>
        <v>#REF!</v>
      </c>
      <c r="C652" s="6" t="e">
        <f>Forecast!#REF!+Forecast!#REF!*'Error Factor for last day'!#REF!</f>
        <v>#REF!</v>
      </c>
      <c r="D652" s="6" t="e">
        <f>Forecast!#REF!+Forecast!#REF!*'Error Factor for last day'!#REF!</f>
        <v>#REF!</v>
      </c>
      <c r="E652" s="6" t="e">
        <f>Forecast!#REF!+Forecast!#REF!*'Error Factor for last day'!#REF!</f>
        <v>#REF!</v>
      </c>
      <c r="F652" s="6" t="e">
        <f>Forecast!#REF!+Forecast!#REF!*'Error Factor for last day'!#REF!</f>
        <v>#REF!</v>
      </c>
      <c r="G652" s="6" t="e">
        <f>Forecast!#REF!+Forecast!#REF!*'Error Factor for last day'!#REF!</f>
        <v>#REF!</v>
      </c>
      <c r="H652" s="6" t="e">
        <f>Forecast!#REF!+Forecast!#REF!*'Error Factor for last day'!#REF!</f>
        <v>#REF!</v>
      </c>
      <c r="I652" s="6" t="e">
        <f>Forecast!#REF!+Forecast!#REF!*'Error Factor for last day'!#REF!</f>
        <v>#REF!</v>
      </c>
      <c r="J652" s="6" t="e">
        <f>Forecast!#REF!+Forecast!#REF!*'Error Factor for last day'!#REF!</f>
        <v>#REF!</v>
      </c>
      <c r="K652" s="6" t="e">
        <f>Forecast!#REF!+Forecast!#REF!*'Error Factor for last day'!#REF!</f>
        <v>#REF!</v>
      </c>
      <c r="L652" s="6" t="e">
        <f>Forecast!#REF!+Forecast!#REF!*'Error Factor for last day'!#REF!</f>
        <v>#REF!</v>
      </c>
      <c r="M652" s="6" t="e">
        <f>Forecast!#REF!+Forecast!#REF!*'Error Factor for last day'!#REF!</f>
        <v>#REF!</v>
      </c>
      <c r="N652" s="6" t="e">
        <f>Forecast!#REF!+Forecast!#REF!*'Error Factor for last day'!#REF!</f>
        <v>#REF!</v>
      </c>
      <c r="O652" s="6" t="e">
        <f>Forecast!#REF!+Forecast!#REF!*'Error Factor for last day'!#REF!</f>
        <v>#REF!</v>
      </c>
      <c r="P652" s="6" t="e">
        <f>Forecast!#REF!+Forecast!#REF!*'Error Factor for last day'!#REF!</f>
        <v>#REF!</v>
      </c>
      <c r="Q652" s="6" t="e">
        <f>Forecast!#REF!+Forecast!#REF!*'Error Factor for last day'!#REF!</f>
        <v>#REF!</v>
      </c>
      <c r="R652" s="6" t="e">
        <f>Forecast!#REF!+Forecast!#REF!*'Error Factor for last day'!#REF!</f>
        <v>#REF!</v>
      </c>
      <c r="S652" s="6" t="e">
        <f>Forecast!#REF!+Forecast!#REF!*'Error Factor for last day'!#REF!</f>
        <v>#REF!</v>
      </c>
      <c r="T652" s="6" t="e">
        <f>Forecast!#REF!+Forecast!#REF!*'Error Factor for last day'!#REF!</f>
        <v>#REF!</v>
      </c>
      <c r="U652" s="6" t="e">
        <f>Forecast!#REF!+Forecast!#REF!*'Error Factor for last day'!#REF!</f>
        <v>#REF!</v>
      </c>
      <c r="V652" s="6" t="e">
        <f>Forecast!#REF!+Forecast!#REF!*'Error Factor for last day'!#REF!</f>
        <v>#REF!</v>
      </c>
      <c r="W652" s="6" t="e">
        <f>Forecast!#REF!+Forecast!#REF!*'Error Factor for last day'!#REF!</f>
        <v>#REF!</v>
      </c>
      <c r="X652" s="6" t="e">
        <f>Forecast!#REF!+Forecast!#REF!*'Error Factor for last day'!#REF!</f>
        <v>#REF!</v>
      </c>
      <c r="Y652" s="6" t="e">
        <f>Forecast!#REF!+Forecast!#REF!*'Error Factor for last day'!#REF!</f>
        <v>#REF!</v>
      </c>
      <c r="Z652" s="6" t="e">
        <f>Forecast!#REF!+Forecast!#REF!*'Error Factor for last day'!#REF!</f>
        <v>#REF!</v>
      </c>
      <c r="AA652" s="6" t="e">
        <f>Forecast!#REF!+Forecast!#REF!*'Error Factor for last day'!#REF!</f>
        <v>#REF!</v>
      </c>
      <c r="AB652" s="6" t="e">
        <f>Forecast!#REF!+Forecast!#REF!*'Error Factor for last day'!#REF!</f>
        <v>#REF!</v>
      </c>
      <c r="AC652" s="6" t="e">
        <f>Forecast!#REF!+Forecast!#REF!*'Error Factor for last day'!#REF!</f>
        <v>#REF!</v>
      </c>
      <c r="AD652" s="6" t="e">
        <f>Forecast!#REF!+Forecast!#REF!*'Error Factor for last day'!#REF!</f>
        <v>#REF!</v>
      </c>
      <c r="AE652" s="6" t="e">
        <f>Forecast!#REF!+Forecast!#REF!*'Error Factor for last day'!#REF!</f>
        <v>#REF!</v>
      </c>
      <c r="AF652" s="6" t="e">
        <f>Forecast!#REF!+Forecast!#REF!*'Error Factor for last day'!#REF!</f>
        <v>#REF!</v>
      </c>
      <c r="AG652" s="6" t="e">
        <f>Forecast!#REF!+Forecast!#REF!*'Error Factor for last day'!#REF!</f>
        <v>#REF!</v>
      </c>
    </row>
    <row r="653" spans="1:33" hidden="1" x14ac:dyDescent="0.25">
      <c r="A653" s="2">
        <v>42232.450694444444</v>
      </c>
      <c r="B653" s="6" t="e">
        <f>Forecast!#REF!+Forecast!#REF!*'Error Factor for last day'!#REF!</f>
        <v>#REF!</v>
      </c>
      <c r="C653" s="6" t="e">
        <f>Forecast!#REF!+Forecast!#REF!*'Error Factor for last day'!#REF!</f>
        <v>#REF!</v>
      </c>
      <c r="D653" s="6" t="e">
        <f>Forecast!#REF!+Forecast!#REF!*'Error Factor for last day'!#REF!</f>
        <v>#REF!</v>
      </c>
      <c r="E653" s="6" t="e">
        <f>Forecast!#REF!+Forecast!#REF!*'Error Factor for last day'!#REF!</f>
        <v>#REF!</v>
      </c>
      <c r="F653" s="6" t="e">
        <f>Forecast!#REF!+Forecast!#REF!*'Error Factor for last day'!#REF!</f>
        <v>#REF!</v>
      </c>
      <c r="G653" s="6" t="e">
        <f>Forecast!#REF!+Forecast!#REF!*'Error Factor for last day'!#REF!</f>
        <v>#REF!</v>
      </c>
      <c r="H653" s="6" t="e">
        <f>Forecast!#REF!+Forecast!#REF!*'Error Factor for last day'!#REF!</f>
        <v>#REF!</v>
      </c>
      <c r="I653" s="6" t="e">
        <f>Forecast!#REF!+Forecast!#REF!*'Error Factor for last day'!#REF!</f>
        <v>#REF!</v>
      </c>
      <c r="J653" s="6" t="e">
        <f>Forecast!#REF!+Forecast!#REF!*'Error Factor for last day'!#REF!</f>
        <v>#REF!</v>
      </c>
      <c r="K653" s="6" t="e">
        <f>Forecast!#REF!+Forecast!#REF!*'Error Factor for last day'!#REF!</f>
        <v>#REF!</v>
      </c>
      <c r="L653" s="6" t="e">
        <f>Forecast!#REF!+Forecast!#REF!*'Error Factor for last day'!#REF!</f>
        <v>#REF!</v>
      </c>
      <c r="M653" s="6" t="e">
        <f>Forecast!#REF!+Forecast!#REF!*'Error Factor for last day'!#REF!</f>
        <v>#REF!</v>
      </c>
      <c r="N653" s="6" t="e">
        <f>Forecast!#REF!+Forecast!#REF!*'Error Factor for last day'!#REF!</f>
        <v>#REF!</v>
      </c>
      <c r="O653" s="6" t="e">
        <f>Forecast!#REF!+Forecast!#REF!*'Error Factor for last day'!#REF!</f>
        <v>#REF!</v>
      </c>
      <c r="P653" s="6" t="e">
        <f>Forecast!#REF!+Forecast!#REF!*'Error Factor for last day'!#REF!</f>
        <v>#REF!</v>
      </c>
      <c r="Q653" s="6" t="e">
        <f>Forecast!#REF!+Forecast!#REF!*'Error Factor for last day'!#REF!</f>
        <v>#REF!</v>
      </c>
      <c r="R653" s="6" t="e">
        <f>Forecast!#REF!+Forecast!#REF!*'Error Factor for last day'!#REF!</f>
        <v>#REF!</v>
      </c>
      <c r="S653" s="6" t="e">
        <f>Forecast!#REF!+Forecast!#REF!*'Error Factor for last day'!#REF!</f>
        <v>#REF!</v>
      </c>
      <c r="T653" s="6" t="e">
        <f>Forecast!#REF!+Forecast!#REF!*'Error Factor for last day'!#REF!</f>
        <v>#REF!</v>
      </c>
      <c r="U653" s="6" t="e">
        <f>Forecast!#REF!+Forecast!#REF!*'Error Factor for last day'!#REF!</f>
        <v>#REF!</v>
      </c>
      <c r="V653" s="6" t="e">
        <f>Forecast!#REF!+Forecast!#REF!*'Error Factor for last day'!#REF!</f>
        <v>#REF!</v>
      </c>
      <c r="W653" s="6" t="e">
        <f>Forecast!#REF!+Forecast!#REF!*'Error Factor for last day'!#REF!</f>
        <v>#REF!</v>
      </c>
      <c r="X653" s="6" t="e">
        <f>Forecast!#REF!+Forecast!#REF!*'Error Factor for last day'!#REF!</f>
        <v>#REF!</v>
      </c>
      <c r="Y653" s="6" t="e">
        <f>Forecast!#REF!+Forecast!#REF!*'Error Factor for last day'!#REF!</f>
        <v>#REF!</v>
      </c>
      <c r="Z653" s="6" t="e">
        <f>Forecast!#REF!+Forecast!#REF!*'Error Factor for last day'!#REF!</f>
        <v>#REF!</v>
      </c>
      <c r="AA653" s="6" t="e">
        <f>Forecast!#REF!+Forecast!#REF!*'Error Factor for last day'!#REF!</f>
        <v>#REF!</v>
      </c>
      <c r="AB653" s="6" t="e">
        <f>Forecast!#REF!+Forecast!#REF!*'Error Factor for last day'!#REF!</f>
        <v>#REF!</v>
      </c>
      <c r="AC653" s="6" t="e">
        <f>Forecast!#REF!+Forecast!#REF!*'Error Factor for last day'!#REF!</f>
        <v>#REF!</v>
      </c>
      <c r="AD653" s="6" t="e">
        <f>Forecast!#REF!+Forecast!#REF!*'Error Factor for last day'!#REF!</f>
        <v>#REF!</v>
      </c>
      <c r="AE653" s="6" t="e">
        <f>Forecast!#REF!+Forecast!#REF!*'Error Factor for last day'!#REF!</f>
        <v>#REF!</v>
      </c>
      <c r="AF653" s="6" t="e">
        <f>Forecast!#REF!+Forecast!#REF!*'Error Factor for last day'!#REF!</f>
        <v>#REF!</v>
      </c>
      <c r="AG653" s="6" t="e">
        <f>Forecast!#REF!+Forecast!#REF!*'Error Factor for last day'!#REF!</f>
        <v>#REF!</v>
      </c>
    </row>
    <row r="654" spans="1:33" hidden="1" x14ac:dyDescent="0.25">
      <c r="A654" s="2">
        <v>42232.451388888891</v>
      </c>
      <c r="B654" s="6" t="e">
        <f>Forecast!#REF!+Forecast!#REF!*'Error Factor for last day'!#REF!</f>
        <v>#REF!</v>
      </c>
      <c r="C654" s="6" t="e">
        <f>Forecast!#REF!+Forecast!#REF!*'Error Factor for last day'!#REF!</f>
        <v>#REF!</v>
      </c>
      <c r="D654" s="6" t="e">
        <f>Forecast!#REF!+Forecast!#REF!*'Error Factor for last day'!#REF!</f>
        <v>#REF!</v>
      </c>
      <c r="E654" s="6" t="e">
        <f>Forecast!#REF!+Forecast!#REF!*'Error Factor for last day'!#REF!</f>
        <v>#REF!</v>
      </c>
      <c r="F654" s="6" t="e">
        <f>Forecast!#REF!+Forecast!#REF!*'Error Factor for last day'!#REF!</f>
        <v>#REF!</v>
      </c>
      <c r="G654" s="6" t="e">
        <f>Forecast!#REF!+Forecast!#REF!*'Error Factor for last day'!#REF!</f>
        <v>#REF!</v>
      </c>
      <c r="H654" s="6" t="e">
        <f>Forecast!#REF!+Forecast!#REF!*'Error Factor for last day'!#REF!</f>
        <v>#REF!</v>
      </c>
      <c r="I654" s="6" t="e">
        <f>Forecast!#REF!+Forecast!#REF!*'Error Factor for last day'!#REF!</f>
        <v>#REF!</v>
      </c>
      <c r="J654" s="6" t="e">
        <f>Forecast!#REF!+Forecast!#REF!*'Error Factor for last day'!#REF!</f>
        <v>#REF!</v>
      </c>
      <c r="K654" s="6" t="e">
        <f>Forecast!#REF!+Forecast!#REF!*'Error Factor for last day'!#REF!</f>
        <v>#REF!</v>
      </c>
      <c r="L654" s="6" t="e">
        <f>Forecast!#REF!+Forecast!#REF!*'Error Factor for last day'!#REF!</f>
        <v>#REF!</v>
      </c>
      <c r="M654" s="6" t="e">
        <f>Forecast!#REF!+Forecast!#REF!*'Error Factor for last day'!#REF!</f>
        <v>#REF!</v>
      </c>
      <c r="N654" s="6" t="e">
        <f>Forecast!#REF!+Forecast!#REF!*'Error Factor for last day'!#REF!</f>
        <v>#REF!</v>
      </c>
      <c r="O654" s="6" t="e">
        <f>Forecast!#REF!+Forecast!#REF!*'Error Factor for last day'!#REF!</f>
        <v>#REF!</v>
      </c>
      <c r="P654" s="6" t="e">
        <f>Forecast!#REF!+Forecast!#REF!*'Error Factor for last day'!#REF!</f>
        <v>#REF!</v>
      </c>
      <c r="Q654" s="6" t="e">
        <f>Forecast!#REF!+Forecast!#REF!*'Error Factor for last day'!#REF!</f>
        <v>#REF!</v>
      </c>
      <c r="R654" s="6" t="e">
        <f>Forecast!#REF!+Forecast!#REF!*'Error Factor for last day'!#REF!</f>
        <v>#REF!</v>
      </c>
      <c r="S654" s="6" t="e">
        <f>Forecast!#REF!+Forecast!#REF!*'Error Factor for last day'!#REF!</f>
        <v>#REF!</v>
      </c>
      <c r="T654" s="6" t="e">
        <f>Forecast!#REF!+Forecast!#REF!*'Error Factor for last day'!#REF!</f>
        <v>#REF!</v>
      </c>
      <c r="U654" s="6" t="e">
        <f>Forecast!#REF!+Forecast!#REF!*'Error Factor for last day'!#REF!</f>
        <v>#REF!</v>
      </c>
      <c r="V654" s="6" t="e">
        <f>Forecast!#REF!+Forecast!#REF!*'Error Factor for last day'!#REF!</f>
        <v>#REF!</v>
      </c>
      <c r="W654" s="6" t="e">
        <f>Forecast!#REF!+Forecast!#REF!*'Error Factor for last day'!#REF!</f>
        <v>#REF!</v>
      </c>
      <c r="X654" s="6" t="e">
        <f>Forecast!#REF!+Forecast!#REF!*'Error Factor for last day'!#REF!</f>
        <v>#REF!</v>
      </c>
      <c r="Y654" s="6" t="e">
        <f>Forecast!#REF!+Forecast!#REF!*'Error Factor for last day'!#REF!</f>
        <v>#REF!</v>
      </c>
      <c r="Z654" s="6" t="e">
        <f>Forecast!#REF!+Forecast!#REF!*'Error Factor for last day'!#REF!</f>
        <v>#REF!</v>
      </c>
      <c r="AA654" s="6" t="e">
        <f>Forecast!#REF!+Forecast!#REF!*'Error Factor for last day'!#REF!</f>
        <v>#REF!</v>
      </c>
      <c r="AB654" s="6" t="e">
        <f>Forecast!#REF!+Forecast!#REF!*'Error Factor for last day'!#REF!</f>
        <v>#REF!</v>
      </c>
      <c r="AC654" s="6" t="e">
        <f>Forecast!#REF!+Forecast!#REF!*'Error Factor for last day'!#REF!</f>
        <v>#REF!</v>
      </c>
      <c r="AD654" s="6" t="e">
        <f>Forecast!#REF!+Forecast!#REF!*'Error Factor for last day'!#REF!</f>
        <v>#REF!</v>
      </c>
      <c r="AE654" s="6" t="e">
        <f>Forecast!#REF!+Forecast!#REF!*'Error Factor for last day'!#REF!</f>
        <v>#REF!</v>
      </c>
      <c r="AF654" s="6" t="e">
        <f>Forecast!#REF!+Forecast!#REF!*'Error Factor for last day'!#REF!</f>
        <v>#REF!</v>
      </c>
      <c r="AG654" s="6" t="e">
        <f>Forecast!#REF!+Forecast!#REF!*'Error Factor for last day'!#REF!</f>
        <v>#REF!</v>
      </c>
    </row>
    <row r="655" spans="1:33" hidden="1" x14ac:dyDescent="0.25">
      <c r="A655" s="2">
        <v>42232.45208333333</v>
      </c>
      <c r="B655" s="6" t="e">
        <f>Forecast!#REF!+Forecast!#REF!*'Error Factor for last day'!#REF!</f>
        <v>#REF!</v>
      </c>
      <c r="C655" s="6" t="e">
        <f>Forecast!#REF!+Forecast!#REF!*'Error Factor for last day'!#REF!</f>
        <v>#REF!</v>
      </c>
      <c r="D655" s="6" t="e">
        <f>Forecast!#REF!+Forecast!#REF!*'Error Factor for last day'!#REF!</f>
        <v>#REF!</v>
      </c>
      <c r="E655" s="6" t="e">
        <f>Forecast!#REF!+Forecast!#REF!*'Error Factor for last day'!#REF!</f>
        <v>#REF!</v>
      </c>
      <c r="F655" s="6" t="e">
        <f>Forecast!#REF!+Forecast!#REF!*'Error Factor for last day'!#REF!</f>
        <v>#REF!</v>
      </c>
      <c r="G655" s="6" t="e">
        <f>Forecast!#REF!+Forecast!#REF!*'Error Factor for last day'!#REF!</f>
        <v>#REF!</v>
      </c>
      <c r="H655" s="6" t="e">
        <f>Forecast!#REF!+Forecast!#REF!*'Error Factor for last day'!#REF!</f>
        <v>#REF!</v>
      </c>
      <c r="I655" s="6" t="e">
        <f>Forecast!#REF!+Forecast!#REF!*'Error Factor for last day'!#REF!</f>
        <v>#REF!</v>
      </c>
      <c r="J655" s="6" t="e">
        <f>Forecast!#REF!+Forecast!#REF!*'Error Factor for last day'!#REF!</f>
        <v>#REF!</v>
      </c>
      <c r="K655" s="6" t="e">
        <f>Forecast!#REF!+Forecast!#REF!*'Error Factor for last day'!#REF!</f>
        <v>#REF!</v>
      </c>
      <c r="L655" s="6" t="e">
        <f>Forecast!#REF!+Forecast!#REF!*'Error Factor for last day'!#REF!</f>
        <v>#REF!</v>
      </c>
      <c r="M655" s="6" t="e">
        <f>Forecast!#REF!+Forecast!#REF!*'Error Factor for last day'!#REF!</f>
        <v>#REF!</v>
      </c>
      <c r="N655" s="6" t="e">
        <f>Forecast!#REF!+Forecast!#REF!*'Error Factor for last day'!#REF!</f>
        <v>#REF!</v>
      </c>
      <c r="O655" s="6" t="e">
        <f>Forecast!#REF!+Forecast!#REF!*'Error Factor for last day'!#REF!</f>
        <v>#REF!</v>
      </c>
      <c r="P655" s="6" t="e">
        <f>Forecast!#REF!+Forecast!#REF!*'Error Factor for last day'!#REF!</f>
        <v>#REF!</v>
      </c>
      <c r="Q655" s="6" t="e">
        <f>Forecast!#REF!+Forecast!#REF!*'Error Factor for last day'!#REF!</f>
        <v>#REF!</v>
      </c>
      <c r="R655" s="6" t="e">
        <f>Forecast!#REF!+Forecast!#REF!*'Error Factor for last day'!#REF!</f>
        <v>#REF!</v>
      </c>
      <c r="S655" s="6" t="e">
        <f>Forecast!#REF!+Forecast!#REF!*'Error Factor for last day'!#REF!</f>
        <v>#REF!</v>
      </c>
      <c r="T655" s="6" t="e">
        <f>Forecast!#REF!+Forecast!#REF!*'Error Factor for last day'!#REF!</f>
        <v>#REF!</v>
      </c>
      <c r="U655" s="6" t="e">
        <f>Forecast!#REF!+Forecast!#REF!*'Error Factor for last day'!#REF!</f>
        <v>#REF!</v>
      </c>
      <c r="V655" s="6" t="e">
        <f>Forecast!#REF!+Forecast!#REF!*'Error Factor for last day'!#REF!</f>
        <v>#REF!</v>
      </c>
      <c r="W655" s="6" t="e">
        <f>Forecast!#REF!+Forecast!#REF!*'Error Factor for last day'!#REF!</f>
        <v>#REF!</v>
      </c>
      <c r="X655" s="6" t="e">
        <f>Forecast!#REF!+Forecast!#REF!*'Error Factor for last day'!#REF!</f>
        <v>#REF!</v>
      </c>
      <c r="Y655" s="6" t="e">
        <f>Forecast!#REF!+Forecast!#REF!*'Error Factor for last day'!#REF!</f>
        <v>#REF!</v>
      </c>
      <c r="Z655" s="6" t="e">
        <f>Forecast!#REF!+Forecast!#REF!*'Error Factor for last day'!#REF!</f>
        <v>#REF!</v>
      </c>
      <c r="AA655" s="6" t="e">
        <f>Forecast!#REF!+Forecast!#REF!*'Error Factor for last day'!#REF!</f>
        <v>#REF!</v>
      </c>
      <c r="AB655" s="6" t="e">
        <f>Forecast!#REF!+Forecast!#REF!*'Error Factor for last day'!#REF!</f>
        <v>#REF!</v>
      </c>
      <c r="AC655" s="6" t="e">
        <f>Forecast!#REF!+Forecast!#REF!*'Error Factor for last day'!#REF!</f>
        <v>#REF!</v>
      </c>
      <c r="AD655" s="6" t="e">
        <f>Forecast!#REF!+Forecast!#REF!*'Error Factor for last day'!#REF!</f>
        <v>#REF!</v>
      </c>
      <c r="AE655" s="6" t="e">
        <f>Forecast!#REF!+Forecast!#REF!*'Error Factor for last day'!#REF!</f>
        <v>#REF!</v>
      </c>
      <c r="AF655" s="6" t="e">
        <f>Forecast!#REF!+Forecast!#REF!*'Error Factor for last day'!#REF!</f>
        <v>#REF!</v>
      </c>
      <c r="AG655" s="6" t="e">
        <f>Forecast!#REF!+Forecast!#REF!*'Error Factor for last day'!#REF!</f>
        <v>#REF!</v>
      </c>
    </row>
    <row r="656" spans="1:33" hidden="1" x14ac:dyDescent="0.25">
      <c r="A656" s="2">
        <v>42232.452777777777</v>
      </c>
      <c r="B656" s="6" t="e">
        <f>Forecast!#REF!+Forecast!#REF!*'Error Factor for last day'!#REF!</f>
        <v>#REF!</v>
      </c>
      <c r="C656" s="6" t="e">
        <f>Forecast!#REF!+Forecast!#REF!*'Error Factor for last day'!#REF!</f>
        <v>#REF!</v>
      </c>
      <c r="D656" s="6" t="e">
        <f>Forecast!#REF!+Forecast!#REF!*'Error Factor for last day'!#REF!</f>
        <v>#REF!</v>
      </c>
      <c r="E656" s="6" t="e">
        <f>Forecast!#REF!+Forecast!#REF!*'Error Factor for last day'!#REF!</f>
        <v>#REF!</v>
      </c>
      <c r="F656" s="6" t="e">
        <f>Forecast!#REF!+Forecast!#REF!*'Error Factor for last day'!#REF!</f>
        <v>#REF!</v>
      </c>
      <c r="G656" s="6" t="e">
        <f>Forecast!#REF!+Forecast!#REF!*'Error Factor for last day'!#REF!</f>
        <v>#REF!</v>
      </c>
      <c r="H656" s="6" t="e">
        <f>Forecast!#REF!+Forecast!#REF!*'Error Factor for last day'!#REF!</f>
        <v>#REF!</v>
      </c>
      <c r="I656" s="6" t="e">
        <f>Forecast!#REF!+Forecast!#REF!*'Error Factor for last day'!#REF!</f>
        <v>#REF!</v>
      </c>
      <c r="J656" s="6" t="e">
        <f>Forecast!#REF!+Forecast!#REF!*'Error Factor for last day'!#REF!</f>
        <v>#REF!</v>
      </c>
      <c r="K656" s="6" t="e">
        <f>Forecast!#REF!+Forecast!#REF!*'Error Factor for last day'!#REF!</f>
        <v>#REF!</v>
      </c>
      <c r="L656" s="6" t="e">
        <f>Forecast!#REF!+Forecast!#REF!*'Error Factor for last day'!#REF!</f>
        <v>#REF!</v>
      </c>
      <c r="M656" s="6" t="e">
        <f>Forecast!#REF!+Forecast!#REF!*'Error Factor for last day'!#REF!</f>
        <v>#REF!</v>
      </c>
      <c r="N656" s="6" t="e">
        <f>Forecast!#REF!+Forecast!#REF!*'Error Factor for last day'!#REF!</f>
        <v>#REF!</v>
      </c>
      <c r="O656" s="6" t="e">
        <f>Forecast!#REF!+Forecast!#REF!*'Error Factor for last day'!#REF!</f>
        <v>#REF!</v>
      </c>
      <c r="P656" s="6" t="e">
        <f>Forecast!#REF!+Forecast!#REF!*'Error Factor for last day'!#REF!</f>
        <v>#REF!</v>
      </c>
      <c r="Q656" s="6" t="e">
        <f>Forecast!#REF!+Forecast!#REF!*'Error Factor for last day'!#REF!</f>
        <v>#REF!</v>
      </c>
      <c r="R656" s="6" t="e">
        <f>Forecast!#REF!+Forecast!#REF!*'Error Factor for last day'!#REF!</f>
        <v>#REF!</v>
      </c>
      <c r="S656" s="6" t="e">
        <f>Forecast!#REF!+Forecast!#REF!*'Error Factor for last day'!#REF!</f>
        <v>#REF!</v>
      </c>
      <c r="T656" s="6" t="e">
        <f>Forecast!#REF!+Forecast!#REF!*'Error Factor for last day'!#REF!</f>
        <v>#REF!</v>
      </c>
      <c r="U656" s="6" t="e">
        <f>Forecast!#REF!+Forecast!#REF!*'Error Factor for last day'!#REF!</f>
        <v>#REF!</v>
      </c>
      <c r="V656" s="6" t="e">
        <f>Forecast!#REF!+Forecast!#REF!*'Error Factor for last day'!#REF!</f>
        <v>#REF!</v>
      </c>
      <c r="W656" s="6" t="e">
        <f>Forecast!#REF!+Forecast!#REF!*'Error Factor for last day'!#REF!</f>
        <v>#REF!</v>
      </c>
      <c r="X656" s="6" t="e">
        <f>Forecast!#REF!+Forecast!#REF!*'Error Factor for last day'!#REF!</f>
        <v>#REF!</v>
      </c>
      <c r="Y656" s="6" t="e">
        <f>Forecast!#REF!+Forecast!#REF!*'Error Factor for last day'!#REF!</f>
        <v>#REF!</v>
      </c>
      <c r="Z656" s="6" t="e">
        <f>Forecast!#REF!+Forecast!#REF!*'Error Factor for last day'!#REF!</f>
        <v>#REF!</v>
      </c>
      <c r="AA656" s="6" t="e">
        <f>Forecast!#REF!+Forecast!#REF!*'Error Factor for last day'!#REF!</f>
        <v>#REF!</v>
      </c>
      <c r="AB656" s="6" t="e">
        <f>Forecast!#REF!+Forecast!#REF!*'Error Factor for last day'!#REF!</f>
        <v>#REF!</v>
      </c>
      <c r="AC656" s="6" t="e">
        <f>Forecast!#REF!+Forecast!#REF!*'Error Factor for last day'!#REF!</f>
        <v>#REF!</v>
      </c>
      <c r="AD656" s="6" t="e">
        <f>Forecast!#REF!+Forecast!#REF!*'Error Factor for last day'!#REF!</f>
        <v>#REF!</v>
      </c>
      <c r="AE656" s="6" t="e">
        <f>Forecast!#REF!+Forecast!#REF!*'Error Factor for last day'!#REF!</f>
        <v>#REF!</v>
      </c>
      <c r="AF656" s="6" t="e">
        <f>Forecast!#REF!+Forecast!#REF!*'Error Factor for last day'!#REF!</f>
        <v>#REF!</v>
      </c>
      <c r="AG656" s="6" t="e">
        <f>Forecast!#REF!+Forecast!#REF!*'Error Factor for last day'!#REF!</f>
        <v>#REF!</v>
      </c>
    </row>
    <row r="657" spans="1:33" hidden="1" x14ac:dyDescent="0.25">
      <c r="A657" s="2">
        <v>42232.453472222223</v>
      </c>
      <c r="B657" s="6" t="e">
        <f>Forecast!#REF!+Forecast!#REF!*'Error Factor for last day'!#REF!</f>
        <v>#REF!</v>
      </c>
      <c r="C657" s="6" t="e">
        <f>Forecast!#REF!+Forecast!#REF!*'Error Factor for last day'!#REF!</f>
        <v>#REF!</v>
      </c>
      <c r="D657" s="6" t="e">
        <f>Forecast!#REF!+Forecast!#REF!*'Error Factor for last day'!#REF!</f>
        <v>#REF!</v>
      </c>
      <c r="E657" s="6" t="e">
        <f>Forecast!#REF!+Forecast!#REF!*'Error Factor for last day'!#REF!</f>
        <v>#REF!</v>
      </c>
      <c r="F657" s="6" t="e">
        <f>Forecast!#REF!+Forecast!#REF!*'Error Factor for last day'!#REF!</f>
        <v>#REF!</v>
      </c>
      <c r="G657" s="6" t="e">
        <f>Forecast!#REF!+Forecast!#REF!*'Error Factor for last day'!#REF!</f>
        <v>#REF!</v>
      </c>
      <c r="H657" s="6" t="e">
        <f>Forecast!#REF!+Forecast!#REF!*'Error Factor for last day'!#REF!</f>
        <v>#REF!</v>
      </c>
      <c r="I657" s="6" t="e">
        <f>Forecast!#REF!+Forecast!#REF!*'Error Factor for last day'!#REF!</f>
        <v>#REF!</v>
      </c>
      <c r="J657" s="6" t="e">
        <f>Forecast!#REF!+Forecast!#REF!*'Error Factor for last day'!#REF!</f>
        <v>#REF!</v>
      </c>
      <c r="K657" s="6" t="e">
        <f>Forecast!#REF!+Forecast!#REF!*'Error Factor for last day'!#REF!</f>
        <v>#REF!</v>
      </c>
      <c r="L657" s="6" t="e">
        <f>Forecast!#REF!+Forecast!#REF!*'Error Factor for last day'!#REF!</f>
        <v>#REF!</v>
      </c>
      <c r="M657" s="6" t="e">
        <f>Forecast!#REF!+Forecast!#REF!*'Error Factor for last day'!#REF!</f>
        <v>#REF!</v>
      </c>
      <c r="N657" s="6" t="e">
        <f>Forecast!#REF!+Forecast!#REF!*'Error Factor for last day'!#REF!</f>
        <v>#REF!</v>
      </c>
      <c r="O657" s="6" t="e">
        <f>Forecast!#REF!+Forecast!#REF!*'Error Factor for last day'!#REF!</f>
        <v>#REF!</v>
      </c>
      <c r="P657" s="6" t="e">
        <f>Forecast!#REF!+Forecast!#REF!*'Error Factor for last day'!#REF!</f>
        <v>#REF!</v>
      </c>
      <c r="Q657" s="6" t="e">
        <f>Forecast!#REF!+Forecast!#REF!*'Error Factor for last day'!#REF!</f>
        <v>#REF!</v>
      </c>
      <c r="R657" s="6" t="e">
        <f>Forecast!#REF!+Forecast!#REF!*'Error Factor for last day'!#REF!</f>
        <v>#REF!</v>
      </c>
      <c r="S657" s="6" t="e">
        <f>Forecast!#REF!+Forecast!#REF!*'Error Factor for last day'!#REF!</f>
        <v>#REF!</v>
      </c>
      <c r="T657" s="6" t="e">
        <f>Forecast!#REF!+Forecast!#REF!*'Error Factor for last day'!#REF!</f>
        <v>#REF!</v>
      </c>
      <c r="U657" s="6" t="e">
        <f>Forecast!#REF!+Forecast!#REF!*'Error Factor for last day'!#REF!</f>
        <v>#REF!</v>
      </c>
      <c r="V657" s="6" t="e">
        <f>Forecast!#REF!+Forecast!#REF!*'Error Factor for last day'!#REF!</f>
        <v>#REF!</v>
      </c>
      <c r="W657" s="6" t="e">
        <f>Forecast!#REF!+Forecast!#REF!*'Error Factor for last day'!#REF!</f>
        <v>#REF!</v>
      </c>
      <c r="X657" s="6" t="e">
        <f>Forecast!#REF!+Forecast!#REF!*'Error Factor for last day'!#REF!</f>
        <v>#REF!</v>
      </c>
      <c r="Y657" s="6" t="e">
        <f>Forecast!#REF!+Forecast!#REF!*'Error Factor for last day'!#REF!</f>
        <v>#REF!</v>
      </c>
      <c r="Z657" s="6" t="e">
        <f>Forecast!#REF!+Forecast!#REF!*'Error Factor for last day'!#REF!</f>
        <v>#REF!</v>
      </c>
      <c r="AA657" s="6" t="e">
        <f>Forecast!#REF!+Forecast!#REF!*'Error Factor for last day'!#REF!</f>
        <v>#REF!</v>
      </c>
      <c r="AB657" s="6" t="e">
        <f>Forecast!#REF!+Forecast!#REF!*'Error Factor for last day'!#REF!</f>
        <v>#REF!</v>
      </c>
      <c r="AC657" s="6" t="e">
        <f>Forecast!#REF!+Forecast!#REF!*'Error Factor for last day'!#REF!</f>
        <v>#REF!</v>
      </c>
      <c r="AD657" s="6" t="e">
        <f>Forecast!#REF!+Forecast!#REF!*'Error Factor for last day'!#REF!</f>
        <v>#REF!</v>
      </c>
      <c r="AE657" s="6" t="e">
        <f>Forecast!#REF!+Forecast!#REF!*'Error Factor for last day'!#REF!</f>
        <v>#REF!</v>
      </c>
      <c r="AF657" s="6" t="e">
        <f>Forecast!#REF!+Forecast!#REF!*'Error Factor for last day'!#REF!</f>
        <v>#REF!</v>
      </c>
      <c r="AG657" s="6" t="e">
        <f>Forecast!#REF!+Forecast!#REF!*'Error Factor for last day'!#REF!</f>
        <v>#REF!</v>
      </c>
    </row>
    <row r="658" spans="1:33" hidden="1" x14ac:dyDescent="0.25">
      <c r="A658" s="2">
        <v>42232.45416666667</v>
      </c>
      <c r="B658" s="6" t="e">
        <f>Forecast!#REF!+Forecast!#REF!*'Error Factor for last day'!#REF!</f>
        <v>#REF!</v>
      </c>
      <c r="C658" s="6" t="e">
        <f>Forecast!#REF!+Forecast!#REF!*'Error Factor for last day'!#REF!</f>
        <v>#REF!</v>
      </c>
      <c r="D658" s="6" t="e">
        <f>Forecast!#REF!+Forecast!#REF!*'Error Factor for last day'!#REF!</f>
        <v>#REF!</v>
      </c>
      <c r="E658" s="6" t="e">
        <f>Forecast!#REF!+Forecast!#REF!*'Error Factor for last day'!#REF!</f>
        <v>#REF!</v>
      </c>
      <c r="F658" s="6" t="e">
        <f>Forecast!#REF!+Forecast!#REF!*'Error Factor for last day'!#REF!</f>
        <v>#REF!</v>
      </c>
      <c r="G658" s="6" t="e">
        <f>Forecast!#REF!+Forecast!#REF!*'Error Factor for last day'!#REF!</f>
        <v>#REF!</v>
      </c>
      <c r="H658" s="6" t="e">
        <f>Forecast!#REF!+Forecast!#REF!*'Error Factor for last day'!#REF!</f>
        <v>#REF!</v>
      </c>
      <c r="I658" s="6" t="e">
        <f>Forecast!#REF!+Forecast!#REF!*'Error Factor for last day'!#REF!</f>
        <v>#REF!</v>
      </c>
      <c r="J658" s="6" t="e">
        <f>Forecast!#REF!+Forecast!#REF!*'Error Factor for last day'!#REF!</f>
        <v>#REF!</v>
      </c>
      <c r="K658" s="6" t="e">
        <f>Forecast!#REF!+Forecast!#REF!*'Error Factor for last day'!#REF!</f>
        <v>#REF!</v>
      </c>
      <c r="L658" s="6" t="e">
        <f>Forecast!#REF!+Forecast!#REF!*'Error Factor for last day'!#REF!</f>
        <v>#REF!</v>
      </c>
      <c r="M658" s="6" t="e">
        <f>Forecast!#REF!+Forecast!#REF!*'Error Factor for last day'!#REF!</f>
        <v>#REF!</v>
      </c>
      <c r="N658" s="6" t="e">
        <f>Forecast!#REF!+Forecast!#REF!*'Error Factor for last day'!#REF!</f>
        <v>#REF!</v>
      </c>
      <c r="O658" s="6" t="e">
        <f>Forecast!#REF!+Forecast!#REF!*'Error Factor for last day'!#REF!</f>
        <v>#REF!</v>
      </c>
      <c r="P658" s="6" t="e">
        <f>Forecast!#REF!+Forecast!#REF!*'Error Factor for last day'!#REF!</f>
        <v>#REF!</v>
      </c>
      <c r="Q658" s="6" t="e">
        <f>Forecast!#REF!+Forecast!#REF!*'Error Factor for last day'!#REF!</f>
        <v>#REF!</v>
      </c>
      <c r="R658" s="6" t="e">
        <f>Forecast!#REF!+Forecast!#REF!*'Error Factor for last day'!#REF!</f>
        <v>#REF!</v>
      </c>
      <c r="S658" s="6" t="e">
        <f>Forecast!#REF!+Forecast!#REF!*'Error Factor for last day'!#REF!</f>
        <v>#REF!</v>
      </c>
      <c r="T658" s="6" t="e">
        <f>Forecast!#REF!+Forecast!#REF!*'Error Factor for last day'!#REF!</f>
        <v>#REF!</v>
      </c>
      <c r="U658" s="6" t="e">
        <f>Forecast!#REF!+Forecast!#REF!*'Error Factor for last day'!#REF!</f>
        <v>#REF!</v>
      </c>
      <c r="V658" s="6" t="e">
        <f>Forecast!#REF!+Forecast!#REF!*'Error Factor for last day'!#REF!</f>
        <v>#REF!</v>
      </c>
      <c r="W658" s="6" t="e">
        <f>Forecast!#REF!+Forecast!#REF!*'Error Factor for last day'!#REF!</f>
        <v>#REF!</v>
      </c>
      <c r="X658" s="6" t="e">
        <f>Forecast!#REF!+Forecast!#REF!*'Error Factor for last day'!#REF!</f>
        <v>#REF!</v>
      </c>
      <c r="Y658" s="6" t="e">
        <f>Forecast!#REF!+Forecast!#REF!*'Error Factor for last day'!#REF!</f>
        <v>#REF!</v>
      </c>
      <c r="Z658" s="6" t="e">
        <f>Forecast!#REF!+Forecast!#REF!*'Error Factor for last day'!#REF!</f>
        <v>#REF!</v>
      </c>
      <c r="AA658" s="6" t="e">
        <f>Forecast!#REF!+Forecast!#REF!*'Error Factor for last day'!#REF!</f>
        <v>#REF!</v>
      </c>
      <c r="AB658" s="6" t="e">
        <f>Forecast!#REF!+Forecast!#REF!*'Error Factor for last day'!#REF!</f>
        <v>#REF!</v>
      </c>
      <c r="AC658" s="6" t="e">
        <f>Forecast!#REF!+Forecast!#REF!*'Error Factor for last day'!#REF!</f>
        <v>#REF!</v>
      </c>
      <c r="AD658" s="6" t="e">
        <f>Forecast!#REF!+Forecast!#REF!*'Error Factor for last day'!#REF!</f>
        <v>#REF!</v>
      </c>
      <c r="AE658" s="6" t="e">
        <f>Forecast!#REF!+Forecast!#REF!*'Error Factor for last day'!#REF!</f>
        <v>#REF!</v>
      </c>
      <c r="AF658" s="6" t="e">
        <f>Forecast!#REF!+Forecast!#REF!*'Error Factor for last day'!#REF!</f>
        <v>#REF!</v>
      </c>
      <c r="AG658" s="6" t="e">
        <f>Forecast!#REF!+Forecast!#REF!*'Error Factor for last day'!#REF!</f>
        <v>#REF!</v>
      </c>
    </row>
    <row r="659" spans="1:33" hidden="1" x14ac:dyDescent="0.25">
      <c r="A659" s="2">
        <v>42232.454861111109</v>
      </c>
      <c r="B659" s="6" t="e">
        <f>Forecast!#REF!+Forecast!#REF!*'Error Factor for last day'!#REF!</f>
        <v>#REF!</v>
      </c>
      <c r="C659" s="6" t="e">
        <f>Forecast!#REF!+Forecast!#REF!*'Error Factor for last day'!#REF!</f>
        <v>#REF!</v>
      </c>
      <c r="D659" s="6" t="e">
        <f>Forecast!#REF!+Forecast!#REF!*'Error Factor for last day'!#REF!</f>
        <v>#REF!</v>
      </c>
      <c r="E659" s="6" t="e">
        <f>Forecast!#REF!+Forecast!#REF!*'Error Factor for last day'!#REF!</f>
        <v>#REF!</v>
      </c>
      <c r="F659" s="6" t="e">
        <f>Forecast!#REF!+Forecast!#REF!*'Error Factor for last day'!#REF!</f>
        <v>#REF!</v>
      </c>
      <c r="G659" s="6" t="e">
        <f>Forecast!#REF!+Forecast!#REF!*'Error Factor for last day'!#REF!</f>
        <v>#REF!</v>
      </c>
      <c r="H659" s="6" t="e">
        <f>Forecast!#REF!+Forecast!#REF!*'Error Factor for last day'!#REF!</f>
        <v>#REF!</v>
      </c>
      <c r="I659" s="6" t="e">
        <f>Forecast!#REF!+Forecast!#REF!*'Error Factor for last day'!#REF!</f>
        <v>#REF!</v>
      </c>
      <c r="J659" s="6" t="e">
        <f>Forecast!#REF!+Forecast!#REF!*'Error Factor for last day'!#REF!</f>
        <v>#REF!</v>
      </c>
      <c r="K659" s="6" t="e">
        <f>Forecast!#REF!+Forecast!#REF!*'Error Factor for last day'!#REF!</f>
        <v>#REF!</v>
      </c>
      <c r="L659" s="6" t="e">
        <f>Forecast!#REF!+Forecast!#REF!*'Error Factor for last day'!#REF!</f>
        <v>#REF!</v>
      </c>
      <c r="M659" s="6" t="e">
        <f>Forecast!#REF!+Forecast!#REF!*'Error Factor for last day'!#REF!</f>
        <v>#REF!</v>
      </c>
      <c r="N659" s="6" t="e">
        <f>Forecast!#REF!+Forecast!#REF!*'Error Factor for last day'!#REF!</f>
        <v>#REF!</v>
      </c>
      <c r="O659" s="6" t="e">
        <f>Forecast!#REF!+Forecast!#REF!*'Error Factor for last day'!#REF!</f>
        <v>#REF!</v>
      </c>
      <c r="P659" s="6" t="e">
        <f>Forecast!#REF!+Forecast!#REF!*'Error Factor for last day'!#REF!</f>
        <v>#REF!</v>
      </c>
      <c r="Q659" s="6" t="e">
        <f>Forecast!#REF!+Forecast!#REF!*'Error Factor for last day'!#REF!</f>
        <v>#REF!</v>
      </c>
      <c r="R659" s="6" t="e">
        <f>Forecast!#REF!+Forecast!#REF!*'Error Factor for last day'!#REF!</f>
        <v>#REF!</v>
      </c>
      <c r="S659" s="6" t="e">
        <f>Forecast!#REF!+Forecast!#REF!*'Error Factor for last day'!#REF!</f>
        <v>#REF!</v>
      </c>
      <c r="T659" s="6" t="e">
        <f>Forecast!#REF!+Forecast!#REF!*'Error Factor for last day'!#REF!</f>
        <v>#REF!</v>
      </c>
      <c r="U659" s="6" t="e">
        <f>Forecast!#REF!+Forecast!#REF!*'Error Factor for last day'!#REF!</f>
        <v>#REF!</v>
      </c>
      <c r="V659" s="6" t="e">
        <f>Forecast!#REF!+Forecast!#REF!*'Error Factor for last day'!#REF!</f>
        <v>#REF!</v>
      </c>
      <c r="W659" s="6" t="e">
        <f>Forecast!#REF!+Forecast!#REF!*'Error Factor for last day'!#REF!</f>
        <v>#REF!</v>
      </c>
      <c r="X659" s="6" t="e">
        <f>Forecast!#REF!+Forecast!#REF!*'Error Factor for last day'!#REF!</f>
        <v>#REF!</v>
      </c>
      <c r="Y659" s="6" t="e">
        <f>Forecast!#REF!+Forecast!#REF!*'Error Factor for last day'!#REF!</f>
        <v>#REF!</v>
      </c>
      <c r="Z659" s="6" t="e">
        <f>Forecast!#REF!+Forecast!#REF!*'Error Factor for last day'!#REF!</f>
        <v>#REF!</v>
      </c>
      <c r="AA659" s="6" t="e">
        <f>Forecast!#REF!+Forecast!#REF!*'Error Factor for last day'!#REF!</f>
        <v>#REF!</v>
      </c>
      <c r="AB659" s="6" t="e">
        <f>Forecast!#REF!+Forecast!#REF!*'Error Factor for last day'!#REF!</f>
        <v>#REF!</v>
      </c>
      <c r="AC659" s="6" t="e">
        <f>Forecast!#REF!+Forecast!#REF!*'Error Factor for last day'!#REF!</f>
        <v>#REF!</v>
      </c>
      <c r="AD659" s="6" t="e">
        <f>Forecast!#REF!+Forecast!#REF!*'Error Factor for last day'!#REF!</f>
        <v>#REF!</v>
      </c>
      <c r="AE659" s="6" t="e">
        <f>Forecast!#REF!+Forecast!#REF!*'Error Factor for last day'!#REF!</f>
        <v>#REF!</v>
      </c>
      <c r="AF659" s="6" t="e">
        <f>Forecast!#REF!+Forecast!#REF!*'Error Factor for last day'!#REF!</f>
        <v>#REF!</v>
      </c>
      <c r="AG659" s="6" t="e">
        <f>Forecast!#REF!+Forecast!#REF!*'Error Factor for last day'!#REF!</f>
        <v>#REF!</v>
      </c>
    </row>
    <row r="660" spans="1:33" hidden="1" x14ac:dyDescent="0.25">
      <c r="A660" s="2">
        <v>42232.455555555556</v>
      </c>
      <c r="B660" s="6" t="e">
        <f>Forecast!#REF!+Forecast!#REF!*'Error Factor for last day'!#REF!</f>
        <v>#REF!</v>
      </c>
      <c r="C660" s="6" t="e">
        <f>Forecast!#REF!+Forecast!#REF!*'Error Factor for last day'!#REF!</f>
        <v>#REF!</v>
      </c>
      <c r="D660" s="6" t="e">
        <f>Forecast!#REF!+Forecast!#REF!*'Error Factor for last day'!#REF!</f>
        <v>#REF!</v>
      </c>
      <c r="E660" s="6" t="e">
        <f>Forecast!#REF!+Forecast!#REF!*'Error Factor for last day'!#REF!</f>
        <v>#REF!</v>
      </c>
      <c r="F660" s="6" t="e">
        <f>Forecast!#REF!+Forecast!#REF!*'Error Factor for last day'!#REF!</f>
        <v>#REF!</v>
      </c>
      <c r="G660" s="6" t="e">
        <f>Forecast!#REF!+Forecast!#REF!*'Error Factor for last day'!#REF!</f>
        <v>#REF!</v>
      </c>
      <c r="H660" s="6" t="e">
        <f>Forecast!#REF!+Forecast!#REF!*'Error Factor for last day'!#REF!</f>
        <v>#REF!</v>
      </c>
      <c r="I660" s="6" t="e">
        <f>Forecast!#REF!+Forecast!#REF!*'Error Factor for last day'!#REF!</f>
        <v>#REF!</v>
      </c>
      <c r="J660" s="6" t="e">
        <f>Forecast!#REF!+Forecast!#REF!*'Error Factor for last day'!#REF!</f>
        <v>#REF!</v>
      </c>
      <c r="K660" s="6" t="e">
        <f>Forecast!#REF!+Forecast!#REF!*'Error Factor for last day'!#REF!</f>
        <v>#REF!</v>
      </c>
      <c r="L660" s="6" t="e">
        <f>Forecast!#REF!+Forecast!#REF!*'Error Factor for last day'!#REF!</f>
        <v>#REF!</v>
      </c>
      <c r="M660" s="6" t="e">
        <f>Forecast!#REF!+Forecast!#REF!*'Error Factor for last day'!#REF!</f>
        <v>#REF!</v>
      </c>
      <c r="N660" s="6" t="e">
        <f>Forecast!#REF!+Forecast!#REF!*'Error Factor for last day'!#REF!</f>
        <v>#REF!</v>
      </c>
      <c r="O660" s="6" t="e">
        <f>Forecast!#REF!+Forecast!#REF!*'Error Factor for last day'!#REF!</f>
        <v>#REF!</v>
      </c>
      <c r="P660" s="6" t="e">
        <f>Forecast!#REF!+Forecast!#REF!*'Error Factor for last day'!#REF!</f>
        <v>#REF!</v>
      </c>
      <c r="Q660" s="6" t="e">
        <f>Forecast!#REF!+Forecast!#REF!*'Error Factor for last day'!#REF!</f>
        <v>#REF!</v>
      </c>
      <c r="R660" s="6" t="e">
        <f>Forecast!#REF!+Forecast!#REF!*'Error Factor for last day'!#REF!</f>
        <v>#REF!</v>
      </c>
      <c r="S660" s="6" t="e">
        <f>Forecast!#REF!+Forecast!#REF!*'Error Factor for last day'!#REF!</f>
        <v>#REF!</v>
      </c>
      <c r="T660" s="6" t="e">
        <f>Forecast!#REF!+Forecast!#REF!*'Error Factor for last day'!#REF!</f>
        <v>#REF!</v>
      </c>
      <c r="U660" s="6" t="e">
        <f>Forecast!#REF!+Forecast!#REF!*'Error Factor for last day'!#REF!</f>
        <v>#REF!</v>
      </c>
      <c r="V660" s="6" t="e">
        <f>Forecast!#REF!+Forecast!#REF!*'Error Factor for last day'!#REF!</f>
        <v>#REF!</v>
      </c>
      <c r="W660" s="6" t="e">
        <f>Forecast!#REF!+Forecast!#REF!*'Error Factor for last day'!#REF!</f>
        <v>#REF!</v>
      </c>
      <c r="X660" s="6" t="e">
        <f>Forecast!#REF!+Forecast!#REF!*'Error Factor for last day'!#REF!</f>
        <v>#REF!</v>
      </c>
      <c r="Y660" s="6" t="e">
        <f>Forecast!#REF!+Forecast!#REF!*'Error Factor for last day'!#REF!</f>
        <v>#REF!</v>
      </c>
      <c r="Z660" s="6" t="e">
        <f>Forecast!#REF!+Forecast!#REF!*'Error Factor for last day'!#REF!</f>
        <v>#REF!</v>
      </c>
      <c r="AA660" s="6" t="e">
        <f>Forecast!#REF!+Forecast!#REF!*'Error Factor for last day'!#REF!</f>
        <v>#REF!</v>
      </c>
      <c r="AB660" s="6" t="e">
        <f>Forecast!#REF!+Forecast!#REF!*'Error Factor for last day'!#REF!</f>
        <v>#REF!</v>
      </c>
      <c r="AC660" s="6" t="e">
        <f>Forecast!#REF!+Forecast!#REF!*'Error Factor for last day'!#REF!</f>
        <v>#REF!</v>
      </c>
      <c r="AD660" s="6" t="e">
        <f>Forecast!#REF!+Forecast!#REF!*'Error Factor for last day'!#REF!</f>
        <v>#REF!</v>
      </c>
      <c r="AE660" s="6" t="e">
        <f>Forecast!#REF!+Forecast!#REF!*'Error Factor for last day'!#REF!</f>
        <v>#REF!</v>
      </c>
      <c r="AF660" s="6" t="e">
        <f>Forecast!#REF!+Forecast!#REF!*'Error Factor for last day'!#REF!</f>
        <v>#REF!</v>
      </c>
      <c r="AG660" s="6" t="e">
        <f>Forecast!#REF!+Forecast!#REF!*'Error Factor for last day'!#REF!</f>
        <v>#REF!</v>
      </c>
    </row>
    <row r="661" spans="1:33" hidden="1" x14ac:dyDescent="0.25">
      <c r="A661" s="2">
        <v>42232.456250000003</v>
      </c>
      <c r="B661" s="6" t="e">
        <f>Forecast!#REF!+Forecast!#REF!*'Error Factor for last day'!#REF!</f>
        <v>#REF!</v>
      </c>
      <c r="C661" s="6" t="e">
        <f>Forecast!#REF!+Forecast!#REF!*'Error Factor for last day'!#REF!</f>
        <v>#REF!</v>
      </c>
      <c r="D661" s="6" t="e">
        <f>Forecast!#REF!+Forecast!#REF!*'Error Factor for last day'!#REF!</f>
        <v>#REF!</v>
      </c>
      <c r="E661" s="6" t="e">
        <f>Forecast!#REF!+Forecast!#REF!*'Error Factor for last day'!#REF!</f>
        <v>#REF!</v>
      </c>
      <c r="F661" s="6" t="e">
        <f>Forecast!#REF!+Forecast!#REF!*'Error Factor for last day'!#REF!</f>
        <v>#REF!</v>
      </c>
      <c r="G661" s="6" t="e">
        <f>Forecast!#REF!+Forecast!#REF!*'Error Factor for last day'!#REF!</f>
        <v>#REF!</v>
      </c>
      <c r="H661" s="6" t="e">
        <f>Forecast!#REF!+Forecast!#REF!*'Error Factor for last day'!#REF!</f>
        <v>#REF!</v>
      </c>
      <c r="I661" s="6" t="e">
        <f>Forecast!#REF!+Forecast!#REF!*'Error Factor for last day'!#REF!</f>
        <v>#REF!</v>
      </c>
      <c r="J661" s="6" t="e">
        <f>Forecast!#REF!+Forecast!#REF!*'Error Factor for last day'!#REF!</f>
        <v>#REF!</v>
      </c>
      <c r="K661" s="6" t="e">
        <f>Forecast!#REF!+Forecast!#REF!*'Error Factor for last day'!#REF!</f>
        <v>#REF!</v>
      </c>
      <c r="L661" s="6" t="e">
        <f>Forecast!#REF!+Forecast!#REF!*'Error Factor for last day'!#REF!</f>
        <v>#REF!</v>
      </c>
      <c r="M661" s="6" t="e">
        <f>Forecast!#REF!+Forecast!#REF!*'Error Factor for last day'!#REF!</f>
        <v>#REF!</v>
      </c>
      <c r="N661" s="6" t="e">
        <f>Forecast!#REF!+Forecast!#REF!*'Error Factor for last day'!#REF!</f>
        <v>#REF!</v>
      </c>
      <c r="O661" s="6" t="e">
        <f>Forecast!#REF!+Forecast!#REF!*'Error Factor for last day'!#REF!</f>
        <v>#REF!</v>
      </c>
      <c r="P661" s="6" t="e">
        <f>Forecast!#REF!+Forecast!#REF!*'Error Factor for last day'!#REF!</f>
        <v>#REF!</v>
      </c>
      <c r="Q661" s="6" t="e">
        <f>Forecast!#REF!+Forecast!#REF!*'Error Factor for last day'!#REF!</f>
        <v>#REF!</v>
      </c>
      <c r="R661" s="6" t="e">
        <f>Forecast!#REF!+Forecast!#REF!*'Error Factor for last day'!#REF!</f>
        <v>#REF!</v>
      </c>
      <c r="S661" s="6" t="e">
        <f>Forecast!#REF!+Forecast!#REF!*'Error Factor for last day'!#REF!</f>
        <v>#REF!</v>
      </c>
      <c r="T661" s="6" t="e">
        <f>Forecast!#REF!+Forecast!#REF!*'Error Factor for last day'!#REF!</f>
        <v>#REF!</v>
      </c>
      <c r="U661" s="6" t="e">
        <f>Forecast!#REF!+Forecast!#REF!*'Error Factor for last day'!#REF!</f>
        <v>#REF!</v>
      </c>
      <c r="V661" s="6" t="e">
        <f>Forecast!#REF!+Forecast!#REF!*'Error Factor for last day'!#REF!</f>
        <v>#REF!</v>
      </c>
      <c r="W661" s="6" t="e">
        <f>Forecast!#REF!+Forecast!#REF!*'Error Factor for last day'!#REF!</f>
        <v>#REF!</v>
      </c>
      <c r="X661" s="6" t="e">
        <f>Forecast!#REF!+Forecast!#REF!*'Error Factor for last day'!#REF!</f>
        <v>#REF!</v>
      </c>
      <c r="Y661" s="6" t="e">
        <f>Forecast!#REF!+Forecast!#REF!*'Error Factor for last day'!#REF!</f>
        <v>#REF!</v>
      </c>
      <c r="Z661" s="6" t="e">
        <f>Forecast!#REF!+Forecast!#REF!*'Error Factor for last day'!#REF!</f>
        <v>#REF!</v>
      </c>
      <c r="AA661" s="6" t="e">
        <f>Forecast!#REF!+Forecast!#REF!*'Error Factor for last day'!#REF!</f>
        <v>#REF!</v>
      </c>
      <c r="AB661" s="6" t="e">
        <f>Forecast!#REF!+Forecast!#REF!*'Error Factor for last day'!#REF!</f>
        <v>#REF!</v>
      </c>
      <c r="AC661" s="6" t="e">
        <f>Forecast!#REF!+Forecast!#REF!*'Error Factor for last day'!#REF!</f>
        <v>#REF!</v>
      </c>
      <c r="AD661" s="6" t="e">
        <f>Forecast!#REF!+Forecast!#REF!*'Error Factor for last day'!#REF!</f>
        <v>#REF!</v>
      </c>
      <c r="AE661" s="6" t="e">
        <f>Forecast!#REF!+Forecast!#REF!*'Error Factor for last day'!#REF!</f>
        <v>#REF!</v>
      </c>
      <c r="AF661" s="6" t="e">
        <f>Forecast!#REF!+Forecast!#REF!*'Error Factor for last day'!#REF!</f>
        <v>#REF!</v>
      </c>
      <c r="AG661" s="6" t="e">
        <f>Forecast!#REF!+Forecast!#REF!*'Error Factor for last day'!#REF!</f>
        <v>#REF!</v>
      </c>
    </row>
    <row r="662" spans="1:33" hidden="1" x14ac:dyDescent="0.25">
      <c r="A662" s="2">
        <v>42232.456944444442</v>
      </c>
      <c r="B662" s="6" t="e">
        <f>Forecast!#REF!+Forecast!#REF!*'Error Factor for last day'!#REF!</f>
        <v>#REF!</v>
      </c>
      <c r="C662" s="6" t="e">
        <f>Forecast!#REF!+Forecast!#REF!*'Error Factor for last day'!#REF!</f>
        <v>#REF!</v>
      </c>
      <c r="D662" s="6" t="e">
        <f>Forecast!#REF!+Forecast!#REF!*'Error Factor for last day'!#REF!</f>
        <v>#REF!</v>
      </c>
      <c r="E662" s="6" t="e">
        <f>Forecast!#REF!+Forecast!#REF!*'Error Factor for last day'!#REF!</f>
        <v>#REF!</v>
      </c>
      <c r="F662" s="6" t="e">
        <f>Forecast!#REF!+Forecast!#REF!*'Error Factor for last day'!#REF!</f>
        <v>#REF!</v>
      </c>
      <c r="G662" s="6" t="e">
        <f>Forecast!#REF!+Forecast!#REF!*'Error Factor for last day'!#REF!</f>
        <v>#REF!</v>
      </c>
      <c r="H662" s="6" t="e">
        <f>Forecast!#REF!+Forecast!#REF!*'Error Factor for last day'!#REF!</f>
        <v>#REF!</v>
      </c>
      <c r="I662" s="6" t="e">
        <f>Forecast!#REF!+Forecast!#REF!*'Error Factor for last day'!#REF!</f>
        <v>#REF!</v>
      </c>
      <c r="J662" s="6" t="e">
        <f>Forecast!#REF!+Forecast!#REF!*'Error Factor for last day'!#REF!</f>
        <v>#REF!</v>
      </c>
      <c r="K662" s="6" t="e">
        <f>Forecast!#REF!+Forecast!#REF!*'Error Factor for last day'!#REF!</f>
        <v>#REF!</v>
      </c>
      <c r="L662" s="6" t="e">
        <f>Forecast!#REF!+Forecast!#REF!*'Error Factor for last day'!#REF!</f>
        <v>#REF!</v>
      </c>
      <c r="M662" s="6" t="e">
        <f>Forecast!#REF!+Forecast!#REF!*'Error Factor for last day'!#REF!</f>
        <v>#REF!</v>
      </c>
      <c r="N662" s="6" t="e">
        <f>Forecast!#REF!+Forecast!#REF!*'Error Factor for last day'!#REF!</f>
        <v>#REF!</v>
      </c>
      <c r="O662" s="6" t="e">
        <f>Forecast!#REF!+Forecast!#REF!*'Error Factor for last day'!#REF!</f>
        <v>#REF!</v>
      </c>
      <c r="P662" s="6" t="e">
        <f>Forecast!#REF!+Forecast!#REF!*'Error Factor for last day'!#REF!</f>
        <v>#REF!</v>
      </c>
      <c r="Q662" s="6" t="e">
        <f>Forecast!#REF!+Forecast!#REF!*'Error Factor for last day'!#REF!</f>
        <v>#REF!</v>
      </c>
      <c r="R662" s="6" t="e">
        <f>Forecast!#REF!+Forecast!#REF!*'Error Factor for last day'!#REF!</f>
        <v>#REF!</v>
      </c>
      <c r="S662" s="6" t="e">
        <f>Forecast!#REF!+Forecast!#REF!*'Error Factor for last day'!#REF!</f>
        <v>#REF!</v>
      </c>
      <c r="T662" s="6" t="e">
        <f>Forecast!#REF!+Forecast!#REF!*'Error Factor for last day'!#REF!</f>
        <v>#REF!</v>
      </c>
      <c r="U662" s="6" t="e">
        <f>Forecast!#REF!+Forecast!#REF!*'Error Factor for last day'!#REF!</f>
        <v>#REF!</v>
      </c>
      <c r="V662" s="6" t="e">
        <f>Forecast!#REF!+Forecast!#REF!*'Error Factor for last day'!#REF!</f>
        <v>#REF!</v>
      </c>
      <c r="W662" s="6" t="e">
        <f>Forecast!#REF!+Forecast!#REF!*'Error Factor for last day'!#REF!</f>
        <v>#REF!</v>
      </c>
      <c r="X662" s="6" t="e">
        <f>Forecast!#REF!+Forecast!#REF!*'Error Factor for last day'!#REF!</f>
        <v>#REF!</v>
      </c>
      <c r="Y662" s="6" t="e">
        <f>Forecast!#REF!+Forecast!#REF!*'Error Factor for last day'!#REF!</f>
        <v>#REF!</v>
      </c>
      <c r="Z662" s="6" t="e">
        <f>Forecast!#REF!+Forecast!#REF!*'Error Factor for last day'!#REF!</f>
        <v>#REF!</v>
      </c>
      <c r="AA662" s="6" t="e">
        <f>Forecast!#REF!+Forecast!#REF!*'Error Factor for last day'!#REF!</f>
        <v>#REF!</v>
      </c>
      <c r="AB662" s="6" t="e">
        <f>Forecast!#REF!+Forecast!#REF!*'Error Factor for last day'!#REF!</f>
        <v>#REF!</v>
      </c>
      <c r="AC662" s="6" t="e">
        <f>Forecast!#REF!+Forecast!#REF!*'Error Factor for last day'!#REF!</f>
        <v>#REF!</v>
      </c>
      <c r="AD662" s="6" t="e">
        <f>Forecast!#REF!+Forecast!#REF!*'Error Factor for last day'!#REF!</f>
        <v>#REF!</v>
      </c>
      <c r="AE662" s="6" t="e">
        <f>Forecast!#REF!+Forecast!#REF!*'Error Factor for last day'!#REF!</f>
        <v>#REF!</v>
      </c>
      <c r="AF662" s="6" t="e">
        <f>Forecast!#REF!+Forecast!#REF!*'Error Factor for last day'!#REF!</f>
        <v>#REF!</v>
      </c>
      <c r="AG662" s="6" t="e">
        <f>Forecast!#REF!+Forecast!#REF!*'Error Factor for last day'!#REF!</f>
        <v>#REF!</v>
      </c>
    </row>
    <row r="663" spans="1:33" hidden="1" x14ac:dyDescent="0.25">
      <c r="A663" s="2">
        <v>42232.457638888889</v>
      </c>
      <c r="B663" s="6" t="e">
        <f>Forecast!#REF!+Forecast!#REF!*'Error Factor for last day'!#REF!</f>
        <v>#REF!</v>
      </c>
      <c r="C663" s="6" t="e">
        <f>Forecast!#REF!+Forecast!#REF!*'Error Factor for last day'!#REF!</f>
        <v>#REF!</v>
      </c>
      <c r="D663" s="6" t="e">
        <f>Forecast!#REF!+Forecast!#REF!*'Error Factor for last day'!#REF!</f>
        <v>#REF!</v>
      </c>
      <c r="E663" s="6" t="e">
        <f>Forecast!#REF!+Forecast!#REF!*'Error Factor for last day'!#REF!</f>
        <v>#REF!</v>
      </c>
      <c r="F663" s="6" t="e">
        <f>Forecast!#REF!+Forecast!#REF!*'Error Factor for last day'!#REF!</f>
        <v>#REF!</v>
      </c>
      <c r="G663" s="6" t="e">
        <f>Forecast!#REF!+Forecast!#REF!*'Error Factor for last day'!#REF!</f>
        <v>#REF!</v>
      </c>
      <c r="H663" s="6" t="e">
        <f>Forecast!#REF!+Forecast!#REF!*'Error Factor for last day'!#REF!</f>
        <v>#REF!</v>
      </c>
      <c r="I663" s="6" t="e">
        <f>Forecast!#REF!+Forecast!#REF!*'Error Factor for last day'!#REF!</f>
        <v>#REF!</v>
      </c>
      <c r="J663" s="6" t="e">
        <f>Forecast!#REF!+Forecast!#REF!*'Error Factor for last day'!#REF!</f>
        <v>#REF!</v>
      </c>
      <c r="K663" s="6" t="e">
        <f>Forecast!#REF!+Forecast!#REF!*'Error Factor for last day'!#REF!</f>
        <v>#REF!</v>
      </c>
      <c r="L663" s="6" t="e">
        <f>Forecast!#REF!+Forecast!#REF!*'Error Factor for last day'!#REF!</f>
        <v>#REF!</v>
      </c>
      <c r="M663" s="6" t="e">
        <f>Forecast!#REF!+Forecast!#REF!*'Error Factor for last day'!#REF!</f>
        <v>#REF!</v>
      </c>
      <c r="N663" s="6" t="e">
        <f>Forecast!#REF!+Forecast!#REF!*'Error Factor for last day'!#REF!</f>
        <v>#REF!</v>
      </c>
      <c r="O663" s="6" t="e">
        <f>Forecast!#REF!+Forecast!#REF!*'Error Factor for last day'!#REF!</f>
        <v>#REF!</v>
      </c>
      <c r="P663" s="6" t="e">
        <f>Forecast!#REF!+Forecast!#REF!*'Error Factor for last day'!#REF!</f>
        <v>#REF!</v>
      </c>
      <c r="Q663" s="6" t="e">
        <f>Forecast!#REF!+Forecast!#REF!*'Error Factor for last day'!#REF!</f>
        <v>#REF!</v>
      </c>
      <c r="R663" s="6" t="e">
        <f>Forecast!#REF!+Forecast!#REF!*'Error Factor for last day'!#REF!</f>
        <v>#REF!</v>
      </c>
      <c r="S663" s="6" t="e">
        <f>Forecast!#REF!+Forecast!#REF!*'Error Factor for last day'!#REF!</f>
        <v>#REF!</v>
      </c>
      <c r="T663" s="6" t="e">
        <f>Forecast!#REF!+Forecast!#REF!*'Error Factor for last day'!#REF!</f>
        <v>#REF!</v>
      </c>
      <c r="U663" s="6" t="e">
        <f>Forecast!#REF!+Forecast!#REF!*'Error Factor for last day'!#REF!</f>
        <v>#REF!</v>
      </c>
      <c r="V663" s="6" t="e">
        <f>Forecast!#REF!+Forecast!#REF!*'Error Factor for last day'!#REF!</f>
        <v>#REF!</v>
      </c>
      <c r="W663" s="6" t="e">
        <f>Forecast!#REF!+Forecast!#REF!*'Error Factor for last day'!#REF!</f>
        <v>#REF!</v>
      </c>
      <c r="X663" s="6" t="e">
        <f>Forecast!#REF!+Forecast!#REF!*'Error Factor for last day'!#REF!</f>
        <v>#REF!</v>
      </c>
      <c r="Y663" s="6" t="e">
        <f>Forecast!#REF!+Forecast!#REF!*'Error Factor for last day'!#REF!</f>
        <v>#REF!</v>
      </c>
      <c r="Z663" s="6" t="e">
        <f>Forecast!#REF!+Forecast!#REF!*'Error Factor for last day'!#REF!</f>
        <v>#REF!</v>
      </c>
      <c r="AA663" s="6" t="e">
        <f>Forecast!#REF!+Forecast!#REF!*'Error Factor for last day'!#REF!</f>
        <v>#REF!</v>
      </c>
      <c r="AB663" s="6" t="e">
        <f>Forecast!#REF!+Forecast!#REF!*'Error Factor for last day'!#REF!</f>
        <v>#REF!</v>
      </c>
      <c r="AC663" s="6" t="e">
        <f>Forecast!#REF!+Forecast!#REF!*'Error Factor for last day'!#REF!</f>
        <v>#REF!</v>
      </c>
      <c r="AD663" s="6" t="e">
        <f>Forecast!#REF!+Forecast!#REF!*'Error Factor for last day'!#REF!</f>
        <v>#REF!</v>
      </c>
      <c r="AE663" s="6" t="e">
        <f>Forecast!#REF!+Forecast!#REF!*'Error Factor for last day'!#REF!</f>
        <v>#REF!</v>
      </c>
      <c r="AF663" s="6" t="e">
        <f>Forecast!#REF!+Forecast!#REF!*'Error Factor for last day'!#REF!</f>
        <v>#REF!</v>
      </c>
      <c r="AG663" s="6" t="e">
        <f>Forecast!#REF!+Forecast!#REF!*'Error Factor for last day'!#REF!</f>
        <v>#REF!</v>
      </c>
    </row>
    <row r="664" spans="1:33" hidden="1" x14ac:dyDescent="0.25">
      <c r="A664" s="2">
        <v>42232.458333333336</v>
      </c>
      <c r="B664" s="6" t="e">
        <f>Forecast!#REF!+Forecast!#REF!*'Error Factor for last day'!#REF!</f>
        <v>#REF!</v>
      </c>
      <c r="C664" s="6" t="e">
        <f>Forecast!#REF!+Forecast!#REF!*'Error Factor for last day'!#REF!</f>
        <v>#REF!</v>
      </c>
      <c r="D664" s="6" t="e">
        <f>Forecast!#REF!+Forecast!#REF!*'Error Factor for last day'!#REF!</f>
        <v>#REF!</v>
      </c>
      <c r="E664" s="6" t="e">
        <f>Forecast!#REF!+Forecast!#REF!*'Error Factor for last day'!#REF!</f>
        <v>#REF!</v>
      </c>
      <c r="F664" s="6" t="e">
        <f>Forecast!#REF!+Forecast!#REF!*'Error Factor for last day'!#REF!</f>
        <v>#REF!</v>
      </c>
      <c r="G664" s="6" t="e">
        <f>Forecast!#REF!+Forecast!#REF!*'Error Factor for last day'!#REF!</f>
        <v>#REF!</v>
      </c>
      <c r="H664" s="6" t="e">
        <f>Forecast!#REF!+Forecast!#REF!*'Error Factor for last day'!#REF!</f>
        <v>#REF!</v>
      </c>
      <c r="I664" s="6" t="e">
        <f>Forecast!#REF!+Forecast!#REF!*'Error Factor for last day'!#REF!</f>
        <v>#REF!</v>
      </c>
      <c r="J664" s="6" t="e">
        <f>Forecast!#REF!+Forecast!#REF!*'Error Factor for last day'!#REF!</f>
        <v>#REF!</v>
      </c>
      <c r="K664" s="6" t="e">
        <f>Forecast!#REF!+Forecast!#REF!*'Error Factor for last day'!#REF!</f>
        <v>#REF!</v>
      </c>
      <c r="L664" s="6" t="e">
        <f>Forecast!#REF!+Forecast!#REF!*'Error Factor for last day'!#REF!</f>
        <v>#REF!</v>
      </c>
      <c r="M664" s="6" t="e">
        <f>Forecast!#REF!+Forecast!#REF!*'Error Factor for last day'!#REF!</f>
        <v>#REF!</v>
      </c>
      <c r="N664" s="6" t="e">
        <f>Forecast!#REF!+Forecast!#REF!*'Error Factor for last day'!#REF!</f>
        <v>#REF!</v>
      </c>
      <c r="O664" s="6" t="e">
        <f>Forecast!#REF!+Forecast!#REF!*'Error Factor for last day'!#REF!</f>
        <v>#REF!</v>
      </c>
      <c r="P664" s="6" t="e">
        <f>Forecast!#REF!+Forecast!#REF!*'Error Factor for last day'!#REF!</f>
        <v>#REF!</v>
      </c>
      <c r="Q664" s="6" t="e">
        <f>Forecast!#REF!+Forecast!#REF!*'Error Factor for last day'!#REF!</f>
        <v>#REF!</v>
      </c>
      <c r="R664" s="6" t="e">
        <f>Forecast!#REF!+Forecast!#REF!*'Error Factor for last day'!#REF!</f>
        <v>#REF!</v>
      </c>
      <c r="S664" s="6" t="e">
        <f>Forecast!#REF!+Forecast!#REF!*'Error Factor for last day'!#REF!</f>
        <v>#REF!</v>
      </c>
      <c r="T664" s="6" t="e">
        <f>Forecast!#REF!+Forecast!#REF!*'Error Factor for last day'!#REF!</f>
        <v>#REF!</v>
      </c>
      <c r="U664" s="6" t="e">
        <f>Forecast!#REF!+Forecast!#REF!*'Error Factor for last day'!#REF!</f>
        <v>#REF!</v>
      </c>
      <c r="V664" s="6" t="e">
        <f>Forecast!#REF!+Forecast!#REF!*'Error Factor for last day'!#REF!</f>
        <v>#REF!</v>
      </c>
      <c r="W664" s="6" t="e">
        <f>Forecast!#REF!+Forecast!#REF!*'Error Factor for last day'!#REF!</f>
        <v>#REF!</v>
      </c>
      <c r="X664" s="6" t="e">
        <f>Forecast!#REF!+Forecast!#REF!*'Error Factor for last day'!#REF!</f>
        <v>#REF!</v>
      </c>
      <c r="Y664" s="6" t="e">
        <f>Forecast!#REF!+Forecast!#REF!*'Error Factor for last day'!#REF!</f>
        <v>#REF!</v>
      </c>
      <c r="Z664" s="6" t="e">
        <f>Forecast!#REF!+Forecast!#REF!*'Error Factor for last day'!#REF!</f>
        <v>#REF!</v>
      </c>
      <c r="AA664" s="6" t="e">
        <f>Forecast!#REF!+Forecast!#REF!*'Error Factor for last day'!#REF!</f>
        <v>#REF!</v>
      </c>
      <c r="AB664" s="6" t="e">
        <f>Forecast!#REF!+Forecast!#REF!*'Error Factor for last day'!#REF!</f>
        <v>#REF!</v>
      </c>
      <c r="AC664" s="6" t="e">
        <f>Forecast!#REF!+Forecast!#REF!*'Error Factor for last day'!#REF!</f>
        <v>#REF!</v>
      </c>
      <c r="AD664" s="6" t="e">
        <f>Forecast!#REF!+Forecast!#REF!*'Error Factor for last day'!#REF!</f>
        <v>#REF!</v>
      </c>
      <c r="AE664" s="6" t="e">
        <f>Forecast!#REF!+Forecast!#REF!*'Error Factor for last day'!#REF!</f>
        <v>#REF!</v>
      </c>
      <c r="AF664" s="6" t="e">
        <f>Forecast!#REF!+Forecast!#REF!*'Error Factor for last day'!#REF!</f>
        <v>#REF!</v>
      </c>
      <c r="AG664" s="6" t="e">
        <f>Forecast!#REF!+Forecast!#REF!*'Error Factor for last day'!#REF!</f>
        <v>#REF!</v>
      </c>
    </row>
    <row r="665" spans="1:33" hidden="1" x14ac:dyDescent="0.25">
      <c r="A665" s="2">
        <v>42232.459027777775</v>
      </c>
      <c r="B665" s="6" t="e">
        <f>Forecast!#REF!+Forecast!#REF!*'Error Factor for last day'!#REF!</f>
        <v>#REF!</v>
      </c>
      <c r="C665" s="6" t="e">
        <f>Forecast!#REF!+Forecast!#REF!*'Error Factor for last day'!#REF!</f>
        <v>#REF!</v>
      </c>
      <c r="D665" s="6" t="e">
        <f>Forecast!#REF!+Forecast!#REF!*'Error Factor for last day'!#REF!</f>
        <v>#REF!</v>
      </c>
      <c r="E665" s="6" t="e">
        <f>Forecast!#REF!+Forecast!#REF!*'Error Factor for last day'!#REF!</f>
        <v>#REF!</v>
      </c>
      <c r="F665" s="6" t="e">
        <f>Forecast!#REF!+Forecast!#REF!*'Error Factor for last day'!#REF!</f>
        <v>#REF!</v>
      </c>
      <c r="G665" s="6" t="e">
        <f>Forecast!#REF!+Forecast!#REF!*'Error Factor for last day'!#REF!</f>
        <v>#REF!</v>
      </c>
      <c r="H665" s="6" t="e">
        <f>Forecast!#REF!+Forecast!#REF!*'Error Factor for last day'!#REF!</f>
        <v>#REF!</v>
      </c>
      <c r="I665" s="6" t="e">
        <f>Forecast!#REF!+Forecast!#REF!*'Error Factor for last day'!#REF!</f>
        <v>#REF!</v>
      </c>
      <c r="J665" s="6" t="e">
        <f>Forecast!#REF!+Forecast!#REF!*'Error Factor for last day'!#REF!</f>
        <v>#REF!</v>
      </c>
      <c r="K665" s="6" t="e">
        <f>Forecast!#REF!+Forecast!#REF!*'Error Factor for last day'!#REF!</f>
        <v>#REF!</v>
      </c>
      <c r="L665" s="6" t="e">
        <f>Forecast!#REF!+Forecast!#REF!*'Error Factor for last day'!#REF!</f>
        <v>#REF!</v>
      </c>
      <c r="M665" s="6" t="e">
        <f>Forecast!#REF!+Forecast!#REF!*'Error Factor for last day'!#REF!</f>
        <v>#REF!</v>
      </c>
      <c r="N665" s="6" t="e">
        <f>Forecast!#REF!+Forecast!#REF!*'Error Factor for last day'!#REF!</f>
        <v>#REF!</v>
      </c>
      <c r="O665" s="6" t="e">
        <f>Forecast!#REF!+Forecast!#REF!*'Error Factor for last day'!#REF!</f>
        <v>#REF!</v>
      </c>
      <c r="P665" s="6" t="e">
        <f>Forecast!#REF!+Forecast!#REF!*'Error Factor for last day'!#REF!</f>
        <v>#REF!</v>
      </c>
      <c r="Q665" s="6" t="e">
        <f>Forecast!#REF!+Forecast!#REF!*'Error Factor for last day'!#REF!</f>
        <v>#REF!</v>
      </c>
      <c r="R665" s="6" t="e">
        <f>Forecast!#REF!+Forecast!#REF!*'Error Factor for last day'!#REF!</f>
        <v>#REF!</v>
      </c>
      <c r="S665" s="6" t="e">
        <f>Forecast!#REF!+Forecast!#REF!*'Error Factor for last day'!#REF!</f>
        <v>#REF!</v>
      </c>
      <c r="T665" s="6" t="e">
        <f>Forecast!#REF!+Forecast!#REF!*'Error Factor for last day'!#REF!</f>
        <v>#REF!</v>
      </c>
      <c r="U665" s="6" t="e">
        <f>Forecast!#REF!+Forecast!#REF!*'Error Factor for last day'!#REF!</f>
        <v>#REF!</v>
      </c>
      <c r="V665" s="6" t="e">
        <f>Forecast!#REF!+Forecast!#REF!*'Error Factor for last day'!#REF!</f>
        <v>#REF!</v>
      </c>
      <c r="W665" s="6" t="e">
        <f>Forecast!#REF!+Forecast!#REF!*'Error Factor for last day'!#REF!</f>
        <v>#REF!</v>
      </c>
      <c r="X665" s="6" t="e">
        <f>Forecast!#REF!+Forecast!#REF!*'Error Factor for last day'!#REF!</f>
        <v>#REF!</v>
      </c>
      <c r="Y665" s="6" t="e">
        <f>Forecast!#REF!+Forecast!#REF!*'Error Factor for last day'!#REF!</f>
        <v>#REF!</v>
      </c>
      <c r="Z665" s="6" t="e">
        <f>Forecast!#REF!+Forecast!#REF!*'Error Factor for last day'!#REF!</f>
        <v>#REF!</v>
      </c>
      <c r="AA665" s="6" t="e">
        <f>Forecast!#REF!+Forecast!#REF!*'Error Factor for last day'!#REF!</f>
        <v>#REF!</v>
      </c>
      <c r="AB665" s="6" t="e">
        <f>Forecast!#REF!+Forecast!#REF!*'Error Factor for last day'!#REF!</f>
        <v>#REF!</v>
      </c>
      <c r="AC665" s="6" t="e">
        <f>Forecast!#REF!+Forecast!#REF!*'Error Factor for last day'!#REF!</f>
        <v>#REF!</v>
      </c>
      <c r="AD665" s="6" t="e">
        <f>Forecast!#REF!+Forecast!#REF!*'Error Factor for last day'!#REF!</f>
        <v>#REF!</v>
      </c>
      <c r="AE665" s="6" t="e">
        <f>Forecast!#REF!+Forecast!#REF!*'Error Factor for last day'!#REF!</f>
        <v>#REF!</v>
      </c>
      <c r="AF665" s="6" t="e">
        <f>Forecast!#REF!+Forecast!#REF!*'Error Factor for last day'!#REF!</f>
        <v>#REF!</v>
      </c>
      <c r="AG665" s="6" t="e">
        <f>Forecast!#REF!+Forecast!#REF!*'Error Factor for last day'!#REF!</f>
        <v>#REF!</v>
      </c>
    </row>
    <row r="666" spans="1:33" hidden="1" x14ac:dyDescent="0.25">
      <c r="A666" s="2">
        <v>42232.459722222222</v>
      </c>
      <c r="B666" s="6" t="e">
        <f>Forecast!#REF!+Forecast!#REF!*'Error Factor for last day'!#REF!</f>
        <v>#REF!</v>
      </c>
      <c r="C666" s="6" t="e">
        <f>Forecast!#REF!+Forecast!#REF!*'Error Factor for last day'!#REF!</f>
        <v>#REF!</v>
      </c>
      <c r="D666" s="6" t="e">
        <f>Forecast!#REF!+Forecast!#REF!*'Error Factor for last day'!#REF!</f>
        <v>#REF!</v>
      </c>
      <c r="E666" s="6" t="e">
        <f>Forecast!#REF!+Forecast!#REF!*'Error Factor for last day'!#REF!</f>
        <v>#REF!</v>
      </c>
      <c r="F666" s="6" t="e">
        <f>Forecast!#REF!+Forecast!#REF!*'Error Factor for last day'!#REF!</f>
        <v>#REF!</v>
      </c>
      <c r="G666" s="6" t="e">
        <f>Forecast!#REF!+Forecast!#REF!*'Error Factor for last day'!#REF!</f>
        <v>#REF!</v>
      </c>
      <c r="H666" s="6" t="e">
        <f>Forecast!#REF!+Forecast!#REF!*'Error Factor for last day'!#REF!</f>
        <v>#REF!</v>
      </c>
      <c r="I666" s="6" t="e">
        <f>Forecast!#REF!+Forecast!#REF!*'Error Factor for last day'!#REF!</f>
        <v>#REF!</v>
      </c>
      <c r="J666" s="6" t="e">
        <f>Forecast!#REF!+Forecast!#REF!*'Error Factor for last day'!#REF!</f>
        <v>#REF!</v>
      </c>
      <c r="K666" s="6" t="e">
        <f>Forecast!#REF!+Forecast!#REF!*'Error Factor for last day'!#REF!</f>
        <v>#REF!</v>
      </c>
      <c r="L666" s="6" t="e">
        <f>Forecast!#REF!+Forecast!#REF!*'Error Factor for last day'!#REF!</f>
        <v>#REF!</v>
      </c>
      <c r="M666" s="6" t="e">
        <f>Forecast!#REF!+Forecast!#REF!*'Error Factor for last day'!#REF!</f>
        <v>#REF!</v>
      </c>
      <c r="N666" s="6" t="e">
        <f>Forecast!#REF!+Forecast!#REF!*'Error Factor for last day'!#REF!</f>
        <v>#REF!</v>
      </c>
      <c r="O666" s="6" t="e">
        <f>Forecast!#REF!+Forecast!#REF!*'Error Factor for last day'!#REF!</f>
        <v>#REF!</v>
      </c>
      <c r="P666" s="6" t="e">
        <f>Forecast!#REF!+Forecast!#REF!*'Error Factor for last day'!#REF!</f>
        <v>#REF!</v>
      </c>
      <c r="Q666" s="6" t="e">
        <f>Forecast!#REF!+Forecast!#REF!*'Error Factor for last day'!#REF!</f>
        <v>#REF!</v>
      </c>
      <c r="R666" s="6" t="e">
        <f>Forecast!#REF!+Forecast!#REF!*'Error Factor for last day'!#REF!</f>
        <v>#REF!</v>
      </c>
      <c r="S666" s="6" t="e">
        <f>Forecast!#REF!+Forecast!#REF!*'Error Factor for last day'!#REF!</f>
        <v>#REF!</v>
      </c>
      <c r="T666" s="6" t="e">
        <f>Forecast!#REF!+Forecast!#REF!*'Error Factor for last day'!#REF!</f>
        <v>#REF!</v>
      </c>
      <c r="U666" s="6" t="e">
        <f>Forecast!#REF!+Forecast!#REF!*'Error Factor for last day'!#REF!</f>
        <v>#REF!</v>
      </c>
      <c r="V666" s="6" t="e">
        <f>Forecast!#REF!+Forecast!#REF!*'Error Factor for last day'!#REF!</f>
        <v>#REF!</v>
      </c>
      <c r="W666" s="6" t="e">
        <f>Forecast!#REF!+Forecast!#REF!*'Error Factor for last day'!#REF!</f>
        <v>#REF!</v>
      </c>
      <c r="X666" s="6" t="e">
        <f>Forecast!#REF!+Forecast!#REF!*'Error Factor for last day'!#REF!</f>
        <v>#REF!</v>
      </c>
      <c r="Y666" s="6" t="e">
        <f>Forecast!#REF!+Forecast!#REF!*'Error Factor for last day'!#REF!</f>
        <v>#REF!</v>
      </c>
      <c r="Z666" s="6" t="e">
        <f>Forecast!#REF!+Forecast!#REF!*'Error Factor for last day'!#REF!</f>
        <v>#REF!</v>
      </c>
      <c r="AA666" s="6" t="e">
        <f>Forecast!#REF!+Forecast!#REF!*'Error Factor for last day'!#REF!</f>
        <v>#REF!</v>
      </c>
      <c r="AB666" s="6" t="e">
        <f>Forecast!#REF!+Forecast!#REF!*'Error Factor for last day'!#REF!</f>
        <v>#REF!</v>
      </c>
      <c r="AC666" s="6" t="e">
        <f>Forecast!#REF!+Forecast!#REF!*'Error Factor for last day'!#REF!</f>
        <v>#REF!</v>
      </c>
      <c r="AD666" s="6" t="e">
        <f>Forecast!#REF!+Forecast!#REF!*'Error Factor for last day'!#REF!</f>
        <v>#REF!</v>
      </c>
      <c r="AE666" s="6" t="e">
        <f>Forecast!#REF!+Forecast!#REF!*'Error Factor for last day'!#REF!</f>
        <v>#REF!</v>
      </c>
      <c r="AF666" s="6" t="e">
        <f>Forecast!#REF!+Forecast!#REF!*'Error Factor for last day'!#REF!</f>
        <v>#REF!</v>
      </c>
      <c r="AG666" s="6" t="e">
        <f>Forecast!#REF!+Forecast!#REF!*'Error Factor for last day'!#REF!</f>
        <v>#REF!</v>
      </c>
    </row>
    <row r="667" spans="1:33" hidden="1" x14ac:dyDescent="0.25">
      <c r="A667" s="2">
        <v>42232.460416666669</v>
      </c>
      <c r="B667" s="6" t="e">
        <f>Forecast!#REF!+Forecast!#REF!*'Error Factor for last day'!#REF!</f>
        <v>#REF!</v>
      </c>
      <c r="C667" s="6" t="e">
        <f>Forecast!#REF!+Forecast!#REF!*'Error Factor for last day'!#REF!</f>
        <v>#REF!</v>
      </c>
      <c r="D667" s="6" t="e">
        <f>Forecast!#REF!+Forecast!#REF!*'Error Factor for last day'!#REF!</f>
        <v>#REF!</v>
      </c>
      <c r="E667" s="6" t="e">
        <f>Forecast!#REF!+Forecast!#REF!*'Error Factor for last day'!#REF!</f>
        <v>#REF!</v>
      </c>
      <c r="F667" s="6" t="e">
        <f>Forecast!#REF!+Forecast!#REF!*'Error Factor for last day'!#REF!</f>
        <v>#REF!</v>
      </c>
      <c r="G667" s="6" t="e">
        <f>Forecast!#REF!+Forecast!#REF!*'Error Factor for last day'!#REF!</f>
        <v>#REF!</v>
      </c>
      <c r="H667" s="6" t="e">
        <f>Forecast!#REF!+Forecast!#REF!*'Error Factor for last day'!#REF!</f>
        <v>#REF!</v>
      </c>
      <c r="I667" s="6" t="e">
        <f>Forecast!#REF!+Forecast!#REF!*'Error Factor for last day'!#REF!</f>
        <v>#REF!</v>
      </c>
      <c r="J667" s="6" t="e">
        <f>Forecast!#REF!+Forecast!#REF!*'Error Factor for last day'!#REF!</f>
        <v>#REF!</v>
      </c>
      <c r="K667" s="6" t="e">
        <f>Forecast!#REF!+Forecast!#REF!*'Error Factor for last day'!#REF!</f>
        <v>#REF!</v>
      </c>
      <c r="L667" s="6" t="e">
        <f>Forecast!#REF!+Forecast!#REF!*'Error Factor for last day'!#REF!</f>
        <v>#REF!</v>
      </c>
      <c r="M667" s="6" t="e">
        <f>Forecast!#REF!+Forecast!#REF!*'Error Factor for last day'!#REF!</f>
        <v>#REF!</v>
      </c>
      <c r="N667" s="6" t="e">
        <f>Forecast!#REF!+Forecast!#REF!*'Error Factor for last day'!#REF!</f>
        <v>#REF!</v>
      </c>
      <c r="O667" s="6" t="e">
        <f>Forecast!#REF!+Forecast!#REF!*'Error Factor for last day'!#REF!</f>
        <v>#REF!</v>
      </c>
      <c r="P667" s="6" t="e">
        <f>Forecast!#REF!+Forecast!#REF!*'Error Factor for last day'!#REF!</f>
        <v>#REF!</v>
      </c>
      <c r="Q667" s="6" t="e">
        <f>Forecast!#REF!+Forecast!#REF!*'Error Factor for last day'!#REF!</f>
        <v>#REF!</v>
      </c>
      <c r="R667" s="6" t="e">
        <f>Forecast!#REF!+Forecast!#REF!*'Error Factor for last day'!#REF!</f>
        <v>#REF!</v>
      </c>
      <c r="S667" s="6" t="e">
        <f>Forecast!#REF!+Forecast!#REF!*'Error Factor for last day'!#REF!</f>
        <v>#REF!</v>
      </c>
      <c r="T667" s="6" t="e">
        <f>Forecast!#REF!+Forecast!#REF!*'Error Factor for last day'!#REF!</f>
        <v>#REF!</v>
      </c>
      <c r="U667" s="6" t="e">
        <f>Forecast!#REF!+Forecast!#REF!*'Error Factor for last day'!#REF!</f>
        <v>#REF!</v>
      </c>
      <c r="V667" s="6" t="e">
        <f>Forecast!#REF!+Forecast!#REF!*'Error Factor for last day'!#REF!</f>
        <v>#REF!</v>
      </c>
      <c r="W667" s="6" t="e">
        <f>Forecast!#REF!+Forecast!#REF!*'Error Factor for last day'!#REF!</f>
        <v>#REF!</v>
      </c>
      <c r="X667" s="6" t="e">
        <f>Forecast!#REF!+Forecast!#REF!*'Error Factor for last day'!#REF!</f>
        <v>#REF!</v>
      </c>
      <c r="Y667" s="6" t="e">
        <f>Forecast!#REF!+Forecast!#REF!*'Error Factor for last day'!#REF!</f>
        <v>#REF!</v>
      </c>
      <c r="Z667" s="6" t="e">
        <f>Forecast!#REF!+Forecast!#REF!*'Error Factor for last day'!#REF!</f>
        <v>#REF!</v>
      </c>
      <c r="AA667" s="6" t="e">
        <f>Forecast!#REF!+Forecast!#REF!*'Error Factor for last day'!#REF!</f>
        <v>#REF!</v>
      </c>
      <c r="AB667" s="6" t="e">
        <f>Forecast!#REF!+Forecast!#REF!*'Error Factor for last day'!#REF!</f>
        <v>#REF!</v>
      </c>
      <c r="AC667" s="6" t="e">
        <f>Forecast!#REF!+Forecast!#REF!*'Error Factor for last day'!#REF!</f>
        <v>#REF!</v>
      </c>
      <c r="AD667" s="6" t="e">
        <f>Forecast!#REF!+Forecast!#REF!*'Error Factor for last day'!#REF!</f>
        <v>#REF!</v>
      </c>
      <c r="AE667" s="6" t="e">
        <f>Forecast!#REF!+Forecast!#REF!*'Error Factor for last day'!#REF!</f>
        <v>#REF!</v>
      </c>
      <c r="AF667" s="6" t="e">
        <f>Forecast!#REF!+Forecast!#REF!*'Error Factor for last day'!#REF!</f>
        <v>#REF!</v>
      </c>
      <c r="AG667" s="6" t="e">
        <f>Forecast!#REF!+Forecast!#REF!*'Error Factor for last day'!#REF!</f>
        <v>#REF!</v>
      </c>
    </row>
    <row r="668" spans="1:33" hidden="1" x14ac:dyDescent="0.25">
      <c r="A668" s="2">
        <v>42232.461111111108</v>
      </c>
      <c r="B668" s="6" t="e">
        <f>Forecast!#REF!+Forecast!#REF!*'Error Factor for last day'!#REF!</f>
        <v>#REF!</v>
      </c>
      <c r="C668" s="6" t="e">
        <f>Forecast!#REF!+Forecast!#REF!*'Error Factor for last day'!#REF!</f>
        <v>#REF!</v>
      </c>
      <c r="D668" s="6" t="e">
        <f>Forecast!#REF!+Forecast!#REF!*'Error Factor for last day'!#REF!</f>
        <v>#REF!</v>
      </c>
      <c r="E668" s="6" t="e">
        <f>Forecast!#REF!+Forecast!#REF!*'Error Factor for last day'!#REF!</f>
        <v>#REF!</v>
      </c>
      <c r="F668" s="6" t="e">
        <f>Forecast!#REF!+Forecast!#REF!*'Error Factor for last day'!#REF!</f>
        <v>#REF!</v>
      </c>
      <c r="G668" s="6" t="e">
        <f>Forecast!#REF!+Forecast!#REF!*'Error Factor for last day'!#REF!</f>
        <v>#REF!</v>
      </c>
      <c r="H668" s="6" t="e">
        <f>Forecast!#REF!+Forecast!#REF!*'Error Factor for last day'!#REF!</f>
        <v>#REF!</v>
      </c>
      <c r="I668" s="6" t="e">
        <f>Forecast!#REF!+Forecast!#REF!*'Error Factor for last day'!#REF!</f>
        <v>#REF!</v>
      </c>
      <c r="J668" s="6" t="e">
        <f>Forecast!#REF!+Forecast!#REF!*'Error Factor for last day'!#REF!</f>
        <v>#REF!</v>
      </c>
      <c r="K668" s="6" t="e">
        <f>Forecast!#REF!+Forecast!#REF!*'Error Factor for last day'!#REF!</f>
        <v>#REF!</v>
      </c>
      <c r="L668" s="6" t="e">
        <f>Forecast!#REF!+Forecast!#REF!*'Error Factor for last day'!#REF!</f>
        <v>#REF!</v>
      </c>
      <c r="M668" s="6" t="e">
        <f>Forecast!#REF!+Forecast!#REF!*'Error Factor for last day'!#REF!</f>
        <v>#REF!</v>
      </c>
      <c r="N668" s="6" t="e">
        <f>Forecast!#REF!+Forecast!#REF!*'Error Factor for last day'!#REF!</f>
        <v>#REF!</v>
      </c>
      <c r="O668" s="6" t="e">
        <f>Forecast!#REF!+Forecast!#REF!*'Error Factor for last day'!#REF!</f>
        <v>#REF!</v>
      </c>
      <c r="P668" s="6" t="e">
        <f>Forecast!#REF!+Forecast!#REF!*'Error Factor for last day'!#REF!</f>
        <v>#REF!</v>
      </c>
      <c r="Q668" s="6" t="e">
        <f>Forecast!#REF!+Forecast!#REF!*'Error Factor for last day'!#REF!</f>
        <v>#REF!</v>
      </c>
      <c r="R668" s="6" t="e">
        <f>Forecast!#REF!+Forecast!#REF!*'Error Factor for last day'!#REF!</f>
        <v>#REF!</v>
      </c>
      <c r="S668" s="6" t="e">
        <f>Forecast!#REF!+Forecast!#REF!*'Error Factor for last day'!#REF!</f>
        <v>#REF!</v>
      </c>
      <c r="T668" s="6" t="e">
        <f>Forecast!#REF!+Forecast!#REF!*'Error Factor for last day'!#REF!</f>
        <v>#REF!</v>
      </c>
      <c r="U668" s="6" t="e">
        <f>Forecast!#REF!+Forecast!#REF!*'Error Factor for last day'!#REF!</f>
        <v>#REF!</v>
      </c>
      <c r="V668" s="6" t="e">
        <f>Forecast!#REF!+Forecast!#REF!*'Error Factor for last day'!#REF!</f>
        <v>#REF!</v>
      </c>
      <c r="W668" s="6" t="e">
        <f>Forecast!#REF!+Forecast!#REF!*'Error Factor for last day'!#REF!</f>
        <v>#REF!</v>
      </c>
      <c r="X668" s="6" t="e">
        <f>Forecast!#REF!+Forecast!#REF!*'Error Factor for last day'!#REF!</f>
        <v>#REF!</v>
      </c>
      <c r="Y668" s="6" t="e">
        <f>Forecast!#REF!+Forecast!#REF!*'Error Factor for last day'!#REF!</f>
        <v>#REF!</v>
      </c>
      <c r="Z668" s="6" t="e">
        <f>Forecast!#REF!+Forecast!#REF!*'Error Factor for last day'!#REF!</f>
        <v>#REF!</v>
      </c>
      <c r="AA668" s="6" t="e">
        <f>Forecast!#REF!+Forecast!#REF!*'Error Factor for last day'!#REF!</f>
        <v>#REF!</v>
      </c>
      <c r="AB668" s="6" t="e">
        <f>Forecast!#REF!+Forecast!#REF!*'Error Factor for last day'!#REF!</f>
        <v>#REF!</v>
      </c>
      <c r="AC668" s="6" t="e">
        <f>Forecast!#REF!+Forecast!#REF!*'Error Factor for last day'!#REF!</f>
        <v>#REF!</v>
      </c>
      <c r="AD668" s="6" t="e">
        <f>Forecast!#REF!+Forecast!#REF!*'Error Factor for last day'!#REF!</f>
        <v>#REF!</v>
      </c>
      <c r="AE668" s="6" t="e">
        <f>Forecast!#REF!+Forecast!#REF!*'Error Factor for last day'!#REF!</f>
        <v>#REF!</v>
      </c>
      <c r="AF668" s="6" t="e">
        <f>Forecast!#REF!+Forecast!#REF!*'Error Factor for last day'!#REF!</f>
        <v>#REF!</v>
      </c>
      <c r="AG668" s="6" t="e">
        <f>Forecast!#REF!+Forecast!#REF!*'Error Factor for last day'!#REF!</f>
        <v>#REF!</v>
      </c>
    </row>
    <row r="669" spans="1:33" hidden="1" x14ac:dyDescent="0.25">
      <c r="A669" s="2">
        <v>42232.461805555555</v>
      </c>
      <c r="B669" s="6" t="e">
        <f>Forecast!#REF!+Forecast!#REF!*'Error Factor for last day'!#REF!</f>
        <v>#REF!</v>
      </c>
      <c r="C669" s="6" t="e">
        <f>Forecast!#REF!+Forecast!#REF!*'Error Factor for last day'!#REF!</f>
        <v>#REF!</v>
      </c>
      <c r="D669" s="6" t="e">
        <f>Forecast!#REF!+Forecast!#REF!*'Error Factor for last day'!#REF!</f>
        <v>#REF!</v>
      </c>
      <c r="E669" s="6" t="e">
        <f>Forecast!#REF!+Forecast!#REF!*'Error Factor for last day'!#REF!</f>
        <v>#REF!</v>
      </c>
      <c r="F669" s="6" t="e">
        <f>Forecast!#REF!+Forecast!#REF!*'Error Factor for last day'!#REF!</f>
        <v>#REF!</v>
      </c>
      <c r="G669" s="6" t="e">
        <f>Forecast!#REF!+Forecast!#REF!*'Error Factor for last day'!#REF!</f>
        <v>#REF!</v>
      </c>
      <c r="H669" s="6" t="e">
        <f>Forecast!#REF!+Forecast!#REF!*'Error Factor for last day'!#REF!</f>
        <v>#REF!</v>
      </c>
      <c r="I669" s="6" t="e">
        <f>Forecast!#REF!+Forecast!#REF!*'Error Factor for last day'!#REF!</f>
        <v>#REF!</v>
      </c>
      <c r="J669" s="6" t="e">
        <f>Forecast!#REF!+Forecast!#REF!*'Error Factor for last day'!#REF!</f>
        <v>#REF!</v>
      </c>
      <c r="K669" s="6" t="e">
        <f>Forecast!#REF!+Forecast!#REF!*'Error Factor for last day'!#REF!</f>
        <v>#REF!</v>
      </c>
      <c r="L669" s="6" t="e">
        <f>Forecast!#REF!+Forecast!#REF!*'Error Factor for last day'!#REF!</f>
        <v>#REF!</v>
      </c>
      <c r="M669" s="6" t="e">
        <f>Forecast!#REF!+Forecast!#REF!*'Error Factor for last day'!#REF!</f>
        <v>#REF!</v>
      </c>
      <c r="N669" s="6" t="e">
        <f>Forecast!#REF!+Forecast!#REF!*'Error Factor for last day'!#REF!</f>
        <v>#REF!</v>
      </c>
      <c r="O669" s="6" t="e">
        <f>Forecast!#REF!+Forecast!#REF!*'Error Factor for last day'!#REF!</f>
        <v>#REF!</v>
      </c>
      <c r="P669" s="6" t="e">
        <f>Forecast!#REF!+Forecast!#REF!*'Error Factor for last day'!#REF!</f>
        <v>#REF!</v>
      </c>
      <c r="Q669" s="6" t="e">
        <f>Forecast!#REF!+Forecast!#REF!*'Error Factor for last day'!#REF!</f>
        <v>#REF!</v>
      </c>
      <c r="R669" s="6" t="e">
        <f>Forecast!#REF!+Forecast!#REF!*'Error Factor for last day'!#REF!</f>
        <v>#REF!</v>
      </c>
      <c r="S669" s="6" t="e">
        <f>Forecast!#REF!+Forecast!#REF!*'Error Factor for last day'!#REF!</f>
        <v>#REF!</v>
      </c>
      <c r="T669" s="6" t="e">
        <f>Forecast!#REF!+Forecast!#REF!*'Error Factor for last day'!#REF!</f>
        <v>#REF!</v>
      </c>
      <c r="U669" s="6" t="e">
        <f>Forecast!#REF!+Forecast!#REF!*'Error Factor for last day'!#REF!</f>
        <v>#REF!</v>
      </c>
      <c r="V669" s="6" t="e">
        <f>Forecast!#REF!+Forecast!#REF!*'Error Factor for last day'!#REF!</f>
        <v>#REF!</v>
      </c>
      <c r="W669" s="6" t="e">
        <f>Forecast!#REF!+Forecast!#REF!*'Error Factor for last day'!#REF!</f>
        <v>#REF!</v>
      </c>
      <c r="X669" s="6" t="e">
        <f>Forecast!#REF!+Forecast!#REF!*'Error Factor for last day'!#REF!</f>
        <v>#REF!</v>
      </c>
      <c r="Y669" s="6" t="e">
        <f>Forecast!#REF!+Forecast!#REF!*'Error Factor for last day'!#REF!</f>
        <v>#REF!</v>
      </c>
      <c r="Z669" s="6" t="e">
        <f>Forecast!#REF!+Forecast!#REF!*'Error Factor for last day'!#REF!</f>
        <v>#REF!</v>
      </c>
      <c r="AA669" s="6" t="e">
        <f>Forecast!#REF!+Forecast!#REF!*'Error Factor for last day'!#REF!</f>
        <v>#REF!</v>
      </c>
      <c r="AB669" s="6" t="e">
        <f>Forecast!#REF!+Forecast!#REF!*'Error Factor for last day'!#REF!</f>
        <v>#REF!</v>
      </c>
      <c r="AC669" s="6" t="e">
        <f>Forecast!#REF!+Forecast!#REF!*'Error Factor for last day'!#REF!</f>
        <v>#REF!</v>
      </c>
      <c r="AD669" s="6" t="e">
        <f>Forecast!#REF!+Forecast!#REF!*'Error Factor for last day'!#REF!</f>
        <v>#REF!</v>
      </c>
      <c r="AE669" s="6" t="e">
        <f>Forecast!#REF!+Forecast!#REF!*'Error Factor for last day'!#REF!</f>
        <v>#REF!</v>
      </c>
      <c r="AF669" s="6" t="e">
        <f>Forecast!#REF!+Forecast!#REF!*'Error Factor for last day'!#REF!</f>
        <v>#REF!</v>
      </c>
      <c r="AG669" s="6" t="e">
        <f>Forecast!#REF!+Forecast!#REF!*'Error Factor for last day'!#REF!</f>
        <v>#REF!</v>
      </c>
    </row>
    <row r="670" spans="1:33" hidden="1" x14ac:dyDescent="0.25">
      <c r="A670" s="2">
        <v>42232.462500000001</v>
      </c>
      <c r="B670" s="6" t="e">
        <f>Forecast!#REF!+Forecast!#REF!*'Error Factor for last day'!#REF!</f>
        <v>#REF!</v>
      </c>
      <c r="C670" s="6" t="e">
        <f>Forecast!#REF!+Forecast!#REF!*'Error Factor for last day'!#REF!</f>
        <v>#REF!</v>
      </c>
      <c r="D670" s="6" t="e">
        <f>Forecast!#REF!+Forecast!#REF!*'Error Factor for last day'!#REF!</f>
        <v>#REF!</v>
      </c>
      <c r="E670" s="6" t="e">
        <f>Forecast!#REF!+Forecast!#REF!*'Error Factor for last day'!#REF!</f>
        <v>#REF!</v>
      </c>
      <c r="F670" s="6" t="e">
        <f>Forecast!#REF!+Forecast!#REF!*'Error Factor for last day'!#REF!</f>
        <v>#REF!</v>
      </c>
      <c r="G670" s="6" t="e">
        <f>Forecast!#REF!+Forecast!#REF!*'Error Factor for last day'!#REF!</f>
        <v>#REF!</v>
      </c>
      <c r="H670" s="6" t="e">
        <f>Forecast!#REF!+Forecast!#REF!*'Error Factor for last day'!#REF!</f>
        <v>#REF!</v>
      </c>
      <c r="I670" s="6" t="e">
        <f>Forecast!#REF!+Forecast!#REF!*'Error Factor for last day'!#REF!</f>
        <v>#REF!</v>
      </c>
      <c r="J670" s="6" t="e">
        <f>Forecast!#REF!+Forecast!#REF!*'Error Factor for last day'!#REF!</f>
        <v>#REF!</v>
      </c>
      <c r="K670" s="6" t="e">
        <f>Forecast!#REF!+Forecast!#REF!*'Error Factor for last day'!#REF!</f>
        <v>#REF!</v>
      </c>
      <c r="L670" s="6" t="e">
        <f>Forecast!#REF!+Forecast!#REF!*'Error Factor for last day'!#REF!</f>
        <v>#REF!</v>
      </c>
      <c r="M670" s="6" t="e">
        <f>Forecast!#REF!+Forecast!#REF!*'Error Factor for last day'!#REF!</f>
        <v>#REF!</v>
      </c>
      <c r="N670" s="6" t="e">
        <f>Forecast!#REF!+Forecast!#REF!*'Error Factor for last day'!#REF!</f>
        <v>#REF!</v>
      </c>
      <c r="O670" s="6" t="e">
        <f>Forecast!#REF!+Forecast!#REF!*'Error Factor for last day'!#REF!</f>
        <v>#REF!</v>
      </c>
      <c r="P670" s="6" t="e">
        <f>Forecast!#REF!+Forecast!#REF!*'Error Factor for last day'!#REF!</f>
        <v>#REF!</v>
      </c>
      <c r="Q670" s="6" t="e">
        <f>Forecast!#REF!+Forecast!#REF!*'Error Factor for last day'!#REF!</f>
        <v>#REF!</v>
      </c>
      <c r="R670" s="6" t="e">
        <f>Forecast!#REF!+Forecast!#REF!*'Error Factor for last day'!#REF!</f>
        <v>#REF!</v>
      </c>
      <c r="S670" s="6" t="e">
        <f>Forecast!#REF!+Forecast!#REF!*'Error Factor for last day'!#REF!</f>
        <v>#REF!</v>
      </c>
      <c r="T670" s="6" t="e">
        <f>Forecast!#REF!+Forecast!#REF!*'Error Factor for last day'!#REF!</f>
        <v>#REF!</v>
      </c>
      <c r="U670" s="6" t="e">
        <f>Forecast!#REF!+Forecast!#REF!*'Error Factor for last day'!#REF!</f>
        <v>#REF!</v>
      </c>
      <c r="V670" s="6" t="e">
        <f>Forecast!#REF!+Forecast!#REF!*'Error Factor for last day'!#REF!</f>
        <v>#REF!</v>
      </c>
      <c r="W670" s="6" t="e">
        <f>Forecast!#REF!+Forecast!#REF!*'Error Factor for last day'!#REF!</f>
        <v>#REF!</v>
      </c>
      <c r="X670" s="6" t="e">
        <f>Forecast!#REF!+Forecast!#REF!*'Error Factor for last day'!#REF!</f>
        <v>#REF!</v>
      </c>
      <c r="Y670" s="6" t="e">
        <f>Forecast!#REF!+Forecast!#REF!*'Error Factor for last day'!#REF!</f>
        <v>#REF!</v>
      </c>
      <c r="Z670" s="6" t="e">
        <f>Forecast!#REF!+Forecast!#REF!*'Error Factor for last day'!#REF!</f>
        <v>#REF!</v>
      </c>
      <c r="AA670" s="6" t="e">
        <f>Forecast!#REF!+Forecast!#REF!*'Error Factor for last day'!#REF!</f>
        <v>#REF!</v>
      </c>
      <c r="AB670" s="6" t="e">
        <f>Forecast!#REF!+Forecast!#REF!*'Error Factor for last day'!#REF!</f>
        <v>#REF!</v>
      </c>
      <c r="AC670" s="6" t="e">
        <f>Forecast!#REF!+Forecast!#REF!*'Error Factor for last day'!#REF!</f>
        <v>#REF!</v>
      </c>
      <c r="AD670" s="6" t="e">
        <f>Forecast!#REF!+Forecast!#REF!*'Error Factor for last day'!#REF!</f>
        <v>#REF!</v>
      </c>
      <c r="AE670" s="6" t="e">
        <f>Forecast!#REF!+Forecast!#REF!*'Error Factor for last day'!#REF!</f>
        <v>#REF!</v>
      </c>
      <c r="AF670" s="6" t="e">
        <f>Forecast!#REF!+Forecast!#REF!*'Error Factor for last day'!#REF!</f>
        <v>#REF!</v>
      </c>
      <c r="AG670" s="6" t="e">
        <f>Forecast!#REF!+Forecast!#REF!*'Error Factor for last day'!#REF!</f>
        <v>#REF!</v>
      </c>
    </row>
    <row r="671" spans="1:33" hidden="1" x14ac:dyDescent="0.25">
      <c r="A671" s="2">
        <v>42232.463194444441</v>
      </c>
      <c r="B671" s="6" t="e">
        <f>Forecast!#REF!+Forecast!#REF!*'Error Factor for last day'!#REF!</f>
        <v>#REF!</v>
      </c>
      <c r="C671" s="6" t="e">
        <f>Forecast!#REF!+Forecast!#REF!*'Error Factor for last day'!#REF!</f>
        <v>#REF!</v>
      </c>
      <c r="D671" s="6" t="e">
        <f>Forecast!#REF!+Forecast!#REF!*'Error Factor for last day'!#REF!</f>
        <v>#REF!</v>
      </c>
      <c r="E671" s="6" t="e">
        <f>Forecast!#REF!+Forecast!#REF!*'Error Factor for last day'!#REF!</f>
        <v>#REF!</v>
      </c>
      <c r="F671" s="6" t="e">
        <f>Forecast!#REF!+Forecast!#REF!*'Error Factor for last day'!#REF!</f>
        <v>#REF!</v>
      </c>
      <c r="G671" s="6" t="e">
        <f>Forecast!#REF!+Forecast!#REF!*'Error Factor for last day'!#REF!</f>
        <v>#REF!</v>
      </c>
      <c r="H671" s="6" t="e">
        <f>Forecast!#REF!+Forecast!#REF!*'Error Factor for last day'!#REF!</f>
        <v>#REF!</v>
      </c>
      <c r="I671" s="6" t="e">
        <f>Forecast!#REF!+Forecast!#REF!*'Error Factor for last day'!#REF!</f>
        <v>#REF!</v>
      </c>
      <c r="J671" s="6" t="e">
        <f>Forecast!#REF!+Forecast!#REF!*'Error Factor for last day'!#REF!</f>
        <v>#REF!</v>
      </c>
      <c r="K671" s="6" t="e">
        <f>Forecast!#REF!+Forecast!#REF!*'Error Factor for last day'!#REF!</f>
        <v>#REF!</v>
      </c>
      <c r="L671" s="6" t="e">
        <f>Forecast!#REF!+Forecast!#REF!*'Error Factor for last day'!#REF!</f>
        <v>#REF!</v>
      </c>
      <c r="M671" s="6" t="e">
        <f>Forecast!#REF!+Forecast!#REF!*'Error Factor for last day'!#REF!</f>
        <v>#REF!</v>
      </c>
      <c r="N671" s="6" t="e">
        <f>Forecast!#REF!+Forecast!#REF!*'Error Factor for last day'!#REF!</f>
        <v>#REF!</v>
      </c>
      <c r="O671" s="6" t="e">
        <f>Forecast!#REF!+Forecast!#REF!*'Error Factor for last day'!#REF!</f>
        <v>#REF!</v>
      </c>
      <c r="P671" s="6" t="e">
        <f>Forecast!#REF!+Forecast!#REF!*'Error Factor for last day'!#REF!</f>
        <v>#REF!</v>
      </c>
      <c r="Q671" s="6" t="e">
        <f>Forecast!#REF!+Forecast!#REF!*'Error Factor for last day'!#REF!</f>
        <v>#REF!</v>
      </c>
      <c r="R671" s="6" t="e">
        <f>Forecast!#REF!+Forecast!#REF!*'Error Factor for last day'!#REF!</f>
        <v>#REF!</v>
      </c>
      <c r="S671" s="6" t="e">
        <f>Forecast!#REF!+Forecast!#REF!*'Error Factor for last day'!#REF!</f>
        <v>#REF!</v>
      </c>
      <c r="T671" s="6" t="e">
        <f>Forecast!#REF!+Forecast!#REF!*'Error Factor for last day'!#REF!</f>
        <v>#REF!</v>
      </c>
      <c r="U671" s="6" t="e">
        <f>Forecast!#REF!+Forecast!#REF!*'Error Factor for last day'!#REF!</f>
        <v>#REF!</v>
      </c>
      <c r="V671" s="6" t="e">
        <f>Forecast!#REF!+Forecast!#REF!*'Error Factor for last day'!#REF!</f>
        <v>#REF!</v>
      </c>
      <c r="W671" s="6" t="e">
        <f>Forecast!#REF!+Forecast!#REF!*'Error Factor for last day'!#REF!</f>
        <v>#REF!</v>
      </c>
      <c r="X671" s="6" t="e">
        <f>Forecast!#REF!+Forecast!#REF!*'Error Factor for last day'!#REF!</f>
        <v>#REF!</v>
      </c>
      <c r="Y671" s="6" t="e">
        <f>Forecast!#REF!+Forecast!#REF!*'Error Factor for last day'!#REF!</f>
        <v>#REF!</v>
      </c>
      <c r="Z671" s="6" t="e">
        <f>Forecast!#REF!+Forecast!#REF!*'Error Factor for last day'!#REF!</f>
        <v>#REF!</v>
      </c>
      <c r="AA671" s="6" t="e">
        <f>Forecast!#REF!+Forecast!#REF!*'Error Factor for last day'!#REF!</f>
        <v>#REF!</v>
      </c>
      <c r="AB671" s="6" t="e">
        <f>Forecast!#REF!+Forecast!#REF!*'Error Factor for last day'!#REF!</f>
        <v>#REF!</v>
      </c>
      <c r="AC671" s="6" t="e">
        <f>Forecast!#REF!+Forecast!#REF!*'Error Factor for last day'!#REF!</f>
        <v>#REF!</v>
      </c>
      <c r="AD671" s="6" t="e">
        <f>Forecast!#REF!+Forecast!#REF!*'Error Factor for last day'!#REF!</f>
        <v>#REF!</v>
      </c>
      <c r="AE671" s="6" t="e">
        <f>Forecast!#REF!+Forecast!#REF!*'Error Factor for last day'!#REF!</f>
        <v>#REF!</v>
      </c>
      <c r="AF671" s="6" t="e">
        <f>Forecast!#REF!+Forecast!#REF!*'Error Factor for last day'!#REF!</f>
        <v>#REF!</v>
      </c>
      <c r="AG671" s="6" t="e">
        <f>Forecast!#REF!+Forecast!#REF!*'Error Factor for last day'!#REF!</f>
        <v>#REF!</v>
      </c>
    </row>
    <row r="672" spans="1:33" hidden="1" x14ac:dyDescent="0.25">
      <c r="A672" s="2">
        <v>42232.463888888888</v>
      </c>
      <c r="B672" s="6" t="e">
        <f>Forecast!#REF!+Forecast!#REF!*'Error Factor for last day'!#REF!</f>
        <v>#REF!</v>
      </c>
      <c r="C672" s="6" t="e">
        <f>Forecast!#REF!+Forecast!#REF!*'Error Factor for last day'!#REF!</f>
        <v>#REF!</v>
      </c>
      <c r="D672" s="6" t="e">
        <f>Forecast!#REF!+Forecast!#REF!*'Error Factor for last day'!#REF!</f>
        <v>#REF!</v>
      </c>
      <c r="E672" s="6" t="e">
        <f>Forecast!#REF!+Forecast!#REF!*'Error Factor for last day'!#REF!</f>
        <v>#REF!</v>
      </c>
      <c r="F672" s="6" t="e">
        <f>Forecast!#REF!+Forecast!#REF!*'Error Factor for last day'!#REF!</f>
        <v>#REF!</v>
      </c>
      <c r="G672" s="6" t="e">
        <f>Forecast!#REF!+Forecast!#REF!*'Error Factor for last day'!#REF!</f>
        <v>#REF!</v>
      </c>
      <c r="H672" s="6" t="e">
        <f>Forecast!#REF!+Forecast!#REF!*'Error Factor for last day'!#REF!</f>
        <v>#REF!</v>
      </c>
      <c r="I672" s="6" t="e">
        <f>Forecast!#REF!+Forecast!#REF!*'Error Factor for last day'!#REF!</f>
        <v>#REF!</v>
      </c>
      <c r="J672" s="6" t="e">
        <f>Forecast!#REF!+Forecast!#REF!*'Error Factor for last day'!#REF!</f>
        <v>#REF!</v>
      </c>
      <c r="K672" s="6" t="e">
        <f>Forecast!#REF!+Forecast!#REF!*'Error Factor for last day'!#REF!</f>
        <v>#REF!</v>
      </c>
      <c r="L672" s="6" t="e">
        <f>Forecast!#REF!+Forecast!#REF!*'Error Factor for last day'!#REF!</f>
        <v>#REF!</v>
      </c>
      <c r="M672" s="6" t="e">
        <f>Forecast!#REF!+Forecast!#REF!*'Error Factor for last day'!#REF!</f>
        <v>#REF!</v>
      </c>
      <c r="N672" s="6" t="e">
        <f>Forecast!#REF!+Forecast!#REF!*'Error Factor for last day'!#REF!</f>
        <v>#REF!</v>
      </c>
      <c r="O672" s="6" t="e">
        <f>Forecast!#REF!+Forecast!#REF!*'Error Factor for last day'!#REF!</f>
        <v>#REF!</v>
      </c>
      <c r="P672" s="6" t="e">
        <f>Forecast!#REF!+Forecast!#REF!*'Error Factor for last day'!#REF!</f>
        <v>#REF!</v>
      </c>
      <c r="Q672" s="6" t="e">
        <f>Forecast!#REF!+Forecast!#REF!*'Error Factor for last day'!#REF!</f>
        <v>#REF!</v>
      </c>
      <c r="R672" s="6" t="e">
        <f>Forecast!#REF!+Forecast!#REF!*'Error Factor for last day'!#REF!</f>
        <v>#REF!</v>
      </c>
      <c r="S672" s="6" t="e">
        <f>Forecast!#REF!+Forecast!#REF!*'Error Factor for last day'!#REF!</f>
        <v>#REF!</v>
      </c>
      <c r="T672" s="6" t="e">
        <f>Forecast!#REF!+Forecast!#REF!*'Error Factor for last day'!#REF!</f>
        <v>#REF!</v>
      </c>
      <c r="U672" s="6" t="e">
        <f>Forecast!#REF!+Forecast!#REF!*'Error Factor for last day'!#REF!</f>
        <v>#REF!</v>
      </c>
      <c r="V672" s="6" t="e">
        <f>Forecast!#REF!+Forecast!#REF!*'Error Factor for last day'!#REF!</f>
        <v>#REF!</v>
      </c>
      <c r="W672" s="6" t="e">
        <f>Forecast!#REF!+Forecast!#REF!*'Error Factor for last day'!#REF!</f>
        <v>#REF!</v>
      </c>
      <c r="X672" s="6" t="e">
        <f>Forecast!#REF!+Forecast!#REF!*'Error Factor for last day'!#REF!</f>
        <v>#REF!</v>
      </c>
      <c r="Y672" s="6" t="e">
        <f>Forecast!#REF!+Forecast!#REF!*'Error Factor for last day'!#REF!</f>
        <v>#REF!</v>
      </c>
      <c r="Z672" s="6" t="e">
        <f>Forecast!#REF!+Forecast!#REF!*'Error Factor for last day'!#REF!</f>
        <v>#REF!</v>
      </c>
      <c r="AA672" s="6" t="e">
        <f>Forecast!#REF!+Forecast!#REF!*'Error Factor for last day'!#REF!</f>
        <v>#REF!</v>
      </c>
      <c r="AB672" s="6" t="e">
        <f>Forecast!#REF!+Forecast!#REF!*'Error Factor for last day'!#REF!</f>
        <v>#REF!</v>
      </c>
      <c r="AC672" s="6" t="e">
        <f>Forecast!#REF!+Forecast!#REF!*'Error Factor for last day'!#REF!</f>
        <v>#REF!</v>
      </c>
      <c r="AD672" s="6" t="e">
        <f>Forecast!#REF!+Forecast!#REF!*'Error Factor for last day'!#REF!</f>
        <v>#REF!</v>
      </c>
      <c r="AE672" s="6" t="e">
        <f>Forecast!#REF!+Forecast!#REF!*'Error Factor for last day'!#REF!</f>
        <v>#REF!</v>
      </c>
      <c r="AF672" s="6" t="e">
        <f>Forecast!#REF!+Forecast!#REF!*'Error Factor for last day'!#REF!</f>
        <v>#REF!</v>
      </c>
      <c r="AG672" s="6" t="e">
        <f>Forecast!#REF!+Forecast!#REF!*'Error Factor for last day'!#REF!</f>
        <v>#REF!</v>
      </c>
    </row>
    <row r="673" spans="1:33" hidden="1" x14ac:dyDescent="0.25">
      <c r="A673" s="2">
        <v>42232.464583333334</v>
      </c>
      <c r="B673" s="6" t="e">
        <f>Forecast!#REF!+Forecast!#REF!*'Error Factor for last day'!#REF!</f>
        <v>#REF!</v>
      </c>
      <c r="C673" s="6" t="e">
        <f>Forecast!#REF!+Forecast!#REF!*'Error Factor for last day'!#REF!</f>
        <v>#REF!</v>
      </c>
      <c r="D673" s="6" t="e">
        <f>Forecast!#REF!+Forecast!#REF!*'Error Factor for last day'!#REF!</f>
        <v>#REF!</v>
      </c>
      <c r="E673" s="6" t="e">
        <f>Forecast!#REF!+Forecast!#REF!*'Error Factor for last day'!#REF!</f>
        <v>#REF!</v>
      </c>
      <c r="F673" s="6" t="e">
        <f>Forecast!#REF!+Forecast!#REF!*'Error Factor for last day'!#REF!</f>
        <v>#REF!</v>
      </c>
      <c r="G673" s="6" t="e">
        <f>Forecast!#REF!+Forecast!#REF!*'Error Factor for last day'!#REF!</f>
        <v>#REF!</v>
      </c>
      <c r="H673" s="6" t="e">
        <f>Forecast!#REF!+Forecast!#REF!*'Error Factor for last day'!#REF!</f>
        <v>#REF!</v>
      </c>
      <c r="I673" s="6" t="e">
        <f>Forecast!#REF!+Forecast!#REF!*'Error Factor for last day'!#REF!</f>
        <v>#REF!</v>
      </c>
      <c r="J673" s="6" t="e">
        <f>Forecast!#REF!+Forecast!#REF!*'Error Factor for last day'!#REF!</f>
        <v>#REF!</v>
      </c>
      <c r="K673" s="6" t="e">
        <f>Forecast!#REF!+Forecast!#REF!*'Error Factor for last day'!#REF!</f>
        <v>#REF!</v>
      </c>
      <c r="L673" s="6" t="e">
        <f>Forecast!#REF!+Forecast!#REF!*'Error Factor for last day'!#REF!</f>
        <v>#REF!</v>
      </c>
      <c r="M673" s="6" t="e">
        <f>Forecast!#REF!+Forecast!#REF!*'Error Factor for last day'!#REF!</f>
        <v>#REF!</v>
      </c>
      <c r="N673" s="6" t="e">
        <f>Forecast!#REF!+Forecast!#REF!*'Error Factor for last day'!#REF!</f>
        <v>#REF!</v>
      </c>
      <c r="O673" s="6" t="e">
        <f>Forecast!#REF!+Forecast!#REF!*'Error Factor for last day'!#REF!</f>
        <v>#REF!</v>
      </c>
      <c r="P673" s="6" t="e">
        <f>Forecast!#REF!+Forecast!#REF!*'Error Factor for last day'!#REF!</f>
        <v>#REF!</v>
      </c>
      <c r="Q673" s="6" t="e">
        <f>Forecast!#REF!+Forecast!#REF!*'Error Factor for last day'!#REF!</f>
        <v>#REF!</v>
      </c>
      <c r="R673" s="6" t="e">
        <f>Forecast!#REF!+Forecast!#REF!*'Error Factor for last day'!#REF!</f>
        <v>#REF!</v>
      </c>
      <c r="S673" s="6" t="e">
        <f>Forecast!#REF!+Forecast!#REF!*'Error Factor for last day'!#REF!</f>
        <v>#REF!</v>
      </c>
      <c r="T673" s="6" t="e">
        <f>Forecast!#REF!+Forecast!#REF!*'Error Factor for last day'!#REF!</f>
        <v>#REF!</v>
      </c>
      <c r="U673" s="6" t="e">
        <f>Forecast!#REF!+Forecast!#REF!*'Error Factor for last day'!#REF!</f>
        <v>#REF!</v>
      </c>
      <c r="V673" s="6" t="e">
        <f>Forecast!#REF!+Forecast!#REF!*'Error Factor for last day'!#REF!</f>
        <v>#REF!</v>
      </c>
      <c r="W673" s="6" t="e">
        <f>Forecast!#REF!+Forecast!#REF!*'Error Factor for last day'!#REF!</f>
        <v>#REF!</v>
      </c>
      <c r="X673" s="6" t="e">
        <f>Forecast!#REF!+Forecast!#REF!*'Error Factor for last day'!#REF!</f>
        <v>#REF!</v>
      </c>
      <c r="Y673" s="6" t="e">
        <f>Forecast!#REF!+Forecast!#REF!*'Error Factor for last day'!#REF!</f>
        <v>#REF!</v>
      </c>
      <c r="Z673" s="6" t="e">
        <f>Forecast!#REF!+Forecast!#REF!*'Error Factor for last day'!#REF!</f>
        <v>#REF!</v>
      </c>
      <c r="AA673" s="6" t="e">
        <f>Forecast!#REF!+Forecast!#REF!*'Error Factor for last day'!#REF!</f>
        <v>#REF!</v>
      </c>
      <c r="AB673" s="6" t="e">
        <f>Forecast!#REF!+Forecast!#REF!*'Error Factor for last day'!#REF!</f>
        <v>#REF!</v>
      </c>
      <c r="AC673" s="6" t="e">
        <f>Forecast!#REF!+Forecast!#REF!*'Error Factor for last day'!#REF!</f>
        <v>#REF!</v>
      </c>
      <c r="AD673" s="6" t="e">
        <f>Forecast!#REF!+Forecast!#REF!*'Error Factor for last day'!#REF!</f>
        <v>#REF!</v>
      </c>
      <c r="AE673" s="6" t="e">
        <f>Forecast!#REF!+Forecast!#REF!*'Error Factor for last day'!#REF!</f>
        <v>#REF!</v>
      </c>
      <c r="AF673" s="6" t="e">
        <f>Forecast!#REF!+Forecast!#REF!*'Error Factor for last day'!#REF!</f>
        <v>#REF!</v>
      </c>
      <c r="AG673" s="6" t="e">
        <f>Forecast!#REF!+Forecast!#REF!*'Error Factor for last day'!#REF!</f>
        <v>#REF!</v>
      </c>
    </row>
    <row r="674" spans="1:33" hidden="1" x14ac:dyDescent="0.25">
      <c r="A674" s="2">
        <v>42232.465277777781</v>
      </c>
      <c r="B674" s="6" t="e">
        <f>Forecast!#REF!+Forecast!#REF!*'Error Factor for last day'!#REF!</f>
        <v>#REF!</v>
      </c>
      <c r="C674" s="6" t="e">
        <f>Forecast!#REF!+Forecast!#REF!*'Error Factor for last day'!#REF!</f>
        <v>#REF!</v>
      </c>
      <c r="D674" s="6" t="e">
        <f>Forecast!#REF!+Forecast!#REF!*'Error Factor for last day'!#REF!</f>
        <v>#REF!</v>
      </c>
      <c r="E674" s="6" t="e">
        <f>Forecast!#REF!+Forecast!#REF!*'Error Factor for last day'!#REF!</f>
        <v>#REF!</v>
      </c>
      <c r="F674" s="6" t="e">
        <f>Forecast!#REF!+Forecast!#REF!*'Error Factor for last day'!#REF!</f>
        <v>#REF!</v>
      </c>
      <c r="G674" s="6" t="e">
        <f>Forecast!#REF!+Forecast!#REF!*'Error Factor for last day'!#REF!</f>
        <v>#REF!</v>
      </c>
      <c r="H674" s="6" t="e">
        <f>Forecast!#REF!+Forecast!#REF!*'Error Factor for last day'!#REF!</f>
        <v>#REF!</v>
      </c>
      <c r="I674" s="6" t="e">
        <f>Forecast!#REF!+Forecast!#REF!*'Error Factor for last day'!#REF!</f>
        <v>#REF!</v>
      </c>
      <c r="J674" s="6" t="e">
        <f>Forecast!#REF!+Forecast!#REF!*'Error Factor for last day'!#REF!</f>
        <v>#REF!</v>
      </c>
      <c r="K674" s="6" t="e">
        <f>Forecast!#REF!+Forecast!#REF!*'Error Factor for last day'!#REF!</f>
        <v>#REF!</v>
      </c>
      <c r="L674" s="6" t="e">
        <f>Forecast!#REF!+Forecast!#REF!*'Error Factor for last day'!#REF!</f>
        <v>#REF!</v>
      </c>
      <c r="M674" s="6" t="e">
        <f>Forecast!#REF!+Forecast!#REF!*'Error Factor for last day'!#REF!</f>
        <v>#REF!</v>
      </c>
      <c r="N674" s="6" t="e">
        <f>Forecast!#REF!+Forecast!#REF!*'Error Factor for last day'!#REF!</f>
        <v>#REF!</v>
      </c>
      <c r="O674" s="6" t="e">
        <f>Forecast!#REF!+Forecast!#REF!*'Error Factor for last day'!#REF!</f>
        <v>#REF!</v>
      </c>
      <c r="P674" s="6" t="e">
        <f>Forecast!#REF!+Forecast!#REF!*'Error Factor for last day'!#REF!</f>
        <v>#REF!</v>
      </c>
      <c r="Q674" s="6" t="e">
        <f>Forecast!#REF!+Forecast!#REF!*'Error Factor for last day'!#REF!</f>
        <v>#REF!</v>
      </c>
      <c r="R674" s="6" t="e">
        <f>Forecast!#REF!+Forecast!#REF!*'Error Factor for last day'!#REF!</f>
        <v>#REF!</v>
      </c>
      <c r="S674" s="6" t="e">
        <f>Forecast!#REF!+Forecast!#REF!*'Error Factor for last day'!#REF!</f>
        <v>#REF!</v>
      </c>
      <c r="T674" s="6" t="e">
        <f>Forecast!#REF!+Forecast!#REF!*'Error Factor for last day'!#REF!</f>
        <v>#REF!</v>
      </c>
      <c r="U674" s="6" t="e">
        <f>Forecast!#REF!+Forecast!#REF!*'Error Factor for last day'!#REF!</f>
        <v>#REF!</v>
      </c>
      <c r="V674" s="6" t="e">
        <f>Forecast!#REF!+Forecast!#REF!*'Error Factor for last day'!#REF!</f>
        <v>#REF!</v>
      </c>
      <c r="W674" s="6" t="e">
        <f>Forecast!#REF!+Forecast!#REF!*'Error Factor for last day'!#REF!</f>
        <v>#REF!</v>
      </c>
      <c r="X674" s="6" t="e">
        <f>Forecast!#REF!+Forecast!#REF!*'Error Factor for last day'!#REF!</f>
        <v>#REF!</v>
      </c>
      <c r="Y674" s="6" t="e">
        <f>Forecast!#REF!+Forecast!#REF!*'Error Factor for last day'!#REF!</f>
        <v>#REF!</v>
      </c>
      <c r="Z674" s="6" t="e">
        <f>Forecast!#REF!+Forecast!#REF!*'Error Factor for last day'!#REF!</f>
        <v>#REF!</v>
      </c>
      <c r="AA674" s="6" t="e">
        <f>Forecast!#REF!+Forecast!#REF!*'Error Factor for last day'!#REF!</f>
        <v>#REF!</v>
      </c>
      <c r="AB674" s="6" t="e">
        <f>Forecast!#REF!+Forecast!#REF!*'Error Factor for last day'!#REF!</f>
        <v>#REF!</v>
      </c>
      <c r="AC674" s="6" t="e">
        <f>Forecast!#REF!+Forecast!#REF!*'Error Factor for last day'!#REF!</f>
        <v>#REF!</v>
      </c>
      <c r="AD674" s="6" t="e">
        <f>Forecast!#REF!+Forecast!#REF!*'Error Factor for last day'!#REF!</f>
        <v>#REF!</v>
      </c>
      <c r="AE674" s="6" t="e">
        <f>Forecast!#REF!+Forecast!#REF!*'Error Factor for last day'!#REF!</f>
        <v>#REF!</v>
      </c>
      <c r="AF674" s="6" t="e">
        <f>Forecast!#REF!+Forecast!#REF!*'Error Factor for last day'!#REF!</f>
        <v>#REF!</v>
      </c>
      <c r="AG674" s="6" t="e">
        <f>Forecast!#REF!+Forecast!#REF!*'Error Factor for last day'!#REF!</f>
        <v>#REF!</v>
      </c>
    </row>
    <row r="675" spans="1:33" hidden="1" x14ac:dyDescent="0.25">
      <c r="A675" s="2">
        <v>42232.46597222222</v>
      </c>
      <c r="B675" s="6" t="e">
        <f>Forecast!#REF!+Forecast!#REF!*'Error Factor for last day'!#REF!</f>
        <v>#REF!</v>
      </c>
      <c r="C675" s="6" t="e">
        <f>Forecast!#REF!+Forecast!#REF!*'Error Factor for last day'!#REF!</f>
        <v>#REF!</v>
      </c>
      <c r="D675" s="6" t="e">
        <f>Forecast!#REF!+Forecast!#REF!*'Error Factor for last day'!#REF!</f>
        <v>#REF!</v>
      </c>
      <c r="E675" s="6" t="e">
        <f>Forecast!#REF!+Forecast!#REF!*'Error Factor for last day'!#REF!</f>
        <v>#REF!</v>
      </c>
      <c r="F675" s="6" t="e">
        <f>Forecast!#REF!+Forecast!#REF!*'Error Factor for last day'!#REF!</f>
        <v>#REF!</v>
      </c>
      <c r="G675" s="6" t="e">
        <f>Forecast!#REF!+Forecast!#REF!*'Error Factor for last day'!#REF!</f>
        <v>#REF!</v>
      </c>
      <c r="H675" s="6" t="e">
        <f>Forecast!#REF!+Forecast!#REF!*'Error Factor for last day'!#REF!</f>
        <v>#REF!</v>
      </c>
      <c r="I675" s="6" t="e">
        <f>Forecast!#REF!+Forecast!#REF!*'Error Factor for last day'!#REF!</f>
        <v>#REF!</v>
      </c>
      <c r="J675" s="6" t="e">
        <f>Forecast!#REF!+Forecast!#REF!*'Error Factor for last day'!#REF!</f>
        <v>#REF!</v>
      </c>
      <c r="K675" s="6" t="e">
        <f>Forecast!#REF!+Forecast!#REF!*'Error Factor for last day'!#REF!</f>
        <v>#REF!</v>
      </c>
      <c r="L675" s="6" t="e">
        <f>Forecast!#REF!+Forecast!#REF!*'Error Factor for last day'!#REF!</f>
        <v>#REF!</v>
      </c>
      <c r="M675" s="6" t="e">
        <f>Forecast!#REF!+Forecast!#REF!*'Error Factor for last day'!#REF!</f>
        <v>#REF!</v>
      </c>
      <c r="N675" s="6" t="e">
        <f>Forecast!#REF!+Forecast!#REF!*'Error Factor for last day'!#REF!</f>
        <v>#REF!</v>
      </c>
      <c r="O675" s="6" t="e">
        <f>Forecast!#REF!+Forecast!#REF!*'Error Factor for last day'!#REF!</f>
        <v>#REF!</v>
      </c>
      <c r="P675" s="6" t="e">
        <f>Forecast!#REF!+Forecast!#REF!*'Error Factor for last day'!#REF!</f>
        <v>#REF!</v>
      </c>
      <c r="Q675" s="6" t="e">
        <f>Forecast!#REF!+Forecast!#REF!*'Error Factor for last day'!#REF!</f>
        <v>#REF!</v>
      </c>
      <c r="R675" s="6" t="e">
        <f>Forecast!#REF!+Forecast!#REF!*'Error Factor for last day'!#REF!</f>
        <v>#REF!</v>
      </c>
      <c r="S675" s="6" t="e">
        <f>Forecast!#REF!+Forecast!#REF!*'Error Factor for last day'!#REF!</f>
        <v>#REF!</v>
      </c>
      <c r="T675" s="6" t="e">
        <f>Forecast!#REF!+Forecast!#REF!*'Error Factor for last day'!#REF!</f>
        <v>#REF!</v>
      </c>
      <c r="U675" s="6" t="e">
        <f>Forecast!#REF!+Forecast!#REF!*'Error Factor for last day'!#REF!</f>
        <v>#REF!</v>
      </c>
      <c r="V675" s="6" t="e">
        <f>Forecast!#REF!+Forecast!#REF!*'Error Factor for last day'!#REF!</f>
        <v>#REF!</v>
      </c>
      <c r="W675" s="6" t="e">
        <f>Forecast!#REF!+Forecast!#REF!*'Error Factor for last day'!#REF!</f>
        <v>#REF!</v>
      </c>
      <c r="X675" s="6" t="e">
        <f>Forecast!#REF!+Forecast!#REF!*'Error Factor for last day'!#REF!</f>
        <v>#REF!</v>
      </c>
      <c r="Y675" s="6" t="e">
        <f>Forecast!#REF!+Forecast!#REF!*'Error Factor for last day'!#REF!</f>
        <v>#REF!</v>
      </c>
      <c r="Z675" s="6" t="e">
        <f>Forecast!#REF!+Forecast!#REF!*'Error Factor for last day'!#REF!</f>
        <v>#REF!</v>
      </c>
      <c r="AA675" s="6" t="e">
        <f>Forecast!#REF!+Forecast!#REF!*'Error Factor for last day'!#REF!</f>
        <v>#REF!</v>
      </c>
      <c r="AB675" s="6" t="e">
        <f>Forecast!#REF!+Forecast!#REF!*'Error Factor for last day'!#REF!</f>
        <v>#REF!</v>
      </c>
      <c r="AC675" s="6" t="e">
        <f>Forecast!#REF!+Forecast!#REF!*'Error Factor for last day'!#REF!</f>
        <v>#REF!</v>
      </c>
      <c r="AD675" s="6" t="e">
        <f>Forecast!#REF!+Forecast!#REF!*'Error Factor for last day'!#REF!</f>
        <v>#REF!</v>
      </c>
      <c r="AE675" s="6" t="e">
        <f>Forecast!#REF!+Forecast!#REF!*'Error Factor for last day'!#REF!</f>
        <v>#REF!</v>
      </c>
      <c r="AF675" s="6" t="e">
        <f>Forecast!#REF!+Forecast!#REF!*'Error Factor for last day'!#REF!</f>
        <v>#REF!</v>
      </c>
      <c r="AG675" s="6" t="e">
        <f>Forecast!#REF!+Forecast!#REF!*'Error Factor for last day'!#REF!</f>
        <v>#REF!</v>
      </c>
    </row>
    <row r="676" spans="1:33" hidden="1" x14ac:dyDescent="0.25">
      <c r="A676" s="2">
        <v>42232.466666666667</v>
      </c>
      <c r="B676" s="6" t="e">
        <f>Forecast!#REF!+Forecast!#REF!*'Error Factor for last day'!#REF!</f>
        <v>#REF!</v>
      </c>
      <c r="C676" s="6" t="e">
        <f>Forecast!#REF!+Forecast!#REF!*'Error Factor for last day'!#REF!</f>
        <v>#REF!</v>
      </c>
      <c r="D676" s="6" t="e">
        <f>Forecast!#REF!+Forecast!#REF!*'Error Factor for last day'!#REF!</f>
        <v>#REF!</v>
      </c>
      <c r="E676" s="6" t="e">
        <f>Forecast!#REF!+Forecast!#REF!*'Error Factor for last day'!#REF!</f>
        <v>#REF!</v>
      </c>
      <c r="F676" s="6" t="e">
        <f>Forecast!#REF!+Forecast!#REF!*'Error Factor for last day'!#REF!</f>
        <v>#REF!</v>
      </c>
      <c r="G676" s="6" t="e">
        <f>Forecast!#REF!+Forecast!#REF!*'Error Factor for last day'!#REF!</f>
        <v>#REF!</v>
      </c>
      <c r="H676" s="6" t="e">
        <f>Forecast!#REF!+Forecast!#REF!*'Error Factor for last day'!#REF!</f>
        <v>#REF!</v>
      </c>
      <c r="I676" s="6" t="e">
        <f>Forecast!#REF!+Forecast!#REF!*'Error Factor for last day'!#REF!</f>
        <v>#REF!</v>
      </c>
      <c r="J676" s="6" t="e">
        <f>Forecast!#REF!+Forecast!#REF!*'Error Factor for last day'!#REF!</f>
        <v>#REF!</v>
      </c>
      <c r="K676" s="6" t="e">
        <f>Forecast!#REF!+Forecast!#REF!*'Error Factor for last day'!#REF!</f>
        <v>#REF!</v>
      </c>
      <c r="L676" s="6" t="e">
        <f>Forecast!#REF!+Forecast!#REF!*'Error Factor for last day'!#REF!</f>
        <v>#REF!</v>
      </c>
      <c r="M676" s="6" t="e">
        <f>Forecast!#REF!+Forecast!#REF!*'Error Factor for last day'!#REF!</f>
        <v>#REF!</v>
      </c>
      <c r="N676" s="6" t="e">
        <f>Forecast!#REF!+Forecast!#REF!*'Error Factor for last day'!#REF!</f>
        <v>#REF!</v>
      </c>
      <c r="O676" s="6" t="e">
        <f>Forecast!#REF!+Forecast!#REF!*'Error Factor for last day'!#REF!</f>
        <v>#REF!</v>
      </c>
      <c r="P676" s="6" t="e">
        <f>Forecast!#REF!+Forecast!#REF!*'Error Factor for last day'!#REF!</f>
        <v>#REF!</v>
      </c>
      <c r="Q676" s="6" t="e">
        <f>Forecast!#REF!+Forecast!#REF!*'Error Factor for last day'!#REF!</f>
        <v>#REF!</v>
      </c>
      <c r="R676" s="6" t="e">
        <f>Forecast!#REF!+Forecast!#REF!*'Error Factor for last day'!#REF!</f>
        <v>#REF!</v>
      </c>
      <c r="S676" s="6" t="e">
        <f>Forecast!#REF!+Forecast!#REF!*'Error Factor for last day'!#REF!</f>
        <v>#REF!</v>
      </c>
      <c r="T676" s="6" t="e">
        <f>Forecast!#REF!+Forecast!#REF!*'Error Factor for last day'!#REF!</f>
        <v>#REF!</v>
      </c>
      <c r="U676" s="6" t="e">
        <f>Forecast!#REF!+Forecast!#REF!*'Error Factor for last day'!#REF!</f>
        <v>#REF!</v>
      </c>
      <c r="V676" s="6" t="e">
        <f>Forecast!#REF!+Forecast!#REF!*'Error Factor for last day'!#REF!</f>
        <v>#REF!</v>
      </c>
      <c r="W676" s="6" t="e">
        <f>Forecast!#REF!+Forecast!#REF!*'Error Factor for last day'!#REF!</f>
        <v>#REF!</v>
      </c>
      <c r="X676" s="6" t="e">
        <f>Forecast!#REF!+Forecast!#REF!*'Error Factor for last day'!#REF!</f>
        <v>#REF!</v>
      </c>
      <c r="Y676" s="6" t="e">
        <f>Forecast!#REF!+Forecast!#REF!*'Error Factor for last day'!#REF!</f>
        <v>#REF!</v>
      </c>
      <c r="Z676" s="6" t="e">
        <f>Forecast!#REF!+Forecast!#REF!*'Error Factor for last day'!#REF!</f>
        <v>#REF!</v>
      </c>
      <c r="AA676" s="6" t="e">
        <f>Forecast!#REF!+Forecast!#REF!*'Error Factor for last day'!#REF!</f>
        <v>#REF!</v>
      </c>
      <c r="AB676" s="6" t="e">
        <f>Forecast!#REF!+Forecast!#REF!*'Error Factor for last day'!#REF!</f>
        <v>#REF!</v>
      </c>
      <c r="AC676" s="6" t="e">
        <f>Forecast!#REF!+Forecast!#REF!*'Error Factor for last day'!#REF!</f>
        <v>#REF!</v>
      </c>
      <c r="AD676" s="6" t="e">
        <f>Forecast!#REF!+Forecast!#REF!*'Error Factor for last day'!#REF!</f>
        <v>#REF!</v>
      </c>
      <c r="AE676" s="6" t="e">
        <f>Forecast!#REF!+Forecast!#REF!*'Error Factor for last day'!#REF!</f>
        <v>#REF!</v>
      </c>
      <c r="AF676" s="6" t="e">
        <f>Forecast!#REF!+Forecast!#REF!*'Error Factor for last day'!#REF!</f>
        <v>#REF!</v>
      </c>
      <c r="AG676" s="6" t="e">
        <f>Forecast!#REF!+Forecast!#REF!*'Error Factor for last day'!#REF!</f>
        <v>#REF!</v>
      </c>
    </row>
    <row r="677" spans="1:33" hidden="1" x14ac:dyDescent="0.25">
      <c r="A677" s="2">
        <v>42232.467361111114</v>
      </c>
      <c r="B677" s="6" t="e">
        <f>Forecast!#REF!+Forecast!#REF!*'Error Factor for last day'!#REF!</f>
        <v>#REF!</v>
      </c>
      <c r="C677" s="6" t="e">
        <f>Forecast!#REF!+Forecast!#REF!*'Error Factor for last day'!#REF!</f>
        <v>#REF!</v>
      </c>
      <c r="D677" s="6" t="e">
        <f>Forecast!#REF!+Forecast!#REF!*'Error Factor for last day'!#REF!</f>
        <v>#REF!</v>
      </c>
      <c r="E677" s="6" t="e">
        <f>Forecast!#REF!+Forecast!#REF!*'Error Factor for last day'!#REF!</f>
        <v>#REF!</v>
      </c>
      <c r="F677" s="6" t="e">
        <f>Forecast!#REF!+Forecast!#REF!*'Error Factor for last day'!#REF!</f>
        <v>#REF!</v>
      </c>
      <c r="G677" s="6" t="e">
        <f>Forecast!#REF!+Forecast!#REF!*'Error Factor for last day'!#REF!</f>
        <v>#REF!</v>
      </c>
      <c r="H677" s="6" t="e">
        <f>Forecast!#REF!+Forecast!#REF!*'Error Factor for last day'!#REF!</f>
        <v>#REF!</v>
      </c>
      <c r="I677" s="6" t="e">
        <f>Forecast!#REF!+Forecast!#REF!*'Error Factor for last day'!#REF!</f>
        <v>#REF!</v>
      </c>
      <c r="J677" s="6" t="e">
        <f>Forecast!#REF!+Forecast!#REF!*'Error Factor for last day'!#REF!</f>
        <v>#REF!</v>
      </c>
      <c r="K677" s="6" t="e">
        <f>Forecast!#REF!+Forecast!#REF!*'Error Factor for last day'!#REF!</f>
        <v>#REF!</v>
      </c>
      <c r="L677" s="6" t="e">
        <f>Forecast!#REF!+Forecast!#REF!*'Error Factor for last day'!#REF!</f>
        <v>#REF!</v>
      </c>
      <c r="M677" s="6" t="e">
        <f>Forecast!#REF!+Forecast!#REF!*'Error Factor for last day'!#REF!</f>
        <v>#REF!</v>
      </c>
      <c r="N677" s="6" t="e">
        <f>Forecast!#REF!+Forecast!#REF!*'Error Factor for last day'!#REF!</f>
        <v>#REF!</v>
      </c>
      <c r="O677" s="6" t="e">
        <f>Forecast!#REF!+Forecast!#REF!*'Error Factor for last day'!#REF!</f>
        <v>#REF!</v>
      </c>
      <c r="P677" s="6" t="e">
        <f>Forecast!#REF!+Forecast!#REF!*'Error Factor for last day'!#REF!</f>
        <v>#REF!</v>
      </c>
      <c r="Q677" s="6" t="e">
        <f>Forecast!#REF!+Forecast!#REF!*'Error Factor for last day'!#REF!</f>
        <v>#REF!</v>
      </c>
      <c r="R677" s="6" t="e">
        <f>Forecast!#REF!+Forecast!#REF!*'Error Factor for last day'!#REF!</f>
        <v>#REF!</v>
      </c>
      <c r="S677" s="6" t="e">
        <f>Forecast!#REF!+Forecast!#REF!*'Error Factor for last day'!#REF!</f>
        <v>#REF!</v>
      </c>
      <c r="T677" s="6" t="e">
        <f>Forecast!#REF!+Forecast!#REF!*'Error Factor for last day'!#REF!</f>
        <v>#REF!</v>
      </c>
      <c r="U677" s="6" t="e">
        <f>Forecast!#REF!+Forecast!#REF!*'Error Factor for last day'!#REF!</f>
        <v>#REF!</v>
      </c>
      <c r="V677" s="6" t="e">
        <f>Forecast!#REF!+Forecast!#REF!*'Error Factor for last day'!#REF!</f>
        <v>#REF!</v>
      </c>
      <c r="W677" s="6" t="e">
        <f>Forecast!#REF!+Forecast!#REF!*'Error Factor for last day'!#REF!</f>
        <v>#REF!</v>
      </c>
      <c r="X677" s="6" t="e">
        <f>Forecast!#REF!+Forecast!#REF!*'Error Factor for last day'!#REF!</f>
        <v>#REF!</v>
      </c>
      <c r="Y677" s="6" t="e">
        <f>Forecast!#REF!+Forecast!#REF!*'Error Factor for last day'!#REF!</f>
        <v>#REF!</v>
      </c>
      <c r="Z677" s="6" t="e">
        <f>Forecast!#REF!+Forecast!#REF!*'Error Factor for last day'!#REF!</f>
        <v>#REF!</v>
      </c>
      <c r="AA677" s="6" t="e">
        <f>Forecast!#REF!+Forecast!#REF!*'Error Factor for last day'!#REF!</f>
        <v>#REF!</v>
      </c>
      <c r="AB677" s="6" t="e">
        <f>Forecast!#REF!+Forecast!#REF!*'Error Factor for last day'!#REF!</f>
        <v>#REF!</v>
      </c>
      <c r="AC677" s="6" t="e">
        <f>Forecast!#REF!+Forecast!#REF!*'Error Factor for last day'!#REF!</f>
        <v>#REF!</v>
      </c>
      <c r="AD677" s="6" t="e">
        <f>Forecast!#REF!+Forecast!#REF!*'Error Factor for last day'!#REF!</f>
        <v>#REF!</v>
      </c>
      <c r="AE677" s="6" t="e">
        <f>Forecast!#REF!+Forecast!#REF!*'Error Factor for last day'!#REF!</f>
        <v>#REF!</v>
      </c>
      <c r="AF677" s="6" t="e">
        <f>Forecast!#REF!+Forecast!#REF!*'Error Factor for last day'!#REF!</f>
        <v>#REF!</v>
      </c>
      <c r="AG677" s="6" t="e">
        <f>Forecast!#REF!+Forecast!#REF!*'Error Factor for last day'!#REF!</f>
        <v>#REF!</v>
      </c>
    </row>
    <row r="678" spans="1:33" hidden="1" x14ac:dyDescent="0.25">
      <c r="A678" s="2">
        <v>42232.468055555553</v>
      </c>
      <c r="B678" s="6" t="e">
        <f>Forecast!#REF!+Forecast!#REF!*'Error Factor for last day'!#REF!</f>
        <v>#REF!</v>
      </c>
      <c r="C678" s="6" t="e">
        <f>Forecast!#REF!+Forecast!#REF!*'Error Factor for last day'!#REF!</f>
        <v>#REF!</v>
      </c>
      <c r="D678" s="6" t="e">
        <f>Forecast!#REF!+Forecast!#REF!*'Error Factor for last day'!#REF!</f>
        <v>#REF!</v>
      </c>
      <c r="E678" s="6" t="e">
        <f>Forecast!#REF!+Forecast!#REF!*'Error Factor for last day'!#REF!</f>
        <v>#REF!</v>
      </c>
      <c r="F678" s="6" t="e">
        <f>Forecast!#REF!+Forecast!#REF!*'Error Factor for last day'!#REF!</f>
        <v>#REF!</v>
      </c>
      <c r="G678" s="6" t="e">
        <f>Forecast!#REF!+Forecast!#REF!*'Error Factor for last day'!#REF!</f>
        <v>#REF!</v>
      </c>
      <c r="H678" s="6" t="e">
        <f>Forecast!#REF!+Forecast!#REF!*'Error Factor for last day'!#REF!</f>
        <v>#REF!</v>
      </c>
      <c r="I678" s="6" t="e">
        <f>Forecast!#REF!+Forecast!#REF!*'Error Factor for last day'!#REF!</f>
        <v>#REF!</v>
      </c>
      <c r="J678" s="6" t="e">
        <f>Forecast!#REF!+Forecast!#REF!*'Error Factor for last day'!#REF!</f>
        <v>#REF!</v>
      </c>
      <c r="K678" s="6" t="e">
        <f>Forecast!#REF!+Forecast!#REF!*'Error Factor for last day'!#REF!</f>
        <v>#REF!</v>
      </c>
      <c r="L678" s="6" t="e">
        <f>Forecast!#REF!+Forecast!#REF!*'Error Factor for last day'!#REF!</f>
        <v>#REF!</v>
      </c>
      <c r="M678" s="6" t="e">
        <f>Forecast!#REF!+Forecast!#REF!*'Error Factor for last day'!#REF!</f>
        <v>#REF!</v>
      </c>
      <c r="N678" s="6" t="e">
        <f>Forecast!#REF!+Forecast!#REF!*'Error Factor for last day'!#REF!</f>
        <v>#REF!</v>
      </c>
      <c r="O678" s="6" t="e">
        <f>Forecast!#REF!+Forecast!#REF!*'Error Factor for last day'!#REF!</f>
        <v>#REF!</v>
      </c>
      <c r="P678" s="6" t="e">
        <f>Forecast!#REF!+Forecast!#REF!*'Error Factor for last day'!#REF!</f>
        <v>#REF!</v>
      </c>
      <c r="Q678" s="6" t="e">
        <f>Forecast!#REF!+Forecast!#REF!*'Error Factor for last day'!#REF!</f>
        <v>#REF!</v>
      </c>
      <c r="R678" s="6" t="e">
        <f>Forecast!#REF!+Forecast!#REF!*'Error Factor for last day'!#REF!</f>
        <v>#REF!</v>
      </c>
      <c r="S678" s="6" t="e">
        <f>Forecast!#REF!+Forecast!#REF!*'Error Factor for last day'!#REF!</f>
        <v>#REF!</v>
      </c>
      <c r="T678" s="6" t="e">
        <f>Forecast!#REF!+Forecast!#REF!*'Error Factor for last day'!#REF!</f>
        <v>#REF!</v>
      </c>
      <c r="U678" s="6" t="e">
        <f>Forecast!#REF!+Forecast!#REF!*'Error Factor for last day'!#REF!</f>
        <v>#REF!</v>
      </c>
      <c r="V678" s="6" t="e">
        <f>Forecast!#REF!+Forecast!#REF!*'Error Factor for last day'!#REF!</f>
        <v>#REF!</v>
      </c>
      <c r="W678" s="6" t="e">
        <f>Forecast!#REF!+Forecast!#REF!*'Error Factor for last day'!#REF!</f>
        <v>#REF!</v>
      </c>
      <c r="X678" s="6" t="e">
        <f>Forecast!#REF!+Forecast!#REF!*'Error Factor for last day'!#REF!</f>
        <v>#REF!</v>
      </c>
      <c r="Y678" s="6" t="e">
        <f>Forecast!#REF!+Forecast!#REF!*'Error Factor for last day'!#REF!</f>
        <v>#REF!</v>
      </c>
      <c r="Z678" s="6" t="e">
        <f>Forecast!#REF!+Forecast!#REF!*'Error Factor for last day'!#REF!</f>
        <v>#REF!</v>
      </c>
      <c r="AA678" s="6" t="e">
        <f>Forecast!#REF!+Forecast!#REF!*'Error Factor for last day'!#REF!</f>
        <v>#REF!</v>
      </c>
      <c r="AB678" s="6" t="e">
        <f>Forecast!#REF!+Forecast!#REF!*'Error Factor for last day'!#REF!</f>
        <v>#REF!</v>
      </c>
      <c r="AC678" s="6" t="e">
        <f>Forecast!#REF!+Forecast!#REF!*'Error Factor for last day'!#REF!</f>
        <v>#REF!</v>
      </c>
      <c r="AD678" s="6" t="e">
        <f>Forecast!#REF!+Forecast!#REF!*'Error Factor for last day'!#REF!</f>
        <v>#REF!</v>
      </c>
      <c r="AE678" s="6" t="e">
        <f>Forecast!#REF!+Forecast!#REF!*'Error Factor for last day'!#REF!</f>
        <v>#REF!</v>
      </c>
      <c r="AF678" s="6" t="e">
        <f>Forecast!#REF!+Forecast!#REF!*'Error Factor for last day'!#REF!</f>
        <v>#REF!</v>
      </c>
      <c r="AG678" s="6" t="e">
        <f>Forecast!#REF!+Forecast!#REF!*'Error Factor for last day'!#REF!</f>
        <v>#REF!</v>
      </c>
    </row>
    <row r="679" spans="1:33" hidden="1" x14ac:dyDescent="0.25">
      <c r="A679" s="2">
        <v>42232.46875</v>
      </c>
      <c r="B679" s="6" t="e">
        <f>Forecast!#REF!+Forecast!#REF!*'Error Factor for last day'!#REF!</f>
        <v>#REF!</v>
      </c>
      <c r="C679" s="6" t="e">
        <f>Forecast!#REF!+Forecast!#REF!*'Error Factor for last day'!#REF!</f>
        <v>#REF!</v>
      </c>
      <c r="D679" s="6" t="e">
        <f>Forecast!#REF!+Forecast!#REF!*'Error Factor for last day'!#REF!</f>
        <v>#REF!</v>
      </c>
      <c r="E679" s="6" t="e">
        <f>Forecast!#REF!+Forecast!#REF!*'Error Factor for last day'!#REF!</f>
        <v>#REF!</v>
      </c>
      <c r="F679" s="6" t="e">
        <f>Forecast!#REF!+Forecast!#REF!*'Error Factor for last day'!#REF!</f>
        <v>#REF!</v>
      </c>
      <c r="G679" s="6" t="e">
        <f>Forecast!#REF!+Forecast!#REF!*'Error Factor for last day'!#REF!</f>
        <v>#REF!</v>
      </c>
      <c r="H679" s="6" t="e">
        <f>Forecast!#REF!+Forecast!#REF!*'Error Factor for last day'!#REF!</f>
        <v>#REF!</v>
      </c>
      <c r="I679" s="6" t="e">
        <f>Forecast!#REF!+Forecast!#REF!*'Error Factor for last day'!#REF!</f>
        <v>#REF!</v>
      </c>
      <c r="J679" s="6" t="e">
        <f>Forecast!#REF!+Forecast!#REF!*'Error Factor for last day'!#REF!</f>
        <v>#REF!</v>
      </c>
      <c r="K679" s="6" t="e">
        <f>Forecast!#REF!+Forecast!#REF!*'Error Factor for last day'!#REF!</f>
        <v>#REF!</v>
      </c>
      <c r="L679" s="6" t="e">
        <f>Forecast!#REF!+Forecast!#REF!*'Error Factor for last day'!#REF!</f>
        <v>#REF!</v>
      </c>
      <c r="M679" s="6" t="e">
        <f>Forecast!#REF!+Forecast!#REF!*'Error Factor for last day'!#REF!</f>
        <v>#REF!</v>
      </c>
      <c r="N679" s="6" t="e">
        <f>Forecast!#REF!+Forecast!#REF!*'Error Factor for last day'!#REF!</f>
        <v>#REF!</v>
      </c>
      <c r="O679" s="6" t="e">
        <f>Forecast!#REF!+Forecast!#REF!*'Error Factor for last day'!#REF!</f>
        <v>#REF!</v>
      </c>
      <c r="P679" s="6" t="e">
        <f>Forecast!#REF!+Forecast!#REF!*'Error Factor for last day'!#REF!</f>
        <v>#REF!</v>
      </c>
      <c r="Q679" s="6" t="e">
        <f>Forecast!#REF!+Forecast!#REF!*'Error Factor for last day'!#REF!</f>
        <v>#REF!</v>
      </c>
      <c r="R679" s="6" t="e">
        <f>Forecast!#REF!+Forecast!#REF!*'Error Factor for last day'!#REF!</f>
        <v>#REF!</v>
      </c>
      <c r="S679" s="6" t="e">
        <f>Forecast!#REF!+Forecast!#REF!*'Error Factor for last day'!#REF!</f>
        <v>#REF!</v>
      </c>
      <c r="T679" s="6" t="e">
        <f>Forecast!#REF!+Forecast!#REF!*'Error Factor for last day'!#REF!</f>
        <v>#REF!</v>
      </c>
      <c r="U679" s="6" t="e">
        <f>Forecast!#REF!+Forecast!#REF!*'Error Factor for last day'!#REF!</f>
        <v>#REF!</v>
      </c>
      <c r="V679" s="6" t="e">
        <f>Forecast!#REF!+Forecast!#REF!*'Error Factor for last day'!#REF!</f>
        <v>#REF!</v>
      </c>
      <c r="W679" s="6" t="e">
        <f>Forecast!#REF!+Forecast!#REF!*'Error Factor for last day'!#REF!</f>
        <v>#REF!</v>
      </c>
      <c r="X679" s="6" t="e">
        <f>Forecast!#REF!+Forecast!#REF!*'Error Factor for last day'!#REF!</f>
        <v>#REF!</v>
      </c>
      <c r="Y679" s="6" t="e">
        <f>Forecast!#REF!+Forecast!#REF!*'Error Factor for last day'!#REF!</f>
        <v>#REF!</v>
      </c>
      <c r="Z679" s="6" t="e">
        <f>Forecast!#REF!+Forecast!#REF!*'Error Factor for last day'!#REF!</f>
        <v>#REF!</v>
      </c>
      <c r="AA679" s="6" t="e">
        <f>Forecast!#REF!+Forecast!#REF!*'Error Factor for last day'!#REF!</f>
        <v>#REF!</v>
      </c>
      <c r="AB679" s="6" t="e">
        <f>Forecast!#REF!+Forecast!#REF!*'Error Factor for last day'!#REF!</f>
        <v>#REF!</v>
      </c>
      <c r="AC679" s="6" t="e">
        <f>Forecast!#REF!+Forecast!#REF!*'Error Factor for last day'!#REF!</f>
        <v>#REF!</v>
      </c>
      <c r="AD679" s="6" t="e">
        <f>Forecast!#REF!+Forecast!#REF!*'Error Factor for last day'!#REF!</f>
        <v>#REF!</v>
      </c>
      <c r="AE679" s="6" t="e">
        <f>Forecast!#REF!+Forecast!#REF!*'Error Factor for last day'!#REF!</f>
        <v>#REF!</v>
      </c>
      <c r="AF679" s="6" t="e">
        <f>Forecast!#REF!+Forecast!#REF!*'Error Factor for last day'!#REF!</f>
        <v>#REF!</v>
      </c>
      <c r="AG679" s="6" t="e">
        <f>Forecast!#REF!+Forecast!#REF!*'Error Factor for last day'!#REF!</f>
        <v>#REF!</v>
      </c>
    </row>
    <row r="680" spans="1:33" hidden="1" x14ac:dyDescent="0.25">
      <c r="A680" s="2">
        <v>42232.469444444447</v>
      </c>
      <c r="B680" s="6" t="e">
        <f>Forecast!#REF!+Forecast!#REF!*'Error Factor for last day'!#REF!</f>
        <v>#REF!</v>
      </c>
      <c r="C680" s="6" t="e">
        <f>Forecast!#REF!+Forecast!#REF!*'Error Factor for last day'!#REF!</f>
        <v>#REF!</v>
      </c>
      <c r="D680" s="6" t="e">
        <f>Forecast!#REF!+Forecast!#REF!*'Error Factor for last day'!#REF!</f>
        <v>#REF!</v>
      </c>
      <c r="E680" s="6" t="e">
        <f>Forecast!#REF!+Forecast!#REF!*'Error Factor for last day'!#REF!</f>
        <v>#REF!</v>
      </c>
      <c r="F680" s="6" t="e">
        <f>Forecast!#REF!+Forecast!#REF!*'Error Factor for last day'!#REF!</f>
        <v>#REF!</v>
      </c>
      <c r="G680" s="6" t="e">
        <f>Forecast!#REF!+Forecast!#REF!*'Error Factor for last day'!#REF!</f>
        <v>#REF!</v>
      </c>
      <c r="H680" s="6" t="e">
        <f>Forecast!#REF!+Forecast!#REF!*'Error Factor for last day'!#REF!</f>
        <v>#REF!</v>
      </c>
      <c r="I680" s="6" t="e">
        <f>Forecast!#REF!+Forecast!#REF!*'Error Factor for last day'!#REF!</f>
        <v>#REF!</v>
      </c>
      <c r="J680" s="6" t="e">
        <f>Forecast!#REF!+Forecast!#REF!*'Error Factor for last day'!#REF!</f>
        <v>#REF!</v>
      </c>
      <c r="K680" s="6" t="e">
        <f>Forecast!#REF!+Forecast!#REF!*'Error Factor for last day'!#REF!</f>
        <v>#REF!</v>
      </c>
      <c r="L680" s="6" t="e">
        <f>Forecast!#REF!+Forecast!#REF!*'Error Factor for last day'!#REF!</f>
        <v>#REF!</v>
      </c>
      <c r="M680" s="6" t="e">
        <f>Forecast!#REF!+Forecast!#REF!*'Error Factor for last day'!#REF!</f>
        <v>#REF!</v>
      </c>
      <c r="N680" s="6" t="e">
        <f>Forecast!#REF!+Forecast!#REF!*'Error Factor for last day'!#REF!</f>
        <v>#REF!</v>
      </c>
      <c r="O680" s="6" t="e">
        <f>Forecast!#REF!+Forecast!#REF!*'Error Factor for last day'!#REF!</f>
        <v>#REF!</v>
      </c>
      <c r="P680" s="6" t="e">
        <f>Forecast!#REF!+Forecast!#REF!*'Error Factor for last day'!#REF!</f>
        <v>#REF!</v>
      </c>
      <c r="Q680" s="6" t="e">
        <f>Forecast!#REF!+Forecast!#REF!*'Error Factor for last day'!#REF!</f>
        <v>#REF!</v>
      </c>
      <c r="R680" s="6" t="e">
        <f>Forecast!#REF!+Forecast!#REF!*'Error Factor for last day'!#REF!</f>
        <v>#REF!</v>
      </c>
      <c r="S680" s="6" t="e">
        <f>Forecast!#REF!+Forecast!#REF!*'Error Factor for last day'!#REF!</f>
        <v>#REF!</v>
      </c>
      <c r="T680" s="6" t="e">
        <f>Forecast!#REF!+Forecast!#REF!*'Error Factor for last day'!#REF!</f>
        <v>#REF!</v>
      </c>
      <c r="U680" s="6" t="e">
        <f>Forecast!#REF!+Forecast!#REF!*'Error Factor for last day'!#REF!</f>
        <v>#REF!</v>
      </c>
      <c r="V680" s="6" t="e">
        <f>Forecast!#REF!+Forecast!#REF!*'Error Factor for last day'!#REF!</f>
        <v>#REF!</v>
      </c>
      <c r="W680" s="6" t="e">
        <f>Forecast!#REF!+Forecast!#REF!*'Error Factor for last day'!#REF!</f>
        <v>#REF!</v>
      </c>
      <c r="X680" s="6" t="e">
        <f>Forecast!#REF!+Forecast!#REF!*'Error Factor for last day'!#REF!</f>
        <v>#REF!</v>
      </c>
      <c r="Y680" s="6" t="e">
        <f>Forecast!#REF!+Forecast!#REF!*'Error Factor for last day'!#REF!</f>
        <v>#REF!</v>
      </c>
      <c r="Z680" s="6" t="e">
        <f>Forecast!#REF!+Forecast!#REF!*'Error Factor for last day'!#REF!</f>
        <v>#REF!</v>
      </c>
      <c r="AA680" s="6" t="e">
        <f>Forecast!#REF!+Forecast!#REF!*'Error Factor for last day'!#REF!</f>
        <v>#REF!</v>
      </c>
      <c r="AB680" s="6" t="e">
        <f>Forecast!#REF!+Forecast!#REF!*'Error Factor for last day'!#REF!</f>
        <v>#REF!</v>
      </c>
      <c r="AC680" s="6" t="e">
        <f>Forecast!#REF!+Forecast!#REF!*'Error Factor for last day'!#REF!</f>
        <v>#REF!</v>
      </c>
      <c r="AD680" s="6" t="e">
        <f>Forecast!#REF!+Forecast!#REF!*'Error Factor for last day'!#REF!</f>
        <v>#REF!</v>
      </c>
      <c r="AE680" s="6" t="e">
        <f>Forecast!#REF!+Forecast!#REF!*'Error Factor for last day'!#REF!</f>
        <v>#REF!</v>
      </c>
      <c r="AF680" s="6" t="e">
        <f>Forecast!#REF!+Forecast!#REF!*'Error Factor for last day'!#REF!</f>
        <v>#REF!</v>
      </c>
      <c r="AG680" s="6" t="e">
        <f>Forecast!#REF!+Forecast!#REF!*'Error Factor for last day'!#REF!</f>
        <v>#REF!</v>
      </c>
    </row>
    <row r="681" spans="1:33" hidden="1" x14ac:dyDescent="0.25">
      <c r="A681" s="2">
        <v>42232.470138888886</v>
      </c>
      <c r="B681" s="6" t="e">
        <f>Forecast!#REF!+Forecast!#REF!*'Error Factor for last day'!#REF!</f>
        <v>#REF!</v>
      </c>
      <c r="C681" s="6" t="e">
        <f>Forecast!#REF!+Forecast!#REF!*'Error Factor for last day'!#REF!</f>
        <v>#REF!</v>
      </c>
      <c r="D681" s="6" t="e">
        <f>Forecast!#REF!+Forecast!#REF!*'Error Factor for last day'!#REF!</f>
        <v>#REF!</v>
      </c>
      <c r="E681" s="6" t="e">
        <f>Forecast!#REF!+Forecast!#REF!*'Error Factor for last day'!#REF!</f>
        <v>#REF!</v>
      </c>
      <c r="F681" s="6" t="e">
        <f>Forecast!#REF!+Forecast!#REF!*'Error Factor for last day'!#REF!</f>
        <v>#REF!</v>
      </c>
      <c r="G681" s="6" t="e">
        <f>Forecast!#REF!+Forecast!#REF!*'Error Factor for last day'!#REF!</f>
        <v>#REF!</v>
      </c>
      <c r="H681" s="6" t="e">
        <f>Forecast!#REF!+Forecast!#REF!*'Error Factor for last day'!#REF!</f>
        <v>#REF!</v>
      </c>
      <c r="I681" s="6" t="e">
        <f>Forecast!#REF!+Forecast!#REF!*'Error Factor for last day'!#REF!</f>
        <v>#REF!</v>
      </c>
      <c r="J681" s="6" t="e">
        <f>Forecast!#REF!+Forecast!#REF!*'Error Factor for last day'!#REF!</f>
        <v>#REF!</v>
      </c>
      <c r="K681" s="6" t="e">
        <f>Forecast!#REF!+Forecast!#REF!*'Error Factor for last day'!#REF!</f>
        <v>#REF!</v>
      </c>
      <c r="L681" s="6" t="e">
        <f>Forecast!#REF!+Forecast!#REF!*'Error Factor for last day'!#REF!</f>
        <v>#REF!</v>
      </c>
      <c r="M681" s="6" t="e">
        <f>Forecast!#REF!+Forecast!#REF!*'Error Factor for last day'!#REF!</f>
        <v>#REF!</v>
      </c>
      <c r="N681" s="6" t="e">
        <f>Forecast!#REF!+Forecast!#REF!*'Error Factor for last day'!#REF!</f>
        <v>#REF!</v>
      </c>
      <c r="O681" s="6" t="e">
        <f>Forecast!#REF!+Forecast!#REF!*'Error Factor for last day'!#REF!</f>
        <v>#REF!</v>
      </c>
      <c r="P681" s="6" t="e">
        <f>Forecast!#REF!+Forecast!#REF!*'Error Factor for last day'!#REF!</f>
        <v>#REF!</v>
      </c>
      <c r="Q681" s="6" t="e">
        <f>Forecast!#REF!+Forecast!#REF!*'Error Factor for last day'!#REF!</f>
        <v>#REF!</v>
      </c>
      <c r="R681" s="6" t="e">
        <f>Forecast!#REF!+Forecast!#REF!*'Error Factor for last day'!#REF!</f>
        <v>#REF!</v>
      </c>
      <c r="S681" s="6" t="e">
        <f>Forecast!#REF!+Forecast!#REF!*'Error Factor for last day'!#REF!</f>
        <v>#REF!</v>
      </c>
      <c r="T681" s="6" t="e">
        <f>Forecast!#REF!+Forecast!#REF!*'Error Factor for last day'!#REF!</f>
        <v>#REF!</v>
      </c>
      <c r="U681" s="6" t="e">
        <f>Forecast!#REF!+Forecast!#REF!*'Error Factor for last day'!#REF!</f>
        <v>#REF!</v>
      </c>
      <c r="V681" s="6" t="e">
        <f>Forecast!#REF!+Forecast!#REF!*'Error Factor for last day'!#REF!</f>
        <v>#REF!</v>
      </c>
      <c r="W681" s="6" t="e">
        <f>Forecast!#REF!+Forecast!#REF!*'Error Factor for last day'!#REF!</f>
        <v>#REF!</v>
      </c>
      <c r="X681" s="6" t="e">
        <f>Forecast!#REF!+Forecast!#REF!*'Error Factor for last day'!#REF!</f>
        <v>#REF!</v>
      </c>
      <c r="Y681" s="6" t="e">
        <f>Forecast!#REF!+Forecast!#REF!*'Error Factor for last day'!#REF!</f>
        <v>#REF!</v>
      </c>
      <c r="Z681" s="6" t="e">
        <f>Forecast!#REF!+Forecast!#REF!*'Error Factor for last day'!#REF!</f>
        <v>#REF!</v>
      </c>
      <c r="AA681" s="6" t="e">
        <f>Forecast!#REF!+Forecast!#REF!*'Error Factor for last day'!#REF!</f>
        <v>#REF!</v>
      </c>
      <c r="AB681" s="6" t="e">
        <f>Forecast!#REF!+Forecast!#REF!*'Error Factor for last day'!#REF!</f>
        <v>#REF!</v>
      </c>
      <c r="AC681" s="6" t="e">
        <f>Forecast!#REF!+Forecast!#REF!*'Error Factor for last day'!#REF!</f>
        <v>#REF!</v>
      </c>
      <c r="AD681" s="6" t="e">
        <f>Forecast!#REF!+Forecast!#REF!*'Error Factor for last day'!#REF!</f>
        <v>#REF!</v>
      </c>
      <c r="AE681" s="6" t="e">
        <f>Forecast!#REF!+Forecast!#REF!*'Error Factor for last day'!#REF!</f>
        <v>#REF!</v>
      </c>
      <c r="AF681" s="6" t="e">
        <f>Forecast!#REF!+Forecast!#REF!*'Error Factor for last day'!#REF!</f>
        <v>#REF!</v>
      </c>
      <c r="AG681" s="6" t="e">
        <f>Forecast!#REF!+Forecast!#REF!*'Error Factor for last day'!#REF!</f>
        <v>#REF!</v>
      </c>
    </row>
    <row r="682" spans="1:33" hidden="1" x14ac:dyDescent="0.25">
      <c r="A682" s="2">
        <v>42232.470833333333</v>
      </c>
      <c r="B682" s="6" t="e">
        <f>Forecast!#REF!+Forecast!#REF!*'Error Factor for last day'!#REF!</f>
        <v>#REF!</v>
      </c>
      <c r="C682" s="6" t="e">
        <f>Forecast!#REF!+Forecast!#REF!*'Error Factor for last day'!#REF!</f>
        <v>#REF!</v>
      </c>
      <c r="D682" s="6" t="e">
        <f>Forecast!#REF!+Forecast!#REF!*'Error Factor for last day'!#REF!</f>
        <v>#REF!</v>
      </c>
      <c r="E682" s="6" t="e">
        <f>Forecast!#REF!+Forecast!#REF!*'Error Factor for last day'!#REF!</f>
        <v>#REF!</v>
      </c>
      <c r="F682" s="6" t="e">
        <f>Forecast!#REF!+Forecast!#REF!*'Error Factor for last day'!#REF!</f>
        <v>#REF!</v>
      </c>
      <c r="G682" s="6" t="e">
        <f>Forecast!#REF!+Forecast!#REF!*'Error Factor for last day'!#REF!</f>
        <v>#REF!</v>
      </c>
      <c r="H682" s="6" t="e">
        <f>Forecast!#REF!+Forecast!#REF!*'Error Factor for last day'!#REF!</f>
        <v>#REF!</v>
      </c>
      <c r="I682" s="6" t="e">
        <f>Forecast!#REF!+Forecast!#REF!*'Error Factor for last day'!#REF!</f>
        <v>#REF!</v>
      </c>
      <c r="J682" s="6" t="e">
        <f>Forecast!#REF!+Forecast!#REF!*'Error Factor for last day'!#REF!</f>
        <v>#REF!</v>
      </c>
      <c r="K682" s="6" t="e">
        <f>Forecast!#REF!+Forecast!#REF!*'Error Factor for last day'!#REF!</f>
        <v>#REF!</v>
      </c>
      <c r="L682" s="6" t="e">
        <f>Forecast!#REF!+Forecast!#REF!*'Error Factor for last day'!#REF!</f>
        <v>#REF!</v>
      </c>
      <c r="M682" s="6" t="e">
        <f>Forecast!#REF!+Forecast!#REF!*'Error Factor for last day'!#REF!</f>
        <v>#REF!</v>
      </c>
      <c r="N682" s="6" t="e">
        <f>Forecast!#REF!+Forecast!#REF!*'Error Factor for last day'!#REF!</f>
        <v>#REF!</v>
      </c>
      <c r="O682" s="6" t="e">
        <f>Forecast!#REF!+Forecast!#REF!*'Error Factor for last day'!#REF!</f>
        <v>#REF!</v>
      </c>
      <c r="P682" s="6" t="e">
        <f>Forecast!#REF!+Forecast!#REF!*'Error Factor for last day'!#REF!</f>
        <v>#REF!</v>
      </c>
      <c r="Q682" s="6" t="e">
        <f>Forecast!#REF!+Forecast!#REF!*'Error Factor for last day'!#REF!</f>
        <v>#REF!</v>
      </c>
      <c r="R682" s="6" t="e">
        <f>Forecast!#REF!+Forecast!#REF!*'Error Factor for last day'!#REF!</f>
        <v>#REF!</v>
      </c>
      <c r="S682" s="6" t="e">
        <f>Forecast!#REF!+Forecast!#REF!*'Error Factor for last day'!#REF!</f>
        <v>#REF!</v>
      </c>
      <c r="T682" s="6" t="e">
        <f>Forecast!#REF!+Forecast!#REF!*'Error Factor for last day'!#REF!</f>
        <v>#REF!</v>
      </c>
      <c r="U682" s="6" t="e">
        <f>Forecast!#REF!+Forecast!#REF!*'Error Factor for last day'!#REF!</f>
        <v>#REF!</v>
      </c>
      <c r="V682" s="6" t="e">
        <f>Forecast!#REF!+Forecast!#REF!*'Error Factor for last day'!#REF!</f>
        <v>#REF!</v>
      </c>
      <c r="W682" s="6" t="e">
        <f>Forecast!#REF!+Forecast!#REF!*'Error Factor for last day'!#REF!</f>
        <v>#REF!</v>
      </c>
      <c r="X682" s="6" t="e">
        <f>Forecast!#REF!+Forecast!#REF!*'Error Factor for last day'!#REF!</f>
        <v>#REF!</v>
      </c>
      <c r="Y682" s="6" t="e">
        <f>Forecast!#REF!+Forecast!#REF!*'Error Factor for last day'!#REF!</f>
        <v>#REF!</v>
      </c>
      <c r="Z682" s="6" t="e">
        <f>Forecast!#REF!+Forecast!#REF!*'Error Factor for last day'!#REF!</f>
        <v>#REF!</v>
      </c>
      <c r="AA682" s="6" t="e">
        <f>Forecast!#REF!+Forecast!#REF!*'Error Factor for last day'!#REF!</f>
        <v>#REF!</v>
      </c>
      <c r="AB682" s="6" t="e">
        <f>Forecast!#REF!+Forecast!#REF!*'Error Factor for last day'!#REF!</f>
        <v>#REF!</v>
      </c>
      <c r="AC682" s="6" t="e">
        <f>Forecast!#REF!+Forecast!#REF!*'Error Factor for last day'!#REF!</f>
        <v>#REF!</v>
      </c>
      <c r="AD682" s="6" t="e">
        <f>Forecast!#REF!+Forecast!#REF!*'Error Factor for last day'!#REF!</f>
        <v>#REF!</v>
      </c>
      <c r="AE682" s="6" t="e">
        <f>Forecast!#REF!+Forecast!#REF!*'Error Factor for last day'!#REF!</f>
        <v>#REF!</v>
      </c>
      <c r="AF682" s="6" t="e">
        <f>Forecast!#REF!+Forecast!#REF!*'Error Factor for last day'!#REF!</f>
        <v>#REF!</v>
      </c>
      <c r="AG682" s="6" t="e">
        <f>Forecast!#REF!+Forecast!#REF!*'Error Factor for last day'!#REF!</f>
        <v>#REF!</v>
      </c>
    </row>
    <row r="683" spans="1:33" hidden="1" x14ac:dyDescent="0.25">
      <c r="A683" s="2">
        <v>42232.47152777778</v>
      </c>
      <c r="B683" s="6" t="e">
        <f>Forecast!#REF!+Forecast!#REF!*'Error Factor for last day'!#REF!</f>
        <v>#REF!</v>
      </c>
      <c r="C683" s="6" t="e">
        <f>Forecast!#REF!+Forecast!#REF!*'Error Factor for last day'!#REF!</f>
        <v>#REF!</v>
      </c>
      <c r="D683" s="6" t="e">
        <f>Forecast!#REF!+Forecast!#REF!*'Error Factor for last day'!#REF!</f>
        <v>#REF!</v>
      </c>
      <c r="E683" s="6" t="e">
        <f>Forecast!#REF!+Forecast!#REF!*'Error Factor for last day'!#REF!</f>
        <v>#REF!</v>
      </c>
      <c r="F683" s="6" t="e">
        <f>Forecast!#REF!+Forecast!#REF!*'Error Factor for last day'!#REF!</f>
        <v>#REF!</v>
      </c>
      <c r="G683" s="6" t="e">
        <f>Forecast!#REF!+Forecast!#REF!*'Error Factor for last day'!#REF!</f>
        <v>#REF!</v>
      </c>
      <c r="H683" s="6" t="e">
        <f>Forecast!#REF!+Forecast!#REF!*'Error Factor for last day'!#REF!</f>
        <v>#REF!</v>
      </c>
      <c r="I683" s="6" t="e">
        <f>Forecast!#REF!+Forecast!#REF!*'Error Factor for last day'!#REF!</f>
        <v>#REF!</v>
      </c>
      <c r="J683" s="6" t="e">
        <f>Forecast!#REF!+Forecast!#REF!*'Error Factor for last day'!#REF!</f>
        <v>#REF!</v>
      </c>
      <c r="K683" s="6" t="e">
        <f>Forecast!#REF!+Forecast!#REF!*'Error Factor for last day'!#REF!</f>
        <v>#REF!</v>
      </c>
      <c r="L683" s="6" t="e">
        <f>Forecast!#REF!+Forecast!#REF!*'Error Factor for last day'!#REF!</f>
        <v>#REF!</v>
      </c>
      <c r="M683" s="6" t="e">
        <f>Forecast!#REF!+Forecast!#REF!*'Error Factor for last day'!#REF!</f>
        <v>#REF!</v>
      </c>
      <c r="N683" s="6" t="e">
        <f>Forecast!#REF!+Forecast!#REF!*'Error Factor for last day'!#REF!</f>
        <v>#REF!</v>
      </c>
      <c r="O683" s="6" t="e">
        <f>Forecast!#REF!+Forecast!#REF!*'Error Factor for last day'!#REF!</f>
        <v>#REF!</v>
      </c>
      <c r="P683" s="6" t="e">
        <f>Forecast!#REF!+Forecast!#REF!*'Error Factor for last day'!#REF!</f>
        <v>#REF!</v>
      </c>
      <c r="Q683" s="6" t="e">
        <f>Forecast!#REF!+Forecast!#REF!*'Error Factor for last day'!#REF!</f>
        <v>#REF!</v>
      </c>
      <c r="R683" s="6" t="e">
        <f>Forecast!#REF!+Forecast!#REF!*'Error Factor for last day'!#REF!</f>
        <v>#REF!</v>
      </c>
      <c r="S683" s="6" t="e">
        <f>Forecast!#REF!+Forecast!#REF!*'Error Factor for last day'!#REF!</f>
        <v>#REF!</v>
      </c>
      <c r="T683" s="6" t="e">
        <f>Forecast!#REF!+Forecast!#REF!*'Error Factor for last day'!#REF!</f>
        <v>#REF!</v>
      </c>
      <c r="U683" s="6" t="e">
        <f>Forecast!#REF!+Forecast!#REF!*'Error Factor for last day'!#REF!</f>
        <v>#REF!</v>
      </c>
      <c r="V683" s="6" t="e">
        <f>Forecast!#REF!+Forecast!#REF!*'Error Factor for last day'!#REF!</f>
        <v>#REF!</v>
      </c>
      <c r="W683" s="6" t="e">
        <f>Forecast!#REF!+Forecast!#REF!*'Error Factor for last day'!#REF!</f>
        <v>#REF!</v>
      </c>
      <c r="X683" s="6" t="e">
        <f>Forecast!#REF!+Forecast!#REF!*'Error Factor for last day'!#REF!</f>
        <v>#REF!</v>
      </c>
      <c r="Y683" s="6" t="e">
        <f>Forecast!#REF!+Forecast!#REF!*'Error Factor for last day'!#REF!</f>
        <v>#REF!</v>
      </c>
      <c r="Z683" s="6" t="e">
        <f>Forecast!#REF!+Forecast!#REF!*'Error Factor for last day'!#REF!</f>
        <v>#REF!</v>
      </c>
      <c r="AA683" s="6" t="e">
        <f>Forecast!#REF!+Forecast!#REF!*'Error Factor for last day'!#REF!</f>
        <v>#REF!</v>
      </c>
      <c r="AB683" s="6" t="e">
        <f>Forecast!#REF!+Forecast!#REF!*'Error Factor for last day'!#REF!</f>
        <v>#REF!</v>
      </c>
      <c r="AC683" s="6" t="e">
        <f>Forecast!#REF!+Forecast!#REF!*'Error Factor for last day'!#REF!</f>
        <v>#REF!</v>
      </c>
      <c r="AD683" s="6" t="e">
        <f>Forecast!#REF!+Forecast!#REF!*'Error Factor for last day'!#REF!</f>
        <v>#REF!</v>
      </c>
      <c r="AE683" s="6" t="e">
        <f>Forecast!#REF!+Forecast!#REF!*'Error Factor for last day'!#REF!</f>
        <v>#REF!</v>
      </c>
      <c r="AF683" s="6" t="e">
        <f>Forecast!#REF!+Forecast!#REF!*'Error Factor for last day'!#REF!</f>
        <v>#REF!</v>
      </c>
      <c r="AG683" s="6" t="e">
        <f>Forecast!#REF!+Forecast!#REF!*'Error Factor for last day'!#REF!</f>
        <v>#REF!</v>
      </c>
    </row>
    <row r="684" spans="1:33" hidden="1" x14ac:dyDescent="0.25">
      <c r="A684" s="2">
        <v>42232.472222222219</v>
      </c>
      <c r="B684" s="6" t="e">
        <f>Forecast!#REF!+Forecast!#REF!*'Error Factor for last day'!#REF!</f>
        <v>#REF!</v>
      </c>
      <c r="C684" s="6" t="e">
        <f>Forecast!#REF!+Forecast!#REF!*'Error Factor for last day'!#REF!</f>
        <v>#REF!</v>
      </c>
      <c r="D684" s="6" t="e">
        <f>Forecast!#REF!+Forecast!#REF!*'Error Factor for last day'!#REF!</f>
        <v>#REF!</v>
      </c>
      <c r="E684" s="6" t="e">
        <f>Forecast!#REF!+Forecast!#REF!*'Error Factor for last day'!#REF!</f>
        <v>#REF!</v>
      </c>
      <c r="F684" s="6" t="e">
        <f>Forecast!#REF!+Forecast!#REF!*'Error Factor for last day'!#REF!</f>
        <v>#REF!</v>
      </c>
      <c r="G684" s="6" t="e">
        <f>Forecast!#REF!+Forecast!#REF!*'Error Factor for last day'!#REF!</f>
        <v>#REF!</v>
      </c>
      <c r="H684" s="6" t="e">
        <f>Forecast!#REF!+Forecast!#REF!*'Error Factor for last day'!#REF!</f>
        <v>#REF!</v>
      </c>
      <c r="I684" s="6" t="e">
        <f>Forecast!#REF!+Forecast!#REF!*'Error Factor for last day'!#REF!</f>
        <v>#REF!</v>
      </c>
      <c r="J684" s="6" t="e">
        <f>Forecast!#REF!+Forecast!#REF!*'Error Factor for last day'!#REF!</f>
        <v>#REF!</v>
      </c>
      <c r="K684" s="6" t="e">
        <f>Forecast!#REF!+Forecast!#REF!*'Error Factor for last day'!#REF!</f>
        <v>#REF!</v>
      </c>
      <c r="L684" s="6" t="e">
        <f>Forecast!#REF!+Forecast!#REF!*'Error Factor for last day'!#REF!</f>
        <v>#REF!</v>
      </c>
      <c r="M684" s="6" t="e">
        <f>Forecast!#REF!+Forecast!#REF!*'Error Factor for last day'!#REF!</f>
        <v>#REF!</v>
      </c>
      <c r="N684" s="6" t="e">
        <f>Forecast!#REF!+Forecast!#REF!*'Error Factor for last day'!#REF!</f>
        <v>#REF!</v>
      </c>
      <c r="O684" s="6" t="e">
        <f>Forecast!#REF!+Forecast!#REF!*'Error Factor for last day'!#REF!</f>
        <v>#REF!</v>
      </c>
      <c r="P684" s="6" t="e">
        <f>Forecast!#REF!+Forecast!#REF!*'Error Factor for last day'!#REF!</f>
        <v>#REF!</v>
      </c>
      <c r="Q684" s="6" t="e">
        <f>Forecast!#REF!+Forecast!#REF!*'Error Factor for last day'!#REF!</f>
        <v>#REF!</v>
      </c>
      <c r="R684" s="6" t="e">
        <f>Forecast!#REF!+Forecast!#REF!*'Error Factor for last day'!#REF!</f>
        <v>#REF!</v>
      </c>
      <c r="S684" s="6" t="e">
        <f>Forecast!#REF!+Forecast!#REF!*'Error Factor for last day'!#REF!</f>
        <v>#REF!</v>
      </c>
      <c r="T684" s="6" t="e">
        <f>Forecast!#REF!+Forecast!#REF!*'Error Factor for last day'!#REF!</f>
        <v>#REF!</v>
      </c>
      <c r="U684" s="6" t="e">
        <f>Forecast!#REF!+Forecast!#REF!*'Error Factor for last day'!#REF!</f>
        <v>#REF!</v>
      </c>
      <c r="V684" s="6" t="e">
        <f>Forecast!#REF!+Forecast!#REF!*'Error Factor for last day'!#REF!</f>
        <v>#REF!</v>
      </c>
      <c r="W684" s="6" t="e">
        <f>Forecast!#REF!+Forecast!#REF!*'Error Factor for last day'!#REF!</f>
        <v>#REF!</v>
      </c>
      <c r="X684" s="6" t="e">
        <f>Forecast!#REF!+Forecast!#REF!*'Error Factor for last day'!#REF!</f>
        <v>#REF!</v>
      </c>
      <c r="Y684" s="6" t="e">
        <f>Forecast!#REF!+Forecast!#REF!*'Error Factor for last day'!#REF!</f>
        <v>#REF!</v>
      </c>
      <c r="Z684" s="6" t="e">
        <f>Forecast!#REF!+Forecast!#REF!*'Error Factor for last day'!#REF!</f>
        <v>#REF!</v>
      </c>
      <c r="AA684" s="6" t="e">
        <f>Forecast!#REF!+Forecast!#REF!*'Error Factor for last day'!#REF!</f>
        <v>#REF!</v>
      </c>
      <c r="AB684" s="6" t="e">
        <f>Forecast!#REF!+Forecast!#REF!*'Error Factor for last day'!#REF!</f>
        <v>#REF!</v>
      </c>
      <c r="AC684" s="6" t="e">
        <f>Forecast!#REF!+Forecast!#REF!*'Error Factor for last day'!#REF!</f>
        <v>#REF!</v>
      </c>
      <c r="AD684" s="6" t="e">
        <f>Forecast!#REF!+Forecast!#REF!*'Error Factor for last day'!#REF!</f>
        <v>#REF!</v>
      </c>
      <c r="AE684" s="6" t="e">
        <f>Forecast!#REF!+Forecast!#REF!*'Error Factor for last day'!#REF!</f>
        <v>#REF!</v>
      </c>
      <c r="AF684" s="6" t="e">
        <f>Forecast!#REF!+Forecast!#REF!*'Error Factor for last day'!#REF!</f>
        <v>#REF!</v>
      </c>
      <c r="AG684" s="6" t="e">
        <f>Forecast!#REF!+Forecast!#REF!*'Error Factor for last day'!#REF!</f>
        <v>#REF!</v>
      </c>
    </row>
    <row r="685" spans="1:33" hidden="1" x14ac:dyDescent="0.25">
      <c r="A685" s="2">
        <v>42232.472916666666</v>
      </c>
      <c r="B685" s="6" t="e">
        <f>Forecast!#REF!+Forecast!#REF!*'Error Factor for last day'!#REF!</f>
        <v>#REF!</v>
      </c>
      <c r="C685" s="6" t="e">
        <f>Forecast!#REF!+Forecast!#REF!*'Error Factor for last day'!#REF!</f>
        <v>#REF!</v>
      </c>
      <c r="D685" s="6" t="e">
        <f>Forecast!#REF!+Forecast!#REF!*'Error Factor for last day'!#REF!</f>
        <v>#REF!</v>
      </c>
      <c r="E685" s="6" t="e">
        <f>Forecast!#REF!+Forecast!#REF!*'Error Factor for last day'!#REF!</f>
        <v>#REF!</v>
      </c>
      <c r="F685" s="6" t="e">
        <f>Forecast!#REF!+Forecast!#REF!*'Error Factor for last day'!#REF!</f>
        <v>#REF!</v>
      </c>
      <c r="G685" s="6" t="e">
        <f>Forecast!#REF!+Forecast!#REF!*'Error Factor for last day'!#REF!</f>
        <v>#REF!</v>
      </c>
      <c r="H685" s="6" t="e">
        <f>Forecast!#REF!+Forecast!#REF!*'Error Factor for last day'!#REF!</f>
        <v>#REF!</v>
      </c>
      <c r="I685" s="6" t="e">
        <f>Forecast!#REF!+Forecast!#REF!*'Error Factor for last day'!#REF!</f>
        <v>#REF!</v>
      </c>
      <c r="J685" s="6" t="e">
        <f>Forecast!#REF!+Forecast!#REF!*'Error Factor for last day'!#REF!</f>
        <v>#REF!</v>
      </c>
      <c r="K685" s="6" t="e">
        <f>Forecast!#REF!+Forecast!#REF!*'Error Factor for last day'!#REF!</f>
        <v>#REF!</v>
      </c>
      <c r="L685" s="6" t="e">
        <f>Forecast!#REF!+Forecast!#REF!*'Error Factor for last day'!#REF!</f>
        <v>#REF!</v>
      </c>
      <c r="M685" s="6" t="e">
        <f>Forecast!#REF!+Forecast!#REF!*'Error Factor for last day'!#REF!</f>
        <v>#REF!</v>
      </c>
      <c r="N685" s="6" t="e">
        <f>Forecast!#REF!+Forecast!#REF!*'Error Factor for last day'!#REF!</f>
        <v>#REF!</v>
      </c>
      <c r="O685" s="6" t="e">
        <f>Forecast!#REF!+Forecast!#REF!*'Error Factor for last day'!#REF!</f>
        <v>#REF!</v>
      </c>
      <c r="P685" s="6" t="e">
        <f>Forecast!#REF!+Forecast!#REF!*'Error Factor for last day'!#REF!</f>
        <v>#REF!</v>
      </c>
      <c r="Q685" s="6" t="e">
        <f>Forecast!#REF!+Forecast!#REF!*'Error Factor for last day'!#REF!</f>
        <v>#REF!</v>
      </c>
      <c r="R685" s="6" t="e">
        <f>Forecast!#REF!+Forecast!#REF!*'Error Factor for last day'!#REF!</f>
        <v>#REF!</v>
      </c>
      <c r="S685" s="6" t="e">
        <f>Forecast!#REF!+Forecast!#REF!*'Error Factor for last day'!#REF!</f>
        <v>#REF!</v>
      </c>
      <c r="T685" s="6" t="e">
        <f>Forecast!#REF!+Forecast!#REF!*'Error Factor for last day'!#REF!</f>
        <v>#REF!</v>
      </c>
      <c r="U685" s="6" t="e">
        <f>Forecast!#REF!+Forecast!#REF!*'Error Factor for last day'!#REF!</f>
        <v>#REF!</v>
      </c>
      <c r="V685" s="6" t="e">
        <f>Forecast!#REF!+Forecast!#REF!*'Error Factor for last day'!#REF!</f>
        <v>#REF!</v>
      </c>
      <c r="W685" s="6" t="e">
        <f>Forecast!#REF!+Forecast!#REF!*'Error Factor for last day'!#REF!</f>
        <v>#REF!</v>
      </c>
      <c r="X685" s="6" t="e">
        <f>Forecast!#REF!+Forecast!#REF!*'Error Factor for last day'!#REF!</f>
        <v>#REF!</v>
      </c>
      <c r="Y685" s="6" t="e">
        <f>Forecast!#REF!+Forecast!#REF!*'Error Factor for last day'!#REF!</f>
        <v>#REF!</v>
      </c>
      <c r="Z685" s="6" t="e">
        <f>Forecast!#REF!+Forecast!#REF!*'Error Factor for last day'!#REF!</f>
        <v>#REF!</v>
      </c>
      <c r="AA685" s="6" t="e">
        <f>Forecast!#REF!+Forecast!#REF!*'Error Factor for last day'!#REF!</f>
        <v>#REF!</v>
      </c>
      <c r="AB685" s="6" t="e">
        <f>Forecast!#REF!+Forecast!#REF!*'Error Factor for last day'!#REF!</f>
        <v>#REF!</v>
      </c>
      <c r="AC685" s="6" t="e">
        <f>Forecast!#REF!+Forecast!#REF!*'Error Factor for last day'!#REF!</f>
        <v>#REF!</v>
      </c>
      <c r="AD685" s="6" t="e">
        <f>Forecast!#REF!+Forecast!#REF!*'Error Factor for last day'!#REF!</f>
        <v>#REF!</v>
      </c>
      <c r="AE685" s="6" t="e">
        <f>Forecast!#REF!+Forecast!#REF!*'Error Factor for last day'!#REF!</f>
        <v>#REF!</v>
      </c>
      <c r="AF685" s="6" t="e">
        <f>Forecast!#REF!+Forecast!#REF!*'Error Factor for last day'!#REF!</f>
        <v>#REF!</v>
      </c>
      <c r="AG685" s="6" t="e">
        <f>Forecast!#REF!+Forecast!#REF!*'Error Factor for last day'!#REF!</f>
        <v>#REF!</v>
      </c>
    </row>
    <row r="686" spans="1:33" hidden="1" x14ac:dyDescent="0.25">
      <c r="A686" s="2">
        <v>42232.473611111112</v>
      </c>
      <c r="B686" s="6" t="e">
        <f>Forecast!#REF!+Forecast!#REF!*'Error Factor for last day'!#REF!</f>
        <v>#REF!</v>
      </c>
      <c r="C686" s="6" t="e">
        <f>Forecast!#REF!+Forecast!#REF!*'Error Factor for last day'!#REF!</f>
        <v>#REF!</v>
      </c>
      <c r="D686" s="6" t="e">
        <f>Forecast!#REF!+Forecast!#REF!*'Error Factor for last day'!#REF!</f>
        <v>#REF!</v>
      </c>
      <c r="E686" s="6" t="e">
        <f>Forecast!#REF!+Forecast!#REF!*'Error Factor for last day'!#REF!</f>
        <v>#REF!</v>
      </c>
      <c r="F686" s="6" t="e">
        <f>Forecast!#REF!+Forecast!#REF!*'Error Factor for last day'!#REF!</f>
        <v>#REF!</v>
      </c>
      <c r="G686" s="6" t="e">
        <f>Forecast!#REF!+Forecast!#REF!*'Error Factor for last day'!#REF!</f>
        <v>#REF!</v>
      </c>
      <c r="H686" s="6" t="e">
        <f>Forecast!#REF!+Forecast!#REF!*'Error Factor for last day'!#REF!</f>
        <v>#REF!</v>
      </c>
      <c r="I686" s="6" t="e">
        <f>Forecast!#REF!+Forecast!#REF!*'Error Factor for last day'!#REF!</f>
        <v>#REF!</v>
      </c>
      <c r="J686" s="6" t="e">
        <f>Forecast!#REF!+Forecast!#REF!*'Error Factor for last day'!#REF!</f>
        <v>#REF!</v>
      </c>
      <c r="K686" s="6" t="e">
        <f>Forecast!#REF!+Forecast!#REF!*'Error Factor for last day'!#REF!</f>
        <v>#REF!</v>
      </c>
      <c r="L686" s="6" t="e">
        <f>Forecast!#REF!+Forecast!#REF!*'Error Factor for last day'!#REF!</f>
        <v>#REF!</v>
      </c>
      <c r="M686" s="6" t="e">
        <f>Forecast!#REF!+Forecast!#REF!*'Error Factor for last day'!#REF!</f>
        <v>#REF!</v>
      </c>
      <c r="N686" s="6" t="e">
        <f>Forecast!#REF!+Forecast!#REF!*'Error Factor for last day'!#REF!</f>
        <v>#REF!</v>
      </c>
      <c r="O686" s="6" t="e">
        <f>Forecast!#REF!+Forecast!#REF!*'Error Factor for last day'!#REF!</f>
        <v>#REF!</v>
      </c>
      <c r="P686" s="6" t="e">
        <f>Forecast!#REF!+Forecast!#REF!*'Error Factor for last day'!#REF!</f>
        <v>#REF!</v>
      </c>
      <c r="Q686" s="6" t="e">
        <f>Forecast!#REF!+Forecast!#REF!*'Error Factor for last day'!#REF!</f>
        <v>#REF!</v>
      </c>
      <c r="R686" s="6" t="e">
        <f>Forecast!#REF!+Forecast!#REF!*'Error Factor for last day'!#REF!</f>
        <v>#REF!</v>
      </c>
      <c r="S686" s="6" t="e">
        <f>Forecast!#REF!+Forecast!#REF!*'Error Factor for last day'!#REF!</f>
        <v>#REF!</v>
      </c>
      <c r="T686" s="6" t="e">
        <f>Forecast!#REF!+Forecast!#REF!*'Error Factor for last day'!#REF!</f>
        <v>#REF!</v>
      </c>
      <c r="U686" s="6" t="e">
        <f>Forecast!#REF!+Forecast!#REF!*'Error Factor for last day'!#REF!</f>
        <v>#REF!</v>
      </c>
      <c r="V686" s="6" t="e">
        <f>Forecast!#REF!+Forecast!#REF!*'Error Factor for last day'!#REF!</f>
        <v>#REF!</v>
      </c>
      <c r="W686" s="6" t="e">
        <f>Forecast!#REF!+Forecast!#REF!*'Error Factor for last day'!#REF!</f>
        <v>#REF!</v>
      </c>
      <c r="X686" s="6" t="e">
        <f>Forecast!#REF!+Forecast!#REF!*'Error Factor for last day'!#REF!</f>
        <v>#REF!</v>
      </c>
      <c r="Y686" s="6" t="e">
        <f>Forecast!#REF!+Forecast!#REF!*'Error Factor for last day'!#REF!</f>
        <v>#REF!</v>
      </c>
      <c r="Z686" s="6" t="e">
        <f>Forecast!#REF!+Forecast!#REF!*'Error Factor for last day'!#REF!</f>
        <v>#REF!</v>
      </c>
      <c r="AA686" s="6" t="e">
        <f>Forecast!#REF!+Forecast!#REF!*'Error Factor for last day'!#REF!</f>
        <v>#REF!</v>
      </c>
      <c r="AB686" s="6" t="e">
        <f>Forecast!#REF!+Forecast!#REF!*'Error Factor for last day'!#REF!</f>
        <v>#REF!</v>
      </c>
      <c r="AC686" s="6" t="e">
        <f>Forecast!#REF!+Forecast!#REF!*'Error Factor for last day'!#REF!</f>
        <v>#REF!</v>
      </c>
      <c r="AD686" s="6" t="e">
        <f>Forecast!#REF!+Forecast!#REF!*'Error Factor for last day'!#REF!</f>
        <v>#REF!</v>
      </c>
      <c r="AE686" s="6" t="e">
        <f>Forecast!#REF!+Forecast!#REF!*'Error Factor for last day'!#REF!</f>
        <v>#REF!</v>
      </c>
      <c r="AF686" s="6" t="e">
        <f>Forecast!#REF!+Forecast!#REF!*'Error Factor for last day'!#REF!</f>
        <v>#REF!</v>
      </c>
      <c r="AG686" s="6" t="e">
        <f>Forecast!#REF!+Forecast!#REF!*'Error Factor for last day'!#REF!</f>
        <v>#REF!</v>
      </c>
    </row>
    <row r="687" spans="1:33" hidden="1" x14ac:dyDescent="0.25">
      <c r="A687" s="2">
        <v>42232.474305555559</v>
      </c>
      <c r="B687" s="6" t="e">
        <f>Forecast!#REF!+Forecast!#REF!*'Error Factor for last day'!#REF!</f>
        <v>#REF!</v>
      </c>
      <c r="C687" s="6" t="e">
        <f>Forecast!#REF!+Forecast!#REF!*'Error Factor for last day'!#REF!</f>
        <v>#REF!</v>
      </c>
      <c r="D687" s="6" t="e">
        <f>Forecast!#REF!+Forecast!#REF!*'Error Factor for last day'!#REF!</f>
        <v>#REF!</v>
      </c>
      <c r="E687" s="6" t="e">
        <f>Forecast!#REF!+Forecast!#REF!*'Error Factor for last day'!#REF!</f>
        <v>#REF!</v>
      </c>
      <c r="F687" s="6" t="e">
        <f>Forecast!#REF!+Forecast!#REF!*'Error Factor for last day'!#REF!</f>
        <v>#REF!</v>
      </c>
      <c r="G687" s="6" t="e">
        <f>Forecast!#REF!+Forecast!#REF!*'Error Factor for last day'!#REF!</f>
        <v>#REF!</v>
      </c>
      <c r="H687" s="6" t="e">
        <f>Forecast!#REF!+Forecast!#REF!*'Error Factor for last day'!#REF!</f>
        <v>#REF!</v>
      </c>
      <c r="I687" s="6" t="e">
        <f>Forecast!#REF!+Forecast!#REF!*'Error Factor for last day'!#REF!</f>
        <v>#REF!</v>
      </c>
      <c r="J687" s="6" t="e">
        <f>Forecast!#REF!+Forecast!#REF!*'Error Factor for last day'!#REF!</f>
        <v>#REF!</v>
      </c>
      <c r="K687" s="6" t="e">
        <f>Forecast!#REF!+Forecast!#REF!*'Error Factor for last day'!#REF!</f>
        <v>#REF!</v>
      </c>
      <c r="L687" s="6" t="e">
        <f>Forecast!#REF!+Forecast!#REF!*'Error Factor for last day'!#REF!</f>
        <v>#REF!</v>
      </c>
      <c r="M687" s="6" t="e">
        <f>Forecast!#REF!+Forecast!#REF!*'Error Factor for last day'!#REF!</f>
        <v>#REF!</v>
      </c>
      <c r="N687" s="6" t="e">
        <f>Forecast!#REF!+Forecast!#REF!*'Error Factor for last day'!#REF!</f>
        <v>#REF!</v>
      </c>
      <c r="O687" s="6" t="e">
        <f>Forecast!#REF!+Forecast!#REF!*'Error Factor for last day'!#REF!</f>
        <v>#REF!</v>
      </c>
      <c r="P687" s="6" t="e">
        <f>Forecast!#REF!+Forecast!#REF!*'Error Factor for last day'!#REF!</f>
        <v>#REF!</v>
      </c>
      <c r="Q687" s="6" t="e">
        <f>Forecast!#REF!+Forecast!#REF!*'Error Factor for last day'!#REF!</f>
        <v>#REF!</v>
      </c>
      <c r="R687" s="6" t="e">
        <f>Forecast!#REF!+Forecast!#REF!*'Error Factor for last day'!#REF!</f>
        <v>#REF!</v>
      </c>
      <c r="S687" s="6" t="e">
        <f>Forecast!#REF!+Forecast!#REF!*'Error Factor for last day'!#REF!</f>
        <v>#REF!</v>
      </c>
      <c r="T687" s="6" t="e">
        <f>Forecast!#REF!+Forecast!#REF!*'Error Factor for last day'!#REF!</f>
        <v>#REF!</v>
      </c>
      <c r="U687" s="6" t="e">
        <f>Forecast!#REF!+Forecast!#REF!*'Error Factor for last day'!#REF!</f>
        <v>#REF!</v>
      </c>
      <c r="V687" s="6" t="e">
        <f>Forecast!#REF!+Forecast!#REF!*'Error Factor for last day'!#REF!</f>
        <v>#REF!</v>
      </c>
      <c r="W687" s="6" t="e">
        <f>Forecast!#REF!+Forecast!#REF!*'Error Factor for last day'!#REF!</f>
        <v>#REF!</v>
      </c>
      <c r="X687" s="6" t="e">
        <f>Forecast!#REF!+Forecast!#REF!*'Error Factor for last day'!#REF!</f>
        <v>#REF!</v>
      </c>
      <c r="Y687" s="6" t="e">
        <f>Forecast!#REF!+Forecast!#REF!*'Error Factor for last day'!#REF!</f>
        <v>#REF!</v>
      </c>
      <c r="Z687" s="6" t="e">
        <f>Forecast!#REF!+Forecast!#REF!*'Error Factor for last day'!#REF!</f>
        <v>#REF!</v>
      </c>
      <c r="AA687" s="6" t="e">
        <f>Forecast!#REF!+Forecast!#REF!*'Error Factor for last day'!#REF!</f>
        <v>#REF!</v>
      </c>
      <c r="AB687" s="6" t="e">
        <f>Forecast!#REF!+Forecast!#REF!*'Error Factor for last day'!#REF!</f>
        <v>#REF!</v>
      </c>
      <c r="AC687" s="6" t="e">
        <f>Forecast!#REF!+Forecast!#REF!*'Error Factor for last day'!#REF!</f>
        <v>#REF!</v>
      </c>
      <c r="AD687" s="6" t="e">
        <f>Forecast!#REF!+Forecast!#REF!*'Error Factor for last day'!#REF!</f>
        <v>#REF!</v>
      </c>
      <c r="AE687" s="6" t="e">
        <f>Forecast!#REF!+Forecast!#REF!*'Error Factor for last day'!#REF!</f>
        <v>#REF!</v>
      </c>
      <c r="AF687" s="6" t="e">
        <f>Forecast!#REF!+Forecast!#REF!*'Error Factor for last day'!#REF!</f>
        <v>#REF!</v>
      </c>
      <c r="AG687" s="6" t="e">
        <f>Forecast!#REF!+Forecast!#REF!*'Error Factor for last day'!#REF!</f>
        <v>#REF!</v>
      </c>
    </row>
    <row r="688" spans="1:33" hidden="1" x14ac:dyDescent="0.25">
      <c r="A688" s="2">
        <v>42232.474999999999</v>
      </c>
      <c r="B688" s="6" t="e">
        <f>Forecast!#REF!+Forecast!#REF!*'Error Factor for last day'!#REF!</f>
        <v>#REF!</v>
      </c>
      <c r="C688" s="6" t="e">
        <f>Forecast!#REF!+Forecast!#REF!*'Error Factor for last day'!#REF!</f>
        <v>#REF!</v>
      </c>
      <c r="D688" s="6" t="e">
        <f>Forecast!#REF!+Forecast!#REF!*'Error Factor for last day'!#REF!</f>
        <v>#REF!</v>
      </c>
      <c r="E688" s="6" t="e">
        <f>Forecast!#REF!+Forecast!#REF!*'Error Factor for last day'!#REF!</f>
        <v>#REF!</v>
      </c>
      <c r="F688" s="6" t="e">
        <f>Forecast!#REF!+Forecast!#REF!*'Error Factor for last day'!#REF!</f>
        <v>#REF!</v>
      </c>
      <c r="G688" s="6" t="e">
        <f>Forecast!#REF!+Forecast!#REF!*'Error Factor for last day'!#REF!</f>
        <v>#REF!</v>
      </c>
      <c r="H688" s="6" t="e">
        <f>Forecast!#REF!+Forecast!#REF!*'Error Factor for last day'!#REF!</f>
        <v>#REF!</v>
      </c>
      <c r="I688" s="6" t="e">
        <f>Forecast!#REF!+Forecast!#REF!*'Error Factor for last day'!#REF!</f>
        <v>#REF!</v>
      </c>
      <c r="J688" s="6" t="e">
        <f>Forecast!#REF!+Forecast!#REF!*'Error Factor for last day'!#REF!</f>
        <v>#REF!</v>
      </c>
      <c r="K688" s="6" t="e">
        <f>Forecast!#REF!+Forecast!#REF!*'Error Factor for last day'!#REF!</f>
        <v>#REF!</v>
      </c>
      <c r="L688" s="6" t="e">
        <f>Forecast!#REF!+Forecast!#REF!*'Error Factor for last day'!#REF!</f>
        <v>#REF!</v>
      </c>
      <c r="M688" s="6" t="e">
        <f>Forecast!#REF!+Forecast!#REF!*'Error Factor for last day'!#REF!</f>
        <v>#REF!</v>
      </c>
      <c r="N688" s="6" t="e">
        <f>Forecast!#REF!+Forecast!#REF!*'Error Factor for last day'!#REF!</f>
        <v>#REF!</v>
      </c>
      <c r="O688" s="6" t="e">
        <f>Forecast!#REF!+Forecast!#REF!*'Error Factor for last day'!#REF!</f>
        <v>#REF!</v>
      </c>
      <c r="P688" s="6" t="e">
        <f>Forecast!#REF!+Forecast!#REF!*'Error Factor for last day'!#REF!</f>
        <v>#REF!</v>
      </c>
      <c r="Q688" s="6" t="e">
        <f>Forecast!#REF!+Forecast!#REF!*'Error Factor for last day'!#REF!</f>
        <v>#REF!</v>
      </c>
      <c r="R688" s="6" t="e">
        <f>Forecast!#REF!+Forecast!#REF!*'Error Factor for last day'!#REF!</f>
        <v>#REF!</v>
      </c>
      <c r="S688" s="6" t="e">
        <f>Forecast!#REF!+Forecast!#REF!*'Error Factor for last day'!#REF!</f>
        <v>#REF!</v>
      </c>
      <c r="T688" s="6" t="e">
        <f>Forecast!#REF!+Forecast!#REF!*'Error Factor for last day'!#REF!</f>
        <v>#REF!</v>
      </c>
      <c r="U688" s="6" t="e">
        <f>Forecast!#REF!+Forecast!#REF!*'Error Factor for last day'!#REF!</f>
        <v>#REF!</v>
      </c>
      <c r="V688" s="6" t="e">
        <f>Forecast!#REF!+Forecast!#REF!*'Error Factor for last day'!#REF!</f>
        <v>#REF!</v>
      </c>
      <c r="W688" s="6" t="e">
        <f>Forecast!#REF!+Forecast!#REF!*'Error Factor for last day'!#REF!</f>
        <v>#REF!</v>
      </c>
      <c r="X688" s="6" t="e">
        <f>Forecast!#REF!+Forecast!#REF!*'Error Factor for last day'!#REF!</f>
        <v>#REF!</v>
      </c>
      <c r="Y688" s="6" t="e">
        <f>Forecast!#REF!+Forecast!#REF!*'Error Factor for last day'!#REF!</f>
        <v>#REF!</v>
      </c>
      <c r="Z688" s="6" t="e">
        <f>Forecast!#REF!+Forecast!#REF!*'Error Factor for last day'!#REF!</f>
        <v>#REF!</v>
      </c>
      <c r="AA688" s="6" t="e">
        <f>Forecast!#REF!+Forecast!#REF!*'Error Factor for last day'!#REF!</f>
        <v>#REF!</v>
      </c>
      <c r="AB688" s="6" t="e">
        <f>Forecast!#REF!+Forecast!#REF!*'Error Factor for last day'!#REF!</f>
        <v>#REF!</v>
      </c>
      <c r="AC688" s="6" t="e">
        <f>Forecast!#REF!+Forecast!#REF!*'Error Factor for last day'!#REF!</f>
        <v>#REF!</v>
      </c>
      <c r="AD688" s="6" t="e">
        <f>Forecast!#REF!+Forecast!#REF!*'Error Factor for last day'!#REF!</f>
        <v>#REF!</v>
      </c>
      <c r="AE688" s="6" t="e">
        <f>Forecast!#REF!+Forecast!#REF!*'Error Factor for last day'!#REF!</f>
        <v>#REF!</v>
      </c>
      <c r="AF688" s="6" t="e">
        <f>Forecast!#REF!+Forecast!#REF!*'Error Factor for last day'!#REF!</f>
        <v>#REF!</v>
      </c>
      <c r="AG688" s="6" t="e">
        <f>Forecast!#REF!+Forecast!#REF!*'Error Factor for last day'!#REF!</f>
        <v>#REF!</v>
      </c>
    </row>
    <row r="689" spans="1:33" hidden="1" x14ac:dyDescent="0.25">
      <c r="A689" s="2">
        <v>42232.475694444445</v>
      </c>
      <c r="B689" s="6" t="e">
        <f>Forecast!#REF!+Forecast!#REF!*'Error Factor for last day'!#REF!</f>
        <v>#REF!</v>
      </c>
      <c r="C689" s="6" t="e">
        <f>Forecast!#REF!+Forecast!#REF!*'Error Factor for last day'!#REF!</f>
        <v>#REF!</v>
      </c>
      <c r="D689" s="6" t="e">
        <f>Forecast!#REF!+Forecast!#REF!*'Error Factor for last day'!#REF!</f>
        <v>#REF!</v>
      </c>
      <c r="E689" s="6" t="e">
        <f>Forecast!#REF!+Forecast!#REF!*'Error Factor for last day'!#REF!</f>
        <v>#REF!</v>
      </c>
      <c r="F689" s="6" t="e">
        <f>Forecast!#REF!+Forecast!#REF!*'Error Factor for last day'!#REF!</f>
        <v>#REF!</v>
      </c>
      <c r="G689" s="6" t="e">
        <f>Forecast!#REF!+Forecast!#REF!*'Error Factor for last day'!#REF!</f>
        <v>#REF!</v>
      </c>
      <c r="H689" s="6" t="e">
        <f>Forecast!#REF!+Forecast!#REF!*'Error Factor for last day'!#REF!</f>
        <v>#REF!</v>
      </c>
      <c r="I689" s="6" t="e">
        <f>Forecast!#REF!+Forecast!#REF!*'Error Factor for last day'!#REF!</f>
        <v>#REF!</v>
      </c>
      <c r="J689" s="6" t="e">
        <f>Forecast!#REF!+Forecast!#REF!*'Error Factor for last day'!#REF!</f>
        <v>#REF!</v>
      </c>
      <c r="K689" s="6" t="e">
        <f>Forecast!#REF!+Forecast!#REF!*'Error Factor for last day'!#REF!</f>
        <v>#REF!</v>
      </c>
      <c r="L689" s="6" t="e">
        <f>Forecast!#REF!+Forecast!#REF!*'Error Factor for last day'!#REF!</f>
        <v>#REF!</v>
      </c>
      <c r="M689" s="6" t="e">
        <f>Forecast!#REF!+Forecast!#REF!*'Error Factor for last day'!#REF!</f>
        <v>#REF!</v>
      </c>
      <c r="N689" s="6" t="e">
        <f>Forecast!#REF!+Forecast!#REF!*'Error Factor for last day'!#REF!</f>
        <v>#REF!</v>
      </c>
      <c r="O689" s="6" t="e">
        <f>Forecast!#REF!+Forecast!#REF!*'Error Factor for last day'!#REF!</f>
        <v>#REF!</v>
      </c>
      <c r="P689" s="6" t="e">
        <f>Forecast!#REF!+Forecast!#REF!*'Error Factor for last day'!#REF!</f>
        <v>#REF!</v>
      </c>
      <c r="Q689" s="6" t="e">
        <f>Forecast!#REF!+Forecast!#REF!*'Error Factor for last day'!#REF!</f>
        <v>#REF!</v>
      </c>
      <c r="R689" s="6" t="e">
        <f>Forecast!#REF!+Forecast!#REF!*'Error Factor for last day'!#REF!</f>
        <v>#REF!</v>
      </c>
      <c r="S689" s="6" t="e">
        <f>Forecast!#REF!+Forecast!#REF!*'Error Factor for last day'!#REF!</f>
        <v>#REF!</v>
      </c>
      <c r="T689" s="6" t="e">
        <f>Forecast!#REF!+Forecast!#REF!*'Error Factor for last day'!#REF!</f>
        <v>#REF!</v>
      </c>
      <c r="U689" s="6" t="e">
        <f>Forecast!#REF!+Forecast!#REF!*'Error Factor for last day'!#REF!</f>
        <v>#REF!</v>
      </c>
      <c r="V689" s="6" t="e">
        <f>Forecast!#REF!+Forecast!#REF!*'Error Factor for last day'!#REF!</f>
        <v>#REF!</v>
      </c>
      <c r="W689" s="6" t="e">
        <f>Forecast!#REF!+Forecast!#REF!*'Error Factor for last day'!#REF!</f>
        <v>#REF!</v>
      </c>
      <c r="X689" s="6" t="e">
        <f>Forecast!#REF!+Forecast!#REF!*'Error Factor for last day'!#REF!</f>
        <v>#REF!</v>
      </c>
      <c r="Y689" s="6" t="e">
        <f>Forecast!#REF!+Forecast!#REF!*'Error Factor for last day'!#REF!</f>
        <v>#REF!</v>
      </c>
      <c r="Z689" s="6" t="e">
        <f>Forecast!#REF!+Forecast!#REF!*'Error Factor for last day'!#REF!</f>
        <v>#REF!</v>
      </c>
      <c r="AA689" s="6" t="e">
        <f>Forecast!#REF!+Forecast!#REF!*'Error Factor for last day'!#REF!</f>
        <v>#REF!</v>
      </c>
      <c r="AB689" s="6" t="e">
        <f>Forecast!#REF!+Forecast!#REF!*'Error Factor for last day'!#REF!</f>
        <v>#REF!</v>
      </c>
      <c r="AC689" s="6" t="e">
        <f>Forecast!#REF!+Forecast!#REF!*'Error Factor for last day'!#REF!</f>
        <v>#REF!</v>
      </c>
      <c r="AD689" s="6" t="e">
        <f>Forecast!#REF!+Forecast!#REF!*'Error Factor for last day'!#REF!</f>
        <v>#REF!</v>
      </c>
      <c r="AE689" s="6" t="e">
        <f>Forecast!#REF!+Forecast!#REF!*'Error Factor for last day'!#REF!</f>
        <v>#REF!</v>
      </c>
      <c r="AF689" s="6" t="e">
        <f>Forecast!#REF!+Forecast!#REF!*'Error Factor for last day'!#REF!</f>
        <v>#REF!</v>
      </c>
      <c r="AG689" s="6" t="e">
        <f>Forecast!#REF!+Forecast!#REF!*'Error Factor for last day'!#REF!</f>
        <v>#REF!</v>
      </c>
    </row>
    <row r="690" spans="1:33" hidden="1" x14ac:dyDescent="0.25">
      <c r="A690" s="2">
        <v>42232.476388888892</v>
      </c>
      <c r="B690" s="6" t="e">
        <f>Forecast!#REF!+Forecast!#REF!*'Error Factor for last day'!#REF!</f>
        <v>#REF!</v>
      </c>
      <c r="C690" s="6" t="e">
        <f>Forecast!#REF!+Forecast!#REF!*'Error Factor for last day'!#REF!</f>
        <v>#REF!</v>
      </c>
      <c r="D690" s="6" t="e">
        <f>Forecast!#REF!+Forecast!#REF!*'Error Factor for last day'!#REF!</f>
        <v>#REF!</v>
      </c>
      <c r="E690" s="6" t="e">
        <f>Forecast!#REF!+Forecast!#REF!*'Error Factor for last day'!#REF!</f>
        <v>#REF!</v>
      </c>
      <c r="F690" s="6" t="e">
        <f>Forecast!#REF!+Forecast!#REF!*'Error Factor for last day'!#REF!</f>
        <v>#REF!</v>
      </c>
      <c r="G690" s="6" t="e">
        <f>Forecast!#REF!+Forecast!#REF!*'Error Factor for last day'!#REF!</f>
        <v>#REF!</v>
      </c>
      <c r="H690" s="6" t="e">
        <f>Forecast!#REF!+Forecast!#REF!*'Error Factor for last day'!#REF!</f>
        <v>#REF!</v>
      </c>
      <c r="I690" s="6" t="e">
        <f>Forecast!#REF!+Forecast!#REF!*'Error Factor for last day'!#REF!</f>
        <v>#REF!</v>
      </c>
      <c r="J690" s="6" t="e">
        <f>Forecast!#REF!+Forecast!#REF!*'Error Factor for last day'!#REF!</f>
        <v>#REF!</v>
      </c>
      <c r="K690" s="6" t="e">
        <f>Forecast!#REF!+Forecast!#REF!*'Error Factor for last day'!#REF!</f>
        <v>#REF!</v>
      </c>
      <c r="L690" s="6" t="e">
        <f>Forecast!#REF!+Forecast!#REF!*'Error Factor for last day'!#REF!</f>
        <v>#REF!</v>
      </c>
      <c r="M690" s="6" t="e">
        <f>Forecast!#REF!+Forecast!#REF!*'Error Factor for last day'!#REF!</f>
        <v>#REF!</v>
      </c>
      <c r="N690" s="6" t="e">
        <f>Forecast!#REF!+Forecast!#REF!*'Error Factor for last day'!#REF!</f>
        <v>#REF!</v>
      </c>
      <c r="O690" s="6" t="e">
        <f>Forecast!#REF!+Forecast!#REF!*'Error Factor for last day'!#REF!</f>
        <v>#REF!</v>
      </c>
      <c r="P690" s="6" t="e">
        <f>Forecast!#REF!+Forecast!#REF!*'Error Factor for last day'!#REF!</f>
        <v>#REF!</v>
      </c>
      <c r="Q690" s="6" t="e">
        <f>Forecast!#REF!+Forecast!#REF!*'Error Factor for last day'!#REF!</f>
        <v>#REF!</v>
      </c>
      <c r="R690" s="6" t="e">
        <f>Forecast!#REF!+Forecast!#REF!*'Error Factor for last day'!#REF!</f>
        <v>#REF!</v>
      </c>
      <c r="S690" s="6" t="e">
        <f>Forecast!#REF!+Forecast!#REF!*'Error Factor for last day'!#REF!</f>
        <v>#REF!</v>
      </c>
      <c r="T690" s="6" t="e">
        <f>Forecast!#REF!+Forecast!#REF!*'Error Factor for last day'!#REF!</f>
        <v>#REF!</v>
      </c>
      <c r="U690" s="6" t="e">
        <f>Forecast!#REF!+Forecast!#REF!*'Error Factor for last day'!#REF!</f>
        <v>#REF!</v>
      </c>
      <c r="V690" s="6" t="e">
        <f>Forecast!#REF!+Forecast!#REF!*'Error Factor for last day'!#REF!</f>
        <v>#REF!</v>
      </c>
      <c r="W690" s="6" t="e">
        <f>Forecast!#REF!+Forecast!#REF!*'Error Factor for last day'!#REF!</f>
        <v>#REF!</v>
      </c>
      <c r="X690" s="6" t="e">
        <f>Forecast!#REF!+Forecast!#REF!*'Error Factor for last day'!#REF!</f>
        <v>#REF!</v>
      </c>
      <c r="Y690" s="6" t="e">
        <f>Forecast!#REF!+Forecast!#REF!*'Error Factor for last day'!#REF!</f>
        <v>#REF!</v>
      </c>
      <c r="Z690" s="6" t="e">
        <f>Forecast!#REF!+Forecast!#REF!*'Error Factor for last day'!#REF!</f>
        <v>#REF!</v>
      </c>
      <c r="AA690" s="6" t="e">
        <f>Forecast!#REF!+Forecast!#REF!*'Error Factor for last day'!#REF!</f>
        <v>#REF!</v>
      </c>
      <c r="AB690" s="6" t="e">
        <f>Forecast!#REF!+Forecast!#REF!*'Error Factor for last day'!#REF!</f>
        <v>#REF!</v>
      </c>
      <c r="AC690" s="6" t="e">
        <f>Forecast!#REF!+Forecast!#REF!*'Error Factor for last day'!#REF!</f>
        <v>#REF!</v>
      </c>
      <c r="AD690" s="6" t="e">
        <f>Forecast!#REF!+Forecast!#REF!*'Error Factor for last day'!#REF!</f>
        <v>#REF!</v>
      </c>
      <c r="AE690" s="6" t="e">
        <f>Forecast!#REF!+Forecast!#REF!*'Error Factor for last day'!#REF!</f>
        <v>#REF!</v>
      </c>
      <c r="AF690" s="6" t="e">
        <f>Forecast!#REF!+Forecast!#REF!*'Error Factor for last day'!#REF!</f>
        <v>#REF!</v>
      </c>
      <c r="AG690" s="6" t="e">
        <f>Forecast!#REF!+Forecast!#REF!*'Error Factor for last day'!#REF!</f>
        <v>#REF!</v>
      </c>
    </row>
    <row r="691" spans="1:33" hidden="1" x14ac:dyDescent="0.25">
      <c r="A691" s="2">
        <v>42232.477083333331</v>
      </c>
      <c r="B691" s="6" t="e">
        <f>Forecast!#REF!+Forecast!#REF!*'Error Factor for last day'!#REF!</f>
        <v>#REF!</v>
      </c>
      <c r="C691" s="6" t="e">
        <f>Forecast!#REF!+Forecast!#REF!*'Error Factor for last day'!#REF!</f>
        <v>#REF!</v>
      </c>
      <c r="D691" s="6" t="e">
        <f>Forecast!#REF!+Forecast!#REF!*'Error Factor for last day'!#REF!</f>
        <v>#REF!</v>
      </c>
      <c r="E691" s="6" t="e">
        <f>Forecast!#REF!+Forecast!#REF!*'Error Factor for last day'!#REF!</f>
        <v>#REF!</v>
      </c>
      <c r="F691" s="6" t="e">
        <f>Forecast!#REF!+Forecast!#REF!*'Error Factor for last day'!#REF!</f>
        <v>#REF!</v>
      </c>
      <c r="G691" s="6" t="e">
        <f>Forecast!#REF!+Forecast!#REF!*'Error Factor for last day'!#REF!</f>
        <v>#REF!</v>
      </c>
      <c r="H691" s="6" t="e">
        <f>Forecast!#REF!+Forecast!#REF!*'Error Factor for last day'!#REF!</f>
        <v>#REF!</v>
      </c>
      <c r="I691" s="6" t="e">
        <f>Forecast!#REF!+Forecast!#REF!*'Error Factor for last day'!#REF!</f>
        <v>#REF!</v>
      </c>
      <c r="J691" s="6" t="e">
        <f>Forecast!#REF!+Forecast!#REF!*'Error Factor for last day'!#REF!</f>
        <v>#REF!</v>
      </c>
      <c r="K691" s="6" t="e">
        <f>Forecast!#REF!+Forecast!#REF!*'Error Factor for last day'!#REF!</f>
        <v>#REF!</v>
      </c>
      <c r="L691" s="6" t="e">
        <f>Forecast!#REF!+Forecast!#REF!*'Error Factor for last day'!#REF!</f>
        <v>#REF!</v>
      </c>
      <c r="M691" s="6" t="e">
        <f>Forecast!#REF!+Forecast!#REF!*'Error Factor for last day'!#REF!</f>
        <v>#REF!</v>
      </c>
      <c r="N691" s="6" t="e">
        <f>Forecast!#REF!+Forecast!#REF!*'Error Factor for last day'!#REF!</f>
        <v>#REF!</v>
      </c>
      <c r="O691" s="6" t="e">
        <f>Forecast!#REF!+Forecast!#REF!*'Error Factor for last day'!#REF!</f>
        <v>#REF!</v>
      </c>
      <c r="P691" s="6" t="e">
        <f>Forecast!#REF!+Forecast!#REF!*'Error Factor for last day'!#REF!</f>
        <v>#REF!</v>
      </c>
      <c r="Q691" s="6" t="e">
        <f>Forecast!#REF!+Forecast!#REF!*'Error Factor for last day'!#REF!</f>
        <v>#REF!</v>
      </c>
      <c r="R691" s="6" t="e">
        <f>Forecast!#REF!+Forecast!#REF!*'Error Factor for last day'!#REF!</f>
        <v>#REF!</v>
      </c>
      <c r="S691" s="6" t="e">
        <f>Forecast!#REF!+Forecast!#REF!*'Error Factor for last day'!#REF!</f>
        <v>#REF!</v>
      </c>
      <c r="T691" s="6" t="e">
        <f>Forecast!#REF!+Forecast!#REF!*'Error Factor for last day'!#REF!</f>
        <v>#REF!</v>
      </c>
      <c r="U691" s="6" t="e">
        <f>Forecast!#REF!+Forecast!#REF!*'Error Factor for last day'!#REF!</f>
        <v>#REF!</v>
      </c>
      <c r="V691" s="6" t="e">
        <f>Forecast!#REF!+Forecast!#REF!*'Error Factor for last day'!#REF!</f>
        <v>#REF!</v>
      </c>
      <c r="W691" s="6" t="e">
        <f>Forecast!#REF!+Forecast!#REF!*'Error Factor for last day'!#REF!</f>
        <v>#REF!</v>
      </c>
      <c r="X691" s="6" t="e">
        <f>Forecast!#REF!+Forecast!#REF!*'Error Factor for last day'!#REF!</f>
        <v>#REF!</v>
      </c>
      <c r="Y691" s="6" t="e">
        <f>Forecast!#REF!+Forecast!#REF!*'Error Factor for last day'!#REF!</f>
        <v>#REF!</v>
      </c>
      <c r="Z691" s="6" t="e">
        <f>Forecast!#REF!+Forecast!#REF!*'Error Factor for last day'!#REF!</f>
        <v>#REF!</v>
      </c>
      <c r="AA691" s="6" t="e">
        <f>Forecast!#REF!+Forecast!#REF!*'Error Factor for last day'!#REF!</f>
        <v>#REF!</v>
      </c>
      <c r="AB691" s="6" t="e">
        <f>Forecast!#REF!+Forecast!#REF!*'Error Factor for last day'!#REF!</f>
        <v>#REF!</v>
      </c>
      <c r="AC691" s="6" t="e">
        <f>Forecast!#REF!+Forecast!#REF!*'Error Factor for last day'!#REF!</f>
        <v>#REF!</v>
      </c>
      <c r="AD691" s="6" t="e">
        <f>Forecast!#REF!+Forecast!#REF!*'Error Factor for last day'!#REF!</f>
        <v>#REF!</v>
      </c>
      <c r="AE691" s="6" t="e">
        <f>Forecast!#REF!+Forecast!#REF!*'Error Factor for last day'!#REF!</f>
        <v>#REF!</v>
      </c>
      <c r="AF691" s="6" t="e">
        <f>Forecast!#REF!+Forecast!#REF!*'Error Factor for last day'!#REF!</f>
        <v>#REF!</v>
      </c>
      <c r="AG691" s="6" t="e">
        <f>Forecast!#REF!+Forecast!#REF!*'Error Factor for last day'!#REF!</f>
        <v>#REF!</v>
      </c>
    </row>
    <row r="692" spans="1:33" hidden="1" x14ac:dyDescent="0.25">
      <c r="A692" s="2">
        <v>42232.477777777778</v>
      </c>
      <c r="B692" s="6" t="e">
        <f>Forecast!#REF!+Forecast!#REF!*'Error Factor for last day'!#REF!</f>
        <v>#REF!</v>
      </c>
      <c r="C692" s="6" t="e">
        <f>Forecast!#REF!+Forecast!#REF!*'Error Factor for last day'!#REF!</f>
        <v>#REF!</v>
      </c>
      <c r="D692" s="6" t="e">
        <f>Forecast!#REF!+Forecast!#REF!*'Error Factor for last day'!#REF!</f>
        <v>#REF!</v>
      </c>
      <c r="E692" s="6" t="e">
        <f>Forecast!#REF!+Forecast!#REF!*'Error Factor for last day'!#REF!</f>
        <v>#REF!</v>
      </c>
      <c r="F692" s="6" t="e">
        <f>Forecast!#REF!+Forecast!#REF!*'Error Factor for last day'!#REF!</f>
        <v>#REF!</v>
      </c>
      <c r="G692" s="6" t="e">
        <f>Forecast!#REF!+Forecast!#REF!*'Error Factor for last day'!#REF!</f>
        <v>#REF!</v>
      </c>
      <c r="H692" s="6" t="e">
        <f>Forecast!#REF!+Forecast!#REF!*'Error Factor for last day'!#REF!</f>
        <v>#REF!</v>
      </c>
      <c r="I692" s="6" t="e">
        <f>Forecast!#REF!+Forecast!#REF!*'Error Factor for last day'!#REF!</f>
        <v>#REF!</v>
      </c>
      <c r="J692" s="6" t="e">
        <f>Forecast!#REF!+Forecast!#REF!*'Error Factor for last day'!#REF!</f>
        <v>#REF!</v>
      </c>
      <c r="K692" s="6" t="e">
        <f>Forecast!#REF!+Forecast!#REF!*'Error Factor for last day'!#REF!</f>
        <v>#REF!</v>
      </c>
      <c r="L692" s="6" t="e">
        <f>Forecast!#REF!+Forecast!#REF!*'Error Factor for last day'!#REF!</f>
        <v>#REF!</v>
      </c>
      <c r="M692" s="6" t="e">
        <f>Forecast!#REF!+Forecast!#REF!*'Error Factor for last day'!#REF!</f>
        <v>#REF!</v>
      </c>
      <c r="N692" s="6" t="e">
        <f>Forecast!#REF!+Forecast!#REF!*'Error Factor for last day'!#REF!</f>
        <v>#REF!</v>
      </c>
      <c r="O692" s="6" t="e">
        <f>Forecast!#REF!+Forecast!#REF!*'Error Factor for last day'!#REF!</f>
        <v>#REF!</v>
      </c>
      <c r="P692" s="6" t="e">
        <f>Forecast!#REF!+Forecast!#REF!*'Error Factor for last day'!#REF!</f>
        <v>#REF!</v>
      </c>
      <c r="Q692" s="6" t="e">
        <f>Forecast!#REF!+Forecast!#REF!*'Error Factor for last day'!#REF!</f>
        <v>#REF!</v>
      </c>
      <c r="R692" s="6" t="e">
        <f>Forecast!#REF!+Forecast!#REF!*'Error Factor for last day'!#REF!</f>
        <v>#REF!</v>
      </c>
      <c r="S692" s="6" t="e">
        <f>Forecast!#REF!+Forecast!#REF!*'Error Factor for last day'!#REF!</f>
        <v>#REF!</v>
      </c>
      <c r="T692" s="6" t="e">
        <f>Forecast!#REF!+Forecast!#REF!*'Error Factor for last day'!#REF!</f>
        <v>#REF!</v>
      </c>
      <c r="U692" s="6" t="e">
        <f>Forecast!#REF!+Forecast!#REF!*'Error Factor for last day'!#REF!</f>
        <v>#REF!</v>
      </c>
      <c r="V692" s="6" t="e">
        <f>Forecast!#REF!+Forecast!#REF!*'Error Factor for last day'!#REF!</f>
        <v>#REF!</v>
      </c>
      <c r="W692" s="6" t="e">
        <f>Forecast!#REF!+Forecast!#REF!*'Error Factor for last day'!#REF!</f>
        <v>#REF!</v>
      </c>
      <c r="X692" s="6" t="e">
        <f>Forecast!#REF!+Forecast!#REF!*'Error Factor for last day'!#REF!</f>
        <v>#REF!</v>
      </c>
      <c r="Y692" s="6" t="e">
        <f>Forecast!#REF!+Forecast!#REF!*'Error Factor for last day'!#REF!</f>
        <v>#REF!</v>
      </c>
      <c r="Z692" s="6" t="e">
        <f>Forecast!#REF!+Forecast!#REF!*'Error Factor for last day'!#REF!</f>
        <v>#REF!</v>
      </c>
      <c r="AA692" s="6" t="e">
        <f>Forecast!#REF!+Forecast!#REF!*'Error Factor for last day'!#REF!</f>
        <v>#REF!</v>
      </c>
      <c r="AB692" s="6" t="e">
        <f>Forecast!#REF!+Forecast!#REF!*'Error Factor for last day'!#REF!</f>
        <v>#REF!</v>
      </c>
      <c r="AC692" s="6" t="e">
        <f>Forecast!#REF!+Forecast!#REF!*'Error Factor for last day'!#REF!</f>
        <v>#REF!</v>
      </c>
      <c r="AD692" s="6" t="e">
        <f>Forecast!#REF!+Forecast!#REF!*'Error Factor for last day'!#REF!</f>
        <v>#REF!</v>
      </c>
      <c r="AE692" s="6" t="e">
        <f>Forecast!#REF!+Forecast!#REF!*'Error Factor for last day'!#REF!</f>
        <v>#REF!</v>
      </c>
      <c r="AF692" s="6" t="e">
        <f>Forecast!#REF!+Forecast!#REF!*'Error Factor for last day'!#REF!</f>
        <v>#REF!</v>
      </c>
      <c r="AG692" s="6" t="e">
        <f>Forecast!#REF!+Forecast!#REF!*'Error Factor for last day'!#REF!</f>
        <v>#REF!</v>
      </c>
    </row>
    <row r="693" spans="1:33" hidden="1" x14ac:dyDescent="0.25">
      <c r="A693" s="2">
        <v>42232.478472222225</v>
      </c>
      <c r="B693" s="6" t="e">
        <f>Forecast!#REF!+Forecast!#REF!*'Error Factor for last day'!#REF!</f>
        <v>#REF!</v>
      </c>
      <c r="C693" s="6" t="e">
        <f>Forecast!#REF!+Forecast!#REF!*'Error Factor for last day'!#REF!</f>
        <v>#REF!</v>
      </c>
      <c r="D693" s="6" t="e">
        <f>Forecast!#REF!+Forecast!#REF!*'Error Factor for last day'!#REF!</f>
        <v>#REF!</v>
      </c>
      <c r="E693" s="6" t="e">
        <f>Forecast!#REF!+Forecast!#REF!*'Error Factor for last day'!#REF!</f>
        <v>#REF!</v>
      </c>
      <c r="F693" s="6" t="e">
        <f>Forecast!#REF!+Forecast!#REF!*'Error Factor for last day'!#REF!</f>
        <v>#REF!</v>
      </c>
      <c r="G693" s="6" t="e">
        <f>Forecast!#REF!+Forecast!#REF!*'Error Factor for last day'!#REF!</f>
        <v>#REF!</v>
      </c>
      <c r="H693" s="6" t="e">
        <f>Forecast!#REF!+Forecast!#REF!*'Error Factor for last day'!#REF!</f>
        <v>#REF!</v>
      </c>
      <c r="I693" s="6" t="e">
        <f>Forecast!#REF!+Forecast!#REF!*'Error Factor for last day'!#REF!</f>
        <v>#REF!</v>
      </c>
      <c r="J693" s="6" t="e">
        <f>Forecast!#REF!+Forecast!#REF!*'Error Factor for last day'!#REF!</f>
        <v>#REF!</v>
      </c>
      <c r="K693" s="6" t="e">
        <f>Forecast!#REF!+Forecast!#REF!*'Error Factor for last day'!#REF!</f>
        <v>#REF!</v>
      </c>
      <c r="L693" s="6" t="e">
        <f>Forecast!#REF!+Forecast!#REF!*'Error Factor for last day'!#REF!</f>
        <v>#REF!</v>
      </c>
      <c r="M693" s="6" t="e">
        <f>Forecast!#REF!+Forecast!#REF!*'Error Factor for last day'!#REF!</f>
        <v>#REF!</v>
      </c>
      <c r="N693" s="6" t="e">
        <f>Forecast!#REF!+Forecast!#REF!*'Error Factor for last day'!#REF!</f>
        <v>#REF!</v>
      </c>
      <c r="O693" s="6" t="e">
        <f>Forecast!#REF!+Forecast!#REF!*'Error Factor for last day'!#REF!</f>
        <v>#REF!</v>
      </c>
      <c r="P693" s="6" t="e">
        <f>Forecast!#REF!+Forecast!#REF!*'Error Factor for last day'!#REF!</f>
        <v>#REF!</v>
      </c>
      <c r="Q693" s="6" t="e">
        <f>Forecast!#REF!+Forecast!#REF!*'Error Factor for last day'!#REF!</f>
        <v>#REF!</v>
      </c>
      <c r="R693" s="6" t="e">
        <f>Forecast!#REF!+Forecast!#REF!*'Error Factor for last day'!#REF!</f>
        <v>#REF!</v>
      </c>
      <c r="S693" s="6" t="e">
        <f>Forecast!#REF!+Forecast!#REF!*'Error Factor for last day'!#REF!</f>
        <v>#REF!</v>
      </c>
      <c r="T693" s="6" t="e">
        <f>Forecast!#REF!+Forecast!#REF!*'Error Factor for last day'!#REF!</f>
        <v>#REF!</v>
      </c>
      <c r="U693" s="6" t="e">
        <f>Forecast!#REF!+Forecast!#REF!*'Error Factor for last day'!#REF!</f>
        <v>#REF!</v>
      </c>
      <c r="V693" s="6" t="e">
        <f>Forecast!#REF!+Forecast!#REF!*'Error Factor for last day'!#REF!</f>
        <v>#REF!</v>
      </c>
      <c r="W693" s="6" t="e">
        <f>Forecast!#REF!+Forecast!#REF!*'Error Factor for last day'!#REF!</f>
        <v>#REF!</v>
      </c>
      <c r="X693" s="6" t="e">
        <f>Forecast!#REF!+Forecast!#REF!*'Error Factor for last day'!#REF!</f>
        <v>#REF!</v>
      </c>
      <c r="Y693" s="6" t="e">
        <f>Forecast!#REF!+Forecast!#REF!*'Error Factor for last day'!#REF!</f>
        <v>#REF!</v>
      </c>
      <c r="Z693" s="6" t="e">
        <f>Forecast!#REF!+Forecast!#REF!*'Error Factor for last day'!#REF!</f>
        <v>#REF!</v>
      </c>
      <c r="AA693" s="6" t="e">
        <f>Forecast!#REF!+Forecast!#REF!*'Error Factor for last day'!#REF!</f>
        <v>#REF!</v>
      </c>
      <c r="AB693" s="6" t="e">
        <f>Forecast!#REF!+Forecast!#REF!*'Error Factor for last day'!#REF!</f>
        <v>#REF!</v>
      </c>
      <c r="AC693" s="6" t="e">
        <f>Forecast!#REF!+Forecast!#REF!*'Error Factor for last day'!#REF!</f>
        <v>#REF!</v>
      </c>
      <c r="AD693" s="6" t="e">
        <f>Forecast!#REF!+Forecast!#REF!*'Error Factor for last day'!#REF!</f>
        <v>#REF!</v>
      </c>
      <c r="AE693" s="6" t="e">
        <f>Forecast!#REF!+Forecast!#REF!*'Error Factor for last day'!#REF!</f>
        <v>#REF!</v>
      </c>
      <c r="AF693" s="6" t="e">
        <f>Forecast!#REF!+Forecast!#REF!*'Error Factor for last day'!#REF!</f>
        <v>#REF!</v>
      </c>
      <c r="AG693" s="6" t="e">
        <f>Forecast!#REF!+Forecast!#REF!*'Error Factor for last day'!#REF!</f>
        <v>#REF!</v>
      </c>
    </row>
    <row r="694" spans="1:33" hidden="1" x14ac:dyDescent="0.25">
      <c r="A694" s="2">
        <v>42232.479166666664</v>
      </c>
      <c r="B694" s="6" t="e">
        <f>Forecast!#REF!+Forecast!#REF!*'Error Factor for last day'!#REF!</f>
        <v>#REF!</v>
      </c>
      <c r="C694" s="6" t="e">
        <f>Forecast!#REF!+Forecast!#REF!*'Error Factor for last day'!#REF!</f>
        <v>#REF!</v>
      </c>
      <c r="D694" s="6" t="e">
        <f>Forecast!#REF!+Forecast!#REF!*'Error Factor for last day'!#REF!</f>
        <v>#REF!</v>
      </c>
      <c r="E694" s="6" t="e">
        <f>Forecast!#REF!+Forecast!#REF!*'Error Factor for last day'!#REF!</f>
        <v>#REF!</v>
      </c>
      <c r="F694" s="6" t="e">
        <f>Forecast!#REF!+Forecast!#REF!*'Error Factor for last day'!#REF!</f>
        <v>#REF!</v>
      </c>
      <c r="G694" s="6" t="e">
        <f>Forecast!#REF!+Forecast!#REF!*'Error Factor for last day'!#REF!</f>
        <v>#REF!</v>
      </c>
      <c r="H694" s="6" t="e">
        <f>Forecast!#REF!+Forecast!#REF!*'Error Factor for last day'!#REF!</f>
        <v>#REF!</v>
      </c>
      <c r="I694" s="6" t="e">
        <f>Forecast!#REF!+Forecast!#REF!*'Error Factor for last day'!#REF!</f>
        <v>#REF!</v>
      </c>
      <c r="J694" s="6" t="e">
        <f>Forecast!#REF!+Forecast!#REF!*'Error Factor for last day'!#REF!</f>
        <v>#REF!</v>
      </c>
      <c r="K694" s="6" t="e">
        <f>Forecast!#REF!+Forecast!#REF!*'Error Factor for last day'!#REF!</f>
        <v>#REF!</v>
      </c>
      <c r="L694" s="6" t="e">
        <f>Forecast!#REF!+Forecast!#REF!*'Error Factor for last day'!#REF!</f>
        <v>#REF!</v>
      </c>
      <c r="M694" s="6" t="e">
        <f>Forecast!#REF!+Forecast!#REF!*'Error Factor for last day'!#REF!</f>
        <v>#REF!</v>
      </c>
      <c r="N694" s="6" t="e">
        <f>Forecast!#REF!+Forecast!#REF!*'Error Factor for last day'!#REF!</f>
        <v>#REF!</v>
      </c>
      <c r="O694" s="6" t="e">
        <f>Forecast!#REF!+Forecast!#REF!*'Error Factor for last day'!#REF!</f>
        <v>#REF!</v>
      </c>
      <c r="P694" s="6" t="e">
        <f>Forecast!#REF!+Forecast!#REF!*'Error Factor for last day'!#REF!</f>
        <v>#REF!</v>
      </c>
      <c r="Q694" s="6" t="e">
        <f>Forecast!#REF!+Forecast!#REF!*'Error Factor for last day'!#REF!</f>
        <v>#REF!</v>
      </c>
      <c r="R694" s="6" t="e">
        <f>Forecast!#REF!+Forecast!#REF!*'Error Factor for last day'!#REF!</f>
        <v>#REF!</v>
      </c>
      <c r="S694" s="6" t="e">
        <f>Forecast!#REF!+Forecast!#REF!*'Error Factor for last day'!#REF!</f>
        <v>#REF!</v>
      </c>
      <c r="T694" s="6" t="e">
        <f>Forecast!#REF!+Forecast!#REF!*'Error Factor for last day'!#REF!</f>
        <v>#REF!</v>
      </c>
      <c r="U694" s="6" t="e">
        <f>Forecast!#REF!+Forecast!#REF!*'Error Factor for last day'!#REF!</f>
        <v>#REF!</v>
      </c>
      <c r="V694" s="6" t="e">
        <f>Forecast!#REF!+Forecast!#REF!*'Error Factor for last day'!#REF!</f>
        <v>#REF!</v>
      </c>
      <c r="W694" s="6" t="e">
        <f>Forecast!#REF!+Forecast!#REF!*'Error Factor for last day'!#REF!</f>
        <v>#REF!</v>
      </c>
      <c r="X694" s="6" t="e">
        <f>Forecast!#REF!+Forecast!#REF!*'Error Factor for last day'!#REF!</f>
        <v>#REF!</v>
      </c>
      <c r="Y694" s="6" t="e">
        <f>Forecast!#REF!+Forecast!#REF!*'Error Factor for last day'!#REF!</f>
        <v>#REF!</v>
      </c>
      <c r="Z694" s="6" t="e">
        <f>Forecast!#REF!+Forecast!#REF!*'Error Factor for last day'!#REF!</f>
        <v>#REF!</v>
      </c>
      <c r="AA694" s="6" t="e">
        <f>Forecast!#REF!+Forecast!#REF!*'Error Factor for last day'!#REF!</f>
        <v>#REF!</v>
      </c>
      <c r="AB694" s="6" t="e">
        <f>Forecast!#REF!+Forecast!#REF!*'Error Factor for last day'!#REF!</f>
        <v>#REF!</v>
      </c>
      <c r="AC694" s="6" t="e">
        <f>Forecast!#REF!+Forecast!#REF!*'Error Factor for last day'!#REF!</f>
        <v>#REF!</v>
      </c>
      <c r="AD694" s="6" t="e">
        <f>Forecast!#REF!+Forecast!#REF!*'Error Factor for last day'!#REF!</f>
        <v>#REF!</v>
      </c>
      <c r="AE694" s="6" t="e">
        <f>Forecast!#REF!+Forecast!#REF!*'Error Factor for last day'!#REF!</f>
        <v>#REF!</v>
      </c>
      <c r="AF694" s="6" t="e">
        <f>Forecast!#REF!+Forecast!#REF!*'Error Factor for last day'!#REF!</f>
        <v>#REF!</v>
      </c>
      <c r="AG694" s="6" t="e">
        <f>Forecast!#REF!+Forecast!#REF!*'Error Factor for last day'!#REF!</f>
        <v>#REF!</v>
      </c>
    </row>
    <row r="695" spans="1:33" hidden="1" x14ac:dyDescent="0.25">
      <c r="A695" s="2">
        <v>42232.479861111111</v>
      </c>
      <c r="B695" s="6" t="e">
        <f>Forecast!#REF!+Forecast!#REF!*'Error Factor for last day'!#REF!</f>
        <v>#REF!</v>
      </c>
      <c r="C695" s="6" t="e">
        <f>Forecast!#REF!+Forecast!#REF!*'Error Factor for last day'!#REF!</f>
        <v>#REF!</v>
      </c>
      <c r="D695" s="6" t="e">
        <f>Forecast!#REF!+Forecast!#REF!*'Error Factor for last day'!#REF!</f>
        <v>#REF!</v>
      </c>
      <c r="E695" s="6" t="e">
        <f>Forecast!#REF!+Forecast!#REF!*'Error Factor for last day'!#REF!</f>
        <v>#REF!</v>
      </c>
      <c r="F695" s="6" t="e">
        <f>Forecast!#REF!+Forecast!#REF!*'Error Factor for last day'!#REF!</f>
        <v>#REF!</v>
      </c>
      <c r="G695" s="6" t="e">
        <f>Forecast!#REF!+Forecast!#REF!*'Error Factor for last day'!#REF!</f>
        <v>#REF!</v>
      </c>
      <c r="H695" s="6" t="e">
        <f>Forecast!#REF!+Forecast!#REF!*'Error Factor for last day'!#REF!</f>
        <v>#REF!</v>
      </c>
      <c r="I695" s="6" t="e">
        <f>Forecast!#REF!+Forecast!#REF!*'Error Factor for last day'!#REF!</f>
        <v>#REF!</v>
      </c>
      <c r="J695" s="6" t="e">
        <f>Forecast!#REF!+Forecast!#REF!*'Error Factor for last day'!#REF!</f>
        <v>#REF!</v>
      </c>
      <c r="K695" s="6" t="e">
        <f>Forecast!#REF!+Forecast!#REF!*'Error Factor for last day'!#REF!</f>
        <v>#REF!</v>
      </c>
      <c r="L695" s="6" t="e">
        <f>Forecast!#REF!+Forecast!#REF!*'Error Factor for last day'!#REF!</f>
        <v>#REF!</v>
      </c>
      <c r="M695" s="6" t="e">
        <f>Forecast!#REF!+Forecast!#REF!*'Error Factor for last day'!#REF!</f>
        <v>#REF!</v>
      </c>
      <c r="N695" s="6" t="e">
        <f>Forecast!#REF!+Forecast!#REF!*'Error Factor for last day'!#REF!</f>
        <v>#REF!</v>
      </c>
      <c r="O695" s="6" t="e">
        <f>Forecast!#REF!+Forecast!#REF!*'Error Factor for last day'!#REF!</f>
        <v>#REF!</v>
      </c>
      <c r="P695" s="6" t="e">
        <f>Forecast!#REF!+Forecast!#REF!*'Error Factor for last day'!#REF!</f>
        <v>#REF!</v>
      </c>
      <c r="Q695" s="6" t="e">
        <f>Forecast!#REF!+Forecast!#REF!*'Error Factor for last day'!#REF!</f>
        <v>#REF!</v>
      </c>
      <c r="R695" s="6" t="e">
        <f>Forecast!#REF!+Forecast!#REF!*'Error Factor for last day'!#REF!</f>
        <v>#REF!</v>
      </c>
      <c r="S695" s="6" t="e">
        <f>Forecast!#REF!+Forecast!#REF!*'Error Factor for last day'!#REF!</f>
        <v>#REF!</v>
      </c>
      <c r="T695" s="6" t="e">
        <f>Forecast!#REF!+Forecast!#REF!*'Error Factor for last day'!#REF!</f>
        <v>#REF!</v>
      </c>
      <c r="U695" s="6" t="e">
        <f>Forecast!#REF!+Forecast!#REF!*'Error Factor for last day'!#REF!</f>
        <v>#REF!</v>
      </c>
      <c r="V695" s="6" t="e">
        <f>Forecast!#REF!+Forecast!#REF!*'Error Factor for last day'!#REF!</f>
        <v>#REF!</v>
      </c>
      <c r="W695" s="6" t="e">
        <f>Forecast!#REF!+Forecast!#REF!*'Error Factor for last day'!#REF!</f>
        <v>#REF!</v>
      </c>
      <c r="X695" s="6" t="e">
        <f>Forecast!#REF!+Forecast!#REF!*'Error Factor for last day'!#REF!</f>
        <v>#REF!</v>
      </c>
      <c r="Y695" s="6" t="e">
        <f>Forecast!#REF!+Forecast!#REF!*'Error Factor for last day'!#REF!</f>
        <v>#REF!</v>
      </c>
      <c r="Z695" s="6" t="e">
        <f>Forecast!#REF!+Forecast!#REF!*'Error Factor for last day'!#REF!</f>
        <v>#REF!</v>
      </c>
      <c r="AA695" s="6" t="e">
        <f>Forecast!#REF!+Forecast!#REF!*'Error Factor for last day'!#REF!</f>
        <v>#REF!</v>
      </c>
      <c r="AB695" s="6" t="e">
        <f>Forecast!#REF!+Forecast!#REF!*'Error Factor for last day'!#REF!</f>
        <v>#REF!</v>
      </c>
      <c r="AC695" s="6" t="e">
        <f>Forecast!#REF!+Forecast!#REF!*'Error Factor for last day'!#REF!</f>
        <v>#REF!</v>
      </c>
      <c r="AD695" s="6" t="e">
        <f>Forecast!#REF!+Forecast!#REF!*'Error Factor for last day'!#REF!</f>
        <v>#REF!</v>
      </c>
      <c r="AE695" s="6" t="e">
        <f>Forecast!#REF!+Forecast!#REF!*'Error Factor for last day'!#REF!</f>
        <v>#REF!</v>
      </c>
      <c r="AF695" s="6" t="e">
        <f>Forecast!#REF!+Forecast!#REF!*'Error Factor for last day'!#REF!</f>
        <v>#REF!</v>
      </c>
      <c r="AG695" s="6" t="e">
        <f>Forecast!#REF!+Forecast!#REF!*'Error Factor for last day'!#REF!</f>
        <v>#REF!</v>
      </c>
    </row>
    <row r="696" spans="1:33" hidden="1" x14ac:dyDescent="0.25">
      <c r="A696" s="2">
        <v>42232.480555555558</v>
      </c>
      <c r="B696" s="6" t="e">
        <f>Forecast!#REF!+Forecast!#REF!*'Error Factor for last day'!#REF!</f>
        <v>#REF!</v>
      </c>
      <c r="C696" s="6" t="e">
        <f>Forecast!#REF!+Forecast!#REF!*'Error Factor for last day'!#REF!</f>
        <v>#REF!</v>
      </c>
      <c r="D696" s="6" t="e">
        <f>Forecast!#REF!+Forecast!#REF!*'Error Factor for last day'!#REF!</f>
        <v>#REF!</v>
      </c>
      <c r="E696" s="6" t="e">
        <f>Forecast!#REF!+Forecast!#REF!*'Error Factor for last day'!#REF!</f>
        <v>#REF!</v>
      </c>
      <c r="F696" s="6" t="e">
        <f>Forecast!#REF!+Forecast!#REF!*'Error Factor for last day'!#REF!</f>
        <v>#REF!</v>
      </c>
      <c r="G696" s="6" t="e">
        <f>Forecast!#REF!+Forecast!#REF!*'Error Factor for last day'!#REF!</f>
        <v>#REF!</v>
      </c>
      <c r="H696" s="6" t="e">
        <f>Forecast!#REF!+Forecast!#REF!*'Error Factor for last day'!#REF!</f>
        <v>#REF!</v>
      </c>
      <c r="I696" s="6" t="e">
        <f>Forecast!#REF!+Forecast!#REF!*'Error Factor for last day'!#REF!</f>
        <v>#REF!</v>
      </c>
      <c r="J696" s="6" t="e">
        <f>Forecast!#REF!+Forecast!#REF!*'Error Factor for last day'!#REF!</f>
        <v>#REF!</v>
      </c>
      <c r="K696" s="6" t="e">
        <f>Forecast!#REF!+Forecast!#REF!*'Error Factor for last day'!#REF!</f>
        <v>#REF!</v>
      </c>
      <c r="L696" s="6" t="e">
        <f>Forecast!#REF!+Forecast!#REF!*'Error Factor for last day'!#REF!</f>
        <v>#REF!</v>
      </c>
      <c r="M696" s="6" t="e">
        <f>Forecast!#REF!+Forecast!#REF!*'Error Factor for last day'!#REF!</f>
        <v>#REF!</v>
      </c>
      <c r="N696" s="6" t="e">
        <f>Forecast!#REF!+Forecast!#REF!*'Error Factor for last day'!#REF!</f>
        <v>#REF!</v>
      </c>
      <c r="O696" s="6" t="e">
        <f>Forecast!#REF!+Forecast!#REF!*'Error Factor for last day'!#REF!</f>
        <v>#REF!</v>
      </c>
      <c r="P696" s="6" t="e">
        <f>Forecast!#REF!+Forecast!#REF!*'Error Factor for last day'!#REF!</f>
        <v>#REF!</v>
      </c>
      <c r="Q696" s="6" t="e">
        <f>Forecast!#REF!+Forecast!#REF!*'Error Factor for last day'!#REF!</f>
        <v>#REF!</v>
      </c>
      <c r="R696" s="6" t="e">
        <f>Forecast!#REF!+Forecast!#REF!*'Error Factor for last day'!#REF!</f>
        <v>#REF!</v>
      </c>
      <c r="S696" s="6" t="e">
        <f>Forecast!#REF!+Forecast!#REF!*'Error Factor for last day'!#REF!</f>
        <v>#REF!</v>
      </c>
      <c r="T696" s="6" t="e">
        <f>Forecast!#REF!+Forecast!#REF!*'Error Factor for last day'!#REF!</f>
        <v>#REF!</v>
      </c>
      <c r="U696" s="6" t="e">
        <f>Forecast!#REF!+Forecast!#REF!*'Error Factor for last day'!#REF!</f>
        <v>#REF!</v>
      </c>
      <c r="V696" s="6" t="e">
        <f>Forecast!#REF!+Forecast!#REF!*'Error Factor for last day'!#REF!</f>
        <v>#REF!</v>
      </c>
      <c r="W696" s="6" t="e">
        <f>Forecast!#REF!+Forecast!#REF!*'Error Factor for last day'!#REF!</f>
        <v>#REF!</v>
      </c>
      <c r="X696" s="6" t="e">
        <f>Forecast!#REF!+Forecast!#REF!*'Error Factor for last day'!#REF!</f>
        <v>#REF!</v>
      </c>
      <c r="Y696" s="6" t="e">
        <f>Forecast!#REF!+Forecast!#REF!*'Error Factor for last day'!#REF!</f>
        <v>#REF!</v>
      </c>
      <c r="Z696" s="6" t="e">
        <f>Forecast!#REF!+Forecast!#REF!*'Error Factor for last day'!#REF!</f>
        <v>#REF!</v>
      </c>
      <c r="AA696" s="6" t="e">
        <f>Forecast!#REF!+Forecast!#REF!*'Error Factor for last day'!#REF!</f>
        <v>#REF!</v>
      </c>
      <c r="AB696" s="6" t="e">
        <f>Forecast!#REF!+Forecast!#REF!*'Error Factor for last day'!#REF!</f>
        <v>#REF!</v>
      </c>
      <c r="AC696" s="6" t="e">
        <f>Forecast!#REF!+Forecast!#REF!*'Error Factor for last day'!#REF!</f>
        <v>#REF!</v>
      </c>
      <c r="AD696" s="6" t="e">
        <f>Forecast!#REF!+Forecast!#REF!*'Error Factor for last day'!#REF!</f>
        <v>#REF!</v>
      </c>
      <c r="AE696" s="6" t="e">
        <f>Forecast!#REF!+Forecast!#REF!*'Error Factor for last day'!#REF!</f>
        <v>#REF!</v>
      </c>
      <c r="AF696" s="6" t="e">
        <f>Forecast!#REF!+Forecast!#REF!*'Error Factor for last day'!#REF!</f>
        <v>#REF!</v>
      </c>
      <c r="AG696" s="6" t="e">
        <f>Forecast!#REF!+Forecast!#REF!*'Error Factor for last day'!#REF!</f>
        <v>#REF!</v>
      </c>
    </row>
    <row r="697" spans="1:33" hidden="1" x14ac:dyDescent="0.25">
      <c r="A697" s="2">
        <v>42232.481249999997</v>
      </c>
      <c r="B697" s="6" t="e">
        <f>Forecast!#REF!+Forecast!#REF!*'Error Factor for last day'!#REF!</f>
        <v>#REF!</v>
      </c>
      <c r="C697" s="6" t="e">
        <f>Forecast!#REF!+Forecast!#REF!*'Error Factor for last day'!#REF!</f>
        <v>#REF!</v>
      </c>
      <c r="D697" s="6" t="e">
        <f>Forecast!#REF!+Forecast!#REF!*'Error Factor for last day'!#REF!</f>
        <v>#REF!</v>
      </c>
      <c r="E697" s="6" t="e">
        <f>Forecast!#REF!+Forecast!#REF!*'Error Factor for last day'!#REF!</f>
        <v>#REF!</v>
      </c>
      <c r="F697" s="6" t="e">
        <f>Forecast!#REF!+Forecast!#REF!*'Error Factor for last day'!#REF!</f>
        <v>#REF!</v>
      </c>
      <c r="G697" s="6" t="e">
        <f>Forecast!#REF!+Forecast!#REF!*'Error Factor for last day'!#REF!</f>
        <v>#REF!</v>
      </c>
      <c r="H697" s="6" t="e">
        <f>Forecast!#REF!+Forecast!#REF!*'Error Factor for last day'!#REF!</f>
        <v>#REF!</v>
      </c>
      <c r="I697" s="6" t="e">
        <f>Forecast!#REF!+Forecast!#REF!*'Error Factor for last day'!#REF!</f>
        <v>#REF!</v>
      </c>
      <c r="J697" s="6" t="e">
        <f>Forecast!#REF!+Forecast!#REF!*'Error Factor for last day'!#REF!</f>
        <v>#REF!</v>
      </c>
      <c r="K697" s="6" t="e">
        <f>Forecast!#REF!+Forecast!#REF!*'Error Factor for last day'!#REF!</f>
        <v>#REF!</v>
      </c>
      <c r="L697" s="6" t="e">
        <f>Forecast!#REF!+Forecast!#REF!*'Error Factor for last day'!#REF!</f>
        <v>#REF!</v>
      </c>
      <c r="M697" s="6" t="e">
        <f>Forecast!#REF!+Forecast!#REF!*'Error Factor for last day'!#REF!</f>
        <v>#REF!</v>
      </c>
      <c r="N697" s="6" t="e">
        <f>Forecast!#REF!+Forecast!#REF!*'Error Factor for last day'!#REF!</f>
        <v>#REF!</v>
      </c>
      <c r="O697" s="6" t="e">
        <f>Forecast!#REF!+Forecast!#REF!*'Error Factor for last day'!#REF!</f>
        <v>#REF!</v>
      </c>
      <c r="P697" s="6" t="e">
        <f>Forecast!#REF!+Forecast!#REF!*'Error Factor for last day'!#REF!</f>
        <v>#REF!</v>
      </c>
      <c r="Q697" s="6" t="e">
        <f>Forecast!#REF!+Forecast!#REF!*'Error Factor for last day'!#REF!</f>
        <v>#REF!</v>
      </c>
      <c r="R697" s="6" t="e">
        <f>Forecast!#REF!+Forecast!#REF!*'Error Factor for last day'!#REF!</f>
        <v>#REF!</v>
      </c>
      <c r="S697" s="6" t="e">
        <f>Forecast!#REF!+Forecast!#REF!*'Error Factor for last day'!#REF!</f>
        <v>#REF!</v>
      </c>
      <c r="T697" s="6" t="e">
        <f>Forecast!#REF!+Forecast!#REF!*'Error Factor for last day'!#REF!</f>
        <v>#REF!</v>
      </c>
      <c r="U697" s="6" t="e">
        <f>Forecast!#REF!+Forecast!#REF!*'Error Factor for last day'!#REF!</f>
        <v>#REF!</v>
      </c>
      <c r="V697" s="6" t="e">
        <f>Forecast!#REF!+Forecast!#REF!*'Error Factor for last day'!#REF!</f>
        <v>#REF!</v>
      </c>
      <c r="W697" s="6" t="e">
        <f>Forecast!#REF!+Forecast!#REF!*'Error Factor for last day'!#REF!</f>
        <v>#REF!</v>
      </c>
      <c r="X697" s="6" t="e">
        <f>Forecast!#REF!+Forecast!#REF!*'Error Factor for last day'!#REF!</f>
        <v>#REF!</v>
      </c>
      <c r="Y697" s="6" t="e">
        <f>Forecast!#REF!+Forecast!#REF!*'Error Factor for last day'!#REF!</f>
        <v>#REF!</v>
      </c>
      <c r="Z697" s="6" t="e">
        <f>Forecast!#REF!+Forecast!#REF!*'Error Factor for last day'!#REF!</f>
        <v>#REF!</v>
      </c>
      <c r="AA697" s="6" t="e">
        <f>Forecast!#REF!+Forecast!#REF!*'Error Factor for last day'!#REF!</f>
        <v>#REF!</v>
      </c>
      <c r="AB697" s="6" t="e">
        <f>Forecast!#REF!+Forecast!#REF!*'Error Factor for last day'!#REF!</f>
        <v>#REF!</v>
      </c>
      <c r="AC697" s="6" t="e">
        <f>Forecast!#REF!+Forecast!#REF!*'Error Factor for last day'!#REF!</f>
        <v>#REF!</v>
      </c>
      <c r="AD697" s="6" t="e">
        <f>Forecast!#REF!+Forecast!#REF!*'Error Factor for last day'!#REF!</f>
        <v>#REF!</v>
      </c>
      <c r="AE697" s="6" t="e">
        <f>Forecast!#REF!+Forecast!#REF!*'Error Factor for last day'!#REF!</f>
        <v>#REF!</v>
      </c>
      <c r="AF697" s="6" t="e">
        <f>Forecast!#REF!+Forecast!#REF!*'Error Factor for last day'!#REF!</f>
        <v>#REF!</v>
      </c>
      <c r="AG697" s="6" t="e">
        <f>Forecast!#REF!+Forecast!#REF!*'Error Factor for last day'!#REF!</f>
        <v>#REF!</v>
      </c>
    </row>
    <row r="698" spans="1:33" hidden="1" x14ac:dyDescent="0.25">
      <c r="A698" s="2">
        <v>42232.481944444444</v>
      </c>
      <c r="B698" s="6" t="e">
        <f>Forecast!#REF!+Forecast!#REF!*'Error Factor for last day'!#REF!</f>
        <v>#REF!</v>
      </c>
      <c r="C698" s="6" t="e">
        <f>Forecast!#REF!+Forecast!#REF!*'Error Factor for last day'!#REF!</f>
        <v>#REF!</v>
      </c>
      <c r="D698" s="6" t="e">
        <f>Forecast!#REF!+Forecast!#REF!*'Error Factor for last day'!#REF!</f>
        <v>#REF!</v>
      </c>
      <c r="E698" s="6" t="e">
        <f>Forecast!#REF!+Forecast!#REF!*'Error Factor for last day'!#REF!</f>
        <v>#REF!</v>
      </c>
      <c r="F698" s="6" t="e">
        <f>Forecast!#REF!+Forecast!#REF!*'Error Factor for last day'!#REF!</f>
        <v>#REF!</v>
      </c>
      <c r="G698" s="6" t="e">
        <f>Forecast!#REF!+Forecast!#REF!*'Error Factor for last day'!#REF!</f>
        <v>#REF!</v>
      </c>
      <c r="H698" s="6" t="e">
        <f>Forecast!#REF!+Forecast!#REF!*'Error Factor for last day'!#REF!</f>
        <v>#REF!</v>
      </c>
      <c r="I698" s="6" t="e">
        <f>Forecast!#REF!+Forecast!#REF!*'Error Factor for last day'!#REF!</f>
        <v>#REF!</v>
      </c>
      <c r="J698" s="6" t="e">
        <f>Forecast!#REF!+Forecast!#REF!*'Error Factor for last day'!#REF!</f>
        <v>#REF!</v>
      </c>
      <c r="K698" s="6" t="e">
        <f>Forecast!#REF!+Forecast!#REF!*'Error Factor for last day'!#REF!</f>
        <v>#REF!</v>
      </c>
      <c r="L698" s="6" t="e">
        <f>Forecast!#REF!+Forecast!#REF!*'Error Factor for last day'!#REF!</f>
        <v>#REF!</v>
      </c>
      <c r="M698" s="6" t="e">
        <f>Forecast!#REF!+Forecast!#REF!*'Error Factor for last day'!#REF!</f>
        <v>#REF!</v>
      </c>
      <c r="N698" s="6" t="e">
        <f>Forecast!#REF!+Forecast!#REF!*'Error Factor for last day'!#REF!</f>
        <v>#REF!</v>
      </c>
      <c r="O698" s="6" t="e">
        <f>Forecast!#REF!+Forecast!#REF!*'Error Factor for last day'!#REF!</f>
        <v>#REF!</v>
      </c>
      <c r="P698" s="6" t="e">
        <f>Forecast!#REF!+Forecast!#REF!*'Error Factor for last day'!#REF!</f>
        <v>#REF!</v>
      </c>
      <c r="Q698" s="6" t="e">
        <f>Forecast!#REF!+Forecast!#REF!*'Error Factor for last day'!#REF!</f>
        <v>#REF!</v>
      </c>
      <c r="R698" s="6" t="e">
        <f>Forecast!#REF!+Forecast!#REF!*'Error Factor for last day'!#REF!</f>
        <v>#REF!</v>
      </c>
      <c r="S698" s="6" t="e">
        <f>Forecast!#REF!+Forecast!#REF!*'Error Factor for last day'!#REF!</f>
        <v>#REF!</v>
      </c>
      <c r="T698" s="6" t="e">
        <f>Forecast!#REF!+Forecast!#REF!*'Error Factor for last day'!#REF!</f>
        <v>#REF!</v>
      </c>
      <c r="U698" s="6" t="e">
        <f>Forecast!#REF!+Forecast!#REF!*'Error Factor for last day'!#REF!</f>
        <v>#REF!</v>
      </c>
      <c r="V698" s="6" t="e">
        <f>Forecast!#REF!+Forecast!#REF!*'Error Factor for last day'!#REF!</f>
        <v>#REF!</v>
      </c>
      <c r="W698" s="6" t="e">
        <f>Forecast!#REF!+Forecast!#REF!*'Error Factor for last day'!#REF!</f>
        <v>#REF!</v>
      </c>
      <c r="X698" s="6" t="e">
        <f>Forecast!#REF!+Forecast!#REF!*'Error Factor for last day'!#REF!</f>
        <v>#REF!</v>
      </c>
      <c r="Y698" s="6" t="e">
        <f>Forecast!#REF!+Forecast!#REF!*'Error Factor for last day'!#REF!</f>
        <v>#REF!</v>
      </c>
      <c r="Z698" s="6" t="e">
        <f>Forecast!#REF!+Forecast!#REF!*'Error Factor for last day'!#REF!</f>
        <v>#REF!</v>
      </c>
      <c r="AA698" s="6" t="e">
        <f>Forecast!#REF!+Forecast!#REF!*'Error Factor for last day'!#REF!</f>
        <v>#REF!</v>
      </c>
      <c r="AB698" s="6" t="e">
        <f>Forecast!#REF!+Forecast!#REF!*'Error Factor for last day'!#REF!</f>
        <v>#REF!</v>
      </c>
      <c r="AC698" s="6" t="e">
        <f>Forecast!#REF!+Forecast!#REF!*'Error Factor for last day'!#REF!</f>
        <v>#REF!</v>
      </c>
      <c r="AD698" s="6" t="e">
        <f>Forecast!#REF!+Forecast!#REF!*'Error Factor for last day'!#REF!</f>
        <v>#REF!</v>
      </c>
      <c r="AE698" s="6" t="e">
        <f>Forecast!#REF!+Forecast!#REF!*'Error Factor for last day'!#REF!</f>
        <v>#REF!</v>
      </c>
      <c r="AF698" s="6" t="e">
        <f>Forecast!#REF!+Forecast!#REF!*'Error Factor for last day'!#REF!</f>
        <v>#REF!</v>
      </c>
      <c r="AG698" s="6" t="e">
        <f>Forecast!#REF!+Forecast!#REF!*'Error Factor for last day'!#REF!</f>
        <v>#REF!</v>
      </c>
    </row>
    <row r="699" spans="1:33" hidden="1" x14ac:dyDescent="0.25">
      <c r="A699" s="2">
        <v>42232.482638888891</v>
      </c>
      <c r="B699" s="6" t="e">
        <f>Forecast!#REF!+Forecast!#REF!*'Error Factor for last day'!#REF!</f>
        <v>#REF!</v>
      </c>
      <c r="C699" s="6" t="e">
        <f>Forecast!#REF!+Forecast!#REF!*'Error Factor for last day'!#REF!</f>
        <v>#REF!</v>
      </c>
      <c r="D699" s="6" t="e">
        <f>Forecast!#REF!+Forecast!#REF!*'Error Factor for last day'!#REF!</f>
        <v>#REF!</v>
      </c>
      <c r="E699" s="6" t="e">
        <f>Forecast!#REF!+Forecast!#REF!*'Error Factor for last day'!#REF!</f>
        <v>#REF!</v>
      </c>
      <c r="F699" s="6" t="e">
        <f>Forecast!#REF!+Forecast!#REF!*'Error Factor for last day'!#REF!</f>
        <v>#REF!</v>
      </c>
      <c r="G699" s="6" t="e">
        <f>Forecast!#REF!+Forecast!#REF!*'Error Factor for last day'!#REF!</f>
        <v>#REF!</v>
      </c>
      <c r="H699" s="6" t="e">
        <f>Forecast!#REF!+Forecast!#REF!*'Error Factor for last day'!#REF!</f>
        <v>#REF!</v>
      </c>
      <c r="I699" s="6" t="e">
        <f>Forecast!#REF!+Forecast!#REF!*'Error Factor for last day'!#REF!</f>
        <v>#REF!</v>
      </c>
      <c r="J699" s="6" t="e">
        <f>Forecast!#REF!+Forecast!#REF!*'Error Factor for last day'!#REF!</f>
        <v>#REF!</v>
      </c>
      <c r="K699" s="6" t="e">
        <f>Forecast!#REF!+Forecast!#REF!*'Error Factor for last day'!#REF!</f>
        <v>#REF!</v>
      </c>
      <c r="L699" s="6" t="e">
        <f>Forecast!#REF!+Forecast!#REF!*'Error Factor for last day'!#REF!</f>
        <v>#REF!</v>
      </c>
      <c r="M699" s="6" t="e">
        <f>Forecast!#REF!+Forecast!#REF!*'Error Factor for last day'!#REF!</f>
        <v>#REF!</v>
      </c>
      <c r="N699" s="6" t="e">
        <f>Forecast!#REF!+Forecast!#REF!*'Error Factor for last day'!#REF!</f>
        <v>#REF!</v>
      </c>
      <c r="O699" s="6" t="e">
        <f>Forecast!#REF!+Forecast!#REF!*'Error Factor for last day'!#REF!</f>
        <v>#REF!</v>
      </c>
      <c r="P699" s="6" t="e">
        <f>Forecast!#REF!+Forecast!#REF!*'Error Factor for last day'!#REF!</f>
        <v>#REF!</v>
      </c>
      <c r="Q699" s="6" t="e">
        <f>Forecast!#REF!+Forecast!#REF!*'Error Factor for last day'!#REF!</f>
        <v>#REF!</v>
      </c>
      <c r="R699" s="6" t="e">
        <f>Forecast!#REF!+Forecast!#REF!*'Error Factor for last day'!#REF!</f>
        <v>#REF!</v>
      </c>
      <c r="S699" s="6" t="e">
        <f>Forecast!#REF!+Forecast!#REF!*'Error Factor for last day'!#REF!</f>
        <v>#REF!</v>
      </c>
      <c r="T699" s="6" t="e">
        <f>Forecast!#REF!+Forecast!#REF!*'Error Factor for last day'!#REF!</f>
        <v>#REF!</v>
      </c>
      <c r="U699" s="6" t="e">
        <f>Forecast!#REF!+Forecast!#REF!*'Error Factor for last day'!#REF!</f>
        <v>#REF!</v>
      </c>
      <c r="V699" s="6" t="e">
        <f>Forecast!#REF!+Forecast!#REF!*'Error Factor for last day'!#REF!</f>
        <v>#REF!</v>
      </c>
      <c r="W699" s="6" t="e">
        <f>Forecast!#REF!+Forecast!#REF!*'Error Factor for last day'!#REF!</f>
        <v>#REF!</v>
      </c>
      <c r="X699" s="6" t="e">
        <f>Forecast!#REF!+Forecast!#REF!*'Error Factor for last day'!#REF!</f>
        <v>#REF!</v>
      </c>
      <c r="Y699" s="6" t="e">
        <f>Forecast!#REF!+Forecast!#REF!*'Error Factor for last day'!#REF!</f>
        <v>#REF!</v>
      </c>
      <c r="Z699" s="6" t="e">
        <f>Forecast!#REF!+Forecast!#REF!*'Error Factor for last day'!#REF!</f>
        <v>#REF!</v>
      </c>
      <c r="AA699" s="6" t="e">
        <f>Forecast!#REF!+Forecast!#REF!*'Error Factor for last day'!#REF!</f>
        <v>#REF!</v>
      </c>
      <c r="AB699" s="6" t="e">
        <f>Forecast!#REF!+Forecast!#REF!*'Error Factor for last day'!#REF!</f>
        <v>#REF!</v>
      </c>
      <c r="AC699" s="6" t="e">
        <f>Forecast!#REF!+Forecast!#REF!*'Error Factor for last day'!#REF!</f>
        <v>#REF!</v>
      </c>
      <c r="AD699" s="6" t="e">
        <f>Forecast!#REF!+Forecast!#REF!*'Error Factor for last day'!#REF!</f>
        <v>#REF!</v>
      </c>
      <c r="AE699" s="6" t="e">
        <f>Forecast!#REF!+Forecast!#REF!*'Error Factor for last day'!#REF!</f>
        <v>#REF!</v>
      </c>
      <c r="AF699" s="6" t="e">
        <f>Forecast!#REF!+Forecast!#REF!*'Error Factor for last day'!#REF!</f>
        <v>#REF!</v>
      </c>
      <c r="AG699" s="6" t="e">
        <f>Forecast!#REF!+Forecast!#REF!*'Error Factor for last day'!#REF!</f>
        <v>#REF!</v>
      </c>
    </row>
    <row r="700" spans="1:33" hidden="1" x14ac:dyDescent="0.25">
      <c r="A700" s="2">
        <v>42232.48333333333</v>
      </c>
      <c r="B700" s="6" t="e">
        <f>Forecast!#REF!+Forecast!#REF!*'Error Factor for last day'!#REF!</f>
        <v>#REF!</v>
      </c>
      <c r="C700" s="6" t="e">
        <f>Forecast!#REF!+Forecast!#REF!*'Error Factor for last day'!#REF!</f>
        <v>#REF!</v>
      </c>
      <c r="D700" s="6" t="e">
        <f>Forecast!#REF!+Forecast!#REF!*'Error Factor for last day'!#REF!</f>
        <v>#REF!</v>
      </c>
      <c r="E700" s="6" t="e">
        <f>Forecast!#REF!+Forecast!#REF!*'Error Factor for last day'!#REF!</f>
        <v>#REF!</v>
      </c>
      <c r="F700" s="6" t="e">
        <f>Forecast!#REF!+Forecast!#REF!*'Error Factor for last day'!#REF!</f>
        <v>#REF!</v>
      </c>
      <c r="G700" s="6" t="e">
        <f>Forecast!#REF!+Forecast!#REF!*'Error Factor for last day'!#REF!</f>
        <v>#REF!</v>
      </c>
      <c r="H700" s="6" t="e">
        <f>Forecast!#REF!+Forecast!#REF!*'Error Factor for last day'!#REF!</f>
        <v>#REF!</v>
      </c>
      <c r="I700" s="6" t="e">
        <f>Forecast!#REF!+Forecast!#REF!*'Error Factor for last day'!#REF!</f>
        <v>#REF!</v>
      </c>
      <c r="J700" s="6" t="e">
        <f>Forecast!#REF!+Forecast!#REF!*'Error Factor for last day'!#REF!</f>
        <v>#REF!</v>
      </c>
      <c r="K700" s="6" t="e">
        <f>Forecast!#REF!+Forecast!#REF!*'Error Factor for last day'!#REF!</f>
        <v>#REF!</v>
      </c>
      <c r="L700" s="6" t="e">
        <f>Forecast!#REF!+Forecast!#REF!*'Error Factor for last day'!#REF!</f>
        <v>#REF!</v>
      </c>
      <c r="M700" s="6" t="e">
        <f>Forecast!#REF!+Forecast!#REF!*'Error Factor for last day'!#REF!</f>
        <v>#REF!</v>
      </c>
      <c r="N700" s="6" t="e">
        <f>Forecast!#REF!+Forecast!#REF!*'Error Factor for last day'!#REF!</f>
        <v>#REF!</v>
      </c>
      <c r="O700" s="6" t="e">
        <f>Forecast!#REF!+Forecast!#REF!*'Error Factor for last day'!#REF!</f>
        <v>#REF!</v>
      </c>
      <c r="P700" s="6" t="e">
        <f>Forecast!#REF!+Forecast!#REF!*'Error Factor for last day'!#REF!</f>
        <v>#REF!</v>
      </c>
      <c r="Q700" s="6" t="e">
        <f>Forecast!#REF!+Forecast!#REF!*'Error Factor for last day'!#REF!</f>
        <v>#REF!</v>
      </c>
      <c r="R700" s="6" t="e">
        <f>Forecast!#REF!+Forecast!#REF!*'Error Factor for last day'!#REF!</f>
        <v>#REF!</v>
      </c>
      <c r="S700" s="6" t="e">
        <f>Forecast!#REF!+Forecast!#REF!*'Error Factor for last day'!#REF!</f>
        <v>#REF!</v>
      </c>
      <c r="T700" s="6" t="e">
        <f>Forecast!#REF!+Forecast!#REF!*'Error Factor for last day'!#REF!</f>
        <v>#REF!</v>
      </c>
      <c r="U700" s="6" t="e">
        <f>Forecast!#REF!+Forecast!#REF!*'Error Factor for last day'!#REF!</f>
        <v>#REF!</v>
      </c>
      <c r="V700" s="6" t="e">
        <f>Forecast!#REF!+Forecast!#REF!*'Error Factor for last day'!#REF!</f>
        <v>#REF!</v>
      </c>
      <c r="W700" s="6" t="e">
        <f>Forecast!#REF!+Forecast!#REF!*'Error Factor for last day'!#REF!</f>
        <v>#REF!</v>
      </c>
      <c r="X700" s="6" t="e">
        <f>Forecast!#REF!+Forecast!#REF!*'Error Factor for last day'!#REF!</f>
        <v>#REF!</v>
      </c>
      <c r="Y700" s="6" t="e">
        <f>Forecast!#REF!+Forecast!#REF!*'Error Factor for last day'!#REF!</f>
        <v>#REF!</v>
      </c>
      <c r="Z700" s="6" t="e">
        <f>Forecast!#REF!+Forecast!#REF!*'Error Factor for last day'!#REF!</f>
        <v>#REF!</v>
      </c>
      <c r="AA700" s="6" t="e">
        <f>Forecast!#REF!+Forecast!#REF!*'Error Factor for last day'!#REF!</f>
        <v>#REF!</v>
      </c>
      <c r="AB700" s="6" t="e">
        <f>Forecast!#REF!+Forecast!#REF!*'Error Factor for last day'!#REF!</f>
        <v>#REF!</v>
      </c>
      <c r="AC700" s="6" t="e">
        <f>Forecast!#REF!+Forecast!#REF!*'Error Factor for last day'!#REF!</f>
        <v>#REF!</v>
      </c>
      <c r="AD700" s="6" t="e">
        <f>Forecast!#REF!+Forecast!#REF!*'Error Factor for last day'!#REF!</f>
        <v>#REF!</v>
      </c>
      <c r="AE700" s="6" t="e">
        <f>Forecast!#REF!+Forecast!#REF!*'Error Factor for last day'!#REF!</f>
        <v>#REF!</v>
      </c>
      <c r="AF700" s="6" t="e">
        <f>Forecast!#REF!+Forecast!#REF!*'Error Factor for last day'!#REF!</f>
        <v>#REF!</v>
      </c>
      <c r="AG700" s="6" t="e">
        <f>Forecast!#REF!+Forecast!#REF!*'Error Factor for last day'!#REF!</f>
        <v>#REF!</v>
      </c>
    </row>
    <row r="701" spans="1:33" hidden="1" x14ac:dyDescent="0.25">
      <c r="A701" s="2">
        <v>42232.484027777777</v>
      </c>
      <c r="B701" s="6" t="e">
        <f>Forecast!#REF!+Forecast!#REF!*'Error Factor for last day'!#REF!</f>
        <v>#REF!</v>
      </c>
      <c r="C701" s="6" t="e">
        <f>Forecast!#REF!+Forecast!#REF!*'Error Factor for last day'!#REF!</f>
        <v>#REF!</v>
      </c>
      <c r="D701" s="6" t="e">
        <f>Forecast!#REF!+Forecast!#REF!*'Error Factor for last day'!#REF!</f>
        <v>#REF!</v>
      </c>
      <c r="E701" s="6" t="e">
        <f>Forecast!#REF!+Forecast!#REF!*'Error Factor for last day'!#REF!</f>
        <v>#REF!</v>
      </c>
      <c r="F701" s="6" t="e">
        <f>Forecast!#REF!+Forecast!#REF!*'Error Factor for last day'!#REF!</f>
        <v>#REF!</v>
      </c>
      <c r="G701" s="6" t="e">
        <f>Forecast!#REF!+Forecast!#REF!*'Error Factor for last day'!#REF!</f>
        <v>#REF!</v>
      </c>
      <c r="H701" s="6" t="e">
        <f>Forecast!#REF!+Forecast!#REF!*'Error Factor for last day'!#REF!</f>
        <v>#REF!</v>
      </c>
      <c r="I701" s="6" t="e">
        <f>Forecast!#REF!+Forecast!#REF!*'Error Factor for last day'!#REF!</f>
        <v>#REF!</v>
      </c>
      <c r="J701" s="6" t="e">
        <f>Forecast!#REF!+Forecast!#REF!*'Error Factor for last day'!#REF!</f>
        <v>#REF!</v>
      </c>
      <c r="K701" s="6" t="e">
        <f>Forecast!#REF!+Forecast!#REF!*'Error Factor for last day'!#REF!</f>
        <v>#REF!</v>
      </c>
      <c r="L701" s="6" t="e">
        <f>Forecast!#REF!+Forecast!#REF!*'Error Factor for last day'!#REF!</f>
        <v>#REF!</v>
      </c>
      <c r="M701" s="6" t="e">
        <f>Forecast!#REF!+Forecast!#REF!*'Error Factor for last day'!#REF!</f>
        <v>#REF!</v>
      </c>
      <c r="N701" s="6" t="e">
        <f>Forecast!#REF!+Forecast!#REF!*'Error Factor for last day'!#REF!</f>
        <v>#REF!</v>
      </c>
      <c r="O701" s="6" t="e">
        <f>Forecast!#REF!+Forecast!#REF!*'Error Factor for last day'!#REF!</f>
        <v>#REF!</v>
      </c>
      <c r="P701" s="6" t="e">
        <f>Forecast!#REF!+Forecast!#REF!*'Error Factor for last day'!#REF!</f>
        <v>#REF!</v>
      </c>
      <c r="Q701" s="6" t="e">
        <f>Forecast!#REF!+Forecast!#REF!*'Error Factor for last day'!#REF!</f>
        <v>#REF!</v>
      </c>
      <c r="R701" s="6" t="e">
        <f>Forecast!#REF!+Forecast!#REF!*'Error Factor for last day'!#REF!</f>
        <v>#REF!</v>
      </c>
      <c r="S701" s="6" t="e">
        <f>Forecast!#REF!+Forecast!#REF!*'Error Factor for last day'!#REF!</f>
        <v>#REF!</v>
      </c>
      <c r="T701" s="6" t="e">
        <f>Forecast!#REF!+Forecast!#REF!*'Error Factor for last day'!#REF!</f>
        <v>#REF!</v>
      </c>
      <c r="U701" s="6" t="e">
        <f>Forecast!#REF!+Forecast!#REF!*'Error Factor for last day'!#REF!</f>
        <v>#REF!</v>
      </c>
      <c r="V701" s="6" t="e">
        <f>Forecast!#REF!+Forecast!#REF!*'Error Factor for last day'!#REF!</f>
        <v>#REF!</v>
      </c>
      <c r="W701" s="6" t="e">
        <f>Forecast!#REF!+Forecast!#REF!*'Error Factor for last day'!#REF!</f>
        <v>#REF!</v>
      </c>
      <c r="X701" s="6" t="e">
        <f>Forecast!#REF!+Forecast!#REF!*'Error Factor for last day'!#REF!</f>
        <v>#REF!</v>
      </c>
      <c r="Y701" s="6" t="e">
        <f>Forecast!#REF!+Forecast!#REF!*'Error Factor for last day'!#REF!</f>
        <v>#REF!</v>
      </c>
      <c r="Z701" s="6" t="e">
        <f>Forecast!#REF!+Forecast!#REF!*'Error Factor for last day'!#REF!</f>
        <v>#REF!</v>
      </c>
      <c r="AA701" s="6" t="e">
        <f>Forecast!#REF!+Forecast!#REF!*'Error Factor for last day'!#REF!</f>
        <v>#REF!</v>
      </c>
      <c r="AB701" s="6" t="e">
        <f>Forecast!#REF!+Forecast!#REF!*'Error Factor for last day'!#REF!</f>
        <v>#REF!</v>
      </c>
      <c r="AC701" s="6" t="e">
        <f>Forecast!#REF!+Forecast!#REF!*'Error Factor for last day'!#REF!</f>
        <v>#REF!</v>
      </c>
      <c r="AD701" s="6" t="e">
        <f>Forecast!#REF!+Forecast!#REF!*'Error Factor for last day'!#REF!</f>
        <v>#REF!</v>
      </c>
      <c r="AE701" s="6" t="e">
        <f>Forecast!#REF!+Forecast!#REF!*'Error Factor for last day'!#REF!</f>
        <v>#REF!</v>
      </c>
      <c r="AF701" s="6" t="e">
        <f>Forecast!#REF!+Forecast!#REF!*'Error Factor for last day'!#REF!</f>
        <v>#REF!</v>
      </c>
      <c r="AG701" s="6" t="e">
        <f>Forecast!#REF!+Forecast!#REF!*'Error Factor for last day'!#REF!</f>
        <v>#REF!</v>
      </c>
    </row>
    <row r="702" spans="1:33" hidden="1" x14ac:dyDescent="0.25">
      <c r="A702" s="2">
        <v>42232.484722222223</v>
      </c>
      <c r="B702" s="6" t="e">
        <f>Forecast!#REF!+Forecast!#REF!*'Error Factor for last day'!#REF!</f>
        <v>#REF!</v>
      </c>
      <c r="C702" s="6" t="e">
        <f>Forecast!#REF!+Forecast!#REF!*'Error Factor for last day'!#REF!</f>
        <v>#REF!</v>
      </c>
      <c r="D702" s="6" t="e">
        <f>Forecast!#REF!+Forecast!#REF!*'Error Factor for last day'!#REF!</f>
        <v>#REF!</v>
      </c>
      <c r="E702" s="6" t="e">
        <f>Forecast!#REF!+Forecast!#REF!*'Error Factor for last day'!#REF!</f>
        <v>#REF!</v>
      </c>
      <c r="F702" s="6" t="e">
        <f>Forecast!#REF!+Forecast!#REF!*'Error Factor for last day'!#REF!</f>
        <v>#REF!</v>
      </c>
      <c r="G702" s="6" t="e">
        <f>Forecast!#REF!+Forecast!#REF!*'Error Factor for last day'!#REF!</f>
        <v>#REF!</v>
      </c>
      <c r="H702" s="6" t="e">
        <f>Forecast!#REF!+Forecast!#REF!*'Error Factor for last day'!#REF!</f>
        <v>#REF!</v>
      </c>
      <c r="I702" s="6" t="e">
        <f>Forecast!#REF!+Forecast!#REF!*'Error Factor for last day'!#REF!</f>
        <v>#REF!</v>
      </c>
      <c r="J702" s="6" t="e">
        <f>Forecast!#REF!+Forecast!#REF!*'Error Factor for last day'!#REF!</f>
        <v>#REF!</v>
      </c>
      <c r="K702" s="6" t="e">
        <f>Forecast!#REF!+Forecast!#REF!*'Error Factor for last day'!#REF!</f>
        <v>#REF!</v>
      </c>
      <c r="L702" s="6" t="e">
        <f>Forecast!#REF!+Forecast!#REF!*'Error Factor for last day'!#REF!</f>
        <v>#REF!</v>
      </c>
      <c r="M702" s="6" t="e">
        <f>Forecast!#REF!+Forecast!#REF!*'Error Factor for last day'!#REF!</f>
        <v>#REF!</v>
      </c>
      <c r="N702" s="6" t="e">
        <f>Forecast!#REF!+Forecast!#REF!*'Error Factor for last day'!#REF!</f>
        <v>#REF!</v>
      </c>
      <c r="O702" s="6" t="e">
        <f>Forecast!#REF!+Forecast!#REF!*'Error Factor for last day'!#REF!</f>
        <v>#REF!</v>
      </c>
      <c r="P702" s="6" t="e">
        <f>Forecast!#REF!+Forecast!#REF!*'Error Factor for last day'!#REF!</f>
        <v>#REF!</v>
      </c>
      <c r="Q702" s="6" t="e">
        <f>Forecast!#REF!+Forecast!#REF!*'Error Factor for last day'!#REF!</f>
        <v>#REF!</v>
      </c>
      <c r="R702" s="6" t="e">
        <f>Forecast!#REF!+Forecast!#REF!*'Error Factor for last day'!#REF!</f>
        <v>#REF!</v>
      </c>
      <c r="S702" s="6" t="e">
        <f>Forecast!#REF!+Forecast!#REF!*'Error Factor for last day'!#REF!</f>
        <v>#REF!</v>
      </c>
      <c r="T702" s="6" t="e">
        <f>Forecast!#REF!+Forecast!#REF!*'Error Factor for last day'!#REF!</f>
        <v>#REF!</v>
      </c>
      <c r="U702" s="6" t="e">
        <f>Forecast!#REF!+Forecast!#REF!*'Error Factor for last day'!#REF!</f>
        <v>#REF!</v>
      </c>
      <c r="V702" s="6" t="e">
        <f>Forecast!#REF!+Forecast!#REF!*'Error Factor for last day'!#REF!</f>
        <v>#REF!</v>
      </c>
      <c r="W702" s="6" t="e">
        <f>Forecast!#REF!+Forecast!#REF!*'Error Factor for last day'!#REF!</f>
        <v>#REF!</v>
      </c>
      <c r="X702" s="6" t="e">
        <f>Forecast!#REF!+Forecast!#REF!*'Error Factor for last day'!#REF!</f>
        <v>#REF!</v>
      </c>
      <c r="Y702" s="6" t="e">
        <f>Forecast!#REF!+Forecast!#REF!*'Error Factor for last day'!#REF!</f>
        <v>#REF!</v>
      </c>
      <c r="Z702" s="6" t="e">
        <f>Forecast!#REF!+Forecast!#REF!*'Error Factor for last day'!#REF!</f>
        <v>#REF!</v>
      </c>
      <c r="AA702" s="6" t="e">
        <f>Forecast!#REF!+Forecast!#REF!*'Error Factor for last day'!#REF!</f>
        <v>#REF!</v>
      </c>
      <c r="AB702" s="6" t="e">
        <f>Forecast!#REF!+Forecast!#REF!*'Error Factor for last day'!#REF!</f>
        <v>#REF!</v>
      </c>
      <c r="AC702" s="6" t="e">
        <f>Forecast!#REF!+Forecast!#REF!*'Error Factor for last day'!#REF!</f>
        <v>#REF!</v>
      </c>
      <c r="AD702" s="6" t="e">
        <f>Forecast!#REF!+Forecast!#REF!*'Error Factor for last day'!#REF!</f>
        <v>#REF!</v>
      </c>
      <c r="AE702" s="6" t="e">
        <f>Forecast!#REF!+Forecast!#REF!*'Error Factor for last day'!#REF!</f>
        <v>#REF!</v>
      </c>
      <c r="AF702" s="6" t="e">
        <f>Forecast!#REF!+Forecast!#REF!*'Error Factor for last day'!#REF!</f>
        <v>#REF!</v>
      </c>
      <c r="AG702" s="6" t="e">
        <f>Forecast!#REF!+Forecast!#REF!*'Error Factor for last day'!#REF!</f>
        <v>#REF!</v>
      </c>
    </row>
    <row r="703" spans="1:33" hidden="1" x14ac:dyDescent="0.25">
      <c r="A703" s="2">
        <v>42232.48541666667</v>
      </c>
      <c r="B703" s="6" t="e">
        <f>Forecast!#REF!+Forecast!#REF!*'Error Factor for last day'!#REF!</f>
        <v>#REF!</v>
      </c>
      <c r="C703" s="6" t="e">
        <f>Forecast!#REF!+Forecast!#REF!*'Error Factor for last day'!#REF!</f>
        <v>#REF!</v>
      </c>
      <c r="D703" s="6" t="e">
        <f>Forecast!#REF!+Forecast!#REF!*'Error Factor for last day'!#REF!</f>
        <v>#REF!</v>
      </c>
      <c r="E703" s="6" t="e">
        <f>Forecast!#REF!+Forecast!#REF!*'Error Factor for last day'!#REF!</f>
        <v>#REF!</v>
      </c>
      <c r="F703" s="6" t="e">
        <f>Forecast!#REF!+Forecast!#REF!*'Error Factor for last day'!#REF!</f>
        <v>#REF!</v>
      </c>
      <c r="G703" s="6" t="e">
        <f>Forecast!#REF!+Forecast!#REF!*'Error Factor for last day'!#REF!</f>
        <v>#REF!</v>
      </c>
      <c r="H703" s="6" t="e">
        <f>Forecast!#REF!+Forecast!#REF!*'Error Factor for last day'!#REF!</f>
        <v>#REF!</v>
      </c>
      <c r="I703" s="6" t="e">
        <f>Forecast!#REF!+Forecast!#REF!*'Error Factor for last day'!#REF!</f>
        <v>#REF!</v>
      </c>
      <c r="J703" s="6" t="e">
        <f>Forecast!#REF!+Forecast!#REF!*'Error Factor for last day'!#REF!</f>
        <v>#REF!</v>
      </c>
      <c r="K703" s="6" t="e">
        <f>Forecast!#REF!+Forecast!#REF!*'Error Factor for last day'!#REF!</f>
        <v>#REF!</v>
      </c>
      <c r="L703" s="6" t="e">
        <f>Forecast!#REF!+Forecast!#REF!*'Error Factor for last day'!#REF!</f>
        <v>#REF!</v>
      </c>
      <c r="M703" s="6" t="e">
        <f>Forecast!#REF!+Forecast!#REF!*'Error Factor for last day'!#REF!</f>
        <v>#REF!</v>
      </c>
      <c r="N703" s="6" t="e">
        <f>Forecast!#REF!+Forecast!#REF!*'Error Factor for last day'!#REF!</f>
        <v>#REF!</v>
      </c>
      <c r="O703" s="6" t="e">
        <f>Forecast!#REF!+Forecast!#REF!*'Error Factor for last day'!#REF!</f>
        <v>#REF!</v>
      </c>
      <c r="P703" s="6" t="e">
        <f>Forecast!#REF!+Forecast!#REF!*'Error Factor for last day'!#REF!</f>
        <v>#REF!</v>
      </c>
      <c r="Q703" s="6" t="e">
        <f>Forecast!#REF!+Forecast!#REF!*'Error Factor for last day'!#REF!</f>
        <v>#REF!</v>
      </c>
      <c r="R703" s="6" t="e">
        <f>Forecast!#REF!+Forecast!#REF!*'Error Factor for last day'!#REF!</f>
        <v>#REF!</v>
      </c>
      <c r="S703" s="6" t="e">
        <f>Forecast!#REF!+Forecast!#REF!*'Error Factor for last day'!#REF!</f>
        <v>#REF!</v>
      </c>
      <c r="T703" s="6" t="e">
        <f>Forecast!#REF!+Forecast!#REF!*'Error Factor for last day'!#REF!</f>
        <v>#REF!</v>
      </c>
      <c r="U703" s="6" t="e">
        <f>Forecast!#REF!+Forecast!#REF!*'Error Factor for last day'!#REF!</f>
        <v>#REF!</v>
      </c>
      <c r="V703" s="6" t="e">
        <f>Forecast!#REF!+Forecast!#REF!*'Error Factor for last day'!#REF!</f>
        <v>#REF!</v>
      </c>
      <c r="W703" s="6" t="e">
        <f>Forecast!#REF!+Forecast!#REF!*'Error Factor for last day'!#REF!</f>
        <v>#REF!</v>
      </c>
      <c r="X703" s="6" t="e">
        <f>Forecast!#REF!+Forecast!#REF!*'Error Factor for last day'!#REF!</f>
        <v>#REF!</v>
      </c>
      <c r="Y703" s="6" t="e">
        <f>Forecast!#REF!+Forecast!#REF!*'Error Factor for last day'!#REF!</f>
        <v>#REF!</v>
      </c>
      <c r="Z703" s="6" t="e">
        <f>Forecast!#REF!+Forecast!#REF!*'Error Factor for last day'!#REF!</f>
        <v>#REF!</v>
      </c>
      <c r="AA703" s="6" t="e">
        <f>Forecast!#REF!+Forecast!#REF!*'Error Factor for last day'!#REF!</f>
        <v>#REF!</v>
      </c>
      <c r="AB703" s="6" t="e">
        <f>Forecast!#REF!+Forecast!#REF!*'Error Factor for last day'!#REF!</f>
        <v>#REF!</v>
      </c>
      <c r="AC703" s="6" t="e">
        <f>Forecast!#REF!+Forecast!#REF!*'Error Factor for last day'!#REF!</f>
        <v>#REF!</v>
      </c>
      <c r="AD703" s="6" t="e">
        <f>Forecast!#REF!+Forecast!#REF!*'Error Factor for last day'!#REF!</f>
        <v>#REF!</v>
      </c>
      <c r="AE703" s="6" t="e">
        <f>Forecast!#REF!+Forecast!#REF!*'Error Factor for last day'!#REF!</f>
        <v>#REF!</v>
      </c>
      <c r="AF703" s="6" t="e">
        <f>Forecast!#REF!+Forecast!#REF!*'Error Factor for last day'!#REF!</f>
        <v>#REF!</v>
      </c>
      <c r="AG703" s="6" t="e">
        <f>Forecast!#REF!+Forecast!#REF!*'Error Factor for last day'!#REF!</f>
        <v>#REF!</v>
      </c>
    </row>
    <row r="704" spans="1:33" hidden="1" x14ac:dyDescent="0.25">
      <c r="A704" s="2">
        <v>42232.486111111109</v>
      </c>
      <c r="B704" s="6" t="e">
        <f>Forecast!#REF!+Forecast!#REF!*'Error Factor for last day'!#REF!</f>
        <v>#REF!</v>
      </c>
      <c r="C704" s="6" t="e">
        <f>Forecast!#REF!+Forecast!#REF!*'Error Factor for last day'!#REF!</f>
        <v>#REF!</v>
      </c>
      <c r="D704" s="6" t="e">
        <f>Forecast!#REF!+Forecast!#REF!*'Error Factor for last day'!#REF!</f>
        <v>#REF!</v>
      </c>
      <c r="E704" s="6" t="e">
        <f>Forecast!#REF!+Forecast!#REF!*'Error Factor for last day'!#REF!</f>
        <v>#REF!</v>
      </c>
      <c r="F704" s="6" t="e">
        <f>Forecast!#REF!+Forecast!#REF!*'Error Factor for last day'!#REF!</f>
        <v>#REF!</v>
      </c>
      <c r="G704" s="6" t="e">
        <f>Forecast!#REF!+Forecast!#REF!*'Error Factor for last day'!#REF!</f>
        <v>#REF!</v>
      </c>
      <c r="H704" s="6" t="e">
        <f>Forecast!#REF!+Forecast!#REF!*'Error Factor for last day'!#REF!</f>
        <v>#REF!</v>
      </c>
      <c r="I704" s="6" t="e">
        <f>Forecast!#REF!+Forecast!#REF!*'Error Factor for last day'!#REF!</f>
        <v>#REF!</v>
      </c>
      <c r="J704" s="6" t="e">
        <f>Forecast!#REF!+Forecast!#REF!*'Error Factor for last day'!#REF!</f>
        <v>#REF!</v>
      </c>
      <c r="K704" s="6" t="e">
        <f>Forecast!#REF!+Forecast!#REF!*'Error Factor for last day'!#REF!</f>
        <v>#REF!</v>
      </c>
      <c r="L704" s="6" t="e">
        <f>Forecast!#REF!+Forecast!#REF!*'Error Factor for last day'!#REF!</f>
        <v>#REF!</v>
      </c>
      <c r="M704" s="6" t="e">
        <f>Forecast!#REF!+Forecast!#REF!*'Error Factor for last day'!#REF!</f>
        <v>#REF!</v>
      </c>
      <c r="N704" s="6" t="e">
        <f>Forecast!#REF!+Forecast!#REF!*'Error Factor for last day'!#REF!</f>
        <v>#REF!</v>
      </c>
      <c r="O704" s="6" t="e">
        <f>Forecast!#REF!+Forecast!#REF!*'Error Factor for last day'!#REF!</f>
        <v>#REF!</v>
      </c>
      <c r="P704" s="6" t="e">
        <f>Forecast!#REF!+Forecast!#REF!*'Error Factor for last day'!#REF!</f>
        <v>#REF!</v>
      </c>
      <c r="Q704" s="6" t="e">
        <f>Forecast!#REF!+Forecast!#REF!*'Error Factor for last day'!#REF!</f>
        <v>#REF!</v>
      </c>
      <c r="R704" s="6" t="e">
        <f>Forecast!#REF!+Forecast!#REF!*'Error Factor for last day'!#REF!</f>
        <v>#REF!</v>
      </c>
      <c r="S704" s="6" t="e">
        <f>Forecast!#REF!+Forecast!#REF!*'Error Factor for last day'!#REF!</f>
        <v>#REF!</v>
      </c>
      <c r="T704" s="6" t="e">
        <f>Forecast!#REF!+Forecast!#REF!*'Error Factor for last day'!#REF!</f>
        <v>#REF!</v>
      </c>
      <c r="U704" s="6" t="e">
        <f>Forecast!#REF!+Forecast!#REF!*'Error Factor for last day'!#REF!</f>
        <v>#REF!</v>
      </c>
      <c r="V704" s="6" t="e">
        <f>Forecast!#REF!+Forecast!#REF!*'Error Factor for last day'!#REF!</f>
        <v>#REF!</v>
      </c>
      <c r="W704" s="6" t="e">
        <f>Forecast!#REF!+Forecast!#REF!*'Error Factor for last day'!#REF!</f>
        <v>#REF!</v>
      </c>
      <c r="X704" s="6" t="e">
        <f>Forecast!#REF!+Forecast!#REF!*'Error Factor for last day'!#REF!</f>
        <v>#REF!</v>
      </c>
      <c r="Y704" s="6" t="e">
        <f>Forecast!#REF!+Forecast!#REF!*'Error Factor for last day'!#REF!</f>
        <v>#REF!</v>
      </c>
      <c r="Z704" s="6" t="e">
        <f>Forecast!#REF!+Forecast!#REF!*'Error Factor for last day'!#REF!</f>
        <v>#REF!</v>
      </c>
      <c r="AA704" s="6" t="e">
        <f>Forecast!#REF!+Forecast!#REF!*'Error Factor for last day'!#REF!</f>
        <v>#REF!</v>
      </c>
      <c r="AB704" s="6" t="e">
        <f>Forecast!#REF!+Forecast!#REF!*'Error Factor for last day'!#REF!</f>
        <v>#REF!</v>
      </c>
      <c r="AC704" s="6" t="e">
        <f>Forecast!#REF!+Forecast!#REF!*'Error Factor for last day'!#REF!</f>
        <v>#REF!</v>
      </c>
      <c r="AD704" s="6" t="e">
        <f>Forecast!#REF!+Forecast!#REF!*'Error Factor for last day'!#REF!</f>
        <v>#REF!</v>
      </c>
      <c r="AE704" s="6" t="e">
        <f>Forecast!#REF!+Forecast!#REF!*'Error Factor for last day'!#REF!</f>
        <v>#REF!</v>
      </c>
      <c r="AF704" s="6" t="e">
        <f>Forecast!#REF!+Forecast!#REF!*'Error Factor for last day'!#REF!</f>
        <v>#REF!</v>
      </c>
      <c r="AG704" s="6" t="e">
        <f>Forecast!#REF!+Forecast!#REF!*'Error Factor for last day'!#REF!</f>
        <v>#REF!</v>
      </c>
    </row>
    <row r="705" spans="1:33" hidden="1" x14ac:dyDescent="0.25">
      <c r="A705" s="2">
        <v>42232.486805555556</v>
      </c>
      <c r="B705" s="6" t="e">
        <f>Forecast!#REF!+Forecast!#REF!*'Error Factor for last day'!#REF!</f>
        <v>#REF!</v>
      </c>
      <c r="C705" s="6" t="e">
        <f>Forecast!#REF!+Forecast!#REF!*'Error Factor for last day'!#REF!</f>
        <v>#REF!</v>
      </c>
      <c r="D705" s="6" t="e">
        <f>Forecast!#REF!+Forecast!#REF!*'Error Factor for last day'!#REF!</f>
        <v>#REF!</v>
      </c>
      <c r="E705" s="6" t="e">
        <f>Forecast!#REF!+Forecast!#REF!*'Error Factor for last day'!#REF!</f>
        <v>#REF!</v>
      </c>
      <c r="F705" s="6" t="e">
        <f>Forecast!#REF!+Forecast!#REF!*'Error Factor for last day'!#REF!</f>
        <v>#REF!</v>
      </c>
      <c r="G705" s="6" t="e">
        <f>Forecast!#REF!+Forecast!#REF!*'Error Factor for last day'!#REF!</f>
        <v>#REF!</v>
      </c>
      <c r="H705" s="6" t="e">
        <f>Forecast!#REF!+Forecast!#REF!*'Error Factor for last day'!#REF!</f>
        <v>#REF!</v>
      </c>
      <c r="I705" s="6" t="e">
        <f>Forecast!#REF!+Forecast!#REF!*'Error Factor for last day'!#REF!</f>
        <v>#REF!</v>
      </c>
      <c r="J705" s="6" t="e">
        <f>Forecast!#REF!+Forecast!#REF!*'Error Factor for last day'!#REF!</f>
        <v>#REF!</v>
      </c>
      <c r="K705" s="6" t="e">
        <f>Forecast!#REF!+Forecast!#REF!*'Error Factor for last day'!#REF!</f>
        <v>#REF!</v>
      </c>
      <c r="L705" s="6" t="e">
        <f>Forecast!#REF!+Forecast!#REF!*'Error Factor for last day'!#REF!</f>
        <v>#REF!</v>
      </c>
      <c r="M705" s="6" t="e">
        <f>Forecast!#REF!+Forecast!#REF!*'Error Factor for last day'!#REF!</f>
        <v>#REF!</v>
      </c>
      <c r="N705" s="6" t="e">
        <f>Forecast!#REF!+Forecast!#REF!*'Error Factor for last day'!#REF!</f>
        <v>#REF!</v>
      </c>
      <c r="O705" s="6" t="e">
        <f>Forecast!#REF!+Forecast!#REF!*'Error Factor for last day'!#REF!</f>
        <v>#REF!</v>
      </c>
      <c r="P705" s="6" t="e">
        <f>Forecast!#REF!+Forecast!#REF!*'Error Factor for last day'!#REF!</f>
        <v>#REF!</v>
      </c>
      <c r="Q705" s="6" t="e">
        <f>Forecast!#REF!+Forecast!#REF!*'Error Factor for last day'!#REF!</f>
        <v>#REF!</v>
      </c>
      <c r="R705" s="6" t="e">
        <f>Forecast!#REF!+Forecast!#REF!*'Error Factor for last day'!#REF!</f>
        <v>#REF!</v>
      </c>
      <c r="S705" s="6" t="e">
        <f>Forecast!#REF!+Forecast!#REF!*'Error Factor for last day'!#REF!</f>
        <v>#REF!</v>
      </c>
      <c r="T705" s="6" t="e">
        <f>Forecast!#REF!+Forecast!#REF!*'Error Factor for last day'!#REF!</f>
        <v>#REF!</v>
      </c>
      <c r="U705" s="6" t="e">
        <f>Forecast!#REF!+Forecast!#REF!*'Error Factor for last day'!#REF!</f>
        <v>#REF!</v>
      </c>
      <c r="V705" s="6" t="e">
        <f>Forecast!#REF!+Forecast!#REF!*'Error Factor for last day'!#REF!</f>
        <v>#REF!</v>
      </c>
      <c r="W705" s="6" t="e">
        <f>Forecast!#REF!+Forecast!#REF!*'Error Factor for last day'!#REF!</f>
        <v>#REF!</v>
      </c>
      <c r="X705" s="6" t="e">
        <f>Forecast!#REF!+Forecast!#REF!*'Error Factor for last day'!#REF!</f>
        <v>#REF!</v>
      </c>
      <c r="Y705" s="6" t="e">
        <f>Forecast!#REF!+Forecast!#REF!*'Error Factor for last day'!#REF!</f>
        <v>#REF!</v>
      </c>
      <c r="Z705" s="6" t="e">
        <f>Forecast!#REF!+Forecast!#REF!*'Error Factor for last day'!#REF!</f>
        <v>#REF!</v>
      </c>
      <c r="AA705" s="6" t="e">
        <f>Forecast!#REF!+Forecast!#REF!*'Error Factor for last day'!#REF!</f>
        <v>#REF!</v>
      </c>
      <c r="AB705" s="6" t="e">
        <f>Forecast!#REF!+Forecast!#REF!*'Error Factor for last day'!#REF!</f>
        <v>#REF!</v>
      </c>
      <c r="AC705" s="6" t="e">
        <f>Forecast!#REF!+Forecast!#REF!*'Error Factor for last day'!#REF!</f>
        <v>#REF!</v>
      </c>
      <c r="AD705" s="6" t="e">
        <f>Forecast!#REF!+Forecast!#REF!*'Error Factor for last day'!#REF!</f>
        <v>#REF!</v>
      </c>
      <c r="AE705" s="6" t="e">
        <f>Forecast!#REF!+Forecast!#REF!*'Error Factor for last day'!#REF!</f>
        <v>#REF!</v>
      </c>
      <c r="AF705" s="6" t="e">
        <f>Forecast!#REF!+Forecast!#REF!*'Error Factor for last day'!#REF!</f>
        <v>#REF!</v>
      </c>
      <c r="AG705" s="6" t="e">
        <f>Forecast!#REF!+Forecast!#REF!*'Error Factor for last day'!#REF!</f>
        <v>#REF!</v>
      </c>
    </row>
    <row r="706" spans="1:33" hidden="1" x14ac:dyDescent="0.25">
      <c r="A706" s="2">
        <v>42232.487500000003</v>
      </c>
      <c r="B706" s="6" t="e">
        <f>Forecast!#REF!+Forecast!#REF!*'Error Factor for last day'!#REF!</f>
        <v>#REF!</v>
      </c>
      <c r="C706" s="6" t="e">
        <f>Forecast!#REF!+Forecast!#REF!*'Error Factor for last day'!#REF!</f>
        <v>#REF!</v>
      </c>
      <c r="D706" s="6" t="e">
        <f>Forecast!#REF!+Forecast!#REF!*'Error Factor for last day'!#REF!</f>
        <v>#REF!</v>
      </c>
      <c r="E706" s="6" t="e">
        <f>Forecast!#REF!+Forecast!#REF!*'Error Factor for last day'!#REF!</f>
        <v>#REF!</v>
      </c>
      <c r="F706" s="6" t="e">
        <f>Forecast!#REF!+Forecast!#REF!*'Error Factor for last day'!#REF!</f>
        <v>#REF!</v>
      </c>
      <c r="G706" s="6" t="e">
        <f>Forecast!#REF!+Forecast!#REF!*'Error Factor for last day'!#REF!</f>
        <v>#REF!</v>
      </c>
      <c r="H706" s="6" t="e">
        <f>Forecast!#REF!+Forecast!#REF!*'Error Factor for last day'!#REF!</f>
        <v>#REF!</v>
      </c>
      <c r="I706" s="6" t="e">
        <f>Forecast!#REF!+Forecast!#REF!*'Error Factor for last day'!#REF!</f>
        <v>#REF!</v>
      </c>
      <c r="J706" s="6" t="e">
        <f>Forecast!#REF!+Forecast!#REF!*'Error Factor for last day'!#REF!</f>
        <v>#REF!</v>
      </c>
      <c r="K706" s="6" t="e">
        <f>Forecast!#REF!+Forecast!#REF!*'Error Factor for last day'!#REF!</f>
        <v>#REF!</v>
      </c>
      <c r="L706" s="6" t="e">
        <f>Forecast!#REF!+Forecast!#REF!*'Error Factor for last day'!#REF!</f>
        <v>#REF!</v>
      </c>
      <c r="M706" s="6" t="e">
        <f>Forecast!#REF!+Forecast!#REF!*'Error Factor for last day'!#REF!</f>
        <v>#REF!</v>
      </c>
      <c r="N706" s="6" t="e">
        <f>Forecast!#REF!+Forecast!#REF!*'Error Factor for last day'!#REF!</f>
        <v>#REF!</v>
      </c>
      <c r="O706" s="6" t="e">
        <f>Forecast!#REF!+Forecast!#REF!*'Error Factor for last day'!#REF!</f>
        <v>#REF!</v>
      </c>
      <c r="P706" s="6" t="e">
        <f>Forecast!#REF!+Forecast!#REF!*'Error Factor for last day'!#REF!</f>
        <v>#REF!</v>
      </c>
      <c r="Q706" s="6" t="e">
        <f>Forecast!#REF!+Forecast!#REF!*'Error Factor for last day'!#REF!</f>
        <v>#REF!</v>
      </c>
      <c r="R706" s="6" t="e">
        <f>Forecast!#REF!+Forecast!#REF!*'Error Factor for last day'!#REF!</f>
        <v>#REF!</v>
      </c>
      <c r="S706" s="6" t="e">
        <f>Forecast!#REF!+Forecast!#REF!*'Error Factor for last day'!#REF!</f>
        <v>#REF!</v>
      </c>
      <c r="T706" s="6" t="e">
        <f>Forecast!#REF!+Forecast!#REF!*'Error Factor for last day'!#REF!</f>
        <v>#REF!</v>
      </c>
      <c r="U706" s="6" t="e">
        <f>Forecast!#REF!+Forecast!#REF!*'Error Factor for last day'!#REF!</f>
        <v>#REF!</v>
      </c>
      <c r="V706" s="6" t="e">
        <f>Forecast!#REF!+Forecast!#REF!*'Error Factor for last day'!#REF!</f>
        <v>#REF!</v>
      </c>
      <c r="W706" s="6" t="e">
        <f>Forecast!#REF!+Forecast!#REF!*'Error Factor for last day'!#REF!</f>
        <v>#REF!</v>
      </c>
      <c r="X706" s="6" t="e">
        <f>Forecast!#REF!+Forecast!#REF!*'Error Factor for last day'!#REF!</f>
        <v>#REF!</v>
      </c>
      <c r="Y706" s="6" t="e">
        <f>Forecast!#REF!+Forecast!#REF!*'Error Factor for last day'!#REF!</f>
        <v>#REF!</v>
      </c>
      <c r="Z706" s="6" t="e">
        <f>Forecast!#REF!+Forecast!#REF!*'Error Factor for last day'!#REF!</f>
        <v>#REF!</v>
      </c>
      <c r="AA706" s="6" t="e">
        <f>Forecast!#REF!+Forecast!#REF!*'Error Factor for last day'!#REF!</f>
        <v>#REF!</v>
      </c>
      <c r="AB706" s="6" t="e">
        <f>Forecast!#REF!+Forecast!#REF!*'Error Factor for last day'!#REF!</f>
        <v>#REF!</v>
      </c>
      <c r="AC706" s="6" t="e">
        <f>Forecast!#REF!+Forecast!#REF!*'Error Factor for last day'!#REF!</f>
        <v>#REF!</v>
      </c>
      <c r="AD706" s="6" t="e">
        <f>Forecast!#REF!+Forecast!#REF!*'Error Factor for last day'!#REF!</f>
        <v>#REF!</v>
      </c>
      <c r="AE706" s="6" t="e">
        <f>Forecast!#REF!+Forecast!#REF!*'Error Factor for last day'!#REF!</f>
        <v>#REF!</v>
      </c>
      <c r="AF706" s="6" t="e">
        <f>Forecast!#REF!+Forecast!#REF!*'Error Factor for last day'!#REF!</f>
        <v>#REF!</v>
      </c>
      <c r="AG706" s="6" t="e">
        <f>Forecast!#REF!+Forecast!#REF!*'Error Factor for last day'!#REF!</f>
        <v>#REF!</v>
      </c>
    </row>
    <row r="707" spans="1:33" hidden="1" x14ac:dyDescent="0.25">
      <c r="A707" s="2">
        <v>42232.488194444442</v>
      </c>
      <c r="B707" s="6" t="e">
        <f>Forecast!#REF!+Forecast!#REF!*'Error Factor for last day'!#REF!</f>
        <v>#REF!</v>
      </c>
      <c r="C707" s="6" t="e">
        <f>Forecast!#REF!+Forecast!#REF!*'Error Factor for last day'!#REF!</f>
        <v>#REF!</v>
      </c>
      <c r="D707" s="6" t="e">
        <f>Forecast!#REF!+Forecast!#REF!*'Error Factor for last day'!#REF!</f>
        <v>#REF!</v>
      </c>
      <c r="E707" s="6" t="e">
        <f>Forecast!#REF!+Forecast!#REF!*'Error Factor for last day'!#REF!</f>
        <v>#REF!</v>
      </c>
      <c r="F707" s="6" t="e">
        <f>Forecast!#REF!+Forecast!#REF!*'Error Factor for last day'!#REF!</f>
        <v>#REF!</v>
      </c>
      <c r="G707" s="6" t="e">
        <f>Forecast!#REF!+Forecast!#REF!*'Error Factor for last day'!#REF!</f>
        <v>#REF!</v>
      </c>
      <c r="H707" s="6" t="e">
        <f>Forecast!#REF!+Forecast!#REF!*'Error Factor for last day'!#REF!</f>
        <v>#REF!</v>
      </c>
      <c r="I707" s="6" t="e">
        <f>Forecast!#REF!+Forecast!#REF!*'Error Factor for last day'!#REF!</f>
        <v>#REF!</v>
      </c>
      <c r="J707" s="6" t="e">
        <f>Forecast!#REF!+Forecast!#REF!*'Error Factor for last day'!#REF!</f>
        <v>#REF!</v>
      </c>
      <c r="K707" s="6" t="e">
        <f>Forecast!#REF!+Forecast!#REF!*'Error Factor for last day'!#REF!</f>
        <v>#REF!</v>
      </c>
      <c r="L707" s="6" t="e">
        <f>Forecast!#REF!+Forecast!#REF!*'Error Factor for last day'!#REF!</f>
        <v>#REF!</v>
      </c>
      <c r="M707" s="6" t="e">
        <f>Forecast!#REF!+Forecast!#REF!*'Error Factor for last day'!#REF!</f>
        <v>#REF!</v>
      </c>
      <c r="N707" s="6" t="e">
        <f>Forecast!#REF!+Forecast!#REF!*'Error Factor for last day'!#REF!</f>
        <v>#REF!</v>
      </c>
      <c r="O707" s="6" t="e">
        <f>Forecast!#REF!+Forecast!#REF!*'Error Factor for last day'!#REF!</f>
        <v>#REF!</v>
      </c>
      <c r="P707" s="6" t="e">
        <f>Forecast!#REF!+Forecast!#REF!*'Error Factor for last day'!#REF!</f>
        <v>#REF!</v>
      </c>
      <c r="Q707" s="6" t="e">
        <f>Forecast!#REF!+Forecast!#REF!*'Error Factor for last day'!#REF!</f>
        <v>#REF!</v>
      </c>
      <c r="R707" s="6" t="e">
        <f>Forecast!#REF!+Forecast!#REF!*'Error Factor for last day'!#REF!</f>
        <v>#REF!</v>
      </c>
      <c r="S707" s="6" t="e">
        <f>Forecast!#REF!+Forecast!#REF!*'Error Factor for last day'!#REF!</f>
        <v>#REF!</v>
      </c>
      <c r="T707" s="6" t="e">
        <f>Forecast!#REF!+Forecast!#REF!*'Error Factor for last day'!#REF!</f>
        <v>#REF!</v>
      </c>
      <c r="U707" s="6" t="e">
        <f>Forecast!#REF!+Forecast!#REF!*'Error Factor for last day'!#REF!</f>
        <v>#REF!</v>
      </c>
      <c r="V707" s="6" t="e">
        <f>Forecast!#REF!+Forecast!#REF!*'Error Factor for last day'!#REF!</f>
        <v>#REF!</v>
      </c>
      <c r="W707" s="6" t="e">
        <f>Forecast!#REF!+Forecast!#REF!*'Error Factor for last day'!#REF!</f>
        <v>#REF!</v>
      </c>
      <c r="X707" s="6" t="e">
        <f>Forecast!#REF!+Forecast!#REF!*'Error Factor for last day'!#REF!</f>
        <v>#REF!</v>
      </c>
      <c r="Y707" s="6" t="e">
        <f>Forecast!#REF!+Forecast!#REF!*'Error Factor for last day'!#REF!</f>
        <v>#REF!</v>
      </c>
      <c r="Z707" s="6" t="e">
        <f>Forecast!#REF!+Forecast!#REF!*'Error Factor for last day'!#REF!</f>
        <v>#REF!</v>
      </c>
      <c r="AA707" s="6" t="e">
        <f>Forecast!#REF!+Forecast!#REF!*'Error Factor for last day'!#REF!</f>
        <v>#REF!</v>
      </c>
      <c r="AB707" s="6" t="e">
        <f>Forecast!#REF!+Forecast!#REF!*'Error Factor for last day'!#REF!</f>
        <v>#REF!</v>
      </c>
      <c r="AC707" s="6" t="e">
        <f>Forecast!#REF!+Forecast!#REF!*'Error Factor for last day'!#REF!</f>
        <v>#REF!</v>
      </c>
      <c r="AD707" s="6" t="e">
        <f>Forecast!#REF!+Forecast!#REF!*'Error Factor for last day'!#REF!</f>
        <v>#REF!</v>
      </c>
      <c r="AE707" s="6" t="e">
        <f>Forecast!#REF!+Forecast!#REF!*'Error Factor for last day'!#REF!</f>
        <v>#REF!</v>
      </c>
      <c r="AF707" s="6" t="e">
        <f>Forecast!#REF!+Forecast!#REF!*'Error Factor for last day'!#REF!</f>
        <v>#REF!</v>
      </c>
      <c r="AG707" s="6" t="e">
        <f>Forecast!#REF!+Forecast!#REF!*'Error Factor for last day'!#REF!</f>
        <v>#REF!</v>
      </c>
    </row>
    <row r="708" spans="1:33" hidden="1" x14ac:dyDescent="0.25">
      <c r="A708" s="2">
        <v>42232.488888888889</v>
      </c>
      <c r="B708" s="6" t="e">
        <f>Forecast!#REF!+Forecast!#REF!*'Error Factor for last day'!#REF!</f>
        <v>#REF!</v>
      </c>
      <c r="C708" s="6" t="e">
        <f>Forecast!#REF!+Forecast!#REF!*'Error Factor for last day'!#REF!</f>
        <v>#REF!</v>
      </c>
      <c r="D708" s="6" t="e">
        <f>Forecast!#REF!+Forecast!#REF!*'Error Factor for last day'!#REF!</f>
        <v>#REF!</v>
      </c>
      <c r="E708" s="6" t="e">
        <f>Forecast!#REF!+Forecast!#REF!*'Error Factor for last day'!#REF!</f>
        <v>#REF!</v>
      </c>
      <c r="F708" s="6" t="e">
        <f>Forecast!#REF!+Forecast!#REF!*'Error Factor for last day'!#REF!</f>
        <v>#REF!</v>
      </c>
      <c r="G708" s="6" t="e">
        <f>Forecast!#REF!+Forecast!#REF!*'Error Factor for last day'!#REF!</f>
        <v>#REF!</v>
      </c>
      <c r="H708" s="6" t="e">
        <f>Forecast!#REF!+Forecast!#REF!*'Error Factor for last day'!#REF!</f>
        <v>#REF!</v>
      </c>
      <c r="I708" s="6" t="e">
        <f>Forecast!#REF!+Forecast!#REF!*'Error Factor for last day'!#REF!</f>
        <v>#REF!</v>
      </c>
      <c r="J708" s="6" t="e">
        <f>Forecast!#REF!+Forecast!#REF!*'Error Factor for last day'!#REF!</f>
        <v>#REF!</v>
      </c>
      <c r="K708" s="6" t="e">
        <f>Forecast!#REF!+Forecast!#REF!*'Error Factor for last day'!#REF!</f>
        <v>#REF!</v>
      </c>
      <c r="L708" s="6" t="e">
        <f>Forecast!#REF!+Forecast!#REF!*'Error Factor for last day'!#REF!</f>
        <v>#REF!</v>
      </c>
      <c r="M708" s="6" t="e">
        <f>Forecast!#REF!+Forecast!#REF!*'Error Factor for last day'!#REF!</f>
        <v>#REF!</v>
      </c>
      <c r="N708" s="6" t="e">
        <f>Forecast!#REF!+Forecast!#REF!*'Error Factor for last day'!#REF!</f>
        <v>#REF!</v>
      </c>
      <c r="O708" s="6" t="e">
        <f>Forecast!#REF!+Forecast!#REF!*'Error Factor for last day'!#REF!</f>
        <v>#REF!</v>
      </c>
      <c r="P708" s="6" t="e">
        <f>Forecast!#REF!+Forecast!#REF!*'Error Factor for last day'!#REF!</f>
        <v>#REF!</v>
      </c>
      <c r="Q708" s="6" t="e">
        <f>Forecast!#REF!+Forecast!#REF!*'Error Factor for last day'!#REF!</f>
        <v>#REF!</v>
      </c>
      <c r="R708" s="6" t="e">
        <f>Forecast!#REF!+Forecast!#REF!*'Error Factor for last day'!#REF!</f>
        <v>#REF!</v>
      </c>
      <c r="S708" s="6" t="e">
        <f>Forecast!#REF!+Forecast!#REF!*'Error Factor for last day'!#REF!</f>
        <v>#REF!</v>
      </c>
      <c r="T708" s="6" t="e">
        <f>Forecast!#REF!+Forecast!#REF!*'Error Factor for last day'!#REF!</f>
        <v>#REF!</v>
      </c>
      <c r="U708" s="6" t="e">
        <f>Forecast!#REF!+Forecast!#REF!*'Error Factor for last day'!#REF!</f>
        <v>#REF!</v>
      </c>
      <c r="V708" s="6" t="e">
        <f>Forecast!#REF!+Forecast!#REF!*'Error Factor for last day'!#REF!</f>
        <v>#REF!</v>
      </c>
      <c r="W708" s="6" t="e">
        <f>Forecast!#REF!+Forecast!#REF!*'Error Factor for last day'!#REF!</f>
        <v>#REF!</v>
      </c>
      <c r="X708" s="6" t="e">
        <f>Forecast!#REF!+Forecast!#REF!*'Error Factor for last day'!#REF!</f>
        <v>#REF!</v>
      </c>
      <c r="Y708" s="6" t="e">
        <f>Forecast!#REF!+Forecast!#REF!*'Error Factor for last day'!#REF!</f>
        <v>#REF!</v>
      </c>
      <c r="Z708" s="6" t="e">
        <f>Forecast!#REF!+Forecast!#REF!*'Error Factor for last day'!#REF!</f>
        <v>#REF!</v>
      </c>
      <c r="AA708" s="6" t="e">
        <f>Forecast!#REF!+Forecast!#REF!*'Error Factor for last day'!#REF!</f>
        <v>#REF!</v>
      </c>
      <c r="AB708" s="6" t="e">
        <f>Forecast!#REF!+Forecast!#REF!*'Error Factor for last day'!#REF!</f>
        <v>#REF!</v>
      </c>
      <c r="AC708" s="6" t="e">
        <f>Forecast!#REF!+Forecast!#REF!*'Error Factor for last day'!#REF!</f>
        <v>#REF!</v>
      </c>
      <c r="AD708" s="6" t="e">
        <f>Forecast!#REF!+Forecast!#REF!*'Error Factor for last day'!#REF!</f>
        <v>#REF!</v>
      </c>
      <c r="AE708" s="6" t="e">
        <f>Forecast!#REF!+Forecast!#REF!*'Error Factor for last day'!#REF!</f>
        <v>#REF!</v>
      </c>
      <c r="AF708" s="6" t="e">
        <f>Forecast!#REF!+Forecast!#REF!*'Error Factor for last day'!#REF!</f>
        <v>#REF!</v>
      </c>
      <c r="AG708" s="6" t="e">
        <f>Forecast!#REF!+Forecast!#REF!*'Error Factor for last day'!#REF!</f>
        <v>#REF!</v>
      </c>
    </row>
    <row r="709" spans="1:33" hidden="1" x14ac:dyDescent="0.25">
      <c r="A709" s="2">
        <v>42232.489583333336</v>
      </c>
      <c r="B709" s="6" t="e">
        <f>Forecast!#REF!+Forecast!#REF!*'Error Factor for last day'!#REF!</f>
        <v>#REF!</v>
      </c>
      <c r="C709" s="6" t="e">
        <f>Forecast!#REF!+Forecast!#REF!*'Error Factor for last day'!#REF!</f>
        <v>#REF!</v>
      </c>
      <c r="D709" s="6" t="e">
        <f>Forecast!#REF!+Forecast!#REF!*'Error Factor for last day'!#REF!</f>
        <v>#REF!</v>
      </c>
      <c r="E709" s="6" t="e">
        <f>Forecast!#REF!+Forecast!#REF!*'Error Factor for last day'!#REF!</f>
        <v>#REF!</v>
      </c>
      <c r="F709" s="6" t="e">
        <f>Forecast!#REF!+Forecast!#REF!*'Error Factor for last day'!#REF!</f>
        <v>#REF!</v>
      </c>
      <c r="G709" s="6" t="e">
        <f>Forecast!#REF!+Forecast!#REF!*'Error Factor for last day'!#REF!</f>
        <v>#REF!</v>
      </c>
      <c r="H709" s="6" t="e">
        <f>Forecast!#REF!+Forecast!#REF!*'Error Factor for last day'!#REF!</f>
        <v>#REF!</v>
      </c>
      <c r="I709" s="6" t="e">
        <f>Forecast!#REF!+Forecast!#REF!*'Error Factor for last day'!#REF!</f>
        <v>#REF!</v>
      </c>
      <c r="J709" s="6" t="e">
        <f>Forecast!#REF!+Forecast!#REF!*'Error Factor for last day'!#REF!</f>
        <v>#REF!</v>
      </c>
      <c r="K709" s="6" t="e">
        <f>Forecast!#REF!+Forecast!#REF!*'Error Factor for last day'!#REF!</f>
        <v>#REF!</v>
      </c>
      <c r="L709" s="6" t="e">
        <f>Forecast!#REF!+Forecast!#REF!*'Error Factor for last day'!#REF!</f>
        <v>#REF!</v>
      </c>
      <c r="M709" s="6" t="e">
        <f>Forecast!#REF!+Forecast!#REF!*'Error Factor for last day'!#REF!</f>
        <v>#REF!</v>
      </c>
      <c r="N709" s="6" t="e">
        <f>Forecast!#REF!+Forecast!#REF!*'Error Factor for last day'!#REF!</f>
        <v>#REF!</v>
      </c>
      <c r="O709" s="6" t="e">
        <f>Forecast!#REF!+Forecast!#REF!*'Error Factor for last day'!#REF!</f>
        <v>#REF!</v>
      </c>
      <c r="P709" s="6" t="e">
        <f>Forecast!#REF!+Forecast!#REF!*'Error Factor for last day'!#REF!</f>
        <v>#REF!</v>
      </c>
      <c r="Q709" s="6" t="e">
        <f>Forecast!#REF!+Forecast!#REF!*'Error Factor for last day'!#REF!</f>
        <v>#REF!</v>
      </c>
      <c r="R709" s="6" t="e">
        <f>Forecast!#REF!+Forecast!#REF!*'Error Factor for last day'!#REF!</f>
        <v>#REF!</v>
      </c>
      <c r="S709" s="6" t="e">
        <f>Forecast!#REF!+Forecast!#REF!*'Error Factor for last day'!#REF!</f>
        <v>#REF!</v>
      </c>
      <c r="T709" s="6" t="e">
        <f>Forecast!#REF!+Forecast!#REF!*'Error Factor for last day'!#REF!</f>
        <v>#REF!</v>
      </c>
      <c r="U709" s="6" t="e">
        <f>Forecast!#REF!+Forecast!#REF!*'Error Factor for last day'!#REF!</f>
        <v>#REF!</v>
      </c>
      <c r="V709" s="6" t="e">
        <f>Forecast!#REF!+Forecast!#REF!*'Error Factor for last day'!#REF!</f>
        <v>#REF!</v>
      </c>
      <c r="W709" s="6" t="e">
        <f>Forecast!#REF!+Forecast!#REF!*'Error Factor for last day'!#REF!</f>
        <v>#REF!</v>
      </c>
      <c r="X709" s="6" t="e">
        <f>Forecast!#REF!+Forecast!#REF!*'Error Factor for last day'!#REF!</f>
        <v>#REF!</v>
      </c>
      <c r="Y709" s="6" t="e">
        <f>Forecast!#REF!+Forecast!#REF!*'Error Factor for last day'!#REF!</f>
        <v>#REF!</v>
      </c>
      <c r="Z709" s="6" t="e">
        <f>Forecast!#REF!+Forecast!#REF!*'Error Factor for last day'!#REF!</f>
        <v>#REF!</v>
      </c>
      <c r="AA709" s="6" t="e">
        <f>Forecast!#REF!+Forecast!#REF!*'Error Factor for last day'!#REF!</f>
        <v>#REF!</v>
      </c>
      <c r="AB709" s="6" t="e">
        <f>Forecast!#REF!+Forecast!#REF!*'Error Factor for last day'!#REF!</f>
        <v>#REF!</v>
      </c>
      <c r="AC709" s="6" t="e">
        <f>Forecast!#REF!+Forecast!#REF!*'Error Factor for last day'!#REF!</f>
        <v>#REF!</v>
      </c>
      <c r="AD709" s="6" t="e">
        <f>Forecast!#REF!+Forecast!#REF!*'Error Factor for last day'!#REF!</f>
        <v>#REF!</v>
      </c>
      <c r="AE709" s="6" t="e">
        <f>Forecast!#REF!+Forecast!#REF!*'Error Factor for last day'!#REF!</f>
        <v>#REF!</v>
      </c>
      <c r="AF709" s="6" t="e">
        <f>Forecast!#REF!+Forecast!#REF!*'Error Factor for last day'!#REF!</f>
        <v>#REF!</v>
      </c>
      <c r="AG709" s="6" t="e">
        <f>Forecast!#REF!+Forecast!#REF!*'Error Factor for last day'!#REF!</f>
        <v>#REF!</v>
      </c>
    </row>
    <row r="710" spans="1:33" hidden="1" x14ac:dyDescent="0.25">
      <c r="A710" s="2">
        <v>42232.490277777775</v>
      </c>
      <c r="B710" s="6" t="e">
        <f>Forecast!#REF!+Forecast!#REF!*'Error Factor for last day'!#REF!</f>
        <v>#REF!</v>
      </c>
      <c r="C710" s="6" t="e">
        <f>Forecast!#REF!+Forecast!#REF!*'Error Factor for last day'!#REF!</f>
        <v>#REF!</v>
      </c>
      <c r="D710" s="6" t="e">
        <f>Forecast!#REF!+Forecast!#REF!*'Error Factor for last day'!#REF!</f>
        <v>#REF!</v>
      </c>
      <c r="E710" s="6" t="e">
        <f>Forecast!#REF!+Forecast!#REF!*'Error Factor for last day'!#REF!</f>
        <v>#REF!</v>
      </c>
      <c r="F710" s="6" t="e">
        <f>Forecast!#REF!+Forecast!#REF!*'Error Factor for last day'!#REF!</f>
        <v>#REF!</v>
      </c>
      <c r="G710" s="6" t="e">
        <f>Forecast!#REF!+Forecast!#REF!*'Error Factor for last day'!#REF!</f>
        <v>#REF!</v>
      </c>
      <c r="H710" s="6" t="e">
        <f>Forecast!#REF!+Forecast!#REF!*'Error Factor for last day'!#REF!</f>
        <v>#REF!</v>
      </c>
      <c r="I710" s="6" t="e">
        <f>Forecast!#REF!+Forecast!#REF!*'Error Factor for last day'!#REF!</f>
        <v>#REF!</v>
      </c>
      <c r="J710" s="6" t="e">
        <f>Forecast!#REF!+Forecast!#REF!*'Error Factor for last day'!#REF!</f>
        <v>#REF!</v>
      </c>
      <c r="K710" s="6" t="e">
        <f>Forecast!#REF!+Forecast!#REF!*'Error Factor for last day'!#REF!</f>
        <v>#REF!</v>
      </c>
      <c r="L710" s="6" t="e">
        <f>Forecast!#REF!+Forecast!#REF!*'Error Factor for last day'!#REF!</f>
        <v>#REF!</v>
      </c>
      <c r="M710" s="6" t="e">
        <f>Forecast!#REF!+Forecast!#REF!*'Error Factor for last day'!#REF!</f>
        <v>#REF!</v>
      </c>
      <c r="N710" s="6" t="e">
        <f>Forecast!#REF!+Forecast!#REF!*'Error Factor for last day'!#REF!</f>
        <v>#REF!</v>
      </c>
      <c r="O710" s="6" t="e">
        <f>Forecast!#REF!+Forecast!#REF!*'Error Factor for last day'!#REF!</f>
        <v>#REF!</v>
      </c>
      <c r="P710" s="6" t="e">
        <f>Forecast!#REF!+Forecast!#REF!*'Error Factor for last day'!#REF!</f>
        <v>#REF!</v>
      </c>
      <c r="Q710" s="6" t="e">
        <f>Forecast!#REF!+Forecast!#REF!*'Error Factor for last day'!#REF!</f>
        <v>#REF!</v>
      </c>
      <c r="R710" s="6" t="e">
        <f>Forecast!#REF!+Forecast!#REF!*'Error Factor for last day'!#REF!</f>
        <v>#REF!</v>
      </c>
      <c r="S710" s="6" t="e">
        <f>Forecast!#REF!+Forecast!#REF!*'Error Factor for last day'!#REF!</f>
        <v>#REF!</v>
      </c>
      <c r="T710" s="6" t="e">
        <f>Forecast!#REF!+Forecast!#REF!*'Error Factor for last day'!#REF!</f>
        <v>#REF!</v>
      </c>
      <c r="U710" s="6" t="e">
        <f>Forecast!#REF!+Forecast!#REF!*'Error Factor for last day'!#REF!</f>
        <v>#REF!</v>
      </c>
      <c r="V710" s="6" t="e">
        <f>Forecast!#REF!+Forecast!#REF!*'Error Factor for last day'!#REF!</f>
        <v>#REF!</v>
      </c>
      <c r="W710" s="6" t="e">
        <f>Forecast!#REF!+Forecast!#REF!*'Error Factor for last day'!#REF!</f>
        <v>#REF!</v>
      </c>
      <c r="X710" s="6" t="e">
        <f>Forecast!#REF!+Forecast!#REF!*'Error Factor for last day'!#REF!</f>
        <v>#REF!</v>
      </c>
      <c r="Y710" s="6" t="e">
        <f>Forecast!#REF!+Forecast!#REF!*'Error Factor for last day'!#REF!</f>
        <v>#REF!</v>
      </c>
      <c r="Z710" s="6" t="e">
        <f>Forecast!#REF!+Forecast!#REF!*'Error Factor for last day'!#REF!</f>
        <v>#REF!</v>
      </c>
      <c r="AA710" s="6" t="e">
        <f>Forecast!#REF!+Forecast!#REF!*'Error Factor for last day'!#REF!</f>
        <v>#REF!</v>
      </c>
      <c r="AB710" s="6" t="e">
        <f>Forecast!#REF!+Forecast!#REF!*'Error Factor for last day'!#REF!</f>
        <v>#REF!</v>
      </c>
      <c r="AC710" s="6" t="e">
        <f>Forecast!#REF!+Forecast!#REF!*'Error Factor for last day'!#REF!</f>
        <v>#REF!</v>
      </c>
      <c r="AD710" s="6" t="e">
        <f>Forecast!#REF!+Forecast!#REF!*'Error Factor for last day'!#REF!</f>
        <v>#REF!</v>
      </c>
      <c r="AE710" s="6" t="e">
        <f>Forecast!#REF!+Forecast!#REF!*'Error Factor for last day'!#REF!</f>
        <v>#REF!</v>
      </c>
      <c r="AF710" s="6" t="e">
        <f>Forecast!#REF!+Forecast!#REF!*'Error Factor for last day'!#REF!</f>
        <v>#REF!</v>
      </c>
      <c r="AG710" s="6" t="e">
        <f>Forecast!#REF!+Forecast!#REF!*'Error Factor for last day'!#REF!</f>
        <v>#REF!</v>
      </c>
    </row>
    <row r="711" spans="1:33" hidden="1" x14ac:dyDescent="0.25">
      <c r="A711" s="2">
        <v>42232.490972222222</v>
      </c>
      <c r="B711" s="6" t="e">
        <f>Forecast!#REF!+Forecast!#REF!*'Error Factor for last day'!#REF!</f>
        <v>#REF!</v>
      </c>
      <c r="C711" s="6" t="e">
        <f>Forecast!#REF!+Forecast!#REF!*'Error Factor for last day'!#REF!</f>
        <v>#REF!</v>
      </c>
      <c r="D711" s="6" t="e">
        <f>Forecast!#REF!+Forecast!#REF!*'Error Factor for last day'!#REF!</f>
        <v>#REF!</v>
      </c>
      <c r="E711" s="6" t="e">
        <f>Forecast!#REF!+Forecast!#REF!*'Error Factor for last day'!#REF!</f>
        <v>#REF!</v>
      </c>
      <c r="F711" s="6" t="e">
        <f>Forecast!#REF!+Forecast!#REF!*'Error Factor for last day'!#REF!</f>
        <v>#REF!</v>
      </c>
      <c r="G711" s="6" t="e">
        <f>Forecast!#REF!+Forecast!#REF!*'Error Factor for last day'!#REF!</f>
        <v>#REF!</v>
      </c>
      <c r="H711" s="6" t="e">
        <f>Forecast!#REF!+Forecast!#REF!*'Error Factor for last day'!#REF!</f>
        <v>#REF!</v>
      </c>
      <c r="I711" s="6" t="e">
        <f>Forecast!#REF!+Forecast!#REF!*'Error Factor for last day'!#REF!</f>
        <v>#REF!</v>
      </c>
      <c r="J711" s="6" t="e">
        <f>Forecast!#REF!+Forecast!#REF!*'Error Factor for last day'!#REF!</f>
        <v>#REF!</v>
      </c>
      <c r="K711" s="6" t="e">
        <f>Forecast!#REF!+Forecast!#REF!*'Error Factor for last day'!#REF!</f>
        <v>#REF!</v>
      </c>
      <c r="L711" s="6" t="e">
        <f>Forecast!#REF!+Forecast!#REF!*'Error Factor for last day'!#REF!</f>
        <v>#REF!</v>
      </c>
      <c r="M711" s="6" t="e">
        <f>Forecast!#REF!+Forecast!#REF!*'Error Factor for last day'!#REF!</f>
        <v>#REF!</v>
      </c>
      <c r="N711" s="6" t="e">
        <f>Forecast!#REF!+Forecast!#REF!*'Error Factor for last day'!#REF!</f>
        <v>#REF!</v>
      </c>
      <c r="O711" s="6" t="e">
        <f>Forecast!#REF!+Forecast!#REF!*'Error Factor for last day'!#REF!</f>
        <v>#REF!</v>
      </c>
      <c r="P711" s="6" t="e">
        <f>Forecast!#REF!+Forecast!#REF!*'Error Factor for last day'!#REF!</f>
        <v>#REF!</v>
      </c>
      <c r="Q711" s="6" t="e">
        <f>Forecast!#REF!+Forecast!#REF!*'Error Factor for last day'!#REF!</f>
        <v>#REF!</v>
      </c>
      <c r="R711" s="6" t="e">
        <f>Forecast!#REF!+Forecast!#REF!*'Error Factor for last day'!#REF!</f>
        <v>#REF!</v>
      </c>
      <c r="S711" s="6" t="e">
        <f>Forecast!#REF!+Forecast!#REF!*'Error Factor for last day'!#REF!</f>
        <v>#REF!</v>
      </c>
      <c r="T711" s="6" t="e">
        <f>Forecast!#REF!+Forecast!#REF!*'Error Factor for last day'!#REF!</f>
        <v>#REF!</v>
      </c>
      <c r="U711" s="6" t="e">
        <f>Forecast!#REF!+Forecast!#REF!*'Error Factor for last day'!#REF!</f>
        <v>#REF!</v>
      </c>
      <c r="V711" s="6" t="e">
        <f>Forecast!#REF!+Forecast!#REF!*'Error Factor for last day'!#REF!</f>
        <v>#REF!</v>
      </c>
      <c r="W711" s="6" t="e">
        <f>Forecast!#REF!+Forecast!#REF!*'Error Factor for last day'!#REF!</f>
        <v>#REF!</v>
      </c>
      <c r="X711" s="6" t="e">
        <f>Forecast!#REF!+Forecast!#REF!*'Error Factor for last day'!#REF!</f>
        <v>#REF!</v>
      </c>
      <c r="Y711" s="6" t="e">
        <f>Forecast!#REF!+Forecast!#REF!*'Error Factor for last day'!#REF!</f>
        <v>#REF!</v>
      </c>
      <c r="Z711" s="6" t="e">
        <f>Forecast!#REF!+Forecast!#REF!*'Error Factor for last day'!#REF!</f>
        <v>#REF!</v>
      </c>
      <c r="AA711" s="6" t="e">
        <f>Forecast!#REF!+Forecast!#REF!*'Error Factor for last day'!#REF!</f>
        <v>#REF!</v>
      </c>
      <c r="AB711" s="6" t="e">
        <f>Forecast!#REF!+Forecast!#REF!*'Error Factor for last day'!#REF!</f>
        <v>#REF!</v>
      </c>
      <c r="AC711" s="6" t="e">
        <f>Forecast!#REF!+Forecast!#REF!*'Error Factor for last day'!#REF!</f>
        <v>#REF!</v>
      </c>
      <c r="AD711" s="6" t="e">
        <f>Forecast!#REF!+Forecast!#REF!*'Error Factor for last day'!#REF!</f>
        <v>#REF!</v>
      </c>
      <c r="AE711" s="6" t="e">
        <f>Forecast!#REF!+Forecast!#REF!*'Error Factor for last day'!#REF!</f>
        <v>#REF!</v>
      </c>
      <c r="AF711" s="6" t="e">
        <f>Forecast!#REF!+Forecast!#REF!*'Error Factor for last day'!#REF!</f>
        <v>#REF!</v>
      </c>
      <c r="AG711" s="6" t="e">
        <f>Forecast!#REF!+Forecast!#REF!*'Error Factor for last day'!#REF!</f>
        <v>#REF!</v>
      </c>
    </row>
    <row r="712" spans="1:33" hidden="1" x14ac:dyDescent="0.25">
      <c r="A712" s="2">
        <v>42232.491666666669</v>
      </c>
      <c r="B712" s="6" t="e">
        <f>Forecast!#REF!+Forecast!#REF!*'Error Factor for last day'!#REF!</f>
        <v>#REF!</v>
      </c>
      <c r="C712" s="6" t="e">
        <f>Forecast!#REF!+Forecast!#REF!*'Error Factor for last day'!#REF!</f>
        <v>#REF!</v>
      </c>
      <c r="D712" s="6" t="e">
        <f>Forecast!#REF!+Forecast!#REF!*'Error Factor for last day'!#REF!</f>
        <v>#REF!</v>
      </c>
      <c r="E712" s="6" t="e">
        <f>Forecast!#REF!+Forecast!#REF!*'Error Factor for last day'!#REF!</f>
        <v>#REF!</v>
      </c>
      <c r="F712" s="6" t="e">
        <f>Forecast!#REF!+Forecast!#REF!*'Error Factor for last day'!#REF!</f>
        <v>#REF!</v>
      </c>
      <c r="G712" s="6" t="e">
        <f>Forecast!#REF!+Forecast!#REF!*'Error Factor for last day'!#REF!</f>
        <v>#REF!</v>
      </c>
      <c r="H712" s="6" t="e">
        <f>Forecast!#REF!+Forecast!#REF!*'Error Factor for last day'!#REF!</f>
        <v>#REF!</v>
      </c>
      <c r="I712" s="6" t="e">
        <f>Forecast!#REF!+Forecast!#REF!*'Error Factor for last day'!#REF!</f>
        <v>#REF!</v>
      </c>
      <c r="J712" s="6" t="e">
        <f>Forecast!#REF!+Forecast!#REF!*'Error Factor for last day'!#REF!</f>
        <v>#REF!</v>
      </c>
      <c r="K712" s="6" t="e">
        <f>Forecast!#REF!+Forecast!#REF!*'Error Factor for last day'!#REF!</f>
        <v>#REF!</v>
      </c>
      <c r="L712" s="6" t="e">
        <f>Forecast!#REF!+Forecast!#REF!*'Error Factor for last day'!#REF!</f>
        <v>#REF!</v>
      </c>
      <c r="M712" s="6" t="e">
        <f>Forecast!#REF!+Forecast!#REF!*'Error Factor for last day'!#REF!</f>
        <v>#REF!</v>
      </c>
      <c r="N712" s="6" t="e">
        <f>Forecast!#REF!+Forecast!#REF!*'Error Factor for last day'!#REF!</f>
        <v>#REF!</v>
      </c>
      <c r="O712" s="6" t="e">
        <f>Forecast!#REF!+Forecast!#REF!*'Error Factor for last day'!#REF!</f>
        <v>#REF!</v>
      </c>
      <c r="P712" s="6" t="e">
        <f>Forecast!#REF!+Forecast!#REF!*'Error Factor for last day'!#REF!</f>
        <v>#REF!</v>
      </c>
      <c r="Q712" s="6" t="e">
        <f>Forecast!#REF!+Forecast!#REF!*'Error Factor for last day'!#REF!</f>
        <v>#REF!</v>
      </c>
      <c r="R712" s="6" t="e">
        <f>Forecast!#REF!+Forecast!#REF!*'Error Factor for last day'!#REF!</f>
        <v>#REF!</v>
      </c>
      <c r="S712" s="6" t="e">
        <f>Forecast!#REF!+Forecast!#REF!*'Error Factor for last day'!#REF!</f>
        <v>#REF!</v>
      </c>
      <c r="T712" s="6" t="e">
        <f>Forecast!#REF!+Forecast!#REF!*'Error Factor for last day'!#REF!</f>
        <v>#REF!</v>
      </c>
      <c r="U712" s="6" t="e">
        <f>Forecast!#REF!+Forecast!#REF!*'Error Factor for last day'!#REF!</f>
        <v>#REF!</v>
      </c>
      <c r="V712" s="6" t="e">
        <f>Forecast!#REF!+Forecast!#REF!*'Error Factor for last day'!#REF!</f>
        <v>#REF!</v>
      </c>
      <c r="W712" s="6" t="e">
        <f>Forecast!#REF!+Forecast!#REF!*'Error Factor for last day'!#REF!</f>
        <v>#REF!</v>
      </c>
      <c r="X712" s="6" t="e">
        <f>Forecast!#REF!+Forecast!#REF!*'Error Factor for last day'!#REF!</f>
        <v>#REF!</v>
      </c>
      <c r="Y712" s="6" t="e">
        <f>Forecast!#REF!+Forecast!#REF!*'Error Factor for last day'!#REF!</f>
        <v>#REF!</v>
      </c>
      <c r="Z712" s="6" t="e">
        <f>Forecast!#REF!+Forecast!#REF!*'Error Factor for last day'!#REF!</f>
        <v>#REF!</v>
      </c>
      <c r="AA712" s="6" t="e">
        <f>Forecast!#REF!+Forecast!#REF!*'Error Factor for last day'!#REF!</f>
        <v>#REF!</v>
      </c>
      <c r="AB712" s="6" t="e">
        <f>Forecast!#REF!+Forecast!#REF!*'Error Factor for last day'!#REF!</f>
        <v>#REF!</v>
      </c>
      <c r="AC712" s="6" t="e">
        <f>Forecast!#REF!+Forecast!#REF!*'Error Factor for last day'!#REF!</f>
        <v>#REF!</v>
      </c>
      <c r="AD712" s="6" t="e">
        <f>Forecast!#REF!+Forecast!#REF!*'Error Factor for last day'!#REF!</f>
        <v>#REF!</v>
      </c>
      <c r="AE712" s="6" t="e">
        <f>Forecast!#REF!+Forecast!#REF!*'Error Factor for last day'!#REF!</f>
        <v>#REF!</v>
      </c>
      <c r="AF712" s="6" t="e">
        <f>Forecast!#REF!+Forecast!#REF!*'Error Factor for last day'!#REF!</f>
        <v>#REF!</v>
      </c>
      <c r="AG712" s="6" t="e">
        <f>Forecast!#REF!+Forecast!#REF!*'Error Factor for last day'!#REF!</f>
        <v>#REF!</v>
      </c>
    </row>
    <row r="713" spans="1:33" hidden="1" x14ac:dyDescent="0.25">
      <c r="A713" s="2">
        <v>42232.492361111108</v>
      </c>
      <c r="B713" s="6" t="e">
        <f>Forecast!#REF!+Forecast!#REF!*'Error Factor for last day'!#REF!</f>
        <v>#REF!</v>
      </c>
      <c r="C713" s="6" t="e">
        <f>Forecast!#REF!+Forecast!#REF!*'Error Factor for last day'!#REF!</f>
        <v>#REF!</v>
      </c>
      <c r="D713" s="6" t="e">
        <f>Forecast!#REF!+Forecast!#REF!*'Error Factor for last day'!#REF!</f>
        <v>#REF!</v>
      </c>
      <c r="E713" s="6" t="e">
        <f>Forecast!#REF!+Forecast!#REF!*'Error Factor for last day'!#REF!</f>
        <v>#REF!</v>
      </c>
      <c r="F713" s="6" t="e">
        <f>Forecast!#REF!+Forecast!#REF!*'Error Factor for last day'!#REF!</f>
        <v>#REF!</v>
      </c>
      <c r="G713" s="6" t="e">
        <f>Forecast!#REF!+Forecast!#REF!*'Error Factor for last day'!#REF!</f>
        <v>#REF!</v>
      </c>
      <c r="H713" s="6" t="e">
        <f>Forecast!#REF!+Forecast!#REF!*'Error Factor for last day'!#REF!</f>
        <v>#REF!</v>
      </c>
      <c r="I713" s="6" t="e">
        <f>Forecast!#REF!+Forecast!#REF!*'Error Factor for last day'!#REF!</f>
        <v>#REF!</v>
      </c>
      <c r="J713" s="6" t="e">
        <f>Forecast!#REF!+Forecast!#REF!*'Error Factor for last day'!#REF!</f>
        <v>#REF!</v>
      </c>
      <c r="K713" s="6" t="e">
        <f>Forecast!#REF!+Forecast!#REF!*'Error Factor for last day'!#REF!</f>
        <v>#REF!</v>
      </c>
      <c r="L713" s="6" t="e">
        <f>Forecast!#REF!+Forecast!#REF!*'Error Factor for last day'!#REF!</f>
        <v>#REF!</v>
      </c>
      <c r="M713" s="6" t="e">
        <f>Forecast!#REF!+Forecast!#REF!*'Error Factor for last day'!#REF!</f>
        <v>#REF!</v>
      </c>
      <c r="N713" s="6" t="e">
        <f>Forecast!#REF!+Forecast!#REF!*'Error Factor for last day'!#REF!</f>
        <v>#REF!</v>
      </c>
      <c r="O713" s="6" t="e">
        <f>Forecast!#REF!+Forecast!#REF!*'Error Factor for last day'!#REF!</f>
        <v>#REF!</v>
      </c>
      <c r="P713" s="6" t="e">
        <f>Forecast!#REF!+Forecast!#REF!*'Error Factor for last day'!#REF!</f>
        <v>#REF!</v>
      </c>
      <c r="Q713" s="6" t="e">
        <f>Forecast!#REF!+Forecast!#REF!*'Error Factor for last day'!#REF!</f>
        <v>#REF!</v>
      </c>
      <c r="R713" s="6" t="e">
        <f>Forecast!#REF!+Forecast!#REF!*'Error Factor for last day'!#REF!</f>
        <v>#REF!</v>
      </c>
      <c r="S713" s="6" t="e">
        <f>Forecast!#REF!+Forecast!#REF!*'Error Factor for last day'!#REF!</f>
        <v>#REF!</v>
      </c>
      <c r="T713" s="6" t="e">
        <f>Forecast!#REF!+Forecast!#REF!*'Error Factor for last day'!#REF!</f>
        <v>#REF!</v>
      </c>
      <c r="U713" s="6" t="e">
        <f>Forecast!#REF!+Forecast!#REF!*'Error Factor for last day'!#REF!</f>
        <v>#REF!</v>
      </c>
      <c r="V713" s="6" t="e">
        <f>Forecast!#REF!+Forecast!#REF!*'Error Factor for last day'!#REF!</f>
        <v>#REF!</v>
      </c>
      <c r="W713" s="6" t="e">
        <f>Forecast!#REF!+Forecast!#REF!*'Error Factor for last day'!#REF!</f>
        <v>#REF!</v>
      </c>
      <c r="X713" s="6" t="e">
        <f>Forecast!#REF!+Forecast!#REF!*'Error Factor for last day'!#REF!</f>
        <v>#REF!</v>
      </c>
      <c r="Y713" s="6" t="e">
        <f>Forecast!#REF!+Forecast!#REF!*'Error Factor for last day'!#REF!</f>
        <v>#REF!</v>
      </c>
      <c r="Z713" s="6" t="e">
        <f>Forecast!#REF!+Forecast!#REF!*'Error Factor for last day'!#REF!</f>
        <v>#REF!</v>
      </c>
      <c r="AA713" s="6" t="e">
        <f>Forecast!#REF!+Forecast!#REF!*'Error Factor for last day'!#REF!</f>
        <v>#REF!</v>
      </c>
      <c r="AB713" s="6" t="e">
        <f>Forecast!#REF!+Forecast!#REF!*'Error Factor for last day'!#REF!</f>
        <v>#REF!</v>
      </c>
      <c r="AC713" s="6" t="e">
        <f>Forecast!#REF!+Forecast!#REF!*'Error Factor for last day'!#REF!</f>
        <v>#REF!</v>
      </c>
      <c r="AD713" s="6" t="e">
        <f>Forecast!#REF!+Forecast!#REF!*'Error Factor for last day'!#REF!</f>
        <v>#REF!</v>
      </c>
      <c r="AE713" s="6" t="e">
        <f>Forecast!#REF!+Forecast!#REF!*'Error Factor for last day'!#REF!</f>
        <v>#REF!</v>
      </c>
      <c r="AF713" s="6" t="e">
        <f>Forecast!#REF!+Forecast!#REF!*'Error Factor for last day'!#REF!</f>
        <v>#REF!</v>
      </c>
      <c r="AG713" s="6" t="e">
        <f>Forecast!#REF!+Forecast!#REF!*'Error Factor for last day'!#REF!</f>
        <v>#REF!</v>
      </c>
    </row>
    <row r="714" spans="1:33" hidden="1" x14ac:dyDescent="0.25">
      <c r="A714" s="2">
        <v>42232.493055555555</v>
      </c>
      <c r="B714" s="6" t="e">
        <f>Forecast!#REF!+Forecast!#REF!*'Error Factor for last day'!#REF!</f>
        <v>#REF!</v>
      </c>
      <c r="C714" s="6" t="e">
        <f>Forecast!#REF!+Forecast!#REF!*'Error Factor for last day'!#REF!</f>
        <v>#REF!</v>
      </c>
      <c r="D714" s="6" t="e">
        <f>Forecast!#REF!+Forecast!#REF!*'Error Factor for last day'!#REF!</f>
        <v>#REF!</v>
      </c>
      <c r="E714" s="6" t="e">
        <f>Forecast!#REF!+Forecast!#REF!*'Error Factor for last day'!#REF!</f>
        <v>#REF!</v>
      </c>
      <c r="F714" s="6" t="e">
        <f>Forecast!#REF!+Forecast!#REF!*'Error Factor for last day'!#REF!</f>
        <v>#REF!</v>
      </c>
      <c r="G714" s="6" t="e">
        <f>Forecast!#REF!+Forecast!#REF!*'Error Factor for last day'!#REF!</f>
        <v>#REF!</v>
      </c>
      <c r="H714" s="6" t="e">
        <f>Forecast!#REF!+Forecast!#REF!*'Error Factor for last day'!#REF!</f>
        <v>#REF!</v>
      </c>
      <c r="I714" s="6" t="e">
        <f>Forecast!#REF!+Forecast!#REF!*'Error Factor for last day'!#REF!</f>
        <v>#REF!</v>
      </c>
      <c r="J714" s="6" t="e">
        <f>Forecast!#REF!+Forecast!#REF!*'Error Factor for last day'!#REF!</f>
        <v>#REF!</v>
      </c>
      <c r="K714" s="6" t="e">
        <f>Forecast!#REF!+Forecast!#REF!*'Error Factor for last day'!#REF!</f>
        <v>#REF!</v>
      </c>
      <c r="L714" s="6" t="e">
        <f>Forecast!#REF!+Forecast!#REF!*'Error Factor for last day'!#REF!</f>
        <v>#REF!</v>
      </c>
      <c r="M714" s="6" t="e">
        <f>Forecast!#REF!+Forecast!#REF!*'Error Factor for last day'!#REF!</f>
        <v>#REF!</v>
      </c>
      <c r="N714" s="6" t="e">
        <f>Forecast!#REF!+Forecast!#REF!*'Error Factor for last day'!#REF!</f>
        <v>#REF!</v>
      </c>
      <c r="O714" s="6" t="e">
        <f>Forecast!#REF!+Forecast!#REF!*'Error Factor for last day'!#REF!</f>
        <v>#REF!</v>
      </c>
      <c r="P714" s="6" t="e">
        <f>Forecast!#REF!+Forecast!#REF!*'Error Factor for last day'!#REF!</f>
        <v>#REF!</v>
      </c>
      <c r="Q714" s="6" t="e">
        <f>Forecast!#REF!+Forecast!#REF!*'Error Factor for last day'!#REF!</f>
        <v>#REF!</v>
      </c>
      <c r="R714" s="6" t="e">
        <f>Forecast!#REF!+Forecast!#REF!*'Error Factor for last day'!#REF!</f>
        <v>#REF!</v>
      </c>
      <c r="S714" s="6" t="e">
        <f>Forecast!#REF!+Forecast!#REF!*'Error Factor for last day'!#REF!</f>
        <v>#REF!</v>
      </c>
      <c r="T714" s="6" t="e">
        <f>Forecast!#REF!+Forecast!#REF!*'Error Factor for last day'!#REF!</f>
        <v>#REF!</v>
      </c>
      <c r="U714" s="6" t="e">
        <f>Forecast!#REF!+Forecast!#REF!*'Error Factor for last day'!#REF!</f>
        <v>#REF!</v>
      </c>
      <c r="V714" s="6" t="e">
        <f>Forecast!#REF!+Forecast!#REF!*'Error Factor for last day'!#REF!</f>
        <v>#REF!</v>
      </c>
      <c r="W714" s="6" t="e">
        <f>Forecast!#REF!+Forecast!#REF!*'Error Factor for last day'!#REF!</f>
        <v>#REF!</v>
      </c>
      <c r="X714" s="6" t="e">
        <f>Forecast!#REF!+Forecast!#REF!*'Error Factor for last day'!#REF!</f>
        <v>#REF!</v>
      </c>
      <c r="Y714" s="6" t="e">
        <f>Forecast!#REF!+Forecast!#REF!*'Error Factor for last day'!#REF!</f>
        <v>#REF!</v>
      </c>
      <c r="Z714" s="6" t="e">
        <f>Forecast!#REF!+Forecast!#REF!*'Error Factor for last day'!#REF!</f>
        <v>#REF!</v>
      </c>
      <c r="AA714" s="6" t="e">
        <f>Forecast!#REF!+Forecast!#REF!*'Error Factor for last day'!#REF!</f>
        <v>#REF!</v>
      </c>
      <c r="AB714" s="6" t="e">
        <f>Forecast!#REF!+Forecast!#REF!*'Error Factor for last day'!#REF!</f>
        <v>#REF!</v>
      </c>
      <c r="AC714" s="6" t="e">
        <f>Forecast!#REF!+Forecast!#REF!*'Error Factor for last day'!#REF!</f>
        <v>#REF!</v>
      </c>
      <c r="AD714" s="6" t="e">
        <f>Forecast!#REF!+Forecast!#REF!*'Error Factor for last day'!#REF!</f>
        <v>#REF!</v>
      </c>
      <c r="AE714" s="6" t="e">
        <f>Forecast!#REF!+Forecast!#REF!*'Error Factor for last day'!#REF!</f>
        <v>#REF!</v>
      </c>
      <c r="AF714" s="6" t="e">
        <f>Forecast!#REF!+Forecast!#REF!*'Error Factor for last day'!#REF!</f>
        <v>#REF!</v>
      </c>
      <c r="AG714" s="6" t="e">
        <f>Forecast!#REF!+Forecast!#REF!*'Error Factor for last day'!#REF!</f>
        <v>#REF!</v>
      </c>
    </row>
    <row r="715" spans="1:33" hidden="1" x14ac:dyDescent="0.25">
      <c r="A715" s="2">
        <v>42232.493750000001</v>
      </c>
      <c r="B715" s="6" t="e">
        <f>Forecast!#REF!+Forecast!#REF!*'Error Factor for last day'!#REF!</f>
        <v>#REF!</v>
      </c>
      <c r="C715" s="6" t="e">
        <f>Forecast!#REF!+Forecast!#REF!*'Error Factor for last day'!#REF!</f>
        <v>#REF!</v>
      </c>
      <c r="D715" s="6" t="e">
        <f>Forecast!#REF!+Forecast!#REF!*'Error Factor for last day'!#REF!</f>
        <v>#REF!</v>
      </c>
      <c r="E715" s="6" t="e">
        <f>Forecast!#REF!+Forecast!#REF!*'Error Factor for last day'!#REF!</f>
        <v>#REF!</v>
      </c>
      <c r="F715" s="6" t="e">
        <f>Forecast!#REF!+Forecast!#REF!*'Error Factor for last day'!#REF!</f>
        <v>#REF!</v>
      </c>
      <c r="G715" s="6" t="e">
        <f>Forecast!#REF!+Forecast!#REF!*'Error Factor for last day'!#REF!</f>
        <v>#REF!</v>
      </c>
      <c r="H715" s="6" t="e">
        <f>Forecast!#REF!+Forecast!#REF!*'Error Factor for last day'!#REF!</f>
        <v>#REF!</v>
      </c>
      <c r="I715" s="6" t="e">
        <f>Forecast!#REF!+Forecast!#REF!*'Error Factor for last day'!#REF!</f>
        <v>#REF!</v>
      </c>
      <c r="J715" s="6" t="e">
        <f>Forecast!#REF!+Forecast!#REF!*'Error Factor for last day'!#REF!</f>
        <v>#REF!</v>
      </c>
      <c r="K715" s="6" t="e">
        <f>Forecast!#REF!+Forecast!#REF!*'Error Factor for last day'!#REF!</f>
        <v>#REF!</v>
      </c>
      <c r="L715" s="6" t="e">
        <f>Forecast!#REF!+Forecast!#REF!*'Error Factor for last day'!#REF!</f>
        <v>#REF!</v>
      </c>
      <c r="M715" s="6" t="e">
        <f>Forecast!#REF!+Forecast!#REF!*'Error Factor for last day'!#REF!</f>
        <v>#REF!</v>
      </c>
      <c r="N715" s="6" t="e">
        <f>Forecast!#REF!+Forecast!#REF!*'Error Factor for last day'!#REF!</f>
        <v>#REF!</v>
      </c>
      <c r="O715" s="6" t="e">
        <f>Forecast!#REF!+Forecast!#REF!*'Error Factor for last day'!#REF!</f>
        <v>#REF!</v>
      </c>
      <c r="P715" s="6" t="e">
        <f>Forecast!#REF!+Forecast!#REF!*'Error Factor for last day'!#REF!</f>
        <v>#REF!</v>
      </c>
      <c r="Q715" s="6" t="e">
        <f>Forecast!#REF!+Forecast!#REF!*'Error Factor for last day'!#REF!</f>
        <v>#REF!</v>
      </c>
      <c r="R715" s="6" t="e">
        <f>Forecast!#REF!+Forecast!#REF!*'Error Factor for last day'!#REF!</f>
        <v>#REF!</v>
      </c>
      <c r="S715" s="6" t="e">
        <f>Forecast!#REF!+Forecast!#REF!*'Error Factor for last day'!#REF!</f>
        <v>#REF!</v>
      </c>
      <c r="T715" s="6" t="e">
        <f>Forecast!#REF!+Forecast!#REF!*'Error Factor for last day'!#REF!</f>
        <v>#REF!</v>
      </c>
      <c r="U715" s="6" t="e">
        <f>Forecast!#REF!+Forecast!#REF!*'Error Factor for last day'!#REF!</f>
        <v>#REF!</v>
      </c>
      <c r="V715" s="6" t="e">
        <f>Forecast!#REF!+Forecast!#REF!*'Error Factor for last day'!#REF!</f>
        <v>#REF!</v>
      </c>
      <c r="W715" s="6" t="e">
        <f>Forecast!#REF!+Forecast!#REF!*'Error Factor for last day'!#REF!</f>
        <v>#REF!</v>
      </c>
      <c r="X715" s="6" t="e">
        <f>Forecast!#REF!+Forecast!#REF!*'Error Factor for last day'!#REF!</f>
        <v>#REF!</v>
      </c>
      <c r="Y715" s="6" t="e">
        <f>Forecast!#REF!+Forecast!#REF!*'Error Factor for last day'!#REF!</f>
        <v>#REF!</v>
      </c>
      <c r="Z715" s="6" t="e">
        <f>Forecast!#REF!+Forecast!#REF!*'Error Factor for last day'!#REF!</f>
        <v>#REF!</v>
      </c>
      <c r="AA715" s="6" t="e">
        <f>Forecast!#REF!+Forecast!#REF!*'Error Factor for last day'!#REF!</f>
        <v>#REF!</v>
      </c>
      <c r="AB715" s="6" t="e">
        <f>Forecast!#REF!+Forecast!#REF!*'Error Factor for last day'!#REF!</f>
        <v>#REF!</v>
      </c>
      <c r="AC715" s="6" t="e">
        <f>Forecast!#REF!+Forecast!#REF!*'Error Factor for last day'!#REF!</f>
        <v>#REF!</v>
      </c>
      <c r="AD715" s="6" t="e">
        <f>Forecast!#REF!+Forecast!#REF!*'Error Factor for last day'!#REF!</f>
        <v>#REF!</v>
      </c>
      <c r="AE715" s="6" t="e">
        <f>Forecast!#REF!+Forecast!#REF!*'Error Factor for last day'!#REF!</f>
        <v>#REF!</v>
      </c>
      <c r="AF715" s="6" t="e">
        <f>Forecast!#REF!+Forecast!#REF!*'Error Factor for last day'!#REF!</f>
        <v>#REF!</v>
      </c>
      <c r="AG715" s="6" t="e">
        <f>Forecast!#REF!+Forecast!#REF!*'Error Factor for last day'!#REF!</f>
        <v>#REF!</v>
      </c>
    </row>
    <row r="716" spans="1:33" hidden="1" x14ac:dyDescent="0.25">
      <c r="A716" s="2">
        <v>42232.494444444441</v>
      </c>
      <c r="B716" s="6" t="e">
        <f>Forecast!#REF!+Forecast!#REF!*'Error Factor for last day'!#REF!</f>
        <v>#REF!</v>
      </c>
      <c r="C716" s="6" t="e">
        <f>Forecast!#REF!+Forecast!#REF!*'Error Factor for last day'!#REF!</f>
        <v>#REF!</v>
      </c>
      <c r="D716" s="6" t="e">
        <f>Forecast!#REF!+Forecast!#REF!*'Error Factor for last day'!#REF!</f>
        <v>#REF!</v>
      </c>
      <c r="E716" s="6" t="e">
        <f>Forecast!#REF!+Forecast!#REF!*'Error Factor for last day'!#REF!</f>
        <v>#REF!</v>
      </c>
      <c r="F716" s="6" t="e">
        <f>Forecast!#REF!+Forecast!#REF!*'Error Factor for last day'!#REF!</f>
        <v>#REF!</v>
      </c>
      <c r="G716" s="6" t="e">
        <f>Forecast!#REF!+Forecast!#REF!*'Error Factor for last day'!#REF!</f>
        <v>#REF!</v>
      </c>
      <c r="H716" s="6" t="e">
        <f>Forecast!#REF!+Forecast!#REF!*'Error Factor for last day'!#REF!</f>
        <v>#REF!</v>
      </c>
      <c r="I716" s="6" t="e">
        <f>Forecast!#REF!+Forecast!#REF!*'Error Factor for last day'!#REF!</f>
        <v>#REF!</v>
      </c>
      <c r="J716" s="6" t="e">
        <f>Forecast!#REF!+Forecast!#REF!*'Error Factor for last day'!#REF!</f>
        <v>#REF!</v>
      </c>
      <c r="K716" s="6" t="e">
        <f>Forecast!#REF!+Forecast!#REF!*'Error Factor for last day'!#REF!</f>
        <v>#REF!</v>
      </c>
      <c r="L716" s="6" t="e">
        <f>Forecast!#REF!+Forecast!#REF!*'Error Factor for last day'!#REF!</f>
        <v>#REF!</v>
      </c>
      <c r="M716" s="6" t="e">
        <f>Forecast!#REF!+Forecast!#REF!*'Error Factor for last day'!#REF!</f>
        <v>#REF!</v>
      </c>
      <c r="N716" s="6" t="e">
        <f>Forecast!#REF!+Forecast!#REF!*'Error Factor for last day'!#REF!</f>
        <v>#REF!</v>
      </c>
      <c r="O716" s="6" t="e">
        <f>Forecast!#REF!+Forecast!#REF!*'Error Factor for last day'!#REF!</f>
        <v>#REF!</v>
      </c>
      <c r="P716" s="6" t="e">
        <f>Forecast!#REF!+Forecast!#REF!*'Error Factor for last day'!#REF!</f>
        <v>#REF!</v>
      </c>
      <c r="Q716" s="6" t="e">
        <f>Forecast!#REF!+Forecast!#REF!*'Error Factor for last day'!#REF!</f>
        <v>#REF!</v>
      </c>
      <c r="R716" s="6" t="e">
        <f>Forecast!#REF!+Forecast!#REF!*'Error Factor for last day'!#REF!</f>
        <v>#REF!</v>
      </c>
      <c r="S716" s="6" t="e">
        <f>Forecast!#REF!+Forecast!#REF!*'Error Factor for last day'!#REF!</f>
        <v>#REF!</v>
      </c>
      <c r="T716" s="6" t="e">
        <f>Forecast!#REF!+Forecast!#REF!*'Error Factor for last day'!#REF!</f>
        <v>#REF!</v>
      </c>
      <c r="U716" s="6" t="e">
        <f>Forecast!#REF!+Forecast!#REF!*'Error Factor for last day'!#REF!</f>
        <v>#REF!</v>
      </c>
      <c r="V716" s="6" t="e">
        <f>Forecast!#REF!+Forecast!#REF!*'Error Factor for last day'!#REF!</f>
        <v>#REF!</v>
      </c>
      <c r="W716" s="6" t="e">
        <f>Forecast!#REF!+Forecast!#REF!*'Error Factor for last day'!#REF!</f>
        <v>#REF!</v>
      </c>
      <c r="X716" s="6" t="e">
        <f>Forecast!#REF!+Forecast!#REF!*'Error Factor for last day'!#REF!</f>
        <v>#REF!</v>
      </c>
      <c r="Y716" s="6" t="e">
        <f>Forecast!#REF!+Forecast!#REF!*'Error Factor for last day'!#REF!</f>
        <v>#REF!</v>
      </c>
      <c r="Z716" s="6" t="e">
        <f>Forecast!#REF!+Forecast!#REF!*'Error Factor for last day'!#REF!</f>
        <v>#REF!</v>
      </c>
      <c r="AA716" s="6" t="e">
        <f>Forecast!#REF!+Forecast!#REF!*'Error Factor for last day'!#REF!</f>
        <v>#REF!</v>
      </c>
      <c r="AB716" s="6" t="e">
        <f>Forecast!#REF!+Forecast!#REF!*'Error Factor for last day'!#REF!</f>
        <v>#REF!</v>
      </c>
      <c r="AC716" s="6" t="e">
        <f>Forecast!#REF!+Forecast!#REF!*'Error Factor for last day'!#REF!</f>
        <v>#REF!</v>
      </c>
      <c r="AD716" s="6" t="e">
        <f>Forecast!#REF!+Forecast!#REF!*'Error Factor for last day'!#REF!</f>
        <v>#REF!</v>
      </c>
      <c r="AE716" s="6" t="e">
        <f>Forecast!#REF!+Forecast!#REF!*'Error Factor for last day'!#REF!</f>
        <v>#REF!</v>
      </c>
      <c r="AF716" s="6" t="e">
        <f>Forecast!#REF!+Forecast!#REF!*'Error Factor for last day'!#REF!</f>
        <v>#REF!</v>
      </c>
      <c r="AG716" s="6" t="e">
        <f>Forecast!#REF!+Forecast!#REF!*'Error Factor for last day'!#REF!</f>
        <v>#REF!</v>
      </c>
    </row>
    <row r="717" spans="1:33" hidden="1" x14ac:dyDescent="0.25">
      <c r="A717" s="2">
        <v>42232.495138888888</v>
      </c>
      <c r="B717" s="6" t="e">
        <f>Forecast!#REF!+Forecast!#REF!*'Error Factor for last day'!#REF!</f>
        <v>#REF!</v>
      </c>
      <c r="C717" s="6" t="e">
        <f>Forecast!#REF!+Forecast!#REF!*'Error Factor for last day'!#REF!</f>
        <v>#REF!</v>
      </c>
      <c r="D717" s="6" t="e">
        <f>Forecast!#REF!+Forecast!#REF!*'Error Factor for last day'!#REF!</f>
        <v>#REF!</v>
      </c>
      <c r="E717" s="6" t="e">
        <f>Forecast!#REF!+Forecast!#REF!*'Error Factor for last day'!#REF!</f>
        <v>#REF!</v>
      </c>
      <c r="F717" s="6" t="e">
        <f>Forecast!#REF!+Forecast!#REF!*'Error Factor for last day'!#REF!</f>
        <v>#REF!</v>
      </c>
      <c r="G717" s="6" t="e">
        <f>Forecast!#REF!+Forecast!#REF!*'Error Factor for last day'!#REF!</f>
        <v>#REF!</v>
      </c>
      <c r="H717" s="6" t="e">
        <f>Forecast!#REF!+Forecast!#REF!*'Error Factor for last day'!#REF!</f>
        <v>#REF!</v>
      </c>
      <c r="I717" s="6" t="e">
        <f>Forecast!#REF!+Forecast!#REF!*'Error Factor for last day'!#REF!</f>
        <v>#REF!</v>
      </c>
      <c r="J717" s="6" t="e">
        <f>Forecast!#REF!+Forecast!#REF!*'Error Factor for last day'!#REF!</f>
        <v>#REF!</v>
      </c>
      <c r="K717" s="6" t="e">
        <f>Forecast!#REF!+Forecast!#REF!*'Error Factor for last day'!#REF!</f>
        <v>#REF!</v>
      </c>
      <c r="L717" s="6" t="e">
        <f>Forecast!#REF!+Forecast!#REF!*'Error Factor for last day'!#REF!</f>
        <v>#REF!</v>
      </c>
      <c r="M717" s="6" t="e">
        <f>Forecast!#REF!+Forecast!#REF!*'Error Factor for last day'!#REF!</f>
        <v>#REF!</v>
      </c>
      <c r="N717" s="6" t="e">
        <f>Forecast!#REF!+Forecast!#REF!*'Error Factor for last day'!#REF!</f>
        <v>#REF!</v>
      </c>
      <c r="O717" s="6" t="e">
        <f>Forecast!#REF!+Forecast!#REF!*'Error Factor for last day'!#REF!</f>
        <v>#REF!</v>
      </c>
      <c r="P717" s="6" t="e">
        <f>Forecast!#REF!+Forecast!#REF!*'Error Factor for last day'!#REF!</f>
        <v>#REF!</v>
      </c>
      <c r="Q717" s="6" t="e">
        <f>Forecast!#REF!+Forecast!#REF!*'Error Factor for last day'!#REF!</f>
        <v>#REF!</v>
      </c>
      <c r="R717" s="6" t="e">
        <f>Forecast!#REF!+Forecast!#REF!*'Error Factor for last day'!#REF!</f>
        <v>#REF!</v>
      </c>
      <c r="S717" s="6" t="e">
        <f>Forecast!#REF!+Forecast!#REF!*'Error Factor for last day'!#REF!</f>
        <v>#REF!</v>
      </c>
      <c r="T717" s="6" t="e">
        <f>Forecast!#REF!+Forecast!#REF!*'Error Factor for last day'!#REF!</f>
        <v>#REF!</v>
      </c>
      <c r="U717" s="6" t="e">
        <f>Forecast!#REF!+Forecast!#REF!*'Error Factor for last day'!#REF!</f>
        <v>#REF!</v>
      </c>
      <c r="V717" s="6" t="e">
        <f>Forecast!#REF!+Forecast!#REF!*'Error Factor for last day'!#REF!</f>
        <v>#REF!</v>
      </c>
      <c r="W717" s="6" t="e">
        <f>Forecast!#REF!+Forecast!#REF!*'Error Factor for last day'!#REF!</f>
        <v>#REF!</v>
      </c>
      <c r="X717" s="6" t="e">
        <f>Forecast!#REF!+Forecast!#REF!*'Error Factor for last day'!#REF!</f>
        <v>#REF!</v>
      </c>
      <c r="Y717" s="6" t="e">
        <f>Forecast!#REF!+Forecast!#REF!*'Error Factor for last day'!#REF!</f>
        <v>#REF!</v>
      </c>
      <c r="Z717" s="6" t="e">
        <f>Forecast!#REF!+Forecast!#REF!*'Error Factor for last day'!#REF!</f>
        <v>#REF!</v>
      </c>
      <c r="AA717" s="6" t="e">
        <f>Forecast!#REF!+Forecast!#REF!*'Error Factor for last day'!#REF!</f>
        <v>#REF!</v>
      </c>
      <c r="AB717" s="6" t="e">
        <f>Forecast!#REF!+Forecast!#REF!*'Error Factor for last day'!#REF!</f>
        <v>#REF!</v>
      </c>
      <c r="AC717" s="6" t="e">
        <f>Forecast!#REF!+Forecast!#REF!*'Error Factor for last day'!#REF!</f>
        <v>#REF!</v>
      </c>
      <c r="AD717" s="6" t="e">
        <f>Forecast!#REF!+Forecast!#REF!*'Error Factor for last day'!#REF!</f>
        <v>#REF!</v>
      </c>
      <c r="AE717" s="6" t="e">
        <f>Forecast!#REF!+Forecast!#REF!*'Error Factor for last day'!#REF!</f>
        <v>#REF!</v>
      </c>
      <c r="AF717" s="6" t="e">
        <f>Forecast!#REF!+Forecast!#REF!*'Error Factor for last day'!#REF!</f>
        <v>#REF!</v>
      </c>
      <c r="AG717" s="6" t="e">
        <f>Forecast!#REF!+Forecast!#REF!*'Error Factor for last day'!#REF!</f>
        <v>#REF!</v>
      </c>
    </row>
    <row r="718" spans="1:33" hidden="1" x14ac:dyDescent="0.25">
      <c r="A718" s="2">
        <v>42232.495833333334</v>
      </c>
      <c r="B718" s="6" t="e">
        <f>Forecast!#REF!+Forecast!#REF!*'Error Factor for last day'!#REF!</f>
        <v>#REF!</v>
      </c>
      <c r="C718" s="6" t="e">
        <f>Forecast!#REF!+Forecast!#REF!*'Error Factor for last day'!#REF!</f>
        <v>#REF!</v>
      </c>
      <c r="D718" s="6" t="e">
        <f>Forecast!#REF!+Forecast!#REF!*'Error Factor for last day'!#REF!</f>
        <v>#REF!</v>
      </c>
      <c r="E718" s="6" t="e">
        <f>Forecast!#REF!+Forecast!#REF!*'Error Factor for last day'!#REF!</f>
        <v>#REF!</v>
      </c>
      <c r="F718" s="6" t="e">
        <f>Forecast!#REF!+Forecast!#REF!*'Error Factor for last day'!#REF!</f>
        <v>#REF!</v>
      </c>
      <c r="G718" s="6" t="e">
        <f>Forecast!#REF!+Forecast!#REF!*'Error Factor for last day'!#REF!</f>
        <v>#REF!</v>
      </c>
      <c r="H718" s="6" t="e">
        <f>Forecast!#REF!+Forecast!#REF!*'Error Factor for last day'!#REF!</f>
        <v>#REF!</v>
      </c>
      <c r="I718" s="6" t="e">
        <f>Forecast!#REF!+Forecast!#REF!*'Error Factor for last day'!#REF!</f>
        <v>#REF!</v>
      </c>
      <c r="J718" s="6" t="e">
        <f>Forecast!#REF!+Forecast!#REF!*'Error Factor for last day'!#REF!</f>
        <v>#REF!</v>
      </c>
      <c r="K718" s="6" t="e">
        <f>Forecast!#REF!+Forecast!#REF!*'Error Factor for last day'!#REF!</f>
        <v>#REF!</v>
      </c>
      <c r="L718" s="6" t="e">
        <f>Forecast!#REF!+Forecast!#REF!*'Error Factor for last day'!#REF!</f>
        <v>#REF!</v>
      </c>
      <c r="M718" s="6" t="e">
        <f>Forecast!#REF!+Forecast!#REF!*'Error Factor for last day'!#REF!</f>
        <v>#REF!</v>
      </c>
      <c r="N718" s="6" t="e">
        <f>Forecast!#REF!+Forecast!#REF!*'Error Factor for last day'!#REF!</f>
        <v>#REF!</v>
      </c>
      <c r="O718" s="6" t="e">
        <f>Forecast!#REF!+Forecast!#REF!*'Error Factor for last day'!#REF!</f>
        <v>#REF!</v>
      </c>
      <c r="P718" s="6" t="e">
        <f>Forecast!#REF!+Forecast!#REF!*'Error Factor for last day'!#REF!</f>
        <v>#REF!</v>
      </c>
      <c r="Q718" s="6" t="e">
        <f>Forecast!#REF!+Forecast!#REF!*'Error Factor for last day'!#REF!</f>
        <v>#REF!</v>
      </c>
      <c r="R718" s="6" t="e">
        <f>Forecast!#REF!+Forecast!#REF!*'Error Factor for last day'!#REF!</f>
        <v>#REF!</v>
      </c>
      <c r="S718" s="6" t="e">
        <f>Forecast!#REF!+Forecast!#REF!*'Error Factor for last day'!#REF!</f>
        <v>#REF!</v>
      </c>
      <c r="T718" s="6" t="e">
        <f>Forecast!#REF!+Forecast!#REF!*'Error Factor for last day'!#REF!</f>
        <v>#REF!</v>
      </c>
      <c r="U718" s="6" t="e">
        <f>Forecast!#REF!+Forecast!#REF!*'Error Factor for last day'!#REF!</f>
        <v>#REF!</v>
      </c>
      <c r="V718" s="6" t="e">
        <f>Forecast!#REF!+Forecast!#REF!*'Error Factor for last day'!#REF!</f>
        <v>#REF!</v>
      </c>
      <c r="W718" s="6" t="e">
        <f>Forecast!#REF!+Forecast!#REF!*'Error Factor for last day'!#REF!</f>
        <v>#REF!</v>
      </c>
      <c r="X718" s="6" t="e">
        <f>Forecast!#REF!+Forecast!#REF!*'Error Factor for last day'!#REF!</f>
        <v>#REF!</v>
      </c>
      <c r="Y718" s="6" t="e">
        <f>Forecast!#REF!+Forecast!#REF!*'Error Factor for last day'!#REF!</f>
        <v>#REF!</v>
      </c>
      <c r="Z718" s="6" t="e">
        <f>Forecast!#REF!+Forecast!#REF!*'Error Factor for last day'!#REF!</f>
        <v>#REF!</v>
      </c>
      <c r="AA718" s="6" t="e">
        <f>Forecast!#REF!+Forecast!#REF!*'Error Factor for last day'!#REF!</f>
        <v>#REF!</v>
      </c>
      <c r="AB718" s="6" t="e">
        <f>Forecast!#REF!+Forecast!#REF!*'Error Factor for last day'!#REF!</f>
        <v>#REF!</v>
      </c>
      <c r="AC718" s="6" t="e">
        <f>Forecast!#REF!+Forecast!#REF!*'Error Factor for last day'!#REF!</f>
        <v>#REF!</v>
      </c>
      <c r="AD718" s="6" t="e">
        <f>Forecast!#REF!+Forecast!#REF!*'Error Factor for last day'!#REF!</f>
        <v>#REF!</v>
      </c>
      <c r="AE718" s="6" t="e">
        <f>Forecast!#REF!+Forecast!#REF!*'Error Factor for last day'!#REF!</f>
        <v>#REF!</v>
      </c>
      <c r="AF718" s="6" t="e">
        <f>Forecast!#REF!+Forecast!#REF!*'Error Factor for last day'!#REF!</f>
        <v>#REF!</v>
      </c>
      <c r="AG718" s="6" t="e">
        <f>Forecast!#REF!+Forecast!#REF!*'Error Factor for last day'!#REF!</f>
        <v>#REF!</v>
      </c>
    </row>
    <row r="719" spans="1:33" hidden="1" x14ac:dyDescent="0.25">
      <c r="A719" s="2">
        <v>42232.496527777781</v>
      </c>
      <c r="B719" s="6" t="e">
        <f>Forecast!#REF!+Forecast!#REF!*'Error Factor for last day'!#REF!</f>
        <v>#REF!</v>
      </c>
      <c r="C719" s="6" t="e">
        <f>Forecast!#REF!+Forecast!#REF!*'Error Factor for last day'!#REF!</f>
        <v>#REF!</v>
      </c>
      <c r="D719" s="6" t="e">
        <f>Forecast!#REF!+Forecast!#REF!*'Error Factor for last day'!#REF!</f>
        <v>#REF!</v>
      </c>
      <c r="E719" s="6" t="e">
        <f>Forecast!#REF!+Forecast!#REF!*'Error Factor for last day'!#REF!</f>
        <v>#REF!</v>
      </c>
      <c r="F719" s="6" t="e">
        <f>Forecast!#REF!+Forecast!#REF!*'Error Factor for last day'!#REF!</f>
        <v>#REF!</v>
      </c>
      <c r="G719" s="6" t="e">
        <f>Forecast!#REF!+Forecast!#REF!*'Error Factor for last day'!#REF!</f>
        <v>#REF!</v>
      </c>
      <c r="H719" s="6" t="e">
        <f>Forecast!#REF!+Forecast!#REF!*'Error Factor for last day'!#REF!</f>
        <v>#REF!</v>
      </c>
      <c r="I719" s="6" t="e">
        <f>Forecast!#REF!+Forecast!#REF!*'Error Factor for last day'!#REF!</f>
        <v>#REF!</v>
      </c>
      <c r="J719" s="6" t="e">
        <f>Forecast!#REF!+Forecast!#REF!*'Error Factor for last day'!#REF!</f>
        <v>#REF!</v>
      </c>
      <c r="K719" s="6" t="e">
        <f>Forecast!#REF!+Forecast!#REF!*'Error Factor for last day'!#REF!</f>
        <v>#REF!</v>
      </c>
      <c r="L719" s="6" t="e">
        <f>Forecast!#REF!+Forecast!#REF!*'Error Factor for last day'!#REF!</f>
        <v>#REF!</v>
      </c>
      <c r="M719" s="6" t="e">
        <f>Forecast!#REF!+Forecast!#REF!*'Error Factor for last day'!#REF!</f>
        <v>#REF!</v>
      </c>
      <c r="N719" s="6" t="e">
        <f>Forecast!#REF!+Forecast!#REF!*'Error Factor for last day'!#REF!</f>
        <v>#REF!</v>
      </c>
      <c r="O719" s="6" t="e">
        <f>Forecast!#REF!+Forecast!#REF!*'Error Factor for last day'!#REF!</f>
        <v>#REF!</v>
      </c>
      <c r="P719" s="6" t="e">
        <f>Forecast!#REF!+Forecast!#REF!*'Error Factor for last day'!#REF!</f>
        <v>#REF!</v>
      </c>
      <c r="Q719" s="6" t="e">
        <f>Forecast!#REF!+Forecast!#REF!*'Error Factor for last day'!#REF!</f>
        <v>#REF!</v>
      </c>
      <c r="R719" s="6" t="e">
        <f>Forecast!#REF!+Forecast!#REF!*'Error Factor for last day'!#REF!</f>
        <v>#REF!</v>
      </c>
      <c r="S719" s="6" t="e">
        <f>Forecast!#REF!+Forecast!#REF!*'Error Factor for last day'!#REF!</f>
        <v>#REF!</v>
      </c>
      <c r="T719" s="6" t="e">
        <f>Forecast!#REF!+Forecast!#REF!*'Error Factor for last day'!#REF!</f>
        <v>#REF!</v>
      </c>
      <c r="U719" s="6" t="e">
        <f>Forecast!#REF!+Forecast!#REF!*'Error Factor for last day'!#REF!</f>
        <v>#REF!</v>
      </c>
      <c r="V719" s="6" t="e">
        <f>Forecast!#REF!+Forecast!#REF!*'Error Factor for last day'!#REF!</f>
        <v>#REF!</v>
      </c>
      <c r="W719" s="6" t="e">
        <f>Forecast!#REF!+Forecast!#REF!*'Error Factor for last day'!#REF!</f>
        <v>#REF!</v>
      </c>
      <c r="X719" s="6" t="e">
        <f>Forecast!#REF!+Forecast!#REF!*'Error Factor for last day'!#REF!</f>
        <v>#REF!</v>
      </c>
      <c r="Y719" s="6" t="e">
        <f>Forecast!#REF!+Forecast!#REF!*'Error Factor for last day'!#REF!</f>
        <v>#REF!</v>
      </c>
      <c r="Z719" s="6" t="e">
        <f>Forecast!#REF!+Forecast!#REF!*'Error Factor for last day'!#REF!</f>
        <v>#REF!</v>
      </c>
      <c r="AA719" s="6" t="e">
        <f>Forecast!#REF!+Forecast!#REF!*'Error Factor for last day'!#REF!</f>
        <v>#REF!</v>
      </c>
      <c r="AB719" s="6" t="e">
        <f>Forecast!#REF!+Forecast!#REF!*'Error Factor for last day'!#REF!</f>
        <v>#REF!</v>
      </c>
      <c r="AC719" s="6" t="e">
        <f>Forecast!#REF!+Forecast!#REF!*'Error Factor for last day'!#REF!</f>
        <v>#REF!</v>
      </c>
      <c r="AD719" s="6" t="e">
        <f>Forecast!#REF!+Forecast!#REF!*'Error Factor for last day'!#REF!</f>
        <v>#REF!</v>
      </c>
      <c r="AE719" s="6" t="e">
        <f>Forecast!#REF!+Forecast!#REF!*'Error Factor for last day'!#REF!</f>
        <v>#REF!</v>
      </c>
      <c r="AF719" s="6" t="e">
        <f>Forecast!#REF!+Forecast!#REF!*'Error Factor for last day'!#REF!</f>
        <v>#REF!</v>
      </c>
      <c r="AG719" s="6" t="e">
        <f>Forecast!#REF!+Forecast!#REF!*'Error Factor for last day'!#REF!</f>
        <v>#REF!</v>
      </c>
    </row>
    <row r="720" spans="1:33" hidden="1" x14ac:dyDescent="0.25">
      <c r="A720" s="2">
        <v>42232.49722222222</v>
      </c>
      <c r="B720" s="6" t="e">
        <f>Forecast!#REF!+Forecast!#REF!*'Error Factor for last day'!#REF!</f>
        <v>#REF!</v>
      </c>
      <c r="C720" s="6" t="e">
        <f>Forecast!#REF!+Forecast!#REF!*'Error Factor for last day'!#REF!</f>
        <v>#REF!</v>
      </c>
      <c r="D720" s="6" t="e">
        <f>Forecast!#REF!+Forecast!#REF!*'Error Factor for last day'!#REF!</f>
        <v>#REF!</v>
      </c>
      <c r="E720" s="6" t="e">
        <f>Forecast!#REF!+Forecast!#REF!*'Error Factor for last day'!#REF!</f>
        <v>#REF!</v>
      </c>
      <c r="F720" s="6" t="e">
        <f>Forecast!#REF!+Forecast!#REF!*'Error Factor for last day'!#REF!</f>
        <v>#REF!</v>
      </c>
      <c r="G720" s="6" t="e">
        <f>Forecast!#REF!+Forecast!#REF!*'Error Factor for last day'!#REF!</f>
        <v>#REF!</v>
      </c>
      <c r="H720" s="6" t="e">
        <f>Forecast!#REF!+Forecast!#REF!*'Error Factor for last day'!#REF!</f>
        <v>#REF!</v>
      </c>
      <c r="I720" s="6" t="e">
        <f>Forecast!#REF!+Forecast!#REF!*'Error Factor for last day'!#REF!</f>
        <v>#REF!</v>
      </c>
      <c r="J720" s="6" t="e">
        <f>Forecast!#REF!+Forecast!#REF!*'Error Factor for last day'!#REF!</f>
        <v>#REF!</v>
      </c>
      <c r="K720" s="6" t="e">
        <f>Forecast!#REF!+Forecast!#REF!*'Error Factor for last day'!#REF!</f>
        <v>#REF!</v>
      </c>
      <c r="L720" s="6" t="e">
        <f>Forecast!#REF!+Forecast!#REF!*'Error Factor for last day'!#REF!</f>
        <v>#REF!</v>
      </c>
      <c r="M720" s="6" t="e">
        <f>Forecast!#REF!+Forecast!#REF!*'Error Factor for last day'!#REF!</f>
        <v>#REF!</v>
      </c>
      <c r="N720" s="6" t="e">
        <f>Forecast!#REF!+Forecast!#REF!*'Error Factor for last day'!#REF!</f>
        <v>#REF!</v>
      </c>
      <c r="O720" s="6" t="e">
        <f>Forecast!#REF!+Forecast!#REF!*'Error Factor for last day'!#REF!</f>
        <v>#REF!</v>
      </c>
      <c r="P720" s="6" t="e">
        <f>Forecast!#REF!+Forecast!#REF!*'Error Factor for last day'!#REF!</f>
        <v>#REF!</v>
      </c>
      <c r="Q720" s="6" t="e">
        <f>Forecast!#REF!+Forecast!#REF!*'Error Factor for last day'!#REF!</f>
        <v>#REF!</v>
      </c>
      <c r="R720" s="6" t="e">
        <f>Forecast!#REF!+Forecast!#REF!*'Error Factor for last day'!#REF!</f>
        <v>#REF!</v>
      </c>
      <c r="S720" s="6" t="e">
        <f>Forecast!#REF!+Forecast!#REF!*'Error Factor for last day'!#REF!</f>
        <v>#REF!</v>
      </c>
      <c r="T720" s="6" t="e">
        <f>Forecast!#REF!+Forecast!#REF!*'Error Factor for last day'!#REF!</f>
        <v>#REF!</v>
      </c>
      <c r="U720" s="6" t="e">
        <f>Forecast!#REF!+Forecast!#REF!*'Error Factor for last day'!#REF!</f>
        <v>#REF!</v>
      </c>
      <c r="V720" s="6" t="e">
        <f>Forecast!#REF!+Forecast!#REF!*'Error Factor for last day'!#REF!</f>
        <v>#REF!</v>
      </c>
      <c r="W720" s="6" t="e">
        <f>Forecast!#REF!+Forecast!#REF!*'Error Factor for last day'!#REF!</f>
        <v>#REF!</v>
      </c>
      <c r="X720" s="6" t="e">
        <f>Forecast!#REF!+Forecast!#REF!*'Error Factor for last day'!#REF!</f>
        <v>#REF!</v>
      </c>
      <c r="Y720" s="6" t="e">
        <f>Forecast!#REF!+Forecast!#REF!*'Error Factor for last day'!#REF!</f>
        <v>#REF!</v>
      </c>
      <c r="Z720" s="6" t="e">
        <f>Forecast!#REF!+Forecast!#REF!*'Error Factor for last day'!#REF!</f>
        <v>#REF!</v>
      </c>
      <c r="AA720" s="6" t="e">
        <f>Forecast!#REF!+Forecast!#REF!*'Error Factor for last day'!#REF!</f>
        <v>#REF!</v>
      </c>
      <c r="AB720" s="6" t="e">
        <f>Forecast!#REF!+Forecast!#REF!*'Error Factor for last day'!#REF!</f>
        <v>#REF!</v>
      </c>
      <c r="AC720" s="6" t="e">
        <f>Forecast!#REF!+Forecast!#REF!*'Error Factor for last day'!#REF!</f>
        <v>#REF!</v>
      </c>
      <c r="AD720" s="6" t="e">
        <f>Forecast!#REF!+Forecast!#REF!*'Error Factor for last day'!#REF!</f>
        <v>#REF!</v>
      </c>
      <c r="AE720" s="6" t="e">
        <f>Forecast!#REF!+Forecast!#REF!*'Error Factor for last day'!#REF!</f>
        <v>#REF!</v>
      </c>
      <c r="AF720" s="6" t="e">
        <f>Forecast!#REF!+Forecast!#REF!*'Error Factor for last day'!#REF!</f>
        <v>#REF!</v>
      </c>
      <c r="AG720" s="6" t="e">
        <f>Forecast!#REF!+Forecast!#REF!*'Error Factor for last day'!#REF!</f>
        <v>#REF!</v>
      </c>
    </row>
    <row r="721" spans="1:33" hidden="1" x14ac:dyDescent="0.25">
      <c r="A721" s="2">
        <v>42232.497916666667</v>
      </c>
      <c r="B721" s="6" t="e">
        <f>Forecast!#REF!+Forecast!#REF!*'Error Factor for last day'!#REF!</f>
        <v>#REF!</v>
      </c>
      <c r="C721" s="6" t="e">
        <f>Forecast!#REF!+Forecast!#REF!*'Error Factor for last day'!#REF!</f>
        <v>#REF!</v>
      </c>
      <c r="D721" s="6" t="e">
        <f>Forecast!#REF!+Forecast!#REF!*'Error Factor for last day'!#REF!</f>
        <v>#REF!</v>
      </c>
      <c r="E721" s="6" t="e">
        <f>Forecast!#REF!+Forecast!#REF!*'Error Factor for last day'!#REF!</f>
        <v>#REF!</v>
      </c>
      <c r="F721" s="6" t="e">
        <f>Forecast!#REF!+Forecast!#REF!*'Error Factor for last day'!#REF!</f>
        <v>#REF!</v>
      </c>
      <c r="G721" s="6" t="e">
        <f>Forecast!#REF!+Forecast!#REF!*'Error Factor for last day'!#REF!</f>
        <v>#REF!</v>
      </c>
      <c r="H721" s="6" t="e">
        <f>Forecast!#REF!+Forecast!#REF!*'Error Factor for last day'!#REF!</f>
        <v>#REF!</v>
      </c>
      <c r="I721" s="6" t="e">
        <f>Forecast!#REF!+Forecast!#REF!*'Error Factor for last day'!#REF!</f>
        <v>#REF!</v>
      </c>
      <c r="J721" s="6" t="e">
        <f>Forecast!#REF!+Forecast!#REF!*'Error Factor for last day'!#REF!</f>
        <v>#REF!</v>
      </c>
      <c r="K721" s="6" t="e">
        <f>Forecast!#REF!+Forecast!#REF!*'Error Factor for last day'!#REF!</f>
        <v>#REF!</v>
      </c>
      <c r="L721" s="6" t="e">
        <f>Forecast!#REF!+Forecast!#REF!*'Error Factor for last day'!#REF!</f>
        <v>#REF!</v>
      </c>
      <c r="M721" s="6" t="e">
        <f>Forecast!#REF!+Forecast!#REF!*'Error Factor for last day'!#REF!</f>
        <v>#REF!</v>
      </c>
      <c r="N721" s="6" t="e">
        <f>Forecast!#REF!+Forecast!#REF!*'Error Factor for last day'!#REF!</f>
        <v>#REF!</v>
      </c>
      <c r="O721" s="6" t="e">
        <f>Forecast!#REF!+Forecast!#REF!*'Error Factor for last day'!#REF!</f>
        <v>#REF!</v>
      </c>
      <c r="P721" s="6" t="e">
        <f>Forecast!#REF!+Forecast!#REF!*'Error Factor for last day'!#REF!</f>
        <v>#REF!</v>
      </c>
      <c r="Q721" s="6" t="e">
        <f>Forecast!#REF!+Forecast!#REF!*'Error Factor for last day'!#REF!</f>
        <v>#REF!</v>
      </c>
      <c r="R721" s="6" t="e">
        <f>Forecast!#REF!+Forecast!#REF!*'Error Factor for last day'!#REF!</f>
        <v>#REF!</v>
      </c>
      <c r="S721" s="6" t="e">
        <f>Forecast!#REF!+Forecast!#REF!*'Error Factor for last day'!#REF!</f>
        <v>#REF!</v>
      </c>
      <c r="T721" s="6" t="e">
        <f>Forecast!#REF!+Forecast!#REF!*'Error Factor for last day'!#REF!</f>
        <v>#REF!</v>
      </c>
      <c r="U721" s="6" t="e">
        <f>Forecast!#REF!+Forecast!#REF!*'Error Factor for last day'!#REF!</f>
        <v>#REF!</v>
      </c>
      <c r="V721" s="6" t="e">
        <f>Forecast!#REF!+Forecast!#REF!*'Error Factor for last day'!#REF!</f>
        <v>#REF!</v>
      </c>
      <c r="W721" s="6" t="e">
        <f>Forecast!#REF!+Forecast!#REF!*'Error Factor for last day'!#REF!</f>
        <v>#REF!</v>
      </c>
      <c r="X721" s="6" t="e">
        <f>Forecast!#REF!+Forecast!#REF!*'Error Factor for last day'!#REF!</f>
        <v>#REF!</v>
      </c>
      <c r="Y721" s="6" t="e">
        <f>Forecast!#REF!+Forecast!#REF!*'Error Factor for last day'!#REF!</f>
        <v>#REF!</v>
      </c>
      <c r="Z721" s="6" t="e">
        <f>Forecast!#REF!+Forecast!#REF!*'Error Factor for last day'!#REF!</f>
        <v>#REF!</v>
      </c>
      <c r="AA721" s="6" t="e">
        <f>Forecast!#REF!+Forecast!#REF!*'Error Factor for last day'!#REF!</f>
        <v>#REF!</v>
      </c>
      <c r="AB721" s="6" t="e">
        <f>Forecast!#REF!+Forecast!#REF!*'Error Factor for last day'!#REF!</f>
        <v>#REF!</v>
      </c>
      <c r="AC721" s="6" t="e">
        <f>Forecast!#REF!+Forecast!#REF!*'Error Factor for last day'!#REF!</f>
        <v>#REF!</v>
      </c>
      <c r="AD721" s="6" t="e">
        <f>Forecast!#REF!+Forecast!#REF!*'Error Factor for last day'!#REF!</f>
        <v>#REF!</v>
      </c>
      <c r="AE721" s="6" t="e">
        <f>Forecast!#REF!+Forecast!#REF!*'Error Factor for last day'!#REF!</f>
        <v>#REF!</v>
      </c>
      <c r="AF721" s="6" t="e">
        <f>Forecast!#REF!+Forecast!#REF!*'Error Factor for last day'!#REF!</f>
        <v>#REF!</v>
      </c>
      <c r="AG721" s="6" t="e">
        <f>Forecast!#REF!+Forecast!#REF!*'Error Factor for last day'!#REF!</f>
        <v>#REF!</v>
      </c>
    </row>
    <row r="722" spans="1:33" hidden="1" x14ac:dyDescent="0.25">
      <c r="A722" s="2">
        <v>42232.498611111114</v>
      </c>
      <c r="B722" s="6" t="e">
        <f>Forecast!#REF!+Forecast!#REF!*'Error Factor for last day'!#REF!</f>
        <v>#REF!</v>
      </c>
      <c r="C722" s="6" t="e">
        <f>Forecast!#REF!+Forecast!#REF!*'Error Factor for last day'!#REF!</f>
        <v>#REF!</v>
      </c>
      <c r="D722" s="6" t="e">
        <f>Forecast!#REF!+Forecast!#REF!*'Error Factor for last day'!#REF!</f>
        <v>#REF!</v>
      </c>
      <c r="E722" s="6" t="e">
        <f>Forecast!#REF!+Forecast!#REF!*'Error Factor for last day'!#REF!</f>
        <v>#REF!</v>
      </c>
      <c r="F722" s="6" t="e">
        <f>Forecast!#REF!+Forecast!#REF!*'Error Factor for last day'!#REF!</f>
        <v>#REF!</v>
      </c>
      <c r="G722" s="6" t="e">
        <f>Forecast!#REF!+Forecast!#REF!*'Error Factor for last day'!#REF!</f>
        <v>#REF!</v>
      </c>
      <c r="H722" s="6" t="e">
        <f>Forecast!#REF!+Forecast!#REF!*'Error Factor for last day'!#REF!</f>
        <v>#REF!</v>
      </c>
      <c r="I722" s="6" t="e">
        <f>Forecast!#REF!+Forecast!#REF!*'Error Factor for last day'!#REF!</f>
        <v>#REF!</v>
      </c>
      <c r="J722" s="6" t="e">
        <f>Forecast!#REF!+Forecast!#REF!*'Error Factor for last day'!#REF!</f>
        <v>#REF!</v>
      </c>
      <c r="K722" s="6" t="e">
        <f>Forecast!#REF!+Forecast!#REF!*'Error Factor for last day'!#REF!</f>
        <v>#REF!</v>
      </c>
      <c r="L722" s="6" t="e">
        <f>Forecast!#REF!+Forecast!#REF!*'Error Factor for last day'!#REF!</f>
        <v>#REF!</v>
      </c>
      <c r="M722" s="6" t="e">
        <f>Forecast!#REF!+Forecast!#REF!*'Error Factor for last day'!#REF!</f>
        <v>#REF!</v>
      </c>
      <c r="N722" s="6" t="e">
        <f>Forecast!#REF!+Forecast!#REF!*'Error Factor for last day'!#REF!</f>
        <v>#REF!</v>
      </c>
      <c r="O722" s="6" t="e">
        <f>Forecast!#REF!+Forecast!#REF!*'Error Factor for last day'!#REF!</f>
        <v>#REF!</v>
      </c>
      <c r="P722" s="6" t="e">
        <f>Forecast!#REF!+Forecast!#REF!*'Error Factor for last day'!#REF!</f>
        <v>#REF!</v>
      </c>
      <c r="Q722" s="6" t="e">
        <f>Forecast!#REF!+Forecast!#REF!*'Error Factor for last day'!#REF!</f>
        <v>#REF!</v>
      </c>
      <c r="R722" s="6" t="e">
        <f>Forecast!#REF!+Forecast!#REF!*'Error Factor for last day'!#REF!</f>
        <v>#REF!</v>
      </c>
      <c r="S722" s="6" t="e">
        <f>Forecast!#REF!+Forecast!#REF!*'Error Factor for last day'!#REF!</f>
        <v>#REF!</v>
      </c>
      <c r="T722" s="6" t="e">
        <f>Forecast!#REF!+Forecast!#REF!*'Error Factor for last day'!#REF!</f>
        <v>#REF!</v>
      </c>
      <c r="U722" s="6" t="e">
        <f>Forecast!#REF!+Forecast!#REF!*'Error Factor for last day'!#REF!</f>
        <v>#REF!</v>
      </c>
      <c r="V722" s="6" t="e">
        <f>Forecast!#REF!+Forecast!#REF!*'Error Factor for last day'!#REF!</f>
        <v>#REF!</v>
      </c>
      <c r="W722" s="6" t="e">
        <f>Forecast!#REF!+Forecast!#REF!*'Error Factor for last day'!#REF!</f>
        <v>#REF!</v>
      </c>
      <c r="X722" s="6" t="e">
        <f>Forecast!#REF!+Forecast!#REF!*'Error Factor for last day'!#REF!</f>
        <v>#REF!</v>
      </c>
      <c r="Y722" s="6" t="e">
        <f>Forecast!#REF!+Forecast!#REF!*'Error Factor for last day'!#REF!</f>
        <v>#REF!</v>
      </c>
      <c r="Z722" s="6" t="e">
        <f>Forecast!#REF!+Forecast!#REF!*'Error Factor for last day'!#REF!</f>
        <v>#REF!</v>
      </c>
      <c r="AA722" s="6" t="e">
        <f>Forecast!#REF!+Forecast!#REF!*'Error Factor for last day'!#REF!</f>
        <v>#REF!</v>
      </c>
      <c r="AB722" s="6" t="e">
        <f>Forecast!#REF!+Forecast!#REF!*'Error Factor for last day'!#REF!</f>
        <v>#REF!</v>
      </c>
      <c r="AC722" s="6" t="e">
        <f>Forecast!#REF!+Forecast!#REF!*'Error Factor for last day'!#REF!</f>
        <v>#REF!</v>
      </c>
      <c r="AD722" s="6" t="e">
        <f>Forecast!#REF!+Forecast!#REF!*'Error Factor for last day'!#REF!</f>
        <v>#REF!</v>
      </c>
      <c r="AE722" s="6" t="e">
        <f>Forecast!#REF!+Forecast!#REF!*'Error Factor for last day'!#REF!</f>
        <v>#REF!</v>
      </c>
      <c r="AF722" s="6" t="e">
        <f>Forecast!#REF!+Forecast!#REF!*'Error Factor for last day'!#REF!</f>
        <v>#REF!</v>
      </c>
      <c r="AG722" s="6" t="e">
        <f>Forecast!#REF!+Forecast!#REF!*'Error Factor for last day'!#REF!</f>
        <v>#REF!</v>
      </c>
    </row>
    <row r="723" spans="1:33" hidden="1" x14ac:dyDescent="0.25">
      <c r="A723" s="2">
        <v>42232.499305555553</v>
      </c>
      <c r="B723" s="6" t="e">
        <f>Forecast!#REF!+Forecast!#REF!*'Error Factor for last day'!#REF!</f>
        <v>#REF!</v>
      </c>
      <c r="C723" s="6" t="e">
        <f>Forecast!#REF!+Forecast!#REF!*'Error Factor for last day'!#REF!</f>
        <v>#REF!</v>
      </c>
      <c r="D723" s="6" t="e">
        <f>Forecast!#REF!+Forecast!#REF!*'Error Factor for last day'!#REF!</f>
        <v>#REF!</v>
      </c>
      <c r="E723" s="6" t="e">
        <f>Forecast!#REF!+Forecast!#REF!*'Error Factor for last day'!#REF!</f>
        <v>#REF!</v>
      </c>
      <c r="F723" s="6" t="e">
        <f>Forecast!#REF!+Forecast!#REF!*'Error Factor for last day'!#REF!</f>
        <v>#REF!</v>
      </c>
      <c r="G723" s="6" t="e">
        <f>Forecast!#REF!+Forecast!#REF!*'Error Factor for last day'!#REF!</f>
        <v>#REF!</v>
      </c>
      <c r="H723" s="6" t="e">
        <f>Forecast!#REF!+Forecast!#REF!*'Error Factor for last day'!#REF!</f>
        <v>#REF!</v>
      </c>
      <c r="I723" s="6" t="e">
        <f>Forecast!#REF!+Forecast!#REF!*'Error Factor for last day'!#REF!</f>
        <v>#REF!</v>
      </c>
      <c r="J723" s="6" t="e">
        <f>Forecast!#REF!+Forecast!#REF!*'Error Factor for last day'!#REF!</f>
        <v>#REF!</v>
      </c>
      <c r="K723" s="6" t="e">
        <f>Forecast!#REF!+Forecast!#REF!*'Error Factor for last day'!#REF!</f>
        <v>#REF!</v>
      </c>
      <c r="L723" s="6" t="e">
        <f>Forecast!#REF!+Forecast!#REF!*'Error Factor for last day'!#REF!</f>
        <v>#REF!</v>
      </c>
      <c r="M723" s="6" t="e">
        <f>Forecast!#REF!+Forecast!#REF!*'Error Factor for last day'!#REF!</f>
        <v>#REF!</v>
      </c>
      <c r="N723" s="6" t="e">
        <f>Forecast!#REF!+Forecast!#REF!*'Error Factor for last day'!#REF!</f>
        <v>#REF!</v>
      </c>
      <c r="O723" s="6" t="e">
        <f>Forecast!#REF!+Forecast!#REF!*'Error Factor for last day'!#REF!</f>
        <v>#REF!</v>
      </c>
      <c r="P723" s="6" t="e">
        <f>Forecast!#REF!+Forecast!#REF!*'Error Factor for last day'!#REF!</f>
        <v>#REF!</v>
      </c>
      <c r="Q723" s="6" t="e">
        <f>Forecast!#REF!+Forecast!#REF!*'Error Factor for last day'!#REF!</f>
        <v>#REF!</v>
      </c>
      <c r="R723" s="6" t="e">
        <f>Forecast!#REF!+Forecast!#REF!*'Error Factor for last day'!#REF!</f>
        <v>#REF!</v>
      </c>
      <c r="S723" s="6" t="e">
        <f>Forecast!#REF!+Forecast!#REF!*'Error Factor for last day'!#REF!</f>
        <v>#REF!</v>
      </c>
      <c r="T723" s="6" t="e">
        <f>Forecast!#REF!+Forecast!#REF!*'Error Factor for last day'!#REF!</f>
        <v>#REF!</v>
      </c>
      <c r="U723" s="6" t="e">
        <f>Forecast!#REF!+Forecast!#REF!*'Error Factor for last day'!#REF!</f>
        <v>#REF!</v>
      </c>
      <c r="V723" s="6" t="e">
        <f>Forecast!#REF!+Forecast!#REF!*'Error Factor for last day'!#REF!</f>
        <v>#REF!</v>
      </c>
      <c r="W723" s="6" t="e">
        <f>Forecast!#REF!+Forecast!#REF!*'Error Factor for last day'!#REF!</f>
        <v>#REF!</v>
      </c>
      <c r="X723" s="6" t="e">
        <f>Forecast!#REF!+Forecast!#REF!*'Error Factor for last day'!#REF!</f>
        <v>#REF!</v>
      </c>
      <c r="Y723" s="6" t="e">
        <f>Forecast!#REF!+Forecast!#REF!*'Error Factor for last day'!#REF!</f>
        <v>#REF!</v>
      </c>
      <c r="Z723" s="6" t="e">
        <f>Forecast!#REF!+Forecast!#REF!*'Error Factor for last day'!#REF!</f>
        <v>#REF!</v>
      </c>
      <c r="AA723" s="6" t="e">
        <f>Forecast!#REF!+Forecast!#REF!*'Error Factor for last day'!#REF!</f>
        <v>#REF!</v>
      </c>
      <c r="AB723" s="6" t="e">
        <f>Forecast!#REF!+Forecast!#REF!*'Error Factor for last day'!#REF!</f>
        <v>#REF!</v>
      </c>
      <c r="AC723" s="6" t="e">
        <f>Forecast!#REF!+Forecast!#REF!*'Error Factor for last day'!#REF!</f>
        <v>#REF!</v>
      </c>
      <c r="AD723" s="6" t="e">
        <f>Forecast!#REF!+Forecast!#REF!*'Error Factor for last day'!#REF!</f>
        <v>#REF!</v>
      </c>
      <c r="AE723" s="6" t="e">
        <f>Forecast!#REF!+Forecast!#REF!*'Error Factor for last day'!#REF!</f>
        <v>#REF!</v>
      </c>
      <c r="AF723" s="6" t="e">
        <f>Forecast!#REF!+Forecast!#REF!*'Error Factor for last day'!#REF!</f>
        <v>#REF!</v>
      </c>
      <c r="AG723" s="6" t="e">
        <f>Forecast!#REF!+Forecast!#REF!*'Error Factor for last day'!#REF!</f>
        <v>#REF!</v>
      </c>
    </row>
    <row r="724" spans="1:33" hidden="1" x14ac:dyDescent="0.25">
      <c r="A724" s="2">
        <v>42232.5</v>
      </c>
      <c r="B724" s="6" t="e">
        <f>Forecast!#REF!+Forecast!#REF!*'Error Factor for last day'!#REF!</f>
        <v>#REF!</v>
      </c>
      <c r="C724" s="6" t="e">
        <f>Forecast!#REF!+Forecast!#REF!*'Error Factor for last day'!#REF!</f>
        <v>#REF!</v>
      </c>
      <c r="D724" s="6" t="e">
        <f>Forecast!#REF!+Forecast!#REF!*'Error Factor for last day'!#REF!</f>
        <v>#REF!</v>
      </c>
      <c r="E724" s="6" t="e">
        <f>Forecast!#REF!+Forecast!#REF!*'Error Factor for last day'!#REF!</f>
        <v>#REF!</v>
      </c>
      <c r="F724" s="6" t="e">
        <f>Forecast!#REF!+Forecast!#REF!*'Error Factor for last day'!#REF!</f>
        <v>#REF!</v>
      </c>
      <c r="G724" s="6" t="e">
        <f>Forecast!#REF!+Forecast!#REF!*'Error Factor for last day'!#REF!</f>
        <v>#REF!</v>
      </c>
      <c r="H724" s="6" t="e">
        <f>Forecast!#REF!+Forecast!#REF!*'Error Factor for last day'!#REF!</f>
        <v>#REF!</v>
      </c>
      <c r="I724" s="6" t="e">
        <f>Forecast!#REF!+Forecast!#REF!*'Error Factor for last day'!#REF!</f>
        <v>#REF!</v>
      </c>
      <c r="J724" s="6" t="e">
        <f>Forecast!#REF!+Forecast!#REF!*'Error Factor for last day'!#REF!</f>
        <v>#REF!</v>
      </c>
      <c r="K724" s="6" t="e">
        <f>Forecast!#REF!+Forecast!#REF!*'Error Factor for last day'!#REF!</f>
        <v>#REF!</v>
      </c>
      <c r="L724" s="6" t="e">
        <f>Forecast!#REF!+Forecast!#REF!*'Error Factor for last day'!#REF!</f>
        <v>#REF!</v>
      </c>
      <c r="M724" s="6" t="e">
        <f>Forecast!#REF!+Forecast!#REF!*'Error Factor for last day'!#REF!</f>
        <v>#REF!</v>
      </c>
      <c r="N724" s="6" t="e">
        <f>Forecast!#REF!+Forecast!#REF!*'Error Factor for last day'!#REF!</f>
        <v>#REF!</v>
      </c>
      <c r="O724" s="6" t="e">
        <f>Forecast!#REF!+Forecast!#REF!*'Error Factor for last day'!#REF!</f>
        <v>#REF!</v>
      </c>
      <c r="P724" s="6" t="e">
        <f>Forecast!#REF!+Forecast!#REF!*'Error Factor for last day'!#REF!</f>
        <v>#REF!</v>
      </c>
      <c r="Q724" s="6" t="e">
        <f>Forecast!#REF!+Forecast!#REF!*'Error Factor for last day'!#REF!</f>
        <v>#REF!</v>
      </c>
      <c r="R724" s="6" t="e">
        <f>Forecast!#REF!+Forecast!#REF!*'Error Factor for last day'!#REF!</f>
        <v>#REF!</v>
      </c>
      <c r="S724" s="6" t="e">
        <f>Forecast!#REF!+Forecast!#REF!*'Error Factor for last day'!#REF!</f>
        <v>#REF!</v>
      </c>
      <c r="T724" s="6" t="e">
        <f>Forecast!#REF!+Forecast!#REF!*'Error Factor for last day'!#REF!</f>
        <v>#REF!</v>
      </c>
      <c r="U724" s="6" t="e">
        <f>Forecast!#REF!+Forecast!#REF!*'Error Factor for last day'!#REF!</f>
        <v>#REF!</v>
      </c>
      <c r="V724" s="6" t="e">
        <f>Forecast!#REF!+Forecast!#REF!*'Error Factor for last day'!#REF!</f>
        <v>#REF!</v>
      </c>
      <c r="W724" s="6" t="e">
        <f>Forecast!#REF!+Forecast!#REF!*'Error Factor for last day'!#REF!</f>
        <v>#REF!</v>
      </c>
      <c r="X724" s="6" t="e">
        <f>Forecast!#REF!+Forecast!#REF!*'Error Factor for last day'!#REF!</f>
        <v>#REF!</v>
      </c>
      <c r="Y724" s="6" t="e">
        <f>Forecast!#REF!+Forecast!#REF!*'Error Factor for last day'!#REF!</f>
        <v>#REF!</v>
      </c>
      <c r="Z724" s="6" t="e">
        <f>Forecast!#REF!+Forecast!#REF!*'Error Factor for last day'!#REF!</f>
        <v>#REF!</v>
      </c>
      <c r="AA724" s="6" t="e">
        <f>Forecast!#REF!+Forecast!#REF!*'Error Factor for last day'!#REF!</f>
        <v>#REF!</v>
      </c>
      <c r="AB724" s="6" t="e">
        <f>Forecast!#REF!+Forecast!#REF!*'Error Factor for last day'!#REF!</f>
        <v>#REF!</v>
      </c>
      <c r="AC724" s="6" t="e">
        <f>Forecast!#REF!+Forecast!#REF!*'Error Factor for last day'!#REF!</f>
        <v>#REF!</v>
      </c>
      <c r="AD724" s="6" t="e">
        <f>Forecast!#REF!+Forecast!#REF!*'Error Factor for last day'!#REF!</f>
        <v>#REF!</v>
      </c>
      <c r="AE724" s="6" t="e">
        <f>Forecast!#REF!+Forecast!#REF!*'Error Factor for last day'!#REF!</f>
        <v>#REF!</v>
      </c>
      <c r="AF724" s="6" t="e">
        <f>Forecast!#REF!+Forecast!#REF!*'Error Factor for last day'!#REF!</f>
        <v>#REF!</v>
      </c>
      <c r="AG724" s="6" t="e">
        <f>Forecast!#REF!+Forecast!#REF!*'Error Factor for last day'!#REF!</f>
        <v>#REF!</v>
      </c>
    </row>
    <row r="725" spans="1:33" hidden="1" x14ac:dyDescent="0.25">
      <c r="A725" s="2">
        <v>42232.500694444447</v>
      </c>
      <c r="B725" s="6" t="e">
        <f>Forecast!#REF!+Forecast!#REF!*'Error Factor for last day'!#REF!</f>
        <v>#REF!</v>
      </c>
      <c r="C725" s="6" t="e">
        <f>Forecast!#REF!+Forecast!#REF!*'Error Factor for last day'!#REF!</f>
        <v>#REF!</v>
      </c>
      <c r="D725" s="6" t="e">
        <f>Forecast!#REF!+Forecast!#REF!*'Error Factor for last day'!#REF!</f>
        <v>#REF!</v>
      </c>
      <c r="E725" s="6" t="e">
        <f>Forecast!#REF!+Forecast!#REF!*'Error Factor for last day'!#REF!</f>
        <v>#REF!</v>
      </c>
      <c r="F725" s="6" t="e">
        <f>Forecast!#REF!+Forecast!#REF!*'Error Factor for last day'!#REF!</f>
        <v>#REF!</v>
      </c>
      <c r="G725" s="6" t="e">
        <f>Forecast!#REF!+Forecast!#REF!*'Error Factor for last day'!#REF!</f>
        <v>#REF!</v>
      </c>
      <c r="H725" s="6" t="e">
        <f>Forecast!#REF!+Forecast!#REF!*'Error Factor for last day'!#REF!</f>
        <v>#REF!</v>
      </c>
      <c r="I725" s="6" t="e">
        <f>Forecast!#REF!+Forecast!#REF!*'Error Factor for last day'!#REF!</f>
        <v>#REF!</v>
      </c>
      <c r="J725" s="6" t="e">
        <f>Forecast!#REF!+Forecast!#REF!*'Error Factor for last day'!#REF!</f>
        <v>#REF!</v>
      </c>
      <c r="K725" s="6" t="e">
        <f>Forecast!#REF!+Forecast!#REF!*'Error Factor for last day'!#REF!</f>
        <v>#REF!</v>
      </c>
      <c r="L725" s="6" t="e">
        <f>Forecast!#REF!+Forecast!#REF!*'Error Factor for last day'!#REF!</f>
        <v>#REF!</v>
      </c>
      <c r="M725" s="6" t="e">
        <f>Forecast!#REF!+Forecast!#REF!*'Error Factor for last day'!#REF!</f>
        <v>#REF!</v>
      </c>
      <c r="N725" s="6" t="e">
        <f>Forecast!#REF!+Forecast!#REF!*'Error Factor for last day'!#REF!</f>
        <v>#REF!</v>
      </c>
      <c r="O725" s="6" t="e">
        <f>Forecast!#REF!+Forecast!#REF!*'Error Factor for last day'!#REF!</f>
        <v>#REF!</v>
      </c>
      <c r="P725" s="6" t="e">
        <f>Forecast!#REF!+Forecast!#REF!*'Error Factor for last day'!#REF!</f>
        <v>#REF!</v>
      </c>
      <c r="Q725" s="6" t="e">
        <f>Forecast!#REF!+Forecast!#REF!*'Error Factor for last day'!#REF!</f>
        <v>#REF!</v>
      </c>
      <c r="R725" s="6" t="e">
        <f>Forecast!#REF!+Forecast!#REF!*'Error Factor for last day'!#REF!</f>
        <v>#REF!</v>
      </c>
      <c r="S725" s="6" t="e">
        <f>Forecast!#REF!+Forecast!#REF!*'Error Factor for last day'!#REF!</f>
        <v>#REF!</v>
      </c>
      <c r="T725" s="6" t="e">
        <f>Forecast!#REF!+Forecast!#REF!*'Error Factor for last day'!#REF!</f>
        <v>#REF!</v>
      </c>
      <c r="U725" s="6" t="e">
        <f>Forecast!#REF!+Forecast!#REF!*'Error Factor for last day'!#REF!</f>
        <v>#REF!</v>
      </c>
      <c r="V725" s="6" t="e">
        <f>Forecast!#REF!+Forecast!#REF!*'Error Factor for last day'!#REF!</f>
        <v>#REF!</v>
      </c>
      <c r="W725" s="6" t="e">
        <f>Forecast!#REF!+Forecast!#REF!*'Error Factor for last day'!#REF!</f>
        <v>#REF!</v>
      </c>
      <c r="X725" s="6" t="e">
        <f>Forecast!#REF!+Forecast!#REF!*'Error Factor for last day'!#REF!</f>
        <v>#REF!</v>
      </c>
      <c r="Y725" s="6" t="e">
        <f>Forecast!#REF!+Forecast!#REF!*'Error Factor for last day'!#REF!</f>
        <v>#REF!</v>
      </c>
      <c r="Z725" s="6" t="e">
        <f>Forecast!#REF!+Forecast!#REF!*'Error Factor for last day'!#REF!</f>
        <v>#REF!</v>
      </c>
      <c r="AA725" s="6" t="e">
        <f>Forecast!#REF!+Forecast!#REF!*'Error Factor for last day'!#REF!</f>
        <v>#REF!</v>
      </c>
      <c r="AB725" s="6" t="e">
        <f>Forecast!#REF!+Forecast!#REF!*'Error Factor for last day'!#REF!</f>
        <v>#REF!</v>
      </c>
      <c r="AC725" s="6" t="e">
        <f>Forecast!#REF!+Forecast!#REF!*'Error Factor for last day'!#REF!</f>
        <v>#REF!</v>
      </c>
      <c r="AD725" s="6" t="e">
        <f>Forecast!#REF!+Forecast!#REF!*'Error Factor for last day'!#REF!</f>
        <v>#REF!</v>
      </c>
      <c r="AE725" s="6" t="e">
        <f>Forecast!#REF!+Forecast!#REF!*'Error Factor for last day'!#REF!</f>
        <v>#REF!</v>
      </c>
      <c r="AF725" s="6" t="e">
        <f>Forecast!#REF!+Forecast!#REF!*'Error Factor for last day'!#REF!</f>
        <v>#REF!</v>
      </c>
      <c r="AG725" s="6" t="e">
        <f>Forecast!#REF!+Forecast!#REF!*'Error Factor for last day'!#REF!</f>
        <v>#REF!</v>
      </c>
    </row>
    <row r="726" spans="1:33" hidden="1" x14ac:dyDescent="0.25">
      <c r="A726" s="2">
        <v>42232.501388888886</v>
      </c>
      <c r="B726" s="6" t="e">
        <f>Forecast!#REF!+Forecast!#REF!*'Error Factor for last day'!#REF!</f>
        <v>#REF!</v>
      </c>
      <c r="C726" s="6" t="e">
        <f>Forecast!#REF!+Forecast!#REF!*'Error Factor for last day'!#REF!</f>
        <v>#REF!</v>
      </c>
      <c r="D726" s="6" t="e">
        <f>Forecast!#REF!+Forecast!#REF!*'Error Factor for last day'!#REF!</f>
        <v>#REF!</v>
      </c>
      <c r="E726" s="6" t="e">
        <f>Forecast!#REF!+Forecast!#REF!*'Error Factor for last day'!#REF!</f>
        <v>#REF!</v>
      </c>
      <c r="F726" s="6" t="e">
        <f>Forecast!#REF!+Forecast!#REF!*'Error Factor for last day'!#REF!</f>
        <v>#REF!</v>
      </c>
      <c r="G726" s="6" t="e">
        <f>Forecast!#REF!+Forecast!#REF!*'Error Factor for last day'!#REF!</f>
        <v>#REF!</v>
      </c>
      <c r="H726" s="6" t="e">
        <f>Forecast!#REF!+Forecast!#REF!*'Error Factor for last day'!#REF!</f>
        <v>#REF!</v>
      </c>
      <c r="I726" s="6" t="e">
        <f>Forecast!#REF!+Forecast!#REF!*'Error Factor for last day'!#REF!</f>
        <v>#REF!</v>
      </c>
      <c r="J726" s="6" t="e">
        <f>Forecast!#REF!+Forecast!#REF!*'Error Factor for last day'!#REF!</f>
        <v>#REF!</v>
      </c>
      <c r="K726" s="6" t="e">
        <f>Forecast!#REF!+Forecast!#REF!*'Error Factor for last day'!#REF!</f>
        <v>#REF!</v>
      </c>
      <c r="L726" s="6" t="e">
        <f>Forecast!#REF!+Forecast!#REF!*'Error Factor for last day'!#REF!</f>
        <v>#REF!</v>
      </c>
      <c r="M726" s="6" t="e">
        <f>Forecast!#REF!+Forecast!#REF!*'Error Factor for last day'!#REF!</f>
        <v>#REF!</v>
      </c>
      <c r="N726" s="6" t="e">
        <f>Forecast!#REF!+Forecast!#REF!*'Error Factor for last day'!#REF!</f>
        <v>#REF!</v>
      </c>
      <c r="O726" s="6" t="e">
        <f>Forecast!#REF!+Forecast!#REF!*'Error Factor for last day'!#REF!</f>
        <v>#REF!</v>
      </c>
      <c r="P726" s="6" t="e">
        <f>Forecast!#REF!+Forecast!#REF!*'Error Factor for last day'!#REF!</f>
        <v>#REF!</v>
      </c>
      <c r="Q726" s="6" t="e">
        <f>Forecast!#REF!+Forecast!#REF!*'Error Factor for last day'!#REF!</f>
        <v>#REF!</v>
      </c>
      <c r="R726" s="6" t="e">
        <f>Forecast!#REF!+Forecast!#REF!*'Error Factor for last day'!#REF!</f>
        <v>#REF!</v>
      </c>
      <c r="S726" s="6" t="e">
        <f>Forecast!#REF!+Forecast!#REF!*'Error Factor for last day'!#REF!</f>
        <v>#REF!</v>
      </c>
      <c r="T726" s="6" t="e">
        <f>Forecast!#REF!+Forecast!#REF!*'Error Factor for last day'!#REF!</f>
        <v>#REF!</v>
      </c>
      <c r="U726" s="6" t="e">
        <f>Forecast!#REF!+Forecast!#REF!*'Error Factor for last day'!#REF!</f>
        <v>#REF!</v>
      </c>
      <c r="V726" s="6" t="e">
        <f>Forecast!#REF!+Forecast!#REF!*'Error Factor for last day'!#REF!</f>
        <v>#REF!</v>
      </c>
      <c r="W726" s="6" t="e">
        <f>Forecast!#REF!+Forecast!#REF!*'Error Factor for last day'!#REF!</f>
        <v>#REF!</v>
      </c>
      <c r="X726" s="6" t="e">
        <f>Forecast!#REF!+Forecast!#REF!*'Error Factor for last day'!#REF!</f>
        <v>#REF!</v>
      </c>
      <c r="Y726" s="6" t="e">
        <f>Forecast!#REF!+Forecast!#REF!*'Error Factor for last day'!#REF!</f>
        <v>#REF!</v>
      </c>
      <c r="Z726" s="6" t="e">
        <f>Forecast!#REF!+Forecast!#REF!*'Error Factor for last day'!#REF!</f>
        <v>#REF!</v>
      </c>
      <c r="AA726" s="6" t="e">
        <f>Forecast!#REF!+Forecast!#REF!*'Error Factor for last day'!#REF!</f>
        <v>#REF!</v>
      </c>
      <c r="AB726" s="6" t="e">
        <f>Forecast!#REF!+Forecast!#REF!*'Error Factor for last day'!#REF!</f>
        <v>#REF!</v>
      </c>
      <c r="AC726" s="6" t="e">
        <f>Forecast!#REF!+Forecast!#REF!*'Error Factor for last day'!#REF!</f>
        <v>#REF!</v>
      </c>
      <c r="AD726" s="6" t="e">
        <f>Forecast!#REF!+Forecast!#REF!*'Error Factor for last day'!#REF!</f>
        <v>#REF!</v>
      </c>
      <c r="AE726" s="6" t="e">
        <f>Forecast!#REF!+Forecast!#REF!*'Error Factor for last day'!#REF!</f>
        <v>#REF!</v>
      </c>
      <c r="AF726" s="6" t="e">
        <f>Forecast!#REF!+Forecast!#REF!*'Error Factor for last day'!#REF!</f>
        <v>#REF!</v>
      </c>
      <c r="AG726" s="6" t="e">
        <f>Forecast!#REF!+Forecast!#REF!*'Error Factor for last day'!#REF!</f>
        <v>#REF!</v>
      </c>
    </row>
    <row r="727" spans="1:33" hidden="1" x14ac:dyDescent="0.25">
      <c r="A727" s="2">
        <v>42232.502083333333</v>
      </c>
      <c r="B727" s="6" t="e">
        <f>Forecast!#REF!+Forecast!#REF!*'Error Factor for last day'!#REF!</f>
        <v>#REF!</v>
      </c>
      <c r="C727" s="6" t="e">
        <f>Forecast!#REF!+Forecast!#REF!*'Error Factor for last day'!#REF!</f>
        <v>#REF!</v>
      </c>
      <c r="D727" s="6" t="e">
        <f>Forecast!#REF!+Forecast!#REF!*'Error Factor for last day'!#REF!</f>
        <v>#REF!</v>
      </c>
      <c r="E727" s="6" t="e">
        <f>Forecast!#REF!+Forecast!#REF!*'Error Factor for last day'!#REF!</f>
        <v>#REF!</v>
      </c>
      <c r="F727" s="6" t="e">
        <f>Forecast!#REF!+Forecast!#REF!*'Error Factor for last day'!#REF!</f>
        <v>#REF!</v>
      </c>
      <c r="G727" s="6" t="e">
        <f>Forecast!#REF!+Forecast!#REF!*'Error Factor for last day'!#REF!</f>
        <v>#REF!</v>
      </c>
      <c r="H727" s="6" t="e">
        <f>Forecast!#REF!+Forecast!#REF!*'Error Factor for last day'!#REF!</f>
        <v>#REF!</v>
      </c>
      <c r="I727" s="6" t="e">
        <f>Forecast!#REF!+Forecast!#REF!*'Error Factor for last day'!#REF!</f>
        <v>#REF!</v>
      </c>
      <c r="J727" s="6" t="e">
        <f>Forecast!#REF!+Forecast!#REF!*'Error Factor for last day'!#REF!</f>
        <v>#REF!</v>
      </c>
      <c r="K727" s="6" t="e">
        <f>Forecast!#REF!+Forecast!#REF!*'Error Factor for last day'!#REF!</f>
        <v>#REF!</v>
      </c>
      <c r="L727" s="6" t="e">
        <f>Forecast!#REF!+Forecast!#REF!*'Error Factor for last day'!#REF!</f>
        <v>#REF!</v>
      </c>
      <c r="M727" s="6" t="e">
        <f>Forecast!#REF!+Forecast!#REF!*'Error Factor for last day'!#REF!</f>
        <v>#REF!</v>
      </c>
      <c r="N727" s="6" t="e">
        <f>Forecast!#REF!+Forecast!#REF!*'Error Factor for last day'!#REF!</f>
        <v>#REF!</v>
      </c>
      <c r="O727" s="6" t="e">
        <f>Forecast!#REF!+Forecast!#REF!*'Error Factor for last day'!#REF!</f>
        <v>#REF!</v>
      </c>
      <c r="P727" s="6" t="e">
        <f>Forecast!#REF!+Forecast!#REF!*'Error Factor for last day'!#REF!</f>
        <v>#REF!</v>
      </c>
      <c r="Q727" s="6" t="e">
        <f>Forecast!#REF!+Forecast!#REF!*'Error Factor for last day'!#REF!</f>
        <v>#REF!</v>
      </c>
      <c r="R727" s="6" t="e">
        <f>Forecast!#REF!+Forecast!#REF!*'Error Factor for last day'!#REF!</f>
        <v>#REF!</v>
      </c>
      <c r="S727" s="6" t="e">
        <f>Forecast!#REF!+Forecast!#REF!*'Error Factor for last day'!#REF!</f>
        <v>#REF!</v>
      </c>
      <c r="T727" s="6" t="e">
        <f>Forecast!#REF!+Forecast!#REF!*'Error Factor for last day'!#REF!</f>
        <v>#REF!</v>
      </c>
      <c r="U727" s="6" t="e">
        <f>Forecast!#REF!+Forecast!#REF!*'Error Factor for last day'!#REF!</f>
        <v>#REF!</v>
      </c>
      <c r="V727" s="6" t="e">
        <f>Forecast!#REF!+Forecast!#REF!*'Error Factor for last day'!#REF!</f>
        <v>#REF!</v>
      </c>
      <c r="W727" s="6" t="e">
        <f>Forecast!#REF!+Forecast!#REF!*'Error Factor for last day'!#REF!</f>
        <v>#REF!</v>
      </c>
      <c r="X727" s="6" t="e">
        <f>Forecast!#REF!+Forecast!#REF!*'Error Factor for last day'!#REF!</f>
        <v>#REF!</v>
      </c>
      <c r="Y727" s="6" t="e">
        <f>Forecast!#REF!+Forecast!#REF!*'Error Factor for last day'!#REF!</f>
        <v>#REF!</v>
      </c>
      <c r="Z727" s="6" t="e">
        <f>Forecast!#REF!+Forecast!#REF!*'Error Factor for last day'!#REF!</f>
        <v>#REF!</v>
      </c>
      <c r="AA727" s="6" t="e">
        <f>Forecast!#REF!+Forecast!#REF!*'Error Factor for last day'!#REF!</f>
        <v>#REF!</v>
      </c>
      <c r="AB727" s="6" t="e">
        <f>Forecast!#REF!+Forecast!#REF!*'Error Factor for last day'!#REF!</f>
        <v>#REF!</v>
      </c>
      <c r="AC727" s="6" t="e">
        <f>Forecast!#REF!+Forecast!#REF!*'Error Factor for last day'!#REF!</f>
        <v>#REF!</v>
      </c>
      <c r="AD727" s="6" t="e">
        <f>Forecast!#REF!+Forecast!#REF!*'Error Factor for last day'!#REF!</f>
        <v>#REF!</v>
      </c>
      <c r="AE727" s="6" t="e">
        <f>Forecast!#REF!+Forecast!#REF!*'Error Factor for last day'!#REF!</f>
        <v>#REF!</v>
      </c>
      <c r="AF727" s="6" t="e">
        <f>Forecast!#REF!+Forecast!#REF!*'Error Factor for last day'!#REF!</f>
        <v>#REF!</v>
      </c>
      <c r="AG727" s="6" t="e">
        <f>Forecast!#REF!+Forecast!#REF!*'Error Factor for last day'!#REF!</f>
        <v>#REF!</v>
      </c>
    </row>
    <row r="728" spans="1:33" hidden="1" x14ac:dyDescent="0.25">
      <c r="A728" s="2">
        <v>42232.50277777778</v>
      </c>
      <c r="B728" s="6" t="e">
        <f>Forecast!#REF!+Forecast!#REF!*'Error Factor for last day'!#REF!</f>
        <v>#REF!</v>
      </c>
      <c r="C728" s="6" t="e">
        <f>Forecast!#REF!+Forecast!#REF!*'Error Factor for last day'!#REF!</f>
        <v>#REF!</v>
      </c>
      <c r="D728" s="6" t="e">
        <f>Forecast!#REF!+Forecast!#REF!*'Error Factor for last day'!#REF!</f>
        <v>#REF!</v>
      </c>
      <c r="E728" s="6" t="e">
        <f>Forecast!#REF!+Forecast!#REF!*'Error Factor for last day'!#REF!</f>
        <v>#REF!</v>
      </c>
      <c r="F728" s="6" t="e">
        <f>Forecast!#REF!+Forecast!#REF!*'Error Factor for last day'!#REF!</f>
        <v>#REF!</v>
      </c>
      <c r="G728" s="6" t="e">
        <f>Forecast!#REF!+Forecast!#REF!*'Error Factor for last day'!#REF!</f>
        <v>#REF!</v>
      </c>
      <c r="H728" s="6" t="e">
        <f>Forecast!#REF!+Forecast!#REF!*'Error Factor for last day'!#REF!</f>
        <v>#REF!</v>
      </c>
      <c r="I728" s="6" t="e">
        <f>Forecast!#REF!+Forecast!#REF!*'Error Factor for last day'!#REF!</f>
        <v>#REF!</v>
      </c>
      <c r="J728" s="6" t="e">
        <f>Forecast!#REF!+Forecast!#REF!*'Error Factor for last day'!#REF!</f>
        <v>#REF!</v>
      </c>
      <c r="K728" s="6" t="e">
        <f>Forecast!#REF!+Forecast!#REF!*'Error Factor for last day'!#REF!</f>
        <v>#REF!</v>
      </c>
      <c r="L728" s="6" t="e">
        <f>Forecast!#REF!+Forecast!#REF!*'Error Factor for last day'!#REF!</f>
        <v>#REF!</v>
      </c>
      <c r="M728" s="6" t="e">
        <f>Forecast!#REF!+Forecast!#REF!*'Error Factor for last day'!#REF!</f>
        <v>#REF!</v>
      </c>
      <c r="N728" s="6" t="e">
        <f>Forecast!#REF!+Forecast!#REF!*'Error Factor for last day'!#REF!</f>
        <v>#REF!</v>
      </c>
      <c r="O728" s="6" t="e">
        <f>Forecast!#REF!+Forecast!#REF!*'Error Factor for last day'!#REF!</f>
        <v>#REF!</v>
      </c>
      <c r="P728" s="6" t="e">
        <f>Forecast!#REF!+Forecast!#REF!*'Error Factor for last day'!#REF!</f>
        <v>#REF!</v>
      </c>
      <c r="Q728" s="6" t="e">
        <f>Forecast!#REF!+Forecast!#REF!*'Error Factor for last day'!#REF!</f>
        <v>#REF!</v>
      </c>
      <c r="R728" s="6" t="e">
        <f>Forecast!#REF!+Forecast!#REF!*'Error Factor for last day'!#REF!</f>
        <v>#REF!</v>
      </c>
      <c r="S728" s="6" t="e">
        <f>Forecast!#REF!+Forecast!#REF!*'Error Factor for last day'!#REF!</f>
        <v>#REF!</v>
      </c>
      <c r="T728" s="6" t="e">
        <f>Forecast!#REF!+Forecast!#REF!*'Error Factor for last day'!#REF!</f>
        <v>#REF!</v>
      </c>
      <c r="U728" s="6" t="e">
        <f>Forecast!#REF!+Forecast!#REF!*'Error Factor for last day'!#REF!</f>
        <v>#REF!</v>
      </c>
      <c r="V728" s="6" t="e">
        <f>Forecast!#REF!+Forecast!#REF!*'Error Factor for last day'!#REF!</f>
        <v>#REF!</v>
      </c>
      <c r="W728" s="6" t="e">
        <f>Forecast!#REF!+Forecast!#REF!*'Error Factor for last day'!#REF!</f>
        <v>#REF!</v>
      </c>
      <c r="X728" s="6" t="e">
        <f>Forecast!#REF!+Forecast!#REF!*'Error Factor for last day'!#REF!</f>
        <v>#REF!</v>
      </c>
      <c r="Y728" s="6" t="e">
        <f>Forecast!#REF!+Forecast!#REF!*'Error Factor for last day'!#REF!</f>
        <v>#REF!</v>
      </c>
      <c r="Z728" s="6" t="e">
        <f>Forecast!#REF!+Forecast!#REF!*'Error Factor for last day'!#REF!</f>
        <v>#REF!</v>
      </c>
      <c r="AA728" s="6" t="e">
        <f>Forecast!#REF!+Forecast!#REF!*'Error Factor for last day'!#REF!</f>
        <v>#REF!</v>
      </c>
      <c r="AB728" s="6" t="e">
        <f>Forecast!#REF!+Forecast!#REF!*'Error Factor for last day'!#REF!</f>
        <v>#REF!</v>
      </c>
      <c r="AC728" s="6" t="e">
        <f>Forecast!#REF!+Forecast!#REF!*'Error Factor for last day'!#REF!</f>
        <v>#REF!</v>
      </c>
      <c r="AD728" s="6" t="e">
        <f>Forecast!#REF!+Forecast!#REF!*'Error Factor for last day'!#REF!</f>
        <v>#REF!</v>
      </c>
      <c r="AE728" s="6" t="e">
        <f>Forecast!#REF!+Forecast!#REF!*'Error Factor for last day'!#REF!</f>
        <v>#REF!</v>
      </c>
      <c r="AF728" s="6" t="e">
        <f>Forecast!#REF!+Forecast!#REF!*'Error Factor for last day'!#REF!</f>
        <v>#REF!</v>
      </c>
      <c r="AG728" s="6" t="e">
        <f>Forecast!#REF!+Forecast!#REF!*'Error Factor for last day'!#REF!</f>
        <v>#REF!</v>
      </c>
    </row>
    <row r="729" spans="1:33" hidden="1" x14ac:dyDescent="0.25">
      <c r="A729" s="2">
        <v>42232.503472222219</v>
      </c>
      <c r="B729" s="6" t="e">
        <f>Forecast!#REF!+Forecast!#REF!*'Error Factor for last day'!#REF!</f>
        <v>#REF!</v>
      </c>
      <c r="C729" s="6" t="e">
        <f>Forecast!#REF!+Forecast!#REF!*'Error Factor for last day'!#REF!</f>
        <v>#REF!</v>
      </c>
      <c r="D729" s="6" t="e">
        <f>Forecast!#REF!+Forecast!#REF!*'Error Factor for last day'!#REF!</f>
        <v>#REF!</v>
      </c>
      <c r="E729" s="6" t="e">
        <f>Forecast!#REF!+Forecast!#REF!*'Error Factor for last day'!#REF!</f>
        <v>#REF!</v>
      </c>
      <c r="F729" s="6" t="e">
        <f>Forecast!#REF!+Forecast!#REF!*'Error Factor for last day'!#REF!</f>
        <v>#REF!</v>
      </c>
      <c r="G729" s="6" t="e">
        <f>Forecast!#REF!+Forecast!#REF!*'Error Factor for last day'!#REF!</f>
        <v>#REF!</v>
      </c>
      <c r="H729" s="6" t="e">
        <f>Forecast!#REF!+Forecast!#REF!*'Error Factor for last day'!#REF!</f>
        <v>#REF!</v>
      </c>
      <c r="I729" s="6" t="e">
        <f>Forecast!#REF!+Forecast!#REF!*'Error Factor for last day'!#REF!</f>
        <v>#REF!</v>
      </c>
      <c r="J729" s="6" t="e">
        <f>Forecast!#REF!+Forecast!#REF!*'Error Factor for last day'!#REF!</f>
        <v>#REF!</v>
      </c>
      <c r="K729" s="6" t="e">
        <f>Forecast!#REF!+Forecast!#REF!*'Error Factor for last day'!#REF!</f>
        <v>#REF!</v>
      </c>
      <c r="L729" s="6" t="e">
        <f>Forecast!#REF!+Forecast!#REF!*'Error Factor for last day'!#REF!</f>
        <v>#REF!</v>
      </c>
      <c r="M729" s="6" t="e">
        <f>Forecast!#REF!+Forecast!#REF!*'Error Factor for last day'!#REF!</f>
        <v>#REF!</v>
      </c>
      <c r="N729" s="6" t="e">
        <f>Forecast!#REF!+Forecast!#REF!*'Error Factor for last day'!#REF!</f>
        <v>#REF!</v>
      </c>
      <c r="O729" s="6" t="e">
        <f>Forecast!#REF!+Forecast!#REF!*'Error Factor for last day'!#REF!</f>
        <v>#REF!</v>
      </c>
      <c r="P729" s="6" t="e">
        <f>Forecast!#REF!+Forecast!#REF!*'Error Factor for last day'!#REF!</f>
        <v>#REF!</v>
      </c>
      <c r="Q729" s="6" t="e">
        <f>Forecast!#REF!+Forecast!#REF!*'Error Factor for last day'!#REF!</f>
        <v>#REF!</v>
      </c>
      <c r="R729" s="6" t="e">
        <f>Forecast!#REF!+Forecast!#REF!*'Error Factor for last day'!#REF!</f>
        <v>#REF!</v>
      </c>
      <c r="S729" s="6" t="e">
        <f>Forecast!#REF!+Forecast!#REF!*'Error Factor for last day'!#REF!</f>
        <v>#REF!</v>
      </c>
      <c r="T729" s="6" t="e">
        <f>Forecast!#REF!+Forecast!#REF!*'Error Factor for last day'!#REF!</f>
        <v>#REF!</v>
      </c>
      <c r="U729" s="6" t="e">
        <f>Forecast!#REF!+Forecast!#REF!*'Error Factor for last day'!#REF!</f>
        <v>#REF!</v>
      </c>
      <c r="V729" s="6" t="e">
        <f>Forecast!#REF!+Forecast!#REF!*'Error Factor for last day'!#REF!</f>
        <v>#REF!</v>
      </c>
      <c r="W729" s="6" t="e">
        <f>Forecast!#REF!+Forecast!#REF!*'Error Factor for last day'!#REF!</f>
        <v>#REF!</v>
      </c>
      <c r="X729" s="6" t="e">
        <f>Forecast!#REF!+Forecast!#REF!*'Error Factor for last day'!#REF!</f>
        <v>#REF!</v>
      </c>
      <c r="Y729" s="6" t="e">
        <f>Forecast!#REF!+Forecast!#REF!*'Error Factor for last day'!#REF!</f>
        <v>#REF!</v>
      </c>
      <c r="Z729" s="6" t="e">
        <f>Forecast!#REF!+Forecast!#REF!*'Error Factor for last day'!#REF!</f>
        <v>#REF!</v>
      </c>
      <c r="AA729" s="6" t="e">
        <f>Forecast!#REF!+Forecast!#REF!*'Error Factor for last day'!#REF!</f>
        <v>#REF!</v>
      </c>
      <c r="AB729" s="6" t="e">
        <f>Forecast!#REF!+Forecast!#REF!*'Error Factor for last day'!#REF!</f>
        <v>#REF!</v>
      </c>
      <c r="AC729" s="6" t="e">
        <f>Forecast!#REF!+Forecast!#REF!*'Error Factor for last day'!#REF!</f>
        <v>#REF!</v>
      </c>
      <c r="AD729" s="6" t="e">
        <f>Forecast!#REF!+Forecast!#REF!*'Error Factor for last day'!#REF!</f>
        <v>#REF!</v>
      </c>
      <c r="AE729" s="6" t="e">
        <f>Forecast!#REF!+Forecast!#REF!*'Error Factor for last day'!#REF!</f>
        <v>#REF!</v>
      </c>
      <c r="AF729" s="6" t="e">
        <f>Forecast!#REF!+Forecast!#REF!*'Error Factor for last day'!#REF!</f>
        <v>#REF!</v>
      </c>
      <c r="AG729" s="6" t="e">
        <f>Forecast!#REF!+Forecast!#REF!*'Error Factor for last day'!#REF!</f>
        <v>#REF!</v>
      </c>
    </row>
    <row r="730" spans="1:33" hidden="1" x14ac:dyDescent="0.25">
      <c r="A730" s="2">
        <v>42232.504166666666</v>
      </c>
      <c r="B730" s="6" t="e">
        <f>Forecast!#REF!+Forecast!#REF!*'Error Factor for last day'!#REF!</f>
        <v>#REF!</v>
      </c>
      <c r="C730" s="6" t="e">
        <f>Forecast!#REF!+Forecast!#REF!*'Error Factor for last day'!#REF!</f>
        <v>#REF!</v>
      </c>
      <c r="D730" s="6" t="e">
        <f>Forecast!#REF!+Forecast!#REF!*'Error Factor for last day'!#REF!</f>
        <v>#REF!</v>
      </c>
      <c r="E730" s="6" t="e">
        <f>Forecast!#REF!+Forecast!#REF!*'Error Factor for last day'!#REF!</f>
        <v>#REF!</v>
      </c>
      <c r="F730" s="6" t="e">
        <f>Forecast!#REF!+Forecast!#REF!*'Error Factor for last day'!#REF!</f>
        <v>#REF!</v>
      </c>
      <c r="G730" s="6" t="e">
        <f>Forecast!#REF!+Forecast!#REF!*'Error Factor for last day'!#REF!</f>
        <v>#REF!</v>
      </c>
      <c r="H730" s="6" t="e">
        <f>Forecast!#REF!+Forecast!#REF!*'Error Factor for last day'!#REF!</f>
        <v>#REF!</v>
      </c>
      <c r="I730" s="6" t="e">
        <f>Forecast!#REF!+Forecast!#REF!*'Error Factor for last day'!#REF!</f>
        <v>#REF!</v>
      </c>
      <c r="J730" s="6" t="e">
        <f>Forecast!#REF!+Forecast!#REF!*'Error Factor for last day'!#REF!</f>
        <v>#REF!</v>
      </c>
      <c r="K730" s="6" t="e">
        <f>Forecast!#REF!+Forecast!#REF!*'Error Factor for last day'!#REF!</f>
        <v>#REF!</v>
      </c>
      <c r="L730" s="6" t="e">
        <f>Forecast!#REF!+Forecast!#REF!*'Error Factor for last day'!#REF!</f>
        <v>#REF!</v>
      </c>
      <c r="M730" s="6" t="e">
        <f>Forecast!#REF!+Forecast!#REF!*'Error Factor for last day'!#REF!</f>
        <v>#REF!</v>
      </c>
      <c r="N730" s="6" t="e">
        <f>Forecast!#REF!+Forecast!#REF!*'Error Factor for last day'!#REF!</f>
        <v>#REF!</v>
      </c>
      <c r="O730" s="6" t="e">
        <f>Forecast!#REF!+Forecast!#REF!*'Error Factor for last day'!#REF!</f>
        <v>#REF!</v>
      </c>
      <c r="P730" s="6" t="e">
        <f>Forecast!#REF!+Forecast!#REF!*'Error Factor for last day'!#REF!</f>
        <v>#REF!</v>
      </c>
      <c r="Q730" s="6" t="e">
        <f>Forecast!#REF!+Forecast!#REF!*'Error Factor for last day'!#REF!</f>
        <v>#REF!</v>
      </c>
      <c r="R730" s="6" t="e">
        <f>Forecast!#REF!+Forecast!#REF!*'Error Factor for last day'!#REF!</f>
        <v>#REF!</v>
      </c>
      <c r="S730" s="6" t="e">
        <f>Forecast!#REF!+Forecast!#REF!*'Error Factor for last day'!#REF!</f>
        <v>#REF!</v>
      </c>
      <c r="T730" s="6" t="e">
        <f>Forecast!#REF!+Forecast!#REF!*'Error Factor for last day'!#REF!</f>
        <v>#REF!</v>
      </c>
      <c r="U730" s="6" t="e">
        <f>Forecast!#REF!+Forecast!#REF!*'Error Factor for last day'!#REF!</f>
        <v>#REF!</v>
      </c>
      <c r="V730" s="6" t="e">
        <f>Forecast!#REF!+Forecast!#REF!*'Error Factor for last day'!#REF!</f>
        <v>#REF!</v>
      </c>
      <c r="W730" s="6" t="e">
        <f>Forecast!#REF!+Forecast!#REF!*'Error Factor for last day'!#REF!</f>
        <v>#REF!</v>
      </c>
      <c r="X730" s="6" t="e">
        <f>Forecast!#REF!+Forecast!#REF!*'Error Factor for last day'!#REF!</f>
        <v>#REF!</v>
      </c>
      <c r="Y730" s="6" t="e">
        <f>Forecast!#REF!+Forecast!#REF!*'Error Factor for last day'!#REF!</f>
        <v>#REF!</v>
      </c>
      <c r="Z730" s="6" t="e">
        <f>Forecast!#REF!+Forecast!#REF!*'Error Factor for last day'!#REF!</f>
        <v>#REF!</v>
      </c>
      <c r="AA730" s="6" t="e">
        <f>Forecast!#REF!+Forecast!#REF!*'Error Factor for last day'!#REF!</f>
        <v>#REF!</v>
      </c>
      <c r="AB730" s="6" t="e">
        <f>Forecast!#REF!+Forecast!#REF!*'Error Factor for last day'!#REF!</f>
        <v>#REF!</v>
      </c>
      <c r="AC730" s="6" t="e">
        <f>Forecast!#REF!+Forecast!#REF!*'Error Factor for last day'!#REF!</f>
        <v>#REF!</v>
      </c>
      <c r="AD730" s="6" t="e">
        <f>Forecast!#REF!+Forecast!#REF!*'Error Factor for last day'!#REF!</f>
        <v>#REF!</v>
      </c>
      <c r="AE730" s="6" t="e">
        <f>Forecast!#REF!+Forecast!#REF!*'Error Factor for last day'!#REF!</f>
        <v>#REF!</v>
      </c>
      <c r="AF730" s="6" t="e">
        <f>Forecast!#REF!+Forecast!#REF!*'Error Factor for last day'!#REF!</f>
        <v>#REF!</v>
      </c>
      <c r="AG730" s="6" t="e">
        <f>Forecast!#REF!+Forecast!#REF!*'Error Factor for last day'!#REF!</f>
        <v>#REF!</v>
      </c>
    </row>
    <row r="731" spans="1:33" hidden="1" x14ac:dyDescent="0.25">
      <c r="A731" s="2">
        <v>42232.504861111112</v>
      </c>
      <c r="B731" s="6" t="e">
        <f>Forecast!#REF!+Forecast!#REF!*'Error Factor for last day'!#REF!</f>
        <v>#REF!</v>
      </c>
      <c r="C731" s="6" t="e">
        <f>Forecast!#REF!+Forecast!#REF!*'Error Factor for last day'!#REF!</f>
        <v>#REF!</v>
      </c>
      <c r="D731" s="6" t="e">
        <f>Forecast!#REF!+Forecast!#REF!*'Error Factor for last day'!#REF!</f>
        <v>#REF!</v>
      </c>
      <c r="E731" s="6" t="e">
        <f>Forecast!#REF!+Forecast!#REF!*'Error Factor for last day'!#REF!</f>
        <v>#REF!</v>
      </c>
      <c r="F731" s="6" t="e">
        <f>Forecast!#REF!+Forecast!#REF!*'Error Factor for last day'!#REF!</f>
        <v>#REF!</v>
      </c>
      <c r="G731" s="6" t="e">
        <f>Forecast!#REF!+Forecast!#REF!*'Error Factor for last day'!#REF!</f>
        <v>#REF!</v>
      </c>
      <c r="H731" s="6" t="e">
        <f>Forecast!#REF!+Forecast!#REF!*'Error Factor for last day'!#REF!</f>
        <v>#REF!</v>
      </c>
      <c r="I731" s="6" t="e">
        <f>Forecast!#REF!+Forecast!#REF!*'Error Factor for last day'!#REF!</f>
        <v>#REF!</v>
      </c>
      <c r="J731" s="6" t="e">
        <f>Forecast!#REF!+Forecast!#REF!*'Error Factor for last day'!#REF!</f>
        <v>#REF!</v>
      </c>
      <c r="K731" s="6" t="e">
        <f>Forecast!#REF!+Forecast!#REF!*'Error Factor for last day'!#REF!</f>
        <v>#REF!</v>
      </c>
      <c r="L731" s="6" t="e">
        <f>Forecast!#REF!+Forecast!#REF!*'Error Factor for last day'!#REF!</f>
        <v>#REF!</v>
      </c>
      <c r="M731" s="6" t="e">
        <f>Forecast!#REF!+Forecast!#REF!*'Error Factor for last day'!#REF!</f>
        <v>#REF!</v>
      </c>
      <c r="N731" s="6" t="e">
        <f>Forecast!#REF!+Forecast!#REF!*'Error Factor for last day'!#REF!</f>
        <v>#REF!</v>
      </c>
      <c r="O731" s="6" t="e">
        <f>Forecast!#REF!+Forecast!#REF!*'Error Factor for last day'!#REF!</f>
        <v>#REF!</v>
      </c>
      <c r="P731" s="6" t="e">
        <f>Forecast!#REF!+Forecast!#REF!*'Error Factor for last day'!#REF!</f>
        <v>#REF!</v>
      </c>
      <c r="Q731" s="6" t="e">
        <f>Forecast!#REF!+Forecast!#REF!*'Error Factor for last day'!#REF!</f>
        <v>#REF!</v>
      </c>
      <c r="R731" s="6" t="e">
        <f>Forecast!#REF!+Forecast!#REF!*'Error Factor for last day'!#REF!</f>
        <v>#REF!</v>
      </c>
      <c r="S731" s="6" t="e">
        <f>Forecast!#REF!+Forecast!#REF!*'Error Factor for last day'!#REF!</f>
        <v>#REF!</v>
      </c>
      <c r="T731" s="6" t="e">
        <f>Forecast!#REF!+Forecast!#REF!*'Error Factor for last day'!#REF!</f>
        <v>#REF!</v>
      </c>
      <c r="U731" s="6" t="e">
        <f>Forecast!#REF!+Forecast!#REF!*'Error Factor for last day'!#REF!</f>
        <v>#REF!</v>
      </c>
      <c r="V731" s="6" t="e">
        <f>Forecast!#REF!+Forecast!#REF!*'Error Factor for last day'!#REF!</f>
        <v>#REF!</v>
      </c>
      <c r="W731" s="6" t="e">
        <f>Forecast!#REF!+Forecast!#REF!*'Error Factor for last day'!#REF!</f>
        <v>#REF!</v>
      </c>
      <c r="X731" s="6" t="e">
        <f>Forecast!#REF!+Forecast!#REF!*'Error Factor for last day'!#REF!</f>
        <v>#REF!</v>
      </c>
      <c r="Y731" s="6" t="e">
        <f>Forecast!#REF!+Forecast!#REF!*'Error Factor for last day'!#REF!</f>
        <v>#REF!</v>
      </c>
      <c r="Z731" s="6" t="e">
        <f>Forecast!#REF!+Forecast!#REF!*'Error Factor for last day'!#REF!</f>
        <v>#REF!</v>
      </c>
      <c r="AA731" s="6" t="e">
        <f>Forecast!#REF!+Forecast!#REF!*'Error Factor for last day'!#REF!</f>
        <v>#REF!</v>
      </c>
      <c r="AB731" s="6" t="e">
        <f>Forecast!#REF!+Forecast!#REF!*'Error Factor for last day'!#REF!</f>
        <v>#REF!</v>
      </c>
      <c r="AC731" s="6" t="e">
        <f>Forecast!#REF!+Forecast!#REF!*'Error Factor for last day'!#REF!</f>
        <v>#REF!</v>
      </c>
      <c r="AD731" s="6" t="e">
        <f>Forecast!#REF!+Forecast!#REF!*'Error Factor for last day'!#REF!</f>
        <v>#REF!</v>
      </c>
      <c r="AE731" s="6" t="e">
        <f>Forecast!#REF!+Forecast!#REF!*'Error Factor for last day'!#REF!</f>
        <v>#REF!</v>
      </c>
      <c r="AF731" s="6" t="e">
        <f>Forecast!#REF!+Forecast!#REF!*'Error Factor for last day'!#REF!</f>
        <v>#REF!</v>
      </c>
      <c r="AG731" s="6" t="e">
        <f>Forecast!#REF!+Forecast!#REF!*'Error Factor for last day'!#REF!</f>
        <v>#REF!</v>
      </c>
    </row>
    <row r="732" spans="1:33" hidden="1" x14ac:dyDescent="0.25">
      <c r="A732" s="2">
        <v>42232.505555555559</v>
      </c>
      <c r="B732" s="6" t="e">
        <f>Forecast!#REF!+Forecast!#REF!*'Error Factor for last day'!#REF!</f>
        <v>#REF!</v>
      </c>
      <c r="C732" s="6" t="e">
        <f>Forecast!#REF!+Forecast!#REF!*'Error Factor for last day'!#REF!</f>
        <v>#REF!</v>
      </c>
      <c r="D732" s="6" t="e">
        <f>Forecast!#REF!+Forecast!#REF!*'Error Factor for last day'!#REF!</f>
        <v>#REF!</v>
      </c>
      <c r="E732" s="6" t="e">
        <f>Forecast!#REF!+Forecast!#REF!*'Error Factor for last day'!#REF!</f>
        <v>#REF!</v>
      </c>
      <c r="F732" s="6" t="e">
        <f>Forecast!#REF!+Forecast!#REF!*'Error Factor for last day'!#REF!</f>
        <v>#REF!</v>
      </c>
      <c r="G732" s="6" t="e">
        <f>Forecast!#REF!+Forecast!#REF!*'Error Factor for last day'!#REF!</f>
        <v>#REF!</v>
      </c>
      <c r="H732" s="6" t="e">
        <f>Forecast!#REF!+Forecast!#REF!*'Error Factor for last day'!#REF!</f>
        <v>#REF!</v>
      </c>
      <c r="I732" s="6" t="e">
        <f>Forecast!#REF!+Forecast!#REF!*'Error Factor for last day'!#REF!</f>
        <v>#REF!</v>
      </c>
      <c r="J732" s="6" t="e">
        <f>Forecast!#REF!+Forecast!#REF!*'Error Factor for last day'!#REF!</f>
        <v>#REF!</v>
      </c>
      <c r="K732" s="6" t="e">
        <f>Forecast!#REF!+Forecast!#REF!*'Error Factor for last day'!#REF!</f>
        <v>#REF!</v>
      </c>
      <c r="L732" s="6" t="e">
        <f>Forecast!#REF!+Forecast!#REF!*'Error Factor for last day'!#REF!</f>
        <v>#REF!</v>
      </c>
      <c r="M732" s="6" t="e">
        <f>Forecast!#REF!+Forecast!#REF!*'Error Factor for last day'!#REF!</f>
        <v>#REF!</v>
      </c>
      <c r="N732" s="6" t="e">
        <f>Forecast!#REF!+Forecast!#REF!*'Error Factor for last day'!#REF!</f>
        <v>#REF!</v>
      </c>
      <c r="O732" s="6" t="e">
        <f>Forecast!#REF!+Forecast!#REF!*'Error Factor for last day'!#REF!</f>
        <v>#REF!</v>
      </c>
      <c r="P732" s="6" t="e">
        <f>Forecast!#REF!+Forecast!#REF!*'Error Factor for last day'!#REF!</f>
        <v>#REF!</v>
      </c>
      <c r="Q732" s="6" t="e">
        <f>Forecast!#REF!+Forecast!#REF!*'Error Factor for last day'!#REF!</f>
        <v>#REF!</v>
      </c>
      <c r="R732" s="6" t="e">
        <f>Forecast!#REF!+Forecast!#REF!*'Error Factor for last day'!#REF!</f>
        <v>#REF!</v>
      </c>
      <c r="S732" s="6" t="e">
        <f>Forecast!#REF!+Forecast!#REF!*'Error Factor for last day'!#REF!</f>
        <v>#REF!</v>
      </c>
      <c r="T732" s="6" t="e">
        <f>Forecast!#REF!+Forecast!#REF!*'Error Factor for last day'!#REF!</f>
        <v>#REF!</v>
      </c>
      <c r="U732" s="6" t="e">
        <f>Forecast!#REF!+Forecast!#REF!*'Error Factor for last day'!#REF!</f>
        <v>#REF!</v>
      </c>
      <c r="V732" s="6" t="e">
        <f>Forecast!#REF!+Forecast!#REF!*'Error Factor for last day'!#REF!</f>
        <v>#REF!</v>
      </c>
      <c r="W732" s="6" t="e">
        <f>Forecast!#REF!+Forecast!#REF!*'Error Factor for last day'!#REF!</f>
        <v>#REF!</v>
      </c>
      <c r="X732" s="6" t="e">
        <f>Forecast!#REF!+Forecast!#REF!*'Error Factor for last day'!#REF!</f>
        <v>#REF!</v>
      </c>
      <c r="Y732" s="6" t="e">
        <f>Forecast!#REF!+Forecast!#REF!*'Error Factor for last day'!#REF!</f>
        <v>#REF!</v>
      </c>
      <c r="Z732" s="6" t="e">
        <f>Forecast!#REF!+Forecast!#REF!*'Error Factor for last day'!#REF!</f>
        <v>#REF!</v>
      </c>
      <c r="AA732" s="6" t="e">
        <f>Forecast!#REF!+Forecast!#REF!*'Error Factor for last day'!#REF!</f>
        <v>#REF!</v>
      </c>
      <c r="AB732" s="6" t="e">
        <f>Forecast!#REF!+Forecast!#REF!*'Error Factor for last day'!#REF!</f>
        <v>#REF!</v>
      </c>
      <c r="AC732" s="6" t="e">
        <f>Forecast!#REF!+Forecast!#REF!*'Error Factor for last day'!#REF!</f>
        <v>#REF!</v>
      </c>
      <c r="AD732" s="6" t="e">
        <f>Forecast!#REF!+Forecast!#REF!*'Error Factor for last day'!#REF!</f>
        <v>#REF!</v>
      </c>
      <c r="AE732" s="6" t="e">
        <f>Forecast!#REF!+Forecast!#REF!*'Error Factor for last day'!#REF!</f>
        <v>#REF!</v>
      </c>
      <c r="AF732" s="6" t="e">
        <f>Forecast!#REF!+Forecast!#REF!*'Error Factor for last day'!#REF!</f>
        <v>#REF!</v>
      </c>
      <c r="AG732" s="6" t="e">
        <f>Forecast!#REF!+Forecast!#REF!*'Error Factor for last day'!#REF!</f>
        <v>#REF!</v>
      </c>
    </row>
    <row r="733" spans="1:33" hidden="1" x14ac:dyDescent="0.25">
      <c r="A733" s="2">
        <v>42232.506249999999</v>
      </c>
      <c r="B733" s="6" t="e">
        <f>Forecast!#REF!+Forecast!#REF!*'Error Factor for last day'!#REF!</f>
        <v>#REF!</v>
      </c>
      <c r="C733" s="6" t="e">
        <f>Forecast!#REF!+Forecast!#REF!*'Error Factor for last day'!#REF!</f>
        <v>#REF!</v>
      </c>
      <c r="D733" s="6" t="e">
        <f>Forecast!#REF!+Forecast!#REF!*'Error Factor for last day'!#REF!</f>
        <v>#REF!</v>
      </c>
      <c r="E733" s="6" t="e">
        <f>Forecast!#REF!+Forecast!#REF!*'Error Factor for last day'!#REF!</f>
        <v>#REF!</v>
      </c>
      <c r="F733" s="6" t="e">
        <f>Forecast!#REF!+Forecast!#REF!*'Error Factor for last day'!#REF!</f>
        <v>#REF!</v>
      </c>
      <c r="G733" s="6" t="e">
        <f>Forecast!#REF!+Forecast!#REF!*'Error Factor for last day'!#REF!</f>
        <v>#REF!</v>
      </c>
      <c r="H733" s="6" t="e">
        <f>Forecast!#REF!+Forecast!#REF!*'Error Factor for last day'!#REF!</f>
        <v>#REF!</v>
      </c>
      <c r="I733" s="6" t="e">
        <f>Forecast!#REF!+Forecast!#REF!*'Error Factor for last day'!#REF!</f>
        <v>#REF!</v>
      </c>
      <c r="J733" s="6" t="e">
        <f>Forecast!#REF!+Forecast!#REF!*'Error Factor for last day'!#REF!</f>
        <v>#REF!</v>
      </c>
      <c r="K733" s="6" t="e">
        <f>Forecast!#REF!+Forecast!#REF!*'Error Factor for last day'!#REF!</f>
        <v>#REF!</v>
      </c>
      <c r="L733" s="6" t="e">
        <f>Forecast!#REF!+Forecast!#REF!*'Error Factor for last day'!#REF!</f>
        <v>#REF!</v>
      </c>
      <c r="M733" s="6" t="e">
        <f>Forecast!#REF!+Forecast!#REF!*'Error Factor for last day'!#REF!</f>
        <v>#REF!</v>
      </c>
      <c r="N733" s="6" t="e">
        <f>Forecast!#REF!+Forecast!#REF!*'Error Factor for last day'!#REF!</f>
        <v>#REF!</v>
      </c>
      <c r="O733" s="6" t="e">
        <f>Forecast!#REF!+Forecast!#REF!*'Error Factor for last day'!#REF!</f>
        <v>#REF!</v>
      </c>
      <c r="P733" s="6" t="e">
        <f>Forecast!#REF!+Forecast!#REF!*'Error Factor for last day'!#REF!</f>
        <v>#REF!</v>
      </c>
      <c r="Q733" s="6" t="e">
        <f>Forecast!#REF!+Forecast!#REF!*'Error Factor for last day'!#REF!</f>
        <v>#REF!</v>
      </c>
      <c r="R733" s="6" t="e">
        <f>Forecast!#REF!+Forecast!#REF!*'Error Factor for last day'!#REF!</f>
        <v>#REF!</v>
      </c>
      <c r="S733" s="6" t="e">
        <f>Forecast!#REF!+Forecast!#REF!*'Error Factor for last day'!#REF!</f>
        <v>#REF!</v>
      </c>
      <c r="T733" s="6" t="e">
        <f>Forecast!#REF!+Forecast!#REF!*'Error Factor for last day'!#REF!</f>
        <v>#REF!</v>
      </c>
      <c r="U733" s="6" t="e">
        <f>Forecast!#REF!+Forecast!#REF!*'Error Factor for last day'!#REF!</f>
        <v>#REF!</v>
      </c>
      <c r="V733" s="6" t="e">
        <f>Forecast!#REF!+Forecast!#REF!*'Error Factor for last day'!#REF!</f>
        <v>#REF!</v>
      </c>
      <c r="W733" s="6" t="e">
        <f>Forecast!#REF!+Forecast!#REF!*'Error Factor for last day'!#REF!</f>
        <v>#REF!</v>
      </c>
      <c r="X733" s="6" t="e">
        <f>Forecast!#REF!+Forecast!#REF!*'Error Factor for last day'!#REF!</f>
        <v>#REF!</v>
      </c>
      <c r="Y733" s="6" t="e">
        <f>Forecast!#REF!+Forecast!#REF!*'Error Factor for last day'!#REF!</f>
        <v>#REF!</v>
      </c>
      <c r="Z733" s="6" t="e">
        <f>Forecast!#REF!+Forecast!#REF!*'Error Factor for last day'!#REF!</f>
        <v>#REF!</v>
      </c>
      <c r="AA733" s="6" t="e">
        <f>Forecast!#REF!+Forecast!#REF!*'Error Factor for last day'!#REF!</f>
        <v>#REF!</v>
      </c>
      <c r="AB733" s="6" t="e">
        <f>Forecast!#REF!+Forecast!#REF!*'Error Factor for last day'!#REF!</f>
        <v>#REF!</v>
      </c>
      <c r="AC733" s="6" t="e">
        <f>Forecast!#REF!+Forecast!#REF!*'Error Factor for last day'!#REF!</f>
        <v>#REF!</v>
      </c>
      <c r="AD733" s="6" t="e">
        <f>Forecast!#REF!+Forecast!#REF!*'Error Factor for last day'!#REF!</f>
        <v>#REF!</v>
      </c>
      <c r="AE733" s="6" t="e">
        <f>Forecast!#REF!+Forecast!#REF!*'Error Factor for last day'!#REF!</f>
        <v>#REF!</v>
      </c>
      <c r="AF733" s="6" t="e">
        <f>Forecast!#REF!+Forecast!#REF!*'Error Factor for last day'!#REF!</f>
        <v>#REF!</v>
      </c>
      <c r="AG733" s="6" t="e">
        <f>Forecast!#REF!+Forecast!#REF!*'Error Factor for last day'!#REF!</f>
        <v>#REF!</v>
      </c>
    </row>
    <row r="734" spans="1:33" hidden="1" x14ac:dyDescent="0.25">
      <c r="A734" s="2">
        <v>42232.506944444445</v>
      </c>
      <c r="B734" s="6" t="e">
        <f>Forecast!#REF!+Forecast!#REF!*'Error Factor for last day'!#REF!</f>
        <v>#REF!</v>
      </c>
      <c r="C734" s="6" t="e">
        <f>Forecast!#REF!+Forecast!#REF!*'Error Factor for last day'!#REF!</f>
        <v>#REF!</v>
      </c>
      <c r="D734" s="6" t="e">
        <f>Forecast!#REF!+Forecast!#REF!*'Error Factor for last day'!#REF!</f>
        <v>#REF!</v>
      </c>
      <c r="E734" s="6" t="e">
        <f>Forecast!#REF!+Forecast!#REF!*'Error Factor for last day'!#REF!</f>
        <v>#REF!</v>
      </c>
      <c r="F734" s="6" t="e">
        <f>Forecast!#REF!+Forecast!#REF!*'Error Factor for last day'!#REF!</f>
        <v>#REF!</v>
      </c>
      <c r="G734" s="6" t="e">
        <f>Forecast!#REF!+Forecast!#REF!*'Error Factor for last day'!#REF!</f>
        <v>#REF!</v>
      </c>
      <c r="H734" s="6" t="e">
        <f>Forecast!#REF!+Forecast!#REF!*'Error Factor for last day'!#REF!</f>
        <v>#REF!</v>
      </c>
      <c r="I734" s="6" t="e">
        <f>Forecast!#REF!+Forecast!#REF!*'Error Factor for last day'!#REF!</f>
        <v>#REF!</v>
      </c>
      <c r="J734" s="6" t="e">
        <f>Forecast!#REF!+Forecast!#REF!*'Error Factor for last day'!#REF!</f>
        <v>#REF!</v>
      </c>
      <c r="K734" s="6" t="e">
        <f>Forecast!#REF!+Forecast!#REF!*'Error Factor for last day'!#REF!</f>
        <v>#REF!</v>
      </c>
      <c r="L734" s="6" t="e">
        <f>Forecast!#REF!+Forecast!#REF!*'Error Factor for last day'!#REF!</f>
        <v>#REF!</v>
      </c>
      <c r="M734" s="6" t="e">
        <f>Forecast!#REF!+Forecast!#REF!*'Error Factor for last day'!#REF!</f>
        <v>#REF!</v>
      </c>
      <c r="N734" s="6" t="e">
        <f>Forecast!#REF!+Forecast!#REF!*'Error Factor for last day'!#REF!</f>
        <v>#REF!</v>
      </c>
      <c r="O734" s="6" t="e">
        <f>Forecast!#REF!+Forecast!#REF!*'Error Factor for last day'!#REF!</f>
        <v>#REF!</v>
      </c>
      <c r="P734" s="6" t="e">
        <f>Forecast!#REF!+Forecast!#REF!*'Error Factor for last day'!#REF!</f>
        <v>#REF!</v>
      </c>
      <c r="Q734" s="6" t="e">
        <f>Forecast!#REF!+Forecast!#REF!*'Error Factor for last day'!#REF!</f>
        <v>#REF!</v>
      </c>
      <c r="R734" s="6" t="e">
        <f>Forecast!#REF!+Forecast!#REF!*'Error Factor for last day'!#REF!</f>
        <v>#REF!</v>
      </c>
      <c r="S734" s="6" t="e">
        <f>Forecast!#REF!+Forecast!#REF!*'Error Factor for last day'!#REF!</f>
        <v>#REF!</v>
      </c>
      <c r="T734" s="6" t="e">
        <f>Forecast!#REF!+Forecast!#REF!*'Error Factor for last day'!#REF!</f>
        <v>#REF!</v>
      </c>
      <c r="U734" s="6" t="e">
        <f>Forecast!#REF!+Forecast!#REF!*'Error Factor for last day'!#REF!</f>
        <v>#REF!</v>
      </c>
      <c r="V734" s="6" t="e">
        <f>Forecast!#REF!+Forecast!#REF!*'Error Factor for last day'!#REF!</f>
        <v>#REF!</v>
      </c>
      <c r="W734" s="6" t="e">
        <f>Forecast!#REF!+Forecast!#REF!*'Error Factor for last day'!#REF!</f>
        <v>#REF!</v>
      </c>
      <c r="X734" s="6" t="e">
        <f>Forecast!#REF!+Forecast!#REF!*'Error Factor for last day'!#REF!</f>
        <v>#REF!</v>
      </c>
      <c r="Y734" s="6" t="e">
        <f>Forecast!#REF!+Forecast!#REF!*'Error Factor for last day'!#REF!</f>
        <v>#REF!</v>
      </c>
      <c r="Z734" s="6" t="e">
        <f>Forecast!#REF!+Forecast!#REF!*'Error Factor for last day'!#REF!</f>
        <v>#REF!</v>
      </c>
      <c r="AA734" s="6" t="e">
        <f>Forecast!#REF!+Forecast!#REF!*'Error Factor for last day'!#REF!</f>
        <v>#REF!</v>
      </c>
      <c r="AB734" s="6" t="e">
        <f>Forecast!#REF!+Forecast!#REF!*'Error Factor for last day'!#REF!</f>
        <v>#REF!</v>
      </c>
      <c r="AC734" s="6" t="e">
        <f>Forecast!#REF!+Forecast!#REF!*'Error Factor for last day'!#REF!</f>
        <v>#REF!</v>
      </c>
      <c r="AD734" s="6" t="e">
        <f>Forecast!#REF!+Forecast!#REF!*'Error Factor for last day'!#REF!</f>
        <v>#REF!</v>
      </c>
      <c r="AE734" s="6" t="e">
        <f>Forecast!#REF!+Forecast!#REF!*'Error Factor for last day'!#REF!</f>
        <v>#REF!</v>
      </c>
      <c r="AF734" s="6" t="e">
        <f>Forecast!#REF!+Forecast!#REF!*'Error Factor for last day'!#REF!</f>
        <v>#REF!</v>
      </c>
      <c r="AG734" s="6" t="e">
        <f>Forecast!#REF!+Forecast!#REF!*'Error Factor for last day'!#REF!</f>
        <v>#REF!</v>
      </c>
    </row>
    <row r="735" spans="1:33" hidden="1" x14ac:dyDescent="0.25">
      <c r="A735" s="2">
        <v>42232.507638888892</v>
      </c>
      <c r="B735" s="6" t="e">
        <f>Forecast!#REF!+Forecast!#REF!*'Error Factor for last day'!#REF!</f>
        <v>#REF!</v>
      </c>
      <c r="C735" s="6" t="e">
        <f>Forecast!#REF!+Forecast!#REF!*'Error Factor for last day'!#REF!</f>
        <v>#REF!</v>
      </c>
      <c r="D735" s="6" t="e">
        <f>Forecast!#REF!+Forecast!#REF!*'Error Factor for last day'!#REF!</f>
        <v>#REF!</v>
      </c>
      <c r="E735" s="6" t="e">
        <f>Forecast!#REF!+Forecast!#REF!*'Error Factor for last day'!#REF!</f>
        <v>#REF!</v>
      </c>
      <c r="F735" s="6" t="e">
        <f>Forecast!#REF!+Forecast!#REF!*'Error Factor for last day'!#REF!</f>
        <v>#REF!</v>
      </c>
      <c r="G735" s="6" t="e">
        <f>Forecast!#REF!+Forecast!#REF!*'Error Factor for last day'!#REF!</f>
        <v>#REF!</v>
      </c>
      <c r="H735" s="6" t="e">
        <f>Forecast!#REF!+Forecast!#REF!*'Error Factor for last day'!#REF!</f>
        <v>#REF!</v>
      </c>
      <c r="I735" s="6" t="e">
        <f>Forecast!#REF!+Forecast!#REF!*'Error Factor for last day'!#REF!</f>
        <v>#REF!</v>
      </c>
      <c r="J735" s="6" t="e">
        <f>Forecast!#REF!+Forecast!#REF!*'Error Factor for last day'!#REF!</f>
        <v>#REF!</v>
      </c>
      <c r="K735" s="6" t="e">
        <f>Forecast!#REF!+Forecast!#REF!*'Error Factor for last day'!#REF!</f>
        <v>#REF!</v>
      </c>
      <c r="L735" s="6" t="e">
        <f>Forecast!#REF!+Forecast!#REF!*'Error Factor for last day'!#REF!</f>
        <v>#REF!</v>
      </c>
      <c r="M735" s="6" t="e">
        <f>Forecast!#REF!+Forecast!#REF!*'Error Factor for last day'!#REF!</f>
        <v>#REF!</v>
      </c>
      <c r="N735" s="6" t="e">
        <f>Forecast!#REF!+Forecast!#REF!*'Error Factor for last day'!#REF!</f>
        <v>#REF!</v>
      </c>
      <c r="O735" s="6" t="e">
        <f>Forecast!#REF!+Forecast!#REF!*'Error Factor for last day'!#REF!</f>
        <v>#REF!</v>
      </c>
      <c r="P735" s="6" t="e">
        <f>Forecast!#REF!+Forecast!#REF!*'Error Factor for last day'!#REF!</f>
        <v>#REF!</v>
      </c>
      <c r="Q735" s="6" t="e">
        <f>Forecast!#REF!+Forecast!#REF!*'Error Factor for last day'!#REF!</f>
        <v>#REF!</v>
      </c>
      <c r="R735" s="6" t="e">
        <f>Forecast!#REF!+Forecast!#REF!*'Error Factor for last day'!#REF!</f>
        <v>#REF!</v>
      </c>
      <c r="S735" s="6" t="e">
        <f>Forecast!#REF!+Forecast!#REF!*'Error Factor for last day'!#REF!</f>
        <v>#REF!</v>
      </c>
      <c r="T735" s="6" t="e">
        <f>Forecast!#REF!+Forecast!#REF!*'Error Factor for last day'!#REF!</f>
        <v>#REF!</v>
      </c>
      <c r="U735" s="6" t="e">
        <f>Forecast!#REF!+Forecast!#REF!*'Error Factor for last day'!#REF!</f>
        <v>#REF!</v>
      </c>
      <c r="V735" s="6" t="e">
        <f>Forecast!#REF!+Forecast!#REF!*'Error Factor for last day'!#REF!</f>
        <v>#REF!</v>
      </c>
      <c r="W735" s="6" t="e">
        <f>Forecast!#REF!+Forecast!#REF!*'Error Factor for last day'!#REF!</f>
        <v>#REF!</v>
      </c>
      <c r="X735" s="6" t="e">
        <f>Forecast!#REF!+Forecast!#REF!*'Error Factor for last day'!#REF!</f>
        <v>#REF!</v>
      </c>
      <c r="Y735" s="6" t="e">
        <f>Forecast!#REF!+Forecast!#REF!*'Error Factor for last day'!#REF!</f>
        <v>#REF!</v>
      </c>
      <c r="Z735" s="6" t="e">
        <f>Forecast!#REF!+Forecast!#REF!*'Error Factor for last day'!#REF!</f>
        <v>#REF!</v>
      </c>
      <c r="AA735" s="6" t="e">
        <f>Forecast!#REF!+Forecast!#REF!*'Error Factor for last day'!#REF!</f>
        <v>#REF!</v>
      </c>
      <c r="AB735" s="6" t="e">
        <f>Forecast!#REF!+Forecast!#REF!*'Error Factor for last day'!#REF!</f>
        <v>#REF!</v>
      </c>
      <c r="AC735" s="6" t="e">
        <f>Forecast!#REF!+Forecast!#REF!*'Error Factor for last day'!#REF!</f>
        <v>#REF!</v>
      </c>
      <c r="AD735" s="6" t="e">
        <f>Forecast!#REF!+Forecast!#REF!*'Error Factor for last day'!#REF!</f>
        <v>#REF!</v>
      </c>
      <c r="AE735" s="6" t="e">
        <f>Forecast!#REF!+Forecast!#REF!*'Error Factor for last day'!#REF!</f>
        <v>#REF!</v>
      </c>
      <c r="AF735" s="6" t="e">
        <f>Forecast!#REF!+Forecast!#REF!*'Error Factor for last day'!#REF!</f>
        <v>#REF!</v>
      </c>
      <c r="AG735" s="6" t="e">
        <f>Forecast!#REF!+Forecast!#REF!*'Error Factor for last day'!#REF!</f>
        <v>#REF!</v>
      </c>
    </row>
    <row r="736" spans="1:33" hidden="1" x14ac:dyDescent="0.25">
      <c r="A736" s="2">
        <v>42232.508333333331</v>
      </c>
      <c r="B736" s="6" t="e">
        <f>Forecast!#REF!+Forecast!#REF!*'Error Factor for last day'!#REF!</f>
        <v>#REF!</v>
      </c>
      <c r="C736" s="6" t="e">
        <f>Forecast!#REF!+Forecast!#REF!*'Error Factor for last day'!#REF!</f>
        <v>#REF!</v>
      </c>
      <c r="D736" s="6" t="e">
        <f>Forecast!#REF!+Forecast!#REF!*'Error Factor for last day'!#REF!</f>
        <v>#REF!</v>
      </c>
      <c r="E736" s="6" t="e">
        <f>Forecast!#REF!+Forecast!#REF!*'Error Factor for last day'!#REF!</f>
        <v>#REF!</v>
      </c>
      <c r="F736" s="6" t="e">
        <f>Forecast!#REF!+Forecast!#REF!*'Error Factor for last day'!#REF!</f>
        <v>#REF!</v>
      </c>
      <c r="G736" s="6" t="e">
        <f>Forecast!#REF!+Forecast!#REF!*'Error Factor for last day'!#REF!</f>
        <v>#REF!</v>
      </c>
      <c r="H736" s="6" t="e">
        <f>Forecast!#REF!+Forecast!#REF!*'Error Factor for last day'!#REF!</f>
        <v>#REF!</v>
      </c>
      <c r="I736" s="6" t="e">
        <f>Forecast!#REF!+Forecast!#REF!*'Error Factor for last day'!#REF!</f>
        <v>#REF!</v>
      </c>
      <c r="J736" s="6" t="e">
        <f>Forecast!#REF!+Forecast!#REF!*'Error Factor for last day'!#REF!</f>
        <v>#REF!</v>
      </c>
      <c r="K736" s="6" t="e">
        <f>Forecast!#REF!+Forecast!#REF!*'Error Factor for last day'!#REF!</f>
        <v>#REF!</v>
      </c>
      <c r="L736" s="6" t="e">
        <f>Forecast!#REF!+Forecast!#REF!*'Error Factor for last day'!#REF!</f>
        <v>#REF!</v>
      </c>
      <c r="M736" s="6" t="e">
        <f>Forecast!#REF!+Forecast!#REF!*'Error Factor for last day'!#REF!</f>
        <v>#REF!</v>
      </c>
      <c r="N736" s="6" t="e">
        <f>Forecast!#REF!+Forecast!#REF!*'Error Factor for last day'!#REF!</f>
        <v>#REF!</v>
      </c>
      <c r="O736" s="6" t="e">
        <f>Forecast!#REF!+Forecast!#REF!*'Error Factor for last day'!#REF!</f>
        <v>#REF!</v>
      </c>
      <c r="P736" s="6" t="e">
        <f>Forecast!#REF!+Forecast!#REF!*'Error Factor for last day'!#REF!</f>
        <v>#REF!</v>
      </c>
      <c r="Q736" s="6" t="e">
        <f>Forecast!#REF!+Forecast!#REF!*'Error Factor for last day'!#REF!</f>
        <v>#REF!</v>
      </c>
      <c r="R736" s="6" t="e">
        <f>Forecast!#REF!+Forecast!#REF!*'Error Factor for last day'!#REF!</f>
        <v>#REF!</v>
      </c>
      <c r="S736" s="6" t="e">
        <f>Forecast!#REF!+Forecast!#REF!*'Error Factor for last day'!#REF!</f>
        <v>#REF!</v>
      </c>
      <c r="T736" s="6" t="e">
        <f>Forecast!#REF!+Forecast!#REF!*'Error Factor for last day'!#REF!</f>
        <v>#REF!</v>
      </c>
      <c r="U736" s="6" t="e">
        <f>Forecast!#REF!+Forecast!#REF!*'Error Factor for last day'!#REF!</f>
        <v>#REF!</v>
      </c>
      <c r="V736" s="6" t="e">
        <f>Forecast!#REF!+Forecast!#REF!*'Error Factor for last day'!#REF!</f>
        <v>#REF!</v>
      </c>
      <c r="W736" s="6" t="e">
        <f>Forecast!#REF!+Forecast!#REF!*'Error Factor for last day'!#REF!</f>
        <v>#REF!</v>
      </c>
      <c r="X736" s="6" t="e">
        <f>Forecast!#REF!+Forecast!#REF!*'Error Factor for last day'!#REF!</f>
        <v>#REF!</v>
      </c>
      <c r="Y736" s="6" t="e">
        <f>Forecast!#REF!+Forecast!#REF!*'Error Factor for last day'!#REF!</f>
        <v>#REF!</v>
      </c>
      <c r="Z736" s="6" t="e">
        <f>Forecast!#REF!+Forecast!#REF!*'Error Factor for last day'!#REF!</f>
        <v>#REF!</v>
      </c>
      <c r="AA736" s="6" t="e">
        <f>Forecast!#REF!+Forecast!#REF!*'Error Factor for last day'!#REF!</f>
        <v>#REF!</v>
      </c>
      <c r="AB736" s="6" t="e">
        <f>Forecast!#REF!+Forecast!#REF!*'Error Factor for last day'!#REF!</f>
        <v>#REF!</v>
      </c>
      <c r="AC736" s="6" t="e">
        <f>Forecast!#REF!+Forecast!#REF!*'Error Factor for last day'!#REF!</f>
        <v>#REF!</v>
      </c>
      <c r="AD736" s="6" t="e">
        <f>Forecast!#REF!+Forecast!#REF!*'Error Factor for last day'!#REF!</f>
        <v>#REF!</v>
      </c>
      <c r="AE736" s="6" t="e">
        <f>Forecast!#REF!+Forecast!#REF!*'Error Factor for last day'!#REF!</f>
        <v>#REF!</v>
      </c>
      <c r="AF736" s="6" t="e">
        <f>Forecast!#REF!+Forecast!#REF!*'Error Factor for last day'!#REF!</f>
        <v>#REF!</v>
      </c>
      <c r="AG736" s="6" t="e">
        <f>Forecast!#REF!+Forecast!#REF!*'Error Factor for last day'!#REF!</f>
        <v>#REF!</v>
      </c>
    </row>
    <row r="737" spans="1:33" hidden="1" x14ac:dyDescent="0.25">
      <c r="A737" s="2">
        <v>42232.509027777778</v>
      </c>
      <c r="B737" s="6" t="e">
        <f>Forecast!#REF!+Forecast!#REF!*'Error Factor for last day'!#REF!</f>
        <v>#REF!</v>
      </c>
      <c r="C737" s="6" t="e">
        <f>Forecast!#REF!+Forecast!#REF!*'Error Factor for last day'!#REF!</f>
        <v>#REF!</v>
      </c>
      <c r="D737" s="6" t="e">
        <f>Forecast!#REF!+Forecast!#REF!*'Error Factor for last day'!#REF!</f>
        <v>#REF!</v>
      </c>
      <c r="E737" s="6" t="e">
        <f>Forecast!#REF!+Forecast!#REF!*'Error Factor for last day'!#REF!</f>
        <v>#REF!</v>
      </c>
      <c r="F737" s="6" t="e">
        <f>Forecast!#REF!+Forecast!#REF!*'Error Factor for last day'!#REF!</f>
        <v>#REF!</v>
      </c>
      <c r="G737" s="6" t="e">
        <f>Forecast!#REF!+Forecast!#REF!*'Error Factor for last day'!#REF!</f>
        <v>#REF!</v>
      </c>
      <c r="H737" s="6" t="e">
        <f>Forecast!#REF!+Forecast!#REF!*'Error Factor for last day'!#REF!</f>
        <v>#REF!</v>
      </c>
      <c r="I737" s="6" t="e">
        <f>Forecast!#REF!+Forecast!#REF!*'Error Factor for last day'!#REF!</f>
        <v>#REF!</v>
      </c>
      <c r="J737" s="6" t="e">
        <f>Forecast!#REF!+Forecast!#REF!*'Error Factor for last day'!#REF!</f>
        <v>#REF!</v>
      </c>
      <c r="K737" s="6" t="e">
        <f>Forecast!#REF!+Forecast!#REF!*'Error Factor for last day'!#REF!</f>
        <v>#REF!</v>
      </c>
      <c r="L737" s="6" t="e">
        <f>Forecast!#REF!+Forecast!#REF!*'Error Factor for last day'!#REF!</f>
        <v>#REF!</v>
      </c>
      <c r="M737" s="6" t="e">
        <f>Forecast!#REF!+Forecast!#REF!*'Error Factor for last day'!#REF!</f>
        <v>#REF!</v>
      </c>
      <c r="N737" s="6" t="e">
        <f>Forecast!#REF!+Forecast!#REF!*'Error Factor for last day'!#REF!</f>
        <v>#REF!</v>
      </c>
      <c r="O737" s="6" t="e">
        <f>Forecast!#REF!+Forecast!#REF!*'Error Factor for last day'!#REF!</f>
        <v>#REF!</v>
      </c>
      <c r="P737" s="6" t="e">
        <f>Forecast!#REF!+Forecast!#REF!*'Error Factor for last day'!#REF!</f>
        <v>#REF!</v>
      </c>
      <c r="Q737" s="6" t="e">
        <f>Forecast!#REF!+Forecast!#REF!*'Error Factor for last day'!#REF!</f>
        <v>#REF!</v>
      </c>
      <c r="R737" s="6" t="e">
        <f>Forecast!#REF!+Forecast!#REF!*'Error Factor for last day'!#REF!</f>
        <v>#REF!</v>
      </c>
      <c r="S737" s="6" t="e">
        <f>Forecast!#REF!+Forecast!#REF!*'Error Factor for last day'!#REF!</f>
        <v>#REF!</v>
      </c>
      <c r="T737" s="6" t="e">
        <f>Forecast!#REF!+Forecast!#REF!*'Error Factor for last day'!#REF!</f>
        <v>#REF!</v>
      </c>
      <c r="U737" s="6" t="e">
        <f>Forecast!#REF!+Forecast!#REF!*'Error Factor for last day'!#REF!</f>
        <v>#REF!</v>
      </c>
      <c r="V737" s="6" t="e">
        <f>Forecast!#REF!+Forecast!#REF!*'Error Factor for last day'!#REF!</f>
        <v>#REF!</v>
      </c>
      <c r="W737" s="6" t="e">
        <f>Forecast!#REF!+Forecast!#REF!*'Error Factor for last day'!#REF!</f>
        <v>#REF!</v>
      </c>
      <c r="X737" s="6" t="e">
        <f>Forecast!#REF!+Forecast!#REF!*'Error Factor for last day'!#REF!</f>
        <v>#REF!</v>
      </c>
      <c r="Y737" s="6" t="e">
        <f>Forecast!#REF!+Forecast!#REF!*'Error Factor for last day'!#REF!</f>
        <v>#REF!</v>
      </c>
      <c r="Z737" s="6" t="e">
        <f>Forecast!#REF!+Forecast!#REF!*'Error Factor for last day'!#REF!</f>
        <v>#REF!</v>
      </c>
      <c r="AA737" s="6" t="e">
        <f>Forecast!#REF!+Forecast!#REF!*'Error Factor for last day'!#REF!</f>
        <v>#REF!</v>
      </c>
      <c r="AB737" s="6" t="e">
        <f>Forecast!#REF!+Forecast!#REF!*'Error Factor for last day'!#REF!</f>
        <v>#REF!</v>
      </c>
      <c r="AC737" s="6" t="e">
        <f>Forecast!#REF!+Forecast!#REF!*'Error Factor for last day'!#REF!</f>
        <v>#REF!</v>
      </c>
      <c r="AD737" s="6" t="e">
        <f>Forecast!#REF!+Forecast!#REF!*'Error Factor for last day'!#REF!</f>
        <v>#REF!</v>
      </c>
      <c r="AE737" s="6" t="e">
        <f>Forecast!#REF!+Forecast!#REF!*'Error Factor for last day'!#REF!</f>
        <v>#REF!</v>
      </c>
      <c r="AF737" s="6" t="e">
        <f>Forecast!#REF!+Forecast!#REF!*'Error Factor for last day'!#REF!</f>
        <v>#REF!</v>
      </c>
      <c r="AG737" s="6" t="e">
        <f>Forecast!#REF!+Forecast!#REF!*'Error Factor for last day'!#REF!</f>
        <v>#REF!</v>
      </c>
    </row>
    <row r="738" spans="1:33" hidden="1" x14ac:dyDescent="0.25">
      <c r="A738" s="2">
        <v>42232.509722222225</v>
      </c>
      <c r="B738" s="6" t="e">
        <f>Forecast!#REF!+Forecast!#REF!*'Error Factor for last day'!#REF!</f>
        <v>#REF!</v>
      </c>
      <c r="C738" s="6" t="e">
        <f>Forecast!#REF!+Forecast!#REF!*'Error Factor for last day'!#REF!</f>
        <v>#REF!</v>
      </c>
      <c r="D738" s="6" t="e">
        <f>Forecast!#REF!+Forecast!#REF!*'Error Factor for last day'!#REF!</f>
        <v>#REF!</v>
      </c>
      <c r="E738" s="6" t="e">
        <f>Forecast!#REF!+Forecast!#REF!*'Error Factor for last day'!#REF!</f>
        <v>#REF!</v>
      </c>
      <c r="F738" s="6" t="e">
        <f>Forecast!#REF!+Forecast!#REF!*'Error Factor for last day'!#REF!</f>
        <v>#REF!</v>
      </c>
      <c r="G738" s="6" t="e">
        <f>Forecast!#REF!+Forecast!#REF!*'Error Factor for last day'!#REF!</f>
        <v>#REF!</v>
      </c>
      <c r="H738" s="6" t="e">
        <f>Forecast!#REF!+Forecast!#REF!*'Error Factor for last day'!#REF!</f>
        <v>#REF!</v>
      </c>
      <c r="I738" s="6" t="e">
        <f>Forecast!#REF!+Forecast!#REF!*'Error Factor for last day'!#REF!</f>
        <v>#REF!</v>
      </c>
      <c r="J738" s="6" t="e">
        <f>Forecast!#REF!+Forecast!#REF!*'Error Factor for last day'!#REF!</f>
        <v>#REF!</v>
      </c>
      <c r="K738" s="6" t="e">
        <f>Forecast!#REF!+Forecast!#REF!*'Error Factor for last day'!#REF!</f>
        <v>#REF!</v>
      </c>
      <c r="L738" s="6" t="e">
        <f>Forecast!#REF!+Forecast!#REF!*'Error Factor for last day'!#REF!</f>
        <v>#REF!</v>
      </c>
      <c r="M738" s="6" t="e">
        <f>Forecast!#REF!+Forecast!#REF!*'Error Factor for last day'!#REF!</f>
        <v>#REF!</v>
      </c>
      <c r="N738" s="6" t="e">
        <f>Forecast!#REF!+Forecast!#REF!*'Error Factor for last day'!#REF!</f>
        <v>#REF!</v>
      </c>
      <c r="O738" s="6" t="e">
        <f>Forecast!#REF!+Forecast!#REF!*'Error Factor for last day'!#REF!</f>
        <v>#REF!</v>
      </c>
      <c r="P738" s="6" t="e">
        <f>Forecast!#REF!+Forecast!#REF!*'Error Factor for last day'!#REF!</f>
        <v>#REF!</v>
      </c>
      <c r="Q738" s="6" t="e">
        <f>Forecast!#REF!+Forecast!#REF!*'Error Factor for last day'!#REF!</f>
        <v>#REF!</v>
      </c>
      <c r="R738" s="6" t="e">
        <f>Forecast!#REF!+Forecast!#REF!*'Error Factor for last day'!#REF!</f>
        <v>#REF!</v>
      </c>
      <c r="S738" s="6" t="e">
        <f>Forecast!#REF!+Forecast!#REF!*'Error Factor for last day'!#REF!</f>
        <v>#REF!</v>
      </c>
      <c r="T738" s="6" t="e">
        <f>Forecast!#REF!+Forecast!#REF!*'Error Factor for last day'!#REF!</f>
        <v>#REF!</v>
      </c>
      <c r="U738" s="6" t="e">
        <f>Forecast!#REF!+Forecast!#REF!*'Error Factor for last day'!#REF!</f>
        <v>#REF!</v>
      </c>
      <c r="V738" s="6" t="e">
        <f>Forecast!#REF!+Forecast!#REF!*'Error Factor for last day'!#REF!</f>
        <v>#REF!</v>
      </c>
      <c r="W738" s="6" t="e">
        <f>Forecast!#REF!+Forecast!#REF!*'Error Factor for last day'!#REF!</f>
        <v>#REF!</v>
      </c>
      <c r="X738" s="6" t="e">
        <f>Forecast!#REF!+Forecast!#REF!*'Error Factor for last day'!#REF!</f>
        <v>#REF!</v>
      </c>
      <c r="Y738" s="6" t="e">
        <f>Forecast!#REF!+Forecast!#REF!*'Error Factor for last day'!#REF!</f>
        <v>#REF!</v>
      </c>
      <c r="Z738" s="6" t="e">
        <f>Forecast!#REF!+Forecast!#REF!*'Error Factor for last day'!#REF!</f>
        <v>#REF!</v>
      </c>
      <c r="AA738" s="6" t="e">
        <f>Forecast!#REF!+Forecast!#REF!*'Error Factor for last day'!#REF!</f>
        <v>#REF!</v>
      </c>
      <c r="AB738" s="6" t="e">
        <f>Forecast!#REF!+Forecast!#REF!*'Error Factor for last day'!#REF!</f>
        <v>#REF!</v>
      </c>
      <c r="AC738" s="6" t="e">
        <f>Forecast!#REF!+Forecast!#REF!*'Error Factor for last day'!#REF!</f>
        <v>#REF!</v>
      </c>
      <c r="AD738" s="6" t="e">
        <f>Forecast!#REF!+Forecast!#REF!*'Error Factor for last day'!#REF!</f>
        <v>#REF!</v>
      </c>
      <c r="AE738" s="6" t="e">
        <f>Forecast!#REF!+Forecast!#REF!*'Error Factor for last day'!#REF!</f>
        <v>#REF!</v>
      </c>
      <c r="AF738" s="6" t="e">
        <f>Forecast!#REF!+Forecast!#REF!*'Error Factor for last day'!#REF!</f>
        <v>#REF!</v>
      </c>
      <c r="AG738" s="6" t="e">
        <f>Forecast!#REF!+Forecast!#REF!*'Error Factor for last day'!#REF!</f>
        <v>#REF!</v>
      </c>
    </row>
    <row r="739" spans="1:33" hidden="1" x14ac:dyDescent="0.25">
      <c r="A739" s="2">
        <v>42232.510416666664</v>
      </c>
      <c r="B739" s="6" t="e">
        <f>Forecast!#REF!+Forecast!#REF!*'Error Factor for last day'!#REF!</f>
        <v>#REF!</v>
      </c>
      <c r="C739" s="6" t="e">
        <f>Forecast!#REF!+Forecast!#REF!*'Error Factor for last day'!#REF!</f>
        <v>#REF!</v>
      </c>
      <c r="D739" s="6" t="e">
        <f>Forecast!#REF!+Forecast!#REF!*'Error Factor for last day'!#REF!</f>
        <v>#REF!</v>
      </c>
      <c r="E739" s="6" t="e">
        <f>Forecast!#REF!+Forecast!#REF!*'Error Factor for last day'!#REF!</f>
        <v>#REF!</v>
      </c>
      <c r="F739" s="6" t="e">
        <f>Forecast!#REF!+Forecast!#REF!*'Error Factor for last day'!#REF!</f>
        <v>#REF!</v>
      </c>
      <c r="G739" s="6" t="e">
        <f>Forecast!#REF!+Forecast!#REF!*'Error Factor for last day'!#REF!</f>
        <v>#REF!</v>
      </c>
      <c r="H739" s="6" t="e">
        <f>Forecast!#REF!+Forecast!#REF!*'Error Factor for last day'!#REF!</f>
        <v>#REF!</v>
      </c>
      <c r="I739" s="6" t="e">
        <f>Forecast!#REF!+Forecast!#REF!*'Error Factor for last day'!#REF!</f>
        <v>#REF!</v>
      </c>
      <c r="J739" s="6" t="e">
        <f>Forecast!#REF!+Forecast!#REF!*'Error Factor for last day'!#REF!</f>
        <v>#REF!</v>
      </c>
      <c r="K739" s="6" t="e">
        <f>Forecast!#REF!+Forecast!#REF!*'Error Factor for last day'!#REF!</f>
        <v>#REF!</v>
      </c>
      <c r="L739" s="6" t="e">
        <f>Forecast!#REF!+Forecast!#REF!*'Error Factor for last day'!#REF!</f>
        <v>#REF!</v>
      </c>
      <c r="M739" s="6" t="e">
        <f>Forecast!#REF!+Forecast!#REF!*'Error Factor for last day'!#REF!</f>
        <v>#REF!</v>
      </c>
      <c r="N739" s="6" t="e">
        <f>Forecast!#REF!+Forecast!#REF!*'Error Factor for last day'!#REF!</f>
        <v>#REF!</v>
      </c>
      <c r="O739" s="6" t="e">
        <f>Forecast!#REF!+Forecast!#REF!*'Error Factor for last day'!#REF!</f>
        <v>#REF!</v>
      </c>
      <c r="P739" s="6" t="e">
        <f>Forecast!#REF!+Forecast!#REF!*'Error Factor for last day'!#REF!</f>
        <v>#REF!</v>
      </c>
      <c r="Q739" s="6" t="e">
        <f>Forecast!#REF!+Forecast!#REF!*'Error Factor for last day'!#REF!</f>
        <v>#REF!</v>
      </c>
      <c r="R739" s="6" t="e">
        <f>Forecast!#REF!+Forecast!#REF!*'Error Factor for last day'!#REF!</f>
        <v>#REF!</v>
      </c>
      <c r="S739" s="6" t="e">
        <f>Forecast!#REF!+Forecast!#REF!*'Error Factor for last day'!#REF!</f>
        <v>#REF!</v>
      </c>
      <c r="T739" s="6" t="e">
        <f>Forecast!#REF!+Forecast!#REF!*'Error Factor for last day'!#REF!</f>
        <v>#REF!</v>
      </c>
      <c r="U739" s="6" t="e">
        <f>Forecast!#REF!+Forecast!#REF!*'Error Factor for last day'!#REF!</f>
        <v>#REF!</v>
      </c>
      <c r="V739" s="6" t="e">
        <f>Forecast!#REF!+Forecast!#REF!*'Error Factor for last day'!#REF!</f>
        <v>#REF!</v>
      </c>
      <c r="W739" s="6" t="e">
        <f>Forecast!#REF!+Forecast!#REF!*'Error Factor for last day'!#REF!</f>
        <v>#REF!</v>
      </c>
      <c r="X739" s="6" t="e">
        <f>Forecast!#REF!+Forecast!#REF!*'Error Factor for last day'!#REF!</f>
        <v>#REF!</v>
      </c>
      <c r="Y739" s="6" t="e">
        <f>Forecast!#REF!+Forecast!#REF!*'Error Factor for last day'!#REF!</f>
        <v>#REF!</v>
      </c>
      <c r="Z739" s="6" t="e">
        <f>Forecast!#REF!+Forecast!#REF!*'Error Factor for last day'!#REF!</f>
        <v>#REF!</v>
      </c>
      <c r="AA739" s="6" t="e">
        <f>Forecast!#REF!+Forecast!#REF!*'Error Factor for last day'!#REF!</f>
        <v>#REF!</v>
      </c>
      <c r="AB739" s="6" t="e">
        <f>Forecast!#REF!+Forecast!#REF!*'Error Factor for last day'!#REF!</f>
        <v>#REF!</v>
      </c>
      <c r="AC739" s="6" t="e">
        <f>Forecast!#REF!+Forecast!#REF!*'Error Factor for last day'!#REF!</f>
        <v>#REF!</v>
      </c>
      <c r="AD739" s="6" t="e">
        <f>Forecast!#REF!+Forecast!#REF!*'Error Factor for last day'!#REF!</f>
        <v>#REF!</v>
      </c>
      <c r="AE739" s="6" t="e">
        <f>Forecast!#REF!+Forecast!#REF!*'Error Factor for last day'!#REF!</f>
        <v>#REF!</v>
      </c>
      <c r="AF739" s="6" t="e">
        <f>Forecast!#REF!+Forecast!#REF!*'Error Factor for last day'!#REF!</f>
        <v>#REF!</v>
      </c>
      <c r="AG739" s="6" t="e">
        <f>Forecast!#REF!+Forecast!#REF!*'Error Factor for last day'!#REF!</f>
        <v>#REF!</v>
      </c>
    </row>
    <row r="740" spans="1:33" hidden="1" x14ac:dyDescent="0.25">
      <c r="A740" s="2">
        <v>42232.511111111111</v>
      </c>
      <c r="B740" s="6" t="e">
        <f>Forecast!#REF!+Forecast!#REF!*'Error Factor for last day'!#REF!</f>
        <v>#REF!</v>
      </c>
      <c r="C740" s="6" t="e">
        <f>Forecast!#REF!+Forecast!#REF!*'Error Factor for last day'!#REF!</f>
        <v>#REF!</v>
      </c>
      <c r="D740" s="6" t="e">
        <f>Forecast!#REF!+Forecast!#REF!*'Error Factor for last day'!#REF!</f>
        <v>#REF!</v>
      </c>
      <c r="E740" s="6" t="e">
        <f>Forecast!#REF!+Forecast!#REF!*'Error Factor for last day'!#REF!</f>
        <v>#REF!</v>
      </c>
      <c r="F740" s="6" t="e">
        <f>Forecast!#REF!+Forecast!#REF!*'Error Factor for last day'!#REF!</f>
        <v>#REF!</v>
      </c>
      <c r="G740" s="6" t="e">
        <f>Forecast!#REF!+Forecast!#REF!*'Error Factor for last day'!#REF!</f>
        <v>#REF!</v>
      </c>
      <c r="H740" s="6" t="e">
        <f>Forecast!#REF!+Forecast!#REF!*'Error Factor for last day'!#REF!</f>
        <v>#REF!</v>
      </c>
      <c r="I740" s="6" t="e">
        <f>Forecast!#REF!+Forecast!#REF!*'Error Factor for last day'!#REF!</f>
        <v>#REF!</v>
      </c>
      <c r="J740" s="6" t="e">
        <f>Forecast!#REF!+Forecast!#REF!*'Error Factor for last day'!#REF!</f>
        <v>#REF!</v>
      </c>
      <c r="K740" s="6" t="e">
        <f>Forecast!#REF!+Forecast!#REF!*'Error Factor for last day'!#REF!</f>
        <v>#REF!</v>
      </c>
      <c r="L740" s="6" t="e">
        <f>Forecast!#REF!+Forecast!#REF!*'Error Factor for last day'!#REF!</f>
        <v>#REF!</v>
      </c>
      <c r="M740" s="6" t="e">
        <f>Forecast!#REF!+Forecast!#REF!*'Error Factor for last day'!#REF!</f>
        <v>#REF!</v>
      </c>
      <c r="N740" s="6" t="e">
        <f>Forecast!#REF!+Forecast!#REF!*'Error Factor for last day'!#REF!</f>
        <v>#REF!</v>
      </c>
      <c r="O740" s="6" t="e">
        <f>Forecast!#REF!+Forecast!#REF!*'Error Factor for last day'!#REF!</f>
        <v>#REF!</v>
      </c>
      <c r="P740" s="6" t="e">
        <f>Forecast!#REF!+Forecast!#REF!*'Error Factor for last day'!#REF!</f>
        <v>#REF!</v>
      </c>
      <c r="Q740" s="6" t="e">
        <f>Forecast!#REF!+Forecast!#REF!*'Error Factor for last day'!#REF!</f>
        <v>#REF!</v>
      </c>
      <c r="R740" s="6" t="e">
        <f>Forecast!#REF!+Forecast!#REF!*'Error Factor for last day'!#REF!</f>
        <v>#REF!</v>
      </c>
      <c r="S740" s="6" t="e">
        <f>Forecast!#REF!+Forecast!#REF!*'Error Factor for last day'!#REF!</f>
        <v>#REF!</v>
      </c>
      <c r="T740" s="6" t="e">
        <f>Forecast!#REF!+Forecast!#REF!*'Error Factor for last day'!#REF!</f>
        <v>#REF!</v>
      </c>
      <c r="U740" s="6" t="e">
        <f>Forecast!#REF!+Forecast!#REF!*'Error Factor for last day'!#REF!</f>
        <v>#REF!</v>
      </c>
      <c r="V740" s="6" t="e">
        <f>Forecast!#REF!+Forecast!#REF!*'Error Factor for last day'!#REF!</f>
        <v>#REF!</v>
      </c>
      <c r="W740" s="6" t="e">
        <f>Forecast!#REF!+Forecast!#REF!*'Error Factor for last day'!#REF!</f>
        <v>#REF!</v>
      </c>
      <c r="X740" s="6" t="e">
        <f>Forecast!#REF!+Forecast!#REF!*'Error Factor for last day'!#REF!</f>
        <v>#REF!</v>
      </c>
      <c r="Y740" s="6" t="e">
        <f>Forecast!#REF!+Forecast!#REF!*'Error Factor for last day'!#REF!</f>
        <v>#REF!</v>
      </c>
      <c r="Z740" s="6" t="e">
        <f>Forecast!#REF!+Forecast!#REF!*'Error Factor for last day'!#REF!</f>
        <v>#REF!</v>
      </c>
      <c r="AA740" s="6" t="e">
        <f>Forecast!#REF!+Forecast!#REF!*'Error Factor for last day'!#REF!</f>
        <v>#REF!</v>
      </c>
      <c r="AB740" s="6" t="e">
        <f>Forecast!#REF!+Forecast!#REF!*'Error Factor for last day'!#REF!</f>
        <v>#REF!</v>
      </c>
      <c r="AC740" s="6" t="e">
        <f>Forecast!#REF!+Forecast!#REF!*'Error Factor for last day'!#REF!</f>
        <v>#REF!</v>
      </c>
      <c r="AD740" s="6" t="e">
        <f>Forecast!#REF!+Forecast!#REF!*'Error Factor for last day'!#REF!</f>
        <v>#REF!</v>
      </c>
      <c r="AE740" s="6" t="e">
        <f>Forecast!#REF!+Forecast!#REF!*'Error Factor for last day'!#REF!</f>
        <v>#REF!</v>
      </c>
      <c r="AF740" s="6" t="e">
        <f>Forecast!#REF!+Forecast!#REF!*'Error Factor for last day'!#REF!</f>
        <v>#REF!</v>
      </c>
      <c r="AG740" s="6" t="e">
        <f>Forecast!#REF!+Forecast!#REF!*'Error Factor for last day'!#REF!</f>
        <v>#REF!</v>
      </c>
    </row>
    <row r="741" spans="1:33" hidden="1" x14ac:dyDescent="0.25">
      <c r="A741" s="2">
        <v>42232.511805555558</v>
      </c>
      <c r="B741" s="6" t="e">
        <f>Forecast!#REF!+Forecast!#REF!*'Error Factor for last day'!#REF!</f>
        <v>#REF!</v>
      </c>
      <c r="C741" s="6" t="e">
        <f>Forecast!#REF!+Forecast!#REF!*'Error Factor for last day'!#REF!</f>
        <v>#REF!</v>
      </c>
      <c r="D741" s="6" t="e">
        <f>Forecast!#REF!+Forecast!#REF!*'Error Factor for last day'!#REF!</f>
        <v>#REF!</v>
      </c>
      <c r="E741" s="6" t="e">
        <f>Forecast!#REF!+Forecast!#REF!*'Error Factor for last day'!#REF!</f>
        <v>#REF!</v>
      </c>
      <c r="F741" s="6" t="e">
        <f>Forecast!#REF!+Forecast!#REF!*'Error Factor for last day'!#REF!</f>
        <v>#REF!</v>
      </c>
      <c r="G741" s="6" t="e">
        <f>Forecast!#REF!+Forecast!#REF!*'Error Factor for last day'!#REF!</f>
        <v>#REF!</v>
      </c>
      <c r="H741" s="6" t="e">
        <f>Forecast!#REF!+Forecast!#REF!*'Error Factor for last day'!#REF!</f>
        <v>#REF!</v>
      </c>
      <c r="I741" s="6" t="e">
        <f>Forecast!#REF!+Forecast!#REF!*'Error Factor for last day'!#REF!</f>
        <v>#REF!</v>
      </c>
      <c r="J741" s="6" t="e">
        <f>Forecast!#REF!+Forecast!#REF!*'Error Factor for last day'!#REF!</f>
        <v>#REF!</v>
      </c>
      <c r="K741" s="6" t="e">
        <f>Forecast!#REF!+Forecast!#REF!*'Error Factor for last day'!#REF!</f>
        <v>#REF!</v>
      </c>
      <c r="L741" s="6" t="e">
        <f>Forecast!#REF!+Forecast!#REF!*'Error Factor for last day'!#REF!</f>
        <v>#REF!</v>
      </c>
      <c r="M741" s="6" t="e">
        <f>Forecast!#REF!+Forecast!#REF!*'Error Factor for last day'!#REF!</f>
        <v>#REF!</v>
      </c>
      <c r="N741" s="6" t="e">
        <f>Forecast!#REF!+Forecast!#REF!*'Error Factor for last day'!#REF!</f>
        <v>#REF!</v>
      </c>
      <c r="O741" s="6" t="e">
        <f>Forecast!#REF!+Forecast!#REF!*'Error Factor for last day'!#REF!</f>
        <v>#REF!</v>
      </c>
      <c r="P741" s="6" t="e">
        <f>Forecast!#REF!+Forecast!#REF!*'Error Factor for last day'!#REF!</f>
        <v>#REF!</v>
      </c>
      <c r="Q741" s="6" t="e">
        <f>Forecast!#REF!+Forecast!#REF!*'Error Factor for last day'!#REF!</f>
        <v>#REF!</v>
      </c>
      <c r="R741" s="6" t="e">
        <f>Forecast!#REF!+Forecast!#REF!*'Error Factor for last day'!#REF!</f>
        <v>#REF!</v>
      </c>
      <c r="S741" s="6" t="e">
        <f>Forecast!#REF!+Forecast!#REF!*'Error Factor for last day'!#REF!</f>
        <v>#REF!</v>
      </c>
      <c r="T741" s="6" t="e">
        <f>Forecast!#REF!+Forecast!#REF!*'Error Factor for last day'!#REF!</f>
        <v>#REF!</v>
      </c>
      <c r="U741" s="6" t="e">
        <f>Forecast!#REF!+Forecast!#REF!*'Error Factor for last day'!#REF!</f>
        <v>#REF!</v>
      </c>
      <c r="V741" s="6" t="e">
        <f>Forecast!#REF!+Forecast!#REF!*'Error Factor for last day'!#REF!</f>
        <v>#REF!</v>
      </c>
      <c r="W741" s="6" t="e">
        <f>Forecast!#REF!+Forecast!#REF!*'Error Factor for last day'!#REF!</f>
        <v>#REF!</v>
      </c>
      <c r="X741" s="6" t="e">
        <f>Forecast!#REF!+Forecast!#REF!*'Error Factor for last day'!#REF!</f>
        <v>#REF!</v>
      </c>
      <c r="Y741" s="6" t="e">
        <f>Forecast!#REF!+Forecast!#REF!*'Error Factor for last day'!#REF!</f>
        <v>#REF!</v>
      </c>
      <c r="Z741" s="6" t="e">
        <f>Forecast!#REF!+Forecast!#REF!*'Error Factor for last day'!#REF!</f>
        <v>#REF!</v>
      </c>
      <c r="AA741" s="6" t="e">
        <f>Forecast!#REF!+Forecast!#REF!*'Error Factor for last day'!#REF!</f>
        <v>#REF!</v>
      </c>
      <c r="AB741" s="6" t="e">
        <f>Forecast!#REF!+Forecast!#REF!*'Error Factor for last day'!#REF!</f>
        <v>#REF!</v>
      </c>
      <c r="AC741" s="6" t="e">
        <f>Forecast!#REF!+Forecast!#REF!*'Error Factor for last day'!#REF!</f>
        <v>#REF!</v>
      </c>
      <c r="AD741" s="6" t="e">
        <f>Forecast!#REF!+Forecast!#REF!*'Error Factor for last day'!#REF!</f>
        <v>#REF!</v>
      </c>
      <c r="AE741" s="6" t="e">
        <f>Forecast!#REF!+Forecast!#REF!*'Error Factor for last day'!#REF!</f>
        <v>#REF!</v>
      </c>
      <c r="AF741" s="6" t="e">
        <f>Forecast!#REF!+Forecast!#REF!*'Error Factor for last day'!#REF!</f>
        <v>#REF!</v>
      </c>
      <c r="AG741" s="6" t="e">
        <f>Forecast!#REF!+Forecast!#REF!*'Error Factor for last day'!#REF!</f>
        <v>#REF!</v>
      </c>
    </row>
    <row r="742" spans="1:33" hidden="1" x14ac:dyDescent="0.25">
      <c r="A742" s="2">
        <v>42232.512499999997</v>
      </c>
      <c r="B742" s="6" t="e">
        <f>Forecast!#REF!+Forecast!#REF!*'Error Factor for last day'!#REF!</f>
        <v>#REF!</v>
      </c>
      <c r="C742" s="6" t="e">
        <f>Forecast!#REF!+Forecast!#REF!*'Error Factor for last day'!#REF!</f>
        <v>#REF!</v>
      </c>
      <c r="D742" s="6" t="e">
        <f>Forecast!#REF!+Forecast!#REF!*'Error Factor for last day'!#REF!</f>
        <v>#REF!</v>
      </c>
      <c r="E742" s="6" t="e">
        <f>Forecast!#REF!+Forecast!#REF!*'Error Factor for last day'!#REF!</f>
        <v>#REF!</v>
      </c>
      <c r="F742" s="6" t="e">
        <f>Forecast!#REF!+Forecast!#REF!*'Error Factor for last day'!#REF!</f>
        <v>#REF!</v>
      </c>
      <c r="G742" s="6" t="e">
        <f>Forecast!#REF!+Forecast!#REF!*'Error Factor for last day'!#REF!</f>
        <v>#REF!</v>
      </c>
      <c r="H742" s="6" t="e">
        <f>Forecast!#REF!+Forecast!#REF!*'Error Factor for last day'!#REF!</f>
        <v>#REF!</v>
      </c>
      <c r="I742" s="6" t="e">
        <f>Forecast!#REF!+Forecast!#REF!*'Error Factor for last day'!#REF!</f>
        <v>#REF!</v>
      </c>
      <c r="J742" s="6" t="e">
        <f>Forecast!#REF!+Forecast!#REF!*'Error Factor for last day'!#REF!</f>
        <v>#REF!</v>
      </c>
      <c r="K742" s="6" t="e">
        <f>Forecast!#REF!+Forecast!#REF!*'Error Factor for last day'!#REF!</f>
        <v>#REF!</v>
      </c>
      <c r="L742" s="6" t="e">
        <f>Forecast!#REF!+Forecast!#REF!*'Error Factor for last day'!#REF!</f>
        <v>#REF!</v>
      </c>
      <c r="M742" s="6" t="e">
        <f>Forecast!#REF!+Forecast!#REF!*'Error Factor for last day'!#REF!</f>
        <v>#REF!</v>
      </c>
      <c r="N742" s="6" t="e">
        <f>Forecast!#REF!+Forecast!#REF!*'Error Factor for last day'!#REF!</f>
        <v>#REF!</v>
      </c>
      <c r="O742" s="6" t="e">
        <f>Forecast!#REF!+Forecast!#REF!*'Error Factor for last day'!#REF!</f>
        <v>#REF!</v>
      </c>
      <c r="P742" s="6" t="e">
        <f>Forecast!#REF!+Forecast!#REF!*'Error Factor for last day'!#REF!</f>
        <v>#REF!</v>
      </c>
      <c r="Q742" s="6" t="e">
        <f>Forecast!#REF!+Forecast!#REF!*'Error Factor for last day'!#REF!</f>
        <v>#REF!</v>
      </c>
      <c r="R742" s="6" t="e">
        <f>Forecast!#REF!+Forecast!#REF!*'Error Factor for last day'!#REF!</f>
        <v>#REF!</v>
      </c>
      <c r="S742" s="6" t="e">
        <f>Forecast!#REF!+Forecast!#REF!*'Error Factor for last day'!#REF!</f>
        <v>#REF!</v>
      </c>
      <c r="T742" s="6" t="e">
        <f>Forecast!#REF!+Forecast!#REF!*'Error Factor for last day'!#REF!</f>
        <v>#REF!</v>
      </c>
      <c r="U742" s="6" t="e">
        <f>Forecast!#REF!+Forecast!#REF!*'Error Factor for last day'!#REF!</f>
        <v>#REF!</v>
      </c>
      <c r="V742" s="6" t="e">
        <f>Forecast!#REF!+Forecast!#REF!*'Error Factor for last day'!#REF!</f>
        <v>#REF!</v>
      </c>
      <c r="W742" s="6" t="e">
        <f>Forecast!#REF!+Forecast!#REF!*'Error Factor for last day'!#REF!</f>
        <v>#REF!</v>
      </c>
      <c r="X742" s="6" t="e">
        <f>Forecast!#REF!+Forecast!#REF!*'Error Factor for last day'!#REF!</f>
        <v>#REF!</v>
      </c>
      <c r="Y742" s="6" t="e">
        <f>Forecast!#REF!+Forecast!#REF!*'Error Factor for last day'!#REF!</f>
        <v>#REF!</v>
      </c>
      <c r="Z742" s="6" t="e">
        <f>Forecast!#REF!+Forecast!#REF!*'Error Factor for last day'!#REF!</f>
        <v>#REF!</v>
      </c>
      <c r="AA742" s="6" t="e">
        <f>Forecast!#REF!+Forecast!#REF!*'Error Factor for last day'!#REF!</f>
        <v>#REF!</v>
      </c>
      <c r="AB742" s="6" t="e">
        <f>Forecast!#REF!+Forecast!#REF!*'Error Factor for last day'!#REF!</f>
        <v>#REF!</v>
      </c>
      <c r="AC742" s="6" t="e">
        <f>Forecast!#REF!+Forecast!#REF!*'Error Factor for last day'!#REF!</f>
        <v>#REF!</v>
      </c>
      <c r="AD742" s="6" t="e">
        <f>Forecast!#REF!+Forecast!#REF!*'Error Factor for last day'!#REF!</f>
        <v>#REF!</v>
      </c>
      <c r="AE742" s="6" t="e">
        <f>Forecast!#REF!+Forecast!#REF!*'Error Factor for last day'!#REF!</f>
        <v>#REF!</v>
      </c>
      <c r="AF742" s="6" t="e">
        <f>Forecast!#REF!+Forecast!#REF!*'Error Factor for last day'!#REF!</f>
        <v>#REF!</v>
      </c>
      <c r="AG742" s="6" t="e">
        <f>Forecast!#REF!+Forecast!#REF!*'Error Factor for last day'!#REF!</f>
        <v>#REF!</v>
      </c>
    </row>
    <row r="743" spans="1:33" hidden="1" x14ac:dyDescent="0.25">
      <c r="A743" s="2">
        <v>42232.513194444444</v>
      </c>
      <c r="B743" s="6" t="e">
        <f>Forecast!#REF!+Forecast!#REF!*'Error Factor for last day'!#REF!</f>
        <v>#REF!</v>
      </c>
      <c r="C743" s="6" t="e">
        <f>Forecast!#REF!+Forecast!#REF!*'Error Factor for last day'!#REF!</f>
        <v>#REF!</v>
      </c>
      <c r="D743" s="6" t="e">
        <f>Forecast!#REF!+Forecast!#REF!*'Error Factor for last day'!#REF!</f>
        <v>#REF!</v>
      </c>
      <c r="E743" s="6" t="e">
        <f>Forecast!#REF!+Forecast!#REF!*'Error Factor for last day'!#REF!</f>
        <v>#REF!</v>
      </c>
      <c r="F743" s="6" t="e">
        <f>Forecast!#REF!+Forecast!#REF!*'Error Factor for last day'!#REF!</f>
        <v>#REF!</v>
      </c>
      <c r="G743" s="6" t="e">
        <f>Forecast!#REF!+Forecast!#REF!*'Error Factor for last day'!#REF!</f>
        <v>#REF!</v>
      </c>
      <c r="H743" s="6" t="e">
        <f>Forecast!#REF!+Forecast!#REF!*'Error Factor for last day'!#REF!</f>
        <v>#REF!</v>
      </c>
      <c r="I743" s="6" t="e">
        <f>Forecast!#REF!+Forecast!#REF!*'Error Factor for last day'!#REF!</f>
        <v>#REF!</v>
      </c>
      <c r="J743" s="6" t="e">
        <f>Forecast!#REF!+Forecast!#REF!*'Error Factor for last day'!#REF!</f>
        <v>#REF!</v>
      </c>
      <c r="K743" s="6" t="e">
        <f>Forecast!#REF!+Forecast!#REF!*'Error Factor for last day'!#REF!</f>
        <v>#REF!</v>
      </c>
      <c r="L743" s="6" t="e">
        <f>Forecast!#REF!+Forecast!#REF!*'Error Factor for last day'!#REF!</f>
        <v>#REF!</v>
      </c>
      <c r="M743" s="6" t="e">
        <f>Forecast!#REF!+Forecast!#REF!*'Error Factor for last day'!#REF!</f>
        <v>#REF!</v>
      </c>
      <c r="N743" s="6" t="e">
        <f>Forecast!#REF!+Forecast!#REF!*'Error Factor for last day'!#REF!</f>
        <v>#REF!</v>
      </c>
      <c r="O743" s="6" t="e">
        <f>Forecast!#REF!+Forecast!#REF!*'Error Factor for last day'!#REF!</f>
        <v>#REF!</v>
      </c>
      <c r="P743" s="6" t="e">
        <f>Forecast!#REF!+Forecast!#REF!*'Error Factor for last day'!#REF!</f>
        <v>#REF!</v>
      </c>
      <c r="Q743" s="6" t="e">
        <f>Forecast!#REF!+Forecast!#REF!*'Error Factor for last day'!#REF!</f>
        <v>#REF!</v>
      </c>
      <c r="R743" s="6" t="e">
        <f>Forecast!#REF!+Forecast!#REF!*'Error Factor for last day'!#REF!</f>
        <v>#REF!</v>
      </c>
      <c r="S743" s="6" t="e">
        <f>Forecast!#REF!+Forecast!#REF!*'Error Factor for last day'!#REF!</f>
        <v>#REF!</v>
      </c>
      <c r="T743" s="6" t="e">
        <f>Forecast!#REF!+Forecast!#REF!*'Error Factor for last day'!#REF!</f>
        <v>#REF!</v>
      </c>
      <c r="U743" s="6" t="e">
        <f>Forecast!#REF!+Forecast!#REF!*'Error Factor for last day'!#REF!</f>
        <v>#REF!</v>
      </c>
      <c r="V743" s="6" t="e">
        <f>Forecast!#REF!+Forecast!#REF!*'Error Factor for last day'!#REF!</f>
        <v>#REF!</v>
      </c>
      <c r="W743" s="6" t="e">
        <f>Forecast!#REF!+Forecast!#REF!*'Error Factor for last day'!#REF!</f>
        <v>#REF!</v>
      </c>
      <c r="X743" s="6" t="e">
        <f>Forecast!#REF!+Forecast!#REF!*'Error Factor for last day'!#REF!</f>
        <v>#REF!</v>
      </c>
      <c r="Y743" s="6" t="e">
        <f>Forecast!#REF!+Forecast!#REF!*'Error Factor for last day'!#REF!</f>
        <v>#REF!</v>
      </c>
      <c r="Z743" s="6" t="e">
        <f>Forecast!#REF!+Forecast!#REF!*'Error Factor for last day'!#REF!</f>
        <v>#REF!</v>
      </c>
      <c r="AA743" s="6" t="e">
        <f>Forecast!#REF!+Forecast!#REF!*'Error Factor for last day'!#REF!</f>
        <v>#REF!</v>
      </c>
      <c r="AB743" s="6" t="e">
        <f>Forecast!#REF!+Forecast!#REF!*'Error Factor for last day'!#REF!</f>
        <v>#REF!</v>
      </c>
      <c r="AC743" s="6" t="e">
        <f>Forecast!#REF!+Forecast!#REF!*'Error Factor for last day'!#REF!</f>
        <v>#REF!</v>
      </c>
      <c r="AD743" s="6" t="e">
        <f>Forecast!#REF!+Forecast!#REF!*'Error Factor for last day'!#REF!</f>
        <v>#REF!</v>
      </c>
      <c r="AE743" s="6" t="e">
        <f>Forecast!#REF!+Forecast!#REF!*'Error Factor for last day'!#REF!</f>
        <v>#REF!</v>
      </c>
      <c r="AF743" s="6" t="e">
        <f>Forecast!#REF!+Forecast!#REF!*'Error Factor for last day'!#REF!</f>
        <v>#REF!</v>
      </c>
      <c r="AG743" s="6" t="e">
        <f>Forecast!#REF!+Forecast!#REF!*'Error Factor for last day'!#REF!</f>
        <v>#REF!</v>
      </c>
    </row>
    <row r="744" spans="1:33" hidden="1" x14ac:dyDescent="0.25">
      <c r="A744" s="2">
        <v>42232.513888888891</v>
      </c>
      <c r="B744" s="6" t="e">
        <f>Forecast!#REF!+Forecast!#REF!*'Error Factor for last day'!#REF!</f>
        <v>#REF!</v>
      </c>
      <c r="C744" s="6" t="e">
        <f>Forecast!#REF!+Forecast!#REF!*'Error Factor for last day'!#REF!</f>
        <v>#REF!</v>
      </c>
      <c r="D744" s="6" t="e">
        <f>Forecast!#REF!+Forecast!#REF!*'Error Factor for last day'!#REF!</f>
        <v>#REF!</v>
      </c>
      <c r="E744" s="6" t="e">
        <f>Forecast!#REF!+Forecast!#REF!*'Error Factor for last day'!#REF!</f>
        <v>#REF!</v>
      </c>
      <c r="F744" s="6" t="e">
        <f>Forecast!#REF!+Forecast!#REF!*'Error Factor for last day'!#REF!</f>
        <v>#REF!</v>
      </c>
      <c r="G744" s="6" t="e">
        <f>Forecast!#REF!+Forecast!#REF!*'Error Factor for last day'!#REF!</f>
        <v>#REF!</v>
      </c>
      <c r="H744" s="6" t="e">
        <f>Forecast!#REF!+Forecast!#REF!*'Error Factor for last day'!#REF!</f>
        <v>#REF!</v>
      </c>
      <c r="I744" s="6" t="e">
        <f>Forecast!#REF!+Forecast!#REF!*'Error Factor for last day'!#REF!</f>
        <v>#REF!</v>
      </c>
      <c r="J744" s="6" t="e">
        <f>Forecast!#REF!+Forecast!#REF!*'Error Factor for last day'!#REF!</f>
        <v>#REF!</v>
      </c>
      <c r="K744" s="6" t="e">
        <f>Forecast!#REF!+Forecast!#REF!*'Error Factor for last day'!#REF!</f>
        <v>#REF!</v>
      </c>
      <c r="L744" s="6" t="e">
        <f>Forecast!#REF!+Forecast!#REF!*'Error Factor for last day'!#REF!</f>
        <v>#REF!</v>
      </c>
      <c r="M744" s="6" t="e">
        <f>Forecast!#REF!+Forecast!#REF!*'Error Factor for last day'!#REF!</f>
        <v>#REF!</v>
      </c>
      <c r="N744" s="6" t="e">
        <f>Forecast!#REF!+Forecast!#REF!*'Error Factor for last day'!#REF!</f>
        <v>#REF!</v>
      </c>
      <c r="O744" s="6" t="e">
        <f>Forecast!#REF!+Forecast!#REF!*'Error Factor for last day'!#REF!</f>
        <v>#REF!</v>
      </c>
      <c r="P744" s="6" t="e">
        <f>Forecast!#REF!+Forecast!#REF!*'Error Factor for last day'!#REF!</f>
        <v>#REF!</v>
      </c>
      <c r="Q744" s="6" t="e">
        <f>Forecast!#REF!+Forecast!#REF!*'Error Factor for last day'!#REF!</f>
        <v>#REF!</v>
      </c>
      <c r="R744" s="6" t="e">
        <f>Forecast!#REF!+Forecast!#REF!*'Error Factor for last day'!#REF!</f>
        <v>#REF!</v>
      </c>
      <c r="S744" s="6" t="e">
        <f>Forecast!#REF!+Forecast!#REF!*'Error Factor for last day'!#REF!</f>
        <v>#REF!</v>
      </c>
      <c r="T744" s="6" t="e">
        <f>Forecast!#REF!+Forecast!#REF!*'Error Factor for last day'!#REF!</f>
        <v>#REF!</v>
      </c>
      <c r="U744" s="6" t="e">
        <f>Forecast!#REF!+Forecast!#REF!*'Error Factor for last day'!#REF!</f>
        <v>#REF!</v>
      </c>
      <c r="V744" s="6" t="e">
        <f>Forecast!#REF!+Forecast!#REF!*'Error Factor for last day'!#REF!</f>
        <v>#REF!</v>
      </c>
      <c r="W744" s="6" t="e">
        <f>Forecast!#REF!+Forecast!#REF!*'Error Factor for last day'!#REF!</f>
        <v>#REF!</v>
      </c>
      <c r="X744" s="6" t="e">
        <f>Forecast!#REF!+Forecast!#REF!*'Error Factor for last day'!#REF!</f>
        <v>#REF!</v>
      </c>
      <c r="Y744" s="6" t="e">
        <f>Forecast!#REF!+Forecast!#REF!*'Error Factor for last day'!#REF!</f>
        <v>#REF!</v>
      </c>
      <c r="Z744" s="6" t="e">
        <f>Forecast!#REF!+Forecast!#REF!*'Error Factor for last day'!#REF!</f>
        <v>#REF!</v>
      </c>
      <c r="AA744" s="6" t="e">
        <f>Forecast!#REF!+Forecast!#REF!*'Error Factor for last day'!#REF!</f>
        <v>#REF!</v>
      </c>
      <c r="AB744" s="6" t="e">
        <f>Forecast!#REF!+Forecast!#REF!*'Error Factor for last day'!#REF!</f>
        <v>#REF!</v>
      </c>
      <c r="AC744" s="6" t="e">
        <f>Forecast!#REF!+Forecast!#REF!*'Error Factor for last day'!#REF!</f>
        <v>#REF!</v>
      </c>
      <c r="AD744" s="6" t="e">
        <f>Forecast!#REF!+Forecast!#REF!*'Error Factor for last day'!#REF!</f>
        <v>#REF!</v>
      </c>
      <c r="AE744" s="6" t="e">
        <f>Forecast!#REF!+Forecast!#REF!*'Error Factor for last day'!#REF!</f>
        <v>#REF!</v>
      </c>
      <c r="AF744" s="6" t="e">
        <f>Forecast!#REF!+Forecast!#REF!*'Error Factor for last day'!#REF!</f>
        <v>#REF!</v>
      </c>
      <c r="AG744" s="6" t="e">
        <f>Forecast!#REF!+Forecast!#REF!*'Error Factor for last day'!#REF!</f>
        <v>#REF!</v>
      </c>
    </row>
    <row r="745" spans="1:33" hidden="1" x14ac:dyDescent="0.25">
      <c r="A745" s="2">
        <v>42232.51458333333</v>
      </c>
      <c r="B745" s="6" t="e">
        <f>Forecast!#REF!+Forecast!#REF!*'Error Factor for last day'!#REF!</f>
        <v>#REF!</v>
      </c>
      <c r="C745" s="6" t="e">
        <f>Forecast!#REF!+Forecast!#REF!*'Error Factor for last day'!#REF!</f>
        <v>#REF!</v>
      </c>
      <c r="D745" s="6" t="e">
        <f>Forecast!#REF!+Forecast!#REF!*'Error Factor for last day'!#REF!</f>
        <v>#REF!</v>
      </c>
      <c r="E745" s="6" t="e">
        <f>Forecast!#REF!+Forecast!#REF!*'Error Factor for last day'!#REF!</f>
        <v>#REF!</v>
      </c>
      <c r="F745" s="6" t="e">
        <f>Forecast!#REF!+Forecast!#REF!*'Error Factor for last day'!#REF!</f>
        <v>#REF!</v>
      </c>
      <c r="G745" s="6" t="e">
        <f>Forecast!#REF!+Forecast!#REF!*'Error Factor for last day'!#REF!</f>
        <v>#REF!</v>
      </c>
      <c r="H745" s="6" t="e">
        <f>Forecast!#REF!+Forecast!#REF!*'Error Factor for last day'!#REF!</f>
        <v>#REF!</v>
      </c>
      <c r="I745" s="6" t="e">
        <f>Forecast!#REF!+Forecast!#REF!*'Error Factor for last day'!#REF!</f>
        <v>#REF!</v>
      </c>
      <c r="J745" s="6" t="e">
        <f>Forecast!#REF!+Forecast!#REF!*'Error Factor for last day'!#REF!</f>
        <v>#REF!</v>
      </c>
      <c r="K745" s="6" t="e">
        <f>Forecast!#REF!+Forecast!#REF!*'Error Factor for last day'!#REF!</f>
        <v>#REF!</v>
      </c>
      <c r="L745" s="6" t="e">
        <f>Forecast!#REF!+Forecast!#REF!*'Error Factor for last day'!#REF!</f>
        <v>#REF!</v>
      </c>
      <c r="M745" s="6" t="e">
        <f>Forecast!#REF!+Forecast!#REF!*'Error Factor for last day'!#REF!</f>
        <v>#REF!</v>
      </c>
      <c r="N745" s="6" t="e">
        <f>Forecast!#REF!+Forecast!#REF!*'Error Factor for last day'!#REF!</f>
        <v>#REF!</v>
      </c>
      <c r="O745" s="6" t="e">
        <f>Forecast!#REF!+Forecast!#REF!*'Error Factor for last day'!#REF!</f>
        <v>#REF!</v>
      </c>
      <c r="P745" s="6" t="e">
        <f>Forecast!#REF!+Forecast!#REF!*'Error Factor for last day'!#REF!</f>
        <v>#REF!</v>
      </c>
      <c r="Q745" s="6" t="e">
        <f>Forecast!#REF!+Forecast!#REF!*'Error Factor for last day'!#REF!</f>
        <v>#REF!</v>
      </c>
      <c r="R745" s="6" t="e">
        <f>Forecast!#REF!+Forecast!#REF!*'Error Factor for last day'!#REF!</f>
        <v>#REF!</v>
      </c>
      <c r="S745" s="6" t="e">
        <f>Forecast!#REF!+Forecast!#REF!*'Error Factor for last day'!#REF!</f>
        <v>#REF!</v>
      </c>
      <c r="T745" s="6" t="e">
        <f>Forecast!#REF!+Forecast!#REF!*'Error Factor for last day'!#REF!</f>
        <v>#REF!</v>
      </c>
      <c r="U745" s="6" t="e">
        <f>Forecast!#REF!+Forecast!#REF!*'Error Factor for last day'!#REF!</f>
        <v>#REF!</v>
      </c>
      <c r="V745" s="6" t="e">
        <f>Forecast!#REF!+Forecast!#REF!*'Error Factor for last day'!#REF!</f>
        <v>#REF!</v>
      </c>
      <c r="W745" s="6" t="e">
        <f>Forecast!#REF!+Forecast!#REF!*'Error Factor for last day'!#REF!</f>
        <v>#REF!</v>
      </c>
      <c r="X745" s="6" t="e">
        <f>Forecast!#REF!+Forecast!#REF!*'Error Factor for last day'!#REF!</f>
        <v>#REF!</v>
      </c>
      <c r="Y745" s="6" t="e">
        <f>Forecast!#REF!+Forecast!#REF!*'Error Factor for last day'!#REF!</f>
        <v>#REF!</v>
      </c>
      <c r="Z745" s="6" t="e">
        <f>Forecast!#REF!+Forecast!#REF!*'Error Factor for last day'!#REF!</f>
        <v>#REF!</v>
      </c>
      <c r="AA745" s="6" t="e">
        <f>Forecast!#REF!+Forecast!#REF!*'Error Factor for last day'!#REF!</f>
        <v>#REF!</v>
      </c>
      <c r="AB745" s="6" t="e">
        <f>Forecast!#REF!+Forecast!#REF!*'Error Factor for last day'!#REF!</f>
        <v>#REF!</v>
      </c>
      <c r="AC745" s="6" t="e">
        <f>Forecast!#REF!+Forecast!#REF!*'Error Factor for last day'!#REF!</f>
        <v>#REF!</v>
      </c>
      <c r="AD745" s="6" t="e">
        <f>Forecast!#REF!+Forecast!#REF!*'Error Factor for last day'!#REF!</f>
        <v>#REF!</v>
      </c>
      <c r="AE745" s="6" t="e">
        <f>Forecast!#REF!+Forecast!#REF!*'Error Factor for last day'!#REF!</f>
        <v>#REF!</v>
      </c>
      <c r="AF745" s="6" t="e">
        <f>Forecast!#REF!+Forecast!#REF!*'Error Factor for last day'!#REF!</f>
        <v>#REF!</v>
      </c>
      <c r="AG745" s="6" t="e">
        <f>Forecast!#REF!+Forecast!#REF!*'Error Factor for last day'!#REF!</f>
        <v>#REF!</v>
      </c>
    </row>
    <row r="746" spans="1:33" hidden="1" x14ac:dyDescent="0.25">
      <c r="A746" s="2">
        <v>42232.515277777777</v>
      </c>
      <c r="B746" s="6" t="e">
        <f>Forecast!#REF!+Forecast!#REF!*'Error Factor for last day'!#REF!</f>
        <v>#REF!</v>
      </c>
      <c r="C746" s="6" t="e">
        <f>Forecast!#REF!+Forecast!#REF!*'Error Factor for last day'!#REF!</f>
        <v>#REF!</v>
      </c>
      <c r="D746" s="6" t="e">
        <f>Forecast!#REF!+Forecast!#REF!*'Error Factor for last day'!#REF!</f>
        <v>#REF!</v>
      </c>
      <c r="E746" s="6" t="e">
        <f>Forecast!#REF!+Forecast!#REF!*'Error Factor for last day'!#REF!</f>
        <v>#REF!</v>
      </c>
      <c r="F746" s="6" t="e">
        <f>Forecast!#REF!+Forecast!#REF!*'Error Factor for last day'!#REF!</f>
        <v>#REF!</v>
      </c>
      <c r="G746" s="6" t="e">
        <f>Forecast!#REF!+Forecast!#REF!*'Error Factor for last day'!#REF!</f>
        <v>#REF!</v>
      </c>
      <c r="H746" s="6" t="e">
        <f>Forecast!#REF!+Forecast!#REF!*'Error Factor for last day'!#REF!</f>
        <v>#REF!</v>
      </c>
      <c r="I746" s="6" t="e">
        <f>Forecast!#REF!+Forecast!#REF!*'Error Factor for last day'!#REF!</f>
        <v>#REF!</v>
      </c>
      <c r="J746" s="6" t="e">
        <f>Forecast!#REF!+Forecast!#REF!*'Error Factor for last day'!#REF!</f>
        <v>#REF!</v>
      </c>
      <c r="K746" s="6" t="e">
        <f>Forecast!#REF!+Forecast!#REF!*'Error Factor for last day'!#REF!</f>
        <v>#REF!</v>
      </c>
      <c r="L746" s="6" t="e">
        <f>Forecast!#REF!+Forecast!#REF!*'Error Factor for last day'!#REF!</f>
        <v>#REF!</v>
      </c>
      <c r="M746" s="6" t="e">
        <f>Forecast!#REF!+Forecast!#REF!*'Error Factor for last day'!#REF!</f>
        <v>#REF!</v>
      </c>
      <c r="N746" s="6" t="e">
        <f>Forecast!#REF!+Forecast!#REF!*'Error Factor for last day'!#REF!</f>
        <v>#REF!</v>
      </c>
      <c r="O746" s="6" t="e">
        <f>Forecast!#REF!+Forecast!#REF!*'Error Factor for last day'!#REF!</f>
        <v>#REF!</v>
      </c>
      <c r="P746" s="6" t="e">
        <f>Forecast!#REF!+Forecast!#REF!*'Error Factor for last day'!#REF!</f>
        <v>#REF!</v>
      </c>
      <c r="Q746" s="6" t="e">
        <f>Forecast!#REF!+Forecast!#REF!*'Error Factor for last day'!#REF!</f>
        <v>#REF!</v>
      </c>
      <c r="R746" s="6" t="e">
        <f>Forecast!#REF!+Forecast!#REF!*'Error Factor for last day'!#REF!</f>
        <v>#REF!</v>
      </c>
      <c r="S746" s="6" t="e">
        <f>Forecast!#REF!+Forecast!#REF!*'Error Factor for last day'!#REF!</f>
        <v>#REF!</v>
      </c>
      <c r="T746" s="6" t="e">
        <f>Forecast!#REF!+Forecast!#REF!*'Error Factor for last day'!#REF!</f>
        <v>#REF!</v>
      </c>
      <c r="U746" s="6" t="e">
        <f>Forecast!#REF!+Forecast!#REF!*'Error Factor for last day'!#REF!</f>
        <v>#REF!</v>
      </c>
      <c r="V746" s="6" t="e">
        <f>Forecast!#REF!+Forecast!#REF!*'Error Factor for last day'!#REF!</f>
        <v>#REF!</v>
      </c>
      <c r="W746" s="6" t="e">
        <f>Forecast!#REF!+Forecast!#REF!*'Error Factor for last day'!#REF!</f>
        <v>#REF!</v>
      </c>
      <c r="X746" s="6" t="e">
        <f>Forecast!#REF!+Forecast!#REF!*'Error Factor for last day'!#REF!</f>
        <v>#REF!</v>
      </c>
      <c r="Y746" s="6" t="e">
        <f>Forecast!#REF!+Forecast!#REF!*'Error Factor for last day'!#REF!</f>
        <v>#REF!</v>
      </c>
      <c r="Z746" s="6" t="e">
        <f>Forecast!#REF!+Forecast!#REF!*'Error Factor for last day'!#REF!</f>
        <v>#REF!</v>
      </c>
      <c r="AA746" s="6" t="e">
        <f>Forecast!#REF!+Forecast!#REF!*'Error Factor for last day'!#REF!</f>
        <v>#REF!</v>
      </c>
      <c r="AB746" s="6" t="e">
        <f>Forecast!#REF!+Forecast!#REF!*'Error Factor for last day'!#REF!</f>
        <v>#REF!</v>
      </c>
      <c r="AC746" s="6" t="e">
        <f>Forecast!#REF!+Forecast!#REF!*'Error Factor for last day'!#REF!</f>
        <v>#REF!</v>
      </c>
      <c r="AD746" s="6" t="e">
        <f>Forecast!#REF!+Forecast!#REF!*'Error Factor for last day'!#REF!</f>
        <v>#REF!</v>
      </c>
      <c r="AE746" s="6" t="e">
        <f>Forecast!#REF!+Forecast!#REF!*'Error Factor for last day'!#REF!</f>
        <v>#REF!</v>
      </c>
      <c r="AF746" s="6" t="e">
        <f>Forecast!#REF!+Forecast!#REF!*'Error Factor for last day'!#REF!</f>
        <v>#REF!</v>
      </c>
      <c r="AG746" s="6" t="e">
        <f>Forecast!#REF!+Forecast!#REF!*'Error Factor for last day'!#REF!</f>
        <v>#REF!</v>
      </c>
    </row>
    <row r="747" spans="1:33" hidden="1" x14ac:dyDescent="0.25">
      <c r="A747" s="2">
        <v>42232.515972222223</v>
      </c>
      <c r="B747" s="6" t="e">
        <f>Forecast!#REF!+Forecast!#REF!*'Error Factor for last day'!#REF!</f>
        <v>#REF!</v>
      </c>
      <c r="C747" s="6" t="e">
        <f>Forecast!#REF!+Forecast!#REF!*'Error Factor for last day'!#REF!</f>
        <v>#REF!</v>
      </c>
      <c r="D747" s="6" t="e">
        <f>Forecast!#REF!+Forecast!#REF!*'Error Factor for last day'!#REF!</f>
        <v>#REF!</v>
      </c>
      <c r="E747" s="6" t="e">
        <f>Forecast!#REF!+Forecast!#REF!*'Error Factor for last day'!#REF!</f>
        <v>#REF!</v>
      </c>
      <c r="F747" s="6" t="e">
        <f>Forecast!#REF!+Forecast!#REF!*'Error Factor for last day'!#REF!</f>
        <v>#REF!</v>
      </c>
      <c r="G747" s="6" t="e">
        <f>Forecast!#REF!+Forecast!#REF!*'Error Factor for last day'!#REF!</f>
        <v>#REF!</v>
      </c>
      <c r="H747" s="6" t="e">
        <f>Forecast!#REF!+Forecast!#REF!*'Error Factor for last day'!#REF!</f>
        <v>#REF!</v>
      </c>
      <c r="I747" s="6" t="e">
        <f>Forecast!#REF!+Forecast!#REF!*'Error Factor for last day'!#REF!</f>
        <v>#REF!</v>
      </c>
      <c r="J747" s="6" t="e">
        <f>Forecast!#REF!+Forecast!#REF!*'Error Factor for last day'!#REF!</f>
        <v>#REF!</v>
      </c>
      <c r="K747" s="6" t="e">
        <f>Forecast!#REF!+Forecast!#REF!*'Error Factor for last day'!#REF!</f>
        <v>#REF!</v>
      </c>
      <c r="L747" s="6" t="e">
        <f>Forecast!#REF!+Forecast!#REF!*'Error Factor for last day'!#REF!</f>
        <v>#REF!</v>
      </c>
      <c r="M747" s="6" t="e">
        <f>Forecast!#REF!+Forecast!#REF!*'Error Factor for last day'!#REF!</f>
        <v>#REF!</v>
      </c>
      <c r="N747" s="6" t="e">
        <f>Forecast!#REF!+Forecast!#REF!*'Error Factor for last day'!#REF!</f>
        <v>#REF!</v>
      </c>
      <c r="O747" s="6" t="e">
        <f>Forecast!#REF!+Forecast!#REF!*'Error Factor for last day'!#REF!</f>
        <v>#REF!</v>
      </c>
      <c r="P747" s="6" t="e">
        <f>Forecast!#REF!+Forecast!#REF!*'Error Factor for last day'!#REF!</f>
        <v>#REF!</v>
      </c>
      <c r="Q747" s="6" t="e">
        <f>Forecast!#REF!+Forecast!#REF!*'Error Factor for last day'!#REF!</f>
        <v>#REF!</v>
      </c>
      <c r="R747" s="6" t="e">
        <f>Forecast!#REF!+Forecast!#REF!*'Error Factor for last day'!#REF!</f>
        <v>#REF!</v>
      </c>
      <c r="S747" s="6" t="e">
        <f>Forecast!#REF!+Forecast!#REF!*'Error Factor for last day'!#REF!</f>
        <v>#REF!</v>
      </c>
      <c r="T747" s="6" t="e">
        <f>Forecast!#REF!+Forecast!#REF!*'Error Factor for last day'!#REF!</f>
        <v>#REF!</v>
      </c>
      <c r="U747" s="6" t="e">
        <f>Forecast!#REF!+Forecast!#REF!*'Error Factor for last day'!#REF!</f>
        <v>#REF!</v>
      </c>
      <c r="V747" s="6" t="e">
        <f>Forecast!#REF!+Forecast!#REF!*'Error Factor for last day'!#REF!</f>
        <v>#REF!</v>
      </c>
      <c r="W747" s="6" t="e">
        <f>Forecast!#REF!+Forecast!#REF!*'Error Factor for last day'!#REF!</f>
        <v>#REF!</v>
      </c>
      <c r="X747" s="6" t="e">
        <f>Forecast!#REF!+Forecast!#REF!*'Error Factor for last day'!#REF!</f>
        <v>#REF!</v>
      </c>
      <c r="Y747" s="6" t="e">
        <f>Forecast!#REF!+Forecast!#REF!*'Error Factor for last day'!#REF!</f>
        <v>#REF!</v>
      </c>
      <c r="Z747" s="6" t="e">
        <f>Forecast!#REF!+Forecast!#REF!*'Error Factor for last day'!#REF!</f>
        <v>#REF!</v>
      </c>
      <c r="AA747" s="6" t="e">
        <f>Forecast!#REF!+Forecast!#REF!*'Error Factor for last day'!#REF!</f>
        <v>#REF!</v>
      </c>
      <c r="AB747" s="6" t="e">
        <f>Forecast!#REF!+Forecast!#REF!*'Error Factor for last day'!#REF!</f>
        <v>#REF!</v>
      </c>
      <c r="AC747" s="6" t="e">
        <f>Forecast!#REF!+Forecast!#REF!*'Error Factor for last day'!#REF!</f>
        <v>#REF!</v>
      </c>
      <c r="AD747" s="6" t="e">
        <f>Forecast!#REF!+Forecast!#REF!*'Error Factor for last day'!#REF!</f>
        <v>#REF!</v>
      </c>
      <c r="AE747" s="6" t="e">
        <f>Forecast!#REF!+Forecast!#REF!*'Error Factor for last day'!#REF!</f>
        <v>#REF!</v>
      </c>
      <c r="AF747" s="6" t="e">
        <f>Forecast!#REF!+Forecast!#REF!*'Error Factor for last day'!#REF!</f>
        <v>#REF!</v>
      </c>
      <c r="AG747" s="6" t="e">
        <f>Forecast!#REF!+Forecast!#REF!*'Error Factor for last day'!#REF!</f>
        <v>#REF!</v>
      </c>
    </row>
    <row r="748" spans="1:33" hidden="1" x14ac:dyDescent="0.25">
      <c r="A748" s="2">
        <v>42232.51666666667</v>
      </c>
      <c r="B748" s="6" t="e">
        <f>Forecast!#REF!+Forecast!#REF!*'Error Factor for last day'!#REF!</f>
        <v>#REF!</v>
      </c>
      <c r="C748" s="6" t="e">
        <f>Forecast!#REF!+Forecast!#REF!*'Error Factor for last day'!#REF!</f>
        <v>#REF!</v>
      </c>
      <c r="D748" s="6" t="e">
        <f>Forecast!#REF!+Forecast!#REF!*'Error Factor for last day'!#REF!</f>
        <v>#REF!</v>
      </c>
      <c r="E748" s="6" t="e">
        <f>Forecast!#REF!+Forecast!#REF!*'Error Factor for last day'!#REF!</f>
        <v>#REF!</v>
      </c>
      <c r="F748" s="6" t="e">
        <f>Forecast!#REF!+Forecast!#REF!*'Error Factor for last day'!#REF!</f>
        <v>#REF!</v>
      </c>
      <c r="G748" s="6" t="e">
        <f>Forecast!#REF!+Forecast!#REF!*'Error Factor for last day'!#REF!</f>
        <v>#REF!</v>
      </c>
      <c r="H748" s="6" t="e">
        <f>Forecast!#REF!+Forecast!#REF!*'Error Factor for last day'!#REF!</f>
        <v>#REF!</v>
      </c>
      <c r="I748" s="6" t="e">
        <f>Forecast!#REF!+Forecast!#REF!*'Error Factor for last day'!#REF!</f>
        <v>#REF!</v>
      </c>
      <c r="J748" s="6" t="e">
        <f>Forecast!#REF!+Forecast!#REF!*'Error Factor for last day'!#REF!</f>
        <v>#REF!</v>
      </c>
      <c r="K748" s="6" t="e">
        <f>Forecast!#REF!+Forecast!#REF!*'Error Factor for last day'!#REF!</f>
        <v>#REF!</v>
      </c>
      <c r="L748" s="6" t="e">
        <f>Forecast!#REF!+Forecast!#REF!*'Error Factor for last day'!#REF!</f>
        <v>#REF!</v>
      </c>
      <c r="M748" s="6" t="e">
        <f>Forecast!#REF!+Forecast!#REF!*'Error Factor for last day'!#REF!</f>
        <v>#REF!</v>
      </c>
      <c r="N748" s="6" t="e">
        <f>Forecast!#REF!+Forecast!#REF!*'Error Factor for last day'!#REF!</f>
        <v>#REF!</v>
      </c>
      <c r="O748" s="6" t="e">
        <f>Forecast!#REF!+Forecast!#REF!*'Error Factor for last day'!#REF!</f>
        <v>#REF!</v>
      </c>
      <c r="P748" s="6" t="e">
        <f>Forecast!#REF!+Forecast!#REF!*'Error Factor for last day'!#REF!</f>
        <v>#REF!</v>
      </c>
      <c r="Q748" s="6" t="e">
        <f>Forecast!#REF!+Forecast!#REF!*'Error Factor for last day'!#REF!</f>
        <v>#REF!</v>
      </c>
      <c r="R748" s="6" t="e">
        <f>Forecast!#REF!+Forecast!#REF!*'Error Factor for last day'!#REF!</f>
        <v>#REF!</v>
      </c>
      <c r="S748" s="6" t="e">
        <f>Forecast!#REF!+Forecast!#REF!*'Error Factor for last day'!#REF!</f>
        <v>#REF!</v>
      </c>
      <c r="T748" s="6" t="e">
        <f>Forecast!#REF!+Forecast!#REF!*'Error Factor for last day'!#REF!</f>
        <v>#REF!</v>
      </c>
      <c r="U748" s="6" t="e">
        <f>Forecast!#REF!+Forecast!#REF!*'Error Factor for last day'!#REF!</f>
        <v>#REF!</v>
      </c>
      <c r="V748" s="6" t="e">
        <f>Forecast!#REF!+Forecast!#REF!*'Error Factor for last day'!#REF!</f>
        <v>#REF!</v>
      </c>
      <c r="W748" s="6" t="e">
        <f>Forecast!#REF!+Forecast!#REF!*'Error Factor for last day'!#REF!</f>
        <v>#REF!</v>
      </c>
      <c r="X748" s="6" t="e">
        <f>Forecast!#REF!+Forecast!#REF!*'Error Factor for last day'!#REF!</f>
        <v>#REF!</v>
      </c>
      <c r="Y748" s="6" t="e">
        <f>Forecast!#REF!+Forecast!#REF!*'Error Factor for last day'!#REF!</f>
        <v>#REF!</v>
      </c>
      <c r="Z748" s="6" t="e">
        <f>Forecast!#REF!+Forecast!#REF!*'Error Factor for last day'!#REF!</f>
        <v>#REF!</v>
      </c>
      <c r="AA748" s="6" t="e">
        <f>Forecast!#REF!+Forecast!#REF!*'Error Factor for last day'!#REF!</f>
        <v>#REF!</v>
      </c>
      <c r="AB748" s="6" t="e">
        <f>Forecast!#REF!+Forecast!#REF!*'Error Factor for last day'!#REF!</f>
        <v>#REF!</v>
      </c>
      <c r="AC748" s="6" t="e">
        <f>Forecast!#REF!+Forecast!#REF!*'Error Factor for last day'!#REF!</f>
        <v>#REF!</v>
      </c>
      <c r="AD748" s="6" t="e">
        <f>Forecast!#REF!+Forecast!#REF!*'Error Factor for last day'!#REF!</f>
        <v>#REF!</v>
      </c>
      <c r="AE748" s="6" t="e">
        <f>Forecast!#REF!+Forecast!#REF!*'Error Factor for last day'!#REF!</f>
        <v>#REF!</v>
      </c>
      <c r="AF748" s="6" t="e">
        <f>Forecast!#REF!+Forecast!#REF!*'Error Factor for last day'!#REF!</f>
        <v>#REF!</v>
      </c>
      <c r="AG748" s="6" t="e">
        <f>Forecast!#REF!+Forecast!#REF!*'Error Factor for last day'!#REF!</f>
        <v>#REF!</v>
      </c>
    </row>
    <row r="749" spans="1:33" hidden="1" x14ac:dyDescent="0.25">
      <c r="A749" s="2">
        <v>42232.517361111109</v>
      </c>
      <c r="B749" s="6" t="e">
        <f>Forecast!#REF!+Forecast!#REF!*'Error Factor for last day'!#REF!</f>
        <v>#REF!</v>
      </c>
      <c r="C749" s="6" t="e">
        <f>Forecast!#REF!+Forecast!#REF!*'Error Factor for last day'!#REF!</f>
        <v>#REF!</v>
      </c>
      <c r="D749" s="6" t="e">
        <f>Forecast!#REF!+Forecast!#REF!*'Error Factor for last day'!#REF!</f>
        <v>#REF!</v>
      </c>
      <c r="E749" s="6" t="e">
        <f>Forecast!#REF!+Forecast!#REF!*'Error Factor for last day'!#REF!</f>
        <v>#REF!</v>
      </c>
      <c r="F749" s="6" t="e">
        <f>Forecast!#REF!+Forecast!#REF!*'Error Factor for last day'!#REF!</f>
        <v>#REF!</v>
      </c>
      <c r="G749" s="6" t="e">
        <f>Forecast!#REF!+Forecast!#REF!*'Error Factor for last day'!#REF!</f>
        <v>#REF!</v>
      </c>
      <c r="H749" s="6" t="e">
        <f>Forecast!#REF!+Forecast!#REF!*'Error Factor for last day'!#REF!</f>
        <v>#REF!</v>
      </c>
      <c r="I749" s="6" t="e">
        <f>Forecast!#REF!+Forecast!#REF!*'Error Factor for last day'!#REF!</f>
        <v>#REF!</v>
      </c>
      <c r="J749" s="6" t="e">
        <f>Forecast!#REF!+Forecast!#REF!*'Error Factor for last day'!#REF!</f>
        <v>#REF!</v>
      </c>
      <c r="K749" s="6" t="e">
        <f>Forecast!#REF!+Forecast!#REF!*'Error Factor for last day'!#REF!</f>
        <v>#REF!</v>
      </c>
      <c r="L749" s="6" t="e">
        <f>Forecast!#REF!+Forecast!#REF!*'Error Factor for last day'!#REF!</f>
        <v>#REF!</v>
      </c>
      <c r="M749" s="6" t="e">
        <f>Forecast!#REF!+Forecast!#REF!*'Error Factor for last day'!#REF!</f>
        <v>#REF!</v>
      </c>
      <c r="N749" s="6" t="e">
        <f>Forecast!#REF!+Forecast!#REF!*'Error Factor for last day'!#REF!</f>
        <v>#REF!</v>
      </c>
      <c r="O749" s="6" t="e">
        <f>Forecast!#REF!+Forecast!#REF!*'Error Factor for last day'!#REF!</f>
        <v>#REF!</v>
      </c>
      <c r="P749" s="6" t="e">
        <f>Forecast!#REF!+Forecast!#REF!*'Error Factor for last day'!#REF!</f>
        <v>#REF!</v>
      </c>
      <c r="Q749" s="6" t="e">
        <f>Forecast!#REF!+Forecast!#REF!*'Error Factor for last day'!#REF!</f>
        <v>#REF!</v>
      </c>
      <c r="R749" s="6" t="e">
        <f>Forecast!#REF!+Forecast!#REF!*'Error Factor for last day'!#REF!</f>
        <v>#REF!</v>
      </c>
      <c r="S749" s="6" t="e">
        <f>Forecast!#REF!+Forecast!#REF!*'Error Factor for last day'!#REF!</f>
        <v>#REF!</v>
      </c>
      <c r="T749" s="6" t="e">
        <f>Forecast!#REF!+Forecast!#REF!*'Error Factor for last day'!#REF!</f>
        <v>#REF!</v>
      </c>
      <c r="U749" s="6" t="e">
        <f>Forecast!#REF!+Forecast!#REF!*'Error Factor for last day'!#REF!</f>
        <v>#REF!</v>
      </c>
      <c r="V749" s="6" t="e">
        <f>Forecast!#REF!+Forecast!#REF!*'Error Factor for last day'!#REF!</f>
        <v>#REF!</v>
      </c>
      <c r="W749" s="6" t="e">
        <f>Forecast!#REF!+Forecast!#REF!*'Error Factor for last day'!#REF!</f>
        <v>#REF!</v>
      </c>
      <c r="X749" s="6" t="e">
        <f>Forecast!#REF!+Forecast!#REF!*'Error Factor for last day'!#REF!</f>
        <v>#REF!</v>
      </c>
      <c r="Y749" s="6" t="e">
        <f>Forecast!#REF!+Forecast!#REF!*'Error Factor for last day'!#REF!</f>
        <v>#REF!</v>
      </c>
      <c r="Z749" s="6" t="e">
        <f>Forecast!#REF!+Forecast!#REF!*'Error Factor for last day'!#REF!</f>
        <v>#REF!</v>
      </c>
      <c r="AA749" s="6" t="e">
        <f>Forecast!#REF!+Forecast!#REF!*'Error Factor for last day'!#REF!</f>
        <v>#REF!</v>
      </c>
      <c r="AB749" s="6" t="e">
        <f>Forecast!#REF!+Forecast!#REF!*'Error Factor for last day'!#REF!</f>
        <v>#REF!</v>
      </c>
      <c r="AC749" s="6" t="e">
        <f>Forecast!#REF!+Forecast!#REF!*'Error Factor for last day'!#REF!</f>
        <v>#REF!</v>
      </c>
      <c r="AD749" s="6" t="e">
        <f>Forecast!#REF!+Forecast!#REF!*'Error Factor for last day'!#REF!</f>
        <v>#REF!</v>
      </c>
      <c r="AE749" s="6" t="e">
        <f>Forecast!#REF!+Forecast!#REF!*'Error Factor for last day'!#REF!</f>
        <v>#REF!</v>
      </c>
      <c r="AF749" s="6" t="e">
        <f>Forecast!#REF!+Forecast!#REF!*'Error Factor for last day'!#REF!</f>
        <v>#REF!</v>
      </c>
      <c r="AG749" s="6" t="e">
        <f>Forecast!#REF!+Forecast!#REF!*'Error Factor for last day'!#REF!</f>
        <v>#REF!</v>
      </c>
    </row>
    <row r="750" spans="1:33" hidden="1" x14ac:dyDescent="0.25">
      <c r="A750" s="2">
        <v>42232.518055555556</v>
      </c>
      <c r="B750" s="6" t="e">
        <f>Forecast!#REF!+Forecast!#REF!*'Error Factor for last day'!#REF!</f>
        <v>#REF!</v>
      </c>
      <c r="C750" s="6" t="e">
        <f>Forecast!#REF!+Forecast!#REF!*'Error Factor for last day'!#REF!</f>
        <v>#REF!</v>
      </c>
      <c r="D750" s="6" t="e">
        <f>Forecast!#REF!+Forecast!#REF!*'Error Factor for last day'!#REF!</f>
        <v>#REF!</v>
      </c>
      <c r="E750" s="6" t="e">
        <f>Forecast!#REF!+Forecast!#REF!*'Error Factor for last day'!#REF!</f>
        <v>#REF!</v>
      </c>
      <c r="F750" s="6" t="e">
        <f>Forecast!#REF!+Forecast!#REF!*'Error Factor for last day'!#REF!</f>
        <v>#REF!</v>
      </c>
      <c r="G750" s="6" t="e">
        <f>Forecast!#REF!+Forecast!#REF!*'Error Factor for last day'!#REF!</f>
        <v>#REF!</v>
      </c>
      <c r="H750" s="6" t="e">
        <f>Forecast!#REF!+Forecast!#REF!*'Error Factor for last day'!#REF!</f>
        <v>#REF!</v>
      </c>
      <c r="I750" s="6" t="e">
        <f>Forecast!#REF!+Forecast!#REF!*'Error Factor for last day'!#REF!</f>
        <v>#REF!</v>
      </c>
      <c r="J750" s="6" t="e">
        <f>Forecast!#REF!+Forecast!#REF!*'Error Factor for last day'!#REF!</f>
        <v>#REF!</v>
      </c>
      <c r="K750" s="6" t="e">
        <f>Forecast!#REF!+Forecast!#REF!*'Error Factor for last day'!#REF!</f>
        <v>#REF!</v>
      </c>
      <c r="L750" s="6" t="e">
        <f>Forecast!#REF!+Forecast!#REF!*'Error Factor for last day'!#REF!</f>
        <v>#REF!</v>
      </c>
      <c r="M750" s="6" t="e">
        <f>Forecast!#REF!+Forecast!#REF!*'Error Factor for last day'!#REF!</f>
        <v>#REF!</v>
      </c>
      <c r="N750" s="6" t="e">
        <f>Forecast!#REF!+Forecast!#REF!*'Error Factor for last day'!#REF!</f>
        <v>#REF!</v>
      </c>
      <c r="O750" s="6" t="e">
        <f>Forecast!#REF!+Forecast!#REF!*'Error Factor for last day'!#REF!</f>
        <v>#REF!</v>
      </c>
      <c r="P750" s="6" t="e">
        <f>Forecast!#REF!+Forecast!#REF!*'Error Factor for last day'!#REF!</f>
        <v>#REF!</v>
      </c>
      <c r="Q750" s="6" t="e">
        <f>Forecast!#REF!+Forecast!#REF!*'Error Factor for last day'!#REF!</f>
        <v>#REF!</v>
      </c>
      <c r="R750" s="6" t="e">
        <f>Forecast!#REF!+Forecast!#REF!*'Error Factor for last day'!#REF!</f>
        <v>#REF!</v>
      </c>
      <c r="S750" s="6" t="e">
        <f>Forecast!#REF!+Forecast!#REF!*'Error Factor for last day'!#REF!</f>
        <v>#REF!</v>
      </c>
      <c r="T750" s="6" t="e">
        <f>Forecast!#REF!+Forecast!#REF!*'Error Factor for last day'!#REF!</f>
        <v>#REF!</v>
      </c>
      <c r="U750" s="6" t="e">
        <f>Forecast!#REF!+Forecast!#REF!*'Error Factor for last day'!#REF!</f>
        <v>#REF!</v>
      </c>
      <c r="V750" s="6" t="e">
        <f>Forecast!#REF!+Forecast!#REF!*'Error Factor for last day'!#REF!</f>
        <v>#REF!</v>
      </c>
      <c r="W750" s="6" t="e">
        <f>Forecast!#REF!+Forecast!#REF!*'Error Factor for last day'!#REF!</f>
        <v>#REF!</v>
      </c>
      <c r="X750" s="6" t="e">
        <f>Forecast!#REF!+Forecast!#REF!*'Error Factor for last day'!#REF!</f>
        <v>#REF!</v>
      </c>
      <c r="Y750" s="6" t="e">
        <f>Forecast!#REF!+Forecast!#REF!*'Error Factor for last day'!#REF!</f>
        <v>#REF!</v>
      </c>
      <c r="Z750" s="6" t="e">
        <f>Forecast!#REF!+Forecast!#REF!*'Error Factor for last day'!#REF!</f>
        <v>#REF!</v>
      </c>
      <c r="AA750" s="6" t="e">
        <f>Forecast!#REF!+Forecast!#REF!*'Error Factor for last day'!#REF!</f>
        <v>#REF!</v>
      </c>
      <c r="AB750" s="6" t="e">
        <f>Forecast!#REF!+Forecast!#REF!*'Error Factor for last day'!#REF!</f>
        <v>#REF!</v>
      </c>
      <c r="AC750" s="6" t="e">
        <f>Forecast!#REF!+Forecast!#REF!*'Error Factor for last day'!#REF!</f>
        <v>#REF!</v>
      </c>
      <c r="AD750" s="6" t="e">
        <f>Forecast!#REF!+Forecast!#REF!*'Error Factor for last day'!#REF!</f>
        <v>#REF!</v>
      </c>
      <c r="AE750" s="6" t="e">
        <f>Forecast!#REF!+Forecast!#REF!*'Error Factor for last day'!#REF!</f>
        <v>#REF!</v>
      </c>
      <c r="AF750" s="6" t="e">
        <f>Forecast!#REF!+Forecast!#REF!*'Error Factor for last day'!#REF!</f>
        <v>#REF!</v>
      </c>
      <c r="AG750" s="6" t="e">
        <f>Forecast!#REF!+Forecast!#REF!*'Error Factor for last day'!#REF!</f>
        <v>#REF!</v>
      </c>
    </row>
    <row r="751" spans="1:33" hidden="1" x14ac:dyDescent="0.25">
      <c r="A751" s="2">
        <v>42232.518750000003</v>
      </c>
      <c r="B751" s="6" t="e">
        <f>Forecast!#REF!+Forecast!#REF!*'Error Factor for last day'!#REF!</f>
        <v>#REF!</v>
      </c>
      <c r="C751" s="6" t="e">
        <f>Forecast!#REF!+Forecast!#REF!*'Error Factor for last day'!#REF!</f>
        <v>#REF!</v>
      </c>
      <c r="D751" s="6" t="e">
        <f>Forecast!#REF!+Forecast!#REF!*'Error Factor for last day'!#REF!</f>
        <v>#REF!</v>
      </c>
      <c r="E751" s="6" t="e">
        <f>Forecast!#REF!+Forecast!#REF!*'Error Factor for last day'!#REF!</f>
        <v>#REF!</v>
      </c>
      <c r="F751" s="6" t="e">
        <f>Forecast!#REF!+Forecast!#REF!*'Error Factor for last day'!#REF!</f>
        <v>#REF!</v>
      </c>
      <c r="G751" s="6" t="e">
        <f>Forecast!#REF!+Forecast!#REF!*'Error Factor for last day'!#REF!</f>
        <v>#REF!</v>
      </c>
      <c r="H751" s="6" t="e">
        <f>Forecast!#REF!+Forecast!#REF!*'Error Factor for last day'!#REF!</f>
        <v>#REF!</v>
      </c>
      <c r="I751" s="6" t="e">
        <f>Forecast!#REF!+Forecast!#REF!*'Error Factor for last day'!#REF!</f>
        <v>#REF!</v>
      </c>
      <c r="J751" s="6" t="e">
        <f>Forecast!#REF!+Forecast!#REF!*'Error Factor for last day'!#REF!</f>
        <v>#REF!</v>
      </c>
      <c r="K751" s="6" t="e">
        <f>Forecast!#REF!+Forecast!#REF!*'Error Factor for last day'!#REF!</f>
        <v>#REF!</v>
      </c>
      <c r="L751" s="6" t="e">
        <f>Forecast!#REF!+Forecast!#REF!*'Error Factor for last day'!#REF!</f>
        <v>#REF!</v>
      </c>
      <c r="M751" s="6" t="e">
        <f>Forecast!#REF!+Forecast!#REF!*'Error Factor for last day'!#REF!</f>
        <v>#REF!</v>
      </c>
      <c r="N751" s="6" t="e">
        <f>Forecast!#REF!+Forecast!#REF!*'Error Factor for last day'!#REF!</f>
        <v>#REF!</v>
      </c>
      <c r="O751" s="6" t="e">
        <f>Forecast!#REF!+Forecast!#REF!*'Error Factor for last day'!#REF!</f>
        <v>#REF!</v>
      </c>
      <c r="P751" s="6" t="e">
        <f>Forecast!#REF!+Forecast!#REF!*'Error Factor for last day'!#REF!</f>
        <v>#REF!</v>
      </c>
      <c r="Q751" s="6" t="e">
        <f>Forecast!#REF!+Forecast!#REF!*'Error Factor for last day'!#REF!</f>
        <v>#REF!</v>
      </c>
      <c r="R751" s="6" t="e">
        <f>Forecast!#REF!+Forecast!#REF!*'Error Factor for last day'!#REF!</f>
        <v>#REF!</v>
      </c>
      <c r="S751" s="6" t="e">
        <f>Forecast!#REF!+Forecast!#REF!*'Error Factor for last day'!#REF!</f>
        <v>#REF!</v>
      </c>
      <c r="T751" s="6" t="e">
        <f>Forecast!#REF!+Forecast!#REF!*'Error Factor for last day'!#REF!</f>
        <v>#REF!</v>
      </c>
      <c r="U751" s="6" t="e">
        <f>Forecast!#REF!+Forecast!#REF!*'Error Factor for last day'!#REF!</f>
        <v>#REF!</v>
      </c>
      <c r="V751" s="6" t="e">
        <f>Forecast!#REF!+Forecast!#REF!*'Error Factor for last day'!#REF!</f>
        <v>#REF!</v>
      </c>
      <c r="W751" s="6" t="e">
        <f>Forecast!#REF!+Forecast!#REF!*'Error Factor for last day'!#REF!</f>
        <v>#REF!</v>
      </c>
      <c r="X751" s="6" t="e">
        <f>Forecast!#REF!+Forecast!#REF!*'Error Factor for last day'!#REF!</f>
        <v>#REF!</v>
      </c>
      <c r="Y751" s="6" t="e">
        <f>Forecast!#REF!+Forecast!#REF!*'Error Factor for last day'!#REF!</f>
        <v>#REF!</v>
      </c>
      <c r="Z751" s="6" t="e">
        <f>Forecast!#REF!+Forecast!#REF!*'Error Factor for last day'!#REF!</f>
        <v>#REF!</v>
      </c>
      <c r="AA751" s="6" t="e">
        <f>Forecast!#REF!+Forecast!#REF!*'Error Factor for last day'!#REF!</f>
        <v>#REF!</v>
      </c>
      <c r="AB751" s="6" t="e">
        <f>Forecast!#REF!+Forecast!#REF!*'Error Factor for last day'!#REF!</f>
        <v>#REF!</v>
      </c>
      <c r="AC751" s="6" t="e">
        <f>Forecast!#REF!+Forecast!#REF!*'Error Factor for last day'!#REF!</f>
        <v>#REF!</v>
      </c>
      <c r="AD751" s="6" t="e">
        <f>Forecast!#REF!+Forecast!#REF!*'Error Factor for last day'!#REF!</f>
        <v>#REF!</v>
      </c>
      <c r="AE751" s="6" t="e">
        <f>Forecast!#REF!+Forecast!#REF!*'Error Factor for last day'!#REF!</f>
        <v>#REF!</v>
      </c>
      <c r="AF751" s="6" t="e">
        <f>Forecast!#REF!+Forecast!#REF!*'Error Factor for last day'!#REF!</f>
        <v>#REF!</v>
      </c>
      <c r="AG751" s="6" t="e">
        <f>Forecast!#REF!+Forecast!#REF!*'Error Factor for last day'!#REF!</f>
        <v>#REF!</v>
      </c>
    </row>
    <row r="752" spans="1:33" hidden="1" x14ac:dyDescent="0.25">
      <c r="A752" s="2">
        <v>42232.519444444442</v>
      </c>
      <c r="B752" s="6" t="e">
        <f>Forecast!#REF!+Forecast!#REF!*'Error Factor for last day'!#REF!</f>
        <v>#REF!</v>
      </c>
      <c r="C752" s="6" t="e">
        <f>Forecast!#REF!+Forecast!#REF!*'Error Factor for last day'!#REF!</f>
        <v>#REF!</v>
      </c>
      <c r="D752" s="6" t="e">
        <f>Forecast!#REF!+Forecast!#REF!*'Error Factor for last day'!#REF!</f>
        <v>#REF!</v>
      </c>
      <c r="E752" s="6" t="e">
        <f>Forecast!#REF!+Forecast!#REF!*'Error Factor for last day'!#REF!</f>
        <v>#REF!</v>
      </c>
      <c r="F752" s="6" t="e">
        <f>Forecast!#REF!+Forecast!#REF!*'Error Factor for last day'!#REF!</f>
        <v>#REF!</v>
      </c>
      <c r="G752" s="6" t="e">
        <f>Forecast!#REF!+Forecast!#REF!*'Error Factor for last day'!#REF!</f>
        <v>#REF!</v>
      </c>
      <c r="H752" s="6" t="e">
        <f>Forecast!#REF!+Forecast!#REF!*'Error Factor for last day'!#REF!</f>
        <v>#REF!</v>
      </c>
      <c r="I752" s="6" t="e">
        <f>Forecast!#REF!+Forecast!#REF!*'Error Factor for last day'!#REF!</f>
        <v>#REF!</v>
      </c>
      <c r="J752" s="6" t="e">
        <f>Forecast!#REF!+Forecast!#REF!*'Error Factor for last day'!#REF!</f>
        <v>#REF!</v>
      </c>
      <c r="K752" s="6" t="e">
        <f>Forecast!#REF!+Forecast!#REF!*'Error Factor for last day'!#REF!</f>
        <v>#REF!</v>
      </c>
      <c r="L752" s="6" t="e">
        <f>Forecast!#REF!+Forecast!#REF!*'Error Factor for last day'!#REF!</f>
        <v>#REF!</v>
      </c>
      <c r="M752" s="6" t="e">
        <f>Forecast!#REF!+Forecast!#REF!*'Error Factor for last day'!#REF!</f>
        <v>#REF!</v>
      </c>
      <c r="N752" s="6" t="e">
        <f>Forecast!#REF!+Forecast!#REF!*'Error Factor for last day'!#REF!</f>
        <v>#REF!</v>
      </c>
      <c r="O752" s="6" t="e">
        <f>Forecast!#REF!+Forecast!#REF!*'Error Factor for last day'!#REF!</f>
        <v>#REF!</v>
      </c>
      <c r="P752" s="6" t="e">
        <f>Forecast!#REF!+Forecast!#REF!*'Error Factor for last day'!#REF!</f>
        <v>#REF!</v>
      </c>
      <c r="Q752" s="6" t="e">
        <f>Forecast!#REF!+Forecast!#REF!*'Error Factor for last day'!#REF!</f>
        <v>#REF!</v>
      </c>
      <c r="R752" s="6" t="e">
        <f>Forecast!#REF!+Forecast!#REF!*'Error Factor for last day'!#REF!</f>
        <v>#REF!</v>
      </c>
      <c r="S752" s="6" t="e">
        <f>Forecast!#REF!+Forecast!#REF!*'Error Factor for last day'!#REF!</f>
        <v>#REF!</v>
      </c>
      <c r="T752" s="6" t="e">
        <f>Forecast!#REF!+Forecast!#REF!*'Error Factor for last day'!#REF!</f>
        <v>#REF!</v>
      </c>
      <c r="U752" s="6" t="e">
        <f>Forecast!#REF!+Forecast!#REF!*'Error Factor for last day'!#REF!</f>
        <v>#REF!</v>
      </c>
      <c r="V752" s="6" t="e">
        <f>Forecast!#REF!+Forecast!#REF!*'Error Factor for last day'!#REF!</f>
        <v>#REF!</v>
      </c>
      <c r="W752" s="6" t="e">
        <f>Forecast!#REF!+Forecast!#REF!*'Error Factor for last day'!#REF!</f>
        <v>#REF!</v>
      </c>
      <c r="X752" s="6" t="e">
        <f>Forecast!#REF!+Forecast!#REF!*'Error Factor for last day'!#REF!</f>
        <v>#REF!</v>
      </c>
      <c r="Y752" s="6" t="e">
        <f>Forecast!#REF!+Forecast!#REF!*'Error Factor for last day'!#REF!</f>
        <v>#REF!</v>
      </c>
      <c r="Z752" s="6" t="e">
        <f>Forecast!#REF!+Forecast!#REF!*'Error Factor for last day'!#REF!</f>
        <v>#REF!</v>
      </c>
      <c r="AA752" s="6" t="e">
        <f>Forecast!#REF!+Forecast!#REF!*'Error Factor for last day'!#REF!</f>
        <v>#REF!</v>
      </c>
      <c r="AB752" s="6" t="e">
        <f>Forecast!#REF!+Forecast!#REF!*'Error Factor for last day'!#REF!</f>
        <v>#REF!</v>
      </c>
      <c r="AC752" s="6" t="e">
        <f>Forecast!#REF!+Forecast!#REF!*'Error Factor for last day'!#REF!</f>
        <v>#REF!</v>
      </c>
      <c r="AD752" s="6" t="e">
        <f>Forecast!#REF!+Forecast!#REF!*'Error Factor for last day'!#REF!</f>
        <v>#REF!</v>
      </c>
      <c r="AE752" s="6" t="e">
        <f>Forecast!#REF!+Forecast!#REF!*'Error Factor for last day'!#REF!</f>
        <v>#REF!</v>
      </c>
      <c r="AF752" s="6" t="e">
        <f>Forecast!#REF!+Forecast!#REF!*'Error Factor for last day'!#REF!</f>
        <v>#REF!</v>
      </c>
      <c r="AG752" s="6" t="e">
        <f>Forecast!#REF!+Forecast!#REF!*'Error Factor for last day'!#REF!</f>
        <v>#REF!</v>
      </c>
    </row>
    <row r="753" spans="1:33" hidden="1" x14ac:dyDescent="0.25">
      <c r="A753" s="2">
        <v>42232.520138888889</v>
      </c>
      <c r="B753" s="6" t="e">
        <f>Forecast!#REF!+Forecast!#REF!*'Error Factor for last day'!#REF!</f>
        <v>#REF!</v>
      </c>
      <c r="C753" s="6" t="e">
        <f>Forecast!#REF!+Forecast!#REF!*'Error Factor for last day'!#REF!</f>
        <v>#REF!</v>
      </c>
      <c r="D753" s="6" t="e">
        <f>Forecast!#REF!+Forecast!#REF!*'Error Factor for last day'!#REF!</f>
        <v>#REF!</v>
      </c>
      <c r="E753" s="6" t="e">
        <f>Forecast!#REF!+Forecast!#REF!*'Error Factor for last day'!#REF!</f>
        <v>#REF!</v>
      </c>
      <c r="F753" s="6" t="e">
        <f>Forecast!#REF!+Forecast!#REF!*'Error Factor for last day'!#REF!</f>
        <v>#REF!</v>
      </c>
      <c r="G753" s="6" t="e">
        <f>Forecast!#REF!+Forecast!#REF!*'Error Factor for last day'!#REF!</f>
        <v>#REF!</v>
      </c>
      <c r="H753" s="6" t="e">
        <f>Forecast!#REF!+Forecast!#REF!*'Error Factor for last day'!#REF!</f>
        <v>#REF!</v>
      </c>
      <c r="I753" s="6" t="e">
        <f>Forecast!#REF!+Forecast!#REF!*'Error Factor for last day'!#REF!</f>
        <v>#REF!</v>
      </c>
      <c r="J753" s="6" t="e">
        <f>Forecast!#REF!+Forecast!#REF!*'Error Factor for last day'!#REF!</f>
        <v>#REF!</v>
      </c>
      <c r="K753" s="6" t="e">
        <f>Forecast!#REF!+Forecast!#REF!*'Error Factor for last day'!#REF!</f>
        <v>#REF!</v>
      </c>
      <c r="L753" s="6" t="e">
        <f>Forecast!#REF!+Forecast!#REF!*'Error Factor for last day'!#REF!</f>
        <v>#REF!</v>
      </c>
      <c r="M753" s="6" t="e">
        <f>Forecast!#REF!+Forecast!#REF!*'Error Factor for last day'!#REF!</f>
        <v>#REF!</v>
      </c>
      <c r="N753" s="6" t="e">
        <f>Forecast!#REF!+Forecast!#REF!*'Error Factor for last day'!#REF!</f>
        <v>#REF!</v>
      </c>
      <c r="O753" s="6" t="e">
        <f>Forecast!#REF!+Forecast!#REF!*'Error Factor for last day'!#REF!</f>
        <v>#REF!</v>
      </c>
      <c r="P753" s="6" t="e">
        <f>Forecast!#REF!+Forecast!#REF!*'Error Factor for last day'!#REF!</f>
        <v>#REF!</v>
      </c>
      <c r="Q753" s="6" t="e">
        <f>Forecast!#REF!+Forecast!#REF!*'Error Factor for last day'!#REF!</f>
        <v>#REF!</v>
      </c>
      <c r="R753" s="6" t="e">
        <f>Forecast!#REF!+Forecast!#REF!*'Error Factor for last day'!#REF!</f>
        <v>#REF!</v>
      </c>
      <c r="S753" s="6" t="e">
        <f>Forecast!#REF!+Forecast!#REF!*'Error Factor for last day'!#REF!</f>
        <v>#REF!</v>
      </c>
      <c r="T753" s="6" t="e">
        <f>Forecast!#REF!+Forecast!#REF!*'Error Factor for last day'!#REF!</f>
        <v>#REF!</v>
      </c>
      <c r="U753" s="6" t="e">
        <f>Forecast!#REF!+Forecast!#REF!*'Error Factor for last day'!#REF!</f>
        <v>#REF!</v>
      </c>
      <c r="V753" s="6" t="e">
        <f>Forecast!#REF!+Forecast!#REF!*'Error Factor for last day'!#REF!</f>
        <v>#REF!</v>
      </c>
      <c r="W753" s="6" t="e">
        <f>Forecast!#REF!+Forecast!#REF!*'Error Factor for last day'!#REF!</f>
        <v>#REF!</v>
      </c>
      <c r="X753" s="6" t="e">
        <f>Forecast!#REF!+Forecast!#REF!*'Error Factor for last day'!#REF!</f>
        <v>#REF!</v>
      </c>
      <c r="Y753" s="6" t="e">
        <f>Forecast!#REF!+Forecast!#REF!*'Error Factor for last day'!#REF!</f>
        <v>#REF!</v>
      </c>
      <c r="Z753" s="6" t="e">
        <f>Forecast!#REF!+Forecast!#REF!*'Error Factor for last day'!#REF!</f>
        <v>#REF!</v>
      </c>
      <c r="AA753" s="6" t="e">
        <f>Forecast!#REF!+Forecast!#REF!*'Error Factor for last day'!#REF!</f>
        <v>#REF!</v>
      </c>
      <c r="AB753" s="6" t="e">
        <f>Forecast!#REF!+Forecast!#REF!*'Error Factor for last day'!#REF!</f>
        <v>#REF!</v>
      </c>
      <c r="AC753" s="6" t="e">
        <f>Forecast!#REF!+Forecast!#REF!*'Error Factor for last day'!#REF!</f>
        <v>#REF!</v>
      </c>
      <c r="AD753" s="6" t="e">
        <f>Forecast!#REF!+Forecast!#REF!*'Error Factor for last day'!#REF!</f>
        <v>#REF!</v>
      </c>
      <c r="AE753" s="6" t="e">
        <f>Forecast!#REF!+Forecast!#REF!*'Error Factor for last day'!#REF!</f>
        <v>#REF!</v>
      </c>
      <c r="AF753" s="6" t="e">
        <f>Forecast!#REF!+Forecast!#REF!*'Error Factor for last day'!#REF!</f>
        <v>#REF!</v>
      </c>
      <c r="AG753" s="6" t="e">
        <f>Forecast!#REF!+Forecast!#REF!*'Error Factor for last day'!#REF!</f>
        <v>#REF!</v>
      </c>
    </row>
    <row r="754" spans="1:33" hidden="1" x14ac:dyDescent="0.25">
      <c r="A754" s="2">
        <v>42232.520833333336</v>
      </c>
      <c r="B754" s="6" t="e">
        <f>Forecast!#REF!+Forecast!#REF!*'Error Factor for last day'!#REF!</f>
        <v>#REF!</v>
      </c>
      <c r="C754" s="6" t="e">
        <f>Forecast!#REF!+Forecast!#REF!*'Error Factor for last day'!#REF!</f>
        <v>#REF!</v>
      </c>
      <c r="D754" s="6" t="e">
        <f>Forecast!#REF!+Forecast!#REF!*'Error Factor for last day'!#REF!</f>
        <v>#REF!</v>
      </c>
      <c r="E754" s="6" t="e">
        <f>Forecast!#REF!+Forecast!#REF!*'Error Factor for last day'!#REF!</f>
        <v>#REF!</v>
      </c>
      <c r="F754" s="6" t="e">
        <f>Forecast!#REF!+Forecast!#REF!*'Error Factor for last day'!#REF!</f>
        <v>#REF!</v>
      </c>
      <c r="G754" s="6" t="e">
        <f>Forecast!#REF!+Forecast!#REF!*'Error Factor for last day'!#REF!</f>
        <v>#REF!</v>
      </c>
      <c r="H754" s="6" t="e">
        <f>Forecast!#REF!+Forecast!#REF!*'Error Factor for last day'!#REF!</f>
        <v>#REF!</v>
      </c>
      <c r="I754" s="6" t="e">
        <f>Forecast!#REF!+Forecast!#REF!*'Error Factor for last day'!#REF!</f>
        <v>#REF!</v>
      </c>
      <c r="J754" s="6" t="e">
        <f>Forecast!#REF!+Forecast!#REF!*'Error Factor for last day'!#REF!</f>
        <v>#REF!</v>
      </c>
      <c r="K754" s="6" t="e">
        <f>Forecast!#REF!+Forecast!#REF!*'Error Factor for last day'!#REF!</f>
        <v>#REF!</v>
      </c>
      <c r="L754" s="6" t="e">
        <f>Forecast!#REF!+Forecast!#REF!*'Error Factor for last day'!#REF!</f>
        <v>#REF!</v>
      </c>
      <c r="M754" s="6" t="e">
        <f>Forecast!#REF!+Forecast!#REF!*'Error Factor for last day'!#REF!</f>
        <v>#REF!</v>
      </c>
      <c r="N754" s="6" t="e">
        <f>Forecast!#REF!+Forecast!#REF!*'Error Factor for last day'!#REF!</f>
        <v>#REF!</v>
      </c>
      <c r="O754" s="6" t="e">
        <f>Forecast!#REF!+Forecast!#REF!*'Error Factor for last day'!#REF!</f>
        <v>#REF!</v>
      </c>
      <c r="P754" s="6" t="e">
        <f>Forecast!#REF!+Forecast!#REF!*'Error Factor for last day'!#REF!</f>
        <v>#REF!</v>
      </c>
      <c r="Q754" s="6" t="e">
        <f>Forecast!#REF!+Forecast!#REF!*'Error Factor for last day'!#REF!</f>
        <v>#REF!</v>
      </c>
      <c r="R754" s="6" t="e">
        <f>Forecast!#REF!+Forecast!#REF!*'Error Factor for last day'!#REF!</f>
        <v>#REF!</v>
      </c>
      <c r="S754" s="6" t="e">
        <f>Forecast!#REF!+Forecast!#REF!*'Error Factor for last day'!#REF!</f>
        <v>#REF!</v>
      </c>
      <c r="T754" s="6" t="e">
        <f>Forecast!#REF!+Forecast!#REF!*'Error Factor for last day'!#REF!</f>
        <v>#REF!</v>
      </c>
      <c r="U754" s="6" t="e">
        <f>Forecast!#REF!+Forecast!#REF!*'Error Factor for last day'!#REF!</f>
        <v>#REF!</v>
      </c>
      <c r="V754" s="6" t="e">
        <f>Forecast!#REF!+Forecast!#REF!*'Error Factor for last day'!#REF!</f>
        <v>#REF!</v>
      </c>
      <c r="W754" s="6" t="e">
        <f>Forecast!#REF!+Forecast!#REF!*'Error Factor for last day'!#REF!</f>
        <v>#REF!</v>
      </c>
      <c r="X754" s="6" t="e">
        <f>Forecast!#REF!+Forecast!#REF!*'Error Factor for last day'!#REF!</f>
        <v>#REF!</v>
      </c>
      <c r="Y754" s="6" t="e">
        <f>Forecast!#REF!+Forecast!#REF!*'Error Factor for last day'!#REF!</f>
        <v>#REF!</v>
      </c>
      <c r="Z754" s="6" t="e">
        <f>Forecast!#REF!+Forecast!#REF!*'Error Factor for last day'!#REF!</f>
        <v>#REF!</v>
      </c>
      <c r="AA754" s="6" t="e">
        <f>Forecast!#REF!+Forecast!#REF!*'Error Factor for last day'!#REF!</f>
        <v>#REF!</v>
      </c>
      <c r="AB754" s="6" t="e">
        <f>Forecast!#REF!+Forecast!#REF!*'Error Factor for last day'!#REF!</f>
        <v>#REF!</v>
      </c>
      <c r="AC754" s="6" t="e">
        <f>Forecast!#REF!+Forecast!#REF!*'Error Factor for last day'!#REF!</f>
        <v>#REF!</v>
      </c>
      <c r="AD754" s="6" t="e">
        <f>Forecast!#REF!+Forecast!#REF!*'Error Factor for last day'!#REF!</f>
        <v>#REF!</v>
      </c>
      <c r="AE754" s="6" t="e">
        <f>Forecast!#REF!+Forecast!#REF!*'Error Factor for last day'!#REF!</f>
        <v>#REF!</v>
      </c>
      <c r="AF754" s="6" t="e">
        <f>Forecast!#REF!+Forecast!#REF!*'Error Factor for last day'!#REF!</f>
        <v>#REF!</v>
      </c>
      <c r="AG754" s="6" t="e">
        <f>Forecast!#REF!+Forecast!#REF!*'Error Factor for last day'!#REF!</f>
        <v>#REF!</v>
      </c>
    </row>
    <row r="755" spans="1:33" hidden="1" x14ac:dyDescent="0.25">
      <c r="A755" s="2">
        <v>42232.521527777775</v>
      </c>
      <c r="B755" s="6" t="e">
        <f>Forecast!#REF!+Forecast!#REF!*'Error Factor for last day'!#REF!</f>
        <v>#REF!</v>
      </c>
      <c r="C755" s="6" t="e">
        <f>Forecast!#REF!+Forecast!#REF!*'Error Factor for last day'!#REF!</f>
        <v>#REF!</v>
      </c>
      <c r="D755" s="6" t="e">
        <f>Forecast!#REF!+Forecast!#REF!*'Error Factor for last day'!#REF!</f>
        <v>#REF!</v>
      </c>
      <c r="E755" s="6" t="e">
        <f>Forecast!#REF!+Forecast!#REF!*'Error Factor for last day'!#REF!</f>
        <v>#REF!</v>
      </c>
      <c r="F755" s="6" t="e">
        <f>Forecast!#REF!+Forecast!#REF!*'Error Factor for last day'!#REF!</f>
        <v>#REF!</v>
      </c>
      <c r="G755" s="6" t="e">
        <f>Forecast!#REF!+Forecast!#REF!*'Error Factor for last day'!#REF!</f>
        <v>#REF!</v>
      </c>
      <c r="H755" s="6" t="e">
        <f>Forecast!#REF!+Forecast!#REF!*'Error Factor for last day'!#REF!</f>
        <v>#REF!</v>
      </c>
      <c r="I755" s="6" t="e">
        <f>Forecast!#REF!+Forecast!#REF!*'Error Factor for last day'!#REF!</f>
        <v>#REF!</v>
      </c>
      <c r="J755" s="6" t="e">
        <f>Forecast!#REF!+Forecast!#REF!*'Error Factor for last day'!#REF!</f>
        <v>#REF!</v>
      </c>
      <c r="K755" s="6" t="e">
        <f>Forecast!#REF!+Forecast!#REF!*'Error Factor for last day'!#REF!</f>
        <v>#REF!</v>
      </c>
      <c r="L755" s="6" t="e">
        <f>Forecast!#REF!+Forecast!#REF!*'Error Factor for last day'!#REF!</f>
        <v>#REF!</v>
      </c>
      <c r="M755" s="6" t="e">
        <f>Forecast!#REF!+Forecast!#REF!*'Error Factor for last day'!#REF!</f>
        <v>#REF!</v>
      </c>
      <c r="N755" s="6" t="e">
        <f>Forecast!#REF!+Forecast!#REF!*'Error Factor for last day'!#REF!</f>
        <v>#REF!</v>
      </c>
      <c r="O755" s="6" t="e">
        <f>Forecast!#REF!+Forecast!#REF!*'Error Factor for last day'!#REF!</f>
        <v>#REF!</v>
      </c>
      <c r="P755" s="6" t="e">
        <f>Forecast!#REF!+Forecast!#REF!*'Error Factor for last day'!#REF!</f>
        <v>#REF!</v>
      </c>
      <c r="Q755" s="6" t="e">
        <f>Forecast!#REF!+Forecast!#REF!*'Error Factor for last day'!#REF!</f>
        <v>#REF!</v>
      </c>
      <c r="R755" s="6" t="e">
        <f>Forecast!#REF!+Forecast!#REF!*'Error Factor for last day'!#REF!</f>
        <v>#REF!</v>
      </c>
      <c r="S755" s="6" t="e">
        <f>Forecast!#REF!+Forecast!#REF!*'Error Factor for last day'!#REF!</f>
        <v>#REF!</v>
      </c>
      <c r="T755" s="6" t="e">
        <f>Forecast!#REF!+Forecast!#REF!*'Error Factor for last day'!#REF!</f>
        <v>#REF!</v>
      </c>
      <c r="U755" s="6" t="e">
        <f>Forecast!#REF!+Forecast!#REF!*'Error Factor for last day'!#REF!</f>
        <v>#REF!</v>
      </c>
      <c r="V755" s="6" t="e">
        <f>Forecast!#REF!+Forecast!#REF!*'Error Factor for last day'!#REF!</f>
        <v>#REF!</v>
      </c>
      <c r="W755" s="6" t="e">
        <f>Forecast!#REF!+Forecast!#REF!*'Error Factor for last day'!#REF!</f>
        <v>#REF!</v>
      </c>
      <c r="X755" s="6" t="e">
        <f>Forecast!#REF!+Forecast!#REF!*'Error Factor for last day'!#REF!</f>
        <v>#REF!</v>
      </c>
      <c r="Y755" s="6" t="e">
        <f>Forecast!#REF!+Forecast!#REF!*'Error Factor for last day'!#REF!</f>
        <v>#REF!</v>
      </c>
      <c r="Z755" s="6" t="e">
        <f>Forecast!#REF!+Forecast!#REF!*'Error Factor for last day'!#REF!</f>
        <v>#REF!</v>
      </c>
      <c r="AA755" s="6" t="e">
        <f>Forecast!#REF!+Forecast!#REF!*'Error Factor for last day'!#REF!</f>
        <v>#REF!</v>
      </c>
      <c r="AB755" s="6" t="e">
        <f>Forecast!#REF!+Forecast!#REF!*'Error Factor for last day'!#REF!</f>
        <v>#REF!</v>
      </c>
      <c r="AC755" s="6" t="e">
        <f>Forecast!#REF!+Forecast!#REF!*'Error Factor for last day'!#REF!</f>
        <v>#REF!</v>
      </c>
      <c r="AD755" s="6" t="e">
        <f>Forecast!#REF!+Forecast!#REF!*'Error Factor for last day'!#REF!</f>
        <v>#REF!</v>
      </c>
      <c r="AE755" s="6" t="e">
        <f>Forecast!#REF!+Forecast!#REF!*'Error Factor for last day'!#REF!</f>
        <v>#REF!</v>
      </c>
      <c r="AF755" s="6" t="e">
        <f>Forecast!#REF!+Forecast!#REF!*'Error Factor for last day'!#REF!</f>
        <v>#REF!</v>
      </c>
      <c r="AG755" s="6" t="e">
        <f>Forecast!#REF!+Forecast!#REF!*'Error Factor for last day'!#REF!</f>
        <v>#REF!</v>
      </c>
    </row>
    <row r="756" spans="1:33" hidden="1" x14ac:dyDescent="0.25">
      <c r="A756" s="2">
        <v>42232.522222222222</v>
      </c>
      <c r="B756" s="6" t="e">
        <f>Forecast!#REF!+Forecast!#REF!*'Error Factor for last day'!#REF!</f>
        <v>#REF!</v>
      </c>
      <c r="C756" s="6" t="e">
        <f>Forecast!#REF!+Forecast!#REF!*'Error Factor for last day'!#REF!</f>
        <v>#REF!</v>
      </c>
      <c r="D756" s="6" t="e">
        <f>Forecast!#REF!+Forecast!#REF!*'Error Factor for last day'!#REF!</f>
        <v>#REF!</v>
      </c>
      <c r="E756" s="6" t="e">
        <f>Forecast!#REF!+Forecast!#REF!*'Error Factor for last day'!#REF!</f>
        <v>#REF!</v>
      </c>
      <c r="F756" s="6" t="e">
        <f>Forecast!#REF!+Forecast!#REF!*'Error Factor for last day'!#REF!</f>
        <v>#REF!</v>
      </c>
      <c r="G756" s="6" t="e">
        <f>Forecast!#REF!+Forecast!#REF!*'Error Factor for last day'!#REF!</f>
        <v>#REF!</v>
      </c>
      <c r="H756" s="6" t="e">
        <f>Forecast!#REF!+Forecast!#REF!*'Error Factor for last day'!#REF!</f>
        <v>#REF!</v>
      </c>
      <c r="I756" s="6" t="e">
        <f>Forecast!#REF!+Forecast!#REF!*'Error Factor for last day'!#REF!</f>
        <v>#REF!</v>
      </c>
      <c r="J756" s="6" t="e">
        <f>Forecast!#REF!+Forecast!#REF!*'Error Factor for last day'!#REF!</f>
        <v>#REF!</v>
      </c>
      <c r="K756" s="6" t="e">
        <f>Forecast!#REF!+Forecast!#REF!*'Error Factor for last day'!#REF!</f>
        <v>#REF!</v>
      </c>
      <c r="L756" s="6" t="e">
        <f>Forecast!#REF!+Forecast!#REF!*'Error Factor for last day'!#REF!</f>
        <v>#REF!</v>
      </c>
      <c r="M756" s="6" t="e">
        <f>Forecast!#REF!+Forecast!#REF!*'Error Factor for last day'!#REF!</f>
        <v>#REF!</v>
      </c>
      <c r="N756" s="6" t="e">
        <f>Forecast!#REF!+Forecast!#REF!*'Error Factor for last day'!#REF!</f>
        <v>#REF!</v>
      </c>
      <c r="O756" s="6" t="e">
        <f>Forecast!#REF!+Forecast!#REF!*'Error Factor for last day'!#REF!</f>
        <v>#REF!</v>
      </c>
      <c r="P756" s="6" t="e">
        <f>Forecast!#REF!+Forecast!#REF!*'Error Factor for last day'!#REF!</f>
        <v>#REF!</v>
      </c>
      <c r="Q756" s="6" t="e">
        <f>Forecast!#REF!+Forecast!#REF!*'Error Factor for last day'!#REF!</f>
        <v>#REF!</v>
      </c>
      <c r="R756" s="6" t="e">
        <f>Forecast!#REF!+Forecast!#REF!*'Error Factor for last day'!#REF!</f>
        <v>#REF!</v>
      </c>
      <c r="S756" s="6" t="e">
        <f>Forecast!#REF!+Forecast!#REF!*'Error Factor for last day'!#REF!</f>
        <v>#REF!</v>
      </c>
      <c r="T756" s="6" t="e">
        <f>Forecast!#REF!+Forecast!#REF!*'Error Factor for last day'!#REF!</f>
        <v>#REF!</v>
      </c>
      <c r="U756" s="6" t="e">
        <f>Forecast!#REF!+Forecast!#REF!*'Error Factor for last day'!#REF!</f>
        <v>#REF!</v>
      </c>
      <c r="V756" s="6" t="e">
        <f>Forecast!#REF!+Forecast!#REF!*'Error Factor for last day'!#REF!</f>
        <v>#REF!</v>
      </c>
      <c r="W756" s="6" t="e">
        <f>Forecast!#REF!+Forecast!#REF!*'Error Factor for last day'!#REF!</f>
        <v>#REF!</v>
      </c>
      <c r="X756" s="6" t="e">
        <f>Forecast!#REF!+Forecast!#REF!*'Error Factor for last day'!#REF!</f>
        <v>#REF!</v>
      </c>
      <c r="Y756" s="6" t="e">
        <f>Forecast!#REF!+Forecast!#REF!*'Error Factor for last day'!#REF!</f>
        <v>#REF!</v>
      </c>
      <c r="Z756" s="6" t="e">
        <f>Forecast!#REF!+Forecast!#REF!*'Error Factor for last day'!#REF!</f>
        <v>#REF!</v>
      </c>
      <c r="AA756" s="6" t="e">
        <f>Forecast!#REF!+Forecast!#REF!*'Error Factor for last day'!#REF!</f>
        <v>#REF!</v>
      </c>
      <c r="AB756" s="6" t="e">
        <f>Forecast!#REF!+Forecast!#REF!*'Error Factor for last day'!#REF!</f>
        <v>#REF!</v>
      </c>
      <c r="AC756" s="6" t="e">
        <f>Forecast!#REF!+Forecast!#REF!*'Error Factor for last day'!#REF!</f>
        <v>#REF!</v>
      </c>
      <c r="AD756" s="6" t="e">
        <f>Forecast!#REF!+Forecast!#REF!*'Error Factor for last day'!#REF!</f>
        <v>#REF!</v>
      </c>
      <c r="AE756" s="6" t="e">
        <f>Forecast!#REF!+Forecast!#REF!*'Error Factor for last day'!#REF!</f>
        <v>#REF!</v>
      </c>
      <c r="AF756" s="6" t="e">
        <f>Forecast!#REF!+Forecast!#REF!*'Error Factor for last day'!#REF!</f>
        <v>#REF!</v>
      </c>
      <c r="AG756" s="6" t="e">
        <f>Forecast!#REF!+Forecast!#REF!*'Error Factor for last day'!#REF!</f>
        <v>#REF!</v>
      </c>
    </row>
    <row r="757" spans="1:33" hidden="1" x14ac:dyDescent="0.25">
      <c r="A757" s="2">
        <v>42232.522916666669</v>
      </c>
      <c r="B757" s="6" t="e">
        <f>Forecast!#REF!+Forecast!#REF!*'Error Factor for last day'!#REF!</f>
        <v>#REF!</v>
      </c>
      <c r="C757" s="6" t="e">
        <f>Forecast!#REF!+Forecast!#REF!*'Error Factor for last day'!#REF!</f>
        <v>#REF!</v>
      </c>
      <c r="D757" s="6" t="e">
        <f>Forecast!#REF!+Forecast!#REF!*'Error Factor for last day'!#REF!</f>
        <v>#REF!</v>
      </c>
      <c r="E757" s="6" t="e">
        <f>Forecast!#REF!+Forecast!#REF!*'Error Factor for last day'!#REF!</f>
        <v>#REF!</v>
      </c>
      <c r="F757" s="6" t="e">
        <f>Forecast!#REF!+Forecast!#REF!*'Error Factor for last day'!#REF!</f>
        <v>#REF!</v>
      </c>
      <c r="G757" s="6" t="e">
        <f>Forecast!#REF!+Forecast!#REF!*'Error Factor for last day'!#REF!</f>
        <v>#REF!</v>
      </c>
      <c r="H757" s="6" t="e">
        <f>Forecast!#REF!+Forecast!#REF!*'Error Factor for last day'!#REF!</f>
        <v>#REF!</v>
      </c>
      <c r="I757" s="6" t="e">
        <f>Forecast!#REF!+Forecast!#REF!*'Error Factor for last day'!#REF!</f>
        <v>#REF!</v>
      </c>
      <c r="J757" s="6" t="e">
        <f>Forecast!#REF!+Forecast!#REF!*'Error Factor for last day'!#REF!</f>
        <v>#REF!</v>
      </c>
      <c r="K757" s="6" t="e">
        <f>Forecast!#REF!+Forecast!#REF!*'Error Factor for last day'!#REF!</f>
        <v>#REF!</v>
      </c>
      <c r="L757" s="6" t="e">
        <f>Forecast!#REF!+Forecast!#REF!*'Error Factor for last day'!#REF!</f>
        <v>#REF!</v>
      </c>
      <c r="M757" s="6" t="e">
        <f>Forecast!#REF!+Forecast!#REF!*'Error Factor for last day'!#REF!</f>
        <v>#REF!</v>
      </c>
      <c r="N757" s="6" t="e">
        <f>Forecast!#REF!+Forecast!#REF!*'Error Factor for last day'!#REF!</f>
        <v>#REF!</v>
      </c>
      <c r="O757" s="6" t="e">
        <f>Forecast!#REF!+Forecast!#REF!*'Error Factor for last day'!#REF!</f>
        <v>#REF!</v>
      </c>
      <c r="P757" s="6" t="e">
        <f>Forecast!#REF!+Forecast!#REF!*'Error Factor for last day'!#REF!</f>
        <v>#REF!</v>
      </c>
      <c r="Q757" s="6" t="e">
        <f>Forecast!#REF!+Forecast!#REF!*'Error Factor for last day'!#REF!</f>
        <v>#REF!</v>
      </c>
      <c r="R757" s="6" t="e">
        <f>Forecast!#REF!+Forecast!#REF!*'Error Factor for last day'!#REF!</f>
        <v>#REF!</v>
      </c>
      <c r="S757" s="6" t="e">
        <f>Forecast!#REF!+Forecast!#REF!*'Error Factor for last day'!#REF!</f>
        <v>#REF!</v>
      </c>
      <c r="T757" s="6" t="e">
        <f>Forecast!#REF!+Forecast!#REF!*'Error Factor for last day'!#REF!</f>
        <v>#REF!</v>
      </c>
      <c r="U757" s="6" t="e">
        <f>Forecast!#REF!+Forecast!#REF!*'Error Factor for last day'!#REF!</f>
        <v>#REF!</v>
      </c>
      <c r="V757" s="6" t="e">
        <f>Forecast!#REF!+Forecast!#REF!*'Error Factor for last day'!#REF!</f>
        <v>#REF!</v>
      </c>
      <c r="W757" s="6" t="e">
        <f>Forecast!#REF!+Forecast!#REF!*'Error Factor for last day'!#REF!</f>
        <v>#REF!</v>
      </c>
      <c r="X757" s="6" t="e">
        <f>Forecast!#REF!+Forecast!#REF!*'Error Factor for last day'!#REF!</f>
        <v>#REF!</v>
      </c>
      <c r="Y757" s="6" t="e">
        <f>Forecast!#REF!+Forecast!#REF!*'Error Factor for last day'!#REF!</f>
        <v>#REF!</v>
      </c>
      <c r="Z757" s="6" t="e">
        <f>Forecast!#REF!+Forecast!#REF!*'Error Factor for last day'!#REF!</f>
        <v>#REF!</v>
      </c>
      <c r="AA757" s="6" t="e">
        <f>Forecast!#REF!+Forecast!#REF!*'Error Factor for last day'!#REF!</f>
        <v>#REF!</v>
      </c>
      <c r="AB757" s="6" t="e">
        <f>Forecast!#REF!+Forecast!#REF!*'Error Factor for last day'!#REF!</f>
        <v>#REF!</v>
      </c>
      <c r="AC757" s="6" t="e">
        <f>Forecast!#REF!+Forecast!#REF!*'Error Factor for last day'!#REF!</f>
        <v>#REF!</v>
      </c>
      <c r="AD757" s="6" t="e">
        <f>Forecast!#REF!+Forecast!#REF!*'Error Factor for last day'!#REF!</f>
        <v>#REF!</v>
      </c>
      <c r="AE757" s="6" t="e">
        <f>Forecast!#REF!+Forecast!#REF!*'Error Factor for last day'!#REF!</f>
        <v>#REF!</v>
      </c>
      <c r="AF757" s="6" t="e">
        <f>Forecast!#REF!+Forecast!#REF!*'Error Factor for last day'!#REF!</f>
        <v>#REF!</v>
      </c>
      <c r="AG757" s="6" t="e">
        <f>Forecast!#REF!+Forecast!#REF!*'Error Factor for last day'!#REF!</f>
        <v>#REF!</v>
      </c>
    </row>
    <row r="758" spans="1:33" hidden="1" x14ac:dyDescent="0.25">
      <c r="A758" s="2">
        <v>42232.523611111108</v>
      </c>
      <c r="B758" s="6" t="e">
        <f>Forecast!#REF!+Forecast!#REF!*'Error Factor for last day'!#REF!</f>
        <v>#REF!</v>
      </c>
      <c r="C758" s="6" t="e">
        <f>Forecast!#REF!+Forecast!#REF!*'Error Factor for last day'!#REF!</f>
        <v>#REF!</v>
      </c>
      <c r="D758" s="6" t="e">
        <f>Forecast!#REF!+Forecast!#REF!*'Error Factor for last day'!#REF!</f>
        <v>#REF!</v>
      </c>
      <c r="E758" s="6" t="e">
        <f>Forecast!#REF!+Forecast!#REF!*'Error Factor for last day'!#REF!</f>
        <v>#REF!</v>
      </c>
      <c r="F758" s="6" t="e">
        <f>Forecast!#REF!+Forecast!#REF!*'Error Factor for last day'!#REF!</f>
        <v>#REF!</v>
      </c>
      <c r="G758" s="6" t="e">
        <f>Forecast!#REF!+Forecast!#REF!*'Error Factor for last day'!#REF!</f>
        <v>#REF!</v>
      </c>
      <c r="H758" s="6" t="e">
        <f>Forecast!#REF!+Forecast!#REF!*'Error Factor for last day'!#REF!</f>
        <v>#REF!</v>
      </c>
      <c r="I758" s="6" t="e">
        <f>Forecast!#REF!+Forecast!#REF!*'Error Factor for last day'!#REF!</f>
        <v>#REF!</v>
      </c>
      <c r="J758" s="6" t="e">
        <f>Forecast!#REF!+Forecast!#REF!*'Error Factor for last day'!#REF!</f>
        <v>#REF!</v>
      </c>
      <c r="K758" s="6" t="e">
        <f>Forecast!#REF!+Forecast!#REF!*'Error Factor for last day'!#REF!</f>
        <v>#REF!</v>
      </c>
      <c r="L758" s="6" t="e">
        <f>Forecast!#REF!+Forecast!#REF!*'Error Factor for last day'!#REF!</f>
        <v>#REF!</v>
      </c>
      <c r="M758" s="6" t="e">
        <f>Forecast!#REF!+Forecast!#REF!*'Error Factor for last day'!#REF!</f>
        <v>#REF!</v>
      </c>
      <c r="N758" s="6" t="e">
        <f>Forecast!#REF!+Forecast!#REF!*'Error Factor for last day'!#REF!</f>
        <v>#REF!</v>
      </c>
      <c r="O758" s="6" t="e">
        <f>Forecast!#REF!+Forecast!#REF!*'Error Factor for last day'!#REF!</f>
        <v>#REF!</v>
      </c>
      <c r="P758" s="6" t="e">
        <f>Forecast!#REF!+Forecast!#REF!*'Error Factor for last day'!#REF!</f>
        <v>#REF!</v>
      </c>
      <c r="Q758" s="6" t="e">
        <f>Forecast!#REF!+Forecast!#REF!*'Error Factor for last day'!#REF!</f>
        <v>#REF!</v>
      </c>
      <c r="R758" s="6" t="e">
        <f>Forecast!#REF!+Forecast!#REF!*'Error Factor for last day'!#REF!</f>
        <v>#REF!</v>
      </c>
      <c r="S758" s="6" t="e">
        <f>Forecast!#REF!+Forecast!#REF!*'Error Factor for last day'!#REF!</f>
        <v>#REF!</v>
      </c>
      <c r="T758" s="6" t="e">
        <f>Forecast!#REF!+Forecast!#REF!*'Error Factor for last day'!#REF!</f>
        <v>#REF!</v>
      </c>
      <c r="U758" s="6" t="e">
        <f>Forecast!#REF!+Forecast!#REF!*'Error Factor for last day'!#REF!</f>
        <v>#REF!</v>
      </c>
      <c r="V758" s="6" t="e">
        <f>Forecast!#REF!+Forecast!#REF!*'Error Factor for last day'!#REF!</f>
        <v>#REF!</v>
      </c>
      <c r="W758" s="6" t="e">
        <f>Forecast!#REF!+Forecast!#REF!*'Error Factor for last day'!#REF!</f>
        <v>#REF!</v>
      </c>
      <c r="X758" s="6" t="e">
        <f>Forecast!#REF!+Forecast!#REF!*'Error Factor for last day'!#REF!</f>
        <v>#REF!</v>
      </c>
      <c r="Y758" s="6" t="e">
        <f>Forecast!#REF!+Forecast!#REF!*'Error Factor for last day'!#REF!</f>
        <v>#REF!</v>
      </c>
      <c r="Z758" s="6" t="e">
        <f>Forecast!#REF!+Forecast!#REF!*'Error Factor for last day'!#REF!</f>
        <v>#REF!</v>
      </c>
      <c r="AA758" s="6" t="e">
        <f>Forecast!#REF!+Forecast!#REF!*'Error Factor for last day'!#REF!</f>
        <v>#REF!</v>
      </c>
      <c r="AB758" s="6" t="e">
        <f>Forecast!#REF!+Forecast!#REF!*'Error Factor for last day'!#REF!</f>
        <v>#REF!</v>
      </c>
      <c r="AC758" s="6" t="e">
        <f>Forecast!#REF!+Forecast!#REF!*'Error Factor for last day'!#REF!</f>
        <v>#REF!</v>
      </c>
      <c r="AD758" s="6" t="e">
        <f>Forecast!#REF!+Forecast!#REF!*'Error Factor for last day'!#REF!</f>
        <v>#REF!</v>
      </c>
      <c r="AE758" s="6" t="e">
        <f>Forecast!#REF!+Forecast!#REF!*'Error Factor for last day'!#REF!</f>
        <v>#REF!</v>
      </c>
      <c r="AF758" s="6" t="e">
        <f>Forecast!#REF!+Forecast!#REF!*'Error Factor for last day'!#REF!</f>
        <v>#REF!</v>
      </c>
      <c r="AG758" s="6" t="e">
        <f>Forecast!#REF!+Forecast!#REF!*'Error Factor for last day'!#REF!</f>
        <v>#REF!</v>
      </c>
    </row>
    <row r="759" spans="1:33" hidden="1" x14ac:dyDescent="0.25">
      <c r="A759" s="2">
        <v>42232.524305555555</v>
      </c>
      <c r="B759" s="6" t="e">
        <f>Forecast!#REF!+Forecast!#REF!*'Error Factor for last day'!#REF!</f>
        <v>#REF!</v>
      </c>
      <c r="C759" s="6" t="e">
        <f>Forecast!#REF!+Forecast!#REF!*'Error Factor for last day'!#REF!</f>
        <v>#REF!</v>
      </c>
      <c r="D759" s="6" t="e">
        <f>Forecast!#REF!+Forecast!#REF!*'Error Factor for last day'!#REF!</f>
        <v>#REF!</v>
      </c>
      <c r="E759" s="6" t="e">
        <f>Forecast!#REF!+Forecast!#REF!*'Error Factor for last day'!#REF!</f>
        <v>#REF!</v>
      </c>
      <c r="F759" s="6" t="e">
        <f>Forecast!#REF!+Forecast!#REF!*'Error Factor for last day'!#REF!</f>
        <v>#REF!</v>
      </c>
      <c r="G759" s="6" t="e">
        <f>Forecast!#REF!+Forecast!#REF!*'Error Factor for last day'!#REF!</f>
        <v>#REF!</v>
      </c>
      <c r="H759" s="6" t="e">
        <f>Forecast!#REF!+Forecast!#REF!*'Error Factor for last day'!#REF!</f>
        <v>#REF!</v>
      </c>
      <c r="I759" s="6" t="e">
        <f>Forecast!#REF!+Forecast!#REF!*'Error Factor for last day'!#REF!</f>
        <v>#REF!</v>
      </c>
      <c r="J759" s="6" t="e">
        <f>Forecast!#REF!+Forecast!#REF!*'Error Factor for last day'!#REF!</f>
        <v>#REF!</v>
      </c>
      <c r="K759" s="6" t="e">
        <f>Forecast!#REF!+Forecast!#REF!*'Error Factor for last day'!#REF!</f>
        <v>#REF!</v>
      </c>
      <c r="L759" s="6" t="e">
        <f>Forecast!#REF!+Forecast!#REF!*'Error Factor for last day'!#REF!</f>
        <v>#REF!</v>
      </c>
      <c r="M759" s="6" t="e">
        <f>Forecast!#REF!+Forecast!#REF!*'Error Factor for last day'!#REF!</f>
        <v>#REF!</v>
      </c>
      <c r="N759" s="6" t="e">
        <f>Forecast!#REF!+Forecast!#REF!*'Error Factor for last day'!#REF!</f>
        <v>#REF!</v>
      </c>
      <c r="O759" s="6" t="e">
        <f>Forecast!#REF!+Forecast!#REF!*'Error Factor for last day'!#REF!</f>
        <v>#REF!</v>
      </c>
      <c r="P759" s="6" t="e">
        <f>Forecast!#REF!+Forecast!#REF!*'Error Factor for last day'!#REF!</f>
        <v>#REF!</v>
      </c>
      <c r="Q759" s="6" t="e">
        <f>Forecast!#REF!+Forecast!#REF!*'Error Factor for last day'!#REF!</f>
        <v>#REF!</v>
      </c>
      <c r="R759" s="6" t="e">
        <f>Forecast!#REF!+Forecast!#REF!*'Error Factor for last day'!#REF!</f>
        <v>#REF!</v>
      </c>
      <c r="S759" s="6" t="e">
        <f>Forecast!#REF!+Forecast!#REF!*'Error Factor for last day'!#REF!</f>
        <v>#REF!</v>
      </c>
      <c r="T759" s="6" t="e">
        <f>Forecast!#REF!+Forecast!#REF!*'Error Factor for last day'!#REF!</f>
        <v>#REF!</v>
      </c>
      <c r="U759" s="6" t="e">
        <f>Forecast!#REF!+Forecast!#REF!*'Error Factor for last day'!#REF!</f>
        <v>#REF!</v>
      </c>
      <c r="V759" s="6" t="e">
        <f>Forecast!#REF!+Forecast!#REF!*'Error Factor for last day'!#REF!</f>
        <v>#REF!</v>
      </c>
      <c r="W759" s="6" t="e">
        <f>Forecast!#REF!+Forecast!#REF!*'Error Factor for last day'!#REF!</f>
        <v>#REF!</v>
      </c>
      <c r="X759" s="6" t="e">
        <f>Forecast!#REF!+Forecast!#REF!*'Error Factor for last day'!#REF!</f>
        <v>#REF!</v>
      </c>
      <c r="Y759" s="6" t="e">
        <f>Forecast!#REF!+Forecast!#REF!*'Error Factor for last day'!#REF!</f>
        <v>#REF!</v>
      </c>
      <c r="Z759" s="6" t="e">
        <f>Forecast!#REF!+Forecast!#REF!*'Error Factor for last day'!#REF!</f>
        <v>#REF!</v>
      </c>
      <c r="AA759" s="6" t="e">
        <f>Forecast!#REF!+Forecast!#REF!*'Error Factor for last day'!#REF!</f>
        <v>#REF!</v>
      </c>
      <c r="AB759" s="6" t="e">
        <f>Forecast!#REF!+Forecast!#REF!*'Error Factor for last day'!#REF!</f>
        <v>#REF!</v>
      </c>
      <c r="AC759" s="6" t="e">
        <f>Forecast!#REF!+Forecast!#REF!*'Error Factor for last day'!#REF!</f>
        <v>#REF!</v>
      </c>
      <c r="AD759" s="6" t="e">
        <f>Forecast!#REF!+Forecast!#REF!*'Error Factor for last day'!#REF!</f>
        <v>#REF!</v>
      </c>
      <c r="AE759" s="6" t="e">
        <f>Forecast!#REF!+Forecast!#REF!*'Error Factor for last day'!#REF!</f>
        <v>#REF!</v>
      </c>
      <c r="AF759" s="6" t="e">
        <f>Forecast!#REF!+Forecast!#REF!*'Error Factor for last day'!#REF!</f>
        <v>#REF!</v>
      </c>
      <c r="AG759" s="6" t="e">
        <f>Forecast!#REF!+Forecast!#REF!*'Error Factor for last day'!#REF!</f>
        <v>#REF!</v>
      </c>
    </row>
    <row r="760" spans="1:33" hidden="1" x14ac:dyDescent="0.25">
      <c r="A760" s="2">
        <v>42232.525000000001</v>
      </c>
      <c r="B760" s="6" t="e">
        <f>Forecast!#REF!+Forecast!#REF!*'Error Factor for last day'!#REF!</f>
        <v>#REF!</v>
      </c>
      <c r="C760" s="6" t="e">
        <f>Forecast!#REF!+Forecast!#REF!*'Error Factor for last day'!#REF!</f>
        <v>#REF!</v>
      </c>
      <c r="D760" s="6" t="e">
        <f>Forecast!#REF!+Forecast!#REF!*'Error Factor for last day'!#REF!</f>
        <v>#REF!</v>
      </c>
      <c r="E760" s="6" t="e">
        <f>Forecast!#REF!+Forecast!#REF!*'Error Factor for last day'!#REF!</f>
        <v>#REF!</v>
      </c>
      <c r="F760" s="6" t="e">
        <f>Forecast!#REF!+Forecast!#REF!*'Error Factor for last day'!#REF!</f>
        <v>#REF!</v>
      </c>
      <c r="G760" s="6" t="e">
        <f>Forecast!#REF!+Forecast!#REF!*'Error Factor for last day'!#REF!</f>
        <v>#REF!</v>
      </c>
      <c r="H760" s="6" t="e">
        <f>Forecast!#REF!+Forecast!#REF!*'Error Factor for last day'!#REF!</f>
        <v>#REF!</v>
      </c>
      <c r="I760" s="6" t="e">
        <f>Forecast!#REF!+Forecast!#REF!*'Error Factor for last day'!#REF!</f>
        <v>#REF!</v>
      </c>
      <c r="J760" s="6" t="e">
        <f>Forecast!#REF!+Forecast!#REF!*'Error Factor for last day'!#REF!</f>
        <v>#REF!</v>
      </c>
      <c r="K760" s="6" t="e">
        <f>Forecast!#REF!+Forecast!#REF!*'Error Factor for last day'!#REF!</f>
        <v>#REF!</v>
      </c>
      <c r="L760" s="6" t="e">
        <f>Forecast!#REF!+Forecast!#REF!*'Error Factor for last day'!#REF!</f>
        <v>#REF!</v>
      </c>
      <c r="M760" s="6" t="e">
        <f>Forecast!#REF!+Forecast!#REF!*'Error Factor for last day'!#REF!</f>
        <v>#REF!</v>
      </c>
      <c r="N760" s="6" t="e">
        <f>Forecast!#REF!+Forecast!#REF!*'Error Factor for last day'!#REF!</f>
        <v>#REF!</v>
      </c>
      <c r="O760" s="6" t="e">
        <f>Forecast!#REF!+Forecast!#REF!*'Error Factor for last day'!#REF!</f>
        <v>#REF!</v>
      </c>
      <c r="P760" s="6" t="e">
        <f>Forecast!#REF!+Forecast!#REF!*'Error Factor for last day'!#REF!</f>
        <v>#REF!</v>
      </c>
      <c r="Q760" s="6" t="e">
        <f>Forecast!#REF!+Forecast!#REF!*'Error Factor for last day'!#REF!</f>
        <v>#REF!</v>
      </c>
      <c r="R760" s="6" t="e">
        <f>Forecast!#REF!+Forecast!#REF!*'Error Factor for last day'!#REF!</f>
        <v>#REF!</v>
      </c>
      <c r="S760" s="6" t="e">
        <f>Forecast!#REF!+Forecast!#REF!*'Error Factor for last day'!#REF!</f>
        <v>#REF!</v>
      </c>
      <c r="T760" s="6" t="e">
        <f>Forecast!#REF!+Forecast!#REF!*'Error Factor for last day'!#REF!</f>
        <v>#REF!</v>
      </c>
      <c r="U760" s="6" t="e">
        <f>Forecast!#REF!+Forecast!#REF!*'Error Factor for last day'!#REF!</f>
        <v>#REF!</v>
      </c>
      <c r="V760" s="6" t="e">
        <f>Forecast!#REF!+Forecast!#REF!*'Error Factor for last day'!#REF!</f>
        <v>#REF!</v>
      </c>
      <c r="W760" s="6" t="e">
        <f>Forecast!#REF!+Forecast!#REF!*'Error Factor for last day'!#REF!</f>
        <v>#REF!</v>
      </c>
      <c r="X760" s="6" t="e">
        <f>Forecast!#REF!+Forecast!#REF!*'Error Factor for last day'!#REF!</f>
        <v>#REF!</v>
      </c>
      <c r="Y760" s="6" t="e">
        <f>Forecast!#REF!+Forecast!#REF!*'Error Factor for last day'!#REF!</f>
        <v>#REF!</v>
      </c>
      <c r="Z760" s="6" t="e">
        <f>Forecast!#REF!+Forecast!#REF!*'Error Factor for last day'!#REF!</f>
        <v>#REF!</v>
      </c>
      <c r="AA760" s="6" t="e">
        <f>Forecast!#REF!+Forecast!#REF!*'Error Factor for last day'!#REF!</f>
        <v>#REF!</v>
      </c>
      <c r="AB760" s="6" t="e">
        <f>Forecast!#REF!+Forecast!#REF!*'Error Factor for last day'!#REF!</f>
        <v>#REF!</v>
      </c>
      <c r="AC760" s="6" t="e">
        <f>Forecast!#REF!+Forecast!#REF!*'Error Factor for last day'!#REF!</f>
        <v>#REF!</v>
      </c>
      <c r="AD760" s="6" t="e">
        <f>Forecast!#REF!+Forecast!#REF!*'Error Factor for last day'!#REF!</f>
        <v>#REF!</v>
      </c>
      <c r="AE760" s="6" t="e">
        <f>Forecast!#REF!+Forecast!#REF!*'Error Factor for last day'!#REF!</f>
        <v>#REF!</v>
      </c>
      <c r="AF760" s="6" t="e">
        <f>Forecast!#REF!+Forecast!#REF!*'Error Factor for last day'!#REF!</f>
        <v>#REF!</v>
      </c>
      <c r="AG760" s="6" t="e">
        <f>Forecast!#REF!+Forecast!#REF!*'Error Factor for last day'!#REF!</f>
        <v>#REF!</v>
      </c>
    </row>
    <row r="761" spans="1:33" hidden="1" x14ac:dyDescent="0.25">
      <c r="A761" s="2">
        <v>42232.525694444441</v>
      </c>
      <c r="B761" s="6" t="e">
        <f>Forecast!#REF!+Forecast!#REF!*'Error Factor for last day'!#REF!</f>
        <v>#REF!</v>
      </c>
      <c r="C761" s="6" t="e">
        <f>Forecast!#REF!+Forecast!#REF!*'Error Factor for last day'!#REF!</f>
        <v>#REF!</v>
      </c>
      <c r="D761" s="6" t="e">
        <f>Forecast!#REF!+Forecast!#REF!*'Error Factor for last day'!#REF!</f>
        <v>#REF!</v>
      </c>
      <c r="E761" s="6" t="e">
        <f>Forecast!#REF!+Forecast!#REF!*'Error Factor for last day'!#REF!</f>
        <v>#REF!</v>
      </c>
      <c r="F761" s="6" t="e">
        <f>Forecast!#REF!+Forecast!#REF!*'Error Factor for last day'!#REF!</f>
        <v>#REF!</v>
      </c>
      <c r="G761" s="6" t="e">
        <f>Forecast!#REF!+Forecast!#REF!*'Error Factor for last day'!#REF!</f>
        <v>#REF!</v>
      </c>
      <c r="H761" s="6" t="e">
        <f>Forecast!#REF!+Forecast!#REF!*'Error Factor for last day'!#REF!</f>
        <v>#REF!</v>
      </c>
      <c r="I761" s="6" t="e">
        <f>Forecast!#REF!+Forecast!#REF!*'Error Factor for last day'!#REF!</f>
        <v>#REF!</v>
      </c>
      <c r="J761" s="6" t="e">
        <f>Forecast!#REF!+Forecast!#REF!*'Error Factor for last day'!#REF!</f>
        <v>#REF!</v>
      </c>
      <c r="K761" s="6" t="e">
        <f>Forecast!#REF!+Forecast!#REF!*'Error Factor for last day'!#REF!</f>
        <v>#REF!</v>
      </c>
      <c r="L761" s="6" t="e">
        <f>Forecast!#REF!+Forecast!#REF!*'Error Factor for last day'!#REF!</f>
        <v>#REF!</v>
      </c>
      <c r="M761" s="6" t="e">
        <f>Forecast!#REF!+Forecast!#REF!*'Error Factor for last day'!#REF!</f>
        <v>#REF!</v>
      </c>
      <c r="N761" s="6" t="e">
        <f>Forecast!#REF!+Forecast!#REF!*'Error Factor for last day'!#REF!</f>
        <v>#REF!</v>
      </c>
      <c r="O761" s="6" t="e">
        <f>Forecast!#REF!+Forecast!#REF!*'Error Factor for last day'!#REF!</f>
        <v>#REF!</v>
      </c>
      <c r="P761" s="6" t="e">
        <f>Forecast!#REF!+Forecast!#REF!*'Error Factor for last day'!#REF!</f>
        <v>#REF!</v>
      </c>
      <c r="Q761" s="6" t="e">
        <f>Forecast!#REF!+Forecast!#REF!*'Error Factor for last day'!#REF!</f>
        <v>#REF!</v>
      </c>
      <c r="R761" s="6" t="e">
        <f>Forecast!#REF!+Forecast!#REF!*'Error Factor for last day'!#REF!</f>
        <v>#REF!</v>
      </c>
      <c r="S761" s="6" t="e">
        <f>Forecast!#REF!+Forecast!#REF!*'Error Factor for last day'!#REF!</f>
        <v>#REF!</v>
      </c>
      <c r="T761" s="6" t="e">
        <f>Forecast!#REF!+Forecast!#REF!*'Error Factor for last day'!#REF!</f>
        <v>#REF!</v>
      </c>
      <c r="U761" s="6" t="e">
        <f>Forecast!#REF!+Forecast!#REF!*'Error Factor for last day'!#REF!</f>
        <v>#REF!</v>
      </c>
      <c r="V761" s="6" t="e">
        <f>Forecast!#REF!+Forecast!#REF!*'Error Factor for last day'!#REF!</f>
        <v>#REF!</v>
      </c>
      <c r="W761" s="6" t="e">
        <f>Forecast!#REF!+Forecast!#REF!*'Error Factor for last day'!#REF!</f>
        <v>#REF!</v>
      </c>
      <c r="X761" s="6" t="e">
        <f>Forecast!#REF!+Forecast!#REF!*'Error Factor for last day'!#REF!</f>
        <v>#REF!</v>
      </c>
      <c r="Y761" s="6" t="e">
        <f>Forecast!#REF!+Forecast!#REF!*'Error Factor for last day'!#REF!</f>
        <v>#REF!</v>
      </c>
      <c r="Z761" s="6" t="e">
        <f>Forecast!#REF!+Forecast!#REF!*'Error Factor for last day'!#REF!</f>
        <v>#REF!</v>
      </c>
      <c r="AA761" s="6" t="e">
        <f>Forecast!#REF!+Forecast!#REF!*'Error Factor for last day'!#REF!</f>
        <v>#REF!</v>
      </c>
      <c r="AB761" s="6" t="e">
        <f>Forecast!#REF!+Forecast!#REF!*'Error Factor for last day'!#REF!</f>
        <v>#REF!</v>
      </c>
      <c r="AC761" s="6" t="e">
        <f>Forecast!#REF!+Forecast!#REF!*'Error Factor for last day'!#REF!</f>
        <v>#REF!</v>
      </c>
      <c r="AD761" s="6" t="e">
        <f>Forecast!#REF!+Forecast!#REF!*'Error Factor for last day'!#REF!</f>
        <v>#REF!</v>
      </c>
      <c r="AE761" s="6" t="e">
        <f>Forecast!#REF!+Forecast!#REF!*'Error Factor for last day'!#REF!</f>
        <v>#REF!</v>
      </c>
      <c r="AF761" s="6" t="e">
        <f>Forecast!#REF!+Forecast!#REF!*'Error Factor for last day'!#REF!</f>
        <v>#REF!</v>
      </c>
      <c r="AG761" s="6" t="e">
        <f>Forecast!#REF!+Forecast!#REF!*'Error Factor for last day'!#REF!</f>
        <v>#REF!</v>
      </c>
    </row>
    <row r="762" spans="1:33" hidden="1" x14ac:dyDescent="0.25">
      <c r="A762" s="2">
        <v>42232.526388888888</v>
      </c>
      <c r="B762" s="6" t="e">
        <f>Forecast!#REF!+Forecast!#REF!*'Error Factor for last day'!#REF!</f>
        <v>#REF!</v>
      </c>
      <c r="C762" s="6" t="e">
        <f>Forecast!#REF!+Forecast!#REF!*'Error Factor for last day'!#REF!</f>
        <v>#REF!</v>
      </c>
      <c r="D762" s="6" t="e">
        <f>Forecast!#REF!+Forecast!#REF!*'Error Factor for last day'!#REF!</f>
        <v>#REF!</v>
      </c>
      <c r="E762" s="6" t="e">
        <f>Forecast!#REF!+Forecast!#REF!*'Error Factor for last day'!#REF!</f>
        <v>#REF!</v>
      </c>
      <c r="F762" s="6" t="e">
        <f>Forecast!#REF!+Forecast!#REF!*'Error Factor for last day'!#REF!</f>
        <v>#REF!</v>
      </c>
      <c r="G762" s="6" t="e">
        <f>Forecast!#REF!+Forecast!#REF!*'Error Factor for last day'!#REF!</f>
        <v>#REF!</v>
      </c>
      <c r="H762" s="6" t="e">
        <f>Forecast!#REF!+Forecast!#REF!*'Error Factor for last day'!#REF!</f>
        <v>#REF!</v>
      </c>
      <c r="I762" s="6" t="e">
        <f>Forecast!#REF!+Forecast!#REF!*'Error Factor for last day'!#REF!</f>
        <v>#REF!</v>
      </c>
      <c r="J762" s="6" t="e">
        <f>Forecast!#REF!+Forecast!#REF!*'Error Factor for last day'!#REF!</f>
        <v>#REF!</v>
      </c>
      <c r="K762" s="6" t="e">
        <f>Forecast!#REF!+Forecast!#REF!*'Error Factor for last day'!#REF!</f>
        <v>#REF!</v>
      </c>
      <c r="L762" s="6" t="e">
        <f>Forecast!#REF!+Forecast!#REF!*'Error Factor for last day'!#REF!</f>
        <v>#REF!</v>
      </c>
      <c r="M762" s="6" t="e">
        <f>Forecast!#REF!+Forecast!#REF!*'Error Factor for last day'!#REF!</f>
        <v>#REF!</v>
      </c>
      <c r="N762" s="6" t="e">
        <f>Forecast!#REF!+Forecast!#REF!*'Error Factor for last day'!#REF!</f>
        <v>#REF!</v>
      </c>
      <c r="O762" s="6" t="e">
        <f>Forecast!#REF!+Forecast!#REF!*'Error Factor for last day'!#REF!</f>
        <v>#REF!</v>
      </c>
      <c r="P762" s="6" t="e">
        <f>Forecast!#REF!+Forecast!#REF!*'Error Factor for last day'!#REF!</f>
        <v>#REF!</v>
      </c>
      <c r="Q762" s="6" t="e">
        <f>Forecast!#REF!+Forecast!#REF!*'Error Factor for last day'!#REF!</f>
        <v>#REF!</v>
      </c>
      <c r="R762" s="6" t="e">
        <f>Forecast!#REF!+Forecast!#REF!*'Error Factor for last day'!#REF!</f>
        <v>#REF!</v>
      </c>
      <c r="S762" s="6" t="e">
        <f>Forecast!#REF!+Forecast!#REF!*'Error Factor for last day'!#REF!</f>
        <v>#REF!</v>
      </c>
      <c r="T762" s="6" t="e">
        <f>Forecast!#REF!+Forecast!#REF!*'Error Factor for last day'!#REF!</f>
        <v>#REF!</v>
      </c>
      <c r="U762" s="6" t="e">
        <f>Forecast!#REF!+Forecast!#REF!*'Error Factor for last day'!#REF!</f>
        <v>#REF!</v>
      </c>
      <c r="V762" s="6" t="e">
        <f>Forecast!#REF!+Forecast!#REF!*'Error Factor for last day'!#REF!</f>
        <v>#REF!</v>
      </c>
      <c r="W762" s="6" t="e">
        <f>Forecast!#REF!+Forecast!#REF!*'Error Factor for last day'!#REF!</f>
        <v>#REF!</v>
      </c>
      <c r="X762" s="6" t="e">
        <f>Forecast!#REF!+Forecast!#REF!*'Error Factor for last day'!#REF!</f>
        <v>#REF!</v>
      </c>
      <c r="Y762" s="6" t="e">
        <f>Forecast!#REF!+Forecast!#REF!*'Error Factor for last day'!#REF!</f>
        <v>#REF!</v>
      </c>
      <c r="Z762" s="6" t="e">
        <f>Forecast!#REF!+Forecast!#REF!*'Error Factor for last day'!#REF!</f>
        <v>#REF!</v>
      </c>
      <c r="AA762" s="6" t="e">
        <f>Forecast!#REF!+Forecast!#REF!*'Error Factor for last day'!#REF!</f>
        <v>#REF!</v>
      </c>
      <c r="AB762" s="6" t="e">
        <f>Forecast!#REF!+Forecast!#REF!*'Error Factor for last day'!#REF!</f>
        <v>#REF!</v>
      </c>
      <c r="AC762" s="6" t="e">
        <f>Forecast!#REF!+Forecast!#REF!*'Error Factor for last day'!#REF!</f>
        <v>#REF!</v>
      </c>
      <c r="AD762" s="6" t="e">
        <f>Forecast!#REF!+Forecast!#REF!*'Error Factor for last day'!#REF!</f>
        <v>#REF!</v>
      </c>
      <c r="AE762" s="6" t="e">
        <f>Forecast!#REF!+Forecast!#REF!*'Error Factor for last day'!#REF!</f>
        <v>#REF!</v>
      </c>
      <c r="AF762" s="6" t="e">
        <f>Forecast!#REF!+Forecast!#REF!*'Error Factor for last day'!#REF!</f>
        <v>#REF!</v>
      </c>
      <c r="AG762" s="6" t="e">
        <f>Forecast!#REF!+Forecast!#REF!*'Error Factor for last day'!#REF!</f>
        <v>#REF!</v>
      </c>
    </row>
    <row r="763" spans="1:33" hidden="1" x14ac:dyDescent="0.25">
      <c r="A763" s="2">
        <v>42232.527083333334</v>
      </c>
      <c r="B763" s="6" t="e">
        <f>Forecast!#REF!+Forecast!#REF!*'Error Factor for last day'!#REF!</f>
        <v>#REF!</v>
      </c>
      <c r="C763" s="6" t="e">
        <f>Forecast!#REF!+Forecast!#REF!*'Error Factor for last day'!#REF!</f>
        <v>#REF!</v>
      </c>
      <c r="D763" s="6" t="e">
        <f>Forecast!#REF!+Forecast!#REF!*'Error Factor for last day'!#REF!</f>
        <v>#REF!</v>
      </c>
      <c r="E763" s="6" t="e">
        <f>Forecast!#REF!+Forecast!#REF!*'Error Factor for last day'!#REF!</f>
        <v>#REF!</v>
      </c>
      <c r="F763" s="6" t="e">
        <f>Forecast!#REF!+Forecast!#REF!*'Error Factor for last day'!#REF!</f>
        <v>#REF!</v>
      </c>
      <c r="G763" s="6" t="e">
        <f>Forecast!#REF!+Forecast!#REF!*'Error Factor for last day'!#REF!</f>
        <v>#REF!</v>
      </c>
      <c r="H763" s="6" t="e">
        <f>Forecast!#REF!+Forecast!#REF!*'Error Factor for last day'!#REF!</f>
        <v>#REF!</v>
      </c>
      <c r="I763" s="6" t="e">
        <f>Forecast!#REF!+Forecast!#REF!*'Error Factor for last day'!#REF!</f>
        <v>#REF!</v>
      </c>
      <c r="J763" s="6" t="e">
        <f>Forecast!#REF!+Forecast!#REF!*'Error Factor for last day'!#REF!</f>
        <v>#REF!</v>
      </c>
      <c r="K763" s="6" t="e">
        <f>Forecast!#REF!+Forecast!#REF!*'Error Factor for last day'!#REF!</f>
        <v>#REF!</v>
      </c>
      <c r="L763" s="6" t="e">
        <f>Forecast!#REF!+Forecast!#REF!*'Error Factor for last day'!#REF!</f>
        <v>#REF!</v>
      </c>
      <c r="M763" s="6" t="e">
        <f>Forecast!#REF!+Forecast!#REF!*'Error Factor for last day'!#REF!</f>
        <v>#REF!</v>
      </c>
      <c r="N763" s="6" t="e">
        <f>Forecast!#REF!+Forecast!#REF!*'Error Factor for last day'!#REF!</f>
        <v>#REF!</v>
      </c>
      <c r="O763" s="6" t="e">
        <f>Forecast!#REF!+Forecast!#REF!*'Error Factor for last day'!#REF!</f>
        <v>#REF!</v>
      </c>
      <c r="P763" s="6" t="e">
        <f>Forecast!#REF!+Forecast!#REF!*'Error Factor for last day'!#REF!</f>
        <v>#REF!</v>
      </c>
      <c r="Q763" s="6" t="e">
        <f>Forecast!#REF!+Forecast!#REF!*'Error Factor for last day'!#REF!</f>
        <v>#REF!</v>
      </c>
      <c r="R763" s="6" t="e">
        <f>Forecast!#REF!+Forecast!#REF!*'Error Factor for last day'!#REF!</f>
        <v>#REF!</v>
      </c>
      <c r="S763" s="6" t="e">
        <f>Forecast!#REF!+Forecast!#REF!*'Error Factor for last day'!#REF!</f>
        <v>#REF!</v>
      </c>
      <c r="T763" s="6" t="e">
        <f>Forecast!#REF!+Forecast!#REF!*'Error Factor for last day'!#REF!</f>
        <v>#REF!</v>
      </c>
      <c r="U763" s="6" t="e">
        <f>Forecast!#REF!+Forecast!#REF!*'Error Factor for last day'!#REF!</f>
        <v>#REF!</v>
      </c>
      <c r="V763" s="6" t="e">
        <f>Forecast!#REF!+Forecast!#REF!*'Error Factor for last day'!#REF!</f>
        <v>#REF!</v>
      </c>
      <c r="W763" s="6" t="e">
        <f>Forecast!#REF!+Forecast!#REF!*'Error Factor for last day'!#REF!</f>
        <v>#REF!</v>
      </c>
      <c r="X763" s="6" t="e">
        <f>Forecast!#REF!+Forecast!#REF!*'Error Factor for last day'!#REF!</f>
        <v>#REF!</v>
      </c>
      <c r="Y763" s="6" t="e">
        <f>Forecast!#REF!+Forecast!#REF!*'Error Factor for last day'!#REF!</f>
        <v>#REF!</v>
      </c>
      <c r="Z763" s="6" t="e">
        <f>Forecast!#REF!+Forecast!#REF!*'Error Factor for last day'!#REF!</f>
        <v>#REF!</v>
      </c>
      <c r="AA763" s="6" t="e">
        <f>Forecast!#REF!+Forecast!#REF!*'Error Factor for last day'!#REF!</f>
        <v>#REF!</v>
      </c>
      <c r="AB763" s="6" t="e">
        <f>Forecast!#REF!+Forecast!#REF!*'Error Factor for last day'!#REF!</f>
        <v>#REF!</v>
      </c>
      <c r="AC763" s="6" t="e">
        <f>Forecast!#REF!+Forecast!#REF!*'Error Factor for last day'!#REF!</f>
        <v>#REF!</v>
      </c>
      <c r="AD763" s="6" t="e">
        <f>Forecast!#REF!+Forecast!#REF!*'Error Factor for last day'!#REF!</f>
        <v>#REF!</v>
      </c>
      <c r="AE763" s="6" t="e">
        <f>Forecast!#REF!+Forecast!#REF!*'Error Factor for last day'!#REF!</f>
        <v>#REF!</v>
      </c>
      <c r="AF763" s="6" t="e">
        <f>Forecast!#REF!+Forecast!#REF!*'Error Factor for last day'!#REF!</f>
        <v>#REF!</v>
      </c>
      <c r="AG763" s="6" t="e">
        <f>Forecast!#REF!+Forecast!#REF!*'Error Factor for last day'!#REF!</f>
        <v>#REF!</v>
      </c>
    </row>
    <row r="764" spans="1:33" hidden="1" x14ac:dyDescent="0.25">
      <c r="A764" s="2">
        <v>42232.527777777781</v>
      </c>
      <c r="B764" s="6" t="e">
        <f>Forecast!#REF!+Forecast!#REF!*'Error Factor for last day'!#REF!</f>
        <v>#REF!</v>
      </c>
      <c r="C764" s="6" t="e">
        <f>Forecast!#REF!+Forecast!#REF!*'Error Factor for last day'!#REF!</f>
        <v>#REF!</v>
      </c>
      <c r="D764" s="6" t="e">
        <f>Forecast!#REF!+Forecast!#REF!*'Error Factor for last day'!#REF!</f>
        <v>#REF!</v>
      </c>
      <c r="E764" s="6" t="e">
        <f>Forecast!#REF!+Forecast!#REF!*'Error Factor for last day'!#REF!</f>
        <v>#REF!</v>
      </c>
      <c r="F764" s="6" t="e">
        <f>Forecast!#REF!+Forecast!#REF!*'Error Factor for last day'!#REF!</f>
        <v>#REF!</v>
      </c>
      <c r="G764" s="6" t="e">
        <f>Forecast!#REF!+Forecast!#REF!*'Error Factor for last day'!#REF!</f>
        <v>#REF!</v>
      </c>
      <c r="H764" s="6" t="e">
        <f>Forecast!#REF!+Forecast!#REF!*'Error Factor for last day'!#REF!</f>
        <v>#REF!</v>
      </c>
      <c r="I764" s="6" t="e">
        <f>Forecast!#REF!+Forecast!#REF!*'Error Factor for last day'!#REF!</f>
        <v>#REF!</v>
      </c>
      <c r="J764" s="6" t="e">
        <f>Forecast!#REF!+Forecast!#REF!*'Error Factor for last day'!#REF!</f>
        <v>#REF!</v>
      </c>
      <c r="K764" s="6" t="e">
        <f>Forecast!#REF!+Forecast!#REF!*'Error Factor for last day'!#REF!</f>
        <v>#REF!</v>
      </c>
      <c r="L764" s="6" t="e">
        <f>Forecast!#REF!+Forecast!#REF!*'Error Factor for last day'!#REF!</f>
        <v>#REF!</v>
      </c>
      <c r="M764" s="6" t="e">
        <f>Forecast!#REF!+Forecast!#REF!*'Error Factor for last day'!#REF!</f>
        <v>#REF!</v>
      </c>
      <c r="N764" s="6" t="e">
        <f>Forecast!#REF!+Forecast!#REF!*'Error Factor for last day'!#REF!</f>
        <v>#REF!</v>
      </c>
      <c r="O764" s="6" t="e">
        <f>Forecast!#REF!+Forecast!#REF!*'Error Factor for last day'!#REF!</f>
        <v>#REF!</v>
      </c>
      <c r="P764" s="6" t="e">
        <f>Forecast!#REF!+Forecast!#REF!*'Error Factor for last day'!#REF!</f>
        <v>#REF!</v>
      </c>
      <c r="Q764" s="6" t="e">
        <f>Forecast!#REF!+Forecast!#REF!*'Error Factor for last day'!#REF!</f>
        <v>#REF!</v>
      </c>
      <c r="R764" s="6" t="e">
        <f>Forecast!#REF!+Forecast!#REF!*'Error Factor for last day'!#REF!</f>
        <v>#REF!</v>
      </c>
      <c r="S764" s="6" t="e">
        <f>Forecast!#REF!+Forecast!#REF!*'Error Factor for last day'!#REF!</f>
        <v>#REF!</v>
      </c>
      <c r="T764" s="6" t="e">
        <f>Forecast!#REF!+Forecast!#REF!*'Error Factor for last day'!#REF!</f>
        <v>#REF!</v>
      </c>
      <c r="U764" s="6" t="e">
        <f>Forecast!#REF!+Forecast!#REF!*'Error Factor for last day'!#REF!</f>
        <v>#REF!</v>
      </c>
      <c r="V764" s="6" t="e">
        <f>Forecast!#REF!+Forecast!#REF!*'Error Factor for last day'!#REF!</f>
        <v>#REF!</v>
      </c>
      <c r="W764" s="6" t="e">
        <f>Forecast!#REF!+Forecast!#REF!*'Error Factor for last day'!#REF!</f>
        <v>#REF!</v>
      </c>
      <c r="X764" s="6" t="e">
        <f>Forecast!#REF!+Forecast!#REF!*'Error Factor for last day'!#REF!</f>
        <v>#REF!</v>
      </c>
      <c r="Y764" s="6" t="e">
        <f>Forecast!#REF!+Forecast!#REF!*'Error Factor for last day'!#REF!</f>
        <v>#REF!</v>
      </c>
      <c r="Z764" s="6" t="e">
        <f>Forecast!#REF!+Forecast!#REF!*'Error Factor for last day'!#REF!</f>
        <v>#REF!</v>
      </c>
      <c r="AA764" s="6" t="e">
        <f>Forecast!#REF!+Forecast!#REF!*'Error Factor for last day'!#REF!</f>
        <v>#REF!</v>
      </c>
      <c r="AB764" s="6" t="e">
        <f>Forecast!#REF!+Forecast!#REF!*'Error Factor for last day'!#REF!</f>
        <v>#REF!</v>
      </c>
      <c r="AC764" s="6" t="e">
        <f>Forecast!#REF!+Forecast!#REF!*'Error Factor for last day'!#REF!</f>
        <v>#REF!</v>
      </c>
      <c r="AD764" s="6" t="e">
        <f>Forecast!#REF!+Forecast!#REF!*'Error Factor for last day'!#REF!</f>
        <v>#REF!</v>
      </c>
      <c r="AE764" s="6" t="e">
        <f>Forecast!#REF!+Forecast!#REF!*'Error Factor for last day'!#REF!</f>
        <v>#REF!</v>
      </c>
      <c r="AF764" s="6" t="e">
        <f>Forecast!#REF!+Forecast!#REF!*'Error Factor for last day'!#REF!</f>
        <v>#REF!</v>
      </c>
      <c r="AG764" s="6" t="e">
        <f>Forecast!#REF!+Forecast!#REF!*'Error Factor for last day'!#REF!</f>
        <v>#REF!</v>
      </c>
    </row>
    <row r="765" spans="1:33" hidden="1" x14ac:dyDescent="0.25">
      <c r="A765" s="2">
        <v>42232.52847222222</v>
      </c>
      <c r="B765" s="6" t="e">
        <f>Forecast!#REF!+Forecast!#REF!*'Error Factor for last day'!#REF!</f>
        <v>#REF!</v>
      </c>
      <c r="C765" s="6" t="e">
        <f>Forecast!#REF!+Forecast!#REF!*'Error Factor for last day'!#REF!</f>
        <v>#REF!</v>
      </c>
      <c r="D765" s="6" t="e">
        <f>Forecast!#REF!+Forecast!#REF!*'Error Factor for last day'!#REF!</f>
        <v>#REF!</v>
      </c>
      <c r="E765" s="6" t="e">
        <f>Forecast!#REF!+Forecast!#REF!*'Error Factor for last day'!#REF!</f>
        <v>#REF!</v>
      </c>
      <c r="F765" s="6" t="e">
        <f>Forecast!#REF!+Forecast!#REF!*'Error Factor for last day'!#REF!</f>
        <v>#REF!</v>
      </c>
      <c r="G765" s="6" t="e">
        <f>Forecast!#REF!+Forecast!#REF!*'Error Factor for last day'!#REF!</f>
        <v>#REF!</v>
      </c>
      <c r="H765" s="6" t="e">
        <f>Forecast!#REF!+Forecast!#REF!*'Error Factor for last day'!#REF!</f>
        <v>#REF!</v>
      </c>
      <c r="I765" s="6" t="e">
        <f>Forecast!#REF!+Forecast!#REF!*'Error Factor for last day'!#REF!</f>
        <v>#REF!</v>
      </c>
      <c r="J765" s="6" t="e">
        <f>Forecast!#REF!+Forecast!#REF!*'Error Factor for last day'!#REF!</f>
        <v>#REF!</v>
      </c>
      <c r="K765" s="6" t="e">
        <f>Forecast!#REF!+Forecast!#REF!*'Error Factor for last day'!#REF!</f>
        <v>#REF!</v>
      </c>
      <c r="L765" s="6" t="e">
        <f>Forecast!#REF!+Forecast!#REF!*'Error Factor for last day'!#REF!</f>
        <v>#REF!</v>
      </c>
      <c r="M765" s="6" t="e">
        <f>Forecast!#REF!+Forecast!#REF!*'Error Factor for last day'!#REF!</f>
        <v>#REF!</v>
      </c>
      <c r="N765" s="6" t="e">
        <f>Forecast!#REF!+Forecast!#REF!*'Error Factor for last day'!#REF!</f>
        <v>#REF!</v>
      </c>
      <c r="O765" s="6" t="e">
        <f>Forecast!#REF!+Forecast!#REF!*'Error Factor for last day'!#REF!</f>
        <v>#REF!</v>
      </c>
      <c r="P765" s="6" t="e">
        <f>Forecast!#REF!+Forecast!#REF!*'Error Factor for last day'!#REF!</f>
        <v>#REF!</v>
      </c>
      <c r="Q765" s="6" t="e">
        <f>Forecast!#REF!+Forecast!#REF!*'Error Factor for last day'!#REF!</f>
        <v>#REF!</v>
      </c>
      <c r="R765" s="6" t="e">
        <f>Forecast!#REF!+Forecast!#REF!*'Error Factor for last day'!#REF!</f>
        <v>#REF!</v>
      </c>
      <c r="S765" s="6" t="e">
        <f>Forecast!#REF!+Forecast!#REF!*'Error Factor for last day'!#REF!</f>
        <v>#REF!</v>
      </c>
      <c r="T765" s="6" t="e">
        <f>Forecast!#REF!+Forecast!#REF!*'Error Factor for last day'!#REF!</f>
        <v>#REF!</v>
      </c>
      <c r="U765" s="6" t="e">
        <f>Forecast!#REF!+Forecast!#REF!*'Error Factor for last day'!#REF!</f>
        <v>#REF!</v>
      </c>
      <c r="V765" s="6" t="e">
        <f>Forecast!#REF!+Forecast!#REF!*'Error Factor for last day'!#REF!</f>
        <v>#REF!</v>
      </c>
      <c r="W765" s="6" t="e">
        <f>Forecast!#REF!+Forecast!#REF!*'Error Factor for last day'!#REF!</f>
        <v>#REF!</v>
      </c>
      <c r="X765" s="6" t="e">
        <f>Forecast!#REF!+Forecast!#REF!*'Error Factor for last day'!#REF!</f>
        <v>#REF!</v>
      </c>
      <c r="Y765" s="6" t="e">
        <f>Forecast!#REF!+Forecast!#REF!*'Error Factor for last day'!#REF!</f>
        <v>#REF!</v>
      </c>
      <c r="Z765" s="6" t="e">
        <f>Forecast!#REF!+Forecast!#REF!*'Error Factor for last day'!#REF!</f>
        <v>#REF!</v>
      </c>
      <c r="AA765" s="6" t="e">
        <f>Forecast!#REF!+Forecast!#REF!*'Error Factor for last day'!#REF!</f>
        <v>#REF!</v>
      </c>
      <c r="AB765" s="6" t="e">
        <f>Forecast!#REF!+Forecast!#REF!*'Error Factor for last day'!#REF!</f>
        <v>#REF!</v>
      </c>
      <c r="AC765" s="6" t="e">
        <f>Forecast!#REF!+Forecast!#REF!*'Error Factor for last day'!#REF!</f>
        <v>#REF!</v>
      </c>
      <c r="AD765" s="6" t="e">
        <f>Forecast!#REF!+Forecast!#REF!*'Error Factor for last day'!#REF!</f>
        <v>#REF!</v>
      </c>
      <c r="AE765" s="6" t="e">
        <f>Forecast!#REF!+Forecast!#REF!*'Error Factor for last day'!#REF!</f>
        <v>#REF!</v>
      </c>
      <c r="AF765" s="6" t="e">
        <f>Forecast!#REF!+Forecast!#REF!*'Error Factor for last day'!#REF!</f>
        <v>#REF!</v>
      </c>
      <c r="AG765" s="6" t="e">
        <f>Forecast!#REF!+Forecast!#REF!*'Error Factor for last day'!#REF!</f>
        <v>#REF!</v>
      </c>
    </row>
    <row r="766" spans="1:33" hidden="1" x14ac:dyDescent="0.25">
      <c r="A766" s="2">
        <v>42232.529166666667</v>
      </c>
      <c r="B766" s="6" t="e">
        <f>Forecast!#REF!+Forecast!#REF!*'Error Factor for last day'!#REF!</f>
        <v>#REF!</v>
      </c>
      <c r="C766" s="6" t="e">
        <f>Forecast!#REF!+Forecast!#REF!*'Error Factor for last day'!#REF!</f>
        <v>#REF!</v>
      </c>
      <c r="D766" s="6" t="e">
        <f>Forecast!#REF!+Forecast!#REF!*'Error Factor for last day'!#REF!</f>
        <v>#REF!</v>
      </c>
      <c r="E766" s="6" t="e">
        <f>Forecast!#REF!+Forecast!#REF!*'Error Factor for last day'!#REF!</f>
        <v>#REF!</v>
      </c>
      <c r="F766" s="6" t="e">
        <f>Forecast!#REF!+Forecast!#REF!*'Error Factor for last day'!#REF!</f>
        <v>#REF!</v>
      </c>
      <c r="G766" s="6" t="e">
        <f>Forecast!#REF!+Forecast!#REF!*'Error Factor for last day'!#REF!</f>
        <v>#REF!</v>
      </c>
      <c r="H766" s="6" t="e">
        <f>Forecast!#REF!+Forecast!#REF!*'Error Factor for last day'!#REF!</f>
        <v>#REF!</v>
      </c>
      <c r="I766" s="6" t="e">
        <f>Forecast!#REF!+Forecast!#REF!*'Error Factor for last day'!#REF!</f>
        <v>#REF!</v>
      </c>
      <c r="J766" s="6" t="e">
        <f>Forecast!#REF!+Forecast!#REF!*'Error Factor for last day'!#REF!</f>
        <v>#REF!</v>
      </c>
      <c r="K766" s="6" t="e">
        <f>Forecast!#REF!+Forecast!#REF!*'Error Factor for last day'!#REF!</f>
        <v>#REF!</v>
      </c>
      <c r="L766" s="6" t="e">
        <f>Forecast!#REF!+Forecast!#REF!*'Error Factor for last day'!#REF!</f>
        <v>#REF!</v>
      </c>
      <c r="M766" s="6" t="e">
        <f>Forecast!#REF!+Forecast!#REF!*'Error Factor for last day'!#REF!</f>
        <v>#REF!</v>
      </c>
      <c r="N766" s="6" t="e">
        <f>Forecast!#REF!+Forecast!#REF!*'Error Factor for last day'!#REF!</f>
        <v>#REF!</v>
      </c>
      <c r="O766" s="6" t="e">
        <f>Forecast!#REF!+Forecast!#REF!*'Error Factor for last day'!#REF!</f>
        <v>#REF!</v>
      </c>
      <c r="P766" s="6" t="e">
        <f>Forecast!#REF!+Forecast!#REF!*'Error Factor for last day'!#REF!</f>
        <v>#REF!</v>
      </c>
      <c r="Q766" s="6" t="e">
        <f>Forecast!#REF!+Forecast!#REF!*'Error Factor for last day'!#REF!</f>
        <v>#REF!</v>
      </c>
      <c r="R766" s="6" t="e">
        <f>Forecast!#REF!+Forecast!#REF!*'Error Factor for last day'!#REF!</f>
        <v>#REF!</v>
      </c>
      <c r="S766" s="6" t="e">
        <f>Forecast!#REF!+Forecast!#REF!*'Error Factor for last day'!#REF!</f>
        <v>#REF!</v>
      </c>
      <c r="T766" s="6" t="e">
        <f>Forecast!#REF!+Forecast!#REF!*'Error Factor for last day'!#REF!</f>
        <v>#REF!</v>
      </c>
      <c r="U766" s="6" t="e">
        <f>Forecast!#REF!+Forecast!#REF!*'Error Factor for last day'!#REF!</f>
        <v>#REF!</v>
      </c>
      <c r="V766" s="6" t="e">
        <f>Forecast!#REF!+Forecast!#REF!*'Error Factor for last day'!#REF!</f>
        <v>#REF!</v>
      </c>
      <c r="W766" s="6" t="e">
        <f>Forecast!#REF!+Forecast!#REF!*'Error Factor for last day'!#REF!</f>
        <v>#REF!</v>
      </c>
      <c r="X766" s="6" t="e">
        <f>Forecast!#REF!+Forecast!#REF!*'Error Factor for last day'!#REF!</f>
        <v>#REF!</v>
      </c>
      <c r="Y766" s="6" t="e">
        <f>Forecast!#REF!+Forecast!#REF!*'Error Factor for last day'!#REF!</f>
        <v>#REF!</v>
      </c>
      <c r="Z766" s="6" t="e">
        <f>Forecast!#REF!+Forecast!#REF!*'Error Factor for last day'!#REF!</f>
        <v>#REF!</v>
      </c>
      <c r="AA766" s="6" t="e">
        <f>Forecast!#REF!+Forecast!#REF!*'Error Factor for last day'!#REF!</f>
        <v>#REF!</v>
      </c>
      <c r="AB766" s="6" t="e">
        <f>Forecast!#REF!+Forecast!#REF!*'Error Factor for last day'!#REF!</f>
        <v>#REF!</v>
      </c>
      <c r="AC766" s="6" t="e">
        <f>Forecast!#REF!+Forecast!#REF!*'Error Factor for last day'!#REF!</f>
        <v>#REF!</v>
      </c>
      <c r="AD766" s="6" t="e">
        <f>Forecast!#REF!+Forecast!#REF!*'Error Factor for last day'!#REF!</f>
        <v>#REF!</v>
      </c>
      <c r="AE766" s="6" t="e">
        <f>Forecast!#REF!+Forecast!#REF!*'Error Factor for last day'!#REF!</f>
        <v>#REF!</v>
      </c>
      <c r="AF766" s="6" t="e">
        <f>Forecast!#REF!+Forecast!#REF!*'Error Factor for last day'!#REF!</f>
        <v>#REF!</v>
      </c>
      <c r="AG766" s="6" t="e">
        <f>Forecast!#REF!+Forecast!#REF!*'Error Factor for last day'!#REF!</f>
        <v>#REF!</v>
      </c>
    </row>
    <row r="767" spans="1:33" hidden="1" x14ac:dyDescent="0.25">
      <c r="A767" s="2">
        <v>42232.529861111114</v>
      </c>
      <c r="B767" s="6" t="e">
        <f>Forecast!#REF!+Forecast!#REF!*'Error Factor for last day'!#REF!</f>
        <v>#REF!</v>
      </c>
      <c r="C767" s="6" t="e">
        <f>Forecast!#REF!+Forecast!#REF!*'Error Factor for last day'!#REF!</f>
        <v>#REF!</v>
      </c>
      <c r="D767" s="6" t="e">
        <f>Forecast!#REF!+Forecast!#REF!*'Error Factor for last day'!#REF!</f>
        <v>#REF!</v>
      </c>
      <c r="E767" s="6" t="e">
        <f>Forecast!#REF!+Forecast!#REF!*'Error Factor for last day'!#REF!</f>
        <v>#REF!</v>
      </c>
      <c r="F767" s="6" t="e">
        <f>Forecast!#REF!+Forecast!#REF!*'Error Factor for last day'!#REF!</f>
        <v>#REF!</v>
      </c>
      <c r="G767" s="6" t="e">
        <f>Forecast!#REF!+Forecast!#REF!*'Error Factor for last day'!#REF!</f>
        <v>#REF!</v>
      </c>
      <c r="H767" s="6" t="e">
        <f>Forecast!#REF!+Forecast!#REF!*'Error Factor for last day'!#REF!</f>
        <v>#REF!</v>
      </c>
      <c r="I767" s="6" t="e">
        <f>Forecast!#REF!+Forecast!#REF!*'Error Factor for last day'!#REF!</f>
        <v>#REF!</v>
      </c>
      <c r="J767" s="6" t="e">
        <f>Forecast!#REF!+Forecast!#REF!*'Error Factor for last day'!#REF!</f>
        <v>#REF!</v>
      </c>
      <c r="K767" s="6" t="e">
        <f>Forecast!#REF!+Forecast!#REF!*'Error Factor for last day'!#REF!</f>
        <v>#REF!</v>
      </c>
      <c r="L767" s="6" t="e">
        <f>Forecast!#REF!+Forecast!#REF!*'Error Factor for last day'!#REF!</f>
        <v>#REF!</v>
      </c>
      <c r="M767" s="6" t="e">
        <f>Forecast!#REF!+Forecast!#REF!*'Error Factor for last day'!#REF!</f>
        <v>#REF!</v>
      </c>
      <c r="N767" s="6" t="e">
        <f>Forecast!#REF!+Forecast!#REF!*'Error Factor for last day'!#REF!</f>
        <v>#REF!</v>
      </c>
      <c r="O767" s="6" t="e">
        <f>Forecast!#REF!+Forecast!#REF!*'Error Factor for last day'!#REF!</f>
        <v>#REF!</v>
      </c>
      <c r="P767" s="6" t="e">
        <f>Forecast!#REF!+Forecast!#REF!*'Error Factor for last day'!#REF!</f>
        <v>#REF!</v>
      </c>
      <c r="Q767" s="6" t="e">
        <f>Forecast!#REF!+Forecast!#REF!*'Error Factor for last day'!#REF!</f>
        <v>#REF!</v>
      </c>
      <c r="R767" s="6" t="e">
        <f>Forecast!#REF!+Forecast!#REF!*'Error Factor for last day'!#REF!</f>
        <v>#REF!</v>
      </c>
      <c r="S767" s="6" t="e">
        <f>Forecast!#REF!+Forecast!#REF!*'Error Factor for last day'!#REF!</f>
        <v>#REF!</v>
      </c>
      <c r="T767" s="6" t="e">
        <f>Forecast!#REF!+Forecast!#REF!*'Error Factor for last day'!#REF!</f>
        <v>#REF!</v>
      </c>
      <c r="U767" s="6" t="e">
        <f>Forecast!#REF!+Forecast!#REF!*'Error Factor for last day'!#REF!</f>
        <v>#REF!</v>
      </c>
      <c r="V767" s="6" t="e">
        <f>Forecast!#REF!+Forecast!#REF!*'Error Factor for last day'!#REF!</f>
        <v>#REF!</v>
      </c>
      <c r="W767" s="6" t="e">
        <f>Forecast!#REF!+Forecast!#REF!*'Error Factor for last day'!#REF!</f>
        <v>#REF!</v>
      </c>
      <c r="X767" s="6" t="e">
        <f>Forecast!#REF!+Forecast!#REF!*'Error Factor for last day'!#REF!</f>
        <v>#REF!</v>
      </c>
      <c r="Y767" s="6" t="e">
        <f>Forecast!#REF!+Forecast!#REF!*'Error Factor for last day'!#REF!</f>
        <v>#REF!</v>
      </c>
      <c r="Z767" s="6" t="e">
        <f>Forecast!#REF!+Forecast!#REF!*'Error Factor for last day'!#REF!</f>
        <v>#REF!</v>
      </c>
      <c r="AA767" s="6" t="e">
        <f>Forecast!#REF!+Forecast!#REF!*'Error Factor for last day'!#REF!</f>
        <v>#REF!</v>
      </c>
      <c r="AB767" s="6" t="e">
        <f>Forecast!#REF!+Forecast!#REF!*'Error Factor for last day'!#REF!</f>
        <v>#REF!</v>
      </c>
      <c r="AC767" s="6" t="e">
        <f>Forecast!#REF!+Forecast!#REF!*'Error Factor for last day'!#REF!</f>
        <v>#REF!</v>
      </c>
      <c r="AD767" s="6" t="e">
        <f>Forecast!#REF!+Forecast!#REF!*'Error Factor for last day'!#REF!</f>
        <v>#REF!</v>
      </c>
      <c r="AE767" s="6" t="e">
        <f>Forecast!#REF!+Forecast!#REF!*'Error Factor for last day'!#REF!</f>
        <v>#REF!</v>
      </c>
      <c r="AF767" s="6" t="e">
        <f>Forecast!#REF!+Forecast!#REF!*'Error Factor for last day'!#REF!</f>
        <v>#REF!</v>
      </c>
      <c r="AG767" s="6" t="e">
        <f>Forecast!#REF!+Forecast!#REF!*'Error Factor for last day'!#REF!</f>
        <v>#REF!</v>
      </c>
    </row>
    <row r="768" spans="1:33" hidden="1" x14ac:dyDescent="0.25">
      <c r="A768" s="2">
        <v>42232.530555555553</v>
      </c>
      <c r="B768" s="6" t="e">
        <f>Forecast!#REF!+Forecast!#REF!*'Error Factor for last day'!#REF!</f>
        <v>#REF!</v>
      </c>
      <c r="C768" s="6" t="e">
        <f>Forecast!#REF!+Forecast!#REF!*'Error Factor for last day'!#REF!</f>
        <v>#REF!</v>
      </c>
      <c r="D768" s="6" t="e">
        <f>Forecast!#REF!+Forecast!#REF!*'Error Factor for last day'!#REF!</f>
        <v>#REF!</v>
      </c>
      <c r="E768" s="6" t="e">
        <f>Forecast!#REF!+Forecast!#REF!*'Error Factor for last day'!#REF!</f>
        <v>#REF!</v>
      </c>
      <c r="F768" s="6" t="e">
        <f>Forecast!#REF!+Forecast!#REF!*'Error Factor for last day'!#REF!</f>
        <v>#REF!</v>
      </c>
      <c r="G768" s="6" t="e">
        <f>Forecast!#REF!+Forecast!#REF!*'Error Factor for last day'!#REF!</f>
        <v>#REF!</v>
      </c>
      <c r="H768" s="6" t="e">
        <f>Forecast!#REF!+Forecast!#REF!*'Error Factor for last day'!#REF!</f>
        <v>#REF!</v>
      </c>
      <c r="I768" s="6" t="e">
        <f>Forecast!#REF!+Forecast!#REF!*'Error Factor for last day'!#REF!</f>
        <v>#REF!</v>
      </c>
      <c r="J768" s="6" t="e">
        <f>Forecast!#REF!+Forecast!#REF!*'Error Factor for last day'!#REF!</f>
        <v>#REF!</v>
      </c>
      <c r="K768" s="6" t="e">
        <f>Forecast!#REF!+Forecast!#REF!*'Error Factor for last day'!#REF!</f>
        <v>#REF!</v>
      </c>
      <c r="L768" s="6" t="e">
        <f>Forecast!#REF!+Forecast!#REF!*'Error Factor for last day'!#REF!</f>
        <v>#REF!</v>
      </c>
      <c r="M768" s="6" t="e">
        <f>Forecast!#REF!+Forecast!#REF!*'Error Factor for last day'!#REF!</f>
        <v>#REF!</v>
      </c>
      <c r="N768" s="6" t="e">
        <f>Forecast!#REF!+Forecast!#REF!*'Error Factor for last day'!#REF!</f>
        <v>#REF!</v>
      </c>
      <c r="O768" s="6" t="e">
        <f>Forecast!#REF!+Forecast!#REF!*'Error Factor for last day'!#REF!</f>
        <v>#REF!</v>
      </c>
      <c r="P768" s="6" t="e">
        <f>Forecast!#REF!+Forecast!#REF!*'Error Factor for last day'!#REF!</f>
        <v>#REF!</v>
      </c>
      <c r="Q768" s="6" t="e">
        <f>Forecast!#REF!+Forecast!#REF!*'Error Factor for last day'!#REF!</f>
        <v>#REF!</v>
      </c>
      <c r="R768" s="6" t="e">
        <f>Forecast!#REF!+Forecast!#REF!*'Error Factor for last day'!#REF!</f>
        <v>#REF!</v>
      </c>
      <c r="S768" s="6" t="e">
        <f>Forecast!#REF!+Forecast!#REF!*'Error Factor for last day'!#REF!</f>
        <v>#REF!</v>
      </c>
      <c r="T768" s="6" t="e">
        <f>Forecast!#REF!+Forecast!#REF!*'Error Factor for last day'!#REF!</f>
        <v>#REF!</v>
      </c>
      <c r="U768" s="6" t="e">
        <f>Forecast!#REF!+Forecast!#REF!*'Error Factor for last day'!#REF!</f>
        <v>#REF!</v>
      </c>
      <c r="V768" s="6" t="e">
        <f>Forecast!#REF!+Forecast!#REF!*'Error Factor for last day'!#REF!</f>
        <v>#REF!</v>
      </c>
      <c r="W768" s="6" t="e">
        <f>Forecast!#REF!+Forecast!#REF!*'Error Factor for last day'!#REF!</f>
        <v>#REF!</v>
      </c>
      <c r="X768" s="6" t="e">
        <f>Forecast!#REF!+Forecast!#REF!*'Error Factor for last day'!#REF!</f>
        <v>#REF!</v>
      </c>
      <c r="Y768" s="6" t="e">
        <f>Forecast!#REF!+Forecast!#REF!*'Error Factor for last day'!#REF!</f>
        <v>#REF!</v>
      </c>
      <c r="Z768" s="6" t="e">
        <f>Forecast!#REF!+Forecast!#REF!*'Error Factor for last day'!#REF!</f>
        <v>#REF!</v>
      </c>
      <c r="AA768" s="6" t="e">
        <f>Forecast!#REF!+Forecast!#REF!*'Error Factor for last day'!#REF!</f>
        <v>#REF!</v>
      </c>
      <c r="AB768" s="6" t="e">
        <f>Forecast!#REF!+Forecast!#REF!*'Error Factor for last day'!#REF!</f>
        <v>#REF!</v>
      </c>
      <c r="AC768" s="6" t="e">
        <f>Forecast!#REF!+Forecast!#REF!*'Error Factor for last day'!#REF!</f>
        <v>#REF!</v>
      </c>
      <c r="AD768" s="6" t="e">
        <f>Forecast!#REF!+Forecast!#REF!*'Error Factor for last day'!#REF!</f>
        <v>#REF!</v>
      </c>
      <c r="AE768" s="6" t="e">
        <f>Forecast!#REF!+Forecast!#REF!*'Error Factor for last day'!#REF!</f>
        <v>#REF!</v>
      </c>
      <c r="AF768" s="6" t="e">
        <f>Forecast!#REF!+Forecast!#REF!*'Error Factor for last day'!#REF!</f>
        <v>#REF!</v>
      </c>
      <c r="AG768" s="6" t="e">
        <f>Forecast!#REF!+Forecast!#REF!*'Error Factor for last day'!#REF!</f>
        <v>#REF!</v>
      </c>
    </row>
    <row r="769" spans="1:33" hidden="1" x14ac:dyDescent="0.25">
      <c r="A769" s="2">
        <v>42232.53125</v>
      </c>
      <c r="B769" s="6" t="e">
        <f>Forecast!#REF!+Forecast!#REF!*'Error Factor for last day'!#REF!</f>
        <v>#REF!</v>
      </c>
      <c r="C769" s="6" t="e">
        <f>Forecast!#REF!+Forecast!#REF!*'Error Factor for last day'!#REF!</f>
        <v>#REF!</v>
      </c>
      <c r="D769" s="6" t="e">
        <f>Forecast!#REF!+Forecast!#REF!*'Error Factor for last day'!#REF!</f>
        <v>#REF!</v>
      </c>
      <c r="E769" s="6" t="e">
        <f>Forecast!#REF!+Forecast!#REF!*'Error Factor for last day'!#REF!</f>
        <v>#REF!</v>
      </c>
      <c r="F769" s="6" t="e">
        <f>Forecast!#REF!+Forecast!#REF!*'Error Factor for last day'!#REF!</f>
        <v>#REF!</v>
      </c>
      <c r="G769" s="6" t="e">
        <f>Forecast!#REF!+Forecast!#REF!*'Error Factor for last day'!#REF!</f>
        <v>#REF!</v>
      </c>
      <c r="H769" s="6" t="e">
        <f>Forecast!#REF!+Forecast!#REF!*'Error Factor for last day'!#REF!</f>
        <v>#REF!</v>
      </c>
      <c r="I769" s="6" t="e">
        <f>Forecast!#REF!+Forecast!#REF!*'Error Factor for last day'!#REF!</f>
        <v>#REF!</v>
      </c>
      <c r="J769" s="6" t="e">
        <f>Forecast!#REF!+Forecast!#REF!*'Error Factor for last day'!#REF!</f>
        <v>#REF!</v>
      </c>
      <c r="K769" s="6" t="e">
        <f>Forecast!#REF!+Forecast!#REF!*'Error Factor for last day'!#REF!</f>
        <v>#REF!</v>
      </c>
      <c r="L769" s="6" t="e">
        <f>Forecast!#REF!+Forecast!#REF!*'Error Factor for last day'!#REF!</f>
        <v>#REF!</v>
      </c>
      <c r="M769" s="6" t="e">
        <f>Forecast!#REF!+Forecast!#REF!*'Error Factor for last day'!#REF!</f>
        <v>#REF!</v>
      </c>
      <c r="N769" s="6" t="e">
        <f>Forecast!#REF!+Forecast!#REF!*'Error Factor for last day'!#REF!</f>
        <v>#REF!</v>
      </c>
      <c r="O769" s="6" t="e">
        <f>Forecast!#REF!+Forecast!#REF!*'Error Factor for last day'!#REF!</f>
        <v>#REF!</v>
      </c>
      <c r="P769" s="6" t="e">
        <f>Forecast!#REF!+Forecast!#REF!*'Error Factor for last day'!#REF!</f>
        <v>#REF!</v>
      </c>
      <c r="Q769" s="6" t="e">
        <f>Forecast!#REF!+Forecast!#REF!*'Error Factor for last day'!#REF!</f>
        <v>#REF!</v>
      </c>
      <c r="R769" s="6" t="e">
        <f>Forecast!#REF!+Forecast!#REF!*'Error Factor for last day'!#REF!</f>
        <v>#REF!</v>
      </c>
      <c r="S769" s="6" t="e">
        <f>Forecast!#REF!+Forecast!#REF!*'Error Factor for last day'!#REF!</f>
        <v>#REF!</v>
      </c>
      <c r="T769" s="6" t="e">
        <f>Forecast!#REF!+Forecast!#REF!*'Error Factor for last day'!#REF!</f>
        <v>#REF!</v>
      </c>
      <c r="U769" s="6" t="e">
        <f>Forecast!#REF!+Forecast!#REF!*'Error Factor for last day'!#REF!</f>
        <v>#REF!</v>
      </c>
      <c r="V769" s="6" t="e">
        <f>Forecast!#REF!+Forecast!#REF!*'Error Factor for last day'!#REF!</f>
        <v>#REF!</v>
      </c>
      <c r="W769" s="6" t="e">
        <f>Forecast!#REF!+Forecast!#REF!*'Error Factor for last day'!#REF!</f>
        <v>#REF!</v>
      </c>
      <c r="X769" s="6" t="e">
        <f>Forecast!#REF!+Forecast!#REF!*'Error Factor for last day'!#REF!</f>
        <v>#REF!</v>
      </c>
      <c r="Y769" s="6" t="e">
        <f>Forecast!#REF!+Forecast!#REF!*'Error Factor for last day'!#REF!</f>
        <v>#REF!</v>
      </c>
      <c r="Z769" s="6" t="e">
        <f>Forecast!#REF!+Forecast!#REF!*'Error Factor for last day'!#REF!</f>
        <v>#REF!</v>
      </c>
      <c r="AA769" s="6" t="e">
        <f>Forecast!#REF!+Forecast!#REF!*'Error Factor for last day'!#REF!</f>
        <v>#REF!</v>
      </c>
      <c r="AB769" s="6" t="e">
        <f>Forecast!#REF!+Forecast!#REF!*'Error Factor for last day'!#REF!</f>
        <v>#REF!</v>
      </c>
      <c r="AC769" s="6" t="e">
        <f>Forecast!#REF!+Forecast!#REF!*'Error Factor for last day'!#REF!</f>
        <v>#REF!</v>
      </c>
      <c r="AD769" s="6" t="e">
        <f>Forecast!#REF!+Forecast!#REF!*'Error Factor for last day'!#REF!</f>
        <v>#REF!</v>
      </c>
      <c r="AE769" s="6" t="e">
        <f>Forecast!#REF!+Forecast!#REF!*'Error Factor for last day'!#REF!</f>
        <v>#REF!</v>
      </c>
      <c r="AF769" s="6" t="e">
        <f>Forecast!#REF!+Forecast!#REF!*'Error Factor for last day'!#REF!</f>
        <v>#REF!</v>
      </c>
      <c r="AG769" s="6" t="e">
        <f>Forecast!#REF!+Forecast!#REF!*'Error Factor for last day'!#REF!</f>
        <v>#REF!</v>
      </c>
    </row>
    <row r="770" spans="1:33" hidden="1" x14ac:dyDescent="0.25">
      <c r="A770" s="2">
        <v>42232.531944444447</v>
      </c>
      <c r="B770" s="6" t="e">
        <f>Forecast!#REF!+Forecast!#REF!*'Error Factor for last day'!#REF!</f>
        <v>#REF!</v>
      </c>
      <c r="C770" s="6" t="e">
        <f>Forecast!#REF!+Forecast!#REF!*'Error Factor for last day'!#REF!</f>
        <v>#REF!</v>
      </c>
      <c r="D770" s="6" t="e">
        <f>Forecast!#REF!+Forecast!#REF!*'Error Factor for last day'!#REF!</f>
        <v>#REF!</v>
      </c>
      <c r="E770" s="6" t="e">
        <f>Forecast!#REF!+Forecast!#REF!*'Error Factor for last day'!#REF!</f>
        <v>#REF!</v>
      </c>
      <c r="F770" s="6" t="e">
        <f>Forecast!#REF!+Forecast!#REF!*'Error Factor for last day'!#REF!</f>
        <v>#REF!</v>
      </c>
      <c r="G770" s="6" t="e">
        <f>Forecast!#REF!+Forecast!#REF!*'Error Factor for last day'!#REF!</f>
        <v>#REF!</v>
      </c>
      <c r="H770" s="6" t="e">
        <f>Forecast!#REF!+Forecast!#REF!*'Error Factor for last day'!#REF!</f>
        <v>#REF!</v>
      </c>
      <c r="I770" s="6" t="e">
        <f>Forecast!#REF!+Forecast!#REF!*'Error Factor for last day'!#REF!</f>
        <v>#REF!</v>
      </c>
      <c r="J770" s="6" t="e">
        <f>Forecast!#REF!+Forecast!#REF!*'Error Factor for last day'!#REF!</f>
        <v>#REF!</v>
      </c>
      <c r="K770" s="6" t="e">
        <f>Forecast!#REF!+Forecast!#REF!*'Error Factor for last day'!#REF!</f>
        <v>#REF!</v>
      </c>
      <c r="L770" s="6" t="e">
        <f>Forecast!#REF!+Forecast!#REF!*'Error Factor for last day'!#REF!</f>
        <v>#REF!</v>
      </c>
      <c r="M770" s="6" t="e">
        <f>Forecast!#REF!+Forecast!#REF!*'Error Factor for last day'!#REF!</f>
        <v>#REF!</v>
      </c>
      <c r="N770" s="6" t="e">
        <f>Forecast!#REF!+Forecast!#REF!*'Error Factor for last day'!#REF!</f>
        <v>#REF!</v>
      </c>
      <c r="O770" s="6" t="e">
        <f>Forecast!#REF!+Forecast!#REF!*'Error Factor for last day'!#REF!</f>
        <v>#REF!</v>
      </c>
      <c r="P770" s="6" t="e">
        <f>Forecast!#REF!+Forecast!#REF!*'Error Factor for last day'!#REF!</f>
        <v>#REF!</v>
      </c>
      <c r="Q770" s="6" t="e">
        <f>Forecast!#REF!+Forecast!#REF!*'Error Factor for last day'!#REF!</f>
        <v>#REF!</v>
      </c>
      <c r="R770" s="6" t="e">
        <f>Forecast!#REF!+Forecast!#REF!*'Error Factor for last day'!#REF!</f>
        <v>#REF!</v>
      </c>
      <c r="S770" s="6" t="e">
        <f>Forecast!#REF!+Forecast!#REF!*'Error Factor for last day'!#REF!</f>
        <v>#REF!</v>
      </c>
      <c r="T770" s="6" t="e">
        <f>Forecast!#REF!+Forecast!#REF!*'Error Factor for last day'!#REF!</f>
        <v>#REF!</v>
      </c>
      <c r="U770" s="6" t="e">
        <f>Forecast!#REF!+Forecast!#REF!*'Error Factor for last day'!#REF!</f>
        <v>#REF!</v>
      </c>
      <c r="V770" s="6" t="e">
        <f>Forecast!#REF!+Forecast!#REF!*'Error Factor for last day'!#REF!</f>
        <v>#REF!</v>
      </c>
      <c r="W770" s="6" t="e">
        <f>Forecast!#REF!+Forecast!#REF!*'Error Factor for last day'!#REF!</f>
        <v>#REF!</v>
      </c>
      <c r="X770" s="6" t="e">
        <f>Forecast!#REF!+Forecast!#REF!*'Error Factor for last day'!#REF!</f>
        <v>#REF!</v>
      </c>
      <c r="Y770" s="6" t="e">
        <f>Forecast!#REF!+Forecast!#REF!*'Error Factor for last day'!#REF!</f>
        <v>#REF!</v>
      </c>
      <c r="Z770" s="6" t="e">
        <f>Forecast!#REF!+Forecast!#REF!*'Error Factor for last day'!#REF!</f>
        <v>#REF!</v>
      </c>
      <c r="AA770" s="6" t="e">
        <f>Forecast!#REF!+Forecast!#REF!*'Error Factor for last day'!#REF!</f>
        <v>#REF!</v>
      </c>
      <c r="AB770" s="6" t="e">
        <f>Forecast!#REF!+Forecast!#REF!*'Error Factor for last day'!#REF!</f>
        <v>#REF!</v>
      </c>
      <c r="AC770" s="6" t="e">
        <f>Forecast!#REF!+Forecast!#REF!*'Error Factor for last day'!#REF!</f>
        <v>#REF!</v>
      </c>
      <c r="AD770" s="6" t="e">
        <f>Forecast!#REF!+Forecast!#REF!*'Error Factor for last day'!#REF!</f>
        <v>#REF!</v>
      </c>
      <c r="AE770" s="6" t="e">
        <f>Forecast!#REF!+Forecast!#REF!*'Error Factor for last day'!#REF!</f>
        <v>#REF!</v>
      </c>
      <c r="AF770" s="6" t="e">
        <f>Forecast!#REF!+Forecast!#REF!*'Error Factor for last day'!#REF!</f>
        <v>#REF!</v>
      </c>
      <c r="AG770" s="6" t="e">
        <f>Forecast!#REF!+Forecast!#REF!*'Error Factor for last day'!#REF!</f>
        <v>#REF!</v>
      </c>
    </row>
    <row r="771" spans="1:33" hidden="1" x14ac:dyDescent="0.25">
      <c r="A771" s="2">
        <v>42232.532638888886</v>
      </c>
      <c r="B771" s="6" t="e">
        <f>Forecast!#REF!+Forecast!#REF!*'Error Factor for last day'!#REF!</f>
        <v>#REF!</v>
      </c>
      <c r="C771" s="6" t="e">
        <f>Forecast!#REF!+Forecast!#REF!*'Error Factor for last day'!#REF!</f>
        <v>#REF!</v>
      </c>
      <c r="D771" s="6" t="e">
        <f>Forecast!#REF!+Forecast!#REF!*'Error Factor for last day'!#REF!</f>
        <v>#REF!</v>
      </c>
      <c r="E771" s="6" t="e">
        <f>Forecast!#REF!+Forecast!#REF!*'Error Factor for last day'!#REF!</f>
        <v>#REF!</v>
      </c>
      <c r="F771" s="6" t="e">
        <f>Forecast!#REF!+Forecast!#REF!*'Error Factor for last day'!#REF!</f>
        <v>#REF!</v>
      </c>
      <c r="G771" s="6" t="e">
        <f>Forecast!#REF!+Forecast!#REF!*'Error Factor for last day'!#REF!</f>
        <v>#REF!</v>
      </c>
      <c r="H771" s="6" t="e">
        <f>Forecast!#REF!+Forecast!#REF!*'Error Factor for last day'!#REF!</f>
        <v>#REF!</v>
      </c>
      <c r="I771" s="6" t="e">
        <f>Forecast!#REF!+Forecast!#REF!*'Error Factor for last day'!#REF!</f>
        <v>#REF!</v>
      </c>
      <c r="J771" s="6" t="e">
        <f>Forecast!#REF!+Forecast!#REF!*'Error Factor for last day'!#REF!</f>
        <v>#REF!</v>
      </c>
      <c r="K771" s="6" t="e">
        <f>Forecast!#REF!+Forecast!#REF!*'Error Factor for last day'!#REF!</f>
        <v>#REF!</v>
      </c>
      <c r="L771" s="6" t="e">
        <f>Forecast!#REF!+Forecast!#REF!*'Error Factor for last day'!#REF!</f>
        <v>#REF!</v>
      </c>
      <c r="M771" s="6" t="e">
        <f>Forecast!#REF!+Forecast!#REF!*'Error Factor for last day'!#REF!</f>
        <v>#REF!</v>
      </c>
      <c r="N771" s="6" t="e">
        <f>Forecast!#REF!+Forecast!#REF!*'Error Factor for last day'!#REF!</f>
        <v>#REF!</v>
      </c>
      <c r="O771" s="6" t="e">
        <f>Forecast!#REF!+Forecast!#REF!*'Error Factor for last day'!#REF!</f>
        <v>#REF!</v>
      </c>
      <c r="P771" s="6" t="e">
        <f>Forecast!#REF!+Forecast!#REF!*'Error Factor for last day'!#REF!</f>
        <v>#REF!</v>
      </c>
      <c r="Q771" s="6" t="e">
        <f>Forecast!#REF!+Forecast!#REF!*'Error Factor for last day'!#REF!</f>
        <v>#REF!</v>
      </c>
      <c r="R771" s="6" t="e">
        <f>Forecast!#REF!+Forecast!#REF!*'Error Factor for last day'!#REF!</f>
        <v>#REF!</v>
      </c>
      <c r="S771" s="6" t="e">
        <f>Forecast!#REF!+Forecast!#REF!*'Error Factor for last day'!#REF!</f>
        <v>#REF!</v>
      </c>
      <c r="T771" s="6" t="e">
        <f>Forecast!#REF!+Forecast!#REF!*'Error Factor for last day'!#REF!</f>
        <v>#REF!</v>
      </c>
      <c r="U771" s="6" t="e">
        <f>Forecast!#REF!+Forecast!#REF!*'Error Factor for last day'!#REF!</f>
        <v>#REF!</v>
      </c>
      <c r="V771" s="6" t="e">
        <f>Forecast!#REF!+Forecast!#REF!*'Error Factor for last day'!#REF!</f>
        <v>#REF!</v>
      </c>
      <c r="W771" s="6" t="e">
        <f>Forecast!#REF!+Forecast!#REF!*'Error Factor for last day'!#REF!</f>
        <v>#REF!</v>
      </c>
      <c r="X771" s="6" t="e">
        <f>Forecast!#REF!+Forecast!#REF!*'Error Factor for last day'!#REF!</f>
        <v>#REF!</v>
      </c>
      <c r="Y771" s="6" t="e">
        <f>Forecast!#REF!+Forecast!#REF!*'Error Factor for last day'!#REF!</f>
        <v>#REF!</v>
      </c>
      <c r="Z771" s="6" t="e">
        <f>Forecast!#REF!+Forecast!#REF!*'Error Factor for last day'!#REF!</f>
        <v>#REF!</v>
      </c>
      <c r="AA771" s="6" t="e">
        <f>Forecast!#REF!+Forecast!#REF!*'Error Factor for last day'!#REF!</f>
        <v>#REF!</v>
      </c>
      <c r="AB771" s="6" t="e">
        <f>Forecast!#REF!+Forecast!#REF!*'Error Factor for last day'!#REF!</f>
        <v>#REF!</v>
      </c>
      <c r="AC771" s="6" t="e">
        <f>Forecast!#REF!+Forecast!#REF!*'Error Factor for last day'!#REF!</f>
        <v>#REF!</v>
      </c>
      <c r="AD771" s="6" t="e">
        <f>Forecast!#REF!+Forecast!#REF!*'Error Factor for last day'!#REF!</f>
        <v>#REF!</v>
      </c>
      <c r="AE771" s="6" t="e">
        <f>Forecast!#REF!+Forecast!#REF!*'Error Factor for last day'!#REF!</f>
        <v>#REF!</v>
      </c>
      <c r="AF771" s="6" t="e">
        <f>Forecast!#REF!+Forecast!#REF!*'Error Factor for last day'!#REF!</f>
        <v>#REF!</v>
      </c>
      <c r="AG771" s="6" t="e">
        <f>Forecast!#REF!+Forecast!#REF!*'Error Factor for last day'!#REF!</f>
        <v>#REF!</v>
      </c>
    </row>
    <row r="772" spans="1:33" hidden="1" x14ac:dyDescent="0.25">
      <c r="A772" s="2">
        <v>42232.533333333333</v>
      </c>
      <c r="B772" s="6" t="e">
        <f>Forecast!#REF!+Forecast!#REF!*'Error Factor for last day'!#REF!</f>
        <v>#REF!</v>
      </c>
      <c r="C772" s="6" t="e">
        <f>Forecast!#REF!+Forecast!#REF!*'Error Factor for last day'!#REF!</f>
        <v>#REF!</v>
      </c>
      <c r="D772" s="6" t="e">
        <f>Forecast!#REF!+Forecast!#REF!*'Error Factor for last day'!#REF!</f>
        <v>#REF!</v>
      </c>
      <c r="E772" s="6" t="e">
        <f>Forecast!#REF!+Forecast!#REF!*'Error Factor for last day'!#REF!</f>
        <v>#REF!</v>
      </c>
      <c r="F772" s="6" t="e">
        <f>Forecast!#REF!+Forecast!#REF!*'Error Factor for last day'!#REF!</f>
        <v>#REF!</v>
      </c>
      <c r="G772" s="6" t="e">
        <f>Forecast!#REF!+Forecast!#REF!*'Error Factor for last day'!#REF!</f>
        <v>#REF!</v>
      </c>
      <c r="H772" s="6" t="e">
        <f>Forecast!#REF!+Forecast!#REF!*'Error Factor for last day'!#REF!</f>
        <v>#REF!</v>
      </c>
      <c r="I772" s="6" t="e">
        <f>Forecast!#REF!+Forecast!#REF!*'Error Factor for last day'!#REF!</f>
        <v>#REF!</v>
      </c>
      <c r="J772" s="6" t="e">
        <f>Forecast!#REF!+Forecast!#REF!*'Error Factor for last day'!#REF!</f>
        <v>#REF!</v>
      </c>
      <c r="K772" s="6" t="e">
        <f>Forecast!#REF!+Forecast!#REF!*'Error Factor for last day'!#REF!</f>
        <v>#REF!</v>
      </c>
      <c r="L772" s="6" t="e">
        <f>Forecast!#REF!+Forecast!#REF!*'Error Factor for last day'!#REF!</f>
        <v>#REF!</v>
      </c>
      <c r="M772" s="6" t="e">
        <f>Forecast!#REF!+Forecast!#REF!*'Error Factor for last day'!#REF!</f>
        <v>#REF!</v>
      </c>
      <c r="N772" s="6" t="e">
        <f>Forecast!#REF!+Forecast!#REF!*'Error Factor for last day'!#REF!</f>
        <v>#REF!</v>
      </c>
      <c r="O772" s="6" t="e">
        <f>Forecast!#REF!+Forecast!#REF!*'Error Factor for last day'!#REF!</f>
        <v>#REF!</v>
      </c>
      <c r="P772" s="6" t="e">
        <f>Forecast!#REF!+Forecast!#REF!*'Error Factor for last day'!#REF!</f>
        <v>#REF!</v>
      </c>
      <c r="Q772" s="6" t="e">
        <f>Forecast!#REF!+Forecast!#REF!*'Error Factor for last day'!#REF!</f>
        <v>#REF!</v>
      </c>
      <c r="R772" s="6" t="e">
        <f>Forecast!#REF!+Forecast!#REF!*'Error Factor for last day'!#REF!</f>
        <v>#REF!</v>
      </c>
      <c r="S772" s="6" t="e">
        <f>Forecast!#REF!+Forecast!#REF!*'Error Factor for last day'!#REF!</f>
        <v>#REF!</v>
      </c>
      <c r="T772" s="6" t="e">
        <f>Forecast!#REF!+Forecast!#REF!*'Error Factor for last day'!#REF!</f>
        <v>#REF!</v>
      </c>
      <c r="U772" s="6" t="e">
        <f>Forecast!#REF!+Forecast!#REF!*'Error Factor for last day'!#REF!</f>
        <v>#REF!</v>
      </c>
      <c r="V772" s="6" t="e">
        <f>Forecast!#REF!+Forecast!#REF!*'Error Factor for last day'!#REF!</f>
        <v>#REF!</v>
      </c>
      <c r="W772" s="6" t="e">
        <f>Forecast!#REF!+Forecast!#REF!*'Error Factor for last day'!#REF!</f>
        <v>#REF!</v>
      </c>
      <c r="X772" s="6" t="e">
        <f>Forecast!#REF!+Forecast!#REF!*'Error Factor for last day'!#REF!</f>
        <v>#REF!</v>
      </c>
      <c r="Y772" s="6" t="e">
        <f>Forecast!#REF!+Forecast!#REF!*'Error Factor for last day'!#REF!</f>
        <v>#REF!</v>
      </c>
      <c r="Z772" s="6" t="e">
        <f>Forecast!#REF!+Forecast!#REF!*'Error Factor for last day'!#REF!</f>
        <v>#REF!</v>
      </c>
      <c r="AA772" s="6" t="e">
        <f>Forecast!#REF!+Forecast!#REF!*'Error Factor for last day'!#REF!</f>
        <v>#REF!</v>
      </c>
      <c r="AB772" s="6" t="e">
        <f>Forecast!#REF!+Forecast!#REF!*'Error Factor for last day'!#REF!</f>
        <v>#REF!</v>
      </c>
      <c r="AC772" s="6" t="e">
        <f>Forecast!#REF!+Forecast!#REF!*'Error Factor for last day'!#REF!</f>
        <v>#REF!</v>
      </c>
      <c r="AD772" s="6" t="e">
        <f>Forecast!#REF!+Forecast!#REF!*'Error Factor for last day'!#REF!</f>
        <v>#REF!</v>
      </c>
      <c r="AE772" s="6" t="e">
        <f>Forecast!#REF!+Forecast!#REF!*'Error Factor for last day'!#REF!</f>
        <v>#REF!</v>
      </c>
      <c r="AF772" s="6" t="e">
        <f>Forecast!#REF!+Forecast!#REF!*'Error Factor for last day'!#REF!</f>
        <v>#REF!</v>
      </c>
      <c r="AG772" s="6" t="e">
        <f>Forecast!#REF!+Forecast!#REF!*'Error Factor for last day'!#REF!</f>
        <v>#REF!</v>
      </c>
    </row>
    <row r="773" spans="1:33" hidden="1" x14ac:dyDescent="0.25">
      <c r="A773" s="2">
        <v>42232.53402777778</v>
      </c>
      <c r="B773" s="6" t="e">
        <f>Forecast!#REF!+Forecast!#REF!*'Error Factor for last day'!#REF!</f>
        <v>#REF!</v>
      </c>
      <c r="C773" s="6" t="e">
        <f>Forecast!#REF!+Forecast!#REF!*'Error Factor for last day'!#REF!</f>
        <v>#REF!</v>
      </c>
      <c r="D773" s="6" t="e">
        <f>Forecast!#REF!+Forecast!#REF!*'Error Factor for last day'!#REF!</f>
        <v>#REF!</v>
      </c>
      <c r="E773" s="6" t="e">
        <f>Forecast!#REF!+Forecast!#REF!*'Error Factor for last day'!#REF!</f>
        <v>#REF!</v>
      </c>
      <c r="F773" s="6" t="e">
        <f>Forecast!#REF!+Forecast!#REF!*'Error Factor for last day'!#REF!</f>
        <v>#REF!</v>
      </c>
      <c r="G773" s="6" t="e">
        <f>Forecast!#REF!+Forecast!#REF!*'Error Factor for last day'!#REF!</f>
        <v>#REF!</v>
      </c>
      <c r="H773" s="6" t="e">
        <f>Forecast!#REF!+Forecast!#REF!*'Error Factor for last day'!#REF!</f>
        <v>#REF!</v>
      </c>
      <c r="I773" s="6" t="e">
        <f>Forecast!#REF!+Forecast!#REF!*'Error Factor for last day'!#REF!</f>
        <v>#REF!</v>
      </c>
      <c r="J773" s="6" t="e">
        <f>Forecast!#REF!+Forecast!#REF!*'Error Factor for last day'!#REF!</f>
        <v>#REF!</v>
      </c>
      <c r="K773" s="6" t="e">
        <f>Forecast!#REF!+Forecast!#REF!*'Error Factor for last day'!#REF!</f>
        <v>#REF!</v>
      </c>
      <c r="L773" s="6" t="e">
        <f>Forecast!#REF!+Forecast!#REF!*'Error Factor for last day'!#REF!</f>
        <v>#REF!</v>
      </c>
      <c r="M773" s="6" t="e">
        <f>Forecast!#REF!+Forecast!#REF!*'Error Factor for last day'!#REF!</f>
        <v>#REF!</v>
      </c>
      <c r="N773" s="6" t="e">
        <f>Forecast!#REF!+Forecast!#REF!*'Error Factor for last day'!#REF!</f>
        <v>#REF!</v>
      </c>
      <c r="O773" s="6" t="e">
        <f>Forecast!#REF!+Forecast!#REF!*'Error Factor for last day'!#REF!</f>
        <v>#REF!</v>
      </c>
      <c r="P773" s="6" t="e">
        <f>Forecast!#REF!+Forecast!#REF!*'Error Factor for last day'!#REF!</f>
        <v>#REF!</v>
      </c>
      <c r="Q773" s="6" t="e">
        <f>Forecast!#REF!+Forecast!#REF!*'Error Factor for last day'!#REF!</f>
        <v>#REF!</v>
      </c>
      <c r="R773" s="6" t="e">
        <f>Forecast!#REF!+Forecast!#REF!*'Error Factor for last day'!#REF!</f>
        <v>#REF!</v>
      </c>
      <c r="S773" s="6" t="e">
        <f>Forecast!#REF!+Forecast!#REF!*'Error Factor for last day'!#REF!</f>
        <v>#REF!</v>
      </c>
      <c r="T773" s="6" t="e">
        <f>Forecast!#REF!+Forecast!#REF!*'Error Factor for last day'!#REF!</f>
        <v>#REF!</v>
      </c>
      <c r="U773" s="6" t="e">
        <f>Forecast!#REF!+Forecast!#REF!*'Error Factor for last day'!#REF!</f>
        <v>#REF!</v>
      </c>
      <c r="V773" s="6" t="e">
        <f>Forecast!#REF!+Forecast!#REF!*'Error Factor for last day'!#REF!</f>
        <v>#REF!</v>
      </c>
      <c r="W773" s="6" t="e">
        <f>Forecast!#REF!+Forecast!#REF!*'Error Factor for last day'!#REF!</f>
        <v>#REF!</v>
      </c>
      <c r="X773" s="6" t="e">
        <f>Forecast!#REF!+Forecast!#REF!*'Error Factor for last day'!#REF!</f>
        <v>#REF!</v>
      </c>
      <c r="Y773" s="6" t="e">
        <f>Forecast!#REF!+Forecast!#REF!*'Error Factor for last day'!#REF!</f>
        <v>#REF!</v>
      </c>
      <c r="Z773" s="6" t="e">
        <f>Forecast!#REF!+Forecast!#REF!*'Error Factor for last day'!#REF!</f>
        <v>#REF!</v>
      </c>
      <c r="AA773" s="6" t="e">
        <f>Forecast!#REF!+Forecast!#REF!*'Error Factor for last day'!#REF!</f>
        <v>#REF!</v>
      </c>
      <c r="AB773" s="6" t="e">
        <f>Forecast!#REF!+Forecast!#REF!*'Error Factor for last day'!#REF!</f>
        <v>#REF!</v>
      </c>
      <c r="AC773" s="6" t="e">
        <f>Forecast!#REF!+Forecast!#REF!*'Error Factor for last day'!#REF!</f>
        <v>#REF!</v>
      </c>
      <c r="AD773" s="6" t="e">
        <f>Forecast!#REF!+Forecast!#REF!*'Error Factor for last day'!#REF!</f>
        <v>#REF!</v>
      </c>
      <c r="AE773" s="6" t="e">
        <f>Forecast!#REF!+Forecast!#REF!*'Error Factor for last day'!#REF!</f>
        <v>#REF!</v>
      </c>
      <c r="AF773" s="6" t="e">
        <f>Forecast!#REF!+Forecast!#REF!*'Error Factor for last day'!#REF!</f>
        <v>#REF!</v>
      </c>
      <c r="AG773" s="6" t="e">
        <f>Forecast!#REF!+Forecast!#REF!*'Error Factor for last day'!#REF!</f>
        <v>#REF!</v>
      </c>
    </row>
    <row r="774" spans="1:33" hidden="1" x14ac:dyDescent="0.25">
      <c r="A774" s="2">
        <v>42232.534722222219</v>
      </c>
      <c r="B774" s="6" t="e">
        <f>Forecast!#REF!+Forecast!#REF!*'Error Factor for last day'!#REF!</f>
        <v>#REF!</v>
      </c>
      <c r="C774" s="6" t="e">
        <f>Forecast!#REF!+Forecast!#REF!*'Error Factor for last day'!#REF!</f>
        <v>#REF!</v>
      </c>
      <c r="D774" s="6" t="e">
        <f>Forecast!#REF!+Forecast!#REF!*'Error Factor for last day'!#REF!</f>
        <v>#REF!</v>
      </c>
      <c r="E774" s="6" t="e">
        <f>Forecast!#REF!+Forecast!#REF!*'Error Factor for last day'!#REF!</f>
        <v>#REF!</v>
      </c>
      <c r="F774" s="6" t="e">
        <f>Forecast!#REF!+Forecast!#REF!*'Error Factor for last day'!#REF!</f>
        <v>#REF!</v>
      </c>
      <c r="G774" s="6" t="e">
        <f>Forecast!#REF!+Forecast!#REF!*'Error Factor for last day'!#REF!</f>
        <v>#REF!</v>
      </c>
      <c r="H774" s="6" t="e">
        <f>Forecast!#REF!+Forecast!#REF!*'Error Factor for last day'!#REF!</f>
        <v>#REF!</v>
      </c>
      <c r="I774" s="6" t="e">
        <f>Forecast!#REF!+Forecast!#REF!*'Error Factor for last day'!#REF!</f>
        <v>#REF!</v>
      </c>
      <c r="J774" s="6" t="e">
        <f>Forecast!#REF!+Forecast!#REF!*'Error Factor for last day'!#REF!</f>
        <v>#REF!</v>
      </c>
      <c r="K774" s="6" t="e">
        <f>Forecast!#REF!+Forecast!#REF!*'Error Factor for last day'!#REF!</f>
        <v>#REF!</v>
      </c>
      <c r="L774" s="6" t="e">
        <f>Forecast!#REF!+Forecast!#REF!*'Error Factor for last day'!#REF!</f>
        <v>#REF!</v>
      </c>
      <c r="M774" s="6" t="e">
        <f>Forecast!#REF!+Forecast!#REF!*'Error Factor for last day'!#REF!</f>
        <v>#REF!</v>
      </c>
      <c r="N774" s="6" t="e">
        <f>Forecast!#REF!+Forecast!#REF!*'Error Factor for last day'!#REF!</f>
        <v>#REF!</v>
      </c>
      <c r="O774" s="6" t="e">
        <f>Forecast!#REF!+Forecast!#REF!*'Error Factor for last day'!#REF!</f>
        <v>#REF!</v>
      </c>
      <c r="P774" s="6" t="e">
        <f>Forecast!#REF!+Forecast!#REF!*'Error Factor for last day'!#REF!</f>
        <v>#REF!</v>
      </c>
      <c r="Q774" s="6" t="e">
        <f>Forecast!#REF!+Forecast!#REF!*'Error Factor for last day'!#REF!</f>
        <v>#REF!</v>
      </c>
      <c r="R774" s="6" t="e">
        <f>Forecast!#REF!+Forecast!#REF!*'Error Factor for last day'!#REF!</f>
        <v>#REF!</v>
      </c>
      <c r="S774" s="6" t="e">
        <f>Forecast!#REF!+Forecast!#REF!*'Error Factor for last day'!#REF!</f>
        <v>#REF!</v>
      </c>
      <c r="T774" s="6" t="e">
        <f>Forecast!#REF!+Forecast!#REF!*'Error Factor for last day'!#REF!</f>
        <v>#REF!</v>
      </c>
      <c r="U774" s="6" t="e">
        <f>Forecast!#REF!+Forecast!#REF!*'Error Factor for last day'!#REF!</f>
        <v>#REF!</v>
      </c>
      <c r="V774" s="6" t="e">
        <f>Forecast!#REF!+Forecast!#REF!*'Error Factor for last day'!#REF!</f>
        <v>#REF!</v>
      </c>
      <c r="W774" s="6" t="e">
        <f>Forecast!#REF!+Forecast!#REF!*'Error Factor for last day'!#REF!</f>
        <v>#REF!</v>
      </c>
      <c r="X774" s="6" t="e">
        <f>Forecast!#REF!+Forecast!#REF!*'Error Factor for last day'!#REF!</f>
        <v>#REF!</v>
      </c>
      <c r="Y774" s="6" t="e">
        <f>Forecast!#REF!+Forecast!#REF!*'Error Factor for last day'!#REF!</f>
        <v>#REF!</v>
      </c>
      <c r="Z774" s="6" t="e">
        <f>Forecast!#REF!+Forecast!#REF!*'Error Factor for last day'!#REF!</f>
        <v>#REF!</v>
      </c>
      <c r="AA774" s="6" t="e">
        <f>Forecast!#REF!+Forecast!#REF!*'Error Factor for last day'!#REF!</f>
        <v>#REF!</v>
      </c>
      <c r="AB774" s="6" t="e">
        <f>Forecast!#REF!+Forecast!#REF!*'Error Factor for last day'!#REF!</f>
        <v>#REF!</v>
      </c>
      <c r="AC774" s="6" t="e">
        <f>Forecast!#REF!+Forecast!#REF!*'Error Factor for last day'!#REF!</f>
        <v>#REF!</v>
      </c>
      <c r="AD774" s="6" t="e">
        <f>Forecast!#REF!+Forecast!#REF!*'Error Factor for last day'!#REF!</f>
        <v>#REF!</v>
      </c>
      <c r="AE774" s="6" t="e">
        <f>Forecast!#REF!+Forecast!#REF!*'Error Factor for last day'!#REF!</f>
        <v>#REF!</v>
      </c>
      <c r="AF774" s="6" t="e">
        <f>Forecast!#REF!+Forecast!#REF!*'Error Factor for last day'!#REF!</f>
        <v>#REF!</v>
      </c>
      <c r="AG774" s="6" t="e">
        <f>Forecast!#REF!+Forecast!#REF!*'Error Factor for last day'!#REF!</f>
        <v>#REF!</v>
      </c>
    </row>
    <row r="775" spans="1:33" hidden="1" x14ac:dyDescent="0.25">
      <c r="A775" s="2">
        <v>42232.535416666666</v>
      </c>
      <c r="B775" s="6" t="e">
        <f>Forecast!#REF!+Forecast!#REF!*'Error Factor for last day'!#REF!</f>
        <v>#REF!</v>
      </c>
      <c r="C775" s="6" t="e">
        <f>Forecast!#REF!+Forecast!#REF!*'Error Factor for last day'!#REF!</f>
        <v>#REF!</v>
      </c>
      <c r="D775" s="6" t="e">
        <f>Forecast!#REF!+Forecast!#REF!*'Error Factor for last day'!#REF!</f>
        <v>#REF!</v>
      </c>
      <c r="E775" s="6" t="e">
        <f>Forecast!#REF!+Forecast!#REF!*'Error Factor for last day'!#REF!</f>
        <v>#REF!</v>
      </c>
      <c r="F775" s="6" t="e">
        <f>Forecast!#REF!+Forecast!#REF!*'Error Factor for last day'!#REF!</f>
        <v>#REF!</v>
      </c>
      <c r="G775" s="6" t="e">
        <f>Forecast!#REF!+Forecast!#REF!*'Error Factor for last day'!#REF!</f>
        <v>#REF!</v>
      </c>
      <c r="H775" s="6" t="e">
        <f>Forecast!#REF!+Forecast!#REF!*'Error Factor for last day'!#REF!</f>
        <v>#REF!</v>
      </c>
      <c r="I775" s="6" t="e">
        <f>Forecast!#REF!+Forecast!#REF!*'Error Factor for last day'!#REF!</f>
        <v>#REF!</v>
      </c>
      <c r="J775" s="6" t="e">
        <f>Forecast!#REF!+Forecast!#REF!*'Error Factor for last day'!#REF!</f>
        <v>#REF!</v>
      </c>
      <c r="K775" s="6" t="e">
        <f>Forecast!#REF!+Forecast!#REF!*'Error Factor for last day'!#REF!</f>
        <v>#REF!</v>
      </c>
      <c r="L775" s="6" t="e">
        <f>Forecast!#REF!+Forecast!#REF!*'Error Factor for last day'!#REF!</f>
        <v>#REF!</v>
      </c>
      <c r="M775" s="6" t="e">
        <f>Forecast!#REF!+Forecast!#REF!*'Error Factor for last day'!#REF!</f>
        <v>#REF!</v>
      </c>
      <c r="N775" s="6" t="e">
        <f>Forecast!#REF!+Forecast!#REF!*'Error Factor for last day'!#REF!</f>
        <v>#REF!</v>
      </c>
      <c r="O775" s="6" t="e">
        <f>Forecast!#REF!+Forecast!#REF!*'Error Factor for last day'!#REF!</f>
        <v>#REF!</v>
      </c>
      <c r="P775" s="6" t="e">
        <f>Forecast!#REF!+Forecast!#REF!*'Error Factor for last day'!#REF!</f>
        <v>#REF!</v>
      </c>
      <c r="Q775" s="6" t="e">
        <f>Forecast!#REF!+Forecast!#REF!*'Error Factor for last day'!#REF!</f>
        <v>#REF!</v>
      </c>
      <c r="R775" s="6" t="e">
        <f>Forecast!#REF!+Forecast!#REF!*'Error Factor for last day'!#REF!</f>
        <v>#REF!</v>
      </c>
      <c r="S775" s="6" t="e">
        <f>Forecast!#REF!+Forecast!#REF!*'Error Factor for last day'!#REF!</f>
        <v>#REF!</v>
      </c>
      <c r="T775" s="6" t="e">
        <f>Forecast!#REF!+Forecast!#REF!*'Error Factor for last day'!#REF!</f>
        <v>#REF!</v>
      </c>
      <c r="U775" s="6" t="e">
        <f>Forecast!#REF!+Forecast!#REF!*'Error Factor for last day'!#REF!</f>
        <v>#REF!</v>
      </c>
      <c r="V775" s="6" t="e">
        <f>Forecast!#REF!+Forecast!#REF!*'Error Factor for last day'!#REF!</f>
        <v>#REF!</v>
      </c>
      <c r="W775" s="6" t="e">
        <f>Forecast!#REF!+Forecast!#REF!*'Error Factor for last day'!#REF!</f>
        <v>#REF!</v>
      </c>
      <c r="X775" s="6" t="e">
        <f>Forecast!#REF!+Forecast!#REF!*'Error Factor for last day'!#REF!</f>
        <v>#REF!</v>
      </c>
      <c r="Y775" s="6" t="e">
        <f>Forecast!#REF!+Forecast!#REF!*'Error Factor for last day'!#REF!</f>
        <v>#REF!</v>
      </c>
      <c r="Z775" s="6" t="e">
        <f>Forecast!#REF!+Forecast!#REF!*'Error Factor for last day'!#REF!</f>
        <v>#REF!</v>
      </c>
      <c r="AA775" s="6" t="e">
        <f>Forecast!#REF!+Forecast!#REF!*'Error Factor for last day'!#REF!</f>
        <v>#REF!</v>
      </c>
      <c r="AB775" s="6" t="e">
        <f>Forecast!#REF!+Forecast!#REF!*'Error Factor for last day'!#REF!</f>
        <v>#REF!</v>
      </c>
      <c r="AC775" s="6" t="e">
        <f>Forecast!#REF!+Forecast!#REF!*'Error Factor for last day'!#REF!</f>
        <v>#REF!</v>
      </c>
      <c r="AD775" s="6" t="e">
        <f>Forecast!#REF!+Forecast!#REF!*'Error Factor for last day'!#REF!</f>
        <v>#REF!</v>
      </c>
      <c r="AE775" s="6" t="e">
        <f>Forecast!#REF!+Forecast!#REF!*'Error Factor for last day'!#REF!</f>
        <v>#REF!</v>
      </c>
      <c r="AF775" s="6" t="e">
        <f>Forecast!#REF!+Forecast!#REF!*'Error Factor for last day'!#REF!</f>
        <v>#REF!</v>
      </c>
      <c r="AG775" s="6" t="e">
        <f>Forecast!#REF!+Forecast!#REF!*'Error Factor for last day'!#REF!</f>
        <v>#REF!</v>
      </c>
    </row>
    <row r="776" spans="1:33" hidden="1" x14ac:dyDescent="0.25">
      <c r="A776" s="2">
        <v>42232.536111111112</v>
      </c>
      <c r="B776" s="6" t="e">
        <f>Forecast!#REF!+Forecast!#REF!*'Error Factor for last day'!#REF!</f>
        <v>#REF!</v>
      </c>
      <c r="C776" s="6" t="e">
        <f>Forecast!#REF!+Forecast!#REF!*'Error Factor for last day'!#REF!</f>
        <v>#REF!</v>
      </c>
      <c r="D776" s="6" t="e">
        <f>Forecast!#REF!+Forecast!#REF!*'Error Factor for last day'!#REF!</f>
        <v>#REF!</v>
      </c>
      <c r="E776" s="6" t="e">
        <f>Forecast!#REF!+Forecast!#REF!*'Error Factor for last day'!#REF!</f>
        <v>#REF!</v>
      </c>
      <c r="F776" s="6" t="e">
        <f>Forecast!#REF!+Forecast!#REF!*'Error Factor for last day'!#REF!</f>
        <v>#REF!</v>
      </c>
      <c r="G776" s="6" t="e">
        <f>Forecast!#REF!+Forecast!#REF!*'Error Factor for last day'!#REF!</f>
        <v>#REF!</v>
      </c>
      <c r="H776" s="6" t="e">
        <f>Forecast!#REF!+Forecast!#REF!*'Error Factor for last day'!#REF!</f>
        <v>#REF!</v>
      </c>
      <c r="I776" s="6" t="e">
        <f>Forecast!#REF!+Forecast!#REF!*'Error Factor for last day'!#REF!</f>
        <v>#REF!</v>
      </c>
      <c r="J776" s="6" t="e">
        <f>Forecast!#REF!+Forecast!#REF!*'Error Factor for last day'!#REF!</f>
        <v>#REF!</v>
      </c>
      <c r="K776" s="6" t="e">
        <f>Forecast!#REF!+Forecast!#REF!*'Error Factor for last day'!#REF!</f>
        <v>#REF!</v>
      </c>
      <c r="L776" s="6" t="e">
        <f>Forecast!#REF!+Forecast!#REF!*'Error Factor for last day'!#REF!</f>
        <v>#REF!</v>
      </c>
      <c r="M776" s="6" t="e">
        <f>Forecast!#REF!+Forecast!#REF!*'Error Factor for last day'!#REF!</f>
        <v>#REF!</v>
      </c>
      <c r="N776" s="6" t="e">
        <f>Forecast!#REF!+Forecast!#REF!*'Error Factor for last day'!#REF!</f>
        <v>#REF!</v>
      </c>
      <c r="O776" s="6" t="e">
        <f>Forecast!#REF!+Forecast!#REF!*'Error Factor for last day'!#REF!</f>
        <v>#REF!</v>
      </c>
      <c r="P776" s="6" t="e">
        <f>Forecast!#REF!+Forecast!#REF!*'Error Factor for last day'!#REF!</f>
        <v>#REF!</v>
      </c>
      <c r="Q776" s="6" t="e">
        <f>Forecast!#REF!+Forecast!#REF!*'Error Factor for last day'!#REF!</f>
        <v>#REF!</v>
      </c>
      <c r="R776" s="6" t="e">
        <f>Forecast!#REF!+Forecast!#REF!*'Error Factor for last day'!#REF!</f>
        <v>#REF!</v>
      </c>
      <c r="S776" s="6" t="e">
        <f>Forecast!#REF!+Forecast!#REF!*'Error Factor for last day'!#REF!</f>
        <v>#REF!</v>
      </c>
      <c r="T776" s="6" t="e">
        <f>Forecast!#REF!+Forecast!#REF!*'Error Factor for last day'!#REF!</f>
        <v>#REF!</v>
      </c>
      <c r="U776" s="6" t="e">
        <f>Forecast!#REF!+Forecast!#REF!*'Error Factor for last day'!#REF!</f>
        <v>#REF!</v>
      </c>
      <c r="V776" s="6" t="e">
        <f>Forecast!#REF!+Forecast!#REF!*'Error Factor for last day'!#REF!</f>
        <v>#REF!</v>
      </c>
      <c r="W776" s="6" t="e">
        <f>Forecast!#REF!+Forecast!#REF!*'Error Factor for last day'!#REF!</f>
        <v>#REF!</v>
      </c>
      <c r="X776" s="6" t="e">
        <f>Forecast!#REF!+Forecast!#REF!*'Error Factor for last day'!#REF!</f>
        <v>#REF!</v>
      </c>
      <c r="Y776" s="6" t="e">
        <f>Forecast!#REF!+Forecast!#REF!*'Error Factor for last day'!#REF!</f>
        <v>#REF!</v>
      </c>
      <c r="Z776" s="6" t="e">
        <f>Forecast!#REF!+Forecast!#REF!*'Error Factor for last day'!#REF!</f>
        <v>#REF!</v>
      </c>
      <c r="AA776" s="6" t="e">
        <f>Forecast!#REF!+Forecast!#REF!*'Error Factor for last day'!#REF!</f>
        <v>#REF!</v>
      </c>
      <c r="AB776" s="6" t="e">
        <f>Forecast!#REF!+Forecast!#REF!*'Error Factor for last day'!#REF!</f>
        <v>#REF!</v>
      </c>
      <c r="AC776" s="6" t="e">
        <f>Forecast!#REF!+Forecast!#REF!*'Error Factor for last day'!#REF!</f>
        <v>#REF!</v>
      </c>
      <c r="AD776" s="6" t="e">
        <f>Forecast!#REF!+Forecast!#REF!*'Error Factor for last day'!#REF!</f>
        <v>#REF!</v>
      </c>
      <c r="AE776" s="6" t="e">
        <f>Forecast!#REF!+Forecast!#REF!*'Error Factor for last day'!#REF!</f>
        <v>#REF!</v>
      </c>
      <c r="AF776" s="6" t="e">
        <f>Forecast!#REF!+Forecast!#REF!*'Error Factor for last day'!#REF!</f>
        <v>#REF!</v>
      </c>
      <c r="AG776" s="6" t="e">
        <f>Forecast!#REF!+Forecast!#REF!*'Error Factor for last day'!#REF!</f>
        <v>#REF!</v>
      </c>
    </row>
    <row r="777" spans="1:33" hidden="1" x14ac:dyDescent="0.25">
      <c r="A777" s="2">
        <v>42232.536805555559</v>
      </c>
      <c r="B777" s="6" t="e">
        <f>Forecast!#REF!+Forecast!#REF!*'Error Factor for last day'!#REF!</f>
        <v>#REF!</v>
      </c>
      <c r="C777" s="6" t="e">
        <f>Forecast!#REF!+Forecast!#REF!*'Error Factor for last day'!#REF!</f>
        <v>#REF!</v>
      </c>
      <c r="D777" s="6" t="e">
        <f>Forecast!#REF!+Forecast!#REF!*'Error Factor for last day'!#REF!</f>
        <v>#REF!</v>
      </c>
      <c r="E777" s="6" t="e">
        <f>Forecast!#REF!+Forecast!#REF!*'Error Factor for last day'!#REF!</f>
        <v>#REF!</v>
      </c>
      <c r="F777" s="6" t="e">
        <f>Forecast!#REF!+Forecast!#REF!*'Error Factor for last day'!#REF!</f>
        <v>#REF!</v>
      </c>
      <c r="G777" s="6" t="e">
        <f>Forecast!#REF!+Forecast!#REF!*'Error Factor for last day'!#REF!</f>
        <v>#REF!</v>
      </c>
      <c r="H777" s="6" t="e">
        <f>Forecast!#REF!+Forecast!#REF!*'Error Factor for last day'!#REF!</f>
        <v>#REF!</v>
      </c>
      <c r="I777" s="6" t="e">
        <f>Forecast!#REF!+Forecast!#REF!*'Error Factor for last day'!#REF!</f>
        <v>#REF!</v>
      </c>
      <c r="J777" s="6" t="e">
        <f>Forecast!#REF!+Forecast!#REF!*'Error Factor for last day'!#REF!</f>
        <v>#REF!</v>
      </c>
      <c r="K777" s="6" t="e">
        <f>Forecast!#REF!+Forecast!#REF!*'Error Factor for last day'!#REF!</f>
        <v>#REF!</v>
      </c>
      <c r="L777" s="6" t="e">
        <f>Forecast!#REF!+Forecast!#REF!*'Error Factor for last day'!#REF!</f>
        <v>#REF!</v>
      </c>
      <c r="M777" s="6" t="e">
        <f>Forecast!#REF!+Forecast!#REF!*'Error Factor for last day'!#REF!</f>
        <v>#REF!</v>
      </c>
      <c r="N777" s="6" t="e">
        <f>Forecast!#REF!+Forecast!#REF!*'Error Factor for last day'!#REF!</f>
        <v>#REF!</v>
      </c>
      <c r="O777" s="6" t="e">
        <f>Forecast!#REF!+Forecast!#REF!*'Error Factor for last day'!#REF!</f>
        <v>#REF!</v>
      </c>
      <c r="P777" s="6" t="e">
        <f>Forecast!#REF!+Forecast!#REF!*'Error Factor for last day'!#REF!</f>
        <v>#REF!</v>
      </c>
      <c r="Q777" s="6" t="e">
        <f>Forecast!#REF!+Forecast!#REF!*'Error Factor for last day'!#REF!</f>
        <v>#REF!</v>
      </c>
      <c r="R777" s="6" t="e">
        <f>Forecast!#REF!+Forecast!#REF!*'Error Factor for last day'!#REF!</f>
        <v>#REF!</v>
      </c>
      <c r="S777" s="6" t="e">
        <f>Forecast!#REF!+Forecast!#REF!*'Error Factor for last day'!#REF!</f>
        <v>#REF!</v>
      </c>
      <c r="T777" s="6" t="e">
        <f>Forecast!#REF!+Forecast!#REF!*'Error Factor for last day'!#REF!</f>
        <v>#REF!</v>
      </c>
      <c r="U777" s="6" t="e">
        <f>Forecast!#REF!+Forecast!#REF!*'Error Factor for last day'!#REF!</f>
        <v>#REF!</v>
      </c>
      <c r="V777" s="6" t="e">
        <f>Forecast!#REF!+Forecast!#REF!*'Error Factor for last day'!#REF!</f>
        <v>#REF!</v>
      </c>
      <c r="W777" s="6" t="e">
        <f>Forecast!#REF!+Forecast!#REF!*'Error Factor for last day'!#REF!</f>
        <v>#REF!</v>
      </c>
      <c r="X777" s="6" t="e">
        <f>Forecast!#REF!+Forecast!#REF!*'Error Factor for last day'!#REF!</f>
        <v>#REF!</v>
      </c>
      <c r="Y777" s="6" t="e">
        <f>Forecast!#REF!+Forecast!#REF!*'Error Factor for last day'!#REF!</f>
        <v>#REF!</v>
      </c>
      <c r="Z777" s="6" t="e">
        <f>Forecast!#REF!+Forecast!#REF!*'Error Factor for last day'!#REF!</f>
        <v>#REF!</v>
      </c>
      <c r="AA777" s="6" t="e">
        <f>Forecast!#REF!+Forecast!#REF!*'Error Factor for last day'!#REF!</f>
        <v>#REF!</v>
      </c>
      <c r="AB777" s="6" t="e">
        <f>Forecast!#REF!+Forecast!#REF!*'Error Factor for last day'!#REF!</f>
        <v>#REF!</v>
      </c>
      <c r="AC777" s="6" t="e">
        <f>Forecast!#REF!+Forecast!#REF!*'Error Factor for last day'!#REF!</f>
        <v>#REF!</v>
      </c>
      <c r="AD777" s="6" t="e">
        <f>Forecast!#REF!+Forecast!#REF!*'Error Factor for last day'!#REF!</f>
        <v>#REF!</v>
      </c>
      <c r="AE777" s="6" t="e">
        <f>Forecast!#REF!+Forecast!#REF!*'Error Factor for last day'!#REF!</f>
        <v>#REF!</v>
      </c>
      <c r="AF777" s="6" t="e">
        <f>Forecast!#REF!+Forecast!#REF!*'Error Factor for last day'!#REF!</f>
        <v>#REF!</v>
      </c>
      <c r="AG777" s="6" t="e">
        <f>Forecast!#REF!+Forecast!#REF!*'Error Factor for last day'!#REF!</f>
        <v>#REF!</v>
      </c>
    </row>
    <row r="778" spans="1:33" hidden="1" x14ac:dyDescent="0.25">
      <c r="A778" s="2">
        <v>42232.537499999999</v>
      </c>
      <c r="B778" s="6" t="e">
        <f>Forecast!#REF!+Forecast!#REF!*'Error Factor for last day'!#REF!</f>
        <v>#REF!</v>
      </c>
      <c r="C778" s="6" t="e">
        <f>Forecast!#REF!+Forecast!#REF!*'Error Factor for last day'!#REF!</f>
        <v>#REF!</v>
      </c>
      <c r="D778" s="6" t="e">
        <f>Forecast!#REF!+Forecast!#REF!*'Error Factor for last day'!#REF!</f>
        <v>#REF!</v>
      </c>
      <c r="E778" s="6" t="e">
        <f>Forecast!#REF!+Forecast!#REF!*'Error Factor for last day'!#REF!</f>
        <v>#REF!</v>
      </c>
      <c r="F778" s="6" t="e">
        <f>Forecast!#REF!+Forecast!#REF!*'Error Factor for last day'!#REF!</f>
        <v>#REF!</v>
      </c>
      <c r="G778" s="6" t="e">
        <f>Forecast!#REF!+Forecast!#REF!*'Error Factor for last day'!#REF!</f>
        <v>#REF!</v>
      </c>
      <c r="H778" s="6" t="e">
        <f>Forecast!#REF!+Forecast!#REF!*'Error Factor for last day'!#REF!</f>
        <v>#REF!</v>
      </c>
      <c r="I778" s="6" t="e">
        <f>Forecast!#REF!+Forecast!#REF!*'Error Factor for last day'!#REF!</f>
        <v>#REF!</v>
      </c>
      <c r="J778" s="6" t="e">
        <f>Forecast!#REF!+Forecast!#REF!*'Error Factor for last day'!#REF!</f>
        <v>#REF!</v>
      </c>
      <c r="K778" s="6" t="e">
        <f>Forecast!#REF!+Forecast!#REF!*'Error Factor for last day'!#REF!</f>
        <v>#REF!</v>
      </c>
      <c r="L778" s="6" t="e">
        <f>Forecast!#REF!+Forecast!#REF!*'Error Factor for last day'!#REF!</f>
        <v>#REF!</v>
      </c>
      <c r="M778" s="6" t="e">
        <f>Forecast!#REF!+Forecast!#REF!*'Error Factor for last day'!#REF!</f>
        <v>#REF!</v>
      </c>
      <c r="N778" s="6" t="e">
        <f>Forecast!#REF!+Forecast!#REF!*'Error Factor for last day'!#REF!</f>
        <v>#REF!</v>
      </c>
      <c r="O778" s="6" t="e">
        <f>Forecast!#REF!+Forecast!#REF!*'Error Factor for last day'!#REF!</f>
        <v>#REF!</v>
      </c>
      <c r="P778" s="6" t="e">
        <f>Forecast!#REF!+Forecast!#REF!*'Error Factor for last day'!#REF!</f>
        <v>#REF!</v>
      </c>
      <c r="Q778" s="6" t="e">
        <f>Forecast!#REF!+Forecast!#REF!*'Error Factor for last day'!#REF!</f>
        <v>#REF!</v>
      </c>
      <c r="R778" s="6" t="e">
        <f>Forecast!#REF!+Forecast!#REF!*'Error Factor for last day'!#REF!</f>
        <v>#REF!</v>
      </c>
      <c r="S778" s="6" t="e">
        <f>Forecast!#REF!+Forecast!#REF!*'Error Factor for last day'!#REF!</f>
        <v>#REF!</v>
      </c>
      <c r="T778" s="6" t="e">
        <f>Forecast!#REF!+Forecast!#REF!*'Error Factor for last day'!#REF!</f>
        <v>#REF!</v>
      </c>
      <c r="U778" s="6" t="e">
        <f>Forecast!#REF!+Forecast!#REF!*'Error Factor for last day'!#REF!</f>
        <v>#REF!</v>
      </c>
      <c r="V778" s="6" t="e">
        <f>Forecast!#REF!+Forecast!#REF!*'Error Factor for last day'!#REF!</f>
        <v>#REF!</v>
      </c>
      <c r="W778" s="6" t="e">
        <f>Forecast!#REF!+Forecast!#REF!*'Error Factor for last day'!#REF!</f>
        <v>#REF!</v>
      </c>
      <c r="X778" s="6" t="e">
        <f>Forecast!#REF!+Forecast!#REF!*'Error Factor for last day'!#REF!</f>
        <v>#REF!</v>
      </c>
      <c r="Y778" s="6" t="e">
        <f>Forecast!#REF!+Forecast!#REF!*'Error Factor for last day'!#REF!</f>
        <v>#REF!</v>
      </c>
      <c r="Z778" s="6" t="e">
        <f>Forecast!#REF!+Forecast!#REF!*'Error Factor for last day'!#REF!</f>
        <v>#REF!</v>
      </c>
      <c r="AA778" s="6" t="e">
        <f>Forecast!#REF!+Forecast!#REF!*'Error Factor for last day'!#REF!</f>
        <v>#REF!</v>
      </c>
      <c r="AB778" s="6" t="e">
        <f>Forecast!#REF!+Forecast!#REF!*'Error Factor for last day'!#REF!</f>
        <v>#REF!</v>
      </c>
      <c r="AC778" s="6" t="e">
        <f>Forecast!#REF!+Forecast!#REF!*'Error Factor for last day'!#REF!</f>
        <v>#REF!</v>
      </c>
      <c r="AD778" s="6" t="e">
        <f>Forecast!#REF!+Forecast!#REF!*'Error Factor for last day'!#REF!</f>
        <v>#REF!</v>
      </c>
      <c r="AE778" s="6" t="e">
        <f>Forecast!#REF!+Forecast!#REF!*'Error Factor for last day'!#REF!</f>
        <v>#REF!</v>
      </c>
      <c r="AF778" s="6" t="e">
        <f>Forecast!#REF!+Forecast!#REF!*'Error Factor for last day'!#REF!</f>
        <v>#REF!</v>
      </c>
      <c r="AG778" s="6" t="e">
        <f>Forecast!#REF!+Forecast!#REF!*'Error Factor for last day'!#REF!</f>
        <v>#REF!</v>
      </c>
    </row>
    <row r="779" spans="1:33" hidden="1" x14ac:dyDescent="0.25">
      <c r="A779" s="2">
        <v>42232.538194444445</v>
      </c>
      <c r="B779" s="6" t="e">
        <f>Forecast!#REF!+Forecast!#REF!*'Error Factor for last day'!#REF!</f>
        <v>#REF!</v>
      </c>
      <c r="C779" s="6" t="e">
        <f>Forecast!#REF!+Forecast!#REF!*'Error Factor for last day'!#REF!</f>
        <v>#REF!</v>
      </c>
      <c r="D779" s="6" t="e">
        <f>Forecast!#REF!+Forecast!#REF!*'Error Factor for last day'!#REF!</f>
        <v>#REF!</v>
      </c>
      <c r="E779" s="6" t="e">
        <f>Forecast!#REF!+Forecast!#REF!*'Error Factor for last day'!#REF!</f>
        <v>#REF!</v>
      </c>
      <c r="F779" s="6" t="e">
        <f>Forecast!#REF!+Forecast!#REF!*'Error Factor for last day'!#REF!</f>
        <v>#REF!</v>
      </c>
      <c r="G779" s="6" t="e">
        <f>Forecast!#REF!+Forecast!#REF!*'Error Factor for last day'!#REF!</f>
        <v>#REF!</v>
      </c>
      <c r="H779" s="6" t="e">
        <f>Forecast!#REF!+Forecast!#REF!*'Error Factor for last day'!#REF!</f>
        <v>#REF!</v>
      </c>
      <c r="I779" s="6" t="e">
        <f>Forecast!#REF!+Forecast!#REF!*'Error Factor for last day'!#REF!</f>
        <v>#REF!</v>
      </c>
      <c r="J779" s="6" t="e">
        <f>Forecast!#REF!+Forecast!#REF!*'Error Factor for last day'!#REF!</f>
        <v>#REF!</v>
      </c>
      <c r="K779" s="6" t="e">
        <f>Forecast!#REF!+Forecast!#REF!*'Error Factor for last day'!#REF!</f>
        <v>#REF!</v>
      </c>
      <c r="L779" s="6" t="e">
        <f>Forecast!#REF!+Forecast!#REF!*'Error Factor for last day'!#REF!</f>
        <v>#REF!</v>
      </c>
      <c r="M779" s="6" t="e">
        <f>Forecast!#REF!+Forecast!#REF!*'Error Factor for last day'!#REF!</f>
        <v>#REF!</v>
      </c>
      <c r="N779" s="6" t="e">
        <f>Forecast!#REF!+Forecast!#REF!*'Error Factor for last day'!#REF!</f>
        <v>#REF!</v>
      </c>
      <c r="O779" s="6" t="e">
        <f>Forecast!#REF!+Forecast!#REF!*'Error Factor for last day'!#REF!</f>
        <v>#REF!</v>
      </c>
      <c r="P779" s="6" t="e">
        <f>Forecast!#REF!+Forecast!#REF!*'Error Factor for last day'!#REF!</f>
        <v>#REF!</v>
      </c>
      <c r="Q779" s="6" t="e">
        <f>Forecast!#REF!+Forecast!#REF!*'Error Factor for last day'!#REF!</f>
        <v>#REF!</v>
      </c>
      <c r="R779" s="6" t="e">
        <f>Forecast!#REF!+Forecast!#REF!*'Error Factor for last day'!#REF!</f>
        <v>#REF!</v>
      </c>
      <c r="S779" s="6" t="e">
        <f>Forecast!#REF!+Forecast!#REF!*'Error Factor for last day'!#REF!</f>
        <v>#REF!</v>
      </c>
      <c r="T779" s="6" t="e">
        <f>Forecast!#REF!+Forecast!#REF!*'Error Factor for last day'!#REF!</f>
        <v>#REF!</v>
      </c>
      <c r="U779" s="6" t="e">
        <f>Forecast!#REF!+Forecast!#REF!*'Error Factor for last day'!#REF!</f>
        <v>#REF!</v>
      </c>
      <c r="V779" s="6" t="e">
        <f>Forecast!#REF!+Forecast!#REF!*'Error Factor for last day'!#REF!</f>
        <v>#REF!</v>
      </c>
      <c r="W779" s="6" t="e">
        <f>Forecast!#REF!+Forecast!#REF!*'Error Factor for last day'!#REF!</f>
        <v>#REF!</v>
      </c>
      <c r="X779" s="6" t="e">
        <f>Forecast!#REF!+Forecast!#REF!*'Error Factor for last day'!#REF!</f>
        <v>#REF!</v>
      </c>
      <c r="Y779" s="6" t="e">
        <f>Forecast!#REF!+Forecast!#REF!*'Error Factor for last day'!#REF!</f>
        <v>#REF!</v>
      </c>
      <c r="Z779" s="6" t="e">
        <f>Forecast!#REF!+Forecast!#REF!*'Error Factor for last day'!#REF!</f>
        <v>#REF!</v>
      </c>
      <c r="AA779" s="6" t="e">
        <f>Forecast!#REF!+Forecast!#REF!*'Error Factor for last day'!#REF!</f>
        <v>#REF!</v>
      </c>
      <c r="AB779" s="6" t="e">
        <f>Forecast!#REF!+Forecast!#REF!*'Error Factor for last day'!#REF!</f>
        <v>#REF!</v>
      </c>
      <c r="AC779" s="6" t="e">
        <f>Forecast!#REF!+Forecast!#REF!*'Error Factor for last day'!#REF!</f>
        <v>#REF!</v>
      </c>
      <c r="AD779" s="6" t="e">
        <f>Forecast!#REF!+Forecast!#REF!*'Error Factor for last day'!#REF!</f>
        <v>#REF!</v>
      </c>
      <c r="AE779" s="6" t="e">
        <f>Forecast!#REF!+Forecast!#REF!*'Error Factor for last day'!#REF!</f>
        <v>#REF!</v>
      </c>
      <c r="AF779" s="6" t="e">
        <f>Forecast!#REF!+Forecast!#REF!*'Error Factor for last day'!#REF!</f>
        <v>#REF!</v>
      </c>
      <c r="AG779" s="6" t="e">
        <f>Forecast!#REF!+Forecast!#REF!*'Error Factor for last day'!#REF!</f>
        <v>#REF!</v>
      </c>
    </row>
    <row r="780" spans="1:33" hidden="1" x14ac:dyDescent="0.25">
      <c r="A780" s="2">
        <v>42232.538888888892</v>
      </c>
      <c r="B780" s="6" t="e">
        <f>Forecast!#REF!+Forecast!#REF!*'Error Factor for last day'!#REF!</f>
        <v>#REF!</v>
      </c>
      <c r="C780" s="6" t="e">
        <f>Forecast!#REF!+Forecast!#REF!*'Error Factor for last day'!#REF!</f>
        <v>#REF!</v>
      </c>
      <c r="D780" s="6" t="e">
        <f>Forecast!#REF!+Forecast!#REF!*'Error Factor for last day'!#REF!</f>
        <v>#REF!</v>
      </c>
      <c r="E780" s="6" t="e">
        <f>Forecast!#REF!+Forecast!#REF!*'Error Factor for last day'!#REF!</f>
        <v>#REF!</v>
      </c>
      <c r="F780" s="6" t="e">
        <f>Forecast!#REF!+Forecast!#REF!*'Error Factor for last day'!#REF!</f>
        <v>#REF!</v>
      </c>
      <c r="G780" s="6" t="e">
        <f>Forecast!#REF!+Forecast!#REF!*'Error Factor for last day'!#REF!</f>
        <v>#REF!</v>
      </c>
      <c r="H780" s="6" t="e">
        <f>Forecast!#REF!+Forecast!#REF!*'Error Factor for last day'!#REF!</f>
        <v>#REF!</v>
      </c>
      <c r="I780" s="6" t="e">
        <f>Forecast!#REF!+Forecast!#REF!*'Error Factor for last day'!#REF!</f>
        <v>#REF!</v>
      </c>
      <c r="J780" s="6" t="e">
        <f>Forecast!#REF!+Forecast!#REF!*'Error Factor for last day'!#REF!</f>
        <v>#REF!</v>
      </c>
      <c r="K780" s="6" t="e">
        <f>Forecast!#REF!+Forecast!#REF!*'Error Factor for last day'!#REF!</f>
        <v>#REF!</v>
      </c>
      <c r="L780" s="6" t="e">
        <f>Forecast!#REF!+Forecast!#REF!*'Error Factor for last day'!#REF!</f>
        <v>#REF!</v>
      </c>
      <c r="M780" s="6" t="e">
        <f>Forecast!#REF!+Forecast!#REF!*'Error Factor for last day'!#REF!</f>
        <v>#REF!</v>
      </c>
      <c r="N780" s="6" t="e">
        <f>Forecast!#REF!+Forecast!#REF!*'Error Factor for last day'!#REF!</f>
        <v>#REF!</v>
      </c>
      <c r="O780" s="6" t="e">
        <f>Forecast!#REF!+Forecast!#REF!*'Error Factor for last day'!#REF!</f>
        <v>#REF!</v>
      </c>
      <c r="P780" s="6" t="e">
        <f>Forecast!#REF!+Forecast!#REF!*'Error Factor for last day'!#REF!</f>
        <v>#REF!</v>
      </c>
      <c r="Q780" s="6" t="e">
        <f>Forecast!#REF!+Forecast!#REF!*'Error Factor for last day'!#REF!</f>
        <v>#REF!</v>
      </c>
      <c r="R780" s="6" t="e">
        <f>Forecast!#REF!+Forecast!#REF!*'Error Factor for last day'!#REF!</f>
        <v>#REF!</v>
      </c>
      <c r="S780" s="6" t="e">
        <f>Forecast!#REF!+Forecast!#REF!*'Error Factor for last day'!#REF!</f>
        <v>#REF!</v>
      </c>
      <c r="T780" s="6" t="e">
        <f>Forecast!#REF!+Forecast!#REF!*'Error Factor for last day'!#REF!</f>
        <v>#REF!</v>
      </c>
      <c r="U780" s="6" t="e">
        <f>Forecast!#REF!+Forecast!#REF!*'Error Factor for last day'!#REF!</f>
        <v>#REF!</v>
      </c>
      <c r="V780" s="6" t="e">
        <f>Forecast!#REF!+Forecast!#REF!*'Error Factor for last day'!#REF!</f>
        <v>#REF!</v>
      </c>
      <c r="W780" s="6" t="e">
        <f>Forecast!#REF!+Forecast!#REF!*'Error Factor for last day'!#REF!</f>
        <v>#REF!</v>
      </c>
      <c r="X780" s="6" t="e">
        <f>Forecast!#REF!+Forecast!#REF!*'Error Factor for last day'!#REF!</f>
        <v>#REF!</v>
      </c>
      <c r="Y780" s="6" t="e">
        <f>Forecast!#REF!+Forecast!#REF!*'Error Factor for last day'!#REF!</f>
        <v>#REF!</v>
      </c>
      <c r="Z780" s="6" t="e">
        <f>Forecast!#REF!+Forecast!#REF!*'Error Factor for last day'!#REF!</f>
        <v>#REF!</v>
      </c>
      <c r="AA780" s="6" t="e">
        <f>Forecast!#REF!+Forecast!#REF!*'Error Factor for last day'!#REF!</f>
        <v>#REF!</v>
      </c>
      <c r="AB780" s="6" t="e">
        <f>Forecast!#REF!+Forecast!#REF!*'Error Factor for last day'!#REF!</f>
        <v>#REF!</v>
      </c>
      <c r="AC780" s="6" t="e">
        <f>Forecast!#REF!+Forecast!#REF!*'Error Factor for last day'!#REF!</f>
        <v>#REF!</v>
      </c>
      <c r="AD780" s="6" t="e">
        <f>Forecast!#REF!+Forecast!#REF!*'Error Factor for last day'!#REF!</f>
        <v>#REF!</v>
      </c>
      <c r="AE780" s="6" t="e">
        <f>Forecast!#REF!+Forecast!#REF!*'Error Factor for last day'!#REF!</f>
        <v>#REF!</v>
      </c>
      <c r="AF780" s="6" t="e">
        <f>Forecast!#REF!+Forecast!#REF!*'Error Factor for last day'!#REF!</f>
        <v>#REF!</v>
      </c>
      <c r="AG780" s="6" t="e">
        <f>Forecast!#REF!+Forecast!#REF!*'Error Factor for last day'!#REF!</f>
        <v>#REF!</v>
      </c>
    </row>
    <row r="781" spans="1:33" hidden="1" x14ac:dyDescent="0.25">
      <c r="A781" s="2">
        <v>42232.539583333331</v>
      </c>
      <c r="B781" s="6" t="e">
        <f>Forecast!#REF!+Forecast!#REF!*'Error Factor for last day'!#REF!</f>
        <v>#REF!</v>
      </c>
      <c r="C781" s="6" t="e">
        <f>Forecast!#REF!+Forecast!#REF!*'Error Factor for last day'!#REF!</f>
        <v>#REF!</v>
      </c>
      <c r="D781" s="6" t="e">
        <f>Forecast!#REF!+Forecast!#REF!*'Error Factor for last day'!#REF!</f>
        <v>#REF!</v>
      </c>
      <c r="E781" s="6" t="e">
        <f>Forecast!#REF!+Forecast!#REF!*'Error Factor for last day'!#REF!</f>
        <v>#REF!</v>
      </c>
      <c r="F781" s="6" t="e">
        <f>Forecast!#REF!+Forecast!#REF!*'Error Factor for last day'!#REF!</f>
        <v>#REF!</v>
      </c>
      <c r="G781" s="6" t="e">
        <f>Forecast!#REF!+Forecast!#REF!*'Error Factor for last day'!#REF!</f>
        <v>#REF!</v>
      </c>
      <c r="H781" s="6" t="e">
        <f>Forecast!#REF!+Forecast!#REF!*'Error Factor for last day'!#REF!</f>
        <v>#REF!</v>
      </c>
      <c r="I781" s="6" t="e">
        <f>Forecast!#REF!+Forecast!#REF!*'Error Factor for last day'!#REF!</f>
        <v>#REF!</v>
      </c>
      <c r="J781" s="6" t="e">
        <f>Forecast!#REF!+Forecast!#REF!*'Error Factor for last day'!#REF!</f>
        <v>#REF!</v>
      </c>
      <c r="K781" s="6" t="e">
        <f>Forecast!#REF!+Forecast!#REF!*'Error Factor for last day'!#REF!</f>
        <v>#REF!</v>
      </c>
      <c r="L781" s="6" t="e">
        <f>Forecast!#REF!+Forecast!#REF!*'Error Factor for last day'!#REF!</f>
        <v>#REF!</v>
      </c>
      <c r="M781" s="6" t="e">
        <f>Forecast!#REF!+Forecast!#REF!*'Error Factor for last day'!#REF!</f>
        <v>#REF!</v>
      </c>
      <c r="N781" s="6" t="e">
        <f>Forecast!#REF!+Forecast!#REF!*'Error Factor for last day'!#REF!</f>
        <v>#REF!</v>
      </c>
      <c r="O781" s="6" t="e">
        <f>Forecast!#REF!+Forecast!#REF!*'Error Factor for last day'!#REF!</f>
        <v>#REF!</v>
      </c>
      <c r="P781" s="6" t="e">
        <f>Forecast!#REF!+Forecast!#REF!*'Error Factor for last day'!#REF!</f>
        <v>#REF!</v>
      </c>
      <c r="Q781" s="6" t="e">
        <f>Forecast!#REF!+Forecast!#REF!*'Error Factor for last day'!#REF!</f>
        <v>#REF!</v>
      </c>
      <c r="R781" s="6" t="e">
        <f>Forecast!#REF!+Forecast!#REF!*'Error Factor for last day'!#REF!</f>
        <v>#REF!</v>
      </c>
      <c r="S781" s="6" t="e">
        <f>Forecast!#REF!+Forecast!#REF!*'Error Factor for last day'!#REF!</f>
        <v>#REF!</v>
      </c>
      <c r="T781" s="6" t="e">
        <f>Forecast!#REF!+Forecast!#REF!*'Error Factor for last day'!#REF!</f>
        <v>#REF!</v>
      </c>
      <c r="U781" s="6" t="e">
        <f>Forecast!#REF!+Forecast!#REF!*'Error Factor for last day'!#REF!</f>
        <v>#REF!</v>
      </c>
      <c r="V781" s="6" t="e">
        <f>Forecast!#REF!+Forecast!#REF!*'Error Factor for last day'!#REF!</f>
        <v>#REF!</v>
      </c>
      <c r="W781" s="6" t="e">
        <f>Forecast!#REF!+Forecast!#REF!*'Error Factor for last day'!#REF!</f>
        <v>#REF!</v>
      </c>
      <c r="X781" s="6" t="e">
        <f>Forecast!#REF!+Forecast!#REF!*'Error Factor for last day'!#REF!</f>
        <v>#REF!</v>
      </c>
      <c r="Y781" s="6" t="e">
        <f>Forecast!#REF!+Forecast!#REF!*'Error Factor for last day'!#REF!</f>
        <v>#REF!</v>
      </c>
      <c r="Z781" s="6" t="e">
        <f>Forecast!#REF!+Forecast!#REF!*'Error Factor for last day'!#REF!</f>
        <v>#REF!</v>
      </c>
      <c r="AA781" s="6" t="e">
        <f>Forecast!#REF!+Forecast!#REF!*'Error Factor for last day'!#REF!</f>
        <v>#REF!</v>
      </c>
      <c r="AB781" s="6" t="e">
        <f>Forecast!#REF!+Forecast!#REF!*'Error Factor for last day'!#REF!</f>
        <v>#REF!</v>
      </c>
      <c r="AC781" s="6" t="e">
        <f>Forecast!#REF!+Forecast!#REF!*'Error Factor for last day'!#REF!</f>
        <v>#REF!</v>
      </c>
      <c r="AD781" s="6" t="e">
        <f>Forecast!#REF!+Forecast!#REF!*'Error Factor for last day'!#REF!</f>
        <v>#REF!</v>
      </c>
      <c r="AE781" s="6" t="e">
        <f>Forecast!#REF!+Forecast!#REF!*'Error Factor for last day'!#REF!</f>
        <v>#REF!</v>
      </c>
      <c r="AF781" s="6" t="e">
        <f>Forecast!#REF!+Forecast!#REF!*'Error Factor for last day'!#REF!</f>
        <v>#REF!</v>
      </c>
      <c r="AG781" s="6" t="e">
        <f>Forecast!#REF!+Forecast!#REF!*'Error Factor for last day'!#REF!</f>
        <v>#REF!</v>
      </c>
    </row>
    <row r="782" spans="1:33" hidden="1" x14ac:dyDescent="0.25">
      <c r="A782" s="2">
        <v>42232.540277777778</v>
      </c>
      <c r="B782" s="6" t="e">
        <f>Forecast!#REF!+Forecast!#REF!*'Error Factor for last day'!#REF!</f>
        <v>#REF!</v>
      </c>
      <c r="C782" s="6" t="e">
        <f>Forecast!#REF!+Forecast!#REF!*'Error Factor for last day'!#REF!</f>
        <v>#REF!</v>
      </c>
      <c r="D782" s="6" t="e">
        <f>Forecast!#REF!+Forecast!#REF!*'Error Factor for last day'!#REF!</f>
        <v>#REF!</v>
      </c>
      <c r="E782" s="6" t="e">
        <f>Forecast!#REF!+Forecast!#REF!*'Error Factor for last day'!#REF!</f>
        <v>#REF!</v>
      </c>
      <c r="F782" s="6" t="e">
        <f>Forecast!#REF!+Forecast!#REF!*'Error Factor for last day'!#REF!</f>
        <v>#REF!</v>
      </c>
      <c r="G782" s="6" t="e">
        <f>Forecast!#REF!+Forecast!#REF!*'Error Factor for last day'!#REF!</f>
        <v>#REF!</v>
      </c>
      <c r="H782" s="6" t="e">
        <f>Forecast!#REF!+Forecast!#REF!*'Error Factor for last day'!#REF!</f>
        <v>#REF!</v>
      </c>
      <c r="I782" s="6" t="e">
        <f>Forecast!#REF!+Forecast!#REF!*'Error Factor for last day'!#REF!</f>
        <v>#REF!</v>
      </c>
      <c r="J782" s="6" t="e">
        <f>Forecast!#REF!+Forecast!#REF!*'Error Factor for last day'!#REF!</f>
        <v>#REF!</v>
      </c>
      <c r="K782" s="6" t="e">
        <f>Forecast!#REF!+Forecast!#REF!*'Error Factor for last day'!#REF!</f>
        <v>#REF!</v>
      </c>
      <c r="L782" s="6" t="e">
        <f>Forecast!#REF!+Forecast!#REF!*'Error Factor for last day'!#REF!</f>
        <v>#REF!</v>
      </c>
      <c r="M782" s="6" t="e">
        <f>Forecast!#REF!+Forecast!#REF!*'Error Factor for last day'!#REF!</f>
        <v>#REF!</v>
      </c>
      <c r="N782" s="6" t="e">
        <f>Forecast!#REF!+Forecast!#REF!*'Error Factor for last day'!#REF!</f>
        <v>#REF!</v>
      </c>
      <c r="O782" s="6" t="e">
        <f>Forecast!#REF!+Forecast!#REF!*'Error Factor for last day'!#REF!</f>
        <v>#REF!</v>
      </c>
      <c r="P782" s="6" t="e">
        <f>Forecast!#REF!+Forecast!#REF!*'Error Factor for last day'!#REF!</f>
        <v>#REF!</v>
      </c>
      <c r="Q782" s="6" t="e">
        <f>Forecast!#REF!+Forecast!#REF!*'Error Factor for last day'!#REF!</f>
        <v>#REF!</v>
      </c>
      <c r="R782" s="6" t="e">
        <f>Forecast!#REF!+Forecast!#REF!*'Error Factor for last day'!#REF!</f>
        <v>#REF!</v>
      </c>
      <c r="S782" s="6" t="e">
        <f>Forecast!#REF!+Forecast!#REF!*'Error Factor for last day'!#REF!</f>
        <v>#REF!</v>
      </c>
      <c r="T782" s="6" t="e">
        <f>Forecast!#REF!+Forecast!#REF!*'Error Factor for last day'!#REF!</f>
        <v>#REF!</v>
      </c>
      <c r="U782" s="6" t="e">
        <f>Forecast!#REF!+Forecast!#REF!*'Error Factor for last day'!#REF!</f>
        <v>#REF!</v>
      </c>
      <c r="V782" s="6" t="e">
        <f>Forecast!#REF!+Forecast!#REF!*'Error Factor for last day'!#REF!</f>
        <v>#REF!</v>
      </c>
      <c r="W782" s="6" t="e">
        <f>Forecast!#REF!+Forecast!#REF!*'Error Factor for last day'!#REF!</f>
        <v>#REF!</v>
      </c>
      <c r="X782" s="6" t="e">
        <f>Forecast!#REF!+Forecast!#REF!*'Error Factor for last day'!#REF!</f>
        <v>#REF!</v>
      </c>
      <c r="Y782" s="6" t="e">
        <f>Forecast!#REF!+Forecast!#REF!*'Error Factor for last day'!#REF!</f>
        <v>#REF!</v>
      </c>
      <c r="Z782" s="6" t="e">
        <f>Forecast!#REF!+Forecast!#REF!*'Error Factor for last day'!#REF!</f>
        <v>#REF!</v>
      </c>
      <c r="AA782" s="6" t="e">
        <f>Forecast!#REF!+Forecast!#REF!*'Error Factor for last day'!#REF!</f>
        <v>#REF!</v>
      </c>
      <c r="AB782" s="6" t="e">
        <f>Forecast!#REF!+Forecast!#REF!*'Error Factor for last day'!#REF!</f>
        <v>#REF!</v>
      </c>
      <c r="AC782" s="6" t="e">
        <f>Forecast!#REF!+Forecast!#REF!*'Error Factor for last day'!#REF!</f>
        <v>#REF!</v>
      </c>
      <c r="AD782" s="6" t="e">
        <f>Forecast!#REF!+Forecast!#REF!*'Error Factor for last day'!#REF!</f>
        <v>#REF!</v>
      </c>
      <c r="AE782" s="6" t="e">
        <f>Forecast!#REF!+Forecast!#REF!*'Error Factor for last day'!#REF!</f>
        <v>#REF!</v>
      </c>
      <c r="AF782" s="6" t="e">
        <f>Forecast!#REF!+Forecast!#REF!*'Error Factor for last day'!#REF!</f>
        <v>#REF!</v>
      </c>
      <c r="AG782" s="6" t="e">
        <f>Forecast!#REF!+Forecast!#REF!*'Error Factor for last day'!#REF!</f>
        <v>#REF!</v>
      </c>
    </row>
    <row r="783" spans="1:33" hidden="1" x14ac:dyDescent="0.25">
      <c r="A783" s="2">
        <v>42232.540972222225</v>
      </c>
      <c r="B783" s="6" t="e">
        <f>Forecast!#REF!+Forecast!#REF!*'Error Factor for last day'!#REF!</f>
        <v>#REF!</v>
      </c>
      <c r="C783" s="6" t="e">
        <f>Forecast!#REF!+Forecast!#REF!*'Error Factor for last day'!#REF!</f>
        <v>#REF!</v>
      </c>
      <c r="D783" s="6" t="e">
        <f>Forecast!#REF!+Forecast!#REF!*'Error Factor for last day'!#REF!</f>
        <v>#REF!</v>
      </c>
      <c r="E783" s="6" t="e">
        <f>Forecast!#REF!+Forecast!#REF!*'Error Factor for last day'!#REF!</f>
        <v>#REF!</v>
      </c>
      <c r="F783" s="6" t="e">
        <f>Forecast!#REF!+Forecast!#REF!*'Error Factor for last day'!#REF!</f>
        <v>#REF!</v>
      </c>
      <c r="G783" s="6" t="e">
        <f>Forecast!#REF!+Forecast!#REF!*'Error Factor for last day'!#REF!</f>
        <v>#REF!</v>
      </c>
      <c r="H783" s="6" t="e">
        <f>Forecast!#REF!+Forecast!#REF!*'Error Factor for last day'!#REF!</f>
        <v>#REF!</v>
      </c>
      <c r="I783" s="6" t="e">
        <f>Forecast!#REF!+Forecast!#REF!*'Error Factor for last day'!#REF!</f>
        <v>#REF!</v>
      </c>
      <c r="J783" s="6" t="e">
        <f>Forecast!#REF!+Forecast!#REF!*'Error Factor for last day'!#REF!</f>
        <v>#REF!</v>
      </c>
      <c r="K783" s="6" t="e">
        <f>Forecast!#REF!+Forecast!#REF!*'Error Factor for last day'!#REF!</f>
        <v>#REF!</v>
      </c>
      <c r="L783" s="6" t="e">
        <f>Forecast!#REF!+Forecast!#REF!*'Error Factor for last day'!#REF!</f>
        <v>#REF!</v>
      </c>
      <c r="M783" s="6" t="e">
        <f>Forecast!#REF!+Forecast!#REF!*'Error Factor for last day'!#REF!</f>
        <v>#REF!</v>
      </c>
      <c r="N783" s="6" t="e">
        <f>Forecast!#REF!+Forecast!#REF!*'Error Factor for last day'!#REF!</f>
        <v>#REF!</v>
      </c>
      <c r="O783" s="6" t="e">
        <f>Forecast!#REF!+Forecast!#REF!*'Error Factor for last day'!#REF!</f>
        <v>#REF!</v>
      </c>
      <c r="P783" s="6" t="e">
        <f>Forecast!#REF!+Forecast!#REF!*'Error Factor for last day'!#REF!</f>
        <v>#REF!</v>
      </c>
      <c r="Q783" s="6" t="e">
        <f>Forecast!#REF!+Forecast!#REF!*'Error Factor for last day'!#REF!</f>
        <v>#REF!</v>
      </c>
      <c r="R783" s="6" t="e">
        <f>Forecast!#REF!+Forecast!#REF!*'Error Factor for last day'!#REF!</f>
        <v>#REF!</v>
      </c>
      <c r="S783" s="6" t="e">
        <f>Forecast!#REF!+Forecast!#REF!*'Error Factor for last day'!#REF!</f>
        <v>#REF!</v>
      </c>
      <c r="T783" s="6" t="e">
        <f>Forecast!#REF!+Forecast!#REF!*'Error Factor for last day'!#REF!</f>
        <v>#REF!</v>
      </c>
      <c r="U783" s="6" t="e">
        <f>Forecast!#REF!+Forecast!#REF!*'Error Factor for last day'!#REF!</f>
        <v>#REF!</v>
      </c>
      <c r="V783" s="6" t="e">
        <f>Forecast!#REF!+Forecast!#REF!*'Error Factor for last day'!#REF!</f>
        <v>#REF!</v>
      </c>
      <c r="W783" s="6" t="e">
        <f>Forecast!#REF!+Forecast!#REF!*'Error Factor for last day'!#REF!</f>
        <v>#REF!</v>
      </c>
      <c r="X783" s="6" t="e">
        <f>Forecast!#REF!+Forecast!#REF!*'Error Factor for last day'!#REF!</f>
        <v>#REF!</v>
      </c>
      <c r="Y783" s="6" t="e">
        <f>Forecast!#REF!+Forecast!#REF!*'Error Factor for last day'!#REF!</f>
        <v>#REF!</v>
      </c>
      <c r="Z783" s="6" t="e">
        <f>Forecast!#REF!+Forecast!#REF!*'Error Factor for last day'!#REF!</f>
        <v>#REF!</v>
      </c>
      <c r="AA783" s="6" t="e">
        <f>Forecast!#REF!+Forecast!#REF!*'Error Factor for last day'!#REF!</f>
        <v>#REF!</v>
      </c>
      <c r="AB783" s="6" t="e">
        <f>Forecast!#REF!+Forecast!#REF!*'Error Factor for last day'!#REF!</f>
        <v>#REF!</v>
      </c>
      <c r="AC783" s="6" t="e">
        <f>Forecast!#REF!+Forecast!#REF!*'Error Factor for last day'!#REF!</f>
        <v>#REF!</v>
      </c>
      <c r="AD783" s="6" t="e">
        <f>Forecast!#REF!+Forecast!#REF!*'Error Factor for last day'!#REF!</f>
        <v>#REF!</v>
      </c>
      <c r="AE783" s="6" t="e">
        <f>Forecast!#REF!+Forecast!#REF!*'Error Factor for last day'!#REF!</f>
        <v>#REF!</v>
      </c>
      <c r="AF783" s="6" t="e">
        <f>Forecast!#REF!+Forecast!#REF!*'Error Factor for last day'!#REF!</f>
        <v>#REF!</v>
      </c>
      <c r="AG783" s="6" t="e">
        <f>Forecast!#REF!+Forecast!#REF!*'Error Factor for last day'!#REF!</f>
        <v>#REF!</v>
      </c>
    </row>
    <row r="784" spans="1:33" hidden="1" x14ac:dyDescent="0.25">
      <c r="A784" s="2">
        <v>42232.541666666664</v>
      </c>
      <c r="B784" s="6" t="e">
        <f>Forecast!#REF!+Forecast!#REF!*'Error Factor for last day'!#REF!</f>
        <v>#REF!</v>
      </c>
      <c r="C784" s="6" t="e">
        <f>Forecast!#REF!+Forecast!#REF!*'Error Factor for last day'!#REF!</f>
        <v>#REF!</v>
      </c>
      <c r="D784" s="6" t="e">
        <f>Forecast!#REF!+Forecast!#REF!*'Error Factor for last day'!#REF!</f>
        <v>#REF!</v>
      </c>
      <c r="E784" s="6" t="e">
        <f>Forecast!#REF!+Forecast!#REF!*'Error Factor for last day'!#REF!</f>
        <v>#REF!</v>
      </c>
      <c r="F784" s="6" t="e">
        <f>Forecast!#REF!+Forecast!#REF!*'Error Factor for last day'!#REF!</f>
        <v>#REF!</v>
      </c>
      <c r="G784" s="6" t="e">
        <f>Forecast!#REF!+Forecast!#REF!*'Error Factor for last day'!#REF!</f>
        <v>#REF!</v>
      </c>
      <c r="H784" s="6" t="e">
        <f>Forecast!#REF!+Forecast!#REF!*'Error Factor for last day'!#REF!</f>
        <v>#REF!</v>
      </c>
      <c r="I784" s="6" t="e">
        <f>Forecast!#REF!+Forecast!#REF!*'Error Factor for last day'!#REF!</f>
        <v>#REF!</v>
      </c>
      <c r="J784" s="6" t="e">
        <f>Forecast!#REF!+Forecast!#REF!*'Error Factor for last day'!#REF!</f>
        <v>#REF!</v>
      </c>
      <c r="K784" s="6" t="e">
        <f>Forecast!#REF!+Forecast!#REF!*'Error Factor for last day'!#REF!</f>
        <v>#REF!</v>
      </c>
      <c r="L784" s="6" t="e">
        <f>Forecast!#REF!+Forecast!#REF!*'Error Factor for last day'!#REF!</f>
        <v>#REF!</v>
      </c>
      <c r="M784" s="6" t="e">
        <f>Forecast!#REF!+Forecast!#REF!*'Error Factor for last day'!#REF!</f>
        <v>#REF!</v>
      </c>
      <c r="N784" s="6" t="e">
        <f>Forecast!#REF!+Forecast!#REF!*'Error Factor for last day'!#REF!</f>
        <v>#REF!</v>
      </c>
      <c r="O784" s="6" t="e">
        <f>Forecast!#REF!+Forecast!#REF!*'Error Factor for last day'!#REF!</f>
        <v>#REF!</v>
      </c>
      <c r="P784" s="6" t="e">
        <f>Forecast!#REF!+Forecast!#REF!*'Error Factor for last day'!#REF!</f>
        <v>#REF!</v>
      </c>
      <c r="Q784" s="6" t="e">
        <f>Forecast!#REF!+Forecast!#REF!*'Error Factor for last day'!#REF!</f>
        <v>#REF!</v>
      </c>
      <c r="R784" s="6" t="e">
        <f>Forecast!#REF!+Forecast!#REF!*'Error Factor for last day'!#REF!</f>
        <v>#REF!</v>
      </c>
      <c r="S784" s="6" t="e">
        <f>Forecast!#REF!+Forecast!#REF!*'Error Factor for last day'!#REF!</f>
        <v>#REF!</v>
      </c>
      <c r="T784" s="6" t="e">
        <f>Forecast!#REF!+Forecast!#REF!*'Error Factor for last day'!#REF!</f>
        <v>#REF!</v>
      </c>
      <c r="U784" s="6" t="e">
        <f>Forecast!#REF!+Forecast!#REF!*'Error Factor for last day'!#REF!</f>
        <v>#REF!</v>
      </c>
      <c r="V784" s="6" t="e">
        <f>Forecast!#REF!+Forecast!#REF!*'Error Factor for last day'!#REF!</f>
        <v>#REF!</v>
      </c>
      <c r="W784" s="6" t="e">
        <f>Forecast!#REF!+Forecast!#REF!*'Error Factor for last day'!#REF!</f>
        <v>#REF!</v>
      </c>
      <c r="X784" s="6" t="e">
        <f>Forecast!#REF!+Forecast!#REF!*'Error Factor for last day'!#REF!</f>
        <v>#REF!</v>
      </c>
      <c r="Y784" s="6" t="e">
        <f>Forecast!#REF!+Forecast!#REF!*'Error Factor for last day'!#REF!</f>
        <v>#REF!</v>
      </c>
      <c r="Z784" s="6" t="e">
        <f>Forecast!#REF!+Forecast!#REF!*'Error Factor for last day'!#REF!</f>
        <v>#REF!</v>
      </c>
      <c r="AA784" s="6" t="e">
        <f>Forecast!#REF!+Forecast!#REF!*'Error Factor for last day'!#REF!</f>
        <v>#REF!</v>
      </c>
      <c r="AB784" s="6" t="e">
        <f>Forecast!#REF!+Forecast!#REF!*'Error Factor for last day'!#REF!</f>
        <v>#REF!</v>
      </c>
      <c r="AC784" s="6" t="e">
        <f>Forecast!#REF!+Forecast!#REF!*'Error Factor for last day'!#REF!</f>
        <v>#REF!</v>
      </c>
      <c r="AD784" s="6" t="e">
        <f>Forecast!#REF!+Forecast!#REF!*'Error Factor for last day'!#REF!</f>
        <v>#REF!</v>
      </c>
      <c r="AE784" s="6" t="e">
        <f>Forecast!#REF!+Forecast!#REF!*'Error Factor for last day'!#REF!</f>
        <v>#REF!</v>
      </c>
      <c r="AF784" s="6" t="e">
        <f>Forecast!#REF!+Forecast!#REF!*'Error Factor for last day'!#REF!</f>
        <v>#REF!</v>
      </c>
      <c r="AG784" s="6" t="e">
        <f>Forecast!#REF!+Forecast!#REF!*'Error Factor for last day'!#REF!</f>
        <v>#REF!</v>
      </c>
    </row>
    <row r="785" spans="1:33" hidden="1" x14ac:dyDescent="0.25">
      <c r="A785" s="2">
        <v>42232.542361111111</v>
      </c>
      <c r="B785" s="6" t="e">
        <f>Forecast!#REF!+Forecast!#REF!*'Error Factor for last day'!#REF!</f>
        <v>#REF!</v>
      </c>
      <c r="C785" s="6" t="e">
        <f>Forecast!#REF!+Forecast!#REF!*'Error Factor for last day'!#REF!</f>
        <v>#REF!</v>
      </c>
      <c r="D785" s="6" t="e">
        <f>Forecast!#REF!+Forecast!#REF!*'Error Factor for last day'!#REF!</f>
        <v>#REF!</v>
      </c>
      <c r="E785" s="6" t="e">
        <f>Forecast!#REF!+Forecast!#REF!*'Error Factor for last day'!#REF!</f>
        <v>#REF!</v>
      </c>
      <c r="F785" s="6" t="e">
        <f>Forecast!#REF!+Forecast!#REF!*'Error Factor for last day'!#REF!</f>
        <v>#REF!</v>
      </c>
      <c r="G785" s="6" t="e">
        <f>Forecast!#REF!+Forecast!#REF!*'Error Factor for last day'!#REF!</f>
        <v>#REF!</v>
      </c>
      <c r="H785" s="6" t="e">
        <f>Forecast!#REF!+Forecast!#REF!*'Error Factor for last day'!#REF!</f>
        <v>#REF!</v>
      </c>
      <c r="I785" s="6" t="e">
        <f>Forecast!#REF!+Forecast!#REF!*'Error Factor for last day'!#REF!</f>
        <v>#REF!</v>
      </c>
      <c r="J785" s="6" t="e">
        <f>Forecast!#REF!+Forecast!#REF!*'Error Factor for last day'!#REF!</f>
        <v>#REF!</v>
      </c>
      <c r="K785" s="6" t="e">
        <f>Forecast!#REF!+Forecast!#REF!*'Error Factor for last day'!#REF!</f>
        <v>#REF!</v>
      </c>
      <c r="L785" s="6" t="e">
        <f>Forecast!#REF!+Forecast!#REF!*'Error Factor for last day'!#REF!</f>
        <v>#REF!</v>
      </c>
      <c r="M785" s="6" t="e">
        <f>Forecast!#REF!+Forecast!#REF!*'Error Factor for last day'!#REF!</f>
        <v>#REF!</v>
      </c>
      <c r="N785" s="6" t="e">
        <f>Forecast!#REF!+Forecast!#REF!*'Error Factor for last day'!#REF!</f>
        <v>#REF!</v>
      </c>
      <c r="O785" s="6" t="e">
        <f>Forecast!#REF!+Forecast!#REF!*'Error Factor for last day'!#REF!</f>
        <v>#REF!</v>
      </c>
      <c r="P785" s="6" t="e">
        <f>Forecast!#REF!+Forecast!#REF!*'Error Factor for last day'!#REF!</f>
        <v>#REF!</v>
      </c>
      <c r="Q785" s="6" t="e">
        <f>Forecast!#REF!+Forecast!#REF!*'Error Factor for last day'!#REF!</f>
        <v>#REF!</v>
      </c>
      <c r="R785" s="6" t="e">
        <f>Forecast!#REF!+Forecast!#REF!*'Error Factor for last day'!#REF!</f>
        <v>#REF!</v>
      </c>
      <c r="S785" s="6" t="e">
        <f>Forecast!#REF!+Forecast!#REF!*'Error Factor for last day'!#REF!</f>
        <v>#REF!</v>
      </c>
      <c r="T785" s="6" t="e">
        <f>Forecast!#REF!+Forecast!#REF!*'Error Factor for last day'!#REF!</f>
        <v>#REF!</v>
      </c>
      <c r="U785" s="6" t="e">
        <f>Forecast!#REF!+Forecast!#REF!*'Error Factor for last day'!#REF!</f>
        <v>#REF!</v>
      </c>
      <c r="V785" s="6" t="e">
        <f>Forecast!#REF!+Forecast!#REF!*'Error Factor for last day'!#REF!</f>
        <v>#REF!</v>
      </c>
      <c r="W785" s="6" t="e">
        <f>Forecast!#REF!+Forecast!#REF!*'Error Factor for last day'!#REF!</f>
        <v>#REF!</v>
      </c>
      <c r="X785" s="6" t="e">
        <f>Forecast!#REF!+Forecast!#REF!*'Error Factor for last day'!#REF!</f>
        <v>#REF!</v>
      </c>
      <c r="Y785" s="6" t="e">
        <f>Forecast!#REF!+Forecast!#REF!*'Error Factor for last day'!#REF!</f>
        <v>#REF!</v>
      </c>
      <c r="Z785" s="6" t="e">
        <f>Forecast!#REF!+Forecast!#REF!*'Error Factor for last day'!#REF!</f>
        <v>#REF!</v>
      </c>
      <c r="AA785" s="6" t="e">
        <f>Forecast!#REF!+Forecast!#REF!*'Error Factor for last day'!#REF!</f>
        <v>#REF!</v>
      </c>
      <c r="AB785" s="6" t="e">
        <f>Forecast!#REF!+Forecast!#REF!*'Error Factor for last day'!#REF!</f>
        <v>#REF!</v>
      </c>
      <c r="AC785" s="6" t="e">
        <f>Forecast!#REF!+Forecast!#REF!*'Error Factor for last day'!#REF!</f>
        <v>#REF!</v>
      </c>
      <c r="AD785" s="6" t="e">
        <f>Forecast!#REF!+Forecast!#REF!*'Error Factor for last day'!#REF!</f>
        <v>#REF!</v>
      </c>
      <c r="AE785" s="6" t="e">
        <f>Forecast!#REF!+Forecast!#REF!*'Error Factor for last day'!#REF!</f>
        <v>#REF!</v>
      </c>
      <c r="AF785" s="6" t="e">
        <f>Forecast!#REF!+Forecast!#REF!*'Error Factor for last day'!#REF!</f>
        <v>#REF!</v>
      </c>
      <c r="AG785" s="6" t="e">
        <f>Forecast!#REF!+Forecast!#REF!*'Error Factor for last day'!#REF!</f>
        <v>#REF!</v>
      </c>
    </row>
    <row r="786" spans="1:33" hidden="1" x14ac:dyDescent="0.25">
      <c r="A786" s="2">
        <v>42232.543055555558</v>
      </c>
      <c r="B786" s="6" t="e">
        <f>Forecast!#REF!+Forecast!#REF!*'Error Factor for last day'!#REF!</f>
        <v>#REF!</v>
      </c>
      <c r="C786" s="6" t="e">
        <f>Forecast!#REF!+Forecast!#REF!*'Error Factor for last day'!#REF!</f>
        <v>#REF!</v>
      </c>
      <c r="D786" s="6" t="e">
        <f>Forecast!#REF!+Forecast!#REF!*'Error Factor for last day'!#REF!</f>
        <v>#REF!</v>
      </c>
      <c r="E786" s="6" t="e">
        <f>Forecast!#REF!+Forecast!#REF!*'Error Factor for last day'!#REF!</f>
        <v>#REF!</v>
      </c>
      <c r="F786" s="6" t="e">
        <f>Forecast!#REF!+Forecast!#REF!*'Error Factor for last day'!#REF!</f>
        <v>#REF!</v>
      </c>
      <c r="G786" s="6" t="e">
        <f>Forecast!#REF!+Forecast!#REF!*'Error Factor for last day'!#REF!</f>
        <v>#REF!</v>
      </c>
      <c r="H786" s="6" t="e">
        <f>Forecast!#REF!+Forecast!#REF!*'Error Factor for last day'!#REF!</f>
        <v>#REF!</v>
      </c>
      <c r="I786" s="6" t="e">
        <f>Forecast!#REF!+Forecast!#REF!*'Error Factor for last day'!#REF!</f>
        <v>#REF!</v>
      </c>
      <c r="J786" s="6" t="e">
        <f>Forecast!#REF!+Forecast!#REF!*'Error Factor for last day'!#REF!</f>
        <v>#REF!</v>
      </c>
      <c r="K786" s="6" t="e">
        <f>Forecast!#REF!+Forecast!#REF!*'Error Factor for last day'!#REF!</f>
        <v>#REF!</v>
      </c>
      <c r="L786" s="6" t="e">
        <f>Forecast!#REF!+Forecast!#REF!*'Error Factor for last day'!#REF!</f>
        <v>#REF!</v>
      </c>
      <c r="M786" s="6" t="e">
        <f>Forecast!#REF!+Forecast!#REF!*'Error Factor for last day'!#REF!</f>
        <v>#REF!</v>
      </c>
      <c r="N786" s="6" t="e">
        <f>Forecast!#REF!+Forecast!#REF!*'Error Factor for last day'!#REF!</f>
        <v>#REF!</v>
      </c>
      <c r="O786" s="6" t="e">
        <f>Forecast!#REF!+Forecast!#REF!*'Error Factor for last day'!#REF!</f>
        <v>#REF!</v>
      </c>
      <c r="P786" s="6" t="e">
        <f>Forecast!#REF!+Forecast!#REF!*'Error Factor for last day'!#REF!</f>
        <v>#REF!</v>
      </c>
      <c r="Q786" s="6" t="e">
        <f>Forecast!#REF!+Forecast!#REF!*'Error Factor for last day'!#REF!</f>
        <v>#REF!</v>
      </c>
      <c r="R786" s="6" t="e">
        <f>Forecast!#REF!+Forecast!#REF!*'Error Factor for last day'!#REF!</f>
        <v>#REF!</v>
      </c>
      <c r="S786" s="6" t="e">
        <f>Forecast!#REF!+Forecast!#REF!*'Error Factor for last day'!#REF!</f>
        <v>#REF!</v>
      </c>
      <c r="T786" s="6" t="e">
        <f>Forecast!#REF!+Forecast!#REF!*'Error Factor for last day'!#REF!</f>
        <v>#REF!</v>
      </c>
      <c r="U786" s="6" t="e">
        <f>Forecast!#REF!+Forecast!#REF!*'Error Factor for last day'!#REF!</f>
        <v>#REF!</v>
      </c>
      <c r="V786" s="6" t="e">
        <f>Forecast!#REF!+Forecast!#REF!*'Error Factor for last day'!#REF!</f>
        <v>#REF!</v>
      </c>
      <c r="W786" s="6" t="e">
        <f>Forecast!#REF!+Forecast!#REF!*'Error Factor for last day'!#REF!</f>
        <v>#REF!</v>
      </c>
      <c r="X786" s="6" t="e">
        <f>Forecast!#REF!+Forecast!#REF!*'Error Factor for last day'!#REF!</f>
        <v>#REF!</v>
      </c>
      <c r="Y786" s="6" t="e">
        <f>Forecast!#REF!+Forecast!#REF!*'Error Factor for last day'!#REF!</f>
        <v>#REF!</v>
      </c>
      <c r="Z786" s="6" t="e">
        <f>Forecast!#REF!+Forecast!#REF!*'Error Factor for last day'!#REF!</f>
        <v>#REF!</v>
      </c>
      <c r="AA786" s="6" t="e">
        <f>Forecast!#REF!+Forecast!#REF!*'Error Factor for last day'!#REF!</f>
        <v>#REF!</v>
      </c>
      <c r="AB786" s="6" t="e">
        <f>Forecast!#REF!+Forecast!#REF!*'Error Factor for last day'!#REF!</f>
        <v>#REF!</v>
      </c>
      <c r="AC786" s="6" t="e">
        <f>Forecast!#REF!+Forecast!#REF!*'Error Factor for last day'!#REF!</f>
        <v>#REF!</v>
      </c>
      <c r="AD786" s="6" t="e">
        <f>Forecast!#REF!+Forecast!#REF!*'Error Factor for last day'!#REF!</f>
        <v>#REF!</v>
      </c>
      <c r="AE786" s="6" t="e">
        <f>Forecast!#REF!+Forecast!#REF!*'Error Factor for last day'!#REF!</f>
        <v>#REF!</v>
      </c>
      <c r="AF786" s="6" t="e">
        <f>Forecast!#REF!+Forecast!#REF!*'Error Factor for last day'!#REF!</f>
        <v>#REF!</v>
      </c>
      <c r="AG786" s="6" t="e">
        <f>Forecast!#REF!+Forecast!#REF!*'Error Factor for last day'!#REF!</f>
        <v>#REF!</v>
      </c>
    </row>
    <row r="787" spans="1:33" hidden="1" x14ac:dyDescent="0.25">
      <c r="A787" s="2">
        <v>42232.543749999997</v>
      </c>
      <c r="B787" s="6" t="e">
        <f>Forecast!#REF!+Forecast!#REF!*'Error Factor for last day'!#REF!</f>
        <v>#REF!</v>
      </c>
      <c r="C787" s="6" t="e">
        <f>Forecast!#REF!+Forecast!#REF!*'Error Factor for last day'!#REF!</f>
        <v>#REF!</v>
      </c>
      <c r="D787" s="6" t="e">
        <f>Forecast!#REF!+Forecast!#REF!*'Error Factor for last day'!#REF!</f>
        <v>#REF!</v>
      </c>
      <c r="E787" s="6" t="e">
        <f>Forecast!#REF!+Forecast!#REF!*'Error Factor for last day'!#REF!</f>
        <v>#REF!</v>
      </c>
      <c r="F787" s="6" t="e">
        <f>Forecast!#REF!+Forecast!#REF!*'Error Factor for last day'!#REF!</f>
        <v>#REF!</v>
      </c>
      <c r="G787" s="6" t="e">
        <f>Forecast!#REF!+Forecast!#REF!*'Error Factor for last day'!#REF!</f>
        <v>#REF!</v>
      </c>
      <c r="H787" s="6" t="e">
        <f>Forecast!#REF!+Forecast!#REF!*'Error Factor for last day'!#REF!</f>
        <v>#REF!</v>
      </c>
      <c r="I787" s="6" t="e">
        <f>Forecast!#REF!+Forecast!#REF!*'Error Factor for last day'!#REF!</f>
        <v>#REF!</v>
      </c>
      <c r="J787" s="6" t="e">
        <f>Forecast!#REF!+Forecast!#REF!*'Error Factor for last day'!#REF!</f>
        <v>#REF!</v>
      </c>
      <c r="K787" s="6" t="e">
        <f>Forecast!#REF!+Forecast!#REF!*'Error Factor for last day'!#REF!</f>
        <v>#REF!</v>
      </c>
      <c r="L787" s="6" t="e">
        <f>Forecast!#REF!+Forecast!#REF!*'Error Factor for last day'!#REF!</f>
        <v>#REF!</v>
      </c>
      <c r="M787" s="6" t="e">
        <f>Forecast!#REF!+Forecast!#REF!*'Error Factor for last day'!#REF!</f>
        <v>#REF!</v>
      </c>
      <c r="N787" s="6" t="e">
        <f>Forecast!#REF!+Forecast!#REF!*'Error Factor for last day'!#REF!</f>
        <v>#REF!</v>
      </c>
      <c r="O787" s="6" t="e">
        <f>Forecast!#REF!+Forecast!#REF!*'Error Factor for last day'!#REF!</f>
        <v>#REF!</v>
      </c>
      <c r="P787" s="6" t="e">
        <f>Forecast!#REF!+Forecast!#REF!*'Error Factor for last day'!#REF!</f>
        <v>#REF!</v>
      </c>
      <c r="Q787" s="6" t="e">
        <f>Forecast!#REF!+Forecast!#REF!*'Error Factor for last day'!#REF!</f>
        <v>#REF!</v>
      </c>
      <c r="R787" s="6" t="e">
        <f>Forecast!#REF!+Forecast!#REF!*'Error Factor for last day'!#REF!</f>
        <v>#REF!</v>
      </c>
      <c r="S787" s="6" t="e">
        <f>Forecast!#REF!+Forecast!#REF!*'Error Factor for last day'!#REF!</f>
        <v>#REF!</v>
      </c>
      <c r="T787" s="6" t="e">
        <f>Forecast!#REF!+Forecast!#REF!*'Error Factor for last day'!#REF!</f>
        <v>#REF!</v>
      </c>
      <c r="U787" s="6" t="e">
        <f>Forecast!#REF!+Forecast!#REF!*'Error Factor for last day'!#REF!</f>
        <v>#REF!</v>
      </c>
      <c r="V787" s="6" t="e">
        <f>Forecast!#REF!+Forecast!#REF!*'Error Factor for last day'!#REF!</f>
        <v>#REF!</v>
      </c>
      <c r="W787" s="6" t="e">
        <f>Forecast!#REF!+Forecast!#REF!*'Error Factor for last day'!#REF!</f>
        <v>#REF!</v>
      </c>
      <c r="X787" s="6" t="e">
        <f>Forecast!#REF!+Forecast!#REF!*'Error Factor for last day'!#REF!</f>
        <v>#REF!</v>
      </c>
      <c r="Y787" s="6" t="e">
        <f>Forecast!#REF!+Forecast!#REF!*'Error Factor for last day'!#REF!</f>
        <v>#REF!</v>
      </c>
      <c r="Z787" s="6" t="e">
        <f>Forecast!#REF!+Forecast!#REF!*'Error Factor for last day'!#REF!</f>
        <v>#REF!</v>
      </c>
      <c r="AA787" s="6" t="e">
        <f>Forecast!#REF!+Forecast!#REF!*'Error Factor for last day'!#REF!</f>
        <v>#REF!</v>
      </c>
      <c r="AB787" s="6" t="e">
        <f>Forecast!#REF!+Forecast!#REF!*'Error Factor for last day'!#REF!</f>
        <v>#REF!</v>
      </c>
      <c r="AC787" s="6" t="e">
        <f>Forecast!#REF!+Forecast!#REF!*'Error Factor for last day'!#REF!</f>
        <v>#REF!</v>
      </c>
      <c r="AD787" s="6" t="e">
        <f>Forecast!#REF!+Forecast!#REF!*'Error Factor for last day'!#REF!</f>
        <v>#REF!</v>
      </c>
      <c r="AE787" s="6" t="e">
        <f>Forecast!#REF!+Forecast!#REF!*'Error Factor for last day'!#REF!</f>
        <v>#REF!</v>
      </c>
      <c r="AF787" s="6" t="e">
        <f>Forecast!#REF!+Forecast!#REF!*'Error Factor for last day'!#REF!</f>
        <v>#REF!</v>
      </c>
      <c r="AG787" s="6" t="e">
        <f>Forecast!#REF!+Forecast!#REF!*'Error Factor for last day'!#REF!</f>
        <v>#REF!</v>
      </c>
    </row>
    <row r="788" spans="1:33" hidden="1" x14ac:dyDescent="0.25">
      <c r="A788" s="2">
        <v>42232.544444444444</v>
      </c>
      <c r="B788" s="6" t="e">
        <f>Forecast!#REF!+Forecast!#REF!*'Error Factor for last day'!#REF!</f>
        <v>#REF!</v>
      </c>
      <c r="C788" s="6" t="e">
        <f>Forecast!#REF!+Forecast!#REF!*'Error Factor for last day'!#REF!</f>
        <v>#REF!</v>
      </c>
      <c r="D788" s="6" t="e">
        <f>Forecast!#REF!+Forecast!#REF!*'Error Factor for last day'!#REF!</f>
        <v>#REF!</v>
      </c>
      <c r="E788" s="6" t="e">
        <f>Forecast!#REF!+Forecast!#REF!*'Error Factor for last day'!#REF!</f>
        <v>#REF!</v>
      </c>
      <c r="F788" s="6" t="e">
        <f>Forecast!#REF!+Forecast!#REF!*'Error Factor for last day'!#REF!</f>
        <v>#REF!</v>
      </c>
      <c r="G788" s="6" t="e">
        <f>Forecast!#REF!+Forecast!#REF!*'Error Factor for last day'!#REF!</f>
        <v>#REF!</v>
      </c>
      <c r="H788" s="6" t="e">
        <f>Forecast!#REF!+Forecast!#REF!*'Error Factor for last day'!#REF!</f>
        <v>#REF!</v>
      </c>
      <c r="I788" s="6" t="e">
        <f>Forecast!#REF!+Forecast!#REF!*'Error Factor for last day'!#REF!</f>
        <v>#REF!</v>
      </c>
      <c r="J788" s="6" t="e">
        <f>Forecast!#REF!+Forecast!#REF!*'Error Factor for last day'!#REF!</f>
        <v>#REF!</v>
      </c>
      <c r="K788" s="6" t="e">
        <f>Forecast!#REF!+Forecast!#REF!*'Error Factor for last day'!#REF!</f>
        <v>#REF!</v>
      </c>
      <c r="L788" s="6" t="e">
        <f>Forecast!#REF!+Forecast!#REF!*'Error Factor for last day'!#REF!</f>
        <v>#REF!</v>
      </c>
      <c r="M788" s="6" t="e">
        <f>Forecast!#REF!+Forecast!#REF!*'Error Factor for last day'!#REF!</f>
        <v>#REF!</v>
      </c>
      <c r="N788" s="6" t="e">
        <f>Forecast!#REF!+Forecast!#REF!*'Error Factor for last day'!#REF!</f>
        <v>#REF!</v>
      </c>
      <c r="O788" s="6" t="e">
        <f>Forecast!#REF!+Forecast!#REF!*'Error Factor for last day'!#REF!</f>
        <v>#REF!</v>
      </c>
      <c r="P788" s="6" t="e">
        <f>Forecast!#REF!+Forecast!#REF!*'Error Factor for last day'!#REF!</f>
        <v>#REF!</v>
      </c>
      <c r="Q788" s="6" t="e">
        <f>Forecast!#REF!+Forecast!#REF!*'Error Factor for last day'!#REF!</f>
        <v>#REF!</v>
      </c>
      <c r="R788" s="6" t="e">
        <f>Forecast!#REF!+Forecast!#REF!*'Error Factor for last day'!#REF!</f>
        <v>#REF!</v>
      </c>
      <c r="S788" s="6" t="e">
        <f>Forecast!#REF!+Forecast!#REF!*'Error Factor for last day'!#REF!</f>
        <v>#REF!</v>
      </c>
      <c r="T788" s="6" t="e">
        <f>Forecast!#REF!+Forecast!#REF!*'Error Factor for last day'!#REF!</f>
        <v>#REF!</v>
      </c>
      <c r="U788" s="6" t="e">
        <f>Forecast!#REF!+Forecast!#REF!*'Error Factor for last day'!#REF!</f>
        <v>#REF!</v>
      </c>
      <c r="V788" s="6" t="e">
        <f>Forecast!#REF!+Forecast!#REF!*'Error Factor for last day'!#REF!</f>
        <v>#REF!</v>
      </c>
      <c r="W788" s="6" t="e">
        <f>Forecast!#REF!+Forecast!#REF!*'Error Factor for last day'!#REF!</f>
        <v>#REF!</v>
      </c>
      <c r="X788" s="6" t="e">
        <f>Forecast!#REF!+Forecast!#REF!*'Error Factor for last day'!#REF!</f>
        <v>#REF!</v>
      </c>
      <c r="Y788" s="6" t="e">
        <f>Forecast!#REF!+Forecast!#REF!*'Error Factor for last day'!#REF!</f>
        <v>#REF!</v>
      </c>
      <c r="Z788" s="6" t="e">
        <f>Forecast!#REF!+Forecast!#REF!*'Error Factor for last day'!#REF!</f>
        <v>#REF!</v>
      </c>
      <c r="AA788" s="6" t="e">
        <f>Forecast!#REF!+Forecast!#REF!*'Error Factor for last day'!#REF!</f>
        <v>#REF!</v>
      </c>
      <c r="AB788" s="6" t="e">
        <f>Forecast!#REF!+Forecast!#REF!*'Error Factor for last day'!#REF!</f>
        <v>#REF!</v>
      </c>
      <c r="AC788" s="6" t="e">
        <f>Forecast!#REF!+Forecast!#REF!*'Error Factor for last day'!#REF!</f>
        <v>#REF!</v>
      </c>
      <c r="AD788" s="6" t="e">
        <f>Forecast!#REF!+Forecast!#REF!*'Error Factor for last day'!#REF!</f>
        <v>#REF!</v>
      </c>
      <c r="AE788" s="6" t="e">
        <f>Forecast!#REF!+Forecast!#REF!*'Error Factor for last day'!#REF!</f>
        <v>#REF!</v>
      </c>
      <c r="AF788" s="6" t="e">
        <f>Forecast!#REF!+Forecast!#REF!*'Error Factor for last day'!#REF!</f>
        <v>#REF!</v>
      </c>
      <c r="AG788" s="6" t="e">
        <f>Forecast!#REF!+Forecast!#REF!*'Error Factor for last day'!#REF!</f>
        <v>#REF!</v>
      </c>
    </row>
    <row r="789" spans="1:33" hidden="1" x14ac:dyDescent="0.25">
      <c r="A789" s="2">
        <v>42232.545138888891</v>
      </c>
      <c r="B789" s="6" t="e">
        <f>Forecast!#REF!+Forecast!#REF!*'Error Factor for last day'!#REF!</f>
        <v>#REF!</v>
      </c>
      <c r="C789" s="6" t="e">
        <f>Forecast!#REF!+Forecast!#REF!*'Error Factor for last day'!#REF!</f>
        <v>#REF!</v>
      </c>
      <c r="D789" s="6" t="e">
        <f>Forecast!#REF!+Forecast!#REF!*'Error Factor for last day'!#REF!</f>
        <v>#REF!</v>
      </c>
      <c r="E789" s="6" t="e">
        <f>Forecast!#REF!+Forecast!#REF!*'Error Factor for last day'!#REF!</f>
        <v>#REF!</v>
      </c>
      <c r="F789" s="6" t="e">
        <f>Forecast!#REF!+Forecast!#REF!*'Error Factor for last day'!#REF!</f>
        <v>#REF!</v>
      </c>
      <c r="G789" s="6" t="e">
        <f>Forecast!#REF!+Forecast!#REF!*'Error Factor for last day'!#REF!</f>
        <v>#REF!</v>
      </c>
      <c r="H789" s="6" t="e">
        <f>Forecast!#REF!+Forecast!#REF!*'Error Factor for last day'!#REF!</f>
        <v>#REF!</v>
      </c>
      <c r="I789" s="6" t="e">
        <f>Forecast!#REF!+Forecast!#REF!*'Error Factor for last day'!#REF!</f>
        <v>#REF!</v>
      </c>
      <c r="J789" s="6" t="e">
        <f>Forecast!#REF!+Forecast!#REF!*'Error Factor for last day'!#REF!</f>
        <v>#REF!</v>
      </c>
      <c r="K789" s="6" t="e">
        <f>Forecast!#REF!+Forecast!#REF!*'Error Factor for last day'!#REF!</f>
        <v>#REF!</v>
      </c>
      <c r="L789" s="6" t="e">
        <f>Forecast!#REF!+Forecast!#REF!*'Error Factor for last day'!#REF!</f>
        <v>#REF!</v>
      </c>
      <c r="M789" s="6" t="e">
        <f>Forecast!#REF!+Forecast!#REF!*'Error Factor for last day'!#REF!</f>
        <v>#REF!</v>
      </c>
      <c r="N789" s="6" t="e">
        <f>Forecast!#REF!+Forecast!#REF!*'Error Factor for last day'!#REF!</f>
        <v>#REF!</v>
      </c>
      <c r="O789" s="6" t="e">
        <f>Forecast!#REF!+Forecast!#REF!*'Error Factor for last day'!#REF!</f>
        <v>#REF!</v>
      </c>
      <c r="P789" s="6" t="e">
        <f>Forecast!#REF!+Forecast!#REF!*'Error Factor for last day'!#REF!</f>
        <v>#REF!</v>
      </c>
      <c r="Q789" s="6" t="e">
        <f>Forecast!#REF!+Forecast!#REF!*'Error Factor for last day'!#REF!</f>
        <v>#REF!</v>
      </c>
      <c r="R789" s="6" t="e">
        <f>Forecast!#REF!+Forecast!#REF!*'Error Factor for last day'!#REF!</f>
        <v>#REF!</v>
      </c>
      <c r="S789" s="6" t="e">
        <f>Forecast!#REF!+Forecast!#REF!*'Error Factor for last day'!#REF!</f>
        <v>#REF!</v>
      </c>
      <c r="T789" s="6" t="e">
        <f>Forecast!#REF!+Forecast!#REF!*'Error Factor for last day'!#REF!</f>
        <v>#REF!</v>
      </c>
      <c r="U789" s="6" t="e">
        <f>Forecast!#REF!+Forecast!#REF!*'Error Factor for last day'!#REF!</f>
        <v>#REF!</v>
      </c>
      <c r="V789" s="6" t="e">
        <f>Forecast!#REF!+Forecast!#REF!*'Error Factor for last day'!#REF!</f>
        <v>#REF!</v>
      </c>
      <c r="W789" s="6" t="e">
        <f>Forecast!#REF!+Forecast!#REF!*'Error Factor for last day'!#REF!</f>
        <v>#REF!</v>
      </c>
      <c r="X789" s="6" t="e">
        <f>Forecast!#REF!+Forecast!#REF!*'Error Factor for last day'!#REF!</f>
        <v>#REF!</v>
      </c>
      <c r="Y789" s="6" t="e">
        <f>Forecast!#REF!+Forecast!#REF!*'Error Factor for last day'!#REF!</f>
        <v>#REF!</v>
      </c>
      <c r="Z789" s="6" t="e">
        <f>Forecast!#REF!+Forecast!#REF!*'Error Factor for last day'!#REF!</f>
        <v>#REF!</v>
      </c>
      <c r="AA789" s="6" t="e">
        <f>Forecast!#REF!+Forecast!#REF!*'Error Factor for last day'!#REF!</f>
        <v>#REF!</v>
      </c>
      <c r="AB789" s="6" t="e">
        <f>Forecast!#REF!+Forecast!#REF!*'Error Factor for last day'!#REF!</f>
        <v>#REF!</v>
      </c>
      <c r="AC789" s="6" t="e">
        <f>Forecast!#REF!+Forecast!#REF!*'Error Factor for last day'!#REF!</f>
        <v>#REF!</v>
      </c>
      <c r="AD789" s="6" t="e">
        <f>Forecast!#REF!+Forecast!#REF!*'Error Factor for last day'!#REF!</f>
        <v>#REF!</v>
      </c>
      <c r="AE789" s="6" t="e">
        <f>Forecast!#REF!+Forecast!#REF!*'Error Factor for last day'!#REF!</f>
        <v>#REF!</v>
      </c>
      <c r="AF789" s="6" t="e">
        <f>Forecast!#REF!+Forecast!#REF!*'Error Factor for last day'!#REF!</f>
        <v>#REF!</v>
      </c>
      <c r="AG789" s="6" t="e">
        <f>Forecast!#REF!+Forecast!#REF!*'Error Factor for last day'!#REF!</f>
        <v>#REF!</v>
      </c>
    </row>
    <row r="790" spans="1:33" hidden="1" x14ac:dyDescent="0.25">
      <c r="A790" s="2">
        <v>42232.54583333333</v>
      </c>
      <c r="B790" s="6" t="e">
        <f>Forecast!#REF!+Forecast!#REF!*'Error Factor for last day'!#REF!</f>
        <v>#REF!</v>
      </c>
      <c r="C790" s="6" t="e">
        <f>Forecast!#REF!+Forecast!#REF!*'Error Factor for last day'!#REF!</f>
        <v>#REF!</v>
      </c>
      <c r="D790" s="6" t="e">
        <f>Forecast!#REF!+Forecast!#REF!*'Error Factor for last day'!#REF!</f>
        <v>#REF!</v>
      </c>
      <c r="E790" s="6" t="e">
        <f>Forecast!#REF!+Forecast!#REF!*'Error Factor for last day'!#REF!</f>
        <v>#REF!</v>
      </c>
      <c r="F790" s="6" t="e">
        <f>Forecast!#REF!+Forecast!#REF!*'Error Factor for last day'!#REF!</f>
        <v>#REF!</v>
      </c>
      <c r="G790" s="6" t="e">
        <f>Forecast!#REF!+Forecast!#REF!*'Error Factor for last day'!#REF!</f>
        <v>#REF!</v>
      </c>
      <c r="H790" s="6" t="e">
        <f>Forecast!#REF!+Forecast!#REF!*'Error Factor for last day'!#REF!</f>
        <v>#REF!</v>
      </c>
      <c r="I790" s="6" t="e">
        <f>Forecast!#REF!+Forecast!#REF!*'Error Factor for last day'!#REF!</f>
        <v>#REF!</v>
      </c>
      <c r="J790" s="6" t="e">
        <f>Forecast!#REF!+Forecast!#REF!*'Error Factor for last day'!#REF!</f>
        <v>#REF!</v>
      </c>
      <c r="K790" s="6" t="e">
        <f>Forecast!#REF!+Forecast!#REF!*'Error Factor for last day'!#REF!</f>
        <v>#REF!</v>
      </c>
      <c r="L790" s="6" t="e">
        <f>Forecast!#REF!+Forecast!#REF!*'Error Factor for last day'!#REF!</f>
        <v>#REF!</v>
      </c>
      <c r="M790" s="6" t="e">
        <f>Forecast!#REF!+Forecast!#REF!*'Error Factor for last day'!#REF!</f>
        <v>#REF!</v>
      </c>
      <c r="N790" s="6" t="e">
        <f>Forecast!#REF!+Forecast!#REF!*'Error Factor for last day'!#REF!</f>
        <v>#REF!</v>
      </c>
      <c r="O790" s="6" t="e">
        <f>Forecast!#REF!+Forecast!#REF!*'Error Factor for last day'!#REF!</f>
        <v>#REF!</v>
      </c>
      <c r="P790" s="6" t="e">
        <f>Forecast!#REF!+Forecast!#REF!*'Error Factor for last day'!#REF!</f>
        <v>#REF!</v>
      </c>
      <c r="Q790" s="6" t="e">
        <f>Forecast!#REF!+Forecast!#REF!*'Error Factor for last day'!#REF!</f>
        <v>#REF!</v>
      </c>
      <c r="R790" s="6" t="e">
        <f>Forecast!#REF!+Forecast!#REF!*'Error Factor for last day'!#REF!</f>
        <v>#REF!</v>
      </c>
      <c r="S790" s="6" t="e">
        <f>Forecast!#REF!+Forecast!#REF!*'Error Factor for last day'!#REF!</f>
        <v>#REF!</v>
      </c>
      <c r="T790" s="6" t="e">
        <f>Forecast!#REF!+Forecast!#REF!*'Error Factor for last day'!#REF!</f>
        <v>#REF!</v>
      </c>
      <c r="U790" s="6" t="e">
        <f>Forecast!#REF!+Forecast!#REF!*'Error Factor for last day'!#REF!</f>
        <v>#REF!</v>
      </c>
      <c r="V790" s="6" t="e">
        <f>Forecast!#REF!+Forecast!#REF!*'Error Factor for last day'!#REF!</f>
        <v>#REF!</v>
      </c>
      <c r="W790" s="6" t="e">
        <f>Forecast!#REF!+Forecast!#REF!*'Error Factor for last day'!#REF!</f>
        <v>#REF!</v>
      </c>
      <c r="X790" s="6" t="e">
        <f>Forecast!#REF!+Forecast!#REF!*'Error Factor for last day'!#REF!</f>
        <v>#REF!</v>
      </c>
      <c r="Y790" s="6" t="e">
        <f>Forecast!#REF!+Forecast!#REF!*'Error Factor for last day'!#REF!</f>
        <v>#REF!</v>
      </c>
      <c r="Z790" s="6" t="e">
        <f>Forecast!#REF!+Forecast!#REF!*'Error Factor for last day'!#REF!</f>
        <v>#REF!</v>
      </c>
      <c r="AA790" s="6" t="e">
        <f>Forecast!#REF!+Forecast!#REF!*'Error Factor for last day'!#REF!</f>
        <v>#REF!</v>
      </c>
      <c r="AB790" s="6" t="e">
        <f>Forecast!#REF!+Forecast!#REF!*'Error Factor for last day'!#REF!</f>
        <v>#REF!</v>
      </c>
      <c r="AC790" s="6" t="e">
        <f>Forecast!#REF!+Forecast!#REF!*'Error Factor for last day'!#REF!</f>
        <v>#REF!</v>
      </c>
      <c r="AD790" s="6" t="e">
        <f>Forecast!#REF!+Forecast!#REF!*'Error Factor for last day'!#REF!</f>
        <v>#REF!</v>
      </c>
      <c r="AE790" s="6" t="e">
        <f>Forecast!#REF!+Forecast!#REF!*'Error Factor for last day'!#REF!</f>
        <v>#REF!</v>
      </c>
      <c r="AF790" s="6" t="e">
        <f>Forecast!#REF!+Forecast!#REF!*'Error Factor for last day'!#REF!</f>
        <v>#REF!</v>
      </c>
      <c r="AG790" s="6" t="e">
        <f>Forecast!#REF!+Forecast!#REF!*'Error Factor for last day'!#REF!</f>
        <v>#REF!</v>
      </c>
    </row>
    <row r="791" spans="1:33" hidden="1" x14ac:dyDescent="0.25">
      <c r="A791" s="2">
        <v>42232.546527777777</v>
      </c>
      <c r="B791" s="6" t="e">
        <f>Forecast!#REF!+Forecast!#REF!*'Error Factor for last day'!#REF!</f>
        <v>#REF!</v>
      </c>
      <c r="C791" s="6" t="e">
        <f>Forecast!#REF!+Forecast!#REF!*'Error Factor for last day'!#REF!</f>
        <v>#REF!</v>
      </c>
      <c r="D791" s="6" t="e">
        <f>Forecast!#REF!+Forecast!#REF!*'Error Factor for last day'!#REF!</f>
        <v>#REF!</v>
      </c>
      <c r="E791" s="6" t="e">
        <f>Forecast!#REF!+Forecast!#REF!*'Error Factor for last day'!#REF!</f>
        <v>#REF!</v>
      </c>
      <c r="F791" s="6" t="e">
        <f>Forecast!#REF!+Forecast!#REF!*'Error Factor for last day'!#REF!</f>
        <v>#REF!</v>
      </c>
      <c r="G791" s="6" t="e">
        <f>Forecast!#REF!+Forecast!#REF!*'Error Factor for last day'!#REF!</f>
        <v>#REF!</v>
      </c>
      <c r="H791" s="6" t="e">
        <f>Forecast!#REF!+Forecast!#REF!*'Error Factor for last day'!#REF!</f>
        <v>#REF!</v>
      </c>
      <c r="I791" s="6" t="e">
        <f>Forecast!#REF!+Forecast!#REF!*'Error Factor for last day'!#REF!</f>
        <v>#REF!</v>
      </c>
      <c r="J791" s="6" t="e">
        <f>Forecast!#REF!+Forecast!#REF!*'Error Factor for last day'!#REF!</f>
        <v>#REF!</v>
      </c>
      <c r="K791" s="6" t="e">
        <f>Forecast!#REF!+Forecast!#REF!*'Error Factor for last day'!#REF!</f>
        <v>#REF!</v>
      </c>
      <c r="L791" s="6" t="e">
        <f>Forecast!#REF!+Forecast!#REF!*'Error Factor for last day'!#REF!</f>
        <v>#REF!</v>
      </c>
      <c r="M791" s="6" t="e">
        <f>Forecast!#REF!+Forecast!#REF!*'Error Factor for last day'!#REF!</f>
        <v>#REF!</v>
      </c>
      <c r="N791" s="6" t="e">
        <f>Forecast!#REF!+Forecast!#REF!*'Error Factor for last day'!#REF!</f>
        <v>#REF!</v>
      </c>
      <c r="O791" s="6" t="e">
        <f>Forecast!#REF!+Forecast!#REF!*'Error Factor for last day'!#REF!</f>
        <v>#REF!</v>
      </c>
      <c r="P791" s="6" t="e">
        <f>Forecast!#REF!+Forecast!#REF!*'Error Factor for last day'!#REF!</f>
        <v>#REF!</v>
      </c>
      <c r="Q791" s="6" t="e">
        <f>Forecast!#REF!+Forecast!#REF!*'Error Factor for last day'!#REF!</f>
        <v>#REF!</v>
      </c>
      <c r="R791" s="6" t="e">
        <f>Forecast!#REF!+Forecast!#REF!*'Error Factor for last day'!#REF!</f>
        <v>#REF!</v>
      </c>
      <c r="S791" s="6" t="e">
        <f>Forecast!#REF!+Forecast!#REF!*'Error Factor for last day'!#REF!</f>
        <v>#REF!</v>
      </c>
      <c r="T791" s="6" t="e">
        <f>Forecast!#REF!+Forecast!#REF!*'Error Factor for last day'!#REF!</f>
        <v>#REF!</v>
      </c>
      <c r="U791" s="6" t="e">
        <f>Forecast!#REF!+Forecast!#REF!*'Error Factor for last day'!#REF!</f>
        <v>#REF!</v>
      </c>
      <c r="V791" s="6" t="e">
        <f>Forecast!#REF!+Forecast!#REF!*'Error Factor for last day'!#REF!</f>
        <v>#REF!</v>
      </c>
      <c r="W791" s="6" t="e">
        <f>Forecast!#REF!+Forecast!#REF!*'Error Factor for last day'!#REF!</f>
        <v>#REF!</v>
      </c>
      <c r="X791" s="6" t="e">
        <f>Forecast!#REF!+Forecast!#REF!*'Error Factor for last day'!#REF!</f>
        <v>#REF!</v>
      </c>
      <c r="Y791" s="6" t="e">
        <f>Forecast!#REF!+Forecast!#REF!*'Error Factor for last day'!#REF!</f>
        <v>#REF!</v>
      </c>
      <c r="Z791" s="6" t="e">
        <f>Forecast!#REF!+Forecast!#REF!*'Error Factor for last day'!#REF!</f>
        <v>#REF!</v>
      </c>
      <c r="AA791" s="6" t="e">
        <f>Forecast!#REF!+Forecast!#REF!*'Error Factor for last day'!#REF!</f>
        <v>#REF!</v>
      </c>
      <c r="AB791" s="6" t="e">
        <f>Forecast!#REF!+Forecast!#REF!*'Error Factor for last day'!#REF!</f>
        <v>#REF!</v>
      </c>
      <c r="AC791" s="6" t="e">
        <f>Forecast!#REF!+Forecast!#REF!*'Error Factor for last day'!#REF!</f>
        <v>#REF!</v>
      </c>
      <c r="AD791" s="6" t="e">
        <f>Forecast!#REF!+Forecast!#REF!*'Error Factor for last day'!#REF!</f>
        <v>#REF!</v>
      </c>
      <c r="AE791" s="6" t="e">
        <f>Forecast!#REF!+Forecast!#REF!*'Error Factor for last day'!#REF!</f>
        <v>#REF!</v>
      </c>
      <c r="AF791" s="6" t="e">
        <f>Forecast!#REF!+Forecast!#REF!*'Error Factor for last day'!#REF!</f>
        <v>#REF!</v>
      </c>
      <c r="AG791" s="6" t="e">
        <f>Forecast!#REF!+Forecast!#REF!*'Error Factor for last day'!#REF!</f>
        <v>#REF!</v>
      </c>
    </row>
    <row r="792" spans="1:33" hidden="1" x14ac:dyDescent="0.25">
      <c r="A792" s="2">
        <v>42232.547222222223</v>
      </c>
      <c r="B792" s="6" t="e">
        <f>Forecast!#REF!+Forecast!#REF!*'Error Factor for last day'!#REF!</f>
        <v>#REF!</v>
      </c>
      <c r="C792" s="6" t="e">
        <f>Forecast!#REF!+Forecast!#REF!*'Error Factor for last day'!#REF!</f>
        <v>#REF!</v>
      </c>
      <c r="D792" s="6" t="e">
        <f>Forecast!#REF!+Forecast!#REF!*'Error Factor for last day'!#REF!</f>
        <v>#REF!</v>
      </c>
      <c r="E792" s="6" t="e">
        <f>Forecast!#REF!+Forecast!#REF!*'Error Factor for last day'!#REF!</f>
        <v>#REF!</v>
      </c>
      <c r="F792" s="6" t="e">
        <f>Forecast!#REF!+Forecast!#REF!*'Error Factor for last day'!#REF!</f>
        <v>#REF!</v>
      </c>
      <c r="G792" s="6" t="e">
        <f>Forecast!#REF!+Forecast!#REF!*'Error Factor for last day'!#REF!</f>
        <v>#REF!</v>
      </c>
      <c r="H792" s="6" t="e">
        <f>Forecast!#REF!+Forecast!#REF!*'Error Factor for last day'!#REF!</f>
        <v>#REF!</v>
      </c>
      <c r="I792" s="6" t="e">
        <f>Forecast!#REF!+Forecast!#REF!*'Error Factor for last day'!#REF!</f>
        <v>#REF!</v>
      </c>
      <c r="J792" s="6" t="e">
        <f>Forecast!#REF!+Forecast!#REF!*'Error Factor for last day'!#REF!</f>
        <v>#REF!</v>
      </c>
      <c r="K792" s="6" t="e">
        <f>Forecast!#REF!+Forecast!#REF!*'Error Factor for last day'!#REF!</f>
        <v>#REF!</v>
      </c>
      <c r="L792" s="6" t="e">
        <f>Forecast!#REF!+Forecast!#REF!*'Error Factor for last day'!#REF!</f>
        <v>#REF!</v>
      </c>
      <c r="M792" s="6" t="e">
        <f>Forecast!#REF!+Forecast!#REF!*'Error Factor for last day'!#REF!</f>
        <v>#REF!</v>
      </c>
      <c r="N792" s="6" t="e">
        <f>Forecast!#REF!+Forecast!#REF!*'Error Factor for last day'!#REF!</f>
        <v>#REF!</v>
      </c>
      <c r="O792" s="6" t="e">
        <f>Forecast!#REF!+Forecast!#REF!*'Error Factor for last day'!#REF!</f>
        <v>#REF!</v>
      </c>
      <c r="P792" s="6" t="e">
        <f>Forecast!#REF!+Forecast!#REF!*'Error Factor for last day'!#REF!</f>
        <v>#REF!</v>
      </c>
      <c r="Q792" s="6" t="e">
        <f>Forecast!#REF!+Forecast!#REF!*'Error Factor for last day'!#REF!</f>
        <v>#REF!</v>
      </c>
      <c r="R792" s="6" t="e">
        <f>Forecast!#REF!+Forecast!#REF!*'Error Factor for last day'!#REF!</f>
        <v>#REF!</v>
      </c>
      <c r="S792" s="6" t="e">
        <f>Forecast!#REF!+Forecast!#REF!*'Error Factor for last day'!#REF!</f>
        <v>#REF!</v>
      </c>
      <c r="T792" s="6" t="e">
        <f>Forecast!#REF!+Forecast!#REF!*'Error Factor for last day'!#REF!</f>
        <v>#REF!</v>
      </c>
      <c r="U792" s="6" t="e">
        <f>Forecast!#REF!+Forecast!#REF!*'Error Factor for last day'!#REF!</f>
        <v>#REF!</v>
      </c>
      <c r="V792" s="6" t="e">
        <f>Forecast!#REF!+Forecast!#REF!*'Error Factor for last day'!#REF!</f>
        <v>#REF!</v>
      </c>
      <c r="W792" s="6" t="e">
        <f>Forecast!#REF!+Forecast!#REF!*'Error Factor for last day'!#REF!</f>
        <v>#REF!</v>
      </c>
      <c r="X792" s="6" t="e">
        <f>Forecast!#REF!+Forecast!#REF!*'Error Factor for last day'!#REF!</f>
        <v>#REF!</v>
      </c>
      <c r="Y792" s="6" t="e">
        <f>Forecast!#REF!+Forecast!#REF!*'Error Factor for last day'!#REF!</f>
        <v>#REF!</v>
      </c>
      <c r="Z792" s="6" t="e">
        <f>Forecast!#REF!+Forecast!#REF!*'Error Factor for last day'!#REF!</f>
        <v>#REF!</v>
      </c>
      <c r="AA792" s="6" t="e">
        <f>Forecast!#REF!+Forecast!#REF!*'Error Factor for last day'!#REF!</f>
        <v>#REF!</v>
      </c>
      <c r="AB792" s="6" t="e">
        <f>Forecast!#REF!+Forecast!#REF!*'Error Factor for last day'!#REF!</f>
        <v>#REF!</v>
      </c>
      <c r="AC792" s="6" t="e">
        <f>Forecast!#REF!+Forecast!#REF!*'Error Factor for last day'!#REF!</f>
        <v>#REF!</v>
      </c>
      <c r="AD792" s="6" t="e">
        <f>Forecast!#REF!+Forecast!#REF!*'Error Factor for last day'!#REF!</f>
        <v>#REF!</v>
      </c>
      <c r="AE792" s="6" t="e">
        <f>Forecast!#REF!+Forecast!#REF!*'Error Factor for last day'!#REF!</f>
        <v>#REF!</v>
      </c>
      <c r="AF792" s="6" t="e">
        <f>Forecast!#REF!+Forecast!#REF!*'Error Factor for last day'!#REF!</f>
        <v>#REF!</v>
      </c>
      <c r="AG792" s="6" t="e">
        <f>Forecast!#REF!+Forecast!#REF!*'Error Factor for last day'!#REF!</f>
        <v>#REF!</v>
      </c>
    </row>
    <row r="793" spans="1:33" hidden="1" x14ac:dyDescent="0.25">
      <c r="A793" s="2">
        <v>42232.54791666667</v>
      </c>
      <c r="B793" s="6" t="e">
        <f>Forecast!#REF!+Forecast!#REF!*'Error Factor for last day'!#REF!</f>
        <v>#REF!</v>
      </c>
      <c r="C793" s="6" t="e">
        <f>Forecast!#REF!+Forecast!#REF!*'Error Factor for last day'!#REF!</f>
        <v>#REF!</v>
      </c>
      <c r="D793" s="6" t="e">
        <f>Forecast!#REF!+Forecast!#REF!*'Error Factor for last day'!#REF!</f>
        <v>#REF!</v>
      </c>
      <c r="E793" s="6" t="e">
        <f>Forecast!#REF!+Forecast!#REF!*'Error Factor for last day'!#REF!</f>
        <v>#REF!</v>
      </c>
      <c r="F793" s="6" t="e">
        <f>Forecast!#REF!+Forecast!#REF!*'Error Factor for last day'!#REF!</f>
        <v>#REF!</v>
      </c>
      <c r="G793" s="6" t="e">
        <f>Forecast!#REF!+Forecast!#REF!*'Error Factor for last day'!#REF!</f>
        <v>#REF!</v>
      </c>
      <c r="H793" s="6" t="e">
        <f>Forecast!#REF!+Forecast!#REF!*'Error Factor for last day'!#REF!</f>
        <v>#REF!</v>
      </c>
      <c r="I793" s="6" t="e">
        <f>Forecast!#REF!+Forecast!#REF!*'Error Factor for last day'!#REF!</f>
        <v>#REF!</v>
      </c>
      <c r="J793" s="6" t="e">
        <f>Forecast!#REF!+Forecast!#REF!*'Error Factor for last day'!#REF!</f>
        <v>#REF!</v>
      </c>
      <c r="K793" s="6" t="e">
        <f>Forecast!#REF!+Forecast!#REF!*'Error Factor for last day'!#REF!</f>
        <v>#REF!</v>
      </c>
      <c r="L793" s="6" t="e">
        <f>Forecast!#REF!+Forecast!#REF!*'Error Factor for last day'!#REF!</f>
        <v>#REF!</v>
      </c>
      <c r="M793" s="6" t="e">
        <f>Forecast!#REF!+Forecast!#REF!*'Error Factor for last day'!#REF!</f>
        <v>#REF!</v>
      </c>
      <c r="N793" s="6" t="e">
        <f>Forecast!#REF!+Forecast!#REF!*'Error Factor for last day'!#REF!</f>
        <v>#REF!</v>
      </c>
      <c r="O793" s="6" t="e">
        <f>Forecast!#REF!+Forecast!#REF!*'Error Factor for last day'!#REF!</f>
        <v>#REF!</v>
      </c>
      <c r="P793" s="6" t="e">
        <f>Forecast!#REF!+Forecast!#REF!*'Error Factor for last day'!#REF!</f>
        <v>#REF!</v>
      </c>
      <c r="Q793" s="6" t="e">
        <f>Forecast!#REF!+Forecast!#REF!*'Error Factor for last day'!#REF!</f>
        <v>#REF!</v>
      </c>
      <c r="R793" s="6" t="e">
        <f>Forecast!#REF!+Forecast!#REF!*'Error Factor for last day'!#REF!</f>
        <v>#REF!</v>
      </c>
      <c r="S793" s="6" t="e">
        <f>Forecast!#REF!+Forecast!#REF!*'Error Factor for last day'!#REF!</f>
        <v>#REF!</v>
      </c>
      <c r="T793" s="6" t="e">
        <f>Forecast!#REF!+Forecast!#REF!*'Error Factor for last day'!#REF!</f>
        <v>#REF!</v>
      </c>
      <c r="U793" s="6" t="e">
        <f>Forecast!#REF!+Forecast!#REF!*'Error Factor for last day'!#REF!</f>
        <v>#REF!</v>
      </c>
      <c r="V793" s="6" t="e">
        <f>Forecast!#REF!+Forecast!#REF!*'Error Factor for last day'!#REF!</f>
        <v>#REF!</v>
      </c>
      <c r="W793" s="6" t="e">
        <f>Forecast!#REF!+Forecast!#REF!*'Error Factor for last day'!#REF!</f>
        <v>#REF!</v>
      </c>
      <c r="X793" s="6" t="e">
        <f>Forecast!#REF!+Forecast!#REF!*'Error Factor for last day'!#REF!</f>
        <v>#REF!</v>
      </c>
      <c r="Y793" s="6" t="e">
        <f>Forecast!#REF!+Forecast!#REF!*'Error Factor for last day'!#REF!</f>
        <v>#REF!</v>
      </c>
      <c r="Z793" s="6" t="e">
        <f>Forecast!#REF!+Forecast!#REF!*'Error Factor for last day'!#REF!</f>
        <v>#REF!</v>
      </c>
      <c r="AA793" s="6" t="e">
        <f>Forecast!#REF!+Forecast!#REF!*'Error Factor for last day'!#REF!</f>
        <v>#REF!</v>
      </c>
      <c r="AB793" s="6" t="e">
        <f>Forecast!#REF!+Forecast!#REF!*'Error Factor for last day'!#REF!</f>
        <v>#REF!</v>
      </c>
      <c r="AC793" s="6" t="e">
        <f>Forecast!#REF!+Forecast!#REF!*'Error Factor for last day'!#REF!</f>
        <v>#REF!</v>
      </c>
      <c r="AD793" s="6" t="e">
        <f>Forecast!#REF!+Forecast!#REF!*'Error Factor for last day'!#REF!</f>
        <v>#REF!</v>
      </c>
      <c r="AE793" s="6" t="e">
        <f>Forecast!#REF!+Forecast!#REF!*'Error Factor for last day'!#REF!</f>
        <v>#REF!</v>
      </c>
      <c r="AF793" s="6" t="e">
        <f>Forecast!#REF!+Forecast!#REF!*'Error Factor for last day'!#REF!</f>
        <v>#REF!</v>
      </c>
      <c r="AG793" s="6" t="e">
        <f>Forecast!#REF!+Forecast!#REF!*'Error Factor for last day'!#REF!</f>
        <v>#REF!</v>
      </c>
    </row>
    <row r="794" spans="1:33" hidden="1" x14ac:dyDescent="0.25">
      <c r="A794" s="2">
        <v>42232.548611111109</v>
      </c>
      <c r="B794" s="6" t="e">
        <f>Forecast!#REF!+Forecast!#REF!*'Error Factor for last day'!#REF!</f>
        <v>#REF!</v>
      </c>
      <c r="C794" s="6" t="e">
        <f>Forecast!#REF!+Forecast!#REF!*'Error Factor for last day'!#REF!</f>
        <v>#REF!</v>
      </c>
      <c r="D794" s="6" t="e">
        <f>Forecast!#REF!+Forecast!#REF!*'Error Factor for last day'!#REF!</f>
        <v>#REF!</v>
      </c>
      <c r="E794" s="6" t="e">
        <f>Forecast!#REF!+Forecast!#REF!*'Error Factor for last day'!#REF!</f>
        <v>#REF!</v>
      </c>
      <c r="F794" s="6" t="e">
        <f>Forecast!#REF!+Forecast!#REF!*'Error Factor for last day'!#REF!</f>
        <v>#REF!</v>
      </c>
      <c r="G794" s="6" t="e">
        <f>Forecast!#REF!+Forecast!#REF!*'Error Factor for last day'!#REF!</f>
        <v>#REF!</v>
      </c>
      <c r="H794" s="6" t="e">
        <f>Forecast!#REF!+Forecast!#REF!*'Error Factor for last day'!#REF!</f>
        <v>#REF!</v>
      </c>
      <c r="I794" s="6" t="e">
        <f>Forecast!#REF!+Forecast!#REF!*'Error Factor for last day'!#REF!</f>
        <v>#REF!</v>
      </c>
      <c r="J794" s="6" t="e">
        <f>Forecast!#REF!+Forecast!#REF!*'Error Factor for last day'!#REF!</f>
        <v>#REF!</v>
      </c>
      <c r="K794" s="6" t="e">
        <f>Forecast!#REF!+Forecast!#REF!*'Error Factor for last day'!#REF!</f>
        <v>#REF!</v>
      </c>
      <c r="L794" s="6" t="e">
        <f>Forecast!#REF!+Forecast!#REF!*'Error Factor for last day'!#REF!</f>
        <v>#REF!</v>
      </c>
      <c r="M794" s="6" t="e">
        <f>Forecast!#REF!+Forecast!#REF!*'Error Factor for last day'!#REF!</f>
        <v>#REF!</v>
      </c>
      <c r="N794" s="6" t="e">
        <f>Forecast!#REF!+Forecast!#REF!*'Error Factor for last day'!#REF!</f>
        <v>#REF!</v>
      </c>
      <c r="O794" s="6" t="e">
        <f>Forecast!#REF!+Forecast!#REF!*'Error Factor for last day'!#REF!</f>
        <v>#REF!</v>
      </c>
      <c r="P794" s="6" t="e">
        <f>Forecast!#REF!+Forecast!#REF!*'Error Factor for last day'!#REF!</f>
        <v>#REF!</v>
      </c>
      <c r="Q794" s="6" t="e">
        <f>Forecast!#REF!+Forecast!#REF!*'Error Factor for last day'!#REF!</f>
        <v>#REF!</v>
      </c>
      <c r="R794" s="6" t="e">
        <f>Forecast!#REF!+Forecast!#REF!*'Error Factor for last day'!#REF!</f>
        <v>#REF!</v>
      </c>
      <c r="S794" s="6" t="e">
        <f>Forecast!#REF!+Forecast!#REF!*'Error Factor for last day'!#REF!</f>
        <v>#REF!</v>
      </c>
      <c r="T794" s="6" t="e">
        <f>Forecast!#REF!+Forecast!#REF!*'Error Factor for last day'!#REF!</f>
        <v>#REF!</v>
      </c>
      <c r="U794" s="6" t="e">
        <f>Forecast!#REF!+Forecast!#REF!*'Error Factor for last day'!#REF!</f>
        <v>#REF!</v>
      </c>
      <c r="V794" s="6" t="e">
        <f>Forecast!#REF!+Forecast!#REF!*'Error Factor for last day'!#REF!</f>
        <v>#REF!</v>
      </c>
      <c r="W794" s="6" t="e">
        <f>Forecast!#REF!+Forecast!#REF!*'Error Factor for last day'!#REF!</f>
        <v>#REF!</v>
      </c>
      <c r="X794" s="6" t="e">
        <f>Forecast!#REF!+Forecast!#REF!*'Error Factor for last day'!#REF!</f>
        <v>#REF!</v>
      </c>
      <c r="Y794" s="6" t="e">
        <f>Forecast!#REF!+Forecast!#REF!*'Error Factor for last day'!#REF!</f>
        <v>#REF!</v>
      </c>
      <c r="Z794" s="6" t="e">
        <f>Forecast!#REF!+Forecast!#REF!*'Error Factor for last day'!#REF!</f>
        <v>#REF!</v>
      </c>
      <c r="AA794" s="6" t="e">
        <f>Forecast!#REF!+Forecast!#REF!*'Error Factor for last day'!#REF!</f>
        <v>#REF!</v>
      </c>
      <c r="AB794" s="6" t="e">
        <f>Forecast!#REF!+Forecast!#REF!*'Error Factor for last day'!#REF!</f>
        <v>#REF!</v>
      </c>
      <c r="AC794" s="6" t="e">
        <f>Forecast!#REF!+Forecast!#REF!*'Error Factor for last day'!#REF!</f>
        <v>#REF!</v>
      </c>
      <c r="AD794" s="6" t="e">
        <f>Forecast!#REF!+Forecast!#REF!*'Error Factor for last day'!#REF!</f>
        <v>#REF!</v>
      </c>
      <c r="AE794" s="6" t="e">
        <f>Forecast!#REF!+Forecast!#REF!*'Error Factor for last day'!#REF!</f>
        <v>#REF!</v>
      </c>
      <c r="AF794" s="6" t="e">
        <f>Forecast!#REF!+Forecast!#REF!*'Error Factor for last day'!#REF!</f>
        <v>#REF!</v>
      </c>
      <c r="AG794" s="6" t="e">
        <f>Forecast!#REF!+Forecast!#REF!*'Error Factor for last day'!#REF!</f>
        <v>#REF!</v>
      </c>
    </row>
    <row r="795" spans="1:33" hidden="1" x14ac:dyDescent="0.25">
      <c r="A795" s="2">
        <v>42232.549305555556</v>
      </c>
      <c r="B795" s="6" t="e">
        <f>Forecast!#REF!+Forecast!#REF!*'Error Factor for last day'!#REF!</f>
        <v>#REF!</v>
      </c>
      <c r="C795" s="6" t="e">
        <f>Forecast!#REF!+Forecast!#REF!*'Error Factor for last day'!#REF!</f>
        <v>#REF!</v>
      </c>
      <c r="D795" s="6" t="e">
        <f>Forecast!#REF!+Forecast!#REF!*'Error Factor for last day'!#REF!</f>
        <v>#REF!</v>
      </c>
      <c r="E795" s="6" t="e">
        <f>Forecast!#REF!+Forecast!#REF!*'Error Factor for last day'!#REF!</f>
        <v>#REF!</v>
      </c>
      <c r="F795" s="6" t="e">
        <f>Forecast!#REF!+Forecast!#REF!*'Error Factor for last day'!#REF!</f>
        <v>#REF!</v>
      </c>
      <c r="G795" s="6" t="e">
        <f>Forecast!#REF!+Forecast!#REF!*'Error Factor for last day'!#REF!</f>
        <v>#REF!</v>
      </c>
      <c r="H795" s="6" t="e">
        <f>Forecast!#REF!+Forecast!#REF!*'Error Factor for last day'!#REF!</f>
        <v>#REF!</v>
      </c>
      <c r="I795" s="6" t="e">
        <f>Forecast!#REF!+Forecast!#REF!*'Error Factor for last day'!#REF!</f>
        <v>#REF!</v>
      </c>
      <c r="J795" s="6" t="e">
        <f>Forecast!#REF!+Forecast!#REF!*'Error Factor for last day'!#REF!</f>
        <v>#REF!</v>
      </c>
      <c r="K795" s="6" t="e">
        <f>Forecast!#REF!+Forecast!#REF!*'Error Factor for last day'!#REF!</f>
        <v>#REF!</v>
      </c>
      <c r="L795" s="6" t="e">
        <f>Forecast!#REF!+Forecast!#REF!*'Error Factor for last day'!#REF!</f>
        <v>#REF!</v>
      </c>
      <c r="M795" s="6" t="e">
        <f>Forecast!#REF!+Forecast!#REF!*'Error Factor for last day'!#REF!</f>
        <v>#REF!</v>
      </c>
      <c r="N795" s="6" t="e">
        <f>Forecast!#REF!+Forecast!#REF!*'Error Factor for last day'!#REF!</f>
        <v>#REF!</v>
      </c>
      <c r="O795" s="6" t="e">
        <f>Forecast!#REF!+Forecast!#REF!*'Error Factor for last day'!#REF!</f>
        <v>#REF!</v>
      </c>
      <c r="P795" s="6" t="e">
        <f>Forecast!#REF!+Forecast!#REF!*'Error Factor for last day'!#REF!</f>
        <v>#REF!</v>
      </c>
      <c r="Q795" s="6" t="e">
        <f>Forecast!#REF!+Forecast!#REF!*'Error Factor for last day'!#REF!</f>
        <v>#REF!</v>
      </c>
      <c r="R795" s="6" t="e">
        <f>Forecast!#REF!+Forecast!#REF!*'Error Factor for last day'!#REF!</f>
        <v>#REF!</v>
      </c>
      <c r="S795" s="6" t="e">
        <f>Forecast!#REF!+Forecast!#REF!*'Error Factor for last day'!#REF!</f>
        <v>#REF!</v>
      </c>
      <c r="T795" s="6" t="e">
        <f>Forecast!#REF!+Forecast!#REF!*'Error Factor for last day'!#REF!</f>
        <v>#REF!</v>
      </c>
      <c r="U795" s="6" t="e">
        <f>Forecast!#REF!+Forecast!#REF!*'Error Factor for last day'!#REF!</f>
        <v>#REF!</v>
      </c>
      <c r="V795" s="6" t="e">
        <f>Forecast!#REF!+Forecast!#REF!*'Error Factor for last day'!#REF!</f>
        <v>#REF!</v>
      </c>
      <c r="W795" s="6" t="e">
        <f>Forecast!#REF!+Forecast!#REF!*'Error Factor for last day'!#REF!</f>
        <v>#REF!</v>
      </c>
      <c r="X795" s="6" t="e">
        <f>Forecast!#REF!+Forecast!#REF!*'Error Factor for last day'!#REF!</f>
        <v>#REF!</v>
      </c>
      <c r="Y795" s="6" t="e">
        <f>Forecast!#REF!+Forecast!#REF!*'Error Factor for last day'!#REF!</f>
        <v>#REF!</v>
      </c>
      <c r="Z795" s="6" t="e">
        <f>Forecast!#REF!+Forecast!#REF!*'Error Factor for last day'!#REF!</f>
        <v>#REF!</v>
      </c>
      <c r="AA795" s="6" t="e">
        <f>Forecast!#REF!+Forecast!#REF!*'Error Factor for last day'!#REF!</f>
        <v>#REF!</v>
      </c>
      <c r="AB795" s="6" t="e">
        <f>Forecast!#REF!+Forecast!#REF!*'Error Factor for last day'!#REF!</f>
        <v>#REF!</v>
      </c>
      <c r="AC795" s="6" t="e">
        <f>Forecast!#REF!+Forecast!#REF!*'Error Factor for last day'!#REF!</f>
        <v>#REF!</v>
      </c>
      <c r="AD795" s="6" t="e">
        <f>Forecast!#REF!+Forecast!#REF!*'Error Factor for last day'!#REF!</f>
        <v>#REF!</v>
      </c>
      <c r="AE795" s="6" t="e">
        <f>Forecast!#REF!+Forecast!#REF!*'Error Factor for last day'!#REF!</f>
        <v>#REF!</v>
      </c>
      <c r="AF795" s="6" t="e">
        <f>Forecast!#REF!+Forecast!#REF!*'Error Factor for last day'!#REF!</f>
        <v>#REF!</v>
      </c>
      <c r="AG795" s="6" t="e">
        <f>Forecast!#REF!+Forecast!#REF!*'Error Factor for last day'!#REF!</f>
        <v>#REF!</v>
      </c>
    </row>
    <row r="796" spans="1:33" hidden="1" x14ac:dyDescent="0.25">
      <c r="A796" s="2">
        <v>42232.55</v>
      </c>
      <c r="B796" s="6" t="e">
        <f>Forecast!#REF!+Forecast!#REF!*'Error Factor for last day'!#REF!</f>
        <v>#REF!</v>
      </c>
      <c r="C796" s="6" t="e">
        <f>Forecast!#REF!+Forecast!#REF!*'Error Factor for last day'!#REF!</f>
        <v>#REF!</v>
      </c>
      <c r="D796" s="6" t="e">
        <f>Forecast!#REF!+Forecast!#REF!*'Error Factor for last day'!#REF!</f>
        <v>#REF!</v>
      </c>
      <c r="E796" s="6" t="e">
        <f>Forecast!#REF!+Forecast!#REF!*'Error Factor for last day'!#REF!</f>
        <v>#REF!</v>
      </c>
      <c r="F796" s="6" t="e">
        <f>Forecast!#REF!+Forecast!#REF!*'Error Factor for last day'!#REF!</f>
        <v>#REF!</v>
      </c>
      <c r="G796" s="6" t="e">
        <f>Forecast!#REF!+Forecast!#REF!*'Error Factor for last day'!#REF!</f>
        <v>#REF!</v>
      </c>
      <c r="H796" s="6" t="e">
        <f>Forecast!#REF!+Forecast!#REF!*'Error Factor for last day'!#REF!</f>
        <v>#REF!</v>
      </c>
      <c r="I796" s="6" t="e">
        <f>Forecast!#REF!+Forecast!#REF!*'Error Factor for last day'!#REF!</f>
        <v>#REF!</v>
      </c>
      <c r="J796" s="6" t="e">
        <f>Forecast!#REF!+Forecast!#REF!*'Error Factor for last day'!#REF!</f>
        <v>#REF!</v>
      </c>
      <c r="K796" s="6" t="e">
        <f>Forecast!#REF!+Forecast!#REF!*'Error Factor for last day'!#REF!</f>
        <v>#REF!</v>
      </c>
      <c r="L796" s="6" t="e">
        <f>Forecast!#REF!+Forecast!#REF!*'Error Factor for last day'!#REF!</f>
        <v>#REF!</v>
      </c>
      <c r="M796" s="6" t="e">
        <f>Forecast!#REF!+Forecast!#REF!*'Error Factor for last day'!#REF!</f>
        <v>#REF!</v>
      </c>
      <c r="N796" s="6" t="e">
        <f>Forecast!#REF!+Forecast!#REF!*'Error Factor for last day'!#REF!</f>
        <v>#REF!</v>
      </c>
      <c r="O796" s="6" t="e">
        <f>Forecast!#REF!+Forecast!#REF!*'Error Factor for last day'!#REF!</f>
        <v>#REF!</v>
      </c>
      <c r="P796" s="6" t="e">
        <f>Forecast!#REF!+Forecast!#REF!*'Error Factor for last day'!#REF!</f>
        <v>#REF!</v>
      </c>
      <c r="Q796" s="6" t="e">
        <f>Forecast!#REF!+Forecast!#REF!*'Error Factor for last day'!#REF!</f>
        <v>#REF!</v>
      </c>
      <c r="R796" s="6" t="e">
        <f>Forecast!#REF!+Forecast!#REF!*'Error Factor for last day'!#REF!</f>
        <v>#REF!</v>
      </c>
      <c r="S796" s="6" t="e">
        <f>Forecast!#REF!+Forecast!#REF!*'Error Factor for last day'!#REF!</f>
        <v>#REF!</v>
      </c>
      <c r="T796" s="6" t="e">
        <f>Forecast!#REF!+Forecast!#REF!*'Error Factor for last day'!#REF!</f>
        <v>#REF!</v>
      </c>
      <c r="U796" s="6" t="e">
        <f>Forecast!#REF!+Forecast!#REF!*'Error Factor for last day'!#REF!</f>
        <v>#REF!</v>
      </c>
      <c r="V796" s="6" t="e">
        <f>Forecast!#REF!+Forecast!#REF!*'Error Factor for last day'!#REF!</f>
        <v>#REF!</v>
      </c>
      <c r="W796" s="6" t="e">
        <f>Forecast!#REF!+Forecast!#REF!*'Error Factor for last day'!#REF!</f>
        <v>#REF!</v>
      </c>
      <c r="X796" s="6" t="e">
        <f>Forecast!#REF!+Forecast!#REF!*'Error Factor for last day'!#REF!</f>
        <v>#REF!</v>
      </c>
      <c r="Y796" s="6" t="e">
        <f>Forecast!#REF!+Forecast!#REF!*'Error Factor for last day'!#REF!</f>
        <v>#REF!</v>
      </c>
      <c r="Z796" s="6" t="e">
        <f>Forecast!#REF!+Forecast!#REF!*'Error Factor for last day'!#REF!</f>
        <v>#REF!</v>
      </c>
      <c r="AA796" s="6" t="e">
        <f>Forecast!#REF!+Forecast!#REF!*'Error Factor for last day'!#REF!</f>
        <v>#REF!</v>
      </c>
      <c r="AB796" s="6" t="e">
        <f>Forecast!#REF!+Forecast!#REF!*'Error Factor for last day'!#REF!</f>
        <v>#REF!</v>
      </c>
      <c r="AC796" s="6" t="e">
        <f>Forecast!#REF!+Forecast!#REF!*'Error Factor for last day'!#REF!</f>
        <v>#REF!</v>
      </c>
      <c r="AD796" s="6" t="e">
        <f>Forecast!#REF!+Forecast!#REF!*'Error Factor for last day'!#REF!</f>
        <v>#REF!</v>
      </c>
      <c r="AE796" s="6" t="e">
        <f>Forecast!#REF!+Forecast!#REF!*'Error Factor for last day'!#REF!</f>
        <v>#REF!</v>
      </c>
      <c r="AF796" s="6" t="e">
        <f>Forecast!#REF!+Forecast!#REF!*'Error Factor for last day'!#REF!</f>
        <v>#REF!</v>
      </c>
      <c r="AG796" s="6" t="e">
        <f>Forecast!#REF!+Forecast!#REF!*'Error Factor for last day'!#REF!</f>
        <v>#REF!</v>
      </c>
    </row>
    <row r="797" spans="1:33" hidden="1" x14ac:dyDescent="0.25">
      <c r="A797" s="2">
        <v>42232.550694444442</v>
      </c>
      <c r="B797" s="6" t="e">
        <f>Forecast!#REF!+Forecast!#REF!*'Error Factor for last day'!#REF!</f>
        <v>#REF!</v>
      </c>
      <c r="C797" s="6" t="e">
        <f>Forecast!#REF!+Forecast!#REF!*'Error Factor for last day'!#REF!</f>
        <v>#REF!</v>
      </c>
      <c r="D797" s="6" t="e">
        <f>Forecast!#REF!+Forecast!#REF!*'Error Factor for last day'!#REF!</f>
        <v>#REF!</v>
      </c>
      <c r="E797" s="6" t="e">
        <f>Forecast!#REF!+Forecast!#REF!*'Error Factor for last day'!#REF!</f>
        <v>#REF!</v>
      </c>
      <c r="F797" s="6" t="e">
        <f>Forecast!#REF!+Forecast!#REF!*'Error Factor for last day'!#REF!</f>
        <v>#REF!</v>
      </c>
      <c r="G797" s="6" t="e">
        <f>Forecast!#REF!+Forecast!#REF!*'Error Factor for last day'!#REF!</f>
        <v>#REF!</v>
      </c>
      <c r="H797" s="6" t="e">
        <f>Forecast!#REF!+Forecast!#REF!*'Error Factor for last day'!#REF!</f>
        <v>#REF!</v>
      </c>
      <c r="I797" s="6" t="e">
        <f>Forecast!#REF!+Forecast!#REF!*'Error Factor for last day'!#REF!</f>
        <v>#REF!</v>
      </c>
      <c r="J797" s="6" t="e">
        <f>Forecast!#REF!+Forecast!#REF!*'Error Factor for last day'!#REF!</f>
        <v>#REF!</v>
      </c>
      <c r="K797" s="6" t="e">
        <f>Forecast!#REF!+Forecast!#REF!*'Error Factor for last day'!#REF!</f>
        <v>#REF!</v>
      </c>
      <c r="L797" s="6" t="e">
        <f>Forecast!#REF!+Forecast!#REF!*'Error Factor for last day'!#REF!</f>
        <v>#REF!</v>
      </c>
      <c r="M797" s="6" t="e">
        <f>Forecast!#REF!+Forecast!#REF!*'Error Factor for last day'!#REF!</f>
        <v>#REF!</v>
      </c>
      <c r="N797" s="6" t="e">
        <f>Forecast!#REF!+Forecast!#REF!*'Error Factor for last day'!#REF!</f>
        <v>#REF!</v>
      </c>
      <c r="O797" s="6" t="e">
        <f>Forecast!#REF!+Forecast!#REF!*'Error Factor for last day'!#REF!</f>
        <v>#REF!</v>
      </c>
      <c r="P797" s="6" t="e">
        <f>Forecast!#REF!+Forecast!#REF!*'Error Factor for last day'!#REF!</f>
        <v>#REF!</v>
      </c>
      <c r="Q797" s="6" t="e">
        <f>Forecast!#REF!+Forecast!#REF!*'Error Factor for last day'!#REF!</f>
        <v>#REF!</v>
      </c>
      <c r="R797" s="6" t="e">
        <f>Forecast!#REF!+Forecast!#REF!*'Error Factor for last day'!#REF!</f>
        <v>#REF!</v>
      </c>
      <c r="S797" s="6" t="e">
        <f>Forecast!#REF!+Forecast!#REF!*'Error Factor for last day'!#REF!</f>
        <v>#REF!</v>
      </c>
      <c r="T797" s="6" t="e">
        <f>Forecast!#REF!+Forecast!#REF!*'Error Factor for last day'!#REF!</f>
        <v>#REF!</v>
      </c>
      <c r="U797" s="6" t="e">
        <f>Forecast!#REF!+Forecast!#REF!*'Error Factor for last day'!#REF!</f>
        <v>#REF!</v>
      </c>
      <c r="V797" s="6" t="e">
        <f>Forecast!#REF!+Forecast!#REF!*'Error Factor for last day'!#REF!</f>
        <v>#REF!</v>
      </c>
      <c r="W797" s="6" t="e">
        <f>Forecast!#REF!+Forecast!#REF!*'Error Factor for last day'!#REF!</f>
        <v>#REF!</v>
      </c>
      <c r="X797" s="6" t="e">
        <f>Forecast!#REF!+Forecast!#REF!*'Error Factor for last day'!#REF!</f>
        <v>#REF!</v>
      </c>
      <c r="Y797" s="6" t="e">
        <f>Forecast!#REF!+Forecast!#REF!*'Error Factor for last day'!#REF!</f>
        <v>#REF!</v>
      </c>
      <c r="Z797" s="6" t="e">
        <f>Forecast!#REF!+Forecast!#REF!*'Error Factor for last day'!#REF!</f>
        <v>#REF!</v>
      </c>
      <c r="AA797" s="6" t="e">
        <f>Forecast!#REF!+Forecast!#REF!*'Error Factor for last day'!#REF!</f>
        <v>#REF!</v>
      </c>
      <c r="AB797" s="6" t="e">
        <f>Forecast!#REF!+Forecast!#REF!*'Error Factor for last day'!#REF!</f>
        <v>#REF!</v>
      </c>
      <c r="AC797" s="6" t="e">
        <f>Forecast!#REF!+Forecast!#REF!*'Error Factor for last day'!#REF!</f>
        <v>#REF!</v>
      </c>
      <c r="AD797" s="6" t="e">
        <f>Forecast!#REF!+Forecast!#REF!*'Error Factor for last day'!#REF!</f>
        <v>#REF!</v>
      </c>
      <c r="AE797" s="6" t="e">
        <f>Forecast!#REF!+Forecast!#REF!*'Error Factor for last day'!#REF!</f>
        <v>#REF!</v>
      </c>
      <c r="AF797" s="6" t="e">
        <f>Forecast!#REF!+Forecast!#REF!*'Error Factor for last day'!#REF!</f>
        <v>#REF!</v>
      </c>
      <c r="AG797" s="6" t="e">
        <f>Forecast!#REF!+Forecast!#REF!*'Error Factor for last day'!#REF!</f>
        <v>#REF!</v>
      </c>
    </row>
    <row r="798" spans="1:33" hidden="1" x14ac:dyDescent="0.25">
      <c r="A798" s="2">
        <v>42232.551388888889</v>
      </c>
      <c r="B798" s="6" t="e">
        <f>Forecast!#REF!+Forecast!#REF!*'Error Factor for last day'!#REF!</f>
        <v>#REF!</v>
      </c>
      <c r="C798" s="6" t="e">
        <f>Forecast!#REF!+Forecast!#REF!*'Error Factor for last day'!#REF!</f>
        <v>#REF!</v>
      </c>
      <c r="D798" s="6" t="e">
        <f>Forecast!#REF!+Forecast!#REF!*'Error Factor for last day'!#REF!</f>
        <v>#REF!</v>
      </c>
      <c r="E798" s="6" t="e">
        <f>Forecast!#REF!+Forecast!#REF!*'Error Factor for last day'!#REF!</f>
        <v>#REF!</v>
      </c>
      <c r="F798" s="6" t="e">
        <f>Forecast!#REF!+Forecast!#REF!*'Error Factor for last day'!#REF!</f>
        <v>#REF!</v>
      </c>
      <c r="G798" s="6" t="e">
        <f>Forecast!#REF!+Forecast!#REF!*'Error Factor for last day'!#REF!</f>
        <v>#REF!</v>
      </c>
      <c r="H798" s="6" t="e">
        <f>Forecast!#REF!+Forecast!#REF!*'Error Factor for last day'!#REF!</f>
        <v>#REF!</v>
      </c>
      <c r="I798" s="6" t="e">
        <f>Forecast!#REF!+Forecast!#REF!*'Error Factor for last day'!#REF!</f>
        <v>#REF!</v>
      </c>
      <c r="J798" s="6" t="e">
        <f>Forecast!#REF!+Forecast!#REF!*'Error Factor for last day'!#REF!</f>
        <v>#REF!</v>
      </c>
      <c r="K798" s="6" t="e">
        <f>Forecast!#REF!+Forecast!#REF!*'Error Factor for last day'!#REF!</f>
        <v>#REF!</v>
      </c>
      <c r="L798" s="6" t="e">
        <f>Forecast!#REF!+Forecast!#REF!*'Error Factor for last day'!#REF!</f>
        <v>#REF!</v>
      </c>
      <c r="M798" s="6" t="e">
        <f>Forecast!#REF!+Forecast!#REF!*'Error Factor for last day'!#REF!</f>
        <v>#REF!</v>
      </c>
      <c r="N798" s="6" t="e">
        <f>Forecast!#REF!+Forecast!#REF!*'Error Factor for last day'!#REF!</f>
        <v>#REF!</v>
      </c>
      <c r="O798" s="6" t="e">
        <f>Forecast!#REF!+Forecast!#REF!*'Error Factor for last day'!#REF!</f>
        <v>#REF!</v>
      </c>
      <c r="P798" s="6" t="e">
        <f>Forecast!#REF!+Forecast!#REF!*'Error Factor for last day'!#REF!</f>
        <v>#REF!</v>
      </c>
      <c r="Q798" s="6" t="e">
        <f>Forecast!#REF!+Forecast!#REF!*'Error Factor for last day'!#REF!</f>
        <v>#REF!</v>
      </c>
      <c r="R798" s="6" t="e">
        <f>Forecast!#REF!+Forecast!#REF!*'Error Factor for last day'!#REF!</f>
        <v>#REF!</v>
      </c>
      <c r="S798" s="6" t="e">
        <f>Forecast!#REF!+Forecast!#REF!*'Error Factor for last day'!#REF!</f>
        <v>#REF!</v>
      </c>
      <c r="T798" s="6" t="e">
        <f>Forecast!#REF!+Forecast!#REF!*'Error Factor for last day'!#REF!</f>
        <v>#REF!</v>
      </c>
      <c r="U798" s="6" t="e">
        <f>Forecast!#REF!+Forecast!#REF!*'Error Factor for last day'!#REF!</f>
        <v>#REF!</v>
      </c>
      <c r="V798" s="6" t="e">
        <f>Forecast!#REF!+Forecast!#REF!*'Error Factor for last day'!#REF!</f>
        <v>#REF!</v>
      </c>
      <c r="W798" s="6" t="e">
        <f>Forecast!#REF!+Forecast!#REF!*'Error Factor for last day'!#REF!</f>
        <v>#REF!</v>
      </c>
      <c r="X798" s="6" t="e">
        <f>Forecast!#REF!+Forecast!#REF!*'Error Factor for last day'!#REF!</f>
        <v>#REF!</v>
      </c>
      <c r="Y798" s="6" t="e">
        <f>Forecast!#REF!+Forecast!#REF!*'Error Factor for last day'!#REF!</f>
        <v>#REF!</v>
      </c>
      <c r="Z798" s="6" t="e">
        <f>Forecast!#REF!+Forecast!#REF!*'Error Factor for last day'!#REF!</f>
        <v>#REF!</v>
      </c>
      <c r="AA798" s="6" t="e">
        <f>Forecast!#REF!+Forecast!#REF!*'Error Factor for last day'!#REF!</f>
        <v>#REF!</v>
      </c>
      <c r="AB798" s="6" t="e">
        <f>Forecast!#REF!+Forecast!#REF!*'Error Factor for last day'!#REF!</f>
        <v>#REF!</v>
      </c>
      <c r="AC798" s="6" t="e">
        <f>Forecast!#REF!+Forecast!#REF!*'Error Factor for last day'!#REF!</f>
        <v>#REF!</v>
      </c>
      <c r="AD798" s="6" t="e">
        <f>Forecast!#REF!+Forecast!#REF!*'Error Factor for last day'!#REF!</f>
        <v>#REF!</v>
      </c>
      <c r="AE798" s="6" t="e">
        <f>Forecast!#REF!+Forecast!#REF!*'Error Factor for last day'!#REF!</f>
        <v>#REF!</v>
      </c>
      <c r="AF798" s="6" t="e">
        <f>Forecast!#REF!+Forecast!#REF!*'Error Factor for last day'!#REF!</f>
        <v>#REF!</v>
      </c>
      <c r="AG798" s="6" t="e">
        <f>Forecast!#REF!+Forecast!#REF!*'Error Factor for last day'!#REF!</f>
        <v>#REF!</v>
      </c>
    </row>
    <row r="799" spans="1:33" hidden="1" x14ac:dyDescent="0.25">
      <c r="A799" s="2">
        <v>42232.552083333336</v>
      </c>
      <c r="B799" s="6" t="e">
        <f>Forecast!#REF!+Forecast!#REF!*'Error Factor for last day'!#REF!</f>
        <v>#REF!</v>
      </c>
      <c r="C799" s="6" t="e">
        <f>Forecast!#REF!+Forecast!#REF!*'Error Factor for last day'!#REF!</f>
        <v>#REF!</v>
      </c>
      <c r="D799" s="6" t="e">
        <f>Forecast!#REF!+Forecast!#REF!*'Error Factor for last day'!#REF!</f>
        <v>#REF!</v>
      </c>
      <c r="E799" s="6" t="e">
        <f>Forecast!#REF!+Forecast!#REF!*'Error Factor for last day'!#REF!</f>
        <v>#REF!</v>
      </c>
      <c r="F799" s="6" t="e">
        <f>Forecast!#REF!+Forecast!#REF!*'Error Factor for last day'!#REF!</f>
        <v>#REF!</v>
      </c>
      <c r="G799" s="6" t="e">
        <f>Forecast!#REF!+Forecast!#REF!*'Error Factor for last day'!#REF!</f>
        <v>#REF!</v>
      </c>
      <c r="H799" s="6" t="e">
        <f>Forecast!#REF!+Forecast!#REF!*'Error Factor for last day'!#REF!</f>
        <v>#REF!</v>
      </c>
      <c r="I799" s="6" t="e">
        <f>Forecast!#REF!+Forecast!#REF!*'Error Factor for last day'!#REF!</f>
        <v>#REF!</v>
      </c>
      <c r="J799" s="6" t="e">
        <f>Forecast!#REF!+Forecast!#REF!*'Error Factor for last day'!#REF!</f>
        <v>#REF!</v>
      </c>
      <c r="K799" s="6" t="e">
        <f>Forecast!#REF!+Forecast!#REF!*'Error Factor for last day'!#REF!</f>
        <v>#REF!</v>
      </c>
      <c r="L799" s="6" t="e">
        <f>Forecast!#REF!+Forecast!#REF!*'Error Factor for last day'!#REF!</f>
        <v>#REF!</v>
      </c>
      <c r="M799" s="6" t="e">
        <f>Forecast!#REF!+Forecast!#REF!*'Error Factor for last day'!#REF!</f>
        <v>#REF!</v>
      </c>
      <c r="N799" s="6" t="e">
        <f>Forecast!#REF!+Forecast!#REF!*'Error Factor for last day'!#REF!</f>
        <v>#REF!</v>
      </c>
      <c r="O799" s="6" t="e">
        <f>Forecast!#REF!+Forecast!#REF!*'Error Factor for last day'!#REF!</f>
        <v>#REF!</v>
      </c>
      <c r="P799" s="6" t="e">
        <f>Forecast!#REF!+Forecast!#REF!*'Error Factor for last day'!#REF!</f>
        <v>#REF!</v>
      </c>
      <c r="Q799" s="6" t="e">
        <f>Forecast!#REF!+Forecast!#REF!*'Error Factor for last day'!#REF!</f>
        <v>#REF!</v>
      </c>
      <c r="R799" s="6" t="e">
        <f>Forecast!#REF!+Forecast!#REF!*'Error Factor for last day'!#REF!</f>
        <v>#REF!</v>
      </c>
      <c r="S799" s="6" t="e">
        <f>Forecast!#REF!+Forecast!#REF!*'Error Factor for last day'!#REF!</f>
        <v>#REF!</v>
      </c>
      <c r="T799" s="6" t="e">
        <f>Forecast!#REF!+Forecast!#REF!*'Error Factor for last day'!#REF!</f>
        <v>#REF!</v>
      </c>
      <c r="U799" s="6" t="e">
        <f>Forecast!#REF!+Forecast!#REF!*'Error Factor for last day'!#REF!</f>
        <v>#REF!</v>
      </c>
      <c r="V799" s="6" t="e">
        <f>Forecast!#REF!+Forecast!#REF!*'Error Factor for last day'!#REF!</f>
        <v>#REF!</v>
      </c>
      <c r="W799" s="6" t="e">
        <f>Forecast!#REF!+Forecast!#REF!*'Error Factor for last day'!#REF!</f>
        <v>#REF!</v>
      </c>
      <c r="X799" s="6" t="e">
        <f>Forecast!#REF!+Forecast!#REF!*'Error Factor for last day'!#REF!</f>
        <v>#REF!</v>
      </c>
      <c r="Y799" s="6" t="e">
        <f>Forecast!#REF!+Forecast!#REF!*'Error Factor for last day'!#REF!</f>
        <v>#REF!</v>
      </c>
      <c r="Z799" s="6" t="e">
        <f>Forecast!#REF!+Forecast!#REF!*'Error Factor for last day'!#REF!</f>
        <v>#REF!</v>
      </c>
      <c r="AA799" s="6" t="e">
        <f>Forecast!#REF!+Forecast!#REF!*'Error Factor for last day'!#REF!</f>
        <v>#REF!</v>
      </c>
      <c r="AB799" s="6" t="e">
        <f>Forecast!#REF!+Forecast!#REF!*'Error Factor for last day'!#REF!</f>
        <v>#REF!</v>
      </c>
      <c r="AC799" s="6" t="e">
        <f>Forecast!#REF!+Forecast!#REF!*'Error Factor for last day'!#REF!</f>
        <v>#REF!</v>
      </c>
      <c r="AD799" s="6" t="e">
        <f>Forecast!#REF!+Forecast!#REF!*'Error Factor for last day'!#REF!</f>
        <v>#REF!</v>
      </c>
      <c r="AE799" s="6" t="e">
        <f>Forecast!#REF!+Forecast!#REF!*'Error Factor for last day'!#REF!</f>
        <v>#REF!</v>
      </c>
      <c r="AF799" s="6" t="e">
        <f>Forecast!#REF!+Forecast!#REF!*'Error Factor for last day'!#REF!</f>
        <v>#REF!</v>
      </c>
      <c r="AG799" s="6" t="e">
        <f>Forecast!#REF!+Forecast!#REF!*'Error Factor for last day'!#REF!</f>
        <v>#REF!</v>
      </c>
    </row>
    <row r="800" spans="1:33" hidden="1" x14ac:dyDescent="0.25">
      <c r="A800" s="2">
        <v>42232.552777777775</v>
      </c>
      <c r="B800" s="6" t="e">
        <f>Forecast!#REF!+Forecast!#REF!*'Error Factor for last day'!#REF!</f>
        <v>#REF!</v>
      </c>
      <c r="C800" s="6" t="e">
        <f>Forecast!#REF!+Forecast!#REF!*'Error Factor for last day'!#REF!</f>
        <v>#REF!</v>
      </c>
      <c r="D800" s="6" t="e">
        <f>Forecast!#REF!+Forecast!#REF!*'Error Factor for last day'!#REF!</f>
        <v>#REF!</v>
      </c>
      <c r="E800" s="6" t="e">
        <f>Forecast!#REF!+Forecast!#REF!*'Error Factor for last day'!#REF!</f>
        <v>#REF!</v>
      </c>
      <c r="F800" s="6" t="e">
        <f>Forecast!#REF!+Forecast!#REF!*'Error Factor for last day'!#REF!</f>
        <v>#REF!</v>
      </c>
      <c r="G800" s="6" t="e">
        <f>Forecast!#REF!+Forecast!#REF!*'Error Factor for last day'!#REF!</f>
        <v>#REF!</v>
      </c>
      <c r="H800" s="6" t="e">
        <f>Forecast!#REF!+Forecast!#REF!*'Error Factor for last day'!#REF!</f>
        <v>#REF!</v>
      </c>
      <c r="I800" s="6" t="e">
        <f>Forecast!#REF!+Forecast!#REF!*'Error Factor for last day'!#REF!</f>
        <v>#REF!</v>
      </c>
      <c r="J800" s="6" t="e">
        <f>Forecast!#REF!+Forecast!#REF!*'Error Factor for last day'!#REF!</f>
        <v>#REF!</v>
      </c>
      <c r="K800" s="6" t="e">
        <f>Forecast!#REF!+Forecast!#REF!*'Error Factor for last day'!#REF!</f>
        <v>#REF!</v>
      </c>
      <c r="L800" s="6" t="e">
        <f>Forecast!#REF!+Forecast!#REF!*'Error Factor for last day'!#REF!</f>
        <v>#REF!</v>
      </c>
      <c r="M800" s="6" t="e">
        <f>Forecast!#REF!+Forecast!#REF!*'Error Factor for last day'!#REF!</f>
        <v>#REF!</v>
      </c>
      <c r="N800" s="6" t="e">
        <f>Forecast!#REF!+Forecast!#REF!*'Error Factor for last day'!#REF!</f>
        <v>#REF!</v>
      </c>
      <c r="O800" s="6" t="e">
        <f>Forecast!#REF!+Forecast!#REF!*'Error Factor for last day'!#REF!</f>
        <v>#REF!</v>
      </c>
      <c r="P800" s="6" t="e">
        <f>Forecast!#REF!+Forecast!#REF!*'Error Factor for last day'!#REF!</f>
        <v>#REF!</v>
      </c>
      <c r="Q800" s="6" t="e">
        <f>Forecast!#REF!+Forecast!#REF!*'Error Factor for last day'!#REF!</f>
        <v>#REF!</v>
      </c>
      <c r="R800" s="6" t="e">
        <f>Forecast!#REF!+Forecast!#REF!*'Error Factor for last day'!#REF!</f>
        <v>#REF!</v>
      </c>
      <c r="S800" s="6" t="e">
        <f>Forecast!#REF!+Forecast!#REF!*'Error Factor for last day'!#REF!</f>
        <v>#REF!</v>
      </c>
      <c r="T800" s="6" t="e">
        <f>Forecast!#REF!+Forecast!#REF!*'Error Factor for last day'!#REF!</f>
        <v>#REF!</v>
      </c>
      <c r="U800" s="6" t="e">
        <f>Forecast!#REF!+Forecast!#REF!*'Error Factor for last day'!#REF!</f>
        <v>#REF!</v>
      </c>
      <c r="V800" s="6" t="e">
        <f>Forecast!#REF!+Forecast!#REF!*'Error Factor for last day'!#REF!</f>
        <v>#REF!</v>
      </c>
      <c r="W800" s="6" t="e">
        <f>Forecast!#REF!+Forecast!#REF!*'Error Factor for last day'!#REF!</f>
        <v>#REF!</v>
      </c>
      <c r="X800" s="6" t="e">
        <f>Forecast!#REF!+Forecast!#REF!*'Error Factor for last day'!#REF!</f>
        <v>#REF!</v>
      </c>
      <c r="Y800" s="6" t="e">
        <f>Forecast!#REF!+Forecast!#REF!*'Error Factor for last day'!#REF!</f>
        <v>#REF!</v>
      </c>
      <c r="Z800" s="6" t="e">
        <f>Forecast!#REF!+Forecast!#REF!*'Error Factor for last day'!#REF!</f>
        <v>#REF!</v>
      </c>
      <c r="AA800" s="6" t="e">
        <f>Forecast!#REF!+Forecast!#REF!*'Error Factor for last day'!#REF!</f>
        <v>#REF!</v>
      </c>
      <c r="AB800" s="6" t="e">
        <f>Forecast!#REF!+Forecast!#REF!*'Error Factor for last day'!#REF!</f>
        <v>#REF!</v>
      </c>
      <c r="AC800" s="6" t="e">
        <f>Forecast!#REF!+Forecast!#REF!*'Error Factor for last day'!#REF!</f>
        <v>#REF!</v>
      </c>
      <c r="AD800" s="6" t="e">
        <f>Forecast!#REF!+Forecast!#REF!*'Error Factor for last day'!#REF!</f>
        <v>#REF!</v>
      </c>
      <c r="AE800" s="6" t="e">
        <f>Forecast!#REF!+Forecast!#REF!*'Error Factor for last day'!#REF!</f>
        <v>#REF!</v>
      </c>
      <c r="AF800" s="6" t="e">
        <f>Forecast!#REF!+Forecast!#REF!*'Error Factor for last day'!#REF!</f>
        <v>#REF!</v>
      </c>
      <c r="AG800" s="6" t="e">
        <f>Forecast!#REF!+Forecast!#REF!*'Error Factor for last day'!#REF!</f>
        <v>#REF!</v>
      </c>
    </row>
    <row r="801" spans="1:33" hidden="1" x14ac:dyDescent="0.25">
      <c r="A801" s="2">
        <v>42232.553472222222</v>
      </c>
      <c r="B801" s="6" t="e">
        <f>Forecast!#REF!+Forecast!#REF!*'Error Factor for last day'!#REF!</f>
        <v>#REF!</v>
      </c>
      <c r="C801" s="6" t="e">
        <f>Forecast!#REF!+Forecast!#REF!*'Error Factor for last day'!#REF!</f>
        <v>#REF!</v>
      </c>
      <c r="D801" s="6" t="e">
        <f>Forecast!#REF!+Forecast!#REF!*'Error Factor for last day'!#REF!</f>
        <v>#REF!</v>
      </c>
      <c r="E801" s="6" t="e">
        <f>Forecast!#REF!+Forecast!#REF!*'Error Factor for last day'!#REF!</f>
        <v>#REF!</v>
      </c>
      <c r="F801" s="6" t="e">
        <f>Forecast!#REF!+Forecast!#REF!*'Error Factor for last day'!#REF!</f>
        <v>#REF!</v>
      </c>
      <c r="G801" s="6" t="e">
        <f>Forecast!#REF!+Forecast!#REF!*'Error Factor for last day'!#REF!</f>
        <v>#REF!</v>
      </c>
      <c r="H801" s="6" t="e">
        <f>Forecast!#REF!+Forecast!#REF!*'Error Factor for last day'!#REF!</f>
        <v>#REF!</v>
      </c>
      <c r="I801" s="6" t="e">
        <f>Forecast!#REF!+Forecast!#REF!*'Error Factor for last day'!#REF!</f>
        <v>#REF!</v>
      </c>
      <c r="J801" s="6" t="e">
        <f>Forecast!#REF!+Forecast!#REF!*'Error Factor for last day'!#REF!</f>
        <v>#REF!</v>
      </c>
      <c r="K801" s="6" t="e">
        <f>Forecast!#REF!+Forecast!#REF!*'Error Factor for last day'!#REF!</f>
        <v>#REF!</v>
      </c>
      <c r="L801" s="6" t="e">
        <f>Forecast!#REF!+Forecast!#REF!*'Error Factor for last day'!#REF!</f>
        <v>#REF!</v>
      </c>
      <c r="M801" s="6" t="e">
        <f>Forecast!#REF!+Forecast!#REF!*'Error Factor for last day'!#REF!</f>
        <v>#REF!</v>
      </c>
      <c r="N801" s="6" t="e">
        <f>Forecast!#REF!+Forecast!#REF!*'Error Factor for last day'!#REF!</f>
        <v>#REF!</v>
      </c>
      <c r="O801" s="6" t="e">
        <f>Forecast!#REF!+Forecast!#REF!*'Error Factor for last day'!#REF!</f>
        <v>#REF!</v>
      </c>
      <c r="P801" s="6" t="e">
        <f>Forecast!#REF!+Forecast!#REF!*'Error Factor for last day'!#REF!</f>
        <v>#REF!</v>
      </c>
      <c r="Q801" s="6" t="e">
        <f>Forecast!#REF!+Forecast!#REF!*'Error Factor for last day'!#REF!</f>
        <v>#REF!</v>
      </c>
      <c r="R801" s="6" t="e">
        <f>Forecast!#REF!+Forecast!#REF!*'Error Factor for last day'!#REF!</f>
        <v>#REF!</v>
      </c>
      <c r="S801" s="6" t="e">
        <f>Forecast!#REF!+Forecast!#REF!*'Error Factor for last day'!#REF!</f>
        <v>#REF!</v>
      </c>
      <c r="T801" s="6" t="e">
        <f>Forecast!#REF!+Forecast!#REF!*'Error Factor for last day'!#REF!</f>
        <v>#REF!</v>
      </c>
      <c r="U801" s="6" t="e">
        <f>Forecast!#REF!+Forecast!#REF!*'Error Factor for last day'!#REF!</f>
        <v>#REF!</v>
      </c>
      <c r="V801" s="6" t="e">
        <f>Forecast!#REF!+Forecast!#REF!*'Error Factor for last day'!#REF!</f>
        <v>#REF!</v>
      </c>
      <c r="W801" s="6" t="e">
        <f>Forecast!#REF!+Forecast!#REF!*'Error Factor for last day'!#REF!</f>
        <v>#REF!</v>
      </c>
      <c r="X801" s="6" t="e">
        <f>Forecast!#REF!+Forecast!#REF!*'Error Factor for last day'!#REF!</f>
        <v>#REF!</v>
      </c>
      <c r="Y801" s="6" t="e">
        <f>Forecast!#REF!+Forecast!#REF!*'Error Factor for last day'!#REF!</f>
        <v>#REF!</v>
      </c>
      <c r="Z801" s="6" t="e">
        <f>Forecast!#REF!+Forecast!#REF!*'Error Factor for last day'!#REF!</f>
        <v>#REF!</v>
      </c>
      <c r="AA801" s="6" t="e">
        <f>Forecast!#REF!+Forecast!#REF!*'Error Factor for last day'!#REF!</f>
        <v>#REF!</v>
      </c>
      <c r="AB801" s="6" t="e">
        <f>Forecast!#REF!+Forecast!#REF!*'Error Factor for last day'!#REF!</f>
        <v>#REF!</v>
      </c>
      <c r="AC801" s="6" t="e">
        <f>Forecast!#REF!+Forecast!#REF!*'Error Factor for last day'!#REF!</f>
        <v>#REF!</v>
      </c>
      <c r="AD801" s="6" t="e">
        <f>Forecast!#REF!+Forecast!#REF!*'Error Factor for last day'!#REF!</f>
        <v>#REF!</v>
      </c>
      <c r="AE801" s="6" t="e">
        <f>Forecast!#REF!+Forecast!#REF!*'Error Factor for last day'!#REF!</f>
        <v>#REF!</v>
      </c>
      <c r="AF801" s="6" t="e">
        <f>Forecast!#REF!+Forecast!#REF!*'Error Factor for last day'!#REF!</f>
        <v>#REF!</v>
      </c>
      <c r="AG801" s="6" t="e">
        <f>Forecast!#REF!+Forecast!#REF!*'Error Factor for last day'!#REF!</f>
        <v>#REF!</v>
      </c>
    </row>
    <row r="802" spans="1:33" hidden="1" x14ac:dyDescent="0.25">
      <c r="A802" s="2">
        <v>42232.554166666669</v>
      </c>
      <c r="B802" s="6" t="e">
        <f>Forecast!#REF!+Forecast!#REF!*'Error Factor for last day'!#REF!</f>
        <v>#REF!</v>
      </c>
      <c r="C802" s="6" t="e">
        <f>Forecast!#REF!+Forecast!#REF!*'Error Factor for last day'!#REF!</f>
        <v>#REF!</v>
      </c>
      <c r="D802" s="6" t="e">
        <f>Forecast!#REF!+Forecast!#REF!*'Error Factor for last day'!#REF!</f>
        <v>#REF!</v>
      </c>
      <c r="E802" s="6" t="e">
        <f>Forecast!#REF!+Forecast!#REF!*'Error Factor for last day'!#REF!</f>
        <v>#REF!</v>
      </c>
      <c r="F802" s="6" t="e">
        <f>Forecast!#REF!+Forecast!#REF!*'Error Factor for last day'!#REF!</f>
        <v>#REF!</v>
      </c>
      <c r="G802" s="6" t="e">
        <f>Forecast!#REF!+Forecast!#REF!*'Error Factor for last day'!#REF!</f>
        <v>#REF!</v>
      </c>
      <c r="H802" s="6" t="e">
        <f>Forecast!#REF!+Forecast!#REF!*'Error Factor for last day'!#REF!</f>
        <v>#REF!</v>
      </c>
      <c r="I802" s="6" t="e">
        <f>Forecast!#REF!+Forecast!#REF!*'Error Factor for last day'!#REF!</f>
        <v>#REF!</v>
      </c>
      <c r="J802" s="6" t="e">
        <f>Forecast!#REF!+Forecast!#REF!*'Error Factor for last day'!#REF!</f>
        <v>#REF!</v>
      </c>
      <c r="K802" s="6" t="e">
        <f>Forecast!#REF!+Forecast!#REF!*'Error Factor for last day'!#REF!</f>
        <v>#REF!</v>
      </c>
      <c r="L802" s="6" t="e">
        <f>Forecast!#REF!+Forecast!#REF!*'Error Factor for last day'!#REF!</f>
        <v>#REF!</v>
      </c>
      <c r="M802" s="6" t="e">
        <f>Forecast!#REF!+Forecast!#REF!*'Error Factor for last day'!#REF!</f>
        <v>#REF!</v>
      </c>
      <c r="N802" s="6" t="e">
        <f>Forecast!#REF!+Forecast!#REF!*'Error Factor for last day'!#REF!</f>
        <v>#REF!</v>
      </c>
      <c r="O802" s="6" t="e">
        <f>Forecast!#REF!+Forecast!#REF!*'Error Factor for last day'!#REF!</f>
        <v>#REF!</v>
      </c>
      <c r="P802" s="6" t="e">
        <f>Forecast!#REF!+Forecast!#REF!*'Error Factor for last day'!#REF!</f>
        <v>#REF!</v>
      </c>
      <c r="Q802" s="6" t="e">
        <f>Forecast!#REF!+Forecast!#REF!*'Error Factor for last day'!#REF!</f>
        <v>#REF!</v>
      </c>
      <c r="R802" s="6" t="e">
        <f>Forecast!#REF!+Forecast!#REF!*'Error Factor for last day'!#REF!</f>
        <v>#REF!</v>
      </c>
      <c r="S802" s="6" t="e">
        <f>Forecast!#REF!+Forecast!#REF!*'Error Factor for last day'!#REF!</f>
        <v>#REF!</v>
      </c>
      <c r="T802" s="6" t="e">
        <f>Forecast!#REF!+Forecast!#REF!*'Error Factor for last day'!#REF!</f>
        <v>#REF!</v>
      </c>
      <c r="U802" s="6" t="e">
        <f>Forecast!#REF!+Forecast!#REF!*'Error Factor for last day'!#REF!</f>
        <v>#REF!</v>
      </c>
      <c r="V802" s="6" t="e">
        <f>Forecast!#REF!+Forecast!#REF!*'Error Factor for last day'!#REF!</f>
        <v>#REF!</v>
      </c>
      <c r="W802" s="6" t="e">
        <f>Forecast!#REF!+Forecast!#REF!*'Error Factor for last day'!#REF!</f>
        <v>#REF!</v>
      </c>
      <c r="X802" s="6" t="e">
        <f>Forecast!#REF!+Forecast!#REF!*'Error Factor for last day'!#REF!</f>
        <v>#REF!</v>
      </c>
      <c r="Y802" s="6" t="e">
        <f>Forecast!#REF!+Forecast!#REF!*'Error Factor for last day'!#REF!</f>
        <v>#REF!</v>
      </c>
      <c r="Z802" s="6" t="e">
        <f>Forecast!#REF!+Forecast!#REF!*'Error Factor for last day'!#REF!</f>
        <v>#REF!</v>
      </c>
      <c r="AA802" s="6" t="e">
        <f>Forecast!#REF!+Forecast!#REF!*'Error Factor for last day'!#REF!</f>
        <v>#REF!</v>
      </c>
      <c r="AB802" s="6" t="e">
        <f>Forecast!#REF!+Forecast!#REF!*'Error Factor for last day'!#REF!</f>
        <v>#REF!</v>
      </c>
      <c r="AC802" s="6" t="e">
        <f>Forecast!#REF!+Forecast!#REF!*'Error Factor for last day'!#REF!</f>
        <v>#REF!</v>
      </c>
      <c r="AD802" s="6" t="e">
        <f>Forecast!#REF!+Forecast!#REF!*'Error Factor for last day'!#REF!</f>
        <v>#REF!</v>
      </c>
      <c r="AE802" s="6" t="e">
        <f>Forecast!#REF!+Forecast!#REF!*'Error Factor for last day'!#REF!</f>
        <v>#REF!</v>
      </c>
      <c r="AF802" s="6" t="e">
        <f>Forecast!#REF!+Forecast!#REF!*'Error Factor for last day'!#REF!</f>
        <v>#REF!</v>
      </c>
      <c r="AG802" s="6" t="e">
        <f>Forecast!#REF!+Forecast!#REF!*'Error Factor for last day'!#REF!</f>
        <v>#REF!</v>
      </c>
    </row>
    <row r="803" spans="1:33" hidden="1" x14ac:dyDescent="0.25">
      <c r="A803" s="2">
        <v>42232.554861111108</v>
      </c>
      <c r="B803" s="6" t="e">
        <f>Forecast!#REF!+Forecast!#REF!*'Error Factor for last day'!#REF!</f>
        <v>#REF!</v>
      </c>
      <c r="C803" s="6" t="e">
        <f>Forecast!#REF!+Forecast!#REF!*'Error Factor for last day'!#REF!</f>
        <v>#REF!</v>
      </c>
      <c r="D803" s="6" t="e">
        <f>Forecast!#REF!+Forecast!#REF!*'Error Factor for last day'!#REF!</f>
        <v>#REF!</v>
      </c>
      <c r="E803" s="6" t="e">
        <f>Forecast!#REF!+Forecast!#REF!*'Error Factor for last day'!#REF!</f>
        <v>#REF!</v>
      </c>
      <c r="F803" s="6" t="e">
        <f>Forecast!#REF!+Forecast!#REF!*'Error Factor for last day'!#REF!</f>
        <v>#REF!</v>
      </c>
      <c r="G803" s="6" t="e">
        <f>Forecast!#REF!+Forecast!#REF!*'Error Factor for last day'!#REF!</f>
        <v>#REF!</v>
      </c>
      <c r="H803" s="6" t="e">
        <f>Forecast!#REF!+Forecast!#REF!*'Error Factor for last day'!#REF!</f>
        <v>#REF!</v>
      </c>
      <c r="I803" s="6" t="e">
        <f>Forecast!#REF!+Forecast!#REF!*'Error Factor for last day'!#REF!</f>
        <v>#REF!</v>
      </c>
      <c r="J803" s="6" t="e">
        <f>Forecast!#REF!+Forecast!#REF!*'Error Factor for last day'!#REF!</f>
        <v>#REF!</v>
      </c>
      <c r="K803" s="6" t="e">
        <f>Forecast!#REF!+Forecast!#REF!*'Error Factor for last day'!#REF!</f>
        <v>#REF!</v>
      </c>
      <c r="L803" s="6" t="e">
        <f>Forecast!#REF!+Forecast!#REF!*'Error Factor for last day'!#REF!</f>
        <v>#REF!</v>
      </c>
      <c r="M803" s="6" t="e">
        <f>Forecast!#REF!+Forecast!#REF!*'Error Factor for last day'!#REF!</f>
        <v>#REF!</v>
      </c>
      <c r="N803" s="6" t="e">
        <f>Forecast!#REF!+Forecast!#REF!*'Error Factor for last day'!#REF!</f>
        <v>#REF!</v>
      </c>
      <c r="O803" s="6" t="e">
        <f>Forecast!#REF!+Forecast!#REF!*'Error Factor for last day'!#REF!</f>
        <v>#REF!</v>
      </c>
      <c r="P803" s="6" t="e">
        <f>Forecast!#REF!+Forecast!#REF!*'Error Factor for last day'!#REF!</f>
        <v>#REF!</v>
      </c>
      <c r="Q803" s="6" t="e">
        <f>Forecast!#REF!+Forecast!#REF!*'Error Factor for last day'!#REF!</f>
        <v>#REF!</v>
      </c>
      <c r="R803" s="6" t="e">
        <f>Forecast!#REF!+Forecast!#REF!*'Error Factor for last day'!#REF!</f>
        <v>#REF!</v>
      </c>
      <c r="S803" s="6" t="e">
        <f>Forecast!#REF!+Forecast!#REF!*'Error Factor for last day'!#REF!</f>
        <v>#REF!</v>
      </c>
      <c r="T803" s="6" t="e">
        <f>Forecast!#REF!+Forecast!#REF!*'Error Factor for last day'!#REF!</f>
        <v>#REF!</v>
      </c>
      <c r="U803" s="6" t="e">
        <f>Forecast!#REF!+Forecast!#REF!*'Error Factor for last day'!#REF!</f>
        <v>#REF!</v>
      </c>
      <c r="V803" s="6" t="e">
        <f>Forecast!#REF!+Forecast!#REF!*'Error Factor for last day'!#REF!</f>
        <v>#REF!</v>
      </c>
      <c r="W803" s="6" t="e">
        <f>Forecast!#REF!+Forecast!#REF!*'Error Factor for last day'!#REF!</f>
        <v>#REF!</v>
      </c>
      <c r="X803" s="6" t="e">
        <f>Forecast!#REF!+Forecast!#REF!*'Error Factor for last day'!#REF!</f>
        <v>#REF!</v>
      </c>
      <c r="Y803" s="6" t="e">
        <f>Forecast!#REF!+Forecast!#REF!*'Error Factor for last day'!#REF!</f>
        <v>#REF!</v>
      </c>
      <c r="Z803" s="6" t="e">
        <f>Forecast!#REF!+Forecast!#REF!*'Error Factor for last day'!#REF!</f>
        <v>#REF!</v>
      </c>
      <c r="AA803" s="6" t="e">
        <f>Forecast!#REF!+Forecast!#REF!*'Error Factor for last day'!#REF!</f>
        <v>#REF!</v>
      </c>
      <c r="AB803" s="6" t="e">
        <f>Forecast!#REF!+Forecast!#REF!*'Error Factor for last day'!#REF!</f>
        <v>#REF!</v>
      </c>
      <c r="AC803" s="6" t="e">
        <f>Forecast!#REF!+Forecast!#REF!*'Error Factor for last day'!#REF!</f>
        <v>#REF!</v>
      </c>
      <c r="AD803" s="6" t="e">
        <f>Forecast!#REF!+Forecast!#REF!*'Error Factor for last day'!#REF!</f>
        <v>#REF!</v>
      </c>
      <c r="AE803" s="6" t="e">
        <f>Forecast!#REF!+Forecast!#REF!*'Error Factor for last day'!#REF!</f>
        <v>#REF!</v>
      </c>
      <c r="AF803" s="6" t="e">
        <f>Forecast!#REF!+Forecast!#REF!*'Error Factor for last day'!#REF!</f>
        <v>#REF!</v>
      </c>
      <c r="AG803" s="6" t="e">
        <f>Forecast!#REF!+Forecast!#REF!*'Error Factor for last day'!#REF!</f>
        <v>#REF!</v>
      </c>
    </row>
    <row r="804" spans="1:33" hidden="1" x14ac:dyDescent="0.25">
      <c r="A804" s="2">
        <v>42232.555555555555</v>
      </c>
      <c r="B804" s="6" t="e">
        <f>Forecast!#REF!+Forecast!#REF!*'Error Factor for last day'!#REF!</f>
        <v>#REF!</v>
      </c>
      <c r="C804" s="6" t="e">
        <f>Forecast!#REF!+Forecast!#REF!*'Error Factor for last day'!#REF!</f>
        <v>#REF!</v>
      </c>
      <c r="D804" s="6" t="e">
        <f>Forecast!#REF!+Forecast!#REF!*'Error Factor for last day'!#REF!</f>
        <v>#REF!</v>
      </c>
      <c r="E804" s="6" t="e">
        <f>Forecast!#REF!+Forecast!#REF!*'Error Factor for last day'!#REF!</f>
        <v>#REF!</v>
      </c>
      <c r="F804" s="6" t="e">
        <f>Forecast!#REF!+Forecast!#REF!*'Error Factor for last day'!#REF!</f>
        <v>#REF!</v>
      </c>
      <c r="G804" s="6" t="e">
        <f>Forecast!#REF!+Forecast!#REF!*'Error Factor for last day'!#REF!</f>
        <v>#REF!</v>
      </c>
      <c r="H804" s="6" t="e">
        <f>Forecast!#REF!+Forecast!#REF!*'Error Factor for last day'!#REF!</f>
        <v>#REF!</v>
      </c>
      <c r="I804" s="6" t="e">
        <f>Forecast!#REF!+Forecast!#REF!*'Error Factor for last day'!#REF!</f>
        <v>#REF!</v>
      </c>
      <c r="J804" s="6" t="e">
        <f>Forecast!#REF!+Forecast!#REF!*'Error Factor for last day'!#REF!</f>
        <v>#REF!</v>
      </c>
      <c r="K804" s="6" t="e">
        <f>Forecast!#REF!+Forecast!#REF!*'Error Factor for last day'!#REF!</f>
        <v>#REF!</v>
      </c>
      <c r="L804" s="6" t="e">
        <f>Forecast!#REF!+Forecast!#REF!*'Error Factor for last day'!#REF!</f>
        <v>#REF!</v>
      </c>
      <c r="M804" s="6" t="e">
        <f>Forecast!#REF!+Forecast!#REF!*'Error Factor for last day'!#REF!</f>
        <v>#REF!</v>
      </c>
      <c r="N804" s="6" t="e">
        <f>Forecast!#REF!+Forecast!#REF!*'Error Factor for last day'!#REF!</f>
        <v>#REF!</v>
      </c>
      <c r="O804" s="6" t="e">
        <f>Forecast!#REF!+Forecast!#REF!*'Error Factor for last day'!#REF!</f>
        <v>#REF!</v>
      </c>
      <c r="P804" s="6" t="e">
        <f>Forecast!#REF!+Forecast!#REF!*'Error Factor for last day'!#REF!</f>
        <v>#REF!</v>
      </c>
      <c r="Q804" s="6" t="e">
        <f>Forecast!#REF!+Forecast!#REF!*'Error Factor for last day'!#REF!</f>
        <v>#REF!</v>
      </c>
      <c r="R804" s="6" t="e">
        <f>Forecast!#REF!+Forecast!#REF!*'Error Factor for last day'!#REF!</f>
        <v>#REF!</v>
      </c>
      <c r="S804" s="6" t="e">
        <f>Forecast!#REF!+Forecast!#REF!*'Error Factor for last day'!#REF!</f>
        <v>#REF!</v>
      </c>
      <c r="T804" s="6" t="e">
        <f>Forecast!#REF!+Forecast!#REF!*'Error Factor for last day'!#REF!</f>
        <v>#REF!</v>
      </c>
      <c r="U804" s="6" t="e">
        <f>Forecast!#REF!+Forecast!#REF!*'Error Factor for last day'!#REF!</f>
        <v>#REF!</v>
      </c>
      <c r="V804" s="6" t="e">
        <f>Forecast!#REF!+Forecast!#REF!*'Error Factor for last day'!#REF!</f>
        <v>#REF!</v>
      </c>
      <c r="W804" s="6" t="e">
        <f>Forecast!#REF!+Forecast!#REF!*'Error Factor for last day'!#REF!</f>
        <v>#REF!</v>
      </c>
      <c r="X804" s="6" t="e">
        <f>Forecast!#REF!+Forecast!#REF!*'Error Factor for last day'!#REF!</f>
        <v>#REF!</v>
      </c>
      <c r="Y804" s="6" t="e">
        <f>Forecast!#REF!+Forecast!#REF!*'Error Factor for last day'!#REF!</f>
        <v>#REF!</v>
      </c>
      <c r="Z804" s="6" t="e">
        <f>Forecast!#REF!+Forecast!#REF!*'Error Factor for last day'!#REF!</f>
        <v>#REF!</v>
      </c>
      <c r="AA804" s="6" t="e">
        <f>Forecast!#REF!+Forecast!#REF!*'Error Factor for last day'!#REF!</f>
        <v>#REF!</v>
      </c>
      <c r="AB804" s="6" t="e">
        <f>Forecast!#REF!+Forecast!#REF!*'Error Factor for last day'!#REF!</f>
        <v>#REF!</v>
      </c>
      <c r="AC804" s="6" t="e">
        <f>Forecast!#REF!+Forecast!#REF!*'Error Factor for last day'!#REF!</f>
        <v>#REF!</v>
      </c>
      <c r="AD804" s="6" t="e">
        <f>Forecast!#REF!+Forecast!#REF!*'Error Factor for last day'!#REF!</f>
        <v>#REF!</v>
      </c>
      <c r="AE804" s="6" t="e">
        <f>Forecast!#REF!+Forecast!#REF!*'Error Factor for last day'!#REF!</f>
        <v>#REF!</v>
      </c>
      <c r="AF804" s="6" t="e">
        <f>Forecast!#REF!+Forecast!#REF!*'Error Factor for last day'!#REF!</f>
        <v>#REF!</v>
      </c>
      <c r="AG804" s="6" t="e">
        <f>Forecast!#REF!+Forecast!#REF!*'Error Factor for last day'!#REF!</f>
        <v>#REF!</v>
      </c>
    </row>
    <row r="805" spans="1:33" hidden="1" x14ac:dyDescent="0.25">
      <c r="A805" s="2">
        <v>42232.556250000001</v>
      </c>
      <c r="B805" s="6" t="e">
        <f>Forecast!#REF!+Forecast!#REF!*'Error Factor for last day'!#REF!</f>
        <v>#REF!</v>
      </c>
      <c r="C805" s="6" t="e">
        <f>Forecast!#REF!+Forecast!#REF!*'Error Factor for last day'!#REF!</f>
        <v>#REF!</v>
      </c>
      <c r="D805" s="6" t="e">
        <f>Forecast!#REF!+Forecast!#REF!*'Error Factor for last day'!#REF!</f>
        <v>#REF!</v>
      </c>
      <c r="E805" s="6" t="e">
        <f>Forecast!#REF!+Forecast!#REF!*'Error Factor for last day'!#REF!</f>
        <v>#REF!</v>
      </c>
      <c r="F805" s="6" t="e">
        <f>Forecast!#REF!+Forecast!#REF!*'Error Factor for last day'!#REF!</f>
        <v>#REF!</v>
      </c>
      <c r="G805" s="6" t="e">
        <f>Forecast!#REF!+Forecast!#REF!*'Error Factor for last day'!#REF!</f>
        <v>#REF!</v>
      </c>
      <c r="H805" s="6" t="e">
        <f>Forecast!#REF!+Forecast!#REF!*'Error Factor for last day'!#REF!</f>
        <v>#REF!</v>
      </c>
      <c r="I805" s="6" t="e">
        <f>Forecast!#REF!+Forecast!#REF!*'Error Factor for last day'!#REF!</f>
        <v>#REF!</v>
      </c>
      <c r="J805" s="6" t="e">
        <f>Forecast!#REF!+Forecast!#REF!*'Error Factor for last day'!#REF!</f>
        <v>#REF!</v>
      </c>
      <c r="K805" s="6" t="e">
        <f>Forecast!#REF!+Forecast!#REF!*'Error Factor for last day'!#REF!</f>
        <v>#REF!</v>
      </c>
      <c r="L805" s="6" t="e">
        <f>Forecast!#REF!+Forecast!#REF!*'Error Factor for last day'!#REF!</f>
        <v>#REF!</v>
      </c>
      <c r="M805" s="6" t="e">
        <f>Forecast!#REF!+Forecast!#REF!*'Error Factor for last day'!#REF!</f>
        <v>#REF!</v>
      </c>
      <c r="N805" s="6" t="e">
        <f>Forecast!#REF!+Forecast!#REF!*'Error Factor for last day'!#REF!</f>
        <v>#REF!</v>
      </c>
      <c r="O805" s="6" t="e">
        <f>Forecast!#REF!+Forecast!#REF!*'Error Factor for last day'!#REF!</f>
        <v>#REF!</v>
      </c>
      <c r="P805" s="6" t="e">
        <f>Forecast!#REF!+Forecast!#REF!*'Error Factor for last day'!#REF!</f>
        <v>#REF!</v>
      </c>
      <c r="Q805" s="6" t="e">
        <f>Forecast!#REF!+Forecast!#REF!*'Error Factor for last day'!#REF!</f>
        <v>#REF!</v>
      </c>
      <c r="R805" s="6" t="e">
        <f>Forecast!#REF!+Forecast!#REF!*'Error Factor for last day'!#REF!</f>
        <v>#REF!</v>
      </c>
      <c r="S805" s="6" t="e">
        <f>Forecast!#REF!+Forecast!#REF!*'Error Factor for last day'!#REF!</f>
        <v>#REF!</v>
      </c>
      <c r="T805" s="6" t="e">
        <f>Forecast!#REF!+Forecast!#REF!*'Error Factor for last day'!#REF!</f>
        <v>#REF!</v>
      </c>
      <c r="U805" s="6" t="e">
        <f>Forecast!#REF!+Forecast!#REF!*'Error Factor for last day'!#REF!</f>
        <v>#REF!</v>
      </c>
      <c r="V805" s="6" t="e">
        <f>Forecast!#REF!+Forecast!#REF!*'Error Factor for last day'!#REF!</f>
        <v>#REF!</v>
      </c>
      <c r="W805" s="6" t="e">
        <f>Forecast!#REF!+Forecast!#REF!*'Error Factor for last day'!#REF!</f>
        <v>#REF!</v>
      </c>
      <c r="X805" s="6" t="e">
        <f>Forecast!#REF!+Forecast!#REF!*'Error Factor for last day'!#REF!</f>
        <v>#REF!</v>
      </c>
      <c r="Y805" s="6" t="e">
        <f>Forecast!#REF!+Forecast!#REF!*'Error Factor for last day'!#REF!</f>
        <v>#REF!</v>
      </c>
      <c r="Z805" s="6" t="e">
        <f>Forecast!#REF!+Forecast!#REF!*'Error Factor for last day'!#REF!</f>
        <v>#REF!</v>
      </c>
      <c r="AA805" s="6" t="e">
        <f>Forecast!#REF!+Forecast!#REF!*'Error Factor for last day'!#REF!</f>
        <v>#REF!</v>
      </c>
      <c r="AB805" s="6" t="e">
        <f>Forecast!#REF!+Forecast!#REF!*'Error Factor for last day'!#REF!</f>
        <v>#REF!</v>
      </c>
      <c r="AC805" s="6" t="e">
        <f>Forecast!#REF!+Forecast!#REF!*'Error Factor for last day'!#REF!</f>
        <v>#REF!</v>
      </c>
      <c r="AD805" s="6" t="e">
        <f>Forecast!#REF!+Forecast!#REF!*'Error Factor for last day'!#REF!</f>
        <v>#REF!</v>
      </c>
      <c r="AE805" s="6" t="e">
        <f>Forecast!#REF!+Forecast!#REF!*'Error Factor for last day'!#REF!</f>
        <v>#REF!</v>
      </c>
      <c r="AF805" s="6" t="e">
        <f>Forecast!#REF!+Forecast!#REF!*'Error Factor for last day'!#REF!</f>
        <v>#REF!</v>
      </c>
      <c r="AG805" s="6" t="e">
        <f>Forecast!#REF!+Forecast!#REF!*'Error Factor for last day'!#REF!</f>
        <v>#REF!</v>
      </c>
    </row>
    <row r="806" spans="1:33" hidden="1" x14ac:dyDescent="0.25">
      <c r="A806" s="2">
        <v>42232.556944444441</v>
      </c>
      <c r="B806" s="6" t="e">
        <f>Forecast!#REF!+Forecast!#REF!*'Error Factor for last day'!#REF!</f>
        <v>#REF!</v>
      </c>
      <c r="C806" s="6" t="e">
        <f>Forecast!#REF!+Forecast!#REF!*'Error Factor for last day'!#REF!</f>
        <v>#REF!</v>
      </c>
      <c r="D806" s="6" t="e">
        <f>Forecast!#REF!+Forecast!#REF!*'Error Factor for last day'!#REF!</f>
        <v>#REF!</v>
      </c>
      <c r="E806" s="6" t="e">
        <f>Forecast!#REF!+Forecast!#REF!*'Error Factor for last day'!#REF!</f>
        <v>#REF!</v>
      </c>
      <c r="F806" s="6" t="e">
        <f>Forecast!#REF!+Forecast!#REF!*'Error Factor for last day'!#REF!</f>
        <v>#REF!</v>
      </c>
      <c r="G806" s="6" t="e">
        <f>Forecast!#REF!+Forecast!#REF!*'Error Factor for last day'!#REF!</f>
        <v>#REF!</v>
      </c>
      <c r="H806" s="6" t="e">
        <f>Forecast!#REF!+Forecast!#REF!*'Error Factor for last day'!#REF!</f>
        <v>#REF!</v>
      </c>
      <c r="I806" s="6" t="e">
        <f>Forecast!#REF!+Forecast!#REF!*'Error Factor for last day'!#REF!</f>
        <v>#REF!</v>
      </c>
      <c r="J806" s="6" t="e">
        <f>Forecast!#REF!+Forecast!#REF!*'Error Factor for last day'!#REF!</f>
        <v>#REF!</v>
      </c>
      <c r="K806" s="6" t="e">
        <f>Forecast!#REF!+Forecast!#REF!*'Error Factor for last day'!#REF!</f>
        <v>#REF!</v>
      </c>
      <c r="L806" s="6" t="e">
        <f>Forecast!#REF!+Forecast!#REF!*'Error Factor for last day'!#REF!</f>
        <v>#REF!</v>
      </c>
      <c r="M806" s="6" t="e">
        <f>Forecast!#REF!+Forecast!#REF!*'Error Factor for last day'!#REF!</f>
        <v>#REF!</v>
      </c>
      <c r="N806" s="6" t="e">
        <f>Forecast!#REF!+Forecast!#REF!*'Error Factor for last day'!#REF!</f>
        <v>#REF!</v>
      </c>
      <c r="O806" s="6" t="e">
        <f>Forecast!#REF!+Forecast!#REF!*'Error Factor for last day'!#REF!</f>
        <v>#REF!</v>
      </c>
      <c r="P806" s="6" t="e">
        <f>Forecast!#REF!+Forecast!#REF!*'Error Factor for last day'!#REF!</f>
        <v>#REF!</v>
      </c>
      <c r="Q806" s="6" t="e">
        <f>Forecast!#REF!+Forecast!#REF!*'Error Factor for last day'!#REF!</f>
        <v>#REF!</v>
      </c>
      <c r="R806" s="6" t="e">
        <f>Forecast!#REF!+Forecast!#REF!*'Error Factor for last day'!#REF!</f>
        <v>#REF!</v>
      </c>
      <c r="S806" s="6" t="e">
        <f>Forecast!#REF!+Forecast!#REF!*'Error Factor for last day'!#REF!</f>
        <v>#REF!</v>
      </c>
      <c r="T806" s="6" t="e">
        <f>Forecast!#REF!+Forecast!#REF!*'Error Factor for last day'!#REF!</f>
        <v>#REF!</v>
      </c>
      <c r="U806" s="6" t="e">
        <f>Forecast!#REF!+Forecast!#REF!*'Error Factor for last day'!#REF!</f>
        <v>#REF!</v>
      </c>
      <c r="V806" s="6" t="e">
        <f>Forecast!#REF!+Forecast!#REF!*'Error Factor for last day'!#REF!</f>
        <v>#REF!</v>
      </c>
      <c r="W806" s="6" t="e">
        <f>Forecast!#REF!+Forecast!#REF!*'Error Factor for last day'!#REF!</f>
        <v>#REF!</v>
      </c>
      <c r="X806" s="6" t="e">
        <f>Forecast!#REF!+Forecast!#REF!*'Error Factor for last day'!#REF!</f>
        <v>#REF!</v>
      </c>
      <c r="Y806" s="6" t="e">
        <f>Forecast!#REF!+Forecast!#REF!*'Error Factor for last day'!#REF!</f>
        <v>#REF!</v>
      </c>
      <c r="Z806" s="6" t="e">
        <f>Forecast!#REF!+Forecast!#REF!*'Error Factor for last day'!#REF!</f>
        <v>#REF!</v>
      </c>
      <c r="AA806" s="6" t="e">
        <f>Forecast!#REF!+Forecast!#REF!*'Error Factor for last day'!#REF!</f>
        <v>#REF!</v>
      </c>
      <c r="AB806" s="6" t="e">
        <f>Forecast!#REF!+Forecast!#REF!*'Error Factor for last day'!#REF!</f>
        <v>#REF!</v>
      </c>
      <c r="AC806" s="6" t="e">
        <f>Forecast!#REF!+Forecast!#REF!*'Error Factor for last day'!#REF!</f>
        <v>#REF!</v>
      </c>
      <c r="AD806" s="6" t="e">
        <f>Forecast!#REF!+Forecast!#REF!*'Error Factor for last day'!#REF!</f>
        <v>#REF!</v>
      </c>
      <c r="AE806" s="6" t="e">
        <f>Forecast!#REF!+Forecast!#REF!*'Error Factor for last day'!#REF!</f>
        <v>#REF!</v>
      </c>
      <c r="AF806" s="6" t="e">
        <f>Forecast!#REF!+Forecast!#REF!*'Error Factor for last day'!#REF!</f>
        <v>#REF!</v>
      </c>
      <c r="AG806" s="6" t="e">
        <f>Forecast!#REF!+Forecast!#REF!*'Error Factor for last day'!#REF!</f>
        <v>#REF!</v>
      </c>
    </row>
    <row r="807" spans="1:33" hidden="1" x14ac:dyDescent="0.25">
      <c r="A807" s="2">
        <v>42232.557638888888</v>
      </c>
      <c r="B807" s="6" t="e">
        <f>Forecast!#REF!+Forecast!#REF!*'Error Factor for last day'!#REF!</f>
        <v>#REF!</v>
      </c>
      <c r="C807" s="6" t="e">
        <f>Forecast!#REF!+Forecast!#REF!*'Error Factor for last day'!#REF!</f>
        <v>#REF!</v>
      </c>
      <c r="D807" s="6" t="e">
        <f>Forecast!#REF!+Forecast!#REF!*'Error Factor for last day'!#REF!</f>
        <v>#REF!</v>
      </c>
      <c r="E807" s="6" t="e">
        <f>Forecast!#REF!+Forecast!#REF!*'Error Factor for last day'!#REF!</f>
        <v>#REF!</v>
      </c>
      <c r="F807" s="6" t="e">
        <f>Forecast!#REF!+Forecast!#REF!*'Error Factor for last day'!#REF!</f>
        <v>#REF!</v>
      </c>
      <c r="G807" s="6" t="e">
        <f>Forecast!#REF!+Forecast!#REF!*'Error Factor for last day'!#REF!</f>
        <v>#REF!</v>
      </c>
      <c r="H807" s="6" t="e">
        <f>Forecast!#REF!+Forecast!#REF!*'Error Factor for last day'!#REF!</f>
        <v>#REF!</v>
      </c>
      <c r="I807" s="6" t="e">
        <f>Forecast!#REF!+Forecast!#REF!*'Error Factor for last day'!#REF!</f>
        <v>#REF!</v>
      </c>
      <c r="J807" s="6" t="e">
        <f>Forecast!#REF!+Forecast!#REF!*'Error Factor for last day'!#REF!</f>
        <v>#REF!</v>
      </c>
      <c r="K807" s="6" t="e">
        <f>Forecast!#REF!+Forecast!#REF!*'Error Factor for last day'!#REF!</f>
        <v>#REF!</v>
      </c>
      <c r="L807" s="6" t="e">
        <f>Forecast!#REF!+Forecast!#REF!*'Error Factor for last day'!#REF!</f>
        <v>#REF!</v>
      </c>
      <c r="M807" s="6" t="e">
        <f>Forecast!#REF!+Forecast!#REF!*'Error Factor for last day'!#REF!</f>
        <v>#REF!</v>
      </c>
      <c r="N807" s="6" t="e">
        <f>Forecast!#REF!+Forecast!#REF!*'Error Factor for last day'!#REF!</f>
        <v>#REF!</v>
      </c>
      <c r="O807" s="6" t="e">
        <f>Forecast!#REF!+Forecast!#REF!*'Error Factor for last day'!#REF!</f>
        <v>#REF!</v>
      </c>
      <c r="P807" s="6" t="e">
        <f>Forecast!#REF!+Forecast!#REF!*'Error Factor for last day'!#REF!</f>
        <v>#REF!</v>
      </c>
      <c r="Q807" s="6" t="e">
        <f>Forecast!#REF!+Forecast!#REF!*'Error Factor for last day'!#REF!</f>
        <v>#REF!</v>
      </c>
      <c r="R807" s="6" t="e">
        <f>Forecast!#REF!+Forecast!#REF!*'Error Factor for last day'!#REF!</f>
        <v>#REF!</v>
      </c>
      <c r="S807" s="6" t="e">
        <f>Forecast!#REF!+Forecast!#REF!*'Error Factor for last day'!#REF!</f>
        <v>#REF!</v>
      </c>
      <c r="T807" s="6" t="e">
        <f>Forecast!#REF!+Forecast!#REF!*'Error Factor for last day'!#REF!</f>
        <v>#REF!</v>
      </c>
      <c r="U807" s="6" t="e">
        <f>Forecast!#REF!+Forecast!#REF!*'Error Factor for last day'!#REF!</f>
        <v>#REF!</v>
      </c>
      <c r="V807" s="6" t="e">
        <f>Forecast!#REF!+Forecast!#REF!*'Error Factor for last day'!#REF!</f>
        <v>#REF!</v>
      </c>
      <c r="W807" s="6" t="e">
        <f>Forecast!#REF!+Forecast!#REF!*'Error Factor for last day'!#REF!</f>
        <v>#REF!</v>
      </c>
      <c r="X807" s="6" t="e">
        <f>Forecast!#REF!+Forecast!#REF!*'Error Factor for last day'!#REF!</f>
        <v>#REF!</v>
      </c>
      <c r="Y807" s="6" t="e">
        <f>Forecast!#REF!+Forecast!#REF!*'Error Factor for last day'!#REF!</f>
        <v>#REF!</v>
      </c>
      <c r="Z807" s="6" t="e">
        <f>Forecast!#REF!+Forecast!#REF!*'Error Factor for last day'!#REF!</f>
        <v>#REF!</v>
      </c>
      <c r="AA807" s="6" t="e">
        <f>Forecast!#REF!+Forecast!#REF!*'Error Factor for last day'!#REF!</f>
        <v>#REF!</v>
      </c>
      <c r="AB807" s="6" t="e">
        <f>Forecast!#REF!+Forecast!#REF!*'Error Factor for last day'!#REF!</f>
        <v>#REF!</v>
      </c>
      <c r="AC807" s="6" t="e">
        <f>Forecast!#REF!+Forecast!#REF!*'Error Factor for last day'!#REF!</f>
        <v>#REF!</v>
      </c>
      <c r="AD807" s="6" t="e">
        <f>Forecast!#REF!+Forecast!#REF!*'Error Factor for last day'!#REF!</f>
        <v>#REF!</v>
      </c>
      <c r="AE807" s="6" t="e">
        <f>Forecast!#REF!+Forecast!#REF!*'Error Factor for last day'!#REF!</f>
        <v>#REF!</v>
      </c>
      <c r="AF807" s="6" t="e">
        <f>Forecast!#REF!+Forecast!#REF!*'Error Factor for last day'!#REF!</f>
        <v>#REF!</v>
      </c>
      <c r="AG807" s="6" t="e">
        <f>Forecast!#REF!+Forecast!#REF!*'Error Factor for last day'!#REF!</f>
        <v>#REF!</v>
      </c>
    </row>
    <row r="808" spans="1:33" hidden="1" x14ac:dyDescent="0.25">
      <c r="A808" s="2">
        <v>42232.558333333334</v>
      </c>
      <c r="B808" s="6" t="e">
        <f>Forecast!#REF!+Forecast!#REF!*'Error Factor for last day'!#REF!</f>
        <v>#REF!</v>
      </c>
      <c r="C808" s="6" t="e">
        <f>Forecast!#REF!+Forecast!#REF!*'Error Factor for last day'!#REF!</f>
        <v>#REF!</v>
      </c>
      <c r="D808" s="6" t="e">
        <f>Forecast!#REF!+Forecast!#REF!*'Error Factor for last day'!#REF!</f>
        <v>#REF!</v>
      </c>
      <c r="E808" s="6" t="e">
        <f>Forecast!#REF!+Forecast!#REF!*'Error Factor for last day'!#REF!</f>
        <v>#REF!</v>
      </c>
      <c r="F808" s="6" t="e">
        <f>Forecast!#REF!+Forecast!#REF!*'Error Factor for last day'!#REF!</f>
        <v>#REF!</v>
      </c>
      <c r="G808" s="6" t="e">
        <f>Forecast!#REF!+Forecast!#REF!*'Error Factor for last day'!#REF!</f>
        <v>#REF!</v>
      </c>
      <c r="H808" s="6" t="e">
        <f>Forecast!#REF!+Forecast!#REF!*'Error Factor for last day'!#REF!</f>
        <v>#REF!</v>
      </c>
      <c r="I808" s="6" t="e">
        <f>Forecast!#REF!+Forecast!#REF!*'Error Factor for last day'!#REF!</f>
        <v>#REF!</v>
      </c>
      <c r="J808" s="6" t="e">
        <f>Forecast!#REF!+Forecast!#REF!*'Error Factor for last day'!#REF!</f>
        <v>#REF!</v>
      </c>
      <c r="K808" s="6" t="e">
        <f>Forecast!#REF!+Forecast!#REF!*'Error Factor for last day'!#REF!</f>
        <v>#REF!</v>
      </c>
      <c r="L808" s="6" t="e">
        <f>Forecast!#REF!+Forecast!#REF!*'Error Factor for last day'!#REF!</f>
        <v>#REF!</v>
      </c>
      <c r="M808" s="6" t="e">
        <f>Forecast!#REF!+Forecast!#REF!*'Error Factor for last day'!#REF!</f>
        <v>#REF!</v>
      </c>
      <c r="N808" s="6" t="e">
        <f>Forecast!#REF!+Forecast!#REF!*'Error Factor for last day'!#REF!</f>
        <v>#REF!</v>
      </c>
      <c r="O808" s="6" t="e">
        <f>Forecast!#REF!+Forecast!#REF!*'Error Factor for last day'!#REF!</f>
        <v>#REF!</v>
      </c>
      <c r="P808" s="6" t="e">
        <f>Forecast!#REF!+Forecast!#REF!*'Error Factor for last day'!#REF!</f>
        <v>#REF!</v>
      </c>
      <c r="Q808" s="6" t="e">
        <f>Forecast!#REF!+Forecast!#REF!*'Error Factor for last day'!#REF!</f>
        <v>#REF!</v>
      </c>
      <c r="R808" s="6" t="e">
        <f>Forecast!#REF!+Forecast!#REF!*'Error Factor for last day'!#REF!</f>
        <v>#REF!</v>
      </c>
      <c r="S808" s="6" t="e">
        <f>Forecast!#REF!+Forecast!#REF!*'Error Factor for last day'!#REF!</f>
        <v>#REF!</v>
      </c>
      <c r="T808" s="6" t="e">
        <f>Forecast!#REF!+Forecast!#REF!*'Error Factor for last day'!#REF!</f>
        <v>#REF!</v>
      </c>
      <c r="U808" s="6" t="e">
        <f>Forecast!#REF!+Forecast!#REF!*'Error Factor for last day'!#REF!</f>
        <v>#REF!</v>
      </c>
      <c r="V808" s="6" t="e">
        <f>Forecast!#REF!+Forecast!#REF!*'Error Factor for last day'!#REF!</f>
        <v>#REF!</v>
      </c>
      <c r="W808" s="6" t="e">
        <f>Forecast!#REF!+Forecast!#REF!*'Error Factor for last day'!#REF!</f>
        <v>#REF!</v>
      </c>
      <c r="X808" s="6" t="e">
        <f>Forecast!#REF!+Forecast!#REF!*'Error Factor for last day'!#REF!</f>
        <v>#REF!</v>
      </c>
      <c r="Y808" s="6" t="e">
        <f>Forecast!#REF!+Forecast!#REF!*'Error Factor for last day'!#REF!</f>
        <v>#REF!</v>
      </c>
      <c r="Z808" s="6" t="e">
        <f>Forecast!#REF!+Forecast!#REF!*'Error Factor for last day'!#REF!</f>
        <v>#REF!</v>
      </c>
      <c r="AA808" s="6" t="e">
        <f>Forecast!#REF!+Forecast!#REF!*'Error Factor for last day'!#REF!</f>
        <v>#REF!</v>
      </c>
      <c r="AB808" s="6" t="e">
        <f>Forecast!#REF!+Forecast!#REF!*'Error Factor for last day'!#REF!</f>
        <v>#REF!</v>
      </c>
      <c r="AC808" s="6" t="e">
        <f>Forecast!#REF!+Forecast!#REF!*'Error Factor for last day'!#REF!</f>
        <v>#REF!</v>
      </c>
      <c r="AD808" s="6" t="e">
        <f>Forecast!#REF!+Forecast!#REF!*'Error Factor for last day'!#REF!</f>
        <v>#REF!</v>
      </c>
      <c r="AE808" s="6" t="e">
        <f>Forecast!#REF!+Forecast!#REF!*'Error Factor for last day'!#REF!</f>
        <v>#REF!</v>
      </c>
      <c r="AF808" s="6" t="e">
        <f>Forecast!#REF!+Forecast!#REF!*'Error Factor for last day'!#REF!</f>
        <v>#REF!</v>
      </c>
      <c r="AG808" s="6" t="e">
        <f>Forecast!#REF!+Forecast!#REF!*'Error Factor for last day'!#REF!</f>
        <v>#REF!</v>
      </c>
    </row>
    <row r="809" spans="1:33" hidden="1" x14ac:dyDescent="0.25">
      <c r="A809" s="2">
        <v>42232.559027777781</v>
      </c>
      <c r="B809" s="6" t="e">
        <f>Forecast!#REF!+Forecast!#REF!*'Error Factor for last day'!#REF!</f>
        <v>#REF!</v>
      </c>
      <c r="C809" s="6" t="e">
        <f>Forecast!#REF!+Forecast!#REF!*'Error Factor for last day'!#REF!</f>
        <v>#REF!</v>
      </c>
      <c r="D809" s="6" t="e">
        <f>Forecast!#REF!+Forecast!#REF!*'Error Factor for last day'!#REF!</f>
        <v>#REF!</v>
      </c>
      <c r="E809" s="6" t="e">
        <f>Forecast!#REF!+Forecast!#REF!*'Error Factor for last day'!#REF!</f>
        <v>#REF!</v>
      </c>
      <c r="F809" s="6" t="e">
        <f>Forecast!#REF!+Forecast!#REF!*'Error Factor for last day'!#REF!</f>
        <v>#REF!</v>
      </c>
      <c r="G809" s="6" t="e">
        <f>Forecast!#REF!+Forecast!#REF!*'Error Factor for last day'!#REF!</f>
        <v>#REF!</v>
      </c>
      <c r="H809" s="6" t="e">
        <f>Forecast!#REF!+Forecast!#REF!*'Error Factor for last day'!#REF!</f>
        <v>#REF!</v>
      </c>
      <c r="I809" s="6" t="e">
        <f>Forecast!#REF!+Forecast!#REF!*'Error Factor for last day'!#REF!</f>
        <v>#REF!</v>
      </c>
      <c r="J809" s="6" t="e">
        <f>Forecast!#REF!+Forecast!#REF!*'Error Factor for last day'!#REF!</f>
        <v>#REF!</v>
      </c>
      <c r="K809" s="6" t="e">
        <f>Forecast!#REF!+Forecast!#REF!*'Error Factor for last day'!#REF!</f>
        <v>#REF!</v>
      </c>
      <c r="L809" s="6" t="e">
        <f>Forecast!#REF!+Forecast!#REF!*'Error Factor for last day'!#REF!</f>
        <v>#REF!</v>
      </c>
      <c r="M809" s="6" t="e">
        <f>Forecast!#REF!+Forecast!#REF!*'Error Factor for last day'!#REF!</f>
        <v>#REF!</v>
      </c>
      <c r="N809" s="6" t="e">
        <f>Forecast!#REF!+Forecast!#REF!*'Error Factor for last day'!#REF!</f>
        <v>#REF!</v>
      </c>
      <c r="O809" s="6" t="e">
        <f>Forecast!#REF!+Forecast!#REF!*'Error Factor for last day'!#REF!</f>
        <v>#REF!</v>
      </c>
      <c r="P809" s="6" t="e">
        <f>Forecast!#REF!+Forecast!#REF!*'Error Factor for last day'!#REF!</f>
        <v>#REF!</v>
      </c>
      <c r="Q809" s="6" t="e">
        <f>Forecast!#REF!+Forecast!#REF!*'Error Factor for last day'!#REF!</f>
        <v>#REF!</v>
      </c>
      <c r="R809" s="6" t="e">
        <f>Forecast!#REF!+Forecast!#REF!*'Error Factor for last day'!#REF!</f>
        <v>#REF!</v>
      </c>
      <c r="S809" s="6" t="e">
        <f>Forecast!#REF!+Forecast!#REF!*'Error Factor for last day'!#REF!</f>
        <v>#REF!</v>
      </c>
      <c r="T809" s="6" t="e">
        <f>Forecast!#REF!+Forecast!#REF!*'Error Factor for last day'!#REF!</f>
        <v>#REF!</v>
      </c>
      <c r="U809" s="6" t="e">
        <f>Forecast!#REF!+Forecast!#REF!*'Error Factor for last day'!#REF!</f>
        <v>#REF!</v>
      </c>
      <c r="V809" s="6" t="e">
        <f>Forecast!#REF!+Forecast!#REF!*'Error Factor for last day'!#REF!</f>
        <v>#REF!</v>
      </c>
      <c r="W809" s="6" t="e">
        <f>Forecast!#REF!+Forecast!#REF!*'Error Factor for last day'!#REF!</f>
        <v>#REF!</v>
      </c>
      <c r="X809" s="6" t="e">
        <f>Forecast!#REF!+Forecast!#REF!*'Error Factor for last day'!#REF!</f>
        <v>#REF!</v>
      </c>
      <c r="Y809" s="6" t="e">
        <f>Forecast!#REF!+Forecast!#REF!*'Error Factor for last day'!#REF!</f>
        <v>#REF!</v>
      </c>
      <c r="Z809" s="6" t="e">
        <f>Forecast!#REF!+Forecast!#REF!*'Error Factor for last day'!#REF!</f>
        <v>#REF!</v>
      </c>
      <c r="AA809" s="6" t="e">
        <f>Forecast!#REF!+Forecast!#REF!*'Error Factor for last day'!#REF!</f>
        <v>#REF!</v>
      </c>
      <c r="AB809" s="6" t="e">
        <f>Forecast!#REF!+Forecast!#REF!*'Error Factor for last day'!#REF!</f>
        <v>#REF!</v>
      </c>
      <c r="AC809" s="6" t="e">
        <f>Forecast!#REF!+Forecast!#REF!*'Error Factor for last day'!#REF!</f>
        <v>#REF!</v>
      </c>
      <c r="AD809" s="6" t="e">
        <f>Forecast!#REF!+Forecast!#REF!*'Error Factor for last day'!#REF!</f>
        <v>#REF!</v>
      </c>
      <c r="AE809" s="6" t="e">
        <f>Forecast!#REF!+Forecast!#REF!*'Error Factor for last day'!#REF!</f>
        <v>#REF!</v>
      </c>
      <c r="AF809" s="6" t="e">
        <f>Forecast!#REF!+Forecast!#REF!*'Error Factor for last day'!#REF!</f>
        <v>#REF!</v>
      </c>
      <c r="AG809" s="6" t="e">
        <f>Forecast!#REF!+Forecast!#REF!*'Error Factor for last day'!#REF!</f>
        <v>#REF!</v>
      </c>
    </row>
    <row r="810" spans="1:33" hidden="1" x14ac:dyDescent="0.25">
      <c r="A810" s="2">
        <v>42232.55972222222</v>
      </c>
      <c r="B810" s="6" t="e">
        <f>Forecast!#REF!+Forecast!#REF!*'Error Factor for last day'!#REF!</f>
        <v>#REF!</v>
      </c>
      <c r="C810" s="6" t="e">
        <f>Forecast!#REF!+Forecast!#REF!*'Error Factor for last day'!#REF!</f>
        <v>#REF!</v>
      </c>
      <c r="D810" s="6" t="e">
        <f>Forecast!#REF!+Forecast!#REF!*'Error Factor for last day'!#REF!</f>
        <v>#REF!</v>
      </c>
      <c r="E810" s="6" t="e">
        <f>Forecast!#REF!+Forecast!#REF!*'Error Factor for last day'!#REF!</f>
        <v>#REF!</v>
      </c>
      <c r="F810" s="6" t="e">
        <f>Forecast!#REF!+Forecast!#REF!*'Error Factor for last day'!#REF!</f>
        <v>#REF!</v>
      </c>
      <c r="G810" s="6" t="e">
        <f>Forecast!#REF!+Forecast!#REF!*'Error Factor for last day'!#REF!</f>
        <v>#REF!</v>
      </c>
      <c r="H810" s="6" t="e">
        <f>Forecast!#REF!+Forecast!#REF!*'Error Factor for last day'!#REF!</f>
        <v>#REF!</v>
      </c>
      <c r="I810" s="6" t="e">
        <f>Forecast!#REF!+Forecast!#REF!*'Error Factor for last day'!#REF!</f>
        <v>#REF!</v>
      </c>
      <c r="J810" s="6" t="e">
        <f>Forecast!#REF!+Forecast!#REF!*'Error Factor for last day'!#REF!</f>
        <v>#REF!</v>
      </c>
      <c r="K810" s="6" t="e">
        <f>Forecast!#REF!+Forecast!#REF!*'Error Factor for last day'!#REF!</f>
        <v>#REF!</v>
      </c>
      <c r="L810" s="6" t="e">
        <f>Forecast!#REF!+Forecast!#REF!*'Error Factor for last day'!#REF!</f>
        <v>#REF!</v>
      </c>
      <c r="M810" s="6" t="e">
        <f>Forecast!#REF!+Forecast!#REF!*'Error Factor for last day'!#REF!</f>
        <v>#REF!</v>
      </c>
      <c r="N810" s="6" t="e">
        <f>Forecast!#REF!+Forecast!#REF!*'Error Factor for last day'!#REF!</f>
        <v>#REF!</v>
      </c>
      <c r="O810" s="6" t="e">
        <f>Forecast!#REF!+Forecast!#REF!*'Error Factor for last day'!#REF!</f>
        <v>#REF!</v>
      </c>
      <c r="P810" s="6" t="e">
        <f>Forecast!#REF!+Forecast!#REF!*'Error Factor for last day'!#REF!</f>
        <v>#REF!</v>
      </c>
      <c r="Q810" s="6" t="e">
        <f>Forecast!#REF!+Forecast!#REF!*'Error Factor for last day'!#REF!</f>
        <v>#REF!</v>
      </c>
      <c r="R810" s="6" t="e">
        <f>Forecast!#REF!+Forecast!#REF!*'Error Factor for last day'!#REF!</f>
        <v>#REF!</v>
      </c>
      <c r="S810" s="6" t="e">
        <f>Forecast!#REF!+Forecast!#REF!*'Error Factor for last day'!#REF!</f>
        <v>#REF!</v>
      </c>
      <c r="T810" s="6" t="e">
        <f>Forecast!#REF!+Forecast!#REF!*'Error Factor for last day'!#REF!</f>
        <v>#REF!</v>
      </c>
      <c r="U810" s="6" t="e">
        <f>Forecast!#REF!+Forecast!#REF!*'Error Factor for last day'!#REF!</f>
        <v>#REF!</v>
      </c>
      <c r="V810" s="6" t="e">
        <f>Forecast!#REF!+Forecast!#REF!*'Error Factor for last day'!#REF!</f>
        <v>#REF!</v>
      </c>
      <c r="W810" s="6" t="e">
        <f>Forecast!#REF!+Forecast!#REF!*'Error Factor for last day'!#REF!</f>
        <v>#REF!</v>
      </c>
      <c r="X810" s="6" t="e">
        <f>Forecast!#REF!+Forecast!#REF!*'Error Factor for last day'!#REF!</f>
        <v>#REF!</v>
      </c>
      <c r="Y810" s="6" t="e">
        <f>Forecast!#REF!+Forecast!#REF!*'Error Factor for last day'!#REF!</f>
        <v>#REF!</v>
      </c>
      <c r="Z810" s="6" t="e">
        <f>Forecast!#REF!+Forecast!#REF!*'Error Factor for last day'!#REF!</f>
        <v>#REF!</v>
      </c>
      <c r="AA810" s="6" t="e">
        <f>Forecast!#REF!+Forecast!#REF!*'Error Factor for last day'!#REF!</f>
        <v>#REF!</v>
      </c>
      <c r="AB810" s="6" t="e">
        <f>Forecast!#REF!+Forecast!#REF!*'Error Factor for last day'!#REF!</f>
        <v>#REF!</v>
      </c>
      <c r="AC810" s="6" t="e">
        <f>Forecast!#REF!+Forecast!#REF!*'Error Factor for last day'!#REF!</f>
        <v>#REF!</v>
      </c>
      <c r="AD810" s="6" t="e">
        <f>Forecast!#REF!+Forecast!#REF!*'Error Factor for last day'!#REF!</f>
        <v>#REF!</v>
      </c>
      <c r="AE810" s="6" t="e">
        <f>Forecast!#REF!+Forecast!#REF!*'Error Factor for last day'!#REF!</f>
        <v>#REF!</v>
      </c>
      <c r="AF810" s="6" t="e">
        <f>Forecast!#REF!+Forecast!#REF!*'Error Factor for last day'!#REF!</f>
        <v>#REF!</v>
      </c>
      <c r="AG810" s="6" t="e">
        <f>Forecast!#REF!+Forecast!#REF!*'Error Factor for last day'!#REF!</f>
        <v>#REF!</v>
      </c>
    </row>
    <row r="811" spans="1:33" hidden="1" x14ac:dyDescent="0.25">
      <c r="A811" s="2">
        <v>42232.560416666667</v>
      </c>
      <c r="B811" s="6" t="e">
        <f>Forecast!#REF!+Forecast!#REF!*'Error Factor for last day'!#REF!</f>
        <v>#REF!</v>
      </c>
      <c r="C811" s="6" t="e">
        <f>Forecast!#REF!+Forecast!#REF!*'Error Factor for last day'!#REF!</f>
        <v>#REF!</v>
      </c>
      <c r="D811" s="6" t="e">
        <f>Forecast!#REF!+Forecast!#REF!*'Error Factor for last day'!#REF!</f>
        <v>#REF!</v>
      </c>
      <c r="E811" s="6" t="e">
        <f>Forecast!#REF!+Forecast!#REF!*'Error Factor for last day'!#REF!</f>
        <v>#REF!</v>
      </c>
      <c r="F811" s="6" t="e">
        <f>Forecast!#REF!+Forecast!#REF!*'Error Factor for last day'!#REF!</f>
        <v>#REF!</v>
      </c>
      <c r="G811" s="6" t="e">
        <f>Forecast!#REF!+Forecast!#REF!*'Error Factor for last day'!#REF!</f>
        <v>#REF!</v>
      </c>
      <c r="H811" s="6" t="e">
        <f>Forecast!#REF!+Forecast!#REF!*'Error Factor for last day'!#REF!</f>
        <v>#REF!</v>
      </c>
      <c r="I811" s="6" t="e">
        <f>Forecast!#REF!+Forecast!#REF!*'Error Factor for last day'!#REF!</f>
        <v>#REF!</v>
      </c>
      <c r="J811" s="6" t="e">
        <f>Forecast!#REF!+Forecast!#REF!*'Error Factor for last day'!#REF!</f>
        <v>#REF!</v>
      </c>
      <c r="K811" s="6" t="e">
        <f>Forecast!#REF!+Forecast!#REF!*'Error Factor for last day'!#REF!</f>
        <v>#REF!</v>
      </c>
      <c r="L811" s="6" t="e">
        <f>Forecast!#REF!+Forecast!#REF!*'Error Factor for last day'!#REF!</f>
        <v>#REF!</v>
      </c>
      <c r="M811" s="6" t="e">
        <f>Forecast!#REF!+Forecast!#REF!*'Error Factor for last day'!#REF!</f>
        <v>#REF!</v>
      </c>
      <c r="N811" s="6" t="e">
        <f>Forecast!#REF!+Forecast!#REF!*'Error Factor for last day'!#REF!</f>
        <v>#REF!</v>
      </c>
      <c r="O811" s="6" t="e">
        <f>Forecast!#REF!+Forecast!#REF!*'Error Factor for last day'!#REF!</f>
        <v>#REF!</v>
      </c>
      <c r="P811" s="6" t="e">
        <f>Forecast!#REF!+Forecast!#REF!*'Error Factor for last day'!#REF!</f>
        <v>#REF!</v>
      </c>
      <c r="Q811" s="6" t="e">
        <f>Forecast!#REF!+Forecast!#REF!*'Error Factor for last day'!#REF!</f>
        <v>#REF!</v>
      </c>
      <c r="R811" s="6" t="e">
        <f>Forecast!#REF!+Forecast!#REF!*'Error Factor for last day'!#REF!</f>
        <v>#REF!</v>
      </c>
      <c r="S811" s="6" t="e">
        <f>Forecast!#REF!+Forecast!#REF!*'Error Factor for last day'!#REF!</f>
        <v>#REF!</v>
      </c>
      <c r="T811" s="6" t="e">
        <f>Forecast!#REF!+Forecast!#REF!*'Error Factor for last day'!#REF!</f>
        <v>#REF!</v>
      </c>
      <c r="U811" s="6" t="e">
        <f>Forecast!#REF!+Forecast!#REF!*'Error Factor for last day'!#REF!</f>
        <v>#REF!</v>
      </c>
      <c r="V811" s="6" t="e">
        <f>Forecast!#REF!+Forecast!#REF!*'Error Factor for last day'!#REF!</f>
        <v>#REF!</v>
      </c>
      <c r="W811" s="6" t="e">
        <f>Forecast!#REF!+Forecast!#REF!*'Error Factor for last day'!#REF!</f>
        <v>#REF!</v>
      </c>
      <c r="X811" s="6" t="e">
        <f>Forecast!#REF!+Forecast!#REF!*'Error Factor for last day'!#REF!</f>
        <v>#REF!</v>
      </c>
      <c r="Y811" s="6" t="e">
        <f>Forecast!#REF!+Forecast!#REF!*'Error Factor for last day'!#REF!</f>
        <v>#REF!</v>
      </c>
      <c r="Z811" s="6" t="e">
        <f>Forecast!#REF!+Forecast!#REF!*'Error Factor for last day'!#REF!</f>
        <v>#REF!</v>
      </c>
      <c r="AA811" s="6" t="e">
        <f>Forecast!#REF!+Forecast!#REF!*'Error Factor for last day'!#REF!</f>
        <v>#REF!</v>
      </c>
      <c r="AB811" s="6" t="e">
        <f>Forecast!#REF!+Forecast!#REF!*'Error Factor for last day'!#REF!</f>
        <v>#REF!</v>
      </c>
      <c r="AC811" s="6" t="e">
        <f>Forecast!#REF!+Forecast!#REF!*'Error Factor for last day'!#REF!</f>
        <v>#REF!</v>
      </c>
      <c r="AD811" s="6" t="e">
        <f>Forecast!#REF!+Forecast!#REF!*'Error Factor for last day'!#REF!</f>
        <v>#REF!</v>
      </c>
      <c r="AE811" s="6" t="e">
        <f>Forecast!#REF!+Forecast!#REF!*'Error Factor for last day'!#REF!</f>
        <v>#REF!</v>
      </c>
      <c r="AF811" s="6" t="e">
        <f>Forecast!#REF!+Forecast!#REF!*'Error Factor for last day'!#REF!</f>
        <v>#REF!</v>
      </c>
      <c r="AG811" s="6" t="e">
        <f>Forecast!#REF!+Forecast!#REF!*'Error Factor for last day'!#REF!</f>
        <v>#REF!</v>
      </c>
    </row>
    <row r="812" spans="1:33" hidden="1" x14ac:dyDescent="0.25">
      <c r="A812" s="2">
        <v>42232.561111111114</v>
      </c>
      <c r="B812" s="6" t="e">
        <f>Forecast!#REF!+Forecast!#REF!*'Error Factor for last day'!#REF!</f>
        <v>#REF!</v>
      </c>
      <c r="C812" s="6" t="e">
        <f>Forecast!#REF!+Forecast!#REF!*'Error Factor for last day'!#REF!</f>
        <v>#REF!</v>
      </c>
      <c r="D812" s="6" t="e">
        <f>Forecast!#REF!+Forecast!#REF!*'Error Factor for last day'!#REF!</f>
        <v>#REF!</v>
      </c>
      <c r="E812" s="6" t="e">
        <f>Forecast!#REF!+Forecast!#REF!*'Error Factor for last day'!#REF!</f>
        <v>#REF!</v>
      </c>
      <c r="F812" s="6" t="e">
        <f>Forecast!#REF!+Forecast!#REF!*'Error Factor for last day'!#REF!</f>
        <v>#REF!</v>
      </c>
      <c r="G812" s="6" t="e">
        <f>Forecast!#REF!+Forecast!#REF!*'Error Factor for last day'!#REF!</f>
        <v>#REF!</v>
      </c>
      <c r="H812" s="6" t="e">
        <f>Forecast!#REF!+Forecast!#REF!*'Error Factor for last day'!#REF!</f>
        <v>#REF!</v>
      </c>
      <c r="I812" s="6" t="e">
        <f>Forecast!#REF!+Forecast!#REF!*'Error Factor for last day'!#REF!</f>
        <v>#REF!</v>
      </c>
      <c r="J812" s="6" t="e">
        <f>Forecast!#REF!+Forecast!#REF!*'Error Factor for last day'!#REF!</f>
        <v>#REF!</v>
      </c>
      <c r="K812" s="6" t="e">
        <f>Forecast!#REF!+Forecast!#REF!*'Error Factor for last day'!#REF!</f>
        <v>#REF!</v>
      </c>
      <c r="L812" s="6" t="e">
        <f>Forecast!#REF!+Forecast!#REF!*'Error Factor for last day'!#REF!</f>
        <v>#REF!</v>
      </c>
      <c r="M812" s="6" t="e">
        <f>Forecast!#REF!+Forecast!#REF!*'Error Factor for last day'!#REF!</f>
        <v>#REF!</v>
      </c>
      <c r="N812" s="6" t="e">
        <f>Forecast!#REF!+Forecast!#REF!*'Error Factor for last day'!#REF!</f>
        <v>#REF!</v>
      </c>
      <c r="O812" s="6" t="e">
        <f>Forecast!#REF!+Forecast!#REF!*'Error Factor for last day'!#REF!</f>
        <v>#REF!</v>
      </c>
      <c r="P812" s="6" t="e">
        <f>Forecast!#REF!+Forecast!#REF!*'Error Factor for last day'!#REF!</f>
        <v>#REF!</v>
      </c>
      <c r="Q812" s="6" t="e">
        <f>Forecast!#REF!+Forecast!#REF!*'Error Factor for last day'!#REF!</f>
        <v>#REF!</v>
      </c>
      <c r="R812" s="6" t="e">
        <f>Forecast!#REF!+Forecast!#REF!*'Error Factor for last day'!#REF!</f>
        <v>#REF!</v>
      </c>
      <c r="S812" s="6" t="e">
        <f>Forecast!#REF!+Forecast!#REF!*'Error Factor for last day'!#REF!</f>
        <v>#REF!</v>
      </c>
      <c r="T812" s="6" t="e">
        <f>Forecast!#REF!+Forecast!#REF!*'Error Factor for last day'!#REF!</f>
        <v>#REF!</v>
      </c>
      <c r="U812" s="6" t="e">
        <f>Forecast!#REF!+Forecast!#REF!*'Error Factor for last day'!#REF!</f>
        <v>#REF!</v>
      </c>
      <c r="V812" s="6" t="e">
        <f>Forecast!#REF!+Forecast!#REF!*'Error Factor for last day'!#REF!</f>
        <v>#REF!</v>
      </c>
      <c r="W812" s="6" t="e">
        <f>Forecast!#REF!+Forecast!#REF!*'Error Factor for last day'!#REF!</f>
        <v>#REF!</v>
      </c>
      <c r="X812" s="6" t="e">
        <f>Forecast!#REF!+Forecast!#REF!*'Error Factor for last day'!#REF!</f>
        <v>#REF!</v>
      </c>
      <c r="Y812" s="6" t="e">
        <f>Forecast!#REF!+Forecast!#REF!*'Error Factor for last day'!#REF!</f>
        <v>#REF!</v>
      </c>
      <c r="Z812" s="6" t="e">
        <f>Forecast!#REF!+Forecast!#REF!*'Error Factor for last day'!#REF!</f>
        <v>#REF!</v>
      </c>
      <c r="AA812" s="6" t="e">
        <f>Forecast!#REF!+Forecast!#REF!*'Error Factor for last day'!#REF!</f>
        <v>#REF!</v>
      </c>
      <c r="AB812" s="6" t="e">
        <f>Forecast!#REF!+Forecast!#REF!*'Error Factor for last day'!#REF!</f>
        <v>#REF!</v>
      </c>
      <c r="AC812" s="6" t="e">
        <f>Forecast!#REF!+Forecast!#REF!*'Error Factor for last day'!#REF!</f>
        <v>#REF!</v>
      </c>
      <c r="AD812" s="6" t="e">
        <f>Forecast!#REF!+Forecast!#REF!*'Error Factor for last day'!#REF!</f>
        <v>#REF!</v>
      </c>
      <c r="AE812" s="6" t="e">
        <f>Forecast!#REF!+Forecast!#REF!*'Error Factor for last day'!#REF!</f>
        <v>#REF!</v>
      </c>
      <c r="AF812" s="6" t="e">
        <f>Forecast!#REF!+Forecast!#REF!*'Error Factor for last day'!#REF!</f>
        <v>#REF!</v>
      </c>
      <c r="AG812" s="6" t="e">
        <f>Forecast!#REF!+Forecast!#REF!*'Error Factor for last day'!#REF!</f>
        <v>#REF!</v>
      </c>
    </row>
    <row r="813" spans="1:33" hidden="1" x14ac:dyDescent="0.25">
      <c r="A813" s="2">
        <v>42232.561805555553</v>
      </c>
      <c r="B813" s="6" t="e">
        <f>Forecast!#REF!+Forecast!#REF!*'Error Factor for last day'!#REF!</f>
        <v>#REF!</v>
      </c>
      <c r="C813" s="6" t="e">
        <f>Forecast!#REF!+Forecast!#REF!*'Error Factor for last day'!#REF!</f>
        <v>#REF!</v>
      </c>
      <c r="D813" s="6" t="e">
        <f>Forecast!#REF!+Forecast!#REF!*'Error Factor for last day'!#REF!</f>
        <v>#REF!</v>
      </c>
      <c r="E813" s="6" t="e">
        <f>Forecast!#REF!+Forecast!#REF!*'Error Factor for last day'!#REF!</f>
        <v>#REF!</v>
      </c>
      <c r="F813" s="6" t="e">
        <f>Forecast!#REF!+Forecast!#REF!*'Error Factor for last day'!#REF!</f>
        <v>#REF!</v>
      </c>
      <c r="G813" s="6" t="e">
        <f>Forecast!#REF!+Forecast!#REF!*'Error Factor for last day'!#REF!</f>
        <v>#REF!</v>
      </c>
      <c r="H813" s="6" t="e">
        <f>Forecast!#REF!+Forecast!#REF!*'Error Factor for last day'!#REF!</f>
        <v>#REF!</v>
      </c>
      <c r="I813" s="6" t="e">
        <f>Forecast!#REF!+Forecast!#REF!*'Error Factor for last day'!#REF!</f>
        <v>#REF!</v>
      </c>
      <c r="J813" s="6" t="e">
        <f>Forecast!#REF!+Forecast!#REF!*'Error Factor for last day'!#REF!</f>
        <v>#REF!</v>
      </c>
      <c r="K813" s="6" t="e">
        <f>Forecast!#REF!+Forecast!#REF!*'Error Factor for last day'!#REF!</f>
        <v>#REF!</v>
      </c>
      <c r="L813" s="6" t="e">
        <f>Forecast!#REF!+Forecast!#REF!*'Error Factor for last day'!#REF!</f>
        <v>#REF!</v>
      </c>
      <c r="M813" s="6" t="e">
        <f>Forecast!#REF!+Forecast!#REF!*'Error Factor for last day'!#REF!</f>
        <v>#REF!</v>
      </c>
      <c r="N813" s="6" t="e">
        <f>Forecast!#REF!+Forecast!#REF!*'Error Factor for last day'!#REF!</f>
        <v>#REF!</v>
      </c>
      <c r="O813" s="6" t="e">
        <f>Forecast!#REF!+Forecast!#REF!*'Error Factor for last day'!#REF!</f>
        <v>#REF!</v>
      </c>
      <c r="P813" s="6" t="e">
        <f>Forecast!#REF!+Forecast!#REF!*'Error Factor for last day'!#REF!</f>
        <v>#REF!</v>
      </c>
      <c r="Q813" s="6" t="e">
        <f>Forecast!#REF!+Forecast!#REF!*'Error Factor for last day'!#REF!</f>
        <v>#REF!</v>
      </c>
      <c r="R813" s="6" t="e">
        <f>Forecast!#REF!+Forecast!#REF!*'Error Factor for last day'!#REF!</f>
        <v>#REF!</v>
      </c>
      <c r="S813" s="6" t="e">
        <f>Forecast!#REF!+Forecast!#REF!*'Error Factor for last day'!#REF!</f>
        <v>#REF!</v>
      </c>
      <c r="T813" s="6" t="e">
        <f>Forecast!#REF!+Forecast!#REF!*'Error Factor for last day'!#REF!</f>
        <v>#REF!</v>
      </c>
      <c r="U813" s="6" t="e">
        <f>Forecast!#REF!+Forecast!#REF!*'Error Factor for last day'!#REF!</f>
        <v>#REF!</v>
      </c>
      <c r="V813" s="6" t="e">
        <f>Forecast!#REF!+Forecast!#REF!*'Error Factor for last day'!#REF!</f>
        <v>#REF!</v>
      </c>
      <c r="W813" s="6" t="e">
        <f>Forecast!#REF!+Forecast!#REF!*'Error Factor for last day'!#REF!</f>
        <v>#REF!</v>
      </c>
      <c r="X813" s="6" t="e">
        <f>Forecast!#REF!+Forecast!#REF!*'Error Factor for last day'!#REF!</f>
        <v>#REF!</v>
      </c>
      <c r="Y813" s="6" t="e">
        <f>Forecast!#REF!+Forecast!#REF!*'Error Factor for last day'!#REF!</f>
        <v>#REF!</v>
      </c>
      <c r="Z813" s="6" t="e">
        <f>Forecast!#REF!+Forecast!#REF!*'Error Factor for last day'!#REF!</f>
        <v>#REF!</v>
      </c>
      <c r="AA813" s="6" t="e">
        <f>Forecast!#REF!+Forecast!#REF!*'Error Factor for last day'!#REF!</f>
        <v>#REF!</v>
      </c>
      <c r="AB813" s="6" t="e">
        <f>Forecast!#REF!+Forecast!#REF!*'Error Factor for last day'!#REF!</f>
        <v>#REF!</v>
      </c>
      <c r="AC813" s="6" t="e">
        <f>Forecast!#REF!+Forecast!#REF!*'Error Factor for last day'!#REF!</f>
        <v>#REF!</v>
      </c>
      <c r="AD813" s="6" t="e">
        <f>Forecast!#REF!+Forecast!#REF!*'Error Factor for last day'!#REF!</f>
        <v>#REF!</v>
      </c>
      <c r="AE813" s="6" t="e">
        <f>Forecast!#REF!+Forecast!#REF!*'Error Factor for last day'!#REF!</f>
        <v>#REF!</v>
      </c>
      <c r="AF813" s="6" t="e">
        <f>Forecast!#REF!+Forecast!#REF!*'Error Factor for last day'!#REF!</f>
        <v>#REF!</v>
      </c>
      <c r="AG813" s="6" t="e">
        <f>Forecast!#REF!+Forecast!#REF!*'Error Factor for last day'!#REF!</f>
        <v>#REF!</v>
      </c>
    </row>
    <row r="814" spans="1:33" hidden="1" x14ac:dyDescent="0.25">
      <c r="A814" s="2">
        <v>42232.5625</v>
      </c>
      <c r="B814" s="6" t="e">
        <f>Forecast!#REF!+Forecast!#REF!*'Error Factor for last day'!#REF!</f>
        <v>#REF!</v>
      </c>
      <c r="C814" s="6" t="e">
        <f>Forecast!#REF!+Forecast!#REF!*'Error Factor for last day'!#REF!</f>
        <v>#REF!</v>
      </c>
      <c r="D814" s="6" t="e">
        <f>Forecast!#REF!+Forecast!#REF!*'Error Factor for last day'!#REF!</f>
        <v>#REF!</v>
      </c>
      <c r="E814" s="6" t="e">
        <f>Forecast!#REF!+Forecast!#REF!*'Error Factor for last day'!#REF!</f>
        <v>#REF!</v>
      </c>
      <c r="F814" s="6" t="e">
        <f>Forecast!#REF!+Forecast!#REF!*'Error Factor for last day'!#REF!</f>
        <v>#REF!</v>
      </c>
      <c r="G814" s="6" t="e">
        <f>Forecast!#REF!+Forecast!#REF!*'Error Factor for last day'!#REF!</f>
        <v>#REF!</v>
      </c>
      <c r="H814" s="6" t="e">
        <f>Forecast!#REF!+Forecast!#REF!*'Error Factor for last day'!#REF!</f>
        <v>#REF!</v>
      </c>
      <c r="I814" s="6" t="e">
        <f>Forecast!#REF!+Forecast!#REF!*'Error Factor for last day'!#REF!</f>
        <v>#REF!</v>
      </c>
      <c r="J814" s="6" t="e">
        <f>Forecast!#REF!+Forecast!#REF!*'Error Factor for last day'!#REF!</f>
        <v>#REF!</v>
      </c>
      <c r="K814" s="6" t="e">
        <f>Forecast!#REF!+Forecast!#REF!*'Error Factor for last day'!#REF!</f>
        <v>#REF!</v>
      </c>
      <c r="L814" s="6" t="e">
        <f>Forecast!#REF!+Forecast!#REF!*'Error Factor for last day'!#REF!</f>
        <v>#REF!</v>
      </c>
      <c r="M814" s="6" t="e">
        <f>Forecast!#REF!+Forecast!#REF!*'Error Factor for last day'!#REF!</f>
        <v>#REF!</v>
      </c>
      <c r="N814" s="6" t="e">
        <f>Forecast!#REF!+Forecast!#REF!*'Error Factor for last day'!#REF!</f>
        <v>#REF!</v>
      </c>
      <c r="O814" s="6" t="e">
        <f>Forecast!#REF!+Forecast!#REF!*'Error Factor for last day'!#REF!</f>
        <v>#REF!</v>
      </c>
      <c r="P814" s="6" t="e">
        <f>Forecast!#REF!+Forecast!#REF!*'Error Factor for last day'!#REF!</f>
        <v>#REF!</v>
      </c>
      <c r="Q814" s="6" t="e">
        <f>Forecast!#REF!+Forecast!#REF!*'Error Factor for last day'!#REF!</f>
        <v>#REF!</v>
      </c>
      <c r="R814" s="6" t="e">
        <f>Forecast!#REF!+Forecast!#REF!*'Error Factor for last day'!#REF!</f>
        <v>#REF!</v>
      </c>
      <c r="S814" s="6" t="e">
        <f>Forecast!#REF!+Forecast!#REF!*'Error Factor for last day'!#REF!</f>
        <v>#REF!</v>
      </c>
      <c r="T814" s="6" t="e">
        <f>Forecast!#REF!+Forecast!#REF!*'Error Factor for last day'!#REF!</f>
        <v>#REF!</v>
      </c>
      <c r="U814" s="6" t="e">
        <f>Forecast!#REF!+Forecast!#REF!*'Error Factor for last day'!#REF!</f>
        <v>#REF!</v>
      </c>
      <c r="V814" s="6" t="e">
        <f>Forecast!#REF!+Forecast!#REF!*'Error Factor for last day'!#REF!</f>
        <v>#REF!</v>
      </c>
      <c r="W814" s="6" t="e">
        <f>Forecast!#REF!+Forecast!#REF!*'Error Factor for last day'!#REF!</f>
        <v>#REF!</v>
      </c>
      <c r="X814" s="6" t="e">
        <f>Forecast!#REF!+Forecast!#REF!*'Error Factor for last day'!#REF!</f>
        <v>#REF!</v>
      </c>
      <c r="Y814" s="6" t="e">
        <f>Forecast!#REF!+Forecast!#REF!*'Error Factor for last day'!#REF!</f>
        <v>#REF!</v>
      </c>
      <c r="Z814" s="6" t="e">
        <f>Forecast!#REF!+Forecast!#REF!*'Error Factor for last day'!#REF!</f>
        <v>#REF!</v>
      </c>
      <c r="AA814" s="6" t="e">
        <f>Forecast!#REF!+Forecast!#REF!*'Error Factor for last day'!#REF!</f>
        <v>#REF!</v>
      </c>
      <c r="AB814" s="6" t="e">
        <f>Forecast!#REF!+Forecast!#REF!*'Error Factor for last day'!#REF!</f>
        <v>#REF!</v>
      </c>
      <c r="AC814" s="6" t="e">
        <f>Forecast!#REF!+Forecast!#REF!*'Error Factor for last day'!#REF!</f>
        <v>#REF!</v>
      </c>
      <c r="AD814" s="6" t="e">
        <f>Forecast!#REF!+Forecast!#REF!*'Error Factor for last day'!#REF!</f>
        <v>#REF!</v>
      </c>
      <c r="AE814" s="6" t="e">
        <f>Forecast!#REF!+Forecast!#REF!*'Error Factor for last day'!#REF!</f>
        <v>#REF!</v>
      </c>
      <c r="AF814" s="6" t="e">
        <f>Forecast!#REF!+Forecast!#REF!*'Error Factor for last day'!#REF!</f>
        <v>#REF!</v>
      </c>
      <c r="AG814" s="6" t="e">
        <f>Forecast!#REF!+Forecast!#REF!*'Error Factor for last day'!#REF!</f>
        <v>#REF!</v>
      </c>
    </row>
    <row r="815" spans="1:33" hidden="1" x14ac:dyDescent="0.25">
      <c r="A815" s="2">
        <v>42232.563194444447</v>
      </c>
      <c r="B815" s="6" t="e">
        <f>Forecast!#REF!+Forecast!#REF!*'Error Factor for last day'!#REF!</f>
        <v>#REF!</v>
      </c>
      <c r="C815" s="6" t="e">
        <f>Forecast!#REF!+Forecast!#REF!*'Error Factor for last day'!#REF!</f>
        <v>#REF!</v>
      </c>
      <c r="D815" s="6" t="e">
        <f>Forecast!#REF!+Forecast!#REF!*'Error Factor for last day'!#REF!</f>
        <v>#REF!</v>
      </c>
      <c r="E815" s="6" t="e">
        <f>Forecast!#REF!+Forecast!#REF!*'Error Factor for last day'!#REF!</f>
        <v>#REF!</v>
      </c>
      <c r="F815" s="6" t="e">
        <f>Forecast!#REF!+Forecast!#REF!*'Error Factor for last day'!#REF!</f>
        <v>#REF!</v>
      </c>
      <c r="G815" s="6" t="e">
        <f>Forecast!#REF!+Forecast!#REF!*'Error Factor for last day'!#REF!</f>
        <v>#REF!</v>
      </c>
      <c r="H815" s="6" t="e">
        <f>Forecast!#REF!+Forecast!#REF!*'Error Factor for last day'!#REF!</f>
        <v>#REF!</v>
      </c>
      <c r="I815" s="6" t="e">
        <f>Forecast!#REF!+Forecast!#REF!*'Error Factor for last day'!#REF!</f>
        <v>#REF!</v>
      </c>
      <c r="J815" s="6" t="e">
        <f>Forecast!#REF!+Forecast!#REF!*'Error Factor for last day'!#REF!</f>
        <v>#REF!</v>
      </c>
      <c r="K815" s="6" t="e">
        <f>Forecast!#REF!+Forecast!#REF!*'Error Factor for last day'!#REF!</f>
        <v>#REF!</v>
      </c>
      <c r="L815" s="6" t="e">
        <f>Forecast!#REF!+Forecast!#REF!*'Error Factor for last day'!#REF!</f>
        <v>#REF!</v>
      </c>
      <c r="M815" s="6" t="e">
        <f>Forecast!#REF!+Forecast!#REF!*'Error Factor for last day'!#REF!</f>
        <v>#REF!</v>
      </c>
      <c r="N815" s="6" t="e">
        <f>Forecast!#REF!+Forecast!#REF!*'Error Factor for last day'!#REF!</f>
        <v>#REF!</v>
      </c>
      <c r="O815" s="6" t="e">
        <f>Forecast!#REF!+Forecast!#REF!*'Error Factor for last day'!#REF!</f>
        <v>#REF!</v>
      </c>
      <c r="P815" s="6" t="e">
        <f>Forecast!#REF!+Forecast!#REF!*'Error Factor for last day'!#REF!</f>
        <v>#REF!</v>
      </c>
      <c r="Q815" s="6" t="e">
        <f>Forecast!#REF!+Forecast!#REF!*'Error Factor for last day'!#REF!</f>
        <v>#REF!</v>
      </c>
      <c r="R815" s="6" t="e">
        <f>Forecast!#REF!+Forecast!#REF!*'Error Factor for last day'!#REF!</f>
        <v>#REF!</v>
      </c>
      <c r="S815" s="6" t="e">
        <f>Forecast!#REF!+Forecast!#REF!*'Error Factor for last day'!#REF!</f>
        <v>#REF!</v>
      </c>
      <c r="T815" s="6" t="e">
        <f>Forecast!#REF!+Forecast!#REF!*'Error Factor for last day'!#REF!</f>
        <v>#REF!</v>
      </c>
      <c r="U815" s="6" t="e">
        <f>Forecast!#REF!+Forecast!#REF!*'Error Factor for last day'!#REF!</f>
        <v>#REF!</v>
      </c>
      <c r="V815" s="6" t="e">
        <f>Forecast!#REF!+Forecast!#REF!*'Error Factor for last day'!#REF!</f>
        <v>#REF!</v>
      </c>
      <c r="W815" s="6" t="e">
        <f>Forecast!#REF!+Forecast!#REF!*'Error Factor for last day'!#REF!</f>
        <v>#REF!</v>
      </c>
      <c r="X815" s="6" t="e">
        <f>Forecast!#REF!+Forecast!#REF!*'Error Factor for last day'!#REF!</f>
        <v>#REF!</v>
      </c>
      <c r="Y815" s="6" t="e">
        <f>Forecast!#REF!+Forecast!#REF!*'Error Factor for last day'!#REF!</f>
        <v>#REF!</v>
      </c>
      <c r="Z815" s="6" t="e">
        <f>Forecast!#REF!+Forecast!#REF!*'Error Factor for last day'!#REF!</f>
        <v>#REF!</v>
      </c>
      <c r="AA815" s="6" t="e">
        <f>Forecast!#REF!+Forecast!#REF!*'Error Factor for last day'!#REF!</f>
        <v>#REF!</v>
      </c>
      <c r="AB815" s="6" t="e">
        <f>Forecast!#REF!+Forecast!#REF!*'Error Factor for last day'!#REF!</f>
        <v>#REF!</v>
      </c>
      <c r="AC815" s="6" t="e">
        <f>Forecast!#REF!+Forecast!#REF!*'Error Factor for last day'!#REF!</f>
        <v>#REF!</v>
      </c>
      <c r="AD815" s="6" t="e">
        <f>Forecast!#REF!+Forecast!#REF!*'Error Factor for last day'!#REF!</f>
        <v>#REF!</v>
      </c>
      <c r="AE815" s="6" t="e">
        <f>Forecast!#REF!+Forecast!#REF!*'Error Factor for last day'!#REF!</f>
        <v>#REF!</v>
      </c>
      <c r="AF815" s="6" t="e">
        <f>Forecast!#REF!+Forecast!#REF!*'Error Factor for last day'!#REF!</f>
        <v>#REF!</v>
      </c>
      <c r="AG815" s="6" t="e">
        <f>Forecast!#REF!+Forecast!#REF!*'Error Factor for last day'!#REF!</f>
        <v>#REF!</v>
      </c>
    </row>
    <row r="816" spans="1:33" hidden="1" x14ac:dyDescent="0.25">
      <c r="A816" s="2">
        <v>42232.563888888886</v>
      </c>
      <c r="B816" s="6" t="e">
        <f>Forecast!#REF!+Forecast!#REF!*'Error Factor for last day'!#REF!</f>
        <v>#REF!</v>
      </c>
      <c r="C816" s="6" t="e">
        <f>Forecast!#REF!+Forecast!#REF!*'Error Factor for last day'!#REF!</f>
        <v>#REF!</v>
      </c>
      <c r="D816" s="6" t="e">
        <f>Forecast!#REF!+Forecast!#REF!*'Error Factor for last day'!#REF!</f>
        <v>#REF!</v>
      </c>
      <c r="E816" s="6" t="e">
        <f>Forecast!#REF!+Forecast!#REF!*'Error Factor for last day'!#REF!</f>
        <v>#REF!</v>
      </c>
      <c r="F816" s="6" t="e">
        <f>Forecast!#REF!+Forecast!#REF!*'Error Factor for last day'!#REF!</f>
        <v>#REF!</v>
      </c>
      <c r="G816" s="6" t="e">
        <f>Forecast!#REF!+Forecast!#REF!*'Error Factor for last day'!#REF!</f>
        <v>#REF!</v>
      </c>
      <c r="H816" s="6" t="e">
        <f>Forecast!#REF!+Forecast!#REF!*'Error Factor for last day'!#REF!</f>
        <v>#REF!</v>
      </c>
      <c r="I816" s="6" t="e">
        <f>Forecast!#REF!+Forecast!#REF!*'Error Factor for last day'!#REF!</f>
        <v>#REF!</v>
      </c>
      <c r="J816" s="6" t="e">
        <f>Forecast!#REF!+Forecast!#REF!*'Error Factor for last day'!#REF!</f>
        <v>#REF!</v>
      </c>
      <c r="K816" s="6" t="e">
        <f>Forecast!#REF!+Forecast!#REF!*'Error Factor for last day'!#REF!</f>
        <v>#REF!</v>
      </c>
      <c r="L816" s="6" t="e">
        <f>Forecast!#REF!+Forecast!#REF!*'Error Factor for last day'!#REF!</f>
        <v>#REF!</v>
      </c>
      <c r="M816" s="6" t="e">
        <f>Forecast!#REF!+Forecast!#REF!*'Error Factor for last day'!#REF!</f>
        <v>#REF!</v>
      </c>
      <c r="N816" s="6" t="e">
        <f>Forecast!#REF!+Forecast!#REF!*'Error Factor for last day'!#REF!</f>
        <v>#REF!</v>
      </c>
      <c r="O816" s="6" t="e">
        <f>Forecast!#REF!+Forecast!#REF!*'Error Factor for last day'!#REF!</f>
        <v>#REF!</v>
      </c>
      <c r="P816" s="6" t="e">
        <f>Forecast!#REF!+Forecast!#REF!*'Error Factor for last day'!#REF!</f>
        <v>#REF!</v>
      </c>
      <c r="Q816" s="6" t="e">
        <f>Forecast!#REF!+Forecast!#REF!*'Error Factor for last day'!#REF!</f>
        <v>#REF!</v>
      </c>
      <c r="R816" s="6" t="e">
        <f>Forecast!#REF!+Forecast!#REF!*'Error Factor for last day'!#REF!</f>
        <v>#REF!</v>
      </c>
      <c r="S816" s="6" t="e">
        <f>Forecast!#REF!+Forecast!#REF!*'Error Factor for last day'!#REF!</f>
        <v>#REF!</v>
      </c>
      <c r="T816" s="6" t="e">
        <f>Forecast!#REF!+Forecast!#REF!*'Error Factor for last day'!#REF!</f>
        <v>#REF!</v>
      </c>
      <c r="U816" s="6" t="e">
        <f>Forecast!#REF!+Forecast!#REF!*'Error Factor for last day'!#REF!</f>
        <v>#REF!</v>
      </c>
      <c r="V816" s="6" t="e">
        <f>Forecast!#REF!+Forecast!#REF!*'Error Factor for last day'!#REF!</f>
        <v>#REF!</v>
      </c>
      <c r="W816" s="6" t="e">
        <f>Forecast!#REF!+Forecast!#REF!*'Error Factor for last day'!#REF!</f>
        <v>#REF!</v>
      </c>
      <c r="X816" s="6" t="e">
        <f>Forecast!#REF!+Forecast!#REF!*'Error Factor for last day'!#REF!</f>
        <v>#REF!</v>
      </c>
      <c r="Y816" s="6" t="e">
        <f>Forecast!#REF!+Forecast!#REF!*'Error Factor for last day'!#REF!</f>
        <v>#REF!</v>
      </c>
      <c r="Z816" s="6" t="e">
        <f>Forecast!#REF!+Forecast!#REF!*'Error Factor for last day'!#REF!</f>
        <v>#REF!</v>
      </c>
      <c r="AA816" s="6" t="e">
        <f>Forecast!#REF!+Forecast!#REF!*'Error Factor for last day'!#REF!</f>
        <v>#REF!</v>
      </c>
      <c r="AB816" s="6" t="e">
        <f>Forecast!#REF!+Forecast!#REF!*'Error Factor for last day'!#REF!</f>
        <v>#REF!</v>
      </c>
      <c r="AC816" s="6" t="e">
        <f>Forecast!#REF!+Forecast!#REF!*'Error Factor for last day'!#REF!</f>
        <v>#REF!</v>
      </c>
      <c r="AD816" s="6" t="e">
        <f>Forecast!#REF!+Forecast!#REF!*'Error Factor for last day'!#REF!</f>
        <v>#REF!</v>
      </c>
      <c r="AE816" s="6" t="e">
        <f>Forecast!#REF!+Forecast!#REF!*'Error Factor for last day'!#REF!</f>
        <v>#REF!</v>
      </c>
      <c r="AF816" s="6" t="e">
        <f>Forecast!#REF!+Forecast!#REF!*'Error Factor for last day'!#REF!</f>
        <v>#REF!</v>
      </c>
      <c r="AG816" s="6" t="e">
        <f>Forecast!#REF!+Forecast!#REF!*'Error Factor for last day'!#REF!</f>
        <v>#REF!</v>
      </c>
    </row>
    <row r="817" spans="1:33" hidden="1" x14ac:dyDescent="0.25">
      <c r="A817" s="2">
        <v>42232.564583333333</v>
      </c>
      <c r="B817" s="6" t="e">
        <f>Forecast!#REF!+Forecast!#REF!*'Error Factor for last day'!#REF!</f>
        <v>#REF!</v>
      </c>
      <c r="C817" s="6" t="e">
        <f>Forecast!#REF!+Forecast!#REF!*'Error Factor for last day'!#REF!</f>
        <v>#REF!</v>
      </c>
      <c r="D817" s="6" t="e">
        <f>Forecast!#REF!+Forecast!#REF!*'Error Factor for last day'!#REF!</f>
        <v>#REF!</v>
      </c>
      <c r="E817" s="6" t="e">
        <f>Forecast!#REF!+Forecast!#REF!*'Error Factor for last day'!#REF!</f>
        <v>#REF!</v>
      </c>
      <c r="F817" s="6" t="e">
        <f>Forecast!#REF!+Forecast!#REF!*'Error Factor for last day'!#REF!</f>
        <v>#REF!</v>
      </c>
      <c r="G817" s="6" t="e">
        <f>Forecast!#REF!+Forecast!#REF!*'Error Factor for last day'!#REF!</f>
        <v>#REF!</v>
      </c>
      <c r="H817" s="6" t="e">
        <f>Forecast!#REF!+Forecast!#REF!*'Error Factor for last day'!#REF!</f>
        <v>#REF!</v>
      </c>
      <c r="I817" s="6" t="e">
        <f>Forecast!#REF!+Forecast!#REF!*'Error Factor for last day'!#REF!</f>
        <v>#REF!</v>
      </c>
      <c r="J817" s="6" t="e">
        <f>Forecast!#REF!+Forecast!#REF!*'Error Factor for last day'!#REF!</f>
        <v>#REF!</v>
      </c>
      <c r="K817" s="6" t="e">
        <f>Forecast!#REF!+Forecast!#REF!*'Error Factor for last day'!#REF!</f>
        <v>#REF!</v>
      </c>
      <c r="L817" s="6" t="e">
        <f>Forecast!#REF!+Forecast!#REF!*'Error Factor for last day'!#REF!</f>
        <v>#REF!</v>
      </c>
      <c r="M817" s="6" t="e">
        <f>Forecast!#REF!+Forecast!#REF!*'Error Factor for last day'!#REF!</f>
        <v>#REF!</v>
      </c>
      <c r="N817" s="6" t="e">
        <f>Forecast!#REF!+Forecast!#REF!*'Error Factor for last day'!#REF!</f>
        <v>#REF!</v>
      </c>
      <c r="O817" s="6" t="e">
        <f>Forecast!#REF!+Forecast!#REF!*'Error Factor for last day'!#REF!</f>
        <v>#REF!</v>
      </c>
      <c r="P817" s="6" t="e">
        <f>Forecast!#REF!+Forecast!#REF!*'Error Factor for last day'!#REF!</f>
        <v>#REF!</v>
      </c>
      <c r="Q817" s="6" t="e">
        <f>Forecast!#REF!+Forecast!#REF!*'Error Factor for last day'!#REF!</f>
        <v>#REF!</v>
      </c>
      <c r="R817" s="6" t="e">
        <f>Forecast!#REF!+Forecast!#REF!*'Error Factor for last day'!#REF!</f>
        <v>#REF!</v>
      </c>
      <c r="S817" s="6" t="e">
        <f>Forecast!#REF!+Forecast!#REF!*'Error Factor for last day'!#REF!</f>
        <v>#REF!</v>
      </c>
      <c r="T817" s="6" t="e">
        <f>Forecast!#REF!+Forecast!#REF!*'Error Factor for last day'!#REF!</f>
        <v>#REF!</v>
      </c>
      <c r="U817" s="6" t="e">
        <f>Forecast!#REF!+Forecast!#REF!*'Error Factor for last day'!#REF!</f>
        <v>#REF!</v>
      </c>
      <c r="V817" s="6" t="e">
        <f>Forecast!#REF!+Forecast!#REF!*'Error Factor for last day'!#REF!</f>
        <v>#REF!</v>
      </c>
      <c r="W817" s="6" t="e">
        <f>Forecast!#REF!+Forecast!#REF!*'Error Factor for last day'!#REF!</f>
        <v>#REF!</v>
      </c>
      <c r="X817" s="6" t="e">
        <f>Forecast!#REF!+Forecast!#REF!*'Error Factor for last day'!#REF!</f>
        <v>#REF!</v>
      </c>
      <c r="Y817" s="6" t="e">
        <f>Forecast!#REF!+Forecast!#REF!*'Error Factor for last day'!#REF!</f>
        <v>#REF!</v>
      </c>
      <c r="Z817" s="6" t="e">
        <f>Forecast!#REF!+Forecast!#REF!*'Error Factor for last day'!#REF!</f>
        <v>#REF!</v>
      </c>
      <c r="AA817" s="6" t="e">
        <f>Forecast!#REF!+Forecast!#REF!*'Error Factor for last day'!#REF!</f>
        <v>#REF!</v>
      </c>
      <c r="AB817" s="6" t="e">
        <f>Forecast!#REF!+Forecast!#REF!*'Error Factor for last day'!#REF!</f>
        <v>#REF!</v>
      </c>
      <c r="AC817" s="6" t="e">
        <f>Forecast!#REF!+Forecast!#REF!*'Error Factor for last day'!#REF!</f>
        <v>#REF!</v>
      </c>
      <c r="AD817" s="6" t="e">
        <f>Forecast!#REF!+Forecast!#REF!*'Error Factor for last day'!#REF!</f>
        <v>#REF!</v>
      </c>
      <c r="AE817" s="6" t="e">
        <f>Forecast!#REF!+Forecast!#REF!*'Error Factor for last day'!#REF!</f>
        <v>#REF!</v>
      </c>
      <c r="AF817" s="6" t="e">
        <f>Forecast!#REF!+Forecast!#REF!*'Error Factor for last day'!#REF!</f>
        <v>#REF!</v>
      </c>
      <c r="AG817" s="6" t="e">
        <f>Forecast!#REF!+Forecast!#REF!*'Error Factor for last day'!#REF!</f>
        <v>#REF!</v>
      </c>
    </row>
    <row r="818" spans="1:33" hidden="1" x14ac:dyDescent="0.25">
      <c r="A818" s="2">
        <v>42232.56527777778</v>
      </c>
      <c r="B818" s="6" t="e">
        <f>Forecast!#REF!+Forecast!#REF!*'Error Factor for last day'!#REF!</f>
        <v>#REF!</v>
      </c>
      <c r="C818" s="6" t="e">
        <f>Forecast!#REF!+Forecast!#REF!*'Error Factor for last day'!#REF!</f>
        <v>#REF!</v>
      </c>
      <c r="D818" s="6" t="e">
        <f>Forecast!#REF!+Forecast!#REF!*'Error Factor for last day'!#REF!</f>
        <v>#REF!</v>
      </c>
      <c r="E818" s="6" t="e">
        <f>Forecast!#REF!+Forecast!#REF!*'Error Factor for last day'!#REF!</f>
        <v>#REF!</v>
      </c>
      <c r="F818" s="6" t="e">
        <f>Forecast!#REF!+Forecast!#REF!*'Error Factor for last day'!#REF!</f>
        <v>#REF!</v>
      </c>
      <c r="G818" s="6" t="e">
        <f>Forecast!#REF!+Forecast!#REF!*'Error Factor for last day'!#REF!</f>
        <v>#REF!</v>
      </c>
      <c r="H818" s="6" t="e">
        <f>Forecast!#REF!+Forecast!#REF!*'Error Factor for last day'!#REF!</f>
        <v>#REF!</v>
      </c>
      <c r="I818" s="6" t="e">
        <f>Forecast!#REF!+Forecast!#REF!*'Error Factor for last day'!#REF!</f>
        <v>#REF!</v>
      </c>
      <c r="J818" s="6" t="e">
        <f>Forecast!#REF!+Forecast!#REF!*'Error Factor for last day'!#REF!</f>
        <v>#REF!</v>
      </c>
      <c r="K818" s="6" t="e">
        <f>Forecast!#REF!+Forecast!#REF!*'Error Factor for last day'!#REF!</f>
        <v>#REF!</v>
      </c>
      <c r="L818" s="6" t="e">
        <f>Forecast!#REF!+Forecast!#REF!*'Error Factor for last day'!#REF!</f>
        <v>#REF!</v>
      </c>
      <c r="M818" s="6" t="e">
        <f>Forecast!#REF!+Forecast!#REF!*'Error Factor for last day'!#REF!</f>
        <v>#REF!</v>
      </c>
      <c r="N818" s="6" t="e">
        <f>Forecast!#REF!+Forecast!#REF!*'Error Factor for last day'!#REF!</f>
        <v>#REF!</v>
      </c>
      <c r="O818" s="6" t="e">
        <f>Forecast!#REF!+Forecast!#REF!*'Error Factor for last day'!#REF!</f>
        <v>#REF!</v>
      </c>
      <c r="P818" s="6" t="e">
        <f>Forecast!#REF!+Forecast!#REF!*'Error Factor for last day'!#REF!</f>
        <v>#REF!</v>
      </c>
      <c r="Q818" s="6" t="e">
        <f>Forecast!#REF!+Forecast!#REF!*'Error Factor for last day'!#REF!</f>
        <v>#REF!</v>
      </c>
      <c r="R818" s="6" t="e">
        <f>Forecast!#REF!+Forecast!#REF!*'Error Factor for last day'!#REF!</f>
        <v>#REF!</v>
      </c>
      <c r="S818" s="6" t="e">
        <f>Forecast!#REF!+Forecast!#REF!*'Error Factor for last day'!#REF!</f>
        <v>#REF!</v>
      </c>
      <c r="T818" s="6" t="e">
        <f>Forecast!#REF!+Forecast!#REF!*'Error Factor for last day'!#REF!</f>
        <v>#REF!</v>
      </c>
      <c r="U818" s="6" t="e">
        <f>Forecast!#REF!+Forecast!#REF!*'Error Factor for last day'!#REF!</f>
        <v>#REF!</v>
      </c>
      <c r="V818" s="6" t="e">
        <f>Forecast!#REF!+Forecast!#REF!*'Error Factor for last day'!#REF!</f>
        <v>#REF!</v>
      </c>
      <c r="W818" s="6" t="e">
        <f>Forecast!#REF!+Forecast!#REF!*'Error Factor for last day'!#REF!</f>
        <v>#REF!</v>
      </c>
      <c r="X818" s="6" t="e">
        <f>Forecast!#REF!+Forecast!#REF!*'Error Factor for last day'!#REF!</f>
        <v>#REF!</v>
      </c>
      <c r="Y818" s="6" t="e">
        <f>Forecast!#REF!+Forecast!#REF!*'Error Factor for last day'!#REF!</f>
        <v>#REF!</v>
      </c>
      <c r="Z818" s="6" t="e">
        <f>Forecast!#REF!+Forecast!#REF!*'Error Factor for last day'!#REF!</f>
        <v>#REF!</v>
      </c>
      <c r="AA818" s="6" t="e">
        <f>Forecast!#REF!+Forecast!#REF!*'Error Factor for last day'!#REF!</f>
        <v>#REF!</v>
      </c>
      <c r="AB818" s="6" t="e">
        <f>Forecast!#REF!+Forecast!#REF!*'Error Factor for last day'!#REF!</f>
        <v>#REF!</v>
      </c>
      <c r="AC818" s="6" t="e">
        <f>Forecast!#REF!+Forecast!#REF!*'Error Factor for last day'!#REF!</f>
        <v>#REF!</v>
      </c>
      <c r="AD818" s="6" t="e">
        <f>Forecast!#REF!+Forecast!#REF!*'Error Factor for last day'!#REF!</f>
        <v>#REF!</v>
      </c>
      <c r="AE818" s="6" t="e">
        <f>Forecast!#REF!+Forecast!#REF!*'Error Factor for last day'!#REF!</f>
        <v>#REF!</v>
      </c>
      <c r="AF818" s="6" t="e">
        <f>Forecast!#REF!+Forecast!#REF!*'Error Factor for last day'!#REF!</f>
        <v>#REF!</v>
      </c>
      <c r="AG818" s="6" t="e">
        <f>Forecast!#REF!+Forecast!#REF!*'Error Factor for last day'!#REF!</f>
        <v>#REF!</v>
      </c>
    </row>
    <row r="819" spans="1:33" hidden="1" x14ac:dyDescent="0.25">
      <c r="A819" s="2">
        <v>42232.565972222219</v>
      </c>
      <c r="B819" s="6" t="e">
        <f>Forecast!#REF!+Forecast!#REF!*'Error Factor for last day'!#REF!</f>
        <v>#REF!</v>
      </c>
      <c r="C819" s="6" t="e">
        <f>Forecast!#REF!+Forecast!#REF!*'Error Factor for last day'!#REF!</f>
        <v>#REF!</v>
      </c>
      <c r="D819" s="6" t="e">
        <f>Forecast!#REF!+Forecast!#REF!*'Error Factor for last day'!#REF!</f>
        <v>#REF!</v>
      </c>
      <c r="E819" s="6" t="e">
        <f>Forecast!#REF!+Forecast!#REF!*'Error Factor for last day'!#REF!</f>
        <v>#REF!</v>
      </c>
      <c r="F819" s="6" t="e">
        <f>Forecast!#REF!+Forecast!#REF!*'Error Factor for last day'!#REF!</f>
        <v>#REF!</v>
      </c>
      <c r="G819" s="6" t="e">
        <f>Forecast!#REF!+Forecast!#REF!*'Error Factor for last day'!#REF!</f>
        <v>#REF!</v>
      </c>
      <c r="H819" s="6" t="e">
        <f>Forecast!#REF!+Forecast!#REF!*'Error Factor for last day'!#REF!</f>
        <v>#REF!</v>
      </c>
      <c r="I819" s="6" t="e">
        <f>Forecast!#REF!+Forecast!#REF!*'Error Factor for last day'!#REF!</f>
        <v>#REF!</v>
      </c>
      <c r="J819" s="6" t="e">
        <f>Forecast!#REF!+Forecast!#REF!*'Error Factor for last day'!#REF!</f>
        <v>#REF!</v>
      </c>
      <c r="K819" s="6" t="e">
        <f>Forecast!#REF!+Forecast!#REF!*'Error Factor for last day'!#REF!</f>
        <v>#REF!</v>
      </c>
      <c r="L819" s="6" t="e">
        <f>Forecast!#REF!+Forecast!#REF!*'Error Factor for last day'!#REF!</f>
        <v>#REF!</v>
      </c>
      <c r="M819" s="6" t="e">
        <f>Forecast!#REF!+Forecast!#REF!*'Error Factor for last day'!#REF!</f>
        <v>#REF!</v>
      </c>
      <c r="N819" s="6" t="e">
        <f>Forecast!#REF!+Forecast!#REF!*'Error Factor for last day'!#REF!</f>
        <v>#REF!</v>
      </c>
      <c r="O819" s="6" t="e">
        <f>Forecast!#REF!+Forecast!#REF!*'Error Factor for last day'!#REF!</f>
        <v>#REF!</v>
      </c>
      <c r="P819" s="6" t="e">
        <f>Forecast!#REF!+Forecast!#REF!*'Error Factor for last day'!#REF!</f>
        <v>#REF!</v>
      </c>
      <c r="Q819" s="6" t="e">
        <f>Forecast!#REF!+Forecast!#REF!*'Error Factor for last day'!#REF!</f>
        <v>#REF!</v>
      </c>
      <c r="R819" s="6" t="e">
        <f>Forecast!#REF!+Forecast!#REF!*'Error Factor for last day'!#REF!</f>
        <v>#REF!</v>
      </c>
      <c r="S819" s="6" t="e">
        <f>Forecast!#REF!+Forecast!#REF!*'Error Factor for last day'!#REF!</f>
        <v>#REF!</v>
      </c>
      <c r="T819" s="6" t="e">
        <f>Forecast!#REF!+Forecast!#REF!*'Error Factor for last day'!#REF!</f>
        <v>#REF!</v>
      </c>
      <c r="U819" s="6" t="e">
        <f>Forecast!#REF!+Forecast!#REF!*'Error Factor for last day'!#REF!</f>
        <v>#REF!</v>
      </c>
      <c r="V819" s="6" t="e">
        <f>Forecast!#REF!+Forecast!#REF!*'Error Factor for last day'!#REF!</f>
        <v>#REF!</v>
      </c>
      <c r="W819" s="6" t="e">
        <f>Forecast!#REF!+Forecast!#REF!*'Error Factor for last day'!#REF!</f>
        <v>#REF!</v>
      </c>
      <c r="X819" s="6" t="e">
        <f>Forecast!#REF!+Forecast!#REF!*'Error Factor for last day'!#REF!</f>
        <v>#REF!</v>
      </c>
      <c r="Y819" s="6" t="e">
        <f>Forecast!#REF!+Forecast!#REF!*'Error Factor for last day'!#REF!</f>
        <v>#REF!</v>
      </c>
      <c r="Z819" s="6" t="e">
        <f>Forecast!#REF!+Forecast!#REF!*'Error Factor for last day'!#REF!</f>
        <v>#REF!</v>
      </c>
      <c r="AA819" s="6" t="e">
        <f>Forecast!#REF!+Forecast!#REF!*'Error Factor for last day'!#REF!</f>
        <v>#REF!</v>
      </c>
      <c r="AB819" s="6" t="e">
        <f>Forecast!#REF!+Forecast!#REF!*'Error Factor for last day'!#REF!</f>
        <v>#REF!</v>
      </c>
      <c r="AC819" s="6" t="e">
        <f>Forecast!#REF!+Forecast!#REF!*'Error Factor for last day'!#REF!</f>
        <v>#REF!</v>
      </c>
      <c r="AD819" s="6" t="e">
        <f>Forecast!#REF!+Forecast!#REF!*'Error Factor for last day'!#REF!</f>
        <v>#REF!</v>
      </c>
      <c r="AE819" s="6" t="e">
        <f>Forecast!#REF!+Forecast!#REF!*'Error Factor for last day'!#REF!</f>
        <v>#REF!</v>
      </c>
      <c r="AF819" s="6" t="e">
        <f>Forecast!#REF!+Forecast!#REF!*'Error Factor for last day'!#REF!</f>
        <v>#REF!</v>
      </c>
      <c r="AG819" s="6" t="e">
        <f>Forecast!#REF!+Forecast!#REF!*'Error Factor for last day'!#REF!</f>
        <v>#REF!</v>
      </c>
    </row>
    <row r="820" spans="1:33" hidden="1" x14ac:dyDescent="0.25">
      <c r="A820" s="2">
        <v>42232.566666666666</v>
      </c>
      <c r="B820" s="6" t="e">
        <f>Forecast!#REF!+Forecast!#REF!*'Error Factor for last day'!#REF!</f>
        <v>#REF!</v>
      </c>
      <c r="C820" s="6" t="e">
        <f>Forecast!#REF!+Forecast!#REF!*'Error Factor for last day'!#REF!</f>
        <v>#REF!</v>
      </c>
      <c r="D820" s="6" t="e">
        <f>Forecast!#REF!+Forecast!#REF!*'Error Factor for last day'!#REF!</f>
        <v>#REF!</v>
      </c>
      <c r="E820" s="6" t="e">
        <f>Forecast!#REF!+Forecast!#REF!*'Error Factor for last day'!#REF!</f>
        <v>#REF!</v>
      </c>
      <c r="F820" s="6" t="e">
        <f>Forecast!#REF!+Forecast!#REF!*'Error Factor for last day'!#REF!</f>
        <v>#REF!</v>
      </c>
      <c r="G820" s="6" t="e">
        <f>Forecast!#REF!+Forecast!#REF!*'Error Factor for last day'!#REF!</f>
        <v>#REF!</v>
      </c>
      <c r="H820" s="6" t="e">
        <f>Forecast!#REF!+Forecast!#REF!*'Error Factor for last day'!#REF!</f>
        <v>#REF!</v>
      </c>
      <c r="I820" s="6" t="e">
        <f>Forecast!#REF!+Forecast!#REF!*'Error Factor for last day'!#REF!</f>
        <v>#REF!</v>
      </c>
      <c r="J820" s="6" t="e">
        <f>Forecast!#REF!+Forecast!#REF!*'Error Factor for last day'!#REF!</f>
        <v>#REF!</v>
      </c>
      <c r="K820" s="6" t="e">
        <f>Forecast!#REF!+Forecast!#REF!*'Error Factor for last day'!#REF!</f>
        <v>#REF!</v>
      </c>
      <c r="L820" s="6" t="e">
        <f>Forecast!#REF!+Forecast!#REF!*'Error Factor for last day'!#REF!</f>
        <v>#REF!</v>
      </c>
      <c r="M820" s="6" t="e">
        <f>Forecast!#REF!+Forecast!#REF!*'Error Factor for last day'!#REF!</f>
        <v>#REF!</v>
      </c>
      <c r="N820" s="6" t="e">
        <f>Forecast!#REF!+Forecast!#REF!*'Error Factor for last day'!#REF!</f>
        <v>#REF!</v>
      </c>
      <c r="O820" s="6" t="e">
        <f>Forecast!#REF!+Forecast!#REF!*'Error Factor for last day'!#REF!</f>
        <v>#REF!</v>
      </c>
      <c r="P820" s="6" t="e">
        <f>Forecast!#REF!+Forecast!#REF!*'Error Factor for last day'!#REF!</f>
        <v>#REF!</v>
      </c>
      <c r="Q820" s="6" t="e">
        <f>Forecast!#REF!+Forecast!#REF!*'Error Factor for last day'!#REF!</f>
        <v>#REF!</v>
      </c>
      <c r="R820" s="6" t="e">
        <f>Forecast!#REF!+Forecast!#REF!*'Error Factor for last day'!#REF!</f>
        <v>#REF!</v>
      </c>
      <c r="S820" s="6" t="e">
        <f>Forecast!#REF!+Forecast!#REF!*'Error Factor for last day'!#REF!</f>
        <v>#REF!</v>
      </c>
      <c r="T820" s="6" t="e">
        <f>Forecast!#REF!+Forecast!#REF!*'Error Factor for last day'!#REF!</f>
        <v>#REF!</v>
      </c>
      <c r="U820" s="6" t="e">
        <f>Forecast!#REF!+Forecast!#REF!*'Error Factor for last day'!#REF!</f>
        <v>#REF!</v>
      </c>
      <c r="V820" s="6" t="e">
        <f>Forecast!#REF!+Forecast!#REF!*'Error Factor for last day'!#REF!</f>
        <v>#REF!</v>
      </c>
      <c r="W820" s="6" t="e">
        <f>Forecast!#REF!+Forecast!#REF!*'Error Factor for last day'!#REF!</f>
        <v>#REF!</v>
      </c>
      <c r="X820" s="6" t="e">
        <f>Forecast!#REF!+Forecast!#REF!*'Error Factor for last day'!#REF!</f>
        <v>#REF!</v>
      </c>
      <c r="Y820" s="6" t="e">
        <f>Forecast!#REF!+Forecast!#REF!*'Error Factor for last day'!#REF!</f>
        <v>#REF!</v>
      </c>
      <c r="Z820" s="6" t="e">
        <f>Forecast!#REF!+Forecast!#REF!*'Error Factor for last day'!#REF!</f>
        <v>#REF!</v>
      </c>
      <c r="AA820" s="6" t="e">
        <f>Forecast!#REF!+Forecast!#REF!*'Error Factor for last day'!#REF!</f>
        <v>#REF!</v>
      </c>
      <c r="AB820" s="6" t="e">
        <f>Forecast!#REF!+Forecast!#REF!*'Error Factor for last day'!#REF!</f>
        <v>#REF!</v>
      </c>
      <c r="AC820" s="6" t="e">
        <f>Forecast!#REF!+Forecast!#REF!*'Error Factor for last day'!#REF!</f>
        <v>#REF!</v>
      </c>
      <c r="AD820" s="6" t="e">
        <f>Forecast!#REF!+Forecast!#REF!*'Error Factor for last day'!#REF!</f>
        <v>#REF!</v>
      </c>
      <c r="AE820" s="6" t="e">
        <f>Forecast!#REF!+Forecast!#REF!*'Error Factor for last day'!#REF!</f>
        <v>#REF!</v>
      </c>
      <c r="AF820" s="6" t="e">
        <f>Forecast!#REF!+Forecast!#REF!*'Error Factor for last day'!#REF!</f>
        <v>#REF!</v>
      </c>
      <c r="AG820" s="6" t="e">
        <f>Forecast!#REF!+Forecast!#REF!*'Error Factor for last day'!#REF!</f>
        <v>#REF!</v>
      </c>
    </row>
    <row r="821" spans="1:33" hidden="1" x14ac:dyDescent="0.25">
      <c r="A821" s="2">
        <v>42232.567361111112</v>
      </c>
      <c r="B821" s="6" t="e">
        <f>Forecast!#REF!+Forecast!#REF!*'Error Factor for last day'!#REF!</f>
        <v>#REF!</v>
      </c>
      <c r="C821" s="6" t="e">
        <f>Forecast!#REF!+Forecast!#REF!*'Error Factor for last day'!#REF!</f>
        <v>#REF!</v>
      </c>
      <c r="D821" s="6" t="e">
        <f>Forecast!#REF!+Forecast!#REF!*'Error Factor for last day'!#REF!</f>
        <v>#REF!</v>
      </c>
      <c r="E821" s="6" t="e">
        <f>Forecast!#REF!+Forecast!#REF!*'Error Factor for last day'!#REF!</f>
        <v>#REF!</v>
      </c>
      <c r="F821" s="6" t="e">
        <f>Forecast!#REF!+Forecast!#REF!*'Error Factor for last day'!#REF!</f>
        <v>#REF!</v>
      </c>
      <c r="G821" s="6" t="e">
        <f>Forecast!#REF!+Forecast!#REF!*'Error Factor for last day'!#REF!</f>
        <v>#REF!</v>
      </c>
      <c r="H821" s="6" t="e">
        <f>Forecast!#REF!+Forecast!#REF!*'Error Factor for last day'!#REF!</f>
        <v>#REF!</v>
      </c>
      <c r="I821" s="6" t="e">
        <f>Forecast!#REF!+Forecast!#REF!*'Error Factor for last day'!#REF!</f>
        <v>#REF!</v>
      </c>
      <c r="J821" s="6" t="e">
        <f>Forecast!#REF!+Forecast!#REF!*'Error Factor for last day'!#REF!</f>
        <v>#REF!</v>
      </c>
      <c r="K821" s="6" t="e">
        <f>Forecast!#REF!+Forecast!#REF!*'Error Factor for last day'!#REF!</f>
        <v>#REF!</v>
      </c>
      <c r="L821" s="6" t="e">
        <f>Forecast!#REF!+Forecast!#REF!*'Error Factor for last day'!#REF!</f>
        <v>#REF!</v>
      </c>
      <c r="M821" s="6" t="e">
        <f>Forecast!#REF!+Forecast!#REF!*'Error Factor for last day'!#REF!</f>
        <v>#REF!</v>
      </c>
      <c r="N821" s="6" t="e">
        <f>Forecast!#REF!+Forecast!#REF!*'Error Factor for last day'!#REF!</f>
        <v>#REF!</v>
      </c>
      <c r="O821" s="6" t="e">
        <f>Forecast!#REF!+Forecast!#REF!*'Error Factor for last day'!#REF!</f>
        <v>#REF!</v>
      </c>
      <c r="P821" s="6" t="e">
        <f>Forecast!#REF!+Forecast!#REF!*'Error Factor for last day'!#REF!</f>
        <v>#REF!</v>
      </c>
      <c r="Q821" s="6" t="e">
        <f>Forecast!#REF!+Forecast!#REF!*'Error Factor for last day'!#REF!</f>
        <v>#REF!</v>
      </c>
      <c r="R821" s="6" t="e">
        <f>Forecast!#REF!+Forecast!#REF!*'Error Factor for last day'!#REF!</f>
        <v>#REF!</v>
      </c>
      <c r="S821" s="6" t="e">
        <f>Forecast!#REF!+Forecast!#REF!*'Error Factor for last day'!#REF!</f>
        <v>#REF!</v>
      </c>
      <c r="T821" s="6" t="e">
        <f>Forecast!#REF!+Forecast!#REF!*'Error Factor for last day'!#REF!</f>
        <v>#REF!</v>
      </c>
      <c r="U821" s="6" t="e">
        <f>Forecast!#REF!+Forecast!#REF!*'Error Factor for last day'!#REF!</f>
        <v>#REF!</v>
      </c>
      <c r="V821" s="6" t="e">
        <f>Forecast!#REF!+Forecast!#REF!*'Error Factor for last day'!#REF!</f>
        <v>#REF!</v>
      </c>
      <c r="W821" s="6" t="e">
        <f>Forecast!#REF!+Forecast!#REF!*'Error Factor for last day'!#REF!</f>
        <v>#REF!</v>
      </c>
      <c r="X821" s="6" t="e">
        <f>Forecast!#REF!+Forecast!#REF!*'Error Factor for last day'!#REF!</f>
        <v>#REF!</v>
      </c>
      <c r="Y821" s="6" t="e">
        <f>Forecast!#REF!+Forecast!#REF!*'Error Factor for last day'!#REF!</f>
        <v>#REF!</v>
      </c>
      <c r="Z821" s="6" t="e">
        <f>Forecast!#REF!+Forecast!#REF!*'Error Factor for last day'!#REF!</f>
        <v>#REF!</v>
      </c>
      <c r="AA821" s="6" t="e">
        <f>Forecast!#REF!+Forecast!#REF!*'Error Factor for last day'!#REF!</f>
        <v>#REF!</v>
      </c>
      <c r="AB821" s="6" t="e">
        <f>Forecast!#REF!+Forecast!#REF!*'Error Factor for last day'!#REF!</f>
        <v>#REF!</v>
      </c>
      <c r="AC821" s="6" t="e">
        <f>Forecast!#REF!+Forecast!#REF!*'Error Factor for last day'!#REF!</f>
        <v>#REF!</v>
      </c>
      <c r="AD821" s="6" t="e">
        <f>Forecast!#REF!+Forecast!#REF!*'Error Factor for last day'!#REF!</f>
        <v>#REF!</v>
      </c>
      <c r="AE821" s="6" t="e">
        <f>Forecast!#REF!+Forecast!#REF!*'Error Factor for last day'!#REF!</f>
        <v>#REF!</v>
      </c>
      <c r="AF821" s="6" t="e">
        <f>Forecast!#REF!+Forecast!#REF!*'Error Factor for last day'!#REF!</f>
        <v>#REF!</v>
      </c>
      <c r="AG821" s="6" t="e">
        <f>Forecast!#REF!+Forecast!#REF!*'Error Factor for last day'!#REF!</f>
        <v>#REF!</v>
      </c>
    </row>
    <row r="822" spans="1:33" hidden="1" x14ac:dyDescent="0.25">
      <c r="A822" s="2">
        <v>42232.568055555559</v>
      </c>
      <c r="B822" s="6" t="e">
        <f>Forecast!#REF!+Forecast!#REF!*'Error Factor for last day'!#REF!</f>
        <v>#REF!</v>
      </c>
      <c r="C822" s="6" t="e">
        <f>Forecast!#REF!+Forecast!#REF!*'Error Factor for last day'!#REF!</f>
        <v>#REF!</v>
      </c>
      <c r="D822" s="6" t="e">
        <f>Forecast!#REF!+Forecast!#REF!*'Error Factor for last day'!#REF!</f>
        <v>#REF!</v>
      </c>
      <c r="E822" s="6" t="e">
        <f>Forecast!#REF!+Forecast!#REF!*'Error Factor for last day'!#REF!</f>
        <v>#REF!</v>
      </c>
      <c r="F822" s="6" t="e">
        <f>Forecast!#REF!+Forecast!#REF!*'Error Factor for last day'!#REF!</f>
        <v>#REF!</v>
      </c>
      <c r="G822" s="6" t="e">
        <f>Forecast!#REF!+Forecast!#REF!*'Error Factor for last day'!#REF!</f>
        <v>#REF!</v>
      </c>
      <c r="H822" s="6" t="e">
        <f>Forecast!#REF!+Forecast!#REF!*'Error Factor for last day'!#REF!</f>
        <v>#REF!</v>
      </c>
      <c r="I822" s="6" t="e">
        <f>Forecast!#REF!+Forecast!#REF!*'Error Factor for last day'!#REF!</f>
        <v>#REF!</v>
      </c>
      <c r="J822" s="6" t="e">
        <f>Forecast!#REF!+Forecast!#REF!*'Error Factor for last day'!#REF!</f>
        <v>#REF!</v>
      </c>
      <c r="K822" s="6" t="e">
        <f>Forecast!#REF!+Forecast!#REF!*'Error Factor for last day'!#REF!</f>
        <v>#REF!</v>
      </c>
      <c r="L822" s="6" t="e">
        <f>Forecast!#REF!+Forecast!#REF!*'Error Factor for last day'!#REF!</f>
        <v>#REF!</v>
      </c>
      <c r="M822" s="6" t="e">
        <f>Forecast!#REF!+Forecast!#REF!*'Error Factor for last day'!#REF!</f>
        <v>#REF!</v>
      </c>
      <c r="N822" s="6" t="e">
        <f>Forecast!#REF!+Forecast!#REF!*'Error Factor for last day'!#REF!</f>
        <v>#REF!</v>
      </c>
      <c r="O822" s="6" t="e">
        <f>Forecast!#REF!+Forecast!#REF!*'Error Factor for last day'!#REF!</f>
        <v>#REF!</v>
      </c>
      <c r="P822" s="6" t="e">
        <f>Forecast!#REF!+Forecast!#REF!*'Error Factor for last day'!#REF!</f>
        <v>#REF!</v>
      </c>
      <c r="Q822" s="6" t="e">
        <f>Forecast!#REF!+Forecast!#REF!*'Error Factor for last day'!#REF!</f>
        <v>#REF!</v>
      </c>
      <c r="R822" s="6" t="e">
        <f>Forecast!#REF!+Forecast!#REF!*'Error Factor for last day'!#REF!</f>
        <v>#REF!</v>
      </c>
      <c r="S822" s="6" t="e">
        <f>Forecast!#REF!+Forecast!#REF!*'Error Factor for last day'!#REF!</f>
        <v>#REF!</v>
      </c>
      <c r="T822" s="6" t="e">
        <f>Forecast!#REF!+Forecast!#REF!*'Error Factor for last day'!#REF!</f>
        <v>#REF!</v>
      </c>
      <c r="U822" s="6" t="e">
        <f>Forecast!#REF!+Forecast!#REF!*'Error Factor for last day'!#REF!</f>
        <v>#REF!</v>
      </c>
      <c r="V822" s="6" t="e">
        <f>Forecast!#REF!+Forecast!#REF!*'Error Factor for last day'!#REF!</f>
        <v>#REF!</v>
      </c>
      <c r="W822" s="6" t="e">
        <f>Forecast!#REF!+Forecast!#REF!*'Error Factor for last day'!#REF!</f>
        <v>#REF!</v>
      </c>
      <c r="X822" s="6" t="e">
        <f>Forecast!#REF!+Forecast!#REF!*'Error Factor for last day'!#REF!</f>
        <v>#REF!</v>
      </c>
      <c r="Y822" s="6" t="e">
        <f>Forecast!#REF!+Forecast!#REF!*'Error Factor for last day'!#REF!</f>
        <v>#REF!</v>
      </c>
      <c r="Z822" s="6" t="e">
        <f>Forecast!#REF!+Forecast!#REF!*'Error Factor for last day'!#REF!</f>
        <v>#REF!</v>
      </c>
      <c r="AA822" s="6" t="e">
        <f>Forecast!#REF!+Forecast!#REF!*'Error Factor for last day'!#REF!</f>
        <v>#REF!</v>
      </c>
      <c r="AB822" s="6" t="e">
        <f>Forecast!#REF!+Forecast!#REF!*'Error Factor for last day'!#REF!</f>
        <v>#REF!</v>
      </c>
      <c r="AC822" s="6" t="e">
        <f>Forecast!#REF!+Forecast!#REF!*'Error Factor for last day'!#REF!</f>
        <v>#REF!</v>
      </c>
      <c r="AD822" s="6" t="e">
        <f>Forecast!#REF!+Forecast!#REF!*'Error Factor for last day'!#REF!</f>
        <v>#REF!</v>
      </c>
      <c r="AE822" s="6" t="e">
        <f>Forecast!#REF!+Forecast!#REF!*'Error Factor for last day'!#REF!</f>
        <v>#REF!</v>
      </c>
      <c r="AF822" s="6" t="e">
        <f>Forecast!#REF!+Forecast!#REF!*'Error Factor for last day'!#REF!</f>
        <v>#REF!</v>
      </c>
      <c r="AG822" s="6" t="e">
        <f>Forecast!#REF!+Forecast!#REF!*'Error Factor for last day'!#REF!</f>
        <v>#REF!</v>
      </c>
    </row>
    <row r="823" spans="1:33" hidden="1" x14ac:dyDescent="0.25">
      <c r="A823" s="2">
        <v>42232.568749999999</v>
      </c>
      <c r="B823" s="6" t="e">
        <f>Forecast!#REF!+Forecast!#REF!*'Error Factor for last day'!#REF!</f>
        <v>#REF!</v>
      </c>
      <c r="C823" s="6" t="e">
        <f>Forecast!#REF!+Forecast!#REF!*'Error Factor for last day'!#REF!</f>
        <v>#REF!</v>
      </c>
      <c r="D823" s="6" t="e">
        <f>Forecast!#REF!+Forecast!#REF!*'Error Factor for last day'!#REF!</f>
        <v>#REF!</v>
      </c>
      <c r="E823" s="6" t="e">
        <f>Forecast!#REF!+Forecast!#REF!*'Error Factor for last day'!#REF!</f>
        <v>#REF!</v>
      </c>
      <c r="F823" s="6" t="e">
        <f>Forecast!#REF!+Forecast!#REF!*'Error Factor for last day'!#REF!</f>
        <v>#REF!</v>
      </c>
      <c r="G823" s="6" t="e">
        <f>Forecast!#REF!+Forecast!#REF!*'Error Factor for last day'!#REF!</f>
        <v>#REF!</v>
      </c>
      <c r="H823" s="6" t="e">
        <f>Forecast!#REF!+Forecast!#REF!*'Error Factor for last day'!#REF!</f>
        <v>#REF!</v>
      </c>
      <c r="I823" s="6" t="e">
        <f>Forecast!#REF!+Forecast!#REF!*'Error Factor for last day'!#REF!</f>
        <v>#REF!</v>
      </c>
      <c r="J823" s="6" t="e">
        <f>Forecast!#REF!+Forecast!#REF!*'Error Factor for last day'!#REF!</f>
        <v>#REF!</v>
      </c>
      <c r="K823" s="6" t="e">
        <f>Forecast!#REF!+Forecast!#REF!*'Error Factor for last day'!#REF!</f>
        <v>#REF!</v>
      </c>
      <c r="L823" s="6" t="e">
        <f>Forecast!#REF!+Forecast!#REF!*'Error Factor for last day'!#REF!</f>
        <v>#REF!</v>
      </c>
      <c r="M823" s="6" t="e">
        <f>Forecast!#REF!+Forecast!#REF!*'Error Factor for last day'!#REF!</f>
        <v>#REF!</v>
      </c>
      <c r="N823" s="6" t="e">
        <f>Forecast!#REF!+Forecast!#REF!*'Error Factor for last day'!#REF!</f>
        <v>#REF!</v>
      </c>
      <c r="O823" s="6" t="e">
        <f>Forecast!#REF!+Forecast!#REF!*'Error Factor for last day'!#REF!</f>
        <v>#REF!</v>
      </c>
      <c r="P823" s="6" t="e">
        <f>Forecast!#REF!+Forecast!#REF!*'Error Factor for last day'!#REF!</f>
        <v>#REF!</v>
      </c>
      <c r="Q823" s="6" t="e">
        <f>Forecast!#REF!+Forecast!#REF!*'Error Factor for last day'!#REF!</f>
        <v>#REF!</v>
      </c>
      <c r="R823" s="6" t="e">
        <f>Forecast!#REF!+Forecast!#REF!*'Error Factor for last day'!#REF!</f>
        <v>#REF!</v>
      </c>
      <c r="S823" s="6" t="e">
        <f>Forecast!#REF!+Forecast!#REF!*'Error Factor for last day'!#REF!</f>
        <v>#REF!</v>
      </c>
      <c r="T823" s="6" t="e">
        <f>Forecast!#REF!+Forecast!#REF!*'Error Factor for last day'!#REF!</f>
        <v>#REF!</v>
      </c>
      <c r="U823" s="6" t="e">
        <f>Forecast!#REF!+Forecast!#REF!*'Error Factor for last day'!#REF!</f>
        <v>#REF!</v>
      </c>
      <c r="V823" s="6" t="e">
        <f>Forecast!#REF!+Forecast!#REF!*'Error Factor for last day'!#REF!</f>
        <v>#REF!</v>
      </c>
      <c r="W823" s="6" t="e">
        <f>Forecast!#REF!+Forecast!#REF!*'Error Factor for last day'!#REF!</f>
        <v>#REF!</v>
      </c>
      <c r="X823" s="6" t="e">
        <f>Forecast!#REF!+Forecast!#REF!*'Error Factor for last day'!#REF!</f>
        <v>#REF!</v>
      </c>
      <c r="Y823" s="6" t="e">
        <f>Forecast!#REF!+Forecast!#REF!*'Error Factor for last day'!#REF!</f>
        <v>#REF!</v>
      </c>
      <c r="Z823" s="6" t="e">
        <f>Forecast!#REF!+Forecast!#REF!*'Error Factor for last day'!#REF!</f>
        <v>#REF!</v>
      </c>
      <c r="AA823" s="6" t="e">
        <f>Forecast!#REF!+Forecast!#REF!*'Error Factor for last day'!#REF!</f>
        <v>#REF!</v>
      </c>
      <c r="AB823" s="6" t="e">
        <f>Forecast!#REF!+Forecast!#REF!*'Error Factor for last day'!#REF!</f>
        <v>#REF!</v>
      </c>
      <c r="AC823" s="6" t="e">
        <f>Forecast!#REF!+Forecast!#REF!*'Error Factor for last day'!#REF!</f>
        <v>#REF!</v>
      </c>
      <c r="AD823" s="6" t="e">
        <f>Forecast!#REF!+Forecast!#REF!*'Error Factor for last day'!#REF!</f>
        <v>#REF!</v>
      </c>
      <c r="AE823" s="6" t="e">
        <f>Forecast!#REF!+Forecast!#REF!*'Error Factor for last day'!#REF!</f>
        <v>#REF!</v>
      </c>
      <c r="AF823" s="6" t="e">
        <f>Forecast!#REF!+Forecast!#REF!*'Error Factor for last day'!#REF!</f>
        <v>#REF!</v>
      </c>
      <c r="AG823" s="6" t="e">
        <f>Forecast!#REF!+Forecast!#REF!*'Error Factor for last day'!#REF!</f>
        <v>#REF!</v>
      </c>
    </row>
    <row r="824" spans="1:33" hidden="1" x14ac:dyDescent="0.25">
      <c r="A824" s="2">
        <v>42232.569444444445</v>
      </c>
      <c r="B824" s="6" t="e">
        <f>Forecast!#REF!+Forecast!#REF!*'Error Factor for last day'!#REF!</f>
        <v>#REF!</v>
      </c>
      <c r="C824" s="6" t="e">
        <f>Forecast!#REF!+Forecast!#REF!*'Error Factor for last day'!#REF!</f>
        <v>#REF!</v>
      </c>
      <c r="D824" s="6" t="e">
        <f>Forecast!#REF!+Forecast!#REF!*'Error Factor for last day'!#REF!</f>
        <v>#REF!</v>
      </c>
      <c r="E824" s="6" t="e">
        <f>Forecast!#REF!+Forecast!#REF!*'Error Factor for last day'!#REF!</f>
        <v>#REF!</v>
      </c>
      <c r="F824" s="6" t="e">
        <f>Forecast!#REF!+Forecast!#REF!*'Error Factor for last day'!#REF!</f>
        <v>#REF!</v>
      </c>
      <c r="G824" s="6" t="e">
        <f>Forecast!#REF!+Forecast!#REF!*'Error Factor for last day'!#REF!</f>
        <v>#REF!</v>
      </c>
      <c r="H824" s="6" t="e">
        <f>Forecast!#REF!+Forecast!#REF!*'Error Factor for last day'!#REF!</f>
        <v>#REF!</v>
      </c>
      <c r="I824" s="6" t="e">
        <f>Forecast!#REF!+Forecast!#REF!*'Error Factor for last day'!#REF!</f>
        <v>#REF!</v>
      </c>
      <c r="J824" s="6" t="e">
        <f>Forecast!#REF!+Forecast!#REF!*'Error Factor for last day'!#REF!</f>
        <v>#REF!</v>
      </c>
      <c r="K824" s="6" t="e">
        <f>Forecast!#REF!+Forecast!#REF!*'Error Factor for last day'!#REF!</f>
        <v>#REF!</v>
      </c>
      <c r="L824" s="6" t="e">
        <f>Forecast!#REF!+Forecast!#REF!*'Error Factor for last day'!#REF!</f>
        <v>#REF!</v>
      </c>
      <c r="M824" s="6" t="e">
        <f>Forecast!#REF!+Forecast!#REF!*'Error Factor for last day'!#REF!</f>
        <v>#REF!</v>
      </c>
      <c r="N824" s="6" t="e">
        <f>Forecast!#REF!+Forecast!#REF!*'Error Factor for last day'!#REF!</f>
        <v>#REF!</v>
      </c>
      <c r="O824" s="6" t="e">
        <f>Forecast!#REF!+Forecast!#REF!*'Error Factor for last day'!#REF!</f>
        <v>#REF!</v>
      </c>
      <c r="P824" s="6" t="e">
        <f>Forecast!#REF!+Forecast!#REF!*'Error Factor for last day'!#REF!</f>
        <v>#REF!</v>
      </c>
      <c r="Q824" s="6" t="e">
        <f>Forecast!#REF!+Forecast!#REF!*'Error Factor for last day'!#REF!</f>
        <v>#REF!</v>
      </c>
      <c r="R824" s="6" t="e">
        <f>Forecast!#REF!+Forecast!#REF!*'Error Factor for last day'!#REF!</f>
        <v>#REF!</v>
      </c>
      <c r="S824" s="6" t="e">
        <f>Forecast!#REF!+Forecast!#REF!*'Error Factor for last day'!#REF!</f>
        <v>#REF!</v>
      </c>
      <c r="T824" s="6" t="e">
        <f>Forecast!#REF!+Forecast!#REF!*'Error Factor for last day'!#REF!</f>
        <v>#REF!</v>
      </c>
      <c r="U824" s="6" t="e">
        <f>Forecast!#REF!+Forecast!#REF!*'Error Factor for last day'!#REF!</f>
        <v>#REF!</v>
      </c>
      <c r="V824" s="6" t="e">
        <f>Forecast!#REF!+Forecast!#REF!*'Error Factor for last day'!#REF!</f>
        <v>#REF!</v>
      </c>
      <c r="W824" s="6" t="e">
        <f>Forecast!#REF!+Forecast!#REF!*'Error Factor for last day'!#REF!</f>
        <v>#REF!</v>
      </c>
      <c r="X824" s="6" t="e">
        <f>Forecast!#REF!+Forecast!#REF!*'Error Factor for last day'!#REF!</f>
        <v>#REF!</v>
      </c>
      <c r="Y824" s="6" t="e">
        <f>Forecast!#REF!+Forecast!#REF!*'Error Factor for last day'!#REF!</f>
        <v>#REF!</v>
      </c>
      <c r="Z824" s="6" t="e">
        <f>Forecast!#REF!+Forecast!#REF!*'Error Factor for last day'!#REF!</f>
        <v>#REF!</v>
      </c>
      <c r="AA824" s="6" t="e">
        <f>Forecast!#REF!+Forecast!#REF!*'Error Factor for last day'!#REF!</f>
        <v>#REF!</v>
      </c>
      <c r="AB824" s="6" t="e">
        <f>Forecast!#REF!+Forecast!#REF!*'Error Factor for last day'!#REF!</f>
        <v>#REF!</v>
      </c>
      <c r="AC824" s="6" t="e">
        <f>Forecast!#REF!+Forecast!#REF!*'Error Factor for last day'!#REF!</f>
        <v>#REF!</v>
      </c>
      <c r="AD824" s="6" t="e">
        <f>Forecast!#REF!+Forecast!#REF!*'Error Factor for last day'!#REF!</f>
        <v>#REF!</v>
      </c>
      <c r="AE824" s="6" t="e">
        <f>Forecast!#REF!+Forecast!#REF!*'Error Factor for last day'!#REF!</f>
        <v>#REF!</v>
      </c>
      <c r="AF824" s="6" t="e">
        <f>Forecast!#REF!+Forecast!#REF!*'Error Factor for last day'!#REF!</f>
        <v>#REF!</v>
      </c>
      <c r="AG824" s="6" t="e">
        <f>Forecast!#REF!+Forecast!#REF!*'Error Factor for last day'!#REF!</f>
        <v>#REF!</v>
      </c>
    </row>
    <row r="825" spans="1:33" hidden="1" x14ac:dyDescent="0.25">
      <c r="A825" s="2">
        <v>42232.570138888892</v>
      </c>
      <c r="B825" s="6" t="e">
        <f>Forecast!#REF!+Forecast!#REF!*'Error Factor for last day'!#REF!</f>
        <v>#REF!</v>
      </c>
      <c r="C825" s="6" t="e">
        <f>Forecast!#REF!+Forecast!#REF!*'Error Factor for last day'!#REF!</f>
        <v>#REF!</v>
      </c>
      <c r="D825" s="6" t="e">
        <f>Forecast!#REF!+Forecast!#REF!*'Error Factor for last day'!#REF!</f>
        <v>#REF!</v>
      </c>
      <c r="E825" s="6" t="e">
        <f>Forecast!#REF!+Forecast!#REF!*'Error Factor for last day'!#REF!</f>
        <v>#REF!</v>
      </c>
      <c r="F825" s="6" t="e">
        <f>Forecast!#REF!+Forecast!#REF!*'Error Factor for last day'!#REF!</f>
        <v>#REF!</v>
      </c>
      <c r="G825" s="6" t="e">
        <f>Forecast!#REF!+Forecast!#REF!*'Error Factor for last day'!#REF!</f>
        <v>#REF!</v>
      </c>
      <c r="H825" s="6" t="e">
        <f>Forecast!#REF!+Forecast!#REF!*'Error Factor for last day'!#REF!</f>
        <v>#REF!</v>
      </c>
      <c r="I825" s="6" t="e">
        <f>Forecast!#REF!+Forecast!#REF!*'Error Factor for last day'!#REF!</f>
        <v>#REF!</v>
      </c>
      <c r="J825" s="6" t="e">
        <f>Forecast!#REF!+Forecast!#REF!*'Error Factor for last day'!#REF!</f>
        <v>#REF!</v>
      </c>
      <c r="K825" s="6" t="e">
        <f>Forecast!#REF!+Forecast!#REF!*'Error Factor for last day'!#REF!</f>
        <v>#REF!</v>
      </c>
      <c r="L825" s="6" t="e">
        <f>Forecast!#REF!+Forecast!#REF!*'Error Factor for last day'!#REF!</f>
        <v>#REF!</v>
      </c>
      <c r="M825" s="6" t="e">
        <f>Forecast!#REF!+Forecast!#REF!*'Error Factor for last day'!#REF!</f>
        <v>#REF!</v>
      </c>
      <c r="N825" s="6" t="e">
        <f>Forecast!#REF!+Forecast!#REF!*'Error Factor for last day'!#REF!</f>
        <v>#REF!</v>
      </c>
      <c r="O825" s="6" t="e">
        <f>Forecast!#REF!+Forecast!#REF!*'Error Factor for last day'!#REF!</f>
        <v>#REF!</v>
      </c>
      <c r="P825" s="6" t="e">
        <f>Forecast!#REF!+Forecast!#REF!*'Error Factor for last day'!#REF!</f>
        <v>#REF!</v>
      </c>
      <c r="Q825" s="6" t="e">
        <f>Forecast!#REF!+Forecast!#REF!*'Error Factor for last day'!#REF!</f>
        <v>#REF!</v>
      </c>
      <c r="R825" s="6" t="e">
        <f>Forecast!#REF!+Forecast!#REF!*'Error Factor for last day'!#REF!</f>
        <v>#REF!</v>
      </c>
      <c r="S825" s="6" t="e">
        <f>Forecast!#REF!+Forecast!#REF!*'Error Factor for last day'!#REF!</f>
        <v>#REF!</v>
      </c>
      <c r="T825" s="6" t="e">
        <f>Forecast!#REF!+Forecast!#REF!*'Error Factor for last day'!#REF!</f>
        <v>#REF!</v>
      </c>
      <c r="U825" s="6" t="e">
        <f>Forecast!#REF!+Forecast!#REF!*'Error Factor for last day'!#REF!</f>
        <v>#REF!</v>
      </c>
      <c r="V825" s="6" t="e">
        <f>Forecast!#REF!+Forecast!#REF!*'Error Factor for last day'!#REF!</f>
        <v>#REF!</v>
      </c>
      <c r="W825" s="6" t="e">
        <f>Forecast!#REF!+Forecast!#REF!*'Error Factor for last day'!#REF!</f>
        <v>#REF!</v>
      </c>
      <c r="X825" s="6" t="e">
        <f>Forecast!#REF!+Forecast!#REF!*'Error Factor for last day'!#REF!</f>
        <v>#REF!</v>
      </c>
      <c r="Y825" s="6" t="e">
        <f>Forecast!#REF!+Forecast!#REF!*'Error Factor for last day'!#REF!</f>
        <v>#REF!</v>
      </c>
      <c r="Z825" s="6" t="e">
        <f>Forecast!#REF!+Forecast!#REF!*'Error Factor for last day'!#REF!</f>
        <v>#REF!</v>
      </c>
      <c r="AA825" s="6" t="e">
        <f>Forecast!#REF!+Forecast!#REF!*'Error Factor for last day'!#REF!</f>
        <v>#REF!</v>
      </c>
      <c r="AB825" s="6" t="e">
        <f>Forecast!#REF!+Forecast!#REF!*'Error Factor for last day'!#REF!</f>
        <v>#REF!</v>
      </c>
      <c r="AC825" s="6" t="e">
        <f>Forecast!#REF!+Forecast!#REF!*'Error Factor for last day'!#REF!</f>
        <v>#REF!</v>
      </c>
      <c r="AD825" s="6" t="e">
        <f>Forecast!#REF!+Forecast!#REF!*'Error Factor for last day'!#REF!</f>
        <v>#REF!</v>
      </c>
      <c r="AE825" s="6" t="e">
        <f>Forecast!#REF!+Forecast!#REF!*'Error Factor for last day'!#REF!</f>
        <v>#REF!</v>
      </c>
      <c r="AF825" s="6" t="e">
        <f>Forecast!#REF!+Forecast!#REF!*'Error Factor for last day'!#REF!</f>
        <v>#REF!</v>
      </c>
      <c r="AG825" s="6" t="e">
        <f>Forecast!#REF!+Forecast!#REF!*'Error Factor for last day'!#REF!</f>
        <v>#REF!</v>
      </c>
    </row>
    <row r="826" spans="1:33" hidden="1" x14ac:dyDescent="0.25">
      <c r="A826" s="2">
        <v>42232.570833333331</v>
      </c>
      <c r="B826" s="6" t="e">
        <f>Forecast!#REF!+Forecast!#REF!*'Error Factor for last day'!#REF!</f>
        <v>#REF!</v>
      </c>
      <c r="C826" s="6" t="e">
        <f>Forecast!#REF!+Forecast!#REF!*'Error Factor for last day'!#REF!</f>
        <v>#REF!</v>
      </c>
      <c r="D826" s="6" t="e">
        <f>Forecast!#REF!+Forecast!#REF!*'Error Factor for last day'!#REF!</f>
        <v>#REF!</v>
      </c>
      <c r="E826" s="6" t="e">
        <f>Forecast!#REF!+Forecast!#REF!*'Error Factor for last day'!#REF!</f>
        <v>#REF!</v>
      </c>
      <c r="F826" s="6" t="e">
        <f>Forecast!#REF!+Forecast!#REF!*'Error Factor for last day'!#REF!</f>
        <v>#REF!</v>
      </c>
      <c r="G826" s="6" t="e">
        <f>Forecast!#REF!+Forecast!#REF!*'Error Factor for last day'!#REF!</f>
        <v>#REF!</v>
      </c>
      <c r="H826" s="6" t="e">
        <f>Forecast!#REF!+Forecast!#REF!*'Error Factor for last day'!#REF!</f>
        <v>#REF!</v>
      </c>
      <c r="I826" s="6" t="e">
        <f>Forecast!#REF!+Forecast!#REF!*'Error Factor for last day'!#REF!</f>
        <v>#REF!</v>
      </c>
      <c r="J826" s="6" t="e">
        <f>Forecast!#REF!+Forecast!#REF!*'Error Factor for last day'!#REF!</f>
        <v>#REF!</v>
      </c>
      <c r="K826" s="6" t="e">
        <f>Forecast!#REF!+Forecast!#REF!*'Error Factor for last day'!#REF!</f>
        <v>#REF!</v>
      </c>
      <c r="L826" s="6" t="e">
        <f>Forecast!#REF!+Forecast!#REF!*'Error Factor for last day'!#REF!</f>
        <v>#REF!</v>
      </c>
      <c r="M826" s="6" t="e">
        <f>Forecast!#REF!+Forecast!#REF!*'Error Factor for last day'!#REF!</f>
        <v>#REF!</v>
      </c>
      <c r="N826" s="6" t="e">
        <f>Forecast!#REF!+Forecast!#REF!*'Error Factor for last day'!#REF!</f>
        <v>#REF!</v>
      </c>
      <c r="O826" s="6" t="e">
        <f>Forecast!#REF!+Forecast!#REF!*'Error Factor for last day'!#REF!</f>
        <v>#REF!</v>
      </c>
      <c r="P826" s="6" t="e">
        <f>Forecast!#REF!+Forecast!#REF!*'Error Factor for last day'!#REF!</f>
        <v>#REF!</v>
      </c>
      <c r="Q826" s="6" t="e">
        <f>Forecast!#REF!+Forecast!#REF!*'Error Factor for last day'!#REF!</f>
        <v>#REF!</v>
      </c>
      <c r="R826" s="6" t="e">
        <f>Forecast!#REF!+Forecast!#REF!*'Error Factor for last day'!#REF!</f>
        <v>#REF!</v>
      </c>
      <c r="S826" s="6" t="e">
        <f>Forecast!#REF!+Forecast!#REF!*'Error Factor for last day'!#REF!</f>
        <v>#REF!</v>
      </c>
      <c r="T826" s="6" t="e">
        <f>Forecast!#REF!+Forecast!#REF!*'Error Factor for last day'!#REF!</f>
        <v>#REF!</v>
      </c>
      <c r="U826" s="6" t="e">
        <f>Forecast!#REF!+Forecast!#REF!*'Error Factor for last day'!#REF!</f>
        <v>#REF!</v>
      </c>
      <c r="V826" s="6" t="e">
        <f>Forecast!#REF!+Forecast!#REF!*'Error Factor for last day'!#REF!</f>
        <v>#REF!</v>
      </c>
      <c r="W826" s="6" t="e">
        <f>Forecast!#REF!+Forecast!#REF!*'Error Factor for last day'!#REF!</f>
        <v>#REF!</v>
      </c>
      <c r="X826" s="6" t="e">
        <f>Forecast!#REF!+Forecast!#REF!*'Error Factor for last day'!#REF!</f>
        <v>#REF!</v>
      </c>
      <c r="Y826" s="6" t="e">
        <f>Forecast!#REF!+Forecast!#REF!*'Error Factor for last day'!#REF!</f>
        <v>#REF!</v>
      </c>
      <c r="Z826" s="6" t="e">
        <f>Forecast!#REF!+Forecast!#REF!*'Error Factor for last day'!#REF!</f>
        <v>#REF!</v>
      </c>
      <c r="AA826" s="6" t="e">
        <f>Forecast!#REF!+Forecast!#REF!*'Error Factor for last day'!#REF!</f>
        <v>#REF!</v>
      </c>
      <c r="AB826" s="6" t="e">
        <f>Forecast!#REF!+Forecast!#REF!*'Error Factor for last day'!#REF!</f>
        <v>#REF!</v>
      </c>
      <c r="AC826" s="6" t="e">
        <f>Forecast!#REF!+Forecast!#REF!*'Error Factor for last day'!#REF!</f>
        <v>#REF!</v>
      </c>
      <c r="AD826" s="6" t="e">
        <f>Forecast!#REF!+Forecast!#REF!*'Error Factor for last day'!#REF!</f>
        <v>#REF!</v>
      </c>
      <c r="AE826" s="6" t="e">
        <f>Forecast!#REF!+Forecast!#REF!*'Error Factor for last day'!#REF!</f>
        <v>#REF!</v>
      </c>
      <c r="AF826" s="6" t="e">
        <f>Forecast!#REF!+Forecast!#REF!*'Error Factor for last day'!#REF!</f>
        <v>#REF!</v>
      </c>
      <c r="AG826" s="6" t="e">
        <f>Forecast!#REF!+Forecast!#REF!*'Error Factor for last day'!#REF!</f>
        <v>#REF!</v>
      </c>
    </row>
    <row r="827" spans="1:33" hidden="1" x14ac:dyDescent="0.25">
      <c r="A827" s="2">
        <v>42232.571527777778</v>
      </c>
      <c r="B827" s="6" t="e">
        <f>Forecast!#REF!+Forecast!#REF!*'Error Factor for last day'!#REF!</f>
        <v>#REF!</v>
      </c>
      <c r="C827" s="6" t="e">
        <f>Forecast!#REF!+Forecast!#REF!*'Error Factor for last day'!#REF!</f>
        <v>#REF!</v>
      </c>
      <c r="D827" s="6" t="e">
        <f>Forecast!#REF!+Forecast!#REF!*'Error Factor for last day'!#REF!</f>
        <v>#REF!</v>
      </c>
      <c r="E827" s="6" t="e">
        <f>Forecast!#REF!+Forecast!#REF!*'Error Factor for last day'!#REF!</f>
        <v>#REF!</v>
      </c>
      <c r="F827" s="6" t="e">
        <f>Forecast!#REF!+Forecast!#REF!*'Error Factor for last day'!#REF!</f>
        <v>#REF!</v>
      </c>
      <c r="G827" s="6" t="e">
        <f>Forecast!#REF!+Forecast!#REF!*'Error Factor for last day'!#REF!</f>
        <v>#REF!</v>
      </c>
      <c r="H827" s="6" t="e">
        <f>Forecast!#REF!+Forecast!#REF!*'Error Factor for last day'!#REF!</f>
        <v>#REF!</v>
      </c>
      <c r="I827" s="6" t="e">
        <f>Forecast!#REF!+Forecast!#REF!*'Error Factor for last day'!#REF!</f>
        <v>#REF!</v>
      </c>
      <c r="J827" s="6" t="e">
        <f>Forecast!#REF!+Forecast!#REF!*'Error Factor for last day'!#REF!</f>
        <v>#REF!</v>
      </c>
      <c r="K827" s="6" t="e">
        <f>Forecast!#REF!+Forecast!#REF!*'Error Factor for last day'!#REF!</f>
        <v>#REF!</v>
      </c>
      <c r="L827" s="6" t="e">
        <f>Forecast!#REF!+Forecast!#REF!*'Error Factor for last day'!#REF!</f>
        <v>#REF!</v>
      </c>
      <c r="M827" s="6" t="e">
        <f>Forecast!#REF!+Forecast!#REF!*'Error Factor for last day'!#REF!</f>
        <v>#REF!</v>
      </c>
      <c r="N827" s="6" t="e">
        <f>Forecast!#REF!+Forecast!#REF!*'Error Factor for last day'!#REF!</f>
        <v>#REF!</v>
      </c>
      <c r="O827" s="6" t="e">
        <f>Forecast!#REF!+Forecast!#REF!*'Error Factor for last day'!#REF!</f>
        <v>#REF!</v>
      </c>
      <c r="P827" s="6" t="e">
        <f>Forecast!#REF!+Forecast!#REF!*'Error Factor for last day'!#REF!</f>
        <v>#REF!</v>
      </c>
      <c r="Q827" s="6" t="e">
        <f>Forecast!#REF!+Forecast!#REF!*'Error Factor for last day'!#REF!</f>
        <v>#REF!</v>
      </c>
      <c r="R827" s="6" t="e">
        <f>Forecast!#REF!+Forecast!#REF!*'Error Factor for last day'!#REF!</f>
        <v>#REF!</v>
      </c>
      <c r="S827" s="6" t="e">
        <f>Forecast!#REF!+Forecast!#REF!*'Error Factor for last day'!#REF!</f>
        <v>#REF!</v>
      </c>
      <c r="T827" s="6" t="e">
        <f>Forecast!#REF!+Forecast!#REF!*'Error Factor for last day'!#REF!</f>
        <v>#REF!</v>
      </c>
      <c r="U827" s="6" t="e">
        <f>Forecast!#REF!+Forecast!#REF!*'Error Factor for last day'!#REF!</f>
        <v>#REF!</v>
      </c>
      <c r="V827" s="6" t="e">
        <f>Forecast!#REF!+Forecast!#REF!*'Error Factor for last day'!#REF!</f>
        <v>#REF!</v>
      </c>
      <c r="W827" s="6" t="e">
        <f>Forecast!#REF!+Forecast!#REF!*'Error Factor for last day'!#REF!</f>
        <v>#REF!</v>
      </c>
      <c r="X827" s="6" t="e">
        <f>Forecast!#REF!+Forecast!#REF!*'Error Factor for last day'!#REF!</f>
        <v>#REF!</v>
      </c>
      <c r="Y827" s="6" t="e">
        <f>Forecast!#REF!+Forecast!#REF!*'Error Factor for last day'!#REF!</f>
        <v>#REF!</v>
      </c>
      <c r="Z827" s="6" t="e">
        <f>Forecast!#REF!+Forecast!#REF!*'Error Factor for last day'!#REF!</f>
        <v>#REF!</v>
      </c>
      <c r="AA827" s="6" t="e">
        <f>Forecast!#REF!+Forecast!#REF!*'Error Factor for last day'!#REF!</f>
        <v>#REF!</v>
      </c>
      <c r="AB827" s="6" t="e">
        <f>Forecast!#REF!+Forecast!#REF!*'Error Factor for last day'!#REF!</f>
        <v>#REF!</v>
      </c>
      <c r="AC827" s="6" t="e">
        <f>Forecast!#REF!+Forecast!#REF!*'Error Factor for last day'!#REF!</f>
        <v>#REF!</v>
      </c>
      <c r="AD827" s="6" t="e">
        <f>Forecast!#REF!+Forecast!#REF!*'Error Factor for last day'!#REF!</f>
        <v>#REF!</v>
      </c>
      <c r="AE827" s="6" t="e">
        <f>Forecast!#REF!+Forecast!#REF!*'Error Factor for last day'!#REF!</f>
        <v>#REF!</v>
      </c>
      <c r="AF827" s="6" t="e">
        <f>Forecast!#REF!+Forecast!#REF!*'Error Factor for last day'!#REF!</f>
        <v>#REF!</v>
      </c>
      <c r="AG827" s="6" t="e">
        <f>Forecast!#REF!+Forecast!#REF!*'Error Factor for last day'!#REF!</f>
        <v>#REF!</v>
      </c>
    </row>
    <row r="828" spans="1:33" hidden="1" x14ac:dyDescent="0.25">
      <c r="A828" s="2">
        <v>42232.572222222225</v>
      </c>
      <c r="B828" s="6" t="e">
        <f>Forecast!#REF!+Forecast!#REF!*'Error Factor for last day'!#REF!</f>
        <v>#REF!</v>
      </c>
      <c r="C828" s="6" t="e">
        <f>Forecast!#REF!+Forecast!#REF!*'Error Factor for last day'!#REF!</f>
        <v>#REF!</v>
      </c>
      <c r="D828" s="6" t="e">
        <f>Forecast!#REF!+Forecast!#REF!*'Error Factor for last day'!#REF!</f>
        <v>#REF!</v>
      </c>
      <c r="E828" s="6" t="e">
        <f>Forecast!#REF!+Forecast!#REF!*'Error Factor for last day'!#REF!</f>
        <v>#REF!</v>
      </c>
      <c r="F828" s="6" t="e">
        <f>Forecast!#REF!+Forecast!#REF!*'Error Factor for last day'!#REF!</f>
        <v>#REF!</v>
      </c>
      <c r="G828" s="6" t="e">
        <f>Forecast!#REF!+Forecast!#REF!*'Error Factor for last day'!#REF!</f>
        <v>#REF!</v>
      </c>
      <c r="H828" s="6" t="e">
        <f>Forecast!#REF!+Forecast!#REF!*'Error Factor for last day'!#REF!</f>
        <v>#REF!</v>
      </c>
      <c r="I828" s="6" t="e">
        <f>Forecast!#REF!+Forecast!#REF!*'Error Factor for last day'!#REF!</f>
        <v>#REF!</v>
      </c>
      <c r="J828" s="6" t="e">
        <f>Forecast!#REF!+Forecast!#REF!*'Error Factor for last day'!#REF!</f>
        <v>#REF!</v>
      </c>
      <c r="K828" s="6" t="e">
        <f>Forecast!#REF!+Forecast!#REF!*'Error Factor for last day'!#REF!</f>
        <v>#REF!</v>
      </c>
      <c r="L828" s="6" t="e">
        <f>Forecast!#REF!+Forecast!#REF!*'Error Factor for last day'!#REF!</f>
        <v>#REF!</v>
      </c>
      <c r="M828" s="6" t="e">
        <f>Forecast!#REF!+Forecast!#REF!*'Error Factor for last day'!#REF!</f>
        <v>#REF!</v>
      </c>
      <c r="N828" s="6" t="e">
        <f>Forecast!#REF!+Forecast!#REF!*'Error Factor for last day'!#REF!</f>
        <v>#REF!</v>
      </c>
      <c r="O828" s="6" t="e">
        <f>Forecast!#REF!+Forecast!#REF!*'Error Factor for last day'!#REF!</f>
        <v>#REF!</v>
      </c>
      <c r="P828" s="6" t="e">
        <f>Forecast!#REF!+Forecast!#REF!*'Error Factor for last day'!#REF!</f>
        <v>#REF!</v>
      </c>
      <c r="Q828" s="6" t="e">
        <f>Forecast!#REF!+Forecast!#REF!*'Error Factor for last day'!#REF!</f>
        <v>#REF!</v>
      </c>
      <c r="R828" s="6" t="e">
        <f>Forecast!#REF!+Forecast!#REF!*'Error Factor for last day'!#REF!</f>
        <v>#REF!</v>
      </c>
      <c r="S828" s="6" t="e">
        <f>Forecast!#REF!+Forecast!#REF!*'Error Factor for last day'!#REF!</f>
        <v>#REF!</v>
      </c>
      <c r="T828" s="6" t="e">
        <f>Forecast!#REF!+Forecast!#REF!*'Error Factor for last day'!#REF!</f>
        <v>#REF!</v>
      </c>
      <c r="U828" s="6" t="e">
        <f>Forecast!#REF!+Forecast!#REF!*'Error Factor for last day'!#REF!</f>
        <v>#REF!</v>
      </c>
      <c r="V828" s="6" t="e">
        <f>Forecast!#REF!+Forecast!#REF!*'Error Factor for last day'!#REF!</f>
        <v>#REF!</v>
      </c>
      <c r="W828" s="6" t="e">
        <f>Forecast!#REF!+Forecast!#REF!*'Error Factor for last day'!#REF!</f>
        <v>#REF!</v>
      </c>
      <c r="X828" s="6" t="e">
        <f>Forecast!#REF!+Forecast!#REF!*'Error Factor for last day'!#REF!</f>
        <v>#REF!</v>
      </c>
      <c r="Y828" s="6" t="e">
        <f>Forecast!#REF!+Forecast!#REF!*'Error Factor for last day'!#REF!</f>
        <v>#REF!</v>
      </c>
      <c r="Z828" s="6" t="e">
        <f>Forecast!#REF!+Forecast!#REF!*'Error Factor for last day'!#REF!</f>
        <v>#REF!</v>
      </c>
      <c r="AA828" s="6" t="e">
        <f>Forecast!#REF!+Forecast!#REF!*'Error Factor for last day'!#REF!</f>
        <v>#REF!</v>
      </c>
      <c r="AB828" s="6" t="e">
        <f>Forecast!#REF!+Forecast!#REF!*'Error Factor for last day'!#REF!</f>
        <v>#REF!</v>
      </c>
      <c r="AC828" s="6" t="e">
        <f>Forecast!#REF!+Forecast!#REF!*'Error Factor for last day'!#REF!</f>
        <v>#REF!</v>
      </c>
      <c r="AD828" s="6" t="e">
        <f>Forecast!#REF!+Forecast!#REF!*'Error Factor for last day'!#REF!</f>
        <v>#REF!</v>
      </c>
      <c r="AE828" s="6" t="e">
        <f>Forecast!#REF!+Forecast!#REF!*'Error Factor for last day'!#REF!</f>
        <v>#REF!</v>
      </c>
      <c r="AF828" s="6" t="e">
        <f>Forecast!#REF!+Forecast!#REF!*'Error Factor for last day'!#REF!</f>
        <v>#REF!</v>
      </c>
      <c r="AG828" s="6" t="e">
        <f>Forecast!#REF!+Forecast!#REF!*'Error Factor for last day'!#REF!</f>
        <v>#REF!</v>
      </c>
    </row>
    <row r="829" spans="1:33" hidden="1" x14ac:dyDescent="0.25">
      <c r="A829" s="2">
        <v>42232.572916666664</v>
      </c>
      <c r="B829" s="6" t="e">
        <f>Forecast!#REF!+Forecast!#REF!*'Error Factor for last day'!#REF!</f>
        <v>#REF!</v>
      </c>
      <c r="C829" s="6" t="e">
        <f>Forecast!#REF!+Forecast!#REF!*'Error Factor for last day'!#REF!</f>
        <v>#REF!</v>
      </c>
      <c r="D829" s="6" t="e">
        <f>Forecast!#REF!+Forecast!#REF!*'Error Factor for last day'!#REF!</f>
        <v>#REF!</v>
      </c>
      <c r="E829" s="6" t="e">
        <f>Forecast!#REF!+Forecast!#REF!*'Error Factor for last day'!#REF!</f>
        <v>#REF!</v>
      </c>
      <c r="F829" s="6" t="e">
        <f>Forecast!#REF!+Forecast!#REF!*'Error Factor for last day'!#REF!</f>
        <v>#REF!</v>
      </c>
      <c r="G829" s="6" t="e">
        <f>Forecast!#REF!+Forecast!#REF!*'Error Factor for last day'!#REF!</f>
        <v>#REF!</v>
      </c>
      <c r="H829" s="6" t="e">
        <f>Forecast!#REF!+Forecast!#REF!*'Error Factor for last day'!#REF!</f>
        <v>#REF!</v>
      </c>
      <c r="I829" s="6" t="e">
        <f>Forecast!#REF!+Forecast!#REF!*'Error Factor for last day'!#REF!</f>
        <v>#REF!</v>
      </c>
      <c r="J829" s="6" t="e">
        <f>Forecast!#REF!+Forecast!#REF!*'Error Factor for last day'!#REF!</f>
        <v>#REF!</v>
      </c>
      <c r="K829" s="6" t="e">
        <f>Forecast!#REF!+Forecast!#REF!*'Error Factor for last day'!#REF!</f>
        <v>#REF!</v>
      </c>
      <c r="L829" s="6" t="e">
        <f>Forecast!#REF!+Forecast!#REF!*'Error Factor for last day'!#REF!</f>
        <v>#REF!</v>
      </c>
      <c r="M829" s="6" t="e">
        <f>Forecast!#REF!+Forecast!#REF!*'Error Factor for last day'!#REF!</f>
        <v>#REF!</v>
      </c>
      <c r="N829" s="6" t="e">
        <f>Forecast!#REF!+Forecast!#REF!*'Error Factor for last day'!#REF!</f>
        <v>#REF!</v>
      </c>
      <c r="O829" s="6" t="e">
        <f>Forecast!#REF!+Forecast!#REF!*'Error Factor for last day'!#REF!</f>
        <v>#REF!</v>
      </c>
      <c r="P829" s="6" t="e">
        <f>Forecast!#REF!+Forecast!#REF!*'Error Factor for last day'!#REF!</f>
        <v>#REF!</v>
      </c>
      <c r="Q829" s="6" t="e">
        <f>Forecast!#REF!+Forecast!#REF!*'Error Factor for last day'!#REF!</f>
        <v>#REF!</v>
      </c>
      <c r="R829" s="6" t="e">
        <f>Forecast!#REF!+Forecast!#REF!*'Error Factor for last day'!#REF!</f>
        <v>#REF!</v>
      </c>
      <c r="S829" s="6" t="e">
        <f>Forecast!#REF!+Forecast!#REF!*'Error Factor for last day'!#REF!</f>
        <v>#REF!</v>
      </c>
      <c r="T829" s="6" t="e">
        <f>Forecast!#REF!+Forecast!#REF!*'Error Factor for last day'!#REF!</f>
        <v>#REF!</v>
      </c>
      <c r="U829" s="6" t="e">
        <f>Forecast!#REF!+Forecast!#REF!*'Error Factor for last day'!#REF!</f>
        <v>#REF!</v>
      </c>
      <c r="V829" s="6" t="e">
        <f>Forecast!#REF!+Forecast!#REF!*'Error Factor for last day'!#REF!</f>
        <v>#REF!</v>
      </c>
      <c r="W829" s="6" t="e">
        <f>Forecast!#REF!+Forecast!#REF!*'Error Factor for last day'!#REF!</f>
        <v>#REF!</v>
      </c>
      <c r="X829" s="6" t="e">
        <f>Forecast!#REF!+Forecast!#REF!*'Error Factor for last day'!#REF!</f>
        <v>#REF!</v>
      </c>
      <c r="Y829" s="6" t="e">
        <f>Forecast!#REF!+Forecast!#REF!*'Error Factor for last day'!#REF!</f>
        <v>#REF!</v>
      </c>
      <c r="Z829" s="6" t="e">
        <f>Forecast!#REF!+Forecast!#REF!*'Error Factor for last day'!#REF!</f>
        <v>#REF!</v>
      </c>
      <c r="AA829" s="6" t="e">
        <f>Forecast!#REF!+Forecast!#REF!*'Error Factor for last day'!#REF!</f>
        <v>#REF!</v>
      </c>
      <c r="AB829" s="6" t="e">
        <f>Forecast!#REF!+Forecast!#REF!*'Error Factor for last day'!#REF!</f>
        <v>#REF!</v>
      </c>
      <c r="AC829" s="6" t="e">
        <f>Forecast!#REF!+Forecast!#REF!*'Error Factor for last day'!#REF!</f>
        <v>#REF!</v>
      </c>
      <c r="AD829" s="6" t="e">
        <f>Forecast!#REF!+Forecast!#REF!*'Error Factor for last day'!#REF!</f>
        <v>#REF!</v>
      </c>
      <c r="AE829" s="6" t="e">
        <f>Forecast!#REF!+Forecast!#REF!*'Error Factor for last day'!#REF!</f>
        <v>#REF!</v>
      </c>
      <c r="AF829" s="6" t="e">
        <f>Forecast!#REF!+Forecast!#REF!*'Error Factor for last day'!#REF!</f>
        <v>#REF!</v>
      </c>
      <c r="AG829" s="6" t="e">
        <f>Forecast!#REF!+Forecast!#REF!*'Error Factor for last day'!#REF!</f>
        <v>#REF!</v>
      </c>
    </row>
    <row r="830" spans="1:33" hidden="1" x14ac:dyDescent="0.25">
      <c r="A830" s="2">
        <v>42232.573611111111</v>
      </c>
      <c r="B830" s="6" t="e">
        <f>Forecast!#REF!+Forecast!#REF!*'Error Factor for last day'!#REF!</f>
        <v>#REF!</v>
      </c>
      <c r="C830" s="6" t="e">
        <f>Forecast!#REF!+Forecast!#REF!*'Error Factor for last day'!#REF!</f>
        <v>#REF!</v>
      </c>
      <c r="D830" s="6" t="e">
        <f>Forecast!#REF!+Forecast!#REF!*'Error Factor for last day'!#REF!</f>
        <v>#REF!</v>
      </c>
      <c r="E830" s="6" t="e">
        <f>Forecast!#REF!+Forecast!#REF!*'Error Factor for last day'!#REF!</f>
        <v>#REF!</v>
      </c>
      <c r="F830" s="6" t="e">
        <f>Forecast!#REF!+Forecast!#REF!*'Error Factor for last day'!#REF!</f>
        <v>#REF!</v>
      </c>
      <c r="G830" s="6" t="e">
        <f>Forecast!#REF!+Forecast!#REF!*'Error Factor for last day'!#REF!</f>
        <v>#REF!</v>
      </c>
      <c r="H830" s="6" t="e">
        <f>Forecast!#REF!+Forecast!#REF!*'Error Factor for last day'!#REF!</f>
        <v>#REF!</v>
      </c>
      <c r="I830" s="6" t="e">
        <f>Forecast!#REF!+Forecast!#REF!*'Error Factor for last day'!#REF!</f>
        <v>#REF!</v>
      </c>
      <c r="J830" s="6" t="e">
        <f>Forecast!#REF!+Forecast!#REF!*'Error Factor for last day'!#REF!</f>
        <v>#REF!</v>
      </c>
      <c r="K830" s="6" t="e">
        <f>Forecast!#REF!+Forecast!#REF!*'Error Factor for last day'!#REF!</f>
        <v>#REF!</v>
      </c>
      <c r="L830" s="6" t="e">
        <f>Forecast!#REF!+Forecast!#REF!*'Error Factor for last day'!#REF!</f>
        <v>#REF!</v>
      </c>
      <c r="M830" s="6" t="e">
        <f>Forecast!#REF!+Forecast!#REF!*'Error Factor for last day'!#REF!</f>
        <v>#REF!</v>
      </c>
      <c r="N830" s="6" t="e">
        <f>Forecast!#REF!+Forecast!#REF!*'Error Factor for last day'!#REF!</f>
        <v>#REF!</v>
      </c>
      <c r="O830" s="6" t="e">
        <f>Forecast!#REF!+Forecast!#REF!*'Error Factor for last day'!#REF!</f>
        <v>#REF!</v>
      </c>
      <c r="P830" s="6" t="e">
        <f>Forecast!#REF!+Forecast!#REF!*'Error Factor for last day'!#REF!</f>
        <v>#REF!</v>
      </c>
      <c r="Q830" s="6" t="e">
        <f>Forecast!#REF!+Forecast!#REF!*'Error Factor for last day'!#REF!</f>
        <v>#REF!</v>
      </c>
      <c r="R830" s="6" t="e">
        <f>Forecast!#REF!+Forecast!#REF!*'Error Factor for last day'!#REF!</f>
        <v>#REF!</v>
      </c>
      <c r="S830" s="6" t="e">
        <f>Forecast!#REF!+Forecast!#REF!*'Error Factor for last day'!#REF!</f>
        <v>#REF!</v>
      </c>
      <c r="T830" s="6" t="e">
        <f>Forecast!#REF!+Forecast!#REF!*'Error Factor for last day'!#REF!</f>
        <v>#REF!</v>
      </c>
      <c r="U830" s="6" t="e">
        <f>Forecast!#REF!+Forecast!#REF!*'Error Factor for last day'!#REF!</f>
        <v>#REF!</v>
      </c>
      <c r="V830" s="6" t="e">
        <f>Forecast!#REF!+Forecast!#REF!*'Error Factor for last day'!#REF!</f>
        <v>#REF!</v>
      </c>
      <c r="W830" s="6" t="e">
        <f>Forecast!#REF!+Forecast!#REF!*'Error Factor for last day'!#REF!</f>
        <v>#REF!</v>
      </c>
      <c r="X830" s="6" t="e">
        <f>Forecast!#REF!+Forecast!#REF!*'Error Factor for last day'!#REF!</f>
        <v>#REF!</v>
      </c>
      <c r="Y830" s="6" t="e">
        <f>Forecast!#REF!+Forecast!#REF!*'Error Factor for last day'!#REF!</f>
        <v>#REF!</v>
      </c>
      <c r="Z830" s="6" t="e">
        <f>Forecast!#REF!+Forecast!#REF!*'Error Factor for last day'!#REF!</f>
        <v>#REF!</v>
      </c>
      <c r="AA830" s="6" t="e">
        <f>Forecast!#REF!+Forecast!#REF!*'Error Factor for last day'!#REF!</f>
        <v>#REF!</v>
      </c>
      <c r="AB830" s="6" t="e">
        <f>Forecast!#REF!+Forecast!#REF!*'Error Factor for last day'!#REF!</f>
        <v>#REF!</v>
      </c>
      <c r="AC830" s="6" t="e">
        <f>Forecast!#REF!+Forecast!#REF!*'Error Factor for last day'!#REF!</f>
        <v>#REF!</v>
      </c>
      <c r="AD830" s="6" t="e">
        <f>Forecast!#REF!+Forecast!#REF!*'Error Factor for last day'!#REF!</f>
        <v>#REF!</v>
      </c>
      <c r="AE830" s="6" t="e">
        <f>Forecast!#REF!+Forecast!#REF!*'Error Factor for last day'!#REF!</f>
        <v>#REF!</v>
      </c>
      <c r="AF830" s="6" t="e">
        <f>Forecast!#REF!+Forecast!#REF!*'Error Factor for last day'!#REF!</f>
        <v>#REF!</v>
      </c>
      <c r="AG830" s="6" t="e">
        <f>Forecast!#REF!+Forecast!#REF!*'Error Factor for last day'!#REF!</f>
        <v>#REF!</v>
      </c>
    </row>
    <row r="831" spans="1:33" hidden="1" x14ac:dyDescent="0.25">
      <c r="A831" s="2">
        <v>42232.574305555558</v>
      </c>
      <c r="B831" s="6" t="e">
        <f>Forecast!#REF!+Forecast!#REF!*'Error Factor for last day'!#REF!</f>
        <v>#REF!</v>
      </c>
      <c r="C831" s="6" t="e">
        <f>Forecast!#REF!+Forecast!#REF!*'Error Factor for last day'!#REF!</f>
        <v>#REF!</v>
      </c>
      <c r="D831" s="6" t="e">
        <f>Forecast!#REF!+Forecast!#REF!*'Error Factor for last day'!#REF!</f>
        <v>#REF!</v>
      </c>
      <c r="E831" s="6" t="e">
        <f>Forecast!#REF!+Forecast!#REF!*'Error Factor for last day'!#REF!</f>
        <v>#REF!</v>
      </c>
      <c r="F831" s="6" t="e">
        <f>Forecast!#REF!+Forecast!#REF!*'Error Factor for last day'!#REF!</f>
        <v>#REF!</v>
      </c>
      <c r="G831" s="6" t="e">
        <f>Forecast!#REF!+Forecast!#REF!*'Error Factor for last day'!#REF!</f>
        <v>#REF!</v>
      </c>
      <c r="H831" s="6" t="e">
        <f>Forecast!#REF!+Forecast!#REF!*'Error Factor for last day'!#REF!</f>
        <v>#REF!</v>
      </c>
      <c r="I831" s="6" t="e">
        <f>Forecast!#REF!+Forecast!#REF!*'Error Factor for last day'!#REF!</f>
        <v>#REF!</v>
      </c>
      <c r="J831" s="6" t="e">
        <f>Forecast!#REF!+Forecast!#REF!*'Error Factor for last day'!#REF!</f>
        <v>#REF!</v>
      </c>
      <c r="K831" s="6" t="e">
        <f>Forecast!#REF!+Forecast!#REF!*'Error Factor for last day'!#REF!</f>
        <v>#REF!</v>
      </c>
      <c r="L831" s="6" t="e">
        <f>Forecast!#REF!+Forecast!#REF!*'Error Factor for last day'!#REF!</f>
        <v>#REF!</v>
      </c>
      <c r="M831" s="6" t="e">
        <f>Forecast!#REF!+Forecast!#REF!*'Error Factor for last day'!#REF!</f>
        <v>#REF!</v>
      </c>
      <c r="N831" s="6" t="e">
        <f>Forecast!#REF!+Forecast!#REF!*'Error Factor for last day'!#REF!</f>
        <v>#REF!</v>
      </c>
      <c r="O831" s="6" t="e">
        <f>Forecast!#REF!+Forecast!#REF!*'Error Factor for last day'!#REF!</f>
        <v>#REF!</v>
      </c>
      <c r="P831" s="6" t="e">
        <f>Forecast!#REF!+Forecast!#REF!*'Error Factor for last day'!#REF!</f>
        <v>#REF!</v>
      </c>
      <c r="Q831" s="6" t="e">
        <f>Forecast!#REF!+Forecast!#REF!*'Error Factor for last day'!#REF!</f>
        <v>#REF!</v>
      </c>
      <c r="R831" s="6" t="e">
        <f>Forecast!#REF!+Forecast!#REF!*'Error Factor for last day'!#REF!</f>
        <v>#REF!</v>
      </c>
      <c r="S831" s="6" t="e">
        <f>Forecast!#REF!+Forecast!#REF!*'Error Factor for last day'!#REF!</f>
        <v>#REF!</v>
      </c>
      <c r="T831" s="6" t="e">
        <f>Forecast!#REF!+Forecast!#REF!*'Error Factor for last day'!#REF!</f>
        <v>#REF!</v>
      </c>
      <c r="U831" s="6" t="e">
        <f>Forecast!#REF!+Forecast!#REF!*'Error Factor for last day'!#REF!</f>
        <v>#REF!</v>
      </c>
      <c r="V831" s="6" t="e">
        <f>Forecast!#REF!+Forecast!#REF!*'Error Factor for last day'!#REF!</f>
        <v>#REF!</v>
      </c>
      <c r="W831" s="6" t="e">
        <f>Forecast!#REF!+Forecast!#REF!*'Error Factor for last day'!#REF!</f>
        <v>#REF!</v>
      </c>
      <c r="X831" s="6" t="e">
        <f>Forecast!#REF!+Forecast!#REF!*'Error Factor for last day'!#REF!</f>
        <v>#REF!</v>
      </c>
      <c r="Y831" s="6" t="e">
        <f>Forecast!#REF!+Forecast!#REF!*'Error Factor for last day'!#REF!</f>
        <v>#REF!</v>
      </c>
      <c r="Z831" s="6" t="e">
        <f>Forecast!#REF!+Forecast!#REF!*'Error Factor for last day'!#REF!</f>
        <v>#REF!</v>
      </c>
      <c r="AA831" s="6" t="e">
        <f>Forecast!#REF!+Forecast!#REF!*'Error Factor for last day'!#REF!</f>
        <v>#REF!</v>
      </c>
      <c r="AB831" s="6" t="e">
        <f>Forecast!#REF!+Forecast!#REF!*'Error Factor for last day'!#REF!</f>
        <v>#REF!</v>
      </c>
      <c r="AC831" s="6" t="e">
        <f>Forecast!#REF!+Forecast!#REF!*'Error Factor for last day'!#REF!</f>
        <v>#REF!</v>
      </c>
      <c r="AD831" s="6" t="e">
        <f>Forecast!#REF!+Forecast!#REF!*'Error Factor for last day'!#REF!</f>
        <v>#REF!</v>
      </c>
      <c r="AE831" s="6" t="e">
        <f>Forecast!#REF!+Forecast!#REF!*'Error Factor for last day'!#REF!</f>
        <v>#REF!</v>
      </c>
      <c r="AF831" s="6" t="e">
        <f>Forecast!#REF!+Forecast!#REF!*'Error Factor for last day'!#REF!</f>
        <v>#REF!</v>
      </c>
      <c r="AG831" s="6" t="e">
        <f>Forecast!#REF!+Forecast!#REF!*'Error Factor for last day'!#REF!</f>
        <v>#REF!</v>
      </c>
    </row>
    <row r="832" spans="1:33" hidden="1" x14ac:dyDescent="0.25">
      <c r="A832" s="2">
        <v>42232.574999999997</v>
      </c>
      <c r="B832" s="6" t="e">
        <f>Forecast!#REF!+Forecast!#REF!*'Error Factor for last day'!#REF!</f>
        <v>#REF!</v>
      </c>
      <c r="C832" s="6" t="e">
        <f>Forecast!#REF!+Forecast!#REF!*'Error Factor for last day'!#REF!</f>
        <v>#REF!</v>
      </c>
      <c r="D832" s="6" t="e">
        <f>Forecast!#REF!+Forecast!#REF!*'Error Factor for last day'!#REF!</f>
        <v>#REF!</v>
      </c>
      <c r="E832" s="6" t="e">
        <f>Forecast!#REF!+Forecast!#REF!*'Error Factor for last day'!#REF!</f>
        <v>#REF!</v>
      </c>
      <c r="F832" s="6" t="e">
        <f>Forecast!#REF!+Forecast!#REF!*'Error Factor for last day'!#REF!</f>
        <v>#REF!</v>
      </c>
      <c r="G832" s="6" t="e">
        <f>Forecast!#REF!+Forecast!#REF!*'Error Factor for last day'!#REF!</f>
        <v>#REF!</v>
      </c>
      <c r="H832" s="6" t="e">
        <f>Forecast!#REF!+Forecast!#REF!*'Error Factor for last day'!#REF!</f>
        <v>#REF!</v>
      </c>
      <c r="I832" s="6" t="e">
        <f>Forecast!#REF!+Forecast!#REF!*'Error Factor for last day'!#REF!</f>
        <v>#REF!</v>
      </c>
      <c r="J832" s="6" t="e">
        <f>Forecast!#REF!+Forecast!#REF!*'Error Factor for last day'!#REF!</f>
        <v>#REF!</v>
      </c>
      <c r="K832" s="6" t="e">
        <f>Forecast!#REF!+Forecast!#REF!*'Error Factor for last day'!#REF!</f>
        <v>#REF!</v>
      </c>
      <c r="L832" s="6" t="e">
        <f>Forecast!#REF!+Forecast!#REF!*'Error Factor for last day'!#REF!</f>
        <v>#REF!</v>
      </c>
      <c r="M832" s="6" t="e">
        <f>Forecast!#REF!+Forecast!#REF!*'Error Factor for last day'!#REF!</f>
        <v>#REF!</v>
      </c>
      <c r="N832" s="6" t="e">
        <f>Forecast!#REF!+Forecast!#REF!*'Error Factor for last day'!#REF!</f>
        <v>#REF!</v>
      </c>
      <c r="O832" s="6" t="e">
        <f>Forecast!#REF!+Forecast!#REF!*'Error Factor for last day'!#REF!</f>
        <v>#REF!</v>
      </c>
      <c r="P832" s="6" t="e">
        <f>Forecast!#REF!+Forecast!#REF!*'Error Factor for last day'!#REF!</f>
        <v>#REF!</v>
      </c>
      <c r="Q832" s="6" t="e">
        <f>Forecast!#REF!+Forecast!#REF!*'Error Factor for last day'!#REF!</f>
        <v>#REF!</v>
      </c>
      <c r="R832" s="6" t="e">
        <f>Forecast!#REF!+Forecast!#REF!*'Error Factor for last day'!#REF!</f>
        <v>#REF!</v>
      </c>
      <c r="S832" s="6" t="e">
        <f>Forecast!#REF!+Forecast!#REF!*'Error Factor for last day'!#REF!</f>
        <v>#REF!</v>
      </c>
      <c r="T832" s="6" t="e">
        <f>Forecast!#REF!+Forecast!#REF!*'Error Factor for last day'!#REF!</f>
        <v>#REF!</v>
      </c>
      <c r="U832" s="6" t="e">
        <f>Forecast!#REF!+Forecast!#REF!*'Error Factor for last day'!#REF!</f>
        <v>#REF!</v>
      </c>
      <c r="V832" s="6" t="e">
        <f>Forecast!#REF!+Forecast!#REF!*'Error Factor for last day'!#REF!</f>
        <v>#REF!</v>
      </c>
      <c r="W832" s="6" t="e">
        <f>Forecast!#REF!+Forecast!#REF!*'Error Factor for last day'!#REF!</f>
        <v>#REF!</v>
      </c>
      <c r="X832" s="6" t="e">
        <f>Forecast!#REF!+Forecast!#REF!*'Error Factor for last day'!#REF!</f>
        <v>#REF!</v>
      </c>
      <c r="Y832" s="6" t="e">
        <f>Forecast!#REF!+Forecast!#REF!*'Error Factor for last day'!#REF!</f>
        <v>#REF!</v>
      </c>
      <c r="Z832" s="6" t="e">
        <f>Forecast!#REF!+Forecast!#REF!*'Error Factor for last day'!#REF!</f>
        <v>#REF!</v>
      </c>
      <c r="AA832" s="6" t="e">
        <f>Forecast!#REF!+Forecast!#REF!*'Error Factor for last day'!#REF!</f>
        <v>#REF!</v>
      </c>
      <c r="AB832" s="6" t="e">
        <f>Forecast!#REF!+Forecast!#REF!*'Error Factor for last day'!#REF!</f>
        <v>#REF!</v>
      </c>
      <c r="AC832" s="6" t="e">
        <f>Forecast!#REF!+Forecast!#REF!*'Error Factor for last day'!#REF!</f>
        <v>#REF!</v>
      </c>
      <c r="AD832" s="6" t="e">
        <f>Forecast!#REF!+Forecast!#REF!*'Error Factor for last day'!#REF!</f>
        <v>#REF!</v>
      </c>
      <c r="AE832" s="6" t="e">
        <f>Forecast!#REF!+Forecast!#REF!*'Error Factor for last day'!#REF!</f>
        <v>#REF!</v>
      </c>
      <c r="AF832" s="6" t="e">
        <f>Forecast!#REF!+Forecast!#REF!*'Error Factor for last day'!#REF!</f>
        <v>#REF!</v>
      </c>
      <c r="AG832" s="6" t="e">
        <f>Forecast!#REF!+Forecast!#REF!*'Error Factor for last day'!#REF!</f>
        <v>#REF!</v>
      </c>
    </row>
    <row r="833" spans="1:33" hidden="1" x14ac:dyDescent="0.25">
      <c r="A833" s="2">
        <v>42232.575694444444</v>
      </c>
      <c r="B833" s="6" t="e">
        <f>Forecast!#REF!+Forecast!#REF!*'Error Factor for last day'!#REF!</f>
        <v>#REF!</v>
      </c>
      <c r="C833" s="6" t="e">
        <f>Forecast!#REF!+Forecast!#REF!*'Error Factor for last day'!#REF!</f>
        <v>#REF!</v>
      </c>
      <c r="D833" s="6" t="e">
        <f>Forecast!#REF!+Forecast!#REF!*'Error Factor for last day'!#REF!</f>
        <v>#REF!</v>
      </c>
      <c r="E833" s="6" t="e">
        <f>Forecast!#REF!+Forecast!#REF!*'Error Factor for last day'!#REF!</f>
        <v>#REF!</v>
      </c>
      <c r="F833" s="6" t="e">
        <f>Forecast!#REF!+Forecast!#REF!*'Error Factor for last day'!#REF!</f>
        <v>#REF!</v>
      </c>
      <c r="G833" s="6" t="e">
        <f>Forecast!#REF!+Forecast!#REF!*'Error Factor for last day'!#REF!</f>
        <v>#REF!</v>
      </c>
      <c r="H833" s="6" t="e">
        <f>Forecast!#REF!+Forecast!#REF!*'Error Factor for last day'!#REF!</f>
        <v>#REF!</v>
      </c>
      <c r="I833" s="6" t="e">
        <f>Forecast!#REF!+Forecast!#REF!*'Error Factor for last day'!#REF!</f>
        <v>#REF!</v>
      </c>
      <c r="J833" s="6" t="e">
        <f>Forecast!#REF!+Forecast!#REF!*'Error Factor for last day'!#REF!</f>
        <v>#REF!</v>
      </c>
      <c r="K833" s="6" t="e">
        <f>Forecast!#REF!+Forecast!#REF!*'Error Factor for last day'!#REF!</f>
        <v>#REF!</v>
      </c>
      <c r="L833" s="6" t="e">
        <f>Forecast!#REF!+Forecast!#REF!*'Error Factor for last day'!#REF!</f>
        <v>#REF!</v>
      </c>
      <c r="M833" s="6" t="e">
        <f>Forecast!#REF!+Forecast!#REF!*'Error Factor for last day'!#REF!</f>
        <v>#REF!</v>
      </c>
      <c r="N833" s="6" t="e">
        <f>Forecast!#REF!+Forecast!#REF!*'Error Factor for last day'!#REF!</f>
        <v>#REF!</v>
      </c>
      <c r="O833" s="6" t="e">
        <f>Forecast!#REF!+Forecast!#REF!*'Error Factor for last day'!#REF!</f>
        <v>#REF!</v>
      </c>
      <c r="P833" s="6" t="e">
        <f>Forecast!#REF!+Forecast!#REF!*'Error Factor for last day'!#REF!</f>
        <v>#REF!</v>
      </c>
      <c r="Q833" s="6" t="e">
        <f>Forecast!#REF!+Forecast!#REF!*'Error Factor for last day'!#REF!</f>
        <v>#REF!</v>
      </c>
      <c r="R833" s="6" t="e">
        <f>Forecast!#REF!+Forecast!#REF!*'Error Factor for last day'!#REF!</f>
        <v>#REF!</v>
      </c>
      <c r="S833" s="6" t="e">
        <f>Forecast!#REF!+Forecast!#REF!*'Error Factor for last day'!#REF!</f>
        <v>#REF!</v>
      </c>
      <c r="T833" s="6" t="e">
        <f>Forecast!#REF!+Forecast!#REF!*'Error Factor for last day'!#REF!</f>
        <v>#REF!</v>
      </c>
      <c r="U833" s="6" t="e">
        <f>Forecast!#REF!+Forecast!#REF!*'Error Factor for last day'!#REF!</f>
        <v>#REF!</v>
      </c>
      <c r="V833" s="6" t="e">
        <f>Forecast!#REF!+Forecast!#REF!*'Error Factor for last day'!#REF!</f>
        <v>#REF!</v>
      </c>
      <c r="W833" s="6" t="e">
        <f>Forecast!#REF!+Forecast!#REF!*'Error Factor for last day'!#REF!</f>
        <v>#REF!</v>
      </c>
      <c r="X833" s="6" t="e">
        <f>Forecast!#REF!+Forecast!#REF!*'Error Factor for last day'!#REF!</f>
        <v>#REF!</v>
      </c>
      <c r="Y833" s="6" t="e">
        <f>Forecast!#REF!+Forecast!#REF!*'Error Factor for last day'!#REF!</f>
        <v>#REF!</v>
      </c>
      <c r="Z833" s="6" t="e">
        <f>Forecast!#REF!+Forecast!#REF!*'Error Factor for last day'!#REF!</f>
        <v>#REF!</v>
      </c>
      <c r="AA833" s="6" t="e">
        <f>Forecast!#REF!+Forecast!#REF!*'Error Factor for last day'!#REF!</f>
        <v>#REF!</v>
      </c>
      <c r="AB833" s="6" t="e">
        <f>Forecast!#REF!+Forecast!#REF!*'Error Factor for last day'!#REF!</f>
        <v>#REF!</v>
      </c>
      <c r="AC833" s="6" t="e">
        <f>Forecast!#REF!+Forecast!#REF!*'Error Factor for last day'!#REF!</f>
        <v>#REF!</v>
      </c>
      <c r="AD833" s="6" t="e">
        <f>Forecast!#REF!+Forecast!#REF!*'Error Factor for last day'!#REF!</f>
        <v>#REF!</v>
      </c>
      <c r="AE833" s="6" t="e">
        <f>Forecast!#REF!+Forecast!#REF!*'Error Factor for last day'!#REF!</f>
        <v>#REF!</v>
      </c>
      <c r="AF833" s="6" t="e">
        <f>Forecast!#REF!+Forecast!#REF!*'Error Factor for last day'!#REF!</f>
        <v>#REF!</v>
      </c>
      <c r="AG833" s="6" t="e">
        <f>Forecast!#REF!+Forecast!#REF!*'Error Factor for last day'!#REF!</f>
        <v>#REF!</v>
      </c>
    </row>
    <row r="834" spans="1:33" hidden="1" x14ac:dyDescent="0.25">
      <c r="A834" s="2">
        <v>42232.576388888891</v>
      </c>
      <c r="B834" s="6" t="e">
        <f>Forecast!#REF!+Forecast!#REF!*'Error Factor for last day'!#REF!</f>
        <v>#REF!</v>
      </c>
      <c r="C834" s="6" t="e">
        <f>Forecast!#REF!+Forecast!#REF!*'Error Factor for last day'!#REF!</f>
        <v>#REF!</v>
      </c>
      <c r="D834" s="6" t="e">
        <f>Forecast!#REF!+Forecast!#REF!*'Error Factor for last day'!#REF!</f>
        <v>#REF!</v>
      </c>
      <c r="E834" s="6" t="e">
        <f>Forecast!#REF!+Forecast!#REF!*'Error Factor for last day'!#REF!</f>
        <v>#REF!</v>
      </c>
      <c r="F834" s="6" t="e">
        <f>Forecast!#REF!+Forecast!#REF!*'Error Factor for last day'!#REF!</f>
        <v>#REF!</v>
      </c>
      <c r="G834" s="6" t="e">
        <f>Forecast!#REF!+Forecast!#REF!*'Error Factor for last day'!#REF!</f>
        <v>#REF!</v>
      </c>
      <c r="H834" s="6" t="e">
        <f>Forecast!#REF!+Forecast!#REF!*'Error Factor for last day'!#REF!</f>
        <v>#REF!</v>
      </c>
      <c r="I834" s="6" t="e">
        <f>Forecast!#REF!+Forecast!#REF!*'Error Factor for last day'!#REF!</f>
        <v>#REF!</v>
      </c>
      <c r="J834" s="6" t="e">
        <f>Forecast!#REF!+Forecast!#REF!*'Error Factor for last day'!#REF!</f>
        <v>#REF!</v>
      </c>
      <c r="K834" s="6" t="e">
        <f>Forecast!#REF!+Forecast!#REF!*'Error Factor for last day'!#REF!</f>
        <v>#REF!</v>
      </c>
      <c r="L834" s="6" t="e">
        <f>Forecast!#REF!+Forecast!#REF!*'Error Factor for last day'!#REF!</f>
        <v>#REF!</v>
      </c>
      <c r="M834" s="6" t="e">
        <f>Forecast!#REF!+Forecast!#REF!*'Error Factor for last day'!#REF!</f>
        <v>#REF!</v>
      </c>
      <c r="N834" s="6" t="e">
        <f>Forecast!#REF!+Forecast!#REF!*'Error Factor for last day'!#REF!</f>
        <v>#REF!</v>
      </c>
      <c r="O834" s="6" t="e">
        <f>Forecast!#REF!+Forecast!#REF!*'Error Factor for last day'!#REF!</f>
        <v>#REF!</v>
      </c>
      <c r="P834" s="6" t="e">
        <f>Forecast!#REF!+Forecast!#REF!*'Error Factor for last day'!#REF!</f>
        <v>#REF!</v>
      </c>
      <c r="Q834" s="6" t="e">
        <f>Forecast!#REF!+Forecast!#REF!*'Error Factor for last day'!#REF!</f>
        <v>#REF!</v>
      </c>
      <c r="R834" s="6" t="e">
        <f>Forecast!#REF!+Forecast!#REF!*'Error Factor for last day'!#REF!</f>
        <v>#REF!</v>
      </c>
      <c r="S834" s="6" t="e">
        <f>Forecast!#REF!+Forecast!#REF!*'Error Factor for last day'!#REF!</f>
        <v>#REF!</v>
      </c>
      <c r="T834" s="6" t="e">
        <f>Forecast!#REF!+Forecast!#REF!*'Error Factor for last day'!#REF!</f>
        <v>#REF!</v>
      </c>
      <c r="U834" s="6" t="e">
        <f>Forecast!#REF!+Forecast!#REF!*'Error Factor for last day'!#REF!</f>
        <v>#REF!</v>
      </c>
      <c r="V834" s="6" t="e">
        <f>Forecast!#REF!+Forecast!#REF!*'Error Factor for last day'!#REF!</f>
        <v>#REF!</v>
      </c>
      <c r="W834" s="6" t="e">
        <f>Forecast!#REF!+Forecast!#REF!*'Error Factor for last day'!#REF!</f>
        <v>#REF!</v>
      </c>
      <c r="X834" s="6" t="e">
        <f>Forecast!#REF!+Forecast!#REF!*'Error Factor for last day'!#REF!</f>
        <v>#REF!</v>
      </c>
      <c r="Y834" s="6" t="e">
        <f>Forecast!#REF!+Forecast!#REF!*'Error Factor for last day'!#REF!</f>
        <v>#REF!</v>
      </c>
      <c r="Z834" s="6" t="e">
        <f>Forecast!#REF!+Forecast!#REF!*'Error Factor for last day'!#REF!</f>
        <v>#REF!</v>
      </c>
      <c r="AA834" s="6" t="e">
        <f>Forecast!#REF!+Forecast!#REF!*'Error Factor for last day'!#REF!</f>
        <v>#REF!</v>
      </c>
      <c r="AB834" s="6" t="e">
        <f>Forecast!#REF!+Forecast!#REF!*'Error Factor for last day'!#REF!</f>
        <v>#REF!</v>
      </c>
      <c r="AC834" s="6" t="e">
        <f>Forecast!#REF!+Forecast!#REF!*'Error Factor for last day'!#REF!</f>
        <v>#REF!</v>
      </c>
      <c r="AD834" s="6" t="e">
        <f>Forecast!#REF!+Forecast!#REF!*'Error Factor for last day'!#REF!</f>
        <v>#REF!</v>
      </c>
      <c r="AE834" s="6" t="e">
        <f>Forecast!#REF!+Forecast!#REF!*'Error Factor for last day'!#REF!</f>
        <v>#REF!</v>
      </c>
      <c r="AF834" s="6" t="e">
        <f>Forecast!#REF!+Forecast!#REF!*'Error Factor for last day'!#REF!</f>
        <v>#REF!</v>
      </c>
      <c r="AG834" s="6" t="e">
        <f>Forecast!#REF!+Forecast!#REF!*'Error Factor for last day'!#REF!</f>
        <v>#REF!</v>
      </c>
    </row>
    <row r="835" spans="1:33" hidden="1" x14ac:dyDescent="0.25">
      <c r="A835" s="2">
        <v>42232.57708333333</v>
      </c>
      <c r="B835" s="6" t="e">
        <f>Forecast!#REF!+Forecast!#REF!*'Error Factor for last day'!#REF!</f>
        <v>#REF!</v>
      </c>
      <c r="C835" s="6" t="e">
        <f>Forecast!#REF!+Forecast!#REF!*'Error Factor for last day'!#REF!</f>
        <v>#REF!</v>
      </c>
      <c r="D835" s="6" t="e">
        <f>Forecast!#REF!+Forecast!#REF!*'Error Factor for last day'!#REF!</f>
        <v>#REF!</v>
      </c>
      <c r="E835" s="6" t="e">
        <f>Forecast!#REF!+Forecast!#REF!*'Error Factor for last day'!#REF!</f>
        <v>#REF!</v>
      </c>
      <c r="F835" s="6" t="e">
        <f>Forecast!#REF!+Forecast!#REF!*'Error Factor for last day'!#REF!</f>
        <v>#REF!</v>
      </c>
      <c r="G835" s="6" t="e">
        <f>Forecast!#REF!+Forecast!#REF!*'Error Factor for last day'!#REF!</f>
        <v>#REF!</v>
      </c>
      <c r="H835" s="6" t="e">
        <f>Forecast!#REF!+Forecast!#REF!*'Error Factor for last day'!#REF!</f>
        <v>#REF!</v>
      </c>
      <c r="I835" s="6" t="e">
        <f>Forecast!#REF!+Forecast!#REF!*'Error Factor for last day'!#REF!</f>
        <v>#REF!</v>
      </c>
      <c r="J835" s="6" t="e">
        <f>Forecast!#REF!+Forecast!#REF!*'Error Factor for last day'!#REF!</f>
        <v>#REF!</v>
      </c>
      <c r="K835" s="6" t="e">
        <f>Forecast!#REF!+Forecast!#REF!*'Error Factor for last day'!#REF!</f>
        <v>#REF!</v>
      </c>
      <c r="L835" s="6" t="e">
        <f>Forecast!#REF!+Forecast!#REF!*'Error Factor for last day'!#REF!</f>
        <v>#REF!</v>
      </c>
      <c r="M835" s="6" t="e">
        <f>Forecast!#REF!+Forecast!#REF!*'Error Factor for last day'!#REF!</f>
        <v>#REF!</v>
      </c>
      <c r="N835" s="6" t="e">
        <f>Forecast!#REF!+Forecast!#REF!*'Error Factor for last day'!#REF!</f>
        <v>#REF!</v>
      </c>
      <c r="O835" s="6" t="e">
        <f>Forecast!#REF!+Forecast!#REF!*'Error Factor for last day'!#REF!</f>
        <v>#REF!</v>
      </c>
      <c r="P835" s="6" t="e">
        <f>Forecast!#REF!+Forecast!#REF!*'Error Factor for last day'!#REF!</f>
        <v>#REF!</v>
      </c>
      <c r="Q835" s="6" t="e">
        <f>Forecast!#REF!+Forecast!#REF!*'Error Factor for last day'!#REF!</f>
        <v>#REF!</v>
      </c>
      <c r="R835" s="6" t="e">
        <f>Forecast!#REF!+Forecast!#REF!*'Error Factor for last day'!#REF!</f>
        <v>#REF!</v>
      </c>
      <c r="S835" s="6" t="e">
        <f>Forecast!#REF!+Forecast!#REF!*'Error Factor for last day'!#REF!</f>
        <v>#REF!</v>
      </c>
      <c r="T835" s="6" t="e">
        <f>Forecast!#REF!+Forecast!#REF!*'Error Factor for last day'!#REF!</f>
        <v>#REF!</v>
      </c>
      <c r="U835" s="6" t="e">
        <f>Forecast!#REF!+Forecast!#REF!*'Error Factor for last day'!#REF!</f>
        <v>#REF!</v>
      </c>
      <c r="V835" s="6" t="e">
        <f>Forecast!#REF!+Forecast!#REF!*'Error Factor for last day'!#REF!</f>
        <v>#REF!</v>
      </c>
      <c r="W835" s="6" t="e">
        <f>Forecast!#REF!+Forecast!#REF!*'Error Factor for last day'!#REF!</f>
        <v>#REF!</v>
      </c>
      <c r="X835" s="6" t="e">
        <f>Forecast!#REF!+Forecast!#REF!*'Error Factor for last day'!#REF!</f>
        <v>#REF!</v>
      </c>
      <c r="Y835" s="6" t="e">
        <f>Forecast!#REF!+Forecast!#REF!*'Error Factor for last day'!#REF!</f>
        <v>#REF!</v>
      </c>
      <c r="Z835" s="6" t="e">
        <f>Forecast!#REF!+Forecast!#REF!*'Error Factor for last day'!#REF!</f>
        <v>#REF!</v>
      </c>
      <c r="AA835" s="6" t="e">
        <f>Forecast!#REF!+Forecast!#REF!*'Error Factor for last day'!#REF!</f>
        <v>#REF!</v>
      </c>
      <c r="AB835" s="6" t="e">
        <f>Forecast!#REF!+Forecast!#REF!*'Error Factor for last day'!#REF!</f>
        <v>#REF!</v>
      </c>
      <c r="AC835" s="6" t="e">
        <f>Forecast!#REF!+Forecast!#REF!*'Error Factor for last day'!#REF!</f>
        <v>#REF!</v>
      </c>
      <c r="AD835" s="6" t="e">
        <f>Forecast!#REF!+Forecast!#REF!*'Error Factor for last day'!#REF!</f>
        <v>#REF!</v>
      </c>
      <c r="AE835" s="6" t="e">
        <f>Forecast!#REF!+Forecast!#REF!*'Error Factor for last day'!#REF!</f>
        <v>#REF!</v>
      </c>
      <c r="AF835" s="6" t="e">
        <f>Forecast!#REF!+Forecast!#REF!*'Error Factor for last day'!#REF!</f>
        <v>#REF!</v>
      </c>
      <c r="AG835" s="6" t="e">
        <f>Forecast!#REF!+Forecast!#REF!*'Error Factor for last day'!#REF!</f>
        <v>#REF!</v>
      </c>
    </row>
    <row r="836" spans="1:33" hidden="1" x14ac:dyDescent="0.25">
      <c r="A836" s="2">
        <v>42232.577777777777</v>
      </c>
      <c r="B836" s="6" t="e">
        <f>Forecast!#REF!+Forecast!#REF!*'Error Factor for last day'!#REF!</f>
        <v>#REF!</v>
      </c>
      <c r="C836" s="6" t="e">
        <f>Forecast!#REF!+Forecast!#REF!*'Error Factor for last day'!#REF!</f>
        <v>#REF!</v>
      </c>
      <c r="D836" s="6" t="e">
        <f>Forecast!#REF!+Forecast!#REF!*'Error Factor for last day'!#REF!</f>
        <v>#REF!</v>
      </c>
      <c r="E836" s="6" t="e">
        <f>Forecast!#REF!+Forecast!#REF!*'Error Factor for last day'!#REF!</f>
        <v>#REF!</v>
      </c>
      <c r="F836" s="6" t="e">
        <f>Forecast!#REF!+Forecast!#REF!*'Error Factor for last day'!#REF!</f>
        <v>#REF!</v>
      </c>
      <c r="G836" s="6" t="e">
        <f>Forecast!#REF!+Forecast!#REF!*'Error Factor for last day'!#REF!</f>
        <v>#REF!</v>
      </c>
      <c r="H836" s="6" t="e">
        <f>Forecast!#REF!+Forecast!#REF!*'Error Factor for last day'!#REF!</f>
        <v>#REF!</v>
      </c>
      <c r="I836" s="6" t="e">
        <f>Forecast!#REF!+Forecast!#REF!*'Error Factor for last day'!#REF!</f>
        <v>#REF!</v>
      </c>
      <c r="J836" s="6" t="e">
        <f>Forecast!#REF!+Forecast!#REF!*'Error Factor for last day'!#REF!</f>
        <v>#REF!</v>
      </c>
      <c r="K836" s="6" t="e">
        <f>Forecast!#REF!+Forecast!#REF!*'Error Factor for last day'!#REF!</f>
        <v>#REF!</v>
      </c>
      <c r="L836" s="6" t="e">
        <f>Forecast!#REF!+Forecast!#REF!*'Error Factor for last day'!#REF!</f>
        <v>#REF!</v>
      </c>
      <c r="M836" s="6" t="e">
        <f>Forecast!#REF!+Forecast!#REF!*'Error Factor for last day'!#REF!</f>
        <v>#REF!</v>
      </c>
      <c r="N836" s="6" t="e">
        <f>Forecast!#REF!+Forecast!#REF!*'Error Factor for last day'!#REF!</f>
        <v>#REF!</v>
      </c>
      <c r="O836" s="6" t="e">
        <f>Forecast!#REF!+Forecast!#REF!*'Error Factor for last day'!#REF!</f>
        <v>#REF!</v>
      </c>
      <c r="P836" s="6" t="e">
        <f>Forecast!#REF!+Forecast!#REF!*'Error Factor for last day'!#REF!</f>
        <v>#REF!</v>
      </c>
      <c r="Q836" s="6" t="e">
        <f>Forecast!#REF!+Forecast!#REF!*'Error Factor for last day'!#REF!</f>
        <v>#REF!</v>
      </c>
      <c r="R836" s="6" t="e">
        <f>Forecast!#REF!+Forecast!#REF!*'Error Factor for last day'!#REF!</f>
        <v>#REF!</v>
      </c>
      <c r="S836" s="6" t="e">
        <f>Forecast!#REF!+Forecast!#REF!*'Error Factor for last day'!#REF!</f>
        <v>#REF!</v>
      </c>
      <c r="T836" s="6" t="e">
        <f>Forecast!#REF!+Forecast!#REF!*'Error Factor for last day'!#REF!</f>
        <v>#REF!</v>
      </c>
      <c r="U836" s="6" t="e">
        <f>Forecast!#REF!+Forecast!#REF!*'Error Factor for last day'!#REF!</f>
        <v>#REF!</v>
      </c>
      <c r="V836" s="6" t="e">
        <f>Forecast!#REF!+Forecast!#REF!*'Error Factor for last day'!#REF!</f>
        <v>#REF!</v>
      </c>
      <c r="W836" s="6" t="e">
        <f>Forecast!#REF!+Forecast!#REF!*'Error Factor for last day'!#REF!</f>
        <v>#REF!</v>
      </c>
      <c r="X836" s="6" t="e">
        <f>Forecast!#REF!+Forecast!#REF!*'Error Factor for last day'!#REF!</f>
        <v>#REF!</v>
      </c>
      <c r="Y836" s="6" t="e">
        <f>Forecast!#REF!+Forecast!#REF!*'Error Factor for last day'!#REF!</f>
        <v>#REF!</v>
      </c>
      <c r="Z836" s="6" t="e">
        <f>Forecast!#REF!+Forecast!#REF!*'Error Factor for last day'!#REF!</f>
        <v>#REF!</v>
      </c>
      <c r="AA836" s="6" t="e">
        <f>Forecast!#REF!+Forecast!#REF!*'Error Factor for last day'!#REF!</f>
        <v>#REF!</v>
      </c>
      <c r="AB836" s="6" t="e">
        <f>Forecast!#REF!+Forecast!#REF!*'Error Factor for last day'!#REF!</f>
        <v>#REF!</v>
      </c>
      <c r="AC836" s="6" t="e">
        <f>Forecast!#REF!+Forecast!#REF!*'Error Factor for last day'!#REF!</f>
        <v>#REF!</v>
      </c>
      <c r="AD836" s="6" t="e">
        <f>Forecast!#REF!+Forecast!#REF!*'Error Factor for last day'!#REF!</f>
        <v>#REF!</v>
      </c>
      <c r="AE836" s="6" t="e">
        <f>Forecast!#REF!+Forecast!#REF!*'Error Factor for last day'!#REF!</f>
        <v>#REF!</v>
      </c>
      <c r="AF836" s="6" t="e">
        <f>Forecast!#REF!+Forecast!#REF!*'Error Factor for last day'!#REF!</f>
        <v>#REF!</v>
      </c>
      <c r="AG836" s="6" t="e">
        <f>Forecast!#REF!+Forecast!#REF!*'Error Factor for last day'!#REF!</f>
        <v>#REF!</v>
      </c>
    </row>
    <row r="837" spans="1:33" hidden="1" x14ac:dyDescent="0.25">
      <c r="A837" s="2">
        <v>42232.578472222223</v>
      </c>
      <c r="B837" s="6" t="e">
        <f>Forecast!#REF!+Forecast!#REF!*'Error Factor for last day'!#REF!</f>
        <v>#REF!</v>
      </c>
      <c r="C837" s="6" t="e">
        <f>Forecast!#REF!+Forecast!#REF!*'Error Factor for last day'!#REF!</f>
        <v>#REF!</v>
      </c>
      <c r="D837" s="6" t="e">
        <f>Forecast!#REF!+Forecast!#REF!*'Error Factor for last day'!#REF!</f>
        <v>#REF!</v>
      </c>
      <c r="E837" s="6" t="e">
        <f>Forecast!#REF!+Forecast!#REF!*'Error Factor for last day'!#REF!</f>
        <v>#REF!</v>
      </c>
      <c r="F837" s="6" t="e">
        <f>Forecast!#REF!+Forecast!#REF!*'Error Factor for last day'!#REF!</f>
        <v>#REF!</v>
      </c>
      <c r="G837" s="6" t="e">
        <f>Forecast!#REF!+Forecast!#REF!*'Error Factor for last day'!#REF!</f>
        <v>#REF!</v>
      </c>
      <c r="H837" s="6" t="e">
        <f>Forecast!#REF!+Forecast!#REF!*'Error Factor for last day'!#REF!</f>
        <v>#REF!</v>
      </c>
      <c r="I837" s="6" t="e">
        <f>Forecast!#REF!+Forecast!#REF!*'Error Factor for last day'!#REF!</f>
        <v>#REF!</v>
      </c>
      <c r="J837" s="6" t="e">
        <f>Forecast!#REF!+Forecast!#REF!*'Error Factor for last day'!#REF!</f>
        <v>#REF!</v>
      </c>
      <c r="K837" s="6" t="e">
        <f>Forecast!#REF!+Forecast!#REF!*'Error Factor for last day'!#REF!</f>
        <v>#REF!</v>
      </c>
      <c r="L837" s="6" t="e">
        <f>Forecast!#REF!+Forecast!#REF!*'Error Factor for last day'!#REF!</f>
        <v>#REF!</v>
      </c>
      <c r="M837" s="6" t="e">
        <f>Forecast!#REF!+Forecast!#REF!*'Error Factor for last day'!#REF!</f>
        <v>#REF!</v>
      </c>
      <c r="N837" s="6" t="e">
        <f>Forecast!#REF!+Forecast!#REF!*'Error Factor for last day'!#REF!</f>
        <v>#REF!</v>
      </c>
      <c r="O837" s="6" t="e">
        <f>Forecast!#REF!+Forecast!#REF!*'Error Factor for last day'!#REF!</f>
        <v>#REF!</v>
      </c>
      <c r="P837" s="6" t="e">
        <f>Forecast!#REF!+Forecast!#REF!*'Error Factor for last day'!#REF!</f>
        <v>#REF!</v>
      </c>
      <c r="Q837" s="6" t="e">
        <f>Forecast!#REF!+Forecast!#REF!*'Error Factor for last day'!#REF!</f>
        <v>#REF!</v>
      </c>
      <c r="R837" s="6" t="e">
        <f>Forecast!#REF!+Forecast!#REF!*'Error Factor for last day'!#REF!</f>
        <v>#REF!</v>
      </c>
      <c r="S837" s="6" t="e">
        <f>Forecast!#REF!+Forecast!#REF!*'Error Factor for last day'!#REF!</f>
        <v>#REF!</v>
      </c>
      <c r="T837" s="6" t="e">
        <f>Forecast!#REF!+Forecast!#REF!*'Error Factor for last day'!#REF!</f>
        <v>#REF!</v>
      </c>
      <c r="U837" s="6" t="e">
        <f>Forecast!#REF!+Forecast!#REF!*'Error Factor for last day'!#REF!</f>
        <v>#REF!</v>
      </c>
      <c r="V837" s="6" t="e">
        <f>Forecast!#REF!+Forecast!#REF!*'Error Factor for last day'!#REF!</f>
        <v>#REF!</v>
      </c>
      <c r="W837" s="6" t="e">
        <f>Forecast!#REF!+Forecast!#REF!*'Error Factor for last day'!#REF!</f>
        <v>#REF!</v>
      </c>
      <c r="X837" s="6" t="e">
        <f>Forecast!#REF!+Forecast!#REF!*'Error Factor for last day'!#REF!</f>
        <v>#REF!</v>
      </c>
      <c r="Y837" s="6" t="e">
        <f>Forecast!#REF!+Forecast!#REF!*'Error Factor for last day'!#REF!</f>
        <v>#REF!</v>
      </c>
      <c r="Z837" s="6" t="e">
        <f>Forecast!#REF!+Forecast!#REF!*'Error Factor for last day'!#REF!</f>
        <v>#REF!</v>
      </c>
      <c r="AA837" s="6" t="e">
        <f>Forecast!#REF!+Forecast!#REF!*'Error Factor for last day'!#REF!</f>
        <v>#REF!</v>
      </c>
      <c r="AB837" s="6" t="e">
        <f>Forecast!#REF!+Forecast!#REF!*'Error Factor for last day'!#REF!</f>
        <v>#REF!</v>
      </c>
      <c r="AC837" s="6" t="e">
        <f>Forecast!#REF!+Forecast!#REF!*'Error Factor for last day'!#REF!</f>
        <v>#REF!</v>
      </c>
      <c r="AD837" s="6" t="e">
        <f>Forecast!#REF!+Forecast!#REF!*'Error Factor for last day'!#REF!</f>
        <v>#REF!</v>
      </c>
      <c r="AE837" s="6" t="e">
        <f>Forecast!#REF!+Forecast!#REF!*'Error Factor for last day'!#REF!</f>
        <v>#REF!</v>
      </c>
      <c r="AF837" s="6" t="e">
        <f>Forecast!#REF!+Forecast!#REF!*'Error Factor for last day'!#REF!</f>
        <v>#REF!</v>
      </c>
      <c r="AG837" s="6" t="e">
        <f>Forecast!#REF!+Forecast!#REF!*'Error Factor for last day'!#REF!</f>
        <v>#REF!</v>
      </c>
    </row>
    <row r="838" spans="1:33" hidden="1" x14ac:dyDescent="0.25">
      <c r="A838" s="2">
        <v>42232.57916666667</v>
      </c>
      <c r="B838" s="6" t="e">
        <f>Forecast!#REF!+Forecast!#REF!*'Error Factor for last day'!#REF!</f>
        <v>#REF!</v>
      </c>
      <c r="C838" s="6" t="e">
        <f>Forecast!#REF!+Forecast!#REF!*'Error Factor for last day'!#REF!</f>
        <v>#REF!</v>
      </c>
      <c r="D838" s="6" t="e">
        <f>Forecast!#REF!+Forecast!#REF!*'Error Factor for last day'!#REF!</f>
        <v>#REF!</v>
      </c>
      <c r="E838" s="6" t="e">
        <f>Forecast!#REF!+Forecast!#REF!*'Error Factor for last day'!#REF!</f>
        <v>#REF!</v>
      </c>
      <c r="F838" s="6" t="e">
        <f>Forecast!#REF!+Forecast!#REF!*'Error Factor for last day'!#REF!</f>
        <v>#REF!</v>
      </c>
      <c r="G838" s="6" t="e">
        <f>Forecast!#REF!+Forecast!#REF!*'Error Factor for last day'!#REF!</f>
        <v>#REF!</v>
      </c>
      <c r="H838" s="6" t="e">
        <f>Forecast!#REF!+Forecast!#REF!*'Error Factor for last day'!#REF!</f>
        <v>#REF!</v>
      </c>
      <c r="I838" s="6" t="e">
        <f>Forecast!#REF!+Forecast!#REF!*'Error Factor for last day'!#REF!</f>
        <v>#REF!</v>
      </c>
      <c r="J838" s="6" t="e">
        <f>Forecast!#REF!+Forecast!#REF!*'Error Factor for last day'!#REF!</f>
        <v>#REF!</v>
      </c>
      <c r="K838" s="6" t="e">
        <f>Forecast!#REF!+Forecast!#REF!*'Error Factor for last day'!#REF!</f>
        <v>#REF!</v>
      </c>
      <c r="L838" s="6" t="e">
        <f>Forecast!#REF!+Forecast!#REF!*'Error Factor for last day'!#REF!</f>
        <v>#REF!</v>
      </c>
      <c r="M838" s="6" t="e">
        <f>Forecast!#REF!+Forecast!#REF!*'Error Factor for last day'!#REF!</f>
        <v>#REF!</v>
      </c>
      <c r="N838" s="6" t="e">
        <f>Forecast!#REF!+Forecast!#REF!*'Error Factor for last day'!#REF!</f>
        <v>#REF!</v>
      </c>
      <c r="O838" s="6" t="e">
        <f>Forecast!#REF!+Forecast!#REF!*'Error Factor for last day'!#REF!</f>
        <v>#REF!</v>
      </c>
      <c r="P838" s="6" t="e">
        <f>Forecast!#REF!+Forecast!#REF!*'Error Factor for last day'!#REF!</f>
        <v>#REF!</v>
      </c>
      <c r="Q838" s="6" t="e">
        <f>Forecast!#REF!+Forecast!#REF!*'Error Factor for last day'!#REF!</f>
        <v>#REF!</v>
      </c>
      <c r="R838" s="6" t="e">
        <f>Forecast!#REF!+Forecast!#REF!*'Error Factor for last day'!#REF!</f>
        <v>#REF!</v>
      </c>
      <c r="S838" s="6" t="e">
        <f>Forecast!#REF!+Forecast!#REF!*'Error Factor for last day'!#REF!</f>
        <v>#REF!</v>
      </c>
      <c r="T838" s="6" t="e">
        <f>Forecast!#REF!+Forecast!#REF!*'Error Factor for last day'!#REF!</f>
        <v>#REF!</v>
      </c>
      <c r="U838" s="6" t="e">
        <f>Forecast!#REF!+Forecast!#REF!*'Error Factor for last day'!#REF!</f>
        <v>#REF!</v>
      </c>
      <c r="V838" s="6" t="e">
        <f>Forecast!#REF!+Forecast!#REF!*'Error Factor for last day'!#REF!</f>
        <v>#REF!</v>
      </c>
      <c r="W838" s="6" t="e">
        <f>Forecast!#REF!+Forecast!#REF!*'Error Factor for last day'!#REF!</f>
        <v>#REF!</v>
      </c>
      <c r="X838" s="6" t="e">
        <f>Forecast!#REF!+Forecast!#REF!*'Error Factor for last day'!#REF!</f>
        <v>#REF!</v>
      </c>
      <c r="Y838" s="6" t="e">
        <f>Forecast!#REF!+Forecast!#REF!*'Error Factor for last day'!#REF!</f>
        <v>#REF!</v>
      </c>
      <c r="Z838" s="6" t="e">
        <f>Forecast!#REF!+Forecast!#REF!*'Error Factor for last day'!#REF!</f>
        <v>#REF!</v>
      </c>
      <c r="AA838" s="6" t="e">
        <f>Forecast!#REF!+Forecast!#REF!*'Error Factor for last day'!#REF!</f>
        <v>#REF!</v>
      </c>
      <c r="AB838" s="6" t="e">
        <f>Forecast!#REF!+Forecast!#REF!*'Error Factor for last day'!#REF!</f>
        <v>#REF!</v>
      </c>
      <c r="AC838" s="6" t="e">
        <f>Forecast!#REF!+Forecast!#REF!*'Error Factor for last day'!#REF!</f>
        <v>#REF!</v>
      </c>
      <c r="AD838" s="6" t="e">
        <f>Forecast!#REF!+Forecast!#REF!*'Error Factor for last day'!#REF!</f>
        <v>#REF!</v>
      </c>
      <c r="AE838" s="6" t="e">
        <f>Forecast!#REF!+Forecast!#REF!*'Error Factor for last day'!#REF!</f>
        <v>#REF!</v>
      </c>
      <c r="AF838" s="6" t="e">
        <f>Forecast!#REF!+Forecast!#REF!*'Error Factor for last day'!#REF!</f>
        <v>#REF!</v>
      </c>
      <c r="AG838" s="6" t="e">
        <f>Forecast!#REF!+Forecast!#REF!*'Error Factor for last day'!#REF!</f>
        <v>#REF!</v>
      </c>
    </row>
    <row r="839" spans="1:33" hidden="1" x14ac:dyDescent="0.25">
      <c r="A839" s="2">
        <v>42232.579861111109</v>
      </c>
      <c r="B839" s="6" t="e">
        <f>Forecast!#REF!+Forecast!#REF!*'Error Factor for last day'!#REF!</f>
        <v>#REF!</v>
      </c>
      <c r="C839" s="6" t="e">
        <f>Forecast!#REF!+Forecast!#REF!*'Error Factor for last day'!#REF!</f>
        <v>#REF!</v>
      </c>
      <c r="D839" s="6" t="e">
        <f>Forecast!#REF!+Forecast!#REF!*'Error Factor for last day'!#REF!</f>
        <v>#REF!</v>
      </c>
      <c r="E839" s="6" t="e">
        <f>Forecast!#REF!+Forecast!#REF!*'Error Factor for last day'!#REF!</f>
        <v>#REF!</v>
      </c>
      <c r="F839" s="6" t="e">
        <f>Forecast!#REF!+Forecast!#REF!*'Error Factor for last day'!#REF!</f>
        <v>#REF!</v>
      </c>
      <c r="G839" s="6" t="e">
        <f>Forecast!#REF!+Forecast!#REF!*'Error Factor for last day'!#REF!</f>
        <v>#REF!</v>
      </c>
      <c r="H839" s="6" t="e">
        <f>Forecast!#REF!+Forecast!#REF!*'Error Factor for last day'!#REF!</f>
        <v>#REF!</v>
      </c>
      <c r="I839" s="6" t="e">
        <f>Forecast!#REF!+Forecast!#REF!*'Error Factor for last day'!#REF!</f>
        <v>#REF!</v>
      </c>
      <c r="J839" s="6" t="e">
        <f>Forecast!#REF!+Forecast!#REF!*'Error Factor for last day'!#REF!</f>
        <v>#REF!</v>
      </c>
      <c r="K839" s="6" t="e">
        <f>Forecast!#REF!+Forecast!#REF!*'Error Factor for last day'!#REF!</f>
        <v>#REF!</v>
      </c>
      <c r="L839" s="6" t="e">
        <f>Forecast!#REF!+Forecast!#REF!*'Error Factor for last day'!#REF!</f>
        <v>#REF!</v>
      </c>
      <c r="M839" s="6" t="e">
        <f>Forecast!#REF!+Forecast!#REF!*'Error Factor for last day'!#REF!</f>
        <v>#REF!</v>
      </c>
      <c r="N839" s="6" t="e">
        <f>Forecast!#REF!+Forecast!#REF!*'Error Factor for last day'!#REF!</f>
        <v>#REF!</v>
      </c>
      <c r="O839" s="6" t="e">
        <f>Forecast!#REF!+Forecast!#REF!*'Error Factor for last day'!#REF!</f>
        <v>#REF!</v>
      </c>
      <c r="P839" s="6" t="e">
        <f>Forecast!#REF!+Forecast!#REF!*'Error Factor for last day'!#REF!</f>
        <v>#REF!</v>
      </c>
      <c r="Q839" s="6" t="e">
        <f>Forecast!#REF!+Forecast!#REF!*'Error Factor for last day'!#REF!</f>
        <v>#REF!</v>
      </c>
      <c r="R839" s="6" t="e">
        <f>Forecast!#REF!+Forecast!#REF!*'Error Factor for last day'!#REF!</f>
        <v>#REF!</v>
      </c>
      <c r="S839" s="6" t="e">
        <f>Forecast!#REF!+Forecast!#REF!*'Error Factor for last day'!#REF!</f>
        <v>#REF!</v>
      </c>
      <c r="T839" s="6" t="e">
        <f>Forecast!#REF!+Forecast!#REF!*'Error Factor for last day'!#REF!</f>
        <v>#REF!</v>
      </c>
      <c r="U839" s="6" t="e">
        <f>Forecast!#REF!+Forecast!#REF!*'Error Factor for last day'!#REF!</f>
        <v>#REF!</v>
      </c>
      <c r="V839" s="6" t="e">
        <f>Forecast!#REF!+Forecast!#REF!*'Error Factor for last day'!#REF!</f>
        <v>#REF!</v>
      </c>
      <c r="W839" s="6" t="e">
        <f>Forecast!#REF!+Forecast!#REF!*'Error Factor for last day'!#REF!</f>
        <v>#REF!</v>
      </c>
      <c r="X839" s="6" t="e">
        <f>Forecast!#REF!+Forecast!#REF!*'Error Factor for last day'!#REF!</f>
        <v>#REF!</v>
      </c>
      <c r="Y839" s="6" t="e">
        <f>Forecast!#REF!+Forecast!#REF!*'Error Factor for last day'!#REF!</f>
        <v>#REF!</v>
      </c>
      <c r="Z839" s="6" t="e">
        <f>Forecast!#REF!+Forecast!#REF!*'Error Factor for last day'!#REF!</f>
        <v>#REF!</v>
      </c>
      <c r="AA839" s="6" t="e">
        <f>Forecast!#REF!+Forecast!#REF!*'Error Factor for last day'!#REF!</f>
        <v>#REF!</v>
      </c>
      <c r="AB839" s="6" t="e">
        <f>Forecast!#REF!+Forecast!#REF!*'Error Factor for last day'!#REF!</f>
        <v>#REF!</v>
      </c>
      <c r="AC839" s="6" t="e">
        <f>Forecast!#REF!+Forecast!#REF!*'Error Factor for last day'!#REF!</f>
        <v>#REF!</v>
      </c>
      <c r="AD839" s="6" t="e">
        <f>Forecast!#REF!+Forecast!#REF!*'Error Factor for last day'!#REF!</f>
        <v>#REF!</v>
      </c>
      <c r="AE839" s="6" t="e">
        <f>Forecast!#REF!+Forecast!#REF!*'Error Factor for last day'!#REF!</f>
        <v>#REF!</v>
      </c>
      <c r="AF839" s="6" t="e">
        <f>Forecast!#REF!+Forecast!#REF!*'Error Factor for last day'!#REF!</f>
        <v>#REF!</v>
      </c>
      <c r="AG839" s="6" t="e">
        <f>Forecast!#REF!+Forecast!#REF!*'Error Factor for last day'!#REF!</f>
        <v>#REF!</v>
      </c>
    </row>
    <row r="840" spans="1:33" hidden="1" x14ac:dyDescent="0.25">
      <c r="A840" s="2">
        <v>42232.580555555556</v>
      </c>
      <c r="B840" s="6" t="e">
        <f>Forecast!#REF!+Forecast!#REF!*'Error Factor for last day'!#REF!</f>
        <v>#REF!</v>
      </c>
      <c r="C840" s="6" t="e">
        <f>Forecast!#REF!+Forecast!#REF!*'Error Factor for last day'!#REF!</f>
        <v>#REF!</v>
      </c>
      <c r="D840" s="6" t="e">
        <f>Forecast!#REF!+Forecast!#REF!*'Error Factor for last day'!#REF!</f>
        <v>#REF!</v>
      </c>
      <c r="E840" s="6" t="e">
        <f>Forecast!#REF!+Forecast!#REF!*'Error Factor for last day'!#REF!</f>
        <v>#REF!</v>
      </c>
      <c r="F840" s="6" t="e">
        <f>Forecast!#REF!+Forecast!#REF!*'Error Factor for last day'!#REF!</f>
        <v>#REF!</v>
      </c>
      <c r="G840" s="6" t="e">
        <f>Forecast!#REF!+Forecast!#REF!*'Error Factor for last day'!#REF!</f>
        <v>#REF!</v>
      </c>
      <c r="H840" s="6" t="e">
        <f>Forecast!#REF!+Forecast!#REF!*'Error Factor for last day'!#REF!</f>
        <v>#REF!</v>
      </c>
      <c r="I840" s="6" t="e">
        <f>Forecast!#REF!+Forecast!#REF!*'Error Factor for last day'!#REF!</f>
        <v>#REF!</v>
      </c>
      <c r="J840" s="6" t="e">
        <f>Forecast!#REF!+Forecast!#REF!*'Error Factor for last day'!#REF!</f>
        <v>#REF!</v>
      </c>
      <c r="K840" s="6" t="e">
        <f>Forecast!#REF!+Forecast!#REF!*'Error Factor for last day'!#REF!</f>
        <v>#REF!</v>
      </c>
      <c r="L840" s="6" t="e">
        <f>Forecast!#REF!+Forecast!#REF!*'Error Factor for last day'!#REF!</f>
        <v>#REF!</v>
      </c>
      <c r="M840" s="6" t="e">
        <f>Forecast!#REF!+Forecast!#REF!*'Error Factor for last day'!#REF!</f>
        <v>#REF!</v>
      </c>
      <c r="N840" s="6" t="e">
        <f>Forecast!#REF!+Forecast!#REF!*'Error Factor for last day'!#REF!</f>
        <v>#REF!</v>
      </c>
      <c r="O840" s="6" t="e">
        <f>Forecast!#REF!+Forecast!#REF!*'Error Factor for last day'!#REF!</f>
        <v>#REF!</v>
      </c>
      <c r="P840" s="6" t="e">
        <f>Forecast!#REF!+Forecast!#REF!*'Error Factor for last day'!#REF!</f>
        <v>#REF!</v>
      </c>
      <c r="Q840" s="6" t="e">
        <f>Forecast!#REF!+Forecast!#REF!*'Error Factor for last day'!#REF!</f>
        <v>#REF!</v>
      </c>
      <c r="R840" s="6" t="e">
        <f>Forecast!#REF!+Forecast!#REF!*'Error Factor for last day'!#REF!</f>
        <v>#REF!</v>
      </c>
      <c r="S840" s="6" t="e">
        <f>Forecast!#REF!+Forecast!#REF!*'Error Factor for last day'!#REF!</f>
        <v>#REF!</v>
      </c>
      <c r="T840" s="6" t="e">
        <f>Forecast!#REF!+Forecast!#REF!*'Error Factor for last day'!#REF!</f>
        <v>#REF!</v>
      </c>
      <c r="U840" s="6" t="e">
        <f>Forecast!#REF!+Forecast!#REF!*'Error Factor for last day'!#REF!</f>
        <v>#REF!</v>
      </c>
      <c r="V840" s="6" t="e">
        <f>Forecast!#REF!+Forecast!#REF!*'Error Factor for last day'!#REF!</f>
        <v>#REF!</v>
      </c>
      <c r="W840" s="6" t="e">
        <f>Forecast!#REF!+Forecast!#REF!*'Error Factor for last day'!#REF!</f>
        <v>#REF!</v>
      </c>
      <c r="X840" s="6" t="e">
        <f>Forecast!#REF!+Forecast!#REF!*'Error Factor for last day'!#REF!</f>
        <v>#REF!</v>
      </c>
      <c r="Y840" s="6" t="e">
        <f>Forecast!#REF!+Forecast!#REF!*'Error Factor for last day'!#REF!</f>
        <v>#REF!</v>
      </c>
      <c r="Z840" s="6" t="e">
        <f>Forecast!#REF!+Forecast!#REF!*'Error Factor for last day'!#REF!</f>
        <v>#REF!</v>
      </c>
      <c r="AA840" s="6" t="e">
        <f>Forecast!#REF!+Forecast!#REF!*'Error Factor for last day'!#REF!</f>
        <v>#REF!</v>
      </c>
      <c r="AB840" s="6" t="e">
        <f>Forecast!#REF!+Forecast!#REF!*'Error Factor for last day'!#REF!</f>
        <v>#REF!</v>
      </c>
      <c r="AC840" s="6" t="e">
        <f>Forecast!#REF!+Forecast!#REF!*'Error Factor for last day'!#REF!</f>
        <v>#REF!</v>
      </c>
      <c r="AD840" s="6" t="e">
        <f>Forecast!#REF!+Forecast!#REF!*'Error Factor for last day'!#REF!</f>
        <v>#REF!</v>
      </c>
      <c r="AE840" s="6" t="e">
        <f>Forecast!#REF!+Forecast!#REF!*'Error Factor for last day'!#REF!</f>
        <v>#REF!</v>
      </c>
      <c r="AF840" s="6" t="e">
        <f>Forecast!#REF!+Forecast!#REF!*'Error Factor for last day'!#REF!</f>
        <v>#REF!</v>
      </c>
      <c r="AG840" s="6" t="e">
        <f>Forecast!#REF!+Forecast!#REF!*'Error Factor for last day'!#REF!</f>
        <v>#REF!</v>
      </c>
    </row>
    <row r="841" spans="1:33" hidden="1" x14ac:dyDescent="0.25">
      <c r="A841" s="2">
        <v>42232.581250000003</v>
      </c>
      <c r="B841" s="6" t="e">
        <f>Forecast!#REF!+Forecast!#REF!*'Error Factor for last day'!#REF!</f>
        <v>#REF!</v>
      </c>
      <c r="C841" s="6" t="e">
        <f>Forecast!#REF!+Forecast!#REF!*'Error Factor for last day'!#REF!</f>
        <v>#REF!</v>
      </c>
      <c r="D841" s="6" t="e">
        <f>Forecast!#REF!+Forecast!#REF!*'Error Factor for last day'!#REF!</f>
        <v>#REF!</v>
      </c>
      <c r="E841" s="6" t="e">
        <f>Forecast!#REF!+Forecast!#REF!*'Error Factor for last day'!#REF!</f>
        <v>#REF!</v>
      </c>
      <c r="F841" s="6" t="e">
        <f>Forecast!#REF!+Forecast!#REF!*'Error Factor for last day'!#REF!</f>
        <v>#REF!</v>
      </c>
      <c r="G841" s="6" t="e">
        <f>Forecast!#REF!+Forecast!#REF!*'Error Factor for last day'!#REF!</f>
        <v>#REF!</v>
      </c>
      <c r="H841" s="6" t="e">
        <f>Forecast!#REF!+Forecast!#REF!*'Error Factor for last day'!#REF!</f>
        <v>#REF!</v>
      </c>
      <c r="I841" s="6" t="e">
        <f>Forecast!#REF!+Forecast!#REF!*'Error Factor for last day'!#REF!</f>
        <v>#REF!</v>
      </c>
      <c r="J841" s="6" t="e">
        <f>Forecast!#REF!+Forecast!#REF!*'Error Factor for last day'!#REF!</f>
        <v>#REF!</v>
      </c>
      <c r="K841" s="6" t="e">
        <f>Forecast!#REF!+Forecast!#REF!*'Error Factor for last day'!#REF!</f>
        <v>#REF!</v>
      </c>
      <c r="L841" s="6" t="e">
        <f>Forecast!#REF!+Forecast!#REF!*'Error Factor for last day'!#REF!</f>
        <v>#REF!</v>
      </c>
      <c r="M841" s="6" t="e">
        <f>Forecast!#REF!+Forecast!#REF!*'Error Factor for last day'!#REF!</f>
        <v>#REF!</v>
      </c>
      <c r="N841" s="6" t="e">
        <f>Forecast!#REF!+Forecast!#REF!*'Error Factor for last day'!#REF!</f>
        <v>#REF!</v>
      </c>
      <c r="O841" s="6" t="e">
        <f>Forecast!#REF!+Forecast!#REF!*'Error Factor for last day'!#REF!</f>
        <v>#REF!</v>
      </c>
      <c r="P841" s="6" t="e">
        <f>Forecast!#REF!+Forecast!#REF!*'Error Factor for last day'!#REF!</f>
        <v>#REF!</v>
      </c>
      <c r="Q841" s="6" t="e">
        <f>Forecast!#REF!+Forecast!#REF!*'Error Factor for last day'!#REF!</f>
        <v>#REF!</v>
      </c>
      <c r="R841" s="6" t="e">
        <f>Forecast!#REF!+Forecast!#REF!*'Error Factor for last day'!#REF!</f>
        <v>#REF!</v>
      </c>
      <c r="S841" s="6" t="e">
        <f>Forecast!#REF!+Forecast!#REF!*'Error Factor for last day'!#REF!</f>
        <v>#REF!</v>
      </c>
      <c r="T841" s="6" t="e">
        <f>Forecast!#REF!+Forecast!#REF!*'Error Factor for last day'!#REF!</f>
        <v>#REF!</v>
      </c>
      <c r="U841" s="6" t="e">
        <f>Forecast!#REF!+Forecast!#REF!*'Error Factor for last day'!#REF!</f>
        <v>#REF!</v>
      </c>
      <c r="V841" s="6" t="e">
        <f>Forecast!#REF!+Forecast!#REF!*'Error Factor for last day'!#REF!</f>
        <v>#REF!</v>
      </c>
      <c r="W841" s="6" t="e">
        <f>Forecast!#REF!+Forecast!#REF!*'Error Factor for last day'!#REF!</f>
        <v>#REF!</v>
      </c>
      <c r="X841" s="6" t="e">
        <f>Forecast!#REF!+Forecast!#REF!*'Error Factor for last day'!#REF!</f>
        <v>#REF!</v>
      </c>
      <c r="Y841" s="6" t="e">
        <f>Forecast!#REF!+Forecast!#REF!*'Error Factor for last day'!#REF!</f>
        <v>#REF!</v>
      </c>
      <c r="Z841" s="6" t="e">
        <f>Forecast!#REF!+Forecast!#REF!*'Error Factor for last day'!#REF!</f>
        <v>#REF!</v>
      </c>
      <c r="AA841" s="6" t="e">
        <f>Forecast!#REF!+Forecast!#REF!*'Error Factor for last day'!#REF!</f>
        <v>#REF!</v>
      </c>
      <c r="AB841" s="6" t="e">
        <f>Forecast!#REF!+Forecast!#REF!*'Error Factor for last day'!#REF!</f>
        <v>#REF!</v>
      </c>
      <c r="AC841" s="6" t="e">
        <f>Forecast!#REF!+Forecast!#REF!*'Error Factor for last day'!#REF!</f>
        <v>#REF!</v>
      </c>
      <c r="AD841" s="6" t="e">
        <f>Forecast!#REF!+Forecast!#REF!*'Error Factor for last day'!#REF!</f>
        <v>#REF!</v>
      </c>
      <c r="AE841" s="6" t="e">
        <f>Forecast!#REF!+Forecast!#REF!*'Error Factor for last day'!#REF!</f>
        <v>#REF!</v>
      </c>
      <c r="AF841" s="6" t="e">
        <f>Forecast!#REF!+Forecast!#REF!*'Error Factor for last day'!#REF!</f>
        <v>#REF!</v>
      </c>
      <c r="AG841" s="6" t="e">
        <f>Forecast!#REF!+Forecast!#REF!*'Error Factor for last day'!#REF!</f>
        <v>#REF!</v>
      </c>
    </row>
    <row r="842" spans="1:33" hidden="1" x14ac:dyDescent="0.25">
      <c r="A842" s="2">
        <v>42232.581944444442</v>
      </c>
      <c r="B842" s="6" t="e">
        <f>Forecast!#REF!+Forecast!#REF!*'Error Factor for last day'!#REF!</f>
        <v>#REF!</v>
      </c>
      <c r="C842" s="6" t="e">
        <f>Forecast!#REF!+Forecast!#REF!*'Error Factor for last day'!#REF!</f>
        <v>#REF!</v>
      </c>
      <c r="D842" s="6" t="e">
        <f>Forecast!#REF!+Forecast!#REF!*'Error Factor for last day'!#REF!</f>
        <v>#REF!</v>
      </c>
      <c r="E842" s="6" t="e">
        <f>Forecast!#REF!+Forecast!#REF!*'Error Factor for last day'!#REF!</f>
        <v>#REF!</v>
      </c>
      <c r="F842" s="6" t="e">
        <f>Forecast!#REF!+Forecast!#REF!*'Error Factor for last day'!#REF!</f>
        <v>#REF!</v>
      </c>
      <c r="G842" s="6" t="e">
        <f>Forecast!#REF!+Forecast!#REF!*'Error Factor for last day'!#REF!</f>
        <v>#REF!</v>
      </c>
      <c r="H842" s="6" t="e">
        <f>Forecast!#REF!+Forecast!#REF!*'Error Factor for last day'!#REF!</f>
        <v>#REF!</v>
      </c>
      <c r="I842" s="6" t="e">
        <f>Forecast!#REF!+Forecast!#REF!*'Error Factor for last day'!#REF!</f>
        <v>#REF!</v>
      </c>
      <c r="J842" s="6" t="e">
        <f>Forecast!#REF!+Forecast!#REF!*'Error Factor for last day'!#REF!</f>
        <v>#REF!</v>
      </c>
      <c r="K842" s="6" t="e">
        <f>Forecast!#REF!+Forecast!#REF!*'Error Factor for last day'!#REF!</f>
        <v>#REF!</v>
      </c>
      <c r="L842" s="6" t="e">
        <f>Forecast!#REF!+Forecast!#REF!*'Error Factor for last day'!#REF!</f>
        <v>#REF!</v>
      </c>
      <c r="M842" s="6" t="e">
        <f>Forecast!#REF!+Forecast!#REF!*'Error Factor for last day'!#REF!</f>
        <v>#REF!</v>
      </c>
      <c r="N842" s="6" t="e">
        <f>Forecast!#REF!+Forecast!#REF!*'Error Factor for last day'!#REF!</f>
        <v>#REF!</v>
      </c>
      <c r="O842" s="6" t="e">
        <f>Forecast!#REF!+Forecast!#REF!*'Error Factor for last day'!#REF!</f>
        <v>#REF!</v>
      </c>
      <c r="P842" s="6" t="e">
        <f>Forecast!#REF!+Forecast!#REF!*'Error Factor for last day'!#REF!</f>
        <v>#REF!</v>
      </c>
      <c r="Q842" s="6" t="e">
        <f>Forecast!#REF!+Forecast!#REF!*'Error Factor for last day'!#REF!</f>
        <v>#REF!</v>
      </c>
      <c r="R842" s="6" t="e">
        <f>Forecast!#REF!+Forecast!#REF!*'Error Factor for last day'!#REF!</f>
        <v>#REF!</v>
      </c>
      <c r="S842" s="6" t="e">
        <f>Forecast!#REF!+Forecast!#REF!*'Error Factor for last day'!#REF!</f>
        <v>#REF!</v>
      </c>
      <c r="T842" s="6" t="e">
        <f>Forecast!#REF!+Forecast!#REF!*'Error Factor for last day'!#REF!</f>
        <v>#REF!</v>
      </c>
      <c r="U842" s="6" t="e">
        <f>Forecast!#REF!+Forecast!#REF!*'Error Factor for last day'!#REF!</f>
        <v>#REF!</v>
      </c>
      <c r="V842" s="6" t="e">
        <f>Forecast!#REF!+Forecast!#REF!*'Error Factor for last day'!#REF!</f>
        <v>#REF!</v>
      </c>
      <c r="W842" s="6" t="e">
        <f>Forecast!#REF!+Forecast!#REF!*'Error Factor for last day'!#REF!</f>
        <v>#REF!</v>
      </c>
      <c r="X842" s="6" t="e">
        <f>Forecast!#REF!+Forecast!#REF!*'Error Factor for last day'!#REF!</f>
        <v>#REF!</v>
      </c>
      <c r="Y842" s="6" t="e">
        <f>Forecast!#REF!+Forecast!#REF!*'Error Factor for last day'!#REF!</f>
        <v>#REF!</v>
      </c>
      <c r="Z842" s="6" t="e">
        <f>Forecast!#REF!+Forecast!#REF!*'Error Factor for last day'!#REF!</f>
        <v>#REF!</v>
      </c>
      <c r="AA842" s="6" t="e">
        <f>Forecast!#REF!+Forecast!#REF!*'Error Factor for last day'!#REF!</f>
        <v>#REF!</v>
      </c>
      <c r="AB842" s="6" t="e">
        <f>Forecast!#REF!+Forecast!#REF!*'Error Factor for last day'!#REF!</f>
        <v>#REF!</v>
      </c>
      <c r="AC842" s="6" t="e">
        <f>Forecast!#REF!+Forecast!#REF!*'Error Factor for last day'!#REF!</f>
        <v>#REF!</v>
      </c>
      <c r="AD842" s="6" t="e">
        <f>Forecast!#REF!+Forecast!#REF!*'Error Factor for last day'!#REF!</f>
        <v>#REF!</v>
      </c>
      <c r="AE842" s="6" t="e">
        <f>Forecast!#REF!+Forecast!#REF!*'Error Factor for last day'!#REF!</f>
        <v>#REF!</v>
      </c>
      <c r="AF842" s="6" t="e">
        <f>Forecast!#REF!+Forecast!#REF!*'Error Factor for last day'!#REF!</f>
        <v>#REF!</v>
      </c>
      <c r="AG842" s="6" t="e">
        <f>Forecast!#REF!+Forecast!#REF!*'Error Factor for last day'!#REF!</f>
        <v>#REF!</v>
      </c>
    </row>
    <row r="843" spans="1:33" hidden="1" x14ac:dyDescent="0.25">
      <c r="A843" s="2">
        <v>42232.582638888889</v>
      </c>
      <c r="B843" s="6" t="e">
        <f>Forecast!#REF!+Forecast!#REF!*'Error Factor for last day'!#REF!</f>
        <v>#REF!</v>
      </c>
      <c r="C843" s="6" t="e">
        <f>Forecast!#REF!+Forecast!#REF!*'Error Factor for last day'!#REF!</f>
        <v>#REF!</v>
      </c>
      <c r="D843" s="6" t="e">
        <f>Forecast!#REF!+Forecast!#REF!*'Error Factor for last day'!#REF!</f>
        <v>#REF!</v>
      </c>
      <c r="E843" s="6" t="e">
        <f>Forecast!#REF!+Forecast!#REF!*'Error Factor for last day'!#REF!</f>
        <v>#REF!</v>
      </c>
      <c r="F843" s="6" t="e">
        <f>Forecast!#REF!+Forecast!#REF!*'Error Factor for last day'!#REF!</f>
        <v>#REF!</v>
      </c>
      <c r="G843" s="6" t="e">
        <f>Forecast!#REF!+Forecast!#REF!*'Error Factor for last day'!#REF!</f>
        <v>#REF!</v>
      </c>
      <c r="H843" s="6" t="e">
        <f>Forecast!#REF!+Forecast!#REF!*'Error Factor for last day'!#REF!</f>
        <v>#REF!</v>
      </c>
      <c r="I843" s="6" t="e">
        <f>Forecast!#REF!+Forecast!#REF!*'Error Factor for last day'!#REF!</f>
        <v>#REF!</v>
      </c>
      <c r="J843" s="6" t="e">
        <f>Forecast!#REF!+Forecast!#REF!*'Error Factor for last day'!#REF!</f>
        <v>#REF!</v>
      </c>
      <c r="K843" s="6" t="e">
        <f>Forecast!#REF!+Forecast!#REF!*'Error Factor for last day'!#REF!</f>
        <v>#REF!</v>
      </c>
      <c r="L843" s="6" t="e">
        <f>Forecast!#REF!+Forecast!#REF!*'Error Factor for last day'!#REF!</f>
        <v>#REF!</v>
      </c>
      <c r="M843" s="6" t="e">
        <f>Forecast!#REF!+Forecast!#REF!*'Error Factor for last day'!#REF!</f>
        <v>#REF!</v>
      </c>
      <c r="N843" s="6" t="e">
        <f>Forecast!#REF!+Forecast!#REF!*'Error Factor for last day'!#REF!</f>
        <v>#REF!</v>
      </c>
      <c r="O843" s="6" t="e">
        <f>Forecast!#REF!+Forecast!#REF!*'Error Factor for last day'!#REF!</f>
        <v>#REF!</v>
      </c>
      <c r="P843" s="6" t="e">
        <f>Forecast!#REF!+Forecast!#REF!*'Error Factor for last day'!#REF!</f>
        <v>#REF!</v>
      </c>
      <c r="Q843" s="6" t="e">
        <f>Forecast!#REF!+Forecast!#REF!*'Error Factor for last day'!#REF!</f>
        <v>#REF!</v>
      </c>
      <c r="R843" s="6" t="e">
        <f>Forecast!#REF!+Forecast!#REF!*'Error Factor for last day'!#REF!</f>
        <v>#REF!</v>
      </c>
      <c r="S843" s="6" t="e">
        <f>Forecast!#REF!+Forecast!#REF!*'Error Factor for last day'!#REF!</f>
        <v>#REF!</v>
      </c>
      <c r="T843" s="6" t="e">
        <f>Forecast!#REF!+Forecast!#REF!*'Error Factor for last day'!#REF!</f>
        <v>#REF!</v>
      </c>
      <c r="U843" s="6" t="e">
        <f>Forecast!#REF!+Forecast!#REF!*'Error Factor for last day'!#REF!</f>
        <v>#REF!</v>
      </c>
      <c r="V843" s="6" t="e">
        <f>Forecast!#REF!+Forecast!#REF!*'Error Factor for last day'!#REF!</f>
        <v>#REF!</v>
      </c>
      <c r="W843" s="6" t="e">
        <f>Forecast!#REF!+Forecast!#REF!*'Error Factor for last day'!#REF!</f>
        <v>#REF!</v>
      </c>
      <c r="X843" s="6" t="e">
        <f>Forecast!#REF!+Forecast!#REF!*'Error Factor for last day'!#REF!</f>
        <v>#REF!</v>
      </c>
      <c r="Y843" s="6" t="e">
        <f>Forecast!#REF!+Forecast!#REF!*'Error Factor for last day'!#REF!</f>
        <v>#REF!</v>
      </c>
      <c r="Z843" s="6" t="e">
        <f>Forecast!#REF!+Forecast!#REF!*'Error Factor for last day'!#REF!</f>
        <v>#REF!</v>
      </c>
      <c r="AA843" s="6" t="e">
        <f>Forecast!#REF!+Forecast!#REF!*'Error Factor for last day'!#REF!</f>
        <v>#REF!</v>
      </c>
      <c r="AB843" s="6" t="e">
        <f>Forecast!#REF!+Forecast!#REF!*'Error Factor for last day'!#REF!</f>
        <v>#REF!</v>
      </c>
      <c r="AC843" s="6" t="e">
        <f>Forecast!#REF!+Forecast!#REF!*'Error Factor for last day'!#REF!</f>
        <v>#REF!</v>
      </c>
      <c r="AD843" s="6" t="e">
        <f>Forecast!#REF!+Forecast!#REF!*'Error Factor for last day'!#REF!</f>
        <v>#REF!</v>
      </c>
      <c r="AE843" s="6" t="e">
        <f>Forecast!#REF!+Forecast!#REF!*'Error Factor for last day'!#REF!</f>
        <v>#REF!</v>
      </c>
      <c r="AF843" s="6" t="e">
        <f>Forecast!#REF!+Forecast!#REF!*'Error Factor for last day'!#REF!</f>
        <v>#REF!</v>
      </c>
      <c r="AG843" s="6" t="e">
        <f>Forecast!#REF!+Forecast!#REF!*'Error Factor for last day'!#REF!</f>
        <v>#REF!</v>
      </c>
    </row>
    <row r="844" spans="1:33" hidden="1" x14ac:dyDescent="0.25">
      <c r="A844" s="2">
        <v>42232.583333333336</v>
      </c>
      <c r="B844" s="6" t="e">
        <f>Forecast!#REF!+Forecast!#REF!*'Error Factor for last day'!#REF!</f>
        <v>#REF!</v>
      </c>
      <c r="C844" s="6" t="e">
        <f>Forecast!#REF!+Forecast!#REF!*'Error Factor for last day'!#REF!</f>
        <v>#REF!</v>
      </c>
      <c r="D844" s="6" t="e">
        <f>Forecast!#REF!+Forecast!#REF!*'Error Factor for last day'!#REF!</f>
        <v>#REF!</v>
      </c>
      <c r="E844" s="6" t="e">
        <f>Forecast!#REF!+Forecast!#REF!*'Error Factor for last day'!#REF!</f>
        <v>#REF!</v>
      </c>
      <c r="F844" s="6" t="e">
        <f>Forecast!#REF!+Forecast!#REF!*'Error Factor for last day'!#REF!</f>
        <v>#REF!</v>
      </c>
      <c r="G844" s="6" t="e">
        <f>Forecast!#REF!+Forecast!#REF!*'Error Factor for last day'!#REF!</f>
        <v>#REF!</v>
      </c>
      <c r="H844" s="6" t="e">
        <f>Forecast!#REF!+Forecast!#REF!*'Error Factor for last day'!#REF!</f>
        <v>#REF!</v>
      </c>
      <c r="I844" s="6" t="e">
        <f>Forecast!#REF!+Forecast!#REF!*'Error Factor for last day'!#REF!</f>
        <v>#REF!</v>
      </c>
      <c r="J844" s="6" t="e">
        <f>Forecast!#REF!+Forecast!#REF!*'Error Factor for last day'!#REF!</f>
        <v>#REF!</v>
      </c>
      <c r="K844" s="6" t="e">
        <f>Forecast!#REF!+Forecast!#REF!*'Error Factor for last day'!#REF!</f>
        <v>#REF!</v>
      </c>
      <c r="L844" s="6" t="e">
        <f>Forecast!#REF!+Forecast!#REF!*'Error Factor for last day'!#REF!</f>
        <v>#REF!</v>
      </c>
      <c r="M844" s="6" t="e">
        <f>Forecast!#REF!+Forecast!#REF!*'Error Factor for last day'!#REF!</f>
        <v>#REF!</v>
      </c>
      <c r="N844" s="6" t="e">
        <f>Forecast!#REF!+Forecast!#REF!*'Error Factor for last day'!#REF!</f>
        <v>#REF!</v>
      </c>
      <c r="O844" s="6" t="e">
        <f>Forecast!#REF!+Forecast!#REF!*'Error Factor for last day'!#REF!</f>
        <v>#REF!</v>
      </c>
      <c r="P844" s="6" t="e">
        <f>Forecast!#REF!+Forecast!#REF!*'Error Factor for last day'!#REF!</f>
        <v>#REF!</v>
      </c>
      <c r="Q844" s="6" t="e">
        <f>Forecast!#REF!+Forecast!#REF!*'Error Factor for last day'!#REF!</f>
        <v>#REF!</v>
      </c>
      <c r="R844" s="6" t="e">
        <f>Forecast!#REF!+Forecast!#REF!*'Error Factor for last day'!#REF!</f>
        <v>#REF!</v>
      </c>
      <c r="S844" s="6" t="e">
        <f>Forecast!#REF!+Forecast!#REF!*'Error Factor for last day'!#REF!</f>
        <v>#REF!</v>
      </c>
      <c r="T844" s="6" t="e">
        <f>Forecast!#REF!+Forecast!#REF!*'Error Factor for last day'!#REF!</f>
        <v>#REF!</v>
      </c>
      <c r="U844" s="6" t="e">
        <f>Forecast!#REF!+Forecast!#REF!*'Error Factor for last day'!#REF!</f>
        <v>#REF!</v>
      </c>
      <c r="V844" s="6" t="e">
        <f>Forecast!#REF!+Forecast!#REF!*'Error Factor for last day'!#REF!</f>
        <v>#REF!</v>
      </c>
      <c r="W844" s="6" t="e">
        <f>Forecast!#REF!+Forecast!#REF!*'Error Factor for last day'!#REF!</f>
        <v>#REF!</v>
      </c>
      <c r="X844" s="6" t="e">
        <f>Forecast!#REF!+Forecast!#REF!*'Error Factor for last day'!#REF!</f>
        <v>#REF!</v>
      </c>
      <c r="Y844" s="6" t="e">
        <f>Forecast!#REF!+Forecast!#REF!*'Error Factor for last day'!#REF!</f>
        <v>#REF!</v>
      </c>
      <c r="Z844" s="6" t="e">
        <f>Forecast!#REF!+Forecast!#REF!*'Error Factor for last day'!#REF!</f>
        <v>#REF!</v>
      </c>
      <c r="AA844" s="6" t="e">
        <f>Forecast!#REF!+Forecast!#REF!*'Error Factor for last day'!#REF!</f>
        <v>#REF!</v>
      </c>
      <c r="AB844" s="6" t="e">
        <f>Forecast!#REF!+Forecast!#REF!*'Error Factor for last day'!#REF!</f>
        <v>#REF!</v>
      </c>
      <c r="AC844" s="6" t="e">
        <f>Forecast!#REF!+Forecast!#REF!*'Error Factor for last day'!#REF!</f>
        <v>#REF!</v>
      </c>
      <c r="AD844" s="6" t="e">
        <f>Forecast!#REF!+Forecast!#REF!*'Error Factor for last day'!#REF!</f>
        <v>#REF!</v>
      </c>
      <c r="AE844" s="6" t="e">
        <f>Forecast!#REF!+Forecast!#REF!*'Error Factor for last day'!#REF!</f>
        <v>#REF!</v>
      </c>
      <c r="AF844" s="6" t="e">
        <f>Forecast!#REF!+Forecast!#REF!*'Error Factor for last day'!#REF!</f>
        <v>#REF!</v>
      </c>
      <c r="AG844" s="6" t="e">
        <f>Forecast!#REF!+Forecast!#REF!*'Error Factor for last day'!#REF!</f>
        <v>#REF!</v>
      </c>
    </row>
    <row r="845" spans="1:33" hidden="1" x14ac:dyDescent="0.25">
      <c r="A845" s="2">
        <v>42232.584027777775</v>
      </c>
      <c r="B845" s="6" t="e">
        <f>Forecast!#REF!+Forecast!#REF!*'Error Factor for last day'!#REF!</f>
        <v>#REF!</v>
      </c>
      <c r="C845" s="6" t="e">
        <f>Forecast!#REF!+Forecast!#REF!*'Error Factor for last day'!#REF!</f>
        <v>#REF!</v>
      </c>
      <c r="D845" s="6" t="e">
        <f>Forecast!#REF!+Forecast!#REF!*'Error Factor for last day'!#REF!</f>
        <v>#REF!</v>
      </c>
      <c r="E845" s="6" t="e">
        <f>Forecast!#REF!+Forecast!#REF!*'Error Factor for last day'!#REF!</f>
        <v>#REF!</v>
      </c>
      <c r="F845" s="6" t="e">
        <f>Forecast!#REF!+Forecast!#REF!*'Error Factor for last day'!#REF!</f>
        <v>#REF!</v>
      </c>
      <c r="G845" s="6" t="e">
        <f>Forecast!#REF!+Forecast!#REF!*'Error Factor for last day'!#REF!</f>
        <v>#REF!</v>
      </c>
      <c r="H845" s="6" t="e">
        <f>Forecast!#REF!+Forecast!#REF!*'Error Factor for last day'!#REF!</f>
        <v>#REF!</v>
      </c>
      <c r="I845" s="6" t="e">
        <f>Forecast!#REF!+Forecast!#REF!*'Error Factor for last day'!#REF!</f>
        <v>#REF!</v>
      </c>
      <c r="J845" s="6" t="e">
        <f>Forecast!#REF!+Forecast!#REF!*'Error Factor for last day'!#REF!</f>
        <v>#REF!</v>
      </c>
      <c r="K845" s="6" t="e">
        <f>Forecast!#REF!+Forecast!#REF!*'Error Factor for last day'!#REF!</f>
        <v>#REF!</v>
      </c>
      <c r="L845" s="6" t="e">
        <f>Forecast!#REF!+Forecast!#REF!*'Error Factor for last day'!#REF!</f>
        <v>#REF!</v>
      </c>
      <c r="M845" s="6" t="e">
        <f>Forecast!#REF!+Forecast!#REF!*'Error Factor for last day'!#REF!</f>
        <v>#REF!</v>
      </c>
      <c r="N845" s="6" t="e">
        <f>Forecast!#REF!+Forecast!#REF!*'Error Factor for last day'!#REF!</f>
        <v>#REF!</v>
      </c>
      <c r="O845" s="6" t="e">
        <f>Forecast!#REF!+Forecast!#REF!*'Error Factor for last day'!#REF!</f>
        <v>#REF!</v>
      </c>
      <c r="P845" s="6" t="e">
        <f>Forecast!#REF!+Forecast!#REF!*'Error Factor for last day'!#REF!</f>
        <v>#REF!</v>
      </c>
      <c r="Q845" s="6" t="e">
        <f>Forecast!#REF!+Forecast!#REF!*'Error Factor for last day'!#REF!</f>
        <v>#REF!</v>
      </c>
      <c r="R845" s="6" t="e">
        <f>Forecast!#REF!+Forecast!#REF!*'Error Factor for last day'!#REF!</f>
        <v>#REF!</v>
      </c>
      <c r="S845" s="6" t="e">
        <f>Forecast!#REF!+Forecast!#REF!*'Error Factor for last day'!#REF!</f>
        <v>#REF!</v>
      </c>
      <c r="T845" s="6" t="e">
        <f>Forecast!#REF!+Forecast!#REF!*'Error Factor for last day'!#REF!</f>
        <v>#REF!</v>
      </c>
      <c r="U845" s="6" t="e">
        <f>Forecast!#REF!+Forecast!#REF!*'Error Factor for last day'!#REF!</f>
        <v>#REF!</v>
      </c>
      <c r="V845" s="6" t="e">
        <f>Forecast!#REF!+Forecast!#REF!*'Error Factor for last day'!#REF!</f>
        <v>#REF!</v>
      </c>
      <c r="W845" s="6" t="e">
        <f>Forecast!#REF!+Forecast!#REF!*'Error Factor for last day'!#REF!</f>
        <v>#REF!</v>
      </c>
      <c r="X845" s="6" t="e">
        <f>Forecast!#REF!+Forecast!#REF!*'Error Factor for last day'!#REF!</f>
        <v>#REF!</v>
      </c>
      <c r="Y845" s="6" t="e">
        <f>Forecast!#REF!+Forecast!#REF!*'Error Factor for last day'!#REF!</f>
        <v>#REF!</v>
      </c>
      <c r="Z845" s="6" t="e">
        <f>Forecast!#REF!+Forecast!#REF!*'Error Factor for last day'!#REF!</f>
        <v>#REF!</v>
      </c>
      <c r="AA845" s="6" t="e">
        <f>Forecast!#REF!+Forecast!#REF!*'Error Factor for last day'!#REF!</f>
        <v>#REF!</v>
      </c>
      <c r="AB845" s="6" t="e">
        <f>Forecast!#REF!+Forecast!#REF!*'Error Factor for last day'!#REF!</f>
        <v>#REF!</v>
      </c>
      <c r="AC845" s="6" t="e">
        <f>Forecast!#REF!+Forecast!#REF!*'Error Factor for last day'!#REF!</f>
        <v>#REF!</v>
      </c>
      <c r="AD845" s="6" t="e">
        <f>Forecast!#REF!+Forecast!#REF!*'Error Factor for last day'!#REF!</f>
        <v>#REF!</v>
      </c>
      <c r="AE845" s="6" t="e">
        <f>Forecast!#REF!+Forecast!#REF!*'Error Factor for last day'!#REF!</f>
        <v>#REF!</v>
      </c>
      <c r="AF845" s="6" t="e">
        <f>Forecast!#REF!+Forecast!#REF!*'Error Factor for last day'!#REF!</f>
        <v>#REF!</v>
      </c>
      <c r="AG845" s="6" t="e">
        <f>Forecast!#REF!+Forecast!#REF!*'Error Factor for last day'!#REF!</f>
        <v>#REF!</v>
      </c>
    </row>
    <row r="846" spans="1:33" hidden="1" x14ac:dyDescent="0.25">
      <c r="A846" s="2">
        <v>42232.584722222222</v>
      </c>
      <c r="B846" s="6" t="e">
        <f>Forecast!#REF!+Forecast!#REF!*'Error Factor for last day'!#REF!</f>
        <v>#REF!</v>
      </c>
      <c r="C846" s="6" t="e">
        <f>Forecast!#REF!+Forecast!#REF!*'Error Factor for last day'!#REF!</f>
        <v>#REF!</v>
      </c>
      <c r="D846" s="6" t="e">
        <f>Forecast!#REF!+Forecast!#REF!*'Error Factor for last day'!#REF!</f>
        <v>#REF!</v>
      </c>
      <c r="E846" s="6" t="e">
        <f>Forecast!#REF!+Forecast!#REF!*'Error Factor for last day'!#REF!</f>
        <v>#REF!</v>
      </c>
      <c r="F846" s="6" t="e">
        <f>Forecast!#REF!+Forecast!#REF!*'Error Factor for last day'!#REF!</f>
        <v>#REF!</v>
      </c>
      <c r="G846" s="6" t="e">
        <f>Forecast!#REF!+Forecast!#REF!*'Error Factor for last day'!#REF!</f>
        <v>#REF!</v>
      </c>
      <c r="H846" s="6" t="e">
        <f>Forecast!#REF!+Forecast!#REF!*'Error Factor for last day'!#REF!</f>
        <v>#REF!</v>
      </c>
      <c r="I846" s="6" t="e">
        <f>Forecast!#REF!+Forecast!#REF!*'Error Factor for last day'!#REF!</f>
        <v>#REF!</v>
      </c>
      <c r="J846" s="6" t="e">
        <f>Forecast!#REF!+Forecast!#REF!*'Error Factor for last day'!#REF!</f>
        <v>#REF!</v>
      </c>
      <c r="K846" s="6" t="e">
        <f>Forecast!#REF!+Forecast!#REF!*'Error Factor for last day'!#REF!</f>
        <v>#REF!</v>
      </c>
      <c r="L846" s="6" t="e">
        <f>Forecast!#REF!+Forecast!#REF!*'Error Factor for last day'!#REF!</f>
        <v>#REF!</v>
      </c>
      <c r="M846" s="6" t="e">
        <f>Forecast!#REF!+Forecast!#REF!*'Error Factor for last day'!#REF!</f>
        <v>#REF!</v>
      </c>
      <c r="N846" s="6" t="e">
        <f>Forecast!#REF!+Forecast!#REF!*'Error Factor for last day'!#REF!</f>
        <v>#REF!</v>
      </c>
      <c r="O846" s="6" t="e">
        <f>Forecast!#REF!+Forecast!#REF!*'Error Factor for last day'!#REF!</f>
        <v>#REF!</v>
      </c>
      <c r="P846" s="6" t="e">
        <f>Forecast!#REF!+Forecast!#REF!*'Error Factor for last day'!#REF!</f>
        <v>#REF!</v>
      </c>
      <c r="Q846" s="6" t="e">
        <f>Forecast!#REF!+Forecast!#REF!*'Error Factor for last day'!#REF!</f>
        <v>#REF!</v>
      </c>
      <c r="R846" s="6" t="e">
        <f>Forecast!#REF!+Forecast!#REF!*'Error Factor for last day'!#REF!</f>
        <v>#REF!</v>
      </c>
      <c r="S846" s="6" t="e">
        <f>Forecast!#REF!+Forecast!#REF!*'Error Factor for last day'!#REF!</f>
        <v>#REF!</v>
      </c>
      <c r="T846" s="6" t="e">
        <f>Forecast!#REF!+Forecast!#REF!*'Error Factor for last day'!#REF!</f>
        <v>#REF!</v>
      </c>
      <c r="U846" s="6" t="e">
        <f>Forecast!#REF!+Forecast!#REF!*'Error Factor for last day'!#REF!</f>
        <v>#REF!</v>
      </c>
      <c r="V846" s="6" t="e">
        <f>Forecast!#REF!+Forecast!#REF!*'Error Factor for last day'!#REF!</f>
        <v>#REF!</v>
      </c>
      <c r="W846" s="6" t="e">
        <f>Forecast!#REF!+Forecast!#REF!*'Error Factor for last day'!#REF!</f>
        <v>#REF!</v>
      </c>
      <c r="X846" s="6" t="e">
        <f>Forecast!#REF!+Forecast!#REF!*'Error Factor for last day'!#REF!</f>
        <v>#REF!</v>
      </c>
      <c r="Y846" s="6" t="e">
        <f>Forecast!#REF!+Forecast!#REF!*'Error Factor for last day'!#REF!</f>
        <v>#REF!</v>
      </c>
      <c r="Z846" s="6" t="e">
        <f>Forecast!#REF!+Forecast!#REF!*'Error Factor for last day'!#REF!</f>
        <v>#REF!</v>
      </c>
      <c r="AA846" s="6" t="e">
        <f>Forecast!#REF!+Forecast!#REF!*'Error Factor for last day'!#REF!</f>
        <v>#REF!</v>
      </c>
      <c r="AB846" s="6" t="e">
        <f>Forecast!#REF!+Forecast!#REF!*'Error Factor for last day'!#REF!</f>
        <v>#REF!</v>
      </c>
      <c r="AC846" s="6" t="e">
        <f>Forecast!#REF!+Forecast!#REF!*'Error Factor for last day'!#REF!</f>
        <v>#REF!</v>
      </c>
      <c r="AD846" s="6" t="e">
        <f>Forecast!#REF!+Forecast!#REF!*'Error Factor for last day'!#REF!</f>
        <v>#REF!</v>
      </c>
      <c r="AE846" s="6" t="e">
        <f>Forecast!#REF!+Forecast!#REF!*'Error Factor for last day'!#REF!</f>
        <v>#REF!</v>
      </c>
      <c r="AF846" s="6" t="e">
        <f>Forecast!#REF!+Forecast!#REF!*'Error Factor for last day'!#REF!</f>
        <v>#REF!</v>
      </c>
      <c r="AG846" s="6" t="e">
        <f>Forecast!#REF!+Forecast!#REF!*'Error Factor for last day'!#REF!</f>
        <v>#REF!</v>
      </c>
    </row>
    <row r="847" spans="1:33" hidden="1" x14ac:dyDescent="0.25">
      <c r="A847" s="2">
        <v>42232.585416666669</v>
      </c>
      <c r="B847" s="6" t="e">
        <f>Forecast!#REF!+Forecast!#REF!*'Error Factor for last day'!#REF!</f>
        <v>#REF!</v>
      </c>
      <c r="C847" s="6" t="e">
        <f>Forecast!#REF!+Forecast!#REF!*'Error Factor for last day'!#REF!</f>
        <v>#REF!</v>
      </c>
      <c r="D847" s="6" t="e">
        <f>Forecast!#REF!+Forecast!#REF!*'Error Factor for last day'!#REF!</f>
        <v>#REF!</v>
      </c>
      <c r="E847" s="6" t="e">
        <f>Forecast!#REF!+Forecast!#REF!*'Error Factor for last day'!#REF!</f>
        <v>#REF!</v>
      </c>
      <c r="F847" s="6" t="e">
        <f>Forecast!#REF!+Forecast!#REF!*'Error Factor for last day'!#REF!</f>
        <v>#REF!</v>
      </c>
      <c r="G847" s="6" t="e">
        <f>Forecast!#REF!+Forecast!#REF!*'Error Factor for last day'!#REF!</f>
        <v>#REF!</v>
      </c>
      <c r="H847" s="6" t="e">
        <f>Forecast!#REF!+Forecast!#REF!*'Error Factor for last day'!#REF!</f>
        <v>#REF!</v>
      </c>
      <c r="I847" s="6" t="e">
        <f>Forecast!#REF!+Forecast!#REF!*'Error Factor for last day'!#REF!</f>
        <v>#REF!</v>
      </c>
      <c r="J847" s="6" t="e">
        <f>Forecast!#REF!+Forecast!#REF!*'Error Factor for last day'!#REF!</f>
        <v>#REF!</v>
      </c>
      <c r="K847" s="6" t="e">
        <f>Forecast!#REF!+Forecast!#REF!*'Error Factor for last day'!#REF!</f>
        <v>#REF!</v>
      </c>
      <c r="L847" s="6" t="e">
        <f>Forecast!#REF!+Forecast!#REF!*'Error Factor for last day'!#REF!</f>
        <v>#REF!</v>
      </c>
      <c r="M847" s="6" t="e">
        <f>Forecast!#REF!+Forecast!#REF!*'Error Factor for last day'!#REF!</f>
        <v>#REF!</v>
      </c>
      <c r="N847" s="6" t="e">
        <f>Forecast!#REF!+Forecast!#REF!*'Error Factor for last day'!#REF!</f>
        <v>#REF!</v>
      </c>
      <c r="O847" s="6" t="e">
        <f>Forecast!#REF!+Forecast!#REF!*'Error Factor for last day'!#REF!</f>
        <v>#REF!</v>
      </c>
      <c r="P847" s="6" t="e">
        <f>Forecast!#REF!+Forecast!#REF!*'Error Factor for last day'!#REF!</f>
        <v>#REF!</v>
      </c>
      <c r="Q847" s="6" t="e">
        <f>Forecast!#REF!+Forecast!#REF!*'Error Factor for last day'!#REF!</f>
        <v>#REF!</v>
      </c>
      <c r="R847" s="6" t="e">
        <f>Forecast!#REF!+Forecast!#REF!*'Error Factor for last day'!#REF!</f>
        <v>#REF!</v>
      </c>
      <c r="S847" s="6" t="e">
        <f>Forecast!#REF!+Forecast!#REF!*'Error Factor for last day'!#REF!</f>
        <v>#REF!</v>
      </c>
      <c r="T847" s="6" t="e">
        <f>Forecast!#REF!+Forecast!#REF!*'Error Factor for last day'!#REF!</f>
        <v>#REF!</v>
      </c>
      <c r="U847" s="6" t="e">
        <f>Forecast!#REF!+Forecast!#REF!*'Error Factor for last day'!#REF!</f>
        <v>#REF!</v>
      </c>
      <c r="V847" s="6" t="e">
        <f>Forecast!#REF!+Forecast!#REF!*'Error Factor for last day'!#REF!</f>
        <v>#REF!</v>
      </c>
      <c r="W847" s="6" t="e">
        <f>Forecast!#REF!+Forecast!#REF!*'Error Factor for last day'!#REF!</f>
        <v>#REF!</v>
      </c>
      <c r="X847" s="6" t="e">
        <f>Forecast!#REF!+Forecast!#REF!*'Error Factor for last day'!#REF!</f>
        <v>#REF!</v>
      </c>
      <c r="Y847" s="6" t="e">
        <f>Forecast!#REF!+Forecast!#REF!*'Error Factor for last day'!#REF!</f>
        <v>#REF!</v>
      </c>
      <c r="Z847" s="6" t="e">
        <f>Forecast!#REF!+Forecast!#REF!*'Error Factor for last day'!#REF!</f>
        <v>#REF!</v>
      </c>
      <c r="AA847" s="6" t="e">
        <f>Forecast!#REF!+Forecast!#REF!*'Error Factor for last day'!#REF!</f>
        <v>#REF!</v>
      </c>
      <c r="AB847" s="6" t="e">
        <f>Forecast!#REF!+Forecast!#REF!*'Error Factor for last day'!#REF!</f>
        <v>#REF!</v>
      </c>
      <c r="AC847" s="6" t="e">
        <f>Forecast!#REF!+Forecast!#REF!*'Error Factor for last day'!#REF!</f>
        <v>#REF!</v>
      </c>
      <c r="AD847" s="6" t="e">
        <f>Forecast!#REF!+Forecast!#REF!*'Error Factor for last day'!#REF!</f>
        <v>#REF!</v>
      </c>
      <c r="AE847" s="6" t="e">
        <f>Forecast!#REF!+Forecast!#REF!*'Error Factor for last day'!#REF!</f>
        <v>#REF!</v>
      </c>
      <c r="AF847" s="6" t="e">
        <f>Forecast!#REF!+Forecast!#REF!*'Error Factor for last day'!#REF!</f>
        <v>#REF!</v>
      </c>
      <c r="AG847" s="6" t="e">
        <f>Forecast!#REF!+Forecast!#REF!*'Error Factor for last day'!#REF!</f>
        <v>#REF!</v>
      </c>
    </row>
    <row r="848" spans="1:33" hidden="1" x14ac:dyDescent="0.25">
      <c r="A848" s="2">
        <v>42232.586111111108</v>
      </c>
      <c r="B848" s="6" t="e">
        <f>Forecast!#REF!+Forecast!#REF!*'Error Factor for last day'!#REF!</f>
        <v>#REF!</v>
      </c>
      <c r="C848" s="6" t="e">
        <f>Forecast!#REF!+Forecast!#REF!*'Error Factor for last day'!#REF!</f>
        <v>#REF!</v>
      </c>
      <c r="D848" s="6" t="e">
        <f>Forecast!#REF!+Forecast!#REF!*'Error Factor for last day'!#REF!</f>
        <v>#REF!</v>
      </c>
      <c r="E848" s="6" t="e">
        <f>Forecast!#REF!+Forecast!#REF!*'Error Factor for last day'!#REF!</f>
        <v>#REF!</v>
      </c>
      <c r="F848" s="6" t="e">
        <f>Forecast!#REF!+Forecast!#REF!*'Error Factor for last day'!#REF!</f>
        <v>#REF!</v>
      </c>
      <c r="G848" s="6" t="e">
        <f>Forecast!#REF!+Forecast!#REF!*'Error Factor for last day'!#REF!</f>
        <v>#REF!</v>
      </c>
      <c r="H848" s="6" t="e">
        <f>Forecast!#REF!+Forecast!#REF!*'Error Factor for last day'!#REF!</f>
        <v>#REF!</v>
      </c>
      <c r="I848" s="6" t="e">
        <f>Forecast!#REF!+Forecast!#REF!*'Error Factor for last day'!#REF!</f>
        <v>#REF!</v>
      </c>
      <c r="J848" s="6" t="e">
        <f>Forecast!#REF!+Forecast!#REF!*'Error Factor for last day'!#REF!</f>
        <v>#REF!</v>
      </c>
      <c r="K848" s="6" t="e">
        <f>Forecast!#REF!+Forecast!#REF!*'Error Factor for last day'!#REF!</f>
        <v>#REF!</v>
      </c>
      <c r="L848" s="6" t="e">
        <f>Forecast!#REF!+Forecast!#REF!*'Error Factor for last day'!#REF!</f>
        <v>#REF!</v>
      </c>
      <c r="M848" s="6" t="e">
        <f>Forecast!#REF!+Forecast!#REF!*'Error Factor for last day'!#REF!</f>
        <v>#REF!</v>
      </c>
      <c r="N848" s="6" t="e">
        <f>Forecast!#REF!+Forecast!#REF!*'Error Factor for last day'!#REF!</f>
        <v>#REF!</v>
      </c>
      <c r="O848" s="6" t="e">
        <f>Forecast!#REF!+Forecast!#REF!*'Error Factor for last day'!#REF!</f>
        <v>#REF!</v>
      </c>
      <c r="P848" s="6" t="e">
        <f>Forecast!#REF!+Forecast!#REF!*'Error Factor for last day'!#REF!</f>
        <v>#REF!</v>
      </c>
      <c r="Q848" s="6" t="e">
        <f>Forecast!#REF!+Forecast!#REF!*'Error Factor for last day'!#REF!</f>
        <v>#REF!</v>
      </c>
      <c r="R848" s="6" t="e">
        <f>Forecast!#REF!+Forecast!#REF!*'Error Factor for last day'!#REF!</f>
        <v>#REF!</v>
      </c>
      <c r="S848" s="6" t="e">
        <f>Forecast!#REF!+Forecast!#REF!*'Error Factor for last day'!#REF!</f>
        <v>#REF!</v>
      </c>
      <c r="T848" s="6" t="e">
        <f>Forecast!#REF!+Forecast!#REF!*'Error Factor for last day'!#REF!</f>
        <v>#REF!</v>
      </c>
      <c r="U848" s="6" t="e">
        <f>Forecast!#REF!+Forecast!#REF!*'Error Factor for last day'!#REF!</f>
        <v>#REF!</v>
      </c>
      <c r="V848" s="6" t="e">
        <f>Forecast!#REF!+Forecast!#REF!*'Error Factor for last day'!#REF!</f>
        <v>#REF!</v>
      </c>
      <c r="W848" s="6" t="e">
        <f>Forecast!#REF!+Forecast!#REF!*'Error Factor for last day'!#REF!</f>
        <v>#REF!</v>
      </c>
      <c r="X848" s="6" t="e">
        <f>Forecast!#REF!+Forecast!#REF!*'Error Factor for last day'!#REF!</f>
        <v>#REF!</v>
      </c>
      <c r="Y848" s="6" t="e">
        <f>Forecast!#REF!+Forecast!#REF!*'Error Factor for last day'!#REF!</f>
        <v>#REF!</v>
      </c>
      <c r="Z848" s="6" t="e">
        <f>Forecast!#REF!+Forecast!#REF!*'Error Factor for last day'!#REF!</f>
        <v>#REF!</v>
      </c>
      <c r="AA848" s="6" t="e">
        <f>Forecast!#REF!+Forecast!#REF!*'Error Factor for last day'!#REF!</f>
        <v>#REF!</v>
      </c>
      <c r="AB848" s="6" t="e">
        <f>Forecast!#REF!+Forecast!#REF!*'Error Factor for last day'!#REF!</f>
        <v>#REF!</v>
      </c>
      <c r="AC848" s="6" t="e">
        <f>Forecast!#REF!+Forecast!#REF!*'Error Factor for last day'!#REF!</f>
        <v>#REF!</v>
      </c>
      <c r="AD848" s="6" t="e">
        <f>Forecast!#REF!+Forecast!#REF!*'Error Factor for last day'!#REF!</f>
        <v>#REF!</v>
      </c>
      <c r="AE848" s="6" t="e">
        <f>Forecast!#REF!+Forecast!#REF!*'Error Factor for last day'!#REF!</f>
        <v>#REF!</v>
      </c>
      <c r="AF848" s="6" t="e">
        <f>Forecast!#REF!+Forecast!#REF!*'Error Factor for last day'!#REF!</f>
        <v>#REF!</v>
      </c>
      <c r="AG848" s="6" t="e">
        <f>Forecast!#REF!+Forecast!#REF!*'Error Factor for last day'!#REF!</f>
        <v>#REF!</v>
      </c>
    </row>
    <row r="849" spans="1:33" hidden="1" x14ac:dyDescent="0.25">
      <c r="A849" s="2">
        <v>42232.586805555555</v>
      </c>
      <c r="B849" s="6" t="e">
        <f>Forecast!#REF!+Forecast!#REF!*'Error Factor for last day'!#REF!</f>
        <v>#REF!</v>
      </c>
      <c r="C849" s="6" t="e">
        <f>Forecast!#REF!+Forecast!#REF!*'Error Factor for last day'!#REF!</f>
        <v>#REF!</v>
      </c>
      <c r="D849" s="6" t="e">
        <f>Forecast!#REF!+Forecast!#REF!*'Error Factor for last day'!#REF!</f>
        <v>#REF!</v>
      </c>
      <c r="E849" s="6" t="e">
        <f>Forecast!#REF!+Forecast!#REF!*'Error Factor for last day'!#REF!</f>
        <v>#REF!</v>
      </c>
      <c r="F849" s="6" t="e">
        <f>Forecast!#REF!+Forecast!#REF!*'Error Factor for last day'!#REF!</f>
        <v>#REF!</v>
      </c>
      <c r="G849" s="6" t="e">
        <f>Forecast!#REF!+Forecast!#REF!*'Error Factor for last day'!#REF!</f>
        <v>#REF!</v>
      </c>
      <c r="H849" s="6" t="e">
        <f>Forecast!#REF!+Forecast!#REF!*'Error Factor for last day'!#REF!</f>
        <v>#REF!</v>
      </c>
      <c r="I849" s="6" t="e">
        <f>Forecast!#REF!+Forecast!#REF!*'Error Factor for last day'!#REF!</f>
        <v>#REF!</v>
      </c>
      <c r="J849" s="6" t="e">
        <f>Forecast!#REF!+Forecast!#REF!*'Error Factor for last day'!#REF!</f>
        <v>#REF!</v>
      </c>
      <c r="K849" s="6" t="e">
        <f>Forecast!#REF!+Forecast!#REF!*'Error Factor for last day'!#REF!</f>
        <v>#REF!</v>
      </c>
      <c r="L849" s="6" t="e">
        <f>Forecast!#REF!+Forecast!#REF!*'Error Factor for last day'!#REF!</f>
        <v>#REF!</v>
      </c>
      <c r="M849" s="6" t="e">
        <f>Forecast!#REF!+Forecast!#REF!*'Error Factor for last day'!#REF!</f>
        <v>#REF!</v>
      </c>
      <c r="N849" s="6" t="e">
        <f>Forecast!#REF!+Forecast!#REF!*'Error Factor for last day'!#REF!</f>
        <v>#REF!</v>
      </c>
      <c r="O849" s="6" t="e">
        <f>Forecast!#REF!+Forecast!#REF!*'Error Factor for last day'!#REF!</f>
        <v>#REF!</v>
      </c>
      <c r="P849" s="6" t="e">
        <f>Forecast!#REF!+Forecast!#REF!*'Error Factor for last day'!#REF!</f>
        <v>#REF!</v>
      </c>
      <c r="Q849" s="6" t="e">
        <f>Forecast!#REF!+Forecast!#REF!*'Error Factor for last day'!#REF!</f>
        <v>#REF!</v>
      </c>
      <c r="R849" s="6" t="e">
        <f>Forecast!#REF!+Forecast!#REF!*'Error Factor for last day'!#REF!</f>
        <v>#REF!</v>
      </c>
      <c r="S849" s="6" t="e">
        <f>Forecast!#REF!+Forecast!#REF!*'Error Factor for last day'!#REF!</f>
        <v>#REF!</v>
      </c>
      <c r="T849" s="6" t="e">
        <f>Forecast!#REF!+Forecast!#REF!*'Error Factor for last day'!#REF!</f>
        <v>#REF!</v>
      </c>
      <c r="U849" s="6" t="e">
        <f>Forecast!#REF!+Forecast!#REF!*'Error Factor for last day'!#REF!</f>
        <v>#REF!</v>
      </c>
      <c r="V849" s="6" t="e">
        <f>Forecast!#REF!+Forecast!#REF!*'Error Factor for last day'!#REF!</f>
        <v>#REF!</v>
      </c>
      <c r="W849" s="6" t="e">
        <f>Forecast!#REF!+Forecast!#REF!*'Error Factor for last day'!#REF!</f>
        <v>#REF!</v>
      </c>
      <c r="X849" s="6" t="e">
        <f>Forecast!#REF!+Forecast!#REF!*'Error Factor for last day'!#REF!</f>
        <v>#REF!</v>
      </c>
      <c r="Y849" s="6" t="e">
        <f>Forecast!#REF!+Forecast!#REF!*'Error Factor for last day'!#REF!</f>
        <v>#REF!</v>
      </c>
      <c r="Z849" s="6" t="e">
        <f>Forecast!#REF!+Forecast!#REF!*'Error Factor for last day'!#REF!</f>
        <v>#REF!</v>
      </c>
      <c r="AA849" s="6" t="e">
        <f>Forecast!#REF!+Forecast!#REF!*'Error Factor for last day'!#REF!</f>
        <v>#REF!</v>
      </c>
      <c r="AB849" s="6" t="e">
        <f>Forecast!#REF!+Forecast!#REF!*'Error Factor for last day'!#REF!</f>
        <v>#REF!</v>
      </c>
      <c r="AC849" s="6" t="e">
        <f>Forecast!#REF!+Forecast!#REF!*'Error Factor for last day'!#REF!</f>
        <v>#REF!</v>
      </c>
      <c r="AD849" s="6" t="e">
        <f>Forecast!#REF!+Forecast!#REF!*'Error Factor for last day'!#REF!</f>
        <v>#REF!</v>
      </c>
      <c r="AE849" s="6" t="e">
        <f>Forecast!#REF!+Forecast!#REF!*'Error Factor for last day'!#REF!</f>
        <v>#REF!</v>
      </c>
      <c r="AF849" s="6" t="e">
        <f>Forecast!#REF!+Forecast!#REF!*'Error Factor for last day'!#REF!</f>
        <v>#REF!</v>
      </c>
      <c r="AG849" s="6" t="e">
        <f>Forecast!#REF!+Forecast!#REF!*'Error Factor for last day'!#REF!</f>
        <v>#REF!</v>
      </c>
    </row>
    <row r="850" spans="1:33" hidden="1" x14ac:dyDescent="0.25">
      <c r="A850" s="2">
        <v>42232.587500000001</v>
      </c>
      <c r="B850" s="6" t="e">
        <f>Forecast!#REF!+Forecast!#REF!*'Error Factor for last day'!#REF!</f>
        <v>#REF!</v>
      </c>
      <c r="C850" s="6" t="e">
        <f>Forecast!#REF!+Forecast!#REF!*'Error Factor for last day'!#REF!</f>
        <v>#REF!</v>
      </c>
      <c r="D850" s="6" t="e">
        <f>Forecast!#REF!+Forecast!#REF!*'Error Factor for last day'!#REF!</f>
        <v>#REF!</v>
      </c>
      <c r="E850" s="6" t="e">
        <f>Forecast!#REF!+Forecast!#REF!*'Error Factor for last day'!#REF!</f>
        <v>#REF!</v>
      </c>
      <c r="F850" s="6" t="e">
        <f>Forecast!#REF!+Forecast!#REF!*'Error Factor for last day'!#REF!</f>
        <v>#REF!</v>
      </c>
      <c r="G850" s="6" t="e">
        <f>Forecast!#REF!+Forecast!#REF!*'Error Factor for last day'!#REF!</f>
        <v>#REF!</v>
      </c>
      <c r="H850" s="6" t="e">
        <f>Forecast!#REF!+Forecast!#REF!*'Error Factor for last day'!#REF!</f>
        <v>#REF!</v>
      </c>
      <c r="I850" s="6" t="e">
        <f>Forecast!#REF!+Forecast!#REF!*'Error Factor for last day'!#REF!</f>
        <v>#REF!</v>
      </c>
      <c r="J850" s="6" t="e">
        <f>Forecast!#REF!+Forecast!#REF!*'Error Factor for last day'!#REF!</f>
        <v>#REF!</v>
      </c>
      <c r="K850" s="6" t="e">
        <f>Forecast!#REF!+Forecast!#REF!*'Error Factor for last day'!#REF!</f>
        <v>#REF!</v>
      </c>
      <c r="L850" s="6" t="e">
        <f>Forecast!#REF!+Forecast!#REF!*'Error Factor for last day'!#REF!</f>
        <v>#REF!</v>
      </c>
      <c r="M850" s="6" t="e">
        <f>Forecast!#REF!+Forecast!#REF!*'Error Factor for last day'!#REF!</f>
        <v>#REF!</v>
      </c>
      <c r="N850" s="6" t="e">
        <f>Forecast!#REF!+Forecast!#REF!*'Error Factor for last day'!#REF!</f>
        <v>#REF!</v>
      </c>
      <c r="O850" s="6" t="e">
        <f>Forecast!#REF!+Forecast!#REF!*'Error Factor for last day'!#REF!</f>
        <v>#REF!</v>
      </c>
      <c r="P850" s="6" t="e">
        <f>Forecast!#REF!+Forecast!#REF!*'Error Factor for last day'!#REF!</f>
        <v>#REF!</v>
      </c>
      <c r="Q850" s="6" t="e">
        <f>Forecast!#REF!+Forecast!#REF!*'Error Factor for last day'!#REF!</f>
        <v>#REF!</v>
      </c>
      <c r="R850" s="6" t="e">
        <f>Forecast!#REF!+Forecast!#REF!*'Error Factor for last day'!#REF!</f>
        <v>#REF!</v>
      </c>
      <c r="S850" s="6" t="e">
        <f>Forecast!#REF!+Forecast!#REF!*'Error Factor for last day'!#REF!</f>
        <v>#REF!</v>
      </c>
      <c r="T850" s="6" t="e">
        <f>Forecast!#REF!+Forecast!#REF!*'Error Factor for last day'!#REF!</f>
        <v>#REF!</v>
      </c>
      <c r="U850" s="6" t="e">
        <f>Forecast!#REF!+Forecast!#REF!*'Error Factor for last day'!#REF!</f>
        <v>#REF!</v>
      </c>
      <c r="V850" s="6" t="e">
        <f>Forecast!#REF!+Forecast!#REF!*'Error Factor for last day'!#REF!</f>
        <v>#REF!</v>
      </c>
      <c r="W850" s="6" t="e">
        <f>Forecast!#REF!+Forecast!#REF!*'Error Factor for last day'!#REF!</f>
        <v>#REF!</v>
      </c>
      <c r="X850" s="6" t="e">
        <f>Forecast!#REF!+Forecast!#REF!*'Error Factor for last day'!#REF!</f>
        <v>#REF!</v>
      </c>
      <c r="Y850" s="6" t="e">
        <f>Forecast!#REF!+Forecast!#REF!*'Error Factor for last day'!#REF!</f>
        <v>#REF!</v>
      </c>
      <c r="Z850" s="6" t="e">
        <f>Forecast!#REF!+Forecast!#REF!*'Error Factor for last day'!#REF!</f>
        <v>#REF!</v>
      </c>
      <c r="AA850" s="6" t="e">
        <f>Forecast!#REF!+Forecast!#REF!*'Error Factor for last day'!#REF!</f>
        <v>#REF!</v>
      </c>
      <c r="AB850" s="6" t="e">
        <f>Forecast!#REF!+Forecast!#REF!*'Error Factor for last day'!#REF!</f>
        <v>#REF!</v>
      </c>
      <c r="AC850" s="6" t="e">
        <f>Forecast!#REF!+Forecast!#REF!*'Error Factor for last day'!#REF!</f>
        <v>#REF!</v>
      </c>
      <c r="AD850" s="6" t="e">
        <f>Forecast!#REF!+Forecast!#REF!*'Error Factor for last day'!#REF!</f>
        <v>#REF!</v>
      </c>
      <c r="AE850" s="6" t="e">
        <f>Forecast!#REF!+Forecast!#REF!*'Error Factor for last day'!#REF!</f>
        <v>#REF!</v>
      </c>
      <c r="AF850" s="6" t="e">
        <f>Forecast!#REF!+Forecast!#REF!*'Error Factor for last day'!#REF!</f>
        <v>#REF!</v>
      </c>
      <c r="AG850" s="6" t="e">
        <f>Forecast!#REF!+Forecast!#REF!*'Error Factor for last day'!#REF!</f>
        <v>#REF!</v>
      </c>
    </row>
    <row r="851" spans="1:33" hidden="1" x14ac:dyDescent="0.25">
      <c r="A851" s="2">
        <v>42232.588194444441</v>
      </c>
      <c r="B851" s="6" t="e">
        <f>Forecast!#REF!+Forecast!#REF!*'Error Factor for last day'!#REF!</f>
        <v>#REF!</v>
      </c>
      <c r="C851" s="6" t="e">
        <f>Forecast!#REF!+Forecast!#REF!*'Error Factor for last day'!#REF!</f>
        <v>#REF!</v>
      </c>
      <c r="D851" s="6" t="e">
        <f>Forecast!#REF!+Forecast!#REF!*'Error Factor for last day'!#REF!</f>
        <v>#REF!</v>
      </c>
      <c r="E851" s="6" t="e">
        <f>Forecast!#REF!+Forecast!#REF!*'Error Factor for last day'!#REF!</f>
        <v>#REF!</v>
      </c>
      <c r="F851" s="6" t="e">
        <f>Forecast!#REF!+Forecast!#REF!*'Error Factor for last day'!#REF!</f>
        <v>#REF!</v>
      </c>
      <c r="G851" s="6" t="e">
        <f>Forecast!#REF!+Forecast!#REF!*'Error Factor for last day'!#REF!</f>
        <v>#REF!</v>
      </c>
      <c r="H851" s="6" t="e">
        <f>Forecast!#REF!+Forecast!#REF!*'Error Factor for last day'!#REF!</f>
        <v>#REF!</v>
      </c>
      <c r="I851" s="6" t="e">
        <f>Forecast!#REF!+Forecast!#REF!*'Error Factor for last day'!#REF!</f>
        <v>#REF!</v>
      </c>
      <c r="J851" s="6" t="e">
        <f>Forecast!#REF!+Forecast!#REF!*'Error Factor for last day'!#REF!</f>
        <v>#REF!</v>
      </c>
      <c r="K851" s="6" t="e">
        <f>Forecast!#REF!+Forecast!#REF!*'Error Factor for last day'!#REF!</f>
        <v>#REF!</v>
      </c>
      <c r="L851" s="6" t="e">
        <f>Forecast!#REF!+Forecast!#REF!*'Error Factor for last day'!#REF!</f>
        <v>#REF!</v>
      </c>
      <c r="M851" s="6" t="e">
        <f>Forecast!#REF!+Forecast!#REF!*'Error Factor for last day'!#REF!</f>
        <v>#REF!</v>
      </c>
      <c r="N851" s="6" t="e">
        <f>Forecast!#REF!+Forecast!#REF!*'Error Factor for last day'!#REF!</f>
        <v>#REF!</v>
      </c>
      <c r="O851" s="6" t="e">
        <f>Forecast!#REF!+Forecast!#REF!*'Error Factor for last day'!#REF!</f>
        <v>#REF!</v>
      </c>
      <c r="P851" s="6" t="e">
        <f>Forecast!#REF!+Forecast!#REF!*'Error Factor for last day'!#REF!</f>
        <v>#REF!</v>
      </c>
      <c r="Q851" s="6" t="e">
        <f>Forecast!#REF!+Forecast!#REF!*'Error Factor for last day'!#REF!</f>
        <v>#REF!</v>
      </c>
      <c r="R851" s="6" t="e">
        <f>Forecast!#REF!+Forecast!#REF!*'Error Factor for last day'!#REF!</f>
        <v>#REF!</v>
      </c>
      <c r="S851" s="6" t="e">
        <f>Forecast!#REF!+Forecast!#REF!*'Error Factor for last day'!#REF!</f>
        <v>#REF!</v>
      </c>
      <c r="T851" s="6" t="e">
        <f>Forecast!#REF!+Forecast!#REF!*'Error Factor for last day'!#REF!</f>
        <v>#REF!</v>
      </c>
      <c r="U851" s="6" t="e">
        <f>Forecast!#REF!+Forecast!#REF!*'Error Factor for last day'!#REF!</f>
        <v>#REF!</v>
      </c>
      <c r="V851" s="6" t="e">
        <f>Forecast!#REF!+Forecast!#REF!*'Error Factor for last day'!#REF!</f>
        <v>#REF!</v>
      </c>
      <c r="W851" s="6" t="e">
        <f>Forecast!#REF!+Forecast!#REF!*'Error Factor for last day'!#REF!</f>
        <v>#REF!</v>
      </c>
      <c r="X851" s="6" t="e">
        <f>Forecast!#REF!+Forecast!#REF!*'Error Factor for last day'!#REF!</f>
        <v>#REF!</v>
      </c>
      <c r="Y851" s="6" t="e">
        <f>Forecast!#REF!+Forecast!#REF!*'Error Factor for last day'!#REF!</f>
        <v>#REF!</v>
      </c>
      <c r="Z851" s="6" t="e">
        <f>Forecast!#REF!+Forecast!#REF!*'Error Factor for last day'!#REF!</f>
        <v>#REF!</v>
      </c>
      <c r="AA851" s="6" t="e">
        <f>Forecast!#REF!+Forecast!#REF!*'Error Factor for last day'!#REF!</f>
        <v>#REF!</v>
      </c>
      <c r="AB851" s="6" t="e">
        <f>Forecast!#REF!+Forecast!#REF!*'Error Factor for last day'!#REF!</f>
        <v>#REF!</v>
      </c>
      <c r="AC851" s="6" t="e">
        <f>Forecast!#REF!+Forecast!#REF!*'Error Factor for last day'!#REF!</f>
        <v>#REF!</v>
      </c>
      <c r="AD851" s="6" t="e">
        <f>Forecast!#REF!+Forecast!#REF!*'Error Factor for last day'!#REF!</f>
        <v>#REF!</v>
      </c>
      <c r="AE851" s="6" t="e">
        <f>Forecast!#REF!+Forecast!#REF!*'Error Factor for last day'!#REF!</f>
        <v>#REF!</v>
      </c>
      <c r="AF851" s="6" t="e">
        <f>Forecast!#REF!+Forecast!#REF!*'Error Factor for last day'!#REF!</f>
        <v>#REF!</v>
      </c>
      <c r="AG851" s="6" t="e">
        <f>Forecast!#REF!+Forecast!#REF!*'Error Factor for last day'!#REF!</f>
        <v>#REF!</v>
      </c>
    </row>
    <row r="852" spans="1:33" hidden="1" x14ac:dyDescent="0.25">
      <c r="A852" s="2">
        <v>42232.588888888888</v>
      </c>
      <c r="B852" s="6" t="e">
        <f>Forecast!#REF!+Forecast!#REF!*'Error Factor for last day'!#REF!</f>
        <v>#REF!</v>
      </c>
      <c r="C852" s="6" t="e">
        <f>Forecast!#REF!+Forecast!#REF!*'Error Factor for last day'!#REF!</f>
        <v>#REF!</v>
      </c>
      <c r="D852" s="6" t="e">
        <f>Forecast!#REF!+Forecast!#REF!*'Error Factor for last day'!#REF!</f>
        <v>#REF!</v>
      </c>
      <c r="E852" s="6" t="e">
        <f>Forecast!#REF!+Forecast!#REF!*'Error Factor for last day'!#REF!</f>
        <v>#REF!</v>
      </c>
      <c r="F852" s="6" t="e">
        <f>Forecast!#REF!+Forecast!#REF!*'Error Factor for last day'!#REF!</f>
        <v>#REF!</v>
      </c>
      <c r="G852" s="6" t="e">
        <f>Forecast!#REF!+Forecast!#REF!*'Error Factor for last day'!#REF!</f>
        <v>#REF!</v>
      </c>
      <c r="H852" s="6" t="e">
        <f>Forecast!#REF!+Forecast!#REF!*'Error Factor for last day'!#REF!</f>
        <v>#REF!</v>
      </c>
      <c r="I852" s="6" t="e">
        <f>Forecast!#REF!+Forecast!#REF!*'Error Factor for last day'!#REF!</f>
        <v>#REF!</v>
      </c>
      <c r="J852" s="6" t="e">
        <f>Forecast!#REF!+Forecast!#REF!*'Error Factor for last day'!#REF!</f>
        <v>#REF!</v>
      </c>
      <c r="K852" s="6" t="e">
        <f>Forecast!#REF!+Forecast!#REF!*'Error Factor for last day'!#REF!</f>
        <v>#REF!</v>
      </c>
      <c r="L852" s="6" t="e">
        <f>Forecast!#REF!+Forecast!#REF!*'Error Factor for last day'!#REF!</f>
        <v>#REF!</v>
      </c>
      <c r="M852" s="6" t="e">
        <f>Forecast!#REF!+Forecast!#REF!*'Error Factor for last day'!#REF!</f>
        <v>#REF!</v>
      </c>
      <c r="N852" s="6" t="e">
        <f>Forecast!#REF!+Forecast!#REF!*'Error Factor for last day'!#REF!</f>
        <v>#REF!</v>
      </c>
      <c r="O852" s="6" t="e">
        <f>Forecast!#REF!+Forecast!#REF!*'Error Factor for last day'!#REF!</f>
        <v>#REF!</v>
      </c>
      <c r="P852" s="6" t="e">
        <f>Forecast!#REF!+Forecast!#REF!*'Error Factor for last day'!#REF!</f>
        <v>#REF!</v>
      </c>
      <c r="Q852" s="6" t="e">
        <f>Forecast!#REF!+Forecast!#REF!*'Error Factor for last day'!#REF!</f>
        <v>#REF!</v>
      </c>
      <c r="R852" s="6" t="e">
        <f>Forecast!#REF!+Forecast!#REF!*'Error Factor for last day'!#REF!</f>
        <v>#REF!</v>
      </c>
      <c r="S852" s="6" t="e">
        <f>Forecast!#REF!+Forecast!#REF!*'Error Factor for last day'!#REF!</f>
        <v>#REF!</v>
      </c>
      <c r="T852" s="6" t="e">
        <f>Forecast!#REF!+Forecast!#REF!*'Error Factor for last day'!#REF!</f>
        <v>#REF!</v>
      </c>
      <c r="U852" s="6" t="e">
        <f>Forecast!#REF!+Forecast!#REF!*'Error Factor for last day'!#REF!</f>
        <v>#REF!</v>
      </c>
      <c r="V852" s="6" t="e">
        <f>Forecast!#REF!+Forecast!#REF!*'Error Factor for last day'!#REF!</f>
        <v>#REF!</v>
      </c>
      <c r="W852" s="6" t="e">
        <f>Forecast!#REF!+Forecast!#REF!*'Error Factor for last day'!#REF!</f>
        <v>#REF!</v>
      </c>
      <c r="X852" s="6" t="e">
        <f>Forecast!#REF!+Forecast!#REF!*'Error Factor for last day'!#REF!</f>
        <v>#REF!</v>
      </c>
      <c r="Y852" s="6" t="e">
        <f>Forecast!#REF!+Forecast!#REF!*'Error Factor for last day'!#REF!</f>
        <v>#REF!</v>
      </c>
      <c r="Z852" s="6" t="e">
        <f>Forecast!#REF!+Forecast!#REF!*'Error Factor for last day'!#REF!</f>
        <v>#REF!</v>
      </c>
      <c r="AA852" s="6" t="e">
        <f>Forecast!#REF!+Forecast!#REF!*'Error Factor for last day'!#REF!</f>
        <v>#REF!</v>
      </c>
      <c r="AB852" s="6" t="e">
        <f>Forecast!#REF!+Forecast!#REF!*'Error Factor for last day'!#REF!</f>
        <v>#REF!</v>
      </c>
      <c r="AC852" s="6" t="e">
        <f>Forecast!#REF!+Forecast!#REF!*'Error Factor for last day'!#REF!</f>
        <v>#REF!</v>
      </c>
      <c r="AD852" s="6" t="e">
        <f>Forecast!#REF!+Forecast!#REF!*'Error Factor for last day'!#REF!</f>
        <v>#REF!</v>
      </c>
      <c r="AE852" s="6" t="e">
        <f>Forecast!#REF!+Forecast!#REF!*'Error Factor for last day'!#REF!</f>
        <v>#REF!</v>
      </c>
      <c r="AF852" s="6" t="e">
        <f>Forecast!#REF!+Forecast!#REF!*'Error Factor for last day'!#REF!</f>
        <v>#REF!</v>
      </c>
      <c r="AG852" s="6" t="e">
        <f>Forecast!#REF!+Forecast!#REF!*'Error Factor for last day'!#REF!</f>
        <v>#REF!</v>
      </c>
    </row>
    <row r="853" spans="1:33" hidden="1" x14ac:dyDescent="0.25">
      <c r="A853" s="2">
        <v>42232.589583333334</v>
      </c>
      <c r="B853" s="6" t="e">
        <f>Forecast!#REF!+Forecast!#REF!*'Error Factor for last day'!#REF!</f>
        <v>#REF!</v>
      </c>
      <c r="C853" s="6" t="e">
        <f>Forecast!#REF!+Forecast!#REF!*'Error Factor for last day'!#REF!</f>
        <v>#REF!</v>
      </c>
      <c r="D853" s="6" t="e">
        <f>Forecast!#REF!+Forecast!#REF!*'Error Factor for last day'!#REF!</f>
        <v>#REF!</v>
      </c>
      <c r="E853" s="6" t="e">
        <f>Forecast!#REF!+Forecast!#REF!*'Error Factor for last day'!#REF!</f>
        <v>#REF!</v>
      </c>
      <c r="F853" s="6" t="e">
        <f>Forecast!#REF!+Forecast!#REF!*'Error Factor for last day'!#REF!</f>
        <v>#REF!</v>
      </c>
      <c r="G853" s="6" t="e">
        <f>Forecast!#REF!+Forecast!#REF!*'Error Factor for last day'!#REF!</f>
        <v>#REF!</v>
      </c>
      <c r="H853" s="6" t="e">
        <f>Forecast!#REF!+Forecast!#REF!*'Error Factor for last day'!#REF!</f>
        <v>#REF!</v>
      </c>
      <c r="I853" s="6" t="e">
        <f>Forecast!#REF!+Forecast!#REF!*'Error Factor for last day'!#REF!</f>
        <v>#REF!</v>
      </c>
      <c r="J853" s="6" t="e">
        <f>Forecast!#REF!+Forecast!#REF!*'Error Factor for last day'!#REF!</f>
        <v>#REF!</v>
      </c>
      <c r="K853" s="6" t="e">
        <f>Forecast!#REF!+Forecast!#REF!*'Error Factor for last day'!#REF!</f>
        <v>#REF!</v>
      </c>
      <c r="L853" s="6" t="e">
        <f>Forecast!#REF!+Forecast!#REF!*'Error Factor for last day'!#REF!</f>
        <v>#REF!</v>
      </c>
      <c r="M853" s="6" t="e">
        <f>Forecast!#REF!+Forecast!#REF!*'Error Factor for last day'!#REF!</f>
        <v>#REF!</v>
      </c>
      <c r="N853" s="6" t="e">
        <f>Forecast!#REF!+Forecast!#REF!*'Error Factor for last day'!#REF!</f>
        <v>#REF!</v>
      </c>
      <c r="O853" s="6" t="e">
        <f>Forecast!#REF!+Forecast!#REF!*'Error Factor for last day'!#REF!</f>
        <v>#REF!</v>
      </c>
      <c r="P853" s="6" t="e">
        <f>Forecast!#REF!+Forecast!#REF!*'Error Factor for last day'!#REF!</f>
        <v>#REF!</v>
      </c>
      <c r="Q853" s="6" t="e">
        <f>Forecast!#REF!+Forecast!#REF!*'Error Factor for last day'!#REF!</f>
        <v>#REF!</v>
      </c>
      <c r="R853" s="6" t="e">
        <f>Forecast!#REF!+Forecast!#REF!*'Error Factor for last day'!#REF!</f>
        <v>#REF!</v>
      </c>
      <c r="S853" s="6" t="e">
        <f>Forecast!#REF!+Forecast!#REF!*'Error Factor for last day'!#REF!</f>
        <v>#REF!</v>
      </c>
      <c r="T853" s="6" t="e">
        <f>Forecast!#REF!+Forecast!#REF!*'Error Factor for last day'!#REF!</f>
        <v>#REF!</v>
      </c>
      <c r="U853" s="6" t="e">
        <f>Forecast!#REF!+Forecast!#REF!*'Error Factor for last day'!#REF!</f>
        <v>#REF!</v>
      </c>
      <c r="V853" s="6" t="e">
        <f>Forecast!#REF!+Forecast!#REF!*'Error Factor for last day'!#REF!</f>
        <v>#REF!</v>
      </c>
      <c r="W853" s="6" t="e">
        <f>Forecast!#REF!+Forecast!#REF!*'Error Factor for last day'!#REF!</f>
        <v>#REF!</v>
      </c>
      <c r="X853" s="6" t="e">
        <f>Forecast!#REF!+Forecast!#REF!*'Error Factor for last day'!#REF!</f>
        <v>#REF!</v>
      </c>
      <c r="Y853" s="6" t="e">
        <f>Forecast!#REF!+Forecast!#REF!*'Error Factor for last day'!#REF!</f>
        <v>#REF!</v>
      </c>
      <c r="Z853" s="6" t="e">
        <f>Forecast!#REF!+Forecast!#REF!*'Error Factor for last day'!#REF!</f>
        <v>#REF!</v>
      </c>
      <c r="AA853" s="6" t="e">
        <f>Forecast!#REF!+Forecast!#REF!*'Error Factor for last day'!#REF!</f>
        <v>#REF!</v>
      </c>
      <c r="AB853" s="6" t="e">
        <f>Forecast!#REF!+Forecast!#REF!*'Error Factor for last day'!#REF!</f>
        <v>#REF!</v>
      </c>
      <c r="AC853" s="6" t="e">
        <f>Forecast!#REF!+Forecast!#REF!*'Error Factor for last day'!#REF!</f>
        <v>#REF!</v>
      </c>
      <c r="AD853" s="6" t="e">
        <f>Forecast!#REF!+Forecast!#REF!*'Error Factor for last day'!#REF!</f>
        <v>#REF!</v>
      </c>
      <c r="AE853" s="6" t="e">
        <f>Forecast!#REF!+Forecast!#REF!*'Error Factor for last day'!#REF!</f>
        <v>#REF!</v>
      </c>
      <c r="AF853" s="6" t="e">
        <f>Forecast!#REF!+Forecast!#REF!*'Error Factor for last day'!#REF!</f>
        <v>#REF!</v>
      </c>
      <c r="AG853" s="6" t="e">
        <f>Forecast!#REF!+Forecast!#REF!*'Error Factor for last day'!#REF!</f>
        <v>#REF!</v>
      </c>
    </row>
    <row r="854" spans="1:33" hidden="1" x14ac:dyDescent="0.25">
      <c r="A854" s="2">
        <v>42232.590277777781</v>
      </c>
      <c r="B854" s="6" t="e">
        <f>Forecast!#REF!+Forecast!#REF!*'Error Factor for last day'!#REF!</f>
        <v>#REF!</v>
      </c>
      <c r="C854" s="6" t="e">
        <f>Forecast!#REF!+Forecast!#REF!*'Error Factor for last day'!#REF!</f>
        <v>#REF!</v>
      </c>
      <c r="D854" s="6" t="e">
        <f>Forecast!#REF!+Forecast!#REF!*'Error Factor for last day'!#REF!</f>
        <v>#REF!</v>
      </c>
      <c r="E854" s="6" t="e">
        <f>Forecast!#REF!+Forecast!#REF!*'Error Factor for last day'!#REF!</f>
        <v>#REF!</v>
      </c>
      <c r="F854" s="6" t="e">
        <f>Forecast!#REF!+Forecast!#REF!*'Error Factor for last day'!#REF!</f>
        <v>#REF!</v>
      </c>
      <c r="G854" s="6" t="e">
        <f>Forecast!#REF!+Forecast!#REF!*'Error Factor for last day'!#REF!</f>
        <v>#REF!</v>
      </c>
      <c r="H854" s="6" t="e">
        <f>Forecast!#REF!+Forecast!#REF!*'Error Factor for last day'!#REF!</f>
        <v>#REF!</v>
      </c>
      <c r="I854" s="6" t="e">
        <f>Forecast!#REF!+Forecast!#REF!*'Error Factor for last day'!#REF!</f>
        <v>#REF!</v>
      </c>
      <c r="J854" s="6" t="e">
        <f>Forecast!#REF!+Forecast!#REF!*'Error Factor for last day'!#REF!</f>
        <v>#REF!</v>
      </c>
      <c r="K854" s="6" t="e">
        <f>Forecast!#REF!+Forecast!#REF!*'Error Factor for last day'!#REF!</f>
        <v>#REF!</v>
      </c>
      <c r="L854" s="6" t="e">
        <f>Forecast!#REF!+Forecast!#REF!*'Error Factor for last day'!#REF!</f>
        <v>#REF!</v>
      </c>
      <c r="M854" s="6" t="e">
        <f>Forecast!#REF!+Forecast!#REF!*'Error Factor for last day'!#REF!</f>
        <v>#REF!</v>
      </c>
      <c r="N854" s="6" t="e">
        <f>Forecast!#REF!+Forecast!#REF!*'Error Factor for last day'!#REF!</f>
        <v>#REF!</v>
      </c>
      <c r="O854" s="6" t="e">
        <f>Forecast!#REF!+Forecast!#REF!*'Error Factor for last day'!#REF!</f>
        <v>#REF!</v>
      </c>
      <c r="P854" s="6" t="e">
        <f>Forecast!#REF!+Forecast!#REF!*'Error Factor for last day'!#REF!</f>
        <v>#REF!</v>
      </c>
      <c r="Q854" s="6" t="e">
        <f>Forecast!#REF!+Forecast!#REF!*'Error Factor for last day'!#REF!</f>
        <v>#REF!</v>
      </c>
      <c r="R854" s="6" t="e">
        <f>Forecast!#REF!+Forecast!#REF!*'Error Factor for last day'!#REF!</f>
        <v>#REF!</v>
      </c>
      <c r="S854" s="6" t="e">
        <f>Forecast!#REF!+Forecast!#REF!*'Error Factor for last day'!#REF!</f>
        <v>#REF!</v>
      </c>
      <c r="T854" s="6" t="e">
        <f>Forecast!#REF!+Forecast!#REF!*'Error Factor for last day'!#REF!</f>
        <v>#REF!</v>
      </c>
      <c r="U854" s="6" t="e">
        <f>Forecast!#REF!+Forecast!#REF!*'Error Factor for last day'!#REF!</f>
        <v>#REF!</v>
      </c>
      <c r="V854" s="6" t="e">
        <f>Forecast!#REF!+Forecast!#REF!*'Error Factor for last day'!#REF!</f>
        <v>#REF!</v>
      </c>
      <c r="W854" s="6" t="e">
        <f>Forecast!#REF!+Forecast!#REF!*'Error Factor for last day'!#REF!</f>
        <v>#REF!</v>
      </c>
      <c r="X854" s="6" t="e">
        <f>Forecast!#REF!+Forecast!#REF!*'Error Factor for last day'!#REF!</f>
        <v>#REF!</v>
      </c>
      <c r="Y854" s="6" t="e">
        <f>Forecast!#REF!+Forecast!#REF!*'Error Factor for last day'!#REF!</f>
        <v>#REF!</v>
      </c>
      <c r="Z854" s="6" t="e">
        <f>Forecast!#REF!+Forecast!#REF!*'Error Factor for last day'!#REF!</f>
        <v>#REF!</v>
      </c>
      <c r="AA854" s="6" t="e">
        <f>Forecast!#REF!+Forecast!#REF!*'Error Factor for last day'!#REF!</f>
        <v>#REF!</v>
      </c>
      <c r="AB854" s="6" t="e">
        <f>Forecast!#REF!+Forecast!#REF!*'Error Factor for last day'!#REF!</f>
        <v>#REF!</v>
      </c>
      <c r="AC854" s="6" t="e">
        <f>Forecast!#REF!+Forecast!#REF!*'Error Factor for last day'!#REF!</f>
        <v>#REF!</v>
      </c>
      <c r="AD854" s="6" t="e">
        <f>Forecast!#REF!+Forecast!#REF!*'Error Factor for last day'!#REF!</f>
        <v>#REF!</v>
      </c>
      <c r="AE854" s="6" t="e">
        <f>Forecast!#REF!+Forecast!#REF!*'Error Factor for last day'!#REF!</f>
        <v>#REF!</v>
      </c>
      <c r="AF854" s="6" t="e">
        <f>Forecast!#REF!+Forecast!#REF!*'Error Factor for last day'!#REF!</f>
        <v>#REF!</v>
      </c>
      <c r="AG854" s="6" t="e">
        <f>Forecast!#REF!+Forecast!#REF!*'Error Factor for last day'!#REF!</f>
        <v>#REF!</v>
      </c>
    </row>
    <row r="855" spans="1:33" hidden="1" x14ac:dyDescent="0.25">
      <c r="A855" s="2">
        <v>42232.59097222222</v>
      </c>
      <c r="B855" s="6" t="e">
        <f>Forecast!#REF!+Forecast!#REF!*'Error Factor for last day'!#REF!</f>
        <v>#REF!</v>
      </c>
      <c r="C855" s="6" t="e">
        <f>Forecast!#REF!+Forecast!#REF!*'Error Factor for last day'!#REF!</f>
        <v>#REF!</v>
      </c>
      <c r="D855" s="6" t="e">
        <f>Forecast!#REF!+Forecast!#REF!*'Error Factor for last day'!#REF!</f>
        <v>#REF!</v>
      </c>
      <c r="E855" s="6" t="e">
        <f>Forecast!#REF!+Forecast!#REF!*'Error Factor for last day'!#REF!</f>
        <v>#REF!</v>
      </c>
      <c r="F855" s="6" t="e">
        <f>Forecast!#REF!+Forecast!#REF!*'Error Factor for last day'!#REF!</f>
        <v>#REF!</v>
      </c>
      <c r="G855" s="6" t="e">
        <f>Forecast!#REF!+Forecast!#REF!*'Error Factor for last day'!#REF!</f>
        <v>#REF!</v>
      </c>
      <c r="H855" s="6" t="e">
        <f>Forecast!#REF!+Forecast!#REF!*'Error Factor for last day'!#REF!</f>
        <v>#REF!</v>
      </c>
      <c r="I855" s="6" t="e">
        <f>Forecast!#REF!+Forecast!#REF!*'Error Factor for last day'!#REF!</f>
        <v>#REF!</v>
      </c>
      <c r="J855" s="6" t="e">
        <f>Forecast!#REF!+Forecast!#REF!*'Error Factor for last day'!#REF!</f>
        <v>#REF!</v>
      </c>
      <c r="K855" s="6" t="e">
        <f>Forecast!#REF!+Forecast!#REF!*'Error Factor for last day'!#REF!</f>
        <v>#REF!</v>
      </c>
      <c r="L855" s="6" t="e">
        <f>Forecast!#REF!+Forecast!#REF!*'Error Factor for last day'!#REF!</f>
        <v>#REF!</v>
      </c>
      <c r="M855" s="6" t="e">
        <f>Forecast!#REF!+Forecast!#REF!*'Error Factor for last day'!#REF!</f>
        <v>#REF!</v>
      </c>
      <c r="N855" s="6" t="e">
        <f>Forecast!#REF!+Forecast!#REF!*'Error Factor for last day'!#REF!</f>
        <v>#REF!</v>
      </c>
      <c r="O855" s="6" t="e">
        <f>Forecast!#REF!+Forecast!#REF!*'Error Factor for last day'!#REF!</f>
        <v>#REF!</v>
      </c>
      <c r="P855" s="6" t="e">
        <f>Forecast!#REF!+Forecast!#REF!*'Error Factor for last day'!#REF!</f>
        <v>#REF!</v>
      </c>
      <c r="Q855" s="6" t="e">
        <f>Forecast!#REF!+Forecast!#REF!*'Error Factor for last day'!#REF!</f>
        <v>#REF!</v>
      </c>
      <c r="R855" s="6" t="e">
        <f>Forecast!#REF!+Forecast!#REF!*'Error Factor for last day'!#REF!</f>
        <v>#REF!</v>
      </c>
      <c r="S855" s="6" t="e">
        <f>Forecast!#REF!+Forecast!#REF!*'Error Factor for last day'!#REF!</f>
        <v>#REF!</v>
      </c>
      <c r="T855" s="6" t="e">
        <f>Forecast!#REF!+Forecast!#REF!*'Error Factor for last day'!#REF!</f>
        <v>#REF!</v>
      </c>
      <c r="U855" s="6" t="e">
        <f>Forecast!#REF!+Forecast!#REF!*'Error Factor for last day'!#REF!</f>
        <v>#REF!</v>
      </c>
      <c r="V855" s="6" t="e">
        <f>Forecast!#REF!+Forecast!#REF!*'Error Factor for last day'!#REF!</f>
        <v>#REF!</v>
      </c>
      <c r="W855" s="6" t="e">
        <f>Forecast!#REF!+Forecast!#REF!*'Error Factor for last day'!#REF!</f>
        <v>#REF!</v>
      </c>
      <c r="X855" s="6" t="e">
        <f>Forecast!#REF!+Forecast!#REF!*'Error Factor for last day'!#REF!</f>
        <v>#REF!</v>
      </c>
      <c r="Y855" s="6" t="e">
        <f>Forecast!#REF!+Forecast!#REF!*'Error Factor for last day'!#REF!</f>
        <v>#REF!</v>
      </c>
      <c r="Z855" s="6" t="e">
        <f>Forecast!#REF!+Forecast!#REF!*'Error Factor for last day'!#REF!</f>
        <v>#REF!</v>
      </c>
      <c r="AA855" s="6" t="e">
        <f>Forecast!#REF!+Forecast!#REF!*'Error Factor for last day'!#REF!</f>
        <v>#REF!</v>
      </c>
      <c r="AB855" s="6" t="e">
        <f>Forecast!#REF!+Forecast!#REF!*'Error Factor for last day'!#REF!</f>
        <v>#REF!</v>
      </c>
      <c r="AC855" s="6" t="e">
        <f>Forecast!#REF!+Forecast!#REF!*'Error Factor for last day'!#REF!</f>
        <v>#REF!</v>
      </c>
      <c r="AD855" s="6" t="e">
        <f>Forecast!#REF!+Forecast!#REF!*'Error Factor for last day'!#REF!</f>
        <v>#REF!</v>
      </c>
      <c r="AE855" s="6" t="e">
        <f>Forecast!#REF!+Forecast!#REF!*'Error Factor for last day'!#REF!</f>
        <v>#REF!</v>
      </c>
      <c r="AF855" s="6" t="e">
        <f>Forecast!#REF!+Forecast!#REF!*'Error Factor for last day'!#REF!</f>
        <v>#REF!</v>
      </c>
      <c r="AG855" s="6" t="e">
        <f>Forecast!#REF!+Forecast!#REF!*'Error Factor for last day'!#REF!</f>
        <v>#REF!</v>
      </c>
    </row>
    <row r="856" spans="1:33" hidden="1" x14ac:dyDescent="0.25">
      <c r="A856" s="2">
        <v>42232.591666666667</v>
      </c>
      <c r="B856" s="6" t="e">
        <f>Forecast!#REF!+Forecast!#REF!*'Error Factor for last day'!#REF!</f>
        <v>#REF!</v>
      </c>
      <c r="C856" s="6" t="e">
        <f>Forecast!#REF!+Forecast!#REF!*'Error Factor for last day'!#REF!</f>
        <v>#REF!</v>
      </c>
      <c r="D856" s="6" t="e">
        <f>Forecast!#REF!+Forecast!#REF!*'Error Factor for last day'!#REF!</f>
        <v>#REF!</v>
      </c>
      <c r="E856" s="6" t="e">
        <f>Forecast!#REF!+Forecast!#REF!*'Error Factor for last day'!#REF!</f>
        <v>#REF!</v>
      </c>
      <c r="F856" s="6" t="e">
        <f>Forecast!#REF!+Forecast!#REF!*'Error Factor for last day'!#REF!</f>
        <v>#REF!</v>
      </c>
      <c r="G856" s="6" t="e">
        <f>Forecast!#REF!+Forecast!#REF!*'Error Factor for last day'!#REF!</f>
        <v>#REF!</v>
      </c>
      <c r="H856" s="6" t="e">
        <f>Forecast!#REF!+Forecast!#REF!*'Error Factor for last day'!#REF!</f>
        <v>#REF!</v>
      </c>
      <c r="I856" s="6" t="e">
        <f>Forecast!#REF!+Forecast!#REF!*'Error Factor for last day'!#REF!</f>
        <v>#REF!</v>
      </c>
      <c r="J856" s="6" t="e">
        <f>Forecast!#REF!+Forecast!#REF!*'Error Factor for last day'!#REF!</f>
        <v>#REF!</v>
      </c>
      <c r="K856" s="6" t="e">
        <f>Forecast!#REF!+Forecast!#REF!*'Error Factor for last day'!#REF!</f>
        <v>#REF!</v>
      </c>
      <c r="L856" s="6" t="e">
        <f>Forecast!#REF!+Forecast!#REF!*'Error Factor for last day'!#REF!</f>
        <v>#REF!</v>
      </c>
      <c r="M856" s="6" t="e">
        <f>Forecast!#REF!+Forecast!#REF!*'Error Factor for last day'!#REF!</f>
        <v>#REF!</v>
      </c>
      <c r="N856" s="6" t="e">
        <f>Forecast!#REF!+Forecast!#REF!*'Error Factor for last day'!#REF!</f>
        <v>#REF!</v>
      </c>
      <c r="O856" s="6" t="e">
        <f>Forecast!#REF!+Forecast!#REF!*'Error Factor for last day'!#REF!</f>
        <v>#REF!</v>
      </c>
      <c r="P856" s="6" t="e">
        <f>Forecast!#REF!+Forecast!#REF!*'Error Factor for last day'!#REF!</f>
        <v>#REF!</v>
      </c>
      <c r="Q856" s="6" t="e">
        <f>Forecast!#REF!+Forecast!#REF!*'Error Factor for last day'!#REF!</f>
        <v>#REF!</v>
      </c>
      <c r="R856" s="6" t="e">
        <f>Forecast!#REF!+Forecast!#REF!*'Error Factor for last day'!#REF!</f>
        <v>#REF!</v>
      </c>
      <c r="S856" s="6" t="e">
        <f>Forecast!#REF!+Forecast!#REF!*'Error Factor for last day'!#REF!</f>
        <v>#REF!</v>
      </c>
      <c r="T856" s="6" t="e">
        <f>Forecast!#REF!+Forecast!#REF!*'Error Factor for last day'!#REF!</f>
        <v>#REF!</v>
      </c>
      <c r="U856" s="6" t="e">
        <f>Forecast!#REF!+Forecast!#REF!*'Error Factor for last day'!#REF!</f>
        <v>#REF!</v>
      </c>
      <c r="V856" s="6" t="e">
        <f>Forecast!#REF!+Forecast!#REF!*'Error Factor for last day'!#REF!</f>
        <v>#REF!</v>
      </c>
      <c r="W856" s="6" t="e">
        <f>Forecast!#REF!+Forecast!#REF!*'Error Factor for last day'!#REF!</f>
        <v>#REF!</v>
      </c>
      <c r="X856" s="6" t="e">
        <f>Forecast!#REF!+Forecast!#REF!*'Error Factor for last day'!#REF!</f>
        <v>#REF!</v>
      </c>
      <c r="Y856" s="6" t="e">
        <f>Forecast!#REF!+Forecast!#REF!*'Error Factor for last day'!#REF!</f>
        <v>#REF!</v>
      </c>
      <c r="Z856" s="6" t="e">
        <f>Forecast!#REF!+Forecast!#REF!*'Error Factor for last day'!#REF!</f>
        <v>#REF!</v>
      </c>
      <c r="AA856" s="6" t="e">
        <f>Forecast!#REF!+Forecast!#REF!*'Error Factor for last day'!#REF!</f>
        <v>#REF!</v>
      </c>
      <c r="AB856" s="6" t="e">
        <f>Forecast!#REF!+Forecast!#REF!*'Error Factor for last day'!#REF!</f>
        <v>#REF!</v>
      </c>
      <c r="AC856" s="6" t="e">
        <f>Forecast!#REF!+Forecast!#REF!*'Error Factor for last day'!#REF!</f>
        <v>#REF!</v>
      </c>
      <c r="AD856" s="6" t="e">
        <f>Forecast!#REF!+Forecast!#REF!*'Error Factor for last day'!#REF!</f>
        <v>#REF!</v>
      </c>
      <c r="AE856" s="6" t="e">
        <f>Forecast!#REF!+Forecast!#REF!*'Error Factor for last day'!#REF!</f>
        <v>#REF!</v>
      </c>
      <c r="AF856" s="6" t="e">
        <f>Forecast!#REF!+Forecast!#REF!*'Error Factor for last day'!#REF!</f>
        <v>#REF!</v>
      </c>
      <c r="AG856" s="6" t="e">
        <f>Forecast!#REF!+Forecast!#REF!*'Error Factor for last day'!#REF!</f>
        <v>#REF!</v>
      </c>
    </row>
    <row r="857" spans="1:33" hidden="1" x14ac:dyDescent="0.25">
      <c r="A857" s="2">
        <v>42232.592361111114</v>
      </c>
      <c r="B857" s="6" t="e">
        <f>Forecast!#REF!+Forecast!#REF!*'Error Factor for last day'!#REF!</f>
        <v>#REF!</v>
      </c>
      <c r="C857" s="6" t="e">
        <f>Forecast!#REF!+Forecast!#REF!*'Error Factor for last day'!#REF!</f>
        <v>#REF!</v>
      </c>
      <c r="D857" s="6" t="e">
        <f>Forecast!#REF!+Forecast!#REF!*'Error Factor for last day'!#REF!</f>
        <v>#REF!</v>
      </c>
      <c r="E857" s="6" t="e">
        <f>Forecast!#REF!+Forecast!#REF!*'Error Factor for last day'!#REF!</f>
        <v>#REF!</v>
      </c>
      <c r="F857" s="6" t="e">
        <f>Forecast!#REF!+Forecast!#REF!*'Error Factor for last day'!#REF!</f>
        <v>#REF!</v>
      </c>
      <c r="G857" s="6" t="e">
        <f>Forecast!#REF!+Forecast!#REF!*'Error Factor for last day'!#REF!</f>
        <v>#REF!</v>
      </c>
      <c r="H857" s="6" t="e">
        <f>Forecast!#REF!+Forecast!#REF!*'Error Factor for last day'!#REF!</f>
        <v>#REF!</v>
      </c>
      <c r="I857" s="6" t="e">
        <f>Forecast!#REF!+Forecast!#REF!*'Error Factor for last day'!#REF!</f>
        <v>#REF!</v>
      </c>
      <c r="J857" s="6" t="e">
        <f>Forecast!#REF!+Forecast!#REF!*'Error Factor for last day'!#REF!</f>
        <v>#REF!</v>
      </c>
      <c r="K857" s="6" t="e">
        <f>Forecast!#REF!+Forecast!#REF!*'Error Factor for last day'!#REF!</f>
        <v>#REF!</v>
      </c>
      <c r="L857" s="6" t="e">
        <f>Forecast!#REF!+Forecast!#REF!*'Error Factor for last day'!#REF!</f>
        <v>#REF!</v>
      </c>
      <c r="M857" s="6" t="e">
        <f>Forecast!#REF!+Forecast!#REF!*'Error Factor for last day'!#REF!</f>
        <v>#REF!</v>
      </c>
      <c r="N857" s="6" t="e">
        <f>Forecast!#REF!+Forecast!#REF!*'Error Factor for last day'!#REF!</f>
        <v>#REF!</v>
      </c>
      <c r="O857" s="6" t="e">
        <f>Forecast!#REF!+Forecast!#REF!*'Error Factor for last day'!#REF!</f>
        <v>#REF!</v>
      </c>
      <c r="P857" s="6" t="e">
        <f>Forecast!#REF!+Forecast!#REF!*'Error Factor for last day'!#REF!</f>
        <v>#REF!</v>
      </c>
      <c r="Q857" s="6" t="e">
        <f>Forecast!#REF!+Forecast!#REF!*'Error Factor for last day'!#REF!</f>
        <v>#REF!</v>
      </c>
      <c r="R857" s="6" t="e">
        <f>Forecast!#REF!+Forecast!#REF!*'Error Factor for last day'!#REF!</f>
        <v>#REF!</v>
      </c>
      <c r="S857" s="6" t="e">
        <f>Forecast!#REF!+Forecast!#REF!*'Error Factor for last day'!#REF!</f>
        <v>#REF!</v>
      </c>
      <c r="T857" s="6" t="e">
        <f>Forecast!#REF!+Forecast!#REF!*'Error Factor for last day'!#REF!</f>
        <v>#REF!</v>
      </c>
      <c r="U857" s="6" t="e">
        <f>Forecast!#REF!+Forecast!#REF!*'Error Factor for last day'!#REF!</f>
        <v>#REF!</v>
      </c>
      <c r="V857" s="6" t="e">
        <f>Forecast!#REF!+Forecast!#REF!*'Error Factor for last day'!#REF!</f>
        <v>#REF!</v>
      </c>
      <c r="W857" s="6" t="e">
        <f>Forecast!#REF!+Forecast!#REF!*'Error Factor for last day'!#REF!</f>
        <v>#REF!</v>
      </c>
      <c r="X857" s="6" t="e">
        <f>Forecast!#REF!+Forecast!#REF!*'Error Factor for last day'!#REF!</f>
        <v>#REF!</v>
      </c>
      <c r="Y857" s="6" t="e">
        <f>Forecast!#REF!+Forecast!#REF!*'Error Factor for last day'!#REF!</f>
        <v>#REF!</v>
      </c>
      <c r="Z857" s="6" t="e">
        <f>Forecast!#REF!+Forecast!#REF!*'Error Factor for last day'!#REF!</f>
        <v>#REF!</v>
      </c>
      <c r="AA857" s="6" t="e">
        <f>Forecast!#REF!+Forecast!#REF!*'Error Factor for last day'!#REF!</f>
        <v>#REF!</v>
      </c>
      <c r="AB857" s="6" t="e">
        <f>Forecast!#REF!+Forecast!#REF!*'Error Factor for last day'!#REF!</f>
        <v>#REF!</v>
      </c>
      <c r="AC857" s="6" t="e">
        <f>Forecast!#REF!+Forecast!#REF!*'Error Factor for last day'!#REF!</f>
        <v>#REF!</v>
      </c>
      <c r="AD857" s="6" t="e">
        <f>Forecast!#REF!+Forecast!#REF!*'Error Factor for last day'!#REF!</f>
        <v>#REF!</v>
      </c>
      <c r="AE857" s="6" t="e">
        <f>Forecast!#REF!+Forecast!#REF!*'Error Factor for last day'!#REF!</f>
        <v>#REF!</v>
      </c>
      <c r="AF857" s="6" t="e">
        <f>Forecast!#REF!+Forecast!#REF!*'Error Factor for last day'!#REF!</f>
        <v>#REF!</v>
      </c>
      <c r="AG857" s="6" t="e">
        <f>Forecast!#REF!+Forecast!#REF!*'Error Factor for last day'!#REF!</f>
        <v>#REF!</v>
      </c>
    </row>
    <row r="858" spans="1:33" hidden="1" x14ac:dyDescent="0.25">
      <c r="A858" s="2">
        <v>42232.593055555553</v>
      </c>
      <c r="B858" s="6" t="e">
        <f>Forecast!#REF!+Forecast!#REF!*'Error Factor for last day'!#REF!</f>
        <v>#REF!</v>
      </c>
      <c r="C858" s="6" t="e">
        <f>Forecast!#REF!+Forecast!#REF!*'Error Factor for last day'!#REF!</f>
        <v>#REF!</v>
      </c>
      <c r="D858" s="6" t="e">
        <f>Forecast!#REF!+Forecast!#REF!*'Error Factor for last day'!#REF!</f>
        <v>#REF!</v>
      </c>
      <c r="E858" s="6" t="e">
        <f>Forecast!#REF!+Forecast!#REF!*'Error Factor for last day'!#REF!</f>
        <v>#REF!</v>
      </c>
      <c r="F858" s="6" t="e">
        <f>Forecast!#REF!+Forecast!#REF!*'Error Factor for last day'!#REF!</f>
        <v>#REF!</v>
      </c>
      <c r="G858" s="6" t="e">
        <f>Forecast!#REF!+Forecast!#REF!*'Error Factor for last day'!#REF!</f>
        <v>#REF!</v>
      </c>
      <c r="H858" s="6" t="e">
        <f>Forecast!#REF!+Forecast!#REF!*'Error Factor for last day'!#REF!</f>
        <v>#REF!</v>
      </c>
      <c r="I858" s="6" t="e">
        <f>Forecast!#REF!+Forecast!#REF!*'Error Factor for last day'!#REF!</f>
        <v>#REF!</v>
      </c>
      <c r="J858" s="6" t="e">
        <f>Forecast!#REF!+Forecast!#REF!*'Error Factor for last day'!#REF!</f>
        <v>#REF!</v>
      </c>
      <c r="K858" s="6" t="e">
        <f>Forecast!#REF!+Forecast!#REF!*'Error Factor for last day'!#REF!</f>
        <v>#REF!</v>
      </c>
      <c r="L858" s="6" t="e">
        <f>Forecast!#REF!+Forecast!#REF!*'Error Factor for last day'!#REF!</f>
        <v>#REF!</v>
      </c>
      <c r="M858" s="6" t="e">
        <f>Forecast!#REF!+Forecast!#REF!*'Error Factor for last day'!#REF!</f>
        <v>#REF!</v>
      </c>
      <c r="N858" s="6" t="e">
        <f>Forecast!#REF!+Forecast!#REF!*'Error Factor for last day'!#REF!</f>
        <v>#REF!</v>
      </c>
      <c r="O858" s="6" t="e">
        <f>Forecast!#REF!+Forecast!#REF!*'Error Factor for last day'!#REF!</f>
        <v>#REF!</v>
      </c>
      <c r="P858" s="6" t="e">
        <f>Forecast!#REF!+Forecast!#REF!*'Error Factor for last day'!#REF!</f>
        <v>#REF!</v>
      </c>
      <c r="Q858" s="6" t="e">
        <f>Forecast!#REF!+Forecast!#REF!*'Error Factor for last day'!#REF!</f>
        <v>#REF!</v>
      </c>
      <c r="R858" s="6" t="e">
        <f>Forecast!#REF!+Forecast!#REF!*'Error Factor for last day'!#REF!</f>
        <v>#REF!</v>
      </c>
      <c r="S858" s="6" t="e">
        <f>Forecast!#REF!+Forecast!#REF!*'Error Factor for last day'!#REF!</f>
        <v>#REF!</v>
      </c>
      <c r="T858" s="6" t="e">
        <f>Forecast!#REF!+Forecast!#REF!*'Error Factor for last day'!#REF!</f>
        <v>#REF!</v>
      </c>
      <c r="U858" s="6" t="e">
        <f>Forecast!#REF!+Forecast!#REF!*'Error Factor for last day'!#REF!</f>
        <v>#REF!</v>
      </c>
      <c r="V858" s="6" t="e">
        <f>Forecast!#REF!+Forecast!#REF!*'Error Factor for last day'!#REF!</f>
        <v>#REF!</v>
      </c>
      <c r="W858" s="6" t="e">
        <f>Forecast!#REF!+Forecast!#REF!*'Error Factor for last day'!#REF!</f>
        <v>#REF!</v>
      </c>
      <c r="X858" s="6" t="e">
        <f>Forecast!#REF!+Forecast!#REF!*'Error Factor for last day'!#REF!</f>
        <v>#REF!</v>
      </c>
      <c r="Y858" s="6" t="e">
        <f>Forecast!#REF!+Forecast!#REF!*'Error Factor for last day'!#REF!</f>
        <v>#REF!</v>
      </c>
      <c r="Z858" s="6" t="e">
        <f>Forecast!#REF!+Forecast!#REF!*'Error Factor for last day'!#REF!</f>
        <v>#REF!</v>
      </c>
      <c r="AA858" s="6" t="e">
        <f>Forecast!#REF!+Forecast!#REF!*'Error Factor for last day'!#REF!</f>
        <v>#REF!</v>
      </c>
      <c r="AB858" s="6" t="e">
        <f>Forecast!#REF!+Forecast!#REF!*'Error Factor for last day'!#REF!</f>
        <v>#REF!</v>
      </c>
      <c r="AC858" s="6" t="e">
        <f>Forecast!#REF!+Forecast!#REF!*'Error Factor for last day'!#REF!</f>
        <v>#REF!</v>
      </c>
      <c r="AD858" s="6" t="e">
        <f>Forecast!#REF!+Forecast!#REF!*'Error Factor for last day'!#REF!</f>
        <v>#REF!</v>
      </c>
      <c r="AE858" s="6" t="e">
        <f>Forecast!#REF!+Forecast!#REF!*'Error Factor for last day'!#REF!</f>
        <v>#REF!</v>
      </c>
      <c r="AF858" s="6" t="e">
        <f>Forecast!#REF!+Forecast!#REF!*'Error Factor for last day'!#REF!</f>
        <v>#REF!</v>
      </c>
      <c r="AG858" s="6" t="e">
        <f>Forecast!#REF!+Forecast!#REF!*'Error Factor for last day'!#REF!</f>
        <v>#REF!</v>
      </c>
    </row>
    <row r="859" spans="1:33" hidden="1" x14ac:dyDescent="0.25">
      <c r="A859" s="2">
        <v>42232.59375</v>
      </c>
      <c r="B859" s="6" t="e">
        <f>Forecast!#REF!+Forecast!#REF!*'Error Factor for last day'!#REF!</f>
        <v>#REF!</v>
      </c>
      <c r="C859" s="6" t="e">
        <f>Forecast!#REF!+Forecast!#REF!*'Error Factor for last day'!#REF!</f>
        <v>#REF!</v>
      </c>
      <c r="D859" s="6" t="e">
        <f>Forecast!#REF!+Forecast!#REF!*'Error Factor for last day'!#REF!</f>
        <v>#REF!</v>
      </c>
      <c r="E859" s="6" t="e">
        <f>Forecast!#REF!+Forecast!#REF!*'Error Factor for last day'!#REF!</f>
        <v>#REF!</v>
      </c>
      <c r="F859" s="6" t="e">
        <f>Forecast!#REF!+Forecast!#REF!*'Error Factor for last day'!#REF!</f>
        <v>#REF!</v>
      </c>
      <c r="G859" s="6" t="e">
        <f>Forecast!#REF!+Forecast!#REF!*'Error Factor for last day'!#REF!</f>
        <v>#REF!</v>
      </c>
      <c r="H859" s="6" t="e">
        <f>Forecast!#REF!+Forecast!#REF!*'Error Factor for last day'!#REF!</f>
        <v>#REF!</v>
      </c>
      <c r="I859" s="6" t="e">
        <f>Forecast!#REF!+Forecast!#REF!*'Error Factor for last day'!#REF!</f>
        <v>#REF!</v>
      </c>
      <c r="J859" s="6" t="e">
        <f>Forecast!#REF!+Forecast!#REF!*'Error Factor for last day'!#REF!</f>
        <v>#REF!</v>
      </c>
      <c r="K859" s="6" t="e">
        <f>Forecast!#REF!+Forecast!#REF!*'Error Factor for last day'!#REF!</f>
        <v>#REF!</v>
      </c>
      <c r="L859" s="6" t="e">
        <f>Forecast!#REF!+Forecast!#REF!*'Error Factor for last day'!#REF!</f>
        <v>#REF!</v>
      </c>
      <c r="M859" s="6" t="e">
        <f>Forecast!#REF!+Forecast!#REF!*'Error Factor for last day'!#REF!</f>
        <v>#REF!</v>
      </c>
      <c r="N859" s="6" t="e">
        <f>Forecast!#REF!+Forecast!#REF!*'Error Factor for last day'!#REF!</f>
        <v>#REF!</v>
      </c>
      <c r="O859" s="6" t="e">
        <f>Forecast!#REF!+Forecast!#REF!*'Error Factor for last day'!#REF!</f>
        <v>#REF!</v>
      </c>
      <c r="P859" s="6" t="e">
        <f>Forecast!#REF!+Forecast!#REF!*'Error Factor for last day'!#REF!</f>
        <v>#REF!</v>
      </c>
      <c r="Q859" s="6" t="e">
        <f>Forecast!#REF!+Forecast!#REF!*'Error Factor for last day'!#REF!</f>
        <v>#REF!</v>
      </c>
      <c r="R859" s="6" t="e">
        <f>Forecast!#REF!+Forecast!#REF!*'Error Factor for last day'!#REF!</f>
        <v>#REF!</v>
      </c>
      <c r="S859" s="6" t="e">
        <f>Forecast!#REF!+Forecast!#REF!*'Error Factor for last day'!#REF!</f>
        <v>#REF!</v>
      </c>
      <c r="T859" s="6" t="e">
        <f>Forecast!#REF!+Forecast!#REF!*'Error Factor for last day'!#REF!</f>
        <v>#REF!</v>
      </c>
      <c r="U859" s="6" t="e">
        <f>Forecast!#REF!+Forecast!#REF!*'Error Factor for last day'!#REF!</f>
        <v>#REF!</v>
      </c>
      <c r="V859" s="6" t="e">
        <f>Forecast!#REF!+Forecast!#REF!*'Error Factor for last day'!#REF!</f>
        <v>#REF!</v>
      </c>
      <c r="W859" s="6" t="e">
        <f>Forecast!#REF!+Forecast!#REF!*'Error Factor for last day'!#REF!</f>
        <v>#REF!</v>
      </c>
      <c r="X859" s="6" t="e">
        <f>Forecast!#REF!+Forecast!#REF!*'Error Factor for last day'!#REF!</f>
        <v>#REF!</v>
      </c>
      <c r="Y859" s="6" t="e">
        <f>Forecast!#REF!+Forecast!#REF!*'Error Factor for last day'!#REF!</f>
        <v>#REF!</v>
      </c>
      <c r="Z859" s="6" t="e">
        <f>Forecast!#REF!+Forecast!#REF!*'Error Factor for last day'!#REF!</f>
        <v>#REF!</v>
      </c>
      <c r="AA859" s="6" t="e">
        <f>Forecast!#REF!+Forecast!#REF!*'Error Factor for last day'!#REF!</f>
        <v>#REF!</v>
      </c>
      <c r="AB859" s="6" t="e">
        <f>Forecast!#REF!+Forecast!#REF!*'Error Factor for last day'!#REF!</f>
        <v>#REF!</v>
      </c>
      <c r="AC859" s="6" t="e">
        <f>Forecast!#REF!+Forecast!#REF!*'Error Factor for last day'!#REF!</f>
        <v>#REF!</v>
      </c>
      <c r="AD859" s="6" t="e">
        <f>Forecast!#REF!+Forecast!#REF!*'Error Factor for last day'!#REF!</f>
        <v>#REF!</v>
      </c>
      <c r="AE859" s="6" t="e">
        <f>Forecast!#REF!+Forecast!#REF!*'Error Factor for last day'!#REF!</f>
        <v>#REF!</v>
      </c>
      <c r="AF859" s="6" t="e">
        <f>Forecast!#REF!+Forecast!#REF!*'Error Factor for last day'!#REF!</f>
        <v>#REF!</v>
      </c>
      <c r="AG859" s="6" t="e">
        <f>Forecast!#REF!+Forecast!#REF!*'Error Factor for last day'!#REF!</f>
        <v>#REF!</v>
      </c>
    </row>
    <row r="860" spans="1:33" hidden="1" x14ac:dyDescent="0.25">
      <c r="A860" s="2">
        <v>42232.594444444447</v>
      </c>
      <c r="B860" s="6" t="e">
        <f>Forecast!#REF!+Forecast!#REF!*'Error Factor for last day'!#REF!</f>
        <v>#REF!</v>
      </c>
      <c r="C860" s="6" t="e">
        <f>Forecast!#REF!+Forecast!#REF!*'Error Factor for last day'!#REF!</f>
        <v>#REF!</v>
      </c>
      <c r="D860" s="6" t="e">
        <f>Forecast!#REF!+Forecast!#REF!*'Error Factor for last day'!#REF!</f>
        <v>#REF!</v>
      </c>
      <c r="E860" s="6" t="e">
        <f>Forecast!#REF!+Forecast!#REF!*'Error Factor for last day'!#REF!</f>
        <v>#REF!</v>
      </c>
      <c r="F860" s="6" t="e">
        <f>Forecast!#REF!+Forecast!#REF!*'Error Factor for last day'!#REF!</f>
        <v>#REF!</v>
      </c>
      <c r="G860" s="6" t="e">
        <f>Forecast!#REF!+Forecast!#REF!*'Error Factor for last day'!#REF!</f>
        <v>#REF!</v>
      </c>
      <c r="H860" s="6" t="e">
        <f>Forecast!#REF!+Forecast!#REF!*'Error Factor for last day'!#REF!</f>
        <v>#REF!</v>
      </c>
      <c r="I860" s="6" t="e">
        <f>Forecast!#REF!+Forecast!#REF!*'Error Factor for last day'!#REF!</f>
        <v>#REF!</v>
      </c>
      <c r="J860" s="6" t="e">
        <f>Forecast!#REF!+Forecast!#REF!*'Error Factor for last day'!#REF!</f>
        <v>#REF!</v>
      </c>
      <c r="K860" s="6" t="e">
        <f>Forecast!#REF!+Forecast!#REF!*'Error Factor for last day'!#REF!</f>
        <v>#REF!</v>
      </c>
      <c r="L860" s="6" t="e">
        <f>Forecast!#REF!+Forecast!#REF!*'Error Factor for last day'!#REF!</f>
        <v>#REF!</v>
      </c>
      <c r="M860" s="6" t="e">
        <f>Forecast!#REF!+Forecast!#REF!*'Error Factor for last day'!#REF!</f>
        <v>#REF!</v>
      </c>
      <c r="N860" s="6" t="e">
        <f>Forecast!#REF!+Forecast!#REF!*'Error Factor for last day'!#REF!</f>
        <v>#REF!</v>
      </c>
      <c r="O860" s="6" t="e">
        <f>Forecast!#REF!+Forecast!#REF!*'Error Factor for last day'!#REF!</f>
        <v>#REF!</v>
      </c>
      <c r="P860" s="6" t="e">
        <f>Forecast!#REF!+Forecast!#REF!*'Error Factor for last day'!#REF!</f>
        <v>#REF!</v>
      </c>
      <c r="Q860" s="6" t="e">
        <f>Forecast!#REF!+Forecast!#REF!*'Error Factor for last day'!#REF!</f>
        <v>#REF!</v>
      </c>
      <c r="R860" s="6" t="e">
        <f>Forecast!#REF!+Forecast!#REF!*'Error Factor for last day'!#REF!</f>
        <v>#REF!</v>
      </c>
      <c r="S860" s="6" t="e">
        <f>Forecast!#REF!+Forecast!#REF!*'Error Factor for last day'!#REF!</f>
        <v>#REF!</v>
      </c>
      <c r="T860" s="6" t="e">
        <f>Forecast!#REF!+Forecast!#REF!*'Error Factor for last day'!#REF!</f>
        <v>#REF!</v>
      </c>
      <c r="U860" s="6" t="e">
        <f>Forecast!#REF!+Forecast!#REF!*'Error Factor for last day'!#REF!</f>
        <v>#REF!</v>
      </c>
      <c r="V860" s="6" t="e">
        <f>Forecast!#REF!+Forecast!#REF!*'Error Factor for last day'!#REF!</f>
        <v>#REF!</v>
      </c>
      <c r="W860" s="6" t="e">
        <f>Forecast!#REF!+Forecast!#REF!*'Error Factor for last day'!#REF!</f>
        <v>#REF!</v>
      </c>
      <c r="X860" s="6" t="e">
        <f>Forecast!#REF!+Forecast!#REF!*'Error Factor for last day'!#REF!</f>
        <v>#REF!</v>
      </c>
      <c r="Y860" s="6" t="e">
        <f>Forecast!#REF!+Forecast!#REF!*'Error Factor for last day'!#REF!</f>
        <v>#REF!</v>
      </c>
      <c r="Z860" s="6" t="e">
        <f>Forecast!#REF!+Forecast!#REF!*'Error Factor for last day'!#REF!</f>
        <v>#REF!</v>
      </c>
      <c r="AA860" s="6" t="e">
        <f>Forecast!#REF!+Forecast!#REF!*'Error Factor for last day'!#REF!</f>
        <v>#REF!</v>
      </c>
      <c r="AB860" s="6" t="e">
        <f>Forecast!#REF!+Forecast!#REF!*'Error Factor for last day'!#REF!</f>
        <v>#REF!</v>
      </c>
      <c r="AC860" s="6" t="e">
        <f>Forecast!#REF!+Forecast!#REF!*'Error Factor for last day'!#REF!</f>
        <v>#REF!</v>
      </c>
      <c r="AD860" s="6" t="e">
        <f>Forecast!#REF!+Forecast!#REF!*'Error Factor for last day'!#REF!</f>
        <v>#REF!</v>
      </c>
      <c r="AE860" s="6" t="e">
        <f>Forecast!#REF!+Forecast!#REF!*'Error Factor for last day'!#REF!</f>
        <v>#REF!</v>
      </c>
      <c r="AF860" s="6" t="e">
        <f>Forecast!#REF!+Forecast!#REF!*'Error Factor for last day'!#REF!</f>
        <v>#REF!</v>
      </c>
      <c r="AG860" s="6" t="e">
        <f>Forecast!#REF!+Forecast!#REF!*'Error Factor for last day'!#REF!</f>
        <v>#REF!</v>
      </c>
    </row>
    <row r="861" spans="1:33" hidden="1" x14ac:dyDescent="0.25">
      <c r="A861" s="2">
        <v>42232.595138888886</v>
      </c>
      <c r="B861" s="6" t="e">
        <f>Forecast!#REF!+Forecast!#REF!*'Error Factor for last day'!#REF!</f>
        <v>#REF!</v>
      </c>
      <c r="C861" s="6" t="e">
        <f>Forecast!#REF!+Forecast!#REF!*'Error Factor for last day'!#REF!</f>
        <v>#REF!</v>
      </c>
      <c r="D861" s="6" t="e">
        <f>Forecast!#REF!+Forecast!#REF!*'Error Factor for last day'!#REF!</f>
        <v>#REF!</v>
      </c>
      <c r="E861" s="6" t="e">
        <f>Forecast!#REF!+Forecast!#REF!*'Error Factor for last day'!#REF!</f>
        <v>#REF!</v>
      </c>
      <c r="F861" s="6" t="e">
        <f>Forecast!#REF!+Forecast!#REF!*'Error Factor for last day'!#REF!</f>
        <v>#REF!</v>
      </c>
      <c r="G861" s="6" t="e">
        <f>Forecast!#REF!+Forecast!#REF!*'Error Factor for last day'!#REF!</f>
        <v>#REF!</v>
      </c>
      <c r="H861" s="6" t="e">
        <f>Forecast!#REF!+Forecast!#REF!*'Error Factor for last day'!#REF!</f>
        <v>#REF!</v>
      </c>
      <c r="I861" s="6" t="e">
        <f>Forecast!#REF!+Forecast!#REF!*'Error Factor for last day'!#REF!</f>
        <v>#REF!</v>
      </c>
      <c r="J861" s="6" t="e">
        <f>Forecast!#REF!+Forecast!#REF!*'Error Factor for last day'!#REF!</f>
        <v>#REF!</v>
      </c>
      <c r="K861" s="6" t="e">
        <f>Forecast!#REF!+Forecast!#REF!*'Error Factor for last day'!#REF!</f>
        <v>#REF!</v>
      </c>
      <c r="L861" s="6" t="e">
        <f>Forecast!#REF!+Forecast!#REF!*'Error Factor for last day'!#REF!</f>
        <v>#REF!</v>
      </c>
      <c r="M861" s="6" t="e">
        <f>Forecast!#REF!+Forecast!#REF!*'Error Factor for last day'!#REF!</f>
        <v>#REF!</v>
      </c>
      <c r="N861" s="6" t="e">
        <f>Forecast!#REF!+Forecast!#REF!*'Error Factor for last day'!#REF!</f>
        <v>#REF!</v>
      </c>
      <c r="O861" s="6" t="e">
        <f>Forecast!#REF!+Forecast!#REF!*'Error Factor for last day'!#REF!</f>
        <v>#REF!</v>
      </c>
      <c r="P861" s="6" t="e">
        <f>Forecast!#REF!+Forecast!#REF!*'Error Factor for last day'!#REF!</f>
        <v>#REF!</v>
      </c>
      <c r="Q861" s="6" t="e">
        <f>Forecast!#REF!+Forecast!#REF!*'Error Factor for last day'!#REF!</f>
        <v>#REF!</v>
      </c>
      <c r="R861" s="6" t="e">
        <f>Forecast!#REF!+Forecast!#REF!*'Error Factor for last day'!#REF!</f>
        <v>#REF!</v>
      </c>
      <c r="S861" s="6" t="e">
        <f>Forecast!#REF!+Forecast!#REF!*'Error Factor for last day'!#REF!</f>
        <v>#REF!</v>
      </c>
      <c r="T861" s="6" t="e">
        <f>Forecast!#REF!+Forecast!#REF!*'Error Factor for last day'!#REF!</f>
        <v>#REF!</v>
      </c>
      <c r="U861" s="6" t="e">
        <f>Forecast!#REF!+Forecast!#REF!*'Error Factor for last day'!#REF!</f>
        <v>#REF!</v>
      </c>
      <c r="V861" s="6" t="e">
        <f>Forecast!#REF!+Forecast!#REF!*'Error Factor for last day'!#REF!</f>
        <v>#REF!</v>
      </c>
      <c r="W861" s="6" t="e">
        <f>Forecast!#REF!+Forecast!#REF!*'Error Factor for last day'!#REF!</f>
        <v>#REF!</v>
      </c>
      <c r="X861" s="6" t="e">
        <f>Forecast!#REF!+Forecast!#REF!*'Error Factor for last day'!#REF!</f>
        <v>#REF!</v>
      </c>
      <c r="Y861" s="6" t="e">
        <f>Forecast!#REF!+Forecast!#REF!*'Error Factor for last day'!#REF!</f>
        <v>#REF!</v>
      </c>
      <c r="Z861" s="6" t="e">
        <f>Forecast!#REF!+Forecast!#REF!*'Error Factor for last day'!#REF!</f>
        <v>#REF!</v>
      </c>
      <c r="AA861" s="6" t="e">
        <f>Forecast!#REF!+Forecast!#REF!*'Error Factor for last day'!#REF!</f>
        <v>#REF!</v>
      </c>
      <c r="AB861" s="6" t="e">
        <f>Forecast!#REF!+Forecast!#REF!*'Error Factor for last day'!#REF!</f>
        <v>#REF!</v>
      </c>
      <c r="AC861" s="6" t="e">
        <f>Forecast!#REF!+Forecast!#REF!*'Error Factor for last day'!#REF!</f>
        <v>#REF!</v>
      </c>
      <c r="AD861" s="6" t="e">
        <f>Forecast!#REF!+Forecast!#REF!*'Error Factor for last day'!#REF!</f>
        <v>#REF!</v>
      </c>
      <c r="AE861" s="6" t="e">
        <f>Forecast!#REF!+Forecast!#REF!*'Error Factor for last day'!#REF!</f>
        <v>#REF!</v>
      </c>
      <c r="AF861" s="6" t="e">
        <f>Forecast!#REF!+Forecast!#REF!*'Error Factor for last day'!#REF!</f>
        <v>#REF!</v>
      </c>
      <c r="AG861" s="6" t="e">
        <f>Forecast!#REF!+Forecast!#REF!*'Error Factor for last day'!#REF!</f>
        <v>#REF!</v>
      </c>
    </row>
    <row r="862" spans="1:33" hidden="1" x14ac:dyDescent="0.25">
      <c r="A862" s="2">
        <v>42232.595833333333</v>
      </c>
      <c r="B862" s="6" t="e">
        <f>Forecast!#REF!+Forecast!#REF!*'Error Factor for last day'!#REF!</f>
        <v>#REF!</v>
      </c>
      <c r="C862" s="6" t="e">
        <f>Forecast!#REF!+Forecast!#REF!*'Error Factor for last day'!#REF!</f>
        <v>#REF!</v>
      </c>
      <c r="D862" s="6" t="e">
        <f>Forecast!#REF!+Forecast!#REF!*'Error Factor for last day'!#REF!</f>
        <v>#REF!</v>
      </c>
      <c r="E862" s="6" t="e">
        <f>Forecast!#REF!+Forecast!#REF!*'Error Factor for last day'!#REF!</f>
        <v>#REF!</v>
      </c>
      <c r="F862" s="6" t="e">
        <f>Forecast!#REF!+Forecast!#REF!*'Error Factor for last day'!#REF!</f>
        <v>#REF!</v>
      </c>
      <c r="G862" s="6" t="e">
        <f>Forecast!#REF!+Forecast!#REF!*'Error Factor for last day'!#REF!</f>
        <v>#REF!</v>
      </c>
      <c r="H862" s="6" t="e">
        <f>Forecast!#REF!+Forecast!#REF!*'Error Factor for last day'!#REF!</f>
        <v>#REF!</v>
      </c>
      <c r="I862" s="6" t="e">
        <f>Forecast!#REF!+Forecast!#REF!*'Error Factor for last day'!#REF!</f>
        <v>#REF!</v>
      </c>
      <c r="J862" s="6" t="e">
        <f>Forecast!#REF!+Forecast!#REF!*'Error Factor for last day'!#REF!</f>
        <v>#REF!</v>
      </c>
      <c r="K862" s="6" t="e">
        <f>Forecast!#REF!+Forecast!#REF!*'Error Factor for last day'!#REF!</f>
        <v>#REF!</v>
      </c>
      <c r="L862" s="6" t="e">
        <f>Forecast!#REF!+Forecast!#REF!*'Error Factor for last day'!#REF!</f>
        <v>#REF!</v>
      </c>
      <c r="M862" s="6" t="e">
        <f>Forecast!#REF!+Forecast!#REF!*'Error Factor for last day'!#REF!</f>
        <v>#REF!</v>
      </c>
      <c r="N862" s="6" t="e">
        <f>Forecast!#REF!+Forecast!#REF!*'Error Factor for last day'!#REF!</f>
        <v>#REF!</v>
      </c>
      <c r="O862" s="6" t="e">
        <f>Forecast!#REF!+Forecast!#REF!*'Error Factor for last day'!#REF!</f>
        <v>#REF!</v>
      </c>
      <c r="P862" s="6" t="e">
        <f>Forecast!#REF!+Forecast!#REF!*'Error Factor for last day'!#REF!</f>
        <v>#REF!</v>
      </c>
      <c r="Q862" s="6" t="e">
        <f>Forecast!#REF!+Forecast!#REF!*'Error Factor for last day'!#REF!</f>
        <v>#REF!</v>
      </c>
      <c r="R862" s="6" t="e">
        <f>Forecast!#REF!+Forecast!#REF!*'Error Factor for last day'!#REF!</f>
        <v>#REF!</v>
      </c>
      <c r="S862" s="6" t="e">
        <f>Forecast!#REF!+Forecast!#REF!*'Error Factor for last day'!#REF!</f>
        <v>#REF!</v>
      </c>
      <c r="T862" s="6" t="e">
        <f>Forecast!#REF!+Forecast!#REF!*'Error Factor for last day'!#REF!</f>
        <v>#REF!</v>
      </c>
      <c r="U862" s="6" t="e">
        <f>Forecast!#REF!+Forecast!#REF!*'Error Factor for last day'!#REF!</f>
        <v>#REF!</v>
      </c>
      <c r="V862" s="6" t="e">
        <f>Forecast!#REF!+Forecast!#REF!*'Error Factor for last day'!#REF!</f>
        <v>#REF!</v>
      </c>
      <c r="W862" s="6" t="e">
        <f>Forecast!#REF!+Forecast!#REF!*'Error Factor for last day'!#REF!</f>
        <v>#REF!</v>
      </c>
      <c r="X862" s="6" t="e">
        <f>Forecast!#REF!+Forecast!#REF!*'Error Factor for last day'!#REF!</f>
        <v>#REF!</v>
      </c>
      <c r="Y862" s="6" t="e">
        <f>Forecast!#REF!+Forecast!#REF!*'Error Factor for last day'!#REF!</f>
        <v>#REF!</v>
      </c>
      <c r="Z862" s="6" t="e">
        <f>Forecast!#REF!+Forecast!#REF!*'Error Factor for last day'!#REF!</f>
        <v>#REF!</v>
      </c>
      <c r="AA862" s="6" t="e">
        <f>Forecast!#REF!+Forecast!#REF!*'Error Factor for last day'!#REF!</f>
        <v>#REF!</v>
      </c>
      <c r="AB862" s="6" t="e">
        <f>Forecast!#REF!+Forecast!#REF!*'Error Factor for last day'!#REF!</f>
        <v>#REF!</v>
      </c>
      <c r="AC862" s="6" t="e">
        <f>Forecast!#REF!+Forecast!#REF!*'Error Factor for last day'!#REF!</f>
        <v>#REF!</v>
      </c>
      <c r="AD862" s="6" t="e">
        <f>Forecast!#REF!+Forecast!#REF!*'Error Factor for last day'!#REF!</f>
        <v>#REF!</v>
      </c>
      <c r="AE862" s="6" t="e">
        <f>Forecast!#REF!+Forecast!#REF!*'Error Factor for last day'!#REF!</f>
        <v>#REF!</v>
      </c>
      <c r="AF862" s="6" t="e">
        <f>Forecast!#REF!+Forecast!#REF!*'Error Factor for last day'!#REF!</f>
        <v>#REF!</v>
      </c>
      <c r="AG862" s="6" t="e">
        <f>Forecast!#REF!+Forecast!#REF!*'Error Factor for last day'!#REF!</f>
        <v>#REF!</v>
      </c>
    </row>
    <row r="863" spans="1:33" hidden="1" x14ac:dyDescent="0.25">
      <c r="A863" s="2">
        <v>42232.59652777778</v>
      </c>
      <c r="B863" s="6" t="e">
        <f>Forecast!#REF!+Forecast!#REF!*'Error Factor for last day'!#REF!</f>
        <v>#REF!</v>
      </c>
      <c r="C863" s="6" t="e">
        <f>Forecast!#REF!+Forecast!#REF!*'Error Factor for last day'!#REF!</f>
        <v>#REF!</v>
      </c>
      <c r="D863" s="6" t="e">
        <f>Forecast!#REF!+Forecast!#REF!*'Error Factor for last day'!#REF!</f>
        <v>#REF!</v>
      </c>
      <c r="E863" s="6" t="e">
        <f>Forecast!#REF!+Forecast!#REF!*'Error Factor for last day'!#REF!</f>
        <v>#REF!</v>
      </c>
      <c r="F863" s="6" t="e">
        <f>Forecast!#REF!+Forecast!#REF!*'Error Factor for last day'!#REF!</f>
        <v>#REF!</v>
      </c>
      <c r="G863" s="6" t="e">
        <f>Forecast!#REF!+Forecast!#REF!*'Error Factor for last day'!#REF!</f>
        <v>#REF!</v>
      </c>
      <c r="H863" s="6" t="e">
        <f>Forecast!#REF!+Forecast!#REF!*'Error Factor for last day'!#REF!</f>
        <v>#REF!</v>
      </c>
      <c r="I863" s="6" t="e">
        <f>Forecast!#REF!+Forecast!#REF!*'Error Factor for last day'!#REF!</f>
        <v>#REF!</v>
      </c>
      <c r="J863" s="6" t="e">
        <f>Forecast!#REF!+Forecast!#REF!*'Error Factor for last day'!#REF!</f>
        <v>#REF!</v>
      </c>
      <c r="K863" s="6" t="e">
        <f>Forecast!#REF!+Forecast!#REF!*'Error Factor for last day'!#REF!</f>
        <v>#REF!</v>
      </c>
      <c r="L863" s="6" t="e">
        <f>Forecast!#REF!+Forecast!#REF!*'Error Factor for last day'!#REF!</f>
        <v>#REF!</v>
      </c>
      <c r="M863" s="6" t="e">
        <f>Forecast!#REF!+Forecast!#REF!*'Error Factor for last day'!#REF!</f>
        <v>#REF!</v>
      </c>
      <c r="N863" s="6" t="e">
        <f>Forecast!#REF!+Forecast!#REF!*'Error Factor for last day'!#REF!</f>
        <v>#REF!</v>
      </c>
      <c r="O863" s="6" t="e">
        <f>Forecast!#REF!+Forecast!#REF!*'Error Factor for last day'!#REF!</f>
        <v>#REF!</v>
      </c>
      <c r="P863" s="6" t="e">
        <f>Forecast!#REF!+Forecast!#REF!*'Error Factor for last day'!#REF!</f>
        <v>#REF!</v>
      </c>
      <c r="Q863" s="6" t="e">
        <f>Forecast!#REF!+Forecast!#REF!*'Error Factor for last day'!#REF!</f>
        <v>#REF!</v>
      </c>
      <c r="R863" s="6" t="e">
        <f>Forecast!#REF!+Forecast!#REF!*'Error Factor for last day'!#REF!</f>
        <v>#REF!</v>
      </c>
      <c r="S863" s="6" t="e">
        <f>Forecast!#REF!+Forecast!#REF!*'Error Factor for last day'!#REF!</f>
        <v>#REF!</v>
      </c>
      <c r="T863" s="6" t="e">
        <f>Forecast!#REF!+Forecast!#REF!*'Error Factor for last day'!#REF!</f>
        <v>#REF!</v>
      </c>
      <c r="U863" s="6" t="e">
        <f>Forecast!#REF!+Forecast!#REF!*'Error Factor for last day'!#REF!</f>
        <v>#REF!</v>
      </c>
      <c r="V863" s="6" t="e">
        <f>Forecast!#REF!+Forecast!#REF!*'Error Factor for last day'!#REF!</f>
        <v>#REF!</v>
      </c>
      <c r="W863" s="6" t="e">
        <f>Forecast!#REF!+Forecast!#REF!*'Error Factor for last day'!#REF!</f>
        <v>#REF!</v>
      </c>
      <c r="X863" s="6" t="e">
        <f>Forecast!#REF!+Forecast!#REF!*'Error Factor for last day'!#REF!</f>
        <v>#REF!</v>
      </c>
      <c r="Y863" s="6" t="e">
        <f>Forecast!#REF!+Forecast!#REF!*'Error Factor for last day'!#REF!</f>
        <v>#REF!</v>
      </c>
      <c r="Z863" s="6" t="e">
        <f>Forecast!#REF!+Forecast!#REF!*'Error Factor for last day'!#REF!</f>
        <v>#REF!</v>
      </c>
      <c r="AA863" s="6" t="e">
        <f>Forecast!#REF!+Forecast!#REF!*'Error Factor for last day'!#REF!</f>
        <v>#REF!</v>
      </c>
      <c r="AB863" s="6" t="e">
        <f>Forecast!#REF!+Forecast!#REF!*'Error Factor for last day'!#REF!</f>
        <v>#REF!</v>
      </c>
      <c r="AC863" s="6" t="e">
        <f>Forecast!#REF!+Forecast!#REF!*'Error Factor for last day'!#REF!</f>
        <v>#REF!</v>
      </c>
      <c r="AD863" s="6" t="e">
        <f>Forecast!#REF!+Forecast!#REF!*'Error Factor for last day'!#REF!</f>
        <v>#REF!</v>
      </c>
      <c r="AE863" s="6" t="e">
        <f>Forecast!#REF!+Forecast!#REF!*'Error Factor for last day'!#REF!</f>
        <v>#REF!</v>
      </c>
      <c r="AF863" s="6" t="e">
        <f>Forecast!#REF!+Forecast!#REF!*'Error Factor for last day'!#REF!</f>
        <v>#REF!</v>
      </c>
      <c r="AG863" s="6" t="e">
        <f>Forecast!#REF!+Forecast!#REF!*'Error Factor for last day'!#REF!</f>
        <v>#REF!</v>
      </c>
    </row>
    <row r="864" spans="1:33" hidden="1" x14ac:dyDescent="0.25">
      <c r="A864" s="2">
        <v>42232.597222222219</v>
      </c>
      <c r="B864" s="6" t="e">
        <f>Forecast!#REF!+Forecast!#REF!*'Error Factor for last day'!#REF!</f>
        <v>#REF!</v>
      </c>
      <c r="C864" s="6" t="e">
        <f>Forecast!#REF!+Forecast!#REF!*'Error Factor for last day'!#REF!</f>
        <v>#REF!</v>
      </c>
      <c r="D864" s="6" t="e">
        <f>Forecast!#REF!+Forecast!#REF!*'Error Factor for last day'!#REF!</f>
        <v>#REF!</v>
      </c>
      <c r="E864" s="6" t="e">
        <f>Forecast!#REF!+Forecast!#REF!*'Error Factor for last day'!#REF!</f>
        <v>#REF!</v>
      </c>
      <c r="F864" s="6" t="e">
        <f>Forecast!#REF!+Forecast!#REF!*'Error Factor for last day'!#REF!</f>
        <v>#REF!</v>
      </c>
      <c r="G864" s="6" t="e">
        <f>Forecast!#REF!+Forecast!#REF!*'Error Factor for last day'!#REF!</f>
        <v>#REF!</v>
      </c>
      <c r="H864" s="6" t="e">
        <f>Forecast!#REF!+Forecast!#REF!*'Error Factor for last day'!#REF!</f>
        <v>#REF!</v>
      </c>
      <c r="I864" s="6" t="e">
        <f>Forecast!#REF!+Forecast!#REF!*'Error Factor for last day'!#REF!</f>
        <v>#REF!</v>
      </c>
      <c r="J864" s="6" t="e">
        <f>Forecast!#REF!+Forecast!#REF!*'Error Factor for last day'!#REF!</f>
        <v>#REF!</v>
      </c>
      <c r="K864" s="6" t="e">
        <f>Forecast!#REF!+Forecast!#REF!*'Error Factor for last day'!#REF!</f>
        <v>#REF!</v>
      </c>
      <c r="L864" s="6" t="e">
        <f>Forecast!#REF!+Forecast!#REF!*'Error Factor for last day'!#REF!</f>
        <v>#REF!</v>
      </c>
      <c r="M864" s="6" t="e">
        <f>Forecast!#REF!+Forecast!#REF!*'Error Factor for last day'!#REF!</f>
        <v>#REF!</v>
      </c>
      <c r="N864" s="6" t="e">
        <f>Forecast!#REF!+Forecast!#REF!*'Error Factor for last day'!#REF!</f>
        <v>#REF!</v>
      </c>
      <c r="O864" s="6" t="e">
        <f>Forecast!#REF!+Forecast!#REF!*'Error Factor for last day'!#REF!</f>
        <v>#REF!</v>
      </c>
      <c r="P864" s="6" t="e">
        <f>Forecast!#REF!+Forecast!#REF!*'Error Factor for last day'!#REF!</f>
        <v>#REF!</v>
      </c>
      <c r="Q864" s="6" t="e">
        <f>Forecast!#REF!+Forecast!#REF!*'Error Factor for last day'!#REF!</f>
        <v>#REF!</v>
      </c>
      <c r="R864" s="6" t="e">
        <f>Forecast!#REF!+Forecast!#REF!*'Error Factor for last day'!#REF!</f>
        <v>#REF!</v>
      </c>
      <c r="S864" s="6" t="e">
        <f>Forecast!#REF!+Forecast!#REF!*'Error Factor for last day'!#REF!</f>
        <v>#REF!</v>
      </c>
      <c r="T864" s="6" t="e">
        <f>Forecast!#REF!+Forecast!#REF!*'Error Factor for last day'!#REF!</f>
        <v>#REF!</v>
      </c>
      <c r="U864" s="6" t="e">
        <f>Forecast!#REF!+Forecast!#REF!*'Error Factor for last day'!#REF!</f>
        <v>#REF!</v>
      </c>
      <c r="V864" s="6" t="e">
        <f>Forecast!#REF!+Forecast!#REF!*'Error Factor for last day'!#REF!</f>
        <v>#REF!</v>
      </c>
      <c r="W864" s="6" t="e">
        <f>Forecast!#REF!+Forecast!#REF!*'Error Factor for last day'!#REF!</f>
        <v>#REF!</v>
      </c>
      <c r="X864" s="6" t="e">
        <f>Forecast!#REF!+Forecast!#REF!*'Error Factor for last day'!#REF!</f>
        <v>#REF!</v>
      </c>
      <c r="Y864" s="6" t="e">
        <f>Forecast!#REF!+Forecast!#REF!*'Error Factor for last day'!#REF!</f>
        <v>#REF!</v>
      </c>
      <c r="Z864" s="6" t="e">
        <f>Forecast!#REF!+Forecast!#REF!*'Error Factor for last day'!#REF!</f>
        <v>#REF!</v>
      </c>
      <c r="AA864" s="6" t="e">
        <f>Forecast!#REF!+Forecast!#REF!*'Error Factor for last day'!#REF!</f>
        <v>#REF!</v>
      </c>
      <c r="AB864" s="6" t="e">
        <f>Forecast!#REF!+Forecast!#REF!*'Error Factor for last day'!#REF!</f>
        <v>#REF!</v>
      </c>
      <c r="AC864" s="6" t="e">
        <f>Forecast!#REF!+Forecast!#REF!*'Error Factor for last day'!#REF!</f>
        <v>#REF!</v>
      </c>
      <c r="AD864" s="6" t="e">
        <f>Forecast!#REF!+Forecast!#REF!*'Error Factor for last day'!#REF!</f>
        <v>#REF!</v>
      </c>
      <c r="AE864" s="6" t="e">
        <f>Forecast!#REF!+Forecast!#REF!*'Error Factor for last day'!#REF!</f>
        <v>#REF!</v>
      </c>
      <c r="AF864" s="6" t="e">
        <f>Forecast!#REF!+Forecast!#REF!*'Error Factor for last day'!#REF!</f>
        <v>#REF!</v>
      </c>
      <c r="AG864" s="6" t="e">
        <f>Forecast!#REF!+Forecast!#REF!*'Error Factor for last day'!#REF!</f>
        <v>#REF!</v>
      </c>
    </row>
    <row r="865" spans="1:33" hidden="1" x14ac:dyDescent="0.25">
      <c r="A865" s="2">
        <v>42232.597916666666</v>
      </c>
      <c r="B865" s="6" t="e">
        <f>Forecast!#REF!+Forecast!#REF!*'Error Factor for last day'!#REF!</f>
        <v>#REF!</v>
      </c>
      <c r="C865" s="6" t="e">
        <f>Forecast!#REF!+Forecast!#REF!*'Error Factor for last day'!#REF!</f>
        <v>#REF!</v>
      </c>
      <c r="D865" s="6" t="e">
        <f>Forecast!#REF!+Forecast!#REF!*'Error Factor for last day'!#REF!</f>
        <v>#REF!</v>
      </c>
      <c r="E865" s="6" t="e">
        <f>Forecast!#REF!+Forecast!#REF!*'Error Factor for last day'!#REF!</f>
        <v>#REF!</v>
      </c>
      <c r="F865" s="6" t="e">
        <f>Forecast!#REF!+Forecast!#REF!*'Error Factor for last day'!#REF!</f>
        <v>#REF!</v>
      </c>
      <c r="G865" s="6" t="e">
        <f>Forecast!#REF!+Forecast!#REF!*'Error Factor for last day'!#REF!</f>
        <v>#REF!</v>
      </c>
      <c r="H865" s="6" t="e">
        <f>Forecast!#REF!+Forecast!#REF!*'Error Factor for last day'!#REF!</f>
        <v>#REF!</v>
      </c>
      <c r="I865" s="6" t="e">
        <f>Forecast!#REF!+Forecast!#REF!*'Error Factor for last day'!#REF!</f>
        <v>#REF!</v>
      </c>
      <c r="J865" s="6" t="e">
        <f>Forecast!#REF!+Forecast!#REF!*'Error Factor for last day'!#REF!</f>
        <v>#REF!</v>
      </c>
      <c r="K865" s="6" t="e">
        <f>Forecast!#REF!+Forecast!#REF!*'Error Factor for last day'!#REF!</f>
        <v>#REF!</v>
      </c>
      <c r="L865" s="6" t="e">
        <f>Forecast!#REF!+Forecast!#REF!*'Error Factor for last day'!#REF!</f>
        <v>#REF!</v>
      </c>
      <c r="M865" s="6" t="e">
        <f>Forecast!#REF!+Forecast!#REF!*'Error Factor for last day'!#REF!</f>
        <v>#REF!</v>
      </c>
      <c r="N865" s="6" t="e">
        <f>Forecast!#REF!+Forecast!#REF!*'Error Factor for last day'!#REF!</f>
        <v>#REF!</v>
      </c>
      <c r="O865" s="6" t="e">
        <f>Forecast!#REF!+Forecast!#REF!*'Error Factor for last day'!#REF!</f>
        <v>#REF!</v>
      </c>
      <c r="P865" s="6" t="e">
        <f>Forecast!#REF!+Forecast!#REF!*'Error Factor for last day'!#REF!</f>
        <v>#REF!</v>
      </c>
      <c r="Q865" s="6" t="e">
        <f>Forecast!#REF!+Forecast!#REF!*'Error Factor for last day'!#REF!</f>
        <v>#REF!</v>
      </c>
      <c r="R865" s="6" t="e">
        <f>Forecast!#REF!+Forecast!#REF!*'Error Factor for last day'!#REF!</f>
        <v>#REF!</v>
      </c>
      <c r="S865" s="6" t="e">
        <f>Forecast!#REF!+Forecast!#REF!*'Error Factor for last day'!#REF!</f>
        <v>#REF!</v>
      </c>
      <c r="T865" s="6" t="e">
        <f>Forecast!#REF!+Forecast!#REF!*'Error Factor for last day'!#REF!</f>
        <v>#REF!</v>
      </c>
      <c r="U865" s="6" t="e">
        <f>Forecast!#REF!+Forecast!#REF!*'Error Factor for last day'!#REF!</f>
        <v>#REF!</v>
      </c>
      <c r="V865" s="6" t="e">
        <f>Forecast!#REF!+Forecast!#REF!*'Error Factor for last day'!#REF!</f>
        <v>#REF!</v>
      </c>
      <c r="W865" s="6" t="e">
        <f>Forecast!#REF!+Forecast!#REF!*'Error Factor for last day'!#REF!</f>
        <v>#REF!</v>
      </c>
      <c r="X865" s="6" t="e">
        <f>Forecast!#REF!+Forecast!#REF!*'Error Factor for last day'!#REF!</f>
        <v>#REF!</v>
      </c>
      <c r="Y865" s="6" t="e">
        <f>Forecast!#REF!+Forecast!#REF!*'Error Factor for last day'!#REF!</f>
        <v>#REF!</v>
      </c>
      <c r="Z865" s="6" t="e">
        <f>Forecast!#REF!+Forecast!#REF!*'Error Factor for last day'!#REF!</f>
        <v>#REF!</v>
      </c>
      <c r="AA865" s="6" t="e">
        <f>Forecast!#REF!+Forecast!#REF!*'Error Factor for last day'!#REF!</f>
        <v>#REF!</v>
      </c>
      <c r="AB865" s="6" t="e">
        <f>Forecast!#REF!+Forecast!#REF!*'Error Factor for last day'!#REF!</f>
        <v>#REF!</v>
      </c>
      <c r="AC865" s="6" t="e">
        <f>Forecast!#REF!+Forecast!#REF!*'Error Factor for last day'!#REF!</f>
        <v>#REF!</v>
      </c>
      <c r="AD865" s="6" t="e">
        <f>Forecast!#REF!+Forecast!#REF!*'Error Factor for last day'!#REF!</f>
        <v>#REF!</v>
      </c>
      <c r="AE865" s="6" t="e">
        <f>Forecast!#REF!+Forecast!#REF!*'Error Factor for last day'!#REF!</f>
        <v>#REF!</v>
      </c>
      <c r="AF865" s="6" t="e">
        <f>Forecast!#REF!+Forecast!#REF!*'Error Factor for last day'!#REF!</f>
        <v>#REF!</v>
      </c>
      <c r="AG865" s="6" t="e">
        <f>Forecast!#REF!+Forecast!#REF!*'Error Factor for last day'!#REF!</f>
        <v>#REF!</v>
      </c>
    </row>
    <row r="866" spans="1:33" hidden="1" x14ac:dyDescent="0.25">
      <c r="A866" s="2">
        <v>42232.598611111112</v>
      </c>
      <c r="B866" s="6" t="e">
        <f>Forecast!#REF!+Forecast!#REF!*'Error Factor for last day'!#REF!</f>
        <v>#REF!</v>
      </c>
      <c r="C866" s="6" t="e">
        <f>Forecast!#REF!+Forecast!#REF!*'Error Factor for last day'!#REF!</f>
        <v>#REF!</v>
      </c>
      <c r="D866" s="6" t="e">
        <f>Forecast!#REF!+Forecast!#REF!*'Error Factor for last day'!#REF!</f>
        <v>#REF!</v>
      </c>
      <c r="E866" s="6" t="e">
        <f>Forecast!#REF!+Forecast!#REF!*'Error Factor for last day'!#REF!</f>
        <v>#REF!</v>
      </c>
      <c r="F866" s="6" t="e">
        <f>Forecast!#REF!+Forecast!#REF!*'Error Factor for last day'!#REF!</f>
        <v>#REF!</v>
      </c>
      <c r="G866" s="6" t="e">
        <f>Forecast!#REF!+Forecast!#REF!*'Error Factor for last day'!#REF!</f>
        <v>#REF!</v>
      </c>
      <c r="H866" s="6" t="e">
        <f>Forecast!#REF!+Forecast!#REF!*'Error Factor for last day'!#REF!</f>
        <v>#REF!</v>
      </c>
      <c r="I866" s="6" t="e">
        <f>Forecast!#REF!+Forecast!#REF!*'Error Factor for last day'!#REF!</f>
        <v>#REF!</v>
      </c>
      <c r="J866" s="6" t="e">
        <f>Forecast!#REF!+Forecast!#REF!*'Error Factor for last day'!#REF!</f>
        <v>#REF!</v>
      </c>
      <c r="K866" s="6" t="e">
        <f>Forecast!#REF!+Forecast!#REF!*'Error Factor for last day'!#REF!</f>
        <v>#REF!</v>
      </c>
      <c r="L866" s="6" t="e">
        <f>Forecast!#REF!+Forecast!#REF!*'Error Factor for last day'!#REF!</f>
        <v>#REF!</v>
      </c>
      <c r="M866" s="6" t="e">
        <f>Forecast!#REF!+Forecast!#REF!*'Error Factor for last day'!#REF!</f>
        <v>#REF!</v>
      </c>
      <c r="N866" s="6" t="e">
        <f>Forecast!#REF!+Forecast!#REF!*'Error Factor for last day'!#REF!</f>
        <v>#REF!</v>
      </c>
      <c r="O866" s="6" t="e">
        <f>Forecast!#REF!+Forecast!#REF!*'Error Factor for last day'!#REF!</f>
        <v>#REF!</v>
      </c>
      <c r="P866" s="6" t="e">
        <f>Forecast!#REF!+Forecast!#REF!*'Error Factor for last day'!#REF!</f>
        <v>#REF!</v>
      </c>
      <c r="Q866" s="6" t="e">
        <f>Forecast!#REF!+Forecast!#REF!*'Error Factor for last day'!#REF!</f>
        <v>#REF!</v>
      </c>
      <c r="R866" s="6" t="e">
        <f>Forecast!#REF!+Forecast!#REF!*'Error Factor for last day'!#REF!</f>
        <v>#REF!</v>
      </c>
      <c r="S866" s="6" t="e">
        <f>Forecast!#REF!+Forecast!#REF!*'Error Factor for last day'!#REF!</f>
        <v>#REF!</v>
      </c>
      <c r="T866" s="6" t="e">
        <f>Forecast!#REF!+Forecast!#REF!*'Error Factor for last day'!#REF!</f>
        <v>#REF!</v>
      </c>
      <c r="U866" s="6" t="e">
        <f>Forecast!#REF!+Forecast!#REF!*'Error Factor for last day'!#REF!</f>
        <v>#REF!</v>
      </c>
      <c r="V866" s="6" t="e">
        <f>Forecast!#REF!+Forecast!#REF!*'Error Factor for last day'!#REF!</f>
        <v>#REF!</v>
      </c>
      <c r="W866" s="6" t="e">
        <f>Forecast!#REF!+Forecast!#REF!*'Error Factor for last day'!#REF!</f>
        <v>#REF!</v>
      </c>
      <c r="X866" s="6" t="e">
        <f>Forecast!#REF!+Forecast!#REF!*'Error Factor for last day'!#REF!</f>
        <v>#REF!</v>
      </c>
      <c r="Y866" s="6" t="e">
        <f>Forecast!#REF!+Forecast!#REF!*'Error Factor for last day'!#REF!</f>
        <v>#REF!</v>
      </c>
      <c r="Z866" s="6" t="e">
        <f>Forecast!#REF!+Forecast!#REF!*'Error Factor for last day'!#REF!</f>
        <v>#REF!</v>
      </c>
      <c r="AA866" s="6" t="e">
        <f>Forecast!#REF!+Forecast!#REF!*'Error Factor for last day'!#REF!</f>
        <v>#REF!</v>
      </c>
      <c r="AB866" s="6" t="e">
        <f>Forecast!#REF!+Forecast!#REF!*'Error Factor for last day'!#REF!</f>
        <v>#REF!</v>
      </c>
      <c r="AC866" s="6" t="e">
        <f>Forecast!#REF!+Forecast!#REF!*'Error Factor for last day'!#REF!</f>
        <v>#REF!</v>
      </c>
      <c r="AD866" s="6" t="e">
        <f>Forecast!#REF!+Forecast!#REF!*'Error Factor for last day'!#REF!</f>
        <v>#REF!</v>
      </c>
      <c r="AE866" s="6" t="e">
        <f>Forecast!#REF!+Forecast!#REF!*'Error Factor for last day'!#REF!</f>
        <v>#REF!</v>
      </c>
      <c r="AF866" s="6" t="e">
        <f>Forecast!#REF!+Forecast!#REF!*'Error Factor for last day'!#REF!</f>
        <v>#REF!</v>
      </c>
      <c r="AG866" s="6" t="e">
        <f>Forecast!#REF!+Forecast!#REF!*'Error Factor for last day'!#REF!</f>
        <v>#REF!</v>
      </c>
    </row>
    <row r="867" spans="1:33" hidden="1" x14ac:dyDescent="0.25">
      <c r="A867" s="2">
        <v>42232.599305555559</v>
      </c>
      <c r="B867" s="6" t="e">
        <f>Forecast!#REF!+Forecast!#REF!*'Error Factor for last day'!#REF!</f>
        <v>#REF!</v>
      </c>
      <c r="C867" s="6" t="e">
        <f>Forecast!#REF!+Forecast!#REF!*'Error Factor for last day'!#REF!</f>
        <v>#REF!</v>
      </c>
      <c r="D867" s="6" t="e">
        <f>Forecast!#REF!+Forecast!#REF!*'Error Factor for last day'!#REF!</f>
        <v>#REF!</v>
      </c>
      <c r="E867" s="6" t="e">
        <f>Forecast!#REF!+Forecast!#REF!*'Error Factor for last day'!#REF!</f>
        <v>#REF!</v>
      </c>
      <c r="F867" s="6" t="e">
        <f>Forecast!#REF!+Forecast!#REF!*'Error Factor for last day'!#REF!</f>
        <v>#REF!</v>
      </c>
      <c r="G867" s="6" t="e">
        <f>Forecast!#REF!+Forecast!#REF!*'Error Factor for last day'!#REF!</f>
        <v>#REF!</v>
      </c>
      <c r="H867" s="6" t="e">
        <f>Forecast!#REF!+Forecast!#REF!*'Error Factor for last day'!#REF!</f>
        <v>#REF!</v>
      </c>
      <c r="I867" s="6" t="e">
        <f>Forecast!#REF!+Forecast!#REF!*'Error Factor for last day'!#REF!</f>
        <v>#REF!</v>
      </c>
      <c r="J867" s="6" t="e">
        <f>Forecast!#REF!+Forecast!#REF!*'Error Factor for last day'!#REF!</f>
        <v>#REF!</v>
      </c>
      <c r="K867" s="6" t="e">
        <f>Forecast!#REF!+Forecast!#REF!*'Error Factor for last day'!#REF!</f>
        <v>#REF!</v>
      </c>
      <c r="L867" s="6" t="e">
        <f>Forecast!#REF!+Forecast!#REF!*'Error Factor for last day'!#REF!</f>
        <v>#REF!</v>
      </c>
      <c r="M867" s="6" t="e">
        <f>Forecast!#REF!+Forecast!#REF!*'Error Factor for last day'!#REF!</f>
        <v>#REF!</v>
      </c>
      <c r="N867" s="6" t="e">
        <f>Forecast!#REF!+Forecast!#REF!*'Error Factor for last day'!#REF!</f>
        <v>#REF!</v>
      </c>
      <c r="O867" s="6" t="e">
        <f>Forecast!#REF!+Forecast!#REF!*'Error Factor for last day'!#REF!</f>
        <v>#REF!</v>
      </c>
      <c r="P867" s="6" t="e">
        <f>Forecast!#REF!+Forecast!#REF!*'Error Factor for last day'!#REF!</f>
        <v>#REF!</v>
      </c>
      <c r="Q867" s="6" t="e">
        <f>Forecast!#REF!+Forecast!#REF!*'Error Factor for last day'!#REF!</f>
        <v>#REF!</v>
      </c>
      <c r="R867" s="6" t="e">
        <f>Forecast!#REF!+Forecast!#REF!*'Error Factor for last day'!#REF!</f>
        <v>#REF!</v>
      </c>
      <c r="S867" s="6" t="e">
        <f>Forecast!#REF!+Forecast!#REF!*'Error Factor for last day'!#REF!</f>
        <v>#REF!</v>
      </c>
      <c r="T867" s="6" t="e">
        <f>Forecast!#REF!+Forecast!#REF!*'Error Factor for last day'!#REF!</f>
        <v>#REF!</v>
      </c>
      <c r="U867" s="6" t="e">
        <f>Forecast!#REF!+Forecast!#REF!*'Error Factor for last day'!#REF!</f>
        <v>#REF!</v>
      </c>
      <c r="V867" s="6" t="e">
        <f>Forecast!#REF!+Forecast!#REF!*'Error Factor for last day'!#REF!</f>
        <v>#REF!</v>
      </c>
      <c r="W867" s="6" t="e">
        <f>Forecast!#REF!+Forecast!#REF!*'Error Factor for last day'!#REF!</f>
        <v>#REF!</v>
      </c>
      <c r="X867" s="6" t="e">
        <f>Forecast!#REF!+Forecast!#REF!*'Error Factor for last day'!#REF!</f>
        <v>#REF!</v>
      </c>
      <c r="Y867" s="6" t="e">
        <f>Forecast!#REF!+Forecast!#REF!*'Error Factor for last day'!#REF!</f>
        <v>#REF!</v>
      </c>
      <c r="Z867" s="6" t="e">
        <f>Forecast!#REF!+Forecast!#REF!*'Error Factor for last day'!#REF!</f>
        <v>#REF!</v>
      </c>
      <c r="AA867" s="6" t="e">
        <f>Forecast!#REF!+Forecast!#REF!*'Error Factor for last day'!#REF!</f>
        <v>#REF!</v>
      </c>
      <c r="AB867" s="6" t="e">
        <f>Forecast!#REF!+Forecast!#REF!*'Error Factor for last day'!#REF!</f>
        <v>#REF!</v>
      </c>
      <c r="AC867" s="6" t="e">
        <f>Forecast!#REF!+Forecast!#REF!*'Error Factor for last day'!#REF!</f>
        <v>#REF!</v>
      </c>
      <c r="AD867" s="6" t="e">
        <f>Forecast!#REF!+Forecast!#REF!*'Error Factor for last day'!#REF!</f>
        <v>#REF!</v>
      </c>
      <c r="AE867" s="6" t="e">
        <f>Forecast!#REF!+Forecast!#REF!*'Error Factor for last day'!#REF!</f>
        <v>#REF!</v>
      </c>
      <c r="AF867" s="6" t="e">
        <f>Forecast!#REF!+Forecast!#REF!*'Error Factor for last day'!#REF!</f>
        <v>#REF!</v>
      </c>
      <c r="AG867" s="6" t="e">
        <f>Forecast!#REF!+Forecast!#REF!*'Error Factor for last day'!#REF!</f>
        <v>#REF!</v>
      </c>
    </row>
    <row r="868" spans="1:33" hidden="1" x14ac:dyDescent="0.25">
      <c r="A868" s="2">
        <v>42232.6</v>
      </c>
      <c r="B868" s="6" t="e">
        <f>Forecast!#REF!+Forecast!#REF!*'Error Factor for last day'!#REF!</f>
        <v>#REF!</v>
      </c>
      <c r="C868" s="6" t="e">
        <f>Forecast!#REF!+Forecast!#REF!*'Error Factor for last day'!#REF!</f>
        <v>#REF!</v>
      </c>
      <c r="D868" s="6" t="e">
        <f>Forecast!#REF!+Forecast!#REF!*'Error Factor for last day'!#REF!</f>
        <v>#REF!</v>
      </c>
      <c r="E868" s="6" t="e">
        <f>Forecast!#REF!+Forecast!#REF!*'Error Factor for last day'!#REF!</f>
        <v>#REF!</v>
      </c>
      <c r="F868" s="6" t="e">
        <f>Forecast!#REF!+Forecast!#REF!*'Error Factor for last day'!#REF!</f>
        <v>#REF!</v>
      </c>
      <c r="G868" s="6" t="e">
        <f>Forecast!#REF!+Forecast!#REF!*'Error Factor for last day'!#REF!</f>
        <v>#REF!</v>
      </c>
      <c r="H868" s="6" t="e">
        <f>Forecast!#REF!+Forecast!#REF!*'Error Factor for last day'!#REF!</f>
        <v>#REF!</v>
      </c>
      <c r="I868" s="6" t="e">
        <f>Forecast!#REF!+Forecast!#REF!*'Error Factor for last day'!#REF!</f>
        <v>#REF!</v>
      </c>
      <c r="J868" s="6" t="e">
        <f>Forecast!#REF!+Forecast!#REF!*'Error Factor for last day'!#REF!</f>
        <v>#REF!</v>
      </c>
      <c r="K868" s="6" t="e">
        <f>Forecast!#REF!+Forecast!#REF!*'Error Factor for last day'!#REF!</f>
        <v>#REF!</v>
      </c>
      <c r="L868" s="6" t="e">
        <f>Forecast!#REF!+Forecast!#REF!*'Error Factor for last day'!#REF!</f>
        <v>#REF!</v>
      </c>
      <c r="M868" s="6" t="e">
        <f>Forecast!#REF!+Forecast!#REF!*'Error Factor for last day'!#REF!</f>
        <v>#REF!</v>
      </c>
      <c r="N868" s="6" t="e">
        <f>Forecast!#REF!+Forecast!#REF!*'Error Factor for last day'!#REF!</f>
        <v>#REF!</v>
      </c>
      <c r="O868" s="6" t="e">
        <f>Forecast!#REF!+Forecast!#REF!*'Error Factor for last day'!#REF!</f>
        <v>#REF!</v>
      </c>
      <c r="P868" s="6" t="e">
        <f>Forecast!#REF!+Forecast!#REF!*'Error Factor for last day'!#REF!</f>
        <v>#REF!</v>
      </c>
      <c r="Q868" s="6" t="e">
        <f>Forecast!#REF!+Forecast!#REF!*'Error Factor for last day'!#REF!</f>
        <v>#REF!</v>
      </c>
      <c r="R868" s="6" t="e">
        <f>Forecast!#REF!+Forecast!#REF!*'Error Factor for last day'!#REF!</f>
        <v>#REF!</v>
      </c>
      <c r="S868" s="6" t="e">
        <f>Forecast!#REF!+Forecast!#REF!*'Error Factor for last day'!#REF!</f>
        <v>#REF!</v>
      </c>
      <c r="T868" s="6" t="e">
        <f>Forecast!#REF!+Forecast!#REF!*'Error Factor for last day'!#REF!</f>
        <v>#REF!</v>
      </c>
      <c r="U868" s="6" t="e">
        <f>Forecast!#REF!+Forecast!#REF!*'Error Factor for last day'!#REF!</f>
        <v>#REF!</v>
      </c>
      <c r="V868" s="6" t="e">
        <f>Forecast!#REF!+Forecast!#REF!*'Error Factor for last day'!#REF!</f>
        <v>#REF!</v>
      </c>
      <c r="W868" s="6" t="e">
        <f>Forecast!#REF!+Forecast!#REF!*'Error Factor for last day'!#REF!</f>
        <v>#REF!</v>
      </c>
      <c r="X868" s="6" t="e">
        <f>Forecast!#REF!+Forecast!#REF!*'Error Factor for last day'!#REF!</f>
        <v>#REF!</v>
      </c>
      <c r="Y868" s="6" t="e">
        <f>Forecast!#REF!+Forecast!#REF!*'Error Factor for last day'!#REF!</f>
        <v>#REF!</v>
      </c>
      <c r="Z868" s="6" t="e">
        <f>Forecast!#REF!+Forecast!#REF!*'Error Factor for last day'!#REF!</f>
        <v>#REF!</v>
      </c>
      <c r="AA868" s="6" t="e">
        <f>Forecast!#REF!+Forecast!#REF!*'Error Factor for last day'!#REF!</f>
        <v>#REF!</v>
      </c>
      <c r="AB868" s="6" t="e">
        <f>Forecast!#REF!+Forecast!#REF!*'Error Factor for last day'!#REF!</f>
        <v>#REF!</v>
      </c>
      <c r="AC868" s="6" t="e">
        <f>Forecast!#REF!+Forecast!#REF!*'Error Factor for last day'!#REF!</f>
        <v>#REF!</v>
      </c>
      <c r="AD868" s="6" t="e">
        <f>Forecast!#REF!+Forecast!#REF!*'Error Factor for last day'!#REF!</f>
        <v>#REF!</v>
      </c>
      <c r="AE868" s="6" t="e">
        <f>Forecast!#REF!+Forecast!#REF!*'Error Factor for last day'!#REF!</f>
        <v>#REF!</v>
      </c>
      <c r="AF868" s="6" t="e">
        <f>Forecast!#REF!+Forecast!#REF!*'Error Factor for last day'!#REF!</f>
        <v>#REF!</v>
      </c>
      <c r="AG868" s="6" t="e">
        <f>Forecast!#REF!+Forecast!#REF!*'Error Factor for last day'!#REF!</f>
        <v>#REF!</v>
      </c>
    </row>
    <row r="869" spans="1:33" hidden="1" x14ac:dyDescent="0.25">
      <c r="A869" s="2">
        <v>42232.600694444445</v>
      </c>
      <c r="B869" s="6" t="e">
        <f>Forecast!#REF!+Forecast!#REF!*'Error Factor for last day'!#REF!</f>
        <v>#REF!</v>
      </c>
      <c r="C869" s="6" t="e">
        <f>Forecast!#REF!+Forecast!#REF!*'Error Factor for last day'!#REF!</f>
        <v>#REF!</v>
      </c>
      <c r="D869" s="6" t="e">
        <f>Forecast!#REF!+Forecast!#REF!*'Error Factor for last day'!#REF!</f>
        <v>#REF!</v>
      </c>
      <c r="E869" s="6" t="e">
        <f>Forecast!#REF!+Forecast!#REF!*'Error Factor for last day'!#REF!</f>
        <v>#REF!</v>
      </c>
      <c r="F869" s="6" t="e">
        <f>Forecast!#REF!+Forecast!#REF!*'Error Factor for last day'!#REF!</f>
        <v>#REF!</v>
      </c>
      <c r="G869" s="6" t="e">
        <f>Forecast!#REF!+Forecast!#REF!*'Error Factor for last day'!#REF!</f>
        <v>#REF!</v>
      </c>
      <c r="H869" s="6" t="e">
        <f>Forecast!#REF!+Forecast!#REF!*'Error Factor for last day'!#REF!</f>
        <v>#REF!</v>
      </c>
      <c r="I869" s="6" t="e">
        <f>Forecast!#REF!+Forecast!#REF!*'Error Factor for last day'!#REF!</f>
        <v>#REF!</v>
      </c>
      <c r="J869" s="6" t="e">
        <f>Forecast!#REF!+Forecast!#REF!*'Error Factor for last day'!#REF!</f>
        <v>#REF!</v>
      </c>
      <c r="K869" s="6" t="e">
        <f>Forecast!#REF!+Forecast!#REF!*'Error Factor for last day'!#REF!</f>
        <v>#REF!</v>
      </c>
      <c r="L869" s="6" t="e">
        <f>Forecast!#REF!+Forecast!#REF!*'Error Factor for last day'!#REF!</f>
        <v>#REF!</v>
      </c>
      <c r="M869" s="6" t="e">
        <f>Forecast!#REF!+Forecast!#REF!*'Error Factor for last day'!#REF!</f>
        <v>#REF!</v>
      </c>
      <c r="N869" s="6" t="e">
        <f>Forecast!#REF!+Forecast!#REF!*'Error Factor for last day'!#REF!</f>
        <v>#REF!</v>
      </c>
      <c r="O869" s="6" t="e">
        <f>Forecast!#REF!+Forecast!#REF!*'Error Factor for last day'!#REF!</f>
        <v>#REF!</v>
      </c>
      <c r="P869" s="6" t="e">
        <f>Forecast!#REF!+Forecast!#REF!*'Error Factor for last day'!#REF!</f>
        <v>#REF!</v>
      </c>
      <c r="Q869" s="6" t="e">
        <f>Forecast!#REF!+Forecast!#REF!*'Error Factor for last day'!#REF!</f>
        <v>#REF!</v>
      </c>
      <c r="R869" s="6" t="e">
        <f>Forecast!#REF!+Forecast!#REF!*'Error Factor for last day'!#REF!</f>
        <v>#REF!</v>
      </c>
      <c r="S869" s="6" t="e">
        <f>Forecast!#REF!+Forecast!#REF!*'Error Factor for last day'!#REF!</f>
        <v>#REF!</v>
      </c>
      <c r="T869" s="6" t="e">
        <f>Forecast!#REF!+Forecast!#REF!*'Error Factor for last day'!#REF!</f>
        <v>#REF!</v>
      </c>
      <c r="U869" s="6" t="e">
        <f>Forecast!#REF!+Forecast!#REF!*'Error Factor for last day'!#REF!</f>
        <v>#REF!</v>
      </c>
      <c r="V869" s="6" t="e">
        <f>Forecast!#REF!+Forecast!#REF!*'Error Factor for last day'!#REF!</f>
        <v>#REF!</v>
      </c>
      <c r="W869" s="6" t="e">
        <f>Forecast!#REF!+Forecast!#REF!*'Error Factor for last day'!#REF!</f>
        <v>#REF!</v>
      </c>
      <c r="X869" s="6" t="e">
        <f>Forecast!#REF!+Forecast!#REF!*'Error Factor for last day'!#REF!</f>
        <v>#REF!</v>
      </c>
      <c r="Y869" s="6" t="e">
        <f>Forecast!#REF!+Forecast!#REF!*'Error Factor for last day'!#REF!</f>
        <v>#REF!</v>
      </c>
      <c r="Z869" s="6" t="e">
        <f>Forecast!#REF!+Forecast!#REF!*'Error Factor for last day'!#REF!</f>
        <v>#REF!</v>
      </c>
      <c r="AA869" s="6" t="e">
        <f>Forecast!#REF!+Forecast!#REF!*'Error Factor for last day'!#REF!</f>
        <v>#REF!</v>
      </c>
      <c r="AB869" s="6" t="e">
        <f>Forecast!#REF!+Forecast!#REF!*'Error Factor for last day'!#REF!</f>
        <v>#REF!</v>
      </c>
      <c r="AC869" s="6" t="e">
        <f>Forecast!#REF!+Forecast!#REF!*'Error Factor for last day'!#REF!</f>
        <v>#REF!</v>
      </c>
      <c r="AD869" s="6" t="e">
        <f>Forecast!#REF!+Forecast!#REF!*'Error Factor for last day'!#REF!</f>
        <v>#REF!</v>
      </c>
      <c r="AE869" s="6" t="e">
        <f>Forecast!#REF!+Forecast!#REF!*'Error Factor for last day'!#REF!</f>
        <v>#REF!</v>
      </c>
      <c r="AF869" s="6" t="e">
        <f>Forecast!#REF!+Forecast!#REF!*'Error Factor for last day'!#REF!</f>
        <v>#REF!</v>
      </c>
      <c r="AG869" s="6" t="e">
        <f>Forecast!#REF!+Forecast!#REF!*'Error Factor for last day'!#REF!</f>
        <v>#REF!</v>
      </c>
    </row>
    <row r="870" spans="1:33" hidden="1" x14ac:dyDescent="0.25">
      <c r="A870" s="2">
        <v>42232.601388888892</v>
      </c>
      <c r="B870" s="6" t="e">
        <f>Forecast!#REF!+Forecast!#REF!*'Error Factor for last day'!#REF!</f>
        <v>#REF!</v>
      </c>
      <c r="C870" s="6" t="e">
        <f>Forecast!#REF!+Forecast!#REF!*'Error Factor for last day'!#REF!</f>
        <v>#REF!</v>
      </c>
      <c r="D870" s="6" t="e">
        <f>Forecast!#REF!+Forecast!#REF!*'Error Factor for last day'!#REF!</f>
        <v>#REF!</v>
      </c>
      <c r="E870" s="6" t="e">
        <f>Forecast!#REF!+Forecast!#REF!*'Error Factor for last day'!#REF!</f>
        <v>#REF!</v>
      </c>
      <c r="F870" s="6" t="e">
        <f>Forecast!#REF!+Forecast!#REF!*'Error Factor for last day'!#REF!</f>
        <v>#REF!</v>
      </c>
      <c r="G870" s="6" t="e">
        <f>Forecast!#REF!+Forecast!#REF!*'Error Factor for last day'!#REF!</f>
        <v>#REF!</v>
      </c>
      <c r="H870" s="6" t="e">
        <f>Forecast!#REF!+Forecast!#REF!*'Error Factor for last day'!#REF!</f>
        <v>#REF!</v>
      </c>
      <c r="I870" s="6" t="e">
        <f>Forecast!#REF!+Forecast!#REF!*'Error Factor for last day'!#REF!</f>
        <v>#REF!</v>
      </c>
      <c r="J870" s="6" t="e">
        <f>Forecast!#REF!+Forecast!#REF!*'Error Factor for last day'!#REF!</f>
        <v>#REF!</v>
      </c>
      <c r="K870" s="6" t="e">
        <f>Forecast!#REF!+Forecast!#REF!*'Error Factor for last day'!#REF!</f>
        <v>#REF!</v>
      </c>
      <c r="L870" s="6" t="e">
        <f>Forecast!#REF!+Forecast!#REF!*'Error Factor for last day'!#REF!</f>
        <v>#REF!</v>
      </c>
      <c r="M870" s="6" t="e">
        <f>Forecast!#REF!+Forecast!#REF!*'Error Factor for last day'!#REF!</f>
        <v>#REF!</v>
      </c>
      <c r="N870" s="6" t="e">
        <f>Forecast!#REF!+Forecast!#REF!*'Error Factor for last day'!#REF!</f>
        <v>#REF!</v>
      </c>
      <c r="O870" s="6" t="e">
        <f>Forecast!#REF!+Forecast!#REF!*'Error Factor for last day'!#REF!</f>
        <v>#REF!</v>
      </c>
      <c r="P870" s="6" t="e">
        <f>Forecast!#REF!+Forecast!#REF!*'Error Factor for last day'!#REF!</f>
        <v>#REF!</v>
      </c>
      <c r="Q870" s="6" t="e">
        <f>Forecast!#REF!+Forecast!#REF!*'Error Factor for last day'!#REF!</f>
        <v>#REF!</v>
      </c>
      <c r="R870" s="6" t="e">
        <f>Forecast!#REF!+Forecast!#REF!*'Error Factor for last day'!#REF!</f>
        <v>#REF!</v>
      </c>
      <c r="S870" s="6" t="e">
        <f>Forecast!#REF!+Forecast!#REF!*'Error Factor for last day'!#REF!</f>
        <v>#REF!</v>
      </c>
      <c r="T870" s="6" t="e">
        <f>Forecast!#REF!+Forecast!#REF!*'Error Factor for last day'!#REF!</f>
        <v>#REF!</v>
      </c>
      <c r="U870" s="6" t="e">
        <f>Forecast!#REF!+Forecast!#REF!*'Error Factor for last day'!#REF!</f>
        <v>#REF!</v>
      </c>
      <c r="V870" s="6" t="e">
        <f>Forecast!#REF!+Forecast!#REF!*'Error Factor for last day'!#REF!</f>
        <v>#REF!</v>
      </c>
      <c r="W870" s="6" t="e">
        <f>Forecast!#REF!+Forecast!#REF!*'Error Factor for last day'!#REF!</f>
        <v>#REF!</v>
      </c>
      <c r="X870" s="6" t="e">
        <f>Forecast!#REF!+Forecast!#REF!*'Error Factor for last day'!#REF!</f>
        <v>#REF!</v>
      </c>
      <c r="Y870" s="6" t="e">
        <f>Forecast!#REF!+Forecast!#REF!*'Error Factor for last day'!#REF!</f>
        <v>#REF!</v>
      </c>
      <c r="Z870" s="6" t="e">
        <f>Forecast!#REF!+Forecast!#REF!*'Error Factor for last day'!#REF!</f>
        <v>#REF!</v>
      </c>
      <c r="AA870" s="6" t="e">
        <f>Forecast!#REF!+Forecast!#REF!*'Error Factor for last day'!#REF!</f>
        <v>#REF!</v>
      </c>
      <c r="AB870" s="6" t="e">
        <f>Forecast!#REF!+Forecast!#REF!*'Error Factor for last day'!#REF!</f>
        <v>#REF!</v>
      </c>
      <c r="AC870" s="6" t="e">
        <f>Forecast!#REF!+Forecast!#REF!*'Error Factor for last day'!#REF!</f>
        <v>#REF!</v>
      </c>
      <c r="AD870" s="6" t="e">
        <f>Forecast!#REF!+Forecast!#REF!*'Error Factor for last day'!#REF!</f>
        <v>#REF!</v>
      </c>
      <c r="AE870" s="6" t="e">
        <f>Forecast!#REF!+Forecast!#REF!*'Error Factor for last day'!#REF!</f>
        <v>#REF!</v>
      </c>
      <c r="AF870" s="6" t="e">
        <f>Forecast!#REF!+Forecast!#REF!*'Error Factor for last day'!#REF!</f>
        <v>#REF!</v>
      </c>
      <c r="AG870" s="6" t="e">
        <f>Forecast!#REF!+Forecast!#REF!*'Error Factor for last day'!#REF!</f>
        <v>#REF!</v>
      </c>
    </row>
    <row r="871" spans="1:33" hidden="1" x14ac:dyDescent="0.25">
      <c r="A871" s="2">
        <v>42232.602083333331</v>
      </c>
      <c r="B871" s="6" t="e">
        <f>Forecast!#REF!+Forecast!#REF!*'Error Factor for last day'!#REF!</f>
        <v>#REF!</v>
      </c>
      <c r="C871" s="6" t="e">
        <f>Forecast!#REF!+Forecast!#REF!*'Error Factor for last day'!#REF!</f>
        <v>#REF!</v>
      </c>
      <c r="D871" s="6" t="e">
        <f>Forecast!#REF!+Forecast!#REF!*'Error Factor for last day'!#REF!</f>
        <v>#REF!</v>
      </c>
      <c r="E871" s="6" t="e">
        <f>Forecast!#REF!+Forecast!#REF!*'Error Factor for last day'!#REF!</f>
        <v>#REF!</v>
      </c>
      <c r="F871" s="6" t="e">
        <f>Forecast!#REF!+Forecast!#REF!*'Error Factor for last day'!#REF!</f>
        <v>#REF!</v>
      </c>
      <c r="G871" s="6" t="e">
        <f>Forecast!#REF!+Forecast!#REF!*'Error Factor for last day'!#REF!</f>
        <v>#REF!</v>
      </c>
      <c r="H871" s="6" t="e">
        <f>Forecast!#REF!+Forecast!#REF!*'Error Factor for last day'!#REF!</f>
        <v>#REF!</v>
      </c>
      <c r="I871" s="6" t="e">
        <f>Forecast!#REF!+Forecast!#REF!*'Error Factor for last day'!#REF!</f>
        <v>#REF!</v>
      </c>
      <c r="J871" s="6" t="e">
        <f>Forecast!#REF!+Forecast!#REF!*'Error Factor for last day'!#REF!</f>
        <v>#REF!</v>
      </c>
      <c r="K871" s="6" t="e">
        <f>Forecast!#REF!+Forecast!#REF!*'Error Factor for last day'!#REF!</f>
        <v>#REF!</v>
      </c>
      <c r="L871" s="6" t="e">
        <f>Forecast!#REF!+Forecast!#REF!*'Error Factor for last day'!#REF!</f>
        <v>#REF!</v>
      </c>
      <c r="M871" s="6" t="e">
        <f>Forecast!#REF!+Forecast!#REF!*'Error Factor for last day'!#REF!</f>
        <v>#REF!</v>
      </c>
      <c r="N871" s="6" t="e">
        <f>Forecast!#REF!+Forecast!#REF!*'Error Factor for last day'!#REF!</f>
        <v>#REF!</v>
      </c>
      <c r="O871" s="6" t="e">
        <f>Forecast!#REF!+Forecast!#REF!*'Error Factor for last day'!#REF!</f>
        <v>#REF!</v>
      </c>
      <c r="P871" s="6" t="e">
        <f>Forecast!#REF!+Forecast!#REF!*'Error Factor for last day'!#REF!</f>
        <v>#REF!</v>
      </c>
      <c r="Q871" s="6" t="e">
        <f>Forecast!#REF!+Forecast!#REF!*'Error Factor for last day'!#REF!</f>
        <v>#REF!</v>
      </c>
      <c r="R871" s="6" t="e">
        <f>Forecast!#REF!+Forecast!#REF!*'Error Factor for last day'!#REF!</f>
        <v>#REF!</v>
      </c>
      <c r="S871" s="6" t="e">
        <f>Forecast!#REF!+Forecast!#REF!*'Error Factor for last day'!#REF!</f>
        <v>#REF!</v>
      </c>
      <c r="T871" s="6" t="e">
        <f>Forecast!#REF!+Forecast!#REF!*'Error Factor for last day'!#REF!</f>
        <v>#REF!</v>
      </c>
      <c r="U871" s="6" t="e">
        <f>Forecast!#REF!+Forecast!#REF!*'Error Factor for last day'!#REF!</f>
        <v>#REF!</v>
      </c>
      <c r="V871" s="6" t="e">
        <f>Forecast!#REF!+Forecast!#REF!*'Error Factor for last day'!#REF!</f>
        <v>#REF!</v>
      </c>
      <c r="W871" s="6" t="e">
        <f>Forecast!#REF!+Forecast!#REF!*'Error Factor for last day'!#REF!</f>
        <v>#REF!</v>
      </c>
      <c r="X871" s="6" t="e">
        <f>Forecast!#REF!+Forecast!#REF!*'Error Factor for last day'!#REF!</f>
        <v>#REF!</v>
      </c>
      <c r="Y871" s="6" t="e">
        <f>Forecast!#REF!+Forecast!#REF!*'Error Factor for last day'!#REF!</f>
        <v>#REF!</v>
      </c>
      <c r="Z871" s="6" t="e">
        <f>Forecast!#REF!+Forecast!#REF!*'Error Factor for last day'!#REF!</f>
        <v>#REF!</v>
      </c>
      <c r="AA871" s="6" t="e">
        <f>Forecast!#REF!+Forecast!#REF!*'Error Factor for last day'!#REF!</f>
        <v>#REF!</v>
      </c>
      <c r="AB871" s="6" t="e">
        <f>Forecast!#REF!+Forecast!#REF!*'Error Factor for last day'!#REF!</f>
        <v>#REF!</v>
      </c>
      <c r="AC871" s="6" t="e">
        <f>Forecast!#REF!+Forecast!#REF!*'Error Factor for last day'!#REF!</f>
        <v>#REF!</v>
      </c>
      <c r="AD871" s="6" t="e">
        <f>Forecast!#REF!+Forecast!#REF!*'Error Factor for last day'!#REF!</f>
        <v>#REF!</v>
      </c>
      <c r="AE871" s="6" t="e">
        <f>Forecast!#REF!+Forecast!#REF!*'Error Factor for last day'!#REF!</f>
        <v>#REF!</v>
      </c>
      <c r="AF871" s="6" t="e">
        <f>Forecast!#REF!+Forecast!#REF!*'Error Factor for last day'!#REF!</f>
        <v>#REF!</v>
      </c>
      <c r="AG871" s="6" t="e">
        <f>Forecast!#REF!+Forecast!#REF!*'Error Factor for last day'!#REF!</f>
        <v>#REF!</v>
      </c>
    </row>
    <row r="872" spans="1:33" hidden="1" x14ac:dyDescent="0.25">
      <c r="A872" s="2">
        <v>42232.602777777778</v>
      </c>
      <c r="B872" s="6" t="e">
        <f>Forecast!#REF!+Forecast!#REF!*'Error Factor for last day'!#REF!</f>
        <v>#REF!</v>
      </c>
      <c r="C872" s="6" t="e">
        <f>Forecast!#REF!+Forecast!#REF!*'Error Factor for last day'!#REF!</f>
        <v>#REF!</v>
      </c>
      <c r="D872" s="6" t="e">
        <f>Forecast!#REF!+Forecast!#REF!*'Error Factor for last day'!#REF!</f>
        <v>#REF!</v>
      </c>
      <c r="E872" s="6" t="e">
        <f>Forecast!#REF!+Forecast!#REF!*'Error Factor for last day'!#REF!</f>
        <v>#REF!</v>
      </c>
      <c r="F872" s="6" t="e">
        <f>Forecast!#REF!+Forecast!#REF!*'Error Factor for last day'!#REF!</f>
        <v>#REF!</v>
      </c>
      <c r="G872" s="6" t="e">
        <f>Forecast!#REF!+Forecast!#REF!*'Error Factor for last day'!#REF!</f>
        <v>#REF!</v>
      </c>
      <c r="H872" s="6" t="e">
        <f>Forecast!#REF!+Forecast!#REF!*'Error Factor for last day'!#REF!</f>
        <v>#REF!</v>
      </c>
      <c r="I872" s="6" t="e">
        <f>Forecast!#REF!+Forecast!#REF!*'Error Factor for last day'!#REF!</f>
        <v>#REF!</v>
      </c>
      <c r="J872" s="6" t="e">
        <f>Forecast!#REF!+Forecast!#REF!*'Error Factor for last day'!#REF!</f>
        <v>#REF!</v>
      </c>
      <c r="K872" s="6" t="e">
        <f>Forecast!#REF!+Forecast!#REF!*'Error Factor for last day'!#REF!</f>
        <v>#REF!</v>
      </c>
      <c r="L872" s="6" t="e">
        <f>Forecast!#REF!+Forecast!#REF!*'Error Factor for last day'!#REF!</f>
        <v>#REF!</v>
      </c>
      <c r="M872" s="6" t="e">
        <f>Forecast!#REF!+Forecast!#REF!*'Error Factor for last day'!#REF!</f>
        <v>#REF!</v>
      </c>
      <c r="N872" s="6" t="e">
        <f>Forecast!#REF!+Forecast!#REF!*'Error Factor for last day'!#REF!</f>
        <v>#REF!</v>
      </c>
      <c r="O872" s="6" t="e">
        <f>Forecast!#REF!+Forecast!#REF!*'Error Factor for last day'!#REF!</f>
        <v>#REF!</v>
      </c>
      <c r="P872" s="6" t="e">
        <f>Forecast!#REF!+Forecast!#REF!*'Error Factor for last day'!#REF!</f>
        <v>#REF!</v>
      </c>
      <c r="Q872" s="6" t="e">
        <f>Forecast!#REF!+Forecast!#REF!*'Error Factor for last day'!#REF!</f>
        <v>#REF!</v>
      </c>
      <c r="R872" s="6" t="e">
        <f>Forecast!#REF!+Forecast!#REF!*'Error Factor for last day'!#REF!</f>
        <v>#REF!</v>
      </c>
      <c r="S872" s="6" t="e">
        <f>Forecast!#REF!+Forecast!#REF!*'Error Factor for last day'!#REF!</f>
        <v>#REF!</v>
      </c>
      <c r="T872" s="6" t="e">
        <f>Forecast!#REF!+Forecast!#REF!*'Error Factor for last day'!#REF!</f>
        <v>#REF!</v>
      </c>
      <c r="U872" s="6" t="e">
        <f>Forecast!#REF!+Forecast!#REF!*'Error Factor for last day'!#REF!</f>
        <v>#REF!</v>
      </c>
      <c r="V872" s="6" t="e">
        <f>Forecast!#REF!+Forecast!#REF!*'Error Factor for last day'!#REF!</f>
        <v>#REF!</v>
      </c>
      <c r="W872" s="6" t="e">
        <f>Forecast!#REF!+Forecast!#REF!*'Error Factor for last day'!#REF!</f>
        <v>#REF!</v>
      </c>
      <c r="X872" s="6" t="e">
        <f>Forecast!#REF!+Forecast!#REF!*'Error Factor for last day'!#REF!</f>
        <v>#REF!</v>
      </c>
      <c r="Y872" s="6" t="e">
        <f>Forecast!#REF!+Forecast!#REF!*'Error Factor for last day'!#REF!</f>
        <v>#REF!</v>
      </c>
      <c r="Z872" s="6" t="e">
        <f>Forecast!#REF!+Forecast!#REF!*'Error Factor for last day'!#REF!</f>
        <v>#REF!</v>
      </c>
      <c r="AA872" s="6" t="e">
        <f>Forecast!#REF!+Forecast!#REF!*'Error Factor for last day'!#REF!</f>
        <v>#REF!</v>
      </c>
      <c r="AB872" s="6" t="e">
        <f>Forecast!#REF!+Forecast!#REF!*'Error Factor for last day'!#REF!</f>
        <v>#REF!</v>
      </c>
      <c r="AC872" s="6" t="e">
        <f>Forecast!#REF!+Forecast!#REF!*'Error Factor for last day'!#REF!</f>
        <v>#REF!</v>
      </c>
      <c r="AD872" s="6" t="e">
        <f>Forecast!#REF!+Forecast!#REF!*'Error Factor for last day'!#REF!</f>
        <v>#REF!</v>
      </c>
      <c r="AE872" s="6" t="e">
        <f>Forecast!#REF!+Forecast!#REF!*'Error Factor for last day'!#REF!</f>
        <v>#REF!</v>
      </c>
      <c r="AF872" s="6" t="e">
        <f>Forecast!#REF!+Forecast!#REF!*'Error Factor for last day'!#REF!</f>
        <v>#REF!</v>
      </c>
      <c r="AG872" s="6" t="e">
        <f>Forecast!#REF!+Forecast!#REF!*'Error Factor for last day'!#REF!</f>
        <v>#REF!</v>
      </c>
    </row>
    <row r="873" spans="1:33" hidden="1" x14ac:dyDescent="0.25">
      <c r="A873" s="2">
        <v>42232.603472222225</v>
      </c>
      <c r="B873" s="6" t="e">
        <f>Forecast!#REF!+Forecast!#REF!*'Error Factor for last day'!#REF!</f>
        <v>#REF!</v>
      </c>
      <c r="C873" s="6" t="e">
        <f>Forecast!#REF!+Forecast!#REF!*'Error Factor for last day'!#REF!</f>
        <v>#REF!</v>
      </c>
      <c r="D873" s="6" t="e">
        <f>Forecast!#REF!+Forecast!#REF!*'Error Factor for last day'!#REF!</f>
        <v>#REF!</v>
      </c>
      <c r="E873" s="6" t="e">
        <f>Forecast!#REF!+Forecast!#REF!*'Error Factor for last day'!#REF!</f>
        <v>#REF!</v>
      </c>
      <c r="F873" s="6" t="e">
        <f>Forecast!#REF!+Forecast!#REF!*'Error Factor for last day'!#REF!</f>
        <v>#REF!</v>
      </c>
      <c r="G873" s="6" t="e">
        <f>Forecast!#REF!+Forecast!#REF!*'Error Factor for last day'!#REF!</f>
        <v>#REF!</v>
      </c>
      <c r="H873" s="6" t="e">
        <f>Forecast!#REF!+Forecast!#REF!*'Error Factor for last day'!#REF!</f>
        <v>#REF!</v>
      </c>
      <c r="I873" s="6" t="e">
        <f>Forecast!#REF!+Forecast!#REF!*'Error Factor for last day'!#REF!</f>
        <v>#REF!</v>
      </c>
      <c r="J873" s="6" t="e">
        <f>Forecast!#REF!+Forecast!#REF!*'Error Factor for last day'!#REF!</f>
        <v>#REF!</v>
      </c>
      <c r="K873" s="6" t="e">
        <f>Forecast!#REF!+Forecast!#REF!*'Error Factor for last day'!#REF!</f>
        <v>#REF!</v>
      </c>
      <c r="L873" s="6" t="e">
        <f>Forecast!#REF!+Forecast!#REF!*'Error Factor for last day'!#REF!</f>
        <v>#REF!</v>
      </c>
      <c r="M873" s="6" t="e">
        <f>Forecast!#REF!+Forecast!#REF!*'Error Factor for last day'!#REF!</f>
        <v>#REF!</v>
      </c>
      <c r="N873" s="6" t="e">
        <f>Forecast!#REF!+Forecast!#REF!*'Error Factor for last day'!#REF!</f>
        <v>#REF!</v>
      </c>
      <c r="O873" s="6" t="e">
        <f>Forecast!#REF!+Forecast!#REF!*'Error Factor for last day'!#REF!</f>
        <v>#REF!</v>
      </c>
      <c r="P873" s="6" t="e">
        <f>Forecast!#REF!+Forecast!#REF!*'Error Factor for last day'!#REF!</f>
        <v>#REF!</v>
      </c>
      <c r="Q873" s="6" t="e">
        <f>Forecast!#REF!+Forecast!#REF!*'Error Factor for last day'!#REF!</f>
        <v>#REF!</v>
      </c>
      <c r="R873" s="6" t="e">
        <f>Forecast!#REF!+Forecast!#REF!*'Error Factor for last day'!#REF!</f>
        <v>#REF!</v>
      </c>
      <c r="S873" s="6" t="e">
        <f>Forecast!#REF!+Forecast!#REF!*'Error Factor for last day'!#REF!</f>
        <v>#REF!</v>
      </c>
      <c r="T873" s="6" t="e">
        <f>Forecast!#REF!+Forecast!#REF!*'Error Factor for last day'!#REF!</f>
        <v>#REF!</v>
      </c>
      <c r="U873" s="6" t="e">
        <f>Forecast!#REF!+Forecast!#REF!*'Error Factor for last day'!#REF!</f>
        <v>#REF!</v>
      </c>
      <c r="V873" s="6" t="e">
        <f>Forecast!#REF!+Forecast!#REF!*'Error Factor for last day'!#REF!</f>
        <v>#REF!</v>
      </c>
      <c r="W873" s="6" t="e">
        <f>Forecast!#REF!+Forecast!#REF!*'Error Factor for last day'!#REF!</f>
        <v>#REF!</v>
      </c>
      <c r="X873" s="6" t="e">
        <f>Forecast!#REF!+Forecast!#REF!*'Error Factor for last day'!#REF!</f>
        <v>#REF!</v>
      </c>
      <c r="Y873" s="6" t="e">
        <f>Forecast!#REF!+Forecast!#REF!*'Error Factor for last day'!#REF!</f>
        <v>#REF!</v>
      </c>
      <c r="Z873" s="6" t="e">
        <f>Forecast!#REF!+Forecast!#REF!*'Error Factor for last day'!#REF!</f>
        <v>#REF!</v>
      </c>
      <c r="AA873" s="6" t="e">
        <f>Forecast!#REF!+Forecast!#REF!*'Error Factor for last day'!#REF!</f>
        <v>#REF!</v>
      </c>
      <c r="AB873" s="6" t="e">
        <f>Forecast!#REF!+Forecast!#REF!*'Error Factor for last day'!#REF!</f>
        <v>#REF!</v>
      </c>
      <c r="AC873" s="6" t="e">
        <f>Forecast!#REF!+Forecast!#REF!*'Error Factor for last day'!#REF!</f>
        <v>#REF!</v>
      </c>
      <c r="AD873" s="6" t="e">
        <f>Forecast!#REF!+Forecast!#REF!*'Error Factor for last day'!#REF!</f>
        <v>#REF!</v>
      </c>
      <c r="AE873" s="6" t="e">
        <f>Forecast!#REF!+Forecast!#REF!*'Error Factor for last day'!#REF!</f>
        <v>#REF!</v>
      </c>
      <c r="AF873" s="6" t="e">
        <f>Forecast!#REF!+Forecast!#REF!*'Error Factor for last day'!#REF!</f>
        <v>#REF!</v>
      </c>
      <c r="AG873" s="6" t="e">
        <f>Forecast!#REF!+Forecast!#REF!*'Error Factor for last day'!#REF!</f>
        <v>#REF!</v>
      </c>
    </row>
    <row r="874" spans="1:33" hidden="1" x14ac:dyDescent="0.25">
      <c r="A874" s="2">
        <v>42232.604166666664</v>
      </c>
      <c r="B874" s="6" t="e">
        <f>Forecast!#REF!+Forecast!#REF!*'Error Factor for last day'!#REF!</f>
        <v>#REF!</v>
      </c>
      <c r="C874" s="6" t="e">
        <f>Forecast!#REF!+Forecast!#REF!*'Error Factor for last day'!#REF!</f>
        <v>#REF!</v>
      </c>
      <c r="D874" s="6" t="e">
        <f>Forecast!#REF!+Forecast!#REF!*'Error Factor for last day'!#REF!</f>
        <v>#REF!</v>
      </c>
      <c r="E874" s="6" t="e">
        <f>Forecast!#REF!+Forecast!#REF!*'Error Factor for last day'!#REF!</f>
        <v>#REF!</v>
      </c>
      <c r="F874" s="6" t="e">
        <f>Forecast!#REF!+Forecast!#REF!*'Error Factor for last day'!#REF!</f>
        <v>#REF!</v>
      </c>
      <c r="G874" s="6" t="e">
        <f>Forecast!#REF!+Forecast!#REF!*'Error Factor for last day'!#REF!</f>
        <v>#REF!</v>
      </c>
      <c r="H874" s="6" t="e">
        <f>Forecast!#REF!+Forecast!#REF!*'Error Factor for last day'!#REF!</f>
        <v>#REF!</v>
      </c>
      <c r="I874" s="6" t="e">
        <f>Forecast!#REF!+Forecast!#REF!*'Error Factor for last day'!#REF!</f>
        <v>#REF!</v>
      </c>
      <c r="J874" s="6" t="e">
        <f>Forecast!#REF!+Forecast!#REF!*'Error Factor for last day'!#REF!</f>
        <v>#REF!</v>
      </c>
      <c r="K874" s="6" t="e">
        <f>Forecast!#REF!+Forecast!#REF!*'Error Factor for last day'!#REF!</f>
        <v>#REF!</v>
      </c>
      <c r="L874" s="6" t="e">
        <f>Forecast!#REF!+Forecast!#REF!*'Error Factor for last day'!#REF!</f>
        <v>#REF!</v>
      </c>
      <c r="M874" s="6" t="e">
        <f>Forecast!#REF!+Forecast!#REF!*'Error Factor for last day'!#REF!</f>
        <v>#REF!</v>
      </c>
      <c r="N874" s="6" t="e">
        <f>Forecast!#REF!+Forecast!#REF!*'Error Factor for last day'!#REF!</f>
        <v>#REF!</v>
      </c>
      <c r="O874" s="6" t="e">
        <f>Forecast!#REF!+Forecast!#REF!*'Error Factor for last day'!#REF!</f>
        <v>#REF!</v>
      </c>
      <c r="P874" s="6" t="e">
        <f>Forecast!#REF!+Forecast!#REF!*'Error Factor for last day'!#REF!</f>
        <v>#REF!</v>
      </c>
      <c r="Q874" s="6" t="e">
        <f>Forecast!#REF!+Forecast!#REF!*'Error Factor for last day'!#REF!</f>
        <v>#REF!</v>
      </c>
      <c r="R874" s="6" t="e">
        <f>Forecast!#REF!+Forecast!#REF!*'Error Factor for last day'!#REF!</f>
        <v>#REF!</v>
      </c>
      <c r="S874" s="6" t="e">
        <f>Forecast!#REF!+Forecast!#REF!*'Error Factor for last day'!#REF!</f>
        <v>#REF!</v>
      </c>
      <c r="T874" s="6" t="e">
        <f>Forecast!#REF!+Forecast!#REF!*'Error Factor for last day'!#REF!</f>
        <v>#REF!</v>
      </c>
      <c r="U874" s="6" t="e">
        <f>Forecast!#REF!+Forecast!#REF!*'Error Factor for last day'!#REF!</f>
        <v>#REF!</v>
      </c>
      <c r="V874" s="6" t="e">
        <f>Forecast!#REF!+Forecast!#REF!*'Error Factor for last day'!#REF!</f>
        <v>#REF!</v>
      </c>
      <c r="W874" s="6" t="e">
        <f>Forecast!#REF!+Forecast!#REF!*'Error Factor for last day'!#REF!</f>
        <v>#REF!</v>
      </c>
      <c r="X874" s="6" t="e">
        <f>Forecast!#REF!+Forecast!#REF!*'Error Factor for last day'!#REF!</f>
        <v>#REF!</v>
      </c>
      <c r="Y874" s="6" t="e">
        <f>Forecast!#REF!+Forecast!#REF!*'Error Factor for last day'!#REF!</f>
        <v>#REF!</v>
      </c>
      <c r="Z874" s="6" t="e">
        <f>Forecast!#REF!+Forecast!#REF!*'Error Factor for last day'!#REF!</f>
        <v>#REF!</v>
      </c>
      <c r="AA874" s="6" t="e">
        <f>Forecast!#REF!+Forecast!#REF!*'Error Factor for last day'!#REF!</f>
        <v>#REF!</v>
      </c>
      <c r="AB874" s="6" t="e">
        <f>Forecast!#REF!+Forecast!#REF!*'Error Factor for last day'!#REF!</f>
        <v>#REF!</v>
      </c>
      <c r="AC874" s="6" t="e">
        <f>Forecast!#REF!+Forecast!#REF!*'Error Factor for last day'!#REF!</f>
        <v>#REF!</v>
      </c>
      <c r="AD874" s="6" t="e">
        <f>Forecast!#REF!+Forecast!#REF!*'Error Factor for last day'!#REF!</f>
        <v>#REF!</v>
      </c>
      <c r="AE874" s="6" t="e">
        <f>Forecast!#REF!+Forecast!#REF!*'Error Factor for last day'!#REF!</f>
        <v>#REF!</v>
      </c>
      <c r="AF874" s="6" t="e">
        <f>Forecast!#REF!+Forecast!#REF!*'Error Factor for last day'!#REF!</f>
        <v>#REF!</v>
      </c>
      <c r="AG874" s="6" t="e">
        <f>Forecast!#REF!+Forecast!#REF!*'Error Factor for last day'!#REF!</f>
        <v>#REF!</v>
      </c>
    </row>
    <row r="875" spans="1:33" hidden="1" x14ac:dyDescent="0.25">
      <c r="A875" s="2">
        <v>42232.604861111111</v>
      </c>
      <c r="B875" s="6" t="e">
        <f>Forecast!#REF!+Forecast!#REF!*'Error Factor for last day'!#REF!</f>
        <v>#REF!</v>
      </c>
      <c r="C875" s="6" t="e">
        <f>Forecast!#REF!+Forecast!#REF!*'Error Factor for last day'!#REF!</f>
        <v>#REF!</v>
      </c>
      <c r="D875" s="6" t="e">
        <f>Forecast!#REF!+Forecast!#REF!*'Error Factor for last day'!#REF!</f>
        <v>#REF!</v>
      </c>
      <c r="E875" s="6" t="e">
        <f>Forecast!#REF!+Forecast!#REF!*'Error Factor for last day'!#REF!</f>
        <v>#REF!</v>
      </c>
      <c r="F875" s="6" t="e">
        <f>Forecast!#REF!+Forecast!#REF!*'Error Factor for last day'!#REF!</f>
        <v>#REF!</v>
      </c>
      <c r="G875" s="6" t="e">
        <f>Forecast!#REF!+Forecast!#REF!*'Error Factor for last day'!#REF!</f>
        <v>#REF!</v>
      </c>
      <c r="H875" s="6" t="e">
        <f>Forecast!#REF!+Forecast!#REF!*'Error Factor for last day'!#REF!</f>
        <v>#REF!</v>
      </c>
      <c r="I875" s="6" t="e">
        <f>Forecast!#REF!+Forecast!#REF!*'Error Factor for last day'!#REF!</f>
        <v>#REF!</v>
      </c>
      <c r="J875" s="6" t="e">
        <f>Forecast!#REF!+Forecast!#REF!*'Error Factor for last day'!#REF!</f>
        <v>#REF!</v>
      </c>
      <c r="K875" s="6" t="e">
        <f>Forecast!#REF!+Forecast!#REF!*'Error Factor for last day'!#REF!</f>
        <v>#REF!</v>
      </c>
      <c r="L875" s="6" t="e">
        <f>Forecast!#REF!+Forecast!#REF!*'Error Factor for last day'!#REF!</f>
        <v>#REF!</v>
      </c>
      <c r="M875" s="6" t="e">
        <f>Forecast!#REF!+Forecast!#REF!*'Error Factor for last day'!#REF!</f>
        <v>#REF!</v>
      </c>
      <c r="N875" s="6" t="e">
        <f>Forecast!#REF!+Forecast!#REF!*'Error Factor for last day'!#REF!</f>
        <v>#REF!</v>
      </c>
      <c r="O875" s="6" t="e">
        <f>Forecast!#REF!+Forecast!#REF!*'Error Factor for last day'!#REF!</f>
        <v>#REF!</v>
      </c>
      <c r="P875" s="6" t="e">
        <f>Forecast!#REF!+Forecast!#REF!*'Error Factor for last day'!#REF!</f>
        <v>#REF!</v>
      </c>
      <c r="Q875" s="6" t="e">
        <f>Forecast!#REF!+Forecast!#REF!*'Error Factor for last day'!#REF!</f>
        <v>#REF!</v>
      </c>
      <c r="R875" s="6" t="e">
        <f>Forecast!#REF!+Forecast!#REF!*'Error Factor for last day'!#REF!</f>
        <v>#REF!</v>
      </c>
      <c r="S875" s="6" t="e">
        <f>Forecast!#REF!+Forecast!#REF!*'Error Factor for last day'!#REF!</f>
        <v>#REF!</v>
      </c>
      <c r="T875" s="6" t="e">
        <f>Forecast!#REF!+Forecast!#REF!*'Error Factor for last day'!#REF!</f>
        <v>#REF!</v>
      </c>
      <c r="U875" s="6" t="e">
        <f>Forecast!#REF!+Forecast!#REF!*'Error Factor for last day'!#REF!</f>
        <v>#REF!</v>
      </c>
      <c r="V875" s="6" t="e">
        <f>Forecast!#REF!+Forecast!#REF!*'Error Factor for last day'!#REF!</f>
        <v>#REF!</v>
      </c>
      <c r="W875" s="6" t="e">
        <f>Forecast!#REF!+Forecast!#REF!*'Error Factor for last day'!#REF!</f>
        <v>#REF!</v>
      </c>
      <c r="X875" s="6" t="e">
        <f>Forecast!#REF!+Forecast!#REF!*'Error Factor for last day'!#REF!</f>
        <v>#REF!</v>
      </c>
      <c r="Y875" s="6" t="e">
        <f>Forecast!#REF!+Forecast!#REF!*'Error Factor for last day'!#REF!</f>
        <v>#REF!</v>
      </c>
      <c r="Z875" s="6" t="e">
        <f>Forecast!#REF!+Forecast!#REF!*'Error Factor for last day'!#REF!</f>
        <v>#REF!</v>
      </c>
      <c r="AA875" s="6" t="e">
        <f>Forecast!#REF!+Forecast!#REF!*'Error Factor for last day'!#REF!</f>
        <v>#REF!</v>
      </c>
      <c r="AB875" s="6" t="e">
        <f>Forecast!#REF!+Forecast!#REF!*'Error Factor for last day'!#REF!</f>
        <v>#REF!</v>
      </c>
      <c r="AC875" s="6" t="e">
        <f>Forecast!#REF!+Forecast!#REF!*'Error Factor for last day'!#REF!</f>
        <v>#REF!</v>
      </c>
      <c r="AD875" s="6" t="e">
        <f>Forecast!#REF!+Forecast!#REF!*'Error Factor for last day'!#REF!</f>
        <v>#REF!</v>
      </c>
      <c r="AE875" s="6" t="e">
        <f>Forecast!#REF!+Forecast!#REF!*'Error Factor for last day'!#REF!</f>
        <v>#REF!</v>
      </c>
      <c r="AF875" s="6" t="e">
        <f>Forecast!#REF!+Forecast!#REF!*'Error Factor for last day'!#REF!</f>
        <v>#REF!</v>
      </c>
      <c r="AG875" s="6" t="e">
        <f>Forecast!#REF!+Forecast!#REF!*'Error Factor for last day'!#REF!</f>
        <v>#REF!</v>
      </c>
    </row>
    <row r="876" spans="1:33" hidden="1" x14ac:dyDescent="0.25">
      <c r="A876" s="2">
        <v>42232.605555555558</v>
      </c>
      <c r="B876" s="6" t="e">
        <f>Forecast!#REF!+Forecast!#REF!*'Error Factor for last day'!#REF!</f>
        <v>#REF!</v>
      </c>
      <c r="C876" s="6" t="e">
        <f>Forecast!#REF!+Forecast!#REF!*'Error Factor for last day'!#REF!</f>
        <v>#REF!</v>
      </c>
      <c r="D876" s="6" t="e">
        <f>Forecast!#REF!+Forecast!#REF!*'Error Factor for last day'!#REF!</f>
        <v>#REF!</v>
      </c>
      <c r="E876" s="6" t="e">
        <f>Forecast!#REF!+Forecast!#REF!*'Error Factor for last day'!#REF!</f>
        <v>#REF!</v>
      </c>
      <c r="F876" s="6" t="e">
        <f>Forecast!#REF!+Forecast!#REF!*'Error Factor for last day'!#REF!</f>
        <v>#REF!</v>
      </c>
      <c r="G876" s="6" t="e">
        <f>Forecast!#REF!+Forecast!#REF!*'Error Factor for last day'!#REF!</f>
        <v>#REF!</v>
      </c>
      <c r="H876" s="6" t="e">
        <f>Forecast!#REF!+Forecast!#REF!*'Error Factor for last day'!#REF!</f>
        <v>#REF!</v>
      </c>
      <c r="I876" s="6" t="e">
        <f>Forecast!#REF!+Forecast!#REF!*'Error Factor for last day'!#REF!</f>
        <v>#REF!</v>
      </c>
      <c r="J876" s="6" t="e">
        <f>Forecast!#REF!+Forecast!#REF!*'Error Factor for last day'!#REF!</f>
        <v>#REF!</v>
      </c>
      <c r="K876" s="6" t="e">
        <f>Forecast!#REF!+Forecast!#REF!*'Error Factor for last day'!#REF!</f>
        <v>#REF!</v>
      </c>
      <c r="L876" s="6" t="e">
        <f>Forecast!#REF!+Forecast!#REF!*'Error Factor for last day'!#REF!</f>
        <v>#REF!</v>
      </c>
      <c r="M876" s="6" t="e">
        <f>Forecast!#REF!+Forecast!#REF!*'Error Factor for last day'!#REF!</f>
        <v>#REF!</v>
      </c>
      <c r="N876" s="6" t="e">
        <f>Forecast!#REF!+Forecast!#REF!*'Error Factor for last day'!#REF!</f>
        <v>#REF!</v>
      </c>
      <c r="O876" s="6" t="e">
        <f>Forecast!#REF!+Forecast!#REF!*'Error Factor for last day'!#REF!</f>
        <v>#REF!</v>
      </c>
      <c r="P876" s="6" t="e">
        <f>Forecast!#REF!+Forecast!#REF!*'Error Factor for last day'!#REF!</f>
        <v>#REF!</v>
      </c>
      <c r="Q876" s="6" t="e">
        <f>Forecast!#REF!+Forecast!#REF!*'Error Factor for last day'!#REF!</f>
        <v>#REF!</v>
      </c>
      <c r="R876" s="6" t="e">
        <f>Forecast!#REF!+Forecast!#REF!*'Error Factor for last day'!#REF!</f>
        <v>#REF!</v>
      </c>
      <c r="S876" s="6" t="e">
        <f>Forecast!#REF!+Forecast!#REF!*'Error Factor for last day'!#REF!</f>
        <v>#REF!</v>
      </c>
      <c r="T876" s="6" t="e">
        <f>Forecast!#REF!+Forecast!#REF!*'Error Factor for last day'!#REF!</f>
        <v>#REF!</v>
      </c>
      <c r="U876" s="6" t="e">
        <f>Forecast!#REF!+Forecast!#REF!*'Error Factor for last day'!#REF!</f>
        <v>#REF!</v>
      </c>
      <c r="V876" s="6" t="e">
        <f>Forecast!#REF!+Forecast!#REF!*'Error Factor for last day'!#REF!</f>
        <v>#REF!</v>
      </c>
      <c r="W876" s="6" t="e">
        <f>Forecast!#REF!+Forecast!#REF!*'Error Factor for last day'!#REF!</f>
        <v>#REF!</v>
      </c>
      <c r="X876" s="6" t="e">
        <f>Forecast!#REF!+Forecast!#REF!*'Error Factor for last day'!#REF!</f>
        <v>#REF!</v>
      </c>
      <c r="Y876" s="6" t="e">
        <f>Forecast!#REF!+Forecast!#REF!*'Error Factor for last day'!#REF!</f>
        <v>#REF!</v>
      </c>
      <c r="Z876" s="6" t="e">
        <f>Forecast!#REF!+Forecast!#REF!*'Error Factor for last day'!#REF!</f>
        <v>#REF!</v>
      </c>
      <c r="AA876" s="6" t="e">
        <f>Forecast!#REF!+Forecast!#REF!*'Error Factor for last day'!#REF!</f>
        <v>#REF!</v>
      </c>
      <c r="AB876" s="6" t="e">
        <f>Forecast!#REF!+Forecast!#REF!*'Error Factor for last day'!#REF!</f>
        <v>#REF!</v>
      </c>
      <c r="AC876" s="6" t="e">
        <f>Forecast!#REF!+Forecast!#REF!*'Error Factor for last day'!#REF!</f>
        <v>#REF!</v>
      </c>
      <c r="AD876" s="6" t="e">
        <f>Forecast!#REF!+Forecast!#REF!*'Error Factor for last day'!#REF!</f>
        <v>#REF!</v>
      </c>
      <c r="AE876" s="6" t="e">
        <f>Forecast!#REF!+Forecast!#REF!*'Error Factor for last day'!#REF!</f>
        <v>#REF!</v>
      </c>
      <c r="AF876" s="6" t="e">
        <f>Forecast!#REF!+Forecast!#REF!*'Error Factor for last day'!#REF!</f>
        <v>#REF!</v>
      </c>
      <c r="AG876" s="6" t="e">
        <f>Forecast!#REF!+Forecast!#REF!*'Error Factor for last day'!#REF!</f>
        <v>#REF!</v>
      </c>
    </row>
    <row r="877" spans="1:33" hidden="1" x14ac:dyDescent="0.25">
      <c r="A877" s="2">
        <v>42232.606249999997</v>
      </c>
      <c r="B877" s="6" t="e">
        <f>Forecast!#REF!+Forecast!#REF!*'Error Factor for last day'!#REF!</f>
        <v>#REF!</v>
      </c>
      <c r="C877" s="6" t="e">
        <f>Forecast!#REF!+Forecast!#REF!*'Error Factor for last day'!#REF!</f>
        <v>#REF!</v>
      </c>
      <c r="D877" s="6" t="e">
        <f>Forecast!#REF!+Forecast!#REF!*'Error Factor for last day'!#REF!</f>
        <v>#REF!</v>
      </c>
      <c r="E877" s="6" t="e">
        <f>Forecast!#REF!+Forecast!#REF!*'Error Factor for last day'!#REF!</f>
        <v>#REF!</v>
      </c>
      <c r="F877" s="6" t="e">
        <f>Forecast!#REF!+Forecast!#REF!*'Error Factor for last day'!#REF!</f>
        <v>#REF!</v>
      </c>
      <c r="G877" s="6" t="e">
        <f>Forecast!#REF!+Forecast!#REF!*'Error Factor for last day'!#REF!</f>
        <v>#REF!</v>
      </c>
      <c r="H877" s="6" t="e">
        <f>Forecast!#REF!+Forecast!#REF!*'Error Factor for last day'!#REF!</f>
        <v>#REF!</v>
      </c>
      <c r="I877" s="6" t="e">
        <f>Forecast!#REF!+Forecast!#REF!*'Error Factor for last day'!#REF!</f>
        <v>#REF!</v>
      </c>
      <c r="J877" s="6" t="e">
        <f>Forecast!#REF!+Forecast!#REF!*'Error Factor for last day'!#REF!</f>
        <v>#REF!</v>
      </c>
      <c r="K877" s="6" t="e">
        <f>Forecast!#REF!+Forecast!#REF!*'Error Factor for last day'!#REF!</f>
        <v>#REF!</v>
      </c>
      <c r="L877" s="6" t="e">
        <f>Forecast!#REF!+Forecast!#REF!*'Error Factor for last day'!#REF!</f>
        <v>#REF!</v>
      </c>
      <c r="M877" s="6" t="e">
        <f>Forecast!#REF!+Forecast!#REF!*'Error Factor for last day'!#REF!</f>
        <v>#REF!</v>
      </c>
      <c r="N877" s="6" t="e">
        <f>Forecast!#REF!+Forecast!#REF!*'Error Factor for last day'!#REF!</f>
        <v>#REF!</v>
      </c>
      <c r="O877" s="6" t="e">
        <f>Forecast!#REF!+Forecast!#REF!*'Error Factor for last day'!#REF!</f>
        <v>#REF!</v>
      </c>
      <c r="P877" s="6" t="e">
        <f>Forecast!#REF!+Forecast!#REF!*'Error Factor for last day'!#REF!</f>
        <v>#REF!</v>
      </c>
      <c r="Q877" s="6" t="e">
        <f>Forecast!#REF!+Forecast!#REF!*'Error Factor for last day'!#REF!</f>
        <v>#REF!</v>
      </c>
      <c r="R877" s="6" t="e">
        <f>Forecast!#REF!+Forecast!#REF!*'Error Factor for last day'!#REF!</f>
        <v>#REF!</v>
      </c>
      <c r="S877" s="6" t="e">
        <f>Forecast!#REF!+Forecast!#REF!*'Error Factor for last day'!#REF!</f>
        <v>#REF!</v>
      </c>
      <c r="T877" s="6" t="e">
        <f>Forecast!#REF!+Forecast!#REF!*'Error Factor for last day'!#REF!</f>
        <v>#REF!</v>
      </c>
      <c r="U877" s="6" t="e">
        <f>Forecast!#REF!+Forecast!#REF!*'Error Factor for last day'!#REF!</f>
        <v>#REF!</v>
      </c>
      <c r="V877" s="6" t="e">
        <f>Forecast!#REF!+Forecast!#REF!*'Error Factor for last day'!#REF!</f>
        <v>#REF!</v>
      </c>
      <c r="W877" s="6" t="e">
        <f>Forecast!#REF!+Forecast!#REF!*'Error Factor for last day'!#REF!</f>
        <v>#REF!</v>
      </c>
      <c r="X877" s="6" t="e">
        <f>Forecast!#REF!+Forecast!#REF!*'Error Factor for last day'!#REF!</f>
        <v>#REF!</v>
      </c>
      <c r="Y877" s="6" t="e">
        <f>Forecast!#REF!+Forecast!#REF!*'Error Factor for last day'!#REF!</f>
        <v>#REF!</v>
      </c>
      <c r="Z877" s="6" t="e">
        <f>Forecast!#REF!+Forecast!#REF!*'Error Factor for last day'!#REF!</f>
        <v>#REF!</v>
      </c>
      <c r="AA877" s="6" t="e">
        <f>Forecast!#REF!+Forecast!#REF!*'Error Factor for last day'!#REF!</f>
        <v>#REF!</v>
      </c>
      <c r="AB877" s="6" t="e">
        <f>Forecast!#REF!+Forecast!#REF!*'Error Factor for last day'!#REF!</f>
        <v>#REF!</v>
      </c>
      <c r="AC877" s="6" t="e">
        <f>Forecast!#REF!+Forecast!#REF!*'Error Factor for last day'!#REF!</f>
        <v>#REF!</v>
      </c>
      <c r="AD877" s="6" t="e">
        <f>Forecast!#REF!+Forecast!#REF!*'Error Factor for last day'!#REF!</f>
        <v>#REF!</v>
      </c>
      <c r="AE877" s="6" t="e">
        <f>Forecast!#REF!+Forecast!#REF!*'Error Factor for last day'!#REF!</f>
        <v>#REF!</v>
      </c>
      <c r="AF877" s="6" t="e">
        <f>Forecast!#REF!+Forecast!#REF!*'Error Factor for last day'!#REF!</f>
        <v>#REF!</v>
      </c>
      <c r="AG877" s="6" t="e">
        <f>Forecast!#REF!+Forecast!#REF!*'Error Factor for last day'!#REF!</f>
        <v>#REF!</v>
      </c>
    </row>
    <row r="878" spans="1:33" hidden="1" x14ac:dyDescent="0.25">
      <c r="A878" s="2">
        <v>42232.606944444444</v>
      </c>
      <c r="B878" s="6" t="e">
        <f>Forecast!#REF!+Forecast!#REF!*'Error Factor for last day'!#REF!</f>
        <v>#REF!</v>
      </c>
      <c r="C878" s="6" t="e">
        <f>Forecast!#REF!+Forecast!#REF!*'Error Factor for last day'!#REF!</f>
        <v>#REF!</v>
      </c>
      <c r="D878" s="6" t="e">
        <f>Forecast!#REF!+Forecast!#REF!*'Error Factor for last day'!#REF!</f>
        <v>#REF!</v>
      </c>
      <c r="E878" s="6" t="e">
        <f>Forecast!#REF!+Forecast!#REF!*'Error Factor for last day'!#REF!</f>
        <v>#REF!</v>
      </c>
      <c r="F878" s="6" t="e">
        <f>Forecast!#REF!+Forecast!#REF!*'Error Factor for last day'!#REF!</f>
        <v>#REF!</v>
      </c>
      <c r="G878" s="6" t="e">
        <f>Forecast!#REF!+Forecast!#REF!*'Error Factor for last day'!#REF!</f>
        <v>#REF!</v>
      </c>
      <c r="H878" s="6" t="e">
        <f>Forecast!#REF!+Forecast!#REF!*'Error Factor for last day'!#REF!</f>
        <v>#REF!</v>
      </c>
      <c r="I878" s="6" t="e">
        <f>Forecast!#REF!+Forecast!#REF!*'Error Factor for last day'!#REF!</f>
        <v>#REF!</v>
      </c>
      <c r="J878" s="6" t="e">
        <f>Forecast!#REF!+Forecast!#REF!*'Error Factor for last day'!#REF!</f>
        <v>#REF!</v>
      </c>
      <c r="K878" s="6" t="e">
        <f>Forecast!#REF!+Forecast!#REF!*'Error Factor for last day'!#REF!</f>
        <v>#REF!</v>
      </c>
      <c r="L878" s="6" t="e">
        <f>Forecast!#REF!+Forecast!#REF!*'Error Factor for last day'!#REF!</f>
        <v>#REF!</v>
      </c>
      <c r="M878" s="6" t="e">
        <f>Forecast!#REF!+Forecast!#REF!*'Error Factor for last day'!#REF!</f>
        <v>#REF!</v>
      </c>
      <c r="N878" s="6" t="e">
        <f>Forecast!#REF!+Forecast!#REF!*'Error Factor for last day'!#REF!</f>
        <v>#REF!</v>
      </c>
      <c r="O878" s="6" t="e">
        <f>Forecast!#REF!+Forecast!#REF!*'Error Factor for last day'!#REF!</f>
        <v>#REF!</v>
      </c>
      <c r="P878" s="6" t="e">
        <f>Forecast!#REF!+Forecast!#REF!*'Error Factor for last day'!#REF!</f>
        <v>#REF!</v>
      </c>
      <c r="Q878" s="6" t="e">
        <f>Forecast!#REF!+Forecast!#REF!*'Error Factor for last day'!#REF!</f>
        <v>#REF!</v>
      </c>
      <c r="R878" s="6" t="e">
        <f>Forecast!#REF!+Forecast!#REF!*'Error Factor for last day'!#REF!</f>
        <v>#REF!</v>
      </c>
      <c r="S878" s="6" t="e">
        <f>Forecast!#REF!+Forecast!#REF!*'Error Factor for last day'!#REF!</f>
        <v>#REF!</v>
      </c>
      <c r="T878" s="6" t="e">
        <f>Forecast!#REF!+Forecast!#REF!*'Error Factor for last day'!#REF!</f>
        <v>#REF!</v>
      </c>
      <c r="U878" s="6" t="e">
        <f>Forecast!#REF!+Forecast!#REF!*'Error Factor for last day'!#REF!</f>
        <v>#REF!</v>
      </c>
      <c r="V878" s="6" t="e">
        <f>Forecast!#REF!+Forecast!#REF!*'Error Factor for last day'!#REF!</f>
        <v>#REF!</v>
      </c>
      <c r="W878" s="6" t="e">
        <f>Forecast!#REF!+Forecast!#REF!*'Error Factor for last day'!#REF!</f>
        <v>#REF!</v>
      </c>
      <c r="X878" s="6" t="e">
        <f>Forecast!#REF!+Forecast!#REF!*'Error Factor for last day'!#REF!</f>
        <v>#REF!</v>
      </c>
      <c r="Y878" s="6" t="e">
        <f>Forecast!#REF!+Forecast!#REF!*'Error Factor for last day'!#REF!</f>
        <v>#REF!</v>
      </c>
      <c r="Z878" s="6" t="e">
        <f>Forecast!#REF!+Forecast!#REF!*'Error Factor for last day'!#REF!</f>
        <v>#REF!</v>
      </c>
      <c r="AA878" s="6" t="e">
        <f>Forecast!#REF!+Forecast!#REF!*'Error Factor for last day'!#REF!</f>
        <v>#REF!</v>
      </c>
      <c r="AB878" s="6" t="e">
        <f>Forecast!#REF!+Forecast!#REF!*'Error Factor for last day'!#REF!</f>
        <v>#REF!</v>
      </c>
      <c r="AC878" s="6" t="e">
        <f>Forecast!#REF!+Forecast!#REF!*'Error Factor for last day'!#REF!</f>
        <v>#REF!</v>
      </c>
      <c r="AD878" s="6" t="e">
        <f>Forecast!#REF!+Forecast!#REF!*'Error Factor for last day'!#REF!</f>
        <v>#REF!</v>
      </c>
      <c r="AE878" s="6" t="e">
        <f>Forecast!#REF!+Forecast!#REF!*'Error Factor for last day'!#REF!</f>
        <v>#REF!</v>
      </c>
      <c r="AF878" s="6" t="e">
        <f>Forecast!#REF!+Forecast!#REF!*'Error Factor for last day'!#REF!</f>
        <v>#REF!</v>
      </c>
      <c r="AG878" s="6" t="e">
        <f>Forecast!#REF!+Forecast!#REF!*'Error Factor for last day'!#REF!</f>
        <v>#REF!</v>
      </c>
    </row>
    <row r="879" spans="1:33" hidden="1" x14ac:dyDescent="0.25">
      <c r="A879" s="2">
        <v>42232.607638888891</v>
      </c>
      <c r="B879" s="6" t="e">
        <f>Forecast!#REF!+Forecast!#REF!*'Error Factor for last day'!#REF!</f>
        <v>#REF!</v>
      </c>
      <c r="C879" s="6" t="e">
        <f>Forecast!#REF!+Forecast!#REF!*'Error Factor for last day'!#REF!</f>
        <v>#REF!</v>
      </c>
      <c r="D879" s="6" t="e">
        <f>Forecast!#REF!+Forecast!#REF!*'Error Factor for last day'!#REF!</f>
        <v>#REF!</v>
      </c>
      <c r="E879" s="6" t="e">
        <f>Forecast!#REF!+Forecast!#REF!*'Error Factor for last day'!#REF!</f>
        <v>#REF!</v>
      </c>
      <c r="F879" s="6" t="e">
        <f>Forecast!#REF!+Forecast!#REF!*'Error Factor for last day'!#REF!</f>
        <v>#REF!</v>
      </c>
      <c r="G879" s="6" t="e">
        <f>Forecast!#REF!+Forecast!#REF!*'Error Factor for last day'!#REF!</f>
        <v>#REF!</v>
      </c>
      <c r="H879" s="6" t="e">
        <f>Forecast!#REF!+Forecast!#REF!*'Error Factor for last day'!#REF!</f>
        <v>#REF!</v>
      </c>
      <c r="I879" s="6" t="e">
        <f>Forecast!#REF!+Forecast!#REF!*'Error Factor for last day'!#REF!</f>
        <v>#REF!</v>
      </c>
      <c r="J879" s="6" t="e">
        <f>Forecast!#REF!+Forecast!#REF!*'Error Factor for last day'!#REF!</f>
        <v>#REF!</v>
      </c>
      <c r="K879" s="6" t="e">
        <f>Forecast!#REF!+Forecast!#REF!*'Error Factor for last day'!#REF!</f>
        <v>#REF!</v>
      </c>
      <c r="L879" s="6" t="e">
        <f>Forecast!#REF!+Forecast!#REF!*'Error Factor for last day'!#REF!</f>
        <v>#REF!</v>
      </c>
      <c r="M879" s="6" t="e">
        <f>Forecast!#REF!+Forecast!#REF!*'Error Factor for last day'!#REF!</f>
        <v>#REF!</v>
      </c>
      <c r="N879" s="6" t="e">
        <f>Forecast!#REF!+Forecast!#REF!*'Error Factor for last day'!#REF!</f>
        <v>#REF!</v>
      </c>
      <c r="O879" s="6" t="e">
        <f>Forecast!#REF!+Forecast!#REF!*'Error Factor for last day'!#REF!</f>
        <v>#REF!</v>
      </c>
      <c r="P879" s="6" t="e">
        <f>Forecast!#REF!+Forecast!#REF!*'Error Factor for last day'!#REF!</f>
        <v>#REF!</v>
      </c>
      <c r="Q879" s="6" t="e">
        <f>Forecast!#REF!+Forecast!#REF!*'Error Factor for last day'!#REF!</f>
        <v>#REF!</v>
      </c>
      <c r="R879" s="6" t="e">
        <f>Forecast!#REF!+Forecast!#REF!*'Error Factor for last day'!#REF!</f>
        <v>#REF!</v>
      </c>
      <c r="S879" s="6" t="e">
        <f>Forecast!#REF!+Forecast!#REF!*'Error Factor for last day'!#REF!</f>
        <v>#REF!</v>
      </c>
      <c r="T879" s="6" t="e">
        <f>Forecast!#REF!+Forecast!#REF!*'Error Factor for last day'!#REF!</f>
        <v>#REF!</v>
      </c>
      <c r="U879" s="6" t="e">
        <f>Forecast!#REF!+Forecast!#REF!*'Error Factor for last day'!#REF!</f>
        <v>#REF!</v>
      </c>
      <c r="V879" s="6" t="e">
        <f>Forecast!#REF!+Forecast!#REF!*'Error Factor for last day'!#REF!</f>
        <v>#REF!</v>
      </c>
      <c r="W879" s="6" t="e">
        <f>Forecast!#REF!+Forecast!#REF!*'Error Factor for last day'!#REF!</f>
        <v>#REF!</v>
      </c>
      <c r="X879" s="6" t="e">
        <f>Forecast!#REF!+Forecast!#REF!*'Error Factor for last day'!#REF!</f>
        <v>#REF!</v>
      </c>
      <c r="Y879" s="6" t="e">
        <f>Forecast!#REF!+Forecast!#REF!*'Error Factor for last day'!#REF!</f>
        <v>#REF!</v>
      </c>
      <c r="Z879" s="6" t="e">
        <f>Forecast!#REF!+Forecast!#REF!*'Error Factor for last day'!#REF!</f>
        <v>#REF!</v>
      </c>
      <c r="AA879" s="6" t="e">
        <f>Forecast!#REF!+Forecast!#REF!*'Error Factor for last day'!#REF!</f>
        <v>#REF!</v>
      </c>
      <c r="AB879" s="6" t="e">
        <f>Forecast!#REF!+Forecast!#REF!*'Error Factor for last day'!#REF!</f>
        <v>#REF!</v>
      </c>
      <c r="AC879" s="6" t="e">
        <f>Forecast!#REF!+Forecast!#REF!*'Error Factor for last day'!#REF!</f>
        <v>#REF!</v>
      </c>
      <c r="AD879" s="6" t="e">
        <f>Forecast!#REF!+Forecast!#REF!*'Error Factor for last day'!#REF!</f>
        <v>#REF!</v>
      </c>
      <c r="AE879" s="6" t="e">
        <f>Forecast!#REF!+Forecast!#REF!*'Error Factor for last day'!#REF!</f>
        <v>#REF!</v>
      </c>
      <c r="AF879" s="6" t="e">
        <f>Forecast!#REF!+Forecast!#REF!*'Error Factor for last day'!#REF!</f>
        <v>#REF!</v>
      </c>
      <c r="AG879" s="6" t="e">
        <f>Forecast!#REF!+Forecast!#REF!*'Error Factor for last day'!#REF!</f>
        <v>#REF!</v>
      </c>
    </row>
    <row r="880" spans="1:33" hidden="1" x14ac:dyDescent="0.25">
      <c r="A880" s="2">
        <v>42232.60833333333</v>
      </c>
      <c r="B880" s="6" t="e">
        <f>Forecast!#REF!+Forecast!#REF!*'Error Factor for last day'!#REF!</f>
        <v>#REF!</v>
      </c>
      <c r="C880" s="6" t="e">
        <f>Forecast!#REF!+Forecast!#REF!*'Error Factor for last day'!#REF!</f>
        <v>#REF!</v>
      </c>
      <c r="D880" s="6" t="e">
        <f>Forecast!#REF!+Forecast!#REF!*'Error Factor for last day'!#REF!</f>
        <v>#REF!</v>
      </c>
      <c r="E880" s="6" t="e">
        <f>Forecast!#REF!+Forecast!#REF!*'Error Factor for last day'!#REF!</f>
        <v>#REF!</v>
      </c>
      <c r="F880" s="6" t="e">
        <f>Forecast!#REF!+Forecast!#REF!*'Error Factor for last day'!#REF!</f>
        <v>#REF!</v>
      </c>
      <c r="G880" s="6" t="e">
        <f>Forecast!#REF!+Forecast!#REF!*'Error Factor for last day'!#REF!</f>
        <v>#REF!</v>
      </c>
      <c r="H880" s="6" t="e">
        <f>Forecast!#REF!+Forecast!#REF!*'Error Factor for last day'!#REF!</f>
        <v>#REF!</v>
      </c>
      <c r="I880" s="6" t="e">
        <f>Forecast!#REF!+Forecast!#REF!*'Error Factor for last day'!#REF!</f>
        <v>#REF!</v>
      </c>
      <c r="J880" s="6" t="e">
        <f>Forecast!#REF!+Forecast!#REF!*'Error Factor for last day'!#REF!</f>
        <v>#REF!</v>
      </c>
      <c r="K880" s="6" t="e">
        <f>Forecast!#REF!+Forecast!#REF!*'Error Factor for last day'!#REF!</f>
        <v>#REF!</v>
      </c>
      <c r="L880" s="6" t="e">
        <f>Forecast!#REF!+Forecast!#REF!*'Error Factor for last day'!#REF!</f>
        <v>#REF!</v>
      </c>
      <c r="M880" s="6" t="e">
        <f>Forecast!#REF!+Forecast!#REF!*'Error Factor for last day'!#REF!</f>
        <v>#REF!</v>
      </c>
      <c r="N880" s="6" t="e">
        <f>Forecast!#REF!+Forecast!#REF!*'Error Factor for last day'!#REF!</f>
        <v>#REF!</v>
      </c>
      <c r="O880" s="6" t="e">
        <f>Forecast!#REF!+Forecast!#REF!*'Error Factor for last day'!#REF!</f>
        <v>#REF!</v>
      </c>
      <c r="P880" s="6" t="e">
        <f>Forecast!#REF!+Forecast!#REF!*'Error Factor for last day'!#REF!</f>
        <v>#REF!</v>
      </c>
      <c r="Q880" s="6" t="e">
        <f>Forecast!#REF!+Forecast!#REF!*'Error Factor for last day'!#REF!</f>
        <v>#REF!</v>
      </c>
      <c r="R880" s="6" t="e">
        <f>Forecast!#REF!+Forecast!#REF!*'Error Factor for last day'!#REF!</f>
        <v>#REF!</v>
      </c>
      <c r="S880" s="6" t="e">
        <f>Forecast!#REF!+Forecast!#REF!*'Error Factor for last day'!#REF!</f>
        <v>#REF!</v>
      </c>
      <c r="T880" s="6" t="e">
        <f>Forecast!#REF!+Forecast!#REF!*'Error Factor for last day'!#REF!</f>
        <v>#REF!</v>
      </c>
      <c r="U880" s="6" t="e">
        <f>Forecast!#REF!+Forecast!#REF!*'Error Factor for last day'!#REF!</f>
        <v>#REF!</v>
      </c>
      <c r="V880" s="6" t="e">
        <f>Forecast!#REF!+Forecast!#REF!*'Error Factor for last day'!#REF!</f>
        <v>#REF!</v>
      </c>
      <c r="W880" s="6" t="e">
        <f>Forecast!#REF!+Forecast!#REF!*'Error Factor for last day'!#REF!</f>
        <v>#REF!</v>
      </c>
      <c r="X880" s="6" t="e">
        <f>Forecast!#REF!+Forecast!#REF!*'Error Factor for last day'!#REF!</f>
        <v>#REF!</v>
      </c>
      <c r="Y880" s="6" t="e">
        <f>Forecast!#REF!+Forecast!#REF!*'Error Factor for last day'!#REF!</f>
        <v>#REF!</v>
      </c>
      <c r="Z880" s="6" t="e">
        <f>Forecast!#REF!+Forecast!#REF!*'Error Factor for last day'!#REF!</f>
        <v>#REF!</v>
      </c>
      <c r="AA880" s="6" t="e">
        <f>Forecast!#REF!+Forecast!#REF!*'Error Factor for last day'!#REF!</f>
        <v>#REF!</v>
      </c>
      <c r="AB880" s="6" t="e">
        <f>Forecast!#REF!+Forecast!#REF!*'Error Factor for last day'!#REF!</f>
        <v>#REF!</v>
      </c>
      <c r="AC880" s="6" t="e">
        <f>Forecast!#REF!+Forecast!#REF!*'Error Factor for last day'!#REF!</f>
        <v>#REF!</v>
      </c>
      <c r="AD880" s="6" t="e">
        <f>Forecast!#REF!+Forecast!#REF!*'Error Factor for last day'!#REF!</f>
        <v>#REF!</v>
      </c>
      <c r="AE880" s="6" t="e">
        <f>Forecast!#REF!+Forecast!#REF!*'Error Factor for last day'!#REF!</f>
        <v>#REF!</v>
      </c>
      <c r="AF880" s="6" t="e">
        <f>Forecast!#REF!+Forecast!#REF!*'Error Factor for last day'!#REF!</f>
        <v>#REF!</v>
      </c>
      <c r="AG880" s="6" t="e">
        <f>Forecast!#REF!+Forecast!#REF!*'Error Factor for last day'!#REF!</f>
        <v>#REF!</v>
      </c>
    </row>
    <row r="881" spans="1:33" hidden="1" x14ac:dyDescent="0.25">
      <c r="A881" s="2">
        <v>42232.609027777777</v>
      </c>
      <c r="B881" s="6" t="e">
        <f>Forecast!#REF!+Forecast!#REF!*'Error Factor for last day'!#REF!</f>
        <v>#REF!</v>
      </c>
      <c r="C881" s="6" t="e">
        <f>Forecast!#REF!+Forecast!#REF!*'Error Factor for last day'!#REF!</f>
        <v>#REF!</v>
      </c>
      <c r="D881" s="6" t="e">
        <f>Forecast!#REF!+Forecast!#REF!*'Error Factor for last day'!#REF!</f>
        <v>#REF!</v>
      </c>
      <c r="E881" s="6" t="e">
        <f>Forecast!#REF!+Forecast!#REF!*'Error Factor for last day'!#REF!</f>
        <v>#REF!</v>
      </c>
      <c r="F881" s="6" t="e">
        <f>Forecast!#REF!+Forecast!#REF!*'Error Factor for last day'!#REF!</f>
        <v>#REF!</v>
      </c>
      <c r="G881" s="6" t="e">
        <f>Forecast!#REF!+Forecast!#REF!*'Error Factor for last day'!#REF!</f>
        <v>#REF!</v>
      </c>
      <c r="H881" s="6" t="e">
        <f>Forecast!#REF!+Forecast!#REF!*'Error Factor for last day'!#REF!</f>
        <v>#REF!</v>
      </c>
      <c r="I881" s="6" t="e">
        <f>Forecast!#REF!+Forecast!#REF!*'Error Factor for last day'!#REF!</f>
        <v>#REF!</v>
      </c>
      <c r="J881" s="6" t="e">
        <f>Forecast!#REF!+Forecast!#REF!*'Error Factor for last day'!#REF!</f>
        <v>#REF!</v>
      </c>
      <c r="K881" s="6" t="e">
        <f>Forecast!#REF!+Forecast!#REF!*'Error Factor for last day'!#REF!</f>
        <v>#REF!</v>
      </c>
      <c r="L881" s="6" t="e">
        <f>Forecast!#REF!+Forecast!#REF!*'Error Factor for last day'!#REF!</f>
        <v>#REF!</v>
      </c>
      <c r="M881" s="6" t="e">
        <f>Forecast!#REF!+Forecast!#REF!*'Error Factor for last day'!#REF!</f>
        <v>#REF!</v>
      </c>
      <c r="N881" s="6" t="e">
        <f>Forecast!#REF!+Forecast!#REF!*'Error Factor for last day'!#REF!</f>
        <v>#REF!</v>
      </c>
      <c r="O881" s="6" t="e">
        <f>Forecast!#REF!+Forecast!#REF!*'Error Factor for last day'!#REF!</f>
        <v>#REF!</v>
      </c>
      <c r="P881" s="6" t="e">
        <f>Forecast!#REF!+Forecast!#REF!*'Error Factor for last day'!#REF!</f>
        <v>#REF!</v>
      </c>
      <c r="Q881" s="6" t="e">
        <f>Forecast!#REF!+Forecast!#REF!*'Error Factor for last day'!#REF!</f>
        <v>#REF!</v>
      </c>
      <c r="R881" s="6" t="e">
        <f>Forecast!#REF!+Forecast!#REF!*'Error Factor for last day'!#REF!</f>
        <v>#REF!</v>
      </c>
      <c r="S881" s="6" t="e">
        <f>Forecast!#REF!+Forecast!#REF!*'Error Factor for last day'!#REF!</f>
        <v>#REF!</v>
      </c>
      <c r="T881" s="6" t="e">
        <f>Forecast!#REF!+Forecast!#REF!*'Error Factor for last day'!#REF!</f>
        <v>#REF!</v>
      </c>
      <c r="U881" s="6" t="e">
        <f>Forecast!#REF!+Forecast!#REF!*'Error Factor for last day'!#REF!</f>
        <v>#REF!</v>
      </c>
      <c r="V881" s="6" t="e">
        <f>Forecast!#REF!+Forecast!#REF!*'Error Factor for last day'!#REF!</f>
        <v>#REF!</v>
      </c>
      <c r="W881" s="6" t="e">
        <f>Forecast!#REF!+Forecast!#REF!*'Error Factor for last day'!#REF!</f>
        <v>#REF!</v>
      </c>
      <c r="X881" s="6" t="e">
        <f>Forecast!#REF!+Forecast!#REF!*'Error Factor for last day'!#REF!</f>
        <v>#REF!</v>
      </c>
      <c r="Y881" s="6" t="e">
        <f>Forecast!#REF!+Forecast!#REF!*'Error Factor for last day'!#REF!</f>
        <v>#REF!</v>
      </c>
      <c r="Z881" s="6" t="e">
        <f>Forecast!#REF!+Forecast!#REF!*'Error Factor for last day'!#REF!</f>
        <v>#REF!</v>
      </c>
      <c r="AA881" s="6" t="e">
        <f>Forecast!#REF!+Forecast!#REF!*'Error Factor for last day'!#REF!</f>
        <v>#REF!</v>
      </c>
      <c r="AB881" s="6" t="e">
        <f>Forecast!#REF!+Forecast!#REF!*'Error Factor for last day'!#REF!</f>
        <v>#REF!</v>
      </c>
      <c r="AC881" s="6" t="e">
        <f>Forecast!#REF!+Forecast!#REF!*'Error Factor for last day'!#REF!</f>
        <v>#REF!</v>
      </c>
      <c r="AD881" s="6" t="e">
        <f>Forecast!#REF!+Forecast!#REF!*'Error Factor for last day'!#REF!</f>
        <v>#REF!</v>
      </c>
      <c r="AE881" s="6" t="e">
        <f>Forecast!#REF!+Forecast!#REF!*'Error Factor for last day'!#REF!</f>
        <v>#REF!</v>
      </c>
      <c r="AF881" s="6" t="e">
        <f>Forecast!#REF!+Forecast!#REF!*'Error Factor for last day'!#REF!</f>
        <v>#REF!</v>
      </c>
      <c r="AG881" s="6" t="e">
        <f>Forecast!#REF!+Forecast!#REF!*'Error Factor for last day'!#REF!</f>
        <v>#REF!</v>
      </c>
    </row>
    <row r="882" spans="1:33" hidden="1" x14ac:dyDescent="0.25">
      <c r="A882" s="2">
        <v>42232.609722222223</v>
      </c>
      <c r="B882" s="6" t="e">
        <f>Forecast!#REF!+Forecast!#REF!*'Error Factor for last day'!#REF!</f>
        <v>#REF!</v>
      </c>
      <c r="C882" s="6" t="e">
        <f>Forecast!#REF!+Forecast!#REF!*'Error Factor for last day'!#REF!</f>
        <v>#REF!</v>
      </c>
      <c r="D882" s="6" t="e">
        <f>Forecast!#REF!+Forecast!#REF!*'Error Factor for last day'!#REF!</f>
        <v>#REF!</v>
      </c>
      <c r="E882" s="6" t="e">
        <f>Forecast!#REF!+Forecast!#REF!*'Error Factor for last day'!#REF!</f>
        <v>#REF!</v>
      </c>
      <c r="F882" s="6" t="e">
        <f>Forecast!#REF!+Forecast!#REF!*'Error Factor for last day'!#REF!</f>
        <v>#REF!</v>
      </c>
      <c r="G882" s="6" t="e">
        <f>Forecast!#REF!+Forecast!#REF!*'Error Factor for last day'!#REF!</f>
        <v>#REF!</v>
      </c>
      <c r="H882" s="6" t="e">
        <f>Forecast!#REF!+Forecast!#REF!*'Error Factor for last day'!#REF!</f>
        <v>#REF!</v>
      </c>
      <c r="I882" s="6" t="e">
        <f>Forecast!#REF!+Forecast!#REF!*'Error Factor for last day'!#REF!</f>
        <v>#REF!</v>
      </c>
      <c r="J882" s="6" t="e">
        <f>Forecast!#REF!+Forecast!#REF!*'Error Factor for last day'!#REF!</f>
        <v>#REF!</v>
      </c>
      <c r="K882" s="6" t="e">
        <f>Forecast!#REF!+Forecast!#REF!*'Error Factor for last day'!#REF!</f>
        <v>#REF!</v>
      </c>
      <c r="L882" s="6" t="e">
        <f>Forecast!#REF!+Forecast!#REF!*'Error Factor for last day'!#REF!</f>
        <v>#REF!</v>
      </c>
      <c r="M882" s="6" t="e">
        <f>Forecast!#REF!+Forecast!#REF!*'Error Factor for last day'!#REF!</f>
        <v>#REF!</v>
      </c>
      <c r="N882" s="6" t="e">
        <f>Forecast!#REF!+Forecast!#REF!*'Error Factor for last day'!#REF!</f>
        <v>#REF!</v>
      </c>
      <c r="O882" s="6" t="e">
        <f>Forecast!#REF!+Forecast!#REF!*'Error Factor for last day'!#REF!</f>
        <v>#REF!</v>
      </c>
      <c r="P882" s="6" t="e">
        <f>Forecast!#REF!+Forecast!#REF!*'Error Factor for last day'!#REF!</f>
        <v>#REF!</v>
      </c>
      <c r="Q882" s="6" t="e">
        <f>Forecast!#REF!+Forecast!#REF!*'Error Factor for last day'!#REF!</f>
        <v>#REF!</v>
      </c>
      <c r="R882" s="6" t="e">
        <f>Forecast!#REF!+Forecast!#REF!*'Error Factor for last day'!#REF!</f>
        <v>#REF!</v>
      </c>
      <c r="S882" s="6" t="e">
        <f>Forecast!#REF!+Forecast!#REF!*'Error Factor for last day'!#REF!</f>
        <v>#REF!</v>
      </c>
      <c r="T882" s="6" t="e">
        <f>Forecast!#REF!+Forecast!#REF!*'Error Factor for last day'!#REF!</f>
        <v>#REF!</v>
      </c>
      <c r="U882" s="6" t="e">
        <f>Forecast!#REF!+Forecast!#REF!*'Error Factor for last day'!#REF!</f>
        <v>#REF!</v>
      </c>
      <c r="V882" s="6" t="e">
        <f>Forecast!#REF!+Forecast!#REF!*'Error Factor for last day'!#REF!</f>
        <v>#REF!</v>
      </c>
      <c r="W882" s="6" t="e">
        <f>Forecast!#REF!+Forecast!#REF!*'Error Factor for last day'!#REF!</f>
        <v>#REF!</v>
      </c>
      <c r="X882" s="6" t="e">
        <f>Forecast!#REF!+Forecast!#REF!*'Error Factor for last day'!#REF!</f>
        <v>#REF!</v>
      </c>
      <c r="Y882" s="6" t="e">
        <f>Forecast!#REF!+Forecast!#REF!*'Error Factor for last day'!#REF!</f>
        <v>#REF!</v>
      </c>
      <c r="Z882" s="6" t="e">
        <f>Forecast!#REF!+Forecast!#REF!*'Error Factor for last day'!#REF!</f>
        <v>#REF!</v>
      </c>
      <c r="AA882" s="6" t="e">
        <f>Forecast!#REF!+Forecast!#REF!*'Error Factor for last day'!#REF!</f>
        <v>#REF!</v>
      </c>
      <c r="AB882" s="6" t="e">
        <f>Forecast!#REF!+Forecast!#REF!*'Error Factor for last day'!#REF!</f>
        <v>#REF!</v>
      </c>
      <c r="AC882" s="6" t="e">
        <f>Forecast!#REF!+Forecast!#REF!*'Error Factor for last day'!#REF!</f>
        <v>#REF!</v>
      </c>
      <c r="AD882" s="6" t="e">
        <f>Forecast!#REF!+Forecast!#REF!*'Error Factor for last day'!#REF!</f>
        <v>#REF!</v>
      </c>
      <c r="AE882" s="6" t="e">
        <f>Forecast!#REF!+Forecast!#REF!*'Error Factor for last day'!#REF!</f>
        <v>#REF!</v>
      </c>
      <c r="AF882" s="6" t="e">
        <f>Forecast!#REF!+Forecast!#REF!*'Error Factor for last day'!#REF!</f>
        <v>#REF!</v>
      </c>
      <c r="AG882" s="6" t="e">
        <f>Forecast!#REF!+Forecast!#REF!*'Error Factor for last day'!#REF!</f>
        <v>#REF!</v>
      </c>
    </row>
    <row r="883" spans="1:33" hidden="1" x14ac:dyDescent="0.25">
      <c r="A883" s="2">
        <v>42232.61041666667</v>
      </c>
      <c r="B883" s="6" t="e">
        <f>Forecast!#REF!+Forecast!#REF!*'Error Factor for last day'!#REF!</f>
        <v>#REF!</v>
      </c>
      <c r="C883" s="6" t="e">
        <f>Forecast!#REF!+Forecast!#REF!*'Error Factor for last day'!#REF!</f>
        <v>#REF!</v>
      </c>
      <c r="D883" s="6" t="e">
        <f>Forecast!#REF!+Forecast!#REF!*'Error Factor for last day'!#REF!</f>
        <v>#REF!</v>
      </c>
      <c r="E883" s="6" t="e">
        <f>Forecast!#REF!+Forecast!#REF!*'Error Factor for last day'!#REF!</f>
        <v>#REF!</v>
      </c>
      <c r="F883" s="6" t="e">
        <f>Forecast!#REF!+Forecast!#REF!*'Error Factor for last day'!#REF!</f>
        <v>#REF!</v>
      </c>
      <c r="G883" s="6" t="e">
        <f>Forecast!#REF!+Forecast!#REF!*'Error Factor for last day'!#REF!</f>
        <v>#REF!</v>
      </c>
      <c r="H883" s="6" t="e">
        <f>Forecast!#REF!+Forecast!#REF!*'Error Factor for last day'!#REF!</f>
        <v>#REF!</v>
      </c>
      <c r="I883" s="6" t="e">
        <f>Forecast!#REF!+Forecast!#REF!*'Error Factor for last day'!#REF!</f>
        <v>#REF!</v>
      </c>
      <c r="J883" s="6" t="e">
        <f>Forecast!#REF!+Forecast!#REF!*'Error Factor for last day'!#REF!</f>
        <v>#REF!</v>
      </c>
      <c r="K883" s="6" t="e">
        <f>Forecast!#REF!+Forecast!#REF!*'Error Factor for last day'!#REF!</f>
        <v>#REF!</v>
      </c>
      <c r="L883" s="6" t="e">
        <f>Forecast!#REF!+Forecast!#REF!*'Error Factor for last day'!#REF!</f>
        <v>#REF!</v>
      </c>
      <c r="M883" s="6" t="e">
        <f>Forecast!#REF!+Forecast!#REF!*'Error Factor for last day'!#REF!</f>
        <v>#REF!</v>
      </c>
      <c r="N883" s="6" t="e">
        <f>Forecast!#REF!+Forecast!#REF!*'Error Factor for last day'!#REF!</f>
        <v>#REF!</v>
      </c>
      <c r="O883" s="6" t="e">
        <f>Forecast!#REF!+Forecast!#REF!*'Error Factor for last day'!#REF!</f>
        <v>#REF!</v>
      </c>
      <c r="P883" s="6" t="e">
        <f>Forecast!#REF!+Forecast!#REF!*'Error Factor for last day'!#REF!</f>
        <v>#REF!</v>
      </c>
      <c r="Q883" s="6" t="e">
        <f>Forecast!#REF!+Forecast!#REF!*'Error Factor for last day'!#REF!</f>
        <v>#REF!</v>
      </c>
      <c r="R883" s="6" t="e">
        <f>Forecast!#REF!+Forecast!#REF!*'Error Factor for last day'!#REF!</f>
        <v>#REF!</v>
      </c>
      <c r="S883" s="6" t="e">
        <f>Forecast!#REF!+Forecast!#REF!*'Error Factor for last day'!#REF!</f>
        <v>#REF!</v>
      </c>
      <c r="T883" s="6" t="e">
        <f>Forecast!#REF!+Forecast!#REF!*'Error Factor for last day'!#REF!</f>
        <v>#REF!</v>
      </c>
      <c r="U883" s="6" t="e">
        <f>Forecast!#REF!+Forecast!#REF!*'Error Factor for last day'!#REF!</f>
        <v>#REF!</v>
      </c>
      <c r="V883" s="6" t="e">
        <f>Forecast!#REF!+Forecast!#REF!*'Error Factor for last day'!#REF!</f>
        <v>#REF!</v>
      </c>
      <c r="W883" s="6" t="e">
        <f>Forecast!#REF!+Forecast!#REF!*'Error Factor for last day'!#REF!</f>
        <v>#REF!</v>
      </c>
      <c r="X883" s="6" t="e">
        <f>Forecast!#REF!+Forecast!#REF!*'Error Factor for last day'!#REF!</f>
        <v>#REF!</v>
      </c>
      <c r="Y883" s="6" t="e">
        <f>Forecast!#REF!+Forecast!#REF!*'Error Factor for last day'!#REF!</f>
        <v>#REF!</v>
      </c>
      <c r="Z883" s="6" t="e">
        <f>Forecast!#REF!+Forecast!#REF!*'Error Factor for last day'!#REF!</f>
        <v>#REF!</v>
      </c>
      <c r="AA883" s="6" t="e">
        <f>Forecast!#REF!+Forecast!#REF!*'Error Factor for last day'!#REF!</f>
        <v>#REF!</v>
      </c>
      <c r="AB883" s="6" t="e">
        <f>Forecast!#REF!+Forecast!#REF!*'Error Factor for last day'!#REF!</f>
        <v>#REF!</v>
      </c>
      <c r="AC883" s="6" t="e">
        <f>Forecast!#REF!+Forecast!#REF!*'Error Factor for last day'!#REF!</f>
        <v>#REF!</v>
      </c>
      <c r="AD883" s="6" t="e">
        <f>Forecast!#REF!+Forecast!#REF!*'Error Factor for last day'!#REF!</f>
        <v>#REF!</v>
      </c>
      <c r="AE883" s="6" t="e">
        <f>Forecast!#REF!+Forecast!#REF!*'Error Factor for last day'!#REF!</f>
        <v>#REF!</v>
      </c>
      <c r="AF883" s="6" t="e">
        <f>Forecast!#REF!+Forecast!#REF!*'Error Factor for last day'!#REF!</f>
        <v>#REF!</v>
      </c>
      <c r="AG883" s="6" t="e">
        <f>Forecast!#REF!+Forecast!#REF!*'Error Factor for last day'!#REF!</f>
        <v>#REF!</v>
      </c>
    </row>
    <row r="884" spans="1:33" hidden="1" x14ac:dyDescent="0.25">
      <c r="A884" s="2">
        <v>42232.611111111109</v>
      </c>
      <c r="B884" s="6" t="e">
        <f>Forecast!#REF!+Forecast!#REF!*'Error Factor for last day'!#REF!</f>
        <v>#REF!</v>
      </c>
      <c r="C884" s="6" t="e">
        <f>Forecast!#REF!+Forecast!#REF!*'Error Factor for last day'!#REF!</f>
        <v>#REF!</v>
      </c>
      <c r="D884" s="6" t="e">
        <f>Forecast!#REF!+Forecast!#REF!*'Error Factor for last day'!#REF!</f>
        <v>#REF!</v>
      </c>
      <c r="E884" s="6" t="e">
        <f>Forecast!#REF!+Forecast!#REF!*'Error Factor for last day'!#REF!</f>
        <v>#REF!</v>
      </c>
      <c r="F884" s="6" t="e">
        <f>Forecast!#REF!+Forecast!#REF!*'Error Factor for last day'!#REF!</f>
        <v>#REF!</v>
      </c>
      <c r="G884" s="6" t="e">
        <f>Forecast!#REF!+Forecast!#REF!*'Error Factor for last day'!#REF!</f>
        <v>#REF!</v>
      </c>
      <c r="H884" s="6" t="e">
        <f>Forecast!#REF!+Forecast!#REF!*'Error Factor for last day'!#REF!</f>
        <v>#REF!</v>
      </c>
      <c r="I884" s="6" t="e">
        <f>Forecast!#REF!+Forecast!#REF!*'Error Factor for last day'!#REF!</f>
        <v>#REF!</v>
      </c>
      <c r="J884" s="6" t="e">
        <f>Forecast!#REF!+Forecast!#REF!*'Error Factor for last day'!#REF!</f>
        <v>#REF!</v>
      </c>
      <c r="K884" s="6" t="e">
        <f>Forecast!#REF!+Forecast!#REF!*'Error Factor for last day'!#REF!</f>
        <v>#REF!</v>
      </c>
      <c r="L884" s="6" t="e">
        <f>Forecast!#REF!+Forecast!#REF!*'Error Factor for last day'!#REF!</f>
        <v>#REF!</v>
      </c>
      <c r="M884" s="6" t="e">
        <f>Forecast!#REF!+Forecast!#REF!*'Error Factor for last day'!#REF!</f>
        <v>#REF!</v>
      </c>
      <c r="N884" s="6" t="e">
        <f>Forecast!#REF!+Forecast!#REF!*'Error Factor for last day'!#REF!</f>
        <v>#REF!</v>
      </c>
      <c r="O884" s="6" t="e">
        <f>Forecast!#REF!+Forecast!#REF!*'Error Factor for last day'!#REF!</f>
        <v>#REF!</v>
      </c>
      <c r="P884" s="6" t="e">
        <f>Forecast!#REF!+Forecast!#REF!*'Error Factor for last day'!#REF!</f>
        <v>#REF!</v>
      </c>
      <c r="Q884" s="6" t="e">
        <f>Forecast!#REF!+Forecast!#REF!*'Error Factor for last day'!#REF!</f>
        <v>#REF!</v>
      </c>
      <c r="R884" s="6" t="e">
        <f>Forecast!#REF!+Forecast!#REF!*'Error Factor for last day'!#REF!</f>
        <v>#REF!</v>
      </c>
      <c r="S884" s="6" t="e">
        <f>Forecast!#REF!+Forecast!#REF!*'Error Factor for last day'!#REF!</f>
        <v>#REF!</v>
      </c>
      <c r="T884" s="6" t="e">
        <f>Forecast!#REF!+Forecast!#REF!*'Error Factor for last day'!#REF!</f>
        <v>#REF!</v>
      </c>
      <c r="U884" s="6" t="e">
        <f>Forecast!#REF!+Forecast!#REF!*'Error Factor for last day'!#REF!</f>
        <v>#REF!</v>
      </c>
      <c r="V884" s="6" t="e">
        <f>Forecast!#REF!+Forecast!#REF!*'Error Factor for last day'!#REF!</f>
        <v>#REF!</v>
      </c>
      <c r="W884" s="6" t="e">
        <f>Forecast!#REF!+Forecast!#REF!*'Error Factor for last day'!#REF!</f>
        <v>#REF!</v>
      </c>
      <c r="X884" s="6" t="e">
        <f>Forecast!#REF!+Forecast!#REF!*'Error Factor for last day'!#REF!</f>
        <v>#REF!</v>
      </c>
      <c r="Y884" s="6" t="e">
        <f>Forecast!#REF!+Forecast!#REF!*'Error Factor for last day'!#REF!</f>
        <v>#REF!</v>
      </c>
      <c r="Z884" s="6" t="e">
        <f>Forecast!#REF!+Forecast!#REF!*'Error Factor for last day'!#REF!</f>
        <v>#REF!</v>
      </c>
      <c r="AA884" s="6" t="e">
        <f>Forecast!#REF!+Forecast!#REF!*'Error Factor for last day'!#REF!</f>
        <v>#REF!</v>
      </c>
      <c r="AB884" s="6" t="e">
        <f>Forecast!#REF!+Forecast!#REF!*'Error Factor for last day'!#REF!</f>
        <v>#REF!</v>
      </c>
      <c r="AC884" s="6" t="e">
        <f>Forecast!#REF!+Forecast!#REF!*'Error Factor for last day'!#REF!</f>
        <v>#REF!</v>
      </c>
      <c r="AD884" s="6" t="e">
        <f>Forecast!#REF!+Forecast!#REF!*'Error Factor for last day'!#REF!</f>
        <v>#REF!</v>
      </c>
      <c r="AE884" s="6" t="e">
        <f>Forecast!#REF!+Forecast!#REF!*'Error Factor for last day'!#REF!</f>
        <v>#REF!</v>
      </c>
      <c r="AF884" s="6" t="e">
        <f>Forecast!#REF!+Forecast!#REF!*'Error Factor for last day'!#REF!</f>
        <v>#REF!</v>
      </c>
      <c r="AG884" s="6" t="e">
        <f>Forecast!#REF!+Forecast!#REF!*'Error Factor for last day'!#REF!</f>
        <v>#REF!</v>
      </c>
    </row>
    <row r="885" spans="1:33" hidden="1" x14ac:dyDescent="0.25">
      <c r="A885" s="2">
        <v>42232.611805555556</v>
      </c>
      <c r="B885" s="6" t="e">
        <f>Forecast!#REF!+Forecast!#REF!*'Error Factor for last day'!#REF!</f>
        <v>#REF!</v>
      </c>
      <c r="C885" s="6" t="e">
        <f>Forecast!#REF!+Forecast!#REF!*'Error Factor for last day'!#REF!</f>
        <v>#REF!</v>
      </c>
      <c r="D885" s="6" t="e">
        <f>Forecast!#REF!+Forecast!#REF!*'Error Factor for last day'!#REF!</f>
        <v>#REF!</v>
      </c>
      <c r="E885" s="6" t="e">
        <f>Forecast!#REF!+Forecast!#REF!*'Error Factor for last day'!#REF!</f>
        <v>#REF!</v>
      </c>
      <c r="F885" s="6" t="e">
        <f>Forecast!#REF!+Forecast!#REF!*'Error Factor for last day'!#REF!</f>
        <v>#REF!</v>
      </c>
      <c r="G885" s="6" t="e">
        <f>Forecast!#REF!+Forecast!#REF!*'Error Factor for last day'!#REF!</f>
        <v>#REF!</v>
      </c>
      <c r="H885" s="6" t="e">
        <f>Forecast!#REF!+Forecast!#REF!*'Error Factor for last day'!#REF!</f>
        <v>#REF!</v>
      </c>
      <c r="I885" s="6" t="e">
        <f>Forecast!#REF!+Forecast!#REF!*'Error Factor for last day'!#REF!</f>
        <v>#REF!</v>
      </c>
      <c r="J885" s="6" t="e">
        <f>Forecast!#REF!+Forecast!#REF!*'Error Factor for last day'!#REF!</f>
        <v>#REF!</v>
      </c>
      <c r="K885" s="6" t="e">
        <f>Forecast!#REF!+Forecast!#REF!*'Error Factor for last day'!#REF!</f>
        <v>#REF!</v>
      </c>
      <c r="L885" s="6" t="e">
        <f>Forecast!#REF!+Forecast!#REF!*'Error Factor for last day'!#REF!</f>
        <v>#REF!</v>
      </c>
      <c r="M885" s="6" t="e">
        <f>Forecast!#REF!+Forecast!#REF!*'Error Factor for last day'!#REF!</f>
        <v>#REF!</v>
      </c>
      <c r="N885" s="6" t="e">
        <f>Forecast!#REF!+Forecast!#REF!*'Error Factor for last day'!#REF!</f>
        <v>#REF!</v>
      </c>
      <c r="O885" s="6" t="e">
        <f>Forecast!#REF!+Forecast!#REF!*'Error Factor for last day'!#REF!</f>
        <v>#REF!</v>
      </c>
      <c r="P885" s="6" t="e">
        <f>Forecast!#REF!+Forecast!#REF!*'Error Factor for last day'!#REF!</f>
        <v>#REF!</v>
      </c>
      <c r="Q885" s="6" t="e">
        <f>Forecast!#REF!+Forecast!#REF!*'Error Factor for last day'!#REF!</f>
        <v>#REF!</v>
      </c>
      <c r="R885" s="6" t="e">
        <f>Forecast!#REF!+Forecast!#REF!*'Error Factor for last day'!#REF!</f>
        <v>#REF!</v>
      </c>
      <c r="S885" s="6" t="e">
        <f>Forecast!#REF!+Forecast!#REF!*'Error Factor for last day'!#REF!</f>
        <v>#REF!</v>
      </c>
      <c r="T885" s="6" t="e">
        <f>Forecast!#REF!+Forecast!#REF!*'Error Factor for last day'!#REF!</f>
        <v>#REF!</v>
      </c>
      <c r="U885" s="6" t="e">
        <f>Forecast!#REF!+Forecast!#REF!*'Error Factor for last day'!#REF!</f>
        <v>#REF!</v>
      </c>
      <c r="V885" s="6" t="e">
        <f>Forecast!#REF!+Forecast!#REF!*'Error Factor for last day'!#REF!</f>
        <v>#REF!</v>
      </c>
      <c r="W885" s="6" t="e">
        <f>Forecast!#REF!+Forecast!#REF!*'Error Factor for last day'!#REF!</f>
        <v>#REF!</v>
      </c>
      <c r="X885" s="6" t="e">
        <f>Forecast!#REF!+Forecast!#REF!*'Error Factor for last day'!#REF!</f>
        <v>#REF!</v>
      </c>
      <c r="Y885" s="6" t="e">
        <f>Forecast!#REF!+Forecast!#REF!*'Error Factor for last day'!#REF!</f>
        <v>#REF!</v>
      </c>
      <c r="Z885" s="6" t="e">
        <f>Forecast!#REF!+Forecast!#REF!*'Error Factor for last day'!#REF!</f>
        <v>#REF!</v>
      </c>
      <c r="AA885" s="6" t="e">
        <f>Forecast!#REF!+Forecast!#REF!*'Error Factor for last day'!#REF!</f>
        <v>#REF!</v>
      </c>
      <c r="AB885" s="6" t="e">
        <f>Forecast!#REF!+Forecast!#REF!*'Error Factor for last day'!#REF!</f>
        <v>#REF!</v>
      </c>
      <c r="AC885" s="6" t="e">
        <f>Forecast!#REF!+Forecast!#REF!*'Error Factor for last day'!#REF!</f>
        <v>#REF!</v>
      </c>
      <c r="AD885" s="6" t="e">
        <f>Forecast!#REF!+Forecast!#REF!*'Error Factor for last day'!#REF!</f>
        <v>#REF!</v>
      </c>
      <c r="AE885" s="6" t="e">
        <f>Forecast!#REF!+Forecast!#REF!*'Error Factor for last day'!#REF!</f>
        <v>#REF!</v>
      </c>
      <c r="AF885" s="6" t="e">
        <f>Forecast!#REF!+Forecast!#REF!*'Error Factor for last day'!#REF!</f>
        <v>#REF!</v>
      </c>
      <c r="AG885" s="6" t="e">
        <f>Forecast!#REF!+Forecast!#REF!*'Error Factor for last day'!#REF!</f>
        <v>#REF!</v>
      </c>
    </row>
    <row r="886" spans="1:33" hidden="1" x14ac:dyDescent="0.25">
      <c r="A886" s="2">
        <v>42232.612500000003</v>
      </c>
      <c r="B886" s="6" t="e">
        <f>Forecast!#REF!+Forecast!#REF!*'Error Factor for last day'!#REF!</f>
        <v>#REF!</v>
      </c>
      <c r="C886" s="6" t="e">
        <f>Forecast!#REF!+Forecast!#REF!*'Error Factor for last day'!#REF!</f>
        <v>#REF!</v>
      </c>
      <c r="D886" s="6" t="e">
        <f>Forecast!#REF!+Forecast!#REF!*'Error Factor for last day'!#REF!</f>
        <v>#REF!</v>
      </c>
      <c r="E886" s="6" t="e">
        <f>Forecast!#REF!+Forecast!#REF!*'Error Factor for last day'!#REF!</f>
        <v>#REF!</v>
      </c>
      <c r="F886" s="6" t="e">
        <f>Forecast!#REF!+Forecast!#REF!*'Error Factor for last day'!#REF!</f>
        <v>#REF!</v>
      </c>
      <c r="G886" s="6" t="e">
        <f>Forecast!#REF!+Forecast!#REF!*'Error Factor for last day'!#REF!</f>
        <v>#REF!</v>
      </c>
      <c r="H886" s="6" t="e">
        <f>Forecast!#REF!+Forecast!#REF!*'Error Factor for last day'!#REF!</f>
        <v>#REF!</v>
      </c>
      <c r="I886" s="6" t="e">
        <f>Forecast!#REF!+Forecast!#REF!*'Error Factor for last day'!#REF!</f>
        <v>#REF!</v>
      </c>
      <c r="J886" s="6" t="e">
        <f>Forecast!#REF!+Forecast!#REF!*'Error Factor for last day'!#REF!</f>
        <v>#REF!</v>
      </c>
      <c r="K886" s="6" t="e">
        <f>Forecast!#REF!+Forecast!#REF!*'Error Factor for last day'!#REF!</f>
        <v>#REF!</v>
      </c>
      <c r="L886" s="6" t="e">
        <f>Forecast!#REF!+Forecast!#REF!*'Error Factor for last day'!#REF!</f>
        <v>#REF!</v>
      </c>
      <c r="M886" s="6" t="e">
        <f>Forecast!#REF!+Forecast!#REF!*'Error Factor for last day'!#REF!</f>
        <v>#REF!</v>
      </c>
      <c r="N886" s="6" t="e">
        <f>Forecast!#REF!+Forecast!#REF!*'Error Factor for last day'!#REF!</f>
        <v>#REF!</v>
      </c>
      <c r="O886" s="6" t="e">
        <f>Forecast!#REF!+Forecast!#REF!*'Error Factor for last day'!#REF!</f>
        <v>#REF!</v>
      </c>
      <c r="P886" s="6" t="e">
        <f>Forecast!#REF!+Forecast!#REF!*'Error Factor for last day'!#REF!</f>
        <v>#REF!</v>
      </c>
      <c r="Q886" s="6" t="e">
        <f>Forecast!#REF!+Forecast!#REF!*'Error Factor for last day'!#REF!</f>
        <v>#REF!</v>
      </c>
      <c r="R886" s="6" t="e">
        <f>Forecast!#REF!+Forecast!#REF!*'Error Factor for last day'!#REF!</f>
        <v>#REF!</v>
      </c>
      <c r="S886" s="6" t="e">
        <f>Forecast!#REF!+Forecast!#REF!*'Error Factor for last day'!#REF!</f>
        <v>#REF!</v>
      </c>
      <c r="T886" s="6" t="e">
        <f>Forecast!#REF!+Forecast!#REF!*'Error Factor for last day'!#REF!</f>
        <v>#REF!</v>
      </c>
      <c r="U886" s="6" t="e">
        <f>Forecast!#REF!+Forecast!#REF!*'Error Factor for last day'!#REF!</f>
        <v>#REF!</v>
      </c>
      <c r="V886" s="6" t="e">
        <f>Forecast!#REF!+Forecast!#REF!*'Error Factor for last day'!#REF!</f>
        <v>#REF!</v>
      </c>
      <c r="W886" s="6" t="e">
        <f>Forecast!#REF!+Forecast!#REF!*'Error Factor for last day'!#REF!</f>
        <v>#REF!</v>
      </c>
      <c r="X886" s="6" t="e">
        <f>Forecast!#REF!+Forecast!#REF!*'Error Factor for last day'!#REF!</f>
        <v>#REF!</v>
      </c>
      <c r="Y886" s="6" t="e">
        <f>Forecast!#REF!+Forecast!#REF!*'Error Factor for last day'!#REF!</f>
        <v>#REF!</v>
      </c>
      <c r="Z886" s="6" t="e">
        <f>Forecast!#REF!+Forecast!#REF!*'Error Factor for last day'!#REF!</f>
        <v>#REF!</v>
      </c>
      <c r="AA886" s="6" t="e">
        <f>Forecast!#REF!+Forecast!#REF!*'Error Factor for last day'!#REF!</f>
        <v>#REF!</v>
      </c>
      <c r="AB886" s="6" t="e">
        <f>Forecast!#REF!+Forecast!#REF!*'Error Factor for last day'!#REF!</f>
        <v>#REF!</v>
      </c>
      <c r="AC886" s="6" t="e">
        <f>Forecast!#REF!+Forecast!#REF!*'Error Factor for last day'!#REF!</f>
        <v>#REF!</v>
      </c>
      <c r="AD886" s="6" t="e">
        <f>Forecast!#REF!+Forecast!#REF!*'Error Factor for last day'!#REF!</f>
        <v>#REF!</v>
      </c>
      <c r="AE886" s="6" t="e">
        <f>Forecast!#REF!+Forecast!#REF!*'Error Factor for last day'!#REF!</f>
        <v>#REF!</v>
      </c>
      <c r="AF886" s="6" t="e">
        <f>Forecast!#REF!+Forecast!#REF!*'Error Factor for last day'!#REF!</f>
        <v>#REF!</v>
      </c>
      <c r="AG886" s="6" t="e">
        <f>Forecast!#REF!+Forecast!#REF!*'Error Factor for last day'!#REF!</f>
        <v>#REF!</v>
      </c>
    </row>
    <row r="887" spans="1:33" hidden="1" x14ac:dyDescent="0.25">
      <c r="A887" s="2">
        <v>42232.613194444442</v>
      </c>
      <c r="B887" s="6" t="e">
        <f>Forecast!#REF!+Forecast!#REF!*'Error Factor for last day'!#REF!</f>
        <v>#REF!</v>
      </c>
      <c r="C887" s="6" t="e">
        <f>Forecast!#REF!+Forecast!#REF!*'Error Factor for last day'!#REF!</f>
        <v>#REF!</v>
      </c>
      <c r="D887" s="6" t="e">
        <f>Forecast!#REF!+Forecast!#REF!*'Error Factor for last day'!#REF!</f>
        <v>#REF!</v>
      </c>
      <c r="E887" s="6" t="e">
        <f>Forecast!#REF!+Forecast!#REF!*'Error Factor for last day'!#REF!</f>
        <v>#REF!</v>
      </c>
      <c r="F887" s="6" t="e">
        <f>Forecast!#REF!+Forecast!#REF!*'Error Factor for last day'!#REF!</f>
        <v>#REF!</v>
      </c>
      <c r="G887" s="6" t="e">
        <f>Forecast!#REF!+Forecast!#REF!*'Error Factor for last day'!#REF!</f>
        <v>#REF!</v>
      </c>
      <c r="H887" s="6" t="e">
        <f>Forecast!#REF!+Forecast!#REF!*'Error Factor for last day'!#REF!</f>
        <v>#REF!</v>
      </c>
      <c r="I887" s="6" t="e">
        <f>Forecast!#REF!+Forecast!#REF!*'Error Factor for last day'!#REF!</f>
        <v>#REF!</v>
      </c>
      <c r="J887" s="6" t="e">
        <f>Forecast!#REF!+Forecast!#REF!*'Error Factor for last day'!#REF!</f>
        <v>#REF!</v>
      </c>
      <c r="K887" s="6" t="e">
        <f>Forecast!#REF!+Forecast!#REF!*'Error Factor for last day'!#REF!</f>
        <v>#REF!</v>
      </c>
      <c r="L887" s="6" t="e">
        <f>Forecast!#REF!+Forecast!#REF!*'Error Factor for last day'!#REF!</f>
        <v>#REF!</v>
      </c>
      <c r="M887" s="6" t="e">
        <f>Forecast!#REF!+Forecast!#REF!*'Error Factor for last day'!#REF!</f>
        <v>#REF!</v>
      </c>
      <c r="N887" s="6" t="e">
        <f>Forecast!#REF!+Forecast!#REF!*'Error Factor for last day'!#REF!</f>
        <v>#REF!</v>
      </c>
      <c r="O887" s="6" t="e">
        <f>Forecast!#REF!+Forecast!#REF!*'Error Factor for last day'!#REF!</f>
        <v>#REF!</v>
      </c>
      <c r="P887" s="6" t="e">
        <f>Forecast!#REF!+Forecast!#REF!*'Error Factor for last day'!#REF!</f>
        <v>#REF!</v>
      </c>
      <c r="Q887" s="6" t="e">
        <f>Forecast!#REF!+Forecast!#REF!*'Error Factor for last day'!#REF!</f>
        <v>#REF!</v>
      </c>
      <c r="R887" s="6" t="e">
        <f>Forecast!#REF!+Forecast!#REF!*'Error Factor for last day'!#REF!</f>
        <v>#REF!</v>
      </c>
      <c r="S887" s="6" t="e">
        <f>Forecast!#REF!+Forecast!#REF!*'Error Factor for last day'!#REF!</f>
        <v>#REF!</v>
      </c>
      <c r="T887" s="6" t="e">
        <f>Forecast!#REF!+Forecast!#REF!*'Error Factor for last day'!#REF!</f>
        <v>#REF!</v>
      </c>
      <c r="U887" s="6" t="e">
        <f>Forecast!#REF!+Forecast!#REF!*'Error Factor for last day'!#REF!</f>
        <v>#REF!</v>
      </c>
      <c r="V887" s="6" t="e">
        <f>Forecast!#REF!+Forecast!#REF!*'Error Factor for last day'!#REF!</f>
        <v>#REF!</v>
      </c>
      <c r="W887" s="6" t="e">
        <f>Forecast!#REF!+Forecast!#REF!*'Error Factor for last day'!#REF!</f>
        <v>#REF!</v>
      </c>
      <c r="X887" s="6" t="e">
        <f>Forecast!#REF!+Forecast!#REF!*'Error Factor for last day'!#REF!</f>
        <v>#REF!</v>
      </c>
      <c r="Y887" s="6" t="e">
        <f>Forecast!#REF!+Forecast!#REF!*'Error Factor for last day'!#REF!</f>
        <v>#REF!</v>
      </c>
      <c r="Z887" s="6" t="e">
        <f>Forecast!#REF!+Forecast!#REF!*'Error Factor for last day'!#REF!</f>
        <v>#REF!</v>
      </c>
      <c r="AA887" s="6" t="e">
        <f>Forecast!#REF!+Forecast!#REF!*'Error Factor for last day'!#REF!</f>
        <v>#REF!</v>
      </c>
      <c r="AB887" s="6" t="e">
        <f>Forecast!#REF!+Forecast!#REF!*'Error Factor for last day'!#REF!</f>
        <v>#REF!</v>
      </c>
      <c r="AC887" s="6" t="e">
        <f>Forecast!#REF!+Forecast!#REF!*'Error Factor for last day'!#REF!</f>
        <v>#REF!</v>
      </c>
      <c r="AD887" s="6" t="e">
        <f>Forecast!#REF!+Forecast!#REF!*'Error Factor for last day'!#REF!</f>
        <v>#REF!</v>
      </c>
      <c r="AE887" s="6" t="e">
        <f>Forecast!#REF!+Forecast!#REF!*'Error Factor for last day'!#REF!</f>
        <v>#REF!</v>
      </c>
      <c r="AF887" s="6" t="e">
        <f>Forecast!#REF!+Forecast!#REF!*'Error Factor for last day'!#REF!</f>
        <v>#REF!</v>
      </c>
      <c r="AG887" s="6" t="e">
        <f>Forecast!#REF!+Forecast!#REF!*'Error Factor for last day'!#REF!</f>
        <v>#REF!</v>
      </c>
    </row>
    <row r="888" spans="1:33" hidden="1" x14ac:dyDescent="0.25">
      <c r="A888" s="2">
        <v>42232.613888888889</v>
      </c>
      <c r="B888" s="6" t="e">
        <f>Forecast!#REF!+Forecast!#REF!*'Error Factor for last day'!#REF!</f>
        <v>#REF!</v>
      </c>
      <c r="C888" s="6" t="e">
        <f>Forecast!#REF!+Forecast!#REF!*'Error Factor for last day'!#REF!</f>
        <v>#REF!</v>
      </c>
      <c r="D888" s="6" t="e">
        <f>Forecast!#REF!+Forecast!#REF!*'Error Factor for last day'!#REF!</f>
        <v>#REF!</v>
      </c>
      <c r="E888" s="6" t="e">
        <f>Forecast!#REF!+Forecast!#REF!*'Error Factor for last day'!#REF!</f>
        <v>#REF!</v>
      </c>
      <c r="F888" s="6" t="e">
        <f>Forecast!#REF!+Forecast!#REF!*'Error Factor for last day'!#REF!</f>
        <v>#REF!</v>
      </c>
      <c r="G888" s="6" t="e">
        <f>Forecast!#REF!+Forecast!#REF!*'Error Factor for last day'!#REF!</f>
        <v>#REF!</v>
      </c>
      <c r="H888" s="6" t="e">
        <f>Forecast!#REF!+Forecast!#REF!*'Error Factor for last day'!#REF!</f>
        <v>#REF!</v>
      </c>
      <c r="I888" s="6" t="e">
        <f>Forecast!#REF!+Forecast!#REF!*'Error Factor for last day'!#REF!</f>
        <v>#REF!</v>
      </c>
      <c r="J888" s="6" t="e">
        <f>Forecast!#REF!+Forecast!#REF!*'Error Factor for last day'!#REF!</f>
        <v>#REF!</v>
      </c>
      <c r="K888" s="6" t="e">
        <f>Forecast!#REF!+Forecast!#REF!*'Error Factor for last day'!#REF!</f>
        <v>#REF!</v>
      </c>
      <c r="L888" s="6" t="e">
        <f>Forecast!#REF!+Forecast!#REF!*'Error Factor for last day'!#REF!</f>
        <v>#REF!</v>
      </c>
      <c r="M888" s="6" t="e">
        <f>Forecast!#REF!+Forecast!#REF!*'Error Factor for last day'!#REF!</f>
        <v>#REF!</v>
      </c>
      <c r="N888" s="6" t="e">
        <f>Forecast!#REF!+Forecast!#REF!*'Error Factor for last day'!#REF!</f>
        <v>#REF!</v>
      </c>
      <c r="O888" s="6" t="e">
        <f>Forecast!#REF!+Forecast!#REF!*'Error Factor for last day'!#REF!</f>
        <v>#REF!</v>
      </c>
      <c r="P888" s="6" t="e">
        <f>Forecast!#REF!+Forecast!#REF!*'Error Factor for last day'!#REF!</f>
        <v>#REF!</v>
      </c>
      <c r="Q888" s="6" t="e">
        <f>Forecast!#REF!+Forecast!#REF!*'Error Factor for last day'!#REF!</f>
        <v>#REF!</v>
      </c>
      <c r="R888" s="6" t="e">
        <f>Forecast!#REF!+Forecast!#REF!*'Error Factor for last day'!#REF!</f>
        <v>#REF!</v>
      </c>
      <c r="S888" s="6" t="e">
        <f>Forecast!#REF!+Forecast!#REF!*'Error Factor for last day'!#REF!</f>
        <v>#REF!</v>
      </c>
      <c r="T888" s="6" t="e">
        <f>Forecast!#REF!+Forecast!#REF!*'Error Factor for last day'!#REF!</f>
        <v>#REF!</v>
      </c>
      <c r="U888" s="6" t="e">
        <f>Forecast!#REF!+Forecast!#REF!*'Error Factor for last day'!#REF!</f>
        <v>#REF!</v>
      </c>
      <c r="V888" s="6" t="e">
        <f>Forecast!#REF!+Forecast!#REF!*'Error Factor for last day'!#REF!</f>
        <v>#REF!</v>
      </c>
      <c r="W888" s="6" t="e">
        <f>Forecast!#REF!+Forecast!#REF!*'Error Factor for last day'!#REF!</f>
        <v>#REF!</v>
      </c>
      <c r="X888" s="6" t="e">
        <f>Forecast!#REF!+Forecast!#REF!*'Error Factor for last day'!#REF!</f>
        <v>#REF!</v>
      </c>
      <c r="Y888" s="6" t="e">
        <f>Forecast!#REF!+Forecast!#REF!*'Error Factor for last day'!#REF!</f>
        <v>#REF!</v>
      </c>
      <c r="Z888" s="6" t="e">
        <f>Forecast!#REF!+Forecast!#REF!*'Error Factor for last day'!#REF!</f>
        <v>#REF!</v>
      </c>
      <c r="AA888" s="6" t="e">
        <f>Forecast!#REF!+Forecast!#REF!*'Error Factor for last day'!#REF!</f>
        <v>#REF!</v>
      </c>
      <c r="AB888" s="6" t="e">
        <f>Forecast!#REF!+Forecast!#REF!*'Error Factor for last day'!#REF!</f>
        <v>#REF!</v>
      </c>
      <c r="AC888" s="6" t="e">
        <f>Forecast!#REF!+Forecast!#REF!*'Error Factor for last day'!#REF!</f>
        <v>#REF!</v>
      </c>
      <c r="AD888" s="6" t="e">
        <f>Forecast!#REF!+Forecast!#REF!*'Error Factor for last day'!#REF!</f>
        <v>#REF!</v>
      </c>
      <c r="AE888" s="6" t="e">
        <f>Forecast!#REF!+Forecast!#REF!*'Error Factor for last day'!#REF!</f>
        <v>#REF!</v>
      </c>
      <c r="AF888" s="6" t="e">
        <f>Forecast!#REF!+Forecast!#REF!*'Error Factor for last day'!#REF!</f>
        <v>#REF!</v>
      </c>
      <c r="AG888" s="6" t="e">
        <f>Forecast!#REF!+Forecast!#REF!*'Error Factor for last day'!#REF!</f>
        <v>#REF!</v>
      </c>
    </row>
    <row r="889" spans="1:33" hidden="1" x14ac:dyDescent="0.25">
      <c r="A889" s="2">
        <v>42232.614583333336</v>
      </c>
      <c r="B889" s="6" t="e">
        <f>Forecast!#REF!+Forecast!#REF!*'Error Factor for last day'!#REF!</f>
        <v>#REF!</v>
      </c>
      <c r="C889" s="6" t="e">
        <f>Forecast!#REF!+Forecast!#REF!*'Error Factor for last day'!#REF!</f>
        <v>#REF!</v>
      </c>
      <c r="D889" s="6" t="e">
        <f>Forecast!#REF!+Forecast!#REF!*'Error Factor for last day'!#REF!</f>
        <v>#REF!</v>
      </c>
      <c r="E889" s="6" t="e">
        <f>Forecast!#REF!+Forecast!#REF!*'Error Factor for last day'!#REF!</f>
        <v>#REF!</v>
      </c>
      <c r="F889" s="6" t="e">
        <f>Forecast!#REF!+Forecast!#REF!*'Error Factor for last day'!#REF!</f>
        <v>#REF!</v>
      </c>
      <c r="G889" s="6" t="e">
        <f>Forecast!#REF!+Forecast!#REF!*'Error Factor for last day'!#REF!</f>
        <v>#REF!</v>
      </c>
      <c r="H889" s="6" t="e">
        <f>Forecast!#REF!+Forecast!#REF!*'Error Factor for last day'!#REF!</f>
        <v>#REF!</v>
      </c>
      <c r="I889" s="6" t="e">
        <f>Forecast!#REF!+Forecast!#REF!*'Error Factor for last day'!#REF!</f>
        <v>#REF!</v>
      </c>
      <c r="J889" s="6" t="e">
        <f>Forecast!#REF!+Forecast!#REF!*'Error Factor for last day'!#REF!</f>
        <v>#REF!</v>
      </c>
      <c r="K889" s="6" t="e">
        <f>Forecast!#REF!+Forecast!#REF!*'Error Factor for last day'!#REF!</f>
        <v>#REF!</v>
      </c>
      <c r="L889" s="6" t="e">
        <f>Forecast!#REF!+Forecast!#REF!*'Error Factor for last day'!#REF!</f>
        <v>#REF!</v>
      </c>
      <c r="M889" s="6" t="e">
        <f>Forecast!#REF!+Forecast!#REF!*'Error Factor for last day'!#REF!</f>
        <v>#REF!</v>
      </c>
      <c r="N889" s="6" t="e">
        <f>Forecast!#REF!+Forecast!#REF!*'Error Factor for last day'!#REF!</f>
        <v>#REF!</v>
      </c>
      <c r="O889" s="6" t="e">
        <f>Forecast!#REF!+Forecast!#REF!*'Error Factor for last day'!#REF!</f>
        <v>#REF!</v>
      </c>
      <c r="P889" s="6" t="e">
        <f>Forecast!#REF!+Forecast!#REF!*'Error Factor for last day'!#REF!</f>
        <v>#REF!</v>
      </c>
      <c r="Q889" s="6" t="e">
        <f>Forecast!#REF!+Forecast!#REF!*'Error Factor for last day'!#REF!</f>
        <v>#REF!</v>
      </c>
      <c r="R889" s="6" t="e">
        <f>Forecast!#REF!+Forecast!#REF!*'Error Factor for last day'!#REF!</f>
        <v>#REF!</v>
      </c>
      <c r="S889" s="6" t="e">
        <f>Forecast!#REF!+Forecast!#REF!*'Error Factor for last day'!#REF!</f>
        <v>#REF!</v>
      </c>
      <c r="T889" s="6" t="e">
        <f>Forecast!#REF!+Forecast!#REF!*'Error Factor for last day'!#REF!</f>
        <v>#REF!</v>
      </c>
      <c r="U889" s="6" t="e">
        <f>Forecast!#REF!+Forecast!#REF!*'Error Factor for last day'!#REF!</f>
        <v>#REF!</v>
      </c>
      <c r="V889" s="6" t="e">
        <f>Forecast!#REF!+Forecast!#REF!*'Error Factor for last day'!#REF!</f>
        <v>#REF!</v>
      </c>
      <c r="W889" s="6" t="e">
        <f>Forecast!#REF!+Forecast!#REF!*'Error Factor for last day'!#REF!</f>
        <v>#REF!</v>
      </c>
      <c r="X889" s="6" t="e">
        <f>Forecast!#REF!+Forecast!#REF!*'Error Factor for last day'!#REF!</f>
        <v>#REF!</v>
      </c>
      <c r="Y889" s="6" t="e">
        <f>Forecast!#REF!+Forecast!#REF!*'Error Factor for last day'!#REF!</f>
        <v>#REF!</v>
      </c>
      <c r="Z889" s="6" t="e">
        <f>Forecast!#REF!+Forecast!#REF!*'Error Factor for last day'!#REF!</f>
        <v>#REF!</v>
      </c>
      <c r="AA889" s="6" t="e">
        <f>Forecast!#REF!+Forecast!#REF!*'Error Factor for last day'!#REF!</f>
        <v>#REF!</v>
      </c>
      <c r="AB889" s="6" t="e">
        <f>Forecast!#REF!+Forecast!#REF!*'Error Factor for last day'!#REF!</f>
        <v>#REF!</v>
      </c>
      <c r="AC889" s="6" t="e">
        <f>Forecast!#REF!+Forecast!#REF!*'Error Factor for last day'!#REF!</f>
        <v>#REF!</v>
      </c>
      <c r="AD889" s="6" t="e">
        <f>Forecast!#REF!+Forecast!#REF!*'Error Factor for last day'!#REF!</f>
        <v>#REF!</v>
      </c>
      <c r="AE889" s="6" t="e">
        <f>Forecast!#REF!+Forecast!#REF!*'Error Factor for last day'!#REF!</f>
        <v>#REF!</v>
      </c>
      <c r="AF889" s="6" t="e">
        <f>Forecast!#REF!+Forecast!#REF!*'Error Factor for last day'!#REF!</f>
        <v>#REF!</v>
      </c>
      <c r="AG889" s="6" t="e">
        <f>Forecast!#REF!+Forecast!#REF!*'Error Factor for last day'!#REF!</f>
        <v>#REF!</v>
      </c>
    </row>
    <row r="890" spans="1:33" hidden="1" x14ac:dyDescent="0.25">
      <c r="A890" s="2">
        <v>42232.615277777775</v>
      </c>
      <c r="B890" s="6" t="e">
        <f>Forecast!#REF!+Forecast!#REF!*'Error Factor for last day'!#REF!</f>
        <v>#REF!</v>
      </c>
      <c r="C890" s="6" t="e">
        <f>Forecast!#REF!+Forecast!#REF!*'Error Factor for last day'!#REF!</f>
        <v>#REF!</v>
      </c>
      <c r="D890" s="6" t="e">
        <f>Forecast!#REF!+Forecast!#REF!*'Error Factor for last day'!#REF!</f>
        <v>#REF!</v>
      </c>
      <c r="E890" s="6" t="e">
        <f>Forecast!#REF!+Forecast!#REF!*'Error Factor for last day'!#REF!</f>
        <v>#REF!</v>
      </c>
      <c r="F890" s="6" t="e">
        <f>Forecast!#REF!+Forecast!#REF!*'Error Factor for last day'!#REF!</f>
        <v>#REF!</v>
      </c>
      <c r="G890" s="6" t="e">
        <f>Forecast!#REF!+Forecast!#REF!*'Error Factor for last day'!#REF!</f>
        <v>#REF!</v>
      </c>
      <c r="H890" s="6" t="e">
        <f>Forecast!#REF!+Forecast!#REF!*'Error Factor for last day'!#REF!</f>
        <v>#REF!</v>
      </c>
      <c r="I890" s="6" t="e">
        <f>Forecast!#REF!+Forecast!#REF!*'Error Factor for last day'!#REF!</f>
        <v>#REF!</v>
      </c>
      <c r="J890" s="6" t="e">
        <f>Forecast!#REF!+Forecast!#REF!*'Error Factor for last day'!#REF!</f>
        <v>#REF!</v>
      </c>
      <c r="K890" s="6" t="e">
        <f>Forecast!#REF!+Forecast!#REF!*'Error Factor for last day'!#REF!</f>
        <v>#REF!</v>
      </c>
      <c r="L890" s="6" t="e">
        <f>Forecast!#REF!+Forecast!#REF!*'Error Factor for last day'!#REF!</f>
        <v>#REF!</v>
      </c>
      <c r="M890" s="6" t="e">
        <f>Forecast!#REF!+Forecast!#REF!*'Error Factor for last day'!#REF!</f>
        <v>#REF!</v>
      </c>
      <c r="N890" s="6" t="e">
        <f>Forecast!#REF!+Forecast!#REF!*'Error Factor for last day'!#REF!</f>
        <v>#REF!</v>
      </c>
      <c r="O890" s="6" t="e">
        <f>Forecast!#REF!+Forecast!#REF!*'Error Factor for last day'!#REF!</f>
        <v>#REF!</v>
      </c>
      <c r="P890" s="6" t="e">
        <f>Forecast!#REF!+Forecast!#REF!*'Error Factor for last day'!#REF!</f>
        <v>#REF!</v>
      </c>
      <c r="Q890" s="6" t="e">
        <f>Forecast!#REF!+Forecast!#REF!*'Error Factor for last day'!#REF!</f>
        <v>#REF!</v>
      </c>
      <c r="R890" s="6" t="e">
        <f>Forecast!#REF!+Forecast!#REF!*'Error Factor for last day'!#REF!</f>
        <v>#REF!</v>
      </c>
      <c r="S890" s="6" t="e">
        <f>Forecast!#REF!+Forecast!#REF!*'Error Factor for last day'!#REF!</f>
        <v>#REF!</v>
      </c>
      <c r="T890" s="6" t="e">
        <f>Forecast!#REF!+Forecast!#REF!*'Error Factor for last day'!#REF!</f>
        <v>#REF!</v>
      </c>
      <c r="U890" s="6" t="e">
        <f>Forecast!#REF!+Forecast!#REF!*'Error Factor for last day'!#REF!</f>
        <v>#REF!</v>
      </c>
      <c r="V890" s="6" t="e">
        <f>Forecast!#REF!+Forecast!#REF!*'Error Factor for last day'!#REF!</f>
        <v>#REF!</v>
      </c>
      <c r="W890" s="6" t="e">
        <f>Forecast!#REF!+Forecast!#REF!*'Error Factor for last day'!#REF!</f>
        <v>#REF!</v>
      </c>
      <c r="X890" s="6" t="e">
        <f>Forecast!#REF!+Forecast!#REF!*'Error Factor for last day'!#REF!</f>
        <v>#REF!</v>
      </c>
      <c r="Y890" s="6" t="e">
        <f>Forecast!#REF!+Forecast!#REF!*'Error Factor for last day'!#REF!</f>
        <v>#REF!</v>
      </c>
      <c r="Z890" s="6" t="e">
        <f>Forecast!#REF!+Forecast!#REF!*'Error Factor for last day'!#REF!</f>
        <v>#REF!</v>
      </c>
      <c r="AA890" s="6" t="e">
        <f>Forecast!#REF!+Forecast!#REF!*'Error Factor for last day'!#REF!</f>
        <v>#REF!</v>
      </c>
      <c r="AB890" s="6" t="e">
        <f>Forecast!#REF!+Forecast!#REF!*'Error Factor for last day'!#REF!</f>
        <v>#REF!</v>
      </c>
      <c r="AC890" s="6" t="e">
        <f>Forecast!#REF!+Forecast!#REF!*'Error Factor for last day'!#REF!</f>
        <v>#REF!</v>
      </c>
      <c r="AD890" s="6" t="e">
        <f>Forecast!#REF!+Forecast!#REF!*'Error Factor for last day'!#REF!</f>
        <v>#REF!</v>
      </c>
      <c r="AE890" s="6" t="e">
        <f>Forecast!#REF!+Forecast!#REF!*'Error Factor for last day'!#REF!</f>
        <v>#REF!</v>
      </c>
      <c r="AF890" s="6" t="e">
        <f>Forecast!#REF!+Forecast!#REF!*'Error Factor for last day'!#REF!</f>
        <v>#REF!</v>
      </c>
      <c r="AG890" s="6" t="e">
        <f>Forecast!#REF!+Forecast!#REF!*'Error Factor for last day'!#REF!</f>
        <v>#REF!</v>
      </c>
    </row>
    <row r="891" spans="1:33" hidden="1" x14ac:dyDescent="0.25">
      <c r="A891" s="2">
        <v>42232.615972222222</v>
      </c>
      <c r="B891" s="6" t="e">
        <f>Forecast!#REF!+Forecast!#REF!*'Error Factor for last day'!#REF!</f>
        <v>#REF!</v>
      </c>
      <c r="C891" s="6" t="e">
        <f>Forecast!#REF!+Forecast!#REF!*'Error Factor for last day'!#REF!</f>
        <v>#REF!</v>
      </c>
      <c r="D891" s="6" t="e">
        <f>Forecast!#REF!+Forecast!#REF!*'Error Factor for last day'!#REF!</f>
        <v>#REF!</v>
      </c>
      <c r="E891" s="6" t="e">
        <f>Forecast!#REF!+Forecast!#REF!*'Error Factor for last day'!#REF!</f>
        <v>#REF!</v>
      </c>
      <c r="F891" s="6" t="e">
        <f>Forecast!#REF!+Forecast!#REF!*'Error Factor for last day'!#REF!</f>
        <v>#REF!</v>
      </c>
      <c r="G891" s="6" t="e">
        <f>Forecast!#REF!+Forecast!#REF!*'Error Factor for last day'!#REF!</f>
        <v>#REF!</v>
      </c>
      <c r="H891" s="6" t="e">
        <f>Forecast!#REF!+Forecast!#REF!*'Error Factor for last day'!#REF!</f>
        <v>#REF!</v>
      </c>
      <c r="I891" s="6" t="e">
        <f>Forecast!#REF!+Forecast!#REF!*'Error Factor for last day'!#REF!</f>
        <v>#REF!</v>
      </c>
      <c r="J891" s="6" t="e">
        <f>Forecast!#REF!+Forecast!#REF!*'Error Factor for last day'!#REF!</f>
        <v>#REF!</v>
      </c>
      <c r="K891" s="6" t="e">
        <f>Forecast!#REF!+Forecast!#REF!*'Error Factor for last day'!#REF!</f>
        <v>#REF!</v>
      </c>
      <c r="L891" s="6" t="e">
        <f>Forecast!#REF!+Forecast!#REF!*'Error Factor for last day'!#REF!</f>
        <v>#REF!</v>
      </c>
      <c r="M891" s="6" t="e">
        <f>Forecast!#REF!+Forecast!#REF!*'Error Factor for last day'!#REF!</f>
        <v>#REF!</v>
      </c>
      <c r="N891" s="6" t="e">
        <f>Forecast!#REF!+Forecast!#REF!*'Error Factor for last day'!#REF!</f>
        <v>#REF!</v>
      </c>
      <c r="O891" s="6" t="e">
        <f>Forecast!#REF!+Forecast!#REF!*'Error Factor for last day'!#REF!</f>
        <v>#REF!</v>
      </c>
      <c r="P891" s="6" t="e">
        <f>Forecast!#REF!+Forecast!#REF!*'Error Factor for last day'!#REF!</f>
        <v>#REF!</v>
      </c>
      <c r="Q891" s="6" t="e">
        <f>Forecast!#REF!+Forecast!#REF!*'Error Factor for last day'!#REF!</f>
        <v>#REF!</v>
      </c>
      <c r="R891" s="6" t="e">
        <f>Forecast!#REF!+Forecast!#REF!*'Error Factor for last day'!#REF!</f>
        <v>#REF!</v>
      </c>
      <c r="S891" s="6" t="e">
        <f>Forecast!#REF!+Forecast!#REF!*'Error Factor for last day'!#REF!</f>
        <v>#REF!</v>
      </c>
      <c r="T891" s="6" t="e">
        <f>Forecast!#REF!+Forecast!#REF!*'Error Factor for last day'!#REF!</f>
        <v>#REF!</v>
      </c>
      <c r="U891" s="6" t="e">
        <f>Forecast!#REF!+Forecast!#REF!*'Error Factor for last day'!#REF!</f>
        <v>#REF!</v>
      </c>
      <c r="V891" s="6" t="e">
        <f>Forecast!#REF!+Forecast!#REF!*'Error Factor for last day'!#REF!</f>
        <v>#REF!</v>
      </c>
      <c r="W891" s="6" t="e">
        <f>Forecast!#REF!+Forecast!#REF!*'Error Factor for last day'!#REF!</f>
        <v>#REF!</v>
      </c>
      <c r="X891" s="6" t="e">
        <f>Forecast!#REF!+Forecast!#REF!*'Error Factor for last day'!#REF!</f>
        <v>#REF!</v>
      </c>
      <c r="Y891" s="6" t="e">
        <f>Forecast!#REF!+Forecast!#REF!*'Error Factor for last day'!#REF!</f>
        <v>#REF!</v>
      </c>
      <c r="Z891" s="6" t="e">
        <f>Forecast!#REF!+Forecast!#REF!*'Error Factor for last day'!#REF!</f>
        <v>#REF!</v>
      </c>
      <c r="AA891" s="6" t="e">
        <f>Forecast!#REF!+Forecast!#REF!*'Error Factor for last day'!#REF!</f>
        <v>#REF!</v>
      </c>
      <c r="AB891" s="6" t="e">
        <f>Forecast!#REF!+Forecast!#REF!*'Error Factor for last day'!#REF!</f>
        <v>#REF!</v>
      </c>
      <c r="AC891" s="6" t="e">
        <f>Forecast!#REF!+Forecast!#REF!*'Error Factor for last day'!#REF!</f>
        <v>#REF!</v>
      </c>
      <c r="AD891" s="6" t="e">
        <f>Forecast!#REF!+Forecast!#REF!*'Error Factor for last day'!#REF!</f>
        <v>#REF!</v>
      </c>
      <c r="AE891" s="6" t="e">
        <f>Forecast!#REF!+Forecast!#REF!*'Error Factor for last day'!#REF!</f>
        <v>#REF!</v>
      </c>
      <c r="AF891" s="6" t="e">
        <f>Forecast!#REF!+Forecast!#REF!*'Error Factor for last day'!#REF!</f>
        <v>#REF!</v>
      </c>
      <c r="AG891" s="6" t="e">
        <f>Forecast!#REF!+Forecast!#REF!*'Error Factor for last day'!#REF!</f>
        <v>#REF!</v>
      </c>
    </row>
    <row r="892" spans="1:33" hidden="1" x14ac:dyDescent="0.25">
      <c r="A892" s="2">
        <v>42232.616666666669</v>
      </c>
      <c r="B892" s="6" t="e">
        <f>Forecast!#REF!+Forecast!#REF!*'Error Factor for last day'!#REF!</f>
        <v>#REF!</v>
      </c>
      <c r="C892" s="6" t="e">
        <f>Forecast!#REF!+Forecast!#REF!*'Error Factor for last day'!#REF!</f>
        <v>#REF!</v>
      </c>
      <c r="D892" s="6" t="e">
        <f>Forecast!#REF!+Forecast!#REF!*'Error Factor for last day'!#REF!</f>
        <v>#REF!</v>
      </c>
      <c r="E892" s="6" t="e">
        <f>Forecast!#REF!+Forecast!#REF!*'Error Factor for last day'!#REF!</f>
        <v>#REF!</v>
      </c>
      <c r="F892" s="6" t="e">
        <f>Forecast!#REF!+Forecast!#REF!*'Error Factor for last day'!#REF!</f>
        <v>#REF!</v>
      </c>
      <c r="G892" s="6" t="e">
        <f>Forecast!#REF!+Forecast!#REF!*'Error Factor for last day'!#REF!</f>
        <v>#REF!</v>
      </c>
      <c r="H892" s="6" t="e">
        <f>Forecast!#REF!+Forecast!#REF!*'Error Factor for last day'!#REF!</f>
        <v>#REF!</v>
      </c>
      <c r="I892" s="6" t="e">
        <f>Forecast!#REF!+Forecast!#REF!*'Error Factor for last day'!#REF!</f>
        <v>#REF!</v>
      </c>
      <c r="J892" s="6" t="e">
        <f>Forecast!#REF!+Forecast!#REF!*'Error Factor for last day'!#REF!</f>
        <v>#REF!</v>
      </c>
      <c r="K892" s="6" t="e">
        <f>Forecast!#REF!+Forecast!#REF!*'Error Factor for last day'!#REF!</f>
        <v>#REF!</v>
      </c>
      <c r="L892" s="6" t="e">
        <f>Forecast!#REF!+Forecast!#REF!*'Error Factor for last day'!#REF!</f>
        <v>#REF!</v>
      </c>
      <c r="M892" s="6" t="e">
        <f>Forecast!#REF!+Forecast!#REF!*'Error Factor for last day'!#REF!</f>
        <v>#REF!</v>
      </c>
      <c r="N892" s="6" t="e">
        <f>Forecast!#REF!+Forecast!#REF!*'Error Factor for last day'!#REF!</f>
        <v>#REF!</v>
      </c>
      <c r="O892" s="6" t="e">
        <f>Forecast!#REF!+Forecast!#REF!*'Error Factor for last day'!#REF!</f>
        <v>#REF!</v>
      </c>
      <c r="P892" s="6" t="e">
        <f>Forecast!#REF!+Forecast!#REF!*'Error Factor for last day'!#REF!</f>
        <v>#REF!</v>
      </c>
      <c r="Q892" s="6" t="e">
        <f>Forecast!#REF!+Forecast!#REF!*'Error Factor for last day'!#REF!</f>
        <v>#REF!</v>
      </c>
      <c r="R892" s="6" t="e">
        <f>Forecast!#REF!+Forecast!#REF!*'Error Factor for last day'!#REF!</f>
        <v>#REF!</v>
      </c>
      <c r="S892" s="6" t="e">
        <f>Forecast!#REF!+Forecast!#REF!*'Error Factor for last day'!#REF!</f>
        <v>#REF!</v>
      </c>
      <c r="T892" s="6" t="e">
        <f>Forecast!#REF!+Forecast!#REF!*'Error Factor for last day'!#REF!</f>
        <v>#REF!</v>
      </c>
      <c r="U892" s="6" t="e">
        <f>Forecast!#REF!+Forecast!#REF!*'Error Factor for last day'!#REF!</f>
        <v>#REF!</v>
      </c>
      <c r="V892" s="6" t="e">
        <f>Forecast!#REF!+Forecast!#REF!*'Error Factor for last day'!#REF!</f>
        <v>#REF!</v>
      </c>
      <c r="W892" s="6" t="e">
        <f>Forecast!#REF!+Forecast!#REF!*'Error Factor for last day'!#REF!</f>
        <v>#REF!</v>
      </c>
      <c r="X892" s="6" t="e">
        <f>Forecast!#REF!+Forecast!#REF!*'Error Factor for last day'!#REF!</f>
        <v>#REF!</v>
      </c>
      <c r="Y892" s="6" t="e">
        <f>Forecast!#REF!+Forecast!#REF!*'Error Factor for last day'!#REF!</f>
        <v>#REF!</v>
      </c>
      <c r="Z892" s="6" t="e">
        <f>Forecast!#REF!+Forecast!#REF!*'Error Factor for last day'!#REF!</f>
        <v>#REF!</v>
      </c>
      <c r="AA892" s="6" t="e">
        <f>Forecast!#REF!+Forecast!#REF!*'Error Factor for last day'!#REF!</f>
        <v>#REF!</v>
      </c>
      <c r="AB892" s="6" t="e">
        <f>Forecast!#REF!+Forecast!#REF!*'Error Factor for last day'!#REF!</f>
        <v>#REF!</v>
      </c>
      <c r="AC892" s="6" t="e">
        <f>Forecast!#REF!+Forecast!#REF!*'Error Factor for last day'!#REF!</f>
        <v>#REF!</v>
      </c>
      <c r="AD892" s="6" t="e">
        <f>Forecast!#REF!+Forecast!#REF!*'Error Factor for last day'!#REF!</f>
        <v>#REF!</v>
      </c>
      <c r="AE892" s="6" t="e">
        <f>Forecast!#REF!+Forecast!#REF!*'Error Factor for last day'!#REF!</f>
        <v>#REF!</v>
      </c>
      <c r="AF892" s="6" t="e">
        <f>Forecast!#REF!+Forecast!#REF!*'Error Factor for last day'!#REF!</f>
        <v>#REF!</v>
      </c>
      <c r="AG892" s="6" t="e">
        <f>Forecast!#REF!+Forecast!#REF!*'Error Factor for last day'!#REF!</f>
        <v>#REF!</v>
      </c>
    </row>
    <row r="893" spans="1:33" hidden="1" x14ac:dyDescent="0.25">
      <c r="A893" s="2">
        <v>42232.617361111108</v>
      </c>
      <c r="B893" s="6" t="e">
        <f>Forecast!#REF!+Forecast!#REF!*'Error Factor for last day'!#REF!</f>
        <v>#REF!</v>
      </c>
      <c r="C893" s="6" t="e">
        <f>Forecast!#REF!+Forecast!#REF!*'Error Factor for last day'!#REF!</f>
        <v>#REF!</v>
      </c>
      <c r="D893" s="6" t="e">
        <f>Forecast!#REF!+Forecast!#REF!*'Error Factor for last day'!#REF!</f>
        <v>#REF!</v>
      </c>
      <c r="E893" s="6" t="e">
        <f>Forecast!#REF!+Forecast!#REF!*'Error Factor for last day'!#REF!</f>
        <v>#REF!</v>
      </c>
      <c r="F893" s="6" t="e">
        <f>Forecast!#REF!+Forecast!#REF!*'Error Factor for last day'!#REF!</f>
        <v>#REF!</v>
      </c>
      <c r="G893" s="6" t="e">
        <f>Forecast!#REF!+Forecast!#REF!*'Error Factor for last day'!#REF!</f>
        <v>#REF!</v>
      </c>
      <c r="H893" s="6" t="e">
        <f>Forecast!#REF!+Forecast!#REF!*'Error Factor for last day'!#REF!</f>
        <v>#REF!</v>
      </c>
      <c r="I893" s="6" t="e">
        <f>Forecast!#REF!+Forecast!#REF!*'Error Factor for last day'!#REF!</f>
        <v>#REF!</v>
      </c>
      <c r="J893" s="6" t="e">
        <f>Forecast!#REF!+Forecast!#REF!*'Error Factor for last day'!#REF!</f>
        <v>#REF!</v>
      </c>
      <c r="K893" s="6" t="e">
        <f>Forecast!#REF!+Forecast!#REF!*'Error Factor for last day'!#REF!</f>
        <v>#REF!</v>
      </c>
      <c r="L893" s="6" t="e">
        <f>Forecast!#REF!+Forecast!#REF!*'Error Factor for last day'!#REF!</f>
        <v>#REF!</v>
      </c>
      <c r="M893" s="6" t="e">
        <f>Forecast!#REF!+Forecast!#REF!*'Error Factor for last day'!#REF!</f>
        <v>#REF!</v>
      </c>
      <c r="N893" s="6" t="e">
        <f>Forecast!#REF!+Forecast!#REF!*'Error Factor for last day'!#REF!</f>
        <v>#REF!</v>
      </c>
      <c r="O893" s="6" t="e">
        <f>Forecast!#REF!+Forecast!#REF!*'Error Factor for last day'!#REF!</f>
        <v>#REF!</v>
      </c>
      <c r="P893" s="6" t="e">
        <f>Forecast!#REF!+Forecast!#REF!*'Error Factor for last day'!#REF!</f>
        <v>#REF!</v>
      </c>
      <c r="Q893" s="6" t="e">
        <f>Forecast!#REF!+Forecast!#REF!*'Error Factor for last day'!#REF!</f>
        <v>#REF!</v>
      </c>
      <c r="R893" s="6" t="e">
        <f>Forecast!#REF!+Forecast!#REF!*'Error Factor for last day'!#REF!</f>
        <v>#REF!</v>
      </c>
      <c r="S893" s="6" t="e">
        <f>Forecast!#REF!+Forecast!#REF!*'Error Factor for last day'!#REF!</f>
        <v>#REF!</v>
      </c>
      <c r="T893" s="6" t="e">
        <f>Forecast!#REF!+Forecast!#REF!*'Error Factor for last day'!#REF!</f>
        <v>#REF!</v>
      </c>
      <c r="U893" s="6" t="e">
        <f>Forecast!#REF!+Forecast!#REF!*'Error Factor for last day'!#REF!</f>
        <v>#REF!</v>
      </c>
      <c r="V893" s="6" t="e">
        <f>Forecast!#REF!+Forecast!#REF!*'Error Factor for last day'!#REF!</f>
        <v>#REF!</v>
      </c>
      <c r="W893" s="6" t="e">
        <f>Forecast!#REF!+Forecast!#REF!*'Error Factor for last day'!#REF!</f>
        <v>#REF!</v>
      </c>
      <c r="X893" s="6" t="e">
        <f>Forecast!#REF!+Forecast!#REF!*'Error Factor for last day'!#REF!</f>
        <v>#REF!</v>
      </c>
      <c r="Y893" s="6" t="e">
        <f>Forecast!#REF!+Forecast!#REF!*'Error Factor for last day'!#REF!</f>
        <v>#REF!</v>
      </c>
      <c r="Z893" s="6" t="e">
        <f>Forecast!#REF!+Forecast!#REF!*'Error Factor for last day'!#REF!</f>
        <v>#REF!</v>
      </c>
      <c r="AA893" s="6" t="e">
        <f>Forecast!#REF!+Forecast!#REF!*'Error Factor for last day'!#REF!</f>
        <v>#REF!</v>
      </c>
      <c r="AB893" s="6" t="e">
        <f>Forecast!#REF!+Forecast!#REF!*'Error Factor for last day'!#REF!</f>
        <v>#REF!</v>
      </c>
      <c r="AC893" s="6" t="e">
        <f>Forecast!#REF!+Forecast!#REF!*'Error Factor for last day'!#REF!</f>
        <v>#REF!</v>
      </c>
      <c r="AD893" s="6" t="e">
        <f>Forecast!#REF!+Forecast!#REF!*'Error Factor for last day'!#REF!</f>
        <v>#REF!</v>
      </c>
      <c r="AE893" s="6" t="e">
        <f>Forecast!#REF!+Forecast!#REF!*'Error Factor for last day'!#REF!</f>
        <v>#REF!</v>
      </c>
      <c r="AF893" s="6" t="e">
        <f>Forecast!#REF!+Forecast!#REF!*'Error Factor for last day'!#REF!</f>
        <v>#REF!</v>
      </c>
      <c r="AG893" s="6" t="e">
        <f>Forecast!#REF!+Forecast!#REF!*'Error Factor for last day'!#REF!</f>
        <v>#REF!</v>
      </c>
    </row>
    <row r="894" spans="1:33" hidden="1" x14ac:dyDescent="0.25">
      <c r="A894" s="2">
        <v>42232.618055555555</v>
      </c>
      <c r="B894" s="6" t="e">
        <f>Forecast!#REF!+Forecast!#REF!*'Error Factor for last day'!#REF!</f>
        <v>#REF!</v>
      </c>
      <c r="C894" s="6" t="e">
        <f>Forecast!#REF!+Forecast!#REF!*'Error Factor for last day'!#REF!</f>
        <v>#REF!</v>
      </c>
      <c r="D894" s="6" t="e">
        <f>Forecast!#REF!+Forecast!#REF!*'Error Factor for last day'!#REF!</f>
        <v>#REF!</v>
      </c>
      <c r="E894" s="6" t="e">
        <f>Forecast!#REF!+Forecast!#REF!*'Error Factor for last day'!#REF!</f>
        <v>#REF!</v>
      </c>
      <c r="F894" s="6" t="e">
        <f>Forecast!#REF!+Forecast!#REF!*'Error Factor for last day'!#REF!</f>
        <v>#REF!</v>
      </c>
      <c r="G894" s="6" t="e">
        <f>Forecast!#REF!+Forecast!#REF!*'Error Factor for last day'!#REF!</f>
        <v>#REF!</v>
      </c>
      <c r="H894" s="6" t="e">
        <f>Forecast!#REF!+Forecast!#REF!*'Error Factor for last day'!#REF!</f>
        <v>#REF!</v>
      </c>
      <c r="I894" s="6" t="e">
        <f>Forecast!#REF!+Forecast!#REF!*'Error Factor for last day'!#REF!</f>
        <v>#REF!</v>
      </c>
      <c r="J894" s="6" t="e">
        <f>Forecast!#REF!+Forecast!#REF!*'Error Factor for last day'!#REF!</f>
        <v>#REF!</v>
      </c>
      <c r="K894" s="6" t="e">
        <f>Forecast!#REF!+Forecast!#REF!*'Error Factor for last day'!#REF!</f>
        <v>#REF!</v>
      </c>
      <c r="L894" s="6" t="e">
        <f>Forecast!#REF!+Forecast!#REF!*'Error Factor for last day'!#REF!</f>
        <v>#REF!</v>
      </c>
      <c r="M894" s="6" t="e">
        <f>Forecast!#REF!+Forecast!#REF!*'Error Factor for last day'!#REF!</f>
        <v>#REF!</v>
      </c>
      <c r="N894" s="6" t="e">
        <f>Forecast!#REF!+Forecast!#REF!*'Error Factor for last day'!#REF!</f>
        <v>#REF!</v>
      </c>
      <c r="O894" s="6" t="e">
        <f>Forecast!#REF!+Forecast!#REF!*'Error Factor for last day'!#REF!</f>
        <v>#REF!</v>
      </c>
      <c r="P894" s="6" t="e">
        <f>Forecast!#REF!+Forecast!#REF!*'Error Factor for last day'!#REF!</f>
        <v>#REF!</v>
      </c>
      <c r="Q894" s="6" t="e">
        <f>Forecast!#REF!+Forecast!#REF!*'Error Factor for last day'!#REF!</f>
        <v>#REF!</v>
      </c>
      <c r="R894" s="6" t="e">
        <f>Forecast!#REF!+Forecast!#REF!*'Error Factor for last day'!#REF!</f>
        <v>#REF!</v>
      </c>
      <c r="S894" s="6" t="e">
        <f>Forecast!#REF!+Forecast!#REF!*'Error Factor for last day'!#REF!</f>
        <v>#REF!</v>
      </c>
      <c r="T894" s="6" t="e">
        <f>Forecast!#REF!+Forecast!#REF!*'Error Factor for last day'!#REF!</f>
        <v>#REF!</v>
      </c>
      <c r="U894" s="6" t="e">
        <f>Forecast!#REF!+Forecast!#REF!*'Error Factor for last day'!#REF!</f>
        <v>#REF!</v>
      </c>
      <c r="V894" s="6" t="e">
        <f>Forecast!#REF!+Forecast!#REF!*'Error Factor for last day'!#REF!</f>
        <v>#REF!</v>
      </c>
      <c r="W894" s="6" t="e">
        <f>Forecast!#REF!+Forecast!#REF!*'Error Factor for last day'!#REF!</f>
        <v>#REF!</v>
      </c>
      <c r="X894" s="6" t="e">
        <f>Forecast!#REF!+Forecast!#REF!*'Error Factor for last day'!#REF!</f>
        <v>#REF!</v>
      </c>
      <c r="Y894" s="6" t="e">
        <f>Forecast!#REF!+Forecast!#REF!*'Error Factor for last day'!#REF!</f>
        <v>#REF!</v>
      </c>
      <c r="Z894" s="6" t="e">
        <f>Forecast!#REF!+Forecast!#REF!*'Error Factor for last day'!#REF!</f>
        <v>#REF!</v>
      </c>
      <c r="AA894" s="6" t="e">
        <f>Forecast!#REF!+Forecast!#REF!*'Error Factor for last day'!#REF!</f>
        <v>#REF!</v>
      </c>
      <c r="AB894" s="6" t="e">
        <f>Forecast!#REF!+Forecast!#REF!*'Error Factor for last day'!#REF!</f>
        <v>#REF!</v>
      </c>
      <c r="AC894" s="6" t="e">
        <f>Forecast!#REF!+Forecast!#REF!*'Error Factor for last day'!#REF!</f>
        <v>#REF!</v>
      </c>
      <c r="AD894" s="6" t="e">
        <f>Forecast!#REF!+Forecast!#REF!*'Error Factor for last day'!#REF!</f>
        <v>#REF!</v>
      </c>
      <c r="AE894" s="6" t="e">
        <f>Forecast!#REF!+Forecast!#REF!*'Error Factor for last day'!#REF!</f>
        <v>#REF!</v>
      </c>
      <c r="AF894" s="6" t="e">
        <f>Forecast!#REF!+Forecast!#REF!*'Error Factor for last day'!#REF!</f>
        <v>#REF!</v>
      </c>
      <c r="AG894" s="6" t="e">
        <f>Forecast!#REF!+Forecast!#REF!*'Error Factor for last day'!#REF!</f>
        <v>#REF!</v>
      </c>
    </row>
    <row r="895" spans="1:33" hidden="1" x14ac:dyDescent="0.25">
      <c r="A895" s="2">
        <v>42232.618750000001</v>
      </c>
      <c r="B895" s="6" t="e">
        <f>Forecast!#REF!+Forecast!#REF!*'Error Factor for last day'!#REF!</f>
        <v>#REF!</v>
      </c>
      <c r="C895" s="6" t="e">
        <f>Forecast!#REF!+Forecast!#REF!*'Error Factor for last day'!#REF!</f>
        <v>#REF!</v>
      </c>
      <c r="D895" s="6" t="e">
        <f>Forecast!#REF!+Forecast!#REF!*'Error Factor for last day'!#REF!</f>
        <v>#REF!</v>
      </c>
      <c r="E895" s="6" t="e">
        <f>Forecast!#REF!+Forecast!#REF!*'Error Factor for last day'!#REF!</f>
        <v>#REF!</v>
      </c>
      <c r="F895" s="6" t="e">
        <f>Forecast!#REF!+Forecast!#REF!*'Error Factor for last day'!#REF!</f>
        <v>#REF!</v>
      </c>
      <c r="G895" s="6" t="e">
        <f>Forecast!#REF!+Forecast!#REF!*'Error Factor for last day'!#REF!</f>
        <v>#REF!</v>
      </c>
      <c r="H895" s="6" t="e">
        <f>Forecast!#REF!+Forecast!#REF!*'Error Factor for last day'!#REF!</f>
        <v>#REF!</v>
      </c>
      <c r="I895" s="6" t="e">
        <f>Forecast!#REF!+Forecast!#REF!*'Error Factor for last day'!#REF!</f>
        <v>#REF!</v>
      </c>
      <c r="J895" s="6" t="e">
        <f>Forecast!#REF!+Forecast!#REF!*'Error Factor for last day'!#REF!</f>
        <v>#REF!</v>
      </c>
      <c r="K895" s="6" t="e">
        <f>Forecast!#REF!+Forecast!#REF!*'Error Factor for last day'!#REF!</f>
        <v>#REF!</v>
      </c>
      <c r="L895" s="6" t="e">
        <f>Forecast!#REF!+Forecast!#REF!*'Error Factor for last day'!#REF!</f>
        <v>#REF!</v>
      </c>
      <c r="M895" s="6" t="e">
        <f>Forecast!#REF!+Forecast!#REF!*'Error Factor for last day'!#REF!</f>
        <v>#REF!</v>
      </c>
      <c r="N895" s="6" t="e">
        <f>Forecast!#REF!+Forecast!#REF!*'Error Factor for last day'!#REF!</f>
        <v>#REF!</v>
      </c>
      <c r="O895" s="6" t="e">
        <f>Forecast!#REF!+Forecast!#REF!*'Error Factor for last day'!#REF!</f>
        <v>#REF!</v>
      </c>
      <c r="P895" s="6" t="e">
        <f>Forecast!#REF!+Forecast!#REF!*'Error Factor for last day'!#REF!</f>
        <v>#REF!</v>
      </c>
      <c r="Q895" s="6" t="e">
        <f>Forecast!#REF!+Forecast!#REF!*'Error Factor for last day'!#REF!</f>
        <v>#REF!</v>
      </c>
      <c r="R895" s="6" t="e">
        <f>Forecast!#REF!+Forecast!#REF!*'Error Factor for last day'!#REF!</f>
        <v>#REF!</v>
      </c>
      <c r="S895" s="6" t="e">
        <f>Forecast!#REF!+Forecast!#REF!*'Error Factor for last day'!#REF!</f>
        <v>#REF!</v>
      </c>
      <c r="T895" s="6" t="e">
        <f>Forecast!#REF!+Forecast!#REF!*'Error Factor for last day'!#REF!</f>
        <v>#REF!</v>
      </c>
      <c r="U895" s="6" t="e">
        <f>Forecast!#REF!+Forecast!#REF!*'Error Factor for last day'!#REF!</f>
        <v>#REF!</v>
      </c>
      <c r="V895" s="6" t="e">
        <f>Forecast!#REF!+Forecast!#REF!*'Error Factor for last day'!#REF!</f>
        <v>#REF!</v>
      </c>
      <c r="W895" s="6" t="e">
        <f>Forecast!#REF!+Forecast!#REF!*'Error Factor for last day'!#REF!</f>
        <v>#REF!</v>
      </c>
      <c r="X895" s="6" t="e">
        <f>Forecast!#REF!+Forecast!#REF!*'Error Factor for last day'!#REF!</f>
        <v>#REF!</v>
      </c>
      <c r="Y895" s="6" t="e">
        <f>Forecast!#REF!+Forecast!#REF!*'Error Factor for last day'!#REF!</f>
        <v>#REF!</v>
      </c>
      <c r="Z895" s="6" t="e">
        <f>Forecast!#REF!+Forecast!#REF!*'Error Factor for last day'!#REF!</f>
        <v>#REF!</v>
      </c>
      <c r="AA895" s="6" t="e">
        <f>Forecast!#REF!+Forecast!#REF!*'Error Factor for last day'!#REF!</f>
        <v>#REF!</v>
      </c>
      <c r="AB895" s="6" t="e">
        <f>Forecast!#REF!+Forecast!#REF!*'Error Factor for last day'!#REF!</f>
        <v>#REF!</v>
      </c>
      <c r="AC895" s="6" t="e">
        <f>Forecast!#REF!+Forecast!#REF!*'Error Factor for last day'!#REF!</f>
        <v>#REF!</v>
      </c>
      <c r="AD895" s="6" t="e">
        <f>Forecast!#REF!+Forecast!#REF!*'Error Factor for last day'!#REF!</f>
        <v>#REF!</v>
      </c>
      <c r="AE895" s="6" t="e">
        <f>Forecast!#REF!+Forecast!#REF!*'Error Factor for last day'!#REF!</f>
        <v>#REF!</v>
      </c>
      <c r="AF895" s="6" t="e">
        <f>Forecast!#REF!+Forecast!#REF!*'Error Factor for last day'!#REF!</f>
        <v>#REF!</v>
      </c>
      <c r="AG895" s="6" t="e">
        <f>Forecast!#REF!+Forecast!#REF!*'Error Factor for last day'!#REF!</f>
        <v>#REF!</v>
      </c>
    </row>
    <row r="896" spans="1:33" hidden="1" x14ac:dyDescent="0.25">
      <c r="A896" s="2">
        <v>42232.619444444441</v>
      </c>
      <c r="B896" s="6" t="e">
        <f>Forecast!#REF!+Forecast!#REF!*'Error Factor for last day'!#REF!</f>
        <v>#REF!</v>
      </c>
      <c r="C896" s="6" t="e">
        <f>Forecast!#REF!+Forecast!#REF!*'Error Factor for last day'!#REF!</f>
        <v>#REF!</v>
      </c>
      <c r="D896" s="6" t="e">
        <f>Forecast!#REF!+Forecast!#REF!*'Error Factor for last day'!#REF!</f>
        <v>#REF!</v>
      </c>
      <c r="E896" s="6" t="e">
        <f>Forecast!#REF!+Forecast!#REF!*'Error Factor for last day'!#REF!</f>
        <v>#REF!</v>
      </c>
      <c r="F896" s="6" t="e">
        <f>Forecast!#REF!+Forecast!#REF!*'Error Factor for last day'!#REF!</f>
        <v>#REF!</v>
      </c>
      <c r="G896" s="6" t="e">
        <f>Forecast!#REF!+Forecast!#REF!*'Error Factor for last day'!#REF!</f>
        <v>#REF!</v>
      </c>
      <c r="H896" s="6" t="e">
        <f>Forecast!#REF!+Forecast!#REF!*'Error Factor for last day'!#REF!</f>
        <v>#REF!</v>
      </c>
      <c r="I896" s="6" t="e">
        <f>Forecast!#REF!+Forecast!#REF!*'Error Factor for last day'!#REF!</f>
        <v>#REF!</v>
      </c>
      <c r="J896" s="6" t="e">
        <f>Forecast!#REF!+Forecast!#REF!*'Error Factor for last day'!#REF!</f>
        <v>#REF!</v>
      </c>
      <c r="K896" s="6" t="e">
        <f>Forecast!#REF!+Forecast!#REF!*'Error Factor for last day'!#REF!</f>
        <v>#REF!</v>
      </c>
      <c r="L896" s="6" t="e">
        <f>Forecast!#REF!+Forecast!#REF!*'Error Factor for last day'!#REF!</f>
        <v>#REF!</v>
      </c>
      <c r="M896" s="6" t="e">
        <f>Forecast!#REF!+Forecast!#REF!*'Error Factor for last day'!#REF!</f>
        <v>#REF!</v>
      </c>
      <c r="N896" s="6" t="e">
        <f>Forecast!#REF!+Forecast!#REF!*'Error Factor for last day'!#REF!</f>
        <v>#REF!</v>
      </c>
      <c r="O896" s="6" t="e">
        <f>Forecast!#REF!+Forecast!#REF!*'Error Factor for last day'!#REF!</f>
        <v>#REF!</v>
      </c>
      <c r="P896" s="6" t="e">
        <f>Forecast!#REF!+Forecast!#REF!*'Error Factor for last day'!#REF!</f>
        <v>#REF!</v>
      </c>
      <c r="Q896" s="6" t="e">
        <f>Forecast!#REF!+Forecast!#REF!*'Error Factor for last day'!#REF!</f>
        <v>#REF!</v>
      </c>
      <c r="R896" s="6" t="e">
        <f>Forecast!#REF!+Forecast!#REF!*'Error Factor for last day'!#REF!</f>
        <v>#REF!</v>
      </c>
      <c r="S896" s="6" t="e">
        <f>Forecast!#REF!+Forecast!#REF!*'Error Factor for last day'!#REF!</f>
        <v>#REF!</v>
      </c>
      <c r="T896" s="6" t="e">
        <f>Forecast!#REF!+Forecast!#REF!*'Error Factor for last day'!#REF!</f>
        <v>#REF!</v>
      </c>
      <c r="U896" s="6" t="e">
        <f>Forecast!#REF!+Forecast!#REF!*'Error Factor for last day'!#REF!</f>
        <v>#REF!</v>
      </c>
      <c r="V896" s="6" t="e">
        <f>Forecast!#REF!+Forecast!#REF!*'Error Factor for last day'!#REF!</f>
        <v>#REF!</v>
      </c>
      <c r="W896" s="6" t="e">
        <f>Forecast!#REF!+Forecast!#REF!*'Error Factor for last day'!#REF!</f>
        <v>#REF!</v>
      </c>
      <c r="X896" s="6" t="e">
        <f>Forecast!#REF!+Forecast!#REF!*'Error Factor for last day'!#REF!</f>
        <v>#REF!</v>
      </c>
      <c r="Y896" s="6" t="e">
        <f>Forecast!#REF!+Forecast!#REF!*'Error Factor for last day'!#REF!</f>
        <v>#REF!</v>
      </c>
      <c r="Z896" s="6" t="e">
        <f>Forecast!#REF!+Forecast!#REF!*'Error Factor for last day'!#REF!</f>
        <v>#REF!</v>
      </c>
      <c r="AA896" s="6" t="e">
        <f>Forecast!#REF!+Forecast!#REF!*'Error Factor for last day'!#REF!</f>
        <v>#REF!</v>
      </c>
      <c r="AB896" s="6" t="e">
        <f>Forecast!#REF!+Forecast!#REF!*'Error Factor for last day'!#REF!</f>
        <v>#REF!</v>
      </c>
      <c r="AC896" s="6" t="e">
        <f>Forecast!#REF!+Forecast!#REF!*'Error Factor for last day'!#REF!</f>
        <v>#REF!</v>
      </c>
      <c r="AD896" s="6" t="e">
        <f>Forecast!#REF!+Forecast!#REF!*'Error Factor for last day'!#REF!</f>
        <v>#REF!</v>
      </c>
      <c r="AE896" s="6" t="e">
        <f>Forecast!#REF!+Forecast!#REF!*'Error Factor for last day'!#REF!</f>
        <v>#REF!</v>
      </c>
      <c r="AF896" s="6" t="e">
        <f>Forecast!#REF!+Forecast!#REF!*'Error Factor for last day'!#REF!</f>
        <v>#REF!</v>
      </c>
      <c r="AG896" s="6" t="e">
        <f>Forecast!#REF!+Forecast!#REF!*'Error Factor for last day'!#REF!</f>
        <v>#REF!</v>
      </c>
    </row>
    <row r="897" spans="1:33" hidden="1" x14ac:dyDescent="0.25">
      <c r="A897" s="2">
        <v>42232.620138888888</v>
      </c>
      <c r="B897" s="6" t="e">
        <f>Forecast!#REF!+Forecast!#REF!*'Error Factor for last day'!#REF!</f>
        <v>#REF!</v>
      </c>
      <c r="C897" s="6" t="e">
        <f>Forecast!#REF!+Forecast!#REF!*'Error Factor for last day'!#REF!</f>
        <v>#REF!</v>
      </c>
      <c r="D897" s="6" t="e">
        <f>Forecast!#REF!+Forecast!#REF!*'Error Factor for last day'!#REF!</f>
        <v>#REF!</v>
      </c>
      <c r="E897" s="6" t="e">
        <f>Forecast!#REF!+Forecast!#REF!*'Error Factor for last day'!#REF!</f>
        <v>#REF!</v>
      </c>
      <c r="F897" s="6" t="e">
        <f>Forecast!#REF!+Forecast!#REF!*'Error Factor for last day'!#REF!</f>
        <v>#REF!</v>
      </c>
      <c r="G897" s="6" t="e">
        <f>Forecast!#REF!+Forecast!#REF!*'Error Factor for last day'!#REF!</f>
        <v>#REF!</v>
      </c>
      <c r="H897" s="6" t="e">
        <f>Forecast!#REF!+Forecast!#REF!*'Error Factor for last day'!#REF!</f>
        <v>#REF!</v>
      </c>
      <c r="I897" s="6" t="e">
        <f>Forecast!#REF!+Forecast!#REF!*'Error Factor for last day'!#REF!</f>
        <v>#REF!</v>
      </c>
      <c r="J897" s="6" t="e">
        <f>Forecast!#REF!+Forecast!#REF!*'Error Factor for last day'!#REF!</f>
        <v>#REF!</v>
      </c>
      <c r="K897" s="6" t="e">
        <f>Forecast!#REF!+Forecast!#REF!*'Error Factor for last day'!#REF!</f>
        <v>#REF!</v>
      </c>
      <c r="L897" s="6" t="e">
        <f>Forecast!#REF!+Forecast!#REF!*'Error Factor for last day'!#REF!</f>
        <v>#REF!</v>
      </c>
      <c r="M897" s="6" t="e">
        <f>Forecast!#REF!+Forecast!#REF!*'Error Factor for last day'!#REF!</f>
        <v>#REF!</v>
      </c>
      <c r="N897" s="6" t="e">
        <f>Forecast!#REF!+Forecast!#REF!*'Error Factor for last day'!#REF!</f>
        <v>#REF!</v>
      </c>
      <c r="O897" s="6" t="e">
        <f>Forecast!#REF!+Forecast!#REF!*'Error Factor for last day'!#REF!</f>
        <v>#REF!</v>
      </c>
      <c r="P897" s="6" t="e">
        <f>Forecast!#REF!+Forecast!#REF!*'Error Factor for last day'!#REF!</f>
        <v>#REF!</v>
      </c>
      <c r="Q897" s="6" t="e">
        <f>Forecast!#REF!+Forecast!#REF!*'Error Factor for last day'!#REF!</f>
        <v>#REF!</v>
      </c>
      <c r="R897" s="6" t="e">
        <f>Forecast!#REF!+Forecast!#REF!*'Error Factor for last day'!#REF!</f>
        <v>#REF!</v>
      </c>
      <c r="S897" s="6" t="e">
        <f>Forecast!#REF!+Forecast!#REF!*'Error Factor for last day'!#REF!</f>
        <v>#REF!</v>
      </c>
      <c r="T897" s="6" t="e">
        <f>Forecast!#REF!+Forecast!#REF!*'Error Factor for last day'!#REF!</f>
        <v>#REF!</v>
      </c>
      <c r="U897" s="6" t="e">
        <f>Forecast!#REF!+Forecast!#REF!*'Error Factor for last day'!#REF!</f>
        <v>#REF!</v>
      </c>
      <c r="V897" s="6" t="e">
        <f>Forecast!#REF!+Forecast!#REF!*'Error Factor for last day'!#REF!</f>
        <v>#REF!</v>
      </c>
      <c r="W897" s="6" t="e">
        <f>Forecast!#REF!+Forecast!#REF!*'Error Factor for last day'!#REF!</f>
        <v>#REF!</v>
      </c>
      <c r="X897" s="6" t="e">
        <f>Forecast!#REF!+Forecast!#REF!*'Error Factor for last day'!#REF!</f>
        <v>#REF!</v>
      </c>
      <c r="Y897" s="6" t="e">
        <f>Forecast!#REF!+Forecast!#REF!*'Error Factor for last day'!#REF!</f>
        <v>#REF!</v>
      </c>
      <c r="Z897" s="6" t="e">
        <f>Forecast!#REF!+Forecast!#REF!*'Error Factor for last day'!#REF!</f>
        <v>#REF!</v>
      </c>
      <c r="AA897" s="6" t="e">
        <f>Forecast!#REF!+Forecast!#REF!*'Error Factor for last day'!#REF!</f>
        <v>#REF!</v>
      </c>
      <c r="AB897" s="6" t="e">
        <f>Forecast!#REF!+Forecast!#REF!*'Error Factor for last day'!#REF!</f>
        <v>#REF!</v>
      </c>
      <c r="AC897" s="6" t="e">
        <f>Forecast!#REF!+Forecast!#REF!*'Error Factor for last day'!#REF!</f>
        <v>#REF!</v>
      </c>
      <c r="AD897" s="6" t="e">
        <f>Forecast!#REF!+Forecast!#REF!*'Error Factor for last day'!#REF!</f>
        <v>#REF!</v>
      </c>
      <c r="AE897" s="6" t="e">
        <f>Forecast!#REF!+Forecast!#REF!*'Error Factor for last day'!#REF!</f>
        <v>#REF!</v>
      </c>
      <c r="AF897" s="6" t="e">
        <f>Forecast!#REF!+Forecast!#REF!*'Error Factor for last day'!#REF!</f>
        <v>#REF!</v>
      </c>
      <c r="AG897" s="6" t="e">
        <f>Forecast!#REF!+Forecast!#REF!*'Error Factor for last day'!#REF!</f>
        <v>#REF!</v>
      </c>
    </row>
    <row r="898" spans="1:33" hidden="1" x14ac:dyDescent="0.25">
      <c r="A898" s="2">
        <v>42232.620833333334</v>
      </c>
      <c r="B898" s="6" t="e">
        <f>Forecast!#REF!+Forecast!#REF!*'Error Factor for last day'!#REF!</f>
        <v>#REF!</v>
      </c>
      <c r="C898" s="6" t="e">
        <f>Forecast!#REF!+Forecast!#REF!*'Error Factor for last day'!#REF!</f>
        <v>#REF!</v>
      </c>
      <c r="D898" s="6" t="e">
        <f>Forecast!#REF!+Forecast!#REF!*'Error Factor for last day'!#REF!</f>
        <v>#REF!</v>
      </c>
      <c r="E898" s="6" t="e">
        <f>Forecast!#REF!+Forecast!#REF!*'Error Factor for last day'!#REF!</f>
        <v>#REF!</v>
      </c>
      <c r="F898" s="6" t="e">
        <f>Forecast!#REF!+Forecast!#REF!*'Error Factor for last day'!#REF!</f>
        <v>#REF!</v>
      </c>
      <c r="G898" s="6" t="e">
        <f>Forecast!#REF!+Forecast!#REF!*'Error Factor for last day'!#REF!</f>
        <v>#REF!</v>
      </c>
      <c r="H898" s="6" t="e">
        <f>Forecast!#REF!+Forecast!#REF!*'Error Factor for last day'!#REF!</f>
        <v>#REF!</v>
      </c>
      <c r="I898" s="6" t="e">
        <f>Forecast!#REF!+Forecast!#REF!*'Error Factor for last day'!#REF!</f>
        <v>#REF!</v>
      </c>
      <c r="J898" s="6" t="e">
        <f>Forecast!#REF!+Forecast!#REF!*'Error Factor for last day'!#REF!</f>
        <v>#REF!</v>
      </c>
      <c r="K898" s="6" t="e">
        <f>Forecast!#REF!+Forecast!#REF!*'Error Factor for last day'!#REF!</f>
        <v>#REF!</v>
      </c>
      <c r="L898" s="6" t="e">
        <f>Forecast!#REF!+Forecast!#REF!*'Error Factor for last day'!#REF!</f>
        <v>#REF!</v>
      </c>
      <c r="M898" s="6" t="e">
        <f>Forecast!#REF!+Forecast!#REF!*'Error Factor for last day'!#REF!</f>
        <v>#REF!</v>
      </c>
      <c r="N898" s="6" t="e">
        <f>Forecast!#REF!+Forecast!#REF!*'Error Factor for last day'!#REF!</f>
        <v>#REF!</v>
      </c>
      <c r="O898" s="6" t="e">
        <f>Forecast!#REF!+Forecast!#REF!*'Error Factor for last day'!#REF!</f>
        <v>#REF!</v>
      </c>
      <c r="P898" s="6" t="e">
        <f>Forecast!#REF!+Forecast!#REF!*'Error Factor for last day'!#REF!</f>
        <v>#REF!</v>
      </c>
      <c r="Q898" s="6" t="e">
        <f>Forecast!#REF!+Forecast!#REF!*'Error Factor for last day'!#REF!</f>
        <v>#REF!</v>
      </c>
      <c r="R898" s="6" t="e">
        <f>Forecast!#REF!+Forecast!#REF!*'Error Factor for last day'!#REF!</f>
        <v>#REF!</v>
      </c>
      <c r="S898" s="6" t="e">
        <f>Forecast!#REF!+Forecast!#REF!*'Error Factor for last day'!#REF!</f>
        <v>#REF!</v>
      </c>
      <c r="T898" s="6" t="e">
        <f>Forecast!#REF!+Forecast!#REF!*'Error Factor for last day'!#REF!</f>
        <v>#REF!</v>
      </c>
      <c r="U898" s="6" t="e">
        <f>Forecast!#REF!+Forecast!#REF!*'Error Factor for last day'!#REF!</f>
        <v>#REF!</v>
      </c>
      <c r="V898" s="6" t="e">
        <f>Forecast!#REF!+Forecast!#REF!*'Error Factor for last day'!#REF!</f>
        <v>#REF!</v>
      </c>
      <c r="W898" s="6" t="e">
        <f>Forecast!#REF!+Forecast!#REF!*'Error Factor for last day'!#REF!</f>
        <v>#REF!</v>
      </c>
      <c r="X898" s="6" t="e">
        <f>Forecast!#REF!+Forecast!#REF!*'Error Factor for last day'!#REF!</f>
        <v>#REF!</v>
      </c>
      <c r="Y898" s="6" t="e">
        <f>Forecast!#REF!+Forecast!#REF!*'Error Factor for last day'!#REF!</f>
        <v>#REF!</v>
      </c>
      <c r="Z898" s="6" t="e">
        <f>Forecast!#REF!+Forecast!#REF!*'Error Factor for last day'!#REF!</f>
        <v>#REF!</v>
      </c>
      <c r="AA898" s="6" t="e">
        <f>Forecast!#REF!+Forecast!#REF!*'Error Factor for last day'!#REF!</f>
        <v>#REF!</v>
      </c>
      <c r="AB898" s="6" t="e">
        <f>Forecast!#REF!+Forecast!#REF!*'Error Factor for last day'!#REF!</f>
        <v>#REF!</v>
      </c>
      <c r="AC898" s="6" t="e">
        <f>Forecast!#REF!+Forecast!#REF!*'Error Factor for last day'!#REF!</f>
        <v>#REF!</v>
      </c>
      <c r="AD898" s="6" t="e">
        <f>Forecast!#REF!+Forecast!#REF!*'Error Factor for last day'!#REF!</f>
        <v>#REF!</v>
      </c>
      <c r="AE898" s="6" t="e">
        <f>Forecast!#REF!+Forecast!#REF!*'Error Factor for last day'!#REF!</f>
        <v>#REF!</v>
      </c>
      <c r="AF898" s="6" t="e">
        <f>Forecast!#REF!+Forecast!#REF!*'Error Factor for last day'!#REF!</f>
        <v>#REF!</v>
      </c>
      <c r="AG898" s="6" t="e">
        <f>Forecast!#REF!+Forecast!#REF!*'Error Factor for last day'!#REF!</f>
        <v>#REF!</v>
      </c>
    </row>
    <row r="899" spans="1:33" hidden="1" x14ac:dyDescent="0.25">
      <c r="A899" s="2">
        <v>42232.621527777781</v>
      </c>
      <c r="B899" s="6" t="e">
        <f>Forecast!#REF!+Forecast!#REF!*'Error Factor for last day'!#REF!</f>
        <v>#REF!</v>
      </c>
      <c r="C899" s="6" t="e">
        <f>Forecast!#REF!+Forecast!#REF!*'Error Factor for last day'!#REF!</f>
        <v>#REF!</v>
      </c>
      <c r="D899" s="6" t="e">
        <f>Forecast!#REF!+Forecast!#REF!*'Error Factor for last day'!#REF!</f>
        <v>#REF!</v>
      </c>
      <c r="E899" s="6" t="e">
        <f>Forecast!#REF!+Forecast!#REF!*'Error Factor for last day'!#REF!</f>
        <v>#REF!</v>
      </c>
      <c r="F899" s="6" t="e">
        <f>Forecast!#REF!+Forecast!#REF!*'Error Factor for last day'!#REF!</f>
        <v>#REF!</v>
      </c>
      <c r="G899" s="6" t="e">
        <f>Forecast!#REF!+Forecast!#REF!*'Error Factor for last day'!#REF!</f>
        <v>#REF!</v>
      </c>
      <c r="H899" s="6" t="e">
        <f>Forecast!#REF!+Forecast!#REF!*'Error Factor for last day'!#REF!</f>
        <v>#REF!</v>
      </c>
      <c r="I899" s="6" t="e">
        <f>Forecast!#REF!+Forecast!#REF!*'Error Factor for last day'!#REF!</f>
        <v>#REF!</v>
      </c>
      <c r="J899" s="6" t="e">
        <f>Forecast!#REF!+Forecast!#REF!*'Error Factor for last day'!#REF!</f>
        <v>#REF!</v>
      </c>
      <c r="K899" s="6" t="e">
        <f>Forecast!#REF!+Forecast!#REF!*'Error Factor for last day'!#REF!</f>
        <v>#REF!</v>
      </c>
      <c r="L899" s="6" t="e">
        <f>Forecast!#REF!+Forecast!#REF!*'Error Factor for last day'!#REF!</f>
        <v>#REF!</v>
      </c>
      <c r="M899" s="6" t="e">
        <f>Forecast!#REF!+Forecast!#REF!*'Error Factor for last day'!#REF!</f>
        <v>#REF!</v>
      </c>
      <c r="N899" s="6" t="e">
        <f>Forecast!#REF!+Forecast!#REF!*'Error Factor for last day'!#REF!</f>
        <v>#REF!</v>
      </c>
      <c r="O899" s="6" t="e">
        <f>Forecast!#REF!+Forecast!#REF!*'Error Factor for last day'!#REF!</f>
        <v>#REF!</v>
      </c>
      <c r="P899" s="6" t="e">
        <f>Forecast!#REF!+Forecast!#REF!*'Error Factor for last day'!#REF!</f>
        <v>#REF!</v>
      </c>
      <c r="Q899" s="6" t="e">
        <f>Forecast!#REF!+Forecast!#REF!*'Error Factor for last day'!#REF!</f>
        <v>#REF!</v>
      </c>
      <c r="R899" s="6" t="e">
        <f>Forecast!#REF!+Forecast!#REF!*'Error Factor for last day'!#REF!</f>
        <v>#REF!</v>
      </c>
      <c r="S899" s="6" t="e">
        <f>Forecast!#REF!+Forecast!#REF!*'Error Factor for last day'!#REF!</f>
        <v>#REF!</v>
      </c>
      <c r="T899" s="6" t="e">
        <f>Forecast!#REF!+Forecast!#REF!*'Error Factor for last day'!#REF!</f>
        <v>#REF!</v>
      </c>
      <c r="U899" s="6" t="e">
        <f>Forecast!#REF!+Forecast!#REF!*'Error Factor for last day'!#REF!</f>
        <v>#REF!</v>
      </c>
      <c r="V899" s="6" t="e">
        <f>Forecast!#REF!+Forecast!#REF!*'Error Factor for last day'!#REF!</f>
        <v>#REF!</v>
      </c>
      <c r="W899" s="6" t="e">
        <f>Forecast!#REF!+Forecast!#REF!*'Error Factor for last day'!#REF!</f>
        <v>#REF!</v>
      </c>
      <c r="X899" s="6" t="e">
        <f>Forecast!#REF!+Forecast!#REF!*'Error Factor for last day'!#REF!</f>
        <v>#REF!</v>
      </c>
      <c r="Y899" s="6" t="e">
        <f>Forecast!#REF!+Forecast!#REF!*'Error Factor for last day'!#REF!</f>
        <v>#REF!</v>
      </c>
      <c r="Z899" s="6" t="e">
        <f>Forecast!#REF!+Forecast!#REF!*'Error Factor for last day'!#REF!</f>
        <v>#REF!</v>
      </c>
      <c r="AA899" s="6" t="e">
        <f>Forecast!#REF!+Forecast!#REF!*'Error Factor for last day'!#REF!</f>
        <v>#REF!</v>
      </c>
      <c r="AB899" s="6" t="e">
        <f>Forecast!#REF!+Forecast!#REF!*'Error Factor for last day'!#REF!</f>
        <v>#REF!</v>
      </c>
      <c r="AC899" s="6" t="e">
        <f>Forecast!#REF!+Forecast!#REF!*'Error Factor for last day'!#REF!</f>
        <v>#REF!</v>
      </c>
      <c r="AD899" s="6" t="e">
        <f>Forecast!#REF!+Forecast!#REF!*'Error Factor for last day'!#REF!</f>
        <v>#REF!</v>
      </c>
      <c r="AE899" s="6" t="e">
        <f>Forecast!#REF!+Forecast!#REF!*'Error Factor for last day'!#REF!</f>
        <v>#REF!</v>
      </c>
      <c r="AF899" s="6" t="e">
        <f>Forecast!#REF!+Forecast!#REF!*'Error Factor for last day'!#REF!</f>
        <v>#REF!</v>
      </c>
      <c r="AG899" s="6" t="e">
        <f>Forecast!#REF!+Forecast!#REF!*'Error Factor for last day'!#REF!</f>
        <v>#REF!</v>
      </c>
    </row>
    <row r="900" spans="1:33" hidden="1" x14ac:dyDescent="0.25">
      <c r="A900" s="2">
        <v>42232.62222222222</v>
      </c>
      <c r="B900" s="6" t="e">
        <f>Forecast!#REF!+Forecast!#REF!*'Error Factor for last day'!#REF!</f>
        <v>#REF!</v>
      </c>
      <c r="C900" s="6" t="e">
        <f>Forecast!#REF!+Forecast!#REF!*'Error Factor for last day'!#REF!</f>
        <v>#REF!</v>
      </c>
      <c r="D900" s="6" t="e">
        <f>Forecast!#REF!+Forecast!#REF!*'Error Factor for last day'!#REF!</f>
        <v>#REF!</v>
      </c>
      <c r="E900" s="6" t="e">
        <f>Forecast!#REF!+Forecast!#REF!*'Error Factor for last day'!#REF!</f>
        <v>#REF!</v>
      </c>
      <c r="F900" s="6" t="e">
        <f>Forecast!#REF!+Forecast!#REF!*'Error Factor for last day'!#REF!</f>
        <v>#REF!</v>
      </c>
      <c r="G900" s="6" t="e">
        <f>Forecast!#REF!+Forecast!#REF!*'Error Factor for last day'!#REF!</f>
        <v>#REF!</v>
      </c>
      <c r="H900" s="6" t="e">
        <f>Forecast!#REF!+Forecast!#REF!*'Error Factor for last day'!#REF!</f>
        <v>#REF!</v>
      </c>
      <c r="I900" s="6" t="e">
        <f>Forecast!#REF!+Forecast!#REF!*'Error Factor for last day'!#REF!</f>
        <v>#REF!</v>
      </c>
      <c r="J900" s="6" t="e">
        <f>Forecast!#REF!+Forecast!#REF!*'Error Factor for last day'!#REF!</f>
        <v>#REF!</v>
      </c>
      <c r="K900" s="6" t="e">
        <f>Forecast!#REF!+Forecast!#REF!*'Error Factor for last day'!#REF!</f>
        <v>#REF!</v>
      </c>
      <c r="L900" s="6" t="e">
        <f>Forecast!#REF!+Forecast!#REF!*'Error Factor for last day'!#REF!</f>
        <v>#REF!</v>
      </c>
      <c r="M900" s="6" t="e">
        <f>Forecast!#REF!+Forecast!#REF!*'Error Factor for last day'!#REF!</f>
        <v>#REF!</v>
      </c>
      <c r="N900" s="6" t="e">
        <f>Forecast!#REF!+Forecast!#REF!*'Error Factor for last day'!#REF!</f>
        <v>#REF!</v>
      </c>
      <c r="O900" s="6" t="e">
        <f>Forecast!#REF!+Forecast!#REF!*'Error Factor for last day'!#REF!</f>
        <v>#REF!</v>
      </c>
      <c r="P900" s="6" t="e">
        <f>Forecast!#REF!+Forecast!#REF!*'Error Factor for last day'!#REF!</f>
        <v>#REF!</v>
      </c>
      <c r="Q900" s="6" t="e">
        <f>Forecast!#REF!+Forecast!#REF!*'Error Factor for last day'!#REF!</f>
        <v>#REF!</v>
      </c>
      <c r="R900" s="6" t="e">
        <f>Forecast!#REF!+Forecast!#REF!*'Error Factor for last day'!#REF!</f>
        <v>#REF!</v>
      </c>
      <c r="S900" s="6" t="e">
        <f>Forecast!#REF!+Forecast!#REF!*'Error Factor for last day'!#REF!</f>
        <v>#REF!</v>
      </c>
      <c r="T900" s="6" t="e">
        <f>Forecast!#REF!+Forecast!#REF!*'Error Factor for last day'!#REF!</f>
        <v>#REF!</v>
      </c>
      <c r="U900" s="6" t="e">
        <f>Forecast!#REF!+Forecast!#REF!*'Error Factor for last day'!#REF!</f>
        <v>#REF!</v>
      </c>
      <c r="V900" s="6" t="e">
        <f>Forecast!#REF!+Forecast!#REF!*'Error Factor for last day'!#REF!</f>
        <v>#REF!</v>
      </c>
      <c r="W900" s="6" t="e">
        <f>Forecast!#REF!+Forecast!#REF!*'Error Factor for last day'!#REF!</f>
        <v>#REF!</v>
      </c>
      <c r="X900" s="6" t="e">
        <f>Forecast!#REF!+Forecast!#REF!*'Error Factor for last day'!#REF!</f>
        <v>#REF!</v>
      </c>
      <c r="Y900" s="6" t="e">
        <f>Forecast!#REF!+Forecast!#REF!*'Error Factor for last day'!#REF!</f>
        <v>#REF!</v>
      </c>
      <c r="Z900" s="6" t="e">
        <f>Forecast!#REF!+Forecast!#REF!*'Error Factor for last day'!#REF!</f>
        <v>#REF!</v>
      </c>
      <c r="AA900" s="6" t="e">
        <f>Forecast!#REF!+Forecast!#REF!*'Error Factor for last day'!#REF!</f>
        <v>#REF!</v>
      </c>
      <c r="AB900" s="6" t="e">
        <f>Forecast!#REF!+Forecast!#REF!*'Error Factor for last day'!#REF!</f>
        <v>#REF!</v>
      </c>
      <c r="AC900" s="6" t="e">
        <f>Forecast!#REF!+Forecast!#REF!*'Error Factor for last day'!#REF!</f>
        <v>#REF!</v>
      </c>
      <c r="AD900" s="6" t="e">
        <f>Forecast!#REF!+Forecast!#REF!*'Error Factor for last day'!#REF!</f>
        <v>#REF!</v>
      </c>
      <c r="AE900" s="6" t="e">
        <f>Forecast!#REF!+Forecast!#REF!*'Error Factor for last day'!#REF!</f>
        <v>#REF!</v>
      </c>
      <c r="AF900" s="6" t="e">
        <f>Forecast!#REF!+Forecast!#REF!*'Error Factor for last day'!#REF!</f>
        <v>#REF!</v>
      </c>
      <c r="AG900" s="6" t="e">
        <f>Forecast!#REF!+Forecast!#REF!*'Error Factor for last day'!#REF!</f>
        <v>#REF!</v>
      </c>
    </row>
    <row r="901" spans="1:33" hidden="1" x14ac:dyDescent="0.25">
      <c r="A901" s="2">
        <v>42232.622916666667</v>
      </c>
      <c r="B901" s="6" t="e">
        <f>Forecast!#REF!+Forecast!#REF!*'Error Factor for last day'!#REF!</f>
        <v>#REF!</v>
      </c>
      <c r="C901" s="6" t="e">
        <f>Forecast!#REF!+Forecast!#REF!*'Error Factor for last day'!#REF!</f>
        <v>#REF!</v>
      </c>
      <c r="D901" s="6" t="e">
        <f>Forecast!#REF!+Forecast!#REF!*'Error Factor for last day'!#REF!</f>
        <v>#REF!</v>
      </c>
      <c r="E901" s="6" t="e">
        <f>Forecast!#REF!+Forecast!#REF!*'Error Factor for last day'!#REF!</f>
        <v>#REF!</v>
      </c>
      <c r="F901" s="6" t="e">
        <f>Forecast!#REF!+Forecast!#REF!*'Error Factor for last day'!#REF!</f>
        <v>#REF!</v>
      </c>
      <c r="G901" s="6" t="e">
        <f>Forecast!#REF!+Forecast!#REF!*'Error Factor for last day'!#REF!</f>
        <v>#REF!</v>
      </c>
      <c r="H901" s="6" t="e">
        <f>Forecast!#REF!+Forecast!#REF!*'Error Factor for last day'!#REF!</f>
        <v>#REF!</v>
      </c>
      <c r="I901" s="6" t="e">
        <f>Forecast!#REF!+Forecast!#REF!*'Error Factor for last day'!#REF!</f>
        <v>#REF!</v>
      </c>
      <c r="J901" s="6" t="e">
        <f>Forecast!#REF!+Forecast!#REF!*'Error Factor for last day'!#REF!</f>
        <v>#REF!</v>
      </c>
      <c r="K901" s="6" t="e">
        <f>Forecast!#REF!+Forecast!#REF!*'Error Factor for last day'!#REF!</f>
        <v>#REF!</v>
      </c>
      <c r="L901" s="6" t="e">
        <f>Forecast!#REF!+Forecast!#REF!*'Error Factor for last day'!#REF!</f>
        <v>#REF!</v>
      </c>
      <c r="M901" s="6" t="e">
        <f>Forecast!#REF!+Forecast!#REF!*'Error Factor for last day'!#REF!</f>
        <v>#REF!</v>
      </c>
      <c r="N901" s="6" t="e">
        <f>Forecast!#REF!+Forecast!#REF!*'Error Factor for last day'!#REF!</f>
        <v>#REF!</v>
      </c>
      <c r="O901" s="6" t="e">
        <f>Forecast!#REF!+Forecast!#REF!*'Error Factor for last day'!#REF!</f>
        <v>#REF!</v>
      </c>
      <c r="P901" s="6" t="e">
        <f>Forecast!#REF!+Forecast!#REF!*'Error Factor for last day'!#REF!</f>
        <v>#REF!</v>
      </c>
      <c r="Q901" s="6" t="e">
        <f>Forecast!#REF!+Forecast!#REF!*'Error Factor for last day'!#REF!</f>
        <v>#REF!</v>
      </c>
      <c r="R901" s="6" t="e">
        <f>Forecast!#REF!+Forecast!#REF!*'Error Factor for last day'!#REF!</f>
        <v>#REF!</v>
      </c>
      <c r="S901" s="6" t="e">
        <f>Forecast!#REF!+Forecast!#REF!*'Error Factor for last day'!#REF!</f>
        <v>#REF!</v>
      </c>
      <c r="T901" s="6" t="e">
        <f>Forecast!#REF!+Forecast!#REF!*'Error Factor for last day'!#REF!</f>
        <v>#REF!</v>
      </c>
      <c r="U901" s="6" t="e">
        <f>Forecast!#REF!+Forecast!#REF!*'Error Factor for last day'!#REF!</f>
        <v>#REF!</v>
      </c>
      <c r="V901" s="6" t="e">
        <f>Forecast!#REF!+Forecast!#REF!*'Error Factor for last day'!#REF!</f>
        <v>#REF!</v>
      </c>
      <c r="W901" s="6" t="e">
        <f>Forecast!#REF!+Forecast!#REF!*'Error Factor for last day'!#REF!</f>
        <v>#REF!</v>
      </c>
      <c r="X901" s="6" t="e">
        <f>Forecast!#REF!+Forecast!#REF!*'Error Factor for last day'!#REF!</f>
        <v>#REF!</v>
      </c>
      <c r="Y901" s="6" t="e">
        <f>Forecast!#REF!+Forecast!#REF!*'Error Factor for last day'!#REF!</f>
        <v>#REF!</v>
      </c>
      <c r="Z901" s="6" t="e">
        <f>Forecast!#REF!+Forecast!#REF!*'Error Factor for last day'!#REF!</f>
        <v>#REF!</v>
      </c>
      <c r="AA901" s="6" t="e">
        <f>Forecast!#REF!+Forecast!#REF!*'Error Factor for last day'!#REF!</f>
        <v>#REF!</v>
      </c>
      <c r="AB901" s="6" t="e">
        <f>Forecast!#REF!+Forecast!#REF!*'Error Factor for last day'!#REF!</f>
        <v>#REF!</v>
      </c>
      <c r="AC901" s="6" t="e">
        <f>Forecast!#REF!+Forecast!#REF!*'Error Factor for last day'!#REF!</f>
        <v>#REF!</v>
      </c>
      <c r="AD901" s="6" t="e">
        <f>Forecast!#REF!+Forecast!#REF!*'Error Factor for last day'!#REF!</f>
        <v>#REF!</v>
      </c>
      <c r="AE901" s="6" t="e">
        <f>Forecast!#REF!+Forecast!#REF!*'Error Factor for last day'!#REF!</f>
        <v>#REF!</v>
      </c>
      <c r="AF901" s="6" t="e">
        <f>Forecast!#REF!+Forecast!#REF!*'Error Factor for last day'!#REF!</f>
        <v>#REF!</v>
      </c>
      <c r="AG901" s="6" t="e">
        <f>Forecast!#REF!+Forecast!#REF!*'Error Factor for last day'!#REF!</f>
        <v>#REF!</v>
      </c>
    </row>
    <row r="902" spans="1:33" hidden="1" x14ac:dyDescent="0.25">
      <c r="A902" s="2">
        <v>42232.623611111114</v>
      </c>
      <c r="B902" s="6" t="e">
        <f>Forecast!#REF!+Forecast!#REF!*'Error Factor for last day'!#REF!</f>
        <v>#REF!</v>
      </c>
      <c r="C902" s="6" t="e">
        <f>Forecast!#REF!+Forecast!#REF!*'Error Factor for last day'!#REF!</f>
        <v>#REF!</v>
      </c>
      <c r="D902" s="6" t="e">
        <f>Forecast!#REF!+Forecast!#REF!*'Error Factor for last day'!#REF!</f>
        <v>#REF!</v>
      </c>
      <c r="E902" s="6" t="e">
        <f>Forecast!#REF!+Forecast!#REF!*'Error Factor for last day'!#REF!</f>
        <v>#REF!</v>
      </c>
      <c r="F902" s="6" t="e">
        <f>Forecast!#REF!+Forecast!#REF!*'Error Factor for last day'!#REF!</f>
        <v>#REF!</v>
      </c>
      <c r="G902" s="6" t="e">
        <f>Forecast!#REF!+Forecast!#REF!*'Error Factor for last day'!#REF!</f>
        <v>#REF!</v>
      </c>
      <c r="H902" s="6" t="e">
        <f>Forecast!#REF!+Forecast!#REF!*'Error Factor for last day'!#REF!</f>
        <v>#REF!</v>
      </c>
      <c r="I902" s="6" t="e">
        <f>Forecast!#REF!+Forecast!#REF!*'Error Factor for last day'!#REF!</f>
        <v>#REF!</v>
      </c>
      <c r="J902" s="6" t="e">
        <f>Forecast!#REF!+Forecast!#REF!*'Error Factor for last day'!#REF!</f>
        <v>#REF!</v>
      </c>
      <c r="K902" s="6" t="e">
        <f>Forecast!#REF!+Forecast!#REF!*'Error Factor for last day'!#REF!</f>
        <v>#REF!</v>
      </c>
      <c r="L902" s="6" t="e">
        <f>Forecast!#REF!+Forecast!#REF!*'Error Factor for last day'!#REF!</f>
        <v>#REF!</v>
      </c>
      <c r="M902" s="6" t="e">
        <f>Forecast!#REF!+Forecast!#REF!*'Error Factor for last day'!#REF!</f>
        <v>#REF!</v>
      </c>
      <c r="N902" s="6" t="e">
        <f>Forecast!#REF!+Forecast!#REF!*'Error Factor for last day'!#REF!</f>
        <v>#REF!</v>
      </c>
      <c r="O902" s="6" t="e">
        <f>Forecast!#REF!+Forecast!#REF!*'Error Factor for last day'!#REF!</f>
        <v>#REF!</v>
      </c>
      <c r="P902" s="6" t="e">
        <f>Forecast!#REF!+Forecast!#REF!*'Error Factor for last day'!#REF!</f>
        <v>#REF!</v>
      </c>
      <c r="Q902" s="6" t="e">
        <f>Forecast!#REF!+Forecast!#REF!*'Error Factor for last day'!#REF!</f>
        <v>#REF!</v>
      </c>
      <c r="R902" s="6" t="e">
        <f>Forecast!#REF!+Forecast!#REF!*'Error Factor for last day'!#REF!</f>
        <v>#REF!</v>
      </c>
      <c r="S902" s="6" t="e">
        <f>Forecast!#REF!+Forecast!#REF!*'Error Factor for last day'!#REF!</f>
        <v>#REF!</v>
      </c>
      <c r="T902" s="6" t="e">
        <f>Forecast!#REF!+Forecast!#REF!*'Error Factor for last day'!#REF!</f>
        <v>#REF!</v>
      </c>
      <c r="U902" s="6" t="e">
        <f>Forecast!#REF!+Forecast!#REF!*'Error Factor for last day'!#REF!</f>
        <v>#REF!</v>
      </c>
      <c r="V902" s="6" t="e">
        <f>Forecast!#REF!+Forecast!#REF!*'Error Factor for last day'!#REF!</f>
        <v>#REF!</v>
      </c>
      <c r="W902" s="6" t="e">
        <f>Forecast!#REF!+Forecast!#REF!*'Error Factor for last day'!#REF!</f>
        <v>#REF!</v>
      </c>
      <c r="X902" s="6" t="e">
        <f>Forecast!#REF!+Forecast!#REF!*'Error Factor for last day'!#REF!</f>
        <v>#REF!</v>
      </c>
      <c r="Y902" s="6" t="e">
        <f>Forecast!#REF!+Forecast!#REF!*'Error Factor for last day'!#REF!</f>
        <v>#REF!</v>
      </c>
      <c r="Z902" s="6" t="e">
        <f>Forecast!#REF!+Forecast!#REF!*'Error Factor for last day'!#REF!</f>
        <v>#REF!</v>
      </c>
      <c r="AA902" s="6" t="e">
        <f>Forecast!#REF!+Forecast!#REF!*'Error Factor for last day'!#REF!</f>
        <v>#REF!</v>
      </c>
      <c r="AB902" s="6" t="e">
        <f>Forecast!#REF!+Forecast!#REF!*'Error Factor for last day'!#REF!</f>
        <v>#REF!</v>
      </c>
      <c r="AC902" s="6" t="e">
        <f>Forecast!#REF!+Forecast!#REF!*'Error Factor for last day'!#REF!</f>
        <v>#REF!</v>
      </c>
      <c r="AD902" s="6" t="e">
        <f>Forecast!#REF!+Forecast!#REF!*'Error Factor for last day'!#REF!</f>
        <v>#REF!</v>
      </c>
      <c r="AE902" s="6" t="e">
        <f>Forecast!#REF!+Forecast!#REF!*'Error Factor for last day'!#REF!</f>
        <v>#REF!</v>
      </c>
      <c r="AF902" s="6" t="e">
        <f>Forecast!#REF!+Forecast!#REF!*'Error Factor for last day'!#REF!</f>
        <v>#REF!</v>
      </c>
      <c r="AG902" s="6" t="e">
        <f>Forecast!#REF!+Forecast!#REF!*'Error Factor for last day'!#REF!</f>
        <v>#REF!</v>
      </c>
    </row>
    <row r="903" spans="1:33" hidden="1" x14ac:dyDescent="0.25">
      <c r="A903" s="2">
        <v>42232.624305555553</v>
      </c>
      <c r="B903" s="6" t="e">
        <f>Forecast!#REF!+Forecast!#REF!*'Error Factor for last day'!#REF!</f>
        <v>#REF!</v>
      </c>
      <c r="C903" s="6" t="e">
        <f>Forecast!#REF!+Forecast!#REF!*'Error Factor for last day'!#REF!</f>
        <v>#REF!</v>
      </c>
      <c r="D903" s="6" t="e">
        <f>Forecast!#REF!+Forecast!#REF!*'Error Factor for last day'!#REF!</f>
        <v>#REF!</v>
      </c>
      <c r="E903" s="6" t="e">
        <f>Forecast!#REF!+Forecast!#REF!*'Error Factor for last day'!#REF!</f>
        <v>#REF!</v>
      </c>
      <c r="F903" s="6" t="e">
        <f>Forecast!#REF!+Forecast!#REF!*'Error Factor for last day'!#REF!</f>
        <v>#REF!</v>
      </c>
      <c r="G903" s="6" t="e">
        <f>Forecast!#REF!+Forecast!#REF!*'Error Factor for last day'!#REF!</f>
        <v>#REF!</v>
      </c>
      <c r="H903" s="6" t="e">
        <f>Forecast!#REF!+Forecast!#REF!*'Error Factor for last day'!#REF!</f>
        <v>#REF!</v>
      </c>
      <c r="I903" s="6" t="e">
        <f>Forecast!#REF!+Forecast!#REF!*'Error Factor for last day'!#REF!</f>
        <v>#REF!</v>
      </c>
      <c r="J903" s="6" t="e">
        <f>Forecast!#REF!+Forecast!#REF!*'Error Factor for last day'!#REF!</f>
        <v>#REF!</v>
      </c>
      <c r="K903" s="6" t="e">
        <f>Forecast!#REF!+Forecast!#REF!*'Error Factor for last day'!#REF!</f>
        <v>#REF!</v>
      </c>
      <c r="L903" s="6" t="e">
        <f>Forecast!#REF!+Forecast!#REF!*'Error Factor for last day'!#REF!</f>
        <v>#REF!</v>
      </c>
      <c r="M903" s="6" t="e">
        <f>Forecast!#REF!+Forecast!#REF!*'Error Factor for last day'!#REF!</f>
        <v>#REF!</v>
      </c>
      <c r="N903" s="6" t="e">
        <f>Forecast!#REF!+Forecast!#REF!*'Error Factor for last day'!#REF!</f>
        <v>#REF!</v>
      </c>
      <c r="O903" s="6" t="e">
        <f>Forecast!#REF!+Forecast!#REF!*'Error Factor for last day'!#REF!</f>
        <v>#REF!</v>
      </c>
      <c r="P903" s="6" t="e">
        <f>Forecast!#REF!+Forecast!#REF!*'Error Factor for last day'!#REF!</f>
        <v>#REF!</v>
      </c>
      <c r="Q903" s="6" t="e">
        <f>Forecast!#REF!+Forecast!#REF!*'Error Factor for last day'!#REF!</f>
        <v>#REF!</v>
      </c>
      <c r="R903" s="6" t="e">
        <f>Forecast!#REF!+Forecast!#REF!*'Error Factor for last day'!#REF!</f>
        <v>#REF!</v>
      </c>
      <c r="S903" s="6" t="e">
        <f>Forecast!#REF!+Forecast!#REF!*'Error Factor for last day'!#REF!</f>
        <v>#REF!</v>
      </c>
      <c r="T903" s="6" t="e">
        <f>Forecast!#REF!+Forecast!#REF!*'Error Factor for last day'!#REF!</f>
        <v>#REF!</v>
      </c>
      <c r="U903" s="6" t="e">
        <f>Forecast!#REF!+Forecast!#REF!*'Error Factor for last day'!#REF!</f>
        <v>#REF!</v>
      </c>
      <c r="V903" s="6" t="e">
        <f>Forecast!#REF!+Forecast!#REF!*'Error Factor for last day'!#REF!</f>
        <v>#REF!</v>
      </c>
      <c r="W903" s="6" t="e">
        <f>Forecast!#REF!+Forecast!#REF!*'Error Factor for last day'!#REF!</f>
        <v>#REF!</v>
      </c>
      <c r="X903" s="6" t="e">
        <f>Forecast!#REF!+Forecast!#REF!*'Error Factor for last day'!#REF!</f>
        <v>#REF!</v>
      </c>
      <c r="Y903" s="6" t="e">
        <f>Forecast!#REF!+Forecast!#REF!*'Error Factor for last day'!#REF!</f>
        <v>#REF!</v>
      </c>
      <c r="Z903" s="6" t="e">
        <f>Forecast!#REF!+Forecast!#REF!*'Error Factor for last day'!#REF!</f>
        <v>#REF!</v>
      </c>
      <c r="AA903" s="6" t="e">
        <f>Forecast!#REF!+Forecast!#REF!*'Error Factor for last day'!#REF!</f>
        <v>#REF!</v>
      </c>
      <c r="AB903" s="6" t="e">
        <f>Forecast!#REF!+Forecast!#REF!*'Error Factor for last day'!#REF!</f>
        <v>#REF!</v>
      </c>
      <c r="AC903" s="6" t="e">
        <f>Forecast!#REF!+Forecast!#REF!*'Error Factor for last day'!#REF!</f>
        <v>#REF!</v>
      </c>
      <c r="AD903" s="6" t="e">
        <f>Forecast!#REF!+Forecast!#REF!*'Error Factor for last day'!#REF!</f>
        <v>#REF!</v>
      </c>
      <c r="AE903" s="6" t="e">
        <f>Forecast!#REF!+Forecast!#REF!*'Error Factor for last day'!#REF!</f>
        <v>#REF!</v>
      </c>
      <c r="AF903" s="6" t="e">
        <f>Forecast!#REF!+Forecast!#REF!*'Error Factor for last day'!#REF!</f>
        <v>#REF!</v>
      </c>
      <c r="AG903" s="6" t="e">
        <f>Forecast!#REF!+Forecast!#REF!*'Error Factor for last day'!#REF!</f>
        <v>#REF!</v>
      </c>
    </row>
    <row r="904" spans="1:33" hidden="1" x14ac:dyDescent="0.25">
      <c r="A904" s="2">
        <v>42232.625</v>
      </c>
      <c r="B904" s="6" t="e">
        <f>Forecast!#REF!+Forecast!#REF!*'Error Factor for last day'!#REF!</f>
        <v>#REF!</v>
      </c>
      <c r="C904" s="6" t="e">
        <f>Forecast!#REF!+Forecast!#REF!*'Error Factor for last day'!#REF!</f>
        <v>#REF!</v>
      </c>
      <c r="D904" s="6" t="e">
        <f>Forecast!#REF!+Forecast!#REF!*'Error Factor for last day'!#REF!</f>
        <v>#REF!</v>
      </c>
      <c r="E904" s="6" t="e">
        <f>Forecast!#REF!+Forecast!#REF!*'Error Factor for last day'!#REF!</f>
        <v>#REF!</v>
      </c>
      <c r="F904" s="6" t="e">
        <f>Forecast!#REF!+Forecast!#REF!*'Error Factor for last day'!#REF!</f>
        <v>#REF!</v>
      </c>
      <c r="G904" s="6" t="e">
        <f>Forecast!#REF!+Forecast!#REF!*'Error Factor for last day'!#REF!</f>
        <v>#REF!</v>
      </c>
      <c r="H904" s="6" t="e">
        <f>Forecast!#REF!+Forecast!#REF!*'Error Factor for last day'!#REF!</f>
        <v>#REF!</v>
      </c>
      <c r="I904" s="6" t="e">
        <f>Forecast!#REF!+Forecast!#REF!*'Error Factor for last day'!#REF!</f>
        <v>#REF!</v>
      </c>
      <c r="J904" s="6" t="e">
        <f>Forecast!#REF!+Forecast!#REF!*'Error Factor for last day'!#REF!</f>
        <v>#REF!</v>
      </c>
      <c r="K904" s="6" t="e">
        <f>Forecast!#REF!+Forecast!#REF!*'Error Factor for last day'!#REF!</f>
        <v>#REF!</v>
      </c>
      <c r="L904" s="6" t="e">
        <f>Forecast!#REF!+Forecast!#REF!*'Error Factor for last day'!#REF!</f>
        <v>#REF!</v>
      </c>
      <c r="M904" s="6" t="e">
        <f>Forecast!#REF!+Forecast!#REF!*'Error Factor for last day'!#REF!</f>
        <v>#REF!</v>
      </c>
      <c r="N904" s="6" t="e">
        <f>Forecast!#REF!+Forecast!#REF!*'Error Factor for last day'!#REF!</f>
        <v>#REF!</v>
      </c>
      <c r="O904" s="6" t="e">
        <f>Forecast!#REF!+Forecast!#REF!*'Error Factor for last day'!#REF!</f>
        <v>#REF!</v>
      </c>
      <c r="P904" s="6" t="e">
        <f>Forecast!#REF!+Forecast!#REF!*'Error Factor for last day'!#REF!</f>
        <v>#REF!</v>
      </c>
      <c r="Q904" s="6" t="e">
        <f>Forecast!#REF!+Forecast!#REF!*'Error Factor for last day'!#REF!</f>
        <v>#REF!</v>
      </c>
      <c r="R904" s="6" t="e">
        <f>Forecast!#REF!+Forecast!#REF!*'Error Factor for last day'!#REF!</f>
        <v>#REF!</v>
      </c>
      <c r="S904" s="6" t="e">
        <f>Forecast!#REF!+Forecast!#REF!*'Error Factor for last day'!#REF!</f>
        <v>#REF!</v>
      </c>
      <c r="T904" s="6" t="e">
        <f>Forecast!#REF!+Forecast!#REF!*'Error Factor for last day'!#REF!</f>
        <v>#REF!</v>
      </c>
      <c r="U904" s="6" t="e">
        <f>Forecast!#REF!+Forecast!#REF!*'Error Factor for last day'!#REF!</f>
        <v>#REF!</v>
      </c>
      <c r="V904" s="6" t="e">
        <f>Forecast!#REF!+Forecast!#REF!*'Error Factor for last day'!#REF!</f>
        <v>#REF!</v>
      </c>
      <c r="W904" s="6" t="e">
        <f>Forecast!#REF!+Forecast!#REF!*'Error Factor for last day'!#REF!</f>
        <v>#REF!</v>
      </c>
      <c r="X904" s="6" t="e">
        <f>Forecast!#REF!+Forecast!#REF!*'Error Factor for last day'!#REF!</f>
        <v>#REF!</v>
      </c>
      <c r="Y904" s="6" t="e">
        <f>Forecast!#REF!+Forecast!#REF!*'Error Factor for last day'!#REF!</f>
        <v>#REF!</v>
      </c>
      <c r="Z904" s="6" t="e">
        <f>Forecast!#REF!+Forecast!#REF!*'Error Factor for last day'!#REF!</f>
        <v>#REF!</v>
      </c>
      <c r="AA904" s="6" t="e">
        <f>Forecast!#REF!+Forecast!#REF!*'Error Factor for last day'!#REF!</f>
        <v>#REF!</v>
      </c>
      <c r="AB904" s="6" t="e">
        <f>Forecast!#REF!+Forecast!#REF!*'Error Factor for last day'!#REF!</f>
        <v>#REF!</v>
      </c>
      <c r="AC904" s="6" t="e">
        <f>Forecast!#REF!+Forecast!#REF!*'Error Factor for last day'!#REF!</f>
        <v>#REF!</v>
      </c>
      <c r="AD904" s="6" t="e">
        <f>Forecast!#REF!+Forecast!#REF!*'Error Factor for last day'!#REF!</f>
        <v>#REF!</v>
      </c>
      <c r="AE904" s="6" t="e">
        <f>Forecast!#REF!+Forecast!#REF!*'Error Factor for last day'!#REF!</f>
        <v>#REF!</v>
      </c>
      <c r="AF904" s="6" t="e">
        <f>Forecast!#REF!+Forecast!#REF!*'Error Factor for last day'!#REF!</f>
        <v>#REF!</v>
      </c>
      <c r="AG904" s="6" t="e">
        <f>Forecast!#REF!+Forecast!#REF!*'Error Factor for last day'!#REF!</f>
        <v>#REF!</v>
      </c>
    </row>
    <row r="905" spans="1:33" hidden="1" x14ac:dyDescent="0.25">
      <c r="A905" s="2">
        <v>42232.625694444447</v>
      </c>
      <c r="B905" s="6" t="e">
        <f>Forecast!#REF!+Forecast!#REF!*'Error Factor for last day'!#REF!</f>
        <v>#REF!</v>
      </c>
      <c r="C905" s="6" t="e">
        <f>Forecast!#REF!+Forecast!#REF!*'Error Factor for last day'!#REF!</f>
        <v>#REF!</v>
      </c>
      <c r="D905" s="6" t="e">
        <f>Forecast!#REF!+Forecast!#REF!*'Error Factor for last day'!#REF!</f>
        <v>#REF!</v>
      </c>
      <c r="E905" s="6" t="e">
        <f>Forecast!#REF!+Forecast!#REF!*'Error Factor for last day'!#REF!</f>
        <v>#REF!</v>
      </c>
      <c r="F905" s="6" t="e">
        <f>Forecast!#REF!+Forecast!#REF!*'Error Factor for last day'!#REF!</f>
        <v>#REF!</v>
      </c>
      <c r="G905" s="6" t="e">
        <f>Forecast!#REF!+Forecast!#REF!*'Error Factor for last day'!#REF!</f>
        <v>#REF!</v>
      </c>
      <c r="H905" s="6" t="e">
        <f>Forecast!#REF!+Forecast!#REF!*'Error Factor for last day'!#REF!</f>
        <v>#REF!</v>
      </c>
      <c r="I905" s="6" t="e">
        <f>Forecast!#REF!+Forecast!#REF!*'Error Factor for last day'!#REF!</f>
        <v>#REF!</v>
      </c>
      <c r="J905" s="6" t="e">
        <f>Forecast!#REF!+Forecast!#REF!*'Error Factor for last day'!#REF!</f>
        <v>#REF!</v>
      </c>
      <c r="K905" s="6" t="e">
        <f>Forecast!#REF!+Forecast!#REF!*'Error Factor for last day'!#REF!</f>
        <v>#REF!</v>
      </c>
      <c r="L905" s="6" t="e">
        <f>Forecast!#REF!+Forecast!#REF!*'Error Factor for last day'!#REF!</f>
        <v>#REF!</v>
      </c>
      <c r="M905" s="6" t="e">
        <f>Forecast!#REF!+Forecast!#REF!*'Error Factor for last day'!#REF!</f>
        <v>#REF!</v>
      </c>
      <c r="N905" s="6" t="e">
        <f>Forecast!#REF!+Forecast!#REF!*'Error Factor for last day'!#REF!</f>
        <v>#REF!</v>
      </c>
      <c r="O905" s="6" t="e">
        <f>Forecast!#REF!+Forecast!#REF!*'Error Factor for last day'!#REF!</f>
        <v>#REF!</v>
      </c>
      <c r="P905" s="6" t="e">
        <f>Forecast!#REF!+Forecast!#REF!*'Error Factor for last day'!#REF!</f>
        <v>#REF!</v>
      </c>
      <c r="Q905" s="6" t="e">
        <f>Forecast!#REF!+Forecast!#REF!*'Error Factor for last day'!#REF!</f>
        <v>#REF!</v>
      </c>
      <c r="R905" s="6" t="e">
        <f>Forecast!#REF!+Forecast!#REF!*'Error Factor for last day'!#REF!</f>
        <v>#REF!</v>
      </c>
      <c r="S905" s="6" t="e">
        <f>Forecast!#REF!+Forecast!#REF!*'Error Factor for last day'!#REF!</f>
        <v>#REF!</v>
      </c>
      <c r="T905" s="6" t="e">
        <f>Forecast!#REF!+Forecast!#REF!*'Error Factor for last day'!#REF!</f>
        <v>#REF!</v>
      </c>
      <c r="U905" s="6" t="e">
        <f>Forecast!#REF!+Forecast!#REF!*'Error Factor for last day'!#REF!</f>
        <v>#REF!</v>
      </c>
      <c r="V905" s="6" t="e">
        <f>Forecast!#REF!+Forecast!#REF!*'Error Factor for last day'!#REF!</f>
        <v>#REF!</v>
      </c>
      <c r="W905" s="6" t="e">
        <f>Forecast!#REF!+Forecast!#REF!*'Error Factor for last day'!#REF!</f>
        <v>#REF!</v>
      </c>
      <c r="X905" s="6" t="e">
        <f>Forecast!#REF!+Forecast!#REF!*'Error Factor for last day'!#REF!</f>
        <v>#REF!</v>
      </c>
      <c r="Y905" s="6" t="e">
        <f>Forecast!#REF!+Forecast!#REF!*'Error Factor for last day'!#REF!</f>
        <v>#REF!</v>
      </c>
      <c r="Z905" s="6" t="e">
        <f>Forecast!#REF!+Forecast!#REF!*'Error Factor for last day'!#REF!</f>
        <v>#REF!</v>
      </c>
      <c r="AA905" s="6" t="e">
        <f>Forecast!#REF!+Forecast!#REF!*'Error Factor for last day'!#REF!</f>
        <v>#REF!</v>
      </c>
      <c r="AB905" s="6" t="e">
        <f>Forecast!#REF!+Forecast!#REF!*'Error Factor for last day'!#REF!</f>
        <v>#REF!</v>
      </c>
      <c r="AC905" s="6" t="e">
        <f>Forecast!#REF!+Forecast!#REF!*'Error Factor for last day'!#REF!</f>
        <v>#REF!</v>
      </c>
      <c r="AD905" s="6" t="e">
        <f>Forecast!#REF!+Forecast!#REF!*'Error Factor for last day'!#REF!</f>
        <v>#REF!</v>
      </c>
      <c r="AE905" s="6" t="e">
        <f>Forecast!#REF!+Forecast!#REF!*'Error Factor for last day'!#REF!</f>
        <v>#REF!</v>
      </c>
      <c r="AF905" s="6" t="e">
        <f>Forecast!#REF!+Forecast!#REF!*'Error Factor for last day'!#REF!</f>
        <v>#REF!</v>
      </c>
      <c r="AG905" s="6" t="e">
        <f>Forecast!#REF!+Forecast!#REF!*'Error Factor for last day'!#REF!</f>
        <v>#REF!</v>
      </c>
    </row>
    <row r="906" spans="1:33" hidden="1" x14ac:dyDescent="0.25">
      <c r="A906" s="2">
        <v>42232.626388888886</v>
      </c>
      <c r="B906" s="6" t="e">
        <f>Forecast!#REF!+Forecast!#REF!*'Error Factor for last day'!#REF!</f>
        <v>#REF!</v>
      </c>
      <c r="C906" s="6" t="e">
        <f>Forecast!#REF!+Forecast!#REF!*'Error Factor for last day'!#REF!</f>
        <v>#REF!</v>
      </c>
      <c r="D906" s="6" t="e">
        <f>Forecast!#REF!+Forecast!#REF!*'Error Factor for last day'!#REF!</f>
        <v>#REF!</v>
      </c>
      <c r="E906" s="6" t="e">
        <f>Forecast!#REF!+Forecast!#REF!*'Error Factor for last day'!#REF!</f>
        <v>#REF!</v>
      </c>
      <c r="F906" s="6" t="e">
        <f>Forecast!#REF!+Forecast!#REF!*'Error Factor for last day'!#REF!</f>
        <v>#REF!</v>
      </c>
      <c r="G906" s="6" t="e">
        <f>Forecast!#REF!+Forecast!#REF!*'Error Factor for last day'!#REF!</f>
        <v>#REF!</v>
      </c>
      <c r="H906" s="6" t="e">
        <f>Forecast!#REF!+Forecast!#REF!*'Error Factor for last day'!#REF!</f>
        <v>#REF!</v>
      </c>
      <c r="I906" s="6" t="e">
        <f>Forecast!#REF!+Forecast!#REF!*'Error Factor for last day'!#REF!</f>
        <v>#REF!</v>
      </c>
      <c r="J906" s="6" t="e">
        <f>Forecast!#REF!+Forecast!#REF!*'Error Factor for last day'!#REF!</f>
        <v>#REF!</v>
      </c>
      <c r="K906" s="6" t="e">
        <f>Forecast!#REF!+Forecast!#REF!*'Error Factor for last day'!#REF!</f>
        <v>#REF!</v>
      </c>
      <c r="L906" s="6" t="e">
        <f>Forecast!#REF!+Forecast!#REF!*'Error Factor for last day'!#REF!</f>
        <v>#REF!</v>
      </c>
      <c r="M906" s="6" t="e">
        <f>Forecast!#REF!+Forecast!#REF!*'Error Factor for last day'!#REF!</f>
        <v>#REF!</v>
      </c>
      <c r="N906" s="6" t="e">
        <f>Forecast!#REF!+Forecast!#REF!*'Error Factor for last day'!#REF!</f>
        <v>#REF!</v>
      </c>
      <c r="O906" s="6" t="e">
        <f>Forecast!#REF!+Forecast!#REF!*'Error Factor for last day'!#REF!</f>
        <v>#REF!</v>
      </c>
      <c r="P906" s="6" t="e">
        <f>Forecast!#REF!+Forecast!#REF!*'Error Factor for last day'!#REF!</f>
        <v>#REF!</v>
      </c>
      <c r="Q906" s="6" t="e">
        <f>Forecast!#REF!+Forecast!#REF!*'Error Factor for last day'!#REF!</f>
        <v>#REF!</v>
      </c>
      <c r="R906" s="6" t="e">
        <f>Forecast!#REF!+Forecast!#REF!*'Error Factor for last day'!#REF!</f>
        <v>#REF!</v>
      </c>
      <c r="S906" s="6" t="e">
        <f>Forecast!#REF!+Forecast!#REF!*'Error Factor for last day'!#REF!</f>
        <v>#REF!</v>
      </c>
      <c r="T906" s="6" t="e">
        <f>Forecast!#REF!+Forecast!#REF!*'Error Factor for last day'!#REF!</f>
        <v>#REF!</v>
      </c>
      <c r="U906" s="6" t="e">
        <f>Forecast!#REF!+Forecast!#REF!*'Error Factor for last day'!#REF!</f>
        <v>#REF!</v>
      </c>
      <c r="V906" s="6" t="e">
        <f>Forecast!#REF!+Forecast!#REF!*'Error Factor for last day'!#REF!</f>
        <v>#REF!</v>
      </c>
      <c r="W906" s="6" t="e">
        <f>Forecast!#REF!+Forecast!#REF!*'Error Factor for last day'!#REF!</f>
        <v>#REF!</v>
      </c>
      <c r="X906" s="6" t="e">
        <f>Forecast!#REF!+Forecast!#REF!*'Error Factor for last day'!#REF!</f>
        <v>#REF!</v>
      </c>
      <c r="Y906" s="6" t="e">
        <f>Forecast!#REF!+Forecast!#REF!*'Error Factor for last day'!#REF!</f>
        <v>#REF!</v>
      </c>
      <c r="Z906" s="6" t="e">
        <f>Forecast!#REF!+Forecast!#REF!*'Error Factor for last day'!#REF!</f>
        <v>#REF!</v>
      </c>
      <c r="AA906" s="6" t="e">
        <f>Forecast!#REF!+Forecast!#REF!*'Error Factor for last day'!#REF!</f>
        <v>#REF!</v>
      </c>
      <c r="AB906" s="6" t="e">
        <f>Forecast!#REF!+Forecast!#REF!*'Error Factor for last day'!#REF!</f>
        <v>#REF!</v>
      </c>
      <c r="AC906" s="6" t="e">
        <f>Forecast!#REF!+Forecast!#REF!*'Error Factor for last day'!#REF!</f>
        <v>#REF!</v>
      </c>
      <c r="AD906" s="6" t="e">
        <f>Forecast!#REF!+Forecast!#REF!*'Error Factor for last day'!#REF!</f>
        <v>#REF!</v>
      </c>
      <c r="AE906" s="6" t="e">
        <f>Forecast!#REF!+Forecast!#REF!*'Error Factor for last day'!#REF!</f>
        <v>#REF!</v>
      </c>
      <c r="AF906" s="6" t="e">
        <f>Forecast!#REF!+Forecast!#REF!*'Error Factor for last day'!#REF!</f>
        <v>#REF!</v>
      </c>
      <c r="AG906" s="6" t="e">
        <f>Forecast!#REF!+Forecast!#REF!*'Error Factor for last day'!#REF!</f>
        <v>#REF!</v>
      </c>
    </row>
    <row r="907" spans="1:33" hidden="1" x14ac:dyDescent="0.25">
      <c r="A907" s="2">
        <v>42232.627083333333</v>
      </c>
      <c r="B907" s="6" t="e">
        <f>Forecast!#REF!+Forecast!#REF!*'Error Factor for last day'!#REF!</f>
        <v>#REF!</v>
      </c>
      <c r="C907" s="6" t="e">
        <f>Forecast!#REF!+Forecast!#REF!*'Error Factor for last day'!#REF!</f>
        <v>#REF!</v>
      </c>
      <c r="D907" s="6" t="e">
        <f>Forecast!#REF!+Forecast!#REF!*'Error Factor for last day'!#REF!</f>
        <v>#REF!</v>
      </c>
      <c r="E907" s="6" t="e">
        <f>Forecast!#REF!+Forecast!#REF!*'Error Factor for last day'!#REF!</f>
        <v>#REF!</v>
      </c>
      <c r="F907" s="6" t="e">
        <f>Forecast!#REF!+Forecast!#REF!*'Error Factor for last day'!#REF!</f>
        <v>#REF!</v>
      </c>
      <c r="G907" s="6" t="e">
        <f>Forecast!#REF!+Forecast!#REF!*'Error Factor for last day'!#REF!</f>
        <v>#REF!</v>
      </c>
      <c r="H907" s="6" t="e">
        <f>Forecast!#REF!+Forecast!#REF!*'Error Factor for last day'!#REF!</f>
        <v>#REF!</v>
      </c>
      <c r="I907" s="6" t="e">
        <f>Forecast!#REF!+Forecast!#REF!*'Error Factor for last day'!#REF!</f>
        <v>#REF!</v>
      </c>
      <c r="J907" s="6" t="e">
        <f>Forecast!#REF!+Forecast!#REF!*'Error Factor for last day'!#REF!</f>
        <v>#REF!</v>
      </c>
      <c r="K907" s="6" t="e">
        <f>Forecast!#REF!+Forecast!#REF!*'Error Factor for last day'!#REF!</f>
        <v>#REF!</v>
      </c>
      <c r="L907" s="6" t="e">
        <f>Forecast!#REF!+Forecast!#REF!*'Error Factor for last day'!#REF!</f>
        <v>#REF!</v>
      </c>
      <c r="M907" s="6" t="e">
        <f>Forecast!#REF!+Forecast!#REF!*'Error Factor for last day'!#REF!</f>
        <v>#REF!</v>
      </c>
      <c r="N907" s="6" t="e">
        <f>Forecast!#REF!+Forecast!#REF!*'Error Factor for last day'!#REF!</f>
        <v>#REF!</v>
      </c>
      <c r="O907" s="6" t="e">
        <f>Forecast!#REF!+Forecast!#REF!*'Error Factor for last day'!#REF!</f>
        <v>#REF!</v>
      </c>
      <c r="P907" s="6" t="e">
        <f>Forecast!#REF!+Forecast!#REF!*'Error Factor for last day'!#REF!</f>
        <v>#REF!</v>
      </c>
      <c r="Q907" s="6" t="e">
        <f>Forecast!#REF!+Forecast!#REF!*'Error Factor for last day'!#REF!</f>
        <v>#REF!</v>
      </c>
      <c r="R907" s="6" t="e">
        <f>Forecast!#REF!+Forecast!#REF!*'Error Factor for last day'!#REF!</f>
        <v>#REF!</v>
      </c>
      <c r="S907" s="6" t="e">
        <f>Forecast!#REF!+Forecast!#REF!*'Error Factor for last day'!#REF!</f>
        <v>#REF!</v>
      </c>
      <c r="T907" s="6" t="e">
        <f>Forecast!#REF!+Forecast!#REF!*'Error Factor for last day'!#REF!</f>
        <v>#REF!</v>
      </c>
      <c r="U907" s="6" t="e">
        <f>Forecast!#REF!+Forecast!#REF!*'Error Factor for last day'!#REF!</f>
        <v>#REF!</v>
      </c>
      <c r="V907" s="6" t="e">
        <f>Forecast!#REF!+Forecast!#REF!*'Error Factor for last day'!#REF!</f>
        <v>#REF!</v>
      </c>
      <c r="W907" s="6" t="e">
        <f>Forecast!#REF!+Forecast!#REF!*'Error Factor for last day'!#REF!</f>
        <v>#REF!</v>
      </c>
      <c r="X907" s="6" t="e">
        <f>Forecast!#REF!+Forecast!#REF!*'Error Factor for last day'!#REF!</f>
        <v>#REF!</v>
      </c>
      <c r="Y907" s="6" t="e">
        <f>Forecast!#REF!+Forecast!#REF!*'Error Factor for last day'!#REF!</f>
        <v>#REF!</v>
      </c>
      <c r="Z907" s="6" t="e">
        <f>Forecast!#REF!+Forecast!#REF!*'Error Factor for last day'!#REF!</f>
        <v>#REF!</v>
      </c>
      <c r="AA907" s="6" t="e">
        <f>Forecast!#REF!+Forecast!#REF!*'Error Factor for last day'!#REF!</f>
        <v>#REF!</v>
      </c>
      <c r="AB907" s="6" t="e">
        <f>Forecast!#REF!+Forecast!#REF!*'Error Factor for last day'!#REF!</f>
        <v>#REF!</v>
      </c>
      <c r="AC907" s="6" t="e">
        <f>Forecast!#REF!+Forecast!#REF!*'Error Factor for last day'!#REF!</f>
        <v>#REF!</v>
      </c>
      <c r="AD907" s="6" t="e">
        <f>Forecast!#REF!+Forecast!#REF!*'Error Factor for last day'!#REF!</f>
        <v>#REF!</v>
      </c>
      <c r="AE907" s="6" t="e">
        <f>Forecast!#REF!+Forecast!#REF!*'Error Factor for last day'!#REF!</f>
        <v>#REF!</v>
      </c>
      <c r="AF907" s="6" t="e">
        <f>Forecast!#REF!+Forecast!#REF!*'Error Factor for last day'!#REF!</f>
        <v>#REF!</v>
      </c>
      <c r="AG907" s="6" t="e">
        <f>Forecast!#REF!+Forecast!#REF!*'Error Factor for last day'!#REF!</f>
        <v>#REF!</v>
      </c>
    </row>
    <row r="908" spans="1:33" hidden="1" x14ac:dyDescent="0.25">
      <c r="A908" s="2">
        <v>42232.62777777778</v>
      </c>
      <c r="B908" s="6" t="e">
        <f>Forecast!#REF!+Forecast!#REF!*'Error Factor for last day'!#REF!</f>
        <v>#REF!</v>
      </c>
      <c r="C908" s="6" t="e">
        <f>Forecast!#REF!+Forecast!#REF!*'Error Factor for last day'!#REF!</f>
        <v>#REF!</v>
      </c>
      <c r="D908" s="6" t="e">
        <f>Forecast!#REF!+Forecast!#REF!*'Error Factor for last day'!#REF!</f>
        <v>#REF!</v>
      </c>
      <c r="E908" s="6" t="e">
        <f>Forecast!#REF!+Forecast!#REF!*'Error Factor for last day'!#REF!</f>
        <v>#REF!</v>
      </c>
      <c r="F908" s="6" t="e">
        <f>Forecast!#REF!+Forecast!#REF!*'Error Factor for last day'!#REF!</f>
        <v>#REF!</v>
      </c>
      <c r="G908" s="6" t="e">
        <f>Forecast!#REF!+Forecast!#REF!*'Error Factor for last day'!#REF!</f>
        <v>#REF!</v>
      </c>
      <c r="H908" s="6" t="e">
        <f>Forecast!#REF!+Forecast!#REF!*'Error Factor for last day'!#REF!</f>
        <v>#REF!</v>
      </c>
      <c r="I908" s="6" t="e">
        <f>Forecast!#REF!+Forecast!#REF!*'Error Factor for last day'!#REF!</f>
        <v>#REF!</v>
      </c>
      <c r="J908" s="6" t="e">
        <f>Forecast!#REF!+Forecast!#REF!*'Error Factor for last day'!#REF!</f>
        <v>#REF!</v>
      </c>
      <c r="K908" s="6" t="e">
        <f>Forecast!#REF!+Forecast!#REF!*'Error Factor for last day'!#REF!</f>
        <v>#REF!</v>
      </c>
      <c r="L908" s="6" t="e">
        <f>Forecast!#REF!+Forecast!#REF!*'Error Factor for last day'!#REF!</f>
        <v>#REF!</v>
      </c>
      <c r="M908" s="6" t="e">
        <f>Forecast!#REF!+Forecast!#REF!*'Error Factor for last day'!#REF!</f>
        <v>#REF!</v>
      </c>
      <c r="N908" s="6" t="e">
        <f>Forecast!#REF!+Forecast!#REF!*'Error Factor for last day'!#REF!</f>
        <v>#REF!</v>
      </c>
      <c r="O908" s="6" t="e">
        <f>Forecast!#REF!+Forecast!#REF!*'Error Factor for last day'!#REF!</f>
        <v>#REF!</v>
      </c>
      <c r="P908" s="6" t="e">
        <f>Forecast!#REF!+Forecast!#REF!*'Error Factor for last day'!#REF!</f>
        <v>#REF!</v>
      </c>
      <c r="Q908" s="6" t="e">
        <f>Forecast!#REF!+Forecast!#REF!*'Error Factor for last day'!#REF!</f>
        <v>#REF!</v>
      </c>
      <c r="R908" s="6" t="e">
        <f>Forecast!#REF!+Forecast!#REF!*'Error Factor for last day'!#REF!</f>
        <v>#REF!</v>
      </c>
      <c r="S908" s="6" t="e">
        <f>Forecast!#REF!+Forecast!#REF!*'Error Factor for last day'!#REF!</f>
        <v>#REF!</v>
      </c>
      <c r="T908" s="6" t="e">
        <f>Forecast!#REF!+Forecast!#REF!*'Error Factor for last day'!#REF!</f>
        <v>#REF!</v>
      </c>
      <c r="U908" s="6" t="e">
        <f>Forecast!#REF!+Forecast!#REF!*'Error Factor for last day'!#REF!</f>
        <v>#REF!</v>
      </c>
      <c r="V908" s="6" t="e">
        <f>Forecast!#REF!+Forecast!#REF!*'Error Factor for last day'!#REF!</f>
        <v>#REF!</v>
      </c>
      <c r="W908" s="6" t="e">
        <f>Forecast!#REF!+Forecast!#REF!*'Error Factor for last day'!#REF!</f>
        <v>#REF!</v>
      </c>
      <c r="X908" s="6" t="e">
        <f>Forecast!#REF!+Forecast!#REF!*'Error Factor for last day'!#REF!</f>
        <v>#REF!</v>
      </c>
      <c r="Y908" s="6" t="e">
        <f>Forecast!#REF!+Forecast!#REF!*'Error Factor for last day'!#REF!</f>
        <v>#REF!</v>
      </c>
      <c r="Z908" s="6" t="e">
        <f>Forecast!#REF!+Forecast!#REF!*'Error Factor for last day'!#REF!</f>
        <v>#REF!</v>
      </c>
      <c r="AA908" s="6" t="e">
        <f>Forecast!#REF!+Forecast!#REF!*'Error Factor for last day'!#REF!</f>
        <v>#REF!</v>
      </c>
      <c r="AB908" s="6" t="e">
        <f>Forecast!#REF!+Forecast!#REF!*'Error Factor for last day'!#REF!</f>
        <v>#REF!</v>
      </c>
      <c r="AC908" s="6" t="e">
        <f>Forecast!#REF!+Forecast!#REF!*'Error Factor for last day'!#REF!</f>
        <v>#REF!</v>
      </c>
      <c r="AD908" s="6" t="e">
        <f>Forecast!#REF!+Forecast!#REF!*'Error Factor for last day'!#REF!</f>
        <v>#REF!</v>
      </c>
      <c r="AE908" s="6" t="e">
        <f>Forecast!#REF!+Forecast!#REF!*'Error Factor for last day'!#REF!</f>
        <v>#REF!</v>
      </c>
      <c r="AF908" s="6" t="e">
        <f>Forecast!#REF!+Forecast!#REF!*'Error Factor for last day'!#REF!</f>
        <v>#REF!</v>
      </c>
      <c r="AG908" s="6" t="e">
        <f>Forecast!#REF!+Forecast!#REF!*'Error Factor for last day'!#REF!</f>
        <v>#REF!</v>
      </c>
    </row>
    <row r="909" spans="1:33" hidden="1" x14ac:dyDescent="0.25">
      <c r="A909" s="2">
        <v>42232.628472222219</v>
      </c>
      <c r="B909" s="6" t="e">
        <f>Forecast!#REF!+Forecast!#REF!*'Error Factor for last day'!#REF!</f>
        <v>#REF!</v>
      </c>
      <c r="C909" s="6" t="e">
        <f>Forecast!#REF!+Forecast!#REF!*'Error Factor for last day'!#REF!</f>
        <v>#REF!</v>
      </c>
      <c r="D909" s="6" t="e">
        <f>Forecast!#REF!+Forecast!#REF!*'Error Factor for last day'!#REF!</f>
        <v>#REF!</v>
      </c>
      <c r="E909" s="6" t="e">
        <f>Forecast!#REF!+Forecast!#REF!*'Error Factor for last day'!#REF!</f>
        <v>#REF!</v>
      </c>
      <c r="F909" s="6" t="e">
        <f>Forecast!#REF!+Forecast!#REF!*'Error Factor for last day'!#REF!</f>
        <v>#REF!</v>
      </c>
      <c r="G909" s="6" t="e">
        <f>Forecast!#REF!+Forecast!#REF!*'Error Factor for last day'!#REF!</f>
        <v>#REF!</v>
      </c>
      <c r="H909" s="6" t="e">
        <f>Forecast!#REF!+Forecast!#REF!*'Error Factor for last day'!#REF!</f>
        <v>#REF!</v>
      </c>
      <c r="I909" s="6" t="e">
        <f>Forecast!#REF!+Forecast!#REF!*'Error Factor for last day'!#REF!</f>
        <v>#REF!</v>
      </c>
      <c r="J909" s="6" t="e">
        <f>Forecast!#REF!+Forecast!#REF!*'Error Factor for last day'!#REF!</f>
        <v>#REF!</v>
      </c>
      <c r="K909" s="6" t="e">
        <f>Forecast!#REF!+Forecast!#REF!*'Error Factor for last day'!#REF!</f>
        <v>#REF!</v>
      </c>
      <c r="L909" s="6" t="e">
        <f>Forecast!#REF!+Forecast!#REF!*'Error Factor for last day'!#REF!</f>
        <v>#REF!</v>
      </c>
      <c r="M909" s="6" t="e">
        <f>Forecast!#REF!+Forecast!#REF!*'Error Factor for last day'!#REF!</f>
        <v>#REF!</v>
      </c>
      <c r="N909" s="6" t="e">
        <f>Forecast!#REF!+Forecast!#REF!*'Error Factor for last day'!#REF!</f>
        <v>#REF!</v>
      </c>
      <c r="O909" s="6" t="e">
        <f>Forecast!#REF!+Forecast!#REF!*'Error Factor for last day'!#REF!</f>
        <v>#REF!</v>
      </c>
      <c r="P909" s="6" t="e">
        <f>Forecast!#REF!+Forecast!#REF!*'Error Factor for last day'!#REF!</f>
        <v>#REF!</v>
      </c>
      <c r="Q909" s="6" t="e">
        <f>Forecast!#REF!+Forecast!#REF!*'Error Factor for last day'!#REF!</f>
        <v>#REF!</v>
      </c>
      <c r="R909" s="6" t="e">
        <f>Forecast!#REF!+Forecast!#REF!*'Error Factor for last day'!#REF!</f>
        <v>#REF!</v>
      </c>
      <c r="S909" s="6" t="e">
        <f>Forecast!#REF!+Forecast!#REF!*'Error Factor for last day'!#REF!</f>
        <v>#REF!</v>
      </c>
      <c r="T909" s="6" t="e">
        <f>Forecast!#REF!+Forecast!#REF!*'Error Factor for last day'!#REF!</f>
        <v>#REF!</v>
      </c>
      <c r="U909" s="6" t="e">
        <f>Forecast!#REF!+Forecast!#REF!*'Error Factor for last day'!#REF!</f>
        <v>#REF!</v>
      </c>
      <c r="V909" s="6" t="e">
        <f>Forecast!#REF!+Forecast!#REF!*'Error Factor for last day'!#REF!</f>
        <v>#REF!</v>
      </c>
      <c r="W909" s="6" t="e">
        <f>Forecast!#REF!+Forecast!#REF!*'Error Factor for last day'!#REF!</f>
        <v>#REF!</v>
      </c>
      <c r="X909" s="6" t="e">
        <f>Forecast!#REF!+Forecast!#REF!*'Error Factor for last day'!#REF!</f>
        <v>#REF!</v>
      </c>
      <c r="Y909" s="6" t="e">
        <f>Forecast!#REF!+Forecast!#REF!*'Error Factor for last day'!#REF!</f>
        <v>#REF!</v>
      </c>
      <c r="Z909" s="6" t="e">
        <f>Forecast!#REF!+Forecast!#REF!*'Error Factor for last day'!#REF!</f>
        <v>#REF!</v>
      </c>
      <c r="AA909" s="6" t="e">
        <f>Forecast!#REF!+Forecast!#REF!*'Error Factor for last day'!#REF!</f>
        <v>#REF!</v>
      </c>
      <c r="AB909" s="6" t="e">
        <f>Forecast!#REF!+Forecast!#REF!*'Error Factor for last day'!#REF!</f>
        <v>#REF!</v>
      </c>
      <c r="AC909" s="6" t="e">
        <f>Forecast!#REF!+Forecast!#REF!*'Error Factor for last day'!#REF!</f>
        <v>#REF!</v>
      </c>
      <c r="AD909" s="6" t="e">
        <f>Forecast!#REF!+Forecast!#REF!*'Error Factor for last day'!#REF!</f>
        <v>#REF!</v>
      </c>
      <c r="AE909" s="6" t="e">
        <f>Forecast!#REF!+Forecast!#REF!*'Error Factor for last day'!#REF!</f>
        <v>#REF!</v>
      </c>
      <c r="AF909" s="6" t="e">
        <f>Forecast!#REF!+Forecast!#REF!*'Error Factor for last day'!#REF!</f>
        <v>#REF!</v>
      </c>
      <c r="AG909" s="6" t="e">
        <f>Forecast!#REF!+Forecast!#REF!*'Error Factor for last day'!#REF!</f>
        <v>#REF!</v>
      </c>
    </row>
    <row r="910" spans="1:33" hidden="1" x14ac:dyDescent="0.25">
      <c r="A910" s="2">
        <v>42232.629166666666</v>
      </c>
      <c r="B910" s="6" t="e">
        <f>Forecast!#REF!+Forecast!#REF!*'Error Factor for last day'!#REF!</f>
        <v>#REF!</v>
      </c>
      <c r="C910" s="6" t="e">
        <f>Forecast!#REF!+Forecast!#REF!*'Error Factor for last day'!#REF!</f>
        <v>#REF!</v>
      </c>
      <c r="D910" s="6" t="e">
        <f>Forecast!#REF!+Forecast!#REF!*'Error Factor for last day'!#REF!</f>
        <v>#REF!</v>
      </c>
      <c r="E910" s="6" t="e">
        <f>Forecast!#REF!+Forecast!#REF!*'Error Factor for last day'!#REF!</f>
        <v>#REF!</v>
      </c>
      <c r="F910" s="6" t="e">
        <f>Forecast!#REF!+Forecast!#REF!*'Error Factor for last day'!#REF!</f>
        <v>#REF!</v>
      </c>
      <c r="G910" s="6" t="e">
        <f>Forecast!#REF!+Forecast!#REF!*'Error Factor for last day'!#REF!</f>
        <v>#REF!</v>
      </c>
      <c r="H910" s="6" t="e">
        <f>Forecast!#REF!+Forecast!#REF!*'Error Factor for last day'!#REF!</f>
        <v>#REF!</v>
      </c>
      <c r="I910" s="6" t="e">
        <f>Forecast!#REF!+Forecast!#REF!*'Error Factor for last day'!#REF!</f>
        <v>#REF!</v>
      </c>
      <c r="J910" s="6" t="e">
        <f>Forecast!#REF!+Forecast!#REF!*'Error Factor for last day'!#REF!</f>
        <v>#REF!</v>
      </c>
      <c r="K910" s="6" t="e">
        <f>Forecast!#REF!+Forecast!#REF!*'Error Factor for last day'!#REF!</f>
        <v>#REF!</v>
      </c>
      <c r="L910" s="6" t="e">
        <f>Forecast!#REF!+Forecast!#REF!*'Error Factor for last day'!#REF!</f>
        <v>#REF!</v>
      </c>
      <c r="M910" s="6" t="e">
        <f>Forecast!#REF!+Forecast!#REF!*'Error Factor for last day'!#REF!</f>
        <v>#REF!</v>
      </c>
      <c r="N910" s="6" t="e">
        <f>Forecast!#REF!+Forecast!#REF!*'Error Factor for last day'!#REF!</f>
        <v>#REF!</v>
      </c>
      <c r="O910" s="6" t="e">
        <f>Forecast!#REF!+Forecast!#REF!*'Error Factor for last day'!#REF!</f>
        <v>#REF!</v>
      </c>
      <c r="P910" s="6" t="e">
        <f>Forecast!#REF!+Forecast!#REF!*'Error Factor for last day'!#REF!</f>
        <v>#REF!</v>
      </c>
      <c r="Q910" s="6" t="e">
        <f>Forecast!#REF!+Forecast!#REF!*'Error Factor for last day'!#REF!</f>
        <v>#REF!</v>
      </c>
      <c r="R910" s="6" t="e">
        <f>Forecast!#REF!+Forecast!#REF!*'Error Factor for last day'!#REF!</f>
        <v>#REF!</v>
      </c>
      <c r="S910" s="6" t="e">
        <f>Forecast!#REF!+Forecast!#REF!*'Error Factor for last day'!#REF!</f>
        <v>#REF!</v>
      </c>
      <c r="T910" s="6" t="e">
        <f>Forecast!#REF!+Forecast!#REF!*'Error Factor for last day'!#REF!</f>
        <v>#REF!</v>
      </c>
      <c r="U910" s="6" t="e">
        <f>Forecast!#REF!+Forecast!#REF!*'Error Factor for last day'!#REF!</f>
        <v>#REF!</v>
      </c>
      <c r="V910" s="6" t="e">
        <f>Forecast!#REF!+Forecast!#REF!*'Error Factor for last day'!#REF!</f>
        <v>#REF!</v>
      </c>
      <c r="W910" s="6" t="e">
        <f>Forecast!#REF!+Forecast!#REF!*'Error Factor for last day'!#REF!</f>
        <v>#REF!</v>
      </c>
      <c r="X910" s="6" t="e">
        <f>Forecast!#REF!+Forecast!#REF!*'Error Factor for last day'!#REF!</f>
        <v>#REF!</v>
      </c>
      <c r="Y910" s="6" t="e">
        <f>Forecast!#REF!+Forecast!#REF!*'Error Factor for last day'!#REF!</f>
        <v>#REF!</v>
      </c>
      <c r="Z910" s="6" t="e">
        <f>Forecast!#REF!+Forecast!#REF!*'Error Factor for last day'!#REF!</f>
        <v>#REF!</v>
      </c>
      <c r="AA910" s="6" t="e">
        <f>Forecast!#REF!+Forecast!#REF!*'Error Factor for last day'!#REF!</f>
        <v>#REF!</v>
      </c>
      <c r="AB910" s="6" t="e">
        <f>Forecast!#REF!+Forecast!#REF!*'Error Factor for last day'!#REF!</f>
        <v>#REF!</v>
      </c>
      <c r="AC910" s="6" t="e">
        <f>Forecast!#REF!+Forecast!#REF!*'Error Factor for last day'!#REF!</f>
        <v>#REF!</v>
      </c>
      <c r="AD910" s="6" t="e">
        <f>Forecast!#REF!+Forecast!#REF!*'Error Factor for last day'!#REF!</f>
        <v>#REF!</v>
      </c>
      <c r="AE910" s="6" t="e">
        <f>Forecast!#REF!+Forecast!#REF!*'Error Factor for last day'!#REF!</f>
        <v>#REF!</v>
      </c>
      <c r="AF910" s="6" t="e">
        <f>Forecast!#REF!+Forecast!#REF!*'Error Factor for last day'!#REF!</f>
        <v>#REF!</v>
      </c>
      <c r="AG910" s="6" t="e">
        <f>Forecast!#REF!+Forecast!#REF!*'Error Factor for last day'!#REF!</f>
        <v>#REF!</v>
      </c>
    </row>
    <row r="911" spans="1:33" hidden="1" x14ac:dyDescent="0.25">
      <c r="A911" s="2">
        <v>42232.629861111112</v>
      </c>
      <c r="B911" s="6" t="e">
        <f>Forecast!#REF!+Forecast!#REF!*'Error Factor for last day'!#REF!</f>
        <v>#REF!</v>
      </c>
      <c r="C911" s="6" t="e">
        <f>Forecast!#REF!+Forecast!#REF!*'Error Factor for last day'!#REF!</f>
        <v>#REF!</v>
      </c>
      <c r="D911" s="6" t="e">
        <f>Forecast!#REF!+Forecast!#REF!*'Error Factor for last day'!#REF!</f>
        <v>#REF!</v>
      </c>
      <c r="E911" s="6" t="e">
        <f>Forecast!#REF!+Forecast!#REF!*'Error Factor for last day'!#REF!</f>
        <v>#REF!</v>
      </c>
      <c r="F911" s="6" t="e">
        <f>Forecast!#REF!+Forecast!#REF!*'Error Factor for last day'!#REF!</f>
        <v>#REF!</v>
      </c>
      <c r="G911" s="6" t="e">
        <f>Forecast!#REF!+Forecast!#REF!*'Error Factor for last day'!#REF!</f>
        <v>#REF!</v>
      </c>
      <c r="H911" s="6" t="e">
        <f>Forecast!#REF!+Forecast!#REF!*'Error Factor for last day'!#REF!</f>
        <v>#REF!</v>
      </c>
      <c r="I911" s="6" t="e">
        <f>Forecast!#REF!+Forecast!#REF!*'Error Factor for last day'!#REF!</f>
        <v>#REF!</v>
      </c>
      <c r="J911" s="6" t="e">
        <f>Forecast!#REF!+Forecast!#REF!*'Error Factor for last day'!#REF!</f>
        <v>#REF!</v>
      </c>
      <c r="K911" s="6" t="e">
        <f>Forecast!#REF!+Forecast!#REF!*'Error Factor for last day'!#REF!</f>
        <v>#REF!</v>
      </c>
      <c r="L911" s="6" t="e">
        <f>Forecast!#REF!+Forecast!#REF!*'Error Factor for last day'!#REF!</f>
        <v>#REF!</v>
      </c>
      <c r="M911" s="6" t="e">
        <f>Forecast!#REF!+Forecast!#REF!*'Error Factor for last day'!#REF!</f>
        <v>#REF!</v>
      </c>
      <c r="N911" s="6" t="e">
        <f>Forecast!#REF!+Forecast!#REF!*'Error Factor for last day'!#REF!</f>
        <v>#REF!</v>
      </c>
      <c r="O911" s="6" t="e">
        <f>Forecast!#REF!+Forecast!#REF!*'Error Factor for last day'!#REF!</f>
        <v>#REF!</v>
      </c>
      <c r="P911" s="6" t="e">
        <f>Forecast!#REF!+Forecast!#REF!*'Error Factor for last day'!#REF!</f>
        <v>#REF!</v>
      </c>
      <c r="Q911" s="6" t="e">
        <f>Forecast!#REF!+Forecast!#REF!*'Error Factor for last day'!#REF!</f>
        <v>#REF!</v>
      </c>
      <c r="R911" s="6" t="e">
        <f>Forecast!#REF!+Forecast!#REF!*'Error Factor for last day'!#REF!</f>
        <v>#REF!</v>
      </c>
      <c r="S911" s="6" t="e">
        <f>Forecast!#REF!+Forecast!#REF!*'Error Factor for last day'!#REF!</f>
        <v>#REF!</v>
      </c>
      <c r="T911" s="6" t="e">
        <f>Forecast!#REF!+Forecast!#REF!*'Error Factor for last day'!#REF!</f>
        <v>#REF!</v>
      </c>
      <c r="U911" s="6" t="e">
        <f>Forecast!#REF!+Forecast!#REF!*'Error Factor for last day'!#REF!</f>
        <v>#REF!</v>
      </c>
      <c r="V911" s="6" t="e">
        <f>Forecast!#REF!+Forecast!#REF!*'Error Factor for last day'!#REF!</f>
        <v>#REF!</v>
      </c>
      <c r="W911" s="6" t="e">
        <f>Forecast!#REF!+Forecast!#REF!*'Error Factor for last day'!#REF!</f>
        <v>#REF!</v>
      </c>
      <c r="X911" s="6" t="e">
        <f>Forecast!#REF!+Forecast!#REF!*'Error Factor for last day'!#REF!</f>
        <v>#REF!</v>
      </c>
      <c r="Y911" s="6" t="e">
        <f>Forecast!#REF!+Forecast!#REF!*'Error Factor for last day'!#REF!</f>
        <v>#REF!</v>
      </c>
      <c r="Z911" s="6" t="e">
        <f>Forecast!#REF!+Forecast!#REF!*'Error Factor for last day'!#REF!</f>
        <v>#REF!</v>
      </c>
      <c r="AA911" s="6" t="e">
        <f>Forecast!#REF!+Forecast!#REF!*'Error Factor for last day'!#REF!</f>
        <v>#REF!</v>
      </c>
      <c r="AB911" s="6" t="e">
        <f>Forecast!#REF!+Forecast!#REF!*'Error Factor for last day'!#REF!</f>
        <v>#REF!</v>
      </c>
      <c r="AC911" s="6" t="e">
        <f>Forecast!#REF!+Forecast!#REF!*'Error Factor for last day'!#REF!</f>
        <v>#REF!</v>
      </c>
      <c r="AD911" s="6" t="e">
        <f>Forecast!#REF!+Forecast!#REF!*'Error Factor for last day'!#REF!</f>
        <v>#REF!</v>
      </c>
      <c r="AE911" s="6" t="e">
        <f>Forecast!#REF!+Forecast!#REF!*'Error Factor for last day'!#REF!</f>
        <v>#REF!</v>
      </c>
      <c r="AF911" s="6" t="e">
        <f>Forecast!#REF!+Forecast!#REF!*'Error Factor for last day'!#REF!</f>
        <v>#REF!</v>
      </c>
      <c r="AG911" s="6" t="e">
        <f>Forecast!#REF!+Forecast!#REF!*'Error Factor for last day'!#REF!</f>
        <v>#REF!</v>
      </c>
    </row>
    <row r="912" spans="1:33" hidden="1" x14ac:dyDescent="0.25">
      <c r="A912" s="2">
        <v>42232.630555555559</v>
      </c>
      <c r="B912" s="6" t="e">
        <f>Forecast!#REF!+Forecast!#REF!*'Error Factor for last day'!#REF!</f>
        <v>#REF!</v>
      </c>
      <c r="C912" s="6" t="e">
        <f>Forecast!#REF!+Forecast!#REF!*'Error Factor for last day'!#REF!</f>
        <v>#REF!</v>
      </c>
      <c r="D912" s="6" t="e">
        <f>Forecast!#REF!+Forecast!#REF!*'Error Factor for last day'!#REF!</f>
        <v>#REF!</v>
      </c>
      <c r="E912" s="6" t="e">
        <f>Forecast!#REF!+Forecast!#REF!*'Error Factor for last day'!#REF!</f>
        <v>#REF!</v>
      </c>
      <c r="F912" s="6" t="e">
        <f>Forecast!#REF!+Forecast!#REF!*'Error Factor for last day'!#REF!</f>
        <v>#REF!</v>
      </c>
      <c r="G912" s="6" t="e">
        <f>Forecast!#REF!+Forecast!#REF!*'Error Factor for last day'!#REF!</f>
        <v>#REF!</v>
      </c>
      <c r="H912" s="6" t="e">
        <f>Forecast!#REF!+Forecast!#REF!*'Error Factor for last day'!#REF!</f>
        <v>#REF!</v>
      </c>
      <c r="I912" s="6" t="e">
        <f>Forecast!#REF!+Forecast!#REF!*'Error Factor for last day'!#REF!</f>
        <v>#REF!</v>
      </c>
      <c r="J912" s="6" t="e">
        <f>Forecast!#REF!+Forecast!#REF!*'Error Factor for last day'!#REF!</f>
        <v>#REF!</v>
      </c>
      <c r="K912" s="6" t="e">
        <f>Forecast!#REF!+Forecast!#REF!*'Error Factor for last day'!#REF!</f>
        <v>#REF!</v>
      </c>
      <c r="L912" s="6" t="e">
        <f>Forecast!#REF!+Forecast!#REF!*'Error Factor for last day'!#REF!</f>
        <v>#REF!</v>
      </c>
      <c r="M912" s="6" t="e">
        <f>Forecast!#REF!+Forecast!#REF!*'Error Factor for last day'!#REF!</f>
        <v>#REF!</v>
      </c>
      <c r="N912" s="6" t="e">
        <f>Forecast!#REF!+Forecast!#REF!*'Error Factor for last day'!#REF!</f>
        <v>#REF!</v>
      </c>
      <c r="O912" s="6" t="e">
        <f>Forecast!#REF!+Forecast!#REF!*'Error Factor for last day'!#REF!</f>
        <v>#REF!</v>
      </c>
      <c r="P912" s="6" t="e">
        <f>Forecast!#REF!+Forecast!#REF!*'Error Factor for last day'!#REF!</f>
        <v>#REF!</v>
      </c>
      <c r="Q912" s="6" t="e">
        <f>Forecast!#REF!+Forecast!#REF!*'Error Factor for last day'!#REF!</f>
        <v>#REF!</v>
      </c>
      <c r="R912" s="6" t="e">
        <f>Forecast!#REF!+Forecast!#REF!*'Error Factor for last day'!#REF!</f>
        <v>#REF!</v>
      </c>
      <c r="S912" s="6" t="e">
        <f>Forecast!#REF!+Forecast!#REF!*'Error Factor for last day'!#REF!</f>
        <v>#REF!</v>
      </c>
      <c r="T912" s="6" t="e">
        <f>Forecast!#REF!+Forecast!#REF!*'Error Factor for last day'!#REF!</f>
        <v>#REF!</v>
      </c>
      <c r="U912" s="6" t="e">
        <f>Forecast!#REF!+Forecast!#REF!*'Error Factor for last day'!#REF!</f>
        <v>#REF!</v>
      </c>
      <c r="V912" s="6" t="e">
        <f>Forecast!#REF!+Forecast!#REF!*'Error Factor for last day'!#REF!</f>
        <v>#REF!</v>
      </c>
      <c r="W912" s="6" t="e">
        <f>Forecast!#REF!+Forecast!#REF!*'Error Factor for last day'!#REF!</f>
        <v>#REF!</v>
      </c>
      <c r="X912" s="6" t="e">
        <f>Forecast!#REF!+Forecast!#REF!*'Error Factor for last day'!#REF!</f>
        <v>#REF!</v>
      </c>
      <c r="Y912" s="6" t="e">
        <f>Forecast!#REF!+Forecast!#REF!*'Error Factor for last day'!#REF!</f>
        <v>#REF!</v>
      </c>
      <c r="Z912" s="6" t="e">
        <f>Forecast!#REF!+Forecast!#REF!*'Error Factor for last day'!#REF!</f>
        <v>#REF!</v>
      </c>
      <c r="AA912" s="6" t="e">
        <f>Forecast!#REF!+Forecast!#REF!*'Error Factor for last day'!#REF!</f>
        <v>#REF!</v>
      </c>
      <c r="AB912" s="6" t="e">
        <f>Forecast!#REF!+Forecast!#REF!*'Error Factor for last day'!#REF!</f>
        <v>#REF!</v>
      </c>
      <c r="AC912" s="6" t="e">
        <f>Forecast!#REF!+Forecast!#REF!*'Error Factor for last day'!#REF!</f>
        <v>#REF!</v>
      </c>
      <c r="AD912" s="6" t="e">
        <f>Forecast!#REF!+Forecast!#REF!*'Error Factor for last day'!#REF!</f>
        <v>#REF!</v>
      </c>
      <c r="AE912" s="6" t="e">
        <f>Forecast!#REF!+Forecast!#REF!*'Error Factor for last day'!#REF!</f>
        <v>#REF!</v>
      </c>
      <c r="AF912" s="6" t="e">
        <f>Forecast!#REF!+Forecast!#REF!*'Error Factor for last day'!#REF!</f>
        <v>#REF!</v>
      </c>
      <c r="AG912" s="6" t="e">
        <f>Forecast!#REF!+Forecast!#REF!*'Error Factor for last day'!#REF!</f>
        <v>#REF!</v>
      </c>
    </row>
    <row r="913" spans="1:33" hidden="1" x14ac:dyDescent="0.25">
      <c r="A913" s="2">
        <v>42232.631249999999</v>
      </c>
      <c r="B913" s="6" t="e">
        <f>Forecast!#REF!+Forecast!#REF!*'Error Factor for last day'!#REF!</f>
        <v>#REF!</v>
      </c>
      <c r="C913" s="6" t="e">
        <f>Forecast!#REF!+Forecast!#REF!*'Error Factor for last day'!#REF!</f>
        <v>#REF!</v>
      </c>
      <c r="D913" s="6" t="e">
        <f>Forecast!#REF!+Forecast!#REF!*'Error Factor for last day'!#REF!</f>
        <v>#REF!</v>
      </c>
      <c r="E913" s="6" t="e">
        <f>Forecast!#REF!+Forecast!#REF!*'Error Factor for last day'!#REF!</f>
        <v>#REF!</v>
      </c>
      <c r="F913" s="6" t="e">
        <f>Forecast!#REF!+Forecast!#REF!*'Error Factor for last day'!#REF!</f>
        <v>#REF!</v>
      </c>
      <c r="G913" s="6" t="e">
        <f>Forecast!#REF!+Forecast!#REF!*'Error Factor for last day'!#REF!</f>
        <v>#REF!</v>
      </c>
      <c r="H913" s="6" t="e">
        <f>Forecast!#REF!+Forecast!#REF!*'Error Factor for last day'!#REF!</f>
        <v>#REF!</v>
      </c>
      <c r="I913" s="6" t="e">
        <f>Forecast!#REF!+Forecast!#REF!*'Error Factor for last day'!#REF!</f>
        <v>#REF!</v>
      </c>
      <c r="J913" s="6" t="e">
        <f>Forecast!#REF!+Forecast!#REF!*'Error Factor for last day'!#REF!</f>
        <v>#REF!</v>
      </c>
      <c r="K913" s="6" t="e">
        <f>Forecast!#REF!+Forecast!#REF!*'Error Factor for last day'!#REF!</f>
        <v>#REF!</v>
      </c>
      <c r="L913" s="6" t="e">
        <f>Forecast!#REF!+Forecast!#REF!*'Error Factor for last day'!#REF!</f>
        <v>#REF!</v>
      </c>
      <c r="M913" s="6" t="e">
        <f>Forecast!#REF!+Forecast!#REF!*'Error Factor for last day'!#REF!</f>
        <v>#REF!</v>
      </c>
      <c r="N913" s="6" t="e">
        <f>Forecast!#REF!+Forecast!#REF!*'Error Factor for last day'!#REF!</f>
        <v>#REF!</v>
      </c>
      <c r="O913" s="6" t="e">
        <f>Forecast!#REF!+Forecast!#REF!*'Error Factor for last day'!#REF!</f>
        <v>#REF!</v>
      </c>
      <c r="P913" s="6" t="e">
        <f>Forecast!#REF!+Forecast!#REF!*'Error Factor for last day'!#REF!</f>
        <v>#REF!</v>
      </c>
      <c r="Q913" s="6" t="e">
        <f>Forecast!#REF!+Forecast!#REF!*'Error Factor for last day'!#REF!</f>
        <v>#REF!</v>
      </c>
      <c r="R913" s="6" t="e">
        <f>Forecast!#REF!+Forecast!#REF!*'Error Factor for last day'!#REF!</f>
        <v>#REF!</v>
      </c>
      <c r="S913" s="6" t="e">
        <f>Forecast!#REF!+Forecast!#REF!*'Error Factor for last day'!#REF!</f>
        <v>#REF!</v>
      </c>
      <c r="T913" s="6" t="e">
        <f>Forecast!#REF!+Forecast!#REF!*'Error Factor for last day'!#REF!</f>
        <v>#REF!</v>
      </c>
      <c r="U913" s="6" t="e">
        <f>Forecast!#REF!+Forecast!#REF!*'Error Factor for last day'!#REF!</f>
        <v>#REF!</v>
      </c>
      <c r="V913" s="6" t="e">
        <f>Forecast!#REF!+Forecast!#REF!*'Error Factor for last day'!#REF!</f>
        <v>#REF!</v>
      </c>
      <c r="W913" s="6" t="e">
        <f>Forecast!#REF!+Forecast!#REF!*'Error Factor for last day'!#REF!</f>
        <v>#REF!</v>
      </c>
      <c r="X913" s="6" t="e">
        <f>Forecast!#REF!+Forecast!#REF!*'Error Factor for last day'!#REF!</f>
        <v>#REF!</v>
      </c>
      <c r="Y913" s="6" t="e">
        <f>Forecast!#REF!+Forecast!#REF!*'Error Factor for last day'!#REF!</f>
        <v>#REF!</v>
      </c>
      <c r="Z913" s="6" t="e">
        <f>Forecast!#REF!+Forecast!#REF!*'Error Factor for last day'!#REF!</f>
        <v>#REF!</v>
      </c>
      <c r="AA913" s="6" t="e">
        <f>Forecast!#REF!+Forecast!#REF!*'Error Factor for last day'!#REF!</f>
        <v>#REF!</v>
      </c>
      <c r="AB913" s="6" t="e">
        <f>Forecast!#REF!+Forecast!#REF!*'Error Factor for last day'!#REF!</f>
        <v>#REF!</v>
      </c>
      <c r="AC913" s="6" t="e">
        <f>Forecast!#REF!+Forecast!#REF!*'Error Factor for last day'!#REF!</f>
        <v>#REF!</v>
      </c>
      <c r="AD913" s="6" t="e">
        <f>Forecast!#REF!+Forecast!#REF!*'Error Factor for last day'!#REF!</f>
        <v>#REF!</v>
      </c>
      <c r="AE913" s="6" t="e">
        <f>Forecast!#REF!+Forecast!#REF!*'Error Factor for last day'!#REF!</f>
        <v>#REF!</v>
      </c>
      <c r="AF913" s="6" t="e">
        <f>Forecast!#REF!+Forecast!#REF!*'Error Factor for last day'!#REF!</f>
        <v>#REF!</v>
      </c>
      <c r="AG913" s="6" t="e">
        <f>Forecast!#REF!+Forecast!#REF!*'Error Factor for last day'!#REF!</f>
        <v>#REF!</v>
      </c>
    </row>
    <row r="914" spans="1:33" hidden="1" x14ac:dyDescent="0.25">
      <c r="A914" s="2">
        <v>42232.631944444445</v>
      </c>
      <c r="B914" s="6" t="e">
        <f>Forecast!#REF!+Forecast!#REF!*'Error Factor for last day'!#REF!</f>
        <v>#REF!</v>
      </c>
      <c r="C914" s="6" t="e">
        <f>Forecast!#REF!+Forecast!#REF!*'Error Factor for last day'!#REF!</f>
        <v>#REF!</v>
      </c>
      <c r="D914" s="6" t="e">
        <f>Forecast!#REF!+Forecast!#REF!*'Error Factor for last day'!#REF!</f>
        <v>#REF!</v>
      </c>
      <c r="E914" s="6" t="e">
        <f>Forecast!#REF!+Forecast!#REF!*'Error Factor for last day'!#REF!</f>
        <v>#REF!</v>
      </c>
      <c r="F914" s="6" t="e">
        <f>Forecast!#REF!+Forecast!#REF!*'Error Factor for last day'!#REF!</f>
        <v>#REF!</v>
      </c>
      <c r="G914" s="6" t="e">
        <f>Forecast!#REF!+Forecast!#REF!*'Error Factor for last day'!#REF!</f>
        <v>#REF!</v>
      </c>
      <c r="H914" s="6" t="e">
        <f>Forecast!#REF!+Forecast!#REF!*'Error Factor for last day'!#REF!</f>
        <v>#REF!</v>
      </c>
      <c r="I914" s="6" t="e">
        <f>Forecast!#REF!+Forecast!#REF!*'Error Factor for last day'!#REF!</f>
        <v>#REF!</v>
      </c>
      <c r="J914" s="6" t="e">
        <f>Forecast!#REF!+Forecast!#REF!*'Error Factor for last day'!#REF!</f>
        <v>#REF!</v>
      </c>
      <c r="K914" s="6" t="e">
        <f>Forecast!#REF!+Forecast!#REF!*'Error Factor for last day'!#REF!</f>
        <v>#REF!</v>
      </c>
      <c r="L914" s="6" t="e">
        <f>Forecast!#REF!+Forecast!#REF!*'Error Factor for last day'!#REF!</f>
        <v>#REF!</v>
      </c>
      <c r="M914" s="6" t="e">
        <f>Forecast!#REF!+Forecast!#REF!*'Error Factor for last day'!#REF!</f>
        <v>#REF!</v>
      </c>
      <c r="N914" s="6" t="e">
        <f>Forecast!#REF!+Forecast!#REF!*'Error Factor for last day'!#REF!</f>
        <v>#REF!</v>
      </c>
      <c r="O914" s="6" t="e">
        <f>Forecast!#REF!+Forecast!#REF!*'Error Factor for last day'!#REF!</f>
        <v>#REF!</v>
      </c>
      <c r="P914" s="6" t="e">
        <f>Forecast!#REF!+Forecast!#REF!*'Error Factor for last day'!#REF!</f>
        <v>#REF!</v>
      </c>
      <c r="Q914" s="6" t="e">
        <f>Forecast!#REF!+Forecast!#REF!*'Error Factor for last day'!#REF!</f>
        <v>#REF!</v>
      </c>
      <c r="R914" s="6" t="e">
        <f>Forecast!#REF!+Forecast!#REF!*'Error Factor for last day'!#REF!</f>
        <v>#REF!</v>
      </c>
      <c r="S914" s="6" t="e">
        <f>Forecast!#REF!+Forecast!#REF!*'Error Factor for last day'!#REF!</f>
        <v>#REF!</v>
      </c>
      <c r="T914" s="6" t="e">
        <f>Forecast!#REF!+Forecast!#REF!*'Error Factor for last day'!#REF!</f>
        <v>#REF!</v>
      </c>
      <c r="U914" s="6" t="e">
        <f>Forecast!#REF!+Forecast!#REF!*'Error Factor for last day'!#REF!</f>
        <v>#REF!</v>
      </c>
      <c r="V914" s="6" t="e">
        <f>Forecast!#REF!+Forecast!#REF!*'Error Factor for last day'!#REF!</f>
        <v>#REF!</v>
      </c>
      <c r="W914" s="6" t="e">
        <f>Forecast!#REF!+Forecast!#REF!*'Error Factor for last day'!#REF!</f>
        <v>#REF!</v>
      </c>
      <c r="X914" s="6" t="e">
        <f>Forecast!#REF!+Forecast!#REF!*'Error Factor for last day'!#REF!</f>
        <v>#REF!</v>
      </c>
      <c r="Y914" s="6" t="e">
        <f>Forecast!#REF!+Forecast!#REF!*'Error Factor for last day'!#REF!</f>
        <v>#REF!</v>
      </c>
      <c r="Z914" s="6" t="e">
        <f>Forecast!#REF!+Forecast!#REF!*'Error Factor for last day'!#REF!</f>
        <v>#REF!</v>
      </c>
      <c r="AA914" s="6" t="e">
        <f>Forecast!#REF!+Forecast!#REF!*'Error Factor for last day'!#REF!</f>
        <v>#REF!</v>
      </c>
      <c r="AB914" s="6" t="e">
        <f>Forecast!#REF!+Forecast!#REF!*'Error Factor for last day'!#REF!</f>
        <v>#REF!</v>
      </c>
      <c r="AC914" s="6" t="e">
        <f>Forecast!#REF!+Forecast!#REF!*'Error Factor for last day'!#REF!</f>
        <v>#REF!</v>
      </c>
      <c r="AD914" s="6" t="e">
        <f>Forecast!#REF!+Forecast!#REF!*'Error Factor for last day'!#REF!</f>
        <v>#REF!</v>
      </c>
      <c r="AE914" s="6" t="e">
        <f>Forecast!#REF!+Forecast!#REF!*'Error Factor for last day'!#REF!</f>
        <v>#REF!</v>
      </c>
      <c r="AF914" s="6" t="e">
        <f>Forecast!#REF!+Forecast!#REF!*'Error Factor for last day'!#REF!</f>
        <v>#REF!</v>
      </c>
      <c r="AG914" s="6" t="e">
        <f>Forecast!#REF!+Forecast!#REF!*'Error Factor for last day'!#REF!</f>
        <v>#REF!</v>
      </c>
    </row>
    <row r="915" spans="1:33" hidden="1" x14ac:dyDescent="0.25">
      <c r="A915" s="2">
        <v>42232.632638888892</v>
      </c>
      <c r="B915" s="6" t="e">
        <f>Forecast!#REF!+Forecast!#REF!*'Error Factor for last day'!#REF!</f>
        <v>#REF!</v>
      </c>
      <c r="C915" s="6" t="e">
        <f>Forecast!#REF!+Forecast!#REF!*'Error Factor for last day'!#REF!</f>
        <v>#REF!</v>
      </c>
      <c r="D915" s="6" t="e">
        <f>Forecast!#REF!+Forecast!#REF!*'Error Factor for last day'!#REF!</f>
        <v>#REF!</v>
      </c>
      <c r="E915" s="6" t="e">
        <f>Forecast!#REF!+Forecast!#REF!*'Error Factor for last day'!#REF!</f>
        <v>#REF!</v>
      </c>
      <c r="F915" s="6" t="e">
        <f>Forecast!#REF!+Forecast!#REF!*'Error Factor for last day'!#REF!</f>
        <v>#REF!</v>
      </c>
      <c r="G915" s="6" t="e">
        <f>Forecast!#REF!+Forecast!#REF!*'Error Factor for last day'!#REF!</f>
        <v>#REF!</v>
      </c>
      <c r="H915" s="6" t="e">
        <f>Forecast!#REF!+Forecast!#REF!*'Error Factor for last day'!#REF!</f>
        <v>#REF!</v>
      </c>
      <c r="I915" s="6" t="e">
        <f>Forecast!#REF!+Forecast!#REF!*'Error Factor for last day'!#REF!</f>
        <v>#REF!</v>
      </c>
      <c r="J915" s="6" t="e">
        <f>Forecast!#REF!+Forecast!#REF!*'Error Factor for last day'!#REF!</f>
        <v>#REF!</v>
      </c>
      <c r="K915" s="6" t="e">
        <f>Forecast!#REF!+Forecast!#REF!*'Error Factor for last day'!#REF!</f>
        <v>#REF!</v>
      </c>
      <c r="L915" s="6" t="e">
        <f>Forecast!#REF!+Forecast!#REF!*'Error Factor for last day'!#REF!</f>
        <v>#REF!</v>
      </c>
      <c r="M915" s="6" t="e">
        <f>Forecast!#REF!+Forecast!#REF!*'Error Factor for last day'!#REF!</f>
        <v>#REF!</v>
      </c>
      <c r="N915" s="6" t="e">
        <f>Forecast!#REF!+Forecast!#REF!*'Error Factor for last day'!#REF!</f>
        <v>#REF!</v>
      </c>
      <c r="O915" s="6" t="e">
        <f>Forecast!#REF!+Forecast!#REF!*'Error Factor for last day'!#REF!</f>
        <v>#REF!</v>
      </c>
      <c r="P915" s="6" t="e">
        <f>Forecast!#REF!+Forecast!#REF!*'Error Factor for last day'!#REF!</f>
        <v>#REF!</v>
      </c>
      <c r="Q915" s="6" t="e">
        <f>Forecast!#REF!+Forecast!#REF!*'Error Factor for last day'!#REF!</f>
        <v>#REF!</v>
      </c>
      <c r="R915" s="6" t="e">
        <f>Forecast!#REF!+Forecast!#REF!*'Error Factor for last day'!#REF!</f>
        <v>#REF!</v>
      </c>
      <c r="S915" s="6" t="e">
        <f>Forecast!#REF!+Forecast!#REF!*'Error Factor for last day'!#REF!</f>
        <v>#REF!</v>
      </c>
      <c r="T915" s="6" t="e">
        <f>Forecast!#REF!+Forecast!#REF!*'Error Factor for last day'!#REF!</f>
        <v>#REF!</v>
      </c>
      <c r="U915" s="6" t="e">
        <f>Forecast!#REF!+Forecast!#REF!*'Error Factor for last day'!#REF!</f>
        <v>#REF!</v>
      </c>
      <c r="V915" s="6" t="e">
        <f>Forecast!#REF!+Forecast!#REF!*'Error Factor for last day'!#REF!</f>
        <v>#REF!</v>
      </c>
      <c r="W915" s="6" t="e">
        <f>Forecast!#REF!+Forecast!#REF!*'Error Factor for last day'!#REF!</f>
        <v>#REF!</v>
      </c>
      <c r="X915" s="6" t="e">
        <f>Forecast!#REF!+Forecast!#REF!*'Error Factor for last day'!#REF!</f>
        <v>#REF!</v>
      </c>
      <c r="Y915" s="6" t="e">
        <f>Forecast!#REF!+Forecast!#REF!*'Error Factor for last day'!#REF!</f>
        <v>#REF!</v>
      </c>
      <c r="Z915" s="6" t="e">
        <f>Forecast!#REF!+Forecast!#REF!*'Error Factor for last day'!#REF!</f>
        <v>#REF!</v>
      </c>
      <c r="AA915" s="6" t="e">
        <f>Forecast!#REF!+Forecast!#REF!*'Error Factor for last day'!#REF!</f>
        <v>#REF!</v>
      </c>
      <c r="AB915" s="6" t="e">
        <f>Forecast!#REF!+Forecast!#REF!*'Error Factor for last day'!#REF!</f>
        <v>#REF!</v>
      </c>
      <c r="AC915" s="6" t="e">
        <f>Forecast!#REF!+Forecast!#REF!*'Error Factor for last day'!#REF!</f>
        <v>#REF!</v>
      </c>
      <c r="AD915" s="6" t="e">
        <f>Forecast!#REF!+Forecast!#REF!*'Error Factor for last day'!#REF!</f>
        <v>#REF!</v>
      </c>
      <c r="AE915" s="6" t="e">
        <f>Forecast!#REF!+Forecast!#REF!*'Error Factor for last day'!#REF!</f>
        <v>#REF!</v>
      </c>
      <c r="AF915" s="6" t="e">
        <f>Forecast!#REF!+Forecast!#REF!*'Error Factor for last day'!#REF!</f>
        <v>#REF!</v>
      </c>
      <c r="AG915" s="6" t="e">
        <f>Forecast!#REF!+Forecast!#REF!*'Error Factor for last day'!#REF!</f>
        <v>#REF!</v>
      </c>
    </row>
    <row r="916" spans="1:33" hidden="1" x14ac:dyDescent="0.25">
      <c r="A916" s="2">
        <v>42232.633333333331</v>
      </c>
      <c r="B916" s="6" t="e">
        <f>Forecast!#REF!+Forecast!#REF!*'Error Factor for last day'!#REF!</f>
        <v>#REF!</v>
      </c>
      <c r="C916" s="6" t="e">
        <f>Forecast!#REF!+Forecast!#REF!*'Error Factor for last day'!#REF!</f>
        <v>#REF!</v>
      </c>
      <c r="D916" s="6" t="e">
        <f>Forecast!#REF!+Forecast!#REF!*'Error Factor for last day'!#REF!</f>
        <v>#REF!</v>
      </c>
      <c r="E916" s="6" t="e">
        <f>Forecast!#REF!+Forecast!#REF!*'Error Factor for last day'!#REF!</f>
        <v>#REF!</v>
      </c>
      <c r="F916" s="6" t="e">
        <f>Forecast!#REF!+Forecast!#REF!*'Error Factor for last day'!#REF!</f>
        <v>#REF!</v>
      </c>
      <c r="G916" s="6" t="e">
        <f>Forecast!#REF!+Forecast!#REF!*'Error Factor for last day'!#REF!</f>
        <v>#REF!</v>
      </c>
      <c r="H916" s="6" t="e">
        <f>Forecast!#REF!+Forecast!#REF!*'Error Factor for last day'!#REF!</f>
        <v>#REF!</v>
      </c>
      <c r="I916" s="6" t="e">
        <f>Forecast!#REF!+Forecast!#REF!*'Error Factor for last day'!#REF!</f>
        <v>#REF!</v>
      </c>
      <c r="J916" s="6" t="e">
        <f>Forecast!#REF!+Forecast!#REF!*'Error Factor for last day'!#REF!</f>
        <v>#REF!</v>
      </c>
      <c r="K916" s="6" t="e">
        <f>Forecast!#REF!+Forecast!#REF!*'Error Factor for last day'!#REF!</f>
        <v>#REF!</v>
      </c>
      <c r="L916" s="6" t="e">
        <f>Forecast!#REF!+Forecast!#REF!*'Error Factor for last day'!#REF!</f>
        <v>#REF!</v>
      </c>
      <c r="M916" s="6" t="e">
        <f>Forecast!#REF!+Forecast!#REF!*'Error Factor for last day'!#REF!</f>
        <v>#REF!</v>
      </c>
      <c r="N916" s="6" t="e">
        <f>Forecast!#REF!+Forecast!#REF!*'Error Factor for last day'!#REF!</f>
        <v>#REF!</v>
      </c>
      <c r="O916" s="6" t="e">
        <f>Forecast!#REF!+Forecast!#REF!*'Error Factor for last day'!#REF!</f>
        <v>#REF!</v>
      </c>
      <c r="P916" s="6" t="e">
        <f>Forecast!#REF!+Forecast!#REF!*'Error Factor for last day'!#REF!</f>
        <v>#REF!</v>
      </c>
      <c r="Q916" s="6" t="e">
        <f>Forecast!#REF!+Forecast!#REF!*'Error Factor for last day'!#REF!</f>
        <v>#REF!</v>
      </c>
      <c r="R916" s="6" t="e">
        <f>Forecast!#REF!+Forecast!#REF!*'Error Factor for last day'!#REF!</f>
        <v>#REF!</v>
      </c>
      <c r="S916" s="6" t="e">
        <f>Forecast!#REF!+Forecast!#REF!*'Error Factor for last day'!#REF!</f>
        <v>#REF!</v>
      </c>
      <c r="T916" s="6" t="e">
        <f>Forecast!#REF!+Forecast!#REF!*'Error Factor for last day'!#REF!</f>
        <v>#REF!</v>
      </c>
      <c r="U916" s="6" t="e">
        <f>Forecast!#REF!+Forecast!#REF!*'Error Factor for last day'!#REF!</f>
        <v>#REF!</v>
      </c>
      <c r="V916" s="6" t="e">
        <f>Forecast!#REF!+Forecast!#REF!*'Error Factor for last day'!#REF!</f>
        <v>#REF!</v>
      </c>
      <c r="W916" s="6" t="e">
        <f>Forecast!#REF!+Forecast!#REF!*'Error Factor for last day'!#REF!</f>
        <v>#REF!</v>
      </c>
      <c r="X916" s="6" t="e">
        <f>Forecast!#REF!+Forecast!#REF!*'Error Factor for last day'!#REF!</f>
        <v>#REF!</v>
      </c>
      <c r="Y916" s="6" t="e">
        <f>Forecast!#REF!+Forecast!#REF!*'Error Factor for last day'!#REF!</f>
        <v>#REF!</v>
      </c>
      <c r="Z916" s="6" t="e">
        <f>Forecast!#REF!+Forecast!#REF!*'Error Factor for last day'!#REF!</f>
        <v>#REF!</v>
      </c>
      <c r="AA916" s="6" t="e">
        <f>Forecast!#REF!+Forecast!#REF!*'Error Factor for last day'!#REF!</f>
        <v>#REF!</v>
      </c>
      <c r="AB916" s="6" t="e">
        <f>Forecast!#REF!+Forecast!#REF!*'Error Factor for last day'!#REF!</f>
        <v>#REF!</v>
      </c>
      <c r="AC916" s="6" t="e">
        <f>Forecast!#REF!+Forecast!#REF!*'Error Factor for last day'!#REF!</f>
        <v>#REF!</v>
      </c>
      <c r="AD916" s="6" t="e">
        <f>Forecast!#REF!+Forecast!#REF!*'Error Factor for last day'!#REF!</f>
        <v>#REF!</v>
      </c>
      <c r="AE916" s="6" t="e">
        <f>Forecast!#REF!+Forecast!#REF!*'Error Factor for last day'!#REF!</f>
        <v>#REF!</v>
      </c>
      <c r="AF916" s="6" t="e">
        <f>Forecast!#REF!+Forecast!#REF!*'Error Factor for last day'!#REF!</f>
        <v>#REF!</v>
      </c>
      <c r="AG916" s="6" t="e">
        <f>Forecast!#REF!+Forecast!#REF!*'Error Factor for last day'!#REF!</f>
        <v>#REF!</v>
      </c>
    </row>
    <row r="917" spans="1:33" hidden="1" x14ac:dyDescent="0.25">
      <c r="A917" s="2">
        <v>42232.634027777778</v>
      </c>
      <c r="B917" s="6" t="e">
        <f>Forecast!#REF!+Forecast!#REF!*'Error Factor for last day'!#REF!</f>
        <v>#REF!</v>
      </c>
      <c r="C917" s="6" t="e">
        <f>Forecast!#REF!+Forecast!#REF!*'Error Factor for last day'!#REF!</f>
        <v>#REF!</v>
      </c>
      <c r="D917" s="6" t="e">
        <f>Forecast!#REF!+Forecast!#REF!*'Error Factor for last day'!#REF!</f>
        <v>#REF!</v>
      </c>
      <c r="E917" s="6" t="e">
        <f>Forecast!#REF!+Forecast!#REF!*'Error Factor for last day'!#REF!</f>
        <v>#REF!</v>
      </c>
      <c r="F917" s="6" t="e">
        <f>Forecast!#REF!+Forecast!#REF!*'Error Factor for last day'!#REF!</f>
        <v>#REF!</v>
      </c>
      <c r="G917" s="6" t="e">
        <f>Forecast!#REF!+Forecast!#REF!*'Error Factor for last day'!#REF!</f>
        <v>#REF!</v>
      </c>
      <c r="H917" s="6" t="e">
        <f>Forecast!#REF!+Forecast!#REF!*'Error Factor for last day'!#REF!</f>
        <v>#REF!</v>
      </c>
      <c r="I917" s="6" t="e">
        <f>Forecast!#REF!+Forecast!#REF!*'Error Factor for last day'!#REF!</f>
        <v>#REF!</v>
      </c>
      <c r="J917" s="6" t="e">
        <f>Forecast!#REF!+Forecast!#REF!*'Error Factor for last day'!#REF!</f>
        <v>#REF!</v>
      </c>
      <c r="K917" s="6" t="e">
        <f>Forecast!#REF!+Forecast!#REF!*'Error Factor for last day'!#REF!</f>
        <v>#REF!</v>
      </c>
      <c r="L917" s="6" t="e">
        <f>Forecast!#REF!+Forecast!#REF!*'Error Factor for last day'!#REF!</f>
        <v>#REF!</v>
      </c>
      <c r="M917" s="6" t="e">
        <f>Forecast!#REF!+Forecast!#REF!*'Error Factor for last day'!#REF!</f>
        <v>#REF!</v>
      </c>
      <c r="N917" s="6" t="e">
        <f>Forecast!#REF!+Forecast!#REF!*'Error Factor for last day'!#REF!</f>
        <v>#REF!</v>
      </c>
      <c r="O917" s="6" t="e">
        <f>Forecast!#REF!+Forecast!#REF!*'Error Factor for last day'!#REF!</f>
        <v>#REF!</v>
      </c>
      <c r="P917" s="6" t="e">
        <f>Forecast!#REF!+Forecast!#REF!*'Error Factor for last day'!#REF!</f>
        <v>#REF!</v>
      </c>
      <c r="Q917" s="6" t="e">
        <f>Forecast!#REF!+Forecast!#REF!*'Error Factor for last day'!#REF!</f>
        <v>#REF!</v>
      </c>
      <c r="R917" s="6" t="e">
        <f>Forecast!#REF!+Forecast!#REF!*'Error Factor for last day'!#REF!</f>
        <v>#REF!</v>
      </c>
      <c r="S917" s="6" t="e">
        <f>Forecast!#REF!+Forecast!#REF!*'Error Factor for last day'!#REF!</f>
        <v>#REF!</v>
      </c>
      <c r="T917" s="6" t="e">
        <f>Forecast!#REF!+Forecast!#REF!*'Error Factor for last day'!#REF!</f>
        <v>#REF!</v>
      </c>
      <c r="U917" s="6" t="e">
        <f>Forecast!#REF!+Forecast!#REF!*'Error Factor for last day'!#REF!</f>
        <v>#REF!</v>
      </c>
      <c r="V917" s="6" t="e">
        <f>Forecast!#REF!+Forecast!#REF!*'Error Factor for last day'!#REF!</f>
        <v>#REF!</v>
      </c>
      <c r="W917" s="6" t="e">
        <f>Forecast!#REF!+Forecast!#REF!*'Error Factor for last day'!#REF!</f>
        <v>#REF!</v>
      </c>
      <c r="X917" s="6" t="e">
        <f>Forecast!#REF!+Forecast!#REF!*'Error Factor for last day'!#REF!</f>
        <v>#REF!</v>
      </c>
      <c r="Y917" s="6" t="e">
        <f>Forecast!#REF!+Forecast!#REF!*'Error Factor for last day'!#REF!</f>
        <v>#REF!</v>
      </c>
      <c r="Z917" s="6" t="e">
        <f>Forecast!#REF!+Forecast!#REF!*'Error Factor for last day'!#REF!</f>
        <v>#REF!</v>
      </c>
      <c r="AA917" s="6" t="e">
        <f>Forecast!#REF!+Forecast!#REF!*'Error Factor for last day'!#REF!</f>
        <v>#REF!</v>
      </c>
      <c r="AB917" s="6" t="e">
        <f>Forecast!#REF!+Forecast!#REF!*'Error Factor for last day'!#REF!</f>
        <v>#REF!</v>
      </c>
      <c r="AC917" s="6" t="e">
        <f>Forecast!#REF!+Forecast!#REF!*'Error Factor for last day'!#REF!</f>
        <v>#REF!</v>
      </c>
      <c r="AD917" s="6" t="e">
        <f>Forecast!#REF!+Forecast!#REF!*'Error Factor for last day'!#REF!</f>
        <v>#REF!</v>
      </c>
      <c r="AE917" s="6" t="e">
        <f>Forecast!#REF!+Forecast!#REF!*'Error Factor for last day'!#REF!</f>
        <v>#REF!</v>
      </c>
      <c r="AF917" s="6" t="e">
        <f>Forecast!#REF!+Forecast!#REF!*'Error Factor for last day'!#REF!</f>
        <v>#REF!</v>
      </c>
      <c r="AG917" s="6" t="e">
        <f>Forecast!#REF!+Forecast!#REF!*'Error Factor for last day'!#REF!</f>
        <v>#REF!</v>
      </c>
    </row>
    <row r="918" spans="1:33" hidden="1" x14ac:dyDescent="0.25">
      <c r="A918" s="2">
        <v>42232.634722222225</v>
      </c>
      <c r="B918" s="6" t="e">
        <f>Forecast!#REF!+Forecast!#REF!*'Error Factor for last day'!#REF!</f>
        <v>#REF!</v>
      </c>
      <c r="C918" s="6" t="e">
        <f>Forecast!#REF!+Forecast!#REF!*'Error Factor for last day'!#REF!</f>
        <v>#REF!</v>
      </c>
      <c r="D918" s="6" t="e">
        <f>Forecast!#REF!+Forecast!#REF!*'Error Factor for last day'!#REF!</f>
        <v>#REF!</v>
      </c>
      <c r="E918" s="6" t="e">
        <f>Forecast!#REF!+Forecast!#REF!*'Error Factor for last day'!#REF!</f>
        <v>#REF!</v>
      </c>
      <c r="F918" s="6" t="e">
        <f>Forecast!#REF!+Forecast!#REF!*'Error Factor for last day'!#REF!</f>
        <v>#REF!</v>
      </c>
      <c r="G918" s="6" t="e">
        <f>Forecast!#REF!+Forecast!#REF!*'Error Factor for last day'!#REF!</f>
        <v>#REF!</v>
      </c>
      <c r="H918" s="6" t="e">
        <f>Forecast!#REF!+Forecast!#REF!*'Error Factor for last day'!#REF!</f>
        <v>#REF!</v>
      </c>
      <c r="I918" s="6" t="e">
        <f>Forecast!#REF!+Forecast!#REF!*'Error Factor for last day'!#REF!</f>
        <v>#REF!</v>
      </c>
      <c r="J918" s="6" t="e">
        <f>Forecast!#REF!+Forecast!#REF!*'Error Factor for last day'!#REF!</f>
        <v>#REF!</v>
      </c>
      <c r="K918" s="6" t="e">
        <f>Forecast!#REF!+Forecast!#REF!*'Error Factor for last day'!#REF!</f>
        <v>#REF!</v>
      </c>
      <c r="L918" s="6" t="e">
        <f>Forecast!#REF!+Forecast!#REF!*'Error Factor for last day'!#REF!</f>
        <v>#REF!</v>
      </c>
      <c r="M918" s="6" t="e">
        <f>Forecast!#REF!+Forecast!#REF!*'Error Factor for last day'!#REF!</f>
        <v>#REF!</v>
      </c>
      <c r="N918" s="6" t="e">
        <f>Forecast!#REF!+Forecast!#REF!*'Error Factor for last day'!#REF!</f>
        <v>#REF!</v>
      </c>
      <c r="O918" s="6" t="e">
        <f>Forecast!#REF!+Forecast!#REF!*'Error Factor for last day'!#REF!</f>
        <v>#REF!</v>
      </c>
      <c r="P918" s="6" t="e">
        <f>Forecast!#REF!+Forecast!#REF!*'Error Factor for last day'!#REF!</f>
        <v>#REF!</v>
      </c>
      <c r="Q918" s="6" t="e">
        <f>Forecast!#REF!+Forecast!#REF!*'Error Factor for last day'!#REF!</f>
        <v>#REF!</v>
      </c>
      <c r="R918" s="6" t="e">
        <f>Forecast!#REF!+Forecast!#REF!*'Error Factor for last day'!#REF!</f>
        <v>#REF!</v>
      </c>
      <c r="S918" s="6" t="e">
        <f>Forecast!#REF!+Forecast!#REF!*'Error Factor for last day'!#REF!</f>
        <v>#REF!</v>
      </c>
      <c r="T918" s="6" t="e">
        <f>Forecast!#REF!+Forecast!#REF!*'Error Factor for last day'!#REF!</f>
        <v>#REF!</v>
      </c>
      <c r="U918" s="6" t="e">
        <f>Forecast!#REF!+Forecast!#REF!*'Error Factor for last day'!#REF!</f>
        <v>#REF!</v>
      </c>
      <c r="V918" s="6" t="e">
        <f>Forecast!#REF!+Forecast!#REF!*'Error Factor for last day'!#REF!</f>
        <v>#REF!</v>
      </c>
      <c r="W918" s="6" t="e">
        <f>Forecast!#REF!+Forecast!#REF!*'Error Factor for last day'!#REF!</f>
        <v>#REF!</v>
      </c>
      <c r="X918" s="6" t="e">
        <f>Forecast!#REF!+Forecast!#REF!*'Error Factor for last day'!#REF!</f>
        <v>#REF!</v>
      </c>
      <c r="Y918" s="6" t="e">
        <f>Forecast!#REF!+Forecast!#REF!*'Error Factor for last day'!#REF!</f>
        <v>#REF!</v>
      </c>
      <c r="Z918" s="6" t="e">
        <f>Forecast!#REF!+Forecast!#REF!*'Error Factor for last day'!#REF!</f>
        <v>#REF!</v>
      </c>
      <c r="AA918" s="6" t="e">
        <f>Forecast!#REF!+Forecast!#REF!*'Error Factor for last day'!#REF!</f>
        <v>#REF!</v>
      </c>
      <c r="AB918" s="6" t="e">
        <f>Forecast!#REF!+Forecast!#REF!*'Error Factor for last day'!#REF!</f>
        <v>#REF!</v>
      </c>
      <c r="AC918" s="6" t="e">
        <f>Forecast!#REF!+Forecast!#REF!*'Error Factor for last day'!#REF!</f>
        <v>#REF!</v>
      </c>
      <c r="AD918" s="6" t="e">
        <f>Forecast!#REF!+Forecast!#REF!*'Error Factor for last day'!#REF!</f>
        <v>#REF!</v>
      </c>
      <c r="AE918" s="6" t="e">
        <f>Forecast!#REF!+Forecast!#REF!*'Error Factor for last day'!#REF!</f>
        <v>#REF!</v>
      </c>
      <c r="AF918" s="6" t="e">
        <f>Forecast!#REF!+Forecast!#REF!*'Error Factor for last day'!#REF!</f>
        <v>#REF!</v>
      </c>
      <c r="AG918" s="6" t="e">
        <f>Forecast!#REF!+Forecast!#REF!*'Error Factor for last day'!#REF!</f>
        <v>#REF!</v>
      </c>
    </row>
    <row r="919" spans="1:33" hidden="1" x14ac:dyDescent="0.25">
      <c r="A919" s="2">
        <v>42232.635416666664</v>
      </c>
      <c r="B919" s="6" t="e">
        <f>Forecast!#REF!+Forecast!#REF!*'Error Factor for last day'!#REF!</f>
        <v>#REF!</v>
      </c>
      <c r="C919" s="6" t="e">
        <f>Forecast!#REF!+Forecast!#REF!*'Error Factor for last day'!#REF!</f>
        <v>#REF!</v>
      </c>
      <c r="D919" s="6" t="e">
        <f>Forecast!#REF!+Forecast!#REF!*'Error Factor for last day'!#REF!</f>
        <v>#REF!</v>
      </c>
      <c r="E919" s="6" t="e">
        <f>Forecast!#REF!+Forecast!#REF!*'Error Factor for last day'!#REF!</f>
        <v>#REF!</v>
      </c>
      <c r="F919" s="6" t="e">
        <f>Forecast!#REF!+Forecast!#REF!*'Error Factor for last day'!#REF!</f>
        <v>#REF!</v>
      </c>
      <c r="G919" s="6" t="e">
        <f>Forecast!#REF!+Forecast!#REF!*'Error Factor for last day'!#REF!</f>
        <v>#REF!</v>
      </c>
      <c r="H919" s="6" t="e">
        <f>Forecast!#REF!+Forecast!#REF!*'Error Factor for last day'!#REF!</f>
        <v>#REF!</v>
      </c>
      <c r="I919" s="6" t="e">
        <f>Forecast!#REF!+Forecast!#REF!*'Error Factor for last day'!#REF!</f>
        <v>#REF!</v>
      </c>
      <c r="J919" s="6" t="e">
        <f>Forecast!#REF!+Forecast!#REF!*'Error Factor for last day'!#REF!</f>
        <v>#REF!</v>
      </c>
      <c r="K919" s="6" t="e">
        <f>Forecast!#REF!+Forecast!#REF!*'Error Factor for last day'!#REF!</f>
        <v>#REF!</v>
      </c>
      <c r="L919" s="6" t="e">
        <f>Forecast!#REF!+Forecast!#REF!*'Error Factor for last day'!#REF!</f>
        <v>#REF!</v>
      </c>
      <c r="M919" s="6" t="e">
        <f>Forecast!#REF!+Forecast!#REF!*'Error Factor for last day'!#REF!</f>
        <v>#REF!</v>
      </c>
      <c r="N919" s="6" t="e">
        <f>Forecast!#REF!+Forecast!#REF!*'Error Factor for last day'!#REF!</f>
        <v>#REF!</v>
      </c>
      <c r="O919" s="6" t="e">
        <f>Forecast!#REF!+Forecast!#REF!*'Error Factor for last day'!#REF!</f>
        <v>#REF!</v>
      </c>
      <c r="P919" s="6" t="e">
        <f>Forecast!#REF!+Forecast!#REF!*'Error Factor for last day'!#REF!</f>
        <v>#REF!</v>
      </c>
      <c r="Q919" s="6" t="e">
        <f>Forecast!#REF!+Forecast!#REF!*'Error Factor for last day'!#REF!</f>
        <v>#REF!</v>
      </c>
      <c r="R919" s="6" t="e">
        <f>Forecast!#REF!+Forecast!#REF!*'Error Factor for last day'!#REF!</f>
        <v>#REF!</v>
      </c>
      <c r="S919" s="6" t="e">
        <f>Forecast!#REF!+Forecast!#REF!*'Error Factor for last day'!#REF!</f>
        <v>#REF!</v>
      </c>
      <c r="T919" s="6" t="e">
        <f>Forecast!#REF!+Forecast!#REF!*'Error Factor for last day'!#REF!</f>
        <v>#REF!</v>
      </c>
      <c r="U919" s="6" t="e">
        <f>Forecast!#REF!+Forecast!#REF!*'Error Factor for last day'!#REF!</f>
        <v>#REF!</v>
      </c>
      <c r="V919" s="6" t="e">
        <f>Forecast!#REF!+Forecast!#REF!*'Error Factor for last day'!#REF!</f>
        <v>#REF!</v>
      </c>
      <c r="W919" s="6" t="e">
        <f>Forecast!#REF!+Forecast!#REF!*'Error Factor for last day'!#REF!</f>
        <v>#REF!</v>
      </c>
      <c r="X919" s="6" t="e">
        <f>Forecast!#REF!+Forecast!#REF!*'Error Factor for last day'!#REF!</f>
        <v>#REF!</v>
      </c>
      <c r="Y919" s="6" t="e">
        <f>Forecast!#REF!+Forecast!#REF!*'Error Factor for last day'!#REF!</f>
        <v>#REF!</v>
      </c>
      <c r="Z919" s="6" t="e">
        <f>Forecast!#REF!+Forecast!#REF!*'Error Factor for last day'!#REF!</f>
        <v>#REF!</v>
      </c>
      <c r="AA919" s="6" t="e">
        <f>Forecast!#REF!+Forecast!#REF!*'Error Factor for last day'!#REF!</f>
        <v>#REF!</v>
      </c>
      <c r="AB919" s="6" t="e">
        <f>Forecast!#REF!+Forecast!#REF!*'Error Factor for last day'!#REF!</f>
        <v>#REF!</v>
      </c>
      <c r="AC919" s="6" t="e">
        <f>Forecast!#REF!+Forecast!#REF!*'Error Factor for last day'!#REF!</f>
        <v>#REF!</v>
      </c>
      <c r="AD919" s="6" t="e">
        <f>Forecast!#REF!+Forecast!#REF!*'Error Factor for last day'!#REF!</f>
        <v>#REF!</v>
      </c>
      <c r="AE919" s="6" t="e">
        <f>Forecast!#REF!+Forecast!#REF!*'Error Factor for last day'!#REF!</f>
        <v>#REF!</v>
      </c>
      <c r="AF919" s="6" t="e">
        <f>Forecast!#REF!+Forecast!#REF!*'Error Factor for last day'!#REF!</f>
        <v>#REF!</v>
      </c>
      <c r="AG919" s="6" t="e">
        <f>Forecast!#REF!+Forecast!#REF!*'Error Factor for last day'!#REF!</f>
        <v>#REF!</v>
      </c>
    </row>
    <row r="920" spans="1:33" hidden="1" x14ac:dyDescent="0.25">
      <c r="A920" s="2">
        <v>42232.636111111111</v>
      </c>
      <c r="B920" s="6" t="e">
        <f>Forecast!#REF!+Forecast!#REF!*'Error Factor for last day'!#REF!</f>
        <v>#REF!</v>
      </c>
      <c r="C920" s="6" t="e">
        <f>Forecast!#REF!+Forecast!#REF!*'Error Factor for last day'!#REF!</f>
        <v>#REF!</v>
      </c>
      <c r="D920" s="6" t="e">
        <f>Forecast!#REF!+Forecast!#REF!*'Error Factor for last day'!#REF!</f>
        <v>#REF!</v>
      </c>
      <c r="E920" s="6" t="e">
        <f>Forecast!#REF!+Forecast!#REF!*'Error Factor for last day'!#REF!</f>
        <v>#REF!</v>
      </c>
      <c r="F920" s="6" t="e">
        <f>Forecast!#REF!+Forecast!#REF!*'Error Factor for last day'!#REF!</f>
        <v>#REF!</v>
      </c>
      <c r="G920" s="6" t="e">
        <f>Forecast!#REF!+Forecast!#REF!*'Error Factor for last day'!#REF!</f>
        <v>#REF!</v>
      </c>
      <c r="H920" s="6" t="e">
        <f>Forecast!#REF!+Forecast!#REF!*'Error Factor for last day'!#REF!</f>
        <v>#REF!</v>
      </c>
      <c r="I920" s="6" t="e">
        <f>Forecast!#REF!+Forecast!#REF!*'Error Factor for last day'!#REF!</f>
        <v>#REF!</v>
      </c>
      <c r="J920" s="6" t="e">
        <f>Forecast!#REF!+Forecast!#REF!*'Error Factor for last day'!#REF!</f>
        <v>#REF!</v>
      </c>
      <c r="K920" s="6" t="e">
        <f>Forecast!#REF!+Forecast!#REF!*'Error Factor for last day'!#REF!</f>
        <v>#REF!</v>
      </c>
      <c r="L920" s="6" t="e">
        <f>Forecast!#REF!+Forecast!#REF!*'Error Factor for last day'!#REF!</f>
        <v>#REF!</v>
      </c>
      <c r="M920" s="6" t="e">
        <f>Forecast!#REF!+Forecast!#REF!*'Error Factor for last day'!#REF!</f>
        <v>#REF!</v>
      </c>
      <c r="N920" s="6" t="e">
        <f>Forecast!#REF!+Forecast!#REF!*'Error Factor for last day'!#REF!</f>
        <v>#REF!</v>
      </c>
      <c r="O920" s="6" t="e">
        <f>Forecast!#REF!+Forecast!#REF!*'Error Factor for last day'!#REF!</f>
        <v>#REF!</v>
      </c>
      <c r="P920" s="6" t="e">
        <f>Forecast!#REF!+Forecast!#REF!*'Error Factor for last day'!#REF!</f>
        <v>#REF!</v>
      </c>
      <c r="Q920" s="6" t="e">
        <f>Forecast!#REF!+Forecast!#REF!*'Error Factor for last day'!#REF!</f>
        <v>#REF!</v>
      </c>
      <c r="R920" s="6" t="e">
        <f>Forecast!#REF!+Forecast!#REF!*'Error Factor for last day'!#REF!</f>
        <v>#REF!</v>
      </c>
      <c r="S920" s="6" t="e">
        <f>Forecast!#REF!+Forecast!#REF!*'Error Factor for last day'!#REF!</f>
        <v>#REF!</v>
      </c>
      <c r="T920" s="6" t="e">
        <f>Forecast!#REF!+Forecast!#REF!*'Error Factor for last day'!#REF!</f>
        <v>#REF!</v>
      </c>
      <c r="U920" s="6" t="e">
        <f>Forecast!#REF!+Forecast!#REF!*'Error Factor for last day'!#REF!</f>
        <v>#REF!</v>
      </c>
      <c r="V920" s="6" t="e">
        <f>Forecast!#REF!+Forecast!#REF!*'Error Factor for last day'!#REF!</f>
        <v>#REF!</v>
      </c>
      <c r="W920" s="6" t="e">
        <f>Forecast!#REF!+Forecast!#REF!*'Error Factor for last day'!#REF!</f>
        <v>#REF!</v>
      </c>
      <c r="X920" s="6" t="e">
        <f>Forecast!#REF!+Forecast!#REF!*'Error Factor for last day'!#REF!</f>
        <v>#REF!</v>
      </c>
      <c r="Y920" s="6" t="e">
        <f>Forecast!#REF!+Forecast!#REF!*'Error Factor for last day'!#REF!</f>
        <v>#REF!</v>
      </c>
      <c r="Z920" s="6" t="e">
        <f>Forecast!#REF!+Forecast!#REF!*'Error Factor for last day'!#REF!</f>
        <v>#REF!</v>
      </c>
      <c r="AA920" s="6" t="e">
        <f>Forecast!#REF!+Forecast!#REF!*'Error Factor for last day'!#REF!</f>
        <v>#REF!</v>
      </c>
      <c r="AB920" s="6" t="e">
        <f>Forecast!#REF!+Forecast!#REF!*'Error Factor for last day'!#REF!</f>
        <v>#REF!</v>
      </c>
      <c r="AC920" s="6" t="e">
        <f>Forecast!#REF!+Forecast!#REF!*'Error Factor for last day'!#REF!</f>
        <v>#REF!</v>
      </c>
      <c r="AD920" s="6" t="e">
        <f>Forecast!#REF!+Forecast!#REF!*'Error Factor for last day'!#REF!</f>
        <v>#REF!</v>
      </c>
      <c r="AE920" s="6" t="e">
        <f>Forecast!#REF!+Forecast!#REF!*'Error Factor for last day'!#REF!</f>
        <v>#REF!</v>
      </c>
      <c r="AF920" s="6" t="e">
        <f>Forecast!#REF!+Forecast!#REF!*'Error Factor for last day'!#REF!</f>
        <v>#REF!</v>
      </c>
      <c r="AG920" s="6" t="e">
        <f>Forecast!#REF!+Forecast!#REF!*'Error Factor for last day'!#REF!</f>
        <v>#REF!</v>
      </c>
    </row>
    <row r="921" spans="1:33" hidden="1" x14ac:dyDescent="0.25">
      <c r="A921" s="2">
        <v>42232.636805555558</v>
      </c>
      <c r="B921" s="6" t="e">
        <f>Forecast!#REF!+Forecast!#REF!*'Error Factor for last day'!#REF!</f>
        <v>#REF!</v>
      </c>
      <c r="C921" s="6" t="e">
        <f>Forecast!#REF!+Forecast!#REF!*'Error Factor for last day'!#REF!</f>
        <v>#REF!</v>
      </c>
      <c r="D921" s="6" t="e">
        <f>Forecast!#REF!+Forecast!#REF!*'Error Factor for last day'!#REF!</f>
        <v>#REF!</v>
      </c>
      <c r="E921" s="6" t="e">
        <f>Forecast!#REF!+Forecast!#REF!*'Error Factor for last day'!#REF!</f>
        <v>#REF!</v>
      </c>
      <c r="F921" s="6" t="e">
        <f>Forecast!#REF!+Forecast!#REF!*'Error Factor for last day'!#REF!</f>
        <v>#REF!</v>
      </c>
      <c r="G921" s="6" t="e">
        <f>Forecast!#REF!+Forecast!#REF!*'Error Factor for last day'!#REF!</f>
        <v>#REF!</v>
      </c>
      <c r="H921" s="6" t="e">
        <f>Forecast!#REF!+Forecast!#REF!*'Error Factor for last day'!#REF!</f>
        <v>#REF!</v>
      </c>
      <c r="I921" s="6" t="e">
        <f>Forecast!#REF!+Forecast!#REF!*'Error Factor for last day'!#REF!</f>
        <v>#REF!</v>
      </c>
      <c r="J921" s="6" t="e">
        <f>Forecast!#REF!+Forecast!#REF!*'Error Factor for last day'!#REF!</f>
        <v>#REF!</v>
      </c>
      <c r="K921" s="6" t="e">
        <f>Forecast!#REF!+Forecast!#REF!*'Error Factor for last day'!#REF!</f>
        <v>#REF!</v>
      </c>
      <c r="L921" s="6" t="e">
        <f>Forecast!#REF!+Forecast!#REF!*'Error Factor for last day'!#REF!</f>
        <v>#REF!</v>
      </c>
      <c r="M921" s="6" t="e">
        <f>Forecast!#REF!+Forecast!#REF!*'Error Factor for last day'!#REF!</f>
        <v>#REF!</v>
      </c>
      <c r="N921" s="6" t="e">
        <f>Forecast!#REF!+Forecast!#REF!*'Error Factor for last day'!#REF!</f>
        <v>#REF!</v>
      </c>
      <c r="O921" s="6" t="e">
        <f>Forecast!#REF!+Forecast!#REF!*'Error Factor for last day'!#REF!</f>
        <v>#REF!</v>
      </c>
      <c r="P921" s="6" t="e">
        <f>Forecast!#REF!+Forecast!#REF!*'Error Factor for last day'!#REF!</f>
        <v>#REF!</v>
      </c>
      <c r="Q921" s="6" t="e">
        <f>Forecast!#REF!+Forecast!#REF!*'Error Factor for last day'!#REF!</f>
        <v>#REF!</v>
      </c>
      <c r="R921" s="6" t="e">
        <f>Forecast!#REF!+Forecast!#REF!*'Error Factor for last day'!#REF!</f>
        <v>#REF!</v>
      </c>
      <c r="S921" s="6" t="e">
        <f>Forecast!#REF!+Forecast!#REF!*'Error Factor for last day'!#REF!</f>
        <v>#REF!</v>
      </c>
      <c r="T921" s="6" t="e">
        <f>Forecast!#REF!+Forecast!#REF!*'Error Factor for last day'!#REF!</f>
        <v>#REF!</v>
      </c>
      <c r="U921" s="6" t="e">
        <f>Forecast!#REF!+Forecast!#REF!*'Error Factor for last day'!#REF!</f>
        <v>#REF!</v>
      </c>
      <c r="V921" s="6" t="e">
        <f>Forecast!#REF!+Forecast!#REF!*'Error Factor for last day'!#REF!</f>
        <v>#REF!</v>
      </c>
      <c r="W921" s="6" t="e">
        <f>Forecast!#REF!+Forecast!#REF!*'Error Factor for last day'!#REF!</f>
        <v>#REF!</v>
      </c>
      <c r="X921" s="6" t="e">
        <f>Forecast!#REF!+Forecast!#REF!*'Error Factor for last day'!#REF!</f>
        <v>#REF!</v>
      </c>
      <c r="Y921" s="6" t="e">
        <f>Forecast!#REF!+Forecast!#REF!*'Error Factor for last day'!#REF!</f>
        <v>#REF!</v>
      </c>
      <c r="Z921" s="6" t="e">
        <f>Forecast!#REF!+Forecast!#REF!*'Error Factor for last day'!#REF!</f>
        <v>#REF!</v>
      </c>
      <c r="AA921" s="6" t="e">
        <f>Forecast!#REF!+Forecast!#REF!*'Error Factor for last day'!#REF!</f>
        <v>#REF!</v>
      </c>
      <c r="AB921" s="6" t="e">
        <f>Forecast!#REF!+Forecast!#REF!*'Error Factor for last day'!#REF!</f>
        <v>#REF!</v>
      </c>
      <c r="AC921" s="6" t="e">
        <f>Forecast!#REF!+Forecast!#REF!*'Error Factor for last day'!#REF!</f>
        <v>#REF!</v>
      </c>
      <c r="AD921" s="6" t="e">
        <f>Forecast!#REF!+Forecast!#REF!*'Error Factor for last day'!#REF!</f>
        <v>#REF!</v>
      </c>
      <c r="AE921" s="6" t="e">
        <f>Forecast!#REF!+Forecast!#REF!*'Error Factor for last day'!#REF!</f>
        <v>#REF!</v>
      </c>
      <c r="AF921" s="6" t="e">
        <f>Forecast!#REF!+Forecast!#REF!*'Error Factor for last day'!#REF!</f>
        <v>#REF!</v>
      </c>
      <c r="AG921" s="6" t="e">
        <f>Forecast!#REF!+Forecast!#REF!*'Error Factor for last day'!#REF!</f>
        <v>#REF!</v>
      </c>
    </row>
    <row r="922" spans="1:33" hidden="1" x14ac:dyDescent="0.25">
      <c r="A922" s="2">
        <v>42232.637499999997</v>
      </c>
      <c r="B922" s="6" t="e">
        <f>Forecast!#REF!+Forecast!#REF!*'Error Factor for last day'!#REF!</f>
        <v>#REF!</v>
      </c>
      <c r="C922" s="6" t="e">
        <f>Forecast!#REF!+Forecast!#REF!*'Error Factor for last day'!#REF!</f>
        <v>#REF!</v>
      </c>
      <c r="D922" s="6" t="e">
        <f>Forecast!#REF!+Forecast!#REF!*'Error Factor for last day'!#REF!</f>
        <v>#REF!</v>
      </c>
      <c r="E922" s="6" t="e">
        <f>Forecast!#REF!+Forecast!#REF!*'Error Factor for last day'!#REF!</f>
        <v>#REF!</v>
      </c>
      <c r="F922" s="6" t="e">
        <f>Forecast!#REF!+Forecast!#REF!*'Error Factor for last day'!#REF!</f>
        <v>#REF!</v>
      </c>
      <c r="G922" s="6" t="e">
        <f>Forecast!#REF!+Forecast!#REF!*'Error Factor for last day'!#REF!</f>
        <v>#REF!</v>
      </c>
      <c r="H922" s="6" t="e">
        <f>Forecast!#REF!+Forecast!#REF!*'Error Factor for last day'!#REF!</f>
        <v>#REF!</v>
      </c>
      <c r="I922" s="6" t="e">
        <f>Forecast!#REF!+Forecast!#REF!*'Error Factor for last day'!#REF!</f>
        <v>#REF!</v>
      </c>
      <c r="J922" s="6" t="e">
        <f>Forecast!#REF!+Forecast!#REF!*'Error Factor for last day'!#REF!</f>
        <v>#REF!</v>
      </c>
      <c r="K922" s="6" t="e">
        <f>Forecast!#REF!+Forecast!#REF!*'Error Factor for last day'!#REF!</f>
        <v>#REF!</v>
      </c>
      <c r="L922" s="6" t="e">
        <f>Forecast!#REF!+Forecast!#REF!*'Error Factor for last day'!#REF!</f>
        <v>#REF!</v>
      </c>
      <c r="M922" s="6" t="e">
        <f>Forecast!#REF!+Forecast!#REF!*'Error Factor for last day'!#REF!</f>
        <v>#REF!</v>
      </c>
      <c r="N922" s="6" t="e">
        <f>Forecast!#REF!+Forecast!#REF!*'Error Factor for last day'!#REF!</f>
        <v>#REF!</v>
      </c>
      <c r="O922" s="6" t="e">
        <f>Forecast!#REF!+Forecast!#REF!*'Error Factor for last day'!#REF!</f>
        <v>#REF!</v>
      </c>
      <c r="P922" s="6" t="e">
        <f>Forecast!#REF!+Forecast!#REF!*'Error Factor for last day'!#REF!</f>
        <v>#REF!</v>
      </c>
      <c r="Q922" s="6" t="e">
        <f>Forecast!#REF!+Forecast!#REF!*'Error Factor for last day'!#REF!</f>
        <v>#REF!</v>
      </c>
      <c r="R922" s="6" t="e">
        <f>Forecast!#REF!+Forecast!#REF!*'Error Factor for last day'!#REF!</f>
        <v>#REF!</v>
      </c>
      <c r="S922" s="6" t="e">
        <f>Forecast!#REF!+Forecast!#REF!*'Error Factor for last day'!#REF!</f>
        <v>#REF!</v>
      </c>
      <c r="T922" s="6" t="e">
        <f>Forecast!#REF!+Forecast!#REF!*'Error Factor for last day'!#REF!</f>
        <v>#REF!</v>
      </c>
      <c r="U922" s="6" t="e">
        <f>Forecast!#REF!+Forecast!#REF!*'Error Factor for last day'!#REF!</f>
        <v>#REF!</v>
      </c>
      <c r="V922" s="6" t="e">
        <f>Forecast!#REF!+Forecast!#REF!*'Error Factor for last day'!#REF!</f>
        <v>#REF!</v>
      </c>
      <c r="W922" s="6" t="e">
        <f>Forecast!#REF!+Forecast!#REF!*'Error Factor for last day'!#REF!</f>
        <v>#REF!</v>
      </c>
      <c r="X922" s="6" t="e">
        <f>Forecast!#REF!+Forecast!#REF!*'Error Factor for last day'!#REF!</f>
        <v>#REF!</v>
      </c>
      <c r="Y922" s="6" t="e">
        <f>Forecast!#REF!+Forecast!#REF!*'Error Factor for last day'!#REF!</f>
        <v>#REF!</v>
      </c>
      <c r="Z922" s="6" t="e">
        <f>Forecast!#REF!+Forecast!#REF!*'Error Factor for last day'!#REF!</f>
        <v>#REF!</v>
      </c>
      <c r="AA922" s="6" t="e">
        <f>Forecast!#REF!+Forecast!#REF!*'Error Factor for last day'!#REF!</f>
        <v>#REF!</v>
      </c>
      <c r="AB922" s="6" t="e">
        <f>Forecast!#REF!+Forecast!#REF!*'Error Factor for last day'!#REF!</f>
        <v>#REF!</v>
      </c>
      <c r="AC922" s="6" t="e">
        <f>Forecast!#REF!+Forecast!#REF!*'Error Factor for last day'!#REF!</f>
        <v>#REF!</v>
      </c>
      <c r="AD922" s="6" t="e">
        <f>Forecast!#REF!+Forecast!#REF!*'Error Factor for last day'!#REF!</f>
        <v>#REF!</v>
      </c>
      <c r="AE922" s="6" t="e">
        <f>Forecast!#REF!+Forecast!#REF!*'Error Factor for last day'!#REF!</f>
        <v>#REF!</v>
      </c>
      <c r="AF922" s="6" t="e">
        <f>Forecast!#REF!+Forecast!#REF!*'Error Factor for last day'!#REF!</f>
        <v>#REF!</v>
      </c>
      <c r="AG922" s="6" t="e">
        <f>Forecast!#REF!+Forecast!#REF!*'Error Factor for last day'!#REF!</f>
        <v>#REF!</v>
      </c>
    </row>
    <row r="923" spans="1:33" hidden="1" x14ac:dyDescent="0.25">
      <c r="A923" s="2">
        <v>42232.638194444444</v>
      </c>
      <c r="B923" s="6" t="e">
        <f>Forecast!#REF!+Forecast!#REF!*'Error Factor for last day'!#REF!</f>
        <v>#REF!</v>
      </c>
      <c r="C923" s="6" t="e">
        <f>Forecast!#REF!+Forecast!#REF!*'Error Factor for last day'!#REF!</f>
        <v>#REF!</v>
      </c>
      <c r="D923" s="6" t="e">
        <f>Forecast!#REF!+Forecast!#REF!*'Error Factor for last day'!#REF!</f>
        <v>#REF!</v>
      </c>
      <c r="E923" s="6" t="e">
        <f>Forecast!#REF!+Forecast!#REF!*'Error Factor for last day'!#REF!</f>
        <v>#REF!</v>
      </c>
      <c r="F923" s="6" t="e">
        <f>Forecast!#REF!+Forecast!#REF!*'Error Factor for last day'!#REF!</f>
        <v>#REF!</v>
      </c>
      <c r="G923" s="6" t="e">
        <f>Forecast!#REF!+Forecast!#REF!*'Error Factor for last day'!#REF!</f>
        <v>#REF!</v>
      </c>
      <c r="H923" s="6" t="e">
        <f>Forecast!#REF!+Forecast!#REF!*'Error Factor for last day'!#REF!</f>
        <v>#REF!</v>
      </c>
      <c r="I923" s="6" t="e">
        <f>Forecast!#REF!+Forecast!#REF!*'Error Factor for last day'!#REF!</f>
        <v>#REF!</v>
      </c>
      <c r="J923" s="6" t="e">
        <f>Forecast!#REF!+Forecast!#REF!*'Error Factor for last day'!#REF!</f>
        <v>#REF!</v>
      </c>
      <c r="K923" s="6" t="e">
        <f>Forecast!#REF!+Forecast!#REF!*'Error Factor for last day'!#REF!</f>
        <v>#REF!</v>
      </c>
      <c r="L923" s="6" t="e">
        <f>Forecast!#REF!+Forecast!#REF!*'Error Factor for last day'!#REF!</f>
        <v>#REF!</v>
      </c>
      <c r="M923" s="6" t="e">
        <f>Forecast!#REF!+Forecast!#REF!*'Error Factor for last day'!#REF!</f>
        <v>#REF!</v>
      </c>
      <c r="N923" s="6" t="e">
        <f>Forecast!#REF!+Forecast!#REF!*'Error Factor for last day'!#REF!</f>
        <v>#REF!</v>
      </c>
      <c r="O923" s="6" t="e">
        <f>Forecast!#REF!+Forecast!#REF!*'Error Factor for last day'!#REF!</f>
        <v>#REF!</v>
      </c>
      <c r="P923" s="6" t="e">
        <f>Forecast!#REF!+Forecast!#REF!*'Error Factor for last day'!#REF!</f>
        <v>#REF!</v>
      </c>
      <c r="Q923" s="6" t="e">
        <f>Forecast!#REF!+Forecast!#REF!*'Error Factor for last day'!#REF!</f>
        <v>#REF!</v>
      </c>
      <c r="R923" s="6" t="e">
        <f>Forecast!#REF!+Forecast!#REF!*'Error Factor for last day'!#REF!</f>
        <v>#REF!</v>
      </c>
      <c r="S923" s="6" t="e">
        <f>Forecast!#REF!+Forecast!#REF!*'Error Factor for last day'!#REF!</f>
        <v>#REF!</v>
      </c>
      <c r="T923" s="6" t="e">
        <f>Forecast!#REF!+Forecast!#REF!*'Error Factor for last day'!#REF!</f>
        <v>#REF!</v>
      </c>
      <c r="U923" s="6" t="e">
        <f>Forecast!#REF!+Forecast!#REF!*'Error Factor for last day'!#REF!</f>
        <v>#REF!</v>
      </c>
      <c r="V923" s="6" t="e">
        <f>Forecast!#REF!+Forecast!#REF!*'Error Factor for last day'!#REF!</f>
        <v>#REF!</v>
      </c>
      <c r="W923" s="6" t="e">
        <f>Forecast!#REF!+Forecast!#REF!*'Error Factor for last day'!#REF!</f>
        <v>#REF!</v>
      </c>
      <c r="X923" s="6" t="e">
        <f>Forecast!#REF!+Forecast!#REF!*'Error Factor for last day'!#REF!</f>
        <v>#REF!</v>
      </c>
      <c r="Y923" s="6" t="e">
        <f>Forecast!#REF!+Forecast!#REF!*'Error Factor for last day'!#REF!</f>
        <v>#REF!</v>
      </c>
      <c r="Z923" s="6" t="e">
        <f>Forecast!#REF!+Forecast!#REF!*'Error Factor for last day'!#REF!</f>
        <v>#REF!</v>
      </c>
      <c r="AA923" s="6" t="e">
        <f>Forecast!#REF!+Forecast!#REF!*'Error Factor for last day'!#REF!</f>
        <v>#REF!</v>
      </c>
      <c r="AB923" s="6" t="e">
        <f>Forecast!#REF!+Forecast!#REF!*'Error Factor for last day'!#REF!</f>
        <v>#REF!</v>
      </c>
      <c r="AC923" s="6" t="e">
        <f>Forecast!#REF!+Forecast!#REF!*'Error Factor for last day'!#REF!</f>
        <v>#REF!</v>
      </c>
      <c r="AD923" s="6" t="e">
        <f>Forecast!#REF!+Forecast!#REF!*'Error Factor for last day'!#REF!</f>
        <v>#REF!</v>
      </c>
      <c r="AE923" s="6" t="e">
        <f>Forecast!#REF!+Forecast!#REF!*'Error Factor for last day'!#REF!</f>
        <v>#REF!</v>
      </c>
      <c r="AF923" s="6" t="e">
        <f>Forecast!#REF!+Forecast!#REF!*'Error Factor for last day'!#REF!</f>
        <v>#REF!</v>
      </c>
      <c r="AG923" s="6" t="e">
        <f>Forecast!#REF!+Forecast!#REF!*'Error Factor for last day'!#REF!</f>
        <v>#REF!</v>
      </c>
    </row>
    <row r="924" spans="1:33" hidden="1" x14ac:dyDescent="0.25">
      <c r="A924" s="2">
        <v>42232.638888888891</v>
      </c>
      <c r="B924" s="6" t="e">
        <f>Forecast!#REF!+Forecast!#REF!*'Error Factor for last day'!#REF!</f>
        <v>#REF!</v>
      </c>
      <c r="C924" s="6" t="e">
        <f>Forecast!#REF!+Forecast!#REF!*'Error Factor for last day'!#REF!</f>
        <v>#REF!</v>
      </c>
      <c r="D924" s="6" t="e">
        <f>Forecast!#REF!+Forecast!#REF!*'Error Factor for last day'!#REF!</f>
        <v>#REF!</v>
      </c>
      <c r="E924" s="6" t="e">
        <f>Forecast!#REF!+Forecast!#REF!*'Error Factor for last day'!#REF!</f>
        <v>#REF!</v>
      </c>
      <c r="F924" s="6" t="e">
        <f>Forecast!#REF!+Forecast!#REF!*'Error Factor for last day'!#REF!</f>
        <v>#REF!</v>
      </c>
      <c r="G924" s="6" t="e">
        <f>Forecast!#REF!+Forecast!#REF!*'Error Factor for last day'!#REF!</f>
        <v>#REF!</v>
      </c>
      <c r="H924" s="6" t="e">
        <f>Forecast!#REF!+Forecast!#REF!*'Error Factor for last day'!#REF!</f>
        <v>#REF!</v>
      </c>
      <c r="I924" s="6" t="e">
        <f>Forecast!#REF!+Forecast!#REF!*'Error Factor for last day'!#REF!</f>
        <v>#REF!</v>
      </c>
      <c r="J924" s="6" t="e">
        <f>Forecast!#REF!+Forecast!#REF!*'Error Factor for last day'!#REF!</f>
        <v>#REF!</v>
      </c>
      <c r="K924" s="6" t="e">
        <f>Forecast!#REF!+Forecast!#REF!*'Error Factor for last day'!#REF!</f>
        <v>#REF!</v>
      </c>
      <c r="L924" s="6" t="e">
        <f>Forecast!#REF!+Forecast!#REF!*'Error Factor for last day'!#REF!</f>
        <v>#REF!</v>
      </c>
      <c r="M924" s="6" t="e">
        <f>Forecast!#REF!+Forecast!#REF!*'Error Factor for last day'!#REF!</f>
        <v>#REF!</v>
      </c>
      <c r="N924" s="6" t="e">
        <f>Forecast!#REF!+Forecast!#REF!*'Error Factor for last day'!#REF!</f>
        <v>#REF!</v>
      </c>
      <c r="O924" s="6" t="e">
        <f>Forecast!#REF!+Forecast!#REF!*'Error Factor for last day'!#REF!</f>
        <v>#REF!</v>
      </c>
      <c r="P924" s="6" t="e">
        <f>Forecast!#REF!+Forecast!#REF!*'Error Factor for last day'!#REF!</f>
        <v>#REF!</v>
      </c>
      <c r="Q924" s="6" t="e">
        <f>Forecast!#REF!+Forecast!#REF!*'Error Factor for last day'!#REF!</f>
        <v>#REF!</v>
      </c>
      <c r="R924" s="6" t="e">
        <f>Forecast!#REF!+Forecast!#REF!*'Error Factor for last day'!#REF!</f>
        <v>#REF!</v>
      </c>
      <c r="S924" s="6" t="e">
        <f>Forecast!#REF!+Forecast!#REF!*'Error Factor for last day'!#REF!</f>
        <v>#REF!</v>
      </c>
      <c r="T924" s="6" t="e">
        <f>Forecast!#REF!+Forecast!#REF!*'Error Factor for last day'!#REF!</f>
        <v>#REF!</v>
      </c>
      <c r="U924" s="6" t="e">
        <f>Forecast!#REF!+Forecast!#REF!*'Error Factor for last day'!#REF!</f>
        <v>#REF!</v>
      </c>
      <c r="V924" s="6" t="e">
        <f>Forecast!#REF!+Forecast!#REF!*'Error Factor for last day'!#REF!</f>
        <v>#REF!</v>
      </c>
      <c r="W924" s="6" t="e">
        <f>Forecast!#REF!+Forecast!#REF!*'Error Factor for last day'!#REF!</f>
        <v>#REF!</v>
      </c>
      <c r="X924" s="6" t="e">
        <f>Forecast!#REF!+Forecast!#REF!*'Error Factor for last day'!#REF!</f>
        <v>#REF!</v>
      </c>
      <c r="Y924" s="6" t="e">
        <f>Forecast!#REF!+Forecast!#REF!*'Error Factor for last day'!#REF!</f>
        <v>#REF!</v>
      </c>
      <c r="Z924" s="6" t="e">
        <f>Forecast!#REF!+Forecast!#REF!*'Error Factor for last day'!#REF!</f>
        <v>#REF!</v>
      </c>
      <c r="AA924" s="6" t="e">
        <f>Forecast!#REF!+Forecast!#REF!*'Error Factor for last day'!#REF!</f>
        <v>#REF!</v>
      </c>
      <c r="AB924" s="6" t="e">
        <f>Forecast!#REF!+Forecast!#REF!*'Error Factor for last day'!#REF!</f>
        <v>#REF!</v>
      </c>
      <c r="AC924" s="6" t="e">
        <f>Forecast!#REF!+Forecast!#REF!*'Error Factor for last day'!#REF!</f>
        <v>#REF!</v>
      </c>
      <c r="AD924" s="6" t="e">
        <f>Forecast!#REF!+Forecast!#REF!*'Error Factor for last day'!#REF!</f>
        <v>#REF!</v>
      </c>
      <c r="AE924" s="6" t="e">
        <f>Forecast!#REF!+Forecast!#REF!*'Error Factor for last day'!#REF!</f>
        <v>#REF!</v>
      </c>
      <c r="AF924" s="6" t="e">
        <f>Forecast!#REF!+Forecast!#REF!*'Error Factor for last day'!#REF!</f>
        <v>#REF!</v>
      </c>
      <c r="AG924" s="6" t="e">
        <f>Forecast!#REF!+Forecast!#REF!*'Error Factor for last day'!#REF!</f>
        <v>#REF!</v>
      </c>
    </row>
    <row r="925" spans="1:33" hidden="1" x14ac:dyDescent="0.25">
      <c r="A925" s="2">
        <v>42232.63958333333</v>
      </c>
      <c r="B925" s="6" t="e">
        <f>Forecast!#REF!+Forecast!#REF!*'Error Factor for last day'!#REF!</f>
        <v>#REF!</v>
      </c>
      <c r="C925" s="6" t="e">
        <f>Forecast!#REF!+Forecast!#REF!*'Error Factor for last day'!#REF!</f>
        <v>#REF!</v>
      </c>
      <c r="D925" s="6" t="e">
        <f>Forecast!#REF!+Forecast!#REF!*'Error Factor for last day'!#REF!</f>
        <v>#REF!</v>
      </c>
      <c r="E925" s="6" t="e">
        <f>Forecast!#REF!+Forecast!#REF!*'Error Factor for last day'!#REF!</f>
        <v>#REF!</v>
      </c>
      <c r="F925" s="6" t="e">
        <f>Forecast!#REF!+Forecast!#REF!*'Error Factor for last day'!#REF!</f>
        <v>#REF!</v>
      </c>
      <c r="G925" s="6" t="e">
        <f>Forecast!#REF!+Forecast!#REF!*'Error Factor for last day'!#REF!</f>
        <v>#REF!</v>
      </c>
      <c r="H925" s="6" t="e">
        <f>Forecast!#REF!+Forecast!#REF!*'Error Factor for last day'!#REF!</f>
        <v>#REF!</v>
      </c>
      <c r="I925" s="6" t="e">
        <f>Forecast!#REF!+Forecast!#REF!*'Error Factor for last day'!#REF!</f>
        <v>#REF!</v>
      </c>
      <c r="J925" s="6" t="e">
        <f>Forecast!#REF!+Forecast!#REF!*'Error Factor for last day'!#REF!</f>
        <v>#REF!</v>
      </c>
      <c r="K925" s="6" t="e">
        <f>Forecast!#REF!+Forecast!#REF!*'Error Factor for last day'!#REF!</f>
        <v>#REF!</v>
      </c>
      <c r="L925" s="6" t="e">
        <f>Forecast!#REF!+Forecast!#REF!*'Error Factor for last day'!#REF!</f>
        <v>#REF!</v>
      </c>
      <c r="M925" s="6" t="e">
        <f>Forecast!#REF!+Forecast!#REF!*'Error Factor for last day'!#REF!</f>
        <v>#REF!</v>
      </c>
      <c r="N925" s="6" t="e">
        <f>Forecast!#REF!+Forecast!#REF!*'Error Factor for last day'!#REF!</f>
        <v>#REF!</v>
      </c>
      <c r="O925" s="6" t="e">
        <f>Forecast!#REF!+Forecast!#REF!*'Error Factor for last day'!#REF!</f>
        <v>#REF!</v>
      </c>
      <c r="P925" s="6" t="e">
        <f>Forecast!#REF!+Forecast!#REF!*'Error Factor for last day'!#REF!</f>
        <v>#REF!</v>
      </c>
      <c r="Q925" s="6" t="e">
        <f>Forecast!#REF!+Forecast!#REF!*'Error Factor for last day'!#REF!</f>
        <v>#REF!</v>
      </c>
      <c r="R925" s="6" t="e">
        <f>Forecast!#REF!+Forecast!#REF!*'Error Factor for last day'!#REF!</f>
        <v>#REF!</v>
      </c>
      <c r="S925" s="6" t="e">
        <f>Forecast!#REF!+Forecast!#REF!*'Error Factor for last day'!#REF!</f>
        <v>#REF!</v>
      </c>
      <c r="T925" s="6" t="e">
        <f>Forecast!#REF!+Forecast!#REF!*'Error Factor for last day'!#REF!</f>
        <v>#REF!</v>
      </c>
      <c r="U925" s="6" t="e">
        <f>Forecast!#REF!+Forecast!#REF!*'Error Factor for last day'!#REF!</f>
        <v>#REF!</v>
      </c>
      <c r="V925" s="6" t="e">
        <f>Forecast!#REF!+Forecast!#REF!*'Error Factor for last day'!#REF!</f>
        <v>#REF!</v>
      </c>
      <c r="W925" s="6" t="e">
        <f>Forecast!#REF!+Forecast!#REF!*'Error Factor for last day'!#REF!</f>
        <v>#REF!</v>
      </c>
      <c r="X925" s="6" t="e">
        <f>Forecast!#REF!+Forecast!#REF!*'Error Factor for last day'!#REF!</f>
        <v>#REF!</v>
      </c>
      <c r="Y925" s="6" t="e">
        <f>Forecast!#REF!+Forecast!#REF!*'Error Factor for last day'!#REF!</f>
        <v>#REF!</v>
      </c>
      <c r="Z925" s="6" t="e">
        <f>Forecast!#REF!+Forecast!#REF!*'Error Factor for last day'!#REF!</f>
        <v>#REF!</v>
      </c>
      <c r="AA925" s="6" t="e">
        <f>Forecast!#REF!+Forecast!#REF!*'Error Factor for last day'!#REF!</f>
        <v>#REF!</v>
      </c>
      <c r="AB925" s="6" t="e">
        <f>Forecast!#REF!+Forecast!#REF!*'Error Factor for last day'!#REF!</f>
        <v>#REF!</v>
      </c>
      <c r="AC925" s="6" t="e">
        <f>Forecast!#REF!+Forecast!#REF!*'Error Factor for last day'!#REF!</f>
        <v>#REF!</v>
      </c>
      <c r="AD925" s="6" t="e">
        <f>Forecast!#REF!+Forecast!#REF!*'Error Factor for last day'!#REF!</f>
        <v>#REF!</v>
      </c>
      <c r="AE925" s="6" t="e">
        <f>Forecast!#REF!+Forecast!#REF!*'Error Factor for last day'!#REF!</f>
        <v>#REF!</v>
      </c>
      <c r="AF925" s="6" t="e">
        <f>Forecast!#REF!+Forecast!#REF!*'Error Factor for last day'!#REF!</f>
        <v>#REF!</v>
      </c>
      <c r="AG925" s="6" t="e">
        <f>Forecast!#REF!+Forecast!#REF!*'Error Factor for last day'!#REF!</f>
        <v>#REF!</v>
      </c>
    </row>
    <row r="926" spans="1:33" hidden="1" x14ac:dyDescent="0.25">
      <c r="A926" s="2">
        <v>42232.640277777777</v>
      </c>
      <c r="B926" s="6" t="e">
        <f>Forecast!#REF!+Forecast!#REF!*'Error Factor for last day'!#REF!</f>
        <v>#REF!</v>
      </c>
      <c r="C926" s="6" t="e">
        <f>Forecast!#REF!+Forecast!#REF!*'Error Factor for last day'!#REF!</f>
        <v>#REF!</v>
      </c>
      <c r="D926" s="6" t="e">
        <f>Forecast!#REF!+Forecast!#REF!*'Error Factor for last day'!#REF!</f>
        <v>#REF!</v>
      </c>
      <c r="E926" s="6" t="e">
        <f>Forecast!#REF!+Forecast!#REF!*'Error Factor for last day'!#REF!</f>
        <v>#REF!</v>
      </c>
      <c r="F926" s="6" t="e">
        <f>Forecast!#REF!+Forecast!#REF!*'Error Factor for last day'!#REF!</f>
        <v>#REF!</v>
      </c>
      <c r="G926" s="6" t="e">
        <f>Forecast!#REF!+Forecast!#REF!*'Error Factor for last day'!#REF!</f>
        <v>#REF!</v>
      </c>
      <c r="H926" s="6" t="e">
        <f>Forecast!#REF!+Forecast!#REF!*'Error Factor for last day'!#REF!</f>
        <v>#REF!</v>
      </c>
      <c r="I926" s="6" t="e">
        <f>Forecast!#REF!+Forecast!#REF!*'Error Factor for last day'!#REF!</f>
        <v>#REF!</v>
      </c>
      <c r="J926" s="6" t="e">
        <f>Forecast!#REF!+Forecast!#REF!*'Error Factor for last day'!#REF!</f>
        <v>#REF!</v>
      </c>
      <c r="K926" s="6" t="e">
        <f>Forecast!#REF!+Forecast!#REF!*'Error Factor for last day'!#REF!</f>
        <v>#REF!</v>
      </c>
      <c r="L926" s="6" t="e">
        <f>Forecast!#REF!+Forecast!#REF!*'Error Factor for last day'!#REF!</f>
        <v>#REF!</v>
      </c>
      <c r="M926" s="6" t="e">
        <f>Forecast!#REF!+Forecast!#REF!*'Error Factor for last day'!#REF!</f>
        <v>#REF!</v>
      </c>
      <c r="N926" s="6" t="e">
        <f>Forecast!#REF!+Forecast!#REF!*'Error Factor for last day'!#REF!</f>
        <v>#REF!</v>
      </c>
      <c r="O926" s="6" t="e">
        <f>Forecast!#REF!+Forecast!#REF!*'Error Factor for last day'!#REF!</f>
        <v>#REF!</v>
      </c>
      <c r="P926" s="6" t="e">
        <f>Forecast!#REF!+Forecast!#REF!*'Error Factor for last day'!#REF!</f>
        <v>#REF!</v>
      </c>
      <c r="Q926" s="6" t="e">
        <f>Forecast!#REF!+Forecast!#REF!*'Error Factor for last day'!#REF!</f>
        <v>#REF!</v>
      </c>
      <c r="R926" s="6" t="e">
        <f>Forecast!#REF!+Forecast!#REF!*'Error Factor for last day'!#REF!</f>
        <v>#REF!</v>
      </c>
      <c r="S926" s="6" t="e">
        <f>Forecast!#REF!+Forecast!#REF!*'Error Factor for last day'!#REF!</f>
        <v>#REF!</v>
      </c>
      <c r="T926" s="6" t="e">
        <f>Forecast!#REF!+Forecast!#REF!*'Error Factor for last day'!#REF!</f>
        <v>#REF!</v>
      </c>
      <c r="U926" s="6" t="e">
        <f>Forecast!#REF!+Forecast!#REF!*'Error Factor for last day'!#REF!</f>
        <v>#REF!</v>
      </c>
      <c r="V926" s="6" t="e">
        <f>Forecast!#REF!+Forecast!#REF!*'Error Factor for last day'!#REF!</f>
        <v>#REF!</v>
      </c>
      <c r="W926" s="6" t="e">
        <f>Forecast!#REF!+Forecast!#REF!*'Error Factor for last day'!#REF!</f>
        <v>#REF!</v>
      </c>
      <c r="X926" s="6" t="e">
        <f>Forecast!#REF!+Forecast!#REF!*'Error Factor for last day'!#REF!</f>
        <v>#REF!</v>
      </c>
      <c r="Y926" s="6" t="e">
        <f>Forecast!#REF!+Forecast!#REF!*'Error Factor for last day'!#REF!</f>
        <v>#REF!</v>
      </c>
      <c r="Z926" s="6" t="e">
        <f>Forecast!#REF!+Forecast!#REF!*'Error Factor for last day'!#REF!</f>
        <v>#REF!</v>
      </c>
      <c r="AA926" s="6" t="e">
        <f>Forecast!#REF!+Forecast!#REF!*'Error Factor for last day'!#REF!</f>
        <v>#REF!</v>
      </c>
      <c r="AB926" s="6" t="e">
        <f>Forecast!#REF!+Forecast!#REF!*'Error Factor for last day'!#REF!</f>
        <v>#REF!</v>
      </c>
      <c r="AC926" s="6" t="e">
        <f>Forecast!#REF!+Forecast!#REF!*'Error Factor for last day'!#REF!</f>
        <v>#REF!</v>
      </c>
      <c r="AD926" s="6" t="e">
        <f>Forecast!#REF!+Forecast!#REF!*'Error Factor for last day'!#REF!</f>
        <v>#REF!</v>
      </c>
      <c r="AE926" s="6" t="e">
        <f>Forecast!#REF!+Forecast!#REF!*'Error Factor for last day'!#REF!</f>
        <v>#REF!</v>
      </c>
      <c r="AF926" s="6" t="e">
        <f>Forecast!#REF!+Forecast!#REF!*'Error Factor for last day'!#REF!</f>
        <v>#REF!</v>
      </c>
      <c r="AG926" s="6" t="e">
        <f>Forecast!#REF!+Forecast!#REF!*'Error Factor for last day'!#REF!</f>
        <v>#REF!</v>
      </c>
    </row>
    <row r="927" spans="1:33" hidden="1" x14ac:dyDescent="0.25">
      <c r="A927" s="2">
        <v>42232.640972222223</v>
      </c>
      <c r="B927" s="6" t="e">
        <f>Forecast!#REF!+Forecast!#REF!*'Error Factor for last day'!#REF!</f>
        <v>#REF!</v>
      </c>
      <c r="C927" s="6" t="e">
        <f>Forecast!#REF!+Forecast!#REF!*'Error Factor for last day'!#REF!</f>
        <v>#REF!</v>
      </c>
      <c r="D927" s="6" t="e">
        <f>Forecast!#REF!+Forecast!#REF!*'Error Factor for last day'!#REF!</f>
        <v>#REF!</v>
      </c>
      <c r="E927" s="6" t="e">
        <f>Forecast!#REF!+Forecast!#REF!*'Error Factor for last day'!#REF!</f>
        <v>#REF!</v>
      </c>
      <c r="F927" s="6" t="e">
        <f>Forecast!#REF!+Forecast!#REF!*'Error Factor for last day'!#REF!</f>
        <v>#REF!</v>
      </c>
      <c r="G927" s="6" t="e">
        <f>Forecast!#REF!+Forecast!#REF!*'Error Factor for last day'!#REF!</f>
        <v>#REF!</v>
      </c>
      <c r="H927" s="6" t="e">
        <f>Forecast!#REF!+Forecast!#REF!*'Error Factor for last day'!#REF!</f>
        <v>#REF!</v>
      </c>
      <c r="I927" s="6" t="e">
        <f>Forecast!#REF!+Forecast!#REF!*'Error Factor for last day'!#REF!</f>
        <v>#REF!</v>
      </c>
      <c r="J927" s="6" t="e">
        <f>Forecast!#REF!+Forecast!#REF!*'Error Factor for last day'!#REF!</f>
        <v>#REF!</v>
      </c>
      <c r="K927" s="6" t="e">
        <f>Forecast!#REF!+Forecast!#REF!*'Error Factor for last day'!#REF!</f>
        <v>#REF!</v>
      </c>
      <c r="L927" s="6" t="e">
        <f>Forecast!#REF!+Forecast!#REF!*'Error Factor for last day'!#REF!</f>
        <v>#REF!</v>
      </c>
      <c r="M927" s="6" t="e">
        <f>Forecast!#REF!+Forecast!#REF!*'Error Factor for last day'!#REF!</f>
        <v>#REF!</v>
      </c>
      <c r="N927" s="6" t="e">
        <f>Forecast!#REF!+Forecast!#REF!*'Error Factor for last day'!#REF!</f>
        <v>#REF!</v>
      </c>
      <c r="O927" s="6" t="e">
        <f>Forecast!#REF!+Forecast!#REF!*'Error Factor for last day'!#REF!</f>
        <v>#REF!</v>
      </c>
      <c r="P927" s="6" t="e">
        <f>Forecast!#REF!+Forecast!#REF!*'Error Factor for last day'!#REF!</f>
        <v>#REF!</v>
      </c>
      <c r="Q927" s="6" t="e">
        <f>Forecast!#REF!+Forecast!#REF!*'Error Factor for last day'!#REF!</f>
        <v>#REF!</v>
      </c>
      <c r="R927" s="6" t="e">
        <f>Forecast!#REF!+Forecast!#REF!*'Error Factor for last day'!#REF!</f>
        <v>#REF!</v>
      </c>
      <c r="S927" s="6" t="e">
        <f>Forecast!#REF!+Forecast!#REF!*'Error Factor for last day'!#REF!</f>
        <v>#REF!</v>
      </c>
      <c r="T927" s="6" t="e">
        <f>Forecast!#REF!+Forecast!#REF!*'Error Factor for last day'!#REF!</f>
        <v>#REF!</v>
      </c>
      <c r="U927" s="6" t="e">
        <f>Forecast!#REF!+Forecast!#REF!*'Error Factor for last day'!#REF!</f>
        <v>#REF!</v>
      </c>
      <c r="V927" s="6" t="e">
        <f>Forecast!#REF!+Forecast!#REF!*'Error Factor for last day'!#REF!</f>
        <v>#REF!</v>
      </c>
      <c r="W927" s="6" t="e">
        <f>Forecast!#REF!+Forecast!#REF!*'Error Factor for last day'!#REF!</f>
        <v>#REF!</v>
      </c>
      <c r="X927" s="6" t="e">
        <f>Forecast!#REF!+Forecast!#REF!*'Error Factor for last day'!#REF!</f>
        <v>#REF!</v>
      </c>
      <c r="Y927" s="6" t="e">
        <f>Forecast!#REF!+Forecast!#REF!*'Error Factor for last day'!#REF!</f>
        <v>#REF!</v>
      </c>
      <c r="Z927" s="6" t="e">
        <f>Forecast!#REF!+Forecast!#REF!*'Error Factor for last day'!#REF!</f>
        <v>#REF!</v>
      </c>
      <c r="AA927" s="6" t="e">
        <f>Forecast!#REF!+Forecast!#REF!*'Error Factor for last day'!#REF!</f>
        <v>#REF!</v>
      </c>
      <c r="AB927" s="6" t="e">
        <f>Forecast!#REF!+Forecast!#REF!*'Error Factor for last day'!#REF!</f>
        <v>#REF!</v>
      </c>
      <c r="AC927" s="6" t="e">
        <f>Forecast!#REF!+Forecast!#REF!*'Error Factor for last day'!#REF!</f>
        <v>#REF!</v>
      </c>
      <c r="AD927" s="6" t="e">
        <f>Forecast!#REF!+Forecast!#REF!*'Error Factor for last day'!#REF!</f>
        <v>#REF!</v>
      </c>
      <c r="AE927" s="6" t="e">
        <f>Forecast!#REF!+Forecast!#REF!*'Error Factor for last day'!#REF!</f>
        <v>#REF!</v>
      </c>
      <c r="AF927" s="6" t="e">
        <f>Forecast!#REF!+Forecast!#REF!*'Error Factor for last day'!#REF!</f>
        <v>#REF!</v>
      </c>
      <c r="AG927" s="6" t="e">
        <f>Forecast!#REF!+Forecast!#REF!*'Error Factor for last day'!#REF!</f>
        <v>#REF!</v>
      </c>
    </row>
    <row r="928" spans="1:33" hidden="1" x14ac:dyDescent="0.25">
      <c r="A928" s="2">
        <v>42232.64166666667</v>
      </c>
      <c r="B928" s="6" t="e">
        <f>Forecast!#REF!+Forecast!#REF!*'Error Factor for last day'!#REF!</f>
        <v>#REF!</v>
      </c>
      <c r="C928" s="6" t="e">
        <f>Forecast!#REF!+Forecast!#REF!*'Error Factor for last day'!#REF!</f>
        <v>#REF!</v>
      </c>
      <c r="D928" s="6" t="e">
        <f>Forecast!#REF!+Forecast!#REF!*'Error Factor for last day'!#REF!</f>
        <v>#REF!</v>
      </c>
      <c r="E928" s="6" t="e">
        <f>Forecast!#REF!+Forecast!#REF!*'Error Factor for last day'!#REF!</f>
        <v>#REF!</v>
      </c>
      <c r="F928" s="6" t="e">
        <f>Forecast!#REF!+Forecast!#REF!*'Error Factor for last day'!#REF!</f>
        <v>#REF!</v>
      </c>
      <c r="G928" s="6" t="e">
        <f>Forecast!#REF!+Forecast!#REF!*'Error Factor for last day'!#REF!</f>
        <v>#REF!</v>
      </c>
      <c r="H928" s="6" t="e">
        <f>Forecast!#REF!+Forecast!#REF!*'Error Factor for last day'!#REF!</f>
        <v>#REF!</v>
      </c>
      <c r="I928" s="6" t="e">
        <f>Forecast!#REF!+Forecast!#REF!*'Error Factor for last day'!#REF!</f>
        <v>#REF!</v>
      </c>
      <c r="J928" s="6" t="e">
        <f>Forecast!#REF!+Forecast!#REF!*'Error Factor for last day'!#REF!</f>
        <v>#REF!</v>
      </c>
      <c r="K928" s="6" t="e">
        <f>Forecast!#REF!+Forecast!#REF!*'Error Factor for last day'!#REF!</f>
        <v>#REF!</v>
      </c>
      <c r="L928" s="6" t="e">
        <f>Forecast!#REF!+Forecast!#REF!*'Error Factor for last day'!#REF!</f>
        <v>#REF!</v>
      </c>
      <c r="M928" s="6" t="e">
        <f>Forecast!#REF!+Forecast!#REF!*'Error Factor for last day'!#REF!</f>
        <v>#REF!</v>
      </c>
      <c r="N928" s="6" t="e">
        <f>Forecast!#REF!+Forecast!#REF!*'Error Factor for last day'!#REF!</f>
        <v>#REF!</v>
      </c>
      <c r="O928" s="6" t="e">
        <f>Forecast!#REF!+Forecast!#REF!*'Error Factor for last day'!#REF!</f>
        <v>#REF!</v>
      </c>
      <c r="P928" s="6" t="e">
        <f>Forecast!#REF!+Forecast!#REF!*'Error Factor for last day'!#REF!</f>
        <v>#REF!</v>
      </c>
      <c r="Q928" s="6" t="e">
        <f>Forecast!#REF!+Forecast!#REF!*'Error Factor for last day'!#REF!</f>
        <v>#REF!</v>
      </c>
      <c r="R928" s="6" t="e">
        <f>Forecast!#REF!+Forecast!#REF!*'Error Factor for last day'!#REF!</f>
        <v>#REF!</v>
      </c>
      <c r="S928" s="6" t="e">
        <f>Forecast!#REF!+Forecast!#REF!*'Error Factor for last day'!#REF!</f>
        <v>#REF!</v>
      </c>
      <c r="T928" s="6" t="e">
        <f>Forecast!#REF!+Forecast!#REF!*'Error Factor for last day'!#REF!</f>
        <v>#REF!</v>
      </c>
      <c r="U928" s="6" t="e">
        <f>Forecast!#REF!+Forecast!#REF!*'Error Factor for last day'!#REF!</f>
        <v>#REF!</v>
      </c>
      <c r="V928" s="6" t="e">
        <f>Forecast!#REF!+Forecast!#REF!*'Error Factor for last day'!#REF!</f>
        <v>#REF!</v>
      </c>
      <c r="W928" s="6" t="e">
        <f>Forecast!#REF!+Forecast!#REF!*'Error Factor for last day'!#REF!</f>
        <v>#REF!</v>
      </c>
      <c r="X928" s="6" t="e">
        <f>Forecast!#REF!+Forecast!#REF!*'Error Factor for last day'!#REF!</f>
        <v>#REF!</v>
      </c>
      <c r="Y928" s="6" t="e">
        <f>Forecast!#REF!+Forecast!#REF!*'Error Factor for last day'!#REF!</f>
        <v>#REF!</v>
      </c>
      <c r="Z928" s="6" t="e">
        <f>Forecast!#REF!+Forecast!#REF!*'Error Factor for last day'!#REF!</f>
        <v>#REF!</v>
      </c>
      <c r="AA928" s="6" t="e">
        <f>Forecast!#REF!+Forecast!#REF!*'Error Factor for last day'!#REF!</f>
        <v>#REF!</v>
      </c>
      <c r="AB928" s="6" t="e">
        <f>Forecast!#REF!+Forecast!#REF!*'Error Factor for last day'!#REF!</f>
        <v>#REF!</v>
      </c>
      <c r="AC928" s="6" t="e">
        <f>Forecast!#REF!+Forecast!#REF!*'Error Factor for last day'!#REF!</f>
        <v>#REF!</v>
      </c>
      <c r="AD928" s="6" t="e">
        <f>Forecast!#REF!+Forecast!#REF!*'Error Factor for last day'!#REF!</f>
        <v>#REF!</v>
      </c>
      <c r="AE928" s="6" t="e">
        <f>Forecast!#REF!+Forecast!#REF!*'Error Factor for last day'!#REF!</f>
        <v>#REF!</v>
      </c>
      <c r="AF928" s="6" t="e">
        <f>Forecast!#REF!+Forecast!#REF!*'Error Factor for last day'!#REF!</f>
        <v>#REF!</v>
      </c>
      <c r="AG928" s="6" t="e">
        <f>Forecast!#REF!+Forecast!#REF!*'Error Factor for last day'!#REF!</f>
        <v>#REF!</v>
      </c>
    </row>
    <row r="929" spans="1:33" hidden="1" x14ac:dyDescent="0.25">
      <c r="A929" s="2">
        <v>42232.642361111109</v>
      </c>
      <c r="B929" s="6" t="e">
        <f>Forecast!#REF!+Forecast!#REF!*'Error Factor for last day'!#REF!</f>
        <v>#REF!</v>
      </c>
      <c r="C929" s="6" t="e">
        <f>Forecast!#REF!+Forecast!#REF!*'Error Factor for last day'!#REF!</f>
        <v>#REF!</v>
      </c>
      <c r="D929" s="6" t="e">
        <f>Forecast!#REF!+Forecast!#REF!*'Error Factor for last day'!#REF!</f>
        <v>#REF!</v>
      </c>
      <c r="E929" s="6" t="e">
        <f>Forecast!#REF!+Forecast!#REF!*'Error Factor for last day'!#REF!</f>
        <v>#REF!</v>
      </c>
      <c r="F929" s="6" t="e">
        <f>Forecast!#REF!+Forecast!#REF!*'Error Factor for last day'!#REF!</f>
        <v>#REF!</v>
      </c>
      <c r="G929" s="6" t="e">
        <f>Forecast!#REF!+Forecast!#REF!*'Error Factor for last day'!#REF!</f>
        <v>#REF!</v>
      </c>
      <c r="H929" s="6" t="e">
        <f>Forecast!#REF!+Forecast!#REF!*'Error Factor for last day'!#REF!</f>
        <v>#REF!</v>
      </c>
      <c r="I929" s="6" t="e">
        <f>Forecast!#REF!+Forecast!#REF!*'Error Factor for last day'!#REF!</f>
        <v>#REF!</v>
      </c>
      <c r="J929" s="6" t="e">
        <f>Forecast!#REF!+Forecast!#REF!*'Error Factor for last day'!#REF!</f>
        <v>#REF!</v>
      </c>
      <c r="K929" s="6" t="e">
        <f>Forecast!#REF!+Forecast!#REF!*'Error Factor for last day'!#REF!</f>
        <v>#REF!</v>
      </c>
      <c r="L929" s="6" t="e">
        <f>Forecast!#REF!+Forecast!#REF!*'Error Factor for last day'!#REF!</f>
        <v>#REF!</v>
      </c>
      <c r="M929" s="6" t="e">
        <f>Forecast!#REF!+Forecast!#REF!*'Error Factor for last day'!#REF!</f>
        <v>#REF!</v>
      </c>
      <c r="N929" s="6" t="e">
        <f>Forecast!#REF!+Forecast!#REF!*'Error Factor for last day'!#REF!</f>
        <v>#REF!</v>
      </c>
      <c r="O929" s="6" t="e">
        <f>Forecast!#REF!+Forecast!#REF!*'Error Factor for last day'!#REF!</f>
        <v>#REF!</v>
      </c>
      <c r="P929" s="6" t="e">
        <f>Forecast!#REF!+Forecast!#REF!*'Error Factor for last day'!#REF!</f>
        <v>#REF!</v>
      </c>
      <c r="Q929" s="6" t="e">
        <f>Forecast!#REF!+Forecast!#REF!*'Error Factor for last day'!#REF!</f>
        <v>#REF!</v>
      </c>
      <c r="R929" s="6" t="e">
        <f>Forecast!#REF!+Forecast!#REF!*'Error Factor for last day'!#REF!</f>
        <v>#REF!</v>
      </c>
      <c r="S929" s="6" t="e">
        <f>Forecast!#REF!+Forecast!#REF!*'Error Factor for last day'!#REF!</f>
        <v>#REF!</v>
      </c>
      <c r="T929" s="6" t="e">
        <f>Forecast!#REF!+Forecast!#REF!*'Error Factor for last day'!#REF!</f>
        <v>#REF!</v>
      </c>
      <c r="U929" s="6" t="e">
        <f>Forecast!#REF!+Forecast!#REF!*'Error Factor for last day'!#REF!</f>
        <v>#REF!</v>
      </c>
      <c r="V929" s="6" t="e">
        <f>Forecast!#REF!+Forecast!#REF!*'Error Factor for last day'!#REF!</f>
        <v>#REF!</v>
      </c>
      <c r="W929" s="6" t="e">
        <f>Forecast!#REF!+Forecast!#REF!*'Error Factor for last day'!#REF!</f>
        <v>#REF!</v>
      </c>
      <c r="X929" s="6" t="e">
        <f>Forecast!#REF!+Forecast!#REF!*'Error Factor for last day'!#REF!</f>
        <v>#REF!</v>
      </c>
      <c r="Y929" s="6" t="e">
        <f>Forecast!#REF!+Forecast!#REF!*'Error Factor for last day'!#REF!</f>
        <v>#REF!</v>
      </c>
      <c r="Z929" s="6" t="e">
        <f>Forecast!#REF!+Forecast!#REF!*'Error Factor for last day'!#REF!</f>
        <v>#REF!</v>
      </c>
      <c r="AA929" s="6" t="e">
        <f>Forecast!#REF!+Forecast!#REF!*'Error Factor for last day'!#REF!</f>
        <v>#REF!</v>
      </c>
      <c r="AB929" s="6" t="e">
        <f>Forecast!#REF!+Forecast!#REF!*'Error Factor for last day'!#REF!</f>
        <v>#REF!</v>
      </c>
      <c r="AC929" s="6" t="e">
        <f>Forecast!#REF!+Forecast!#REF!*'Error Factor for last day'!#REF!</f>
        <v>#REF!</v>
      </c>
      <c r="AD929" s="6" t="e">
        <f>Forecast!#REF!+Forecast!#REF!*'Error Factor for last day'!#REF!</f>
        <v>#REF!</v>
      </c>
      <c r="AE929" s="6" t="e">
        <f>Forecast!#REF!+Forecast!#REF!*'Error Factor for last day'!#REF!</f>
        <v>#REF!</v>
      </c>
      <c r="AF929" s="6" t="e">
        <f>Forecast!#REF!+Forecast!#REF!*'Error Factor for last day'!#REF!</f>
        <v>#REF!</v>
      </c>
      <c r="AG929" s="6" t="e">
        <f>Forecast!#REF!+Forecast!#REF!*'Error Factor for last day'!#REF!</f>
        <v>#REF!</v>
      </c>
    </row>
    <row r="930" spans="1:33" hidden="1" x14ac:dyDescent="0.25">
      <c r="A930" s="2">
        <v>42232.643055555556</v>
      </c>
      <c r="B930" s="6" t="e">
        <f>Forecast!#REF!+Forecast!#REF!*'Error Factor for last day'!#REF!</f>
        <v>#REF!</v>
      </c>
      <c r="C930" s="6" t="e">
        <f>Forecast!#REF!+Forecast!#REF!*'Error Factor for last day'!#REF!</f>
        <v>#REF!</v>
      </c>
      <c r="D930" s="6" t="e">
        <f>Forecast!#REF!+Forecast!#REF!*'Error Factor for last day'!#REF!</f>
        <v>#REF!</v>
      </c>
      <c r="E930" s="6" t="e">
        <f>Forecast!#REF!+Forecast!#REF!*'Error Factor for last day'!#REF!</f>
        <v>#REF!</v>
      </c>
      <c r="F930" s="6" t="e">
        <f>Forecast!#REF!+Forecast!#REF!*'Error Factor for last day'!#REF!</f>
        <v>#REF!</v>
      </c>
      <c r="G930" s="6" t="e">
        <f>Forecast!#REF!+Forecast!#REF!*'Error Factor for last day'!#REF!</f>
        <v>#REF!</v>
      </c>
      <c r="H930" s="6" t="e">
        <f>Forecast!#REF!+Forecast!#REF!*'Error Factor for last day'!#REF!</f>
        <v>#REF!</v>
      </c>
      <c r="I930" s="6" t="e">
        <f>Forecast!#REF!+Forecast!#REF!*'Error Factor for last day'!#REF!</f>
        <v>#REF!</v>
      </c>
      <c r="J930" s="6" t="e">
        <f>Forecast!#REF!+Forecast!#REF!*'Error Factor for last day'!#REF!</f>
        <v>#REF!</v>
      </c>
      <c r="K930" s="6" t="e">
        <f>Forecast!#REF!+Forecast!#REF!*'Error Factor for last day'!#REF!</f>
        <v>#REF!</v>
      </c>
      <c r="L930" s="6" t="e">
        <f>Forecast!#REF!+Forecast!#REF!*'Error Factor for last day'!#REF!</f>
        <v>#REF!</v>
      </c>
      <c r="M930" s="6" t="e">
        <f>Forecast!#REF!+Forecast!#REF!*'Error Factor for last day'!#REF!</f>
        <v>#REF!</v>
      </c>
      <c r="N930" s="6" t="e">
        <f>Forecast!#REF!+Forecast!#REF!*'Error Factor for last day'!#REF!</f>
        <v>#REF!</v>
      </c>
      <c r="O930" s="6" t="e">
        <f>Forecast!#REF!+Forecast!#REF!*'Error Factor for last day'!#REF!</f>
        <v>#REF!</v>
      </c>
      <c r="P930" s="6" t="e">
        <f>Forecast!#REF!+Forecast!#REF!*'Error Factor for last day'!#REF!</f>
        <v>#REF!</v>
      </c>
      <c r="Q930" s="6" t="e">
        <f>Forecast!#REF!+Forecast!#REF!*'Error Factor for last day'!#REF!</f>
        <v>#REF!</v>
      </c>
      <c r="R930" s="6" t="e">
        <f>Forecast!#REF!+Forecast!#REF!*'Error Factor for last day'!#REF!</f>
        <v>#REF!</v>
      </c>
      <c r="S930" s="6" t="e">
        <f>Forecast!#REF!+Forecast!#REF!*'Error Factor for last day'!#REF!</f>
        <v>#REF!</v>
      </c>
      <c r="T930" s="6" t="e">
        <f>Forecast!#REF!+Forecast!#REF!*'Error Factor for last day'!#REF!</f>
        <v>#REF!</v>
      </c>
      <c r="U930" s="6" t="e">
        <f>Forecast!#REF!+Forecast!#REF!*'Error Factor for last day'!#REF!</f>
        <v>#REF!</v>
      </c>
      <c r="V930" s="6" t="e">
        <f>Forecast!#REF!+Forecast!#REF!*'Error Factor for last day'!#REF!</f>
        <v>#REF!</v>
      </c>
      <c r="W930" s="6" t="e">
        <f>Forecast!#REF!+Forecast!#REF!*'Error Factor for last day'!#REF!</f>
        <v>#REF!</v>
      </c>
      <c r="X930" s="6" t="e">
        <f>Forecast!#REF!+Forecast!#REF!*'Error Factor for last day'!#REF!</f>
        <v>#REF!</v>
      </c>
      <c r="Y930" s="6" t="e">
        <f>Forecast!#REF!+Forecast!#REF!*'Error Factor for last day'!#REF!</f>
        <v>#REF!</v>
      </c>
      <c r="Z930" s="6" t="e">
        <f>Forecast!#REF!+Forecast!#REF!*'Error Factor for last day'!#REF!</f>
        <v>#REF!</v>
      </c>
      <c r="AA930" s="6" t="e">
        <f>Forecast!#REF!+Forecast!#REF!*'Error Factor for last day'!#REF!</f>
        <v>#REF!</v>
      </c>
      <c r="AB930" s="6" t="e">
        <f>Forecast!#REF!+Forecast!#REF!*'Error Factor for last day'!#REF!</f>
        <v>#REF!</v>
      </c>
      <c r="AC930" s="6" t="e">
        <f>Forecast!#REF!+Forecast!#REF!*'Error Factor for last day'!#REF!</f>
        <v>#REF!</v>
      </c>
      <c r="AD930" s="6" t="e">
        <f>Forecast!#REF!+Forecast!#REF!*'Error Factor for last day'!#REF!</f>
        <v>#REF!</v>
      </c>
      <c r="AE930" s="6" t="e">
        <f>Forecast!#REF!+Forecast!#REF!*'Error Factor for last day'!#REF!</f>
        <v>#REF!</v>
      </c>
      <c r="AF930" s="6" t="e">
        <f>Forecast!#REF!+Forecast!#REF!*'Error Factor for last day'!#REF!</f>
        <v>#REF!</v>
      </c>
      <c r="AG930" s="6" t="e">
        <f>Forecast!#REF!+Forecast!#REF!*'Error Factor for last day'!#REF!</f>
        <v>#REF!</v>
      </c>
    </row>
    <row r="931" spans="1:33" hidden="1" x14ac:dyDescent="0.25">
      <c r="A931" s="2">
        <v>42232.643750000003</v>
      </c>
      <c r="B931" s="6" t="e">
        <f>Forecast!#REF!+Forecast!#REF!*'Error Factor for last day'!#REF!</f>
        <v>#REF!</v>
      </c>
      <c r="C931" s="6" t="e">
        <f>Forecast!#REF!+Forecast!#REF!*'Error Factor for last day'!#REF!</f>
        <v>#REF!</v>
      </c>
      <c r="D931" s="6" t="e">
        <f>Forecast!#REF!+Forecast!#REF!*'Error Factor for last day'!#REF!</f>
        <v>#REF!</v>
      </c>
      <c r="E931" s="6" t="e">
        <f>Forecast!#REF!+Forecast!#REF!*'Error Factor for last day'!#REF!</f>
        <v>#REF!</v>
      </c>
      <c r="F931" s="6" t="e">
        <f>Forecast!#REF!+Forecast!#REF!*'Error Factor for last day'!#REF!</f>
        <v>#REF!</v>
      </c>
      <c r="G931" s="6" t="e">
        <f>Forecast!#REF!+Forecast!#REF!*'Error Factor for last day'!#REF!</f>
        <v>#REF!</v>
      </c>
      <c r="H931" s="6" t="e">
        <f>Forecast!#REF!+Forecast!#REF!*'Error Factor for last day'!#REF!</f>
        <v>#REF!</v>
      </c>
      <c r="I931" s="6" t="e">
        <f>Forecast!#REF!+Forecast!#REF!*'Error Factor for last day'!#REF!</f>
        <v>#REF!</v>
      </c>
      <c r="J931" s="6" t="e">
        <f>Forecast!#REF!+Forecast!#REF!*'Error Factor for last day'!#REF!</f>
        <v>#REF!</v>
      </c>
      <c r="K931" s="6" t="e">
        <f>Forecast!#REF!+Forecast!#REF!*'Error Factor for last day'!#REF!</f>
        <v>#REF!</v>
      </c>
      <c r="L931" s="6" t="e">
        <f>Forecast!#REF!+Forecast!#REF!*'Error Factor for last day'!#REF!</f>
        <v>#REF!</v>
      </c>
      <c r="M931" s="6" t="e">
        <f>Forecast!#REF!+Forecast!#REF!*'Error Factor for last day'!#REF!</f>
        <v>#REF!</v>
      </c>
      <c r="N931" s="6" t="e">
        <f>Forecast!#REF!+Forecast!#REF!*'Error Factor for last day'!#REF!</f>
        <v>#REF!</v>
      </c>
      <c r="O931" s="6" t="e">
        <f>Forecast!#REF!+Forecast!#REF!*'Error Factor for last day'!#REF!</f>
        <v>#REF!</v>
      </c>
      <c r="P931" s="6" t="e">
        <f>Forecast!#REF!+Forecast!#REF!*'Error Factor for last day'!#REF!</f>
        <v>#REF!</v>
      </c>
      <c r="Q931" s="6" t="e">
        <f>Forecast!#REF!+Forecast!#REF!*'Error Factor for last day'!#REF!</f>
        <v>#REF!</v>
      </c>
      <c r="R931" s="6" t="e">
        <f>Forecast!#REF!+Forecast!#REF!*'Error Factor for last day'!#REF!</f>
        <v>#REF!</v>
      </c>
      <c r="S931" s="6" t="e">
        <f>Forecast!#REF!+Forecast!#REF!*'Error Factor for last day'!#REF!</f>
        <v>#REF!</v>
      </c>
      <c r="T931" s="6" t="e">
        <f>Forecast!#REF!+Forecast!#REF!*'Error Factor for last day'!#REF!</f>
        <v>#REF!</v>
      </c>
      <c r="U931" s="6" t="e">
        <f>Forecast!#REF!+Forecast!#REF!*'Error Factor for last day'!#REF!</f>
        <v>#REF!</v>
      </c>
      <c r="V931" s="6" t="e">
        <f>Forecast!#REF!+Forecast!#REF!*'Error Factor for last day'!#REF!</f>
        <v>#REF!</v>
      </c>
      <c r="W931" s="6" t="e">
        <f>Forecast!#REF!+Forecast!#REF!*'Error Factor for last day'!#REF!</f>
        <v>#REF!</v>
      </c>
      <c r="X931" s="6" t="e">
        <f>Forecast!#REF!+Forecast!#REF!*'Error Factor for last day'!#REF!</f>
        <v>#REF!</v>
      </c>
      <c r="Y931" s="6" t="e">
        <f>Forecast!#REF!+Forecast!#REF!*'Error Factor for last day'!#REF!</f>
        <v>#REF!</v>
      </c>
      <c r="Z931" s="6" t="e">
        <f>Forecast!#REF!+Forecast!#REF!*'Error Factor for last day'!#REF!</f>
        <v>#REF!</v>
      </c>
      <c r="AA931" s="6" t="e">
        <f>Forecast!#REF!+Forecast!#REF!*'Error Factor for last day'!#REF!</f>
        <v>#REF!</v>
      </c>
      <c r="AB931" s="6" t="e">
        <f>Forecast!#REF!+Forecast!#REF!*'Error Factor for last day'!#REF!</f>
        <v>#REF!</v>
      </c>
      <c r="AC931" s="6" t="e">
        <f>Forecast!#REF!+Forecast!#REF!*'Error Factor for last day'!#REF!</f>
        <v>#REF!</v>
      </c>
      <c r="AD931" s="6" t="e">
        <f>Forecast!#REF!+Forecast!#REF!*'Error Factor for last day'!#REF!</f>
        <v>#REF!</v>
      </c>
      <c r="AE931" s="6" t="e">
        <f>Forecast!#REF!+Forecast!#REF!*'Error Factor for last day'!#REF!</f>
        <v>#REF!</v>
      </c>
      <c r="AF931" s="6" t="e">
        <f>Forecast!#REF!+Forecast!#REF!*'Error Factor for last day'!#REF!</f>
        <v>#REF!</v>
      </c>
      <c r="AG931" s="6" t="e">
        <f>Forecast!#REF!+Forecast!#REF!*'Error Factor for last day'!#REF!</f>
        <v>#REF!</v>
      </c>
    </row>
    <row r="932" spans="1:33" hidden="1" x14ac:dyDescent="0.25">
      <c r="A932" s="2">
        <v>42232.644444444442</v>
      </c>
      <c r="B932" s="6" t="e">
        <f>Forecast!#REF!+Forecast!#REF!*'Error Factor for last day'!#REF!</f>
        <v>#REF!</v>
      </c>
      <c r="C932" s="6" t="e">
        <f>Forecast!#REF!+Forecast!#REF!*'Error Factor for last day'!#REF!</f>
        <v>#REF!</v>
      </c>
      <c r="D932" s="6" t="e">
        <f>Forecast!#REF!+Forecast!#REF!*'Error Factor for last day'!#REF!</f>
        <v>#REF!</v>
      </c>
      <c r="E932" s="6" t="e">
        <f>Forecast!#REF!+Forecast!#REF!*'Error Factor for last day'!#REF!</f>
        <v>#REF!</v>
      </c>
      <c r="F932" s="6" t="e">
        <f>Forecast!#REF!+Forecast!#REF!*'Error Factor for last day'!#REF!</f>
        <v>#REF!</v>
      </c>
      <c r="G932" s="6" t="e">
        <f>Forecast!#REF!+Forecast!#REF!*'Error Factor for last day'!#REF!</f>
        <v>#REF!</v>
      </c>
      <c r="H932" s="6" t="e">
        <f>Forecast!#REF!+Forecast!#REF!*'Error Factor for last day'!#REF!</f>
        <v>#REF!</v>
      </c>
      <c r="I932" s="6" t="e">
        <f>Forecast!#REF!+Forecast!#REF!*'Error Factor for last day'!#REF!</f>
        <v>#REF!</v>
      </c>
      <c r="J932" s="6" t="e">
        <f>Forecast!#REF!+Forecast!#REF!*'Error Factor for last day'!#REF!</f>
        <v>#REF!</v>
      </c>
      <c r="K932" s="6" t="e">
        <f>Forecast!#REF!+Forecast!#REF!*'Error Factor for last day'!#REF!</f>
        <v>#REF!</v>
      </c>
      <c r="L932" s="6" t="e">
        <f>Forecast!#REF!+Forecast!#REF!*'Error Factor for last day'!#REF!</f>
        <v>#REF!</v>
      </c>
      <c r="M932" s="6" t="e">
        <f>Forecast!#REF!+Forecast!#REF!*'Error Factor for last day'!#REF!</f>
        <v>#REF!</v>
      </c>
      <c r="N932" s="6" t="e">
        <f>Forecast!#REF!+Forecast!#REF!*'Error Factor for last day'!#REF!</f>
        <v>#REF!</v>
      </c>
      <c r="O932" s="6" t="e">
        <f>Forecast!#REF!+Forecast!#REF!*'Error Factor for last day'!#REF!</f>
        <v>#REF!</v>
      </c>
      <c r="P932" s="6" t="e">
        <f>Forecast!#REF!+Forecast!#REF!*'Error Factor for last day'!#REF!</f>
        <v>#REF!</v>
      </c>
      <c r="Q932" s="6" t="e">
        <f>Forecast!#REF!+Forecast!#REF!*'Error Factor for last day'!#REF!</f>
        <v>#REF!</v>
      </c>
      <c r="R932" s="6" t="e">
        <f>Forecast!#REF!+Forecast!#REF!*'Error Factor for last day'!#REF!</f>
        <v>#REF!</v>
      </c>
      <c r="S932" s="6" t="e">
        <f>Forecast!#REF!+Forecast!#REF!*'Error Factor for last day'!#REF!</f>
        <v>#REF!</v>
      </c>
      <c r="T932" s="6" t="e">
        <f>Forecast!#REF!+Forecast!#REF!*'Error Factor for last day'!#REF!</f>
        <v>#REF!</v>
      </c>
      <c r="U932" s="6" t="e">
        <f>Forecast!#REF!+Forecast!#REF!*'Error Factor for last day'!#REF!</f>
        <v>#REF!</v>
      </c>
      <c r="V932" s="6" t="e">
        <f>Forecast!#REF!+Forecast!#REF!*'Error Factor for last day'!#REF!</f>
        <v>#REF!</v>
      </c>
      <c r="W932" s="6" t="e">
        <f>Forecast!#REF!+Forecast!#REF!*'Error Factor for last day'!#REF!</f>
        <v>#REF!</v>
      </c>
      <c r="X932" s="6" t="e">
        <f>Forecast!#REF!+Forecast!#REF!*'Error Factor for last day'!#REF!</f>
        <v>#REF!</v>
      </c>
      <c r="Y932" s="6" t="e">
        <f>Forecast!#REF!+Forecast!#REF!*'Error Factor for last day'!#REF!</f>
        <v>#REF!</v>
      </c>
      <c r="Z932" s="6" t="e">
        <f>Forecast!#REF!+Forecast!#REF!*'Error Factor for last day'!#REF!</f>
        <v>#REF!</v>
      </c>
      <c r="AA932" s="6" t="e">
        <f>Forecast!#REF!+Forecast!#REF!*'Error Factor for last day'!#REF!</f>
        <v>#REF!</v>
      </c>
      <c r="AB932" s="6" t="e">
        <f>Forecast!#REF!+Forecast!#REF!*'Error Factor for last day'!#REF!</f>
        <v>#REF!</v>
      </c>
      <c r="AC932" s="6" t="e">
        <f>Forecast!#REF!+Forecast!#REF!*'Error Factor for last day'!#REF!</f>
        <v>#REF!</v>
      </c>
      <c r="AD932" s="6" t="e">
        <f>Forecast!#REF!+Forecast!#REF!*'Error Factor for last day'!#REF!</f>
        <v>#REF!</v>
      </c>
      <c r="AE932" s="6" t="e">
        <f>Forecast!#REF!+Forecast!#REF!*'Error Factor for last day'!#REF!</f>
        <v>#REF!</v>
      </c>
      <c r="AF932" s="6" t="e">
        <f>Forecast!#REF!+Forecast!#REF!*'Error Factor for last day'!#REF!</f>
        <v>#REF!</v>
      </c>
      <c r="AG932" s="6" t="e">
        <f>Forecast!#REF!+Forecast!#REF!*'Error Factor for last day'!#REF!</f>
        <v>#REF!</v>
      </c>
    </row>
    <row r="933" spans="1:33" hidden="1" x14ac:dyDescent="0.25">
      <c r="A933" s="2">
        <v>42232.645138888889</v>
      </c>
      <c r="B933" s="6" t="e">
        <f>Forecast!#REF!+Forecast!#REF!*'Error Factor for last day'!#REF!</f>
        <v>#REF!</v>
      </c>
      <c r="C933" s="6" t="e">
        <f>Forecast!#REF!+Forecast!#REF!*'Error Factor for last day'!#REF!</f>
        <v>#REF!</v>
      </c>
      <c r="D933" s="6" t="e">
        <f>Forecast!#REF!+Forecast!#REF!*'Error Factor for last day'!#REF!</f>
        <v>#REF!</v>
      </c>
      <c r="E933" s="6" t="e">
        <f>Forecast!#REF!+Forecast!#REF!*'Error Factor for last day'!#REF!</f>
        <v>#REF!</v>
      </c>
      <c r="F933" s="6" t="e">
        <f>Forecast!#REF!+Forecast!#REF!*'Error Factor for last day'!#REF!</f>
        <v>#REF!</v>
      </c>
      <c r="G933" s="6" t="e">
        <f>Forecast!#REF!+Forecast!#REF!*'Error Factor for last day'!#REF!</f>
        <v>#REF!</v>
      </c>
      <c r="H933" s="6" t="e">
        <f>Forecast!#REF!+Forecast!#REF!*'Error Factor for last day'!#REF!</f>
        <v>#REF!</v>
      </c>
      <c r="I933" s="6" t="e">
        <f>Forecast!#REF!+Forecast!#REF!*'Error Factor for last day'!#REF!</f>
        <v>#REF!</v>
      </c>
      <c r="J933" s="6" t="e">
        <f>Forecast!#REF!+Forecast!#REF!*'Error Factor for last day'!#REF!</f>
        <v>#REF!</v>
      </c>
      <c r="K933" s="6" t="e">
        <f>Forecast!#REF!+Forecast!#REF!*'Error Factor for last day'!#REF!</f>
        <v>#REF!</v>
      </c>
      <c r="L933" s="6" t="e">
        <f>Forecast!#REF!+Forecast!#REF!*'Error Factor for last day'!#REF!</f>
        <v>#REF!</v>
      </c>
      <c r="M933" s="6" t="e">
        <f>Forecast!#REF!+Forecast!#REF!*'Error Factor for last day'!#REF!</f>
        <v>#REF!</v>
      </c>
      <c r="N933" s="6" t="e">
        <f>Forecast!#REF!+Forecast!#REF!*'Error Factor for last day'!#REF!</f>
        <v>#REF!</v>
      </c>
      <c r="O933" s="6" t="e">
        <f>Forecast!#REF!+Forecast!#REF!*'Error Factor for last day'!#REF!</f>
        <v>#REF!</v>
      </c>
      <c r="P933" s="6" t="e">
        <f>Forecast!#REF!+Forecast!#REF!*'Error Factor for last day'!#REF!</f>
        <v>#REF!</v>
      </c>
      <c r="Q933" s="6" t="e">
        <f>Forecast!#REF!+Forecast!#REF!*'Error Factor for last day'!#REF!</f>
        <v>#REF!</v>
      </c>
      <c r="R933" s="6" t="e">
        <f>Forecast!#REF!+Forecast!#REF!*'Error Factor for last day'!#REF!</f>
        <v>#REF!</v>
      </c>
      <c r="S933" s="6" t="e">
        <f>Forecast!#REF!+Forecast!#REF!*'Error Factor for last day'!#REF!</f>
        <v>#REF!</v>
      </c>
      <c r="T933" s="6" t="e">
        <f>Forecast!#REF!+Forecast!#REF!*'Error Factor for last day'!#REF!</f>
        <v>#REF!</v>
      </c>
      <c r="U933" s="6" t="e">
        <f>Forecast!#REF!+Forecast!#REF!*'Error Factor for last day'!#REF!</f>
        <v>#REF!</v>
      </c>
      <c r="V933" s="6" t="e">
        <f>Forecast!#REF!+Forecast!#REF!*'Error Factor for last day'!#REF!</f>
        <v>#REF!</v>
      </c>
      <c r="W933" s="6" t="e">
        <f>Forecast!#REF!+Forecast!#REF!*'Error Factor for last day'!#REF!</f>
        <v>#REF!</v>
      </c>
      <c r="X933" s="6" t="e">
        <f>Forecast!#REF!+Forecast!#REF!*'Error Factor for last day'!#REF!</f>
        <v>#REF!</v>
      </c>
      <c r="Y933" s="6" t="e">
        <f>Forecast!#REF!+Forecast!#REF!*'Error Factor for last day'!#REF!</f>
        <v>#REF!</v>
      </c>
      <c r="Z933" s="6" t="e">
        <f>Forecast!#REF!+Forecast!#REF!*'Error Factor for last day'!#REF!</f>
        <v>#REF!</v>
      </c>
      <c r="AA933" s="6" t="e">
        <f>Forecast!#REF!+Forecast!#REF!*'Error Factor for last day'!#REF!</f>
        <v>#REF!</v>
      </c>
      <c r="AB933" s="6" t="e">
        <f>Forecast!#REF!+Forecast!#REF!*'Error Factor for last day'!#REF!</f>
        <v>#REF!</v>
      </c>
      <c r="AC933" s="6" t="e">
        <f>Forecast!#REF!+Forecast!#REF!*'Error Factor for last day'!#REF!</f>
        <v>#REF!</v>
      </c>
      <c r="AD933" s="6" t="e">
        <f>Forecast!#REF!+Forecast!#REF!*'Error Factor for last day'!#REF!</f>
        <v>#REF!</v>
      </c>
      <c r="AE933" s="6" t="e">
        <f>Forecast!#REF!+Forecast!#REF!*'Error Factor for last day'!#REF!</f>
        <v>#REF!</v>
      </c>
      <c r="AF933" s="6" t="e">
        <f>Forecast!#REF!+Forecast!#REF!*'Error Factor for last day'!#REF!</f>
        <v>#REF!</v>
      </c>
      <c r="AG933" s="6" t="e">
        <f>Forecast!#REF!+Forecast!#REF!*'Error Factor for last day'!#REF!</f>
        <v>#REF!</v>
      </c>
    </row>
    <row r="934" spans="1:33" hidden="1" x14ac:dyDescent="0.25">
      <c r="A934" s="2">
        <v>42232.645833333336</v>
      </c>
      <c r="B934" s="6" t="e">
        <f>Forecast!#REF!+Forecast!#REF!*'Error Factor for last day'!#REF!</f>
        <v>#REF!</v>
      </c>
      <c r="C934" s="6" t="e">
        <f>Forecast!#REF!+Forecast!#REF!*'Error Factor for last day'!#REF!</f>
        <v>#REF!</v>
      </c>
      <c r="D934" s="6" t="e">
        <f>Forecast!#REF!+Forecast!#REF!*'Error Factor for last day'!#REF!</f>
        <v>#REF!</v>
      </c>
      <c r="E934" s="6" t="e">
        <f>Forecast!#REF!+Forecast!#REF!*'Error Factor for last day'!#REF!</f>
        <v>#REF!</v>
      </c>
      <c r="F934" s="6" t="e">
        <f>Forecast!#REF!+Forecast!#REF!*'Error Factor for last day'!#REF!</f>
        <v>#REF!</v>
      </c>
      <c r="G934" s="6" t="e">
        <f>Forecast!#REF!+Forecast!#REF!*'Error Factor for last day'!#REF!</f>
        <v>#REF!</v>
      </c>
      <c r="H934" s="6" t="e">
        <f>Forecast!#REF!+Forecast!#REF!*'Error Factor for last day'!#REF!</f>
        <v>#REF!</v>
      </c>
      <c r="I934" s="6" t="e">
        <f>Forecast!#REF!+Forecast!#REF!*'Error Factor for last day'!#REF!</f>
        <v>#REF!</v>
      </c>
      <c r="J934" s="6" t="e">
        <f>Forecast!#REF!+Forecast!#REF!*'Error Factor for last day'!#REF!</f>
        <v>#REF!</v>
      </c>
      <c r="K934" s="6" t="e">
        <f>Forecast!#REF!+Forecast!#REF!*'Error Factor for last day'!#REF!</f>
        <v>#REF!</v>
      </c>
      <c r="L934" s="6" t="e">
        <f>Forecast!#REF!+Forecast!#REF!*'Error Factor for last day'!#REF!</f>
        <v>#REF!</v>
      </c>
      <c r="M934" s="6" t="e">
        <f>Forecast!#REF!+Forecast!#REF!*'Error Factor for last day'!#REF!</f>
        <v>#REF!</v>
      </c>
      <c r="N934" s="6" t="e">
        <f>Forecast!#REF!+Forecast!#REF!*'Error Factor for last day'!#REF!</f>
        <v>#REF!</v>
      </c>
      <c r="O934" s="6" t="e">
        <f>Forecast!#REF!+Forecast!#REF!*'Error Factor for last day'!#REF!</f>
        <v>#REF!</v>
      </c>
      <c r="P934" s="6" t="e">
        <f>Forecast!#REF!+Forecast!#REF!*'Error Factor for last day'!#REF!</f>
        <v>#REF!</v>
      </c>
      <c r="Q934" s="6" t="e">
        <f>Forecast!#REF!+Forecast!#REF!*'Error Factor for last day'!#REF!</f>
        <v>#REF!</v>
      </c>
      <c r="R934" s="6" t="e">
        <f>Forecast!#REF!+Forecast!#REF!*'Error Factor for last day'!#REF!</f>
        <v>#REF!</v>
      </c>
      <c r="S934" s="6" t="e">
        <f>Forecast!#REF!+Forecast!#REF!*'Error Factor for last day'!#REF!</f>
        <v>#REF!</v>
      </c>
      <c r="T934" s="6" t="e">
        <f>Forecast!#REF!+Forecast!#REF!*'Error Factor for last day'!#REF!</f>
        <v>#REF!</v>
      </c>
      <c r="U934" s="6" t="e">
        <f>Forecast!#REF!+Forecast!#REF!*'Error Factor for last day'!#REF!</f>
        <v>#REF!</v>
      </c>
      <c r="V934" s="6" t="e">
        <f>Forecast!#REF!+Forecast!#REF!*'Error Factor for last day'!#REF!</f>
        <v>#REF!</v>
      </c>
      <c r="W934" s="6" t="e">
        <f>Forecast!#REF!+Forecast!#REF!*'Error Factor for last day'!#REF!</f>
        <v>#REF!</v>
      </c>
      <c r="X934" s="6" t="e">
        <f>Forecast!#REF!+Forecast!#REF!*'Error Factor for last day'!#REF!</f>
        <v>#REF!</v>
      </c>
      <c r="Y934" s="6" t="e">
        <f>Forecast!#REF!+Forecast!#REF!*'Error Factor for last day'!#REF!</f>
        <v>#REF!</v>
      </c>
      <c r="Z934" s="6" t="e">
        <f>Forecast!#REF!+Forecast!#REF!*'Error Factor for last day'!#REF!</f>
        <v>#REF!</v>
      </c>
      <c r="AA934" s="6" t="e">
        <f>Forecast!#REF!+Forecast!#REF!*'Error Factor for last day'!#REF!</f>
        <v>#REF!</v>
      </c>
      <c r="AB934" s="6" t="e">
        <f>Forecast!#REF!+Forecast!#REF!*'Error Factor for last day'!#REF!</f>
        <v>#REF!</v>
      </c>
      <c r="AC934" s="6" t="e">
        <f>Forecast!#REF!+Forecast!#REF!*'Error Factor for last day'!#REF!</f>
        <v>#REF!</v>
      </c>
      <c r="AD934" s="6" t="e">
        <f>Forecast!#REF!+Forecast!#REF!*'Error Factor for last day'!#REF!</f>
        <v>#REF!</v>
      </c>
      <c r="AE934" s="6" t="e">
        <f>Forecast!#REF!+Forecast!#REF!*'Error Factor for last day'!#REF!</f>
        <v>#REF!</v>
      </c>
      <c r="AF934" s="6" t="e">
        <f>Forecast!#REF!+Forecast!#REF!*'Error Factor for last day'!#REF!</f>
        <v>#REF!</v>
      </c>
      <c r="AG934" s="6" t="e">
        <f>Forecast!#REF!+Forecast!#REF!*'Error Factor for last day'!#REF!</f>
        <v>#REF!</v>
      </c>
    </row>
    <row r="935" spans="1:33" hidden="1" x14ac:dyDescent="0.25">
      <c r="A935" s="2">
        <v>42232.646527777775</v>
      </c>
      <c r="B935" s="6" t="e">
        <f>Forecast!#REF!+Forecast!#REF!*'Error Factor for last day'!#REF!</f>
        <v>#REF!</v>
      </c>
      <c r="C935" s="6" t="e">
        <f>Forecast!#REF!+Forecast!#REF!*'Error Factor for last day'!#REF!</f>
        <v>#REF!</v>
      </c>
      <c r="D935" s="6" t="e">
        <f>Forecast!#REF!+Forecast!#REF!*'Error Factor for last day'!#REF!</f>
        <v>#REF!</v>
      </c>
      <c r="E935" s="6" t="e">
        <f>Forecast!#REF!+Forecast!#REF!*'Error Factor for last day'!#REF!</f>
        <v>#REF!</v>
      </c>
      <c r="F935" s="6" t="e">
        <f>Forecast!#REF!+Forecast!#REF!*'Error Factor for last day'!#REF!</f>
        <v>#REF!</v>
      </c>
      <c r="G935" s="6" t="e">
        <f>Forecast!#REF!+Forecast!#REF!*'Error Factor for last day'!#REF!</f>
        <v>#REF!</v>
      </c>
      <c r="H935" s="6" t="e">
        <f>Forecast!#REF!+Forecast!#REF!*'Error Factor for last day'!#REF!</f>
        <v>#REF!</v>
      </c>
      <c r="I935" s="6" t="e">
        <f>Forecast!#REF!+Forecast!#REF!*'Error Factor for last day'!#REF!</f>
        <v>#REF!</v>
      </c>
      <c r="J935" s="6" t="e">
        <f>Forecast!#REF!+Forecast!#REF!*'Error Factor for last day'!#REF!</f>
        <v>#REF!</v>
      </c>
      <c r="K935" s="6" t="e">
        <f>Forecast!#REF!+Forecast!#REF!*'Error Factor for last day'!#REF!</f>
        <v>#REF!</v>
      </c>
      <c r="L935" s="6" t="e">
        <f>Forecast!#REF!+Forecast!#REF!*'Error Factor for last day'!#REF!</f>
        <v>#REF!</v>
      </c>
      <c r="M935" s="6" t="e">
        <f>Forecast!#REF!+Forecast!#REF!*'Error Factor for last day'!#REF!</f>
        <v>#REF!</v>
      </c>
      <c r="N935" s="6" t="e">
        <f>Forecast!#REF!+Forecast!#REF!*'Error Factor for last day'!#REF!</f>
        <v>#REF!</v>
      </c>
      <c r="O935" s="6" t="e">
        <f>Forecast!#REF!+Forecast!#REF!*'Error Factor for last day'!#REF!</f>
        <v>#REF!</v>
      </c>
      <c r="P935" s="6" t="e">
        <f>Forecast!#REF!+Forecast!#REF!*'Error Factor for last day'!#REF!</f>
        <v>#REF!</v>
      </c>
      <c r="Q935" s="6" t="e">
        <f>Forecast!#REF!+Forecast!#REF!*'Error Factor for last day'!#REF!</f>
        <v>#REF!</v>
      </c>
      <c r="R935" s="6" t="e">
        <f>Forecast!#REF!+Forecast!#REF!*'Error Factor for last day'!#REF!</f>
        <v>#REF!</v>
      </c>
      <c r="S935" s="6" t="e">
        <f>Forecast!#REF!+Forecast!#REF!*'Error Factor for last day'!#REF!</f>
        <v>#REF!</v>
      </c>
      <c r="T935" s="6" t="e">
        <f>Forecast!#REF!+Forecast!#REF!*'Error Factor for last day'!#REF!</f>
        <v>#REF!</v>
      </c>
      <c r="U935" s="6" t="e">
        <f>Forecast!#REF!+Forecast!#REF!*'Error Factor for last day'!#REF!</f>
        <v>#REF!</v>
      </c>
      <c r="V935" s="6" t="e">
        <f>Forecast!#REF!+Forecast!#REF!*'Error Factor for last day'!#REF!</f>
        <v>#REF!</v>
      </c>
      <c r="W935" s="6" t="e">
        <f>Forecast!#REF!+Forecast!#REF!*'Error Factor for last day'!#REF!</f>
        <v>#REF!</v>
      </c>
      <c r="X935" s="6" t="e">
        <f>Forecast!#REF!+Forecast!#REF!*'Error Factor for last day'!#REF!</f>
        <v>#REF!</v>
      </c>
      <c r="Y935" s="6" t="e">
        <f>Forecast!#REF!+Forecast!#REF!*'Error Factor for last day'!#REF!</f>
        <v>#REF!</v>
      </c>
      <c r="Z935" s="6" t="e">
        <f>Forecast!#REF!+Forecast!#REF!*'Error Factor for last day'!#REF!</f>
        <v>#REF!</v>
      </c>
      <c r="AA935" s="6" t="e">
        <f>Forecast!#REF!+Forecast!#REF!*'Error Factor for last day'!#REF!</f>
        <v>#REF!</v>
      </c>
      <c r="AB935" s="6" t="e">
        <f>Forecast!#REF!+Forecast!#REF!*'Error Factor for last day'!#REF!</f>
        <v>#REF!</v>
      </c>
      <c r="AC935" s="6" t="e">
        <f>Forecast!#REF!+Forecast!#REF!*'Error Factor for last day'!#REF!</f>
        <v>#REF!</v>
      </c>
      <c r="AD935" s="6" t="e">
        <f>Forecast!#REF!+Forecast!#REF!*'Error Factor for last day'!#REF!</f>
        <v>#REF!</v>
      </c>
      <c r="AE935" s="6" t="e">
        <f>Forecast!#REF!+Forecast!#REF!*'Error Factor for last day'!#REF!</f>
        <v>#REF!</v>
      </c>
      <c r="AF935" s="6" t="e">
        <f>Forecast!#REF!+Forecast!#REF!*'Error Factor for last day'!#REF!</f>
        <v>#REF!</v>
      </c>
      <c r="AG935" s="6" t="e">
        <f>Forecast!#REF!+Forecast!#REF!*'Error Factor for last day'!#REF!</f>
        <v>#REF!</v>
      </c>
    </row>
    <row r="936" spans="1:33" hidden="1" x14ac:dyDescent="0.25">
      <c r="A936" s="2">
        <v>42232.647222222222</v>
      </c>
      <c r="B936" s="6" t="e">
        <f>Forecast!#REF!+Forecast!#REF!*'Error Factor for last day'!#REF!</f>
        <v>#REF!</v>
      </c>
      <c r="C936" s="6" t="e">
        <f>Forecast!#REF!+Forecast!#REF!*'Error Factor for last day'!#REF!</f>
        <v>#REF!</v>
      </c>
      <c r="D936" s="6" t="e">
        <f>Forecast!#REF!+Forecast!#REF!*'Error Factor for last day'!#REF!</f>
        <v>#REF!</v>
      </c>
      <c r="E936" s="6" t="e">
        <f>Forecast!#REF!+Forecast!#REF!*'Error Factor for last day'!#REF!</f>
        <v>#REF!</v>
      </c>
      <c r="F936" s="6" t="e">
        <f>Forecast!#REF!+Forecast!#REF!*'Error Factor for last day'!#REF!</f>
        <v>#REF!</v>
      </c>
      <c r="G936" s="6" t="e">
        <f>Forecast!#REF!+Forecast!#REF!*'Error Factor for last day'!#REF!</f>
        <v>#REF!</v>
      </c>
      <c r="H936" s="6" t="e">
        <f>Forecast!#REF!+Forecast!#REF!*'Error Factor for last day'!#REF!</f>
        <v>#REF!</v>
      </c>
      <c r="I936" s="6" t="e">
        <f>Forecast!#REF!+Forecast!#REF!*'Error Factor for last day'!#REF!</f>
        <v>#REF!</v>
      </c>
      <c r="J936" s="6" t="e">
        <f>Forecast!#REF!+Forecast!#REF!*'Error Factor for last day'!#REF!</f>
        <v>#REF!</v>
      </c>
      <c r="K936" s="6" t="e">
        <f>Forecast!#REF!+Forecast!#REF!*'Error Factor for last day'!#REF!</f>
        <v>#REF!</v>
      </c>
      <c r="L936" s="6" t="e">
        <f>Forecast!#REF!+Forecast!#REF!*'Error Factor for last day'!#REF!</f>
        <v>#REF!</v>
      </c>
      <c r="M936" s="6" t="e">
        <f>Forecast!#REF!+Forecast!#REF!*'Error Factor for last day'!#REF!</f>
        <v>#REF!</v>
      </c>
      <c r="N936" s="6" t="e">
        <f>Forecast!#REF!+Forecast!#REF!*'Error Factor for last day'!#REF!</f>
        <v>#REF!</v>
      </c>
      <c r="O936" s="6" t="e">
        <f>Forecast!#REF!+Forecast!#REF!*'Error Factor for last day'!#REF!</f>
        <v>#REF!</v>
      </c>
      <c r="P936" s="6" t="e">
        <f>Forecast!#REF!+Forecast!#REF!*'Error Factor for last day'!#REF!</f>
        <v>#REF!</v>
      </c>
      <c r="Q936" s="6" t="e">
        <f>Forecast!#REF!+Forecast!#REF!*'Error Factor for last day'!#REF!</f>
        <v>#REF!</v>
      </c>
      <c r="R936" s="6" t="e">
        <f>Forecast!#REF!+Forecast!#REF!*'Error Factor for last day'!#REF!</f>
        <v>#REF!</v>
      </c>
      <c r="S936" s="6" t="e">
        <f>Forecast!#REF!+Forecast!#REF!*'Error Factor for last day'!#REF!</f>
        <v>#REF!</v>
      </c>
      <c r="T936" s="6" t="e">
        <f>Forecast!#REF!+Forecast!#REF!*'Error Factor for last day'!#REF!</f>
        <v>#REF!</v>
      </c>
      <c r="U936" s="6" t="e">
        <f>Forecast!#REF!+Forecast!#REF!*'Error Factor for last day'!#REF!</f>
        <v>#REF!</v>
      </c>
      <c r="V936" s="6" t="e">
        <f>Forecast!#REF!+Forecast!#REF!*'Error Factor for last day'!#REF!</f>
        <v>#REF!</v>
      </c>
      <c r="W936" s="6" t="e">
        <f>Forecast!#REF!+Forecast!#REF!*'Error Factor for last day'!#REF!</f>
        <v>#REF!</v>
      </c>
      <c r="X936" s="6" t="e">
        <f>Forecast!#REF!+Forecast!#REF!*'Error Factor for last day'!#REF!</f>
        <v>#REF!</v>
      </c>
      <c r="Y936" s="6" t="e">
        <f>Forecast!#REF!+Forecast!#REF!*'Error Factor for last day'!#REF!</f>
        <v>#REF!</v>
      </c>
      <c r="Z936" s="6" t="e">
        <f>Forecast!#REF!+Forecast!#REF!*'Error Factor for last day'!#REF!</f>
        <v>#REF!</v>
      </c>
      <c r="AA936" s="6" t="e">
        <f>Forecast!#REF!+Forecast!#REF!*'Error Factor for last day'!#REF!</f>
        <v>#REF!</v>
      </c>
      <c r="AB936" s="6" t="e">
        <f>Forecast!#REF!+Forecast!#REF!*'Error Factor for last day'!#REF!</f>
        <v>#REF!</v>
      </c>
      <c r="AC936" s="6" t="e">
        <f>Forecast!#REF!+Forecast!#REF!*'Error Factor for last day'!#REF!</f>
        <v>#REF!</v>
      </c>
      <c r="AD936" s="6" t="e">
        <f>Forecast!#REF!+Forecast!#REF!*'Error Factor for last day'!#REF!</f>
        <v>#REF!</v>
      </c>
      <c r="AE936" s="6" t="e">
        <f>Forecast!#REF!+Forecast!#REF!*'Error Factor for last day'!#REF!</f>
        <v>#REF!</v>
      </c>
      <c r="AF936" s="6" t="e">
        <f>Forecast!#REF!+Forecast!#REF!*'Error Factor for last day'!#REF!</f>
        <v>#REF!</v>
      </c>
      <c r="AG936" s="6" t="e">
        <f>Forecast!#REF!+Forecast!#REF!*'Error Factor for last day'!#REF!</f>
        <v>#REF!</v>
      </c>
    </row>
    <row r="937" spans="1:33" hidden="1" x14ac:dyDescent="0.25">
      <c r="A937" s="2">
        <v>42232.647916666669</v>
      </c>
      <c r="B937" s="6" t="e">
        <f>Forecast!#REF!+Forecast!#REF!*'Error Factor for last day'!#REF!</f>
        <v>#REF!</v>
      </c>
      <c r="C937" s="6" t="e">
        <f>Forecast!#REF!+Forecast!#REF!*'Error Factor for last day'!#REF!</f>
        <v>#REF!</v>
      </c>
      <c r="D937" s="6" t="e">
        <f>Forecast!#REF!+Forecast!#REF!*'Error Factor for last day'!#REF!</f>
        <v>#REF!</v>
      </c>
      <c r="E937" s="6" t="e">
        <f>Forecast!#REF!+Forecast!#REF!*'Error Factor for last day'!#REF!</f>
        <v>#REF!</v>
      </c>
      <c r="F937" s="6" t="e">
        <f>Forecast!#REF!+Forecast!#REF!*'Error Factor for last day'!#REF!</f>
        <v>#REF!</v>
      </c>
      <c r="G937" s="6" t="e">
        <f>Forecast!#REF!+Forecast!#REF!*'Error Factor for last day'!#REF!</f>
        <v>#REF!</v>
      </c>
      <c r="H937" s="6" t="e">
        <f>Forecast!#REF!+Forecast!#REF!*'Error Factor for last day'!#REF!</f>
        <v>#REF!</v>
      </c>
      <c r="I937" s="6" t="e">
        <f>Forecast!#REF!+Forecast!#REF!*'Error Factor for last day'!#REF!</f>
        <v>#REF!</v>
      </c>
      <c r="J937" s="6" t="e">
        <f>Forecast!#REF!+Forecast!#REF!*'Error Factor for last day'!#REF!</f>
        <v>#REF!</v>
      </c>
      <c r="K937" s="6" t="e">
        <f>Forecast!#REF!+Forecast!#REF!*'Error Factor for last day'!#REF!</f>
        <v>#REF!</v>
      </c>
      <c r="L937" s="6" t="e">
        <f>Forecast!#REF!+Forecast!#REF!*'Error Factor for last day'!#REF!</f>
        <v>#REF!</v>
      </c>
      <c r="M937" s="6" t="e">
        <f>Forecast!#REF!+Forecast!#REF!*'Error Factor for last day'!#REF!</f>
        <v>#REF!</v>
      </c>
      <c r="N937" s="6" t="e">
        <f>Forecast!#REF!+Forecast!#REF!*'Error Factor for last day'!#REF!</f>
        <v>#REF!</v>
      </c>
      <c r="O937" s="6" t="e">
        <f>Forecast!#REF!+Forecast!#REF!*'Error Factor for last day'!#REF!</f>
        <v>#REF!</v>
      </c>
      <c r="P937" s="6" t="e">
        <f>Forecast!#REF!+Forecast!#REF!*'Error Factor for last day'!#REF!</f>
        <v>#REF!</v>
      </c>
      <c r="Q937" s="6" t="e">
        <f>Forecast!#REF!+Forecast!#REF!*'Error Factor for last day'!#REF!</f>
        <v>#REF!</v>
      </c>
      <c r="R937" s="6" t="e">
        <f>Forecast!#REF!+Forecast!#REF!*'Error Factor for last day'!#REF!</f>
        <v>#REF!</v>
      </c>
      <c r="S937" s="6" t="e">
        <f>Forecast!#REF!+Forecast!#REF!*'Error Factor for last day'!#REF!</f>
        <v>#REF!</v>
      </c>
      <c r="T937" s="6" t="e">
        <f>Forecast!#REF!+Forecast!#REF!*'Error Factor for last day'!#REF!</f>
        <v>#REF!</v>
      </c>
      <c r="U937" s="6" t="e">
        <f>Forecast!#REF!+Forecast!#REF!*'Error Factor for last day'!#REF!</f>
        <v>#REF!</v>
      </c>
      <c r="V937" s="6" t="e">
        <f>Forecast!#REF!+Forecast!#REF!*'Error Factor for last day'!#REF!</f>
        <v>#REF!</v>
      </c>
      <c r="W937" s="6" t="e">
        <f>Forecast!#REF!+Forecast!#REF!*'Error Factor for last day'!#REF!</f>
        <v>#REF!</v>
      </c>
      <c r="X937" s="6" t="e">
        <f>Forecast!#REF!+Forecast!#REF!*'Error Factor for last day'!#REF!</f>
        <v>#REF!</v>
      </c>
      <c r="Y937" s="6" t="e">
        <f>Forecast!#REF!+Forecast!#REF!*'Error Factor for last day'!#REF!</f>
        <v>#REF!</v>
      </c>
      <c r="Z937" s="6" t="e">
        <f>Forecast!#REF!+Forecast!#REF!*'Error Factor for last day'!#REF!</f>
        <v>#REF!</v>
      </c>
      <c r="AA937" s="6" t="e">
        <f>Forecast!#REF!+Forecast!#REF!*'Error Factor for last day'!#REF!</f>
        <v>#REF!</v>
      </c>
      <c r="AB937" s="6" t="e">
        <f>Forecast!#REF!+Forecast!#REF!*'Error Factor for last day'!#REF!</f>
        <v>#REF!</v>
      </c>
      <c r="AC937" s="6" t="e">
        <f>Forecast!#REF!+Forecast!#REF!*'Error Factor for last day'!#REF!</f>
        <v>#REF!</v>
      </c>
      <c r="AD937" s="6" t="e">
        <f>Forecast!#REF!+Forecast!#REF!*'Error Factor for last day'!#REF!</f>
        <v>#REF!</v>
      </c>
      <c r="AE937" s="6" t="e">
        <f>Forecast!#REF!+Forecast!#REF!*'Error Factor for last day'!#REF!</f>
        <v>#REF!</v>
      </c>
      <c r="AF937" s="6" t="e">
        <f>Forecast!#REF!+Forecast!#REF!*'Error Factor for last day'!#REF!</f>
        <v>#REF!</v>
      </c>
      <c r="AG937" s="6" t="e">
        <f>Forecast!#REF!+Forecast!#REF!*'Error Factor for last day'!#REF!</f>
        <v>#REF!</v>
      </c>
    </row>
    <row r="938" spans="1:33" hidden="1" x14ac:dyDescent="0.25">
      <c r="A938" s="2">
        <v>42232.648611111108</v>
      </c>
      <c r="B938" s="6" t="e">
        <f>Forecast!#REF!+Forecast!#REF!*'Error Factor for last day'!#REF!</f>
        <v>#REF!</v>
      </c>
      <c r="C938" s="6" t="e">
        <f>Forecast!#REF!+Forecast!#REF!*'Error Factor for last day'!#REF!</f>
        <v>#REF!</v>
      </c>
      <c r="D938" s="6" t="e">
        <f>Forecast!#REF!+Forecast!#REF!*'Error Factor for last day'!#REF!</f>
        <v>#REF!</v>
      </c>
      <c r="E938" s="6" t="e">
        <f>Forecast!#REF!+Forecast!#REF!*'Error Factor for last day'!#REF!</f>
        <v>#REF!</v>
      </c>
      <c r="F938" s="6" t="e">
        <f>Forecast!#REF!+Forecast!#REF!*'Error Factor for last day'!#REF!</f>
        <v>#REF!</v>
      </c>
      <c r="G938" s="6" t="e">
        <f>Forecast!#REF!+Forecast!#REF!*'Error Factor for last day'!#REF!</f>
        <v>#REF!</v>
      </c>
      <c r="H938" s="6" t="e">
        <f>Forecast!#REF!+Forecast!#REF!*'Error Factor for last day'!#REF!</f>
        <v>#REF!</v>
      </c>
      <c r="I938" s="6" t="e">
        <f>Forecast!#REF!+Forecast!#REF!*'Error Factor for last day'!#REF!</f>
        <v>#REF!</v>
      </c>
      <c r="J938" s="6" t="e">
        <f>Forecast!#REF!+Forecast!#REF!*'Error Factor for last day'!#REF!</f>
        <v>#REF!</v>
      </c>
      <c r="K938" s="6" t="e">
        <f>Forecast!#REF!+Forecast!#REF!*'Error Factor for last day'!#REF!</f>
        <v>#REF!</v>
      </c>
      <c r="L938" s="6" t="e">
        <f>Forecast!#REF!+Forecast!#REF!*'Error Factor for last day'!#REF!</f>
        <v>#REF!</v>
      </c>
      <c r="M938" s="6" t="e">
        <f>Forecast!#REF!+Forecast!#REF!*'Error Factor for last day'!#REF!</f>
        <v>#REF!</v>
      </c>
      <c r="N938" s="6" t="e">
        <f>Forecast!#REF!+Forecast!#REF!*'Error Factor for last day'!#REF!</f>
        <v>#REF!</v>
      </c>
      <c r="O938" s="6" t="e">
        <f>Forecast!#REF!+Forecast!#REF!*'Error Factor for last day'!#REF!</f>
        <v>#REF!</v>
      </c>
      <c r="P938" s="6" t="e">
        <f>Forecast!#REF!+Forecast!#REF!*'Error Factor for last day'!#REF!</f>
        <v>#REF!</v>
      </c>
      <c r="Q938" s="6" t="e">
        <f>Forecast!#REF!+Forecast!#REF!*'Error Factor for last day'!#REF!</f>
        <v>#REF!</v>
      </c>
      <c r="R938" s="6" t="e">
        <f>Forecast!#REF!+Forecast!#REF!*'Error Factor for last day'!#REF!</f>
        <v>#REF!</v>
      </c>
      <c r="S938" s="6" t="e">
        <f>Forecast!#REF!+Forecast!#REF!*'Error Factor for last day'!#REF!</f>
        <v>#REF!</v>
      </c>
      <c r="T938" s="6" t="e">
        <f>Forecast!#REF!+Forecast!#REF!*'Error Factor for last day'!#REF!</f>
        <v>#REF!</v>
      </c>
      <c r="U938" s="6" t="e">
        <f>Forecast!#REF!+Forecast!#REF!*'Error Factor for last day'!#REF!</f>
        <v>#REF!</v>
      </c>
      <c r="V938" s="6" t="e">
        <f>Forecast!#REF!+Forecast!#REF!*'Error Factor for last day'!#REF!</f>
        <v>#REF!</v>
      </c>
      <c r="W938" s="6" t="e">
        <f>Forecast!#REF!+Forecast!#REF!*'Error Factor for last day'!#REF!</f>
        <v>#REF!</v>
      </c>
      <c r="X938" s="6" t="e">
        <f>Forecast!#REF!+Forecast!#REF!*'Error Factor for last day'!#REF!</f>
        <v>#REF!</v>
      </c>
      <c r="Y938" s="6" t="e">
        <f>Forecast!#REF!+Forecast!#REF!*'Error Factor for last day'!#REF!</f>
        <v>#REF!</v>
      </c>
      <c r="Z938" s="6" t="e">
        <f>Forecast!#REF!+Forecast!#REF!*'Error Factor for last day'!#REF!</f>
        <v>#REF!</v>
      </c>
      <c r="AA938" s="6" t="e">
        <f>Forecast!#REF!+Forecast!#REF!*'Error Factor for last day'!#REF!</f>
        <v>#REF!</v>
      </c>
      <c r="AB938" s="6" t="e">
        <f>Forecast!#REF!+Forecast!#REF!*'Error Factor for last day'!#REF!</f>
        <v>#REF!</v>
      </c>
      <c r="AC938" s="6" t="e">
        <f>Forecast!#REF!+Forecast!#REF!*'Error Factor for last day'!#REF!</f>
        <v>#REF!</v>
      </c>
      <c r="AD938" s="6" t="e">
        <f>Forecast!#REF!+Forecast!#REF!*'Error Factor for last day'!#REF!</f>
        <v>#REF!</v>
      </c>
      <c r="AE938" s="6" t="e">
        <f>Forecast!#REF!+Forecast!#REF!*'Error Factor for last day'!#REF!</f>
        <v>#REF!</v>
      </c>
      <c r="AF938" s="6" t="e">
        <f>Forecast!#REF!+Forecast!#REF!*'Error Factor for last day'!#REF!</f>
        <v>#REF!</v>
      </c>
      <c r="AG938" s="6" t="e">
        <f>Forecast!#REF!+Forecast!#REF!*'Error Factor for last day'!#REF!</f>
        <v>#REF!</v>
      </c>
    </row>
    <row r="939" spans="1:33" hidden="1" x14ac:dyDescent="0.25">
      <c r="A939" s="2">
        <v>42232.649305555555</v>
      </c>
      <c r="B939" s="6" t="e">
        <f>Forecast!#REF!+Forecast!#REF!*'Error Factor for last day'!#REF!</f>
        <v>#REF!</v>
      </c>
      <c r="C939" s="6" t="e">
        <f>Forecast!#REF!+Forecast!#REF!*'Error Factor for last day'!#REF!</f>
        <v>#REF!</v>
      </c>
      <c r="D939" s="6" t="e">
        <f>Forecast!#REF!+Forecast!#REF!*'Error Factor for last day'!#REF!</f>
        <v>#REF!</v>
      </c>
      <c r="E939" s="6" t="e">
        <f>Forecast!#REF!+Forecast!#REF!*'Error Factor for last day'!#REF!</f>
        <v>#REF!</v>
      </c>
      <c r="F939" s="6" t="e">
        <f>Forecast!#REF!+Forecast!#REF!*'Error Factor for last day'!#REF!</f>
        <v>#REF!</v>
      </c>
      <c r="G939" s="6" t="e">
        <f>Forecast!#REF!+Forecast!#REF!*'Error Factor for last day'!#REF!</f>
        <v>#REF!</v>
      </c>
      <c r="H939" s="6" t="e">
        <f>Forecast!#REF!+Forecast!#REF!*'Error Factor for last day'!#REF!</f>
        <v>#REF!</v>
      </c>
      <c r="I939" s="6" t="e">
        <f>Forecast!#REF!+Forecast!#REF!*'Error Factor for last day'!#REF!</f>
        <v>#REF!</v>
      </c>
      <c r="J939" s="6" t="e">
        <f>Forecast!#REF!+Forecast!#REF!*'Error Factor for last day'!#REF!</f>
        <v>#REF!</v>
      </c>
      <c r="K939" s="6" t="e">
        <f>Forecast!#REF!+Forecast!#REF!*'Error Factor for last day'!#REF!</f>
        <v>#REF!</v>
      </c>
      <c r="L939" s="6" t="e">
        <f>Forecast!#REF!+Forecast!#REF!*'Error Factor for last day'!#REF!</f>
        <v>#REF!</v>
      </c>
      <c r="M939" s="6" t="e">
        <f>Forecast!#REF!+Forecast!#REF!*'Error Factor for last day'!#REF!</f>
        <v>#REF!</v>
      </c>
      <c r="N939" s="6" t="e">
        <f>Forecast!#REF!+Forecast!#REF!*'Error Factor for last day'!#REF!</f>
        <v>#REF!</v>
      </c>
      <c r="O939" s="6" t="e">
        <f>Forecast!#REF!+Forecast!#REF!*'Error Factor for last day'!#REF!</f>
        <v>#REF!</v>
      </c>
      <c r="P939" s="6" t="e">
        <f>Forecast!#REF!+Forecast!#REF!*'Error Factor for last day'!#REF!</f>
        <v>#REF!</v>
      </c>
      <c r="Q939" s="6" t="e">
        <f>Forecast!#REF!+Forecast!#REF!*'Error Factor for last day'!#REF!</f>
        <v>#REF!</v>
      </c>
      <c r="R939" s="6" t="e">
        <f>Forecast!#REF!+Forecast!#REF!*'Error Factor for last day'!#REF!</f>
        <v>#REF!</v>
      </c>
      <c r="S939" s="6" t="e">
        <f>Forecast!#REF!+Forecast!#REF!*'Error Factor for last day'!#REF!</f>
        <v>#REF!</v>
      </c>
      <c r="T939" s="6" t="e">
        <f>Forecast!#REF!+Forecast!#REF!*'Error Factor for last day'!#REF!</f>
        <v>#REF!</v>
      </c>
      <c r="U939" s="6" t="e">
        <f>Forecast!#REF!+Forecast!#REF!*'Error Factor for last day'!#REF!</f>
        <v>#REF!</v>
      </c>
      <c r="V939" s="6" t="e">
        <f>Forecast!#REF!+Forecast!#REF!*'Error Factor for last day'!#REF!</f>
        <v>#REF!</v>
      </c>
      <c r="W939" s="6" t="e">
        <f>Forecast!#REF!+Forecast!#REF!*'Error Factor for last day'!#REF!</f>
        <v>#REF!</v>
      </c>
      <c r="X939" s="6" t="e">
        <f>Forecast!#REF!+Forecast!#REF!*'Error Factor for last day'!#REF!</f>
        <v>#REF!</v>
      </c>
      <c r="Y939" s="6" t="e">
        <f>Forecast!#REF!+Forecast!#REF!*'Error Factor for last day'!#REF!</f>
        <v>#REF!</v>
      </c>
      <c r="Z939" s="6" t="e">
        <f>Forecast!#REF!+Forecast!#REF!*'Error Factor for last day'!#REF!</f>
        <v>#REF!</v>
      </c>
      <c r="AA939" s="6" t="e">
        <f>Forecast!#REF!+Forecast!#REF!*'Error Factor for last day'!#REF!</f>
        <v>#REF!</v>
      </c>
      <c r="AB939" s="6" t="e">
        <f>Forecast!#REF!+Forecast!#REF!*'Error Factor for last day'!#REF!</f>
        <v>#REF!</v>
      </c>
      <c r="AC939" s="6" t="e">
        <f>Forecast!#REF!+Forecast!#REF!*'Error Factor for last day'!#REF!</f>
        <v>#REF!</v>
      </c>
      <c r="AD939" s="6" t="e">
        <f>Forecast!#REF!+Forecast!#REF!*'Error Factor for last day'!#REF!</f>
        <v>#REF!</v>
      </c>
      <c r="AE939" s="6" t="e">
        <f>Forecast!#REF!+Forecast!#REF!*'Error Factor for last day'!#REF!</f>
        <v>#REF!</v>
      </c>
      <c r="AF939" s="6" t="e">
        <f>Forecast!#REF!+Forecast!#REF!*'Error Factor for last day'!#REF!</f>
        <v>#REF!</v>
      </c>
      <c r="AG939" s="6" t="e">
        <f>Forecast!#REF!+Forecast!#REF!*'Error Factor for last day'!#REF!</f>
        <v>#REF!</v>
      </c>
    </row>
    <row r="940" spans="1:33" hidden="1" x14ac:dyDescent="0.25">
      <c r="A940" s="2">
        <v>42232.65</v>
      </c>
      <c r="B940" s="6" t="e">
        <f>Forecast!#REF!+Forecast!#REF!*'Error Factor for last day'!#REF!</f>
        <v>#REF!</v>
      </c>
      <c r="C940" s="6" t="e">
        <f>Forecast!#REF!+Forecast!#REF!*'Error Factor for last day'!#REF!</f>
        <v>#REF!</v>
      </c>
      <c r="D940" s="6" t="e">
        <f>Forecast!#REF!+Forecast!#REF!*'Error Factor for last day'!#REF!</f>
        <v>#REF!</v>
      </c>
      <c r="E940" s="6" t="e">
        <f>Forecast!#REF!+Forecast!#REF!*'Error Factor for last day'!#REF!</f>
        <v>#REF!</v>
      </c>
      <c r="F940" s="6" t="e">
        <f>Forecast!#REF!+Forecast!#REF!*'Error Factor for last day'!#REF!</f>
        <v>#REF!</v>
      </c>
      <c r="G940" s="6" t="e">
        <f>Forecast!#REF!+Forecast!#REF!*'Error Factor for last day'!#REF!</f>
        <v>#REF!</v>
      </c>
      <c r="H940" s="6" t="e">
        <f>Forecast!#REF!+Forecast!#REF!*'Error Factor for last day'!#REF!</f>
        <v>#REF!</v>
      </c>
      <c r="I940" s="6" t="e">
        <f>Forecast!#REF!+Forecast!#REF!*'Error Factor for last day'!#REF!</f>
        <v>#REF!</v>
      </c>
      <c r="J940" s="6" t="e">
        <f>Forecast!#REF!+Forecast!#REF!*'Error Factor for last day'!#REF!</f>
        <v>#REF!</v>
      </c>
      <c r="K940" s="6" t="e">
        <f>Forecast!#REF!+Forecast!#REF!*'Error Factor for last day'!#REF!</f>
        <v>#REF!</v>
      </c>
      <c r="L940" s="6" t="e">
        <f>Forecast!#REF!+Forecast!#REF!*'Error Factor for last day'!#REF!</f>
        <v>#REF!</v>
      </c>
      <c r="M940" s="6" t="e">
        <f>Forecast!#REF!+Forecast!#REF!*'Error Factor for last day'!#REF!</f>
        <v>#REF!</v>
      </c>
      <c r="N940" s="6" t="e">
        <f>Forecast!#REF!+Forecast!#REF!*'Error Factor for last day'!#REF!</f>
        <v>#REF!</v>
      </c>
      <c r="O940" s="6" t="e">
        <f>Forecast!#REF!+Forecast!#REF!*'Error Factor for last day'!#REF!</f>
        <v>#REF!</v>
      </c>
      <c r="P940" s="6" t="e">
        <f>Forecast!#REF!+Forecast!#REF!*'Error Factor for last day'!#REF!</f>
        <v>#REF!</v>
      </c>
      <c r="Q940" s="6" t="e">
        <f>Forecast!#REF!+Forecast!#REF!*'Error Factor for last day'!#REF!</f>
        <v>#REF!</v>
      </c>
      <c r="R940" s="6" t="e">
        <f>Forecast!#REF!+Forecast!#REF!*'Error Factor for last day'!#REF!</f>
        <v>#REF!</v>
      </c>
      <c r="S940" s="6" t="e">
        <f>Forecast!#REF!+Forecast!#REF!*'Error Factor for last day'!#REF!</f>
        <v>#REF!</v>
      </c>
      <c r="T940" s="6" t="e">
        <f>Forecast!#REF!+Forecast!#REF!*'Error Factor for last day'!#REF!</f>
        <v>#REF!</v>
      </c>
      <c r="U940" s="6" t="e">
        <f>Forecast!#REF!+Forecast!#REF!*'Error Factor for last day'!#REF!</f>
        <v>#REF!</v>
      </c>
      <c r="V940" s="6" t="e">
        <f>Forecast!#REF!+Forecast!#REF!*'Error Factor for last day'!#REF!</f>
        <v>#REF!</v>
      </c>
      <c r="W940" s="6" t="e">
        <f>Forecast!#REF!+Forecast!#REF!*'Error Factor for last day'!#REF!</f>
        <v>#REF!</v>
      </c>
      <c r="X940" s="6" t="e">
        <f>Forecast!#REF!+Forecast!#REF!*'Error Factor for last day'!#REF!</f>
        <v>#REF!</v>
      </c>
      <c r="Y940" s="6" t="e">
        <f>Forecast!#REF!+Forecast!#REF!*'Error Factor for last day'!#REF!</f>
        <v>#REF!</v>
      </c>
      <c r="Z940" s="6" t="e">
        <f>Forecast!#REF!+Forecast!#REF!*'Error Factor for last day'!#REF!</f>
        <v>#REF!</v>
      </c>
      <c r="AA940" s="6" t="e">
        <f>Forecast!#REF!+Forecast!#REF!*'Error Factor for last day'!#REF!</f>
        <v>#REF!</v>
      </c>
      <c r="AB940" s="6" t="e">
        <f>Forecast!#REF!+Forecast!#REF!*'Error Factor for last day'!#REF!</f>
        <v>#REF!</v>
      </c>
      <c r="AC940" s="6" t="e">
        <f>Forecast!#REF!+Forecast!#REF!*'Error Factor for last day'!#REF!</f>
        <v>#REF!</v>
      </c>
      <c r="AD940" s="6" t="e">
        <f>Forecast!#REF!+Forecast!#REF!*'Error Factor for last day'!#REF!</f>
        <v>#REF!</v>
      </c>
      <c r="AE940" s="6" t="e">
        <f>Forecast!#REF!+Forecast!#REF!*'Error Factor for last day'!#REF!</f>
        <v>#REF!</v>
      </c>
      <c r="AF940" s="6" t="e">
        <f>Forecast!#REF!+Forecast!#REF!*'Error Factor for last day'!#REF!</f>
        <v>#REF!</v>
      </c>
      <c r="AG940" s="6" t="e">
        <f>Forecast!#REF!+Forecast!#REF!*'Error Factor for last day'!#REF!</f>
        <v>#REF!</v>
      </c>
    </row>
    <row r="941" spans="1:33" hidden="1" x14ac:dyDescent="0.25">
      <c r="A941" s="2">
        <v>42232.650694444441</v>
      </c>
      <c r="B941" s="6" t="e">
        <f>Forecast!#REF!+Forecast!#REF!*'Error Factor for last day'!#REF!</f>
        <v>#REF!</v>
      </c>
      <c r="C941" s="6" t="e">
        <f>Forecast!#REF!+Forecast!#REF!*'Error Factor for last day'!#REF!</f>
        <v>#REF!</v>
      </c>
      <c r="D941" s="6" t="e">
        <f>Forecast!#REF!+Forecast!#REF!*'Error Factor for last day'!#REF!</f>
        <v>#REF!</v>
      </c>
      <c r="E941" s="6" t="e">
        <f>Forecast!#REF!+Forecast!#REF!*'Error Factor for last day'!#REF!</f>
        <v>#REF!</v>
      </c>
      <c r="F941" s="6" t="e">
        <f>Forecast!#REF!+Forecast!#REF!*'Error Factor for last day'!#REF!</f>
        <v>#REF!</v>
      </c>
      <c r="G941" s="6" t="e">
        <f>Forecast!#REF!+Forecast!#REF!*'Error Factor for last day'!#REF!</f>
        <v>#REF!</v>
      </c>
      <c r="H941" s="6" t="e">
        <f>Forecast!#REF!+Forecast!#REF!*'Error Factor for last day'!#REF!</f>
        <v>#REF!</v>
      </c>
      <c r="I941" s="6" t="e">
        <f>Forecast!#REF!+Forecast!#REF!*'Error Factor for last day'!#REF!</f>
        <v>#REF!</v>
      </c>
      <c r="J941" s="6" t="e">
        <f>Forecast!#REF!+Forecast!#REF!*'Error Factor for last day'!#REF!</f>
        <v>#REF!</v>
      </c>
      <c r="K941" s="6" t="e">
        <f>Forecast!#REF!+Forecast!#REF!*'Error Factor for last day'!#REF!</f>
        <v>#REF!</v>
      </c>
      <c r="L941" s="6" t="e">
        <f>Forecast!#REF!+Forecast!#REF!*'Error Factor for last day'!#REF!</f>
        <v>#REF!</v>
      </c>
      <c r="M941" s="6" t="e">
        <f>Forecast!#REF!+Forecast!#REF!*'Error Factor for last day'!#REF!</f>
        <v>#REF!</v>
      </c>
      <c r="N941" s="6" t="e">
        <f>Forecast!#REF!+Forecast!#REF!*'Error Factor for last day'!#REF!</f>
        <v>#REF!</v>
      </c>
      <c r="O941" s="6" t="e">
        <f>Forecast!#REF!+Forecast!#REF!*'Error Factor for last day'!#REF!</f>
        <v>#REF!</v>
      </c>
      <c r="P941" s="6" t="e">
        <f>Forecast!#REF!+Forecast!#REF!*'Error Factor for last day'!#REF!</f>
        <v>#REF!</v>
      </c>
      <c r="Q941" s="6" t="e">
        <f>Forecast!#REF!+Forecast!#REF!*'Error Factor for last day'!#REF!</f>
        <v>#REF!</v>
      </c>
      <c r="R941" s="6" t="e">
        <f>Forecast!#REF!+Forecast!#REF!*'Error Factor for last day'!#REF!</f>
        <v>#REF!</v>
      </c>
      <c r="S941" s="6" t="e">
        <f>Forecast!#REF!+Forecast!#REF!*'Error Factor for last day'!#REF!</f>
        <v>#REF!</v>
      </c>
      <c r="T941" s="6" t="e">
        <f>Forecast!#REF!+Forecast!#REF!*'Error Factor for last day'!#REF!</f>
        <v>#REF!</v>
      </c>
      <c r="U941" s="6" t="e">
        <f>Forecast!#REF!+Forecast!#REF!*'Error Factor for last day'!#REF!</f>
        <v>#REF!</v>
      </c>
      <c r="V941" s="6" t="e">
        <f>Forecast!#REF!+Forecast!#REF!*'Error Factor for last day'!#REF!</f>
        <v>#REF!</v>
      </c>
      <c r="W941" s="6" t="e">
        <f>Forecast!#REF!+Forecast!#REF!*'Error Factor for last day'!#REF!</f>
        <v>#REF!</v>
      </c>
      <c r="X941" s="6" t="e">
        <f>Forecast!#REF!+Forecast!#REF!*'Error Factor for last day'!#REF!</f>
        <v>#REF!</v>
      </c>
      <c r="Y941" s="6" t="e">
        <f>Forecast!#REF!+Forecast!#REF!*'Error Factor for last day'!#REF!</f>
        <v>#REF!</v>
      </c>
      <c r="Z941" s="6" t="e">
        <f>Forecast!#REF!+Forecast!#REF!*'Error Factor for last day'!#REF!</f>
        <v>#REF!</v>
      </c>
      <c r="AA941" s="6" t="e">
        <f>Forecast!#REF!+Forecast!#REF!*'Error Factor for last day'!#REF!</f>
        <v>#REF!</v>
      </c>
      <c r="AB941" s="6" t="e">
        <f>Forecast!#REF!+Forecast!#REF!*'Error Factor for last day'!#REF!</f>
        <v>#REF!</v>
      </c>
      <c r="AC941" s="6" t="e">
        <f>Forecast!#REF!+Forecast!#REF!*'Error Factor for last day'!#REF!</f>
        <v>#REF!</v>
      </c>
      <c r="AD941" s="6" t="e">
        <f>Forecast!#REF!+Forecast!#REF!*'Error Factor for last day'!#REF!</f>
        <v>#REF!</v>
      </c>
      <c r="AE941" s="6" t="e">
        <f>Forecast!#REF!+Forecast!#REF!*'Error Factor for last day'!#REF!</f>
        <v>#REF!</v>
      </c>
      <c r="AF941" s="6" t="e">
        <f>Forecast!#REF!+Forecast!#REF!*'Error Factor for last day'!#REF!</f>
        <v>#REF!</v>
      </c>
      <c r="AG941" s="6" t="e">
        <f>Forecast!#REF!+Forecast!#REF!*'Error Factor for last day'!#REF!</f>
        <v>#REF!</v>
      </c>
    </row>
    <row r="942" spans="1:33" hidden="1" x14ac:dyDescent="0.25">
      <c r="A942" s="2">
        <v>42232.651388888888</v>
      </c>
      <c r="B942" s="6" t="e">
        <f>Forecast!#REF!+Forecast!#REF!*'Error Factor for last day'!#REF!</f>
        <v>#REF!</v>
      </c>
      <c r="C942" s="6" t="e">
        <f>Forecast!#REF!+Forecast!#REF!*'Error Factor for last day'!#REF!</f>
        <v>#REF!</v>
      </c>
      <c r="D942" s="6" t="e">
        <f>Forecast!#REF!+Forecast!#REF!*'Error Factor for last day'!#REF!</f>
        <v>#REF!</v>
      </c>
      <c r="E942" s="6" t="e">
        <f>Forecast!#REF!+Forecast!#REF!*'Error Factor for last day'!#REF!</f>
        <v>#REF!</v>
      </c>
      <c r="F942" s="6" t="e">
        <f>Forecast!#REF!+Forecast!#REF!*'Error Factor for last day'!#REF!</f>
        <v>#REF!</v>
      </c>
      <c r="G942" s="6" t="e">
        <f>Forecast!#REF!+Forecast!#REF!*'Error Factor for last day'!#REF!</f>
        <v>#REF!</v>
      </c>
      <c r="H942" s="6" t="e">
        <f>Forecast!#REF!+Forecast!#REF!*'Error Factor for last day'!#REF!</f>
        <v>#REF!</v>
      </c>
      <c r="I942" s="6" t="e">
        <f>Forecast!#REF!+Forecast!#REF!*'Error Factor for last day'!#REF!</f>
        <v>#REF!</v>
      </c>
      <c r="J942" s="6" t="e">
        <f>Forecast!#REF!+Forecast!#REF!*'Error Factor for last day'!#REF!</f>
        <v>#REF!</v>
      </c>
      <c r="K942" s="6" t="e">
        <f>Forecast!#REF!+Forecast!#REF!*'Error Factor for last day'!#REF!</f>
        <v>#REF!</v>
      </c>
      <c r="L942" s="6" t="e">
        <f>Forecast!#REF!+Forecast!#REF!*'Error Factor for last day'!#REF!</f>
        <v>#REF!</v>
      </c>
      <c r="M942" s="6" t="e">
        <f>Forecast!#REF!+Forecast!#REF!*'Error Factor for last day'!#REF!</f>
        <v>#REF!</v>
      </c>
      <c r="N942" s="6" t="e">
        <f>Forecast!#REF!+Forecast!#REF!*'Error Factor for last day'!#REF!</f>
        <v>#REF!</v>
      </c>
      <c r="O942" s="6" t="e">
        <f>Forecast!#REF!+Forecast!#REF!*'Error Factor for last day'!#REF!</f>
        <v>#REF!</v>
      </c>
      <c r="P942" s="6" t="e">
        <f>Forecast!#REF!+Forecast!#REF!*'Error Factor for last day'!#REF!</f>
        <v>#REF!</v>
      </c>
      <c r="Q942" s="6" t="e">
        <f>Forecast!#REF!+Forecast!#REF!*'Error Factor for last day'!#REF!</f>
        <v>#REF!</v>
      </c>
      <c r="R942" s="6" t="e">
        <f>Forecast!#REF!+Forecast!#REF!*'Error Factor for last day'!#REF!</f>
        <v>#REF!</v>
      </c>
      <c r="S942" s="6" t="e">
        <f>Forecast!#REF!+Forecast!#REF!*'Error Factor for last day'!#REF!</f>
        <v>#REF!</v>
      </c>
      <c r="T942" s="6" t="e">
        <f>Forecast!#REF!+Forecast!#REF!*'Error Factor for last day'!#REF!</f>
        <v>#REF!</v>
      </c>
      <c r="U942" s="6" t="e">
        <f>Forecast!#REF!+Forecast!#REF!*'Error Factor for last day'!#REF!</f>
        <v>#REF!</v>
      </c>
      <c r="V942" s="6" t="e">
        <f>Forecast!#REF!+Forecast!#REF!*'Error Factor for last day'!#REF!</f>
        <v>#REF!</v>
      </c>
      <c r="W942" s="6" t="e">
        <f>Forecast!#REF!+Forecast!#REF!*'Error Factor for last day'!#REF!</f>
        <v>#REF!</v>
      </c>
      <c r="X942" s="6" t="e">
        <f>Forecast!#REF!+Forecast!#REF!*'Error Factor for last day'!#REF!</f>
        <v>#REF!</v>
      </c>
      <c r="Y942" s="6" t="e">
        <f>Forecast!#REF!+Forecast!#REF!*'Error Factor for last day'!#REF!</f>
        <v>#REF!</v>
      </c>
      <c r="Z942" s="6" t="e">
        <f>Forecast!#REF!+Forecast!#REF!*'Error Factor for last day'!#REF!</f>
        <v>#REF!</v>
      </c>
      <c r="AA942" s="6" t="e">
        <f>Forecast!#REF!+Forecast!#REF!*'Error Factor for last day'!#REF!</f>
        <v>#REF!</v>
      </c>
      <c r="AB942" s="6" t="e">
        <f>Forecast!#REF!+Forecast!#REF!*'Error Factor for last day'!#REF!</f>
        <v>#REF!</v>
      </c>
      <c r="AC942" s="6" t="e">
        <f>Forecast!#REF!+Forecast!#REF!*'Error Factor for last day'!#REF!</f>
        <v>#REF!</v>
      </c>
      <c r="AD942" s="6" t="e">
        <f>Forecast!#REF!+Forecast!#REF!*'Error Factor for last day'!#REF!</f>
        <v>#REF!</v>
      </c>
      <c r="AE942" s="6" t="e">
        <f>Forecast!#REF!+Forecast!#REF!*'Error Factor for last day'!#REF!</f>
        <v>#REF!</v>
      </c>
      <c r="AF942" s="6" t="e">
        <f>Forecast!#REF!+Forecast!#REF!*'Error Factor for last day'!#REF!</f>
        <v>#REF!</v>
      </c>
      <c r="AG942" s="6" t="e">
        <f>Forecast!#REF!+Forecast!#REF!*'Error Factor for last day'!#REF!</f>
        <v>#REF!</v>
      </c>
    </row>
    <row r="943" spans="1:33" hidden="1" x14ac:dyDescent="0.25">
      <c r="A943" s="2">
        <v>42232.652083333334</v>
      </c>
      <c r="B943" s="6" t="e">
        <f>Forecast!#REF!+Forecast!#REF!*'Error Factor for last day'!#REF!</f>
        <v>#REF!</v>
      </c>
      <c r="C943" s="6" t="e">
        <f>Forecast!#REF!+Forecast!#REF!*'Error Factor for last day'!#REF!</f>
        <v>#REF!</v>
      </c>
      <c r="D943" s="6" t="e">
        <f>Forecast!#REF!+Forecast!#REF!*'Error Factor for last day'!#REF!</f>
        <v>#REF!</v>
      </c>
      <c r="E943" s="6" t="e">
        <f>Forecast!#REF!+Forecast!#REF!*'Error Factor for last day'!#REF!</f>
        <v>#REF!</v>
      </c>
      <c r="F943" s="6" t="e">
        <f>Forecast!#REF!+Forecast!#REF!*'Error Factor for last day'!#REF!</f>
        <v>#REF!</v>
      </c>
      <c r="G943" s="6" t="e">
        <f>Forecast!#REF!+Forecast!#REF!*'Error Factor for last day'!#REF!</f>
        <v>#REF!</v>
      </c>
      <c r="H943" s="6" t="e">
        <f>Forecast!#REF!+Forecast!#REF!*'Error Factor for last day'!#REF!</f>
        <v>#REF!</v>
      </c>
      <c r="I943" s="6" t="e">
        <f>Forecast!#REF!+Forecast!#REF!*'Error Factor for last day'!#REF!</f>
        <v>#REF!</v>
      </c>
      <c r="J943" s="6" t="e">
        <f>Forecast!#REF!+Forecast!#REF!*'Error Factor for last day'!#REF!</f>
        <v>#REF!</v>
      </c>
      <c r="K943" s="6" t="e">
        <f>Forecast!#REF!+Forecast!#REF!*'Error Factor for last day'!#REF!</f>
        <v>#REF!</v>
      </c>
      <c r="L943" s="6" t="e">
        <f>Forecast!#REF!+Forecast!#REF!*'Error Factor for last day'!#REF!</f>
        <v>#REF!</v>
      </c>
      <c r="M943" s="6" t="e">
        <f>Forecast!#REF!+Forecast!#REF!*'Error Factor for last day'!#REF!</f>
        <v>#REF!</v>
      </c>
      <c r="N943" s="6" t="e">
        <f>Forecast!#REF!+Forecast!#REF!*'Error Factor for last day'!#REF!</f>
        <v>#REF!</v>
      </c>
      <c r="O943" s="6" t="e">
        <f>Forecast!#REF!+Forecast!#REF!*'Error Factor for last day'!#REF!</f>
        <v>#REF!</v>
      </c>
      <c r="P943" s="6" t="e">
        <f>Forecast!#REF!+Forecast!#REF!*'Error Factor for last day'!#REF!</f>
        <v>#REF!</v>
      </c>
      <c r="Q943" s="6" t="e">
        <f>Forecast!#REF!+Forecast!#REF!*'Error Factor for last day'!#REF!</f>
        <v>#REF!</v>
      </c>
      <c r="R943" s="6" t="e">
        <f>Forecast!#REF!+Forecast!#REF!*'Error Factor for last day'!#REF!</f>
        <v>#REF!</v>
      </c>
      <c r="S943" s="6" t="e">
        <f>Forecast!#REF!+Forecast!#REF!*'Error Factor for last day'!#REF!</f>
        <v>#REF!</v>
      </c>
      <c r="T943" s="6" t="e">
        <f>Forecast!#REF!+Forecast!#REF!*'Error Factor for last day'!#REF!</f>
        <v>#REF!</v>
      </c>
      <c r="U943" s="6" t="e">
        <f>Forecast!#REF!+Forecast!#REF!*'Error Factor for last day'!#REF!</f>
        <v>#REF!</v>
      </c>
      <c r="V943" s="6" t="e">
        <f>Forecast!#REF!+Forecast!#REF!*'Error Factor for last day'!#REF!</f>
        <v>#REF!</v>
      </c>
      <c r="W943" s="6" t="e">
        <f>Forecast!#REF!+Forecast!#REF!*'Error Factor for last day'!#REF!</f>
        <v>#REF!</v>
      </c>
      <c r="X943" s="6" t="e">
        <f>Forecast!#REF!+Forecast!#REF!*'Error Factor for last day'!#REF!</f>
        <v>#REF!</v>
      </c>
      <c r="Y943" s="6" t="e">
        <f>Forecast!#REF!+Forecast!#REF!*'Error Factor for last day'!#REF!</f>
        <v>#REF!</v>
      </c>
      <c r="Z943" s="6" t="e">
        <f>Forecast!#REF!+Forecast!#REF!*'Error Factor for last day'!#REF!</f>
        <v>#REF!</v>
      </c>
      <c r="AA943" s="6" t="e">
        <f>Forecast!#REF!+Forecast!#REF!*'Error Factor for last day'!#REF!</f>
        <v>#REF!</v>
      </c>
      <c r="AB943" s="6" t="e">
        <f>Forecast!#REF!+Forecast!#REF!*'Error Factor for last day'!#REF!</f>
        <v>#REF!</v>
      </c>
      <c r="AC943" s="6" t="e">
        <f>Forecast!#REF!+Forecast!#REF!*'Error Factor for last day'!#REF!</f>
        <v>#REF!</v>
      </c>
      <c r="AD943" s="6" t="e">
        <f>Forecast!#REF!+Forecast!#REF!*'Error Factor for last day'!#REF!</f>
        <v>#REF!</v>
      </c>
      <c r="AE943" s="6" t="e">
        <f>Forecast!#REF!+Forecast!#REF!*'Error Factor for last day'!#REF!</f>
        <v>#REF!</v>
      </c>
      <c r="AF943" s="6" t="e">
        <f>Forecast!#REF!+Forecast!#REF!*'Error Factor for last day'!#REF!</f>
        <v>#REF!</v>
      </c>
      <c r="AG943" s="6" t="e">
        <f>Forecast!#REF!+Forecast!#REF!*'Error Factor for last day'!#REF!</f>
        <v>#REF!</v>
      </c>
    </row>
    <row r="944" spans="1:33" hidden="1" x14ac:dyDescent="0.25">
      <c r="A944" s="2">
        <v>42232.652777777781</v>
      </c>
      <c r="B944" s="6" t="e">
        <f>Forecast!#REF!+Forecast!#REF!*'Error Factor for last day'!#REF!</f>
        <v>#REF!</v>
      </c>
      <c r="C944" s="6" t="e">
        <f>Forecast!#REF!+Forecast!#REF!*'Error Factor for last day'!#REF!</f>
        <v>#REF!</v>
      </c>
      <c r="D944" s="6" t="e">
        <f>Forecast!#REF!+Forecast!#REF!*'Error Factor for last day'!#REF!</f>
        <v>#REF!</v>
      </c>
      <c r="E944" s="6" t="e">
        <f>Forecast!#REF!+Forecast!#REF!*'Error Factor for last day'!#REF!</f>
        <v>#REF!</v>
      </c>
      <c r="F944" s="6" t="e">
        <f>Forecast!#REF!+Forecast!#REF!*'Error Factor for last day'!#REF!</f>
        <v>#REF!</v>
      </c>
      <c r="G944" s="6" t="e">
        <f>Forecast!#REF!+Forecast!#REF!*'Error Factor for last day'!#REF!</f>
        <v>#REF!</v>
      </c>
      <c r="H944" s="6" t="e">
        <f>Forecast!#REF!+Forecast!#REF!*'Error Factor for last day'!#REF!</f>
        <v>#REF!</v>
      </c>
      <c r="I944" s="6" t="e">
        <f>Forecast!#REF!+Forecast!#REF!*'Error Factor for last day'!#REF!</f>
        <v>#REF!</v>
      </c>
      <c r="J944" s="6" t="e">
        <f>Forecast!#REF!+Forecast!#REF!*'Error Factor for last day'!#REF!</f>
        <v>#REF!</v>
      </c>
      <c r="K944" s="6" t="e">
        <f>Forecast!#REF!+Forecast!#REF!*'Error Factor for last day'!#REF!</f>
        <v>#REF!</v>
      </c>
      <c r="L944" s="6" t="e">
        <f>Forecast!#REF!+Forecast!#REF!*'Error Factor for last day'!#REF!</f>
        <v>#REF!</v>
      </c>
      <c r="M944" s="6" t="e">
        <f>Forecast!#REF!+Forecast!#REF!*'Error Factor for last day'!#REF!</f>
        <v>#REF!</v>
      </c>
      <c r="N944" s="6" t="e">
        <f>Forecast!#REF!+Forecast!#REF!*'Error Factor for last day'!#REF!</f>
        <v>#REF!</v>
      </c>
      <c r="O944" s="6" t="e">
        <f>Forecast!#REF!+Forecast!#REF!*'Error Factor for last day'!#REF!</f>
        <v>#REF!</v>
      </c>
      <c r="P944" s="6" t="e">
        <f>Forecast!#REF!+Forecast!#REF!*'Error Factor for last day'!#REF!</f>
        <v>#REF!</v>
      </c>
      <c r="Q944" s="6" t="e">
        <f>Forecast!#REF!+Forecast!#REF!*'Error Factor for last day'!#REF!</f>
        <v>#REF!</v>
      </c>
      <c r="R944" s="6" t="e">
        <f>Forecast!#REF!+Forecast!#REF!*'Error Factor for last day'!#REF!</f>
        <v>#REF!</v>
      </c>
      <c r="S944" s="6" t="e">
        <f>Forecast!#REF!+Forecast!#REF!*'Error Factor for last day'!#REF!</f>
        <v>#REF!</v>
      </c>
      <c r="T944" s="6" t="e">
        <f>Forecast!#REF!+Forecast!#REF!*'Error Factor for last day'!#REF!</f>
        <v>#REF!</v>
      </c>
      <c r="U944" s="6" t="e">
        <f>Forecast!#REF!+Forecast!#REF!*'Error Factor for last day'!#REF!</f>
        <v>#REF!</v>
      </c>
      <c r="V944" s="6" t="e">
        <f>Forecast!#REF!+Forecast!#REF!*'Error Factor for last day'!#REF!</f>
        <v>#REF!</v>
      </c>
      <c r="W944" s="6" t="e">
        <f>Forecast!#REF!+Forecast!#REF!*'Error Factor for last day'!#REF!</f>
        <v>#REF!</v>
      </c>
      <c r="X944" s="6" t="e">
        <f>Forecast!#REF!+Forecast!#REF!*'Error Factor for last day'!#REF!</f>
        <v>#REF!</v>
      </c>
      <c r="Y944" s="6" t="e">
        <f>Forecast!#REF!+Forecast!#REF!*'Error Factor for last day'!#REF!</f>
        <v>#REF!</v>
      </c>
      <c r="Z944" s="6" t="e">
        <f>Forecast!#REF!+Forecast!#REF!*'Error Factor for last day'!#REF!</f>
        <v>#REF!</v>
      </c>
      <c r="AA944" s="6" t="e">
        <f>Forecast!#REF!+Forecast!#REF!*'Error Factor for last day'!#REF!</f>
        <v>#REF!</v>
      </c>
      <c r="AB944" s="6" t="e">
        <f>Forecast!#REF!+Forecast!#REF!*'Error Factor for last day'!#REF!</f>
        <v>#REF!</v>
      </c>
      <c r="AC944" s="6" t="e">
        <f>Forecast!#REF!+Forecast!#REF!*'Error Factor for last day'!#REF!</f>
        <v>#REF!</v>
      </c>
      <c r="AD944" s="6" t="e">
        <f>Forecast!#REF!+Forecast!#REF!*'Error Factor for last day'!#REF!</f>
        <v>#REF!</v>
      </c>
      <c r="AE944" s="6" t="e">
        <f>Forecast!#REF!+Forecast!#REF!*'Error Factor for last day'!#REF!</f>
        <v>#REF!</v>
      </c>
      <c r="AF944" s="6" t="e">
        <f>Forecast!#REF!+Forecast!#REF!*'Error Factor for last day'!#REF!</f>
        <v>#REF!</v>
      </c>
      <c r="AG944" s="6" t="e">
        <f>Forecast!#REF!+Forecast!#REF!*'Error Factor for last day'!#REF!</f>
        <v>#REF!</v>
      </c>
    </row>
    <row r="945" spans="1:33" hidden="1" x14ac:dyDescent="0.25">
      <c r="A945" s="2">
        <v>42232.65347222222</v>
      </c>
      <c r="B945" s="6" t="e">
        <f>Forecast!#REF!+Forecast!#REF!*'Error Factor for last day'!#REF!</f>
        <v>#REF!</v>
      </c>
      <c r="C945" s="6" t="e">
        <f>Forecast!#REF!+Forecast!#REF!*'Error Factor for last day'!#REF!</f>
        <v>#REF!</v>
      </c>
      <c r="D945" s="6" t="e">
        <f>Forecast!#REF!+Forecast!#REF!*'Error Factor for last day'!#REF!</f>
        <v>#REF!</v>
      </c>
      <c r="E945" s="6" t="e">
        <f>Forecast!#REF!+Forecast!#REF!*'Error Factor for last day'!#REF!</f>
        <v>#REF!</v>
      </c>
      <c r="F945" s="6" t="e">
        <f>Forecast!#REF!+Forecast!#REF!*'Error Factor for last day'!#REF!</f>
        <v>#REF!</v>
      </c>
      <c r="G945" s="6" t="e">
        <f>Forecast!#REF!+Forecast!#REF!*'Error Factor for last day'!#REF!</f>
        <v>#REF!</v>
      </c>
      <c r="H945" s="6" t="e">
        <f>Forecast!#REF!+Forecast!#REF!*'Error Factor for last day'!#REF!</f>
        <v>#REF!</v>
      </c>
      <c r="I945" s="6" t="e">
        <f>Forecast!#REF!+Forecast!#REF!*'Error Factor for last day'!#REF!</f>
        <v>#REF!</v>
      </c>
      <c r="J945" s="6" t="e">
        <f>Forecast!#REF!+Forecast!#REF!*'Error Factor for last day'!#REF!</f>
        <v>#REF!</v>
      </c>
      <c r="K945" s="6" t="e">
        <f>Forecast!#REF!+Forecast!#REF!*'Error Factor for last day'!#REF!</f>
        <v>#REF!</v>
      </c>
      <c r="L945" s="6" t="e">
        <f>Forecast!#REF!+Forecast!#REF!*'Error Factor for last day'!#REF!</f>
        <v>#REF!</v>
      </c>
      <c r="M945" s="6" t="e">
        <f>Forecast!#REF!+Forecast!#REF!*'Error Factor for last day'!#REF!</f>
        <v>#REF!</v>
      </c>
      <c r="N945" s="6" t="e">
        <f>Forecast!#REF!+Forecast!#REF!*'Error Factor for last day'!#REF!</f>
        <v>#REF!</v>
      </c>
      <c r="O945" s="6" t="e">
        <f>Forecast!#REF!+Forecast!#REF!*'Error Factor for last day'!#REF!</f>
        <v>#REF!</v>
      </c>
      <c r="P945" s="6" t="e">
        <f>Forecast!#REF!+Forecast!#REF!*'Error Factor for last day'!#REF!</f>
        <v>#REF!</v>
      </c>
      <c r="Q945" s="6" t="e">
        <f>Forecast!#REF!+Forecast!#REF!*'Error Factor for last day'!#REF!</f>
        <v>#REF!</v>
      </c>
      <c r="R945" s="6" t="e">
        <f>Forecast!#REF!+Forecast!#REF!*'Error Factor for last day'!#REF!</f>
        <v>#REF!</v>
      </c>
      <c r="S945" s="6" t="e">
        <f>Forecast!#REF!+Forecast!#REF!*'Error Factor for last day'!#REF!</f>
        <v>#REF!</v>
      </c>
      <c r="T945" s="6" t="e">
        <f>Forecast!#REF!+Forecast!#REF!*'Error Factor for last day'!#REF!</f>
        <v>#REF!</v>
      </c>
      <c r="U945" s="6" t="e">
        <f>Forecast!#REF!+Forecast!#REF!*'Error Factor for last day'!#REF!</f>
        <v>#REF!</v>
      </c>
      <c r="V945" s="6" t="e">
        <f>Forecast!#REF!+Forecast!#REF!*'Error Factor for last day'!#REF!</f>
        <v>#REF!</v>
      </c>
      <c r="W945" s="6" t="e">
        <f>Forecast!#REF!+Forecast!#REF!*'Error Factor for last day'!#REF!</f>
        <v>#REF!</v>
      </c>
      <c r="X945" s="6" t="e">
        <f>Forecast!#REF!+Forecast!#REF!*'Error Factor for last day'!#REF!</f>
        <v>#REF!</v>
      </c>
      <c r="Y945" s="6" t="e">
        <f>Forecast!#REF!+Forecast!#REF!*'Error Factor for last day'!#REF!</f>
        <v>#REF!</v>
      </c>
      <c r="Z945" s="6" t="e">
        <f>Forecast!#REF!+Forecast!#REF!*'Error Factor for last day'!#REF!</f>
        <v>#REF!</v>
      </c>
      <c r="AA945" s="6" t="e">
        <f>Forecast!#REF!+Forecast!#REF!*'Error Factor for last day'!#REF!</f>
        <v>#REF!</v>
      </c>
      <c r="AB945" s="6" t="e">
        <f>Forecast!#REF!+Forecast!#REF!*'Error Factor for last day'!#REF!</f>
        <v>#REF!</v>
      </c>
      <c r="AC945" s="6" t="e">
        <f>Forecast!#REF!+Forecast!#REF!*'Error Factor for last day'!#REF!</f>
        <v>#REF!</v>
      </c>
      <c r="AD945" s="6" t="e">
        <f>Forecast!#REF!+Forecast!#REF!*'Error Factor for last day'!#REF!</f>
        <v>#REF!</v>
      </c>
      <c r="AE945" s="6" t="e">
        <f>Forecast!#REF!+Forecast!#REF!*'Error Factor for last day'!#REF!</f>
        <v>#REF!</v>
      </c>
      <c r="AF945" s="6" t="e">
        <f>Forecast!#REF!+Forecast!#REF!*'Error Factor for last day'!#REF!</f>
        <v>#REF!</v>
      </c>
      <c r="AG945" s="6" t="e">
        <f>Forecast!#REF!+Forecast!#REF!*'Error Factor for last day'!#REF!</f>
        <v>#REF!</v>
      </c>
    </row>
    <row r="946" spans="1:33" hidden="1" x14ac:dyDescent="0.25">
      <c r="A946" s="2">
        <v>42232.654166666667</v>
      </c>
      <c r="B946" s="6" t="e">
        <f>Forecast!#REF!+Forecast!#REF!*'Error Factor for last day'!#REF!</f>
        <v>#REF!</v>
      </c>
      <c r="C946" s="6" t="e">
        <f>Forecast!#REF!+Forecast!#REF!*'Error Factor for last day'!#REF!</f>
        <v>#REF!</v>
      </c>
      <c r="D946" s="6" t="e">
        <f>Forecast!#REF!+Forecast!#REF!*'Error Factor for last day'!#REF!</f>
        <v>#REF!</v>
      </c>
      <c r="E946" s="6" t="e">
        <f>Forecast!#REF!+Forecast!#REF!*'Error Factor for last day'!#REF!</f>
        <v>#REF!</v>
      </c>
      <c r="F946" s="6" t="e">
        <f>Forecast!#REF!+Forecast!#REF!*'Error Factor for last day'!#REF!</f>
        <v>#REF!</v>
      </c>
      <c r="G946" s="6" t="e">
        <f>Forecast!#REF!+Forecast!#REF!*'Error Factor for last day'!#REF!</f>
        <v>#REF!</v>
      </c>
      <c r="H946" s="6" t="e">
        <f>Forecast!#REF!+Forecast!#REF!*'Error Factor for last day'!#REF!</f>
        <v>#REF!</v>
      </c>
      <c r="I946" s="6" t="e">
        <f>Forecast!#REF!+Forecast!#REF!*'Error Factor for last day'!#REF!</f>
        <v>#REF!</v>
      </c>
      <c r="J946" s="6" t="e">
        <f>Forecast!#REF!+Forecast!#REF!*'Error Factor for last day'!#REF!</f>
        <v>#REF!</v>
      </c>
      <c r="K946" s="6" t="e">
        <f>Forecast!#REF!+Forecast!#REF!*'Error Factor for last day'!#REF!</f>
        <v>#REF!</v>
      </c>
      <c r="L946" s="6" t="e">
        <f>Forecast!#REF!+Forecast!#REF!*'Error Factor for last day'!#REF!</f>
        <v>#REF!</v>
      </c>
      <c r="M946" s="6" t="e">
        <f>Forecast!#REF!+Forecast!#REF!*'Error Factor for last day'!#REF!</f>
        <v>#REF!</v>
      </c>
      <c r="N946" s="6" t="e">
        <f>Forecast!#REF!+Forecast!#REF!*'Error Factor for last day'!#REF!</f>
        <v>#REF!</v>
      </c>
      <c r="O946" s="6" t="e">
        <f>Forecast!#REF!+Forecast!#REF!*'Error Factor for last day'!#REF!</f>
        <v>#REF!</v>
      </c>
      <c r="P946" s="6" t="e">
        <f>Forecast!#REF!+Forecast!#REF!*'Error Factor for last day'!#REF!</f>
        <v>#REF!</v>
      </c>
      <c r="Q946" s="6" t="e">
        <f>Forecast!#REF!+Forecast!#REF!*'Error Factor for last day'!#REF!</f>
        <v>#REF!</v>
      </c>
      <c r="R946" s="6" t="e">
        <f>Forecast!#REF!+Forecast!#REF!*'Error Factor for last day'!#REF!</f>
        <v>#REF!</v>
      </c>
      <c r="S946" s="6" t="e">
        <f>Forecast!#REF!+Forecast!#REF!*'Error Factor for last day'!#REF!</f>
        <v>#REF!</v>
      </c>
      <c r="T946" s="6" t="e">
        <f>Forecast!#REF!+Forecast!#REF!*'Error Factor for last day'!#REF!</f>
        <v>#REF!</v>
      </c>
      <c r="U946" s="6" t="e">
        <f>Forecast!#REF!+Forecast!#REF!*'Error Factor for last day'!#REF!</f>
        <v>#REF!</v>
      </c>
      <c r="V946" s="6" t="e">
        <f>Forecast!#REF!+Forecast!#REF!*'Error Factor for last day'!#REF!</f>
        <v>#REF!</v>
      </c>
      <c r="W946" s="6" t="e">
        <f>Forecast!#REF!+Forecast!#REF!*'Error Factor for last day'!#REF!</f>
        <v>#REF!</v>
      </c>
      <c r="X946" s="6" t="e">
        <f>Forecast!#REF!+Forecast!#REF!*'Error Factor for last day'!#REF!</f>
        <v>#REF!</v>
      </c>
      <c r="Y946" s="6" t="e">
        <f>Forecast!#REF!+Forecast!#REF!*'Error Factor for last day'!#REF!</f>
        <v>#REF!</v>
      </c>
      <c r="Z946" s="6" t="e">
        <f>Forecast!#REF!+Forecast!#REF!*'Error Factor for last day'!#REF!</f>
        <v>#REF!</v>
      </c>
      <c r="AA946" s="6" t="e">
        <f>Forecast!#REF!+Forecast!#REF!*'Error Factor for last day'!#REF!</f>
        <v>#REF!</v>
      </c>
      <c r="AB946" s="6" t="e">
        <f>Forecast!#REF!+Forecast!#REF!*'Error Factor for last day'!#REF!</f>
        <v>#REF!</v>
      </c>
      <c r="AC946" s="6" t="e">
        <f>Forecast!#REF!+Forecast!#REF!*'Error Factor for last day'!#REF!</f>
        <v>#REF!</v>
      </c>
      <c r="AD946" s="6" t="e">
        <f>Forecast!#REF!+Forecast!#REF!*'Error Factor for last day'!#REF!</f>
        <v>#REF!</v>
      </c>
      <c r="AE946" s="6" t="e">
        <f>Forecast!#REF!+Forecast!#REF!*'Error Factor for last day'!#REF!</f>
        <v>#REF!</v>
      </c>
      <c r="AF946" s="6" t="e">
        <f>Forecast!#REF!+Forecast!#REF!*'Error Factor for last day'!#REF!</f>
        <v>#REF!</v>
      </c>
      <c r="AG946" s="6" t="e">
        <f>Forecast!#REF!+Forecast!#REF!*'Error Factor for last day'!#REF!</f>
        <v>#REF!</v>
      </c>
    </row>
    <row r="947" spans="1:33" hidden="1" x14ac:dyDescent="0.25">
      <c r="A947" s="2">
        <v>42232.654861111114</v>
      </c>
      <c r="B947" s="6" t="e">
        <f>Forecast!#REF!+Forecast!#REF!*'Error Factor for last day'!#REF!</f>
        <v>#REF!</v>
      </c>
      <c r="C947" s="6" t="e">
        <f>Forecast!#REF!+Forecast!#REF!*'Error Factor for last day'!#REF!</f>
        <v>#REF!</v>
      </c>
      <c r="D947" s="6" t="e">
        <f>Forecast!#REF!+Forecast!#REF!*'Error Factor for last day'!#REF!</f>
        <v>#REF!</v>
      </c>
      <c r="E947" s="6" t="e">
        <f>Forecast!#REF!+Forecast!#REF!*'Error Factor for last day'!#REF!</f>
        <v>#REF!</v>
      </c>
      <c r="F947" s="6" t="e">
        <f>Forecast!#REF!+Forecast!#REF!*'Error Factor for last day'!#REF!</f>
        <v>#REF!</v>
      </c>
      <c r="G947" s="6" t="e">
        <f>Forecast!#REF!+Forecast!#REF!*'Error Factor for last day'!#REF!</f>
        <v>#REF!</v>
      </c>
      <c r="H947" s="6" t="e">
        <f>Forecast!#REF!+Forecast!#REF!*'Error Factor for last day'!#REF!</f>
        <v>#REF!</v>
      </c>
      <c r="I947" s="6" t="e">
        <f>Forecast!#REF!+Forecast!#REF!*'Error Factor for last day'!#REF!</f>
        <v>#REF!</v>
      </c>
      <c r="J947" s="6" t="e">
        <f>Forecast!#REF!+Forecast!#REF!*'Error Factor for last day'!#REF!</f>
        <v>#REF!</v>
      </c>
      <c r="K947" s="6" t="e">
        <f>Forecast!#REF!+Forecast!#REF!*'Error Factor for last day'!#REF!</f>
        <v>#REF!</v>
      </c>
      <c r="L947" s="6" t="e">
        <f>Forecast!#REF!+Forecast!#REF!*'Error Factor for last day'!#REF!</f>
        <v>#REF!</v>
      </c>
      <c r="M947" s="6" t="e">
        <f>Forecast!#REF!+Forecast!#REF!*'Error Factor for last day'!#REF!</f>
        <v>#REF!</v>
      </c>
      <c r="N947" s="6" t="e">
        <f>Forecast!#REF!+Forecast!#REF!*'Error Factor for last day'!#REF!</f>
        <v>#REF!</v>
      </c>
      <c r="O947" s="6" t="e">
        <f>Forecast!#REF!+Forecast!#REF!*'Error Factor for last day'!#REF!</f>
        <v>#REF!</v>
      </c>
      <c r="P947" s="6" t="e">
        <f>Forecast!#REF!+Forecast!#REF!*'Error Factor for last day'!#REF!</f>
        <v>#REF!</v>
      </c>
      <c r="Q947" s="6" t="e">
        <f>Forecast!#REF!+Forecast!#REF!*'Error Factor for last day'!#REF!</f>
        <v>#REF!</v>
      </c>
      <c r="R947" s="6" t="e">
        <f>Forecast!#REF!+Forecast!#REF!*'Error Factor for last day'!#REF!</f>
        <v>#REF!</v>
      </c>
      <c r="S947" s="6" t="e">
        <f>Forecast!#REF!+Forecast!#REF!*'Error Factor for last day'!#REF!</f>
        <v>#REF!</v>
      </c>
      <c r="T947" s="6" t="e">
        <f>Forecast!#REF!+Forecast!#REF!*'Error Factor for last day'!#REF!</f>
        <v>#REF!</v>
      </c>
      <c r="U947" s="6" t="e">
        <f>Forecast!#REF!+Forecast!#REF!*'Error Factor for last day'!#REF!</f>
        <v>#REF!</v>
      </c>
      <c r="V947" s="6" t="e">
        <f>Forecast!#REF!+Forecast!#REF!*'Error Factor for last day'!#REF!</f>
        <v>#REF!</v>
      </c>
      <c r="W947" s="6" t="e">
        <f>Forecast!#REF!+Forecast!#REF!*'Error Factor for last day'!#REF!</f>
        <v>#REF!</v>
      </c>
      <c r="X947" s="6" t="e">
        <f>Forecast!#REF!+Forecast!#REF!*'Error Factor for last day'!#REF!</f>
        <v>#REF!</v>
      </c>
      <c r="Y947" s="6" t="e">
        <f>Forecast!#REF!+Forecast!#REF!*'Error Factor for last day'!#REF!</f>
        <v>#REF!</v>
      </c>
      <c r="Z947" s="6" t="e">
        <f>Forecast!#REF!+Forecast!#REF!*'Error Factor for last day'!#REF!</f>
        <v>#REF!</v>
      </c>
      <c r="AA947" s="6" t="e">
        <f>Forecast!#REF!+Forecast!#REF!*'Error Factor for last day'!#REF!</f>
        <v>#REF!</v>
      </c>
      <c r="AB947" s="6" t="e">
        <f>Forecast!#REF!+Forecast!#REF!*'Error Factor for last day'!#REF!</f>
        <v>#REF!</v>
      </c>
      <c r="AC947" s="6" t="e">
        <f>Forecast!#REF!+Forecast!#REF!*'Error Factor for last day'!#REF!</f>
        <v>#REF!</v>
      </c>
      <c r="AD947" s="6" t="e">
        <f>Forecast!#REF!+Forecast!#REF!*'Error Factor for last day'!#REF!</f>
        <v>#REF!</v>
      </c>
      <c r="AE947" s="6" t="e">
        <f>Forecast!#REF!+Forecast!#REF!*'Error Factor for last day'!#REF!</f>
        <v>#REF!</v>
      </c>
      <c r="AF947" s="6" t="e">
        <f>Forecast!#REF!+Forecast!#REF!*'Error Factor for last day'!#REF!</f>
        <v>#REF!</v>
      </c>
      <c r="AG947" s="6" t="e">
        <f>Forecast!#REF!+Forecast!#REF!*'Error Factor for last day'!#REF!</f>
        <v>#REF!</v>
      </c>
    </row>
    <row r="948" spans="1:33" hidden="1" x14ac:dyDescent="0.25">
      <c r="A948" s="2">
        <v>42232.655555555553</v>
      </c>
      <c r="B948" s="6" t="e">
        <f>Forecast!#REF!+Forecast!#REF!*'Error Factor for last day'!#REF!</f>
        <v>#REF!</v>
      </c>
      <c r="C948" s="6" t="e">
        <f>Forecast!#REF!+Forecast!#REF!*'Error Factor for last day'!#REF!</f>
        <v>#REF!</v>
      </c>
      <c r="D948" s="6" t="e">
        <f>Forecast!#REF!+Forecast!#REF!*'Error Factor for last day'!#REF!</f>
        <v>#REF!</v>
      </c>
      <c r="E948" s="6" t="e">
        <f>Forecast!#REF!+Forecast!#REF!*'Error Factor for last day'!#REF!</f>
        <v>#REF!</v>
      </c>
      <c r="F948" s="6" t="e">
        <f>Forecast!#REF!+Forecast!#REF!*'Error Factor for last day'!#REF!</f>
        <v>#REF!</v>
      </c>
      <c r="G948" s="6" t="e">
        <f>Forecast!#REF!+Forecast!#REF!*'Error Factor for last day'!#REF!</f>
        <v>#REF!</v>
      </c>
      <c r="H948" s="6" t="e">
        <f>Forecast!#REF!+Forecast!#REF!*'Error Factor for last day'!#REF!</f>
        <v>#REF!</v>
      </c>
      <c r="I948" s="6" t="e">
        <f>Forecast!#REF!+Forecast!#REF!*'Error Factor for last day'!#REF!</f>
        <v>#REF!</v>
      </c>
      <c r="J948" s="6" t="e">
        <f>Forecast!#REF!+Forecast!#REF!*'Error Factor for last day'!#REF!</f>
        <v>#REF!</v>
      </c>
      <c r="K948" s="6" t="e">
        <f>Forecast!#REF!+Forecast!#REF!*'Error Factor for last day'!#REF!</f>
        <v>#REF!</v>
      </c>
      <c r="L948" s="6" t="e">
        <f>Forecast!#REF!+Forecast!#REF!*'Error Factor for last day'!#REF!</f>
        <v>#REF!</v>
      </c>
      <c r="M948" s="6" t="e">
        <f>Forecast!#REF!+Forecast!#REF!*'Error Factor for last day'!#REF!</f>
        <v>#REF!</v>
      </c>
      <c r="N948" s="6" t="e">
        <f>Forecast!#REF!+Forecast!#REF!*'Error Factor for last day'!#REF!</f>
        <v>#REF!</v>
      </c>
      <c r="O948" s="6" t="e">
        <f>Forecast!#REF!+Forecast!#REF!*'Error Factor for last day'!#REF!</f>
        <v>#REF!</v>
      </c>
      <c r="P948" s="6" t="e">
        <f>Forecast!#REF!+Forecast!#REF!*'Error Factor for last day'!#REF!</f>
        <v>#REF!</v>
      </c>
      <c r="Q948" s="6" t="e">
        <f>Forecast!#REF!+Forecast!#REF!*'Error Factor for last day'!#REF!</f>
        <v>#REF!</v>
      </c>
      <c r="R948" s="6" t="e">
        <f>Forecast!#REF!+Forecast!#REF!*'Error Factor for last day'!#REF!</f>
        <v>#REF!</v>
      </c>
      <c r="S948" s="6" t="e">
        <f>Forecast!#REF!+Forecast!#REF!*'Error Factor for last day'!#REF!</f>
        <v>#REF!</v>
      </c>
      <c r="T948" s="6" t="e">
        <f>Forecast!#REF!+Forecast!#REF!*'Error Factor for last day'!#REF!</f>
        <v>#REF!</v>
      </c>
      <c r="U948" s="6" t="e">
        <f>Forecast!#REF!+Forecast!#REF!*'Error Factor for last day'!#REF!</f>
        <v>#REF!</v>
      </c>
      <c r="V948" s="6" t="e">
        <f>Forecast!#REF!+Forecast!#REF!*'Error Factor for last day'!#REF!</f>
        <v>#REF!</v>
      </c>
      <c r="W948" s="6" t="e">
        <f>Forecast!#REF!+Forecast!#REF!*'Error Factor for last day'!#REF!</f>
        <v>#REF!</v>
      </c>
      <c r="X948" s="6" t="e">
        <f>Forecast!#REF!+Forecast!#REF!*'Error Factor for last day'!#REF!</f>
        <v>#REF!</v>
      </c>
      <c r="Y948" s="6" t="e">
        <f>Forecast!#REF!+Forecast!#REF!*'Error Factor for last day'!#REF!</f>
        <v>#REF!</v>
      </c>
      <c r="Z948" s="6" t="e">
        <f>Forecast!#REF!+Forecast!#REF!*'Error Factor for last day'!#REF!</f>
        <v>#REF!</v>
      </c>
      <c r="AA948" s="6" t="e">
        <f>Forecast!#REF!+Forecast!#REF!*'Error Factor for last day'!#REF!</f>
        <v>#REF!</v>
      </c>
      <c r="AB948" s="6" t="e">
        <f>Forecast!#REF!+Forecast!#REF!*'Error Factor for last day'!#REF!</f>
        <v>#REF!</v>
      </c>
      <c r="AC948" s="6" t="e">
        <f>Forecast!#REF!+Forecast!#REF!*'Error Factor for last day'!#REF!</f>
        <v>#REF!</v>
      </c>
      <c r="AD948" s="6" t="e">
        <f>Forecast!#REF!+Forecast!#REF!*'Error Factor for last day'!#REF!</f>
        <v>#REF!</v>
      </c>
      <c r="AE948" s="6" t="e">
        <f>Forecast!#REF!+Forecast!#REF!*'Error Factor for last day'!#REF!</f>
        <v>#REF!</v>
      </c>
      <c r="AF948" s="6" t="e">
        <f>Forecast!#REF!+Forecast!#REF!*'Error Factor for last day'!#REF!</f>
        <v>#REF!</v>
      </c>
      <c r="AG948" s="6" t="e">
        <f>Forecast!#REF!+Forecast!#REF!*'Error Factor for last day'!#REF!</f>
        <v>#REF!</v>
      </c>
    </row>
    <row r="949" spans="1:33" hidden="1" x14ac:dyDescent="0.25">
      <c r="A949" s="2">
        <v>42232.65625</v>
      </c>
      <c r="B949" s="6" t="e">
        <f>Forecast!#REF!+Forecast!#REF!*'Error Factor for last day'!#REF!</f>
        <v>#REF!</v>
      </c>
      <c r="C949" s="6" t="e">
        <f>Forecast!#REF!+Forecast!#REF!*'Error Factor for last day'!#REF!</f>
        <v>#REF!</v>
      </c>
      <c r="D949" s="6" t="e">
        <f>Forecast!#REF!+Forecast!#REF!*'Error Factor for last day'!#REF!</f>
        <v>#REF!</v>
      </c>
      <c r="E949" s="6" t="e">
        <f>Forecast!#REF!+Forecast!#REF!*'Error Factor for last day'!#REF!</f>
        <v>#REF!</v>
      </c>
      <c r="F949" s="6" t="e">
        <f>Forecast!#REF!+Forecast!#REF!*'Error Factor for last day'!#REF!</f>
        <v>#REF!</v>
      </c>
      <c r="G949" s="6" t="e">
        <f>Forecast!#REF!+Forecast!#REF!*'Error Factor for last day'!#REF!</f>
        <v>#REF!</v>
      </c>
      <c r="H949" s="6" t="e">
        <f>Forecast!#REF!+Forecast!#REF!*'Error Factor for last day'!#REF!</f>
        <v>#REF!</v>
      </c>
      <c r="I949" s="6" t="e">
        <f>Forecast!#REF!+Forecast!#REF!*'Error Factor for last day'!#REF!</f>
        <v>#REF!</v>
      </c>
      <c r="J949" s="6" t="e">
        <f>Forecast!#REF!+Forecast!#REF!*'Error Factor for last day'!#REF!</f>
        <v>#REF!</v>
      </c>
      <c r="K949" s="6" t="e">
        <f>Forecast!#REF!+Forecast!#REF!*'Error Factor for last day'!#REF!</f>
        <v>#REF!</v>
      </c>
      <c r="L949" s="6" t="e">
        <f>Forecast!#REF!+Forecast!#REF!*'Error Factor for last day'!#REF!</f>
        <v>#REF!</v>
      </c>
      <c r="M949" s="6" t="e">
        <f>Forecast!#REF!+Forecast!#REF!*'Error Factor for last day'!#REF!</f>
        <v>#REF!</v>
      </c>
      <c r="N949" s="6" t="e">
        <f>Forecast!#REF!+Forecast!#REF!*'Error Factor for last day'!#REF!</f>
        <v>#REF!</v>
      </c>
      <c r="O949" s="6" t="e">
        <f>Forecast!#REF!+Forecast!#REF!*'Error Factor for last day'!#REF!</f>
        <v>#REF!</v>
      </c>
      <c r="P949" s="6" t="e">
        <f>Forecast!#REF!+Forecast!#REF!*'Error Factor for last day'!#REF!</f>
        <v>#REF!</v>
      </c>
      <c r="Q949" s="6" t="e">
        <f>Forecast!#REF!+Forecast!#REF!*'Error Factor for last day'!#REF!</f>
        <v>#REF!</v>
      </c>
      <c r="R949" s="6" t="e">
        <f>Forecast!#REF!+Forecast!#REF!*'Error Factor for last day'!#REF!</f>
        <v>#REF!</v>
      </c>
      <c r="S949" s="6" t="e">
        <f>Forecast!#REF!+Forecast!#REF!*'Error Factor for last day'!#REF!</f>
        <v>#REF!</v>
      </c>
      <c r="T949" s="6" t="e">
        <f>Forecast!#REF!+Forecast!#REF!*'Error Factor for last day'!#REF!</f>
        <v>#REF!</v>
      </c>
      <c r="U949" s="6" t="e">
        <f>Forecast!#REF!+Forecast!#REF!*'Error Factor for last day'!#REF!</f>
        <v>#REF!</v>
      </c>
      <c r="V949" s="6" t="e">
        <f>Forecast!#REF!+Forecast!#REF!*'Error Factor for last day'!#REF!</f>
        <v>#REF!</v>
      </c>
      <c r="W949" s="6" t="e">
        <f>Forecast!#REF!+Forecast!#REF!*'Error Factor for last day'!#REF!</f>
        <v>#REF!</v>
      </c>
      <c r="X949" s="6" t="e">
        <f>Forecast!#REF!+Forecast!#REF!*'Error Factor for last day'!#REF!</f>
        <v>#REF!</v>
      </c>
      <c r="Y949" s="6" t="e">
        <f>Forecast!#REF!+Forecast!#REF!*'Error Factor for last day'!#REF!</f>
        <v>#REF!</v>
      </c>
      <c r="Z949" s="6" t="e">
        <f>Forecast!#REF!+Forecast!#REF!*'Error Factor for last day'!#REF!</f>
        <v>#REF!</v>
      </c>
      <c r="AA949" s="6" t="e">
        <f>Forecast!#REF!+Forecast!#REF!*'Error Factor for last day'!#REF!</f>
        <v>#REF!</v>
      </c>
      <c r="AB949" s="6" t="e">
        <f>Forecast!#REF!+Forecast!#REF!*'Error Factor for last day'!#REF!</f>
        <v>#REF!</v>
      </c>
      <c r="AC949" s="6" t="e">
        <f>Forecast!#REF!+Forecast!#REF!*'Error Factor for last day'!#REF!</f>
        <v>#REF!</v>
      </c>
      <c r="AD949" s="6" t="e">
        <f>Forecast!#REF!+Forecast!#REF!*'Error Factor for last day'!#REF!</f>
        <v>#REF!</v>
      </c>
      <c r="AE949" s="6" t="e">
        <f>Forecast!#REF!+Forecast!#REF!*'Error Factor for last day'!#REF!</f>
        <v>#REF!</v>
      </c>
      <c r="AF949" s="6" t="e">
        <f>Forecast!#REF!+Forecast!#REF!*'Error Factor for last day'!#REF!</f>
        <v>#REF!</v>
      </c>
      <c r="AG949" s="6" t="e">
        <f>Forecast!#REF!+Forecast!#REF!*'Error Factor for last day'!#REF!</f>
        <v>#REF!</v>
      </c>
    </row>
    <row r="950" spans="1:33" hidden="1" x14ac:dyDescent="0.25">
      <c r="A950" s="2">
        <v>42232.656944444447</v>
      </c>
      <c r="B950" s="6" t="e">
        <f>Forecast!#REF!+Forecast!#REF!*'Error Factor for last day'!#REF!</f>
        <v>#REF!</v>
      </c>
      <c r="C950" s="6" t="e">
        <f>Forecast!#REF!+Forecast!#REF!*'Error Factor for last day'!#REF!</f>
        <v>#REF!</v>
      </c>
      <c r="D950" s="6" t="e">
        <f>Forecast!#REF!+Forecast!#REF!*'Error Factor for last day'!#REF!</f>
        <v>#REF!</v>
      </c>
      <c r="E950" s="6" t="e">
        <f>Forecast!#REF!+Forecast!#REF!*'Error Factor for last day'!#REF!</f>
        <v>#REF!</v>
      </c>
      <c r="F950" s="6" t="e">
        <f>Forecast!#REF!+Forecast!#REF!*'Error Factor for last day'!#REF!</f>
        <v>#REF!</v>
      </c>
      <c r="G950" s="6" t="e">
        <f>Forecast!#REF!+Forecast!#REF!*'Error Factor for last day'!#REF!</f>
        <v>#REF!</v>
      </c>
      <c r="H950" s="6" t="e">
        <f>Forecast!#REF!+Forecast!#REF!*'Error Factor for last day'!#REF!</f>
        <v>#REF!</v>
      </c>
      <c r="I950" s="6" t="e">
        <f>Forecast!#REF!+Forecast!#REF!*'Error Factor for last day'!#REF!</f>
        <v>#REF!</v>
      </c>
      <c r="J950" s="6" t="e">
        <f>Forecast!#REF!+Forecast!#REF!*'Error Factor for last day'!#REF!</f>
        <v>#REF!</v>
      </c>
      <c r="K950" s="6" t="e">
        <f>Forecast!#REF!+Forecast!#REF!*'Error Factor for last day'!#REF!</f>
        <v>#REF!</v>
      </c>
      <c r="L950" s="6" t="e">
        <f>Forecast!#REF!+Forecast!#REF!*'Error Factor for last day'!#REF!</f>
        <v>#REF!</v>
      </c>
      <c r="M950" s="6" t="e">
        <f>Forecast!#REF!+Forecast!#REF!*'Error Factor for last day'!#REF!</f>
        <v>#REF!</v>
      </c>
      <c r="N950" s="6" t="e">
        <f>Forecast!#REF!+Forecast!#REF!*'Error Factor for last day'!#REF!</f>
        <v>#REF!</v>
      </c>
      <c r="O950" s="6" t="e">
        <f>Forecast!#REF!+Forecast!#REF!*'Error Factor for last day'!#REF!</f>
        <v>#REF!</v>
      </c>
      <c r="P950" s="6" t="e">
        <f>Forecast!#REF!+Forecast!#REF!*'Error Factor for last day'!#REF!</f>
        <v>#REF!</v>
      </c>
      <c r="Q950" s="6" t="e">
        <f>Forecast!#REF!+Forecast!#REF!*'Error Factor for last day'!#REF!</f>
        <v>#REF!</v>
      </c>
      <c r="R950" s="6" t="e">
        <f>Forecast!#REF!+Forecast!#REF!*'Error Factor for last day'!#REF!</f>
        <v>#REF!</v>
      </c>
      <c r="S950" s="6" t="e">
        <f>Forecast!#REF!+Forecast!#REF!*'Error Factor for last day'!#REF!</f>
        <v>#REF!</v>
      </c>
      <c r="T950" s="6" t="e">
        <f>Forecast!#REF!+Forecast!#REF!*'Error Factor for last day'!#REF!</f>
        <v>#REF!</v>
      </c>
      <c r="U950" s="6" t="e">
        <f>Forecast!#REF!+Forecast!#REF!*'Error Factor for last day'!#REF!</f>
        <v>#REF!</v>
      </c>
      <c r="V950" s="6" t="e">
        <f>Forecast!#REF!+Forecast!#REF!*'Error Factor for last day'!#REF!</f>
        <v>#REF!</v>
      </c>
      <c r="W950" s="6" t="e">
        <f>Forecast!#REF!+Forecast!#REF!*'Error Factor for last day'!#REF!</f>
        <v>#REF!</v>
      </c>
      <c r="X950" s="6" t="e">
        <f>Forecast!#REF!+Forecast!#REF!*'Error Factor for last day'!#REF!</f>
        <v>#REF!</v>
      </c>
      <c r="Y950" s="6" t="e">
        <f>Forecast!#REF!+Forecast!#REF!*'Error Factor for last day'!#REF!</f>
        <v>#REF!</v>
      </c>
      <c r="Z950" s="6" t="e">
        <f>Forecast!#REF!+Forecast!#REF!*'Error Factor for last day'!#REF!</f>
        <v>#REF!</v>
      </c>
      <c r="AA950" s="6" t="e">
        <f>Forecast!#REF!+Forecast!#REF!*'Error Factor for last day'!#REF!</f>
        <v>#REF!</v>
      </c>
      <c r="AB950" s="6" t="e">
        <f>Forecast!#REF!+Forecast!#REF!*'Error Factor for last day'!#REF!</f>
        <v>#REF!</v>
      </c>
      <c r="AC950" s="6" t="e">
        <f>Forecast!#REF!+Forecast!#REF!*'Error Factor for last day'!#REF!</f>
        <v>#REF!</v>
      </c>
      <c r="AD950" s="6" t="e">
        <f>Forecast!#REF!+Forecast!#REF!*'Error Factor for last day'!#REF!</f>
        <v>#REF!</v>
      </c>
      <c r="AE950" s="6" t="e">
        <f>Forecast!#REF!+Forecast!#REF!*'Error Factor for last day'!#REF!</f>
        <v>#REF!</v>
      </c>
      <c r="AF950" s="6" t="e">
        <f>Forecast!#REF!+Forecast!#REF!*'Error Factor for last day'!#REF!</f>
        <v>#REF!</v>
      </c>
      <c r="AG950" s="6" t="e">
        <f>Forecast!#REF!+Forecast!#REF!*'Error Factor for last day'!#REF!</f>
        <v>#REF!</v>
      </c>
    </row>
    <row r="951" spans="1:33" hidden="1" x14ac:dyDescent="0.25">
      <c r="A951" s="2">
        <v>42232.657638888886</v>
      </c>
      <c r="B951" s="6" t="e">
        <f>Forecast!#REF!+Forecast!#REF!*'Error Factor for last day'!#REF!</f>
        <v>#REF!</v>
      </c>
      <c r="C951" s="6" t="e">
        <f>Forecast!#REF!+Forecast!#REF!*'Error Factor for last day'!#REF!</f>
        <v>#REF!</v>
      </c>
      <c r="D951" s="6" t="e">
        <f>Forecast!#REF!+Forecast!#REF!*'Error Factor for last day'!#REF!</f>
        <v>#REF!</v>
      </c>
      <c r="E951" s="6" t="e">
        <f>Forecast!#REF!+Forecast!#REF!*'Error Factor for last day'!#REF!</f>
        <v>#REF!</v>
      </c>
      <c r="F951" s="6" t="e">
        <f>Forecast!#REF!+Forecast!#REF!*'Error Factor for last day'!#REF!</f>
        <v>#REF!</v>
      </c>
      <c r="G951" s="6" t="e">
        <f>Forecast!#REF!+Forecast!#REF!*'Error Factor for last day'!#REF!</f>
        <v>#REF!</v>
      </c>
      <c r="H951" s="6" t="e">
        <f>Forecast!#REF!+Forecast!#REF!*'Error Factor for last day'!#REF!</f>
        <v>#REF!</v>
      </c>
      <c r="I951" s="6" t="e">
        <f>Forecast!#REF!+Forecast!#REF!*'Error Factor for last day'!#REF!</f>
        <v>#REF!</v>
      </c>
      <c r="J951" s="6" t="e">
        <f>Forecast!#REF!+Forecast!#REF!*'Error Factor for last day'!#REF!</f>
        <v>#REF!</v>
      </c>
      <c r="K951" s="6" t="e">
        <f>Forecast!#REF!+Forecast!#REF!*'Error Factor for last day'!#REF!</f>
        <v>#REF!</v>
      </c>
      <c r="L951" s="6" t="e">
        <f>Forecast!#REF!+Forecast!#REF!*'Error Factor for last day'!#REF!</f>
        <v>#REF!</v>
      </c>
      <c r="M951" s="6" t="e">
        <f>Forecast!#REF!+Forecast!#REF!*'Error Factor for last day'!#REF!</f>
        <v>#REF!</v>
      </c>
      <c r="N951" s="6" t="e">
        <f>Forecast!#REF!+Forecast!#REF!*'Error Factor for last day'!#REF!</f>
        <v>#REF!</v>
      </c>
      <c r="O951" s="6" t="e">
        <f>Forecast!#REF!+Forecast!#REF!*'Error Factor for last day'!#REF!</f>
        <v>#REF!</v>
      </c>
      <c r="P951" s="6" t="e">
        <f>Forecast!#REF!+Forecast!#REF!*'Error Factor for last day'!#REF!</f>
        <v>#REF!</v>
      </c>
      <c r="Q951" s="6" t="e">
        <f>Forecast!#REF!+Forecast!#REF!*'Error Factor for last day'!#REF!</f>
        <v>#REF!</v>
      </c>
      <c r="R951" s="6" t="e">
        <f>Forecast!#REF!+Forecast!#REF!*'Error Factor for last day'!#REF!</f>
        <v>#REF!</v>
      </c>
      <c r="S951" s="6" t="e">
        <f>Forecast!#REF!+Forecast!#REF!*'Error Factor for last day'!#REF!</f>
        <v>#REF!</v>
      </c>
      <c r="T951" s="6" t="e">
        <f>Forecast!#REF!+Forecast!#REF!*'Error Factor for last day'!#REF!</f>
        <v>#REF!</v>
      </c>
      <c r="U951" s="6" t="e">
        <f>Forecast!#REF!+Forecast!#REF!*'Error Factor for last day'!#REF!</f>
        <v>#REF!</v>
      </c>
      <c r="V951" s="6" t="e">
        <f>Forecast!#REF!+Forecast!#REF!*'Error Factor for last day'!#REF!</f>
        <v>#REF!</v>
      </c>
      <c r="W951" s="6" t="e">
        <f>Forecast!#REF!+Forecast!#REF!*'Error Factor for last day'!#REF!</f>
        <v>#REF!</v>
      </c>
      <c r="X951" s="6" t="e">
        <f>Forecast!#REF!+Forecast!#REF!*'Error Factor for last day'!#REF!</f>
        <v>#REF!</v>
      </c>
      <c r="Y951" s="6" t="e">
        <f>Forecast!#REF!+Forecast!#REF!*'Error Factor for last day'!#REF!</f>
        <v>#REF!</v>
      </c>
      <c r="Z951" s="6" t="e">
        <f>Forecast!#REF!+Forecast!#REF!*'Error Factor for last day'!#REF!</f>
        <v>#REF!</v>
      </c>
      <c r="AA951" s="6" t="e">
        <f>Forecast!#REF!+Forecast!#REF!*'Error Factor for last day'!#REF!</f>
        <v>#REF!</v>
      </c>
      <c r="AB951" s="6" t="e">
        <f>Forecast!#REF!+Forecast!#REF!*'Error Factor for last day'!#REF!</f>
        <v>#REF!</v>
      </c>
      <c r="AC951" s="6" t="e">
        <f>Forecast!#REF!+Forecast!#REF!*'Error Factor for last day'!#REF!</f>
        <v>#REF!</v>
      </c>
      <c r="AD951" s="6" t="e">
        <f>Forecast!#REF!+Forecast!#REF!*'Error Factor for last day'!#REF!</f>
        <v>#REF!</v>
      </c>
      <c r="AE951" s="6" t="e">
        <f>Forecast!#REF!+Forecast!#REF!*'Error Factor for last day'!#REF!</f>
        <v>#REF!</v>
      </c>
      <c r="AF951" s="6" t="e">
        <f>Forecast!#REF!+Forecast!#REF!*'Error Factor for last day'!#REF!</f>
        <v>#REF!</v>
      </c>
      <c r="AG951" s="6" t="e">
        <f>Forecast!#REF!+Forecast!#REF!*'Error Factor for last day'!#REF!</f>
        <v>#REF!</v>
      </c>
    </row>
    <row r="952" spans="1:33" hidden="1" x14ac:dyDescent="0.25">
      <c r="A952" s="2">
        <v>42232.658333333333</v>
      </c>
      <c r="B952" s="6" t="e">
        <f>Forecast!#REF!+Forecast!#REF!*'Error Factor for last day'!#REF!</f>
        <v>#REF!</v>
      </c>
      <c r="C952" s="6" t="e">
        <f>Forecast!#REF!+Forecast!#REF!*'Error Factor for last day'!#REF!</f>
        <v>#REF!</v>
      </c>
      <c r="D952" s="6" t="e">
        <f>Forecast!#REF!+Forecast!#REF!*'Error Factor for last day'!#REF!</f>
        <v>#REF!</v>
      </c>
      <c r="E952" s="6" t="e">
        <f>Forecast!#REF!+Forecast!#REF!*'Error Factor for last day'!#REF!</f>
        <v>#REF!</v>
      </c>
      <c r="F952" s="6" t="e">
        <f>Forecast!#REF!+Forecast!#REF!*'Error Factor for last day'!#REF!</f>
        <v>#REF!</v>
      </c>
      <c r="G952" s="6" t="e">
        <f>Forecast!#REF!+Forecast!#REF!*'Error Factor for last day'!#REF!</f>
        <v>#REF!</v>
      </c>
      <c r="H952" s="6" t="e">
        <f>Forecast!#REF!+Forecast!#REF!*'Error Factor for last day'!#REF!</f>
        <v>#REF!</v>
      </c>
      <c r="I952" s="6" t="e">
        <f>Forecast!#REF!+Forecast!#REF!*'Error Factor for last day'!#REF!</f>
        <v>#REF!</v>
      </c>
      <c r="J952" s="6" t="e">
        <f>Forecast!#REF!+Forecast!#REF!*'Error Factor for last day'!#REF!</f>
        <v>#REF!</v>
      </c>
      <c r="K952" s="6" t="e">
        <f>Forecast!#REF!+Forecast!#REF!*'Error Factor for last day'!#REF!</f>
        <v>#REF!</v>
      </c>
      <c r="L952" s="6" t="e">
        <f>Forecast!#REF!+Forecast!#REF!*'Error Factor for last day'!#REF!</f>
        <v>#REF!</v>
      </c>
      <c r="M952" s="6" t="e">
        <f>Forecast!#REF!+Forecast!#REF!*'Error Factor for last day'!#REF!</f>
        <v>#REF!</v>
      </c>
      <c r="N952" s="6" t="e">
        <f>Forecast!#REF!+Forecast!#REF!*'Error Factor for last day'!#REF!</f>
        <v>#REF!</v>
      </c>
      <c r="O952" s="6" t="e">
        <f>Forecast!#REF!+Forecast!#REF!*'Error Factor for last day'!#REF!</f>
        <v>#REF!</v>
      </c>
      <c r="P952" s="6" t="e">
        <f>Forecast!#REF!+Forecast!#REF!*'Error Factor for last day'!#REF!</f>
        <v>#REF!</v>
      </c>
      <c r="Q952" s="6" t="e">
        <f>Forecast!#REF!+Forecast!#REF!*'Error Factor for last day'!#REF!</f>
        <v>#REF!</v>
      </c>
      <c r="R952" s="6" t="e">
        <f>Forecast!#REF!+Forecast!#REF!*'Error Factor for last day'!#REF!</f>
        <v>#REF!</v>
      </c>
      <c r="S952" s="6" t="e">
        <f>Forecast!#REF!+Forecast!#REF!*'Error Factor for last day'!#REF!</f>
        <v>#REF!</v>
      </c>
      <c r="T952" s="6" t="e">
        <f>Forecast!#REF!+Forecast!#REF!*'Error Factor for last day'!#REF!</f>
        <v>#REF!</v>
      </c>
      <c r="U952" s="6" t="e">
        <f>Forecast!#REF!+Forecast!#REF!*'Error Factor for last day'!#REF!</f>
        <v>#REF!</v>
      </c>
      <c r="V952" s="6" t="e">
        <f>Forecast!#REF!+Forecast!#REF!*'Error Factor for last day'!#REF!</f>
        <v>#REF!</v>
      </c>
      <c r="W952" s="6" t="e">
        <f>Forecast!#REF!+Forecast!#REF!*'Error Factor for last day'!#REF!</f>
        <v>#REF!</v>
      </c>
      <c r="X952" s="6" t="e">
        <f>Forecast!#REF!+Forecast!#REF!*'Error Factor for last day'!#REF!</f>
        <v>#REF!</v>
      </c>
      <c r="Y952" s="6" t="e">
        <f>Forecast!#REF!+Forecast!#REF!*'Error Factor for last day'!#REF!</f>
        <v>#REF!</v>
      </c>
      <c r="Z952" s="6" t="e">
        <f>Forecast!#REF!+Forecast!#REF!*'Error Factor for last day'!#REF!</f>
        <v>#REF!</v>
      </c>
      <c r="AA952" s="6" t="e">
        <f>Forecast!#REF!+Forecast!#REF!*'Error Factor for last day'!#REF!</f>
        <v>#REF!</v>
      </c>
      <c r="AB952" s="6" t="e">
        <f>Forecast!#REF!+Forecast!#REF!*'Error Factor for last day'!#REF!</f>
        <v>#REF!</v>
      </c>
      <c r="AC952" s="6" t="e">
        <f>Forecast!#REF!+Forecast!#REF!*'Error Factor for last day'!#REF!</f>
        <v>#REF!</v>
      </c>
      <c r="AD952" s="6" t="e">
        <f>Forecast!#REF!+Forecast!#REF!*'Error Factor for last day'!#REF!</f>
        <v>#REF!</v>
      </c>
      <c r="AE952" s="6" t="e">
        <f>Forecast!#REF!+Forecast!#REF!*'Error Factor for last day'!#REF!</f>
        <v>#REF!</v>
      </c>
      <c r="AF952" s="6" t="e">
        <f>Forecast!#REF!+Forecast!#REF!*'Error Factor for last day'!#REF!</f>
        <v>#REF!</v>
      </c>
      <c r="AG952" s="6" t="e">
        <f>Forecast!#REF!+Forecast!#REF!*'Error Factor for last day'!#REF!</f>
        <v>#REF!</v>
      </c>
    </row>
    <row r="953" spans="1:33" hidden="1" x14ac:dyDescent="0.25">
      <c r="A953" s="2">
        <v>42232.65902777778</v>
      </c>
      <c r="B953" s="6" t="e">
        <f>Forecast!#REF!+Forecast!#REF!*'Error Factor for last day'!#REF!</f>
        <v>#REF!</v>
      </c>
      <c r="C953" s="6" t="e">
        <f>Forecast!#REF!+Forecast!#REF!*'Error Factor for last day'!#REF!</f>
        <v>#REF!</v>
      </c>
      <c r="D953" s="6" t="e">
        <f>Forecast!#REF!+Forecast!#REF!*'Error Factor for last day'!#REF!</f>
        <v>#REF!</v>
      </c>
      <c r="E953" s="6" t="e">
        <f>Forecast!#REF!+Forecast!#REF!*'Error Factor for last day'!#REF!</f>
        <v>#REF!</v>
      </c>
      <c r="F953" s="6" t="e">
        <f>Forecast!#REF!+Forecast!#REF!*'Error Factor for last day'!#REF!</f>
        <v>#REF!</v>
      </c>
      <c r="G953" s="6" t="e">
        <f>Forecast!#REF!+Forecast!#REF!*'Error Factor for last day'!#REF!</f>
        <v>#REF!</v>
      </c>
      <c r="H953" s="6" t="e">
        <f>Forecast!#REF!+Forecast!#REF!*'Error Factor for last day'!#REF!</f>
        <v>#REF!</v>
      </c>
      <c r="I953" s="6" t="e">
        <f>Forecast!#REF!+Forecast!#REF!*'Error Factor for last day'!#REF!</f>
        <v>#REF!</v>
      </c>
      <c r="J953" s="6" t="e">
        <f>Forecast!#REF!+Forecast!#REF!*'Error Factor for last day'!#REF!</f>
        <v>#REF!</v>
      </c>
      <c r="K953" s="6" t="e">
        <f>Forecast!#REF!+Forecast!#REF!*'Error Factor for last day'!#REF!</f>
        <v>#REF!</v>
      </c>
      <c r="L953" s="6" t="e">
        <f>Forecast!#REF!+Forecast!#REF!*'Error Factor for last day'!#REF!</f>
        <v>#REF!</v>
      </c>
      <c r="M953" s="6" t="e">
        <f>Forecast!#REF!+Forecast!#REF!*'Error Factor for last day'!#REF!</f>
        <v>#REF!</v>
      </c>
      <c r="N953" s="6" t="e">
        <f>Forecast!#REF!+Forecast!#REF!*'Error Factor for last day'!#REF!</f>
        <v>#REF!</v>
      </c>
      <c r="O953" s="6" t="e">
        <f>Forecast!#REF!+Forecast!#REF!*'Error Factor for last day'!#REF!</f>
        <v>#REF!</v>
      </c>
      <c r="P953" s="6" t="e">
        <f>Forecast!#REF!+Forecast!#REF!*'Error Factor for last day'!#REF!</f>
        <v>#REF!</v>
      </c>
      <c r="Q953" s="6" t="e">
        <f>Forecast!#REF!+Forecast!#REF!*'Error Factor for last day'!#REF!</f>
        <v>#REF!</v>
      </c>
      <c r="R953" s="6" t="e">
        <f>Forecast!#REF!+Forecast!#REF!*'Error Factor for last day'!#REF!</f>
        <v>#REF!</v>
      </c>
      <c r="S953" s="6" t="e">
        <f>Forecast!#REF!+Forecast!#REF!*'Error Factor for last day'!#REF!</f>
        <v>#REF!</v>
      </c>
      <c r="T953" s="6" t="e">
        <f>Forecast!#REF!+Forecast!#REF!*'Error Factor for last day'!#REF!</f>
        <v>#REF!</v>
      </c>
      <c r="U953" s="6" t="e">
        <f>Forecast!#REF!+Forecast!#REF!*'Error Factor for last day'!#REF!</f>
        <v>#REF!</v>
      </c>
      <c r="V953" s="6" t="e">
        <f>Forecast!#REF!+Forecast!#REF!*'Error Factor for last day'!#REF!</f>
        <v>#REF!</v>
      </c>
      <c r="W953" s="6" t="e">
        <f>Forecast!#REF!+Forecast!#REF!*'Error Factor for last day'!#REF!</f>
        <v>#REF!</v>
      </c>
      <c r="X953" s="6" t="e">
        <f>Forecast!#REF!+Forecast!#REF!*'Error Factor for last day'!#REF!</f>
        <v>#REF!</v>
      </c>
      <c r="Y953" s="6" t="e">
        <f>Forecast!#REF!+Forecast!#REF!*'Error Factor for last day'!#REF!</f>
        <v>#REF!</v>
      </c>
      <c r="Z953" s="6" t="e">
        <f>Forecast!#REF!+Forecast!#REF!*'Error Factor for last day'!#REF!</f>
        <v>#REF!</v>
      </c>
      <c r="AA953" s="6" t="e">
        <f>Forecast!#REF!+Forecast!#REF!*'Error Factor for last day'!#REF!</f>
        <v>#REF!</v>
      </c>
      <c r="AB953" s="6" t="e">
        <f>Forecast!#REF!+Forecast!#REF!*'Error Factor for last day'!#REF!</f>
        <v>#REF!</v>
      </c>
      <c r="AC953" s="6" t="e">
        <f>Forecast!#REF!+Forecast!#REF!*'Error Factor for last day'!#REF!</f>
        <v>#REF!</v>
      </c>
      <c r="AD953" s="6" t="e">
        <f>Forecast!#REF!+Forecast!#REF!*'Error Factor for last day'!#REF!</f>
        <v>#REF!</v>
      </c>
      <c r="AE953" s="6" t="e">
        <f>Forecast!#REF!+Forecast!#REF!*'Error Factor for last day'!#REF!</f>
        <v>#REF!</v>
      </c>
      <c r="AF953" s="6" t="e">
        <f>Forecast!#REF!+Forecast!#REF!*'Error Factor for last day'!#REF!</f>
        <v>#REF!</v>
      </c>
      <c r="AG953" s="6" t="e">
        <f>Forecast!#REF!+Forecast!#REF!*'Error Factor for last day'!#REF!</f>
        <v>#REF!</v>
      </c>
    </row>
    <row r="954" spans="1:33" hidden="1" x14ac:dyDescent="0.25">
      <c r="A954" s="2">
        <v>42232.659722222219</v>
      </c>
      <c r="B954" s="6" t="e">
        <f>Forecast!#REF!+Forecast!#REF!*'Error Factor for last day'!#REF!</f>
        <v>#REF!</v>
      </c>
      <c r="C954" s="6" t="e">
        <f>Forecast!#REF!+Forecast!#REF!*'Error Factor for last day'!#REF!</f>
        <v>#REF!</v>
      </c>
      <c r="D954" s="6" t="e">
        <f>Forecast!#REF!+Forecast!#REF!*'Error Factor for last day'!#REF!</f>
        <v>#REF!</v>
      </c>
      <c r="E954" s="6" t="e">
        <f>Forecast!#REF!+Forecast!#REF!*'Error Factor for last day'!#REF!</f>
        <v>#REF!</v>
      </c>
      <c r="F954" s="6" t="e">
        <f>Forecast!#REF!+Forecast!#REF!*'Error Factor for last day'!#REF!</f>
        <v>#REF!</v>
      </c>
      <c r="G954" s="6" t="e">
        <f>Forecast!#REF!+Forecast!#REF!*'Error Factor for last day'!#REF!</f>
        <v>#REF!</v>
      </c>
      <c r="H954" s="6" t="e">
        <f>Forecast!#REF!+Forecast!#REF!*'Error Factor for last day'!#REF!</f>
        <v>#REF!</v>
      </c>
      <c r="I954" s="6" t="e">
        <f>Forecast!#REF!+Forecast!#REF!*'Error Factor for last day'!#REF!</f>
        <v>#REF!</v>
      </c>
      <c r="J954" s="6" t="e">
        <f>Forecast!#REF!+Forecast!#REF!*'Error Factor for last day'!#REF!</f>
        <v>#REF!</v>
      </c>
      <c r="K954" s="6" t="e">
        <f>Forecast!#REF!+Forecast!#REF!*'Error Factor for last day'!#REF!</f>
        <v>#REF!</v>
      </c>
      <c r="L954" s="6" t="e">
        <f>Forecast!#REF!+Forecast!#REF!*'Error Factor for last day'!#REF!</f>
        <v>#REF!</v>
      </c>
      <c r="M954" s="6" t="e">
        <f>Forecast!#REF!+Forecast!#REF!*'Error Factor for last day'!#REF!</f>
        <v>#REF!</v>
      </c>
      <c r="N954" s="6" t="e">
        <f>Forecast!#REF!+Forecast!#REF!*'Error Factor for last day'!#REF!</f>
        <v>#REF!</v>
      </c>
      <c r="O954" s="6" t="e">
        <f>Forecast!#REF!+Forecast!#REF!*'Error Factor for last day'!#REF!</f>
        <v>#REF!</v>
      </c>
      <c r="P954" s="6" t="e">
        <f>Forecast!#REF!+Forecast!#REF!*'Error Factor for last day'!#REF!</f>
        <v>#REF!</v>
      </c>
      <c r="Q954" s="6" t="e">
        <f>Forecast!#REF!+Forecast!#REF!*'Error Factor for last day'!#REF!</f>
        <v>#REF!</v>
      </c>
      <c r="R954" s="6" t="e">
        <f>Forecast!#REF!+Forecast!#REF!*'Error Factor for last day'!#REF!</f>
        <v>#REF!</v>
      </c>
      <c r="S954" s="6" t="e">
        <f>Forecast!#REF!+Forecast!#REF!*'Error Factor for last day'!#REF!</f>
        <v>#REF!</v>
      </c>
      <c r="T954" s="6" t="e">
        <f>Forecast!#REF!+Forecast!#REF!*'Error Factor for last day'!#REF!</f>
        <v>#REF!</v>
      </c>
      <c r="U954" s="6" t="e">
        <f>Forecast!#REF!+Forecast!#REF!*'Error Factor for last day'!#REF!</f>
        <v>#REF!</v>
      </c>
      <c r="V954" s="6" t="e">
        <f>Forecast!#REF!+Forecast!#REF!*'Error Factor for last day'!#REF!</f>
        <v>#REF!</v>
      </c>
      <c r="W954" s="6" t="e">
        <f>Forecast!#REF!+Forecast!#REF!*'Error Factor for last day'!#REF!</f>
        <v>#REF!</v>
      </c>
      <c r="X954" s="6" t="e">
        <f>Forecast!#REF!+Forecast!#REF!*'Error Factor for last day'!#REF!</f>
        <v>#REF!</v>
      </c>
      <c r="Y954" s="6" t="e">
        <f>Forecast!#REF!+Forecast!#REF!*'Error Factor for last day'!#REF!</f>
        <v>#REF!</v>
      </c>
      <c r="Z954" s="6" t="e">
        <f>Forecast!#REF!+Forecast!#REF!*'Error Factor for last day'!#REF!</f>
        <v>#REF!</v>
      </c>
      <c r="AA954" s="6" t="e">
        <f>Forecast!#REF!+Forecast!#REF!*'Error Factor for last day'!#REF!</f>
        <v>#REF!</v>
      </c>
      <c r="AB954" s="6" t="e">
        <f>Forecast!#REF!+Forecast!#REF!*'Error Factor for last day'!#REF!</f>
        <v>#REF!</v>
      </c>
      <c r="AC954" s="6" t="e">
        <f>Forecast!#REF!+Forecast!#REF!*'Error Factor for last day'!#REF!</f>
        <v>#REF!</v>
      </c>
      <c r="AD954" s="6" t="e">
        <f>Forecast!#REF!+Forecast!#REF!*'Error Factor for last day'!#REF!</f>
        <v>#REF!</v>
      </c>
      <c r="AE954" s="6" t="e">
        <f>Forecast!#REF!+Forecast!#REF!*'Error Factor for last day'!#REF!</f>
        <v>#REF!</v>
      </c>
      <c r="AF954" s="6" t="e">
        <f>Forecast!#REF!+Forecast!#REF!*'Error Factor for last day'!#REF!</f>
        <v>#REF!</v>
      </c>
      <c r="AG954" s="6" t="e">
        <f>Forecast!#REF!+Forecast!#REF!*'Error Factor for last day'!#REF!</f>
        <v>#REF!</v>
      </c>
    </row>
    <row r="955" spans="1:33" hidden="1" x14ac:dyDescent="0.25">
      <c r="A955" s="2">
        <v>42232.660416666666</v>
      </c>
      <c r="B955" s="6" t="e">
        <f>Forecast!#REF!+Forecast!#REF!*'Error Factor for last day'!#REF!</f>
        <v>#REF!</v>
      </c>
      <c r="C955" s="6" t="e">
        <f>Forecast!#REF!+Forecast!#REF!*'Error Factor for last day'!#REF!</f>
        <v>#REF!</v>
      </c>
      <c r="D955" s="6" t="e">
        <f>Forecast!#REF!+Forecast!#REF!*'Error Factor for last day'!#REF!</f>
        <v>#REF!</v>
      </c>
      <c r="E955" s="6" t="e">
        <f>Forecast!#REF!+Forecast!#REF!*'Error Factor for last day'!#REF!</f>
        <v>#REF!</v>
      </c>
      <c r="F955" s="6" t="e">
        <f>Forecast!#REF!+Forecast!#REF!*'Error Factor for last day'!#REF!</f>
        <v>#REF!</v>
      </c>
      <c r="G955" s="6" t="e">
        <f>Forecast!#REF!+Forecast!#REF!*'Error Factor for last day'!#REF!</f>
        <v>#REF!</v>
      </c>
      <c r="H955" s="6" t="e">
        <f>Forecast!#REF!+Forecast!#REF!*'Error Factor for last day'!#REF!</f>
        <v>#REF!</v>
      </c>
      <c r="I955" s="6" t="e">
        <f>Forecast!#REF!+Forecast!#REF!*'Error Factor for last day'!#REF!</f>
        <v>#REF!</v>
      </c>
      <c r="J955" s="6" t="e">
        <f>Forecast!#REF!+Forecast!#REF!*'Error Factor for last day'!#REF!</f>
        <v>#REF!</v>
      </c>
      <c r="K955" s="6" t="e">
        <f>Forecast!#REF!+Forecast!#REF!*'Error Factor for last day'!#REF!</f>
        <v>#REF!</v>
      </c>
      <c r="L955" s="6" t="e">
        <f>Forecast!#REF!+Forecast!#REF!*'Error Factor for last day'!#REF!</f>
        <v>#REF!</v>
      </c>
      <c r="M955" s="6" t="e">
        <f>Forecast!#REF!+Forecast!#REF!*'Error Factor for last day'!#REF!</f>
        <v>#REF!</v>
      </c>
      <c r="N955" s="6" t="e">
        <f>Forecast!#REF!+Forecast!#REF!*'Error Factor for last day'!#REF!</f>
        <v>#REF!</v>
      </c>
      <c r="O955" s="6" t="e">
        <f>Forecast!#REF!+Forecast!#REF!*'Error Factor for last day'!#REF!</f>
        <v>#REF!</v>
      </c>
      <c r="P955" s="6" t="e">
        <f>Forecast!#REF!+Forecast!#REF!*'Error Factor for last day'!#REF!</f>
        <v>#REF!</v>
      </c>
      <c r="Q955" s="6" t="e">
        <f>Forecast!#REF!+Forecast!#REF!*'Error Factor for last day'!#REF!</f>
        <v>#REF!</v>
      </c>
      <c r="R955" s="6" t="e">
        <f>Forecast!#REF!+Forecast!#REF!*'Error Factor for last day'!#REF!</f>
        <v>#REF!</v>
      </c>
      <c r="S955" s="6" t="e">
        <f>Forecast!#REF!+Forecast!#REF!*'Error Factor for last day'!#REF!</f>
        <v>#REF!</v>
      </c>
      <c r="T955" s="6" t="e">
        <f>Forecast!#REF!+Forecast!#REF!*'Error Factor for last day'!#REF!</f>
        <v>#REF!</v>
      </c>
      <c r="U955" s="6" t="e">
        <f>Forecast!#REF!+Forecast!#REF!*'Error Factor for last day'!#REF!</f>
        <v>#REF!</v>
      </c>
      <c r="V955" s="6" t="e">
        <f>Forecast!#REF!+Forecast!#REF!*'Error Factor for last day'!#REF!</f>
        <v>#REF!</v>
      </c>
      <c r="W955" s="6" t="e">
        <f>Forecast!#REF!+Forecast!#REF!*'Error Factor for last day'!#REF!</f>
        <v>#REF!</v>
      </c>
      <c r="X955" s="6" t="e">
        <f>Forecast!#REF!+Forecast!#REF!*'Error Factor for last day'!#REF!</f>
        <v>#REF!</v>
      </c>
      <c r="Y955" s="6" t="e">
        <f>Forecast!#REF!+Forecast!#REF!*'Error Factor for last day'!#REF!</f>
        <v>#REF!</v>
      </c>
      <c r="Z955" s="6" t="e">
        <f>Forecast!#REF!+Forecast!#REF!*'Error Factor for last day'!#REF!</f>
        <v>#REF!</v>
      </c>
      <c r="AA955" s="6" t="e">
        <f>Forecast!#REF!+Forecast!#REF!*'Error Factor for last day'!#REF!</f>
        <v>#REF!</v>
      </c>
      <c r="AB955" s="6" t="e">
        <f>Forecast!#REF!+Forecast!#REF!*'Error Factor for last day'!#REF!</f>
        <v>#REF!</v>
      </c>
      <c r="AC955" s="6" t="e">
        <f>Forecast!#REF!+Forecast!#REF!*'Error Factor for last day'!#REF!</f>
        <v>#REF!</v>
      </c>
      <c r="AD955" s="6" t="e">
        <f>Forecast!#REF!+Forecast!#REF!*'Error Factor for last day'!#REF!</f>
        <v>#REF!</v>
      </c>
      <c r="AE955" s="6" t="e">
        <f>Forecast!#REF!+Forecast!#REF!*'Error Factor for last day'!#REF!</f>
        <v>#REF!</v>
      </c>
      <c r="AF955" s="6" t="e">
        <f>Forecast!#REF!+Forecast!#REF!*'Error Factor for last day'!#REF!</f>
        <v>#REF!</v>
      </c>
      <c r="AG955" s="6" t="e">
        <f>Forecast!#REF!+Forecast!#REF!*'Error Factor for last day'!#REF!</f>
        <v>#REF!</v>
      </c>
    </row>
    <row r="956" spans="1:33" hidden="1" x14ac:dyDescent="0.25">
      <c r="A956" s="2">
        <v>42232.661111111112</v>
      </c>
      <c r="B956" s="6" t="e">
        <f>Forecast!#REF!+Forecast!#REF!*'Error Factor for last day'!#REF!</f>
        <v>#REF!</v>
      </c>
      <c r="C956" s="6" t="e">
        <f>Forecast!#REF!+Forecast!#REF!*'Error Factor for last day'!#REF!</f>
        <v>#REF!</v>
      </c>
      <c r="D956" s="6" t="e">
        <f>Forecast!#REF!+Forecast!#REF!*'Error Factor for last day'!#REF!</f>
        <v>#REF!</v>
      </c>
      <c r="E956" s="6" t="e">
        <f>Forecast!#REF!+Forecast!#REF!*'Error Factor for last day'!#REF!</f>
        <v>#REF!</v>
      </c>
      <c r="F956" s="6" t="e">
        <f>Forecast!#REF!+Forecast!#REF!*'Error Factor for last day'!#REF!</f>
        <v>#REF!</v>
      </c>
      <c r="G956" s="6" t="e">
        <f>Forecast!#REF!+Forecast!#REF!*'Error Factor for last day'!#REF!</f>
        <v>#REF!</v>
      </c>
      <c r="H956" s="6" t="e">
        <f>Forecast!#REF!+Forecast!#REF!*'Error Factor for last day'!#REF!</f>
        <v>#REF!</v>
      </c>
      <c r="I956" s="6" t="e">
        <f>Forecast!#REF!+Forecast!#REF!*'Error Factor for last day'!#REF!</f>
        <v>#REF!</v>
      </c>
      <c r="J956" s="6" t="e">
        <f>Forecast!#REF!+Forecast!#REF!*'Error Factor for last day'!#REF!</f>
        <v>#REF!</v>
      </c>
      <c r="K956" s="6" t="e">
        <f>Forecast!#REF!+Forecast!#REF!*'Error Factor for last day'!#REF!</f>
        <v>#REF!</v>
      </c>
      <c r="L956" s="6" t="e">
        <f>Forecast!#REF!+Forecast!#REF!*'Error Factor for last day'!#REF!</f>
        <v>#REF!</v>
      </c>
      <c r="M956" s="6" t="e">
        <f>Forecast!#REF!+Forecast!#REF!*'Error Factor for last day'!#REF!</f>
        <v>#REF!</v>
      </c>
      <c r="N956" s="6" t="e">
        <f>Forecast!#REF!+Forecast!#REF!*'Error Factor for last day'!#REF!</f>
        <v>#REF!</v>
      </c>
      <c r="O956" s="6" t="e">
        <f>Forecast!#REF!+Forecast!#REF!*'Error Factor for last day'!#REF!</f>
        <v>#REF!</v>
      </c>
      <c r="P956" s="6" t="e">
        <f>Forecast!#REF!+Forecast!#REF!*'Error Factor for last day'!#REF!</f>
        <v>#REF!</v>
      </c>
      <c r="Q956" s="6" t="e">
        <f>Forecast!#REF!+Forecast!#REF!*'Error Factor for last day'!#REF!</f>
        <v>#REF!</v>
      </c>
      <c r="R956" s="6" t="e">
        <f>Forecast!#REF!+Forecast!#REF!*'Error Factor for last day'!#REF!</f>
        <v>#REF!</v>
      </c>
      <c r="S956" s="6" t="e">
        <f>Forecast!#REF!+Forecast!#REF!*'Error Factor for last day'!#REF!</f>
        <v>#REF!</v>
      </c>
      <c r="T956" s="6" t="e">
        <f>Forecast!#REF!+Forecast!#REF!*'Error Factor for last day'!#REF!</f>
        <v>#REF!</v>
      </c>
      <c r="U956" s="6" t="e">
        <f>Forecast!#REF!+Forecast!#REF!*'Error Factor for last day'!#REF!</f>
        <v>#REF!</v>
      </c>
      <c r="V956" s="6" t="e">
        <f>Forecast!#REF!+Forecast!#REF!*'Error Factor for last day'!#REF!</f>
        <v>#REF!</v>
      </c>
      <c r="W956" s="6" t="e">
        <f>Forecast!#REF!+Forecast!#REF!*'Error Factor for last day'!#REF!</f>
        <v>#REF!</v>
      </c>
      <c r="X956" s="6" t="e">
        <f>Forecast!#REF!+Forecast!#REF!*'Error Factor for last day'!#REF!</f>
        <v>#REF!</v>
      </c>
      <c r="Y956" s="6" t="e">
        <f>Forecast!#REF!+Forecast!#REF!*'Error Factor for last day'!#REF!</f>
        <v>#REF!</v>
      </c>
      <c r="Z956" s="6" t="e">
        <f>Forecast!#REF!+Forecast!#REF!*'Error Factor for last day'!#REF!</f>
        <v>#REF!</v>
      </c>
      <c r="AA956" s="6" t="e">
        <f>Forecast!#REF!+Forecast!#REF!*'Error Factor for last day'!#REF!</f>
        <v>#REF!</v>
      </c>
      <c r="AB956" s="6" t="e">
        <f>Forecast!#REF!+Forecast!#REF!*'Error Factor for last day'!#REF!</f>
        <v>#REF!</v>
      </c>
      <c r="AC956" s="6" t="e">
        <f>Forecast!#REF!+Forecast!#REF!*'Error Factor for last day'!#REF!</f>
        <v>#REF!</v>
      </c>
      <c r="AD956" s="6" t="e">
        <f>Forecast!#REF!+Forecast!#REF!*'Error Factor for last day'!#REF!</f>
        <v>#REF!</v>
      </c>
      <c r="AE956" s="6" t="e">
        <f>Forecast!#REF!+Forecast!#REF!*'Error Factor for last day'!#REF!</f>
        <v>#REF!</v>
      </c>
      <c r="AF956" s="6" t="e">
        <f>Forecast!#REF!+Forecast!#REF!*'Error Factor for last day'!#REF!</f>
        <v>#REF!</v>
      </c>
      <c r="AG956" s="6" t="e">
        <f>Forecast!#REF!+Forecast!#REF!*'Error Factor for last day'!#REF!</f>
        <v>#REF!</v>
      </c>
    </row>
    <row r="957" spans="1:33" hidden="1" x14ac:dyDescent="0.25">
      <c r="A957" s="2">
        <v>42232.661805555559</v>
      </c>
      <c r="B957" s="6" t="e">
        <f>Forecast!#REF!+Forecast!#REF!*'Error Factor for last day'!#REF!</f>
        <v>#REF!</v>
      </c>
      <c r="C957" s="6" t="e">
        <f>Forecast!#REF!+Forecast!#REF!*'Error Factor for last day'!#REF!</f>
        <v>#REF!</v>
      </c>
      <c r="D957" s="6" t="e">
        <f>Forecast!#REF!+Forecast!#REF!*'Error Factor for last day'!#REF!</f>
        <v>#REF!</v>
      </c>
      <c r="E957" s="6" t="e">
        <f>Forecast!#REF!+Forecast!#REF!*'Error Factor for last day'!#REF!</f>
        <v>#REF!</v>
      </c>
      <c r="F957" s="6" t="e">
        <f>Forecast!#REF!+Forecast!#REF!*'Error Factor for last day'!#REF!</f>
        <v>#REF!</v>
      </c>
      <c r="G957" s="6" t="e">
        <f>Forecast!#REF!+Forecast!#REF!*'Error Factor for last day'!#REF!</f>
        <v>#REF!</v>
      </c>
      <c r="H957" s="6" t="e">
        <f>Forecast!#REF!+Forecast!#REF!*'Error Factor for last day'!#REF!</f>
        <v>#REF!</v>
      </c>
      <c r="I957" s="6" t="e">
        <f>Forecast!#REF!+Forecast!#REF!*'Error Factor for last day'!#REF!</f>
        <v>#REF!</v>
      </c>
      <c r="J957" s="6" t="e">
        <f>Forecast!#REF!+Forecast!#REF!*'Error Factor for last day'!#REF!</f>
        <v>#REF!</v>
      </c>
      <c r="K957" s="6" t="e">
        <f>Forecast!#REF!+Forecast!#REF!*'Error Factor for last day'!#REF!</f>
        <v>#REF!</v>
      </c>
      <c r="L957" s="6" t="e">
        <f>Forecast!#REF!+Forecast!#REF!*'Error Factor for last day'!#REF!</f>
        <v>#REF!</v>
      </c>
      <c r="M957" s="6" t="e">
        <f>Forecast!#REF!+Forecast!#REF!*'Error Factor for last day'!#REF!</f>
        <v>#REF!</v>
      </c>
      <c r="N957" s="6" t="e">
        <f>Forecast!#REF!+Forecast!#REF!*'Error Factor for last day'!#REF!</f>
        <v>#REF!</v>
      </c>
      <c r="O957" s="6" t="e">
        <f>Forecast!#REF!+Forecast!#REF!*'Error Factor for last day'!#REF!</f>
        <v>#REF!</v>
      </c>
      <c r="P957" s="6" t="e">
        <f>Forecast!#REF!+Forecast!#REF!*'Error Factor for last day'!#REF!</f>
        <v>#REF!</v>
      </c>
      <c r="Q957" s="6" t="e">
        <f>Forecast!#REF!+Forecast!#REF!*'Error Factor for last day'!#REF!</f>
        <v>#REF!</v>
      </c>
      <c r="R957" s="6" t="e">
        <f>Forecast!#REF!+Forecast!#REF!*'Error Factor for last day'!#REF!</f>
        <v>#REF!</v>
      </c>
      <c r="S957" s="6" t="e">
        <f>Forecast!#REF!+Forecast!#REF!*'Error Factor for last day'!#REF!</f>
        <v>#REF!</v>
      </c>
      <c r="T957" s="6" t="e">
        <f>Forecast!#REF!+Forecast!#REF!*'Error Factor for last day'!#REF!</f>
        <v>#REF!</v>
      </c>
      <c r="U957" s="6" t="e">
        <f>Forecast!#REF!+Forecast!#REF!*'Error Factor for last day'!#REF!</f>
        <v>#REF!</v>
      </c>
      <c r="V957" s="6" t="e">
        <f>Forecast!#REF!+Forecast!#REF!*'Error Factor for last day'!#REF!</f>
        <v>#REF!</v>
      </c>
      <c r="W957" s="6" t="e">
        <f>Forecast!#REF!+Forecast!#REF!*'Error Factor for last day'!#REF!</f>
        <v>#REF!</v>
      </c>
      <c r="X957" s="6" t="e">
        <f>Forecast!#REF!+Forecast!#REF!*'Error Factor for last day'!#REF!</f>
        <v>#REF!</v>
      </c>
      <c r="Y957" s="6" t="e">
        <f>Forecast!#REF!+Forecast!#REF!*'Error Factor for last day'!#REF!</f>
        <v>#REF!</v>
      </c>
      <c r="Z957" s="6" t="e">
        <f>Forecast!#REF!+Forecast!#REF!*'Error Factor for last day'!#REF!</f>
        <v>#REF!</v>
      </c>
      <c r="AA957" s="6" t="e">
        <f>Forecast!#REF!+Forecast!#REF!*'Error Factor for last day'!#REF!</f>
        <v>#REF!</v>
      </c>
      <c r="AB957" s="6" t="e">
        <f>Forecast!#REF!+Forecast!#REF!*'Error Factor for last day'!#REF!</f>
        <v>#REF!</v>
      </c>
      <c r="AC957" s="6" t="e">
        <f>Forecast!#REF!+Forecast!#REF!*'Error Factor for last day'!#REF!</f>
        <v>#REF!</v>
      </c>
      <c r="AD957" s="6" t="e">
        <f>Forecast!#REF!+Forecast!#REF!*'Error Factor for last day'!#REF!</f>
        <v>#REF!</v>
      </c>
      <c r="AE957" s="6" t="e">
        <f>Forecast!#REF!+Forecast!#REF!*'Error Factor for last day'!#REF!</f>
        <v>#REF!</v>
      </c>
      <c r="AF957" s="6" t="e">
        <f>Forecast!#REF!+Forecast!#REF!*'Error Factor for last day'!#REF!</f>
        <v>#REF!</v>
      </c>
      <c r="AG957" s="6" t="e">
        <f>Forecast!#REF!+Forecast!#REF!*'Error Factor for last day'!#REF!</f>
        <v>#REF!</v>
      </c>
    </row>
    <row r="958" spans="1:33" hidden="1" x14ac:dyDescent="0.25">
      <c r="A958" s="2">
        <v>42232.662499999999</v>
      </c>
      <c r="B958" s="6" t="e">
        <f>Forecast!#REF!+Forecast!#REF!*'Error Factor for last day'!#REF!</f>
        <v>#REF!</v>
      </c>
      <c r="C958" s="6" t="e">
        <f>Forecast!#REF!+Forecast!#REF!*'Error Factor for last day'!#REF!</f>
        <v>#REF!</v>
      </c>
      <c r="D958" s="6" t="e">
        <f>Forecast!#REF!+Forecast!#REF!*'Error Factor for last day'!#REF!</f>
        <v>#REF!</v>
      </c>
      <c r="E958" s="6" t="e">
        <f>Forecast!#REF!+Forecast!#REF!*'Error Factor for last day'!#REF!</f>
        <v>#REF!</v>
      </c>
      <c r="F958" s="6" t="e">
        <f>Forecast!#REF!+Forecast!#REF!*'Error Factor for last day'!#REF!</f>
        <v>#REF!</v>
      </c>
      <c r="G958" s="6" t="e">
        <f>Forecast!#REF!+Forecast!#REF!*'Error Factor for last day'!#REF!</f>
        <v>#REF!</v>
      </c>
      <c r="H958" s="6" t="e">
        <f>Forecast!#REF!+Forecast!#REF!*'Error Factor for last day'!#REF!</f>
        <v>#REF!</v>
      </c>
      <c r="I958" s="6" t="e">
        <f>Forecast!#REF!+Forecast!#REF!*'Error Factor for last day'!#REF!</f>
        <v>#REF!</v>
      </c>
      <c r="J958" s="6" t="e">
        <f>Forecast!#REF!+Forecast!#REF!*'Error Factor for last day'!#REF!</f>
        <v>#REF!</v>
      </c>
      <c r="K958" s="6" t="e">
        <f>Forecast!#REF!+Forecast!#REF!*'Error Factor for last day'!#REF!</f>
        <v>#REF!</v>
      </c>
      <c r="L958" s="6" t="e">
        <f>Forecast!#REF!+Forecast!#REF!*'Error Factor for last day'!#REF!</f>
        <v>#REF!</v>
      </c>
      <c r="M958" s="6" t="e">
        <f>Forecast!#REF!+Forecast!#REF!*'Error Factor for last day'!#REF!</f>
        <v>#REF!</v>
      </c>
      <c r="N958" s="6" t="e">
        <f>Forecast!#REF!+Forecast!#REF!*'Error Factor for last day'!#REF!</f>
        <v>#REF!</v>
      </c>
      <c r="O958" s="6" t="e">
        <f>Forecast!#REF!+Forecast!#REF!*'Error Factor for last day'!#REF!</f>
        <v>#REF!</v>
      </c>
      <c r="P958" s="6" t="e">
        <f>Forecast!#REF!+Forecast!#REF!*'Error Factor for last day'!#REF!</f>
        <v>#REF!</v>
      </c>
      <c r="Q958" s="6" t="e">
        <f>Forecast!#REF!+Forecast!#REF!*'Error Factor for last day'!#REF!</f>
        <v>#REF!</v>
      </c>
      <c r="R958" s="6" t="e">
        <f>Forecast!#REF!+Forecast!#REF!*'Error Factor for last day'!#REF!</f>
        <v>#REF!</v>
      </c>
      <c r="S958" s="6" t="e">
        <f>Forecast!#REF!+Forecast!#REF!*'Error Factor for last day'!#REF!</f>
        <v>#REF!</v>
      </c>
      <c r="T958" s="6" t="e">
        <f>Forecast!#REF!+Forecast!#REF!*'Error Factor for last day'!#REF!</f>
        <v>#REF!</v>
      </c>
      <c r="U958" s="6" t="e">
        <f>Forecast!#REF!+Forecast!#REF!*'Error Factor for last day'!#REF!</f>
        <v>#REF!</v>
      </c>
      <c r="V958" s="6" t="e">
        <f>Forecast!#REF!+Forecast!#REF!*'Error Factor for last day'!#REF!</f>
        <v>#REF!</v>
      </c>
      <c r="W958" s="6" t="e">
        <f>Forecast!#REF!+Forecast!#REF!*'Error Factor for last day'!#REF!</f>
        <v>#REF!</v>
      </c>
      <c r="X958" s="6" t="e">
        <f>Forecast!#REF!+Forecast!#REF!*'Error Factor for last day'!#REF!</f>
        <v>#REF!</v>
      </c>
      <c r="Y958" s="6" t="e">
        <f>Forecast!#REF!+Forecast!#REF!*'Error Factor for last day'!#REF!</f>
        <v>#REF!</v>
      </c>
      <c r="Z958" s="6" t="e">
        <f>Forecast!#REF!+Forecast!#REF!*'Error Factor for last day'!#REF!</f>
        <v>#REF!</v>
      </c>
      <c r="AA958" s="6" t="e">
        <f>Forecast!#REF!+Forecast!#REF!*'Error Factor for last day'!#REF!</f>
        <v>#REF!</v>
      </c>
      <c r="AB958" s="6" t="e">
        <f>Forecast!#REF!+Forecast!#REF!*'Error Factor for last day'!#REF!</f>
        <v>#REF!</v>
      </c>
      <c r="AC958" s="6" t="e">
        <f>Forecast!#REF!+Forecast!#REF!*'Error Factor for last day'!#REF!</f>
        <v>#REF!</v>
      </c>
      <c r="AD958" s="6" t="e">
        <f>Forecast!#REF!+Forecast!#REF!*'Error Factor for last day'!#REF!</f>
        <v>#REF!</v>
      </c>
      <c r="AE958" s="6" t="e">
        <f>Forecast!#REF!+Forecast!#REF!*'Error Factor for last day'!#REF!</f>
        <v>#REF!</v>
      </c>
      <c r="AF958" s="6" t="e">
        <f>Forecast!#REF!+Forecast!#REF!*'Error Factor for last day'!#REF!</f>
        <v>#REF!</v>
      </c>
      <c r="AG958" s="6" t="e">
        <f>Forecast!#REF!+Forecast!#REF!*'Error Factor for last day'!#REF!</f>
        <v>#REF!</v>
      </c>
    </row>
    <row r="959" spans="1:33" hidden="1" x14ac:dyDescent="0.25">
      <c r="A959" s="2">
        <v>42232.663194444445</v>
      </c>
      <c r="B959" s="6" t="e">
        <f>Forecast!#REF!+Forecast!#REF!*'Error Factor for last day'!#REF!</f>
        <v>#REF!</v>
      </c>
      <c r="C959" s="6" t="e">
        <f>Forecast!#REF!+Forecast!#REF!*'Error Factor for last day'!#REF!</f>
        <v>#REF!</v>
      </c>
      <c r="D959" s="6" t="e">
        <f>Forecast!#REF!+Forecast!#REF!*'Error Factor for last day'!#REF!</f>
        <v>#REF!</v>
      </c>
      <c r="E959" s="6" t="e">
        <f>Forecast!#REF!+Forecast!#REF!*'Error Factor for last day'!#REF!</f>
        <v>#REF!</v>
      </c>
      <c r="F959" s="6" t="e">
        <f>Forecast!#REF!+Forecast!#REF!*'Error Factor for last day'!#REF!</f>
        <v>#REF!</v>
      </c>
      <c r="G959" s="6" t="e">
        <f>Forecast!#REF!+Forecast!#REF!*'Error Factor for last day'!#REF!</f>
        <v>#REF!</v>
      </c>
      <c r="H959" s="6" t="e">
        <f>Forecast!#REF!+Forecast!#REF!*'Error Factor for last day'!#REF!</f>
        <v>#REF!</v>
      </c>
      <c r="I959" s="6" t="e">
        <f>Forecast!#REF!+Forecast!#REF!*'Error Factor for last day'!#REF!</f>
        <v>#REF!</v>
      </c>
      <c r="J959" s="6" t="e">
        <f>Forecast!#REF!+Forecast!#REF!*'Error Factor for last day'!#REF!</f>
        <v>#REF!</v>
      </c>
      <c r="K959" s="6" t="e">
        <f>Forecast!#REF!+Forecast!#REF!*'Error Factor for last day'!#REF!</f>
        <v>#REF!</v>
      </c>
      <c r="L959" s="6" t="e">
        <f>Forecast!#REF!+Forecast!#REF!*'Error Factor for last day'!#REF!</f>
        <v>#REF!</v>
      </c>
      <c r="M959" s="6" t="e">
        <f>Forecast!#REF!+Forecast!#REF!*'Error Factor for last day'!#REF!</f>
        <v>#REF!</v>
      </c>
      <c r="N959" s="6" t="e">
        <f>Forecast!#REF!+Forecast!#REF!*'Error Factor for last day'!#REF!</f>
        <v>#REF!</v>
      </c>
      <c r="O959" s="6" t="e">
        <f>Forecast!#REF!+Forecast!#REF!*'Error Factor for last day'!#REF!</f>
        <v>#REF!</v>
      </c>
      <c r="P959" s="6" t="e">
        <f>Forecast!#REF!+Forecast!#REF!*'Error Factor for last day'!#REF!</f>
        <v>#REF!</v>
      </c>
      <c r="Q959" s="6" t="e">
        <f>Forecast!#REF!+Forecast!#REF!*'Error Factor for last day'!#REF!</f>
        <v>#REF!</v>
      </c>
      <c r="R959" s="6" t="e">
        <f>Forecast!#REF!+Forecast!#REF!*'Error Factor for last day'!#REF!</f>
        <v>#REF!</v>
      </c>
      <c r="S959" s="6" t="e">
        <f>Forecast!#REF!+Forecast!#REF!*'Error Factor for last day'!#REF!</f>
        <v>#REF!</v>
      </c>
      <c r="T959" s="6" t="e">
        <f>Forecast!#REF!+Forecast!#REF!*'Error Factor for last day'!#REF!</f>
        <v>#REF!</v>
      </c>
      <c r="U959" s="6" t="e">
        <f>Forecast!#REF!+Forecast!#REF!*'Error Factor for last day'!#REF!</f>
        <v>#REF!</v>
      </c>
      <c r="V959" s="6" t="e">
        <f>Forecast!#REF!+Forecast!#REF!*'Error Factor for last day'!#REF!</f>
        <v>#REF!</v>
      </c>
      <c r="W959" s="6" t="e">
        <f>Forecast!#REF!+Forecast!#REF!*'Error Factor for last day'!#REF!</f>
        <v>#REF!</v>
      </c>
      <c r="X959" s="6" t="e">
        <f>Forecast!#REF!+Forecast!#REF!*'Error Factor for last day'!#REF!</f>
        <v>#REF!</v>
      </c>
      <c r="Y959" s="6" t="e">
        <f>Forecast!#REF!+Forecast!#REF!*'Error Factor for last day'!#REF!</f>
        <v>#REF!</v>
      </c>
      <c r="Z959" s="6" t="e">
        <f>Forecast!#REF!+Forecast!#REF!*'Error Factor for last day'!#REF!</f>
        <v>#REF!</v>
      </c>
      <c r="AA959" s="6" t="e">
        <f>Forecast!#REF!+Forecast!#REF!*'Error Factor for last day'!#REF!</f>
        <v>#REF!</v>
      </c>
      <c r="AB959" s="6" t="e">
        <f>Forecast!#REF!+Forecast!#REF!*'Error Factor for last day'!#REF!</f>
        <v>#REF!</v>
      </c>
      <c r="AC959" s="6" t="e">
        <f>Forecast!#REF!+Forecast!#REF!*'Error Factor for last day'!#REF!</f>
        <v>#REF!</v>
      </c>
      <c r="AD959" s="6" t="e">
        <f>Forecast!#REF!+Forecast!#REF!*'Error Factor for last day'!#REF!</f>
        <v>#REF!</v>
      </c>
      <c r="AE959" s="6" t="e">
        <f>Forecast!#REF!+Forecast!#REF!*'Error Factor for last day'!#REF!</f>
        <v>#REF!</v>
      </c>
      <c r="AF959" s="6" t="e">
        <f>Forecast!#REF!+Forecast!#REF!*'Error Factor for last day'!#REF!</f>
        <v>#REF!</v>
      </c>
      <c r="AG959" s="6" t="e">
        <f>Forecast!#REF!+Forecast!#REF!*'Error Factor for last day'!#REF!</f>
        <v>#REF!</v>
      </c>
    </row>
    <row r="960" spans="1:33" hidden="1" x14ac:dyDescent="0.25">
      <c r="A960" s="2">
        <v>42232.663888888892</v>
      </c>
      <c r="B960" s="6" t="e">
        <f>Forecast!#REF!+Forecast!#REF!*'Error Factor for last day'!#REF!</f>
        <v>#REF!</v>
      </c>
      <c r="C960" s="6" t="e">
        <f>Forecast!#REF!+Forecast!#REF!*'Error Factor for last day'!#REF!</f>
        <v>#REF!</v>
      </c>
      <c r="D960" s="6" t="e">
        <f>Forecast!#REF!+Forecast!#REF!*'Error Factor for last day'!#REF!</f>
        <v>#REF!</v>
      </c>
      <c r="E960" s="6" t="e">
        <f>Forecast!#REF!+Forecast!#REF!*'Error Factor for last day'!#REF!</f>
        <v>#REF!</v>
      </c>
      <c r="F960" s="6" t="e">
        <f>Forecast!#REF!+Forecast!#REF!*'Error Factor for last day'!#REF!</f>
        <v>#REF!</v>
      </c>
      <c r="G960" s="6" t="e">
        <f>Forecast!#REF!+Forecast!#REF!*'Error Factor for last day'!#REF!</f>
        <v>#REF!</v>
      </c>
      <c r="H960" s="6" t="e">
        <f>Forecast!#REF!+Forecast!#REF!*'Error Factor for last day'!#REF!</f>
        <v>#REF!</v>
      </c>
      <c r="I960" s="6" t="e">
        <f>Forecast!#REF!+Forecast!#REF!*'Error Factor for last day'!#REF!</f>
        <v>#REF!</v>
      </c>
      <c r="J960" s="6" t="e">
        <f>Forecast!#REF!+Forecast!#REF!*'Error Factor for last day'!#REF!</f>
        <v>#REF!</v>
      </c>
      <c r="K960" s="6" t="e">
        <f>Forecast!#REF!+Forecast!#REF!*'Error Factor for last day'!#REF!</f>
        <v>#REF!</v>
      </c>
      <c r="L960" s="6" t="e">
        <f>Forecast!#REF!+Forecast!#REF!*'Error Factor for last day'!#REF!</f>
        <v>#REF!</v>
      </c>
      <c r="M960" s="6" t="e">
        <f>Forecast!#REF!+Forecast!#REF!*'Error Factor for last day'!#REF!</f>
        <v>#REF!</v>
      </c>
      <c r="N960" s="6" t="e">
        <f>Forecast!#REF!+Forecast!#REF!*'Error Factor for last day'!#REF!</f>
        <v>#REF!</v>
      </c>
      <c r="O960" s="6" t="e">
        <f>Forecast!#REF!+Forecast!#REF!*'Error Factor for last day'!#REF!</f>
        <v>#REF!</v>
      </c>
      <c r="P960" s="6" t="e">
        <f>Forecast!#REF!+Forecast!#REF!*'Error Factor for last day'!#REF!</f>
        <v>#REF!</v>
      </c>
      <c r="Q960" s="6" t="e">
        <f>Forecast!#REF!+Forecast!#REF!*'Error Factor for last day'!#REF!</f>
        <v>#REF!</v>
      </c>
      <c r="R960" s="6" t="e">
        <f>Forecast!#REF!+Forecast!#REF!*'Error Factor for last day'!#REF!</f>
        <v>#REF!</v>
      </c>
      <c r="S960" s="6" t="e">
        <f>Forecast!#REF!+Forecast!#REF!*'Error Factor for last day'!#REF!</f>
        <v>#REF!</v>
      </c>
      <c r="T960" s="6" t="e">
        <f>Forecast!#REF!+Forecast!#REF!*'Error Factor for last day'!#REF!</f>
        <v>#REF!</v>
      </c>
      <c r="U960" s="6" t="e">
        <f>Forecast!#REF!+Forecast!#REF!*'Error Factor for last day'!#REF!</f>
        <v>#REF!</v>
      </c>
      <c r="V960" s="6" t="e">
        <f>Forecast!#REF!+Forecast!#REF!*'Error Factor for last day'!#REF!</f>
        <v>#REF!</v>
      </c>
      <c r="W960" s="6" t="e">
        <f>Forecast!#REF!+Forecast!#REF!*'Error Factor for last day'!#REF!</f>
        <v>#REF!</v>
      </c>
      <c r="X960" s="6" t="e">
        <f>Forecast!#REF!+Forecast!#REF!*'Error Factor for last day'!#REF!</f>
        <v>#REF!</v>
      </c>
      <c r="Y960" s="6" t="e">
        <f>Forecast!#REF!+Forecast!#REF!*'Error Factor for last day'!#REF!</f>
        <v>#REF!</v>
      </c>
      <c r="Z960" s="6" t="e">
        <f>Forecast!#REF!+Forecast!#REF!*'Error Factor for last day'!#REF!</f>
        <v>#REF!</v>
      </c>
      <c r="AA960" s="6" t="e">
        <f>Forecast!#REF!+Forecast!#REF!*'Error Factor for last day'!#REF!</f>
        <v>#REF!</v>
      </c>
      <c r="AB960" s="6" t="e">
        <f>Forecast!#REF!+Forecast!#REF!*'Error Factor for last day'!#REF!</f>
        <v>#REF!</v>
      </c>
      <c r="AC960" s="6" t="e">
        <f>Forecast!#REF!+Forecast!#REF!*'Error Factor for last day'!#REF!</f>
        <v>#REF!</v>
      </c>
      <c r="AD960" s="6" t="e">
        <f>Forecast!#REF!+Forecast!#REF!*'Error Factor for last day'!#REF!</f>
        <v>#REF!</v>
      </c>
      <c r="AE960" s="6" t="e">
        <f>Forecast!#REF!+Forecast!#REF!*'Error Factor for last day'!#REF!</f>
        <v>#REF!</v>
      </c>
      <c r="AF960" s="6" t="e">
        <f>Forecast!#REF!+Forecast!#REF!*'Error Factor for last day'!#REF!</f>
        <v>#REF!</v>
      </c>
      <c r="AG960" s="6" t="e">
        <f>Forecast!#REF!+Forecast!#REF!*'Error Factor for last day'!#REF!</f>
        <v>#REF!</v>
      </c>
    </row>
    <row r="961" spans="1:33" hidden="1" x14ac:dyDescent="0.25">
      <c r="A961" s="2">
        <v>42232.664583333331</v>
      </c>
      <c r="B961" s="6" t="e">
        <f>Forecast!#REF!+Forecast!#REF!*'Error Factor for last day'!#REF!</f>
        <v>#REF!</v>
      </c>
      <c r="C961" s="6" t="e">
        <f>Forecast!#REF!+Forecast!#REF!*'Error Factor for last day'!#REF!</f>
        <v>#REF!</v>
      </c>
      <c r="D961" s="6" t="e">
        <f>Forecast!#REF!+Forecast!#REF!*'Error Factor for last day'!#REF!</f>
        <v>#REF!</v>
      </c>
      <c r="E961" s="6" t="e">
        <f>Forecast!#REF!+Forecast!#REF!*'Error Factor for last day'!#REF!</f>
        <v>#REF!</v>
      </c>
      <c r="F961" s="6" t="e">
        <f>Forecast!#REF!+Forecast!#REF!*'Error Factor for last day'!#REF!</f>
        <v>#REF!</v>
      </c>
      <c r="G961" s="6" t="e">
        <f>Forecast!#REF!+Forecast!#REF!*'Error Factor for last day'!#REF!</f>
        <v>#REF!</v>
      </c>
      <c r="H961" s="6" t="e">
        <f>Forecast!#REF!+Forecast!#REF!*'Error Factor for last day'!#REF!</f>
        <v>#REF!</v>
      </c>
      <c r="I961" s="6" t="e">
        <f>Forecast!#REF!+Forecast!#REF!*'Error Factor for last day'!#REF!</f>
        <v>#REF!</v>
      </c>
      <c r="J961" s="6" t="e">
        <f>Forecast!#REF!+Forecast!#REF!*'Error Factor for last day'!#REF!</f>
        <v>#REF!</v>
      </c>
      <c r="K961" s="6" t="e">
        <f>Forecast!#REF!+Forecast!#REF!*'Error Factor for last day'!#REF!</f>
        <v>#REF!</v>
      </c>
      <c r="L961" s="6" t="e">
        <f>Forecast!#REF!+Forecast!#REF!*'Error Factor for last day'!#REF!</f>
        <v>#REF!</v>
      </c>
      <c r="M961" s="6" t="e">
        <f>Forecast!#REF!+Forecast!#REF!*'Error Factor for last day'!#REF!</f>
        <v>#REF!</v>
      </c>
      <c r="N961" s="6" t="e">
        <f>Forecast!#REF!+Forecast!#REF!*'Error Factor for last day'!#REF!</f>
        <v>#REF!</v>
      </c>
      <c r="O961" s="6" t="e">
        <f>Forecast!#REF!+Forecast!#REF!*'Error Factor for last day'!#REF!</f>
        <v>#REF!</v>
      </c>
      <c r="P961" s="6" t="e">
        <f>Forecast!#REF!+Forecast!#REF!*'Error Factor for last day'!#REF!</f>
        <v>#REF!</v>
      </c>
      <c r="Q961" s="6" t="e">
        <f>Forecast!#REF!+Forecast!#REF!*'Error Factor for last day'!#REF!</f>
        <v>#REF!</v>
      </c>
      <c r="R961" s="6" t="e">
        <f>Forecast!#REF!+Forecast!#REF!*'Error Factor for last day'!#REF!</f>
        <v>#REF!</v>
      </c>
      <c r="S961" s="6" t="e">
        <f>Forecast!#REF!+Forecast!#REF!*'Error Factor for last day'!#REF!</f>
        <v>#REF!</v>
      </c>
      <c r="T961" s="6" t="e">
        <f>Forecast!#REF!+Forecast!#REF!*'Error Factor for last day'!#REF!</f>
        <v>#REF!</v>
      </c>
      <c r="U961" s="6" t="e">
        <f>Forecast!#REF!+Forecast!#REF!*'Error Factor for last day'!#REF!</f>
        <v>#REF!</v>
      </c>
      <c r="V961" s="6" t="e">
        <f>Forecast!#REF!+Forecast!#REF!*'Error Factor for last day'!#REF!</f>
        <v>#REF!</v>
      </c>
      <c r="W961" s="6" t="e">
        <f>Forecast!#REF!+Forecast!#REF!*'Error Factor for last day'!#REF!</f>
        <v>#REF!</v>
      </c>
      <c r="X961" s="6" t="e">
        <f>Forecast!#REF!+Forecast!#REF!*'Error Factor for last day'!#REF!</f>
        <v>#REF!</v>
      </c>
      <c r="Y961" s="6" t="e">
        <f>Forecast!#REF!+Forecast!#REF!*'Error Factor for last day'!#REF!</f>
        <v>#REF!</v>
      </c>
      <c r="Z961" s="6" t="e">
        <f>Forecast!#REF!+Forecast!#REF!*'Error Factor for last day'!#REF!</f>
        <v>#REF!</v>
      </c>
      <c r="AA961" s="6" t="e">
        <f>Forecast!#REF!+Forecast!#REF!*'Error Factor for last day'!#REF!</f>
        <v>#REF!</v>
      </c>
      <c r="AB961" s="6" t="e">
        <f>Forecast!#REF!+Forecast!#REF!*'Error Factor for last day'!#REF!</f>
        <v>#REF!</v>
      </c>
      <c r="AC961" s="6" t="e">
        <f>Forecast!#REF!+Forecast!#REF!*'Error Factor for last day'!#REF!</f>
        <v>#REF!</v>
      </c>
      <c r="AD961" s="6" t="e">
        <f>Forecast!#REF!+Forecast!#REF!*'Error Factor for last day'!#REF!</f>
        <v>#REF!</v>
      </c>
      <c r="AE961" s="6" t="e">
        <f>Forecast!#REF!+Forecast!#REF!*'Error Factor for last day'!#REF!</f>
        <v>#REF!</v>
      </c>
      <c r="AF961" s="6" t="e">
        <f>Forecast!#REF!+Forecast!#REF!*'Error Factor for last day'!#REF!</f>
        <v>#REF!</v>
      </c>
      <c r="AG961" s="6" t="e">
        <f>Forecast!#REF!+Forecast!#REF!*'Error Factor for last day'!#REF!</f>
        <v>#REF!</v>
      </c>
    </row>
    <row r="962" spans="1:33" hidden="1" x14ac:dyDescent="0.25">
      <c r="A962" s="2">
        <v>42232.665277777778</v>
      </c>
      <c r="B962" s="6" t="e">
        <f>Forecast!#REF!+Forecast!#REF!*'Error Factor for last day'!#REF!</f>
        <v>#REF!</v>
      </c>
      <c r="C962" s="6" t="e">
        <f>Forecast!#REF!+Forecast!#REF!*'Error Factor for last day'!#REF!</f>
        <v>#REF!</v>
      </c>
      <c r="D962" s="6" t="e">
        <f>Forecast!#REF!+Forecast!#REF!*'Error Factor for last day'!#REF!</f>
        <v>#REF!</v>
      </c>
      <c r="E962" s="6" t="e">
        <f>Forecast!#REF!+Forecast!#REF!*'Error Factor for last day'!#REF!</f>
        <v>#REF!</v>
      </c>
      <c r="F962" s="6" t="e">
        <f>Forecast!#REF!+Forecast!#REF!*'Error Factor for last day'!#REF!</f>
        <v>#REF!</v>
      </c>
      <c r="G962" s="6" t="e">
        <f>Forecast!#REF!+Forecast!#REF!*'Error Factor for last day'!#REF!</f>
        <v>#REF!</v>
      </c>
      <c r="H962" s="6" t="e">
        <f>Forecast!#REF!+Forecast!#REF!*'Error Factor for last day'!#REF!</f>
        <v>#REF!</v>
      </c>
      <c r="I962" s="6" t="e">
        <f>Forecast!#REF!+Forecast!#REF!*'Error Factor for last day'!#REF!</f>
        <v>#REF!</v>
      </c>
      <c r="J962" s="6" t="e">
        <f>Forecast!#REF!+Forecast!#REF!*'Error Factor for last day'!#REF!</f>
        <v>#REF!</v>
      </c>
      <c r="K962" s="6" t="e">
        <f>Forecast!#REF!+Forecast!#REF!*'Error Factor for last day'!#REF!</f>
        <v>#REF!</v>
      </c>
      <c r="L962" s="6" t="e">
        <f>Forecast!#REF!+Forecast!#REF!*'Error Factor for last day'!#REF!</f>
        <v>#REF!</v>
      </c>
      <c r="M962" s="6" t="e">
        <f>Forecast!#REF!+Forecast!#REF!*'Error Factor for last day'!#REF!</f>
        <v>#REF!</v>
      </c>
      <c r="N962" s="6" t="e">
        <f>Forecast!#REF!+Forecast!#REF!*'Error Factor for last day'!#REF!</f>
        <v>#REF!</v>
      </c>
      <c r="O962" s="6" t="e">
        <f>Forecast!#REF!+Forecast!#REF!*'Error Factor for last day'!#REF!</f>
        <v>#REF!</v>
      </c>
      <c r="P962" s="6" t="e">
        <f>Forecast!#REF!+Forecast!#REF!*'Error Factor for last day'!#REF!</f>
        <v>#REF!</v>
      </c>
      <c r="Q962" s="6" t="e">
        <f>Forecast!#REF!+Forecast!#REF!*'Error Factor for last day'!#REF!</f>
        <v>#REF!</v>
      </c>
      <c r="R962" s="6" t="e">
        <f>Forecast!#REF!+Forecast!#REF!*'Error Factor for last day'!#REF!</f>
        <v>#REF!</v>
      </c>
      <c r="S962" s="6" t="e">
        <f>Forecast!#REF!+Forecast!#REF!*'Error Factor for last day'!#REF!</f>
        <v>#REF!</v>
      </c>
      <c r="T962" s="6" t="e">
        <f>Forecast!#REF!+Forecast!#REF!*'Error Factor for last day'!#REF!</f>
        <v>#REF!</v>
      </c>
      <c r="U962" s="6" t="e">
        <f>Forecast!#REF!+Forecast!#REF!*'Error Factor for last day'!#REF!</f>
        <v>#REF!</v>
      </c>
      <c r="V962" s="6" t="e">
        <f>Forecast!#REF!+Forecast!#REF!*'Error Factor for last day'!#REF!</f>
        <v>#REF!</v>
      </c>
      <c r="W962" s="6" t="e">
        <f>Forecast!#REF!+Forecast!#REF!*'Error Factor for last day'!#REF!</f>
        <v>#REF!</v>
      </c>
      <c r="X962" s="6" t="e">
        <f>Forecast!#REF!+Forecast!#REF!*'Error Factor for last day'!#REF!</f>
        <v>#REF!</v>
      </c>
      <c r="Y962" s="6" t="e">
        <f>Forecast!#REF!+Forecast!#REF!*'Error Factor for last day'!#REF!</f>
        <v>#REF!</v>
      </c>
      <c r="Z962" s="6" t="e">
        <f>Forecast!#REF!+Forecast!#REF!*'Error Factor for last day'!#REF!</f>
        <v>#REF!</v>
      </c>
      <c r="AA962" s="6" t="e">
        <f>Forecast!#REF!+Forecast!#REF!*'Error Factor for last day'!#REF!</f>
        <v>#REF!</v>
      </c>
      <c r="AB962" s="6" t="e">
        <f>Forecast!#REF!+Forecast!#REF!*'Error Factor for last day'!#REF!</f>
        <v>#REF!</v>
      </c>
      <c r="AC962" s="6" t="e">
        <f>Forecast!#REF!+Forecast!#REF!*'Error Factor for last day'!#REF!</f>
        <v>#REF!</v>
      </c>
      <c r="AD962" s="6" t="e">
        <f>Forecast!#REF!+Forecast!#REF!*'Error Factor for last day'!#REF!</f>
        <v>#REF!</v>
      </c>
      <c r="AE962" s="6" t="e">
        <f>Forecast!#REF!+Forecast!#REF!*'Error Factor for last day'!#REF!</f>
        <v>#REF!</v>
      </c>
      <c r="AF962" s="6" t="e">
        <f>Forecast!#REF!+Forecast!#REF!*'Error Factor for last day'!#REF!</f>
        <v>#REF!</v>
      </c>
      <c r="AG962" s="6" t="e">
        <f>Forecast!#REF!+Forecast!#REF!*'Error Factor for last day'!#REF!</f>
        <v>#REF!</v>
      </c>
    </row>
    <row r="963" spans="1:33" hidden="1" x14ac:dyDescent="0.25">
      <c r="A963" s="2">
        <v>42232.665972222225</v>
      </c>
      <c r="B963" s="6" t="e">
        <f>Forecast!#REF!+Forecast!#REF!*'Error Factor for last day'!#REF!</f>
        <v>#REF!</v>
      </c>
      <c r="C963" s="6" t="e">
        <f>Forecast!#REF!+Forecast!#REF!*'Error Factor for last day'!#REF!</f>
        <v>#REF!</v>
      </c>
      <c r="D963" s="6" t="e">
        <f>Forecast!#REF!+Forecast!#REF!*'Error Factor for last day'!#REF!</f>
        <v>#REF!</v>
      </c>
      <c r="E963" s="6" t="e">
        <f>Forecast!#REF!+Forecast!#REF!*'Error Factor for last day'!#REF!</f>
        <v>#REF!</v>
      </c>
      <c r="F963" s="6" t="e">
        <f>Forecast!#REF!+Forecast!#REF!*'Error Factor for last day'!#REF!</f>
        <v>#REF!</v>
      </c>
      <c r="G963" s="6" t="e">
        <f>Forecast!#REF!+Forecast!#REF!*'Error Factor for last day'!#REF!</f>
        <v>#REF!</v>
      </c>
      <c r="H963" s="6" t="e">
        <f>Forecast!#REF!+Forecast!#REF!*'Error Factor for last day'!#REF!</f>
        <v>#REF!</v>
      </c>
      <c r="I963" s="6" t="e">
        <f>Forecast!#REF!+Forecast!#REF!*'Error Factor for last day'!#REF!</f>
        <v>#REF!</v>
      </c>
      <c r="J963" s="6" t="e">
        <f>Forecast!#REF!+Forecast!#REF!*'Error Factor for last day'!#REF!</f>
        <v>#REF!</v>
      </c>
      <c r="K963" s="6" t="e">
        <f>Forecast!#REF!+Forecast!#REF!*'Error Factor for last day'!#REF!</f>
        <v>#REF!</v>
      </c>
      <c r="L963" s="6" t="e">
        <f>Forecast!#REF!+Forecast!#REF!*'Error Factor for last day'!#REF!</f>
        <v>#REF!</v>
      </c>
      <c r="M963" s="6" t="e">
        <f>Forecast!#REF!+Forecast!#REF!*'Error Factor for last day'!#REF!</f>
        <v>#REF!</v>
      </c>
      <c r="N963" s="6" t="e">
        <f>Forecast!#REF!+Forecast!#REF!*'Error Factor for last day'!#REF!</f>
        <v>#REF!</v>
      </c>
      <c r="O963" s="6" t="e">
        <f>Forecast!#REF!+Forecast!#REF!*'Error Factor for last day'!#REF!</f>
        <v>#REF!</v>
      </c>
      <c r="P963" s="6" t="e">
        <f>Forecast!#REF!+Forecast!#REF!*'Error Factor for last day'!#REF!</f>
        <v>#REF!</v>
      </c>
      <c r="Q963" s="6" t="e">
        <f>Forecast!#REF!+Forecast!#REF!*'Error Factor for last day'!#REF!</f>
        <v>#REF!</v>
      </c>
      <c r="R963" s="6" t="e">
        <f>Forecast!#REF!+Forecast!#REF!*'Error Factor for last day'!#REF!</f>
        <v>#REF!</v>
      </c>
      <c r="S963" s="6" t="e">
        <f>Forecast!#REF!+Forecast!#REF!*'Error Factor for last day'!#REF!</f>
        <v>#REF!</v>
      </c>
      <c r="T963" s="6" t="e">
        <f>Forecast!#REF!+Forecast!#REF!*'Error Factor for last day'!#REF!</f>
        <v>#REF!</v>
      </c>
      <c r="U963" s="6" t="e">
        <f>Forecast!#REF!+Forecast!#REF!*'Error Factor for last day'!#REF!</f>
        <v>#REF!</v>
      </c>
      <c r="V963" s="6" t="e">
        <f>Forecast!#REF!+Forecast!#REF!*'Error Factor for last day'!#REF!</f>
        <v>#REF!</v>
      </c>
      <c r="W963" s="6" t="e">
        <f>Forecast!#REF!+Forecast!#REF!*'Error Factor for last day'!#REF!</f>
        <v>#REF!</v>
      </c>
      <c r="X963" s="6" t="e">
        <f>Forecast!#REF!+Forecast!#REF!*'Error Factor for last day'!#REF!</f>
        <v>#REF!</v>
      </c>
      <c r="Y963" s="6" t="e">
        <f>Forecast!#REF!+Forecast!#REF!*'Error Factor for last day'!#REF!</f>
        <v>#REF!</v>
      </c>
      <c r="Z963" s="6" t="e">
        <f>Forecast!#REF!+Forecast!#REF!*'Error Factor for last day'!#REF!</f>
        <v>#REF!</v>
      </c>
      <c r="AA963" s="6" t="e">
        <f>Forecast!#REF!+Forecast!#REF!*'Error Factor for last day'!#REF!</f>
        <v>#REF!</v>
      </c>
      <c r="AB963" s="6" t="e">
        <f>Forecast!#REF!+Forecast!#REF!*'Error Factor for last day'!#REF!</f>
        <v>#REF!</v>
      </c>
      <c r="AC963" s="6" t="e">
        <f>Forecast!#REF!+Forecast!#REF!*'Error Factor for last day'!#REF!</f>
        <v>#REF!</v>
      </c>
      <c r="AD963" s="6" t="e">
        <f>Forecast!#REF!+Forecast!#REF!*'Error Factor for last day'!#REF!</f>
        <v>#REF!</v>
      </c>
      <c r="AE963" s="6" t="e">
        <f>Forecast!#REF!+Forecast!#REF!*'Error Factor for last day'!#REF!</f>
        <v>#REF!</v>
      </c>
      <c r="AF963" s="6" t="e">
        <f>Forecast!#REF!+Forecast!#REF!*'Error Factor for last day'!#REF!</f>
        <v>#REF!</v>
      </c>
      <c r="AG963" s="6" t="e">
        <f>Forecast!#REF!+Forecast!#REF!*'Error Factor for last day'!#REF!</f>
        <v>#REF!</v>
      </c>
    </row>
    <row r="964" spans="1:33" hidden="1" x14ac:dyDescent="0.25">
      <c r="A964" s="2">
        <v>42232.666666666664</v>
      </c>
      <c r="B964" s="6" t="e">
        <f>Forecast!#REF!+Forecast!#REF!*'Error Factor for last day'!#REF!</f>
        <v>#REF!</v>
      </c>
      <c r="C964" s="6" t="e">
        <f>Forecast!#REF!+Forecast!#REF!*'Error Factor for last day'!#REF!</f>
        <v>#REF!</v>
      </c>
      <c r="D964" s="6" t="e">
        <f>Forecast!#REF!+Forecast!#REF!*'Error Factor for last day'!#REF!</f>
        <v>#REF!</v>
      </c>
      <c r="E964" s="6" t="e">
        <f>Forecast!#REF!+Forecast!#REF!*'Error Factor for last day'!#REF!</f>
        <v>#REF!</v>
      </c>
      <c r="F964" s="6" t="e">
        <f>Forecast!#REF!+Forecast!#REF!*'Error Factor for last day'!#REF!</f>
        <v>#REF!</v>
      </c>
      <c r="G964" s="6" t="e">
        <f>Forecast!#REF!+Forecast!#REF!*'Error Factor for last day'!#REF!</f>
        <v>#REF!</v>
      </c>
      <c r="H964" s="6" t="e">
        <f>Forecast!#REF!+Forecast!#REF!*'Error Factor for last day'!#REF!</f>
        <v>#REF!</v>
      </c>
      <c r="I964" s="6" t="e">
        <f>Forecast!#REF!+Forecast!#REF!*'Error Factor for last day'!#REF!</f>
        <v>#REF!</v>
      </c>
      <c r="J964" s="6" t="e">
        <f>Forecast!#REF!+Forecast!#REF!*'Error Factor for last day'!#REF!</f>
        <v>#REF!</v>
      </c>
      <c r="K964" s="6" t="e">
        <f>Forecast!#REF!+Forecast!#REF!*'Error Factor for last day'!#REF!</f>
        <v>#REF!</v>
      </c>
      <c r="L964" s="6" t="e">
        <f>Forecast!#REF!+Forecast!#REF!*'Error Factor for last day'!#REF!</f>
        <v>#REF!</v>
      </c>
      <c r="M964" s="6" t="e">
        <f>Forecast!#REF!+Forecast!#REF!*'Error Factor for last day'!#REF!</f>
        <v>#REF!</v>
      </c>
      <c r="N964" s="6" t="e">
        <f>Forecast!#REF!+Forecast!#REF!*'Error Factor for last day'!#REF!</f>
        <v>#REF!</v>
      </c>
      <c r="O964" s="6" t="e">
        <f>Forecast!#REF!+Forecast!#REF!*'Error Factor for last day'!#REF!</f>
        <v>#REF!</v>
      </c>
      <c r="P964" s="6" t="e">
        <f>Forecast!#REF!+Forecast!#REF!*'Error Factor for last day'!#REF!</f>
        <v>#REF!</v>
      </c>
      <c r="Q964" s="6" t="e">
        <f>Forecast!#REF!+Forecast!#REF!*'Error Factor for last day'!#REF!</f>
        <v>#REF!</v>
      </c>
      <c r="R964" s="6" t="e">
        <f>Forecast!#REF!+Forecast!#REF!*'Error Factor for last day'!#REF!</f>
        <v>#REF!</v>
      </c>
      <c r="S964" s="6" t="e">
        <f>Forecast!#REF!+Forecast!#REF!*'Error Factor for last day'!#REF!</f>
        <v>#REF!</v>
      </c>
      <c r="T964" s="6" t="e">
        <f>Forecast!#REF!+Forecast!#REF!*'Error Factor for last day'!#REF!</f>
        <v>#REF!</v>
      </c>
      <c r="U964" s="6" t="e">
        <f>Forecast!#REF!+Forecast!#REF!*'Error Factor for last day'!#REF!</f>
        <v>#REF!</v>
      </c>
      <c r="V964" s="6" t="e">
        <f>Forecast!#REF!+Forecast!#REF!*'Error Factor for last day'!#REF!</f>
        <v>#REF!</v>
      </c>
      <c r="W964" s="6" t="e">
        <f>Forecast!#REF!+Forecast!#REF!*'Error Factor for last day'!#REF!</f>
        <v>#REF!</v>
      </c>
      <c r="X964" s="6" t="e">
        <f>Forecast!#REF!+Forecast!#REF!*'Error Factor for last day'!#REF!</f>
        <v>#REF!</v>
      </c>
      <c r="Y964" s="6" t="e">
        <f>Forecast!#REF!+Forecast!#REF!*'Error Factor for last day'!#REF!</f>
        <v>#REF!</v>
      </c>
      <c r="Z964" s="6" t="e">
        <f>Forecast!#REF!+Forecast!#REF!*'Error Factor for last day'!#REF!</f>
        <v>#REF!</v>
      </c>
      <c r="AA964" s="6" t="e">
        <f>Forecast!#REF!+Forecast!#REF!*'Error Factor for last day'!#REF!</f>
        <v>#REF!</v>
      </c>
      <c r="AB964" s="6" t="e">
        <f>Forecast!#REF!+Forecast!#REF!*'Error Factor for last day'!#REF!</f>
        <v>#REF!</v>
      </c>
      <c r="AC964" s="6" t="e">
        <f>Forecast!#REF!+Forecast!#REF!*'Error Factor for last day'!#REF!</f>
        <v>#REF!</v>
      </c>
      <c r="AD964" s="6" t="e">
        <f>Forecast!#REF!+Forecast!#REF!*'Error Factor for last day'!#REF!</f>
        <v>#REF!</v>
      </c>
      <c r="AE964" s="6" t="e">
        <f>Forecast!#REF!+Forecast!#REF!*'Error Factor for last day'!#REF!</f>
        <v>#REF!</v>
      </c>
      <c r="AF964" s="6" t="e">
        <f>Forecast!#REF!+Forecast!#REF!*'Error Factor for last day'!#REF!</f>
        <v>#REF!</v>
      </c>
      <c r="AG964" s="6" t="e">
        <f>Forecast!#REF!+Forecast!#REF!*'Error Factor for last day'!#REF!</f>
        <v>#REF!</v>
      </c>
    </row>
    <row r="965" spans="1:33" hidden="1" x14ac:dyDescent="0.25">
      <c r="A965" s="2">
        <v>42232.667361111111</v>
      </c>
      <c r="B965" s="6" t="e">
        <f>Forecast!#REF!+Forecast!#REF!*'Error Factor for last day'!#REF!</f>
        <v>#REF!</v>
      </c>
      <c r="C965" s="6" t="e">
        <f>Forecast!#REF!+Forecast!#REF!*'Error Factor for last day'!#REF!</f>
        <v>#REF!</v>
      </c>
      <c r="D965" s="6" t="e">
        <f>Forecast!#REF!+Forecast!#REF!*'Error Factor for last day'!#REF!</f>
        <v>#REF!</v>
      </c>
      <c r="E965" s="6" t="e">
        <f>Forecast!#REF!+Forecast!#REF!*'Error Factor for last day'!#REF!</f>
        <v>#REF!</v>
      </c>
      <c r="F965" s="6" t="e">
        <f>Forecast!#REF!+Forecast!#REF!*'Error Factor for last day'!#REF!</f>
        <v>#REF!</v>
      </c>
      <c r="G965" s="6" t="e">
        <f>Forecast!#REF!+Forecast!#REF!*'Error Factor for last day'!#REF!</f>
        <v>#REF!</v>
      </c>
      <c r="H965" s="6" t="e">
        <f>Forecast!#REF!+Forecast!#REF!*'Error Factor for last day'!#REF!</f>
        <v>#REF!</v>
      </c>
      <c r="I965" s="6" t="e">
        <f>Forecast!#REF!+Forecast!#REF!*'Error Factor for last day'!#REF!</f>
        <v>#REF!</v>
      </c>
      <c r="J965" s="6" t="e">
        <f>Forecast!#REF!+Forecast!#REF!*'Error Factor for last day'!#REF!</f>
        <v>#REF!</v>
      </c>
      <c r="K965" s="6" t="e">
        <f>Forecast!#REF!+Forecast!#REF!*'Error Factor for last day'!#REF!</f>
        <v>#REF!</v>
      </c>
      <c r="L965" s="6" t="e">
        <f>Forecast!#REF!+Forecast!#REF!*'Error Factor for last day'!#REF!</f>
        <v>#REF!</v>
      </c>
      <c r="M965" s="6" t="e">
        <f>Forecast!#REF!+Forecast!#REF!*'Error Factor for last day'!#REF!</f>
        <v>#REF!</v>
      </c>
      <c r="N965" s="6" t="e">
        <f>Forecast!#REF!+Forecast!#REF!*'Error Factor for last day'!#REF!</f>
        <v>#REF!</v>
      </c>
      <c r="O965" s="6" t="e">
        <f>Forecast!#REF!+Forecast!#REF!*'Error Factor for last day'!#REF!</f>
        <v>#REF!</v>
      </c>
      <c r="P965" s="6" t="e">
        <f>Forecast!#REF!+Forecast!#REF!*'Error Factor for last day'!#REF!</f>
        <v>#REF!</v>
      </c>
      <c r="Q965" s="6" t="e">
        <f>Forecast!#REF!+Forecast!#REF!*'Error Factor for last day'!#REF!</f>
        <v>#REF!</v>
      </c>
      <c r="R965" s="6" t="e">
        <f>Forecast!#REF!+Forecast!#REF!*'Error Factor for last day'!#REF!</f>
        <v>#REF!</v>
      </c>
      <c r="S965" s="6" t="e">
        <f>Forecast!#REF!+Forecast!#REF!*'Error Factor for last day'!#REF!</f>
        <v>#REF!</v>
      </c>
      <c r="T965" s="6" t="e">
        <f>Forecast!#REF!+Forecast!#REF!*'Error Factor for last day'!#REF!</f>
        <v>#REF!</v>
      </c>
      <c r="U965" s="6" t="e">
        <f>Forecast!#REF!+Forecast!#REF!*'Error Factor for last day'!#REF!</f>
        <v>#REF!</v>
      </c>
      <c r="V965" s="6" t="e">
        <f>Forecast!#REF!+Forecast!#REF!*'Error Factor for last day'!#REF!</f>
        <v>#REF!</v>
      </c>
      <c r="W965" s="6" t="e">
        <f>Forecast!#REF!+Forecast!#REF!*'Error Factor for last day'!#REF!</f>
        <v>#REF!</v>
      </c>
      <c r="X965" s="6" t="e">
        <f>Forecast!#REF!+Forecast!#REF!*'Error Factor for last day'!#REF!</f>
        <v>#REF!</v>
      </c>
      <c r="Y965" s="6" t="e">
        <f>Forecast!#REF!+Forecast!#REF!*'Error Factor for last day'!#REF!</f>
        <v>#REF!</v>
      </c>
      <c r="Z965" s="6" t="e">
        <f>Forecast!#REF!+Forecast!#REF!*'Error Factor for last day'!#REF!</f>
        <v>#REF!</v>
      </c>
      <c r="AA965" s="6" t="e">
        <f>Forecast!#REF!+Forecast!#REF!*'Error Factor for last day'!#REF!</f>
        <v>#REF!</v>
      </c>
      <c r="AB965" s="6" t="e">
        <f>Forecast!#REF!+Forecast!#REF!*'Error Factor for last day'!#REF!</f>
        <v>#REF!</v>
      </c>
      <c r="AC965" s="6" t="e">
        <f>Forecast!#REF!+Forecast!#REF!*'Error Factor for last day'!#REF!</f>
        <v>#REF!</v>
      </c>
      <c r="AD965" s="6" t="e">
        <f>Forecast!#REF!+Forecast!#REF!*'Error Factor for last day'!#REF!</f>
        <v>#REF!</v>
      </c>
      <c r="AE965" s="6" t="e">
        <f>Forecast!#REF!+Forecast!#REF!*'Error Factor for last day'!#REF!</f>
        <v>#REF!</v>
      </c>
      <c r="AF965" s="6" t="e">
        <f>Forecast!#REF!+Forecast!#REF!*'Error Factor for last day'!#REF!</f>
        <v>#REF!</v>
      </c>
      <c r="AG965" s="6" t="e">
        <f>Forecast!#REF!+Forecast!#REF!*'Error Factor for last day'!#REF!</f>
        <v>#REF!</v>
      </c>
    </row>
    <row r="966" spans="1:33" hidden="1" x14ac:dyDescent="0.25">
      <c r="A966" s="2">
        <v>42232.668055555558</v>
      </c>
      <c r="B966" s="6" t="e">
        <f>Forecast!#REF!+Forecast!#REF!*'Error Factor for last day'!#REF!</f>
        <v>#REF!</v>
      </c>
      <c r="C966" s="6" t="e">
        <f>Forecast!#REF!+Forecast!#REF!*'Error Factor for last day'!#REF!</f>
        <v>#REF!</v>
      </c>
      <c r="D966" s="6" t="e">
        <f>Forecast!#REF!+Forecast!#REF!*'Error Factor for last day'!#REF!</f>
        <v>#REF!</v>
      </c>
      <c r="E966" s="6" t="e">
        <f>Forecast!#REF!+Forecast!#REF!*'Error Factor for last day'!#REF!</f>
        <v>#REF!</v>
      </c>
      <c r="F966" s="6" t="e">
        <f>Forecast!#REF!+Forecast!#REF!*'Error Factor for last day'!#REF!</f>
        <v>#REF!</v>
      </c>
      <c r="G966" s="6" t="e">
        <f>Forecast!#REF!+Forecast!#REF!*'Error Factor for last day'!#REF!</f>
        <v>#REF!</v>
      </c>
      <c r="H966" s="6" t="e">
        <f>Forecast!#REF!+Forecast!#REF!*'Error Factor for last day'!#REF!</f>
        <v>#REF!</v>
      </c>
      <c r="I966" s="6" t="e">
        <f>Forecast!#REF!+Forecast!#REF!*'Error Factor for last day'!#REF!</f>
        <v>#REF!</v>
      </c>
      <c r="J966" s="6" t="e">
        <f>Forecast!#REF!+Forecast!#REF!*'Error Factor for last day'!#REF!</f>
        <v>#REF!</v>
      </c>
      <c r="K966" s="6" t="e">
        <f>Forecast!#REF!+Forecast!#REF!*'Error Factor for last day'!#REF!</f>
        <v>#REF!</v>
      </c>
      <c r="L966" s="6" t="e">
        <f>Forecast!#REF!+Forecast!#REF!*'Error Factor for last day'!#REF!</f>
        <v>#REF!</v>
      </c>
      <c r="M966" s="6" t="e">
        <f>Forecast!#REF!+Forecast!#REF!*'Error Factor for last day'!#REF!</f>
        <v>#REF!</v>
      </c>
      <c r="N966" s="6" t="e">
        <f>Forecast!#REF!+Forecast!#REF!*'Error Factor for last day'!#REF!</f>
        <v>#REF!</v>
      </c>
      <c r="O966" s="6" t="e">
        <f>Forecast!#REF!+Forecast!#REF!*'Error Factor for last day'!#REF!</f>
        <v>#REF!</v>
      </c>
      <c r="P966" s="6" t="e">
        <f>Forecast!#REF!+Forecast!#REF!*'Error Factor for last day'!#REF!</f>
        <v>#REF!</v>
      </c>
      <c r="Q966" s="6" t="e">
        <f>Forecast!#REF!+Forecast!#REF!*'Error Factor for last day'!#REF!</f>
        <v>#REF!</v>
      </c>
      <c r="R966" s="6" t="e">
        <f>Forecast!#REF!+Forecast!#REF!*'Error Factor for last day'!#REF!</f>
        <v>#REF!</v>
      </c>
      <c r="S966" s="6" t="e">
        <f>Forecast!#REF!+Forecast!#REF!*'Error Factor for last day'!#REF!</f>
        <v>#REF!</v>
      </c>
      <c r="T966" s="6" t="e">
        <f>Forecast!#REF!+Forecast!#REF!*'Error Factor for last day'!#REF!</f>
        <v>#REF!</v>
      </c>
      <c r="U966" s="6" t="e">
        <f>Forecast!#REF!+Forecast!#REF!*'Error Factor for last day'!#REF!</f>
        <v>#REF!</v>
      </c>
      <c r="V966" s="6" t="e">
        <f>Forecast!#REF!+Forecast!#REF!*'Error Factor for last day'!#REF!</f>
        <v>#REF!</v>
      </c>
      <c r="W966" s="6" t="e">
        <f>Forecast!#REF!+Forecast!#REF!*'Error Factor for last day'!#REF!</f>
        <v>#REF!</v>
      </c>
      <c r="X966" s="6" t="e">
        <f>Forecast!#REF!+Forecast!#REF!*'Error Factor for last day'!#REF!</f>
        <v>#REF!</v>
      </c>
      <c r="Y966" s="6" t="e">
        <f>Forecast!#REF!+Forecast!#REF!*'Error Factor for last day'!#REF!</f>
        <v>#REF!</v>
      </c>
      <c r="Z966" s="6" t="e">
        <f>Forecast!#REF!+Forecast!#REF!*'Error Factor for last day'!#REF!</f>
        <v>#REF!</v>
      </c>
      <c r="AA966" s="6" t="e">
        <f>Forecast!#REF!+Forecast!#REF!*'Error Factor for last day'!#REF!</f>
        <v>#REF!</v>
      </c>
      <c r="AB966" s="6" t="e">
        <f>Forecast!#REF!+Forecast!#REF!*'Error Factor for last day'!#REF!</f>
        <v>#REF!</v>
      </c>
      <c r="AC966" s="6" t="e">
        <f>Forecast!#REF!+Forecast!#REF!*'Error Factor for last day'!#REF!</f>
        <v>#REF!</v>
      </c>
      <c r="AD966" s="6" t="e">
        <f>Forecast!#REF!+Forecast!#REF!*'Error Factor for last day'!#REF!</f>
        <v>#REF!</v>
      </c>
      <c r="AE966" s="6" t="e">
        <f>Forecast!#REF!+Forecast!#REF!*'Error Factor for last day'!#REF!</f>
        <v>#REF!</v>
      </c>
      <c r="AF966" s="6" t="e">
        <f>Forecast!#REF!+Forecast!#REF!*'Error Factor for last day'!#REF!</f>
        <v>#REF!</v>
      </c>
      <c r="AG966" s="6" t="e">
        <f>Forecast!#REF!+Forecast!#REF!*'Error Factor for last day'!#REF!</f>
        <v>#REF!</v>
      </c>
    </row>
    <row r="967" spans="1:33" hidden="1" x14ac:dyDescent="0.25">
      <c r="A967" s="2">
        <v>42232.668749999997</v>
      </c>
      <c r="B967" s="6" t="e">
        <f>Forecast!#REF!+Forecast!#REF!*'Error Factor for last day'!#REF!</f>
        <v>#REF!</v>
      </c>
      <c r="C967" s="6" t="e">
        <f>Forecast!#REF!+Forecast!#REF!*'Error Factor for last day'!#REF!</f>
        <v>#REF!</v>
      </c>
      <c r="D967" s="6" t="e">
        <f>Forecast!#REF!+Forecast!#REF!*'Error Factor for last day'!#REF!</f>
        <v>#REF!</v>
      </c>
      <c r="E967" s="6" t="e">
        <f>Forecast!#REF!+Forecast!#REF!*'Error Factor for last day'!#REF!</f>
        <v>#REF!</v>
      </c>
      <c r="F967" s="6" t="e">
        <f>Forecast!#REF!+Forecast!#REF!*'Error Factor for last day'!#REF!</f>
        <v>#REF!</v>
      </c>
      <c r="G967" s="6" t="e">
        <f>Forecast!#REF!+Forecast!#REF!*'Error Factor for last day'!#REF!</f>
        <v>#REF!</v>
      </c>
      <c r="H967" s="6" t="e">
        <f>Forecast!#REF!+Forecast!#REF!*'Error Factor for last day'!#REF!</f>
        <v>#REF!</v>
      </c>
      <c r="I967" s="6" t="e">
        <f>Forecast!#REF!+Forecast!#REF!*'Error Factor for last day'!#REF!</f>
        <v>#REF!</v>
      </c>
      <c r="J967" s="6" t="e">
        <f>Forecast!#REF!+Forecast!#REF!*'Error Factor for last day'!#REF!</f>
        <v>#REF!</v>
      </c>
      <c r="K967" s="6" t="e">
        <f>Forecast!#REF!+Forecast!#REF!*'Error Factor for last day'!#REF!</f>
        <v>#REF!</v>
      </c>
      <c r="L967" s="6" t="e">
        <f>Forecast!#REF!+Forecast!#REF!*'Error Factor for last day'!#REF!</f>
        <v>#REF!</v>
      </c>
      <c r="M967" s="6" t="e">
        <f>Forecast!#REF!+Forecast!#REF!*'Error Factor for last day'!#REF!</f>
        <v>#REF!</v>
      </c>
      <c r="N967" s="6" t="e">
        <f>Forecast!#REF!+Forecast!#REF!*'Error Factor for last day'!#REF!</f>
        <v>#REF!</v>
      </c>
      <c r="O967" s="6" t="e">
        <f>Forecast!#REF!+Forecast!#REF!*'Error Factor for last day'!#REF!</f>
        <v>#REF!</v>
      </c>
      <c r="P967" s="6" t="e">
        <f>Forecast!#REF!+Forecast!#REF!*'Error Factor for last day'!#REF!</f>
        <v>#REF!</v>
      </c>
      <c r="Q967" s="6" t="e">
        <f>Forecast!#REF!+Forecast!#REF!*'Error Factor for last day'!#REF!</f>
        <v>#REF!</v>
      </c>
      <c r="R967" s="6" t="e">
        <f>Forecast!#REF!+Forecast!#REF!*'Error Factor for last day'!#REF!</f>
        <v>#REF!</v>
      </c>
      <c r="S967" s="6" t="e">
        <f>Forecast!#REF!+Forecast!#REF!*'Error Factor for last day'!#REF!</f>
        <v>#REF!</v>
      </c>
      <c r="T967" s="6" t="e">
        <f>Forecast!#REF!+Forecast!#REF!*'Error Factor for last day'!#REF!</f>
        <v>#REF!</v>
      </c>
      <c r="U967" s="6" t="e">
        <f>Forecast!#REF!+Forecast!#REF!*'Error Factor for last day'!#REF!</f>
        <v>#REF!</v>
      </c>
      <c r="V967" s="6" t="e">
        <f>Forecast!#REF!+Forecast!#REF!*'Error Factor for last day'!#REF!</f>
        <v>#REF!</v>
      </c>
      <c r="W967" s="6" t="e">
        <f>Forecast!#REF!+Forecast!#REF!*'Error Factor for last day'!#REF!</f>
        <v>#REF!</v>
      </c>
      <c r="X967" s="6" t="e">
        <f>Forecast!#REF!+Forecast!#REF!*'Error Factor for last day'!#REF!</f>
        <v>#REF!</v>
      </c>
      <c r="Y967" s="6" t="e">
        <f>Forecast!#REF!+Forecast!#REF!*'Error Factor for last day'!#REF!</f>
        <v>#REF!</v>
      </c>
      <c r="Z967" s="6" t="e">
        <f>Forecast!#REF!+Forecast!#REF!*'Error Factor for last day'!#REF!</f>
        <v>#REF!</v>
      </c>
      <c r="AA967" s="6" t="e">
        <f>Forecast!#REF!+Forecast!#REF!*'Error Factor for last day'!#REF!</f>
        <v>#REF!</v>
      </c>
      <c r="AB967" s="6" t="e">
        <f>Forecast!#REF!+Forecast!#REF!*'Error Factor for last day'!#REF!</f>
        <v>#REF!</v>
      </c>
      <c r="AC967" s="6" t="e">
        <f>Forecast!#REF!+Forecast!#REF!*'Error Factor for last day'!#REF!</f>
        <v>#REF!</v>
      </c>
      <c r="AD967" s="6" t="e">
        <f>Forecast!#REF!+Forecast!#REF!*'Error Factor for last day'!#REF!</f>
        <v>#REF!</v>
      </c>
      <c r="AE967" s="6" t="e">
        <f>Forecast!#REF!+Forecast!#REF!*'Error Factor for last day'!#REF!</f>
        <v>#REF!</v>
      </c>
      <c r="AF967" s="6" t="e">
        <f>Forecast!#REF!+Forecast!#REF!*'Error Factor for last day'!#REF!</f>
        <v>#REF!</v>
      </c>
      <c r="AG967" s="6" t="e">
        <f>Forecast!#REF!+Forecast!#REF!*'Error Factor for last day'!#REF!</f>
        <v>#REF!</v>
      </c>
    </row>
    <row r="968" spans="1:33" hidden="1" x14ac:dyDescent="0.25">
      <c r="A968" s="2">
        <v>42232.669444444444</v>
      </c>
      <c r="B968" s="6" t="e">
        <f>Forecast!#REF!+Forecast!#REF!*'Error Factor for last day'!#REF!</f>
        <v>#REF!</v>
      </c>
      <c r="C968" s="6" t="e">
        <f>Forecast!#REF!+Forecast!#REF!*'Error Factor for last day'!#REF!</f>
        <v>#REF!</v>
      </c>
      <c r="D968" s="6" t="e">
        <f>Forecast!#REF!+Forecast!#REF!*'Error Factor for last day'!#REF!</f>
        <v>#REF!</v>
      </c>
      <c r="E968" s="6" t="e">
        <f>Forecast!#REF!+Forecast!#REF!*'Error Factor for last day'!#REF!</f>
        <v>#REF!</v>
      </c>
      <c r="F968" s="6" t="e">
        <f>Forecast!#REF!+Forecast!#REF!*'Error Factor for last day'!#REF!</f>
        <v>#REF!</v>
      </c>
      <c r="G968" s="6" t="e">
        <f>Forecast!#REF!+Forecast!#REF!*'Error Factor for last day'!#REF!</f>
        <v>#REF!</v>
      </c>
      <c r="H968" s="6" t="e">
        <f>Forecast!#REF!+Forecast!#REF!*'Error Factor for last day'!#REF!</f>
        <v>#REF!</v>
      </c>
      <c r="I968" s="6" t="e">
        <f>Forecast!#REF!+Forecast!#REF!*'Error Factor for last day'!#REF!</f>
        <v>#REF!</v>
      </c>
      <c r="J968" s="6" t="e">
        <f>Forecast!#REF!+Forecast!#REF!*'Error Factor for last day'!#REF!</f>
        <v>#REF!</v>
      </c>
      <c r="K968" s="6" t="e">
        <f>Forecast!#REF!+Forecast!#REF!*'Error Factor for last day'!#REF!</f>
        <v>#REF!</v>
      </c>
      <c r="L968" s="6" t="e">
        <f>Forecast!#REF!+Forecast!#REF!*'Error Factor for last day'!#REF!</f>
        <v>#REF!</v>
      </c>
      <c r="M968" s="6" t="e">
        <f>Forecast!#REF!+Forecast!#REF!*'Error Factor for last day'!#REF!</f>
        <v>#REF!</v>
      </c>
      <c r="N968" s="6" t="e">
        <f>Forecast!#REF!+Forecast!#REF!*'Error Factor for last day'!#REF!</f>
        <v>#REF!</v>
      </c>
      <c r="O968" s="6" t="e">
        <f>Forecast!#REF!+Forecast!#REF!*'Error Factor for last day'!#REF!</f>
        <v>#REF!</v>
      </c>
      <c r="P968" s="6" t="e">
        <f>Forecast!#REF!+Forecast!#REF!*'Error Factor for last day'!#REF!</f>
        <v>#REF!</v>
      </c>
      <c r="Q968" s="6" t="e">
        <f>Forecast!#REF!+Forecast!#REF!*'Error Factor for last day'!#REF!</f>
        <v>#REF!</v>
      </c>
      <c r="R968" s="6" t="e">
        <f>Forecast!#REF!+Forecast!#REF!*'Error Factor for last day'!#REF!</f>
        <v>#REF!</v>
      </c>
      <c r="S968" s="6" t="e">
        <f>Forecast!#REF!+Forecast!#REF!*'Error Factor for last day'!#REF!</f>
        <v>#REF!</v>
      </c>
      <c r="T968" s="6" t="e">
        <f>Forecast!#REF!+Forecast!#REF!*'Error Factor for last day'!#REF!</f>
        <v>#REF!</v>
      </c>
      <c r="U968" s="6" t="e">
        <f>Forecast!#REF!+Forecast!#REF!*'Error Factor for last day'!#REF!</f>
        <v>#REF!</v>
      </c>
      <c r="V968" s="6" t="e">
        <f>Forecast!#REF!+Forecast!#REF!*'Error Factor for last day'!#REF!</f>
        <v>#REF!</v>
      </c>
      <c r="W968" s="6" t="e">
        <f>Forecast!#REF!+Forecast!#REF!*'Error Factor for last day'!#REF!</f>
        <v>#REF!</v>
      </c>
      <c r="X968" s="6" t="e">
        <f>Forecast!#REF!+Forecast!#REF!*'Error Factor for last day'!#REF!</f>
        <v>#REF!</v>
      </c>
      <c r="Y968" s="6" t="e">
        <f>Forecast!#REF!+Forecast!#REF!*'Error Factor for last day'!#REF!</f>
        <v>#REF!</v>
      </c>
      <c r="Z968" s="6" t="e">
        <f>Forecast!#REF!+Forecast!#REF!*'Error Factor for last day'!#REF!</f>
        <v>#REF!</v>
      </c>
      <c r="AA968" s="6" t="e">
        <f>Forecast!#REF!+Forecast!#REF!*'Error Factor for last day'!#REF!</f>
        <v>#REF!</v>
      </c>
      <c r="AB968" s="6" t="e">
        <f>Forecast!#REF!+Forecast!#REF!*'Error Factor for last day'!#REF!</f>
        <v>#REF!</v>
      </c>
      <c r="AC968" s="6" t="e">
        <f>Forecast!#REF!+Forecast!#REF!*'Error Factor for last day'!#REF!</f>
        <v>#REF!</v>
      </c>
      <c r="AD968" s="6" t="e">
        <f>Forecast!#REF!+Forecast!#REF!*'Error Factor for last day'!#REF!</f>
        <v>#REF!</v>
      </c>
      <c r="AE968" s="6" t="e">
        <f>Forecast!#REF!+Forecast!#REF!*'Error Factor for last day'!#REF!</f>
        <v>#REF!</v>
      </c>
      <c r="AF968" s="6" t="e">
        <f>Forecast!#REF!+Forecast!#REF!*'Error Factor for last day'!#REF!</f>
        <v>#REF!</v>
      </c>
      <c r="AG968" s="6" t="e">
        <f>Forecast!#REF!+Forecast!#REF!*'Error Factor for last day'!#REF!</f>
        <v>#REF!</v>
      </c>
    </row>
    <row r="969" spans="1:33" hidden="1" x14ac:dyDescent="0.25">
      <c r="A969" s="2">
        <v>42232.670138888891</v>
      </c>
      <c r="B969" s="6" t="e">
        <f>Forecast!#REF!+Forecast!#REF!*'Error Factor for last day'!#REF!</f>
        <v>#REF!</v>
      </c>
      <c r="C969" s="6" t="e">
        <f>Forecast!#REF!+Forecast!#REF!*'Error Factor for last day'!#REF!</f>
        <v>#REF!</v>
      </c>
      <c r="D969" s="6" t="e">
        <f>Forecast!#REF!+Forecast!#REF!*'Error Factor for last day'!#REF!</f>
        <v>#REF!</v>
      </c>
      <c r="E969" s="6" t="e">
        <f>Forecast!#REF!+Forecast!#REF!*'Error Factor for last day'!#REF!</f>
        <v>#REF!</v>
      </c>
      <c r="F969" s="6" t="e">
        <f>Forecast!#REF!+Forecast!#REF!*'Error Factor for last day'!#REF!</f>
        <v>#REF!</v>
      </c>
      <c r="G969" s="6" t="e">
        <f>Forecast!#REF!+Forecast!#REF!*'Error Factor for last day'!#REF!</f>
        <v>#REF!</v>
      </c>
      <c r="H969" s="6" t="e">
        <f>Forecast!#REF!+Forecast!#REF!*'Error Factor for last day'!#REF!</f>
        <v>#REF!</v>
      </c>
      <c r="I969" s="6" t="e">
        <f>Forecast!#REF!+Forecast!#REF!*'Error Factor for last day'!#REF!</f>
        <v>#REF!</v>
      </c>
      <c r="J969" s="6" t="e">
        <f>Forecast!#REF!+Forecast!#REF!*'Error Factor for last day'!#REF!</f>
        <v>#REF!</v>
      </c>
      <c r="K969" s="6" t="e">
        <f>Forecast!#REF!+Forecast!#REF!*'Error Factor for last day'!#REF!</f>
        <v>#REF!</v>
      </c>
      <c r="L969" s="6" t="e">
        <f>Forecast!#REF!+Forecast!#REF!*'Error Factor for last day'!#REF!</f>
        <v>#REF!</v>
      </c>
      <c r="M969" s="6" t="e">
        <f>Forecast!#REF!+Forecast!#REF!*'Error Factor for last day'!#REF!</f>
        <v>#REF!</v>
      </c>
      <c r="N969" s="6" t="e">
        <f>Forecast!#REF!+Forecast!#REF!*'Error Factor for last day'!#REF!</f>
        <v>#REF!</v>
      </c>
      <c r="O969" s="6" t="e">
        <f>Forecast!#REF!+Forecast!#REF!*'Error Factor for last day'!#REF!</f>
        <v>#REF!</v>
      </c>
      <c r="P969" s="6" t="e">
        <f>Forecast!#REF!+Forecast!#REF!*'Error Factor for last day'!#REF!</f>
        <v>#REF!</v>
      </c>
      <c r="Q969" s="6" t="e">
        <f>Forecast!#REF!+Forecast!#REF!*'Error Factor for last day'!#REF!</f>
        <v>#REF!</v>
      </c>
      <c r="R969" s="6" t="e">
        <f>Forecast!#REF!+Forecast!#REF!*'Error Factor for last day'!#REF!</f>
        <v>#REF!</v>
      </c>
      <c r="S969" s="6" t="e">
        <f>Forecast!#REF!+Forecast!#REF!*'Error Factor for last day'!#REF!</f>
        <v>#REF!</v>
      </c>
      <c r="T969" s="6" t="e">
        <f>Forecast!#REF!+Forecast!#REF!*'Error Factor for last day'!#REF!</f>
        <v>#REF!</v>
      </c>
      <c r="U969" s="6" t="e">
        <f>Forecast!#REF!+Forecast!#REF!*'Error Factor for last day'!#REF!</f>
        <v>#REF!</v>
      </c>
      <c r="V969" s="6" t="e">
        <f>Forecast!#REF!+Forecast!#REF!*'Error Factor for last day'!#REF!</f>
        <v>#REF!</v>
      </c>
      <c r="W969" s="6" t="e">
        <f>Forecast!#REF!+Forecast!#REF!*'Error Factor for last day'!#REF!</f>
        <v>#REF!</v>
      </c>
      <c r="X969" s="6" t="e">
        <f>Forecast!#REF!+Forecast!#REF!*'Error Factor for last day'!#REF!</f>
        <v>#REF!</v>
      </c>
      <c r="Y969" s="6" t="e">
        <f>Forecast!#REF!+Forecast!#REF!*'Error Factor for last day'!#REF!</f>
        <v>#REF!</v>
      </c>
      <c r="Z969" s="6" t="e">
        <f>Forecast!#REF!+Forecast!#REF!*'Error Factor for last day'!#REF!</f>
        <v>#REF!</v>
      </c>
      <c r="AA969" s="6" t="e">
        <f>Forecast!#REF!+Forecast!#REF!*'Error Factor for last day'!#REF!</f>
        <v>#REF!</v>
      </c>
      <c r="AB969" s="6" t="e">
        <f>Forecast!#REF!+Forecast!#REF!*'Error Factor for last day'!#REF!</f>
        <v>#REF!</v>
      </c>
      <c r="AC969" s="6" t="e">
        <f>Forecast!#REF!+Forecast!#REF!*'Error Factor for last day'!#REF!</f>
        <v>#REF!</v>
      </c>
      <c r="AD969" s="6" t="e">
        <f>Forecast!#REF!+Forecast!#REF!*'Error Factor for last day'!#REF!</f>
        <v>#REF!</v>
      </c>
      <c r="AE969" s="6" t="e">
        <f>Forecast!#REF!+Forecast!#REF!*'Error Factor for last day'!#REF!</f>
        <v>#REF!</v>
      </c>
      <c r="AF969" s="6" t="e">
        <f>Forecast!#REF!+Forecast!#REF!*'Error Factor for last day'!#REF!</f>
        <v>#REF!</v>
      </c>
      <c r="AG969" s="6" t="e">
        <f>Forecast!#REF!+Forecast!#REF!*'Error Factor for last day'!#REF!</f>
        <v>#REF!</v>
      </c>
    </row>
    <row r="970" spans="1:33" hidden="1" x14ac:dyDescent="0.25">
      <c r="A970" s="2">
        <v>42232.67083333333</v>
      </c>
      <c r="B970" s="6" t="e">
        <f>Forecast!#REF!+Forecast!#REF!*'Error Factor for last day'!#REF!</f>
        <v>#REF!</v>
      </c>
      <c r="C970" s="6" t="e">
        <f>Forecast!#REF!+Forecast!#REF!*'Error Factor for last day'!#REF!</f>
        <v>#REF!</v>
      </c>
      <c r="D970" s="6" t="e">
        <f>Forecast!#REF!+Forecast!#REF!*'Error Factor for last day'!#REF!</f>
        <v>#REF!</v>
      </c>
      <c r="E970" s="6" t="e">
        <f>Forecast!#REF!+Forecast!#REF!*'Error Factor for last day'!#REF!</f>
        <v>#REF!</v>
      </c>
      <c r="F970" s="6" t="e">
        <f>Forecast!#REF!+Forecast!#REF!*'Error Factor for last day'!#REF!</f>
        <v>#REF!</v>
      </c>
      <c r="G970" s="6" t="e">
        <f>Forecast!#REF!+Forecast!#REF!*'Error Factor for last day'!#REF!</f>
        <v>#REF!</v>
      </c>
      <c r="H970" s="6" t="e">
        <f>Forecast!#REF!+Forecast!#REF!*'Error Factor for last day'!#REF!</f>
        <v>#REF!</v>
      </c>
      <c r="I970" s="6" t="e">
        <f>Forecast!#REF!+Forecast!#REF!*'Error Factor for last day'!#REF!</f>
        <v>#REF!</v>
      </c>
      <c r="J970" s="6" t="e">
        <f>Forecast!#REF!+Forecast!#REF!*'Error Factor for last day'!#REF!</f>
        <v>#REF!</v>
      </c>
      <c r="K970" s="6" t="e">
        <f>Forecast!#REF!+Forecast!#REF!*'Error Factor for last day'!#REF!</f>
        <v>#REF!</v>
      </c>
      <c r="L970" s="6" t="e">
        <f>Forecast!#REF!+Forecast!#REF!*'Error Factor for last day'!#REF!</f>
        <v>#REF!</v>
      </c>
      <c r="M970" s="6" t="e">
        <f>Forecast!#REF!+Forecast!#REF!*'Error Factor for last day'!#REF!</f>
        <v>#REF!</v>
      </c>
      <c r="N970" s="6" t="e">
        <f>Forecast!#REF!+Forecast!#REF!*'Error Factor for last day'!#REF!</f>
        <v>#REF!</v>
      </c>
      <c r="O970" s="6" t="e">
        <f>Forecast!#REF!+Forecast!#REF!*'Error Factor for last day'!#REF!</f>
        <v>#REF!</v>
      </c>
      <c r="P970" s="6" t="e">
        <f>Forecast!#REF!+Forecast!#REF!*'Error Factor for last day'!#REF!</f>
        <v>#REF!</v>
      </c>
      <c r="Q970" s="6" t="e">
        <f>Forecast!#REF!+Forecast!#REF!*'Error Factor for last day'!#REF!</f>
        <v>#REF!</v>
      </c>
      <c r="R970" s="6" t="e">
        <f>Forecast!#REF!+Forecast!#REF!*'Error Factor for last day'!#REF!</f>
        <v>#REF!</v>
      </c>
      <c r="S970" s="6" t="e">
        <f>Forecast!#REF!+Forecast!#REF!*'Error Factor for last day'!#REF!</f>
        <v>#REF!</v>
      </c>
      <c r="T970" s="6" t="e">
        <f>Forecast!#REF!+Forecast!#REF!*'Error Factor for last day'!#REF!</f>
        <v>#REF!</v>
      </c>
      <c r="U970" s="6" t="e">
        <f>Forecast!#REF!+Forecast!#REF!*'Error Factor for last day'!#REF!</f>
        <v>#REF!</v>
      </c>
      <c r="V970" s="6" t="e">
        <f>Forecast!#REF!+Forecast!#REF!*'Error Factor for last day'!#REF!</f>
        <v>#REF!</v>
      </c>
      <c r="W970" s="6" t="e">
        <f>Forecast!#REF!+Forecast!#REF!*'Error Factor for last day'!#REF!</f>
        <v>#REF!</v>
      </c>
      <c r="X970" s="6" t="e">
        <f>Forecast!#REF!+Forecast!#REF!*'Error Factor for last day'!#REF!</f>
        <v>#REF!</v>
      </c>
      <c r="Y970" s="6" t="e">
        <f>Forecast!#REF!+Forecast!#REF!*'Error Factor for last day'!#REF!</f>
        <v>#REF!</v>
      </c>
      <c r="Z970" s="6" t="e">
        <f>Forecast!#REF!+Forecast!#REF!*'Error Factor for last day'!#REF!</f>
        <v>#REF!</v>
      </c>
      <c r="AA970" s="6" t="e">
        <f>Forecast!#REF!+Forecast!#REF!*'Error Factor for last day'!#REF!</f>
        <v>#REF!</v>
      </c>
      <c r="AB970" s="6" t="e">
        <f>Forecast!#REF!+Forecast!#REF!*'Error Factor for last day'!#REF!</f>
        <v>#REF!</v>
      </c>
      <c r="AC970" s="6" t="e">
        <f>Forecast!#REF!+Forecast!#REF!*'Error Factor for last day'!#REF!</f>
        <v>#REF!</v>
      </c>
      <c r="AD970" s="6" t="e">
        <f>Forecast!#REF!+Forecast!#REF!*'Error Factor for last day'!#REF!</f>
        <v>#REF!</v>
      </c>
      <c r="AE970" s="6" t="e">
        <f>Forecast!#REF!+Forecast!#REF!*'Error Factor for last day'!#REF!</f>
        <v>#REF!</v>
      </c>
      <c r="AF970" s="6" t="e">
        <f>Forecast!#REF!+Forecast!#REF!*'Error Factor for last day'!#REF!</f>
        <v>#REF!</v>
      </c>
      <c r="AG970" s="6" t="e">
        <f>Forecast!#REF!+Forecast!#REF!*'Error Factor for last day'!#REF!</f>
        <v>#REF!</v>
      </c>
    </row>
    <row r="971" spans="1:33" hidden="1" x14ac:dyDescent="0.25">
      <c r="A971" s="2">
        <v>42232.671527777777</v>
      </c>
      <c r="B971" s="6" t="e">
        <f>Forecast!#REF!+Forecast!#REF!*'Error Factor for last day'!#REF!</f>
        <v>#REF!</v>
      </c>
      <c r="C971" s="6" t="e">
        <f>Forecast!#REF!+Forecast!#REF!*'Error Factor for last day'!#REF!</f>
        <v>#REF!</v>
      </c>
      <c r="D971" s="6" t="e">
        <f>Forecast!#REF!+Forecast!#REF!*'Error Factor for last day'!#REF!</f>
        <v>#REF!</v>
      </c>
      <c r="E971" s="6" t="e">
        <f>Forecast!#REF!+Forecast!#REF!*'Error Factor for last day'!#REF!</f>
        <v>#REF!</v>
      </c>
      <c r="F971" s="6" t="e">
        <f>Forecast!#REF!+Forecast!#REF!*'Error Factor for last day'!#REF!</f>
        <v>#REF!</v>
      </c>
      <c r="G971" s="6" t="e">
        <f>Forecast!#REF!+Forecast!#REF!*'Error Factor for last day'!#REF!</f>
        <v>#REF!</v>
      </c>
      <c r="H971" s="6" t="e">
        <f>Forecast!#REF!+Forecast!#REF!*'Error Factor for last day'!#REF!</f>
        <v>#REF!</v>
      </c>
      <c r="I971" s="6" t="e">
        <f>Forecast!#REF!+Forecast!#REF!*'Error Factor for last day'!#REF!</f>
        <v>#REF!</v>
      </c>
      <c r="J971" s="6" t="e">
        <f>Forecast!#REF!+Forecast!#REF!*'Error Factor for last day'!#REF!</f>
        <v>#REF!</v>
      </c>
      <c r="K971" s="6" t="e">
        <f>Forecast!#REF!+Forecast!#REF!*'Error Factor for last day'!#REF!</f>
        <v>#REF!</v>
      </c>
      <c r="L971" s="6" t="e">
        <f>Forecast!#REF!+Forecast!#REF!*'Error Factor for last day'!#REF!</f>
        <v>#REF!</v>
      </c>
      <c r="M971" s="6" t="e">
        <f>Forecast!#REF!+Forecast!#REF!*'Error Factor for last day'!#REF!</f>
        <v>#REF!</v>
      </c>
      <c r="N971" s="6" t="e">
        <f>Forecast!#REF!+Forecast!#REF!*'Error Factor for last day'!#REF!</f>
        <v>#REF!</v>
      </c>
      <c r="O971" s="6" t="e">
        <f>Forecast!#REF!+Forecast!#REF!*'Error Factor for last day'!#REF!</f>
        <v>#REF!</v>
      </c>
      <c r="P971" s="6" t="e">
        <f>Forecast!#REF!+Forecast!#REF!*'Error Factor for last day'!#REF!</f>
        <v>#REF!</v>
      </c>
      <c r="Q971" s="6" t="e">
        <f>Forecast!#REF!+Forecast!#REF!*'Error Factor for last day'!#REF!</f>
        <v>#REF!</v>
      </c>
      <c r="R971" s="6" t="e">
        <f>Forecast!#REF!+Forecast!#REF!*'Error Factor for last day'!#REF!</f>
        <v>#REF!</v>
      </c>
      <c r="S971" s="6" t="e">
        <f>Forecast!#REF!+Forecast!#REF!*'Error Factor for last day'!#REF!</f>
        <v>#REF!</v>
      </c>
      <c r="T971" s="6" t="e">
        <f>Forecast!#REF!+Forecast!#REF!*'Error Factor for last day'!#REF!</f>
        <v>#REF!</v>
      </c>
      <c r="U971" s="6" t="e">
        <f>Forecast!#REF!+Forecast!#REF!*'Error Factor for last day'!#REF!</f>
        <v>#REF!</v>
      </c>
      <c r="V971" s="6" t="e">
        <f>Forecast!#REF!+Forecast!#REF!*'Error Factor for last day'!#REF!</f>
        <v>#REF!</v>
      </c>
      <c r="W971" s="6" t="e">
        <f>Forecast!#REF!+Forecast!#REF!*'Error Factor for last day'!#REF!</f>
        <v>#REF!</v>
      </c>
      <c r="X971" s="6" t="e">
        <f>Forecast!#REF!+Forecast!#REF!*'Error Factor for last day'!#REF!</f>
        <v>#REF!</v>
      </c>
      <c r="Y971" s="6" t="e">
        <f>Forecast!#REF!+Forecast!#REF!*'Error Factor for last day'!#REF!</f>
        <v>#REF!</v>
      </c>
      <c r="Z971" s="6" t="e">
        <f>Forecast!#REF!+Forecast!#REF!*'Error Factor for last day'!#REF!</f>
        <v>#REF!</v>
      </c>
      <c r="AA971" s="6" t="e">
        <f>Forecast!#REF!+Forecast!#REF!*'Error Factor for last day'!#REF!</f>
        <v>#REF!</v>
      </c>
      <c r="AB971" s="6" t="e">
        <f>Forecast!#REF!+Forecast!#REF!*'Error Factor for last day'!#REF!</f>
        <v>#REF!</v>
      </c>
      <c r="AC971" s="6" t="e">
        <f>Forecast!#REF!+Forecast!#REF!*'Error Factor for last day'!#REF!</f>
        <v>#REF!</v>
      </c>
      <c r="AD971" s="6" t="e">
        <f>Forecast!#REF!+Forecast!#REF!*'Error Factor for last day'!#REF!</f>
        <v>#REF!</v>
      </c>
      <c r="AE971" s="6" t="e">
        <f>Forecast!#REF!+Forecast!#REF!*'Error Factor for last day'!#REF!</f>
        <v>#REF!</v>
      </c>
      <c r="AF971" s="6" t="e">
        <f>Forecast!#REF!+Forecast!#REF!*'Error Factor for last day'!#REF!</f>
        <v>#REF!</v>
      </c>
      <c r="AG971" s="6" t="e">
        <f>Forecast!#REF!+Forecast!#REF!*'Error Factor for last day'!#REF!</f>
        <v>#REF!</v>
      </c>
    </row>
    <row r="972" spans="1:33" hidden="1" x14ac:dyDescent="0.25">
      <c r="A972" s="2">
        <v>42232.672222222223</v>
      </c>
      <c r="B972" s="6" t="e">
        <f>Forecast!#REF!+Forecast!#REF!*'Error Factor for last day'!#REF!</f>
        <v>#REF!</v>
      </c>
      <c r="C972" s="6" t="e">
        <f>Forecast!#REF!+Forecast!#REF!*'Error Factor for last day'!#REF!</f>
        <v>#REF!</v>
      </c>
      <c r="D972" s="6" t="e">
        <f>Forecast!#REF!+Forecast!#REF!*'Error Factor for last day'!#REF!</f>
        <v>#REF!</v>
      </c>
      <c r="E972" s="6" t="e">
        <f>Forecast!#REF!+Forecast!#REF!*'Error Factor for last day'!#REF!</f>
        <v>#REF!</v>
      </c>
      <c r="F972" s="6" t="e">
        <f>Forecast!#REF!+Forecast!#REF!*'Error Factor for last day'!#REF!</f>
        <v>#REF!</v>
      </c>
      <c r="G972" s="6" t="e">
        <f>Forecast!#REF!+Forecast!#REF!*'Error Factor for last day'!#REF!</f>
        <v>#REF!</v>
      </c>
      <c r="H972" s="6" t="e">
        <f>Forecast!#REF!+Forecast!#REF!*'Error Factor for last day'!#REF!</f>
        <v>#REF!</v>
      </c>
      <c r="I972" s="6" t="e">
        <f>Forecast!#REF!+Forecast!#REF!*'Error Factor for last day'!#REF!</f>
        <v>#REF!</v>
      </c>
      <c r="J972" s="6" t="e">
        <f>Forecast!#REF!+Forecast!#REF!*'Error Factor for last day'!#REF!</f>
        <v>#REF!</v>
      </c>
      <c r="K972" s="6" t="e">
        <f>Forecast!#REF!+Forecast!#REF!*'Error Factor for last day'!#REF!</f>
        <v>#REF!</v>
      </c>
      <c r="L972" s="6" t="e">
        <f>Forecast!#REF!+Forecast!#REF!*'Error Factor for last day'!#REF!</f>
        <v>#REF!</v>
      </c>
      <c r="M972" s="6" t="e">
        <f>Forecast!#REF!+Forecast!#REF!*'Error Factor for last day'!#REF!</f>
        <v>#REF!</v>
      </c>
      <c r="N972" s="6" t="e">
        <f>Forecast!#REF!+Forecast!#REF!*'Error Factor for last day'!#REF!</f>
        <v>#REF!</v>
      </c>
      <c r="O972" s="6" t="e">
        <f>Forecast!#REF!+Forecast!#REF!*'Error Factor for last day'!#REF!</f>
        <v>#REF!</v>
      </c>
      <c r="P972" s="6" t="e">
        <f>Forecast!#REF!+Forecast!#REF!*'Error Factor for last day'!#REF!</f>
        <v>#REF!</v>
      </c>
      <c r="Q972" s="6" t="e">
        <f>Forecast!#REF!+Forecast!#REF!*'Error Factor for last day'!#REF!</f>
        <v>#REF!</v>
      </c>
      <c r="R972" s="6" t="e">
        <f>Forecast!#REF!+Forecast!#REF!*'Error Factor for last day'!#REF!</f>
        <v>#REF!</v>
      </c>
      <c r="S972" s="6" t="e">
        <f>Forecast!#REF!+Forecast!#REF!*'Error Factor for last day'!#REF!</f>
        <v>#REF!</v>
      </c>
      <c r="T972" s="6" t="e">
        <f>Forecast!#REF!+Forecast!#REF!*'Error Factor for last day'!#REF!</f>
        <v>#REF!</v>
      </c>
      <c r="U972" s="6" t="e">
        <f>Forecast!#REF!+Forecast!#REF!*'Error Factor for last day'!#REF!</f>
        <v>#REF!</v>
      </c>
      <c r="V972" s="6" t="e">
        <f>Forecast!#REF!+Forecast!#REF!*'Error Factor for last day'!#REF!</f>
        <v>#REF!</v>
      </c>
      <c r="W972" s="6" t="e">
        <f>Forecast!#REF!+Forecast!#REF!*'Error Factor for last day'!#REF!</f>
        <v>#REF!</v>
      </c>
      <c r="X972" s="6" t="e">
        <f>Forecast!#REF!+Forecast!#REF!*'Error Factor for last day'!#REF!</f>
        <v>#REF!</v>
      </c>
      <c r="Y972" s="6" t="e">
        <f>Forecast!#REF!+Forecast!#REF!*'Error Factor for last day'!#REF!</f>
        <v>#REF!</v>
      </c>
      <c r="Z972" s="6" t="e">
        <f>Forecast!#REF!+Forecast!#REF!*'Error Factor for last day'!#REF!</f>
        <v>#REF!</v>
      </c>
      <c r="AA972" s="6" t="e">
        <f>Forecast!#REF!+Forecast!#REF!*'Error Factor for last day'!#REF!</f>
        <v>#REF!</v>
      </c>
      <c r="AB972" s="6" t="e">
        <f>Forecast!#REF!+Forecast!#REF!*'Error Factor for last day'!#REF!</f>
        <v>#REF!</v>
      </c>
      <c r="AC972" s="6" t="e">
        <f>Forecast!#REF!+Forecast!#REF!*'Error Factor for last day'!#REF!</f>
        <v>#REF!</v>
      </c>
      <c r="AD972" s="6" t="e">
        <f>Forecast!#REF!+Forecast!#REF!*'Error Factor for last day'!#REF!</f>
        <v>#REF!</v>
      </c>
      <c r="AE972" s="6" t="e">
        <f>Forecast!#REF!+Forecast!#REF!*'Error Factor for last day'!#REF!</f>
        <v>#REF!</v>
      </c>
      <c r="AF972" s="6" t="e">
        <f>Forecast!#REF!+Forecast!#REF!*'Error Factor for last day'!#REF!</f>
        <v>#REF!</v>
      </c>
      <c r="AG972" s="6" t="e">
        <f>Forecast!#REF!+Forecast!#REF!*'Error Factor for last day'!#REF!</f>
        <v>#REF!</v>
      </c>
    </row>
    <row r="973" spans="1:33" hidden="1" x14ac:dyDescent="0.25">
      <c r="A973" s="2">
        <v>42232.67291666667</v>
      </c>
      <c r="B973" s="6" t="e">
        <f>Forecast!#REF!+Forecast!#REF!*'Error Factor for last day'!#REF!</f>
        <v>#REF!</v>
      </c>
      <c r="C973" s="6" t="e">
        <f>Forecast!#REF!+Forecast!#REF!*'Error Factor for last day'!#REF!</f>
        <v>#REF!</v>
      </c>
      <c r="D973" s="6" t="e">
        <f>Forecast!#REF!+Forecast!#REF!*'Error Factor for last day'!#REF!</f>
        <v>#REF!</v>
      </c>
      <c r="E973" s="6" t="e">
        <f>Forecast!#REF!+Forecast!#REF!*'Error Factor for last day'!#REF!</f>
        <v>#REF!</v>
      </c>
      <c r="F973" s="6" t="e">
        <f>Forecast!#REF!+Forecast!#REF!*'Error Factor for last day'!#REF!</f>
        <v>#REF!</v>
      </c>
      <c r="G973" s="6" t="e">
        <f>Forecast!#REF!+Forecast!#REF!*'Error Factor for last day'!#REF!</f>
        <v>#REF!</v>
      </c>
      <c r="H973" s="6" t="e">
        <f>Forecast!#REF!+Forecast!#REF!*'Error Factor for last day'!#REF!</f>
        <v>#REF!</v>
      </c>
      <c r="I973" s="6" t="e">
        <f>Forecast!#REF!+Forecast!#REF!*'Error Factor for last day'!#REF!</f>
        <v>#REF!</v>
      </c>
      <c r="J973" s="6" t="e">
        <f>Forecast!#REF!+Forecast!#REF!*'Error Factor for last day'!#REF!</f>
        <v>#REF!</v>
      </c>
      <c r="K973" s="6" t="e">
        <f>Forecast!#REF!+Forecast!#REF!*'Error Factor for last day'!#REF!</f>
        <v>#REF!</v>
      </c>
      <c r="L973" s="6" t="e">
        <f>Forecast!#REF!+Forecast!#REF!*'Error Factor for last day'!#REF!</f>
        <v>#REF!</v>
      </c>
      <c r="M973" s="6" t="e">
        <f>Forecast!#REF!+Forecast!#REF!*'Error Factor for last day'!#REF!</f>
        <v>#REF!</v>
      </c>
      <c r="N973" s="6" t="e">
        <f>Forecast!#REF!+Forecast!#REF!*'Error Factor for last day'!#REF!</f>
        <v>#REF!</v>
      </c>
      <c r="O973" s="6" t="e">
        <f>Forecast!#REF!+Forecast!#REF!*'Error Factor for last day'!#REF!</f>
        <v>#REF!</v>
      </c>
      <c r="P973" s="6" t="e">
        <f>Forecast!#REF!+Forecast!#REF!*'Error Factor for last day'!#REF!</f>
        <v>#REF!</v>
      </c>
      <c r="Q973" s="6" t="e">
        <f>Forecast!#REF!+Forecast!#REF!*'Error Factor for last day'!#REF!</f>
        <v>#REF!</v>
      </c>
      <c r="R973" s="6" t="e">
        <f>Forecast!#REF!+Forecast!#REF!*'Error Factor for last day'!#REF!</f>
        <v>#REF!</v>
      </c>
      <c r="S973" s="6" t="e">
        <f>Forecast!#REF!+Forecast!#REF!*'Error Factor for last day'!#REF!</f>
        <v>#REF!</v>
      </c>
      <c r="T973" s="6" t="e">
        <f>Forecast!#REF!+Forecast!#REF!*'Error Factor for last day'!#REF!</f>
        <v>#REF!</v>
      </c>
      <c r="U973" s="6" t="e">
        <f>Forecast!#REF!+Forecast!#REF!*'Error Factor for last day'!#REF!</f>
        <v>#REF!</v>
      </c>
      <c r="V973" s="6" t="e">
        <f>Forecast!#REF!+Forecast!#REF!*'Error Factor for last day'!#REF!</f>
        <v>#REF!</v>
      </c>
      <c r="W973" s="6" t="e">
        <f>Forecast!#REF!+Forecast!#REF!*'Error Factor for last day'!#REF!</f>
        <v>#REF!</v>
      </c>
      <c r="X973" s="6" t="e">
        <f>Forecast!#REF!+Forecast!#REF!*'Error Factor for last day'!#REF!</f>
        <v>#REF!</v>
      </c>
      <c r="Y973" s="6" t="e">
        <f>Forecast!#REF!+Forecast!#REF!*'Error Factor for last day'!#REF!</f>
        <v>#REF!</v>
      </c>
      <c r="Z973" s="6" t="e">
        <f>Forecast!#REF!+Forecast!#REF!*'Error Factor for last day'!#REF!</f>
        <v>#REF!</v>
      </c>
      <c r="AA973" s="6" t="e">
        <f>Forecast!#REF!+Forecast!#REF!*'Error Factor for last day'!#REF!</f>
        <v>#REF!</v>
      </c>
      <c r="AB973" s="6" t="e">
        <f>Forecast!#REF!+Forecast!#REF!*'Error Factor for last day'!#REF!</f>
        <v>#REF!</v>
      </c>
      <c r="AC973" s="6" t="e">
        <f>Forecast!#REF!+Forecast!#REF!*'Error Factor for last day'!#REF!</f>
        <v>#REF!</v>
      </c>
      <c r="AD973" s="6" t="e">
        <f>Forecast!#REF!+Forecast!#REF!*'Error Factor for last day'!#REF!</f>
        <v>#REF!</v>
      </c>
      <c r="AE973" s="6" t="e">
        <f>Forecast!#REF!+Forecast!#REF!*'Error Factor for last day'!#REF!</f>
        <v>#REF!</v>
      </c>
      <c r="AF973" s="6" t="e">
        <f>Forecast!#REF!+Forecast!#REF!*'Error Factor for last day'!#REF!</f>
        <v>#REF!</v>
      </c>
      <c r="AG973" s="6" t="e">
        <f>Forecast!#REF!+Forecast!#REF!*'Error Factor for last day'!#REF!</f>
        <v>#REF!</v>
      </c>
    </row>
    <row r="974" spans="1:33" hidden="1" x14ac:dyDescent="0.25">
      <c r="A974" s="2">
        <v>42232.673611111109</v>
      </c>
      <c r="B974" s="6" t="e">
        <f>Forecast!#REF!+Forecast!#REF!*'Error Factor for last day'!#REF!</f>
        <v>#REF!</v>
      </c>
      <c r="C974" s="6" t="e">
        <f>Forecast!#REF!+Forecast!#REF!*'Error Factor for last day'!#REF!</f>
        <v>#REF!</v>
      </c>
      <c r="D974" s="6" t="e">
        <f>Forecast!#REF!+Forecast!#REF!*'Error Factor for last day'!#REF!</f>
        <v>#REF!</v>
      </c>
      <c r="E974" s="6" t="e">
        <f>Forecast!#REF!+Forecast!#REF!*'Error Factor for last day'!#REF!</f>
        <v>#REF!</v>
      </c>
      <c r="F974" s="6" t="e">
        <f>Forecast!#REF!+Forecast!#REF!*'Error Factor for last day'!#REF!</f>
        <v>#REF!</v>
      </c>
      <c r="G974" s="6" t="e">
        <f>Forecast!#REF!+Forecast!#REF!*'Error Factor for last day'!#REF!</f>
        <v>#REF!</v>
      </c>
      <c r="H974" s="6" t="e">
        <f>Forecast!#REF!+Forecast!#REF!*'Error Factor for last day'!#REF!</f>
        <v>#REF!</v>
      </c>
      <c r="I974" s="6" t="e">
        <f>Forecast!#REF!+Forecast!#REF!*'Error Factor for last day'!#REF!</f>
        <v>#REF!</v>
      </c>
      <c r="J974" s="6" t="e">
        <f>Forecast!#REF!+Forecast!#REF!*'Error Factor for last day'!#REF!</f>
        <v>#REF!</v>
      </c>
      <c r="K974" s="6" t="e">
        <f>Forecast!#REF!+Forecast!#REF!*'Error Factor for last day'!#REF!</f>
        <v>#REF!</v>
      </c>
      <c r="L974" s="6" t="e">
        <f>Forecast!#REF!+Forecast!#REF!*'Error Factor for last day'!#REF!</f>
        <v>#REF!</v>
      </c>
      <c r="M974" s="6" t="e">
        <f>Forecast!#REF!+Forecast!#REF!*'Error Factor for last day'!#REF!</f>
        <v>#REF!</v>
      </c>
      <c r="N974" s="6" t="e">
        <f>Forecast!#REF!+Forecast!#REF!*'Error Factor for last day'!#REF!</f>
        <v>#REF!</v>
      </c>
      <c r="O974" s="6" t="e">
        <f>Forecast!#REF!+Forecast!#REF!*'Error Factor for last day'!#REF!</f>
        <v>#REF!</v>
      </c>
      <c r="P974" s="6" t="e">
        <f>Forecast!#REF!+Forecast!#REF!*'Error Factor for last day'!#REF!</f>
        <v>#REF!</v>
      </c>
      <c r="Q974" s="6" t="e">
        <f>Forecast!#REF!+Forecast!#REF!*'Error Factor for last day'!#REF!</f>
        <v>#REF!</v>
      </c>
      <c r="R974" s="6" t="e">
        <f>Forecast!#REF!+Forecast!#REF!*'Error Factor for last day'!#REF!</f>
        <v>#REF!</v>
      </c>
      <c r="S974" s="6" t="e">
        <f>Forecast!#REF!+Forecast!#REF!*'Error Factor for last day'!#REF!</f>
        <v>#REF!</v>
      </c>
      <c r="T974" s="6" t="e">
        <f>Forecast!#REF!+Forecast!#REF!*'Error Factor for last day'!#REF!</f>
        <v>#REF!</v>
      </c>
      <c r="U974" s="6" t="e">
        <f>Forecast!#REF!+Forecast!#REF!*'Error Factor for last day'!#REF!</f>
        <v>#REF!</v>
      </c>
      <c r="V974" s="6" t="e">
        <f>Forecast!#REF!+Forecast!#REF!*'Error Factor for last day'!#REF!</f>
        <v>#REF!</v>
      </c>
      <c r="W974" s="6" t="e">
        <f>Forecast!#REF!+Forecast!#REF!*'Error Factor for last day'!#REF!</f>
        <v>#REF!</v>
      </c>
      <c r="X974" s="6" t="e">
        <f>Forecast!#REF!+Forecast!#REF!*'Error Factor for last day'!#REF!</f>
        <v>#REF!</v>
      </c>
      <c r="Y974" s="6" t="e">
        <f>Forecast!#REF!+Forecast!#REF!*'Error Factor for last day'!#REF!</f>
        <v>#REF!</v>
      </c>
      <c r="Z974" s="6" t="e">
        <f>Forecast!#REF!+Forecast!#REF!*'Error Factor for last day'!#REF!</f>
        <v>#REF!</v>
      </c>
      <c r="AA974" s="6" t="e">
        <f>Forecast!#REF!+Forecast!#REF!*'Error Factor for last day'!#REF!</f>
        <v>#REF!</v>
      </c>
      <c r="AB974" s="6" t="e">
        <f>Forecast!#REF!+Forecast!#REF!*'Error Factor for last day'!#REF!</f>
        <v>#REF!</v>
      </c>
      <c r="AC974" s="6" t="e">
        <f>Forecast!#REF!+Forecast!#REF!*'Error Factor for last day'!#REF!</f>
        <v>#REF!</v>
      </c>
      <c r="AD974" s="6" t="e">
        <f>Forecast!#REF!+Forecast!#REF!*'Error Factor for last day'!#REF!</f>
        <v>#REF!</v>
      </c>
      <c r="AE974" s="6" t="e">
        <f>Forecast!#REF!+Forecast!#REF!*'Error Factor for last day'!#REF!</f>
        <v>#REF!</v>
      </c>
      <c r="AF974" s="6" t="e">
        <f>Forecast!#REF!+Forecast!#REF!*'Error Factor for last day'!#REF!</f>
        <v>#REF!</v>
      </c>
      <c r="AG974" s="6" t="e">
        <f>Forecast!#REF!+Forecast!#REF!*'Error Factor for last day'!#REF!</f>
        <v>#REF!</v>
      </c>
    </row>
    <row r="975" spans="1:33" hidden="1" x14ac:dyDescent="0.25">
      <c r="A975" s="2">
        <v>42232.674305555556</v>
      </c>
      <c r="B975" s="6" t="e">
        <f>Forecast!#REF!+Forecast!#REF!*'Error Factor for last day'!#REF!</f>
        <v>#REF!</v>
      </c>
      <c r="C975" s="6" t="e">
        <f>Forecast!#REF!+Forecast!#REF!*'Error Factor for last day'!#REF!</f>
        <v>#REF!</v>
      </c>
      <c r="D975" s="6" t="e">
        <f>Forecast!#REF!+Forecast!#REF!*'Error Factor for last day'!#REF!</f>
        <v>#REF!</v>
      </c>
      <c r="E975" s="6" t="e">
        <f>Forecast!#REF!+Forecast!#REF!*'Error Factor for last day'!#REF!</f>
        <v>#REF!</v>
      </c>
      <c r="F975" s="6" t="e">
        <f>Forecast!#REF!+Forecast!#REF!*'Error Factor for last day'!#REF!</f>
        <v>#REF!</v>
      </c>
      <c r="G975" s="6" t="e">
        <f>Forecast!#REF!+Forecast!#REF!*'Error Factor for last day'!#REF!</f>
        <v>#REF!</v>
      </c>
      <c r="H975" s="6" t="e">
        <f>Forecast!#REF!+Forecast!#REF!*'Error Factor for last day'!#REF!</f>
        <v>#REF!</v>
      </c>
      <c r="I975" s="6" t="e">
        <f>Forecast!#REF!+Forecast!#REF!*'Error Factor for last day'!#REF!</f>
        <v>#REF!</v>
      </c>
      <c r="J975" s="6" t="e">
        <f>Forecast!#REF!+Forecast!#REF!*'Error Factor for last day'!#REF!</f>
        <v>#REF!</v>
      </c>
      <c r="K975" s="6" t="e">
        <f>Forecast!#REF!+Forecast!#REF!*'Error Factor for last day'!#REF!</f>
        <v>#REF!</v>
      </c>
      <c r="L975" s="6" t="e">
        <f>Forecast!#REF!+Forecast!#REF!*'Error Factor for last day'!#REF!</f>
        <v>#REF!</v>
      </c>
      <c r="M975" s="6" t="e">
        <f>Forecast!#REF!+Forecast!#REF!*'Error Factor for last day'!#REF!</f>
        <v>#REF!</v>
      </c>
      <c r="N975" s="6" t="e">
        <f>Forecast!#REF!+Forecast!#REF!*'Error Factor for last day'!#REF!</f>
        <v>#REF!</v>
      </c>
      <c r="O975" s="6" t="e">
        <f>Forecast!#REF!+Forecast!#REF!*'Error Factor for last day'!#REF!</f>
        <v>#REF!</v>
      </c>
      <c r="P975" s="6" t="e">
        <f>Forecast!#REF!+Forecast!#REF!*'Error Factor for last day'!#REF!</f>
        <v>#REF!</v>
      </c>
      <c r="Q975" s="6" t="e">
        <f>Forecast!#REF!+Forecast!#REF!*'Error Factor for last day'!#REF!</f>
        <v>#REF!</v>
      </c>
      <c r="R975" s="6" t="e">
        <f>Forecast!#REF!+Forecast!#REF!*'Error Factor for last day'!#REF!</f>
        <v>#REF!</v>
      </c>
      <c r="S975" s="6" t="e">
        <f>Forecast!#REF!+Forecast!#REF!*'Error Factor for last day'!#REF!</f>
        <v>#REF!</v>
      </c>
      <c r="T975" s="6" t="e">
        <f>Forecast!#REF!+Forecast!#REF!*'Error Factor for last day'!#REF!</f>
        <v>#REF!</v>
      </c>
      <c r="U975" s="6" t="e">
        <f>Forecast!#REF!+Forecast!#REF!*'Error Factor for last day'!#REF!</f>
        <v>#REF!</v>
      </c>
      <c r="V975" s="6" t="e">
        <f>Forecast!#REF!+Forecast!#REF!*'Error Factor for last day'!#REF!</f>
        <v>#REF!</v>
      </c>
      <c r="W975" s="6" t="e">
        <f>Forecast!#REF!+Forecast!#REF!*'Error Factor for last day'!#REF!</f>
        <v>#REF!</v>
      </c>
      <c r="X975" s="6" t="e">
        <f>Forecast!#REF!+Forecast!#REF!*'Error Factor for last day'!#REF!</f>
        <v>#REF!</v>
      </c>
      <c r="Y975" s="6" t="e">
        <f>Forecast!#REF!+Forecast!#REF!*'Error Factor for last day'!#REF!</f>
        <v>#REF!</v>
      </c>
      <c r="Z975" s="6" t="e">
        <f>Forecast!#REF!+Forecast!#REF!*'Error Factor for last day'!#REF!</f>
        <v>#REF!</v>
      </c>
      <c r="AA975" s="6" t="e">
        <f>Forecast!#REF!+Forecast!#REF!*'Error Factor for last day'!#REF!</f>
        <v>#REF!</v>
      </c>
      <c r="AB975" s="6" t="e">
        <f>Forecast!#REF!+Forecast!#REF!*'Error Factor for last day'!#REF!</f>
        <v>#REF!</v>
      </c>
      <c r="AC975" s="6" t="e">
        <f>Forecast!#REF!+Forecast!#REF!*'Error Factor for last day'!#REF!</f>
        <v>#REF!</v>
      </c>
      <c r="AD975" s="6" t="e">
        <f>Forecast!#REF!+Forecast!#REF!*'Error Factor for last day'!#REF!</f>
        <v>#REF!</v>
      </c>
      <c r="AE975" s="6" t="e">
        <f>Forecast!#REF!+Forecast!#REF!*'Error Factor for last day'!#REF!</f>
        <v>#REF!</v>
      </c>
      <c r="AF975" s="6" t="e">
        <f>Forecast!#REF!+Forecast!#REF!*'Error Factor for last day'!#REF!</f>
        <v>#REF!</v>
      </c>
      <c r="AG975" s="6" t="e">
        <f>Forecast!#REF!+Forecast!#REF!*'Error Factor for last day'!#REF!</f>
        <v>#REF!</v>
      </c>
    </row>
    <row r="976" spans="1:33" hidden="1" x14ac:dyDescent="0.25">
      <c r="A976" s="2">
        <v>42232.675000000003</v>
      </c>
      <c r="B976" s="6" t="e">
        <f>Forecast!#REF!+Forecast!#REF!*'Error Factor for last day'!#REF!</f>
        <v>#REF!</v>
      </c>
      <c r="C976" s="6" t="e">
        <f>Forecast!#REF!+Forecast!#REF!*'Error Factor for last day'!#REF!</f>
        <v>#REF!</v>
      </c>
      <c r="D976" s="6" t="e">
        <f>Forecast!#REF!+Forecast!#REF!*'Error Factor for last day'!#REF!</f>
        <v>#REF!</v>
      </c>
      <c r="E976" s="6" t="e">
        <f>Forecast!#REF!+Forecast!#REF!*'Error Factor for last day'!#REF!</f>
        <v>#REF!</v>
      </c>
      <c r="F976" s="6" t="e">
        <f>Forecast!#REF!+Forecast!#REF!*'Error Factor for last day'!#REF!</f>
        <v>#REF!</v>
      </c>
      <c r="G976" s="6" t="e">
        <f>Forecast!#REF!+Forecast!#REF!*'Error Factor for last day'!#REF!</f>
        <v>#REF!</v>
      </c>
      <c r="H976" s="6" t="e">
        <f>Forecast!#REF!+Forecast!#REF!*'Error Factor for last day'!#REF!</f>
        <v>#REF!</v>
      </c>
      <c r="I976" s="6" t="e">
        <f>Forecast!#REF!+Forecast!#REF!*'Error Factor for last day'!#REF!</f>
        <v>#REF!</v>
      </c>
      <c r="J976" s="6" t="e">
        <f>Forecast!#REF!+Forecast!#REF!*'Error Factor for last day'!#REF!</f>
        <v>#REF!</v>
      </c>
      <c r="K976" s="6" t="e">
        <f>Forecast!#REF!+Forecast!#REF!*'Error Factor for last day'!#REF!</f>
        <v>#REF!</v>
      </c>
      <c r="L976" s="6" t="e">
        <f>Forecast!#REF!+Forecast!#REF!*'Error Factor for last day'!#REF!</f>
        <v>#REF!</v>
      </c>
      <c r="M976" s="6" t="e">
        <f>Forecast!#REF!+Forecast!#REF!*'Error Factor for last day'!#REF!</f>
        <v>#REF!</v>
      </c>
      <c r="N976" s="6" t="e">
        <f>Forecast!#REF!+Forecast!#REF!*'Error Factor for last day'!#REF!</f>
        <v>#REF!</v>
      </c>
      <c r="O976" s="6" t="e">
        <f>Forecast!#REF!+Forecast!#REF!*'Error Factor for last day'!#REF!</f>
        <v>#REF!</v>
      </c>
      <c r="P976" s="6" t="e">
        <f>Forecast!#REF!+Forecast!#REF!*'Error Factor for last day'!#REF!</f>
        <v>#REF!</v>
      </c>
      <c r="Q976" s="6" t="e">
        <f>Forecast!#REF!+Forecast!#REF!*'Error Factor for last day'!#REF!</f>
        <v>#REF!</v>
      </c>
      <c r="R976" s="6" t="e">
        <f>Forecast!#REF!+Forecast!#REF!*'Error Factor for last day'!#REF!</f>
        <v>#REF!</v>
      </c>
      <c r="S976" s="6" t="e">
        <f>Forecast!#REF!+Forecast!#REF!*'Error Factor for last day'!#REF!</f>
        <v>#REF!</v>
      </c>
      <c r="T976" s="6" t="e">
        <f>Forecast!#REF!+Forecast!#REF!*'Error Factor for last day'!#REF!</f>
        <v>#REF!</v>
      </c>
      <c r="U976" s="6" t="e">
        <f>Forecast!#REF!+Forecast!#REF!*'Error Factor for last day'!#REF!</f>
        <v>#REF!</v>
      </c>
      <c r="V976" s="6" t="e">
        <f>Forecast!#REF!+Forecast!#REF!*'Error Factor for last day'!#REF!</f>
        <v>#REF!</v>
      </c>
      <c r="W976" s="6" t="e">
        <f>Forecast!#REF!+Forecast!#REF!*'Error Factor for last day'!#REF!</f>
        <v>#REF!</v>
      </c>
      <c r="X976" s="6" t="e">
        <f>Forecast!#REF!+Forecast!#REF!*'Error Factor for last day'!#REF!</f>
        <v>#REF!</v>
      </c>
      <c r="Y976" s="6" t="e">
        <f>Forecast!#REF!+Forecast!#REF!*'Error Factor for last day'!#REF!</f>
        <v>#REF!</v>
      </c>
      <c r="Z976" s="6" t="e">
        <f>Forecast!#REF!+Forecast!#REF!*'Error Factor for last day'!#REF!</f>
        <v>#REF!</v>
      </c>
      <c r="AA976" s="6" t="e">
        <f>Forecast!#REF!+Forecast!#REF!*'Error Factor for last day'!#REF!</f>
        <v>#REF!</v>
      </c>
      <c r="AB976" s="6" t="e">
        <f>Forecast!#REF!+Forecast!#REF!*'Error Factor for last day'!#REF!</f>
        <v>#REF!</v>
      </c>
      <c r="AC976" s="6" t="e">
        <f>Forecast!#REF!+Forecast!#REF!*'Error Factor for last day'!#REF!</f>
        <v>#REF!</v>
      </c>
      <c r="AD976" s="6" t="e">
        <f>Forecast!#REF!+Forecast!#REF!*'Error Factor for last day'!#REF!</f>
        <v>#REF!</v>
      </c>
      <c r="AE976" s="6" t="e">
        <f>Forecast!#REF!+Forecast!#REF!*'Error Factor for last day'!#REF!</f>
        <v>#REF!</v>
      </c>
      <c r="AF976" s="6" t="e">
        <f>Forecast!#REF!+Forecast!#REF!*'Error Factor for last day'!#REF!</f>
        <v>#REF!</v>
      </c>
      <c r="AG976" s="6" t="e">
        <f>Forecast!#REF!+Forecast!#REF!*'Error Factor for last day'!#REF!</f>
        <v>#REF!</v>
      </c>
    </row>
    <row r="977" spans="1:33" hidden="1" x14ac:dyDescent="0.25">
      <c r="A977" s="2">
        <v>42232.675694444442</v>
      </c>
      <c r="B977" s="6" t="e">
        <f>Forecast!#REF!+Forecast!#REF!*'Error Factor for last day'!#REF!</f>
        <v>#REF!</v>
      </c>
      <c r="C977" s="6" t="e">
        <f>Forecast!#REF!+Forecast!#REF!*'Error Factor for last day'!#REF!</f>
        <v>#REF!</v>
      </c>
      <c r="D977" s="6" t="e">
        <f>Forecast!#REF!+Forecast!#REF!*'Error Factor for last day'!#REF!</f>
        <v>#REF!</v>
      </c>
      <c r="E977" s="6" t="e">
        <f>Forecast!#REF!+Forecast!#REF!*'Error Factor for last day'!#REF!</f>
        <v>#REF!</v>
      </c>
      <c r="F977" s="6" t="e">
        <f>Forecast!#REF!+Forecast!#REF!*'Error Factor for last day'!#REF!</f>
        <v>#REF!</v>
      </c>
      <c r="G977" s="6" t="e">
        <f>Forecast!#REF!+Forecast!#REF!*'Error Factor for last day'!#REF!</f>
        <v>#REF!</v>
      </c>
      <c r="H977" s="6" t="e">
        <f>Forecast!#REF!+Forecast!#REF!*'Error Factor for last day'!#REF!</f>
        <v>#REF!</v>
      </c>
      <c r="I977" s="6" t="e">
        <f>Forecast!#REF!+Forecast!#REF!*'Error Factor for last day'!#REF!</f>
        <v>#REF!</v>
      </c>
      <c r="J977" s="6" t="e">
        <f>Forecast!#REF!+Forecast!#REF!*'Error Factor for last day'!#REF!</f>
        <v>#REF!</v>
      </c>
      <c r="K977" s="6" t="e">
        <f>Forecast!#REF!+Forecast!#REF!*'Error Factor for last day'!#REF!</f>
        <v>#REF!</v>
      </c>
      <c r="L977" s="6" t="e">
        <f>Forecast!#REF!+Forecast!#REF!*'Error Factor for last day'!#REF!</f>
        <v>#REF!</v>
      </c>
      <c r="M977" s="6" t="e">
        <f>Forecast!#REF!+Forecast!#REF!*'Error Factor for last day'!#REF!</f>
        <v>#REF!</v>
      </c>
      <c r="N977" s="6" t="e">
        <f>Forecast!#REF!+Forecast!#REF!*'Error Factor for last day'!#REF!</f>
        <v>#REF!</v>
      </c>
      <c r="O977" s="6" t="e">
        <f>Forecast!#REF!+Forecast!#REF!*'Error Factor for last day'!#REF!</f>
        <v>#REF!</v>
      </c>
      <c r="P977" s="6" t="e">
        <f>Forecast!#REF!+Forecast!#REF!*'Error Factor for last day'!#REF!</f>
        <v>#REF!</v>
      </c>
      <c r="Q977" s="6" t="e">
        <f>Forecast!#REF!+Forecast!#REF!*'Error Factor for last day'!#REF!</f>
        <v>#REF!</v>
      </c>
      <c r="R977" s="6" t="e">
        <f>Forecast!#REF!+Forecast!#REF!*'Error Factor for last day'!#REF!</f>
        <v>#REF!</v>
      </c>
      <c r="S977" s="6" t="e">
        <f>Forecast!#REF!+Forecast!#REF!*'Error Factor for last day'!#REF!</f>
        <v>#REF!</v>
      </c>
      <c r="T977" s="6" t="e">
        <f>Forecast!#REF!+Forecast!#REF!*'Error Factor for last day'!#REF!</f>
        <v>#REF!</v>
      </c>
      <c r="U977" s="6" t="e">
        <f>Forecast!#REF!+Forecast!#REF!*'Error Factor for last day'!#REF!</f>
        <v>#REF!</v>
      </c>
      <c r="V977" s="6" t="e">
        <f>Forecast!#REF!+Forecast!#REF!*'Error Factor for last day'!#REF!</f>
        <v>#REF!</v>
      </c>
      <c r="W977" s="6" t="e">
        <f>Forecast!#REF!+Forecast!#REF!*'Error Factor for last day'!#REF!</f>
        <v>#REF!</v>
      </c>
      <c r="X977" s="6" t="e">
        <f>Forecast!#REF!+Forecast!#REF!*'Error Factor for last day'!#REF!</f>
        <v>#REF!</v>
      </c>
      <c r="Y977" s="6" t="e">
        <f>Forecast!#REF!+Forecast!#REF!*'Error Factor for last day'!#REF!</f>
        <v>#REF!</v>
      </c>
      <c r="Z977" s="6" t="e">
        <f>Forecast!#REF!+Forecast!#REF!*'Error Factor for last day'!#REF!</f>
        <v>#REF!</v>
      </c>
      <c r="AA977" s="6" t="e">
        <f>Forecast!#REF!+Forecast!#REF!*'Error Factor for last day'!#REF!</f>
        <v>#REF!</v>
      </c>
      <c r="AB977" s="6" t="e">
        <f>Forecast!#REF!+Forecast!#REF!*'Error Factor for last day'!#REF!</f>
        <v>#REF!</v>
      </c>
      <c r="AC977" s="6" t="e">
        <f>Forecast!#REF!+Forecast!#REF!*'Error Factor for last day'!#REF!</f>
        <v>#REF!</v>
      </c>
      <c r="AD977" s="6" t="e">
        <f>Forecast!#REF!+Forecast!#REF!*'Error Factor for last day'!#REF!</f>
        <v>#REF!</v>
      </c>
      <c r="AE977" s="6" t="e">
        <f>Forecast!#REF!+Forecast!#REF!*'Error Factor for last day'!#REF!</f>
        <v>#REF!</v>
      </c>
      <c r="AF977" s="6" t="e">
        <f>Forecast!#REF!+Forecast!#REF!*'Error Factor for last day'!#REF!</f>
        <v>#REF!</v>
      </c>
      <c r="AG977" s="6" t="e">
        <f>Forecast!#REF!+Forecast!#REF!*'Error Factor for last day'!#REF!</f>
        <v>#REF!</v>
      </c>
    </row>
    <row r="978" spans="1:33" hidden="1" x14ac:dyDescent="0.25">
      <c r="A978" s="2">
        <v>42232.676388888889</v>
      </c>
      <c r="B978" s="6" t="e">
        <f>Forecast!#REF!+Forecast!#REF!*'Error Factor for last day'!#REF!</f>
        <v>#REF!</v>
      </c>
      <c r="C978" s="6" t="e">
        <f>Forecast!#REF!+Forecast!#REF!*'Error Factor for last day'!#REF!</f>
        <v>#REF!</v>
      </c>
      <c r="D978" s="6" t="e">
        <f>Forecast!#REF!+Forecast!#REF!*'Error Factor for last day'!#REF!</f>
        <v>#REF!</v>
      </c>
      <c r="E978" s="6" t="e">
        <f>Forecast!#REF!+Forecast!#REF!*'Error Factor for last day'!#REF!</f>
        <v>#REF!</v>
      </c>
      <c r="F978" s="6" t="e">
        <f>Forecast!#REF!+Forecast!#REF!*'Error Factor for last day'!#REF!</f>
        <v>#REF!</v>
      </c>
      <c r="G978" s="6" t="e">
        <f>Forecast!#REF!+Forecast!#REF!*'Error Factor for last day'!#REF!</f>
        <v>#REF!</v>
      </c>
      <c r="H978" s="6" t="e">
        <f>Forecast!#REF!+Forecast!#REF!*'Error Factor for last day'!#REF!</f>
        <v>#REF!</v>
      </c>
      <c r="I978" s="6" t="e">
        <f>Forecast!#REF!+Forecast!#REF!*'Error Factor for last day'!#REF!</f>
        <v>#REF!</v>
      </c>
      <c r="J978" s="6" t="e">
        <f>Forecast!#REF!+Forecast!#REF!*'Error Factor for last day'!#REF!</f>
        <v>#REF!</v>
      </c>
      <c r="K978" s="6" t="e">
        <f>Forecast!#REF!+Forecast!#REF!*'Error Factor for last day'!#REF!</f>
        <v>#REF!</v>
      </c>
      <c r="L978" s="6" t="e">
        <f>Forecast!#REF!+Forecast!#REF!*'Error Factor for last day'!#REF!</f>
        <v>#REF!</v>
      </c>
      <c r="M978" s="6" t="e">
        <f>Forecast!#REF!+Forecast!#REF!*'Error Factor for last day'!#REF!</f>
        <v>#REF!</v>
      </c>
      <c r="N978" s="6" t="e">
        <f>Forecast!#REF!+Forecast!#REF!*'Error Factor for last day'!#REF!</f>
        <v>#REF!</v>
      </c>
      <c r="O978" s="6" t="e">
        <f>Forecast!#REF!+Forecast!#REF!*'Error Factor for last day'!#REF!</f>
        <v>#REF!</v>
      </c>
      <c r="P978" s="6" t="e">
        <f>Forecast!#REF!+Forecast!#REF!*'Error Factor for last day'!#REF!</f>
        <v>#REF!</v>
      </c>
      <c r="Q978" s="6" t="e">
        <f>Forecast!#REF!+Forecast!#REF!*'Error Factor for last day'!#REF!</f>
        <v>#REF!</v>
      </c>
      <c r="R978" s="6" t="e">
        <f>Forecast!#REF!+Forecast!#REF!*'Error Factor for last day'!#REF!</f>
        <v>#REF!</v>
      </c>
      <c r="S978" s="6" t="e">
        <f>Forecast!#REF!+Forecast!#REF!*'Error Factor for last day'!#REF!</f>
        <v>#REF!</v>
      </c>
      <c r="T978" s="6" t="e">
        <f>Forecast!#REF!+Forecast!#REF!*'Error Factor for last day'!#REF!</f>
        <v>#REF!</v>
      </c>
      <c r="U978" s="6" t="e">
        <f>Forecast!#REF!+Forecast!#REF!*'Error Factor for last day'!#REF!</f>
        <v>#REF!</v>
      </c>
      <c r="V978" s="6" t="e">
        <f>Forecast!#REF!+Forecast!#REF!*'Error Factor for last day'!#REF!</f>
        <v>#REF!</v>
      </c>
      <c r="W978" s="6" t="e">
        <f>Forecast!#REF!+Forecast!#REF!*'Error Factor for last day'!#REF!</f>
        <v>#REF!</v>
      </c>
      <c r="X978" s="6" t="e">
        <f>Forecast!#REF!+Forecast!#REF!*'Error Factor for last day'!#REF!</f>
        <v>#REF!</v>
      </c>
      <c r="Y978" s="6" t="e">
        <f>Forecast!#REF!+Forecast!#REF!*'Error Factor for last day'!#REF!</f>
        <v>#REF!</v>
      </c>
      <c r="Z978" s="6" t="e">
        <f>Forecast!#REF!+Forecast!#REF!*'Error Factor for last day'!#REF!</f>
        <v>#REF!</v>
      </c>
      <c r="AA978" s="6" t="e">
        <f>Forecast!#REF!+Forecast!#REF!*'Error Factor for last day'!#REF!</f>
        <v>#REF!</v>
      </c>
      <c r="AB978" s="6" t="e">
        <f>Forecast!#REF!+Forecast!#REF!*'Error Factor for last day'!#REF!</f>
        <v>#REF!</v>
      </c>
      <c r="AC978" s="6" t="e">
        <f>Forecast!#REF!+Forecast!#REF!*'Error Factor for last day'!#REF!</f>
        <v>#REF!</v>
      </c>
      <c r="AD978" s="6" t="e">
        <f>Forecast!#REF!+Forecast!#REF!*'Error Factor for last day'!#REF!</f>
        <v>#REF!</v>
      </c>
      <c r="AE978" s="6" t="e">
        <f>Forecast!#REF!+Forecast!#REF!*'Error Factor for last day'!#REF!</f>
        <v>#REF!</v>
      </c>
      <c r="AF978" s="6" t="e">
        <f>Forecast!#REF!+Forecast!#REF!*'Error Factor for last day'!#REF!</f>
        <v>#REF!</v>
      </c>
      <c r="AG978" s="6" t="e">
        <f>Forecast!#REF!+Forecast!#REF!*'Error Factor for last day'!#REF!</f>
        <v>#REF!</v>
      </c>
    </row>
    <row r="979" spans="1:33" hidden="1" x14ac:dyDescent="0.25">
      <c r="A979" s="2">
        <v>42232.677083333336</v>
      </c>
      <c r="B979" s="6" t="e">
        <f>Forecast!#REF!+Forecast!#REF!*'Error Factor for last day'!#REF!</f>
        <v>#REF!</v>
      </c>
      <c r="C979" s="6" t="e">
        <f>Forecast!#REF!+Forecast!#REF!*'Error Factor for last day'!#REF!</f>
        <v>#REF!</v>
      </c>
      <c r="D979" s="6" t="e">
        <f>Forecast!#REF!+Forecast!#REF!*'Error Factor for last day'!#REF!</f>
        <v>#REF!</v>
      </c>
      <c r="E979" s="6" t="e">
        <f>Forecast!#REF!+Forecast!#REF!*'Error Factor for last day'!#REF!</f>
        <v>#REF!</v>
      </c>
      <c r="F979" s="6" t="e">
        <f>Forecast!#REF!+Forecast!#REF!*'Error Factor for last day'!#REF!</f>
        <v>#REF!</v>
      </c>
      <c r="G979" s="6" t="e">
        <f>Forecast!#REF!+Forecast!#REF!*'Error Factor for last day'!#REF!</f>
        <v>#REF!</v>
      </c>
      <c r="H979" s="6" t="e">
        <f>Forecast!#REF!+Forecast!#REF!*'Error Factor for last day'!#REF!</f>
        <v>#REF!</v>
      </c>
      <c r="I979" s="6" t="e">
        <f>Forecast!#REF!+Forecast!#REF!*'Error Factor for last day'!#REF!</f>
        <v>#REF!</v>
      </c>
      <c r="J979" s="6" t="e">
        <f>Forecast!#REF!+Forecast!#REF!*'Error Factor for last day'!#REF!</f>
        <v>#REF!</v>
      </c>
      <c r="K979" s="6" t="e">
        <f>Forecast!#REF!+Forecast!#REF!*'Error Factor for last day'!#REF!</f>
        <v>#REF!</v>
      </c>
      <c r="L979" s="6" t="e">
        <f>Forecast!#REF!+Forecast!#REF!*'Error Factor for last day'!#REF!</f>
        <v>#REF!</v>
      </c>
      <c r="M979" s="6" t="e">
        <f>Forecast!#REF!+Forecast!#REF!*'Error Factor for last day'!#REF!</f>
        <v>#REF!</v>
      </c>
      <c r="N979" s="6" t="e">
        <f>Forecast!#REF!+Forecast!#REF!*'Error Factor for last day'!#REF!</f>
        <v>#REF!</v>
      </c>
      <c r="O979" s="6" t="e">
        <f>Forecast!#REF!+Forecast!#REF!*'Error Factor for last day'!#REF!</f>
        <v>#REF!</v>
      </c>
      <c r="P979" s="6" t="e">
        <f>Forecast!#REF!+Forecast!#REF!*'Error Factor for last day'!#REF!</f>
        <v>#REF!</v>
      </c>
      <c r="Q979" s="6" t="e">
        <f>Forecast!#REF!+Forecast!#REF!*'Error Factor for last day'!#REF!</f>
        <v>#REF!</v>
      </c>
      <c r="R979" s="6" t="e">
        <f>Forecast!#REF!+Forecast!#REF!*'Error Factor for last day'!#REF!</f>
        <v>#REF!</v>
      </c>
      <c r="S979" s="6" t="e">
        <f>Forecast!#REF!+Forecast!#REF!*'Error Factor for last day'!#REF!</f>
        <v>#REF!</v>
      </c>
      <c r="T979" s="6" t="e">
        <f>Forecast!#REF!+Forecast!#REF!*'Error Factor for last day'!#REF!</f>
        <v>#REF!</v>
      </c>
      <c r="U979" s="6" t="e">
        <f>Forecast!#REF!+Forecast!#REF!*'Error Factor for last day'!#REF!</f>
        <v>#REF!</v>
      </c>
      <c r="V979" s="6" t="e">
        <f>Forecast!#REF!+Forecast!#REF!*'Error Factor for last day'!#REF!</f>
        <v>#REF!</v>
      </c>
      <c r="W979" s="6" t="e">
        <f>Forecast!#REF!+Forecast!#REF!*'Error Factor for last day'!#REF!</f>
        <v>#REF!</v>
      </c>
      <c r="X979" s="6" t="e">
        <f>Forecast!#REF!+Forecast!#REF!*'Error Factor for last day'!#REF!</f>
        <v>#REF!</v>
      </c>
      <c r="Y979" s="6" t="e">
        <f>Forecast!#REF!+Forecast!#REF!*'Error Factor for last day'!#REF!</f>
        <v>#REF!</v>
      </c>
      <c r="Z979" s="6" t="e">
        <f>Forecast!#REF!+Forecast!#REF!*'Error Factor for last day'!#REF!</f>
        <v>#REF!</v>
      </c>
      <c r="AA979" s="6" t="e">
        <f>Forecast!#REF!+Forecast!#REF!*'Error Factor for last day'!#REF!</f>
        <v>#REF!</v>
      </c>
      <c r="AB979" s="6" t="e">
        <f>Forecast!#REF!+Forecast!#REF!*'Error Factor for last day'!#REF!</f>
        <v>#REF!</v>
      </c>
      <c r="AC979" s="6" t="e">
        <f>Forecast!#REF!+Forecast!#REF!*'Error Factor for last day'!#REF!</f>
        <v>#REF!</v>
      </c>
      <c r="AD979" s="6" t="e">
        <f>Forecast!#REF!+Forecast!#REF!*'Error Factor for last day'!#REF!</f>
        <v>#REF!</v>
      </c>
      <c r="AE979" s="6" t="e">
        <f>Forecast!#REF!+Forecast!#REF!*'Error Factor for last day'!#REF!</f>
        <v>#REF!</v>
      </c>
      <c r="AF979" s="6" t="e">
        <f>Forecast!#REF!+Forecast!#REF!*'Error Factor for last day'!#REF!</f>
        <v>#REF!</v>
      </c>
      <c r="AG979" s="6" t="e">
        <f>Forecast!#REF!+Forecast!#REF!*'Error Factor for last day'!#REF!</f>
        <v>#REF!</v>
      </c>
    </row>
    <row r="980" spans="1:33" hidden="1" x14ac:dyDescent="0.25">
      <c r="A980" s="2">
        <v>42232.677777777775</v>
      </c>
      <c r="B980" s="6" t="e">
        <f>Forecast!#REF!+Forecast!#REF!*'Error Factor for last day'!#REF!</f>
        <v>#REF!</v>
      </c>
      <c r="C980" s="6" t="e">
        <f>Forecast!#REF!+Forecast!#REF!*'Error Factor for last day'!#REF!</f>
        <v>#REF!</v>
      </c>
      <c r="D980" s="6" t="e">
        <f>Forecast!#REF!+Forecast!#REF!*'Error Factor for last day'!#REF!</f>
        <v>#REF!</v>
      </c>
      <c r="E980" s="6" t="e">
        <f>Forecast!#REF!+Forecast!#REF!*'Error Factor for last day'!#REF!</f>
        <v>#REF!</v>
      </c>
      <c r="F980" s="6" t="e">
        <f>Forecast!#REF!+Forecast!#REF!*'Error Factor for last day'!#REF!</f>
        <v>#REF!</v>
      </c>
      <c r="G980" s="6" t="e">
        <f>Forecast!#REF!+Forecast!#REF!*'Error Factor for last day'!#REF!</f>
        <v>#REF!</v>
      </c>
      <c r="H980" s="6" t="e">
        <f>Forecast!#REF!+Forecast!#REF!*'Error Factor for last day'!#REF!</f>
        <v>#REF!</v>
      </c>
      <c r="I980" s="6" t="e">
        <f>Forecast!#REF!+Forecast!#REF!*'Error Factor for last day'!#REF!</f>
        <v>#REF!</v>
      </c>
      <c r="J980" s="6" t="e">
        <f>Forecast!#REF!+Forecast!#REF!*'Error Factor for last day'!#REF!</f>
        <v>#REF!</v>
      </c>
      <c r="K980" s="6" t="e">
        <f>Forecast!#REF!+Forecast!#REF!*'Error Factor for last day'!#REF!</f>
        <v>#REF!</v>
      </c>
      <c r="L980" s="6" t="e">
        <f>Forecast!#REF!+Forecast!#REF!*'Error Factor for last day'!#REF!</f>
        <v>#REF!</v>
      </c>
      <c r="M980" s="6" t="e">
        <f>Forecast!#REF!+Forecast!#REF!*'Error Factor for last day'!#REF!</f>
        <v>#REF!</v>
      </c>
      <c r="N980" s="6" t="e">
        <f>Forecast!#REF!+Forecast!#REF!*'Error Factor for last day'!#REF!</f>
        <v>#REF!</v>
      </c>
      <c r="O980" s="6" t="e">
        <f>Forecast!#REF!+Forecast!#REF!*'Error Factor for last day'!#REF!</f>
        <v>#REF!</v>
      </c>
      <c r="P980" s="6" t="e">
        <f>Forecast!#REF!+Forecast!#REF!*'Error Factor for last day'!#REF!</f>
        <v>#REF!</v>
      </c>
      <c r="Q980" s="6" t="e">
        <f>Forecast!#REF!+Forecast!#REF!*'Error Factor for last day'!#REF!</f>
        <v>#REF!</v>
      </c>
      <c r="R980" s="6" t="e">
        <f>Forecast!#REF!+Forecast!#REF!*'Error Factor for last day'!#REF!</f>
        <v>#REF!</v>
      </c>
      <c r="S980" s="6" t="e">
        <f>Forecast!#REF!+Forecast!#REF!*'Error Factor for last day'!#REF!</f>
        <v>#REF!</v>
      </c>
      <c r="T980" s="6" t="e">
        <f>Forecast!#REF!+Forecast!#REF!*'Error Factor for last day'!#REF!</f>
        <v>#REF!</v>
      </c>
      <c r="U980" s="6" t="e">
        <f>Forecast!#REF!+Forecast!#REF!*'Error Factor for last day'!#REF!</f>
        <v>#REF!</v>
      </c>
      <c r="V980" s="6" t="e">
        <f>Forecast!#REF!+Forecast!#REF!*'Error Factor for last day'!#REF!</f>
        <v>#REF!</v>
      </c>
      <c r="W980" s="6" t="e">
        <f>Forecast!#REF!+Forecast!#REF!*'Error Factor for last day'!#REF!</f>
        <v>#REF!</v>
      </c>
      <c r="X980" s="6" t="e">
        <f>Forecast!#REF!+Forecast!#REF!*'Error Factor for last day'!#REF!</f>
        <v>#REF!</v>
      </c>
      <c r="Y980" s="6" t="e">
        <f>Forecast!#REF!+Forecast!#REF!*'Error Factor for last day'!#REF!</f>
        <v>#REF!</v>
      </c>
      <c r="Z980" s="6" t="e">
        <f>Forecast!#REF!+Forecast!#REF!*'Error Factor for last day'!#REF!</f>
        <v>#REF!</v>
      </c>
      <c r="AA980" s="6" t="e">
        <f>Forecast!#REF!+Forecast!#REF!*'Error Factor for last day'!#REF!</f>
        <v>#REF!</v>
      </c>
      <c r="AB980" s="6" t="e">
        <f>Forecast!#REF!+Forecast!#REF!*'Error Factor for last day'!#REF!</f>
        <v>#REF!</v>
      </c>
      <c r="AC980" s="6" t="e">
        <f>Forecast!#REF!+Forecast!#REF!*'Error Factor for last day'!#REF!</f>
        <v>#REF!</v>
      </c>
      <c r="AD980" s="6" t="e">
        <f>Forecast!#REF!+Forecast!#REF!*'Error Factor for last day'!#REF!</f>
        <v>#REF!</v>
      </c>
      <c r="AE980" s="6" t="e">
        <f>Forecast!#REF!+Forecast!#REF!*'Error Factor for last day'!#REF!</f>
        <v>#REF!</v>
      </c>
      <c r="AF980" s="6" t="e">
        <f>Forecast!#REF!+Forecast!#REF!*'Error Factor for last day'!#REF!</f>
        <v>#REF!</v>
      </c>
      <c r="AG980" s="6" t="e">
        <f>Forecast!#REF!+Forecast!#REF!*'Error Factor for last day'!#REF!</f>
        <v>#REF!</v>
      </c>
    </row>
    <row r="981" spans="1:33" hidden="1" x14ac:dyDescent="0.25">
      <c r="A981" s="2">
        <v>42232.678472222222</v>
      </c>
      <c r="B981" s="6" t="e">
        <f>Forecast!#REF!+Forecast!#REF!*'Error Factor for last day'!#REF!</f>
        <v>#REF!</v>
      </c>
      <c r="C981" s="6" t="e">
        <f>Forecast!#REF!+Forecast!#REF!*'Error Factor for last day'!#REF!</f>
        <v>#REF!</v>
      </c>
      <c r="D981" s="6" t="e">
        <f>Forecast!#REF!+Forecast!#REF!*'Error Factor for last day'!#REF!</f>
        <v>#REF!</v>
      </c>
      <c r="E981" s="6" t="e">
        <f>Forecast!#REF!+Forecast!#REF!*'Error Factor for last day'!#REF!</f>
        <v>#REF!</v>
      </c>
      <c r="F981" s="6" t="e">
        <f>Forecast!#REF!+Forecast!#REF!*'Error Factor for last day'!#REF!</f>
        <v>#REF!</v>
      </c>
      <c r="G981" s="6" t="e">
        <f>Forecast!#REF!+Forecast!#REF!*'Error Factor for last day'!#REF!</f>
        <v>#REF!</v>
      </c>
      <c r="H981" s="6" t="e">
        <f>Forecast!#REF!+Forecast!#REF!*'Error Factor for last day'!#REF!</f>
        <v>#REF!</v>
      </c>
      <c r="I981" s="6" t="e">
        <f>Forecast!#REF!+Forecast!#REF!*'Error Factor for last day'!#REF!</f>
        <v>#REF!</v>
      </c>
      <c r="J981" s="6" t="e">
        <f>Forecast!#REF!+Forecast!#REF!*'Error Factor for last day'!#REF!</f>
        <v>#REF!</v>
      </c>
      <c r="K981" s="6" t="e">
        <f>Forecast!#REF!+Forecast!#REF!*'Error Factor for last day'!#REF!</f>
        <v>#REF!</v>
      </c>
      <c r="L981" s="6" t="e">
        <f>Forecast!#REF!+Forecast!#REF!*'Error Factor for last day'!#REF!</f>
        <v>#REF!</v>
      </c>
      <c r="M981" s="6" t="e">
        <f>Forecast!#REF!+Forecast!#REF!*'Error Factor for last day'!#REF!</f>
        <v>#REF!</v>
      </c>
      <c r="N981" s="6" t="e">
        <f>Forecast!#REF!+Forecast!#REF!*'Error Factor for last day'!#REF!</f>
        <v>#REF!</v>
      </c>
      <c r="O981" s="6" t="e">
        <f>Forecast!#REF!+Forecast!#REF!*'Error Factor for last day'!#REF!</f>
        <v>#REF!</v>
      </c>
      <c r="P981" s="6" t="e">
        <f>Forecast!#REF!+Forecast!#REF!*'Error Factor for last day'!#REF!</f>
        <v>#REF!</v>
      </c>
      <c r="Q981" s="6" t="e">
        <f>Forecast!#REF!+Forecast!#REF!*'Error Factor for last day'!#REF!</f>
        <v>#REF!</v>
      </c>
      <c r="R981" s="6" t="e">
        <f>Forecast!#REF!+Forecast!#REF!*'Error Factor for last day'!#REF!</f>
        <v>#REF!</v>
      </c>
      <c r="S981" s="6" t="e">
        <f>Forecast!#REF!+Forecast!#REF!*'Error Factor for last day'!#REF!</f>
        <v>#REF!</v>
      </c>
      <c r="T981" s="6" t="e">
        <f>Forecast!#REF!+Forecast!#REF!*'Error Factor for last day'!#REF!</f>
        <v>#REF!</v>
      </c>
      <c r="U981" s="6" t="e">
        <f>Forecast!#REF!+Forecast!#REF!*'Error Factor for last day'!#REF!</f>
        <v>#REF!</v>
      </c>
      <c r="V981" s="6" t="e">
        <f>Forecast!#REF!+Forecast!#REF!*'Error Factor for last day'!#REF!</f>
        <v>#REF!</v>
      </c>
      <c r="W981" s="6" t="e">
        <f>Forecast!#REF!+Forecast!#REF!*'Error Factor for last day'!#REF!</f>
        <v>#REF!</v>
      </c>
      <c r="X981" s="6" t="e">
        <f>Forecast!#REF!+Forecast!#REF!*'Error Factor for last day'!#REF!</f>
        <v>#REF!</v>
      </c>
      <c r="Y981" s="6" t="e">
        <f>Forecast!#REF!+Forecast!#REF!*'Error Factor for last day'!#REF!</f>
        <v>#REF!</v>
      </c>
      <c r="Z981" s="6" t="e">
        <f>Forecast!#REF!+Forecast!#REF!*'Error Factor for last day'!#REF!</f>
        <v>#REF!</v>
      </c>
      <c r="AA981" s="6" t="e">
        <f>Forecast!#REF!+Forecast!#REF!*'Error Factor for last day'!#REF!</f>
        <v>#REF!</v>
      </c>
      <c r="AB981" s="6" t="e">
        <f>Forecast!#REF!+Forecast!#REF!*'Error Factor for last day'!#REF!</f>
        <v>#REF!</v>
      </c>
      <c r="AC981" s="6" t="e">
        <f>Forecast!#REF!+Forecast!#REF!*'Error Factor for last day'!#REF!</f>
        <v>#REF!</v>
      </c>
      <c r="AD981" s="6" t="e">
        <f>Forecast!#REF!+Forecast!#REF!*'Error Factor for last day'!#REF!</f>
        <v>#REF!</v>
      </c>
      <c r="AE981" s="6" t="e">
        <f>Forecast!#REF!+Forecast!#REF!*'Error Factor for last day'!#REF!</f>
        <v>#REF!</v>
      </c>
      <c r="AF981" s="6" t="e">
        <f>Forecast!#REF!+Forecast!#REF!*'Error Factor for last day'!#REF!</f>
        <v>#REF!</v>
      </c>
      <c r="AG981" s="6" t="e">
        <f>Forecast!#REF!+Forecast!#REF!*'Error Factor for last day'!#REF!</f>
        <v>#REF!</v>
      </c>
    </row>
    <row r="982" spans="1:33" hidden="1" x14ac:dyDescent="0.25">
      <c r="A982" s="2">
        <v>42232.679166666669</v>
      </c>
      <c r="B982" s="6" t="e">
        <f>Forecast!#REF!+Forecast!#REF!*'Error Factor for last day'!#REF!</f>
        <v>#REF!</v>
      </c>
      <c r="C982" s="6" t="e">
        <f>Forecast!#REF!+Forecast!#REF!*'Error Factor for last day'!#REF!</f>
        <v>#REF!</v>
      </c>
      <c r="D982" s="6" t="e">
        <f>Forecast!#REF!+Forecast!#REF!*'Error Factor for last day'!#REF!</f>
        <v>#REF!</v>
      </c>
      <c r="E982" s="6" t="e">
        <f>Forecast!#REF!+Forecast!#REF!*'Error Factor for last day'!#REF!</f>
        <v>#REF!</v>
      </c>
      <c r="F982" s="6" t="e">
        <f>Forecast!#REF!+Forecast!#REF!*'Error Factor for last day'!#REF!</f>
        <v>#REF!</v>
      </c>
      <c r="G982" s="6" t="e">
        <f>Forecast!#REF!+Forecast!#REF!*'Error Factor for last day'!#REF!</f>
        <v>#REF!</v>
      </c>
      <c r="H982" s="6" t="e">
        <f>Forecast!#REF!+Forecast!#REF!*'Error Factor for last day'!#REF!</f>
        <v>#REF!</v>
      </c>
      <c r="I982" s="6" t="e">
        <f>Forecast!#REF!+Forecast!#REF!*'Error Factor for last day'!#REF!</f>
        <v>#REF!</v>
      </c>
      <c r="J982" s="6" t="e">
        <f>Forecast!#REF!+Forecast!#REF!*'Error Factor for last day'!#REF!</f>
        <v>#REF!</v>
      </c>
      <c r="K982" s="6" t="e">
        <f>Forecast!#REF!+Forecast!#REF!*'Error Factor for last day'!#REF!</f>
        <v>#REF!</v>
      </c>
      <c r="L982" s="6" t="e">
        <f>Forecast!#REF!+Forecast!#REF!*'Error Factor for last day'!#REF!</f>
        <v>#REF!</v>
      </c>
      <c r="M982" s="6" t="e">
        <f>Forecast!#REF!+Forecast!#REF!*'Error Factor for last day'!#REF!</f>
        <v>#REF!</v>
      </c>
      <c r="N982" s="6" t="e">
        <f>Forecast!#REF!+Forecast!#REF!*'Error Factor for last day'!#REF!</f>
        <v>#REF!</v>
      </c>
      <c r="O982" s="6" t="e">
        <f>Forecast!#REF!+Forecast!#REF!*'Error Factor for last day'!#REF!</f>
        <v>#REF!</v>
      </c>
      <c r="P982" s="6" t="e">
        <f>Forecast!#REF!+Forecast!#REF!*'Error Factor for last day'!#REF!</f>
        <v>#REF!</v>
      </c>
      <c r="Q982" s="6" t="e">
        <f>Forecast!#REF!+Forecast!#REF!*'Error Factor for last day'!#REF!</f>
        <v>#REF!</v>
      </c>
      <c r="R982" s="6" t="e">
        <f>Forecast!#REF!+Forecast!#REF!*'Error Factor for last day'!#REF!</f>
        <v>#REF!</v>
      </c>
      <c r="S982" s="6" t="e">
        <f>Forecast!#REF!+Forecast!#REF!*'Error Factor for last day'!#REF!</f>
        <v>#REF!</v>
      </c>
      <c r="T982" s="6" t="e">
        <f>Forecast!#REF!+Forecast!#REF!*'Error Factor for last day'!#REF!</f>
        <v>#REF!</v>
      </c>
      <c r="U982" s="6" t="e">
        <f>Forecast!#REF!+Forecast!#REF!*'Error Factor for last day'!#REF!</f>
        <v>#REF!</v>
      </c>
      <c r="V982" s="6" t="e">
        <f>Forecast!#REF!+Forecast!#REF!*'Error Factor for last day'!#REF!</f>
        <v>#REF!</v>
      </c>
      <c r="W982" s="6" t="e">
        <f>Forecast!#REF!+Forecast!#REF!*'Error Factor for last day'!#REF!</f>
        <v>#REF!</v>
      </c>
      <c r="X982" s="6" t="e">
        <f>Forecast!#REF!+Forecast!#REF!*'Error Factor for last day'!#REF!</f>
        <v>#REF!</v>
      </c>
      <c r="Y982" s="6" t="e">
        <f>Forecast!#REF!+Forecast!#REF!*'Error Factor for last day'!#REF!</f>
        <v>#REF!</v>
      </c>
      <c r="Z982" s="6" t="e">
        <f>Forecast!#REF!+Forecast!#REF!*'Error Factor for last day'!#REF!</f>
        <v>#REF!</v>
      </c>
      <c r="AA982" s="6" t="e">
        <f>Forecast!#REF!+Forecast!#REF!*'Error Factor for last day'!#REF!</f>
        <v>#REF!</v>
      </c>
      <c r="AB982" s="6" t="e">
        <f>Forecast!#REF!+Forecast!#REF!*'Error Factor for last day'!#REF!</f>
        <v>#REF!</v>
      </c>
      <c r="AC982" s="6" t="e">
        <f>Forecast!#REF!+Forecast!#REF!*'Error Factor for last day'!#REF!</f>
        <v>#REF!</v>
      </c>
      <c r="AD982" s="6" t="e">
        <f>Forecast!#REF!+Forecast!#REF!*'Error Factor for last day'!#REF!</f>
        <v>#REF!</v>
      </c>
      <c r="AE982" s="6" t="e">
        <f>Forecast!#REF!+Forecast!#REF!*'Error Factor for last day'!#REF!</f>
        <v>#REF!</v>
      </c>
      <c r="AF982" s="6" t="e">
        <f>Forecast!#REF!+Forecast!#REF!*'Error Factor for last day'!#REF!</f>
        <v>#REF!</v>
      </c>
      <c r="AG982" s="6" t="e">
        <f>Forecast!#REF!+Forecast!#REF!*'Error Factor for last day'!#REF!</f>
        <v>#REF!</v>
      </c>
    </row>
    <row r="983" spans="1:33" hidden="1" x14ac:dyDescent="0.25">
      <c r="A983" s="2">
        <v>42232.679861111108</v>
      </c>
      <c r="B983" s="6" t="e">
        <f>Forecast!#REF!+Forecast!#REF!*'Error Factor for last day'!#REF!</f>
        <v>#REF!</v>
      </c>
      <c r="C983" s="6" t="e">
        <f>Forecast!#REF!+Forecast!#REF!*'Error Factor for last day'!#REF!</f>
        <v>#REF!</v>
      </c>
      <c r="D983" s="6" t="e">
        <f>Forecast!#REF!+Forecast!#REF!*'Error Factor for last day'!#REF!</f>
        <v>#REF!</v>
      </c>
      <c r="E983" s="6" t="e">
        <f>Forecast!#REF!+Forecast!#REF!*'Error Factor for last day'!#REF!</f>
        <v>#REF!</v>
      </c>
      <c r="F983" s="6" t="e">
        <f>Forecast!#REF!+Forecast!#REF!*'Error Factor for last day'!#REF!</f>
        <v>#REF!</v>
      </c>
      <c r="G983" s="6" t="e">
        <f>Forecast!#REF!+Forecast!#REF!*'Error Factor for last day'!#REF!</f>
        <v>#REF!</v>
      </c>
      <c r="H983" s="6" t="e">
        <f>Forecast!#REF!+Forecast!#REF!*'Error Factor for last day'!#REF!</f>
        <v>#REF!</v>
      </c>
      <c r="I983" s="6" t="e">
        <f>Forecast!#REF!+Forecast!#REF!*'Error Factor for last day'!#REF!</f>
        <v>#REF!</v>
      </c>
      <c r="J983" s="6" t="e">
        <f>Forecast!#REF!+Forecast!#REF!*'Error Factor for last day'!#REF!</f>
        <v>#REF!</v>
      </c>
      <c r="K983" s="6" t="e">
        <f>Forecast!#REF!+Forecast!#REF!*'Error Factor for last day'!#REF!</f>
        <v>#REF!</v>
      </c>
      <c r="L983" s="6" t="e">
        <f>Forecast!#REF!+Forecast!#REF!*'Error Factor for last day'!#REF!</f>
        <v>#REF!</v>
      </c>
      <c r="M983" s="6" t="e">
        <f>Forecast!#REF!+Forecast!#REF!*'Error Factor for last day'!#REF!</f>
        <v>#REF!</v>
      </c>
      <c r="N983" s="6" t="e">
        <f>Forecast!#REF!+Forecast!#REF!*'Error Factor for last day'!#REF!</f>
        <v>#REF!</v>
      </c>
      <c r="O983" s="6" t="e">
        <f>Forecast!#REF!+Forecast!#REF!*'Error Factor for last day'!#REF!</f>
        <v>#REF!</v>
      </c>
      <c r="P983" s="6" t="e">
        <f>Forecast!#REF!+Forecast!#REF!*'Error Factor for last day'!#REF!</f>
        <v>#REF!</v>
      </c>
      <c r="Q983" s="6" t="e">
        <f>Forecast!#REF!+Forecast!#REF!*'Error Factor for last day'!#REF!</f>
        <v>#REF!</v>
      </c>
      <c r="R983" s="6" t="e">
        <f>Forecast!#REF!+Forecast!#REF!*'Error Factor for last day'!#REF!</f>
        <v>#REF!</v>
      </c>
      <c r="S983" s="6" t="e">
        <f>Forecast!#REF!+Forecast!#REF!*'Error Factor for last day'!#REF!</f>
        <v>#REF!</v>
      </c>
      <c r="T983" s="6" t="e">
        <f>Forecast!#REF!+Forecast!#REF!*'Error Factor for last day'!#REF!</f>
        <v>#REF!</v>
      </c>
      <c r="U983" s="6" t="e">
        <f>Forecast!#REF!+Forecast!#REF!*'Error Factor for last day'!#REF!</f>
        <v>#REF!</v>
      </c>
      <c r="V983" s="6" t="e">
        <f>Forecast!#REF!+Forecast!#REF!*'Error Factor for last day'!#REF!</f>
        <v>#REF!</v>
      </c>
      <c r="W983" s="6" t="e">
        <f>Forecast!#REF!+Forecast!#REF!*'Error Factor for last day'!#REF!</f>
        <v>#REF!</v>
      </c>
      <c r="X983" s="6" t="e">
        <f>Forecast!#REF!+Forecast!#REF!*'Error Factor for last day'!#REF!</f>
        <v>#REF!</v>
      </c>
      <c r="Y983" s="6" t="e">
        <f>Forecast!#REF!+Forecast!#REF!*'Error Factor for last day'!#REF!</f>
        <v>#REF!</v>
      </c>
      <c r="Z983" s="6" t="e">
        <f>Forecast!#REF!+Forecast!#REF!*'Error Factor for last day'!#REF!</f>
        <v>#REF!</v>
      </c>
      <c r="AA983" s="6" t="e">
        <f>Forecast!#REF!+Forecast!#REF!*'Error Factor for last day'!#REF!</f>
        <v>#REF!</v>
      </c>
      <c r="AB983" s="6" t="e">
        <f>Forecast!#REF!+Forecast!#REF!*'Error Factor for last day'!#REF!</f>
        <v>#REF!</v>
      </c>
      <c r="AC983" s="6" t="e">
        <f>Forecast!#REF!+Forecast!#REF!*'Error Factor for last day'!#REF!</f>
        <v>#REF!</v>
      </c>
      <c r="AD983" s="6" t="e">
        <f>Forecast!#REF!+Forecast!#REF!*'Error Factor for last day'!#REF!</f>
        <v>#REF!</v>
      </c>
      <c r="AE983" s="6" t="e">
        <f>Forecast!#REF!+Forecast!#REF!*'Error Factor for last day'!#REF!</f>
        <v>#REF!</v>
      </c>
      <c r="AF983" s="6" t="e">
        <f>Forecast!#REF!+Forecast!#REF!*'Error Factor for last day'!#REF!</f>
        <v>#REF!</v>
      </c>
      <c r="AG983" s="6" t="e">
        <f>Forecast!#REF!+Forecast!#REF!*'Error Factor for last day'!#REF!</f>
        <v>#REF!</v>
      </c>
    </row>
    <row r="984" spans="1:33" hidden="1" x14ac:dyDescent="0.25">
      <c r="A984" s="2">
        <v>42232.680555555555</v>
      </c>
      <c r="B984" s="6" t="e">
        <f>Forecast!#REF!+Forecast!#REF!*'Error Factor for last day'!#REF!</f>
        <v>#REF!</v>
      </c>
      <c r="C984" s="6" t="e">
        <f>Forecast!#REF!+Forecast!#REF!*'Error Factor for last day'!#REF!</f>
        <v>#REF!</v>
      </c>
      <c r="D984" s="6" t="e">
        <f>Forecast!#REF!+Forecast!#REF!*'Error Factor for last day'!#REF!</f>
        <v>#REF!</v>
      </c>
      <c r="E984" s="6" t="e">
        <f>Forecast!#REF!+Forecast!#REF!*'Error Factor for last day'!#REF!</f>
        <v>#REF!</v>
      </c>
      <c r="F984" s="6" t="e">
        <f>Forecast!#REF!+Forecast!#REF!*'Error Factor for last day'!#REF!</f>
        <v>#REF!</v>
      </c>
      <c r="G984" s="6" t="e">
        <f>Forecast!#REF!+Forecast!#REF!*'Error Factor for last day'!#REF!</f>
        <v>#REF!</v>
      </c>
      <c r="H984" s="6" t="e">
        <f>Forecast!#REF!+Forecast!#REF!*'Error Factor for last day'!#REF!</f>
        <v>#REF!</v>
      </c>
      <c r="I984" s="6" t="e">
        <f>Forecast!#REF!+Forecast!#REF!*'Error Factor for last day'!#REF!</f>
        <v>#REF!</v>
      </c>
      <c r="J984" s="6" t="e">
        <f>Forecast!#REF!+Forecast!#REF!*'Error Factor for last day'!#REF!</f>
        <v>#REF!</v>
      </c>
      <c r="K984" s="6" t="e">
        <f>Forecast!#REF!+Forecast!#REF!*'Error Factor for last day'!#REF!</f>
        <v>#REF!</v>
      </c>
      <c r="L984" s="6" t="e">
        <f>Forecast!#REF!+Forecast!#REF!*'Error Factor for last day'!#REF!</f>
        <v>#REF!</v>
      </c>
      <c r="M984" s="6" t="e">
        <f>Forecast!#REF!+Forecast!#REF!*'Error Factor for last day'!#REF!</f>
        <v>#REF!</v>
      </c>
      <c r="N984" s="6" t="e">
        <f>Forecast!#REF!+Forecast!#REF!*'Error Factor for last day'!#REF!</f>
        <v>#REF!</v>
      </c>
      <c r="O984" s="6" t="e">
        <f>Forecast!#REF!+Forecast!#REF!*'Error Factor for last day'!#REF!</f>
        <v>#REF!</v>
      </c>
      <c r="P984" s="6" t="e">
        <f>Forecast!#REF!+Forecast!#REF!*'Error Factor for last day'!#REF!</f>
        <v>#REF!</v>
      </c>
      <c r="Q984" s="6" t="e">
        <f>Forecast!#REF!+Forecast!#REF!*'Error Factor for last day'!#REF!</f>
        <v>#REF!</v>
      </c>
      <c r="R984" s="6" t="e">
        <f>Forecast!#REF!+Forecast!#REF!*'Error Factor for last day'!#REF!</f>
        <v>#REF!</v>
      </c>
      <c r="S984" s="6" t="e">
        <f>Forecast!#REF!+Forecast!#REF!*'Error Factor for last day'!#REF!</f>
        <v>#REF!</v>
      </c>
      <c r="T984" s="6" t="e">
        <f>Forecast!#REF!+Forecast!#REF!*'Error Factor for last day'!#REF!</f>
        <v>#REF!</v>
      </c>
      <c r="U984" s="6" t="e">
        <f>Forecast!#REF!+Forecast!#REF!*'Error Factor for last day'!#REF!</f>
        <v>#REF!</v>
      </c>
      <c r="V984" s="6" t="e">
        <f>Forecast!#REF!+Forecast!#REF!*'Error Factor for last day'!#REF!</f>
        <v>#REF!</v>
      </c>
      <c r="W984" s="6" t="e">
        <f>Forecast!#REF!+Forecast!#REF!*'Error Factor for last day'!#REF!</f>
        <v>#REF!</v>
      </c>
      <c r="X984" s="6" t="e">
        <f>Forecast!#REF!+Forecast!#REF!*'Error Factor for last day'!#REF!</f>
        <v>#REF!</v>
      </c>
      <c r="Y984" s="6" t="e">
        <f>Forecast!#REF!+Forecast!#REF!*'Error Factor for last day'!#REF!</f>
        <v>#REF!</v>
      </c>
      <c r="Z984" s="6" t="e">
        <f>Forecast!#REF!+Forecast!#REF!*'Error Factor for last day'!#REF!</f>
        <v>#REF!</v>
      </c>
      <c r="AA984" s="6" t="e">
        <f>Forecast!#REF!+Forecast!#REF!*'Error Factor for last day'!#REF!</f>
        <v>#REF!</v>
      </c>
      <c r="AB984" s="6" t="e">
        <f>Forecast!#REF!+Forecast!#REF!*'Error Factor for last day'!#REF!</f>
        <v>#REF!</v>
      </c>
      <c r="AC984" s="6" t="e">
        <f>Forecast!#REF!+Forecast!#REF!*'Error Factor for last day'!#REF!</f>
        <v>#REF!</v>
      </c>
      <c r="AD984" s="6" t="e">
        <f>Forecast!#REF!+Forecast!#REF!*'Error Factor for last day'!#REF!</f>
        <v>#REF!</v>
      </c>
      <c r="AE984" s="6" t="e">
        <f>Forecast!#REF!+Forecast!#REF!*'Error Factor for last day'!#REF!</f>
        <v>#REF!</v>
      </c>
      <c r="AF984" s="6" t="e">
        <f>Forecast!#REF!+Forecast!#REF!*'Error Factor for last day'!#REF!</f>
        <v>#REF!</v>
      </c>
      <c r="AG984" s="6" t="e">
        <f>Forecast!#REF!+Forecast!#REF!*'Error Factor for last day'!#REF!</f>
        <v>#REF!</v>
      </c>
    </row>
    <row r="985" spans="1:33" hidden="1" x14ac:dyDescent="0.25">
      <c r="A985" s="2">
        <v>42232.681250000001</v>
      </c>
      <c r="B985" s="6" t="e">
        <f>Forecast!#REF!+Forecast!#REF!*'Error Factor for last day'!#REF!</f>
        <v>#REF!</v>
      </c>
      <c r="C985" s="6" t="e">
        <f>Forecast!#REF!+Forecast!#REF!*'Error Factor for last day'!#REF!</f>
        <v>#REF!</v>
      </c>
      <c r="D985" s="6" t="e">
        <f>Forecast!#REF!+Forecast!#REF!*'Error Factor for last day'!#REF!</f>
        <v>#REF!</v>
      </c>
      <c r="E985" s="6" t="e">
        <f>Forecast!#REF!+Forecast!#REF!*'Error Factor for last day'!#REF!</f>
        <v>#REF!</v>
      </c>
      <c r="F985" s="6" t="e">
        <f>Forecast!#REF!+Forecast!#REF!*'Error Factor for last day'!#REF!</f>
        <v>#REF!</v>
      </c>
      <c r="G985" s="6" t="e">
        <f>Forecast!#REF!+Forecast!#REF!*'Error Factor for last day'!#REF!</f>
        <v>#REF!</v>
      </c>
      <c r="H985" s="6" t="e">
        <f>Forecast!#REF!+Forecast!#REF!*'Error Factor for last day'!#REF!</f>
        <v>#REF!</v>
      </c>
      <c r="I985" s="6" t="e">
        <f>Forecast!#REF!+Forecast!#REF!*'Error Factor for last day'!#REF!</f>
        <v>#REF!</v>
      </c>
      <c r="J985" s="6" t="e">
        <f>Forecast!#REF!+Forecast!#REF!*'Error Factor for last day'!#REF!</f>
        <v>#REF!</v>
      </c>
      <c r="K985" s="6" t="e">
        <f>Forecast!#REF!+Forecast!#REF!*'Error Factor for last day'!#REF!</f>
        <v>#REF!</v>
      </c>
      <c r="L985" s="6" t="e">
        <f>Forecast!#REF!+Forecast!#REF!*'Error Factor for last day'!#REF!</f>
        <v>#REF!</v>
      </c>
      <c r="M985" s="6" t="e">
        <f>Forecast!#REF!+Forecast!#REF!*'Error Factor for last day'!#REF!</f>
        <v>#REF!</v>
      </c>
      <c r="N985" s="6" t="e">
        <f>Forecast!#REF!+Forecast!#REF!*'Error Factor for last day'!#REF!</f>
        <v>#REF!</v>
      </c>
      <c r="O985" s="6" t="e">
        <f>Forecast!#REF!+Forecast!#REF!*'Error Factor for last day'!#REF!</f>
        <v>#REF!</v>
      </c>
      <c r="P985" s="6" t="e">
        <f>Forecast!#REF!+Forecast!#REF!*'Error Factor for last day'!#REF!</f>
        <v>#REF!</v>
      </c>
      <c r="Q985" s="6" t="e">
        <f>Forecast!#REF!+Forecast!#REF!*'Error Factor for last day'!#REF!</f>
        <v>#REF!</v>
      </c>
      <c r="R985" s="6" t="e">
        <f>Forecast!#REF!+Forecast!#REF!*'Error Factor for last day'!#REF!</f>
        <v>#REF!</v>
      </c>
      <c r="S985" s="6" t="e">
        <f>Forecast!#REF!+Forecast!#REF!*'Error Factor for last day'!#REF!</f>
        <v>#REF!</v>
      </c>
      <c r="T985" s="6" t="e">
        <f>Forecast!#REF!+Forecast!#REF!*'Error Factor for last day'!#REF!</f>
        <v>#REF!</v>
      </c>
      <c r="U985" s="6" t="e">
        <f>Forecast!#REF!+Forecast!#REF!*'Error Factor for last day'!#REF!</f>
        <v>#REF!</v>
      </c>
      <c r="V985" s="6" t="e">
        <f>Forecast!#REF!+Forecast!#REF!*'Error Factor for last day'!#REF!</f>
        <v>#REF!</v>
      </c>
      <c r="W985" s="6" t="e">
        <f>Forecast!#REF!+Forecast!#REF!*'Error Factor for last day'!#REF!</f>
        <v>#REF!</v>
      </c>
      <c r="X985" s="6" t="e">
        <f>Forecast!#REF!+Forecast!#REF!*'Error Factor for last day'!#REF!</f>
        <v>#REF!</v>
      </c>
      <c r="Y985" s="6" t="e">
        <f>Forecast!#REF!+Forecast!#REF!*'Error Factor for last day'!#REF!</f>
        <v>#REF!</v>
      </c>
      <c r="Z985" s="6" t="e">
        <f>Forecast!#REF!+Forecast!#REF!*'Error Factor for last day'!#REF!</f>
        <v>#REF!</v>
      </c>
      <c r="AA985" s="6" t="e">
        <f>Forecast!#REF!+Forecast!#REF!*'Error Factor for last day'!#REF!</f>
        <v>#REF!</v>
      </c>
      <c r="AB985" s="6" t="e">
        <f>Forecast!#REF!+Forecast!#REF!*'Error Factor for last day'!#REF!</f>
        <v>#REF!</v>
      </c>
      <c r="AC985" s="6" t="e">
        <f>Forecast!#REF!+Forecast!#REF!*'Error Factor for last day'!#REF!</f>
        <v>#REF!</v>
      </c>
      <c r="AD985" s="6" t="e">
        <f>Forecast!#REF!+Forecast!#REF!*'Error Factor for last day'!#REF!</f>
        <v>#REF!</v>
      </c>
      <c r="AE985" s="6" t="e">
        <f>Forecast!#REF!+Forecast!#REF!*'Error Factor for last day'!#REF!</f>
        <v>#REF!</v>
      </c>
      <c r="AF985" s="6" t="e">
        <f>Forecast!#REF!+Forecast!#REF!*'Error Factor for last day'!#REF!</f>
        <v>#REF!</v>
      </c>
      <c r="AG985" s="6" t="e">
        <f>Forecast!#REF!+Forecast!#REF!*'Error Factor for last day'!#REF!</f>
        <v>#REF!</v>
      </c>
    </row>
    <row r="986" spans="1:33" hidden="1" x14ac:dyDescent="0.25">
      <c r="A986" s="2">
        <v>42232.681944444441</v>
      </c>
      <c r="B986" s="6" t="e">
        <f>Forecast!#REF!+Forecast!#REF!*'Error Factor for last day'!#REF!</f>
        <v>#REF!</v>
      </c>
      <c r="C986" s="6" t="e">
        <f>Forecast!#REF!+Forecast!#REF!*'Error Factor for last day'!#REF!</f>
        <v>#REF!</v>
      </c>
      <c r="D986" s="6" t="e">
        <f>Forecast!#REF!+Forecast!#REF!*'Error Factor for last day'!#REF!</f>
        <v>#REF!</v>
      </c>
      <c r="E986" s="6" t="e">
        <f>Forecast!#REF!+Forecast!#REF!*'Error Factor for last day'!#REF!</f>
        <v>#REF!</v>
      </c>
      <c r="F986" s="6" t="e">
        <f>Forecast!#REF!+Forecast!#REF!*'Error Factor for last day'!#REF!</f>
        <v>#REF!</v>
      </c>
      <c r="G986" s="6" t="e">
        <f>Forecast!#REF!+Forecast!#REF!*'Error Factor for last day'!#REF!</f>
        <v>#REF!</v>
      </c>
      <c r="H986" s="6" t="e">
        <f>Forecast!#REF!+Forecast!#REF!*'Error Factor for last day'!#REF!</f>
        <v>#REF!</v>
      </c>
      <c r="I986" s="6" t="e">
        <f>Forecast!#REF!+Forecast!#REF!*'Error Factor for last day'!#REF!</f>
        <v>#REF!</v>
      </c>
      <c r="J986" s="6" t="e">
        <f>Forecast!#REF!+Forecast!#REF!*'Error Factor for last day'!#REF!</f>
        <v>#REF!</v>
      </c>
      <c r="K986" s="6" t="e">
        <f>Forecast!#REF!+Forecast!#REF!*'Error Factor for last day'!#REF!</f>
        <v>#REF!</v>
      </c>
      <c r="L986" s="6" t="e">
        <f>Forecast!#REF!+Forecast!#REF!*'Error Factor for last day'!#REF!</f>
        <v>#REF!</v>
      </c>
      <c r="M986" s="6" t="e">
        <f>Forecast!#REF!+Forecast!#REF!*'Error Factor for last day'!#REF!</f>
        <v>#REF!</v>
      </c>
      <c r="N986" s="6" t="e">
        <f>Forecast!#REF!+Forecast!#REF!*'Error Factor for last day'!#REF!</f>
        <v>#REF!</v>
      </c>
      <c r="O986" s="6" t="e">
        <f>Forecast!#REF!+Forecast!#REF!*'Error Factor for last day'!#REF!</f>
        <v>#REF!</v>
      </c>
      <c r="P986" s="6" t="e">
        <f>Forecast!#REF!+Forecast!#REF!*'Error Factor for last day'!#REF!</f>
        <v>#REF!</v>
      </c>
      <c r="Q986" s="6" t="e">
        <f>Forecast!#REF!+Forecast!#REF!*'Error Factor for last day'!#REF!</f>
        <v>#REF!</v>
      </c>
      <c r="R986" s="6" t="e">
        <f>Forecast!#REF!+Forecast!#REF!*'Error Factor for last day'!#REF!</f>
        <v>#REF!</v>
      </c>
      <c r="S986" s="6" t="e">
        <f>Forecast!#REF!+Forecast!#REF!*'Error Factor for last day'!#REF!</f>
        <v>#REF!</v>
      </c>
      <c r="T986" s="6" t="e">
        <f>Forecast!#REF!+Forecast!#REF!*'Error Factor for last day'!#REF!</f>
        <v>#REF!</v>
      </c>
      <c r="U986" s="6" t="e">
        <f>Forecast!#REF!+Forecast!#REF!*'Error Factor for last day'!#REF!</f>
        <v>#REF!</v>
      </c>
      <c r="V986" s="6" t="e">
        <f>Forecast!#REF!+Forecast!#REF!*'Error Factor for last day'!#REF!</f>
        <v>#REF!</v>
      </c>
      <c r="W986" s="6" t="e">
        <f>Forecast!#REF!+Forecast!#REF!*'Error Factor for last day'!#REF!</f>
        <v>#REF!</v>
      </c>
      <c r="X986" s="6" t="e">
        <f>Forecast!#REF!+Forecast!#REF!*'Error Factor for last day'!#REF!</f>
        <v>#REF!</v>
      </c>
      <c r="Y986" s="6" t="e">
        <f>Forecast!#REF!+Forecast!#REF!*'Error Factor for last day'!#REF!</f>
        <v>#REF!</v>
      </c>
      <c r="Z986" s="6" t="e">
        <f>Forecast!#REF!+Forecast!#REF!*'Error Factor for last day'!#REF!</f>
        <v>#REF!</v>
      </c>
      <c r="AA986" s="6" t="e">
        <f>Forecast!#REF!+Forecast!#REF!*'Error Factor for last day'!#REF!</f>
        <v>#REF!</v>
      </c>
      <c r="AB986" s="6" t="e">
        <f>Forecast!#REF!+Forecast!#REF!*'Error Factor for last day'!#REF!</f>
        <v>#REF!</v>
      </c>
      <c r="AC986" s="6" t="e">
        <f>Forecast!#REF!+Forecast!#REF!*'Error Factor for last day'!#REF!</f>
        <v>#REF!</v>
      </c>
      <c r="AD986" s="6" t="e">
        <f>Forecast!#REF!+Forecast!#REF!*'Error Factor for last day'!#REF!</f>
        <v>#REF!</v>
      </c>
      <c r="AE986" s="6" t="e">
        <f>Forecast!#REF!+Forecast!#REF!*'Error Factor for last day'!#REF!</f>
        <v>#REF!</v>
      </c>
      <c r="AF986" s="6" t="e">
        <f>Forecast!#REF!+Forecast!#REF!*'Error Factor for last day'!#REF!</f>
        <v>#REF!</v>
      </c>
      <c r="AG986" s="6" t="e">
        <f>Forecast!#REF!+Forecast!#REF!*'Error Factor for last day'!#REF!</f>
        <v>#REF!</v>
      </c>
    </row>
    <row r="987" spans="1:33" hidden="1" x14ac:dyDescent="0.25">
      <c r="A987" s="2">
        <v>42232.682638888888</v>
      </c>
      <c r="B987" s="6" t="e">
        <f>Forecast!#REF!+Forecast!#REF!*'Error Factor for last day'!#REF!</f>
        <v>#REF!</v>
      </c>
      <c r="C987" s="6" t="e">
        <f>Forecast!#REF!+Forecast!#REF!*'Error Factor for last day'!#REF!</f>
        <v>#REF!</v>
      </c>
      <c r="D987" s="6" t="e">
        <f>Forecast!#REF!+Forecast!#REF!*'Error Factor for last day'!#REF!</f>
        <v>#REF!</v>
      </c>
      <c r="E987" s="6" t="e">
        <f>Forecast!#REF!+Forecast!#REF!*'Error Factor for last day'!#REF!</f>
        <v>#REF!</v>
      </c>
      <c r="F987" s="6" t="e">
        <f>Forecast!#REF!+Forecast!#REF!*'Error Factor for last day'!#REF!</f>
        <v>#REF!</v>
      </c>
      <c r="G987" s="6" t="e">
        <f>Forecast!#REF!+Forecast!#REF!*'Error Factor for last day'!#REF!</f>
        <v>#REF!</v>
      </c>
      <c r="H987" s="6" t="e">
        <f>Forecast!#REF!+Forecast!#REF!*'Error Factor for last day'!#REF!</f>
        <v>#REF!</v>
      </c>
      <c r="I987" s="6" t="e">
        <f>Forecast!#REF!+Forecast!#REF!*'Error Factor for last day'!#REF!</f>
        <v>#REF!</v>
      </c>
      <c r="J987" s="6" t="e">
        <f>Forecast!#REF!+Forecast!#REF!*'Error Factor for last day'!#REF!</f>
        <v>#REF!</v>
      </c>
      <c r="K987" s="6" t="e">
        <f>Forecast!#REF!+Forecast!#REF!*'Error Factor for last day'!#REF!</f>
        <v>#REF!</v>
      </c>
      <c r="L987" s="6" t="e">
        <f>Forecast!#REF!+Forecast!#REF!*'Error Factor for last day'!#REF!</f>
        <v>#REF!</v>
      </c>
      <c r="M987" s="6" t="e">
        <f>Forecast!#REF!+Forecast!#REF!*'Error Factor for last day'!#REF!</f>
        <v>#REF!</v>
      </c>
      <c r="N987" s="6" t="e">
        <f>Forecast!#REF!+Forecast!#REF!*'Error Factor for last day'!#REF!</f>
        <v>#REF!</v>
      </c>
      <c r="O987" s="6" t="e">
        <f>Forecast!#REF!+Forecast!#REF!*'Error Factor for last day'!#REF!</f>
        <v>#REF!</v>
      </c>
      <c r="P987" s="6" t="e">
        <f>Forecast!#REF!+Forecast!#REF!*'Error Factor for last day'!#REF!</f>
        <v>#REF!</v>
      </c>
      <c r="Q987" s="6" t="e">
        <f>Forecast!#REF!+Forecast!#REF!*'Error Factor for last day'!#REF!</f>
        <v>#REF!</v>
      </c>
      <c r="R987" s="6" t="e">
        <f>Forecast!#REF!+Forecast!#REF!*'Error Factor for last day'!#REF!</f>
        <v>#REF!</v>
      </c>
      <c r="S987" s="6" t="e">
        <f>Forecast!#REF!+Forecast!#REF!*'Error Factor for last day'!#REF!</f>
        <v>#REF!</v>
      </c>
      <c r="T987" s="6" t="e">
        <f>Forecast!#REF!+Forecast!#REF!*'Error Factor for last day'!#REF!</f>
        <v>#REF!</v>
      </c>
      <c r="U987" s="6" t="e">
        <f>Forecast!#REF!+Forecast!#REF!*'Error Factor for last day'!#REF!</f>
        <v>#REF!</v>
      </c>
      <c r="V987" s="6" t="e">
        <f>Forecast!#REF!+Forecast!#REF!*'Error Factor for last day'!#REF!</f>
        <v>#REF!</v>
      </c>
      <c r="W987" s="6" t="e">
        <f>Forecast!#REF!+Forecast!#REF!*'Error Factor for last day'!#REF!</f>
        <v>#REF!</v>
      </c>
      <c r="X987" s="6" t="e">
        <f>Forecast!#REF!+Forecast!#REF!*'Error Factor for last day'!#REF!</f>
        <v>#REF!</v>
      </c>
      <c r="Y987" s="6" t="e">
        <f>Forecast!#REF!+Forecast!#REF!*'Error Factor for last day'!#REF!</f>
        <v>#REF!</v>
      </c>
      <c r="Z987" s="6" t="e">
        <f>Forecast!#REF!+Forecast!#REF!*'Error Factor for last day'!#REF!</f>
        <v>#REF!</v>
      </c>
      <c r="AA987" s="6" t="e">
        <f>Forecast!#REF!+Forecast!#REF!*'Error Factor for last day'!#REF!</f>
        <v>#REF!</v>
      </c>
      <c r="AB987" s="6" t="e">
        <f>Forecast!#REF!+Forecast!#REF!*'Error Factor for last day'!#REF!</f>
        <v>#REF!</v>
      </c>
      <c r="AC987" s="6" t="e">
        <f>Forecast!#REF!+Forecast!#REF!*'Error Factor for last day'!#REF!</f>
        <v>#REF!</v>
      </c>
      <c r="AD987" s="6" t="e">
        <f>Forecast!#REF!+Forecast!#REF!*'Error Factor for last day'!#REF!</f>
        <v>#REF!</v>
      </c>
      <c r="AE987" s="6" t="e">
        <f>Forecast!#REF!+Forecast!#REF!*'Error Factor for last day'!#REF!</f>
        <v>#REF!</v>
      </c>
      <c r="AF987" s="6" t="e">
        <f>Forecast!#REF!+Forecast!#REF!*'Error Factor for last day'!#REF!</f>
        <v>#REF!</v>
      </c>
      <c r="AG987" s="6" t="e">
        <f>Forecast!#REF!+Forecast!#REF!*'Error Factor for last day'!#REF!</f>
        <v>#REF!</v>
      </c>
    </row>
    <row r="988" spans="1:33" hidden="1" x14ac:dyDescent="0.25">
      <c r="A988" s="2">
        <v>42232.683333333334</v>
      </c>
      <c r="B988" s="6" t="e">
        <f>Forecast!#REF!+Forecast!#REF!*'Error Factor for last day'!#REF!</f>
        <v>#REF!</v>
      </c>
      <c r="C988" s="6" t="e">
        <f>Forecast!#REF!+Forecast!#REF!*'Error Factor for last day'!#REF!</f>
        <v>#REF!</v>
      </c>
      <c r="D988" s="6" t="e">
        <f>Forecast!#REF!+Forecast!#REF!*'Error Factor for last day'!#REF!</f>
        <v>#REF!</v>
      </c>
      <c r="E988" s="6" t="e">
        <f>Forecast!#REF!+Forecast!#REF!*'Error Factor for last day'!#REF!</f>
        <v>#REF!</v>
      </c>
      <c r="F988" s="6" t="e">
        <f>Forecast!#REF!+Forecast!#REF!*'Error Factor for last day'!#REF!</f>
        <v>#REF!</v>
      </c>
      <c r="G988" s="6" t="e">
        <f>Forecast!#REF!+Forecast!#REF!*'Error Factor for last day'!#REF!</f>
        <v>#REF!</v>
      </c>
      <c r="H988" s="6" t="e">
        <f>Forecast!#REF!+Forecast!#REF!*'Error Factor for last day'!#REF!</f>
        <v>#REF!</v>
      </c>
      <c r="I988" s="6" t="e">
        <f>Forecast!#REF!+Forecast!#REF!*'Error Factor for last day'!#REF!</f>
        <v>#REF!</v>
      </c>
      <c r="J988" s="6" t="e">
        <f>Forecast!#REF!+Forecast!#REF!*'Error Factor for last day'!#REF!</f>
        <v>#REF!</v>
      </c>
      <c r="K988" s="6" t="e">
        <f>Forecast!#REF!+Forecast!#REF!*'Error Factor for last day'!#REF!</f>
        <v>#REF!</v>
      </c>
      <c r="L988" s="6" t="e">
        <f>Forecast!#REF!+Forecast!#REF!*'Error Factor for last day'!#REF!</f>
        <v>#REF!</v>
      </c>
      <c r="M988" s="6" t="e">
        <f>Forecast!#REF!+Forecast!#REF!*'Error Factor for last day'!#REF!</f>
        <v>#REF!</v>
      </c>
      <c r="N988" s="6" t="e">
        <f>Forecast!#REF!+Forecast!#REF!*'Error Factor for last day'!#REF!</f>
        <v>#REF!</v>
      </c>
      <c r="O988" s="6" t="e">
        <f>Forecast!#REF!+Forecast!#REF!*'Error Factor for last day'!#REF!</f>
        <v>#REF!</v>
      </c>
      <c r="P988" s="6" t="e">
        <f>Forecast!#REF!+Forecast!#REF!*'Error Factor for last day'!#REF!</f>
        <v>#REF!</v>
      </c>
      <c r="Q988" s="6" t="e">
        <f>Forecast!#REF!+Forecast!#REF!*'Error Factor for last day'!#REF!</f>
        <v>#REF!</v>
      </c>
      <c r="R988" s="6" t="e">
        <f>Forecast!#REF!+Forecast!#REF!*'Error Factor for last day'!#REF!</f>
        <v>#REF!</v>
      </c>
      <c r="S988" s="6" t="e">
        <f>Forecast!#REF!+Forecast!#REF!*'Error Factor for last day'!#REF!</f>
        <v>#REF!</v>
      </c>
      <c r="T988" s="6" t="e">
        <f>Forecast!#REF!+Forecast!#REF!*'Error Factor for last day'!#REF!</f>
        <v>#REF!</v>
      </c>
      <c r="U988" s="6" t="e">
        <f>Forecast!#REF!+Forecast!#REF!*'Error Factor for last day'!#REF!</f>
        <v>#REF!</v>
      </c>
      <c r="V988" s="6" t="e">
        <f>Forecast!#REF!+Forecast!#REF!*'Error Factor for last day'!#REF!</f>
        <v>#REF!</v>
      </c>
      <c r="W988" s="6" t="e">
        <f>Forecast!#REF!+Forecast!#REF!*'Error Factor for last day'!#REF!</f>
        <v>#REF!</v>
      </c>
      <c r="X988" s="6" t="e">
        <f>Forecast!#REF!+Forecast!#REF!*'Error Factor for last day'!#REF!</f>
        <v>#REF!</v>
      </c>
      <c r="Y988" s="6" t="e">
        <f>Forecast!#REF!+Forecast!#REF!*'Error Factor for last day'!#REF!</f>
        <v>#REF!</v>
      </c>
      <c r="Z988" s="6" t="e">
        <f>Forecast!#REF!+Forecast!#REF!*'Error Factor for last day'!#REF!</f>
        <v>#REF!</v>
      </c>
      <c r="AA988" s="6" t="e">
        <f>Forecast!#REF!+Forecast!#REF!*'Error Factor for last day'!#REF!</f>
        <v>#REF!</v>
      </c>
      <c r="AB988" s="6" t="e">
        <f>Forecast!#REF!+Forecast!#REF!*'Error Factor for last day'!#REF!</f>
        <v>#REF!</v>
      </c>
      <c r="AC988" s="6" t="e">
        <f>Forecast!#REF!+Forecast!#REF!*'Error Factor for last day'!#REF!</f>
        <v>#REF!</v>
      </c>
      <c r="AD988" s="6" t="e">
        <f>Forecast!#REF!+Forecast!#REF!*'Error Factor for last day'!#REF!</f>
        <v>#REF!</v>
      </c>
      <c r="AE988" s="6" t="e">
        <f>Forecast!#REF!+Forecast!#REF!*'Error Factor for last day'!#REF!</f>
        <v>#REF!</v>
      </c>
      <c r="AF988" s="6" t="e">
        <f>Forecast!#REF!+Forecast!#REF!*'Error Factor for last day'!#REF!</f>
        <v>#REF!</v>
      </c>
      <c r="AG988" s="6" t="e">
        <f>Forecast!#REF!+Forecast!#REF!*'Error Factor for last day'!#REF!</f>
        <v>#REF!</v>
      </c>
    </row>
    <row r="989" spans="1:33" hidden="1" x14ac:dyDescent="0.25">
      <c r="A989" s="2">
        <v>42232.684027777781</v>
      </c>
      <c r="B989" s="6" t="e">
        <f>Forecast!#REF!+Forecast!#REF!*'Error Factor for last day'!#REF!</f>
        <v>#REF!</v>
      </c>
      <c r="C989" s="6" t="e">
        <f>Forecast!#REF!+Forecast!#REF!*'Error Factor for last day'!#REF!</f>
        <v>#REF!</v>
      </c>
      <c r="D989" s="6" t="e">
        <f>Forecast!#REF!+Forecast!#REF!*'Error Factor for last day'!#REF!</f>
        <v>#REF!</v>
      </c>
      <c r="E989" s="6" t="e">
        <f>Forecast!#REF!+Forecast!#REF!*'Error Factor for last day'!#REF!</f>
        <v>#REF!</v>
      </c>
      <c r="F989" s="6" t="e">
        <f>Forecast!#REF!+Forecast!#REF!*'Error Factor for last day'!#REF!</f>
        <v>#REF!</v>
      </c>
      <c r="G989" s="6" t="e">
        <f>Forecast!#REF!+Forecast!#REF!*'Error Factor for last day'!#REF!</f>
        <v>#REF!</v>
      </c>
      <c r="H989" s="6" t="e">
        <f>Forecast!#REF!+Forecast!#REF!*'Error Factor for last day'!#REF!</f>
        <v>#REF!</v>
      </c>
      <c r="I989" s="6" t="e">
        <f>Forecast!#REF!+Forecast!#REF!*'Error Factor for last day'!#REF!</f>
        <v>#REF!</v>
      </c>
      <c r="J989" s="6" t="e">
        <f>Forecast!#REF!+Forecast!#REF!*'Error Factor for last day'!#REF!</f>
        <v>#REF!</v>
      </c>
      <c r="K989" s="6" t="e">
        <f>Forecast!#REF!+Forecast!#REF!*'Error Factor for last day'!#REF!</f>
        <v>#REF!</v>
      </c>
      <c r="L989" s="6" t="e">
        <f>Forecast!#REF!+Forecast!#REF!*'Error Factor for last day'!#REF!</f>
        <v>#REF!</v>
      </c>
      <c r="M989" s="6" t="e">
        <f>Forecast!#REF!+Forecast!#REF!*'Error Factor for last day'!#REF!</f>
        <v>#REF!</v>
      </c>
      <c r="N989" s="6" t="e">
        <f>Forecast!#REF!+Forecast!#REF!*'Error Factor for last day'!#REF!</f>
        <v>#REF!</v>
      </c>
      <c r="O989" s="6" t="e">
        <f>Forecast!#REF!+Forecast!#REF!*'Error Factor for last day'!#REF!</f>
        <v>#REF!</v>
      </c>
      <c r="P989" s="6" t="e">
        <f>Forecast!#REF!+Forecast!#REF!*'Error Factor for last day'!#REF!</f>
        <v>#REF!</v>
      </c>
      <c r="Q989" s="6" t="e">
        <f>Forecast!#REF!+Forecast!#REF!*'Error Factor for last day'!#REF!</f>
        <v>#REF!</v>
      </c>
      <c r="R989" s="6" t="e">
        <f>Forecast!#REF!+Forecast!#REF!*'Error Factor for last day'!#REF!</f>
        <v>#REF!</v>
      </c>
      <c r="S989" s="6" t="e">
        <f>Forecast!#REF!+Forecast!#REF!*'Error Factor for last day'!#REF!</f>
        <v>#REF!</v>
      </c>
      <c r="T989" s="6" t="e">
        <f>Forecast!#REF!+Forecast!#REF!*'Error Factor for last day'!#REF!</f>
        <v>#REF!</v>
      </c>
      <c r="U989" s="6" t="e">
        <f>Forecast!#REF!+Forecast!#REF!*'Error Factor for last day'!#REF!</f>
        <v>#REF!</v>
      </c>
      <c r="V989" s="6" t="e">
        <f>Forecast!#REF!+Forecast!#REF!*'Error Factor for last day'!#REF!</f>
        <v>#REF!</v>
      </c>
      <c r="W989" s="6" t="e">
        <f>Forecast!#REF!+Forecast!#REF!*'Error Factor for last day'!#REF!</f>
        <v>#REF!</v>
      </c>
      <c r="X989" s="6" t="e">
        <f>Forecast!#REF!+Forecast!#REF!*'Error Factor for last day'!#REF!</f>
        <v>#REF!</v>
      </c>
      <c r="Y989" s="6" t="e">
        <f>Forecast!#REF!+Forecast!#REF!*'Error Factor for last day'!#REF!</f>
        <v>#REF!</v>
      </c>
      <c r="Z989" s="6" t="e">
        <f>Forecast!#REF!+Forecast!#REF!*'Error Factor for last day'!#REF!</f>
        <v>#REF!</v>
      </c>
      <c r="AA989" s="6" t="e">
        <f>Forecast!#REF!+Forecast!#REF!*'Error Factor for last day'!#REF!</f>
        <v>#REF!</v>
      </c>
      <c r="AB989" s="6" t="e">
        <f>Forecast!#REF!+Forecast!#REF!*'Error Factor for last day'!#REF!</f>
        <v>#REF!</v>
      </c>
      <c r="AC989" s="6" t="e">
        <f>Forecast!#REF!+Forecast!#REF!*'Error Factor for last day'!#REF!</f>
        <v>#REF!</v>
      </c>
      <c r="AD989" s="6" t="e">
        <f>Forecast!#REF!+Forecast!#REF!*'Error Factor for last day'!#REF!</f>
        <v>#REF!</v>
      </c>
      <c r="AE989" s="6" t="e">
        <f>Forecast!#REF!+Forecast!#REF!*'Error Factor for last day'!#REF!</f>
        <v>#REF!</v>
      </c>
      <c r="AF989" s="6" t="e">
        <f>Forecast!#REF!+Forecast!#REF!*'Error Factor for last day'!#REF!</f>
        <v>#REF!</v>
      </c>
      <c r="AG989" s="6" t="e">
        <f>Forecast!#REF!+Forecast!#REF!*'Error Factor for last day'!#REF!</f>
        <v>#REF!</v>
      </c>
    </row>
    <row r="990" spans="1:33" hidden="1" x14ac:dyDescent="0.25">
      <c r="A990" s="2">
        <v>42232.68472222222</v>
      </c>
      <c r="B990" s="6" t="e">
        <f>Forecast!#REF!+Forecast!#REF!*'Error Factor for last day'!#REF!</f>
        <v>#REF!</v>
      </c>
      <c r="C990" s="6" t="e">
        <f>Forecast!#REF!+Forecast!#REF!*'Error Factor for last day'!#REF!</f>
        <v>#REF!</v>
      </c>
      <c r="D990" s="6" t="e">
        <f>Forecast!#REF!+Forecast!#REF!*'Error Factor for last day'!#REF!</f>
        <v>#REF!</v>
      </c>
      <c r="E990" s="6" t="e">
        <f>Forecast!#REF!+Forecast!#REF!*'Error Factor for last day'!#REF!</f>
        <v>#REF!</v>
      </c>
      <c r="F990" s="6" t="e">
        <f>Forecast!#REF!+Forecast!#REF!*'Error Factor for last day'!#REF!</f>
        <v>#REF!</v>
      </c>
      <c r="G990" s="6" t="e">
        <f>Forecast!#REF!+Forecast!#REF!*'Error Factor for last day'!#REF!</f>
        <v>#REF!</v>
      </c>
      <c r="H990" s="6" t="e">
        <f>Forecast!#REF!+Forecast!#REF!*'Error Factor for last day'!#REF!</f>
        <v>#REF!</v>
      </c>
      <c r="I990" s="6" t="e">
        <f>Forecast!#REF!+Forecast!#REF!*'Error Factor for last day'!#REF!</f>
        <v>#REF!</v>
      </c>
      <c r="J990" s="6" t="e">
        <f>Forecast!#REF!+Forecast!#REF!*'Error Factor for last day'!#REF!</f>
        <v>#REF!</v>
      </c>
      <c r="K990" s="6" t="e">
        <f>Forecast!#REF!+Forecast!#REF!*'Error Factor for last day'!#REF!</f>
        <v>#REF!</v>
      </c>
      <c r="L990" s="6" t="e">
        <f>Forecast!#REF!+Forecast!#REF!*'Error Factor for last day'!#REF!</f>
        <v>#REF!</v>
      </c>
      <c r="M990" s="6" t="e">
        <f>Forecast!#REF!+Forecast!#REF!*'Error Factor for last day'!#REF!</f>
        <v>#REF!</v>
      </c>
      <c r="N990" s="6" t="e">
        <f>Forecast!#REF!+Forecast!#REF!*'Error Factor for last day'!#REF!</f>
        <v>#REF!</v>
      </c>
      <c r="O990" s="6" t="e">
        <f>Forecast!#REF!+Forecast!#REF!*'Error Factor for last day'!#REF!</f>
        <v>#REF!</v>
      </c>
      <c r="P990" s="6" t="e">
        <f>Forecast!#REF!+Forecast!#REF!*'Error Factor for last day'!#REF!</f>
        <v>#REF!</v>
      </c>
      <c r="Q990" s="6" t="e">
        <f>Forecast!#REF!+Forecast!#REF!*'Error Factor for last day'!#REF!</f>
        <v>#REF!</v>
      </c>
      <c r="R990" s="6" t="e">
        <f>Forecast!#REF!+Forecast!#REF!*'Error Factor for last day'!#REF!</f>
        <v>#REF!</v>
      </c>
      <c r="S990" s="6" t="e">
        <f>Forecast!#REF!+Forecast!#REF!*'Error Factor for last day'!#REF!</f>
        <v>#REF!</v>
      </c>
      <c r="T990" s="6" t="e">
        <f>Forecast!#REF!+Forecast!#REF!*'Error Factor for last day'!#REF!</f>
        <v>#REF!</v>
      </c>
      <c r="U990" s="6" t="e">
        <f>Forecast!#REF!+Forecast!#REF!*'Error Factor for last day'!#REF!</f>
        <v>#REF!</v>
      </c>
      <c r="V990" s="6" t="e">
        <f>Forecast!#REF!+Forecast!#REF!*'Error Factor for last day'!#REF!</f>
        <v>#REF!</v>
      </c>
      <c r="W990" s="6" t="e">
        <f>Forecast!#REF!+Forecast!#REF!*'Error Factor for last day'!#REF!</f>
        <v>#REF!</v>
      </c>
      <c r="X990" s="6" t="e">
        <f>Forecast!#REF!+Forecast!#REF!*'Error Factor for last day'!#REF!</f>
        <v>#REF!</v>
      </c>
      <c r="Y990" s="6" t="e">
        <f>Forecast!#REF!+Forecast!#REF!*'Error Factor for last day'!#REF!</f>
        <v>#REF!</v>
      </c>
      <c r="Z990" s="6" t="e">
        <f>Forecast!#REF!+Forecast!#REF!*'Error Factor for last day'!#REF!</f>
        <v>#REF!</v>
      </c>
      <c r="AA990" s="6" t="e">
        <f>Forecast!#REF!+Forecast!#REF!*'Error Factor for last day'!#REF!</f>
        <v>#REF!</v>
      </c>
      <c r="AB990" s="6" t="e">
        <f>Forecast!#REF!+Forecast!#REF!*'Error Factor for last day'!#REF!</f>
        <v>#REF!</v>
      </c>
      <c r="AC990" s="6" t="e">
        <f>Forecast!#REF!+Forecast!#REF!*'Error Factor for last day'!#REF!</f>
        <v>#REF!</v>
      </c>
      <c r="AD990" s="6" t="e">
        <f>Forecast!#REF!+Forecast!#REF!*'Error Factor for last day'!#REF!</f>
        <v>#REF!</v>
      </c>
      <c r="AE990" s="6" t="e">
        <f>Forecast!#REF!+Forecast!#REF!*'Error Factor for last day'!#REF!</f>
        <v>#REF!</v>
      </c>
      <c r="AF990" s="6" t="e">
        <f>Forecast!#REF!+Forecast!#REF!*'Error Factor for last day'!#REF!</f>
        <v>#REF!</v>
      </c>
      <c r="AG990" s="6" t="e">
        <f>Forecast!#REF!+Forecast!#REF!*'Error Factor for last day'!#REF!</f>
        <v>#REF!</v>
      </c>
    </row>
    <row r="991" spans="1:33" hidden="1" x14ac:dyDescent="0.25">
      <c r="A991" s="2">
        <v>42232.685416666667</v>
      </c>
      <c r="B991" s="6" t="e">
        <f>Forecast!#REF!+Forecast!#REF!*'Error Factor for last day'!#REF!</f>
        <v>#REF!</v>
      </c>
      <c r="C991" s="6" t="e">
        <f>Forecast!#REF!+Forecast!#REF!*'Error Factor for last day'!#REF!</f>
        <v>#REF!</v>
      </c>
      <c r="D991" s="6" t="e">
        <f>Forecast!#REF!+Forecast!#REF!*'Error Factor for last day'!#REF!</f>
        <v>#REF!</v>
      </c>
      <c r="E991" s="6" t="e">
        <f>Forecast!#REF!+Forecast!#REF!*'Error Factor for last day'!#REF!</f>
        <v>#REF!</v>
      </c>
      <c r="F991" s="6" t="e">
        <f>Forecast!#REF!+Forecast!#REF!*'Error Factor for last day'!#REF!</f>
        <v>#REF!</v>
      </c>
      <c r="G991" s="6" t="e">
        <f>Forecast!#REF!+Forecast!#REF!*'Error Factor for last day'!#REF!</f>
        <v>#REF!</v>
      </c>
      <c r="H991" s="6" t="e">
        <f>Forecast!#REF!+Forecast!#REF!*'Error Factor for last day'!#REF!</f>
        <v>#REF!</v>
      </c>
      <c r="I991" s="6" t="e">
        <f>Forecast!#REF!+Forecast!#REF!*'Error Factor for last day'!#REF!</f>
        <v>#REF!</v>
      </c>
      <c r="J991" s="6" t="e">
        <f>Forecast!#REF!+Forecast!#REF!*'Error Factor for last day'!#REF!</f>
        <v>#REF!</v>
      </c>
      <c r="K991" s="6" t="e">
        <f>Forecast!#REF!+Forecast!#REF!*'Error Factor for last day'!#REF!</f>
        <v>#REF!</v>
      </c>
      <c r="L991" s="6" t="e">
        <f>Forecast!#REF!+Forecast!#REF!*'Error Factor for last day'!#REF!</f>
        <v>#REF!</v>
      </c>
      <c r="M991" s="6" t="e">
        <f>Forecast!#REF!+Forecast!#REF!*'Error Factor for last day'!#REF!</f>
        <v>#REF!</v>
      </c>
      <c r="N991" s="6" t="e">
        <f>Forecast!#REF!+Forecast!#REF!*'Error Factor for last day'!#REF!</f>
        <v>#REF!</v>
      </c>
      <c r="O991" s="6" t="e">
        <f>Forecast!#REF!+Forecast!#REF!*'Error Factor for last day'!#REF!</f>
        <v>#REF!</v>
      </c>
      <c r="P991" s="6" t="e">
        <f>Forecast!#REF!+Forecast!#REF!*'Error Factor for last day'!#REF!</f>
        <v>#REF!</v>
      </c>
      <c r="Q991" s="6" t="e">
        <f>Forecast!#REF!+Forecast!#REF!*'Error Factor for last day'!#REF!</f>
        <v>#REF!</v>
      </c>
      <c r="R991" s="6" t="e">
        <f>Forecast!#REF!+Forecast!#REF!*'Error Factor for last day'!#REF!</f>
        <v>#REF!</v>
      </c>
      <c r="S991" s="6" t="e">
        <f>Forecast!#REF!+Forecast!#REF!*'Error Factor for last day'!#REF!</f>
        <v>#REF!</v>
      </c>
      <c r="T991" s="6" t="e">
        <f>Forecast!#REF!+Forecast!#REF!*'Error Factor for last day'!#REF!</f>
        <v>#REF!</v>
      </c>
      <c r="U991" s="6" t="e">
        <f>Forecast!#REF!+Forecast!#REF!*'Error Factor for last day'!#REF!</f>
        <v>#REF!</v>
      </c>
      <c r="V991" s="6" t="e">
        <f>Forecast!#REF!+Forecast!#REF!*'Error Factor for last day'!#REF!</f>
        <v>#REF!</v>
      </c>
      <c r="W991" s="6" t="e">
        <f>Forecast!#REF!+Forecast!#REF!*'Error Factor for last day'!#REF!</f>
        <v>#REF!</v>
      </c>
      <c r="X991" s="6" t="e">
        <f>Forecast!#REF!+Forecast!#REF!*'Error Factor for last day'!#REF!</f>
        <v>#REF!</v>
      </c>
      <c r="Y991" s="6" t="e">
        <f>Forecast!#REF!+Forecast!#REF!*'Error Factor for last day'!#REF!</f>
        <v>#REF!</v>
      </c>
      <c r="Z991" s="6" t="e">
        <f>Forecast!#REF!+Forecast!#REF!*'Error Factor for last day'!#REF!</f>
        <v>#REF!</v>
      </c>
      <c r="AA991" s="6" t="e">
        <f>Forecast!#REF!+Forecast!#REF!*'Error Factor for last day'!#REF!</f>
        <v>#REF!</v>
      </c>
      <c r="AB991" s="6" t="e">
        <f>Forecast!#REF!+Forecast!#REF!*'Error Factor for last day'!#REF!</f>
        <v>#REF!</v>
      </c>
      <c r="AC991" s="6" t="e">
        <f>Forecast!#REF!+Forecast!#REF!*'Error Factor for last day'!#REF!</f>
        <v>#REF!</v>
      </c>
      <c r="AD991" s="6" t="e">
        <f>Forecast!#REF!+Forecast!#REF!*'Error Factor for last day'!#REF!</f>
        <v>#REF!</v>
      </c>
      <c r="AE991" s="6" t="e">
        <f>Forecast!#REF!+Forecast!#REF!*'Error Factor for last day'!#REF!</f>
        <v>#REF!</v>
      </c>
      <c r="AF991" s="6" t="e">
        <f>Forecast!#REF!+Forecast!#REF!*'Error Factor for last day'!#REF!</f>
        <v>#REF!</v>
      </c>
      <c r="AG991" s="6" t="e">
        <f>Forecast!#REF!+Forecast!#REF!*'Error Factor for last day'!#REF!</f>
        <v>#REF!</v>
      </c>
    </row>
    <row r="992" spans="1:33" hidden="1" x14ac:dyDescent="0.25">
      <c r="A992" s="2">
        <v>42232.686111111114</v>
      </c>
      <c r="B992" s="6" t="e">
        <f>Forecast!#REF!+Forecast!#REF!*'Error Factor for last day'!#REF!</f>
        <v>#REF!</v>
      </c>
      <c r="C992" s="6" t="e">
        <f>Forecast!#REF!+Forecast!#REF!*'Error Factor for last day'!#REF!</f>
        <v>#REF!</v>
      </c>
      <c r="D992" s="6" t="e">
        <f>Forecast!#REF!+Forecast!#REF!*'Error Factor for last day'!#REF!</f>
        <v>#REF!</v>
      </c>
      <c r="E992" s="6" t="e">
        <f>Forecast!#REF!+Forecast!#REF!*'Error Factor for last day'!#REF!</f>
        <v>#REF!</v>
      </c>
      <c r="F992" s="6" t="e">
        <f>Forecast!#REF!+Forecast!#REF!*'Error Factor for last day'!#REF!</f>
        <v>#REF!</v>
      </c>
      <c r="G992" s="6" t="e">
        <f>Forecast!#REF!+Forecast!#REF!*'Error Factor for last day'!#REF!</f>
        <v>#REF!</v>
      </c>
      <c r="H992" s="6" t="e">
        <f>Forecast!#REF!+Forecast!#REF!*'Error Factor for last day'!#REF!</f>
        <v>#REF!</v>
      </c>
      <c r="I992" s="6" t="e">
        <f>Forecast!#REF!+Forecast!#REF!*'Error Factor for last day'!#REF!</f>
        <v>#REF!</v>
      </c>
      <c r="J992" s="6" t="e">
        <f>Forecast!#REF!+Forecast!#REF!*'Error Factor for last day'!#REF!</f>
        <v>#REF!</v>
      </c>
      <c r="K992" s="6" t="e">
        <f>Forecast!#REF!+Forecast!#REF!*'Error Factor for last day'!#REF!</f>
        <v>#REF!</v>
      </c>
      <c r="L992" s="6" t="e">
        <f>Forecast!#REF!+Forecast!#REF!*'Error Factor for last day'!#REF!</f>
        <v>#REF!</v>
      </c>
      <c r="M992" s="6" t="e">
        <f>Forecast!#REF!+Forecast!#REF!*'Error Factor for last day'!#REF!</f>
        <v>#REF!</v>
      </c>
      <c r="N992" s="6" t="e">
        <f>Forecast!#REF!+Forecast!#REF!*'Error Factor for last day'!#REF!</f>
        <v>#REF!</v>
      </c>
      <c r="O992" s="6" t="e">
        <f>Forecast!#REF!+Forecast!#REF!*'Error Factor for last day'!#REF!</f>
        <v>#REF!</v>
      </c>
      <c r="P992" s="6" t="e">
        <f>Forecast!#REF!+Forecast!#REF!*'Error Factor for last day'!#REF!</f>
        <v>#REF!</v>
      </c>
      <c r="Q992" s="6" t="e">
        <f>Forecast!#REF!+Forecast!#REF!*'Error Factor for last day'!#REF!</f>
        <v>#REF!</v>
      </c>
      <c r="R992" s="6" t="e">
        <f>Forecast!#REF!+Forecast!#REF!*'Error Factor for last day'!#REF!</f>
        <v>#REF!</v>
      </c>
      <c r="S992" s="6" t="e">
        <f>Forecast!#REF!+Forecast!#REF!*'Error Factor for last day'!#REF!</f>
        <v>#REF!</v>
      </c>
      <c r="T992" s="6" t="e">
        <f>Forecast!#REF!+Forecast!#REF!*'Error Factor for last day'!#REF!</f>
        <v>#REF!</v>
      </c>
      <c r="U992" s="6" t="e">
        <f>Forecast!#REF!+Forecast!#REF!*'Error Factor for last day'!#REF!</f>
        <v>#REF!</v>
      </c>
      <c r="V992" s="6" t="e">
        <f>Forecast!#REF!+Forecast!#REF!*'Error Factor for last day'!#REF!</f>
        <v>#REF!</v>
      </c>
      <c r="W992" s="6" t="e">
        <f>Forecast!#REF!+Forecast!#REF!*'Error Factor for last day'!#REF!</f>
        <v>#REF!</v>
      </c>
      <c r="X992" s="6" t="e">
        <f>Forecast!#REF!+Forecast!#REF!*'Error Factor for last day'!#REF!</f>
        <v>#REF!</v>
      </c>
      <c r="Y992" s="6" t="e">
        <f>Forecast!#REF!+Forecast!#REF!*'Error Factor for last day'!#REF!</f>
        <v>#REF!</v>
      </c>
      <c r="Z992" s="6" t="e">
        <f>Forecast!#REF!+Forecast!#REF!*'Error Factor for last day'!#REF!</f>
        <v>#REF!</v>
      </c>
      <c r="AA992" s="6" t="e">
        <f>Forecast!#REF!+Forecast!#REF!*'Error Factor for last day'!#REF!</f>
        <v>#REF!</v>
      </c>
      <c r="AB992" s="6" t="e">
        <f>Forecast!#REF!+Forecast!#REF!*'Error Factor for last day'!#REF!</f>
        <v>#REF!</v>
      </c>
      <c r="AC992" s="6" t="e">
        <f>Forecast!#REF!+Forecast!#REF!*'Error Factor for last day'!#REF!</f>
        <v>#REF!</v>
      </c>
      <c r="AD992" s="6" t="e">
        <f>Forecast!#REF!+Forecast!#REF!*'Error Factor for last day'!#REF!</f>
        <v>#REF!</v>
      </c>
      <c r="AE992" s="6" t="e">
        <f>Forecast!#REF!+Forecast!#REF!*'Error Factor for last day'!#REF!</f>
        <v>#REF!</v>
      </c>
      <c r="AF992" s="6" t="e">
        <f>Forecast!#REF!+Forecast!#REF!*'Error Factor for last day'!#REF!</f>
        <v>#REF!</v>
      </c>
      <c r="AG992" s="6" t="e">
        <f>Forecast!#REF!+Forecast!#REF!*'Error Factor for last day'!#REF!</f>
        <v>#REF!</v>
      </c>
    </row>
    <row r="993" spans="1:33" hidden="1" x14ac:dyDescent="0.25">
      <c r="A993" s="2">
        <v>42232.686805555553</v>
      </c>
      <c r="B993" s="6" t="e">
        <f>Forecast!#REF!+Forecast!#REF!*'Error Factor for last day'!#REF!</f>
        <v>#REF!</v>
      </c>
      <c r="C993" s="6" t="e">
        <f>Forecast!#REF!+Forecast!#REF!*'Error Factor for last day'!#REF!</f>
        <v>#REF!</v>
      </c>
      <c r="D993" s="6" t="e">
        <f>Forecast!#REF!+Forecast!#REF!*'Error Factor for last day'!#REF!</f>
        <v>#REF!</v>
      </c>
      <c r="E993" s="6" t="e">
        <f>Forecast!#REF!+Forecast!#REF!*'Error Factor for last day'!#REF!</f>
        <v>#REF!</v>
      </c>
      <c r="F993" s="6" t="e">
        <f>Forecast!#REF!+Forecast!#REF!*'Error Factor for last day'!#REF!</f>
        <v>#REF!</v>
      </c>
      <c r="G993" s="6" t="e">
        <f>Forecast!#REF!+Forecast!#REF!*'Error Factor for last day'!#REF!</f>
        <v>#REF!</v>
      </c>
      <c r="H993" s="6" t="e">
        <f>Forecast!#REF!+Forecast!#REF!*'Error Factor for last day'!#REF!</f>
        <v>#REF!</v>
      </c>
      <c r="I993" s="6" t="e">
        <f>Forecast!#REF!+Forecast!#REF!*'Error Factor for last day'!#REF!</f>
        <v>#REF!</v>
      </c>
      <c r="J993" s="6" t="e">
        <f>Forecast!#REF!+Forecast!#REF!*'Error Factor for last day'!#REF!</f>
        <v>#REF!</v>
      </c>
      <c r="K993" s="6" t="e">
        <f>Forecast!#REF!+Forecast!#REF!*'Error Factor for last day'!#REF!</f>
        <v>#REF!</v>
      </c>
      <c r="L993" s="6" t="e">
        <f>Forecast!#REF!+Forecast!#REF!*'Error Factor for last day'!#REF!</f>
        <v>#REF!</v>
      </c>
      <c r="M993" s="6" t="e">
        <f>Forecast!#REF!+Forecast!#REF!*'Error Factor for last day'!#REF!</f>
        <v>#REF!</v>
      </c>
      <c r="N993" s="6" t="e">
        <f>Forecast!#REF!+Forecast!#REF!*'Error Factor for last day'!#REF!</f>
        <v>#REF!</v>
      </c>
      <c r="O993" s="6" t="e">
        <f>Forecast!#REF!+Forecast!#REF!*'Error Factor for last day'!#REF!</f>
        <v>#REF!</v>
      </c>
      <c r="P993" s="6" t="e">
        <f>Forecast!#REF!+Forecast!#REF!*'Error Factor for last day'!#REF!</f>
        <v>#REF!</v>
      </c>
      <c r="Q993" s="6" t="e">
        <f>Forecast!#REF!+Forecast!#REF!*'Error Factor for last day'!#REF!</f>
        <v>#REF!</v>
      </c>
      <c r="R993" s="6" t="e">
        <f>Forecast!#REF!+Forecast!#REF!*'Error Factor for last day'!#REF!</f>
        <v>#REF!</v>
      </c>
      <c r="S993" s="6" t="e">
        <f>Forecast!#REF!+Forecast!#REF!*'Error Factor for last day'!#REF!</f>
        <v>#REF!</v>
      </c>
      <c r="T993" s="6" t="e">
        <f>Forecast!#REF!+Forecast!#REF!*'Error Factor for last day'!#REF!</f>
        <v>#REF!</v>
      </c>
      <c r="U993" s="6" t="e">
        <f>Forecast!#REF!+Forecast!#REF!*'Error Factor for last day'!#REF!</f>
        <v>#REF!</v>
      </c>
      <c r="V993" s="6" t="e">
        <f>Forecast!#REF!+Forecast!#REF!*'Error Factor for last day'!#REF!</f>
        <v>#REF!</v>
      </c>
      <c r="W993" s="6" t="e">
        <f>Forecast!#REF!+Forecast!#REF!*'Error Factor for last day'!#REF!</f>
        <v>#REF!</v>
      </c>
      <c r="X993" s="6" t="e">
        <f>Forecast!#REF!+Forecast!#REF!*'Error Factor for last day'!#REF!</f>
        <v>#REF!</v>
      </c>
      <c r="Y993" s="6" t="e">
        <f>Forecast!#REF!+Forecast!#REF!*'Error Factor for last day'!#REF!</f>
        <v>#REF!</v>
      </c>
      <c r="Z993" s="6" t="e">
        <f>Forecast!#REF!+Forecast!#REF!*'Error Factor for last day'!#REF!</f>
        <v>#REF!</v>
      </c>
      <c r="AA993" s="6" t="e">
        <f>Forecast!#REF!+Forecast!#REF!*'Error Factor for last day'!#REF!</f>
        <v>#REF!</v>
      </c>
      <c r="AB993" s="6" t="e">
        <f>Forecast!#REF!+Forecast!#REF!*'Error Factor for last day'!#REF!</f>
        <v>#REF!</v>
      </c>
      <c r="AC993" s="6" t="e">
        <f>Forecast!#REF!+Forecast!#REF!*'Error Factor for last day'!#REF!</f>
        <v>#REF!</v>
      </c>
      <c r="AD993" s="6" t="e">
        <f>Forecast!#REF!+Forecast!#REF!*'Error Factor for last day'!#REF!</f>
        <v>#REF!</v>
      </c>
      <c r="AE993" s="6" t="e">
        <f>Forecast!#REF!+Forecast!#REF!*'Error Factor for last day'!#REF!</f>
        <v>#REF!</v>
      </c>
      <c r="AF993" s="6" t="e">
        <f>Forecast!#REF!+Forecast!#REF!*'Error Factor for last day'!#REF!</f>
        <v>#REF!</v>
      </c>
      <c r="AG993" s="6" t="e">
        <f>Forecast!#REF!+Forecast!#REF!*'Error Factor for last day'!#REF!</f>
        <v>#REF!</v>
      </c>
    </row>
    <row r="994" spans="1:33" hidden="1" x14ac:dyDescent="0.25">
      <c r="A994" s="2">
        <v>42232.6875</v>
      </c>
      <c r="B994" s="6" t="e">
        <f>Forecast!#REF!+Forecast!#REF!*'Error Factor for last day'!#REF!</f>
        <v>#REF!</v>
      </c>
      <c r="C994" s="6" t="e">
        <f>Forecast!#REF!+Forecast!#REF!*'Error Factor for last day'!#REF!</f>
        <v>#REF!</v>
      </c>
      <c r="D994" s="6" t="e">
        <f>Forecast!#REF!+Forecast!#REF!*'Error Factor for last day'!#REF!</f>
        <v>#REF!</v>
      </c>
      <c r="E994" s="6" t="e">
        <f>Forecast!#REF!+Forecast!#REF!*'Error Factor for last day'!#REF!</f>
        <v>#REF!</v>
      </c>
      <c r="F994" s="6" t="e">
        <f>Forecast!#REF!+Forecast!#REF!*'Error Factor for last day'!#REF!</f>
        <v>#REF!</v>
      </c>
      <c r="G994" s="6" t="e">
        <f>Forecast!#REF!+Forecast!#REF!*'Error Factor for last day'!#REF!</f>
        <v>#REF!</v>
      </c>
      <c r="H994" s="6" t="e">
        <f>Forecast!#REF!+Forecast!#REF!*'Error Factor for last day'!#REF!</f>
        <v>#REF!</v>
      </c>
      <c r="I994" s="6" t="e">
        <f>Forecast!#REF!+Forecast!#REF!*'Error Factor for last day'!#REF!</f>
        <v>#REF!</v>
      </c>
      <c r="J994" s="6" t="e">
        <f>Forecast!#REF!+Forecast!#REF!*'Error Factor for last day'!#REF!</f>
        <v>#REF!</v>
      </c>
      <c r="K994" s="6" t="e">
        <f>Forecast!#REF!+Forecast!#REF!*'Error Factor for last day'!#REF!</f>
        <v>#REF!</v>
      </c>
      <c r="L994" s="6" t="e">
        <f>Forecast!#REF!+Forecast!#REF!*'Error Factor for last day'!#REF!</f>
        <v>#REF!</v>
      </c>
      <c r="M994" s="6" t="e">
        <f>Forecast!#REF!+Forecast!#REF!*'Error Factor for last day'!#REF!</f>
        <v>#REF!</v>
      </c>
      <c r="N994" s="6" t="e">
        <f>Forecast!#REF!+Forecast!#REF!*'Error Factor for last day'!#REF!</f>
        <v>#REF!</v>
      </c>
      <c r="O994" s="6" t="e">
        <f>Forecast!#REF!+Forecast!#REF!*'Error Factor for last day'!#REF!</f>
        <v>#REF!</v>
      </c>
      <c r="P994" s="6" t="e">
        <f>Forecast!#REF!+Forecast!#REF!*'Error Factor for last day'!#REF!</f>
        <v>#REF!</v>
      </c>
      <c r="Q994" s="6" t="e">
        <f>Forecast!#REF!+Forecast!#REF!*'Error Factor for last day'!#REF!</f>
        <v>#REF!</v>
      </c>
      <c r="R994" s="6" t="e">
        <f>Forecast!#REF!+Forecast!#REF!*'Error Factor for last day'!#REF!</f>
        <v>#REF!</v>
      </c>
      <c r="S994" s="6" t="e">
        <f>Forecast!#REF!+Forecast!#REF!*'Error Factor for last day'!#REF!</f>
        <v>#REF!</v>
      </c>
      <c r="T994" s="6" t="e">
        <f>Forecast!#REF!+Forecast!#REF!*'Error Factor for last day'!#REF!</f>
        <v>#REF!</v>
      </c>
      <c r="U994" s="6" t="e">
        <f>Forecast!#REF!+Forecast!#REF!*'Error Factor for last day'!#REF!</f>
        <v>#REF!</v>
      </c>
      <c r="V994" s="6" t="e">
        <f>Forecast!#REF!+Forecast!#REF!*'Error Factor for last day'!#REF!</f>
        <v>#REF!</v>
      </c>
      <c r="W994" s="6" t="e">
        <f>Forecast!#REF!+Forecast!#REF!*'Error Factor for last day'!#REF!</f>
        <v>#REF!</v>
      </c>
      <c r="X994" s="6" t="e">
        <f>Forecast!#REF!+Forecast!#REF!*'Error Factor for last day'!#REF!</f>
        <v>#REF!</v>
      </c>
      <c r="Y994" s="6" t="e">
        <f>Forecast!#REF!+Forecast!#REF!*'Error Factor for last day'!#REF!</f>
        <v>#REF!</v>
      </c>
      <c r="Z994" s="6" t="e">
        <f>Forecast!#REF!+Forecast!#REF!*'Error Factor for last day'!#REF!</f>
        <v>#REF!</v>
      </c>
      <c r="AA994" s="6" t="e">
        <f>Forecast!#REF!+Forecast!#REF!*'Error Factor for last day'!#REF!</f>
        <v>#REF!</v>
      </c>
      <c r="AB994" s="6" t="e">
        <f>Forecast!#REF!+Forecast!#REF!*'Error Factor for last day'!#REF!</f>
        <v>#REF!</v>
      </c>
      <c r="AC994" s="6" t="e">
        <f>Forecast!#REF!+Forecast!#REF!*'Error Factor for last day'!#REF!</f>
        <v>#REF!</v>
      </c>
      <c r="AD994" s="6" t="e">
        <f>Forecast!#REF!+Forecast!#REF!*'Error Factor for last day'!#REF!</f>
        <v>#REF!</v>
      </c>
      <c r="AE994" s="6" t="e">
        <f>Forecast!#REF!+Forecast!#REF!*'Error Factor for last day'!#REF!</f>
        <v>#REF!</v>
      </c>
      <c r="AF994" s="6" t="e">
        <f>Forecast!#REF!+Forecast!#REF!*'Error Factor for last day'!#REF!</f>
        <v>#REF!</v>
      </c>
      <c r="AG994" s="6" t="e">
        <f>Forecast!#REF!+Forecast!#REF!*'Error Factor for last day'!#REF!</f>
        <v>#REF!</v>
      </c>
    </row>
    <row r="995" spans="1:33" hidden="1" x14ac:dyDescent="0.25">
      <c r="A995" s="2">
        <v>42232.688194444447</v>
      </c>
      <c r="B995" s="6" t="e">
        <f>Forecast!#REF!+Forecast!#REF!*'Error Factor for last day'!#REF!</f>
        <v>#REF!</v>
      </c>
      <c r="C995" s="6" t="e">
        <f>Forecast!#REF!+Forecast!#REF!*'Error Factor for last day'!#REF!</f>
        <v>#REF!</v>
      </c>
      <c r="D995" s="6" t="e">
        <f>Forecast!#REF!+Forecast!#REF!*'Error Factor for last day'!#REF!</f>
        <v>#REF!</v>
      </c>
      <c r="E995" s="6" t="e">
        <f>Forecast!#REF!+Forecast!#REF!*'Error Factor for last day'!#REF!</f>
        <v>#REF!</v>
      </c>
      <c r="F995" s="6" t="e">
        <f>Forecast!#REF!+Forecast!#REF!*'Error Factor for last day'!#REF!</f>
        <v>#REF!</v>
      </c>
      <c r="G995" s="6" t="e">
        <f>Forecast!#REF!+Forecast!#REF!*'Error Factor for last day'!#REF!</f>
        <v>#REF!</v>
      </c>
      <c r="H995" s="6" t="e">
        <f>Forecast!#REF!+Forecast!#REF!*'Error Factor for last day'!#REF!</f>
        <v>#REF!</v>
      </c>
      <c r="I995" s="6" t="e">
        <f>Forecast!#REF!+Forecast!#REF!*'Error Factor for last day'!#REF!</f>
        <v>#REF!</v>
      </c>
      <c r="J995" s="6" t="e">
        <f>Forecast!#REF!+Forecast!#REF!*'Error Factor for last day'!#REF!</f>
        <v>#REF!</v>
      </c>
      <c r="K995" s="6" t="e">
        <f>Forecast!#REF!+Forecast!#REF!*'Error Factor for last day'!#REF!</f>
        <v>#REF!</v>
      </c>
      <c r="L995" s="6" t="e">
        <f>Forecast!#REF!+Forecast!#REF!*'Error Factor for last day'!#REF!</f>
        <v>#REF!</v>
      </c>
      <c r="M995" s="6" t="e">
        <f>Forecast!#REF!+Forecast!#REF!*'Error Factor for last day'!#REF!</f>
        <v>#REF!</v>
      </c>
      <c r="N995" s="6" t="e">
        <f>Forecast!#REF!+Forecast!#REF!*'Error Factor for last day'!#REF!</f>
        <v>#REF!</v>
      </c>
      <c r="O995" s="6" t="e">
        <f>Forecast!#REF!+Forecast!#REF!*'Error Factor for last day'!#REF!</f>
        <v>#REF!</v>
      </c>
      <c r="P995" s="6" t="e">
        <f>Forecast!#REF!+Forecast!#REF!*'Error Factor for last day'!#REF!</f>
        <v>#REF!</v>
      </c>
      <c r="Q995" s="6" t="e">
        <f>Forecast!#REF!+Forecast!#REF!*'Error Factor for last day'!#REF!</f>
        <v>#REF!</v>
      </c>
      <c r="R995" s="6" t="e">
        <f>Forecast!#REF!+Forecast!#REF!*'Error Factor for last day'!#REF!</f>
        <v>#REF!</v>
      </c>
      <c r="S995" s="6" t="e">
        <f>Forecast!#REF!+Forecast!#REF!*'Error Factor for last day'!#REF!</f>
        <v>#REF!</v>
      </c>
      <c r="T995" s="6" t="e">
        <f>Forecast!#REF!+Forecast!#REF!*'Error Factor for last day'!#REF!</f>
        <v>#REF!</v>
      </c>
      <c r="U995" s="6" t="e">
        <f>Forecast!#REF!+Forecast!#REF!*'Error Factor for last day'!#REF!</f>
        <v>#REF!</v>
      </c>
      <c r="V995" s="6" t="e">
        <f>Forecast!#REF!+Forecast!#REF!*'Error Factor for last day'!#REF!</f>
        <v>#REF!</v>
      </c>
      <c r="W995" s="6" t="e">
        <f>Forecast!#REF!+Forecast!#REF!*'Error Factor for last day'!#REF!</f>
        <v>#REF!</v>
      </c>
      <c r="X995" s="6" t="e">
        <f>Forecast!#REF!+Forecast!#REF!*'Error Factor for last day'!#REF!</f>
        <v>#REF!</v>
      </c>
      <c r="Y995" s="6" t="e">
        <f>Forecast!#REF!+Forecast!#REF!*'Error Factor for last day'!#REF!</f>
        <v>#REF!</v>
      </c>
      <c r="Z995" s="6" t="e">
        <f>Forecast!#REF!+Forecast!#REF!*'Error Factor for last day'!#REF!</f>
        <v>#REF!</v>
      </c>
      <c r="AA995" s="6" t="e">
        <f>Forecast!#REF!+Forecast!#REF!*'Error Factor for last day'!#REF!</f>
        <v>#REF!</v>
      </c>
      <c r="AB995" s="6" t="e">
        <f>Forecast!#REF!+Forecast!#REF!*'Error Factor for last day'!#REF!</f>
        <v>#REF!</v>
      </c>
      <c r="AC995" s="6" t="e">
        <f>Forecast!#REF!+Forecast!#REF!*'Error Factor for last day'!#REF!</f>
        <v>#REF!</v>
      </c>
      <c r="AD995" s="6" t="e">
        <f>Forecast!#REF!+Forecast!#REF!*'Error Factor for last day'!#REF!</f>
        <v>#REF!</v>
      </c>
      <c r="AE995" s="6" t="e">
        <f>Forecast!#REF!+Forecast!#REF!*'Error Factor for last day'!#REF!</f>
        <v>#REF!</v>
      </c>
      <c r="AF995" s="6" t="e">
        <f>Forecast!#REF!+Forecast!#REF!*'Error Factor for last day'!#REF!</f>
        <v>#REF!</v>
      </c>
      <c r="AG995" s="6" t="e">
        <f>Forecast!#REF!+Forecast!#REF!*'Error Factor for last day'!#REF!</f>
        <v>#REF!</v>
      </c>
    </row>
    <row r="996" spans="1:33" hidden="1" x14ac:dyDescent="0.25">
      <c r="A996" s="2">
        <v>42232.688888888886</v>
      </c>
      <c r="B996" s="6" t="e">
        <f>Forecast!#REF!+Forecast!#REF!*'Error Factor for last day'!#REF!</f>
        <v>#REF!</v>
      </c>
      <c r="C996" s="6" t="e">
        <f>Forecast!#REF!+Forecast!#REF!*'Error Factor for last day'!#REF!</f>
        <v>#REF!</v>
      </c>
      <c r="D996" s="6" t="e">
        <f>Forecast!#REF!+Forecast!#REF!*'Error Factor for last day'!#REF!</f>
        <v>#REF!</v>
      </c>
      <c r="E996" s="6" t="e">
        <f>Forecast!#REF!+Forecast!#REF!*'Error Factor for last day'!#REF!</f>
        <v>#REF!</v>
      </c>
      <c r="F996" s="6" t="e">
        <f>Forecast!#REF!+Forecast!#REF!*'Error Factor for last day'!#REF!</f>
        <v>#REF!</v>
      </c>
      <c r="G996" s="6" t="e">
        <f>Forecast!#REF!+Forecast!#REF!*'Error Factor for last day'!#REF!</f>
        <v>#REF!</v>
      </c>
      <c r="H996" s="6" t="e">
        <f>Forecast!#REF!+Forecast!#REF!*'Error Factor for last day'!#REF!</f>
        <v>#REF!</v>
      </c>
      <c r="I996" s="6" t="e">
        <f>Forecast!#REF!+Forecast!#REF!*'Error Factor for last day'!#REF!</f>
        <v>#REF!</v>
      </c>
      <c r="J996" s="6" t="e">
        <f>Forecast!#REF!+Forecast!#REF!*'Error Factor for last day'!#REF!</f>
        <v>#REF!</v>
      </c>
      <c r="K996" s="6" t="e">
        <f>Forecast!#REF!+Forecast!#REF!*'Error Factor for last day'!#REF!</f>
        <v>#REF!</v>
      </c>
      <c r="L996" s="6" t="e">
        <f>Forecast!#REF!+Forecast!#REF!*'Error Factor for last day'!#REF!</f>
        <v>#REF!</v>
      </c>
      <c r="M996" s="6" t="e">
        <f>Forecast!#REF!+Forecast!#REF!*'Error Factor for last day'!#REF!</f>
        <v>#REF!</v>
      </c>
      <c r="N996" s="6" t="e">
        <f>Forecast!#REF!+Forecast!#REF!*'Error Factor for last day'!#REF!</f>
        <v>#REF!</v>
      </c>
      <c r="O996" s="6" t="e">
        <f>Forecast!#REF!+Forecast!#REF!*'Error Factor for last day'!#REF!</f>
        <v>#REF!</v>
      </c>
      <c r="P996" s="6" t="e">
        <f>Forecast!#REF!+Forecast!#REF!*'Error Factor for last day'!#REF!</f>
        <v>#REF!</v>
      </c>
      <c r="Q996" s="6" t="e">
        <f>Forecast!#REF!+Forecast!#REF!*'Error Factor for last day'!#REF!</f>
        <v>#REF!</v>
      </c>
      <c r="R996" s="6" t="e">
        <f>Forecast!#REF!+Forecast!#REF!*'Error Factor for last day'!#REF!</f>
        <v>#REF!</v>
      </c>
      <c r="S996" s="6" t="e">
        <f>Forecast!#REF!+Forecast!#REF!*'Error Factor for last day'!#REF!</f>
        <v>#REF!</v>
      </c>
      <c r="T996" s="6" t="e">
        <f>Forecast!#REF!+Forecast!#REF!*'Error Factor for last day'!#REF!</f>
        <v>#REF!</v>
      </c>
      <c r="U996" s="6" t="e">
        <f>Forecast!#REF!+Forecast!#REF!*'Error Factor for last day'!#REF!</f>
        <v>#REF!</v>
      </c>
      <c r="V996" s="6" t="e">
        <f>Forecast!#REF!+Forecast!#REF!*'Error Factor for last day'!#REF!</f>
        <v>#REF!</v>
      </c>
      <c r="W996" s="6" t="e">
        <f>Forecast!#REF!+Forecast!#REF!*'Error Factor for last day'!#REF!</f>
        <v>#REF!</v>
      </c>
      <c r="X996" s="6" t="e">
        <f>Forecast!#REF!+Forecast!#REF!*'Error Factor for last day'!#REF!</f>
        <v>#REF!</v>
      </c>
      <c r="Y996" s="6" t="e">
        <f>Forecast!#REF!+Forecast!#REF!*'Error Factor for last day'!#REF!</f>
        <v>#REF!</v>
      </c>
      <c r="Z996" s="6" t="e">
        <f>Forecast!#REF!+Forecast!#REF!*'Error Factor for last day'!#REF!</f>
        <v>#REF!</v>
      </c>
      <c r="AA996" s="6" t="e">
        <f>Forecast!#REF!+Forecast!#REF!*'Error Factor for last day'!#REF!</f>
        <v>#REF!</v>
      </c>
      <c r="AB996" s="6" t="e">
        <f>Forecast!#REF!+Forecast!#REF!*'Error Factor for last day'!#REF!</f>
        <v>#REF!</v>
      </c>
      <c r="AC996" s="6" t="e">
        <f>Forecast!#REF!+Forecast!#REF!*'Error Factor for last day'!#REF!</f>
        <v>#REF!</v>
      </c>
      <c r="AD996" s="6" t="e">
        <f>Forecast!#REF!+Forecast!#REF!*'Error Factor for last day'!#REF!</f>
        <v>#REF!</v>
      </c>
      <c r="AE996" s="6" t="e">
        <f>Forecast!#REF!+Forecast!#REF!*'Error Factor for last day'!#REF!</f>
        <v>#REF!</v>
      </c>
      <c r="AF996" s="6" t="e">
        <f>Forecast!#REF!+Forecast!#REF!*'Error Factor for last day'!#REF!</f>
        <v>#REF!</v>
      </c>
      <c r="AG996" s="6" t="e">
        <f>Forecast!#REF!+Forecast!#REF!*'Error Factor for last day'!#REF!</f>
        <v>#REF!</v>
      </c>
    </row>
    <row r="997" spans="1:33" hidden="1" x14ac:dyDescent="0.25">
      <c r="A997" s="2">
        <v>42232.689583333333</v>
      </c>
      <c r="B997" s="6" t="e">
        <f>Forecast!#REF!+Forecast!#REF!*'Error Factor for last day'!#REF!</f>
        <v>#REF!</v>
      </c>
      <c r="C997" s="6" t="e">
        <f>Forecast!#REF!+Forecast!#REF!*'Error Factor for last day'!#REF!</f>
        <v>#REF!</v>
      </c>
      <c r="D997" s="6" t="e">
        <f>Forecast!#REF!+Forecast!#REF!*'Error Factor for last day'!#REF!</f>
        <v>#REF!</v>
      </c>
      <c r="E997" s="6" t="e">
        <f>Forecast!#REF!+Forecast!#REF!*'Error Factor for last day'!#REF!</f>
        <v>#REF!</v>
      </c>
      <c r="F997" s="6" t="e">
        <f>Forecast!#REF!+Forecast!#REF!*'Error Factor for last day'!#REF!</f>
        <v>#REF!</v>
      </c>
      <c r="G997" s="6" t="e">
        <f>Forecast!#REF!+Forecast!#REF!*'Error Factor for last day'!#REF!</f>
        <v>#REF!</v>
      </c>
      <c r="H997" s="6" t="e">
        <f>Forecast!#REF!+Forecast!#REF!*'Error Factor for last day'!#REF!</f>
        <v>#REF!</v>
      </c>
      <c r="I997" s="6" t="e">
        <f>Forecast!#REF!+Forecast!#REF!*'Error Factor for last day'!#REF!</f>
        <v>#REF!</v>
      </c>
      <c r="J997" s="6" t="e">
        <f>Forecast!#REF!+Forecast!#REF!*'Error Factor for last day'!#REF!</f>
        <v>#REF!</v>
      </c>
      <c r="K997" s="6" t="e">
        <f>Forecast!#REF!+Forecast!#REF!*'Error Factor for last day'!#REF!</f>
        <v>#REF!</v>
      </c>
      <c r="L997" s="6" t="e">
        <f>Forecast!#REF!+Forecast!#REF!*'Error Factor for last day'!#REF!</f>
        <v>#REF!</v>
      </c>
      <c r="M997" s="6" t="e">
        <f>Forecast!#REF!+Forecast!#REF!*'Error Factor for last day'!#REF!</f>
        <v>#REF!</v>
      </c>
      <c r="N997" s="6" t="e">
        <f>Forecast!#REF!+Forecast!#REF!*'Error Factor for last day'!#REF!</f>
        <v>#REF!</v>
      </c>
      <c r="O997" s="6" t="e">
        <f>Forecast!#REF!+Forecast!#REF!*'Error Factor for last day'!#REF!</f>
        <v>#REF!</v>
      </c>
      <c r="P997" s="6" t="e">
        <f>Forecast!#REF!+Forecast!#REF!*'Error Factor for last day'!#REF!</f>
        <v>#REF!</v>
      </c>
      <c r="Q997" s="6" t="e">
        <f>Forecast!#REF!+Forecast!#REF!*'Error Factor for last day'!#REF!</f>
        <v>#REF!</v>
      </c>
      <c r="R997" s="6" t="e">
        <f>Forecast!#REF!+Forecast!#REF!*'Error Factor for last day'!#REF!</f>
        <v>#REF!</v>
      </c>
      <c r="S997" s="6" t="e">
        <f>Forecast!#REF!+Forecast!#REF!*'Error Factor for last day'!#REF!</f>
        <v>#REF!</v>
      </c>
      <c r="T997" s="6" t="e">
        <f>Forecast!#REF!+Forecast!#REF!*'Error Factor for last day'!#REF!</f>
        <v>#REF!</v>
      </c>
      <c r="U997" s="6" t="e">
        <f>Forecast!#REF!+Forecast!#REF!*'Error Factor for last day'!#REF!</f>
        <v>#REF!</v>
      </c>
      <c r="V997" s="6" t="e">
        <f>Forecast!#REF!+Forecast!#REF!*'Error Factor for last day'!#REF!</f>
        <v>#REF!</v>
      </c>
      <c r="W997" s="6" t="e">
        <f>Forecast!#REF!+Forecast!#REF!*'Error Factor for last day'!#REF!</f>
        <v>#REF!</v>
      </c>
      <c r="X997" s="6" t="e">
        <f>Forecast!#REF!+Forecast!#REF!*'Error Factor for last day'!#REF!</f>
        <v>#REF!</v>
      </c>
      <c r="Y997" s="6" t="e">
        <f>Forecast!#REF!+Forecast!#REF!*'Error Factor for last day'!#REF!</f>
        <v>#REF!</v>
      </c>
      <c r="Z997" s="6" t="e">
        <f>Forecast!#REF!+Forecast!#REF!*'Error Factor for last day'!#REF!</f>
        <v>#REF!</v>
      </c>
      <c r="AA997" s="6" t="e">
        <f>Forecast!#REF!+Forecast!#REF!*'Error Factor for last day'!#REF!</f>
        <v>#REF!</v>
      </c>
      <c r="AB997" s="6" t="e">
        <f>Forecast!#REF!+Forecast!#REF!*'Error Factor for last day'!#REF!</f>
        <v>#REF!</v>
      </c>
      <c r="AC997" s="6" t="e">
        <f>Forecast!#REF!+Forecast!#REF!*'Error Factor for last day'!#REF!</f>
        <v>#REF!</v>
      </c>
      <c r="AD997" s="6" t="e">
        <f>Forecast!#REF!+Forecast!#REF!*'Error Factor for last day'!#REF!</f>
        <v>#REF!</v>
      </c>
      <c r="AE997" s="6" t="e">
        <f>Forecast!#REF!+Forecast!#REF!*'Error Factor for last day'!#REF!</f>
        <v>#REF!</v>
      </c>
      <c r="AF997" s="6" t="e">
        <f>Forecast!#REF!+Forecast!#REF!*'Error Factor for last day'!#REF!</f>
        <v>#REF!</v>
      </c>
      <c r="AG997" s="6" t="e">
        <f>Forecast!#REF!+Forecast!#REF!*'Error Factor for last day'!#REF!</f>
        <v>#REF!</v>
      </c>
    </row>
    <row r="998" spans="1:33" hidden="1" x14ac:dyDescent="0.25">
      <c r="A998" s="2">
        <v>42232.69027777778</v>
      </c>
      <c r="B998" s="6" t="e">
        <f>Forecast!#REF!+Forecast!#REF!*'Error Factor for last day'!#REF!</f>
        <v>#REF!</v>
      </c>
      <c r="C998" s="6" t="e">
        <f>Forecast!#REF!+Forecast!#REF!*'Error Factor for last day'!#REF!</f>
        <v>#REF!</v>
      </c>
      <c r="D998" s="6" t="e">
        <f>Forecast!#REF!+Forecast!#REF!*'Error Factor for last day'!#REF!</f>
        <v>#REF!</v>
      </c>
      <c r="E998" s="6" t="e">
        <f>Forecast!#REF!+Forecast!#REF!*'Error Factor for last day'!#REF!</f>
        <v>#REF!</v>
      </c>
      <c r="F998" s="6" t="e">
        <f>Forecast!#REF!+Forecast!#REF!*'Error Factor for last day'!#REF!</f>
        <v>#REF!</v>
      </c>
      <c r="G998" s="6" t="e">
        <f>Forecast!#REF!+Forecast!#REF!*'Error Factor for last day'!#REF!</f>
        <v>#REF!</v>
      </c>
      <c r="H998" s="6" t="e">
        <f>Forecast!#REF!+Forecast!#REF!*'Error Factor for last day'!#REF!</f>
        <v>#REF!</v>
      </c>
      <c r="I998" s="6" t="e">
        <f>Forecast!#REF!+Forecast!#REF!*'Error Factor for last day'!#REF!</f>
        <v>#REF!</v>
      </c>
      <c r="J998" s="6" t="e">
        <f>Forecast!#REF!+Forecast!#REF!*'Error Factor for last day'!#REF!</f>
        <v>#REF!</v>
      </c>
      <c r="K998" s="6" t="e">
        <f>Forecast!#REF!+Forecast!#REF!*'Error Factor for last day'!#REF!</f>
        <v>#REF!</v>
      </c>
      <c r="L998" s="6" t="e">
        <f>Forecast!#REF!+Forecast!#REF!*'Error Factor for last day'!#REF!</f>
        <v>#REF!</v>
      </c>
      <c r="M998" s="6" t="e">
        <f>Forecast!#REF!+Forecast!#REF!*'Error Factor for last day'!#REF!</f>
        <v>#REF!</v>
      </c>
      <c r="N998" s="6" t="e">
        <f>Forecast!#REF!+Forecast!#REF!*'Error Factor for last day'!#REF!</f>
        <v>#REF!</v>
      </c>
      <c r="O998" s="6" t="e">
        <f>Forecast!#REF!+Forecast!#REF!*'Error Factor for last day'!#REF!</f>
        <v>#REF!</v>
      </c>
      <c r="P998" s="6" t="e">
        <f>Forecast!#REF!+Forecast!#REF!*'Error Factor for last day'!#REF!</f>
        <v>#REF!</v>
      </c>
      <c r="Q998" s="6" t="e">
        <f>Forecast!#REF!+Forecast!#REF!*'Error Factor for last day'!#REF!</f>
        <v>#REF!</v>
      </c>
      <c r="R998" s="6" t="e">
        <f>Forecast!#REF!+Forecast!#REF!*'Error Factor for last day'!#REF!</f>
        <v>#REF!</v>
      </c>
      <c r="S998" s="6" t="e">
        <f>Forecast!#REF!+Forecast!#REF!*'Error Factor for last day'!#REF!</f>
        <v>#REF!</v>
      </c>
      <c r="T998" s="6" t="e">
        <f>Forecast!#REF!+Forecast!#REF!*'Error Factor for last day'!#REF!</f>
        <v>#REF!</v>
      </c>
      <c r="U998" s="6" t="e">
        <f>Forecast!#REF!+Forecast!#REF!*'Error Factor for last day'!#REF!</f>
        <v>#REF!</v>
      </c>
      <c r="V998" s="6" t="e">
        <f>Forecast!#REF!+Forecast!#REF!*'Error Factor for last day'!#REF!</f>
        <v>#REF!</v>
      </c>
      <c r="W998" s="6" t="e">
        <f>Forecast!#REF!+Forecast!#REF!*'Error Factor for last day'!#REF!</f>
        <v>#REF!</v>
      </c>
      <c r="X998" s="6" t="e">
        <f>Forecast!#REF!+Forecast!#REF!*'Error Factor for last day'!#REF!</f>
        <v>#REF!</v>
      </c>
      <c r="Y998" s="6" t="e">
        <f>Forecast!#REF!+Forecast!#REF!*'Error Factor for last day'!#REF!</f>
        <v>#REF!</v>
      </c>
      <c r="Z998" s="6" t="e">
        <f>Forecast!#REF!+Forecast!#REF!*'Error Factor for last day'!#REF!</f>
        <v>#REF!</v>
      </c>
      <c r="AA998" s="6" t="e">
        <f>Forecast!#REF!+Forecast!#REF!*'Error Factor for last day'!#REF!</f>
        <v>#REF!</v>
      </c>
      <c r="AB998" s="6" t="e">
        <f>Forecast!#REF!+Forecast!#REF!*'Error Factor for last day'!#REF!</f>
        <v>#REF!</v>
      </c>
      <c r="AC998" s="6" t="e">
        <f>Forecast!#REF!+Forecast!#REF!*'Error Factor for last day'!#REF!</f>
        <v>#REF!</v>
      </c>
      <c r="AD998" s="6" t="e">
        <f>Forecast!#REF!+Forecast!#REF!*'Error Factor for last day'!#REF!</f>
        <v>#REF!</v>
      </c>
      <c r="AE998" s="6" t="e">
        <f>Forecast!#REF!+Forecast!#REF!*'Error Factor for last day'!#REF!</f>
        <v>#REF!</v>
      </c>
      <c r="AF998" s="6" t="e">
        <f>Forecast!#REF!+Forecast!#REF!*'Error Factor for last day'!#REF!</f>
        <v>#REF!</v>
      </c>
      <c r="AG998" s="6" t="e">
        <f>Forecast!#REF!+Forecast!#REF!*'Error Factor for last day'!#REF!</f>
        <v>#REF!</v>
      </c>
    </row>
    <row r="999" spans="1:33" hidden="1" x14ac:dyDescent="0.25">
      <c r="A999" s="2">
        <v>42232.690972222219</v>
      </c>
      <c r="B999" s="6" t="e">
        <f>Forecast!#REF!+Forecast!#REF!*'Error Factor for last day'!#REF!</f>
        <v>#REF!</v>
      </c>
      <c r="C999" s="6" t="e">
        <f>Forecast!#REF!+Forecast!#REF!*'Error Factor for last day'!#REF!</f>
        <v>#REF!</v>
      </c>
      <c r="D999" s="6" t="e">
        <f>Forecast!#REF!+Forecast!#REF!*'Error Factor for last day'!#REF!</f>
        <v>#REF!</v>
      </c>
      <c r="E999" s="6" t="e">
        <f>Forecast!#REF!+Forecast!#REF!*'Error Factor for last day'!#REF!</f>
        <v>#REF!</v>
      </c>
      <c r="F999" s="6" t="e">
        <f>Forecast!#REF!+Forecast!#REF!*'Error Factor for last day'!#REF!</f>
        <v>#REF!</v>
      </c>
      <c r="G999" s="6" t="e">
        <f>Forecast!#REF!+Forecast!#REF!*'Error Factor for last day'!#REF!</f>
        <v>#REF!</v>
      </c>
      <c r="H999" s="6" t="e">
        <f>Forecast!#REF!+Forecast!#REF!*'Error Factor for last day'!#REF!</f>
        <v>#REF!</v>
      </c>
      <c r="I999" s="6" t="e">
        <f>Forecast!#REF!+Forecast!#REF!*'Error Factor for last day'!#REF!</f>
        <v>#REF!</v>
      </c>
      <c r="J999" s="6" t="e">
        <f>Forecast!#REF!+Forecast!#REF!*'Error Factor for last day'!#REF!</f>
        <v>#REF!</v>
      </c>
      <c r="K999" s="6" t="e">
        <f>Forecast!#REF!+Forecast!#REF!*'Error Factor for last day'!#REF!</f>
        <v>#REF!</v>
      </c>
      <c r="L999" s="6" t="e">
        <f>Forecast!#REF!+Forecast!#REF!*'Error Factor for last day'!#REF!</f>
        <v>#REF!</v>
      </c>
      <c r="M999" s="6" t="e">
        <f>Forecast!#REF!+Forecast!#REF!*'Error Factor for last day'!#REF!</f>
        <v>#REF!</v>
      </c>
      <c r="N999" s="6" t="e">
        <f>Forecast!#REF!+Forecast!#REF!*'Error Factor for last day'!#REF!</f>
        <v>#REF!</v>
      </c>
      <c r="O999" s="6" t="e">
        <f>Forecast!#REF!+Forecast!#REF!*'Error Factor for last day'!#REF!</f>
        <v>#REF!</v>
      </c>
      <c r="P999" s="6" t="e">
        <f>Forecast!#REF!+Forecast!#REF!*'Error Factor for last day'!#REF!</f>
        <v>#REF!</v>
      </c>
      <c r="Q999" s="6" t="e">
        <f>Forecast!#REF!+Forecast!#REF!*'Error Factor for last day'!#REF!</f>
        <v>#REF!</v>
      </c>
      <c r="R999" s="6" t="e">
        <f>Forecast!#REF!+Forecast!#REF!*'Error Factor for last day'!#REF!</f>
        <v>#REF!</v>
      </c>
      <c r="S999" s="6" t="e">
        <f>Forecast!#REF!+Forecast!#REF!*'Error Factor for last day'!#REF!</f>
        <v>#REF!</v>
      </c>
      <c r="T999" s="6" t="e">
        <f>Forecast!#REF!+Forecast!#REF!*'Error Factor for last day'!#REF!</f>
        <v>#REF!</v>
      </c>
      <c r="U999" s="6" t="e">
        <f>Forecast!#REF!+Forecast!#REF!*'Error Factor for last day'!#REF!</f>
        <v>#REF!</v>
      </c>
      <c r="V999" s="6" t="e">
        <f>Forecast!#REF!+Forecast!#REF!*'Error Factor for last day'!#REF!</f>
        <v>#REF!</v>
      </c>
      <c r="W999" s="6" t="e">
        <f>Forecast!#REF!+Forecast!#REF!*'Error Factor for last day'!#REF!</f>
        <v>#REF!</v>
      </c>
      <c r="X999" s="6" t="e">
        <f>Forecast!#REF!+Forecast!#REF!*'Error Factor for last day'!#REF!</f>
        <v>#REF!</v>
      </c>
      <c r="Y999" s="6" t="e">
        <f>Forecast!#REF!+Forecast!#REF!*'Error Factor for last day'!#REF!</f>
        <v>#REF!</v>
      </c>
      <c r="Z999" s="6" t="e">
        <f>Forecast!#REF!+Forecast!#REF!*'Error Factor for last day'!#REF!</f>
        <v>#REF!</v>
      </c>
      <c r="AA999" s="6" t="e">
        <f>Forecast!#REF!+Forecast!#REF!*'Error Factor for last day'!#REF!</f>
        <v>#REF!</v>
      </c>
      <c r="AB999" s="6" t="e">
        <f>Forecast!#REF!+Forecast!#REF!*'Error Factor for last day'!#REF!</f>
        <v>#REF!</v>
      </c>
      <c r="AC999" s="6" t="e">
        <f>Forecast!#REF!+Forecast!#REF!*'Error Factor for last day'!#REF!</f>
        <v>#REF!</v>
      </c>
      <c r="AD999" s="6" t="e">
        <f>Forecast!#REF!+Forecast!#REF!*'Error Factor for last day'!#REF!</f>
        <v>#REF!</v>
      </c>
      <c r="AE999" s="6" t="e">
        <f>Forecast!#REF!+Forecast!#REF!*'Error Factor for last day'!#REF!</f>
        <v>#REF!</v>
      </c>
      <c r="AF999" s="6" t="e">
        <f>Forecast!#REF!+Forecast!#REF!*'Error Factor for last day'!#REF!</f>
        <v>#REF!</v>
      </c>
      <c r="AG999" s="6" t="e">
        <f>Forecast!#REF!+Forecast!#REF!*'Error Factor for last day'!#REF!</f>
        <v>#REF!</v>
      </c>
    </row>
    <row r="1000" spans="1:33" hidden="1" x14ac:dyDescent="0.25">
      <c r="A1000" s="2">
        <v>42232.691666666666</v>
      </c>
      <c r="B1000" s="6" t="e">
        <f>Forecast!#REF!+Forecast!#REF!*'Error Factor for last day'!#REF!</f>
        <v>#REF!</v>
      </c>
      <c r="C1000" s="6" t="e">
        <f>Forecast!#REF!+Forecast!#REF!*'Error Factor for last day'!#REF!</f>
        <v>#REF!</v>
      </c>
      <c r="D1000" s="6" t="e">
        <f>Forecast!#REF!+Forecast!#REF!*'Error Factor for last day'!#REF!</f>
        <v>#REF!</v>
      </c>
      <c r="E1000" s="6" t="e">
        <f>Forecast!#REF!+Forecast!#REF!*'Error Factor for last day'!#REF!</f>
        <v>#REF!</v>
      </c>
      <c r="F1000" s="6" t="e">
        <f>Forecast!#REF!+Forecast!#REF!*'Error Factor for last day'!#REF!</f>
        <v>#REF!</v>
      </c>
      <c r="G1000" s="6" t="e">
        <f>Forecast!#REF!+Forecast!#REF!*'Error Factor for last day'!#REF!</f>
        <v>#REF!</v>
      </c>
      <c r="H1000" s="6" t="e">
        <f>Forecast!#REF!+Forecast!#REF!*'Error Factor for last day'!#REF!</f>
        <v>#REF!</v>
      </c>
      <c r="I1000" s="6" t="e">
        <f>Forecast!#REF!+Forecast!#REF!*'Error Factor for last day'!#REF!</f>
        <v>#REF!</v>
      </c>
      <c r="J1000" s="6" t="e">
        <f>Forecast!#REF!+Forecast!#REF!*'Error Factor for last day'!#REF!</f>
        <v>#REF!</v>
      </c>
      <c r="K1000" s="6" t="e">
        <f>Forecast!#REF!+Forecast!#REF!*'Error Factor for last day'!#REF!</f>
        <v>#REF!</v>
      </c>
      <c r="L1000" s="6" t="e">
        <f>Forecast!#REF!+Forecast!#REF!*'Error Factor for last day'!#REF!</f>
        <v>#REF!</v>
      </c>
      <c r="M1000" s="6" t="e">
        <f>Forecast!#REF!+Forecast!#REF!*'Error Factor for last day'!#REF!</f>
        <v>#REF!</v>
      </c>
      <c r="N1000" s="6" t="e">
        <f>Forecast!#REF!+Forecast!#REF!*'Error Factor for last day'!#REF!</f>
        <v>#REF!</v>
      </c>
      <c r="O1000" s="6" t="e">
        <f>Forecast!#REF!+Forecast!#REF!*'Error Factor for last day'!#REF!</f>
        <v>#REF!</v>
      </c>
      <c r="P1000" s="6" t="e">
        <f>Forecast!#REF!+Forecast!#REF!*'Error Factor for last day'!#REF!</f>
        <v>#REF!</v>
      </c>
      <c r="Q1000" s="6" t="e">
        <f>Forecast!#REF!+Forecast!#REF!*'Error Factor for last day'!#REF!</f>
        <v>#REF!</v>
      </c>
      <c r="R1000" s="6" t="e">
        <f>Forecast!#REF!+Forecast!#REF!*'Error Factor for last day'!#REF!</f>
        <v>#REF!</v>
      </c>
      <c r="S1000" s="6" t="e">
        <f>Forecast!#REF!+Forecast!#REF!*'Error Factor for last day'!#REF!</f>
        <v>#REF!</v>
      </c>
      <c r="T1000" s="6" t="e">
        <f>Forecast!#REF!+Forecast!#REF!*'Error Factor for last day'!#REF!</f>
        <v>#REF!</v>
      </c>
      <c r="U1000" s="6" t="e">
        <f>Forecast!#REF!+Forecast!#REF!*'Error Factor for last day'!#REF!</f>
        <v>#REF!</v>
      </c>
      <c r="V1000" s="6" t="e">
        <f>Forecast!#REF!+Forecast!#REF!*'Error Factor for last day'!#REF!</f>
        <v>#REF!</v>
      </c>
      <c r="W1000" s="6" t="e">
        <f>Forecast!#REF!+Forecast!#REF!*'Error Factor for last day'!#REF!</f>
        <v>#REF!</v>
      </c>
      <c r="X1000" s="6" t="e">
        <f>Forecast!#REF!+Forecast!#REF!*'Error Factor for last day'!#REF!</f>
        <v>#REF!</v>
      </c>
      <c r="Y1000" s="6" t="e">
        <f>Forecast!#REF!+Forecast!#REF!*'Error Factor for last day'!#REF!</f>
        <v>#REF!</v>
      </c>
      <c r="Z1000" s="6" t="e">
        <f>Forecast!#REF!+Forecast!#REF!*'Error Factor for last day'!#REF!</f>
        <v>#REF!</v>
      </c>
      <c r="AA1000" s="6" t="e">
        <f>Forecast!#REF!+Forecast!#REF!*'Error Factor for last day'!#REF!</f>
        <v>#REF!</v>
      </c>
      <c r="AB1000" s="6" t="e">
        <f>Forecast!#REF!+Forecast!#REF!*'Error Factor for last day'!#REF!</f>
        <v>#REF!</v>
      </c>
      <c r="AC1000" s="6" t="e">
        <f>Forecast!#REF!+Forecast!#REF!*'Error Factor for last day'!#REF!</f>
        <v>#REF!</v>
      </c>
      <c r="AD1000" s="6" t="e">
        <f>Forecast!#REF!+Forecast!#REF!*'Error Factor for last day'!#REF!</f>
        <v>#REF!</v>
      </c>
      <c r="AE1000" s="6" t="e">
        <f>Forecast!#REF!+Forecast!#REF!*'Error Factor for last day'!#REF!</f>
        <v>#REF!</v>
      </c>
      <c r="AF1000" s="6" t="e">
        <f>Forecast!#REF!+Forecast!#REF!*'Error Factor for last day'!#REF!</f>
        <v>#REF!</v>
      </c>
      <c r="AG1000" s="6" t="e">
        <f>Forecast!#REF!+Forecast!#REF!*'Error Factor for last day'!#REF!</f>
        <v>#REF!</v>
      </c>
    </row>
    <row r="1001" spans="1:33" hidden="1" x14ac:dyDescent="0.25">
      <c r="A1001" s="2">
        <v>42232.692361111112</v>
      </c>
      <c r="B1001" s="6" t="e">
        <f>Forecast!#REF!+Forecast!#REF!*'Error Factor for last day'!#REF!</f>
        <v>#REF!</v>
      </c>
      <c r="C1001" s="6" t="e">
        <f>Forecast!#REF!+Forecast!#REF!*'Error Factor for last day'!#REF!</f>
        <v>#REF!</v>
      </c>
      <c r="D1001" s="6" t="e">
        <f>Forecast!#REF!+Forecast!#REF!*'Error Factor for last day'!#REF!</f>
        <v>#REF!</v>
      </c>
      <c r="E1001" s="6" t="e">
        <f>Forecast!#REF!+Forecast!#REF!*'Error Factor for last day'!#REF!</f>
        <v>#REF!</v>
      </c>
      <c r="F1001" s="6" t="e">
        <f>Forecast!#REF!+Forecast!#REF!*'Error Factor for last day'!#REF!</f>
        <v>#REF!</v>
      </c>
      <c r="G1001" s="6" t="e">
        <f>Forecast!#REF!+Forecast!#REF!*'Error Factor for last day'!#REF!</f>
        <v>#REF!</v>
      </c>
      <c r="H1001" s="6" t="e">
        <f>Forecast!#REF!+Forecast!#REF!*'Error Factor for last day'!#REF!</f>
        <v>#REF!</v>
      </c>
      <c r="I1001" s="6" t="e">
        <f>Forecast!#REF!+Forecast!#REF!*'Error Factor for last day'!#REF!</f>
        <v>#REF!</v>
      </c>
      <c r="J1001" s="6" t="e">
        <f>Forecast!#REF!+Forecast!#REF!*'Error Factor for last day'!#REF!</f>
        <v>#REF!</v>
      </c>
      <c r="K1001" s="6" t="e">
        <f>Forecast!#REF!+Forecast!#REF!*'Error Factor for last day'!#REF!</f>
        <v>#REF!</v>
      </c>
      <c r="L1001" s="6" t="e">
        <f>Forecast!#REF!+Forecast!#REF!*'Error Factor for last day'!#REF!</f>
        <v>#REF!</v>
      </c>
      <c r="M1001" s="6" t="e">
        <f>Forecast!#REF!+Forecast!#REF!*'Error Factor for last day'!#REF!</f>
        <v>#REF!</v>
      </c>
      <c r="N1001" s="6" t="e">
        <f>Forecast!#REF!+Forecast!#REF!*'Error Factor for last day'!#REF!</f>
        <v>#REF!</v>
      </c>
      <c r="O1001" s="6" t="e">
        <f>Forecast!#REF!+Forecast!#REF!*'Error Factor for last day'!#REF!</f>
        <v>#REF!</v>
      </c>
      <c r="P1001" s="6" t="e">
        <f>Forecast!#REF!+Forecast!#REF!*'Error Factor for last day'!#REF!</f>
        <v>#REF!</v>
      </c>
      <c r="Q1001" s="6" t="e">
        <f>Forecast!#REF!+Forecast!#REF!*'Error Factor for last day'!#REF!</f>
        <v>#REF!</v>
      </c>
      <c r="R1001" s="6" t="e">
        <f>Forecast!#REF!+Forecast!#REF!*'Error Factor for last day'!#REF!</f>
        <v>#REF!</v>
      </c>
      <c r="S1001" s="6" t="e">
        <f>Forecast!#REF!+Forecast!#REF!*'Error Factor for last day'!#REF!</f>
        <v>#REF!</v>
      </c>
      <c r="T1001" s="6" t="e">
        <f>Forecast!#REF!+Forecast!#REF!*'Error Factor for last day'!#REF!</f>
        <v>#REF!</v>
      </c>
      <c r="U1001" s="6" t="e">
        <f>Forecast!#REF!+Forecast!#REF!*'Error Factor for last day'!#REF!</f>
        <v>#REF!</v>
      </c>
      <c r="V1001" s="6" t="e">
        <f>Forecast!#REF!+Forecast!#REF!*'Error Factor for last day'!#REF!</f>
        <v>#REF!</v>
      </c>
      <c r="W1001" s="6" t="e">
        <f>Forecast!#REF!+Forecast!#REF!*'Error Factor for last day'!#REF!</f>
        <v>#REF!</v>
      </c>
      <c r="X1001" s="6" t="e">
        <f>Forecast!#REF!+Forecast!#REF!*'Error Factor for last day'!#REF!</f>
        <v>#REF!</v>
      </c>
      <c r="Y1001" s="6" t="e">
        <f>Forecast!#REF!+Forecast!#REF!*'Error Factor for last day'!#REF!</f>
        <v>#REF!</v>
      </c>
      <c r="Z1001" s="6" t="e">
        <f>Forecast!#REF!+Forecast!#REF!*'Error Factor for last day'!#REF!</f>
        <v>#REF!</v>
      </c>
      <c r="AA1001" s="6" t="e">
        <f>Forecast!#REF!+Forecast!#REF!*'Error Factor for last day'!#REF!</f>
        <v>#REF!</v>
      </c>
      <c r="AB1001" s="6" t="e">
        <f>Forecast!#REF!+Forecast!#REF!*'Error Factor for last day'!#REF!</f>
        <v>#REF!</v>
      </c>
      <c r="AC1001" s="6" t="e">
        <f>Forecast!#REF!+Forecast!#REF!*'Error Factor for last day'!#REF!</f>
        <v>#REF!</v>
      </c>
      <c r="AD1001" s="6" t="e">
        <f>Forecast!#REF!+Forecast!#REF!*'Error Factor for last day'!#REF!</f>
        <v>#REF!</v>
      </c>
      <c r="AE1001" s="6" t="e">
        <f>Forecast!#REF!+Forecast!#REF!*'Error Factor for last day'!#REF!</f>
        <v>#REF!</v>
      </c>
      <c r="AF1001" s="6" t="e">
        <f>Forecast!#REF!+Forecast!#REF!*'Error Factor for last day'!#REF!</f>
        <v>#REF!</v>
      </c>
      <c r="AG1001" s="6" t="e">
        <f>Forecast!#REF!+Forecast!#REF!*'Error Factor for last day'!#REF!</f>
        <v>#REF!</v>
      </c>
    </row>
    <row r="1002" spans="1:33" hidden="1" x14ac:dyDescent="0.25">
      <c r="A1002" s="2">
        <v>42232.693055555559</v>
      </c>
      <c r="B1002" s="6" t="e">
        <f>Forecast!#REF!+Forecast!#REF!*'Error Factor for last day'!#REF!</f>
        <v>#REF!</v>
      </c>
      <c r="C1002" s="6" t="e">
        <f>Forecast!#REF!+Forecast!#REF!*'Error Factor for last day'!#REF!</f>
        <v>#REF!</v>
      </c>
      <c r="D1002" s="6" t="e">
        <f>Forecast!#REF!+Forecast!#REF!*'Error Factor for last day'!#REF!</f>
        <v>#REF!</v>
      </c>
      <c r="E1002" s="6" t="e">
        <f>Forecast!#REF!+Forecast!#REF!*'Error Factor for last day'!#REF!</f>
        <v>#REF!</v>
      </c>
      <c r="F1002" s="6" t="e">
        <f>Forecast!#REF!+Forecast!#REF!*'Error Factor for last day'!#REF!</f>
        <v>#REF!</v>
      </c>
      <c r="G1002" s="6" t="e">
        <f>Forecast!#REF!+Forecast!#REF!*'Error Factor for last day'!#REF!</f>
        <v>#REF!</v>
      </c>
      <c r="H1002" s="6" t="e">
        <f>Forecast!#REF!+Forecast!#REF!*'Error Factor for last day'!#REF!</f>
        <v>#REF!</v>
      </c>
      <c r="I1002" s="6" t="e">
        <f>Forecast!#REF!+Forecast!#REF!*'Error Factor for last day'!#REF!</f>
        <v>#REF!</v>
      </c>
      <c r="J1002" s="6" t="e">
        <f>Forecast!#REF!+Forecast!#REF!*'Error Factor for last day'!#REF!</f>
        <v>#REF!</v>
      </c>
      <c r="K1002" s="6" t="e">
        <f>Forecast!#REF!+Forecast!#REF!*'Error Factor for last day'!#REF!</f>
        <v>#REF!</v>
      </c>
      <c r="L1002" s="6" t="e">
        <f>Forecast!#REF!+Forecast!#REF!*'Error Factor for last day'!#REF!</f>
        <v>#REF!</v>
      </c>
      <c r="M1002" s="6" t="e">
        <f>Forecast!#REF!+Forecast!#REF!*'Error Factor for last day'!#REF!</f>
        <v>#REF!</v>
      </c>
      <c r="N1002" s="6" t="e">
        <f>Forecast!#REF!+Forecast!#REF!*'Error Factor for last day'!#REF!</f>
        <v>#REF!</v>
      </c>
      <c r="O1002" s="6" t="e">
        <f>Forecast!#REF!+Forecast!#REF!*'Error Factor for last day'!#REF!</f>
        <v>#REF!</v>
      </c>
      <c r="P1002" s="6" t="e">
        <f>Forecast!#REF!+Forecast!#REF!*'Error Factor for last day'!#REF!</f>
        <v>#REF!</v>
      </c>
      <c r="Q1002" s="6" t="e">
        <f>Forecast!#REF!+Forecast!#REF!*'Error Factor for last day'!#REF!</f>
        <v>#REF!</v>
      </c>
      <c r="R1002" s="6" t="e">
        <f>Forecast!#REF!+Forecast!#REF!*'Error Factor for last day'!#REF!</f>
        <v>#REF!</v>
      </c>
      <c r="S1002" s="6" t="e">
        <f>Forecast!#REF!+Forecast!#REF!*'Error Factor for last day'!#REF!</f>
        <v>#REF!</v>
      </c>
      <c r="T1002" s="6" t="e">
        <f>Forecast!#REF!+Forecast!#REF!*'Error Factor for last day'!#REF!</f>
        <v>#REF!</v>
      </c>
      <c r="U1002" s="6" t="e">
        <f>Forecast!#REF!+Forecast!#REF!*'Error Factor for last day'!#REF!</f>
        <v>#REF!</v>
      </c>
      <c r="V1002" s="6" t="e">
        <f>Forecast!#REF!+Forecast!#REF!*'Error Factor for last day'!#REF!</f>
        <v>#REF!</v>
      </c>
      <c r="W1002" s="6" t="e">
        <f>Forecast!#REF!+Forecast!#REF!*'Error Factor for last day'!#REF!</f>
        <v>#REF!</v>
      </c>
      <c r="X1002" s="6" t="e">
        <f>Forecast!#REF!+Forecast!#REF!*'Error Factor for last day'!#REF!</f>
        <v>#REF!</v>
      </c>
      <c r="Y1002" s="6" t="e">
        <f>Forecast!#REF!+Forecast!#REF!*'Error Factor for last day'!#REF!</f>
        <v>#REF!</v>
      </c>
      <c r="Z1002" s="6" t="e">
        <f>Forecast!#REF!+Forecast!#REF!*'Error Factor for last day'!#REF!</f>
        <v>#REF!</v>
      </c>
      <c r="AA1002" s="6" t="e">
        <f>Forecast!#REF!+Forecast!#REF!*'Error Factor for last day'!#REF!</f>
        <v>#REF!</v>
      </c>
      <c r="AB1002" s="6" t="e">
        <f>Forecast!#REF!+Forecast!#REF!*'Error Factor for last day'!#REF!</f>
        <v>#REF!</v>
      </c>
      <c r="AC1002" s="6" t="e">
        <f>Forecast!#REF!+Forecast!#REF!*'Error Factor for last day'!#REF!</f>
        <v>#REF!</v>
      </c>
      <c r="AD1002" s="6" t="e">
        <f>Forecast!#REF!+Forecast!#REF!*'Error Factor for last day'!#REF!</f>
        <v>#REF!</v>
      </c>
      <c r="AE1002" s="6" t="e">
        <f>Forecast!#REF!+Forecast!#REF!*'Error Factor for last day'!#REF!</f>
        <v>#REF!</v>
      </c>
      <c r="AF1002" s="6" t="e">
        <f>Forecast!#REF!+Forecast!#REF!*'Error Factor for last day'!#REF!</f>
        <v>#REF!</v>
      </c>
      <c r="AG1002" s="6" t="e">
        <f>Forecast!#REF!+Forecast!#REF!*'Error Factor for last day'!#REF!</f>
        <v>#REF!</v>
      </c>
    </row>
    <row r="1003" spans="1:33" hidden="1" x14ac:dyDescent="0.25">
      <c r="A1003" s="2">
        <v>42232.693749999999</v>
      </c>
      <c r="B1003" s="6" t="e">
        <f>Forecast!#REF!+Forecast!#REF!*'Error Factor for last day'!#REF!</f>
        <v>#REF!</v>
      </c>
      <c r="C1003" s="6" t="e">
        <f>Forecast!#REF!+Forecast!#REF!*'Error Factor for last day'!#REF!</f>
        <v>#REF!</v>
      </c>
      <c r="D1003" s="6" t="e">
        <f>Forecast!#REF!+Forecast!#REF!*'Error Factor for last day'!#REF!</f>
        <v>#REF!</v>
      </c>
      <c r="E1003" s="6" t="e">
        <f>Forecast!#REF!+Forecast!#REF!*'Error Factor for last day'!#REF!</f>
        <v>#REF!</v>
      </c>
      <c r="F1003" s="6" t="e">
        <f>Forecast!#REF!+Forecast!#REF!*'Error Factor for last day'!#REF!</f>
        <v>#REF!</v>
      </c>
      <c r="G1003" s="6" t="e">
        <f>Forecast!#REF!+Forecast!#REF!*'Error Factor for last day'!#REF!</f>
        <v>#REF!</v>
      </c>
      <c r="H1003" s="6" t="e">
        <f>Forecast!#REF!+Forecast!#REF!*'Error Factor for last day'!#REF!</f>
        <v>#REF!</v>
      </c>
      <c r="I1003" s="6" t="e">
        <f>Forecast!#REF!+Forecast!#REF!*'Error Factor for last day'!#REF!</f>
        <v>#REF!</v>
      </c>
      <c r="J1003" s="6" t="e">
        <f>Forecast!#REF!+Forecast!#REF!*'Error Factor for last day'!#REF!</f>
        <v>#REF!</v>
      </c>
      <c r="K1003" s="6" t="e">
        <f>Forecast!#REF!+Forecast!#REF!*'Error Factor for last day'!#REF!</f>
        <v>#REF!</v>
      </c>
      <c r="L1003" s="6" t="e">
        <f>Forecast!#REF!+Forecast!#REF!*'Error Factor for last day'!#REF!</f>
        <v>#REF!</v>
      </c>
      <c r="M1003" s="6" t="e">
        <f>Forecast!#REF!+Forecast!#REF!*'Error Factor for last day'!#REF!</f>
        <v>#REF!</v>
      </c>
      <c r="N1003" s="6" t="e">
        <f>Forecast!#REF!+Forecast!#REF!*'Error Factor for last day'!#REF!</f>
        <v>#REF!</v>
      </c>
      <c r="O1003" s="6" t="e">
        <f>Forecast!#REF!+Forecast!#REF!*'Error Factor for last day'!#REF!</f>
        <v>#REF!</v>
      </c>
      <c r="P1003" s="6" t="e">
        <f>Forecast!#REF!+Forecast!#REF!*'Error Factor for last day'!#REF!</f>
        <v>#REF!</v>
      </c>
      <c r="Q1003" s="6" t="e">
        <f>Forecast!#REF!+Forecast!#REF!*'Error Factor for last day'!#REF!</f>
        <v>#REF!</v>
      </c>
      <c r="R1003" s="6" t="e">
        <f>Forecast!#REF!+Forecast!#REF!*'Error Factor for last day'!#REF!</f>
        <v>#REF!</v>
      </c>
      <c r="S1003" s="6" t="e">
        <f>Forecast!#REF!+Forecast!#REF!*'Error Factor for last day'!#REF!</f>
        <v>#REF!</v>
      </c>
      <c r="T1003" s="6" t="e">
        <f>Forecast!#REF!+Forecast!#REF!*'Error Factor for last day'!#REF!</f>
        <v>#REF!</v>
      </c>
      <c r="U1003" s="6" t="e">
        <f>Forecast!#REF!+Forecast!#REF!*'Error Factor for last day'!#REF!</f>
        <v>#REF!</v>
      </c>
      <c r="V1003" s="6" t="e">
        <f>Forecast!#REF!+Forecast!#REF!*'Error Factor for last day'!#REF!</f>
        <v>#REF!</v>
      </c>
      <c r="W1003" s="6" t="e">
        <f>Forecast!#REF!+Forecast!#REF!*'Error Factor for last day'!#REF!</f>
        <v>#REF!</v>
      </c>
      <c r="X1003" s="6" t="e">
        <f>Forecast!#REF!+Forecast!#REF!*'Error Factor for last day'!#REF!</f>
        <v>#REF!</v>
      </c>
      <c r="Y1003" s="6" t="e">
        <f>Forecast!#REF!+Forecast!#REF!*'Error Factor for last day'!#REF!</f>
        <v>#REF!</v>
      </c>
      <c r="Z1003" s="6" t="e">
        <f>Forecast!#REF!+Forecast!#REF!*'Error Factor for last day'!#REF!</f>
        <v>#REF!</v>
      </c>
      <c r="AA1003" s="6" t="e">
        <f>Forecast!#REF!+Forecast!#REF!*'Error Factor for last day'!#REF!</f>
        <v>#REF!</v>
      </c>
      <c r="AB1003" s="6" t="e">
        <f>Forecast!#REF!+Forecast!#REF!*'Error Factor for last day'!#REF!</f>
        <v>#REF!</v>
      </c>
      <c r="AC1003" s="6" t="e">
        <f>Forecast!#REF!+Forecast!#REF!*'Error Factor for last day'!#REF!</f>
        <v>#REF!</v>
      </c>
      <c r="AD1003" s="6" t="e">
        <f>Forecast!#REF!+Forecast!#REF!*'Error Factor for last day'!#REF!</f>
        <v>#REF!</v>
      </c>
      <c r="AE1003" s="6" t="e">
        <f>Forecast!#REF!+Forecast!#REF!*'Error Factor for last day'!#REF!</f>
        <v>#REF!</v>
      </c>
      <c r="AF1003" s="6" t="e">
        <f>Forecast!#REF!+Forecast!#REF!*'Error Factor for last day'!#REF!</f>
        <v>#REF!</v>
      </c>
      <c r="AG1003" s="6" t="e">
        <f>Forecast!#REF!+Forecast!#REF!*'Error Factor for last day'!#REF!</f>
        <v>#REF!</v>
      </c>
    </row>
    <row r="1004" spans="1:33" hidden="1" x14ac:dyDescent="0.25">
      <c r="A1004" s="2">
        <v>42232.694444444445</v>
      </c>
      <c r="B1004" s="6" t="e">
        <f>Forecast!#REF!+Forecast!#REF!*'Error Factor for last day'!#REF!</f>
        <v>#REF!</v>
      </c>
      <c r="C1004" s="6" t="e">
        <f>Forecast!#REF!+Forecast!#REF!*'Error Factor for last day'!#REF!</f>
        <v>#REF!</v>
      </c>
      <c r="D1004" s="6" t="e">
        <f>Forecast!#REF!+Forecast!#REF!*'Error Factor for last day'!#REF!</f>
        <v>#REF!</v>
      </c>
      <c r="E1004" s="6" t="e">
        <f>Forecast!#REF!+Forecast!#REF!*'Error Factor for last day'!#REF!</f>
        <v>#REF!</v>
      </c>
      <c r="F1004" s="6" t="e">
        <f>Forecast!#REF!+Forecast!#REF!*'Error Factor for last day'!#REF!</f>
        <v>#REF!</v>
      </c>
      <c r="G1004" s="6" t="e">
        <f>Forecast!#REF!+Forecast!#REF!*'Error Factor for last day'!#REF!</f>
        <v>#REF!</v>
      </c>
      <c r="H1004" s="6" t="e">
        <f>Forecast!#REF!+Forecast!#REF!*'Error Factor for last day'!#REF!</f>
        <v>#REF!</v>
      </c>
      <c r="I1004" s="6" t="e">
        <f>Forecast!#REF!+Forecast!#REF!*'Error Factor for last day'!#REF!</f>
        <v>#REF!</v>
      </c>
      <c r="J1004" s="6" t="e">
        <f>Forecast!#REF!+Forecast!#REF!*'Error Factor for last day'!#REF!</f>
        <v>#REF!</v>
      </c>
      <c r="K1004" s="6" t="e">
        <f>Forecast!#REF!+Forecast!#REF!*'Error Factor for last day'!#REF!</f>
        <v>#REF!</v>
      </c>
      <c r="L1004" s="6" t="e">
        <f>Forecast!#REF!+Forecast!#REF!*'Error Factor for last day'!#REF!</f>
        <v>#REF!</v>
      </c>
      <c r="M1004" s="6" t="e">
        <f>Forecast!#REF!+Forecast!#REF!*'Error Factor for last day'!#REF!</f>
        <v>#REF!</v>
      </c>
      <c r="N1004" s="6" t="e">
        <f>Forecast!#REF!+Forecast!#REF!*'Error Factor for last day'!#REF!</f>
        <v>#REF!</v>
      </c>
      <c r="O1004" s="6" t="e">
        <f>Forecast!#REF!+Forecast!#REF!*'Error Factor for last day'!#REF!</f>
        <v>#REF!</v>
      </c>
      <c r="P1004" s="6" t="e">
        <f>Forecast!#REF!+Forecast!#REF!*'Error Factor for last day'!#REF!</f>
        <v>#REF!</v>
      </c>
      <c r="Q1004" s="6" t="e">
        <f>Forecast!#REF!+Forecast!#REF!*'Error Factor for last day'!#REF!</f>
        <v>#REF!</v>
      </c>
      <c r="R1004" s="6" t="e">
        <f>Forecast!#REF!+Forecast!#REF!*'Error Factor for last day'!#REF!</f>
        <v>#REF!</v>
      </c>
      <c r="S1004" s="6" t="e">
        <f>Forecast!#REF!+Forecast!#REF!*'Error Factor for last day'!#REF!</f>
        <v>#REF!</v>
      </c>
      <c r="T1004" s="6" t="e">
        <f>Forecast!#REF!+Forecast!#REF!*'Error Factor for last day'!#REF!</f>
        <v>#REF!</v>
      </c>
      <c r="U1004" s="6" t="e">
        <f>Forecast!#REF!+Forecast!#REF!*'Error Factor for last day'!#REF!</f>
        <v>#REF!</v>
      </c>
      <c r="V1004" s="6" t="e">
        <f>Forecast!#REF!+Forecast!#REF!*'Error Factor for last day'!#REF!</f>
        <v>#REF!</v>
      </c>
      <c r="W1004" s="6" t="e">
        <f>Forecast!#REF!+Forecast!#REF!*'Error Factor for last day'!#REF!</f>
        <v>#REF!</v>
      </c>
      <c r="X1004" s="6" t="e">
        <f>Forecast!#REF!+Forecast!#REF!*'Error Factor for last day'!#REF!</f>
        <v>#REF!</v>
      </c>
      <c r="Y1004" s="6" t="e">
        <f>Forecast!#REF!+Forecast!#REF!*'Error Factor for last day'!#REF!</f>
        <v>#REF!</v>
      </c>
      <c r="Z1004" s="6" t="e">
        <f>Forecast!#REF!+Forecast!#REF!*'Error Factor for last day'!#REF!</f>
        <v>#REF!</v>
      </c>
      <c r="AA1004" s="6" t="e">
        <f>Forecast!#REF!+Forecast!#REF!*'Error Factor for last day'!#REF!</f>
        <v>#REF!</v>
      </c>
      <c r="AB1004" s="6" t="e">
        <f>Forecast!#REF!+Forecast!#REF!*'Error Factor for last day'!#REF!</f>
        <v>#REF!</v>
      </c>
      <c r="AC1004" s="6" t="e">
        <f>Forecast!#REF!+Forecast!#REF!*'Error Factor for last day'!#REF!</f>
        <v>#REF!</v>
      </c>
      <c r="AD1004" s="6" t="e">
        <f>Forecast!#REF!+Forecast!#REF!*'Error Factor for last day'!#REF!</f>
        <v>#REF!</v>
      </c>
      <c r="AE1004" s="6" t="e">
        <f>Forecast!#REF!+Forecast!#REF!*'Error Factor for last day'!#REF!</f>
        <v>#REF!</v>
      </c>
      <c r="AF1004" s="6" t="e">
        <f>Forecast!#REF!+Forecast!#REF!*'Error Factor for last day'!#REF!</f>
        <v>#REF!</v>
      </c>
      <c r="AG1004" s="6" t="e">
        <f>Forecast!#REF!+Forecast!#REF!*'Error Factor for last day'!#REF!</f>
        <v>#REF!</v>
      </c>
    </row>
    <row r="1005" spans="1:33" hidden="1" x14ac:dyDescent="0.25">
      <c r="A1005" s="2">
        <v>42232.695138888892</v>
      </c>
      <c r="B1005" s="6" t="e">
        <f>Forecast!#REF!+Forecast!#REF!*'Error Factor for last day'!#REF!</f>
        <v>#REF!</v>
      </c>
      <c r="C1005" s="6" t="e">
        <f>Forecast!#REF!+Forecast!#REF!*'Error Factor for last day'!#REF!</f>
        <v>#REF!</v>
      </c>
      <c r="D1005" s="6" t="e">
        <f>Forecast!#REF!+Forecast!#REF!*'Error Factor for last day'!#REF!</f>
        <v>#REF!</v>
      </c>
      <c r="E1005" s="6" t="e">
        <f>Forecast!#REF!+Forecast!#REF!*'Error Factor for last day'!#REF!</f>
        <v>#REF!</v>
      </c>
      <c r="F1005" s="6" t="e">
        <f>Forecast!#REF!+Forecast!#REF!*'Error Factor for last day'!#REF!</f>
        <v>#REF!</v>
      </c>
      <c r="G1005" s="6" t="e">
        <f>Forecast!#REF!+Forecast!#REF!*'Error Factor for last day'!#REF!</f>
        <v>#REF!</v>
      </c>
      <c r="H1005" s="6" t="e">
        <f>Forecast!#REF!+Forecast!#REF!*'Error Factor for last day'!#REF!</f>
        <v>#REF!</v>
      </c>
      <c r="I1005" s="6" t="e">
        <f>Forecast!#REF!+Forecast!#REF!*'Error Factor for last day'!#REF!</f>
        <v>#REF!</v>
      </c>
      <c r="J1005" s="6" t="e">
        <f>Forecast!#REF!+Forecast!#REF!*'Error Factor for last day'!#REF!</f>
        <v>#REF!</v>
      </c>
      <c r="K1005" s="6" t="e">
        <f>Forecast!#REF!+Forecast!#REF!*'Error Factor for last day'!#REF!</f>
        <v>#REF!</v>
      </c>
      <c r="L1005" s="6" t="e">
        <f>Forecast!#REF!+Forecast!#REF!*'Error Factor for last day'!#REF!</f>
        <v>#REF!</v>
      </c>
      <c r="M1005" s="6" t="e">
        <f>Forecast!#REF!+Forecast!#REF!*'Error Factor for last day'!#REF!</f>
        <v>#REF!</v>
      </c>
      <c r="N1005" s="6" t="e">
        <f>Forecast!#REF!+Forecast!#REF!*'Error Factor for last day'!#REF!</f>
        <v>#REF!</v>
      </c>
      <c r="O1005" s="6" t="e">
        <f>Forecast!#REF!+Forecast!#REF!*'Error Factor for last day'!#REF!</f>
        <v>#REF!</v>
      </c>
      <c r="P1005" s="6" t="e">
        <f>Forecast!#REF!+Forecast!#REF!*'Error Factor for last day'!#REF!</f>
        <v>#REF!</v>
      </c>
      <c r="Q1005" s="6" t="e">
        <f>Forecast!#REF!+Forecast!#REF!*'Error Factor for last day'!#REF!</f>
        <v>#REF!</v>
      </c>
      <c r="R1005" s="6" t="e">
        <f>Forecast!#REF!+Forecast!#REF!*'Error Factor for last day'!#REF!</f>
        <v>#REF!</v>
      </c>
      <c r="S1005" s="6" t="e">
        <f>Forecast!#REF!+Forecast!#REF!*'Error Factor for last day'!#REF!</f>
        <v>#REF!</v>
      </c>
      <c r="T1005" s="6" t="e">
        <f>Forecast!#REF!+Forecast!#REF!*'Error Factor for last day'!#REF!</f>
        <v>#REF!</v>
      </c>
      <c r="U1005" s="6" t="e">
        <f>Forecast!#REF!+Forecast!#REF!*'Error Factor for last day'!#REF!</f>
        <v>#REF!</v>
      </c>
      <c r="V1005" s="6" t="e">
        <f>Forecast!#REF!+Forecast!#REF!*'Error Factor for last day'!#REF!</f>
        <v>#REF!</v>
      </c>
      <c r="W1005" s="6" t="e">
        <f>Forecast!#REF!+Forecast!#REF!*'Error Factor for last day'!#REF!</f>
        <v>#REF!</v>
      </c>
      <c r="X1005" s="6" t="e">
        <f>Forecast!#REF!+Forecast!#REF!*'Error Factor for last day'!#REF!</f>
        <v>#REF!</v>
      </c>
      <c r="Y1005" s="6" t="e">
        <f>Forecast!#REF!+Forecast!#REF!*'Error Factor for last day'!#REF!</f>
        <v>#REF!</v>
      </c>
      <c r="Z1005" s="6" t="e">
        <f>Forecast!#REF!+Forecast!#REF!*'Error Factor for last day'!#REF!</f>
        <v>#REF!</v>
      </c>
      <c r="AA1005" s="6" t="e">
        <f>Forecast!#REF!+Forecast!#REF!*'Error Factor for last day'!#REF!</f>
        <v>#REF!</v>
      </c>
      <c r="AB1005" s="6" t="e">
        <f>Forecast!#REF!+Forecast!#REF!*'Error Factor for last day'!#REF!</f>
        <v>#REF!</v>
      </c>
      <c r="AC1005" s="6" t="e">
        <f>Forecast!#REF!+Forecast!#REF!*'Error Factor for last day'!#REF!</f>
        <v>#REF!</v>
      </c>
      <c r="AD1005" s="6" t="e">
        <f>Forecast!#REF!+Forecast!#REF!*'Error Factor for last day'!#REF!</f>
        <v>#REF!</v>
      </c>
      <c r="AE1005" s="6" t="e">
        <f>Forecast!#REF!+Forecast!#REF!*'Error Factor for last day'!#REF!</f>
        <v>#REF!</v>
      </c>
      <c r="AF1005" s="6" t="e">
        <f>Forecast!#REF!+Forecast!#REF!*'Error Factor for last day'!#REF!</f>
        <v>#REF!</v>
      </c>
      <c r="AG1005" s="6" t="e">
        <f>Forecast!#REF!+Forecast!#REF!*'Error Factor for last day'!#REF!</f>
        <v>#REF!</v>
      </c>
    </row>
    <row r="1006" spans="1:33" hidden="1" x14ac:dyDescent="0.25">
      <c r="A1006" s="2">
        <v>42232.695833333331</v>
      </c>
      <c r="B1006" s="6" t="e">
        <f>Forecast!#REF!+Forecast!#REF!*'Error Factor for last day'!#REF!</f>
        <v>#REF!</v>
      </c>
      <c r="C1006" s="6" t="e">
        <f>Forecast!#REF!+Forecast!#REF!*'Error Factor for last day'!#REF!</f>
        <v>#REF!</v>
      </c>
      <c r="D1006" s="6" t="e">
        <f>Forecast!#REF!+Forecast!#REF!*'Error Factor for last day'!#REF!</f>
        <v>#REF!</v>
      </c>
      <c r="E1006" s="6" t="e">
        <f>Forecast!#REF!+Forecast!#REF!*'Error Factor for last day'!#REF!</f>
        <v>#REF!</v>
      </c>
      <c r="F1006" s="6" t="e">
        <f>Forecast!#REF!+Forecast!#REF!*'Error Factor for last day'!#REF!</f>
        <v>#REF!</v>
      </c>
      <c r="G1006" s="6" t="e">
        <f>Forecast!#REF!+Forecast!#REF!*'Error Factor for last day'!#REF!</f>
        <v>#REF!</v>
      </c>
      <c r="H1006" s="6" t="e">
        <f>Forecast!#REF!+Forecast!#REF!*'Error Factor for last day'!#REF!</f>
        <v>#REF!</v>
      </c>
      <c r="I1006" s="6" t="e">
        <f>Forecast!#REF!+Forecast!#REF!*'Error Factor for last day'!#REF!</f>
        <v>#REF!</v>
      </c>
      <c r="J1006" s="6" t="e">
        <f>Forecast!#REF!+Forecast!#REF!*'Error Factor for last day'!#REF!</f>
        <v>#REF!</v>
      </c>
      <c r="K1006" s="6" t="e">
        <f>Forecast!#REF!+Forecast!#REF!*'Error Factor for last day'!#REF!</f>
        <v>#REF!</v>
      </c>
      <c r="L1006" s="6" t="e">
        <f>Forecast!#REF!+Forecast!#REF!*'Error Factor for last day'!#REF!</f>
        <v>#REF!</v>
      </c>
      <c r="M1006" s="6" t="e">
        <f>Forecast!#REF!+Forecast!#REF!*'Error Factor for last day'!#REF!</f>
        <v>#REF!</v>
      </c>
      <c r="N1006" s="6" t="e">
        <f>Forecast!#REF!+Forecast!#REF!*'Error Factor for last day'!#REF!</f>
        <v>#REF!</v>
      </c>
      <c r="O1006" s="6" t="e">
        <f>Forecast!#REF!+Forecast!#REF!*'Error Factor for last day'!#REF!</f>
        <v>#REF!</v>
      </c>
      <c r="P1006" s="6" t="e">
        <f>Forecast!#REF!+Forecast!#REF!*'Error Factor for last day'!#REF!</f>
        <v>#REF!</v>
      </c>
      <c r="Q1006" s="6" t="e">
        <f>Forecast!#REF!+Forecast!#REF!*'Error Factor for last day'!#REF!</f>
        <v>#REF!</v>
      </c>
      <c r="R1006" s="6" t="e">
        <f>Forecast!#REF!+Forecast!#REF!*'Error Factor for last day'!#REF!</f>
        <v>#REF!</v>
      </c>
      <c r="S1006" s="6" t="e">
        <f>Forecast!#REF!+Forecast!#REF!*'Error Factor for last day'!#REF!</f>
        <v>#REF!</v>
      </c>
      <c r="T1006" s="6" t="e">
        <f>Forecast!#REF!+Forecast!#REF!*'Error Factor for last day'!#REF!</f>
        <v>#REF!</v>
      </c>
      <c r="U1006" s="6" t="e">
        <f>Forecast!#REF!+Forecast!#REF!*'Error Factor for last day'!#REF!</f>
        <v>#REF!</v>
      </c>
      <c r="V1006" s="6" t="e">
        <f>Forecast!#REF!+Forecast!#REF!*'Error Factor for last day'!#REF!</f>
        <v>#REF!</v>
      </c>
      <c r="W1006" s="6" t="e">
        <f>Forecast!#REF!+Forecast!#REF!*'Error Factor for last day'!#REF!</f>
        <v>#REF!</v>
      </c>
      <c r="X1006" s="6" t="e">
        <f>Forecast!#REF!+Forecast!#REF!*'Error Factor for last day'!#REF!</f>
        <v>#REF!</v>
      </c>
      <c r="Y1006" s="6" t="e">
        <f>Forecast!#REF!+Forecast!#REF!*'Error Factor for last day'!#REF!</f>
        <v>#REF!</v>
      </c>
      <c r="Z1006" s="6" t="e">
        <f>Forecast!#REF!+Forecast!#REF!*'Error Factor for last day'!#REF!</f>
        <v>#REF!</v>
      </c>
      <c r="AA1006" s="6" t="e">
        <f>Forecast!#REF!+Forecast!#REF!*'Error Factor for last day'!#REF!</f>
        <v>#REF!</v>
      </c>
      <c r="AB1006" s="6" t="e">
        <f>Forecast!#REF!+Forecast!#REF!*'Error Factor for last day'!#REF!</f>
        <v>#REF!</v>
      </c>
      <c r="AC1006" s="6" t="e">
        <f>Forecast!#REF!+Forecast!#REF!*'Error Factor for last day'!#REF!</f>
        <v>#REF!</v>
      </c>
      <c r="AD1006" s="6" t="e">
        <f>Forecast!#REF!+Forecast!#REF!*'Error Factor for last day'!#REF!</f>
        <v>#REF!</v>
      </c>
      <c r="AE1006" s="6" t="e">
        <f>Forecast!#REF!+Forecast!#REF!*'Error Factor for last day'!#REF!</f>
        <v>#REF!</v>
      </c>
      <c r="AF1006" s="6" t="e">
        <f>Forecast!#REF!+Forecast!#REF!*'Error Factor for last day'!#REF!</f>
        <v>#REF!</v>
      </c>
      <c r="AG1006" s="6" t="e">
        <f>Forecast!#REF!+Forecast!#REF!*'Error Factor for last day'!#REF!</f>
        <v>#REF!</v>
      </c>
    </row>
    <row r="1007" spans="1:33" hidden="1" x14ac:dyDescent="0.25">
      <c r="A1007" s="2">
        <v>42232.696527777778</v>
      </c>
      <c r="B1007" s="6" t="e">
        <f>Forecast!#REF!+Forecast!#REF!*'Error Factor for last day'!#REF!</f>
        <v>#REF!</v>
      </c>
      <c r="C1007" s="6" t="e">
        <f>Forecast!#REF!+Forecast!#REF!*'Error Factor for last day'!#REF!</f>
        <v>#REF!</v>
      </c>
      <c r="D1007" s="6" t="e">
        <f>Forecast!#REF!+Forecast!#REF!*'Error Factor for last day'!#REF!</f>
        <v>#REF!</v>
      </c>
      <c r="E1007" s="6" t="e">
        <f>Forecast!#REF!+Forecast!#REF!*'Error Factor for last day'!#REF!</f>
        <v>#REF!</v>
      </c>
      <c r="F1007" s="6" t="e">
        <f>Forecast!#REF!+Forecast!#REF!*'Error Factor for last day'!#REF!</f>
        <v>#REF!</v>
      </c>
      <c r="G1007" s="6" t="e">
        <f>Forecast!#REF!+Forecast!#REF!*'Error Factor for last day'!#REF!</f>
        <v>#REF!</v>
      </c>
      <c r="H1007" s="6" t="e">
        <f>Forecast!#REF!+Forecast!#REF!*'Error Factor for last day'!#REF!</f>
        <v>#REF!</v>
      </c>
      <c r="I1007" s="6" t="e">
        <f>Forecast!#REF!+Forecast!#REF!*'Error Factor for last day'!#REF!</f>
        <v>#REF!</v>
      </c>
      <c r="J1007" s="6" t="e">
        <f>Forecast!#REF!+Forecast!#REF!*'Error Factor for last day'!#REF!</f>
        <v>#REF!</v>
      </c>
      <c r="K1007" s="6" t="e">
        <f>Forecast!#REF!+Forecast!#REF!*'Error Factor for last day'!#REF!</f>
        <v>#REF!</v>
      </c>
      <c r="L1007" s="6" t="e">
        <f>Forecast!#REF!+Forecast!#REF!*'Error Factor for last day'!#REF!</f>
        <v>#REF!</v>
      </c>
      <c r="M1007" s="6" t="e">
        <f>Forecast!#REF!+Forecast!#REF!*'Error Factor for last day'!#REF!</f>
        <v>#REF!</v>
      </c>
      <c r="N1007" s="6" t="e">
        <f>Forecast!#REF!+Forecast!#REF!*'Error Factor for last day'!#REF!</f>
        <v>#REF!</v>
      </c>
      <c r="O1007" s="6" t="e">
        <f>Forecast!#REF!+Forecast!#REF!*'Error Factor for last day'!#REF!</f>
        <v>#REF!</v>
      </c>
      <c r="P1007" s="6" t="e">
        <f>Forecast!#REF!+Forecast!#REF!*'Error Factor for last day'!#REF!</f>
        <v>#REF!</v>
      </c>
      <c r="Q1007" s="6" t="e">
        <f>Forecast!#REF!+Forecast!#REF!*'Error Factor for last day'!#REF!</f>
        <v>#REF!</v>
      </c>
      <c r="R1007" s="6" t="e">
        <f>Forecast!#REF!+Forecast!#REF!*'Error Factor for last day'!#REF!</f>
        <v>#REF!</v>
      </c>
      <c r="S1007" s="6" t="e">
        <f>Forecast!#REF!+Forecast!#REF!*'Error Factor for last day'!#REF!</f>
        <v>#REF!</v>
      </c>
      <c r="T1007" s="6" t="e">
        <f>Forecast!#REF!+Forecast!#REF!*'Error Factor for last day'!#REF!</f>
        <v>#REF!</v>
      </c>
      <c r="U1007" s="6" t="e">
        <f>Forecast!#REF!+Forecast!#REF!*'Error Factor for last day'!#REF!</f>
        <v>#REF!</v>
      </c>
      <c r="V1007" s="6" t="e">
        <f>Forecast!#REF!+Forecast!#REF!*'Error Factor for last day'!#REF!</f>
        <v>#REF!</v>
      </c>
      <c r="W1007" s="6" t="e">
        <f>Forecast!#REF!+Forecast!#REF!*'Error Factor for last day'!#REF!</f>
        <v>#REF!</v>
      </c>
      <c r="X1007" s="6" t="e">
        <f>Forecast!#REF!+Forecast!#REF!*'Error Factor for last day'!#REF!</f>
        <v>#REF!</v>
      </c>
      <c r="Y1007" s="6" t="e">
        <f>Forecast!#REF!+Forecast!#REF!*'Error Factor for last day'!#REF!</f>
        <v>#REF!</v>
      </c>
      <c r="Z1007" s="6" t="e">
        <f>Forecast!#REF!+Forecast!#REF!*'Error Factor for last day'!#REF!</f>
        <v>#REF!</v>
      </c>
      <c r="AA1007" s="6" t="e">
        <f>Forecast!#REF!+Forecast!#REF!*'Error Factor for last day'!#REF!</f>
        <v>#REF!</v>
      </c>
      <c r="AB1007" s="6" t="e">
        <f>Forecast!#REF!+Forecast!#REF!*'Error Factor for last day'!#REF!</f>
        <v>#REF!</v>
      </c>
      <c r="AC1007" s="6" t="e">
        <f>Forecast!#REF!+Forecast!#REF!*'Error Factor for last day'!#REF!</f>
        <v>#REF!</v>
      </c>
      <c r="AD1007" s="6" t="e">
        <f>Forecast!#REF!+Forecast!#REF!*'Error Factor for last day'!#REF!</f>
        <v>#REF!</v>
      </c>
      <c r="AE1007" s="6" t="e">
        <f>Forecast!#REF!+Forecast!#REF!*'Error Factor for last day'!#REF!</f>
        <v>#REF!</v>
      </c>
      <c r="AF1007" s="6" t="e">
        <f>Forecast!#REF!+Forecast!#REF!*'Error Factor for last day'!#REF!</f>
        <v>#REF!</v>
      </c>
      <c r="AG1007" s="6" t="e">
        <f>Forecast!#REF!+Forecast!#REF!*'Error Factor for last day'!#REF!</f>
        <v>#REF!</v>
      </c>
    </row>
    <row r="1008" spans="1:33" hidden="1" x14ac:dyDescent="0.25">
      <c r="A1008" s="2">
        <v>42232.697222222225</v>
      </c>
      <c r="B1008" s="6" t="e">
        <f>Forecast!#REF!+Forecast!#REF!*'Error Factor for last day'!#REF!</f>
        <v>#REF!</v>
      </c>
      <c r="C1008" s="6" t="e">
        <f>Forecast!#REF!+Forecast!#REF!*'Error Factor for last day'!#REF!</f>
        <v>#REF!</v>
      </c>
      <c r="D1008" s="6" t="e">
        <f>Forecast!#REF!+Forecast!#REF!*'Error Factor for last day'!#REF!</f>
        <v>#REF!</v>
      </c>
      <c r="E1008" s="6" t="e">
        <f>Forecast!#REF!+Forecast!#REF!*'Error Factor for last day'!#REF!</f>
        <v>#REF!</v>
      </c>
      <c r="F1008" s="6" t="e">
        <f>Forecast!#REF!+Forecast!#REF!*'Error Factor for last day'!#REF!</f>
        <v>#REF!</v>
      </c>
      <c r="G1008" s="6" t="e">
        <f>Forecast!#REF!+Forecast!#REF!*'Error Factor for last day'!#REF!</f>
        <v>#REF!</v>
      </c>
      <c r="H1008" s="6" t="e">
        <f>Forecast!#REF!+Forecast!#REF!*'Error Factor for last day'!#REF!</f>
        <v>#REF!</v>
      </c>
      <c r="I1008" s="6" t="e">
        <f>Forecast!#REF!+Forecast!#REF!*'Error Factor for last day'!#REF!</f>
        <v>#REF!</v>
      </c>
      <c r="J1008" s="6" t="e">
        <f>Forecast!#REF!+Forecast!#REF!*'Error Factor for last day'!#REF!</f>
        <v>#REF!</v>
      </c>
      <c r="K1008" s="6" t="e">
        <f>Forecast!#REF!+Forecast!#REF!*'Error Factor for last day'!#REF!</f>
        <v>#REF!</v>
      </c>
      <c r="L1008" s="6" t="e">
        <f>Forecast!#REF!+Forecast!#REF!*'Error Factor for last day'!#REF!</f>
        <v>#REF!</v>
      </c>
      <c r="M1008" s="6" t="e">
        <f>Forecast!#REF!+Forecast!#REF!*'Error Factor for last day'!#REF!</f>
        <v>#REF!</v>
      </c>
      <c r="N1008" s="6" t="e">
        <f>Forecast!#REF!+Forecast!#REF!*'Error Factor for last day'!#REF!</f>
        <v>#REF!</v>
      </c>
      <c r="O1008" s="6" t="e">
        <f>Forecast!#REF!+Forecast!#REF!*'Error Factor for last day'!#REF!</f>
        <v>#REF!</v>
      </c>
      <c r="P1008" s="6" t="e">
        <f>Forecast!#REF!+Forecast!#REF!*'Error Factor for last day'!#REF!</f>
        <v>#REF!</v>
      </c>
      <c r="Q1008" s="6" t="e">
        <f>Forecast!#REF!+Forecast!#REF!*'Error Factor for last day'!#REF!</f>
        <v>#REF!</v>
      </c>
      <c r="R1008" s="6" t="e">
        <f>Forecast!#REF!+Forecast!#REF!*'Error Factor for last day'!#REF!</f>
        <v>#REF!</v>
      </c>
      <c r="S1008" s="6" t="e">
        <f>Forecast!#REF!+Forecast!#REF!*'Error Factor for last day'!#REF!</f>
        <v>#REF!</v>
      </c>
      <c r="T1008" s="6" t="e">
        <f>Forecast!#REF!+Forecast!#REF!*'Error Factor for last day'!#REF!</f>
        <v>#REF!</v>
      </c>
      <c r="U1008" s="6" t="e">
        <f>Forecast!#REF!+Forecast!#REF!*'Error Factor for last day'!#REF!</f>
        <v>#REF!</v>
      </c>
      <c r="V1008" s="6" t="e">
        <f>Forecast!#REF!+Forecast!#REF!*'Error Factor for last day'!#REF!</f>
        <v>#REF!</v>
      </c>
      <c r="W1008" s="6" t="e">
        <f>Forecast!#REF!+Forecast!#REF!*'Error Factor for last day'!#REF!</f>
        <v>#REF!</v>
      </c>
      <c r="X1008" s="6" t="e">
        <f>Forecast!#REF!+Forecast!#REF!*'Error Factor for last day'!#REF!</f>
        <v>#REF!</v>
      </c>
      <c r="Y1008" s="6" t="e">
        <f>Forecast!#REF!+Forecast!#REF!*'Error Factor for last day'!#REF!</f>
        <v>#REF!</v>
      </c>
      <c r="Z1008" s="6" t="e">
        <f>Forecast!#REF!+Forecast!#REF!*'Error Factor for last day'!#REF!</f>
        <v>#REF!</v>
      </c>
      <c r="AA1008" s="6" t="e">
        <f>Forecast!#REF!+Forecast!#REF!*'Error Factor for last day'!#REF!</f>
        <v>#REF!</v>
      </c>
      <c r="AB1008" s="6" t="e">
        <f>Forecast!#REF!+Forecast!#REF!*'Error Factor for last day'!#REF!</f>
        <v>#REF!</v>
      </c>
      <c r="AC1008" s="6" t="e">
        <f>Forecast!#REF!+Forecast!#REF!*'Error Factor for last day'!#REF!</f>
        <v>#REF!</v>
      </c>
      <c r="AD1008" s="6" t="e">
        <f>Forecast!#REF!+Forecast!#REF!*'Error Factor for last day'!#REF!</f>
        <v>#REF!</v>
      </c>
      <c r="AE1008" s="6" t="e">
        <f>Forecast!#REF!+Forecast!#REF!*'Error Factor for last day'!#REF!</f>
        <v>#REF!</v>
      </c>
      <c r="AF1008" s="6" t="e">
        <f>Forecast!#REF!+Forecast!#REF!*'Error Factor for last day'!#REF!</f>
        <v>#REF!</v>
      </c>
      <c r="AG1008" s="6" t="e">
        <f>Forecast!#REF!+Forecast!#REF!*'Error Factor for last day'!#REF!</f>
        <v>#REF!</v>
      </c>
    </row>
    <row r="1009" spans="1:33" hidden="1" x14ac:dyDescent="0.25">
      <c r="A1009" s="2">
        <v>42232.697916666664</v>
      </c>
      <c r="B1009" s="6" t="e">
        <f>Forecast!#REF!+Forecast!#REF!*'Error Factor for last day'!#REF!</f>
        <v>#REF!</v>
      </c>
      <c r="C1009" s="6" t="e">
        <f>Forecast!#REF!+Forecast!#REF!*'Error Factor for last day'!#REF!</f>
        <v>#REF!</v>
      </c>
      <c r="D1009" s="6" t="e">
        <f>Forecast!#REF!+Forecast!#REF!*'Error Factor for last day'!#REF!</f>
        <v>#REF!</v>
      </c>
      <c r="E1009" s="6" t="e">
        <f>Forecast!#REF!+Forecast!#REF!*'Error Factor for last day'!#REF!</f>
        <v>#REF!</v>
      </c>
      <c r="F1009" s="6" t="e">
        <f>Forecast!#REF!+Forecast!#REF!*'Error Factor for last day'!#REF!</f>
        <v>#REF!</v>
      </c>
      <c r="G1009" s="6" t="e">
        <f>Forecast!#REF!+Forecast!#REF!*'Error Factor for last day'!#REF!</f>
        <v>#REF!</v>
      </c>
      <c r="H1009" s="6" t="e">
        <f>Forecast!#REF!+Forecast!#REF!*'Error Factor for last day'!#REF!</f>
        <v>#REF!</v>
      </c>
      <c r="I1009" s="6" t="e">
        <f>Forecast!#REF!+Forecast!#REF!*'Error Factor for last day'!#REF!</f>
        <v>#REF!</v>
      </c>
      <c r="J1009" s="6" t="e">
        <f>Forecast!#REF!+Forecast!#REF!*'Error Factor for last day'!#REF!</f>
        <v>#REF!</v>
      </c>
      <c r="K1009" s="6" t="e">
        <f>Forecast!#REF!+Forecast!#REF!*'Error Factor for last day'!#REF!</f>
        <v>#REF!</v>
      </c>
      <c r="L1009" s="6" t="e">
        <f>Forecast!#REF!+Forecast!#REF!*'Error Factor for last day'!#REF!</f>
        <v>#REF!</v>
      </c>
      <c r="M1009" s="6" t="e">
        <f>Forecast!#REF!+Forecast!#REF!*'Error Factor for last day'!#REF!</f>
        <v>#REF!</v>
      </c>
      <c r="N1009" s="6" t="e">
        <f>Forecast!#REF!+Forecast!#REF!*'Error Factor for last day'!#REF!</f>
        <v>#REF!</v>
      </c>
      <c r="O1009" s="6" t="e">
        <f>Forecast!#REF!+Forecast!#REF!*'Error Factor for last day'!#REF!</f>
        <v>#REF!</v>
      </c>
      <c r="P1009" s="6" t="e">
        <f>Forecast!#REF!+Forecast!#REF!*'Error Factor for last day'!#REF!</f>
        <v>#REF!</v>
      </c>
      <c r="Q1009" s="6" t="e">
        <f>Forecast!#REF!+Forecast!#REF!*'Error Factor for last day'!#REF!</f>
        <v>#REF!</v>
      </c>
      <c r="R1009" s="6" t="e">
        <f>Forecast!#REF!+Forecast!#REF!*'Error Factor for last day'!#REF!</f>
        <v>#REF!</v>
      </c>
      <c r="S1009" s="6" t="e">
        <f>Forecast!#REF!+Forecast!#REF!*'Error Factor for last day'!#REF!</f>
        <v>#REF!</v>
      </c>
      <c r="T1009" s="6" t="e">
        <f>Forecast!#REF!+Forecast!#REF!*'Error Factor for last day'!#REF!</f>
        <v>#REF!</v>
      </c>
      <c r="U1009" s="6" t="e">
        <f>Forecast!#REF!+Forecast!#REF!*'Error Factor for last day'!#REF!</f>
        <v>#REF!</v>
      </c>
      <c r="V1009" s="6" t="e">
        <f>Forecast!#REF!+Forecast!#REF!*'Error Factor for last day'!#REF!</f>
        <v>#REF!</v>
      </c>
      <c r="W1009" s="6" t="e">
        <f>Forecast!#REF!+Forecast!#REF!*'Error Factor for last day'!#REF!</f>
        <v>#REF!</v>
      </c>
      <c r="X1009" s="6" t="e">
        <f>Forecast!#REF!+Forecast!#REF!*'Error Factor for last day'!#REF!</f>
        <v>#REF!</v>
      </c>
      <c r="Y1009" s="6" t="e">
        <f>Forecast!#REF!+Forecast!#REF!*'Error Factor for last day'!#REF!</f>
        <v>#REF!</v>
      </c>
      <c r="Z1009" s="6" t="e">
        <f>Forecast!#REF!+Forecast!#REF!*'Error Factor for last day'!#REF!</f>
        <v>#REF!</v>
      </c>
      <c r="AA1009" s="6" t="e">
        <f>Forecast!#REF!+Forecast!#REF!*'Error Factor for last day'!#REF!</f>
        <v>#REF!</v>
      </c>
      <c r="AB1009" s="6" t="e">
        <f>Forecast!#REF!+Forecast!#REF!*'Error Factor for last day'!#REF!</f>
        <v>#REF!</v>
      </c>
      <c r="AC1009" s="6" t="e">
        <f>Forecast!#REF!+Forecast!#REF!*'Error Factor for last day'!#REF!</f>
        <v>#REF!</v>
      </c>
      <c r="AD1009" s="6" t="e">
        <f>Forecast!#REF!+Forecast!#REF!*'Error Factor for last day'!#REF!</f>
        <v>#REF!</v>
      </c>
      <c r="AE1009" s="6" t="e">
        <f>Forecast!#REF!+Forecast!#REF!*'Error Factor for last day'!#REF!</f>
        <v>#REF!</v>
      </c>
      <c r="AF1009" s="6" t="e">
        <f>Forecast!#REF!+Forecast!#REF!*'Error Factor for last day'!#REF!</f>
        <v>#REF!</v>
      </c>
      <c r="AG1009" s="6" t="e">
        <f>Forecast!#REF!+Forecast!#REF!*'Error Factor for last day'!#REF!</f>
        <v>#REF!</v>
      </c>
    </row>
    <row r="1010" spans="1:33" hidden="1" x14ac:dyDescent="0.25">
      <c r="A1010" s="2">
        <v>42232.698611111111</v>
      </c>
      <c r="B1010" s="6" t="e">
        <f>Forecast!#REF!+Forecast!#REF!*'Error Factor for last day'!#REF!</f>
        <v>#REF!</v>
      </c>
      <c r="C1010" s="6" t="e">
        <f>Forecast!#REF!+Forecast!#REF!*'Error Factor for last day'!#REF!</f>
        <v>#REF!</v>
      </c>
      <c r="D1010" s="6" t="e">
        <f>Forecast!#REF!+Forecast!#REF!*'Error Factor for last day'!#REF!</f>
        <v>#REF!</v>
      </c>
      <c r="E1010" s="6" t="e">
        <f>Forecast!#REF!+Forecast!#REF!*'Error Factor for last day'!#REF!</f>
        <v>#REF!</v>
      </c>
      <c r="F1010" s="6" t="e">
        <f>Forecast!#REF!+Forecast!#REF!*'Error Factor for last day'!#REF!</f>
        <v>#REF!</v>
      </c>
      <c r="G1010" s="6" t="e">
        <f>Forecast!#REF!+Forecast!#REF!*'Error Factor for last day'!#REF!</f>
        <v>#REF!</v>
      </c>
      <c r="H1010" s="6" t="e">
        <f>Forecast!#REF!+Forecast!#REF!*'Error Factor for last day'!#REF!</f>
        <v>#REF!</v>
      </c>
      <c r="I1010" s="6" t="e">
        <f>Forecast!#REF!+Forecast!#REF!*'Error Factor for last day'!#REF!</f>
        <v>#REF!</v>
      </c>
      <c r="J1010" s="6" t="e">
        <f>Forecast!#REF!+Forecast!#REF!*'Error Factor for last day'!#REF!</f>
        <v>#REF!</v>
      </c>
      <c r="K1010" s="6" t="e">
        <f>Forecast!#REF!+Forecast!#REF!*'Error Factor for last day'!#REF!</f>
        <v>#REF!</v>
      </c>
      <c r="L1010" s="6" t="e">
        <f>Forecast!#REF!+Forecast!#REF!*'Error Factor for last day'!#REF!</f>
        <v>#REF!</v>
      </c>
      <c r="M1010" s="6" t="e">
        <f>Forecast!#REF!+Forecast!#REF!*'Error Factor for last day'!#REF!</f>
        <v>#REF!</v>
      </c>
      <c r="N1010" s="6" t="e">
        <f>Forecast!#REF!+Forecast!#REF!*'Error Factor for last day'!#REF!</f>
        <v>#REF!</v>
      </c>
      <c r="O1010" s="6" t="e">
        <f>Forecast!#REF!+Forecast!#REF!*'Error Factor for last day'!#REF!</f>
        <v>#REF!</v>
      </c>
      <c r="P1010" s="6" t="e">
        <f>Forecast!#REF!+Forecast!#REF!*'Error Factor for last day'!#REF!</f>
        <v>#REF!</v>
      </c>
      <c r="Q1010" s="6" t="e">
        <f>Forecast!#REF!+Forecast!#REF!*'Error Factor for last day'!#REF!</f>
        <v>#REF!</v>
      </c>
      <c r="R1010" s="6" t="e">
        <f>Forecast!#REF!+Forecast!#REF!*'Error Factor for last day'!#REF!</f>
        <v>#REF!</v>
      </c>
      <c r="S1010" s="6" t="e">
        <f>Forecast!#REF!+Forecast!#REF!*'Error Factor for last day'!#REF!</f>
        <v>#REF!</v>
      </c>
      <c r="T1010" s="6" t="e">
        <f>Forecast!#REF!+Forecast!#REF!*'Error Factor for last day'!#REF!</f>
        <v>#REF!</v>
      </c>
      <c r="U1010" s="6" t="e">
        <f>Forecast!#REF!+Forecast!#REF!*'Error Factor for last day'!#REF!</f>
        <v>#REF!</v>
      </c>
      <c r="V1010" s="6" t="e">
        <f>Forecast!#REF!+Forecast!#REF!*'Error Factor for last day'!#REF!</f>
        <v>#REF!</v>
      </c>
      <c r="W1010" s="6" t="e">
        <f>Forecast!#REF!+Forecast!#REF!*'Error Factor for last day'!#REF!</f>
        <v>#REF!</v>
      </c>
      <c r="X1010" s="6" t="e">
        <f>Forecast!#REF!+Forecast!#REF!*'Error Factor for last day'!#REF!</f>
        <v>#REF!</v>
      </c>
      <c r="Y1010" s="6" t="e">
        <f>Forecast!#REF!+Forecast!#REF!*'Error Factor for last day'!#REF!</f>
        <v>#REF!</v>
      </c>
      <c r="Z1010" s="6" t="e">
        <f>Forecast!#REF!+Forecast!#REF!*'Error Factor for last day'!#REF!</f>
        <v>#REF!</v>
      </c>
      <c r="AA1010" s="6" t="e">
        <f>Forecast!#REF!+Forecast!#REF!*'Error Factor for last day'!#REF!</f>
        <v>#REF!</v>
      </c>
      <c r="AB1010" s="6" t="e">
        <f>Forecast!#REF!+Forecast!#REF!*'Error Factor for last day'!#REF!</f>
        <v>#REF!</v>
      </c>
      <c r="AC1010" s="6" t="e">
        <f>Forecast!#REF!+Forecast!#REF!*'Error Factor for last day'!#REF!</f>
        <v>#REF!</v>
      </c>
      <c r="AD1010" s="6" t="e">
        <f>Forecast!#REF!+Forecast!#REF!*'Error Factor for last day'!#REF!</f>
        <v>#REF!</v>
      </c>
      <c r="AE1010" s="6" t="e">
        <f>Forecast!#REF!+Forecast!#REF!*'Error Factor for last day'!#REF!</f>
        <v>#REF!</v>
      </c>
      <c r="AF1010" s="6" t="e">
        <f>Forecast!#REF!+Forecast!#REF!*'Error Factor for last day'!#REF!</f>
        <v>#REF!</v>
      </c>
      <c r="AG1010" s="6" t="e">
        <f>Forecast!#REF!+Forecast!#REF!*'Error Factor for last day'!#REF!</f>
        <v>#REF!</v>
      </c>
    </row>
    <row r="1011" spans="1:33" hidden="1" x14ac:dyDescent="0.25">
      <c r="A1011" s="2">
        <v>42232.699305555558</v>
      </c>
      <c r="B1011" s="6" t="e">
        <f>Forecast!#REF!+Forecast!#REF!*'Error Factor for last day'!#REF!</f>
        <v>#REF!</v>
      </c>
      <c r="C1011" s="6" t="e">
        <f>Forecast!#REF!+Forecast!#REF!*'Error Factor for last day'!#REF!</f>
        <v>#REF!</v>
      </c>
      <c r="D1011" s="6" t="e">
        <f>Forecast!#REF!+Forecast!#REF!*'Error Factor for last day'!#REF!</f>
        <v>#REF!</v>
      </c>
      <c r="E1011" s="6" t="e">
        <f>Forecast!#REF!+Forecast!#REF!*'Error Factor for last day'!#REF!</f>
        <v>#REF!</v>
      </c>
      <c r="F1011" s="6" t="e">
        <f>Forecast!#REF!+Forecast!#REF!*'Error Factor for last day'!#REF!</f>
        <v>#REF!</v>
      </c>
      <c r="G1011" s="6" t="e">
        <f>Forecast!#REF!+Forecast!#REF!*'Error Factor for last day'!#REF!</f>
        <v>#REF!</v>
      </c>
      <c r="H1011" s="6" t="e">
        <f>Forecast!#REF!+Forecast!#REF!*'Error Factor for last day'!#REF!</f>
        <v>#REF!</v>
      </c>
      <c r="I1011" s="6" t="e">
        <f>Forecast!#REF!+Forecast!#REF!*'Error Factor for last day'!#REF!</f>
        <v>#REF!</v>
      </c>
      <c r="J1011" s="6" t="e">
        <f>Forecast!#REF!+Forecast!#REF!*'Error Factor for last day'!#REF!</f>
        <v>#REF!</v>
      </c>
      <c r="K1011" s="6" t="e">
        <f>Forecast!#REF!+Forecast!#REF!*'Error Factor for last day'!#REF!</f>
        <v>#REF!</v>
      </c>
      <c r="L1011" s="6" t="e">
        <f>Forecast!#REF!+Forecast!#REF!*'Error Factor for last day'!#REF!</f>
        <v>#REF!</v>
      </c>
      <c r="M1011" s="6" t="e">
        <f>Forecast!#REF!+Forecast!#REF!*'Error Factor for last day'!#REF!</f>
        <v>#REF!</v>
      </c>
      <c r="N1011" s="6" t="e">
        <f>Forecast!#REF!+Forecast!#REF!*'Error Factor for last day'!#REF!</f>
        <v>#REF!</v>
      </c>
      <c r="O1011" s="6" t="e">
        <f>Forecast!#REF!+Forecast!#REF!*'Error Factor for last day'!#REF!</f>
        <v>#REF!</v>
      </c>
      <c r="P1011" s="6" t="e">
        <f>Forecast!#REF!+Forecast!#REF!*'Error Factor for last day'!#REF!</f>
        <v>#REF!</v>
      </c>
      <c r="Q1011" s="6" t="e">
        <f>Forecast!#REF!+Forecast!#REF!*'Error Factor for last day'!#REF!</f>
        <v>#REF!</v>
      </c>
      <c r="R1011" s="6" t="e">
        <f>Forecast!#REF!+Forecast!#REF!*'Error Factor for last day'!#REF!</f>
        <v>#REF!</v>
      </c>
      <c r="S1011" s="6" t="e">
        <f>Forecast!#REF!+Forecast!#REF!*'Error Factor for last day'!#REF!</f>
        <v>#REF!</v>
      </c>
      <c r="T1011" s="6" t="e">
        <f>Forecast!#REF!+Forecast!#REF!*'Error Factor for last day'!#REF!</f>
        <v>#REF!</v>
      </c>
      <c r="U1011" s="6" t="e">
        <f>Forecast!#REF!+Forecast!#REF!*'Error Factor for last day'!#REF!</f>
        <v>#REF!</v>
      </c>
      <c r="V1011" s="6" t="e">
        <f>Forecast!#REF!+Forecast!#REF!*'Error Factor for last day'!#REF!</f>
        <v>#REF!</v>
      </c>
      <c r="W1011" s="6" t="e">
        <f>Forecast!#REF!+Forecast!#REF!*'Error Factor for last day'!#REF!</f>
        <v>#REF!</v>
      </c>
      <c r="X1011" s="6" t="e">
        <f>Forecast!#REF!+Forecast!#REF!*'Error Factor for last day'!#REF!</f>
        <v>#REF!</v>
      </c>
      <c r="Y1011" s="6" t="e">
        <f>Forecast!#REF!+Forecast!#REF!*'Error Factor for last day'!#REF!</f>
        <v>#REF!</v>
      </c>
      <c r="Z1011" s="6" t="e">
        <f>Forecast!#REF!+Forecast!#REF!*'Error Factor for last day'!#REF!</f>
        <v>#REF!</v>
      </c>
      <c r="AA1011" s="6" t="e">
        <f>Forecast!#REF!+Forecast!#REF!*'Error Factor for last day'!#REF!</f>
        <v>#REF!</v>
      </c>
      <c r="AB1011" s="6" t="e">
        <f>Forecast!#REF!+Forecast!#REF!*'Error Factor for last day'!#REF!</f>
        <v>#REF!</v>
      </c>
      <c r="AC1011" s="6" t="e">
        <f>Forecast!#REF!+Forecast!#REF!*'Error Factor for last day'!#REF!</f>
        <v>#REF!</v>
      </c>
      <c r="AD1011" s="6" t="e">
        <f>Forecast!#REF!+Forecast!#REF!*'Error Factor for last day'!#REF!</f>
        <v>#REF!</v>
      </c>
      <c r="AE1011" s="6" t="e">
        <f>Forecast!#REF!+Forecast!#REF!*'Error Factor for last day'!#REF!</f>
        <v>#REF!</v>
      </c>
      <c r="AF1011" s="6" t="e">
        <f>Forecast!#REF!+Forecast!#REF!*'Error Factor for last day'!#REF!</f>
        <v>#REF!</v>
      </c>
      <c r="AG1011" s="6" t="e">
        <f>Forecast!#REF!+Forecast!#REF!*'Error Factor for last day'!#REF!</f>
        <v>#REF!</v>
      </c>
    </row>
    <row r="1012" spans="1:33" hidden="1" x14ac:dyDescent="0.25">
      <c r="A1012" s="2">
        <v>42232.7</v>
      </c>
      <c r="B1012" s="6" t="e">
        <f>Forecast!#REF!+Forecast!#REF!*'Error Factor for last day'!#REF!</f>
        <v>#REF!</v>
      </c>
      <c r="C1012" s="6" t="e">
        <f>Forecast!#REF!+Forecast!#REF!*'Error Factor for last day'!#REF!</f>
        <v>#REF!</v>
      </c>
      <c r="D1012" s="6" t="e">
        <f>Forecast!#REF!+Forecast!#REF!*'Error Factor for last day'!#REF!</f>
        <v>#REF!</v>
      </c>
      <c r="E1012" s="6" t="e">
        <f>Forecast!#REF!+Forecast!#REF!*'Error Factor for last day'!#REF!</f>
        <v>#REF!</v>
      </c>
      <c r="F1012" s="6" t="e">
        <f>Forecast!#REF!+Forecast!#REF!*'Error Factor for last day'!#REF!</f>
        <v>#REF!</v>
      </c>
      <c r="G1012" s="6" t="e">
        <f>Forecast!#REF!+Forecast!#REF!*'Error Factor for last day'!#REF!</f>
        <v>#REF!</v>
      </c>
      <c r="H1012" s="6" t="e">
        <f>Forecast!#REF!+Forecast!#REF!*'Error Factor for last day'!#REF!</f>
        <v>#REF!</v>
      </c>
      <c r="I1012" s="6" t="e">
        <f>Forecast!#REF!+Forecast!#REF!*'Error Factor for last day'!#REF!</f>
        <v>#REF!</v>
      </c>
      <c r="J1012" s="6" t="e">
        <f>Forecast!#REF!+Forecast!#REF!*'Error Factor for last day'!#REF!</f>
        <v>#REF!</v>
      </c>
      <c r="K1012" s="6" t="e">
        <f>Forecast!#REF!+Forecast!#REF!*'Error Factor for last day'!#REF!</f>
        <v>#REF!</v>
      </c>
      <c r="L1012" s="6" t="e">
        <f>Forecast!#REF!+Forecast!#REF!*'Error Factor for last day'!#REF!</f>
        <v>#REF!</v>
      </c>
      <c r="M1012" s="6" t="e">
        <f>Forecast!#REF!+Forecast!#REF!*'Error Factor for last day'!#REF!</f>
        <v>#REF!</v>
      </c>
      <c r="N1012" s="6" t="e">
        <f>Forecast!#REF!+Forecast!#REF!*'Error Factor for last day'!#REF!</f>
        <v>#REF!</v>
      </c>
      <c r="O1012" s="6" t="e">
        <f>Forecast!#REF!+Forecast!#REF!*'Error Factor for last day'!#REF!</f>
        <v>#REF!</v>
      </c>
      <c r="P1012" s="6" t="e">
        <f>Forecast!#REF!+Forecast!#REF!*'Error Factor for last day'!#REF!</f>
        <v>#REF!</v>
      </c>
      <c r="Q1012" s="6" t="e">
        <f>Forecast!#REF!+Forecast!#REF!*'Error Factor for last day'!#REF!</f>
        <v>#REF!</v>
      </c>
      <c r="R1012" s="6" t="e">
        <f>Forecast!#REF!+Forecast!#REF!*'Error Factor for last day'!#REF!</f>
        <v>#REF!</v>
      </c>
      <c r="S1012" s="6" t="e">
        <f>Forecast!#REF!+Forecast!#REF!*'Error Factor for last day'!#REF!</f>
        <v>#REF!</v>
      </c>
      <c r="T1012" s="6" t="e">
        <f>Forecast!#REF!+Forecast!#REF!*'Error Factor for last day'!#REF!</f>
        <v>#REF!</v>
      </c>
      <c r="U1012" s="6" t="e">
        <f>Forecast!#REF!+Forecast!#REF!*'Error Factor for last day'!#REF!</f>
        <v>#REF!</v>
      </c>
      <c r="V1012" s="6" t="e">
        <f>Forecast!#REF!+Forecast!#REF!*'Error Factor for last day'!#REF!</f>
        <v>#REF!</v>
      </c>
      <c r="W1012" s="6" t="e">
        <f>Forecast!#REF!+Forecast!#REF!*'Error Factor for last day'!#REF!</f>
        <v>#REF!</v>
      </c>
      <c r="X1012" s="6" t="e">
        <f>Forecast!#REF!+Forecast!#REF!*'Error Factor for last day'!#REF!</f>
        <v>#REF!</v>
      </c>
      <c r="Y1012" s="6" t="e">
        <f>Forecast!#REF!+Forecast!#REF!*'Error Factor for last day'!#REF!</f>
        <v>#REF!</v>
      </c>
      <c r="Z1012" s="6" t="e">
        <f>Forecast!#REF!+Forecast!#REF!*'Error Factor for last day'!#REF!</f>
        <v>#REF!</v>
      </c>
      <c r="AA1012" s="6" t="e">
        <f>Forecast!#REF!+Forecast!#REF!*'Error Factor for last day'!#REF!</f>
        <v>#REF!</v>
      </c>
      <c r="AB1012" s="6" t="e">
        <f>Forecast!#REF!+Forecast!#REF!*'Error Factor for last day'!#REF!</f>
        <v>#REF!</v>
      </c>
      <c r="AC1012" s="6" t="e">
        <f>Forecast!#REF!+Forecast!#REF!*'Error Factor for last day'!#REF!</f>
        <v>#REF!</v>
      </c>
      <c r="AD1012" s="6" t="e">
        <f>Forecast!#REF!+Forecast!#REF!*'Error Factor for last day'!#REF!</f>
        <v>#REF!</v>
      </c>
      <c r="AE1012" s="6" t="e">
        <f>Forecast!#REF!+Forecast!#REF!*'Error Factor for last day'!#REF!</f>
        <v>#REF!</v>
      </c>
      <c r="AF1012" s="6" t="e">
        <f>Forecast!#REF!+Forecast!#REF!*'Error Factor for last day'!#REF!</f>
        <v>#REF!</v>
      </c>
      <c r="AG1012" s="6" t="e">
        <f>Forecast!#REF!+Forecast!#REF!*'Error Factor for last day'!#REF!</f>
        <v>#REF!</v>
      </c>
    </row>
    <row r="1013" spans="1:33" hidden="1" x14ac:dyDescent="0.25">
      <c r="A1013" s="2">
        <v>42232.700694444444</v>
      </c>
      <c r="B1013" s="6" t="e">
        <f>Forecast!#REF!+Forecast!#REF!*'Error Factor for last day'!#REF!</f>
        <v>#REF!</v>
      </c>
      <c r="C1013" s="6" t="e">
        <f>Forecast!#REF!+Forecast!#REF!*'Error Factor for last day'!#REF!</f>
        <v>#REF!</v>
      </c>
      <c r="D1013" s="6" t="e">
        <f>Forecast!#REF!+Forecast!#REF!*'Error Factor for last day'!#REF!</f>
        <v>#REF!</v>
      </c>
      <c r="E1013" s="6" t="e">
        <f>Forecast!#REF!+Forecast!#REF!*'Error Factor for last day'!#REF!</f>
        <v>#REF!</v>
      </c>
      <c r="F1013" s="6" t="e">
        <f>Forecast!#REF!+Forecast!#REF!*'Error Factor for last day'!#REF!</f>
        <v>#REF!</v>
      </c>
      <c r="G1013" s="6" t="e">
        <f>Forecast!#REF!+Forecast!#REF!*'Error Factor for last day'!#REF!</f>
        <v>#REF!</v>
      </c>
      <c r="H1013" s="6" t="e">
        <f>Forecast!#REF!+Forecast!#REF!*'Error Factor for last day'!#REF!</f>
        <v>#REF!</v>
      </c>
      <c r="I1013" s="6" t="e">
        <f>Forecast!#REF!+Forecast!#REF!*'Error Factor for last day'!#REF!</f>
        <v>#REF!</v>
      </c>
      <c r="J1013" s="6" t="e">
        <f>Forecast!#REF!+Forecast!#REF!*'Error Factor for last day'!#REF!</f>
        <v>#REF!</v>
      </c>
      <c r="K1013" s="6" t="e">
        <f>Forecast!#REF!+Forecast!#REF!*'Error Factor for last day'!#REF!</f>
        <v>#REF!</v>
      </c>
      <c r="L1013" s="6" t="e">
        <f>Forecast!#REF!+Forecast!#REF!*'Error Factor for last day'!#REF!</f>
        <v>#REF!</v>
      </c>
      <c r="M1013" s="6" t="e">
        <f>Forecast!#REF!+Forecast!#REF!*'Error Factor for last day'!#REF!</f>
        <v>#REF!</v>
      </c>
      <c r="N1013" s="6" t="e">
        <f>Forecast!#REF!+Forecast!#REF!*'Error Factor for last day'!#REF!</f>
        <v>#REF!</v>
      </c>
      <c r="O1013" s="6" t="e">
        <f>Forecast!#REF!+Forecast!#REF!*'Error Factor for last day'!#REF!</f>
        <v>#REF!</v>
      </c>
      <c r="P1013" s="6" t="e">
        <f>Forecast!#REF!+Forecast!#REF!*'Error Factor for last day'!#REF!</f>
        <v>#REF!</v>
      </c>
      <c r="Q1013" s="6" t="e">
        <f>Forecast!#REF!+Forecast!#REF!*'Error Factor for last day'!#REF!</f>
        <v>#REF!</v>
      </c>
      <c r="R1013" s="6" t="e">
        <f>Forecast!#REF!+Forecast!#REF!*'Error Factor for last day'!#REF!</f>
        <v>#REF!</v>
      </c>
      <c r="S1013" s="6" t="e">
        <f>Forecast!#REF!+Forecast!#REF!*'Error Factor for last day'!#REF!</f>
        <v>#REF!</v>
      </c>
      <c r="T1013" s="6" t="e">
        <f>Forecast!#REF!+Forecast!#REF!*'Error Factor for last day'!#REF!</f>
        <v>#REF!</v>
      </c>
      <c r="U1013" s="6" t="e">
        <f>Forecast!#REF!+Forecast!#REF!*'Error Factor for last day'!#REF!</f>
        <v>#REF!</v>
      </c>
      <c r="V1013" s="6" t="e">
        <f>Forecast!#REF!+Forecast!#REF!*'Error Factor for last day'!#REF!</f>
        <v>#REF!</v>
      </c>
      <c r="W1013" s="6" t="e">
        <f>Forecast!#REF!+Forecast!#REF!*'Error Factor for last day'!#REF!</f>
        <v>#REF!</v>
      </c>
      <c r="X1013" s="6" t="e">
        <f>Forecast!#REF!+Forecast!#REF!*'Error Factor for last day'!#REF!</f>
        <v>#REF!</v>
      </c>
      <c r="Y1013" s="6" t="e">
        <f>Forecast!#REF!+Forecast!#REF!*'Error Factor for last day'!#REF!</f>
        <v>#REF!</v>
      </c>
      <c r="Z1013" s="6" t="e">
        <f>Forecast!#REF!+Forecast!#REF!*'Error Factor for last day'!#REF!</f>
        <v>#REF!</v>
      </c>
      <c r="AA1013" s="6" t="e">
        <f>Forecast!#REF!+Forecast!#REF!*'Error Factor for last day'!#REF!</f>
        <v>#REF!</v>
      </c>
      <c r="AB1013" s="6" t="e">
        <f>Forecast!#REF!+Forecast!#REF!*'Error Factor for last day'!#REF!</f>
        <v>#REF!</v>
      </c>
      <c r="AC1013" s="6" t="e">
        <f>Forecast!#REF!+Forecast!#REF!*'Error Factor for last day'!#REF!</f>
        <v>#REF!</v>
      </c>
      <c r="AD1013" s="6" t="e">
        <f>Forecast!#REF!+Forecast!#REF!*'Error Factor for last day'!#REF!</f>
        <v>#REF!</v>
      </c>
      <c r="AE1013" s="6" t="e">
        <f>Forecast!#REF!+Forecast!#REF!*'Error Factor for last day'!#REF!</f>
        <v>#REF!</v>
      </c>
      <c r="AF1013" s="6" t="e">
        <f>Forecast!#REF!+Forecast!#REF!*'Error Factor for last day'!#REF!</f>
        <v>#REF!</v>
      </c>
      <c r="AG1013" s="6" t="e">
        <f>Forecast!#REF!+Forecast!#REF!*'Error Factor for last day'!#REF!</f>
        <v>#REF!</v>
      </c>
    </row>
    <row r="1014" spans="1:33" hidden="1" x14ac:dyDescent="0.25">
      <c r="A1014" s="2">
        <v>42232.701388888891</v>
      </c>
      <c r="B1014" s="6" t="e">
        <f>Forecast!#REF!+Forecast!#REF!*'Error Factor for last day'!#REF!</f>
        <v>#REF!</v>
      </c>
      <c r="C1014" s="6" t="e">
        <f>Forecast!#REF!+Forecast!#REF!*'Error Factor for last day'!#REF!</f>
        <v>#REF!</v>
      </c>
      <c r="D1014" s="6" t="e">
        <f>Forecast!#REF!+Forecast!#REF!*'Error Factor for last day'!#REF!</f>
        <v>#REF!</v>
      </c>
      <c r="E1014" s="6" t="e">
        <f>Forecast!#REF!+Forecast!#REF!*'Error Factor for last day'!#REF!</f>
        <v>#REF!</v>
      </c>
      <c r="F1014" s="6" t="e">
        <f>Forecast!#REF!+Forecast!#REF!*'Error Factor for last day'!#REF!</f>
        <v>#REF!</v>
      </c>
      <c r="G1014" s="6" t="e">
        <f>Forecast!#REF!+Forecast!#REF!*'Error Factor for last day'!#REF!</f>
        <v>#REF!</v>
      </c>
      <c r="H1014" s="6" t="e">
        <f>Forecast!#REF!+Forecast!#REF!*'Error Factor for last day'!#REF!</f>
        <v>#REF!</v>
      </c>
      <c r="I1014" s="6" t="e">
        <f>Forecast!#REF!+Forecast!#REF!*'Error Factor for last day'!#REF!</f>
        <v>#REF!</v>
      </c>
      <c r="J1014" s="6" t="e">
        <f>Forecast!#REF!+Forecast!#REF!*'Error Factor for last day'!#REF!</f>
        <v>#REF!</v>
      </c>
      <c r="K1014" s="6" t="e">
        <f>Forecast!#REF!+Forecast!#REF!*'Error Factor for last day'!#REF!</f>
        <v>#REF!</v>
      </c>
      <c r="L1014" s="6" t="e">
        <f>Forecast!#REF!+Forecast!#REF!*'Error Factor for last day'!#REF!</f>
        <v>#REF!</v>
      </c>
      <c r="M1014" s="6" t="e">
        <f>Forecast!#REF!+Forecast!#REF!*'Error Factor for last day'!#REF!</f>
        <v>#REF!</v>
      </c>
      <c r="N1014" s="6" t="e">
        <f>Forecast!#REF!+Forecast!#REF!*'Error Factor for last day'!#REF!</f>
        <v>#REF!</v>
      </c>
      <c r="O1014" s="6" t="e">
        <f>Forecast!#REF!+Forecast!#REF!*'Error Factor for last day'!#REF!</f>
        <v>#REF!</v>
      </c>
      <c r="P1014" s="6" t="e">
        <f>Forecast!#REF!+Forecast!#REF!*'Error Factor for last day'!#REF!</f>
        <v>#REF!</v>
      </c>
      <c r="Q1014" s="6" t="e">
        <f>Forecast!#REF!+Forecast!#REF!*'Error Factor for last day'!#REF!</f>
        <v>#REF!</v>
      </c>
      <c r="R1014" s="6" t="e">
        <f>Forecast!#REF!+Forecast!#REF!*'Error Factor for last day'!#REF!</f>
        <v>#REF!</v>
      </c>
      <c r="S1014" s="6" t="e">
        <f>Forecast!#REF!+Forecast!#REF!*'Error Factor for last day'!#REF!</f>
        <v>#REF!</v>
      </c>
      <c r="T1014" s="6" t="e">
        <f>Forecast!#REF!+Forecast!#REF!*'Error Factor for last day'!#REF!</f>
        <v>#REF!</v>
      </c>
      <c r="U1014" s="6" t="e">
        <f>Forecast!#REF!+Forecast!#REF!*'Error Factor for last day'!#REF!</f>
        <v>#REF!</v>
      </c>
      <c r="V1014" s="6" t="e">
        <f>Forecast!#REF!+Forecast!#REF!*'Error Factor for last day'!#REF!</f>
        <v>#REF!</v>
      </c>
      <c r="W1014" s="6" t="e">
        <f>Forecast!#REF!+Forecast!#REF!*'Error Factor for last day'!#REF!</f>
        <v>#REF!</v>
      </c>
      <c r="X1014" s="6" t="e">
        <f>Forecast!#REF!+Forecast!#REF!*'Error Factor for last day'!#REF!</f>
        <v>#REF!</v>
      </c>
      <c r="Y1014" s="6" t="e">
        <f>Forecast!#REF!+Forecast!#REF!*'Error Factor for last day'!#REF!</f>
        <v>#REF!</v>
      </c>
      <c r="Z1014" s="6" t="e">
        <f>Forecast!#REF!+Forecast!#REF!*'Error Factor for last day'!#REF!</f>
        <v>#REF!</v>
      </c>
      <c r="AA1014" s="6" t="e">
        <f>Forecast!#REF!+Forecast!#REF!*'Error Factor for last day'!#REF!</f>
        <v>#REF!</v>
      </c>
      <c r="AB1014" s="6" t="e">
        <f>Forecast!#REF!+Forecast!#REF!*'Error Factor for last day'!#REF!</f>
        <v>#REF!</v>
      </c>
      <c r="AC1014" s="6" t="e">
        <f>Forecast!#REF!+Forecast!#REF!*'Error Factor for last day'!#REF!</f>
        <v>#REF!</v>
      </c>
      <c r="AD1014" s="6" t="e">
        <f>Forecast!#REF!+Forecast!#REF!*'Error Factor for last day'!#REF!</f>
        <v>#REF!</v>
      </c>
      <c r="AE1014" s="6" t="e">
        <f>Forecast!#REF!+Forecast!#REF!*'Error Factor for last day'!#REF!</f>
        <v>#REF!</v>
      </c>
      <c r="AF1014" s="6" t="e">
        <f>Forecast!#REF!+Forecast!#REF!*'Error Factor for last day'!#REF!</f>
        <v>#REF!</v>
      </c>
      <c r="AG1014" s="6" t="e">
        <f>Forecast!#REF!+Forecast!#REF!*'Error Factor for last day'!#REF!</f>
        <v>#REF!</v>
      </c>
    </row>
    <row r="1015" spans="1:33" hidden="1" x14ac:dyDescent="0.25">
      <c r="A1015" s="2">
        <v>42232.70208333333</v>
      </c>
      <c r="B1015" s="6" t="e">
        <f>Forecast!#REF!+Forecast!#REF!*'Error Factor for last day'!#REF!</f>
        <v>#REF!</v>
      </c>
      <c r="C1015" s="6" t="e">
        <f>Forecast!#REF!+Forecast!#REF!*'Error Factor for last day'!#REF!</f>
        <v>#REF!</v>
      </c>
      <c r="D1015" s="6" t="e">
        <f>Forecast!#REF!+Forecast!#REF!*'Error Factor for last day'!#REF!</f>
        <v>#REF!</v>
      </c>
      <c r="E1015" s="6" t="e">
        <f>Forecast!#REF!+Forecast!#REF!*'Error Factor for last day'!#REF!</f>
        <v>#REF!</v>
      </c>
      <c r="F1015" s="6" t="e">
        <f>Forecast!#REF!+Forecast!#REF!*'Error Factor for last day'!#REF!</f>
        <v>#REF!</v>
      </c>
      <c r="G1015" s="6" t="e">
        <f>Forecast!#REF!+Forecast!#REF!*'Error Factor for last day'!#REF!</f>
        <v>#REF!</v>
      </c>
      <c r="H1015" s="6" t="e">
        <f>Forecast!#REF!+Forecast!#REF!*'Error Factor for last day'!#REF!</f>
        <v>#REF!</v>
      </c>
      <c r="I1015" s="6" t="e">
        <f>Forecast!#REF!+Forecast!#REF!*'Error Factor for last day'!#REF!</f>
        <v>#REF!</v>
      </c>
      <c r="J1015" s="6" t="e">
        <f>Forecast!#REF!+Forecast!#REF!*'Error Factor for last day'!#REF!</f>
        <v>#REF!</v>
      </c>
      <c r="K1015" s="6" t="e">
        <f>Forecast!#REF!+Forecast!#REF!*'Error Factor for last day'!#REF!</f>
        <v>#REF!</v>
      </c>
      <c r="L1015" s="6" t="e">
        <f>Forecast!#REF!+Forecast!#REF!*'Error Factor for last day'!#REF!</f>
        <v>#REF!</v>
      </c>
      <c r="M1015" s="6" t="e">
        <f>Forecast!#REF!+Forecast!#REF!*'Error Factor for last day'!#REF!</f>
        <v>#REF!</v>
      </c>
      <c r="N1015" s="6" t="e">
        <f>Forecast!#REF!+Forecast!#REF!*'Error Factor for last day'!#REF!</f>
        <v>#REF!</v>
      </c>
      <c r="O1015" s="6" t="e">
        <f>Forecast!#REF!+Forecast!#REF!*'Error Factor for last day'!#REF!</f>
        <v>#REF!</v>
      </c>
      <c r="P1015" s="6" t="e">
        <f>Forecast!#REF!+Forecast!#REF!*'Error Factor for last day'!#REF!</f>
        <v>#REF!</v>
      </c>
      <c r="Q1015" s="6" t="e">
        <f>Forecast!#REF!+Forecast!#REF!*'Error Factor for last day'!#REF!</f>
        <v>#REF!</v>
      </c>
      <c r="R1015" s="6" t="e">
        <f>Forecast!#REF!+Forecast!#REF!*'Error Factor for last day'!#REF!</f>
        <v>#REF!</v>
      </c>
      <c r="S1015" s="6" t="e">
        <f>Forecast!#REF!+Forecast!#REF!*'Error Factor for last day'!#REF!</f>
        <v>#REF!</v>
      </c>
      <c r="T1015" s="6" t="e">
        <f>Forecast!#REF!+Forecast!#REF!*'Error Factor for last day'!#REF!</f>
        <v>#REF!</v>
      </c>
      <c r="U1015" s="6" t="e">
        <f>Forecast!#REF!+Forecast!#REF!*'Error Factor for last day'!#REF!</f>
        <v>#REF!</v>
      </c>
      <c r="V1015" s="6" t="e">
        <f>Forecast!#REF!+Forecast!#REF!*'Error Factor for last day'!#REF!</f>
        <v>#REF!</v>
      </c>
      <c r="W1015" s="6" t="e">
        <f>Forecast!#REF!+Forecast!#REF!*'Error Factor for last day'!#REF!</f>
        <v>#REF!</v>
      </c>
      <c r="X1015" s="6" t="e">
        <f>Forecast!#REF!+Forecast!#REF!*'Error Factor for last day'!#REF!</f>
        <v>#REF!</v>
      </c>
      <c r="Y1015" s="6" t="e">
        <f>Forecast!#REF!+Forecast!#REF!*'Error Factor for last day'!#REF!</f>
        <v>#REF!</v>
      </c>
      <c r="Z1015" s="6" t="e">
        <f>Forecast!#REF!+Forecast!#REF!*'Error Factor for last day'!#REF!</f>
        <v>#REF!</v>
      </c>
      <c r="AA1015" s="6" t="e">
        <f>Forecast!#REF!+Forecast!#REF!*'Error Factor for last day'!#REF!</f>
        <v>#REF!</v>
      </c>
      <c r="AB1015" s="6" t="e">
        <f>Forecast!#REF!+Forecast!#REF!*'Error Factor for last day'!#REF!</f>
        <v>#REF!</v>
      </c>
      <c r="AC1015" s="6" t="e">
        <f>Forecast!#REF!+Forecast!#REF!*'Error Factor for last day'!#REF!</f>
        <v>#REF!</v>
      </c>
      <c r="AD1015" s="6" t="e">
        <f>Forecast!#REF!+Forecast!#REF!*'Error Factor for last day'!#REF!</f>
        <v>#REF!</v>
      </c>
      <c r="AE1015" s="6" t="e">
        <f>Forecast!#REF!+Forecast!#REF!*'Error Factor for last day'!#REF!</f>
        <v>#REF!</v>
      </c>
      <c r="AF1015" s="6" t="e">
        <f>Forecast!#REF!+Forecast!#REF!*'Error Factor for last day'!#REF!</f>
        <v>#REF!</v>
      </c>
      <c r="AG1015" s="6" t="e">
        <f>Forecast!#REF!+Forecast!#REF!*'Error Factor for last day'!#REF!</f>
        <v>#REF!</v>
      </c>
    </row>
    <row r="1016" spans="1:33" hidden="1" x14ac:dyDescent="0.25">
      <c r="A1016" s="2">
        <v>42232.702777777777</v>
      </c>
      <c r="B1016" s="6" t="e">
        <f>Forecast!#REF!+Forecast!#REF!*'Error Factor for last day'!#REF!</f>
        <v>#REF!</v>
      </c>
      <c r="C1016" s="6" t="e">
        <f>Forecast!#REF!+Forecast!#REF!*'Error Factor for last day'!#REF!</f>
        <v>#REF!</v>
      </c>
      <c r="D1016" s="6" t="e">
        <f>Forecast!#REF!+Forecast!#REF!*'Error Factor for last day'!#REF!</f>
        <v>#REF!</v>
      </c>
      <c r="E1016" s="6" t="e">
        <f>Forecast!#REF!+Forecast!#REF!*'Error Factor for last day'!#REF!</f>
        <v>#REF!</v>
      </c>
      <c r="F1016" s="6" t="e">
        <f>Forecast!#REF!+Forecast!#REF!*'Error Factor for last day'!#REF!</f>
        <v>#REF!</v>
      </c>
      <c r="G1016" s="6" t="e">
        <f>Forecast!#REF!+Forecast!#REF!*'Error Factor for last day'!#REF!</f>
        <v>#REF!</v>
      </c>
      <c r="H1016" s="6" t="e">
        <f>Forecast!#REF!+Forecast!#REF!*'Error Factor for last day'!#REF!</f>
        <v>#REF!</v>
      </c>
      <c r="I1016" s="6" t="e">
        <f>Forecast!#REF!+Forecast!#REF!*'Error Factor for last day'!#REF!</f>
        <v>#REF!</v>
      </c>
      <c r="J1016" s="6" t="e">
        <f>Forecast!#REF!+Forecast!#REF!*'Error Factor for last day'!#REF!</f>
        <v>#REF!</v>
      </c>
      <c r="K1016" s="6" t="e">
        <f>Forecast!#REF!+Forecast!#REF!*'Error Factor for last day'!#REF!</f>
        <v>#REF!</v>
      </c>
      <c r="L1016" s="6" t="e">
        <f>Forecast!#REF!+Forecast!#REF!*'Error Factor for last day'!#REF!</f>
        <v>#REF!</v>
      </c>
      <c r="M1016" s="6" t="e">
        <f>Forecast!#REF!+Forecast!#REF!*'Error Factor for last day'!#REF!</f>
        <v>#REF!</v>
      </c>
      <c r="N1016" s="6" t="e">
        <f>Forecast!#REF!+Forecast!#REF!*'Error Factor for last day'!#REF!</f>
        <v>#REF!</v>
      </c>
      <c r="O1016" s="6" t="e">
        <f>Forecast!#REF!+Forecast!#REF!*'Error Factor for last day'!#REF!</f>
        <v>#REF!</v>
      </c>
      <c r="P1016" s="6" t="e">
        <f>Forecast!#REF!+Forecast!#REF!*'Error Factor for last day'!#REF!</f>
        <v>#REF!</v>
      </c>
      <c r="Q1016" s="6" t="e">
        <f>Forecast!#REF!+Forecast!#REF!*'Error Factor for last day'!#REF!</f>
        <v>#REF!</v>
      </c>
      <c r="R1016" s="6" t="e">
        <f>Forecast!#REF!+Forecast!#REF!*'Error Factor for last day'!#REF!</f>
        <v>#REF!</v>
      </c>
      <c r="S1016" s="6" t="e">
        <f>Forecast!#REF!+Forecast!#REF!*'Error Factor for last day'!#REF!</f>
        <v>#REF!</v>
      </c>
      <c r="T1016" s="6" t="e">
        <f>Forecast!#REF!+Forecast!#REF!*'Error Factor for last day'!#REF!</f>
        <v>#REF!</v>
      </c>
      <c r="U1016" s="6" t="e">
        <f>Forecast!#REF!+Forecast!#REF!*'Error Factor for last day'!#REF!</f>
        <v>#REF!</v>
      </c>
      <c r="V1016" s="6" t="e">
        <f>Forecast!#REF!+Forecast!#REF!*'Error Factor for last day'!#REF!</f>
        <v>#REF!</v>
      </c>
      <c r="W1016" s="6" t="e">
        <f>Forecast!#REF!+Forecast!#REF!*'Error Factor for last day'!#REF!</f>
        <v>#REF!</v>
      </c>
      <c r="X1016" s="6" t="e">
        <f>Forecast!#REF!+Forecast!#REF!*'Error Factor for last day'!#REF!</f>
        <v>#REF!</v>
      </c>
      <c r="Y1016" s="6" t="e">
        <f>Forecast!#REF!+Forecast!#REF!*'Error Factor for last day'!#REF!</f>
        <v>#REF!</v>
      </c>
      <c r="Z1016" s="6" t="e">
        <f>Forecast!#REF!+Forecast!#REF!*'Error Factor for last day'!#REF!</f>
        <v>#REF!</v>
      </c>
      <c r="AA1016" s="6" t="e">
        <f>Forecast!#REF!+Forecast!#REF!*'Error Factor for last day'!#REF!</f>
        <v>#REF!</v>
      </c>
      <c r="AB1016" s="6" t="e">
        <f>Forecast!#REF!+Forecast!#REF!*'Error Factor for last day'!#REF!</f>
        <v>#REF!</v>
      </c>
      <c r="AC1016" s="6" t="e">
        <f>Forecast!#REF!+Forecast!#REF!*'Error Factor for last day'!#REF!</f>
        <v>#REF!</v>
      </c>
      <c r="AD1016" s="6" t="e">
        <f>Forecast!#REF!+Forecast!#REF!*'Error Factor for last day'!#REF!</f>
        <v>#REF!</v>
      </c>
      <c r="AE1016" s="6" t="e">
        <f>Forecast!#REF!+Forecast!#REF!*'Error Factor for last day'!#REF!</f>
        <v>#REF!</v>
      </c>
      <c r="AF1016" s="6" t="e">
        <f>Forecast!#REF!+Forecast!#REF!*'Error Factor for last day'!#REF!</f>
        <v>#REF!</v>
      </c>
      <c r="AG1016" s="6" t="e">
        <f>Forecast!#REF!+Forecast!#REF!*'Error Factor for last day'!#REF!</f>
        <v>#REF!</v>
      </c>
    </row>
    <row r="1017" spans="1:33" hidden="1" x14ac:dyDescent="0.25">
      <c r="A1017" s="2">
        <v>42232.703472222223</v>
      </c>
      <c r="B1017" s="6" t="e">
        <f>Forecast!#REF!+Forecast!#REF!*'Error Factor for last day'!#REF!</f>
        <v>#REF!</v>
      </c>
      <c r="C1017" s="6" t="e">
        <f>Forecast!#REF!+Forecast!#REF!*'Error Factor for last day'!#REF!</f>
        <v>#REF!</v>
      </c>
      <c r="D1017" s="6" t="e">
        <f>Forecast!#REF!+Forecast!#REF!*'Error Factor for last day'!#REF!</f>
        <v>#REF!</v>
      </c>
      <c r="E1017" s="6" t="e">
        <f>Forecast!#REF!+Forecast!#REF!*'Error Factor for last day'!#REF!</f>
        <v>#REF!</v>
      </c>
      <c r="F1017" s="6" t="e">
        <f>Forecast!#REF!+Forecast!#REF!*'Error Factor for last day'!#REF!</f>
        <v>#REF!</v>
      </c>
      <c r="G1017" s="6" t="e">
        <f>Forecast!#REF!+Forecast!#REF!*'Error Factor for last day'!#REF!</f>
        <v>#REF!</v>
      </c>
      <c r="H1017" s="6" t="e">
        <f>Forecast!#REF!+Forecast!#REF!*'Error Factor for last day'!#REF!</f>
        <v>#REF!</v>
      </c>
      <c r="I1017" s="6" t="e">
        <f>Forecast!#REF!+Forecast!#REF!*'Error Factor for last day'!#REF!</f>
        <v>#REF!</v>
      </c>
      <c r="J1017" s="6" t="e">
        <f>Forecast!#REF!+Forecast!#REF!*'Error Factor for last day'!#REF!</f>
        <v>#REF!</v>
      </c>
      <c r="K1017" s="6" t="e">
        <f>Forecast!#REF!+Forecast!#REF!*'Error Factor for last day'!#REF!</f>
        <v>#REF!</v>
      </c>
      <c r="L1017" s="6" t="e">
        <f>Forecast!#REF!+Forecast!#REF!*'Error Factor for last day'!#REF!</f>
        <v>#REF!</v>
      </c>
      <c r="M1017" s="6" t="e">
        <f>Forecast!#REF!+Forecast!#REF!*'Error Factor for last day'!#REF!</f>
        <v>#REF!</v>
      </c>
      <c r="N1017" s="6" t="e">
        <f>Forecast!#REF!+Forecast!#REF!*'Error Factor for last day'!#REF!</f>
        <v>#REF!</v>
      </c>
      <c r="O1017" s="6" t="e">
        <f>Forecast!#REF!+Forecast!#REF!*'Error Factor for last day'!#REF!</f>
        <v>#REF!</v>
      </c>
      <c r="P1017" s="6" t="e">
        <f>Forecast!#REF!+Forecast!#REF!*'Error Factor for last day'!#REF!</f>
        <v>#REF!</v>
      </c>
      <c r="Q1017" s="6" t="e">
        <f>Forecast!#REF!+Forecast!#REF!*'Error Factor for last day'!#REF!</f>
        <v>#REF!</v>
      </c>
      <c r="R1017" s="6" t="e">
        <f>Forecast!#REF!+Forecast!#REF!*'Error Factor for last day'!#REF!</f>
        <v>#REF!</v>
      </c>
      <c r="S1017" s="6" t="e">
        <f>Forecast!#REF!+Forecast!#REF!*'Error Factor for last day'!#REF!</f>
        <v>#REF!</v>
      </c>
      <c r="T1017" s="6" t="e">
        <f>Forecast!#REF!+Forecast!#REF!*'Error Factor for last day'!#REF!</f>
        <v>#REF!</v>
      </c>
      <c r="U1017" s="6" t="e">
        <f>Forecast!#REF!+Forecast!#REF!*'Error Factor for last day'!#REF!</f>
        <v>#REF!</v>
      </c>
      <c r="V1017" s="6" t="e">
        <f>Forecast!#REF!+Forecast!#REF!*'Error Factor for last day'!#REF!</f>
        <v>#REF!</v>
      </c>
      <c r="W1017" s="6" t="e">
        <f>Forecast!#REF!+Forecast!#REF!*'Error Factor for last day'!#REF!</f>
        <v>#REF!</v>
      </c>
      <c r="X1017" s="6" t="e">
        <f>Forecast!#REF!+Forecast!#REF!*'Error Factor for last day'!#REF!</f>
        <v>#REF!</v>
      </c>
      <c r="Y1017" s="6" t="e">
        <f>Forecast!#REF!+Forecast!#REF!*'Error Factor for last day'!#REF!</f>
        <v>#REF!</v>
      </c>
      <c r="Z1017" s="6" t="e">
        <f>Forecast!#REF!+Forecast!#REF!*'Error Factor for last day'!#REF!</f>
        <v>#REF!</v>
      </c>
      <c r="AA1017" s="6" t="e">
        <f>Forecast!#REF!+Forecast!#REF!*'Error Factor for last day'!#REF!</f>
        <v>#REF!</v>
      </c>
      <c r="AB1017" s="6" t="e">
        <f>Forecast!#REF!+Forecast!#REF!*'Error Factor for last day'!#REF!</f>
        <v>#REF!</v>
      </c>
      <c r="AC1017" s="6" t="e">
        <f>Forecast!#REF!+Forecast!#REF!*'Error Factor for last day'!#REF!</f>
        <v>#REF!</v>
      </c>
      <c r="AD1017" s="6" t="e">
        <f>Forecast!#REF!+Forecast!#REF!*'Error Factor for last day'!#REF!</f>
        <v>#REF!</v>
      </c>
      <c r="AE1017" s="6" t="e">
        <f>Forecast!#REF!+Forecast!#REF!*'Error Factor for last day'!#REF!</f>
        <v>#REF!</v>
      </c>
      <c r="AF1017" s="6" t="e">
        <f>Forecast!#REF!+Forecast!#REF!*'Error Factor for last day'!#REF!</f>
        <v>#REF!</v>
      </c>
      <c r="AG1017" s="6" t="e">
        <f>Forecast!#REF!+Forecast!#REF!*'Error Factor for last day'!#REF!</f>
        <v>#REF!</v>
      </c>
    </row>
    <row r="1018" spans="1:33" hidden="1" x14ac:dyDescent="0.25">
      <c r="A1018" s="2">
        <v>42232.70416666667</v>
      </c>
      <c r="B1018" s="6" t="e">
        <f>Forecast!#REF!+Forecast!#REF!*'Error Factor for last day'!#REF!</f>
        <v>#REF!</v>
      </c>
      <c r="C1018" s="6" t="e">
        <f>Forecast!#REF!+Forecast!#REF!*'Error Factor for last day'!#REF!</f>
        <v>#REF!</v>
      </c>
      <c r="D1018" s="6" t="e">
        <f>Forecast!#REF!+Forecast!#REF!*'Error Factor for last day'!#REF!</f>
        <v>#REF!</v>
      </c>
      <c r="E1018" s="6" t="e">
        <f>Forecast!#REF!+Forecast!#REF!*'Error Factor for last day'!#REF!</f>
        <v>#REF!</v>
      </c>
      <c r="F1018" s="6" t="e">
        <f>Forecast!#REF!+Forecast!#REF!*'Error Factor for last day'!#REF!</f>
        <v>#REF!</v>
      </c>
      <c r="G1018" s="6" t="e">
        <f>Forecast!#REF!+Forecast!#REF!*'Error Factor for last day'!#REF!</f>
        <v>#REF!</v>
      </c>
      <c r="H1018" s="6" t="e">
        <f>Forecast!#REF!+Forecast!#REF!*'Error Factor for last day'!#REF!</f>
        <v>#REF!</v>
      </c>
      <c r="I1018" s="6" t="e">
        <f>Forecast!#REF!+Forecast!#REF!*'Error Factor for last day'!#REF!</f>
        <v>#REF!</v>
      </c>
      <c r="J1018" s="6" t="e">
        <f>Forecast!#REF!+Forecast!#REF!*'Error Factor for last day'!#REF!</f>
        <v>#REF!</v>
      </c>
      <c r="K1018" s="6" t="e">
        <f>Forecast!#REF!+Forecast!#REF!*'Error Factor for last day'!#REF!</f>
        <v>#REF!</v>
      </c>
      <c r="L1018" s="6" t="e">
        <f>Forecast!#REF!+Forecast!#REF!*'Error Factor for last day'!#REF!</f>
        <v>#REF!</v>
      </c>
      <c r="M1018" s="6" t="e">
        <f>Forecast!#REF!+Forecast!#REF!*'Error Factor for last day'!#REF!</f>
        <v>#REF!</v>
      </c>
      <c r="N1018" s="6" t="e">
        <f>Forecast!#REF!+Forecast!#REF!*'Error Factor for last day'!#REF!</f>
        <v>#REF!</v>
      </c>
      <c r="O1018" s="6" t="e">
        <f>Forecast!#REF!+Forecast!#REF!*'Error Factor for last day'!#REF!</f>
        <v>#REF!</v>
      </c>
      <c r="P1018" s="6" t="e">
        <f>Forecast!#REF!+Forecast!#REF!*'Error Factor for last day'!#REF!</f>
        <v>#REF!</v>
      </c>
      <c r="Q1018" s="6" t="e">
        <f>Forecast!#REF!+Forecast!#REF!*'Error Factor for last day'!#REF!</f>
        <v>#REF!</v>
      </c>
      <c r="R1018" s="6" t="e">
        <f>Forecast!#REF!+Forecast!#REF!*'Error Factor for last day'!#REF!</f>
        <v>#REF!</v>
      </c>
      <c r="S1018" s="6" t="e">
        <f>Forecast!#REF!+Forecast!#REF!*'Error Factor for last day'!#REF!</f>
        <v>#REF!</v>
      </c>
      <c r="T1018" s="6" t="e">
        <f>Forecast!#REF!+Forecast!#REF!*'Error Factor for last day'!#REF!</f>
        <v>#REF!</v>
      </c>
      <c r="U1018" s="6" t="e">
        <f>Forecast!#REF!+Forecast!#REF!*'Error Factor for last day'!#REF!</f>
        <v>#REF!</v>
      </c>
      <c r="V1018" s="6" t="e">
        <f>Forecast!#REF!+Forecast!#REF!*'Error Factor for last day'!#REF!</f>
        <v>#REF!</v>
      </c>
      <c r="W1018" s="6" t="e">
        <f>Forecast!#REF!+Forecast!#REF!*'Error Factor for last day'!#REF!</f>
        <v>#REF!</v>
      </c>
      <c r="X1018" s="6" t="e">
        <f>Forecast!#REF!+Forecast!#REF!*'Error Factor for last day'!#REF!</f>
        <v>#REF!</v>
      </c>
      <c r="Y1018" s="6" t="e">
        <f>Forecast!#REF!+Forecast!#REF!*'Error Factor for last day'!#REF!</f>
        <v>#REF!</v>
      </c>
      <c r="Z1018" s="6" t="e">
        <f>Forecast!#REF!+Forecast!#REF!*'Error Factor for last day'!#REF!</f>
        <v>#REF!</v>
      </c>
      <c r="AA1018" s="6" t="e">
        <f>Forecast!#REF!+Forecast!#REF!*'Error Factor for last day'!#REF!</f>
        <v>#REF!</v>
      </c>
      <c r="AB1018" s="6" t="e">
        <f>Forecast!#REF!+Forecast!#REF!*'Error Factor for last day'!#REF!</f>
        <v>#REF!</v>
      </c>
      <c r="AC1018" s="6" t="e">
        <f>Forecast!#REF!+Forecast!#REF!*'Error Factor for last day'!#REF!</f>
        <v>#REF!</v>
      </c>
      <c r="AD1018" s="6" t="e">
        <f>Forecast!#REF!+Forecast!#REF!*'Error Factor for last day'!#REF!</f>
        <v>#REF!</v>
      </c>
      <c r="AE1018" s="6" t="e">
        <f>Forecast!#REF!+Forecast!#REF!*'Error Factor for last day'!#REF!</f>
        <v>#REF!</v>
      </c>
      <c r="AF1018" s="6" t="e">
        <f>Forecast!#REF!+Forecast!#REF!*'Error Factor for last day'!#REF!</f>
        <v>#REF!</v>
      </c>
      <c r="AG1018" s="6" t="e">
        <f>Forecast!#REF!+Forecast!#REF!*'Error Factor for last day'!#REF!</f>
        <v>#REF!</v>
      </c>
    </row>
    <row r="1019" spans="1:33" hidden="1" x14ac:dyDescent="0.25">
      <c r="A1019" s="2">
        <v>42232.704861111109</v>
      </c>
      <c r="B1019" s="6" t="e">
        <f>Forecast!#REF!+Forecast!#REF!*'Error Factor for last day'!#REF!</f>
        <v>#REF!</v>
      </c>
      <c r="C1019" s="6" t="e">
        <f>Forecast!#REF!+Forecast!#REF!*'Error Factor for last day'!#REF!</f>
        <v>#REF!</v>
      </c>
      <c r="D1019" s="6" t="e">
        <f>Forecast!#REF!+Forecast!#REF!*'Error Factor for last day'!#REF!</f>
        <v>#REF!</v>
      </c>
      <c r="E1019" s="6" t="e">
        <f>Forecast!#REF!+Forecast!#REF!*'Error Factor for last day'!#REF!</f>
        <v>#REF!</v>
      </c>
      <c r="F1019" s="6" t="e">
        <f>Forecast!#REF!+Forecast!#REF!*'Error Factor for last day'!#REF!</f>
        <v>#REF!</v>
      </c>
      <c r="G1019" s="6" t="e">
        <f>Forecast!#REF!+Forecast!#REF!*'Error Factor for last day'!#REF!</f>
        <v>#REF!</v>
      </c>
      <c r="H1019" s="6" t="e">
        <f>Forecast!#REF!+Forecast!#REF!*'Error Factor for last day'!#REF!</f>
        <v>#REF!</v>
      </c>
      <c r="I1019" s="6" t="e">
        <f>Forecast!#REF!+Forecast!#REF!*'Error Factor for last day'!#REF!</f>
        <v>#REF!</v>
      </c>
      <c r="J1019" s="6" t="e">
        <f>Forecast!#REF!+Forecast!#REF!*'Error Factor for last day'!#REF!</f>
        <v>#REF!</v>
      </c>
      <c r="K1019" s="6" t="e">
        <f>Forecast!#REF!+Forecast!#REF!*'Error Factor for last day'!#REF!</f>
        <v>#REF!</v>
      </c>
      <c r="L1019" s="6" t="e">
        <f>Forecast!#REF!+Forecast!#REF!*'Error Factor for last day'!#REF!</f>
        <v>#REF!</v>
      </c>
      <c r="M1019" s="6" t="e">
        <f>Forecast!#REF!+Forecast!#REF!*'Error Factor for last day'!#REF!</f>
        <v>#REF!</v>
      </c>
      <c r="N1019" s="6" t="e">
        <f>Forecast!#REF!+Forecast!#REF!*'Error Factor for last day'!#REF!</f>
        <v>#REF!</v>
      </c>
      <c r="O1019" s="6" t="e">
        <f>Forecast!#REF!+Forecast!#REF!*'Error Factor for last day'!#REF!</f>
        <v>#REF!</v>
      </c>
      <c r="P1019" s="6" t="e">
        <f>Forecast!#REF!+Forecast!#REF!*'Error Factor for last day'!#REF!</f>
        <v>#REF!</v>
      </c>
      <c r="Q1019" s="6" t="e">
        <f>Forecast!#REF!+Forecast!#REF!*'Error Factor for last day'!#REF!</f>
        <v>#REF!</v>
      </c>
      <c r="R1019" s="6" t="e">
        <f>Forecast!#REF!+Forecast!#REF!*'Error Factor for last day'!#REF!</f>
        <v>#REF!</v>
      </c>
      <c r="S1019" s="6" t="e">
        <f>Forecast!#REF!+Forecast!#REF!*'Error Factor for last day'!#REF!</f>
        <v>#REF!</v>
      </c>
      <c r="T1019" s="6" t="e">
        <f>Forecast!#REF!+Forecast!#REF!*'Error Factor for last day'!#REF!</f>
        <v>#REF!</v>
      </c>
      <c r="U1019" s="6" t="e">
        <f>Forecast!#REF!+Forecast!#REF!*'Error Factor for last day'!#REF!</f>
        <v>#REF!</v>
      </c>
      <c r="V1019" s="6" t="e">
        <f>Forecast!#REF!+Forecast!#REF!*'Error Factor for last day'!#REF!</f>
        <v>#REF!</v>
      </c>
      <c r="W1019" s="6" t="e">
        <f>Forecast!#REF!+Forecast!#REF!*'Error Factor for last day'!#REF!</f>
        <v>#REF!</v>
      </c>
      <c r="X1019" s="6" t="e">
        <f>Forecast!#REF!+Forecast!#REF!*'Error Factor for last day'!#REF!</f>
        <v>#REF!</v>
      </c>
      <c r="Y1019" s="6" t="e">
        <f>Forecast!#REF!+Forecast!#REF!*'Error Factor for last day'!#REF!</f>
        <v>#REF!</v>
      </c>
      <c r="Z1019" s="6" t="e">
        <f>Forecast!#REF!+Forecast!#REF!*'Error Factor for last day'!#REF!</f>
        <v>#REF!</v>
      </c>
      <c r="AA1019" s="6" t="e">
        <f>Forecast!#REF!+Forecast!#REF!*'Error Factor for last day'!#REF!</f>
        <v>#REF!</v>
      </c>
      <c r="AB1019" s="6" t="e">
        <f>Forecast!#REF!+Forecast!#REF!*'Error Factor for last day'!#REF!</f>
        <v>#REF!</v>
      </c>
      <c r="AC1019" s="6" t="e">
        <f>Forecast!#REF!+Forecast!#REF!*'Error Factor for last day'!#REF!</f>
        <v>#REF!</v>
      </c>
      <c r="AD1019" s="6" t="e">
        <f>Forecast!#REF!+Forecast!#REF!*'Error Factor for last day'!#REF!</f>
        <v>#REF!</v>
      </c>
      <c r="AE1019" s="6" t="e">
        <f>Forecast!#REF!+Forecast!#REF!*'Error Factor for last day'!#REF!</f>
        <v>#REF!</v>
      </c>
      <c r="AF1019" s="6" t="e">
        <f>Forecast!#REF!+Forecast!#REF!*'Error Factor for last day'!#REF!</f>
        <v>#REF!</v>
      </c>
      <c r="AG1019" s="6" t="e">
        <f>Forecast!#REF!+Forecast!#REF!*'Error Factor for last day'!#REF!</f>
        <v>#REF!</v>
      </c>
    </row>
    <row r="1020" spans="1:33" hidden="1" x14ac:dyDescent="0.25">
      <c r="A1020" s="2">
        <v>42232.705555555556</v>
      </c>
      <c r="B1020" s="6" t="e">
        <f>Forecast!#REF!+Forecast!#REF!*'Error Factor for last day'!#REF!</f>
        <v>#REF!</v>
      </c>
      <c r="C1020" s="6" t="e">
        <f>Forecast!#REF!+Forecast!#REF!*'Error Factor for last day'!#REF!</f>
        <v>#REF!</v>
      </c>
      <c r="D1020" s="6" t="e">
        <f>Forecast!#REF!+Forecast!#REF!*'Error Factor for last day'!#REF!</f>
        <v>#REF!</v>
      </c>
      <c r="E1020" s="6" t="e">
        <f>Forecast!#REF!+Forecast!#REF!*'Error Factor for last day'!#REF!</f>
        <v>#REF!</v>
      </c>
      <c r="F1020" s="6" t="e">
        <f>Forecast!#REF!+Forecast!#REF!*'Error Factor for last day'!#REF!</f>
        <v>#REF!</v>
      </c>
      <c r="G1020" s="6" t="e">
        <f>Forecast!#REF!+Forecast!#REF!*'Error Factor for last day'!#REF!</f>
        <v>#REF!</v>
      </c>
      <c r="H1020" s="6" t="e">
        <f>Forecast!#REF!+Forecast!#REF!*'Error Factor for last day'!#REF!</f>
        <v>#REF!</v>
      </c>
      <c r="I1020" s="6" t="e">
        <f>Forecast!#REF!+Forecast!#REF!*'Error Factor for last day'!#REF!</f>
        <v>#REF!</v>
      </c>
      <c r="J1020" s="6" t="e">
        <f>Forecast!#REF!+Forecast!#REF!*'Error Factor for last day'!#REF!</f>
        <v>#REF!</v>
      </c>
      <c r="K1020" s="6" t="e">
        <f>Forecast!#REF!+Forecast!#REF!*'Error Factor for last day'!#REF!</f>
        <v>#REF!</v>
      </c>
      <c r="L1020" s="6" t="e">
        <f>Forecast!#REF!+Forecast!#REF!*'Error Factor for last day'!#REF!</f>
        <v>#REF!</v>
      </c>
      <c r="M1020" s="6" t="e">
        <f>Forecast!#REF!+Forecast!#REF!*'Error Factor for last day'!#REF!</f>
        <v>#REF!</v>
      </c>
      <c r="N1020" s="6" t="e">
        <f>Forecast!#REF!+Forecast!#REF!*'Error Factor for last day'!#REF!</f>
        <v>#REF!</v>
      </c>
      <c r="O1020" s="6" t="e">
        <f>Forecast!#REF!+Forecast!#REF!*'Error Factor for last day'!#REF!</f>
        <v>#REF!</v>
      </c>
      <c r="P1020" s="6" t="e">
        <f>Forecast!#REF!+Forecast!#REF!*'Error Factor for last day'!#REF!</f>
        <v>#REF!</v>
      </c>
      <c r="Q1020" s="6" t="e">
        <f>Forecast!#REF!+Forecast!#REF!*'Error Factor for last day'!#REF!</f>
        <v>#REF!</v>
      </c>
      <c r="R1020" s="6" t="e">
        <f>Forecast!#REF!+Forecast!#REF!*'Error Factor for last day'!#REF!</f>
        <v>#REF!</v>
      </c>
      <c r="S1020" s="6" t="e">
        <f>Forecast!#REF!+Forecast!#REF!*'Error Factor for last day'!#REF!</f>
        <v>#REF!</v>
      </c>
      <c r="T1020" s="6" t="e">
        <f>Forecast!#REF!+Forecast!#REF!*'Error Factor for last day'!#REF!</f>
        <v>#REF!</v>
      </c>
      <c r="U1020" s="6" t="e">
        <f>Forecast!#REF!+Forecast!#REF!*'Error Factor for last day'!#REF!</f>
        <v>#REF!</v>
      </c>
      <c r="V1020" s="6" t="e">
        <f>Forecast!#REF!+Forecast!#REF!*'Error Factor for last day'!#REF!</f>
        <v>#REF!</v>
      </c>
      <c r="W1020" s="6" t="e">
        <f>Forecast!#REF!+Forecast!#REF!*'Error Factor for last day'!#REF!</f>
        <v>#REF!</v>
      </c>
      <c r="X1020" s="6" t="e">
        <f>Forecast!#REF!+Forecast!#REF!*'Error Factor for last day'!#REF!</f>
        <v>#REF!</v>
      </c>
      <c r="Y1020" s="6" t="e">
        <f>Forecast!#REF!+Forecast!#REF!*'Error Factor for last day'!#REF!</f>
        <v>#REF!</v>
      </c>
      <c r="Z1020" s="6" t="e">
        <f>Forecast!#REF!+Forecast!#REF!*'Error Factor for last day'!#REF!</f>
        <v>#REF!</v>
      </c>
      <c r="AA1020" s="6" t="e">
        <f>Forecast!#REF!+Forecast!#REF!*'Error Factor for last day'!#REF!</f>
        <v>#REF!</v>
      </c>
      <c r="AB1020" s="6" t="e">
        <f>Forecast!#REF!+Forecast!#REF!*'Error Factor for last day'!#REF!</f>
        <v>#REF!</v>
      </c>
      <c r="AC1020" s="6" t="e">
        <f>Forecast!#REF!+Forecast!#REF!*'Error Factor for last day'!#REF!</f>
        <v>#REF!</v>
      </c>
      <c r="AD1020" s="6" t="e">
        <f>Forecast!#REF!+Forecast!#REF!*'Error Factor for last day'!#REF!</f>
        <v>#REF!</v>
      </c>
      <c r="AE1020" s="6" t="e">
        <f>Forecast!#REF!+Forecast!#REF!*'Error Factor for last day'!#REF!</f>
        <v>#REF!</v>
      </c>
      <c r="AF1020" s="6" t="e">
        <f>Forecast!#REF!+Forecast!#REF!*'Error Factor for last day'!#REF!</f>
        <v>#REF!</v>
      </c>
      <c r="AG1020" s="6" t="e">
        <f>Forecast!#REF!+Forecast!#REF!*'Error Factor for last day'!#REF!</f>
        <v>#REF!</v>
      </c>
    </row>
    <row r="1021" spans="1:33" hidden="1" x14ac:dyDescent="0.25">
      <c r="A1021" s="2">
        <v>42232.706250000003</v>
      </c>
      <c r="B1021" s="6" t="e">
        <f>Forecast!#REF!+Forecast!#REF!*'Error Factor for last day'!#REF!</f>
        <v>#REF!</v>
      </c>
      <c r="C1021" s="6" t="e">
        <f>Forecast!#REF!+Forecast!#REF!*'Error Factor for last day'!#REF!</f>
        <v>#REF!</v>
      </c>
      <c r="D1021" s="6" t="e">
        <f>Forecast!#REF!+Forecast!#REF!*'Error Factor for last day'!#REF!</f>
        <v>#REF!</v>
      </c>
      <c r="E1021" s="6" t="e">
        <f>Forecast!#REF!+Forecast!#REF!*'Error Factor for last day'!#REF!</f>
        <v>#REF!</v>
      </c>
      <c r="F1021" s="6" t="e">
        <f>Forecast!#REF!+Forecast!#REF!*'Error Factor for last day'!#REF!</f>
        <v>#REF!</v>
      </c>
      <c r="G1021" s="6" t="e">
        <f>Forecast!#REF!+Forecast!#REF!*'Error Factor for last day'!#REF!</f>
        <v>#REF!</v>
      </c>
      <c r="H1021" s="6" t="e">
        <f>Forecast!#REF!+Forecast!#REF!*'Error Factor for last day'!#REF!</f>
        <v>#REF!</v>
      </c>
      <c r="I1021" s="6" t="e">
        <f>Forecast!#REF!+Forecast!#REF!*'Error Factor for last day'!#REF!</f>
        <v>#REF!</v>
      </c>
      <c r="J1021" s="6" t="e">
        <f>Forecast!#REF!+Forecast!#REF!*'Error Factor for last day'!#REF!</f>
        <v>#REF!</v>
      </c>
      <c r="K1021" s="6" t="e">
        <f>Forecast!#REF!+Forecast!#REF!*'Error Factor for last day'!#REF!</f>
        <v>#REF!</v>
      </c>
      <c r="L1021" s="6" t="e">
        <f>Forecast!#REF!+Forecast!#REF!*'Error Factor for last day'!#REF!</f>
        <v>#REF!</v>
      </c>
      <c r="M1021" s="6" t="e">
        <f>Forecast!#REF!+Forecast!#REF!*'Error Factor for last day'!#REF!</f>
        <v>#REF!</v>
      </c>
      <c r="N1021" s="6" t="e">
        <f>Forecast!#REF!+Forecast!#REF!*'Error Factor for last day'!#REF!</f>
        <v>#REF!</v>
      </c>
      <c r="O1021" s="6" t="e">
        <f>Forecast!#REF!+Forecast!#REF!*'Error Factor for last day'!#REF!</f>
        <v>#REF!</v>
      </c>
      <c r="P1021" s="6" t="e">
        <f>Forecast!#REF!+Forecast!#REF!*'Error Factor for last day'!#REF!</f>
        <v>#REF!</v>
      </c>
      <c r="Q1021" s="6" t="e">
        <f>Forecast!#REF!+Forecast!#REF!*'Error Factor for last day'!#REF!</f>
        <v>#REF!</v>
      </c>
      <c r="R1021" s="6" t="e">
        <f>Forecast!#REF!+Forecast!#REF!*'Error Factor for last day'!#REF!</f>
        <v>#REF!</v>
      </c>
      <c r="S1021" s="6" t="e">
        <f>Forecast!#REF!+Forecast!#REF!*'Error Factor for last day'!#REF!</f>
        <v>#REF!</v>
      </c>
      <c r="T1021" s="6" t="e">
        <f>Forecast!#REF!+Forecast!#REF!*'Error Factor for last day'!#REF!</f>
        <v>#REF!</v>
      </c>
      <c r="U1021" s="6" t="e">
        <f>Forecast!#REF!+Forecast!#REF!*'Error Factor for last day'!#REF!</f>
        <v>#REF!</v>
      </c>
      <c r="V1021" s="6" t="e">
        <f>Forecast!#REF!+Forecast!#REF!*'Error Factor for last day'!#REF!</f>
        <v>#REF!</v>
      </c>
      <c r="W1021" s="6" t="e">
        <f>Forecast!#REF!+Forecast!#REF!*'Error Factor for last day'!#REF!</f>
        <v>#REF!</v>
      </c>
      <c r="X1021" s="6" t="e">
        <f>Forecast!#REF!+Forecast!#REF!*'Error Factor for last day'!#REF!</f>
        <v>#REF!</v>
      </c>
      <c r="Y1021" s="6" t="e">
        <f>Forecast!#REF!+Forecast!#REF!*'Error Factor for last day'!#REF!</f>
        <v>#REF!</v>
      </c>
      <c r="Z1021" s="6" t="e">
        <f>Forecast!#REF!+Forecast!#REF!*'Error Factor for last day'!#REF!</f>
        <v>#REF!</v>
      </c>
      <c r="AA1021" s="6" t="e">
        <f>Forecast!#REF!+Forecast!#REF!*'Error Factor for last day'!#REF!</f>
        <v>#REF!</v>
      </c>
      <c r="AB1021" s="6" t="e">
        <f>Forecast!#REF!+Forecast!#REF!*'Error Factor for last day'!#REF!</f>
        <v>#REF!</v>
      </c>
      <c r="AC1021" s="6" t="e">
        <f>Forecast!#REF!+Forecast!#REF!*'Error Factor for last day'!#REF!</f>
        <v>#REF!</v>
      </c>
      <c r="AD1021" s="6" t="e">
        <f>Forecast!#REF!+Forecast!#REF!*'Error Factor for last day'!#REF!</f>
        <v>#REF!</v>
      </c>
      <c r="AE1021" s="6" t="e">
        <f>Forecast!#REF!+Forecast!#REF!*'Error Factor for last day'!#REF!</f>
        <v>#REF!</v>
      </c>
      <c r="AF1021" s="6" t="e">
        <f>Forecast!#REF!+Forecast!#REF!*'Error Factor for last day'!#REF!</f>
        <v>#REF!</v>
      </c>
      <c r="AG1021" s="6" t="e">
        <f>Forecast!#REF!+Forecast!#REF!*'Error Factor for last day'!#REF!</f>
        <v>#REF!</v>
      </c>
    </row>
    <row r="1022" spans="1:33" hidden="1" x14ac:dyDescent="0.25">
      <c r="A1022" s="2">
        <v>42232.706944444442</v>
      </c>
      <c r="B1022" s="6" t="e">
        <f>Forecast!#REF!+Forecast!#REF!*'Error Factor for last day'!#REF!</f>
        <v>#REF!</v>
      </c>
      <c r="C1022" s="6" t="e">
        <f>Forecast!#REF!+Forecast!#REF!*'Error Factor for last day'!#REF!</f>
        <v>#REF!</v>
      </c>
      <c r="D1022" s="6" t="e">
        <f>Forecast!#REF!+Forecast!#REF!*'Error Factor for last day'!#REF!</f>
        <v>#REF!</v>
      </c>
      <c r="E1022" s="6" t="e">
        <f>Forecast!#REF!+Forecast!#REF!*'Error Factor for last day'!#REF!</f>
        <v>#REF!</v>
      </c>
      <c r="F1022" s="6" t="e">
        <f>Forecast!#REF!+Forecast!#REF!*'Error Factor for last day'!#REF!</f>
        <v>#REF!</v>
      </c>
      <c r="G1022" s="6" t="e">
        <f>Forecast!#REF!+Forecast!#REF!*'Error Factor for last day'!#REF!</f>
        <v>#REF!</v>
      </c>
      <c r="H1022" s="6" t="e">
        <f>Forecast!#REF!+Forecast!#REF!*'Error Factor for last day'!#REF!</f>
        <v>#REF!</v>
      </c>
      <c r="I1022" s="6" t="e">
        <f>Forecast!#REF!+Forecast!#REF!*'Error Factor for last day'!#REF!</f>
        <v>#REF!</v>
      </c>
      <c r="J1022" s="6" t="e">
        <f>Forecast!#REF!+Forecast!#REF!*'Error Factor for last day'!#REF!</f>
        <v>#REF!</v>
      </c>
      <c r="K1022" s="6" t="e">
        <f>Forecast!#REF!+Forecast!#REF!*'Error Factor for last day'!#REF!</f>
        <v>#REF!</v>
      </c>
      <c r="L1022" s="6" t="e">
        <f>Forecast!#REF!+Forecast!#REF!*'Error Factor for last day'!#REF!</f>
        <v>#REF!</v>
      </c>
      <c r="M1022" s="6" t="e">
        <f>Forecast!#REF!+Forecast!#REF!*'Error Factor for last day'!#REF!</f>
        <v>#REF!</v>
      </c>
      <c r="N1022" s="6" t="e">
        <f>Forecast!#REF!+Forecast!#REF!*'Error Factor for last day'!#REF!</f>
        <v>#REF!</v>
      </c>
      <c r="O1022" s="6" t="e">
        <f>Forecast!#REF!+Forecast!#REF!*'Error Factor for last day'!#REF!</f>
        <v>#REF!</v>
      </c>
      <c r="P1022" s="6" t="e">
        <f>Forecast!#REF!+Forecast!#REF!*'Error Factor for last day'!#REF!</f>
        <v>#REF!</v>
      </c>
      <c r="Q1022" s="6" t="e">
        <f>Forecast!#REF!+Forecast!#REF!*'Error Factor for last day'!#REF!</f>
        <v>#REF!</v>
      </c>
      <c r="R1022" s="6" t="e">
        <f>Forecast!#REF!+Forecast!#REF!*'Error Factor for last day'!#REF!</f>
        <v>#REF!</v>
      </c>
      <c r="S1022" s="6" t="e">
        <f>Forecast!#REF!+Forecast!#REF!*'Error Factor for last day'!#REF!</f>
        <v>#REF!</v>
      </c>
      <c r="T1022" s="6" t="e">
        <f>Forecast!#REF!+Forecast!#REF!*'Error Factor for last day'!#REF!</f>
        <v>#REF!</v>
      </c>
      <c r="U1022" s="6" t="e">
        <f>Forecast!#REF!+Forecast!#REF!*'Error Factor for last day'!#REF!</f>
        <v>#REF!</v>
      </c>
      <c r="V1022" s="6" t="e">
        <f>Forecast!#REF!+Forecast!#REF!*'Error Factor for last day'!#REF!</f>
        <v>#REF!</v>
      </c>
      <c r="W1022" s="6" t="e">
        <f>Forecast!#REF!+Forecast!#REF!*'Error Factor for last day'!#REF!</f>
        <v>#REF!</v>
      </c>
      <c r="X1022" s="6" t="e">
        <f>Forecast!#REF!+Forecast!#REF!*'Error Factor for last day'!#REF!</f>
        <v>#REF!</v>
      </c>
      <c r="Y1022" s="6" t="e">
        <f>Forecast!#REF!+Forecast!#REF!*'Error Factor for last day'!#REF!</f>
        <v>#REF!</v>
      </c>
      <c r="Z1022" s="6" t="e">
        <f>Forecast!#REF!+Forecast!#REF!*'Error Factor for last day'!#REF!</f>
        <v>#REF!</v>
      </c>
      <c r="AA1022" s="6" t="e">
        <f>Forecast!#REF!+Forecast!#REF!*'Error Factor for last day'!#REF!</f>
        <v>#REF!</v>
      </c>
      <c r="AB1022" s="6" t="e">
        <f>Forecast!#REF!+Forecast!#REF!*'Error Factor for last day'!#REF!</f>
        <v>#REF!</v>
      </c>
      <c r="AC1022" s="6" t="e">
        <f>Forecast!#REF!+Forecast!#REF!*'Error Factor for last day'!#REF!</f>
        <v>#REF!</v>
      </c>
      <c r="AD1022" s="6" t="e">
        <f>Forecast!#REF!+Forecast!#REF!*'Error Factor for last day'!#REF!</f>
        <v>#REF!</v>
      </c>
      <c r="AE1022" s="6" t="e">
        <f>Forecast!#REF!+Forecast!#REF!*'Error Factor for last day'!#REF!</f>
        <v>#REF!</v>
      </c>
      <c r="AF1022" s="6" t="e">
        <f>Forecast!#REF!+Forecast!#REF!*'Error Factor for last day'!#REF!</f>
        <v>#REF!</v>
      </c>
      <c r="AG1022" s="6" t="e">
        <f>Forecast!#REF!+Forecast!#REF!*'Error Factor for last day'!#REF!</f>
        <v>#REF!</v>
      </c>
    </row>
    <row r="1023" spans="1:33" hidden="1" x14ac:dyDescent="0.25">
      <c r="A1023" s="2">
        <v>42232.707638888889</v>
      </c>
      <c r="B1023" s="6" t="e">
        <f>Forecast!#REF!+Forecast!#REF!*'Error Factor for last day'!#REF!</f>
        <v>#REF!</v>
      </c>
      <c r="C1023" s="6" t="e">
        <f>Forecast!#REF!+Forecast!#REF!*'Error Factor for last day'!#REF!</f>
        <v>#REF!</v>
      </c>
      <c r="D1023" s="6" t="e">
        <f>Forecast!#REF!+Forecast!#REF!*'Error Factor for last day'!#REF!</f>
        <v>#REF!</v>
      </c>
      <c r="E1023" s="6" t="e">
        <f>Forecast!#REF!+Forecast!#REF!*'Error Factor for last day'!#REF!</f>
        <v>#REF!</v>
      </c>
      <c r="F1023" s="6" t="e">
        <f>Forecast!#REF!+Forecast!#REF!*'Error Factor for last day'!#REF!</f>
        <v>#REF!</v>
      </c>
      <c r="G1023" s="6" t="e">
        <f>Forecast!#REF!+Forecast!#REF!*'Error Factor for last day'!#REF!</f>
        <v>#REF!</v>
      </c>
      <c r="H1023" s="6" t="e">
        <f>Forecast!#REF!+Forecast!#REF!*'Error Factor for last day'!#REF!</f>
        <v>#REF!</v>
      </c>
      <c r="I1023" s="6" t="e">
        <f>Forecast!#REF!+Forecast!#REF!*'Error Factor for last day'!#REF!</f>
        <v>#REF!</v>
      </c>
      <c r="J1023" s="6" t="e">
        <f>Forecast!#REF!+Forecast!#REF!*'Error Factor for last day'!#REF!</f>
        <v>#REF!</v>
      </c>
      <c r="K1023" s="6" t="e">
        <f>Forecast!#REF!+Forecast!#REF!*'Error Factor for last day'!#REF!</f>
        <v>#REF!</v>
      </c>
      <c r="L1023" s="6" t="e">
        <f>Forecast!#REF!+Forecast!#REF!*'Error Factor for last day'!#REF!</f>
        <v>#REF!</v>
      </c>
      <c r="M1023" s="6" t="e">
        <f>Forecast!#REF!+Forecast!#REF!*'Error Factor for last day'!#REF!</f>
        <v>#REF!</v>
      </c>
      <c r="N1023" s="6" t="e">
        <f>Forecast!#REF!+Forecast!#REF!*'Error Factor for last day'!#REF!</f>
        <v>#REF!</v>
      </c>
      <c r="O1023" s="6" t="e">
        <f>Forecast!#REF!+Forecast!#REF!*'Error Factor for last day'!#REF!</f>
        <v>#REF!</v>
      </c>
      <c r="P1023" s="6" t="e">
        <f>Forecast!#REF!+Forecast!#REF!*'Error Factor for last day'!#REF!</f>
        <v>#REF!</v>
      </c>
      <c r="Q1023" s="6" t="e">
        <f>Forecast!#REF!+Forecast!#REF!*'Error Factor for last day'!#REF!</f>
        <v>#REF!</v>
      </c>
      <c r="R1023" s="6" t="e">
        <f>Forecast!#REF!+Forecast!#REF!*'Error Factor for last day'!#REF!</f>
        <v>#REF!</v>
      </c>
      <c r="S1023" s="6" t="e">
        <f>Forecast!#REF!+Forecast!#REF!*'Error Factor for last day'!#REF!</f>
        <v>#REF!</v>
      </c>
      <c r="T1023" s="6" t="e">
        <f>Forecast!#REF!+Forecast!#REF!*'Error Factor for last day'!#REF!</f>
        <v>#REF!</v>
      </c>
      <c r="U1023" s="6" t="e">
        <f>Forecast!#REF!+Forecast!#REF!*'Error Factor for last day'!#REF!</f>
        <v>#REF!</v>
      </c>
      <c r="V1023" s="6" t="e">
        <f>Forecast!#REF!+Forecast!#REF!*'Error Factor for last day'!#REF!</f>
        <v>#REF!</v>
      </c>
      <c r="W1023" s="6" t="e">
        <f>Forecast!#REF!+Forecast!#REF!*'Error Factor for last day'!#REF!</f>
        <v>#REF!</v>
      </c>
      <c r="X1023" s="6" t="e">
        <f>Forecast!#REF!+Forecast!#REF!*'Error Factor for last day'!#REF!</f>
        <v>#REF!</v>
      </c>
      <c r="Y1023" s="6" t="e">
        <f>Forecast!#REF!+Forecast!#REF!*'Error Factor for last day'!#REF!</f>
        <v>#REF!</v>
      </c>
      <c r="Z1023" s="6" t="e">
        <f>Forecast!#REF!+Forecast!#REF!*'Error Factor for last day'!#REF!</f>
        <v>#REF!</v>
      </c>
      <c r="AA1023" s="6" t="e">
        <f>Forecast!#REF!+Forecast!#REF!*'Error Factor for last day'!#REF!</f>
        <v>#REF!</v>
      </c>
      <c r="AB1023" s="6" t="e">
        <f>Forecast!#REF!+Forecast!#REF!*'Error Factor for last day'!#REF!</f>
        <v>#REF!</v>
      </c>
      <c r="AC1023" s="6" t="e">
        <f>Forecast!#REF!+Forecast!#REF!*'Error Factor for last day'!#REF!</f>
        <v>#REF!</v>
      </c>
      <c r="AD1023" s="6" t="e">
        <f>Forecast!#REF!+Forecast!#REF!*'Error Factor for last day'!#REF!</f>
        <v>#REF!</v>
      </c>
      <c r="AE1023" s="6" t="e">
        <f>Forecast!#REF!+Forecast!#REF!*'Error Factor for last day'!#REF!</f>
        <v>#REF!</v>
      </c>
      <c r="AF1023" s="6" t="e">
        <f>Forecast!#REF!+Forecast!#REF!*'Error Factor for last day'!#REF!</f>
        <v>#REF!</v>
      </c>
      <c r="AG1023" s="6" t="e">
        <f>Forecast!#REF!+Forecast!#REF!*'Error Factor for last day'!#REF!</f>
        <v>#REF!</v>
      </c>
    </row>
    <row r="1024" spans="1:33" hidden="1" x14ac:dyDescent="0.25">
      <c r="A1024" s="2">
        <v>42232.708333333336</v>
      </c>
      <c r="B1024" s="6" t="e">
        <f>Forecast!#REF!+Forecast!#REF!*'Error Factor for last day'!#REF!</f>
        <v>#REF!</v>
      </c>
      <c r="C1024" s="6" t="e">
        <f>Forecast!#REF!+Forecast!#REF!*'Error Factor for last day'!#REF!</f>
        <v>#REF!</v>
      </c>
      <c r="D1024" s="6" t="e">
        <f>Forecast!#REF!+Forecast!#REF!*'Error Factor for last day'!#REF!</f>
        <v>#REF!</v>
      </c>
      <c r="E1024" s="6" t="e">
        <f>Forecast!#REF!+Forecast!#REF!*'Error Factor for last day'!#REF!</f>
        <v>#REF!</v>
      </c>
      <c r="F1024" s="6" t="e">
        <f>Forecast!#REF!+Forecast!#REF!*'Error Factor for last day'!#REF!</f>
        <v>#REF!</v>
      </c>
      <c r="G1024" s="6" t="e">
        <f>Forecast!#REF!+Forecast!#REF!*'Error Factor for last day'!#REF!</f>
        <v>#REF!</v>
      </c>
      <c r="H1024" s="6" t="e">
        <f>Forecast!#REF!+Forecast!#REF!*'Error Factor for last day'!#REF!</f>
        <v>#REF!</v>
      </c>
      <c r="I1024" s="6" t="e">
        <f>Forecast!#REF!+Forecast!#REF!*'Error Factor for last day'!#REF!</f>
        <v>#REF!</v>
      </c>
      <c r="J1024" s="6" t="e">
        <f>Forecast!#REF!+Forecast!#REF!*'Error Factor for last day'!#REF!</f>
        <v>#REF!</v>
      </c>
      <c r="K1024" s="6" t="e">
        <f>Forecast!#REF!+Forecast!#REF!*'Error Factor for last day'!#REF!</f>
        <v>#REF!</v>
      </c>
      <c r="L1024" s="6" t="e">
        <f>Forecast!#REF!+Forecast!#REF!*'Error Factor for last day'!#REF!</f>
        <v>#REF!</v>
      </c>
      <c r="M1024" s="6" t="e">
        <f>Forecast!#REF!+Forecast!#REF!*'Error Factor for last day'!#REF!</f>
        <v>#REF!</v>
      </c>
      <c r="N1024" s="6" t="e">
        <f>Forecast!#REF!+Forecast!#REF!*'Error Factor for last day'!#REF!</f>
        <v>#REF!</v>
      </c>
      <c r="O1024" s="6" t="e">
        <f>Forecast!#REF!+Forecast!#REF!*'Error Factor for last day'!#REF!</f>
        <v>#REF!</v>
      </c>
      <c r="P1024" s="6" t="e">
        <f>Forecast!#REF!+Forecast!#REF!*'Error Factor for last day'!#REF!</f>
        <v>#REF!</v>
      </c>
      <c r="Q1024" s="6" t="e">
        <f>Forecast!#REF!+Forecast!#REF!*'Error Factor for last day'!#REF!</f>
        <v>#REF!</v>
      </c>
      <c r="R1024" s="6" t="e">
        <f>Forecast!#REF!+Forecast!#REF!*'Error Factor for last day'!#REF!</f>
        <v>#REF!</v>
      </c>
      <c r="S1024" s="6" t="e">
        <f>Forecast!#REF!+Forecast!#REF!*'Error Factor for last day'!#REF!</f>
        <v>#REF!</v>
      </c>
      <c r="T1024" s="6" t="e">
        <f>Forecast!#REF!+Forecast!#REF!*'Error Factor for last day'!#REF!</f>
        <v>#REF!</v>
      </c>
      <c r="U1024" s="6" t="e">
        <f>Forecast!#REF!+Forecast!#REF!*'Error Factor for last day'!#REF!</f>
        <v>#REF!</v>
      </c>
      <c r="V1024" s="6" t="e">
        <f>Forecast!#REF!+Forecast!#REF!*'Error Factor for last day'!#REF!</f>
        <v>#REF!</v>
      </c>
      <c r="W1024" s="6" t="e">
        <f>Forecast!#REF!+Forecast!#REF!*'Error Factor for last day'!#REF!</f>
        <v>#REF!</v>
      </c>
      <c r="X1024" s="6" t="e">
        <f>Forecast!#REF!+Forecast!#REF!*'Error Factor for last day'!#REF!</f>
        <v>#REF!</v>
      </c>
      <c r="Y1024" s="6" t="e">
        <f>Forecast!#REF!+Forecast!#REF!*'Error Factor for last day'!#REF!</f>
        <v>#REF!</v>
      </c>
      <c r="Z1024" s="6" t="e">
        <f>Forecast!#REF!+Forecast!#REF!*'Error Factor for last day'!#REF!</f>
        <v>#REF!</v>
      </c>
      <c r="AA1024" s="6" t="e">
        <f>Forecast!#REF!+Forecast!#REF!*'Error Factor for last day'!#REF!</f>
        <v>#REF!</v>
      </c>
      <c r="AB1024" s="6" t="e">
        <f>Forecast!#REF!+Forecast!#REF!*'Error Factor for last day'!#REF!</f>
        <v>#REF!</v>
      </c>
      <c r="AC1024" s="6" t="e">
        <f>Forecast!#REF!+Forecast!#REF!*'Error Factor for last day'!#REF!</f>
        <v>#REF!</v>
      </c>
      <c r="AD1024" s="6" t="e">
        <f>Forecast!#REF!+Forecast!#REF!*'Error Factor for last day'!#REF!</f>
        <v>#REF!</v>
      </c>
      <c r="AE1024" s="6" t="e">
        <f>Forecast!#REF!+Forecast!#REF!*'Error Factor for last day'!#REF!</f>
        <v>#REF!</v>
      </c>
      <c r="AF1024" s="6" t="e">
        <f>Forecast!#REF!+Forecast!#REF!*'Error Factor for last day'!#REF!</f>
        <v>#REF!</v>
      </c>
      <c r="AG1024" s="6" t="e">
        <f>Forecast!#REF!+Forecast!#REF!*'Error Factor for last day'!#REF!</f>
        <v>#REF!</v>
      </c>
    </row>
    <row r="1025" spans="1:33" hidden="1" x14ac:dyDescent="0.25">
      <c r="A1025" s="2">
        <v>42232.709027777775</v>
      </c>
      <c r="B1025" s="6" t="e">
        <f>Forecast!#REF!+Forecast!#REF!*'Error Factor for last day'!#REF!</f>
        <v>#REF!</v>
      </c>
      <c r="C1025" s="6" t="e">
        <f>Forecast!#REF!+Forecast!#REF!*'Error Factor for last day'!#REF!</f>
        <v>#REF!</v>
      </c>
      <c r="D1025" s="6" t="e">
        <f>Forecast!#REF!+Forecast!#REF!*'Error Factor for last day'!#REF!</f>
        <v>#REF!</v>
      </c>
      <c r="E1025" s="6" t="e">
        <f>Forecast!#REF!+Forecast!#REF!*'Error Factor for last day'!#REF!</f>
        <v>#REF!</v>
      </c>
      <c r="F1025" s="6" t="e">
        <f>Forecast!#REF!+Forecast!#REF!*'Error Factor for last day'!#REF!</f>
        <v>#REF!</v>
      </c>
      <c r="G1025" s="6" t="e">
        <f>Forecast!#REF!+Forecast!#REF!*'Error Factor for last day'!#REF!</f>
        <v>#REF!</v>
      </c>
      <c r="H1025" s="6" t="e">
        <f>Forecast!#REF!+Forecast!#REF!*'Error Factor for last day'!#REF!</f>
        <v>#REF!</v>
      </c>
      <c r="I1025" s="6" t="e">
        <f>Forecast!#REF!+Forecast!#REF!*'Error Factor for last day'!#REF!</f>
        <v>#REF!</v>
      </c>
      <c r="J1025" s="6" t="e">
        <f>Forecast!#REF!+Forecast!#REF!*'Error Factor for last day'!#REF!</f>
        <v>#REF!</v>
      </c>
      <c r="K1025" s="6" t="e">
        <f>Forecast!#REF!+Forecast!#REF!*'Error Factor for last day'!#REF!</f>
        <v>#REF!</v>
      </c>
      <c r="L1025" s="6" t="e">
        <f>Forecast!#REF!+Forecast!#REF!*'Error Factor for last day'!#REF!</f>
        <v>#REF!</v>
      </c>
      <c r="M1025" s="6" t="e">
        <f>Forecast!#REF!+Forecast!#REF!*'Error Factor for last day'!#REF!</f>
        <v>#REF!</v>
      </c>
      <c r="N1025" s="6" t="e">
        <f>Forecast!#REF!+Forecast!#REF!*'Error Factor for last day'!#REF!</f>
        <v>#REF!</v>
      </c>
      <c r="O1025" s="6" t="e">
        <f>Forecast!#REF!+Forecast!#REF!*'Error Factor for last day'!#REF!</f>
        <v>#REF!</v>
      </c>
      <c r="P1025" s="6" t="e">
        <f>Forecast!#REF!+Forecast!#REF!*'Error Factor for last day'!#REF!</f>
        <v>#REF!</v>
      </c>
      <c r="Q1025" s="6" t="e">
        <f>Forecast!#REF!+Forecast!#REF!*'Error Factor for last day'!#REF!</f>
        <v>#REF!</v>
      </c>
      <c r="R1025" s="6" t="e">
        <f>Forecast!#REF!+Forecast!#REF!*'Error Factor for last day'!#REF!</f>
        <v>#REF!</v>
      </c>
      <c r="S1025" s="6" t="e">
        <f>Forecast!#REF!+Forecast!#REF!*'Error Factor for last day'!#REF!</f>
        <v>#REF!</v>
      </c>
      <c r="T1025" s="6" t="e">
        <f>Forecast!#REF!+Forecast!#REF!*'Error Factor for last day'!#REF!</f>
        <v>#REF!</v>
      </c>
      <c r="U1025" s="6" t="e">
        <f>Forecast!#REF!+Forecast!#REF!*'Error Factor for last day'!#REF!</f>
        <v>#REF!</v>
      </c>
      <c r="V1025" s="6" t="e">
        <f>Forecast!#REF!+Forecast!#REF!*'Error Factor for last day'!#REF!</f>
        <v>#REF!</v>
      </c>
      <c r="W1025" s="6" t="e">
        <f>Forecast!#REF!+Forecast!#REF!*'Error Factor for last day'!#REF!</f>
        <v>#REF!</v>
      </c>
      <c r="X1025" s="6" t="e">
        <f>Forecast!#REF!+Forecast!#REF!*'Error Factor for last day'!#REF!</f>
        <v>#REF!</v>
      </c>
      <c r="Y1025" s="6" t="e">
        <f>Forecast!#REF!+Forecast!#REF!*'Error Factor for last day'!#REF!</f>
        <v>#REF!</v>
      </c>
      <c r="Z1025" s="6" t="e">
        <f>Forecast!#REF!+Forecast!#REF!*'Error Factor for last day'!#REF!</f>
        <v>#REF!</v>
      </c>
      <c r="AA1025" s="6" t="e">
        <f>Forecast!#REF!+Forecast!#REF!*'Error Factor for last day'!#REF!</f>
        <v>#REF!</v>
      </c>
      <c r="AB1025" s="6" t="e">
        <f>Forecast!#REF!+Forecast!#REF!*'Error Factor for last day'!#REF!</f>
        <v>#REF!</v>
      </c>
      <c r="AC1025" s="6" t="e">
        <f>Forecast!#REF!+Forecast!#REF!*'Error Factor for last day'!#REF!</f>
        <v>#REF!</v>
      </c>
      <c r="AD1025" s="6" t="e">
        <f>Forecast!#REF!+Forecast!#REF!*'Error Factor for last day'!#REF!</f>
        <v>#REF!</v>
      </c>
      <c r="AE1025" s="6" t="e">
        <f>Forecast!#REF!+Forecast!#REF!*'Error Factor for last day'!#REF!</f>
        <v>#REF!</v>
      </c>
      <c r="AF1025" s="6" t="e">
        <f>Forecast!#REF!+Forecast!#REF!*'Error Factor for last day'!#REF!</f>
        <v>#REF!</v>
      </c>
      <c r="AG1025" s="6" t="e">
        <f>Forecast!#REF!+Forecast!#REF!*'Error Factor for last day'!#REF!</f>
        <v>#REF!</v>
      </c>
    </row>
    <row r="1026" spans="1:33" hidden="1" x14ac:dyDescent="0.25">
      <c r="A1026" s="2">
        <v>42232.709722222222</v>
      </c>
      <c r="B1026" s="6" t="e">
        <f>Forecast!#REF!+Forecast!#REF!*'Error Factor for last day'!#REF!</f>
        <v>#REF!</v>
      </c>
      <c r="C1026" s="6" t="e">
        <f>Forecast!#REF!+Forecast!#REF!*'Error Factor for last day'!#REF!</f>
        <v>#REF!</v>
      </c>
      <c r="D1026" s="6" t="e">
        <f>Forecast!#REF!+Forecast!#REF!*'Error Factor for last day'!#REF!</f>
        <v>#REF!</v>
      </c>
      <c r="E1026" s="6" t="e">
        <f>Forecast!#REF!+Forecast!#REF!*'Error Factor for last day'!#REF!</f>
        <v>#REF!</v>
      </c>
      <c r="F1026" s="6" t="e">
        <f>Forecast!#REF!+Forecast!#REF!*'Error Factor for last day'!#REF!</f>
        <v>#REF!</v>
      </c>
      <c r="G1026" s="6" t="e">
        <f>Forecast!#REF!+Forecast!#REF!*'Error Factor for last day'!#REF!</f>
        <v>#REF!</v>
      </c>
      <c r="H1026" s="6" t="e">
        <f>Forecast!#REF!+Forecast!#REF!*'Error Factor for last day'!#REF!</f>
        <v>#REF!</v>
      </c>
      <c r="I1026" s="6" t="e">
        <f>Forecast!#REF!+Forecast!#REF!*'Error Factor for last day'!#REF!</f>
        <v>#REF!</v>
      </c>
      <c r="J1026" s="6" t="e">
        <f>Forecast!#REF!+Forecast!#REF!*'Error Factor for last day'!#REF!</f>
        <v>#REF!</v>
      </c>
      <c r="K1026" s="6" t="e">
        <f>Forecast!#REF!+Forecast!#REF!*'Error Factor for last day'!#REF!</f>
        <v>#REF!</v>
      </c>
      <c r="L1026" s="6" t="e">
        <f>Forecast!#REF!+Forecast!#REF!*'Error Factor for last day'!#REF!</f>
        <v>#REF!</v>
      </c>
      <c r="M1026" s="6" t="e">
        <f>Forecast!#REF!+Forecast!#REF!*'Error Factor for last day'!#REF!</f>
        <v>#REF!</v>
      </c>
      <c r="N1026" s="6" t="e">
        <f>Forecast!#REF!+Forecast!#REF!*'Error Factor for last day'!#REF!</f>
        <v>#REF!</v>
      </c>
      <c r="O1026" s="6" t="e">
        <f>Forecast!#REF!+Forecast!#REF!*'Error Factor for last day'!#REF!</f>
        <v>#REF!</v>
      </c>
      <c r="P1026" s="6" t="e">
        <f>Forecast!#REF!+Forecast!#REF!*'Error Factor for last day'!#REF!</f>
        <v>#REF!</v>
      </c>
      <c r="Q1026" s="6" t="e">
        <f>Forecast!#REF!+Forecast!#REF!*'Error Factor for last day'!#REF!</f>
        <v>#REF!</v>
      </c>
      <c r="R1026" s="6" t="e">
        <f>Forecast!#REF!+Forecast!#REF!*'Error Factor for last day'!#REF!</f>
        <v>#REF!</v>
      </c>
      <c r="S1026" s="6" t="e">
        <f>Forecast!#REF!+Forecast!#REF!*'Error Factor for last day'!#REF!</f>
        <v>#REF!</v>
      </c>
      <c r="T1026" s="6" t="e">
        <f>Forecast!#REF!+Forecast!#REF!*'Error Factor for last day'!#REF!</f>
        <v>#REF!</v>
      </c>
      <c r="U1026" s="6" t="e">
        <f>Forecast!#REF!+Forecast!#REF!*'Error Factor for last day'!#REF!</f>
        <v>#REF!</v>
      </c>
      <c r="V1026" s="6" t="e">
        <f>Forecast!#REF!+Forecast!#REF!*'Error Factor for last day'!#REF!</f>
        <v>#REF!</v>
      </c>
      <c r="W1026" s="6" t="e">
        <f>Forecast!#REF!+Forecast!#REF!*'Error Factor for last day'!#REF!</f>
        <v>#REF!</v>
      </c>
      <c r="X1026" s="6" t="e">
        <f>Forecast!#REF!+Forecast!#REF!*'Error Factor for last day'!#REF!</f>
        <v>#REF!</v>
      </c>
      <c r="Y1026" s="6" t="e">
        <f>Forecast!#REF!+Forecast!#REF!*'Error Factor for last day'!#REF!</f>
        <v>#REF!</v>
      </c>
      <c r="Z1026" s="6" t="e">
        <f>Forecast!#REF!+Forecast!#REF!*'Error Factor for last day'!#REF!</f>
        <v>#REF!</v>
      </c>
      <c r="AA1026" s="6" t="e">
        <f>Forecast!#REF!+Forecast!#REF!*'Error Factor for last day'!#REF!</f>
        <v>#REF!</v>
      </c>
      <c r="AB1026" s="6" t="e">
        <f>Forecast!#REF!+Forecast!#REF!*'Error Factor for last day'!#REF!</f>
        <v>#REF!</v>
      </c>
      <c r="AC1026" s="6" t="e">
        <f>Forecast!#REF!+Forecast!#REF!*'Error Factor for last day'!#REF!</f>
        <v>#REF!</v>
      </c>
      <c r="AD1026" s="6" t="e">
        <f>Forecast!#REF!+Forecast!#REF!*'Error Factor for last day'!#REF!</f>
        <v>#REF!</v>
      </c>
      <c r="AE1026" s="6" t="e">
        <f>Forecast!#REF!+Forecast!#REF!*'Error Factor for last day'!#REF!</f>
        <v>#REF!</v>
      </c>
      <c r="AF1026" s="6" t="e">
        <f>Forecast!#REF!+Forecast!#REF!*'Error Factor for last day'!#REF!</f>
        <v>#REF!</v>
      </c>
      <c r="AG1026" s="6" t="e">
        <f>Forecast!#REF!+Forecast!#REF!*'Error Factor for last day'!#REF!</f>
        <v>#REF!</v>
      </c>
    </row>
    <row r="1027" spans="1:33" hidden="1" x14ac:dyDescent="0.25">
      <c r="A1027" s="2">
        <v>42232.710416666669</v>
      </c>
      <c r="B1027" s="6" t="e">
        <f>Forecast!#REF!+Forecast!#REF!*'Error Factor for last day'!#REF!</f>
        <v>#REF!</v>
      </c>
      <c r="C1027" s="6" t="e">
        <f>Forecast!#REF!+Forecast!#REF!*'Error Factor for last day'!#REF!</f>
        <v>#REF!</v>
      </c>
      <c r="D1027" s="6" t="e">
        <f>Forecast!#REF!+Forecast!#REF!*'Error Factor for last day'!#REF!</f>
        <v>#REF!</v>
      </c>
      <c r="E1027" s="6" t="e">
        <f>Forecast!#REF!+Forecast!#REF!*'Error Factor for last day'!#REF!</f>
        <v>#REF!</v>
      </c>
      <c r="F1027" s="6" t="e">
        <f>Forecast!#REF!+Forecast!#REF!*'Error Factor for last day'!#REF!</f>
        <v>#REF!</v>
      </c>
      <c r="G1027" s="6" t="e">
        <f>Forecast!#REF!+Forecast!#REF!*'Error Factor for last day'!#REF!</f>
        <v>#REF!</v>
      </c>
      <c r="H1027" s="6" t="e">
        <f>Forecast!#REF!+Forecast!#REF!*'Error Factor for last day'!#REF!</f>
        <v>#REF!</v>
      </c>
      <c r="I1027" s="6" t="e">
        <f>Forecast!#REF!+Forecast!#REF!*'Error Factor for last day'!#REF!</f>
        <v>#REF!</v>
      </c>
      <c r="J1027" s="6" t="e">
        <f>Forecast!#REF!+Forecast!#REF!*'Error Factor for last day'!#REF!</f>
        <v>#REF!</v>
      </c>
      <c r="K1027" s="6" t="e">
        <f>Forecast!#REF!+Forecast!#REF!*'Error Factor for last day'!#REF!</f>
        <v>#REF!</v>
      </c>
      <c r="L1027" s="6" t="e">
        <f>Forecast!#REF!+Forecast!#REF!*'Error Factor for last day'!#REF!</f>
        <v>#REF!</v>
      </c>
      <c r="M1027" s="6" t="e">
        <f>Forecast!#REF!+Forecast!#REF!*'Error Factor for last day'!#REF!</f>
        <v>#REF!</v>
      </c>
      <c r="N1027" s="6" t="e">
        <f>Forecast!#REF!+Forecast!#REF!*'Error Factor for last day'!#REF!</f>
        <v>#REF!</v>
      </c>
      <c r="O1027" s="6" t="e">
        <f>Forecast!#REF!+Forecast!#REF!*'Error Factor for last day'!#REF!</f>
        <v>#REF!</v>
      </c>
      <c r="P1027" s="6" t="e">
        <f>Forecast!#REF!+Forecast!#REF!*'Error Factor for last day'!#REF!</f>
        <v>#REF!</v>
      </c>
      <c r="Q1027" s="6" t="e">
        <f>Forecast!#REF!+Forecast!#REF!*'Error Factor for last day'!#REF!</f>
        <v>#REF!</v>
      </c>
      <c r="R1027" s="6" t="e">
        <f>Forecast!#REF!+Forecast!#REF!*'Error Factor for last day'!#REF!</f>
        <v>#REF!</v>
      </c>
      <c r="S1027" s="6" t="e">
        <f>Forecast!#REF!+Forecast!#REF!*'Error Factor for last day'!#REF!</f>
        <v>#REF!</v>
      </c>
      <c r="T1027" s="6" t="e">
        <f>Forecast!#REF!+Forecast!#REF!*'Error Factor for last day'!#REF!</f>
        <v>#REF!</v>
      </c>
      <c r="U1027" s="6" t="e">
        <f>Forecast!#REF!+Forecast!#REF!*'Error Factor for last day'!#REF!</f>
        <v>#REF!</v>
      </c>
      <c r="V1027" s="6" t="e">
        <f>Forecast!#REF!+Forecast!#REF!*'Error Factor for last day'!#REF!</f>
        <v>#REF!</v>
      </c>
      <c r="W1027" s="6" t="e">
        <f>Forecast!#REF!+Forecast!#REF!*'Error Factor for last day'!#REF!</f>
        <v>#REF!</v>
      </c>
      <c r="X1027" s="6" t="e">
        <f>Forecast!#REF!+Forecast!#REF!*'Error Factor for last day'!#REF!</f>
        <v>#REF!</v>
      </c>
      <c r="Y1027" s="6" t="e">
        <f>Forecast!#REF!+Forecast!#REF!*'Error Factor for last day'!#REF!</f>
        <v>#REF!</v>
      </c>
      <c r="Z1027" s="6" t="e">
        <f>Forecast!#REF!+Forecast!#REF!*'Error Factor for last day'!#REF!</f>
        <v>#REF!</v>
      </c>
      <c r="AA1027" s="6" t="e">
        <f>Forecast!#REF!+Forecast!#REF!*'Error Factor for last day'!#REF!</f>
        <v>#REF!</v>
      </c>
      <c r="AB1027" s="6" t="e">
        <f>Forecast!#REF!+Forecast!#REF!*'Error Factor for last day'!#REF!</f>
        <v>#REF!</v>
      </c>
      <c r="AC1027" s="6" t="e">
        <f>Forecast!#REF!+Forecast!#REF!*'Error Factor for last day'!#REF!</f>
        <v>#REF!</v>
      </c>
      <c r="AD1027" s="6" t="e">
        <f>Forecast!#REF!+Forecast!#REF!*'Error Factor for last day'!#REF!</f>
        <v>#REF!</v>
      </c>
      <c r="AE1027" s="6" t="e">
        <f>Forecast!#REF!+Forecast!#REF!*'Error Factor for last day'!#REF!</f>
        <v>#REF!</v>
      </c>
      <c r="AF1027" s="6" t="e">
        <f>Forecast!#REF!+Forecast!#REF!*'Error Factor for last day'!#REF!</f>
        <v>#REF!</v>
      </c>
      <c r="AG1027" s="6" t="e">
        <f>Forecast!#REF!+Forecast!#REF!*'Error Factor for last day'!#REF!</f>
        <v>#REF!</v>
      </c>
    </row>
    <row r="1028" spans="1:33" hidden="1" x14ac:dyDescent="0.25">
      <c r="A1028" s="2">
        <v>42232.711111111108</v>
      </c>
      <c r="B1028" s="6" t="e">
        <f>Forecast!#REF!+Forecast!#REF!*'Error Factor for last day'!#REF!</f>
        <v>#REF!</v>
      </c>
      <c r="C1028" s="6" t="e">
        <f>Forecast!#REF!+Forecast!#REF!*'Error Factor for last day'!#REF!</f>
        <v>#REF!</v>
      </c>
      <c r="D1028" s="6" t="e">
        <f>Forecast!#REF!+Forecast!#REF!*'Error Factor for last day'!#REF!</f>
        <v>#REF!</v>
      </c>
      <c r="E1028" s="6" t="e">
        <f>Forecast!#REF!+Forecast!#REF!*'Error Factor for last day'!#REF!</f>
        <v>#REF!</v>
      </c>
      <c r="F1028" s="6" t="e">
        <f>Forecast!#REF!+Forecast!#REF!*'Error Factor for last day'!#REF!</f>
        <v>#REF!</v>
      </c>
      <c r="G1028" s="6" t="e">
        <f>Forecast!#REF!+Forecast!#REF!*'Error Factor for last day'!#REF!</f>
        <v>#REF!</v>
      </c>
      <c r="H1028" s="6" t="e">
        <f>Forecast!#REF!+Forecast!#REF!*'Error Factor for last day'!#REF!</f>
        <v>#REF!</v>
      </c>
      <c r="I1028" s="6" t="e">
        <f>Forecast!#REF!+Forecast!#REF!*'Error Factor for last day'!#REF!</f>
        <v>#REF!</v>
      </c>
      <c r="J1028" s="6" t="e">
        <f>Forecast!#REF!+Forecast!#REF!*'Error Factor for last day'!#REF!</f>
        <v>#REF!</v>
      </c>
      <c r="K1028" s="6" t="e">
        <f>Forecast!#REF!+Forecast!#REF!*'Error Factor for last day'!#REF!</f>
        <v>#REF!</v>
      </c>
      <c r="L1028" s="6" t="e">
        <f>Forecast!#REF!+Forecast!#REF!*'Error Factor for last day'!#REF!</f>
        <v>#REF!</v>
      </c>
      <c r="M1028" s="6" t="e">
        <f>Forecast!#REF!+Forecast!#REF!*'Error Factor for last day'!#REF!</f>
        <v>#REF!</v>
      </c>
      <c r="N1028" s="6" t="e">
        <f>Forecast!#REF!+Forecast!#REF!*'Error Factor for last day'!#REF!</f>
        <v>#REF!</v>
      </c>
      <c r="O1028" s="6" t="e">
        <f>Forecast!#REF!+Forecast!#REF!*'Error Factor for last day'!#REF!</f>
        <v>#REF!</v>
      </c>
      <c r="P1028" s="6" t="e">
        <f>Forecast!#REF!+Forecast!#REF!*'Error Factor for last day'!#REF!</f>
        <v>#REF!</v>
      </c>
      <c r="Q1028" s="6" t="e">
        <f>Forecast!#REF!+Forecast!#REF!*'Error Factor for last day'!#REF!</f>
        <v>#REF!</v>
      </c>
      <c r="R1028" s="6" t="e">
        <f>Forecast!#REF!+Forecast!#REF!*'Error Factor for last day'!#REF!</f>
        <v>#REF!</v>
      </c>
      <c r="S1028" s="6" t="e">
        <f>Forecast!#REF!+Forecast!#REF!*'Error Factor for last day'!#REF!</f>
        <v>#REF!</v>
      </c>
      <c r="T1028" s="6" t="e">
        <f>Forecast!#REF!+Forecast!#REF!*'Error Factor for last day'!#REF!</f>
        <v>#REF!</v>
      </c>
      <c r="U1028" s="6" t="e">
        <f>Forecast!#REF!+Forecast!#REF!*'Error Factor for last day'!#REF!</f>
        <v>#REF!</v>
      </c>
      <c r="V1028" s="6" t="e">
        <f>Forecast!#REF!+Forecast!#REF!*'Error Factor for last day'!#REF!</f>
        <v>#REF!</v>
      </c>
      <c r="W1028" s="6" t="e">
        <f>Forecast!#REF!+Forecast!#REF!*'Error Factor for last day'!#REF!</f>
        <v>#REF!</v>
      </c>
      <c r="X1028" s="6" t="e">
        <f>Forecast!#REF!+Forecast!#REF!*'Error Factor for last day'!#REF!</f>
        <v>#REF!</v>
      </c>
      <c r="Y1028" s="6" t="e">
        <f>Forecast!#REF!+Forecast!#REF!*'Error Factor for last day'!#REF!</f>
        <v>#REF!</v>
      </c>
      <c r="Z1028" s="6" t="e">
        <f>Forecast!#REF!+Forecast!#REF!*'Error Factor for last day'!#REF!</f>
        <v>#REF!</v>
      </c>
      <c r="AA1028" s="6" t="e">
        <f>Forecast!#REF!+Forecast!#REF!*'Error Factor for last day'!#REF!</f>
        <v>#REF!</v>
      </c>
      <c r="AB1028" s="6" t="e">
        <f>Forecast!#REF!+Forecast!#REF!*'Error Factor for last day'!#REF!</f>
        <v>#REF!</v>
      </c>
      <c r="AC1028" s="6" t="e">
        <f>Forecast!#REF!+Forecast!#REF!*'Error Factor for last day'!#REF!</f>
        <v>#REF!</v>
      </c>
      <c r="AD1028" s="6" t="e">
        <f>Forecast!#REF!+Forecast!#REF!*'Error Factor for last day'!#REF!</f>
        <v>#REF!</v>
      </c>
      <c r="AE1028" s="6" t="e">
        <f>Forecast!#REF!+Forecast!#REF!*'Error Factor for last day'!#REF!</f>
        <v>#REF!</v>
      </c>
      <c r="AF1028" s="6" t="e">
        <f>Forecast!#REF!+Forecast!#REF!*'Error Factor for last day'!#REF!</f>
        <v>#REF!</v>
      </c>
      <c r="AG1028" s="6" t="e">
        <f>Forecast!#REF!+Forecast!#REF!*'Error Factor for last day'!#REF!</f>
        <v>#REF!</v>
      </c>
    </row>
    <row r="1029" spans="1:33" hidden="1" x14ac:dyDescent="0.25">
      <c r="A1029" s="2">
        <v>42232.711805555555</v>
      </c>
      <c r="B1029" s="6" t="e">
        <f>Forecast!#REF!+Forecast!#REF!*'Error Factor for last day'!#REF!</f>
        <v>#REF!</v>
      </c>
      <c r="C1029" s="6" t="e">
        <f>Forecast!#REF!+Forecast!#REF!*'Error Factor for last day'!#REF!</f>
        <v>#REF!</v>
      </c>
      <c r="D1029" s="6" t="e">
        <f>Forecast!#REF!+Forecast!#REF!*'Error Factor for last day'!#REF!</f>
        <v>#REF!</v>
      </c>
      <c r="E1029" s="6" t="e">
        <f>Forecast!#REF!+Forecast!#REF!*'Error Factor for last day'!#REF!</f>
        <v>#REF!</v>
      </c>
      <c r="F1029" s="6" t="e">
        <f>Forecast!#REF!+Forecast!#REF!*'Error Factor for last day'!#REF!</f>
        <v>#REF!</v>
      </c>
      <c r="G1029" s="6" t="e">
        <f>Forecast!#REF!+Forecast!#REF!*'Error Factor for last day'!#REF!</f>
        <v>#REF!</v>
      </c>
      <c r="H1029" s="6" t="e">
        <f>Forecast!#REF!+Forecast!#REF!*'Error Factor for last day'!#REF!</f>
        <v>#REF!</v>
      </c>
      <c r="I1029" s="6" t="e">
        <f>Forecast!#REF!+Forecast!#REF!*'Error Factor for last day'!#REF!</f>
        <v>#REF!</v>
      </c>
      <c r="J1029" s="6" t="e">
        <f>Forecast!#REF!+Forecast!#REF!*'Error Factor for last day'!#REF!</f>
        <v>#REF!</v>
      </c>
      <c r="K1029" s="6" t="e">
        <f>Forecast!#REF!+Forecast!#REF!*'Error Factor for last day'!#REF!</f>
        <v>#REF!</v>
      </c>
      <c r="L1029" s="6" t="e">
        <f>Forecast!#REF!+Forecast!#REF!*'Error Factor for last day'!#REF!</f>
        <v>#REF!</v>
      </c>
      <c r="M1029" s="6" t="e">
        <f>Forecast!#REF!+Forecast!#REF!*'Error Factor for last day'!#REF!</f>
        <v>#REF!</v>
      </c>
      <c r="N1029" s="6" t="e">
        <f>Forecast!#REF!+Forecast!#REF!*'Error Factor for last day'!#REF!</f>
        <v>#REF!</v>
      </c>
      <c r="O1029" s="6" t="e">
        <f>Forecast!#REF!+Forecast!#REF!*'Error Factor for last day'!#REF!</f>
        <v>#REF!</v>
      </c>
      <c r="P1029" s="6" t="e">
        <f>Forecast!#REF!+Forecast!#REF!*'Error Factor for last day'!#REF!</f>
        <v>#REF!</v>
      </c>
      <c r="Q1029" s="6" t="e">
        <f>Forecast!#REF!+Forecast!#REF!*'Error Factor for last day'!#REF!</f>
        <v>#REF!</v>
      </c>
      <c r="R1029" s="6" t="e">
        <f>Forecast!#REF!+Forecast!#REF!*'Error Factor for last day'!#REF!</f>
        <v>#REF!</v>
      </c>
      <c r="S1029" s="6" t="e">
        <f>Forecast!#REF!+Forecast!#REF!*'Error Factor for last day'!#REF!</f>
        <v>#REF!</v>
      </c>
      <c r="T1029" s="6" t="e">
        <f>Forecast!#REF!+Forecast!#REF!*'Error Factor for last day'!#REF!</f>
        <v>#REF!</v>
      </c>
      <c r="U1029" s="6" t="e">
        <f>Forecast!#REF!+Forecast!#REF!*'Error Factor for last day'!#REF!</f>
        <v>#REF!</v>
      </c>
      <c r="V1029" s="6" t="e">
        <f>Forecast!#REF!+Forecast!#REF!*'Error Factor for last day'!#REF!</f>
        <v>#REF!</v>
      </c>
      <c r="W1029" s="6" t="e">
        <f>Forecast!#REF!+Forecast!#REF!*'Error Factor for last day'!#REF!</f>
        <v>#REF!</v>
      </c>
      <c r="X1029" s="6" t="e">
        <f>Forecast!#REF!+Forecast!#REF!*'Error Factor for last day'!#REF!</f>
        <v>#REF!</v>
      </c>
      <c r="Y1029" s="6" t="e">
        <f>Forecast!#REF!+Forecast!#REF!*'Error Factor for last day'!#REF!</f>
        <v>#REF!</v>
      </c>
      <c r="Z1029" s="6" t="e">
        <f>Forecast!#REF!+Forecast!#REF!*'Error Factor for last day'!#REF!</f>
        <v>#REF!</v>
      </c>
      <c r="AA1029" s="6" t="e">
        <f>Forecast!#REF!+Forecast!#REF!*'Error Factor for last day'!#REF!</f>
        <v>#REF!</v>
      </c>
      <c r="AB1029" s="6" t="e">
        <f>Forecast!#REF!+Forecast!#REF!*'Error Factor for last day'!#REF!</f>
        <v>#REF!</v>
      </c>
      <c r="AC1029" s="6" t="e">
        <f>Forecast!#REF!+Forecast!#REF!*'Error Factor for last day'!#REF!</f>
        <v>#REF!</v>
      </c>
      <c r="AD1029" s="6" t="e">
        <f>Forecast!#REF!+Forecast!#REF!*'Error Factor for last day'!#REF!</f>
        <v>#REF!</v>
      </c>
      <c r="AE1029" s="6" t="e">
        <f>Forecast!#REF!+Forecast!#REF!*'Error Factor for last day'!#REF!</f>
        <v>#REF!</v>
      </c>
      <c r="AF1029" s="6" t="e">
        <f>Forecast!#REF!+Forecast!#REF!*'Error Factor for last day'!#REF!</f>
        <v>#REF!</v>
      </c>
      <c r="AG1029" s="6" t="e">
        <f>Forecast!#REF!+Forecast!#REF!*'Error Factor for last day'!#REF!</f>
        <v>#REF!</v>
      </c>
    </row>
    <row r="1030" spans="1:33" hidden="1" x14ac:dyDescent="0.25">
      <c r="A1030" s="2">
        <v>42232.712500000001</v>
      </c>
      <c r="B1030" s="6" t="e">
        <f>Forecast!#REF!+Forecast!#REF!*'Error Factor for last day'!#REF!</f>
        <v>#REF!</v>
      </c>
      <c r="C1030" s="6" t="e">
        <f>Forecast!#REF!+Forecast!#REF!*'Error Factor for last day'!#REF!</f>
        <v>#REF!</v>
      </c>
      <c r="D1030" s="6" t="e">
        <f>Forecast!#REF!+Forecast!#REF!*'Error Factor for last day'!#REF!</f>
        <v>#REF!</v>
      </c>
      <c r="E1030" s="6" t="e">
        <f>Forecast!#REF!+Forecast!#REF!*'Error Factor for last day'!#REF!</f>
        <v>#REF!</v>
      </c>
      <c r="F1030" s="6" t="e">
        <f>Forecast!#REF!+Forecast!#REF!*'Error Factor for last day'!#REF!</f>
        <v>#REF!</v>
      </c>
      <c r="G1030" s="6" t="e">
        <f>Forecast!#REF!+Forecast!#REF!*'Error Factor for last day'!#REF!</f>
        <v>#REF!</v>
      </c>
      <c r="H1030" s="6" t="e">
        <f>Forecast!#REF!+Forecast!#REF!*'Error Factor for last day'!#REF!</f>
        <v>#REF!</v>
      </c>
      <c r="I1030" s="6" t="e">
        <f>Forecast!#REF!+Forecast!#REF!*'Error Factor for last day'!#REF!</f>
        <v>#REF!</v>
      </c>
      <c r="J1030" s="6" t="e">
        <f>Forecast!#REF!+Forecast!#REF!*'Error Factor for last day'!#REF!</f>
        <v>#REF!</v>
      </c>
      <c r="K1030" s="6" t="e">
        <f>Forecast!#REF!+Forecast!#REF!*'Error Factor for last day'!#REF!</f>
        <v>#REF!</v>
      </c>
      <c r="L1030" s="6" t="e">
        <f>Forecast!#REF!+Forecast!#REF!*'Error Factor for last day'!#REF!</f>
        <v>#REF!</v>
      </c>
      <c r="M1030" s="6" t="e">
        <f>Forecast!#REF!+Forecast!#REF!*'Error Factor for last day'!#REF!</f>
        <v>#REF!</v>
      </c>
      <c r="N1030" s="6" t="e">
        <f>Forecast!#REF!+Forecast!#REF!*'Error Factor for last day'!#REF!</f>
        <v>#REF!</v>
      </c>
      <c r="O1030" s="6" t="e">
        <f>Forecast!#REF!+Forecast!#REF!*'Error Factor for last day'!#REF!</f>
        <v>#REF!</v>
      </c>
      <c r="P1030" s="6" t="e">
        <f>Forecast!#REF!+Forecast!#REF!*'Error Factor for last day'!#REF!</f>
        <v>#REF!</v>
      </c>
      <c r="Q1030" s="6" t="e">
        <f>Forecast!#REF!+Forecast!#REF!*'Error Factor for last day'!#REF!</f>
        <v>#REF!</v>
      </c>
      <c r="R1030" s="6" t="e">
        <f>Forecast!#REF!+Forecast!#REF!*'Error Factor for last day'!#REF!</f>
        <v>#REF!</v>
      </c>
      <c r="S1030" s="6" t="e">
        <f>Forecast!#REF!+Forecast!#REF!*'Error Factor for last day'!#REF!</f>
        <v>#REF!</v>
      </c>
      <c r="T1030" s="6" t="e">
        <f>Forecast!#REF!+Forecast!#REF!*'Error Factor for last day'!#REF!</f>
        <v>#REF!</v>
      </c>
      <c r="U1030" s="6" t="e">
        <f>Forecast!#REF!+Forecast!#REF!*'Error Factor for last day'!#REF!</f>
        <v>#REF!</v>
      </c>
      <c r="V1030" s="6" t="e">
        <f>Forecast!#REF!+Forecast!#REF!*'Error Factor for last day'!#REF!</f>
        <v>#REF!</v>
      </c>
      <c r="W1030" s="6" t="e">
        <f>Forecast!#REF!+Forecast!#REF!*'Error Factor for last day'!#REF!</f>
        <v>#REF!</v>
      </c>
      <c r="X1030" s="6" t="e">
        <f>Forecast!#REF!+Forecast!#REF!*'Error Factor for last day'!#REF!</f>
        <v>#REF!</v>
      </c>
      <c r="Y1030" s="6" t="e">
        <f>Forecast!#REF!+Forecast!#REF!*'Error Factor for last day'!#REF!</f>
        <v>#REF!</v>
      </c>
      <c r="Z1030" s="6" t="e">
        <f>Forecast!#REF!+Forecast!#REF!*'Error Factor for last day'!#REF!</f>
        <v>#REF!</v>
      </c>
      <c r="AA1030" s="6" t="e">
        <f>Forecast!#REF!+Forecast!#REF!*'Error Factor for last day'!#REF!</f>
        <v>#REF!</v>
      </c>
      <c r="AB1030" s="6" t="e">
        <f>Forecast!#REF!+Forecast!#REF!*'Error Factor for last day'!#REF!</f>
        <v>#REF!</v>
      </c>
      <c r="AC1030" s="6" t="e">
        <f>Forecast!#REF!+Forecast!#REF!*'Error Factor for last day'!#REF!</f>
        <v>#REF!</v>
      </c>
      <c r="AD1030" s="6" t="e">
        <f>Forecast!#REF!+Forecast!#REF!*'Error Factor for last day'!#REF!</f>
        <v>#REF!</v>
      </c>
      <c r="AE1030" s="6" t="e">
        <f>Forecast!#REF!+Forecast!#REF!*'Error Factor for last day'!#REF!</f>
        <v>#REF!</v>
      </c>
      <c r="AF1030" s="6" t="e">
        <f>Forecast!#REF!+Forecast!#REF!*'Error Factor for last day'!#REF!</f>
        <v>#REF!</v>
      </c>
      <c r="AG1030" s="6" t="e">
        <f>Forecast!#REF!+Forecast!#REF!*'Error Factor for last day'!#REF!</f>
        <v>#REF!</v>
      </c>
    </row>
    <row r="1031" spans="1:33" hidden="1" x14ac:dyDescent="0.25">
      <c r="A1031" s="2">
        <v>42232.713194444441</v>
      </c>
      <c r="B1031" s="6" t="e">
        <f>Forecast!#REF!+Forecast!#REF!*'Error Factor for last day'!#REF!</f>
        <v>#REF!</v>
      </c>
      <c r="C1031" s="6" t="e">
        <f>Forecast!#REF!+Forecast!#REF!*'Error Factor for last day'!#REF!</f>
        <v>#REF!</v>
      </c>
      <c r="D1031" s="6" t="e">
        <f>Forecast!#REF!+Forecast!#REF!*'Error Factor for last day'!#REF!</f>
        <v>#REF!</v>
      </c>
      <c r="E1031" s="6" t="e">
        <f>Forecast!#REF!+Forecast!#REF!*'Error Factor for last day'!#REF!</f>
        <v>#REF!</v>
      </c>
      <c r="F1031" s="6" t="e">
        <f>Forecast!#REF!+Forecast!#REF!*'Error Factor for last day'!#REF!</f>
        <v>#REF!</v>
      </c>
      <c r="G1031" s="6" t="e">
        <f>Forecast!#REF!+Forecast!#REF!*'Error Factor for last day'!#REF!</f>
        <v>#REF!</v>
      </c>
      <c r="H1031" s="6" t="e">
        <f>Forecast!#REF!+Forecast!#REF!*'Error Factor for last day'!#REF!</f>
        <v>#REF!</v>
      </c>
      <c r="I1031" s="6" t="e">
        <f>Forecast!#REF!+Forecast!#REF!*'Error Factor for last day'!#REF!</f>
        <v>#REF!</v>
      </c>
      <c r="J1031" s="6" t="e">
        <f>Forecast!#REF!+Forecast!#REF!*'Error Factor for last day'!#REF!</f>
        <v>#REF!</v>
      </c>
      <c r="K1031" s="6" t="e">
        <f>Forecast!#REF!+Forecast!#REF!*'Error Factor for last day'!#REF!</f>
        <v>#REF!</v>
      </c>
      <c r="L1031" s="6" t="e">
        <f>Forecast!#REF!+Forecast!#REF!*'Error Factor for last day'!#REF!</f>
        <v>#REF!</v>
      </c>
      <c r="M1031" s="6" t="e">
        <f>Forecast!#REF!+Forecast!#REF!*'Error Factor for last day'!#REF!</f>
        <v>#REF!</v>
      </c>
      <c r="N1031" s="6" t="e">
        <f>Forecast!#REF!+Forecast!#REF!*'Error Factor for last day'!#REF!</f>
        <v>#REF!</v>
      </c>
      <c r="O1031" s="6" t="e">
        <f>Forecast!#REF!+Forecast!#REF!*'Error Factor for last day'!#REF!</f>
        <v>#REF!</v>
      </c>
      <c r="P1031" s="6" t="e">
        <f>Forecast!#REF!+Forecast!#REF!*'Error Factor for last day'!#REF!</f>
        <v>#REF!</v>
      </c>
      <c r="Q1031" s="6" t="e">
        <f>Forecast!#REF!+Forecast!#REF!*'Error Factor for last day'!#REF!</f>
        <v>#REF!</v>
      </c>
      <c r="R1031" s="6" t="e">
        <f>Forecast!#REF!+Forecast!#REF!*'Error Factor for last day'!#REF!</f>
        <v>#REF!</v>
      </c>
      <c r="S1031" s="6" t="e">
        <f>Forecast!#REF!+Forecast!#REF!*'Error Factor for last day'!#REF!</f>
        <v>#REF!</v>
      </c>
      <c r="T1031" s="6" t="e">
        <f>Forecast!#REF!+Forecast!#REF!*'Error Factor for last day'!#REF!</f>
        <v>#REF!</v>
      </c>
      <c r="U1031" s="6" t="e">
        <f>Forecast!#REF!+Forecast!#REF!*'Error Factor for last day'!#REF!</f>
        <v>#REF!</v>
      </c>
      <c r="V1031" s="6" t="e">
        <f>Forecast!#REF!+Forecast!#REF!*'Error Factor for last day'!#REF!</f>
        <v>#REF!</v>
      </c>
      <c r="W1031" s="6" t="e">
        <f>Forecast!#REF!+Forecast!#REF!*'Error Factor for last day'!#REF!</f>
        <v>#REF!</v>
      </c>
      <c r="X1031" s="6" t="e">
        <f>Forecast!#REF!+Forecast!#REF!*'Error Factor for last day'!#REF!</f>
        <v>#REF!</v>
      </c>
      <c r="Y1031" s="6" t="e">
        <f>Forecast!#REF!+Forecast!#REF!*'Error Factor for last day'!#REF!</f>
        <v>#REF!</v>
      </c>
      <c r="Z1031" s="6" t="e">
        <f>Forecast!#REF!+Forecast!#REF!*'Error Factor for last day'!#REF!</f>
        <v>#REF!</v>
      </c>
      <c r="AA1031" s="6" t="e">
        <f>Forecast!#REF!+Forecast!#REF!*'Error Factor for last day'!#REF!</f>
        <v>#REF!</v>
      </c>
      <c r="AB1031" s="6" t="e">
        <f>Forecast!#REF!+Forecast!#REF!*'Error Factor for last day'!#REF!</f>
        <v>#REF!</v>
      </c>
      <c r="AC1031" s="6" t="e">
        <f>Forecast!#REF!+Forecast!#REF!*'Error Factor for last day'!#REF!</f>
        <v>#REF!</v>
      </c>
      <c r="AD1031" s="6" t="e">
        <f>Forecast!#REF!+Forecast!#REF!*'Error Factor for last day'!#REF!</f>
        <v>#REF!</v>
      </c>
      <c r="AE1031" s="6" t="e">
        <f>Forecast!#REF!+Forecast!#REF!*'Error Factor for last day'!#REF!</f>
        <v>#REF!</v>
      </c>
      <c r="AF1031" s="6" t="e">
        <f>Forecast!#REF!+Forecast!#REF!*'Error Factor for last day'!#REF!</f>
        <v>#REF!</v>
      </c>
      <c r="AG1031" s="6" t="e">
        <f>Forecast!#REF!+Forecast!#REF!*'Error Factor for last day'!#REF!</f>
        <v>#REF!</v>
      </c>
    </row>
    <row r="1032" spans="1:33" hidden="1" x14ac:dyDescent="0.25">
      <c r="A1032" s="2">
        <v>42232.713888888888</v>
      </c>
      <c r="B1032" s="6" t="e">
        <f>Forecast!#REF!+Forecast!#REF!*'Error Factor for last day'!#REF!</f>
        <v>#REF!</v>
      </c>
      <c r="C1032" s="6" t="e">
        <f>Forecast!#REF!+Forecast!#REF!*'Error Factor for last day'!#REF!</f>
        <v>#REF!</v>
      </c>
      <c r="D1032" s="6" t="e">
        <f>Forecast!#REF!+Forecast!#REF!*'Error Factor for last day'!#REF!</f>
        <v>#REF!</v>
      </c>
      <c r="E1032" s="6" t="e">
        <f>Forecast!#REF!+Forecast!#REF!*'Error Factor for last day'!#REF!</f>
        <v>#REF!</v>
      </c>
      <c r="F1032" s="6" t="e">
        <f>Forecast!#REF!+Forecast!#REF!*'Error Factor for last day'!#REF!</f>
        <v>#REF!</v>
      </c>
      <c r="G1032" s="6" t="e">
        <f>Forecast!#REF!+Forecast!#REF!*'Error Factor for last day'!#REF!</f>
        <v>#REF!</v>
      </c>
      <c r="H1032" s="6" t="e">
        <f>Forecast!#REF!+Forecast!#REF!*'Error Factor for last day'!#REF!</f>
        <v>#REF!</v>
      </c>
      <c r="I1032" s="6" t="e">
        <f>Forecast!#REF!+Forecast!#REF!*'Error Factor for last day'!#REF!</f>
        <v>#REF!</v>
      </c>
      <c r="J1032" s="6" t="e">
        <f>Forecast!#REF!+Forecast!#REF!*'Error Factor for last day'!#REF!</f>
        <v>#REF!</v>
      </c>
      <c r="K1032" s="6" t="e">
        <f>Forecast!#REF!+Forecast!#REF!*'Error Factor for last day'!#REF!</f>
        <v>#REF!</v>
      </c>
      <c r="L1032" s="6" t="e">
        <f>Forecast!#REF!+Forecast!#REF!*'Error Factor for last day'!#REF!</f>
        <v>#REF!</v>
      </c>
      <c r="M1032" s="6" t="e">
        <f>Forecast!#REF!+Forecast!#REF!*'Error Factor for last day'!#REF!</f>
        <v>#REF!</v>
      </c>
      <c r="N1032" s="6" t="e">
        <f>Forecast!#REF!+Forecast!#REF!*'Error Factor for last day'!#REF!</f>
        <v>#REF!</v>
      </c>
      <c r="O1032" s="6" t="e">
        <f>Forecast!#REF!+Forecast!#REF!*'Error Factor for last day'!#REF!</f>
        <v>#REF!</v>
      </c>
      <c r="P1032" s="6" t="e">
        <f>Forecast!#REF!+Forecast!#REF!*'Error Factor for last day'!#REF!</f>
        <v>#REF!</v>
      </c>
      <c r="Q1032" s="6" t="e">
        <f>Forecast!#REF!+Forecast!#REF!*'Error Factor for last day'!#REF!</f>
        <v>#REF!</v>
      </c>
      <c r="R1032" s="6" t="e">
        <f>Forecast!#REF!+Forecast!#REF!*'Error Factor for last day'!#REF!</f>
        <v>#REF!</v>
      </c>
      <c r="S1032" s="6" t="e">
        <f>Forecast!#REF!+Forecast!#REF!*'Error Factor for last day'!#REF!</f>
        <v>#REF!</v>
      </c>
      <c r="T1032" s="6" t="e">
        <f>Forecast!#REF!+Forecast!#REF!*'Error Factor for last day'!#REF!</f>
        <v>#REF!</v>
      </c>
      <c r="U1032" s="6" t="e">
        <f>Forecast!#REF!+Forecast!#REF!*'Error Factor for last day'!#REF!</f>
        <v>#REF!</v>
      </c>
      <c r="V1032" s="6" t="e">
        <f>Forecast!#REF!+Forecast!#REF!*'Error Factor for last day'!#REF!</f>
        <v>#REF!</v>
      </c>
      <c r="W1032" s="6" t="e">
        <f>Forecast!#REF!+Forecast!#REF!*'Error Factor for last day'!#REF!</f>
        <v>#REF!</v>
      </c>
      <c r="X1032" s="6" t="e">
        <f>Forecast!#REF!+Forecast!#REF!*'Error Factor for last day'!#REF!</f>
        <v>#REF!</v>
      </c>
      <c r="Y1032" s="6" t="e">
        <f>Forecast!#REF!+Forecast!#REF!*'Error Factor for last day'!#REF!</f>
        <v>#REF!</v>
      </c>
      <c r="Z1032" s="6" t="e">
        <f>Forecast!#REF!+Forecast!#REF!*'Error Factor for last day'!#REF!</f>
        <v>#REF!</v>
      </c>
      <c r="AA1032" s="6" t="e">
        <f>Forecast!#REF!+Forecast!#REF!*'Error Factor for last day'!#REF!</f>
        <v>#REF!</v>
      </c>
      <c r="AB1032" s="6" t="e">
        <f>Forecast!#REF!+Forecast!#REF!*'Error Factor for last day'!#REF!</f>
        <v>#REF!</v>
      </c>
      <c r="AC1032" s="6" t="e">
        <f>Forecast!#REF!+Forecast!#REF!*'Error Factor for last day'!#REF!</f>
        <v>#REF!</v>
      </c>
      <c r="AD1032" s="6" t="e">
        <f>Forecast!#REF!+Forecast!#REF!*'Error Factor for last day'!#REF!</f>
        <v>#REF!</v>
      </c>
      <c r="AE1032" s="6" t="e">
        <f>Forecast!#REF!+Forecast!#REF!*'Error Factor for last day'!#REF!</f>
        <v>#REF!</v>
      </c>
      <c r="AF1032" s="6" t="e">
        <f>Forecast!#REF!+Forecast!#REF!*'Error Factor for last day'!#REF!</f>
        <v>#REF!</v>
      </c>
      <c r="AG1032" s="6" t="e">
        <f>Forecast!#REF!+Forecast!#REF!*'Error Factor for last day'!#REF!</f>
        <v>#REF!</v>
      </c>
    </row>
    <row r="1033" spans="1:33" hidden="1" x14ac:dyDescent="0.25">
      <c r="A1033" s="2">
        <v>42232.714583333334</v>
      </c>
      <c r="B1033" s="6" t="e">
        <f>Forecast!#REF!+Forecast!#REF!*'Error Factor for last day'!#REF!</f>
        <v>#REF!</v>
      </c>
      <c r="C1033" s="6" t="e">
        <f>Forecast!#REF!+Forecast!#REF!*'Error Factor for last day'!#REF!</f>
        <v>#REF!</v>
      </c>
      <c r="D1033" s="6" t="e">
        <f>Forecast!#REF!+Forecast!#REF!*'Error Factor for last day'!#REF!</f>
        <v>#REF!</v>
      </c>
      <c r="E1033" s="6" t="e">
        <f>Forecast!#REF!+Forecast!#REF!*'Error Factor for last day'!#REF!</f>
        <v>#REF!</v>
      </c>
      <c r="F1033" s="6" t="e">
        <f>Forecast!#REF!+Forecast!#REF!*'Error Factor for last day'!#REF!</f>
        <v>#REF!</v>
      </c>
      <c r="G1033" s="6" t="e">
        <f>Forecast!#REF!+Forecast!#REF!*'Error Factor for last day'!#REF!</f>
        <v>#REF!</v>
      </c>
      <c r="H1033" s="6" t="e">
        <f>Forecast!#REF!+Forecast!#REF!*'Error Factor for last day'!#REF!</f>
        <v>#REF!</v>
      </c>
      <c r="I1033" s="6" t="e">
        <f>Forecast!#REF!+Forecast!#REF!*'Error Factor for last day'!#REF!</f>
        <v>#REF!</v>
      </c>
      <c r="J1033" s="6" t="e">
        <f>Forecast!#REF!+Forecast!#REF!*'Error Factor for last day'!#REF!</f>
        <v>#REF!</v>
      </c>
      <c r="K1033" s="6" t="e">
        <f>Forecast!#REF!+Forecast!#REF!*'Error Factor for last day'!#REF!</f>
        <v>#REF!</v>
      </c>
      <c r="L1033" s="6" t="e">
        <f>Forecast!#REF!+Forecast!#REF!*'Error Factor for last day'!#REF!</f>
        <v>#REF!</v>
      </c>
      <c r="M1033" s="6" t="e">
        <f>Forecast!#REF!+Forecast!#REF!*'Error Factor for last day'!#REF!</f>
        <v>#REF!</v>
      </c>
      <c r="N1033" s="6" t="e">
        <f>Forecast!#REF!+Forecast!#REF!*'Error Factor for last day'!#REF!</f>
        <v>#REF!</v>
      </c>
      <c r="O1033" s="6" t="e">
        <f>Forecast!#REF!+Forecast!#REF!*'Error Factor for last day'!#REF!</f>
        <v>#REF!</v>
      </c>
      <c r="P1033" s="6" t="e">
        <f>Forecast!#REF!+Forecast!#REF!*'Error Factor for last day'!#REF!</f>
        <v>#REF!</v>
      </c>
      <c r="Q1033" s="6" t="e">
        <f>Forecast!#REF!+Forecast!#REF!*'Error Factor for last day'!#REF!</f>
        <v>#REF!</v>
      </c>
      <c r="R1033" s="6" t="e">
        <f>Forecast!#REF!+Forecast!#REF!*'Error Factor for last day'!#REF!</f>
        <v>#REF!</v>
      </c>
      <c r="S1033" s="6" t="e">
        <f>Forecast!#REF!+Forecast!#REF!*'Error Factor for last day'!#REF!</f>
        <v>#REF!</v>
      </c>
      <c r="T1033" s="6" t="e">
        <f>Forecast!#REF!+Forecast!#REF!*'Error Factor for last day'!#REF!</f>
        <v>#REF!</v>
      </c>
      <c r="U1033" s="6" t="e">
        <f>Forecast!#REF!+Forecast!#REF!*'Error Factor for last day'!#REF!</f>
        <v>#REF!</v>
      </c>
      <c r="V1033" s="6" t="e">
        <f>Forecast!#REF!+Forecast!#REF!*'Error Factor for last day'!#REF!</f>
        <v>#REF!</v>
      </c>
      <c r="W1033" s="6" t="e">
        <f>Forecast!#REF!+Forecast!#REF!*'Error Factor for last day'!#REF!</f>
        <v>#REF!</v>
      </c>
      <c r="X1033" s="6" t="e">
        <f>Forecast!#REF!+Forecast!#REF!*'Error Factor for last day'!#REF!</f>
        <v>#REF!</v>
      </c>
      <c r="Y1033" s="6" t="e">
        <f>Forecast!#REF!+Forecast!#REF!*'Error Factor for last day'!#REF!</f>
        <v>#REF!</v>
      </c>
      <c r="Z1033" s="6" t="e">
        <f>Forecast!#REF!+Forecast!#REF!*'Error Factor for last day'!#REF!</f>
        <v>#REF!</v>
      </c>
      <c r="AA1033" s="6" t="e">
        <f>Forecast!#REF!+Forecast!#REF!*'Error Factor for last day'!#REF!</f>
        <v>#REF!</v>
      </c>
      <c r="AB1033" s="6" t="e">
        <f>Forecast!#REF!+Forecast!#REF!*'Error Factor for last day'!#REF!</f>
        <v>#REF!</v>
      </c>
      <c r="AC1033" s="6" t="e">
        <f>Forecast!#REF!+Forecast!#REF!*'Error Factor for last day'!#REF!</f>
        <v>#REF!</v>
      </c>
      <c r="AD1033" s="6" t="e">
        <f>Forecast!#REF!+Forecast!#REF!*'Error Factor for last day'!#REF!</f>
        <v>#REF!</v>
      </c>
      <c r="AE1033" s="6" t="e">
        <f>Forecast!#REF!+Forecast!#REF!*'Error Factor for last day'!#REF!</f>
        <v>#REF!</v>
      </c>
      <c r="AF1033" s="6" t="e">
        <f>Forecast!#REF!+Forecast!#REF!*'Error Factor for last day'!#REF!</f>
        <v>#REF!</v>
      </c>
      <c r="AG1033" s="6" t="e">
        <f>Forecast!#REF!+Forecast!#REF!*'Error Factor for last day'!#REF!</f>
        <v>#REF!</v>
      </c>
    </row>
    <row r="1034" spans="1:33" hidden="1" x14ac:dyDescent="0.25">
      <c r="A1034" s="2">
        <v>42232.715277777781</v>
      </c>
      <c r="B1034" s="6" t="e">
        <f>Forecast!#REF!+Forecast!#REF!*'Error Factor for last day'!#REF!</f>
        <v>#REF!</v>
      </c>
      <c r="C1034" s="6" t="e">
        <f>Forecast!#REF!+Forecast!#REF!*'Error Factor for last day'!#REF!</f>
        <v>#REF!</v>
      </c>
      <c r="D1034" s="6" t="e">
        <f>Forecast!#REF!+Forecast!#REF!*'Error Factor for last day'!#REF!</f>
        <v>#REF!</v>
      </c>
      <c r="E1034" s="6" t="e">
        <f>Forecast!#REF!+Forecast!#REF!*'Error Factor for last day'!#REF!</f>
        <v>#REF!</v>
      </c>
      <c r="F1034" s="6" t="e">
        <f>Forecast!#REF!+Forecast!#REF!*'Error Factor for last day'!#REF!</f>
        <v>#REF!</v>
      </c>
      <c r="G1034" s="6" t="e">
        <f>Forecast!#REF!+Forecast!#REF!*'Error Factor for last day'!#REF!</f>
        <v>#REF!</v>
      </c>
      <c r="H1034" s="6" t="e">
        <f>Forecast!#REF!+Forecast!#REF!*'Error Factor for last day'!#REF!</f>
        <v>#REF!</v>
      </c>
      <c r="I1034" s="6" t="e">
        <f>Forecast!#REF!+Forecast!#REF!*'Error Factor for last day'!#REF!</f>
        <v>#REF!</v>
      </c>
      <c r="J1034" s="6" t="e">
        <f>Forecast!#REF!+Forecast!#REF!*'Error Factor for last day'!#REF!</f>
        <v>#REF!</v>
      </c>
      <c r="K1034" s="6" t="e">
        <f>Forecast!#REF!+Forecast!#REF!*'Error Factor for last day'!#REF!</f>
        <v>#REF!</v>
      </c>
      <c r="L1034" s="6" t="e">
        <f>Forecast!#REF!+Forecast!#REF!*'Error Factor for last day'!#REF!</f>
        <v>#REF!</v>
      </c>
      <c r="M1034" s="6" t="e">
        <f>Forecast!#REF!+Forecast!#REF!*'Error Factor for last day'!#REF!</f>
        <v>#REF!</v>
      </c>
      <c r="N1034" s="6" t="e">
        <f>Forecast!#REF!+Forecast!#REF!*'Error Factor for last day'!#REF!</f>
        <v>#REF!</v>
      </c>
      <c r="O1034" s="6" t="e">
        <f>Forecast!#REF!+Forecast!#REF!*'Error Factor for last day'!#REF!</f>
        <v>#REF!</v>
      </c>
      <c r="P1034" s="6" t="e">
        <f>Forecast!#REF!+Forecast!#REF!*'Error Factor for last day'!#REF!</f>
        <v>#REF!</v>
      </c>
      <c r="Q1034" s="6" t="e">
        <f>Forecast!#REF!+Forecast!#REF!*'Error Factor for last day'!#REF!</f>
        <v>#REF!</v>
      </c>
      <c r="R1034" s="6" t="e">
        <f>Forecast!#REF!+Forecast!#REF!*'Error Factor for last day'!#REF!</f>
        <v>#REF!</v>
      </c>
      <c r="S1034" s="6" t="e">
        <f>Forecast!#REF!+Forecast!#REF!*'Error Factor for last day'!#REF!</f>
        <v>#REF!</v>
      </c>
      <c r="T1034" s="6" t="e">
        <f>Forecast!#REF!+Forecast!#REF!*'Error Factor for last day'!#REF!</f>
        <v>#REF!</v>
      </c>
      <c r="U1034" s="6" t="e">
        <f>Forecast!#REF!+Forecast!#REF!*'Error Factor for last day'!#REF!</f>
        <v>#REF!</v>
      </c>
      <c r="V1034" s="6" t="e">
        <f>Forecast!#REF!+Forecast!#REF!*'Error Factor for last day'!#REF!</f>
        <v>#REF!</v>
      </c>
      <c r="W1034" s="6" t="e">
        <f>Forecast!#REF!+Forecast!#REF!*'Error Factor for last day'!#REF!</f>
        <v>#REF!</v>
      </c>
      <c r="X1034" s="6" t="e">
        <f>Forecast!#REF!+Forecast!#REF!*'Error Factor for last day'!#REF!</f>
        <v>#REF!</v>
      </c>
      <c r="Y1034" s="6" t="e">
        <f>Forecast!#REF!+Forecast!#REF!*'Error Factor for last day'!#REF!</f>
        <v>#REF!</v>
      </c>
      <c r="Z1034" s="6" t="e">
        <f>Forecast!#REF!+Forecast!#REF!*'Error Factor for last day'!#REF!</f>
        <v>#REF!</v>
      </c>
      <c r="AA1034" s="6" t="e">
        <f>Forecast!#REF!+Forecast!#REF!*'Error Factor for last day'!#REF!</f>
        <v>#REF!</v>
      </c>
      <c r="AB1034" s="6" t="e">
        <f>Forecast!#REF!+Forecast!#REF!*'Error Factor for last day'!#REF!</f>
        <v>#REF!</v>
      </c>
      <c r="AC1034" s="6" t="e">
        <f>Forecast!#REF!+Forecast!#REF!*'Error Factor for last day'!#REF!</f>
        <v>#REF!</v>
      </c>
      <c r="AD1034" s="6" t="e">
        <f>Forecast!#REF!+Forecast!#REF!*'Error Factor for last day'!#REF!</f>
        <v>#REF!</v>
      </c>
      <c r="AE1034" s="6" t="e">
        <f>Forecast!#REF!+Forecast!#REF!*'Error Factor for last day'!#REF!</f>
        <v>#REF!</v>
      </c>
      <c r="AF1034" s="6" t="e">
        <f>Forecast!#REF!+Forecast!#REF!*'Error Factor for last day'!#REF!</f>
        <v>#REF!</v>
      </c>
      <c r="AG1034" s="6" t="e">
        <f>Forecast!#REF!+Forecast!#REF!*'Error Factor for last day'!#REF!</f>
        <v>#REF!</v>
      </c>
    </row>
    <row r="1035" spans="1:33" hidden="1" x14ac:dyDescent="0.25">
      <c r="A1035" s="2">
        <v>42232.71597222222</v>
      </c>
      <c r="B1035" s="6" t="e">
        <f>Forecast!#REF!+Forecast!#REF!*'Error Factor for last day'!#REF!</f>
        <v>#REF!</v>
      </c>
      <c r="C1035" s="6" t="e">
        <f>Forecast!#REF!+Forecast!#REF!*'Error Factor for last day'!#REF!</f>
        <v>#REF!</v>
      </c>
      <c r="D1035" s="6" t="e">
        <f>Forecast!#REF!+Forecast!#REF!*'Error Factor for last day'!#REF!</f>
        <v>#REF!</v>
      </c>
      <c r="E1035" s="6" t="e">
        <f>Forecast!#REF!+Forecast!#REF!*'Error Factor for last day'!#REF!</f>
        <v>#REF!</v>
      </c>
      <c r="F1035" s="6" t="e">
        <f>Forecast!#REF!+Forecast!#REF!*'Error Factor for last day'!#REF!</f>
        <v>#REF!</v>
      </c>
      <c r="G1035" s="6" t="e">
        <f>Forecast!#REF!+Forecast!#REF!*'Error Factor for last day'!#REF!</f>
        <v>#REF!</v>
      </c>
      <c r="H1035" s="6" t="e">
        <f>Forecast!#REF!+Forecast!#REF!*'Error Factor for last day'!#REF!</f>
        <v>#REF!</v>
      </c>
      <c r="I1035" s="6" t="e">
        <f>Forecast!#REF!+Forecast!#REF!*'Error Factor for last day'!#REF!</f>
        <v>#REF!</v>
      </c>
      <c r="J1035" s="6" t="e">
        <f>Forecast!#REF!+Forecast!#REF!*'Error Factor for last day'!#REF!</f>
        <v>#REF!</v>
      </c>
      <c r="K1035" s="6" t="e">
        <f>Forecast!#REF!+Forecast!#REF!*'Error Factor for last day'!#REF!</f>
        <v>#REF!</v>
      </c>
      <c r="L1035" s="6" t="e">
        <f>Forecast!#REF!+Forecast!#REF!*'Error Factor for last day'!#REF!</f>
        <v>#REF!</v>
      </c>
      <c r="M1035" s="6" t="e">
        <f>Forecast!#REF!+Forecast!#REF!*'Error Factor for last day'!#REF!</f>
        <v>#REF!</v>
      </c>
      <c r="N1035" s="6" t="e">
        <f>Forecast!#REF!+Forecast!#REF!*'Error Factor for last day'!#REF!</f>
        <v>#REF!</v>
      </c>
      <c r="O1035" s="6" t="e">
        <f>Forecast!#REF!+Forecast!#REF!*'Error Factor for last day'!#REF!</f>
        <v>#REF!</v>
      </c>
      <c r="P1035" s="6" t="e">
        <f>Forecast!#REF!+Forecast!#REF!*'Error Factor for last day'!#REF!</f>
        <v>#REF!</v>
      </c>
      <c r="Q1035" s="6" t="e">
        <f>Forecast!#REF!+Forecast!#REF!*'Error Factor for last day'!#REF!</f>
        <v>#REF!</v>
      </c>
      <c r="R1035" s="6" t="e">
        <f>Forecast!#REF!+Forecast!#REF!*'Error Factor for last day'!#REF!</f>
        <v>#REF!</v>
      </c>
      <c r="S1035" s="6" t="e">
        <f>Forecast!#REF!+Forecast!#REF!*'Error Factor for last day'!#REF!</f>
        <v>#REF!</v>
      </c>
      <c r="T1035" s="6" t="e">
        <f>Forecast!#REF!+Forecast!#REF!*'Error Factor for last day'!#REF!</f>
        <v>#REF!</v>
      </c>
      <c r="U1035" s="6" t="e">
        <f>Forecast!#REF!+Forecast!#REF!*'Error Factor for last day'!#REF!</f>
        <v>#REF!</v>
      </c>
      <c r="V1035" s="6" t="e">
        <f>Forecast!#REF!+Forecast!#REF!*'Error Factor for last day'!#REF!</f>
        <v>#REF!</v>
      </c>
      <c r="W1035" s="6" t="e">
        <f>Forecast!#REF!+Forecast!#REF!*'Error Factor for last day'!#REF!</f>
        <v>#REF!</v>
      </c>
      <c r="X1035" s="6" t="e">
        <f>Forecast!#REF!+Forecast!#REF!*'Error Factor for last day'!#REF!</f>
        <v>#REF!</v>
      </c>
      <c r="Y1035" s="6" t="e">
        <f>Forecast!#REF!+Forecast!#REF!*'Error Factor for last day'!#REF!</f>
        <v>#REF!</v>
      </c>
      <c r="Z1035" s="6" t="e">
        <f>Forecast!#REF!+Forecast!#REF!*'Error Factor for last day'!#REF!</f>
        <v>#REF!</v>
      </c>
      <c r="AA1035" s="6" t="e">
        <f>Forecast!#REF!+Forecast!#REF!*'Error Factor for last day'!#REF!</f>
        <v>#REF!</v>
      </c>
      <c r="AB1035" s="6" t="e">
        <f>Forecast!#REF!+Forecast!#REF!*'Error Factor for last day'!#REF!</f>
        <v>#REF!</v>
      </c>
      <c r="AC1035" s="6" t="e">
        <f>Forecast!#REF!+Forecast!#REF!*'Error Factor for last day'!#REF!</f>
        <v>#REF!</v>
      </c>
      <c r="AD1035" s="6" t="e">
        <f>Forecast!#REF!+Forecast!#REF!*'Error Factor for last day'!#REF!</f>
        <v>#REF!</v>
      </c>
      <c r="AE1035" s="6" t="e">
        <f>Forecast!#REF!+Forecast!#REF!*'Error Factor for last day'!#REF!</f>
        <v>#REF!</v>
      </c>
      <c r="AF1035" s="6" t="e">
        <f>Forecast!#REF!+Forecast!#REF!*'Error Factor for last day'!#REF!</f>
        <v>#REF!</v>
      </c>
      <c r="AG1035" s="6" t="e">
        <f>Forecast!#REF!+Forecast!#REF!*'Error Factor for last day'!#REF!</f>
        <v>#REF!</v>
      </c>
    </row>
    <row r="1036" spans="1:33" hidden="1" x14ac:dyDescent="0.25">
      <c r="A1036" s="2">
        <v>42232.716666666667</v>
      </c>
      <c r="B1036" s="6" t="e">
        <f>Forecast!#REF!+Forecast!#REF!*'Error Factor for last day'!#REF!</f>
        <v>#REF!</v>
      </c>
      <c r="C1036" s="6" t="e">
        <f>Forecast!#REF!+Forecast!#REF!*'Error Factor for last day'!#REF!</f>
        <v>#REF!</v>
      </c>
      <c r="D1036" s="6" t="e">
        <f>Forecast!#REF!+Forecast!#REF!*'Error Factor for last day'!#REF!</f>
        <v>#REF!</v>
      </c>
      <c r="E1036" s="6" t="e">
        <f>Forecast!#REF!+Forecast!#REF!*'Error Factor for last day'!#REF!</f>
        <v>#REF!</v>
      </c>
      <c r="F1036" s="6" t="e">
        <f>Forecast!#REF!+Forecast!#REF!*'Error Factor for last day'!#REF!</f>
        <v>#REF!</v>
      </c>
      <c r="G1036" s="6" t="e">
        <f>Forecast!#REF!+Forecast!#REF!*'Error Factor for last day'!#REF!</f>
        <v>#REF!</v>
      </c>
      <c r="H1036" s="6" t="e">
        <f>Forecast!#REF!+Forecast!#REF!*'Error Factor for last day'!#REF!</f>
        <v>#REF!</v>
      </c>
      <c r="I1036" s="6" t="e">
        <f>Forecast!#REF!+Forecast!#REF!*'Error Factor for last day'!#REF!</f>
        <v>#REF!</v>
      </c>
      <c r="J1036" s="6" t="e">
        <f>Forecast!#REF!+Forecast!#REF!*'Error Factor for last day'!#REF!</f>
        <v>#REF!</v>
      </c>
      <c r="K1036" s="6" t="e">
        <f>Forecast!#REF!+Forecast!#REF!*'Error Factor for last day'!#REF!</f>
        <v>#REF!</v>
      </c>
      <c r="L1036" s="6" t="e">
        <f>Forecast!#REF!+Forecast!#REF!*'Error Factor for last day'!#REF!</f>
        <v>#REF!</v>
      </c>
      <c r="M1036" s="6" t="e">
        <f>Forecast!#REF!+Forecast!#REF!*'Error Factor for last day'!#REF!</f>
        <v>#REF!</v>
      </c>
      <c r="N1036" s="6" t="e">
        <f>Forecast!#REF!+Forecast!#REF!*'Error Factor for last day'!#REF!</f>
        <v>#REF!</v>
      </c>
      <c r="O1036" s="6" t="e">
        <f>Forecast!#REF!+Forecast!#REF!*'Error Factor for last day'!#REF!</f>
        <v>#REF!</v>
      </c>
      <c r="P1036" s="6" t="e">
        <f>Forecast!#REF!+Forecast!#REF!*'Error Factor for last day'!#REF!</f>
        <v>#REF!</v>
      </c>
      <c r="Q1036" s="6" t="e">
        <f>Forecast!#REF!+Forecast!#REF!*'Error Factor for last day'!#REF!</f>
        <v>#REF!</v>
      </c>
      <c r="R1036" s="6" t="e">
        <f>Forecast!#REF!+Forecast!#REF!*'Error Factor for last day'!#REF!</f>
        <v>#REF!</v>
      </c>
      <c r="S1036" s="6" t="e">
        <f>Forecast!#REF!+Forecast!#REF!*'Error Factor for last day'!#REF!</f>
        <v>#REF!</v>
      </c>
      <c r="T1036" s="6" t="e">
        <f>Forecast!#REF!+Forecast!#REF!*'Error Factor for last day'!#REF!</f>
        <v>#REF!</v>
      </c>
      <c r="U1036" s="6" t="e">
        <f>Forecast!#REF!+Forecast!#REF!*'Error Factor for last day'!#REF!</f>
        <v>#REF!</v>
      </c>
      <c r="V1036" s="6" t="e">
        <f>Forecast!#REF!+Forecast!#REF!*'Error Factor for last day'!#REF!</f>
        <v>#REF!</v>
      </c>
      <c r="W1036" s="6" t="e">
        <f>Forecast!#REF!+Forecast!#REF!*'Error Factor for last day'!#REF!</f>
        <v>#REF!</v>
      </c>
      <c r="X1036" s="6" t="e">
        <f>Forecast!#REF!+Forecast!#REF!*'Error Factor for last day'!#REF!</f>
        <v>#REF!</v>
      </c>
      <c r="Y1036" s="6" t="e">
        <f>Forecast!#REF!+Forecast!#REF!*'Error Factor for last day'!#REF!</f>
        <v>#REF!</v>
      </c>
      <c r="Z1036" s="6" t="e">
        <f>Forecast!#REF!+Forecast!#REF!*'Error Factor for last day'!#REF!</f>
        <v>#REF!</v>
      </c>
      <c r="AA1036" s="6" t="e">
        <f>Forecast!#REF!+Forecast!#REF!*'Error Factor for last day'!#REF!</f>
        <v>#REF!</v>
      </c>
      <c r="AB1036" s="6" t="e">
        <f>Forecast!#REF!+Forecast!#REF!*'Error Factor for last day'!#REF!</f>
        <v>#REF!</v>
      </c>
      <c r="AC1036" s="6" t="e">
        <f>Forecast!#REF!+Forecast!#REF!*'Error Factor for last day'!#REF!</f>
        <v>#REF!</v>
      </c>
      <c r="AD1036" s="6" t="e">
        <f>Forecast!#REF!+Forecast!#REF!*'Error Factor for last day'!#REF!</f>
        <v>#REF!</v>
      </c>
      <c r="AE1036" s="6" t="e">
        <f>Forecast!#REF!+Forecast!#REF!*'Error Factor for last day'!#REF!</f>
        <v>#REF!</v>
      </c>
      <c r="AF1036" s="6" t="e">
        <f>Forecast!#REF!+Forecast!#REF!*'Error Factor for last day'!#REF!</f>
        <v>#REF!</v>
      </c>
      <c r="AG1036" s="6" t="e">
        <f>Forecast!#REF!+Forecast!#REF!*'Error Factor for last day'!#REF!</f>
        <v>#REF!</v>
      </c>
    </row>
    <row r="1037" spans="1:33" hidden="1" x14ac:dyDescent="0.25">
      <c r="A1037" s="2">
        <v>42232.717361111114</v>
      </c>
      <c r="B1037" s="6" t="e">
        <f>Forecast!#REF!+Forecast!#REF!*'Error Factor for last day'!#REF!</f>
        <v>#REF!</v>
      </c>
      <c r="C1037" s="6" t="e">
        <f>Forecast!#REF!+Forecast!#REF!*'Error Factor for last day'!#REF!</f>
        <v>#REF!</v>
      </c>
      <c r="D1037" s="6" t="e">
        <f>Forecast!#REF!+Forecast!#REF!*'Error Factor for last day'!#REF!</f>
        <v>#REF!</v>
      </c>
      <c r="E1037" s="6" t="e">
        <f>Forecast!#REF!+Forecast!#REF!*'Error Factor for last day'!#REF!</f>
        <v>#REF!</v>
      </c>
      <c r="F1037" s="6" t="e">
        <f>Forecast!#REF!+Forecast!#REF!*'Error Factor for last day'!#REF!</f>
        <v>#REF!</v>
      </c>
      <c r="G1037" s="6" t="e">
        <f>Forecast!#REF!+Forecast!#REF!*'Error Factor for last day'!#REF!</f>
        <v>#REF!</v>
      </c>
      <c r="H1037" s="6" t="e">
        <f>Forecast!#REF!+Forecast!#REF!*'Error Factor for last day'!#REF!</f>
        <v>#REF!</v>
      </c>
      <c r="I1037" s="6" t="e">
        <f>Forecast!#REF!+Forecast!#REF!*'Error Factor for last day'!#REF!</f>
        <v>#REF!</v>
      </c>
      <c r="J1037" s="6" t="e">
        <f>Forecast!#REF!+Forecast!#REF!*'Error Factor for last day'!#REF!</f>
        <v>#REF!</v>
      </c>
      <c r="K1037" s="6" t="e">
        <f>Forecast!#REF!+Forecast!#REF!*'Error Factor for last day'!#REF!</f>
        <v>#REF!</v>
      </c>
      <c r="L1037" s="6" t="e">
        <f>Forecast!#REF!+Forecast!#REF!*'Error Factor for last day'!#REF!</f>
        <v>#REF!</v>
      </c>
      <c r="M1037" s="6" t="e">
        <f>Forecast!#REF!+Forecast!#REF!*'Error Factor for last day'!#REF!</f>
        <v>#REF!</v>
      </c>
      <c r="N1037" s="6" t="e">
        <f>Forecast!#REF!+Forecast!#REF!*'Error Factor for last day'!#REF!</f>
        <v>#REF!</v>
      </c>
      <c r="O1037" s="6" t="e">
        <f>Forecast!#REF!+Forecast!#REF!*'Error Factor for last day'!#REF!</f>
        <v>#REF!</v>
      </c>
      <c r="P1037" s="6" t="e">
        <f>Forecast!#REF!+Forecast!#REF!*'Error Factor for last day'!#REF!</f>
        <v>#REF!</v>
      </c>
      <c r="Q1037" s="6" t="e">
        <f>Forecast!#REF!+Forecast!#REF!*'Error Factor for last day'!#REF!</f>
        <v>#REF!</v>
      </c>
      <c r="R1037" s="6" t="e">
        <f>Forecast!#REF!+Forecast!#REF!*'Error Factor for last day'!#REF!</f>
        <v>#REF!</v>
      </c>
      <c r="S1037" s="6" t="e">
        <f>Forecast!#REF!+Forecast!#REF!*'Error Factor for last day'!#REF!</f>
        <v>#REF!</v>
      </c>
      <c r="T1037" s="6" t="e">
        <f>Forecast!#REF!+Forecast!#REF!*'Error Factor for last day'!#REF!</f>
        <v>#REF!</v>
      </c>
      <c r="U1037" s="6" t="e">
        <f>Forecast!#REF!+Forecast!#REF!*'Error Factor for last day'!#REF!</f>
        <v>#REF!</v>
      </c>
      <c r="V1037" s="6" t="e">
        <f>Forecast!#REF!+Forecast!#REF!*'Error Factor for last day'!#REF!</f>
        <v>#REF!</v>
      </c>
      <c r="W1037" s="6" t="e">
        <f>Forecast!#REF!+Forecast!#REF!*'Error Factor for last day'!#REF!</f>
        <v>#REF!</v>
      </c>
      <c r="X1037" s="6" t="e">
        <f>Forecast!#REF!+Forecast!#REF!*'Error Factor for last day'!#REF!</f>
        <v>#REF!</v>
      </c>
      <c r="Y1037" s="6" t="e">
        <f>Forecast!#REF!+Forecast!#REF!*'Error Factor for last day'!#REF!</f>
        <v>#REF!</v>
      </c>
      <c r="Z1037" s="6" t="e">
        <f>Forecast!#REF!+Forecast!#REF!*'Error Factor for last day'!#REF!</f>
        <v>#REF!</v>
      </c>
      <c r="AA1037" s="6" t="e">
        <f>Forecast!#REF!+Forecast!#REF!*'Error Factor for last day'!#REF!</f>
        <v>#REF!</v>
      </c>
      <c r="AB1037" s="6" t="e">
        <f>Forecast!#REF!+Forecast!#REF!*'Error Factor for last day'!#REF!</f>
        <v>#REF!</v>
      </c>
      <c r="AC1037" s="6" t="e">
        <f>Forecast!#REF!+Forecast!#REF!*'Error Factor for last day'!#REF!</f>
        <v>#REF!</v>
      </c>
      <c r="AD1037" s="6" t="e">
        <f>Forecast!#REF!+Forecast!#REF!*'Error Factor for last day'!#REF!</f>
        <v>#REF!</v>
      </c>
      <c r="AE1037" s="6" t="e">
        <f>Forecast!#REF!+Forecast!#REF!*'Error Factor for last day'!#REF!</f>
        <v>#REF!</v>
      </c>
      <c r="AF1037" s="6" t="e">
        <f>Forecast!#REF!+Forecast!#REF!*'Error Factor for last day'!#REF!</f>
        <v>#REF!</v>
      </c>
      <c r="AG1037" s="6" t="e">
        <f>Forecast!#REF!+Forecast!#REF!*'Error Factor for last day'!#REF!</f>
        <v>#REF!</v>
      </c>
    </row>
    <row r="1038" spans="1:33" hidden="1" x14ac:dyDescent="0.25">
      <c r="A1038" s="2">
        <v>42232.718055555553</v>
      </c>
      <c r="B1038" s="6" t="e">
        <f>Forecast!#REF!+Forecast!#REF!*'Error Factor for last day'!#REF!</f>
        <v>#REF!</v>
      </c>
      <c r="C1038" s="6" t="e">
        <f>Forecast!#REF!+Forecast!#REF!*'Error Factor for last day'!#REF!</f>
        <v>#REF!</v>
      </c>
      <c r="D1038" s="6" t="e">
        <f>Forecast!#REF!+Forecast!#REF!*'Error Factor for last day'!#REF!</f>
        <v>#REF!</v>
      </c>
      <c r="E1038" s="6" t="e">
        <f>Forecast!#REF!+Forecast!#REF!*'Error Factor for last day'!#REF!</f>
        <v>#REF!</v>
      </c>
      <c r="F1038" s="6" t="e">
        <f>Forecast!#REF!+Forecast!#REF!*'Error Factor for last day'!#REF!</f>
        <v>#REF!</v>
      </c>
      <c r="G1038" s="6" t="e">
        <f>Forecast!#REF!+Forecast!#REF!*'Error Factor for last day'!#REF!</f>
        <v>#REF!</v>
      </c>
      <c r="H1038" s="6" t="e">
        <f>Forecast!#REF!+Forecast!#REF!*'Error Factor for last day'!#REF!</f>
        <v>#REF!</v>
      </c>
      <c r="I1038" s="6" t="e">
        <f>Forecast!#REF!+Forecast!#REF!*'Error Factor for last day'!#REF!</f>
        <v>#REF!</v>
      </c>
      <c r="J1038" s="6" t="e">
        <f>Forecast!#REF!+Forecast!#REF!*'Error Factor for last day'!#REF!</f>
        <v>#REF!</v>
      </c>
      <c r="K1038" s="6" t="e">
        <f>Forecast!#REF!+Forecast!#REF!*'Error Factor for last day'!#REF!</f>
        <v>#REF!</v>
      </c>
      <c r="L1038" s="6" t="e">
        <f>Forecast!#REF!+Forecast!#REF!*'Error Factor for last day'!#REF!</f>
        <v>#REF!</v>
      </c>
      <c r="M1038" s="6" t="e">
        <f>Forecast!#REF!+Forecast!#REF!*'Error Factor for last day'!#REF!</f>
        <v>#REF!</v>
      </c>
      <c r="N1038" s="6" t="e">
        <f>Forecast!#REF!+Forecast!#REF!*'Error Factor for last day'!#REF!</f>
        <v>#REF!</v>
      </c>
      <c r="O1038" s="6" t="e">
        <f>Forecast!#REF!+Forecast!#REF!*'Error Factor for last day'!#REF!</f>
        <v>#REF!</v>
      </c>
      <c r="P1038" s="6" t="e">
        <f>Forecast!#REF!+Forecast!#REF!*'Error Factor for last day'!#REF!</f>
        <v>#REF!</v>
      </c>
      <c r="Q1038" s="6" t="e">
        <f>Forecast!#REF!+Forecast!#REF!*'Error Factor for last day'!#REF!</f>
        <v>#REF!</v>
      </c>
      <c r="R1038" s="6" t="e">
        <f>Forecast!#REF!+Forecast!#REF!*'Error Factor for last day'!#REF!</f>
        <v>#REF!</v>
      </c>
      <c r="S1038" s="6" t="e">
        <f>Forecast!#REF!+Forecast!#REF!*'Error Factor for last day'!#REF!</f>
        <v>#REF!</v>
      </c>
      <c r="T1038" s="6" t="e">
        <f>Forecast!#REF!+Forecast!#REF!*'Error Factor for last day'!#REF!</f>
        <v>#REF!</v>
      </c>
      <c r="U1038" s="6" t="e">
        <f>Forecast!#REF!+Forecast!#REF!*'Error Factor for last day'!#REF!</f>
        <v>#REF!</v>
      </c>
      <c r="V1038" s="6" t="e">
        <f>Forecast!#REF!+Forecast!#REF!*'Error Factor for last day'!#REF!</f>
        <v>#REF!</v>
      </c>
      <c r="W1038" s="6" t="e">
        <f>Forecast!#REF!+Forecast!#REF!*'Error Factor for last day'!#REF!</f>
        <v>#REF!</v>
      </c>
      <c r="X1038" s="6" t="e">
        <f>Forecast!#REF!+Forecast!#REF!*'Error Factor for last day'!#REF!</f>
        <v>#REF!</v>
      </c>
      <c r="Y1038" s="6" t="e">
        <f>Forecast!#REF!+Forecast!#REF!*'Error Factor for last day'!#REF!</f>
        <v>#REF!</v>
      </c>
      <c r="Z1038" s="6" t="e">
        <f>Forecast!#REF!+Forecast!#REF!*'Error Factor for last day'!#REF!</f>
        <v>#REF!</v>
      </c>
      <c r="AA1038" s="6" t="e">
        <f>Forecast!#REF!+Forecast!#REF!*'Error Factor for last day'!#REF!</f>
        <v>#REF!</v>
      </c>
      <c r="AB1038" s="6" t="e">
        <f>Forecast!#REF!+Forecast!#REF!*'Error Factor for last day'!#REF!</f>
        <v>#REF!</v>
      </c>
      <c r="AC1038" s="6" t="e">
        <f>Forecast!#REF!+Forecast!#REF!*'Error Factor for last day'!#REF!</f>
        <v>#REF!</v>
      </c>
      <c r="AD1038" s="6" t="e">
        <f>Forecast!#REF!+Forecast!#REF!*'Error Factor for last day'!#REF!</f>
        <v>#REF!</v>
      </c>
      <c r="AE1038" s="6" t="e">
        <f>Forecast!#REF!+Forecast!#REF!*'Error Factor for last day'!#REF!</f>
        <v>#REF!</v>
      </c>
      <c r="AF1038" s="6" t="e">
        <f>Forecast!#REF!+Forecast!#REF!*'Error Factor for last day'!#REF!</f>
        <v>#REF!</v>
      </c>
      <c r="AG1038" s="6" t="e">
        <f>Forecast!#REF!+Forecast!#REF!*'Error Factor for last day'!#REF!</f>
        <v>#REF!</v>
      </c>
    </row>
    <row r="1039" spans="1:33" hidden="1" x14ac:dyDescent="0.25">
      <c r="A1039" s="2">
        <v>42232.71875</v>
      </c>
      <c r="B1039" s="6" t="e">
        <f>Forecast!#REF!+Forecast!#REF!*'Error Factor for last day'!#REF!</f>
        <v>#REF!</v>
      </c>
      <c r="C1039" s="6" t="e">
        <f>Forecast!#REF!+Forecast!#REF!*'Error Factor for last day'!#REF!</f>
        <v>#REF!</v>
      </c>
      <c r="D1039" s="6" t="e">
        <f>Forecast!#REF!+Forecast!#REF!*'Error Factor for last day'!#REF!</f>
        <v>#REF!</v>
      </c>
      <c r="E1039" s="6" t="e">
        <f>Forecast!#REF!+Forecast!#REF!*'Error Factor for last day'!#REF!</f>
        <v>#REF!</v>
      </c>
      <c r="F1039" s="6" t="e">
        <f>Forecast!#REF!+Forecast!#REF!*'Error Factor for last day'!#REF!</f>
        <v>#REF!</v>
      </c>
      <c r="G1039" s="6" t="e">
        <f>Forecast!#REF!+Forecast!#REF!*'Error Factor for last day'!#REF!</f>
        <v>#REF!</v>
      </c>
      <c r="H1039" s="6" t="e">
        <f>Forecast!#REF!+Forecast!#REF!*'Error Factor for last day'!#REF!</f>
        <v>#REF!</v>
      </c>
      <c r="I1039" s="6" t="e">
        <f>Forecast!#REF!+Forecast!#REF!*'Error Factor for last day'!#REF!</f>
        <v>#REF!</v>
      </c>
      <c r="J1039" s="6" t="e">
        <f>Forecast!#REF!+Forecast!#REF!*'Error Factor for last day'!#REF!</f>
        <v>#REF!</v>
      </c>
      <c r="K1039" s="6" t="e">
        <f>Forecast!#REF!+Forecast!#REF!*'Error Factor for last day'!#REF!</f>
        <v>#REF!</v>
      </c>
      <c r="L1039" s="6" t="e">
        <f>Forecast!#REF!+Forecast!#REF!*'Error Factor for last day'!#REF!</f>
        <v>#REF!</v>
      </c>
      <c r="M1039" s="6" t="e">
        <f>Forecast!#REF!+Forecast!#REF!*'Error Factor for last day'!#REF!</f>
        <v>#REF!</v>
      </c>
      <c r="N1039" s="6" t="e">
        <f>Forecast!#REF!+Forecast!#REF!*'Error Factor for last day'!#REF!</f>
        <v>#REF!</v>
      </c>
      <c r="O1039" s="6" t="e">
        <f>Forecast!#REF!+Forecast!#REF!*'Error Factor for last day'!#REF!</f>
        <v>#REF!</v>
      </c>
      <c r="P1039" s="6" t="e">
        <f>Forecast!#REF!+Forecast!#REF!*'Error Factor for last day'!#REF!</f>
        <v>#REF!</v>
      </c>
      <c r="Q1039" s="6" t="e">
        <f>Forecast!#REF!+Forecast!#REF!*'Error Factor for last day'!#REF!</f>
        <v>#REF!</v>
      </c>
      <c r="R1039" s="6" t="e">
        <f>Forecast!#REF!+Forecast!#REF!*'Error Factor for last day'!#REF!</f>
        <v>#REF!</v>
      </c>
      <c r="S1039" s="6" t="e">
        <f>Forecast!#REF!+Forecast!#REF!*'Error Factor for last day'!#REF!</f>
        <v>#REF!</v>
      </c>
      <c r="T1039" s="6" t="e">
        <f>Forecast!#REF!+Forecast!#REF!*'Error Factor for last day'!#REF!</f>
        <v>#REF!</v>
      </c>
      <c r="U1039" s="6" t="e">
        <f>Forecast!#REF!+Forecast!#REF!*'Error Factor for last day'!#REF!</f>
        <v>#REF!</v>
      </c>
      <c r="V1039" s="6" t="e">
        <f>Forecast!#REF!+Forecast!#REF!*'Error Factor for last day'!#REF!</f>
        <v>#REF!</v>
      </c>
      <c r="W1039" s="6" t="e">
        <f>Forecast!#REF!+Forecast!#REF!*'Error Factor for last day'!#REF!</f>
        <v>#REF!</v>
      </c>
      <c r="X1039" s="6" t="e">
        <f>Forecast!#REF!+Forecast!#REF!*'Error Factor for last day'!#REF!</f>
        <v>#REF!</v>
      </c>
      <c r="Y1039" s="6" t="e">
        <f>Forecast!#REF!+Forecast!#REF!*'Error Factor for last day'!#REF!</f>
        <v>#REF!</v>
      </c>
      <c r="Z1039" s="6" t="e">
        <f>Forecast!#REF!+Forecast!#REF!*'Error Factor for last day'!#REF!</f>
        <v>#REF!</v>
      </c>
      <c r="AA1039" s="6" t="e">
        <f>Forecast!#REF!+Forecast!#REF!*'Error Factor for last day'!#REF!</f>
        <v>#REF!</v>
      </c>
      <c r="AB1039" s="6" t="e">
        <f>Forecast!#REF!+Forecast!#REF!*'Error Factor for last day'!#REF!</f>
        <v>#REF!</v>
      </c>
      <c r="AC1039" s="6" t="e">
        <f>Forecast!#REF!+Forecast!#REF!*'Error Factor for last day'!#REF!</f>
        <v>#REF!</v>
      </c>
      <c r="AD1039" s="6" t="e">
        <f>Forecast!#REF!+Forecast!#REF!*'Error Factor for last day'!#REF!</f>
        <v>#REF!</v>
      </c>
      <c r="AE1039" s="6" t="e">
        <f>Forecast!#REF!+Forecast!#REF!*'Error Factor for last day'!#REF!</f>
        <v>#REF!</v>
      </c>
      <c r="AF1039" s="6" t="e">
        <f>Forecast!#REF!+Forecast!#REF!*'Error Factor for last day'!#REF!</f>
        <v>#REF!</v>
      </c>
      <c r="AG1039" s="6" t="e">
        <f>Forecast!#REF!+Forecast!#REF!*'Error Factor for last day'!#REF!</f>
        <v>#REF!</v>
      </c>
    </row>
    <row r="1040" spans="1:33" hidden="1" x14ac:dyDescent="0.25">
      <c r="A1040" s="2">
        <v>42232.719444444447</v>
      </c>
      <c r="B1040" s="6" t="e">
        <f>Forecast!#REF!+Forecast!#REF!*'Error Factor for last day'!#REF!</f>
        <v>#REF!</v>
      </c>
      <c r="C1040" s="6" t="e">
        <f>Forecast!#REF!+Forecast!#REF!*'Error Factor for last day'!#REF!</f>
        <v>#REF!</v>
      </c>
      <c r="D1040" s="6" t="e">
        <f>Forecast!#REF!+Forecast!#REF!*'Error Factor for last day'!#REF!</f>
        <v>#REF!</v>
      </c>
      <c r="E1040" s="6" t="e">
        <f>Forecast!#REF!+Forecast!#REF!*'Error Factor for last day'!#REF!</f>
        <v>#REF!</v>
      </c>
      <c r="F1040" s="6" t="e">
        <f>Forecast!#REF!+Forecast!#REF!*'Error Factor for last day'!#REF!</f>
        <v>#REF!</v>
      </c>
      <c r="G1040" s="6" t="e">
        <f>Forecast!#REF!+Forecast!#REF!*'Error Factor for last day'!#REF!</f>
        <v>#REF!</v>
      </c>
      <c r="H1040" s="6" t="e">
        <f>Forecast!#REF!+Forecast!#REF!*'Error Factor for last day'!#REF!</f>
        <v>#REF!</v>
      </c>
      <c r="I1040" s="6" t="e">
        <f>Forecast!#REF!+Forecast!#REF!*'Error Factor for last day'!#REF!</f>
        <v>#REF!</v>
      </c>
      <c r="J1040" s="6" t="e">
        <f>Forecast!#REF!+Forecast!#REF!*'Error Factor for last day'!#REF!</f>
        <v>#REF!</v>
      </c>
      <c r="K1040" s="6" t="e">
        <f>Forecast!#REF!+Forecast!#REF!*'Error Factor for last day'!#REF!</f>
        <v>#REF!</v>
      </c>
      <c r="L1040" s="6" t="e">
        <f>Forecast!#REF!+Forecast!#REF!*'Error Factor for last day'!#REF!</f>
        <v>#REF!</v>
      </c>
      <c r="M1040" s="6" t="e">
        <f>Forecast!#REF!+Forecast!#REF!*'Error Factor for last day'!#REF!</f>
        <v>#REF!</v>
      </c>
      <c r="N1040" s="6" t="e">
        <f>Forecast!#REF!+Forecast!#REF!*'Error Factor for last day'!#REF!</f>
        <v>#REF!</v>
      </c>
      <c r="O1040" s="6" t="e">
        <f>Forecast!#REF!+Forecast!#REF!*'Error Factor for last day'!#REF!</f>
        <v>#REF!</v>
      </c>
      <c r="P1040" s="6" t="e">
        <f>Forecast!#REF!+Forecast!#REF!*'Error Factor for last day'!#REF!</f>
        <v>#REF!</v>
      </c>
      <c r="Q1040" s="6" t="e">
        <f>Forecast!#REF!+Forecast!#REF!*'Error Factor for last day'!#REF!</f>
        <v>#REF!</v>
      </c>
      <c r="R1040" s="6" t="e">
        <f>Forecast!#REF!+Forecast!#REF!*'Error Factor for last day'!#REF!</f>
        <v>#REF!</v>
      </c>
      <c r="S1040" s="6" t="e">
        <f>Forecast!#REF!+Forecast!#REF!*'Error Factor for last day'!#REF!</f>
        <v>#REF!</v>
      </c>
      <c r="T1040" s="6" t="e">
        <f>Forecast!#REF!+Forecast!#REF!*'Error Factor for last day'!#REF!</f>
        <v>#REF!</v>
      </c>
      <c r="U1040" s="6" t="e">
        <f>Forecast!#REF!+Forecast!#REF!*'Error Factor for last day'!#REF!</f>
        <v>#REF!</v>
      </c>
      <c r="V1040" s="6" t="e">
        <f>Forecast!#REF!+Forecast!#REF!*'Error Factor for last day'!#REF!</f>
        <v>#REF!</v>
      </c>
      <c r="W1040" s="6" t="e">
        <f>Forecast!#REF!+Forecast!#REF!*'Error Factor for last day'!#REF!</f>
        <v>#REF!</v>
      </c>
      <c r="X1040" s="6" t="e">
        <f>Forecast!#REF!+Forecast!#REF!*'Error Factor for last day'!#REF!</f>
        <v>#REF!</v>
      </c>
      <c r="Y1040" s="6" t="e">
        <f>Forecast!#REF!+Forecast!#REF!*'Error Factor for last day'!#REF!</f>
        <v>#REF!</v>
      </c>
      <c r="Z1040" s="6" t="e">
        <f>Forecast!#REF!+Forecast!#REF!*'Error Factor for last day'!#REF!</f>
        <v>#REF!</v>
      </c>
      <c r="AA1040" s="6" t="e">
        <f>Forecast!#REF!+Forecast!#REF!*'Error Factor for last day'!#REF!</f>
        <v>#REF!</v>
      </c>
      <c r="AB1040" s="6" t="e">
        <f>Forecast!#REF!+Forecast!#REF!*'Error Factor for last day'!#REF!</f>
        <v>#REF!</v>
      </c>
      <c r="AC1040" s="6" t="e">
        <f>Forecast!#REF!+Forecast!#REF!*'Error Factor for last day'!#REF!</f>
        <v>#REF!</v>
      </c>
      <c r="AD1040" s="6" t="e">
        <f>Forecast!#REF!+Forecast!#REF!*'Error Factor for last day'!#REF!</f>
        <v>#REF!</v>
      </c>
      <c r="AE1040" s="6" t="e">
        <f>Forecast!#REF!+Forecast!#REF!*'Error Factor for last day'!#REF!</f>
        <v>#REF!</v>
      </c>
      <c r="AF1040" s="6" t="e">
        <f>Forecast!#REF!+Forecast!#REF!*'Error Factor for last day'!#REF!</f>
        <v>#REF!</v>
      </c>
      <c r="AG1040" s="6" t="e">
        <f>Forecast!#REF!+Forecast!#REF!*'Error Factor for last day'!#REF!</f>
        <v>#REF!</v>
      </c>
    </row>
    <row r="1041" spans="1:33" hidden="1" x14ac:dyDescent="0.25">
      <c r="A1041" s="2">
        <v>42232.720138888886</v>
      </c>
      <c r="B1041" s="6" t="e">
        <f>Forecast!#REF!+Forecast!#REF!*'Error Factor for last day'!#REF!</f>
        <v>#REF!</v>
      </c>
      <c r="C1041" s="6" t="e">
        <f>Forecast!#REF!+Forecast!#REF!*'Error Factor for last day'!#REF!</f>
        <v>#REF!</v>
      </c>
      <c r="D1041" s="6" t="e">
        <f>Forecast!#REF!+Forecast!#REF!*'Error Factor for last day'!#REF!</f>
        <v>#REF!</v>
      </c>
      <c r="E1041" s="6" t="e">
        <f>Forecast!#REF!+Forecast!#REF!*'Error Factor for last day'!#REF!</f>
        <v>#REF!</v>
      </c>
      <c r="F1041" s="6" t="e">
        <f>Forecast!#REF!+Forecast!#REF!*'Error Factor for last day'!#REF!</f>
        <v>#REF!</v>
      </c>
      <c r="G1041" s="6" t="e">
        <f>Forecast!#REF!+Forecast!#REF!*'Error Factor for last day'!#REF!</f>
        <v>#REF!</v>
      </c>
      <c r="H1041" s="6" t="e">
        <f>Forecast!#REF!+Forecast!#REF!*'Error Factor for last day'!#REF!</f>
        <v>#REF!</v>
      </c>
      <c r="I1041" s="6" t="e">
        <f>Forecast!#REF!+Forecast!#REF!*'Error Factor for last day'!#REF!</f>
        <v>#REF!</v>
      </c>
      <c r="J1041" s="6" t="e">
        <f>Forecast!#REF!+Forecast!#REF!*'Error Factor for last day'!#REF!</f>
        <v>#REF!</v>
      </c>
      <c r="K1041" s="6" t="e">
        <f>Forecast!#REF!+Forecast!#REF!*'Error Factor for last day'!#REF!</f>
        <v>#REF!</v>
      </c>
      <c r="L1041" s="6" t="e">
        <f>Forecast!#REF!+Forecast!#REF!*'Error Factor for last day'!#REF!</f>
        <v>#REF!</v>
      </c>
      <c r="M1041" s="6" t="e">
        <f>Forecast!#REF!+Forecast!#REF!*'Error Factor for last day'!#REF!</f>
        <v>#REF!</v>
      </c>
      <c r="N1041" s="6" t="e">
        <f>Forecast!#REF!+Forecast!#REF!*'Error Factor for last day'!#REF!</f>
        <v>#REF!</v>
      </c>
      <c r="O1041" s="6" t="e">
        <f>Forecast!#REF!+Forecast!#REF!*'Error Factor for last day'!#REF!</f>
        <v>#REF!</v>
      </c>
      <c r="P1041" s="6" t="e">
        <f>Forecast!#REF!+Forecast!#REF!*'Error Factor for last day'!#REF!</f>
        <v>#REF!</v>
      </c>
      <c r="Q1041" s="6" t="e">
        <f>Forecast!#REF!+Forecast!#REF!*'Error Factor for last day'!#REF!</f>
        <v>#REF!</v>
      </c>
      <c r="R1041" s="6" t="e">
        <f>Forecast!#REF!+Forecast!#REF!*'Error Factor for last day'!#REF!</f>
        <v>#REF!</v>
      </c>
      <c r="S1041" s="6" t="e">
        <f>Forecast!#REF!+Forecast!#REF!*'Error Factor for last day'!#REF!</f>
        <v>#REF!</v>
      </c>
      <c r="T1041" s="6" t="e">
        <f>Forecast!#REF!+Forecast!#REF!*'Error Factor for last day'!#REF!</f>
        <v>#REF!</v>
      </c>
      <c r="U1041" s="6" t="e">
        <f>Forecast!#REF!+Forecast!#REF!*'Error Factor for last day'!#REF!</f>
        <v>#REF!</v>
      </c>
      <c r="V1041" s="6" t="e">
        <f>Forecast!#REF!+Forecast!#REF!*'Error Factor for last day'!#REF!</f>
        <v>#REF!</v>
      </c>
      <c r="W1041" s="6" t="e">
        <f>Forecast!#REF!+Forecast!#REF!*'Error Factor for last day'!#REF!</f>
        <v>#REF!</v>
      </c>
      <c r="X1041" s="6" t="e">
        <f>Forecast!#REF!+Forecast!#REF!*'Error Factor for last day'!#REF!</f>
        <v>#REF!</v>
      </c>
      <c r="Y1041" s="6" t="e">
        <f>Forecast!#REF!+Forecast!#REF!*'Error Factor for last day'!#REF!</f>
        <v>#REF!</v>
      </c>
      <c r="Z1041" s="6" t="e">
        <f>Forecast!#REF!+Forecast!#REF!*'Error Factor for last day'!#REF!</f>
        <v>#REF!</v>
      </c>
      <c r="AA1041" s="6" t="e">
        <f>Forecast!#REF!+Forecast!#REF!*'Error Factor for last day'!#REF!</f>
        <v>#REF!</v>
      </c>
      <c r="AB1041" s="6" t="e">
        <f>Forecast!#REF!+Forecast!#REF!*'Error Factor for last day'!#REF!</f>
        <v>#REF!</v>
      </c>
      <c r="AC1041" s="6" t="e">
        <f>Forecast!#REF!+Forecast!#REF!*'Error Factor for last day'!#REF!</f>
        <v>#REF!</v>
      </c>
      <c r="AD1041" s="6" t="e">
        <f>Forecast!#REF!+Forecast!#REF!*'Error Factor for last day'!#REF!</f>
        <v>#REF!</v>
      </c>
      <c r="AE1041" s="6" t="e">
        <f>Forecast!#REF!+Forecast!#REF!*'Error Factor for last day'!#REF!</f>
        <v>#REF!</v>
      </c>
      <c r="AF1041" s="6" t="e">
        <f>Forecast!#REF!+Forecast!#REF!*'Error Factor for last day'!#REF!</f>
        <v>#REF!</v>
      </c>
      <c r="AG1041" s="6" t="e">
        <f>Forecast!#REF!+Forecast!#REF!*'Error Factor for last day'!#REF!</f>
        <v>#REF!</v>
      </c>
    </row>
    <row r="1042" spans="1:33" hidden="1" x14ac:dyDescent="0.25">
      <c r="A1042" s="2">
        <v>42232.720833333333</v>
      </c>
      <c r="B1042" s="6" t="e">
        <f>Forecast!#REF!+Forecast!#REF!*'Error Factor for last day'!#REF!</f>
        <v>#REF!</v>
      </c>
      <c r="C1042" s="6" t="e">
        <f>Forecast!#REF!+Forecast!#REF!*'Error Factor for last day'!#REF!</f>
        <v>#REF!</v>
      </c>
      <c r="D1042" s="6" t="e">
        <f>Forecast!#REF!+Forecast!#REF!*'Error Factor for last day'!#REF!</f>
        <v>#REF!</v>
      </c>
      <c r="E1042" s="6" t="e">
        <f>Forecast!#REF!+Forecast!#REF!*'Error Factor for last day'!#REF!</f>
        <v>#REF!</v>
      </c>
      <c r="F1042" s="6" t="e">
        <f>Forecast!#REF!+Forecast!#REF!*'Error Factor for last day'!#REF!</f>
        <v>#REF!</v>
      </c>
      <c r="G1042" s="6" t="e">
        <f>Forecast!#REF!+Forecast!#REF!*'Error Factor for last day'!#REF!</f>
        <v>#REF!</v>
      </c>
      <c r="H1042" s="6" t="e">
        <f>Forecast!#REF!+Forecast!#REF!*'Error Factor for last day'!#REF!</f>
        <v>#REF!</v>
      </c>
      <c r="I1042" s="6" t="e">
        <f>Forecast!#REF!+Forecast!#REF!*'Error Factor for last day'!#REF!</f>
        <v>#REF!</v>
      </c>
      <c r="J1042" s="6" t="e">
        <f>Forecast!#REF!+Forecast!#REF!*'Error Factor for last day'!#REF!</f>
        <v>#REF!</v>
      </c>
      <c r="K1042" s="6" t="e">
        <f>Forecast!#REF!+Forecast!#REF!*'Error Factor for last day'!#REF!</f>
        <v>#REF!</v>
      </c>
      <c r="L1042" s="6" t="e">
        <f>Forecast!#REF!+Forecast!#REF!*'Error Factor for last day'!#REF!</f>
        <v>#REF!</v>
      </c>
      <c r="M1042" s="6" t="e">
        <f>Forecast!#REF!+Forecast!#REF!*'Error Factor for last day'!#REF!</f>
        <v>#REF!</v>
      </c>
      <c r="N1042" s="6" t="e">
        <f>Forecast!#REF!+Forecast!#REF!*'Error Factor for last day'!#REF!</f>
        <v>#REF!</v>
      </c>
      <c r="O1042" s="6" t="e">
        <f>Forecast!#REF!+Forecast!#REF!*'Error Factor for last day'!#REF!</f>
        <v>#REF!</v>
      </c>
      <c r="P1042" s="6" t="e">
        <f>Forecast!#REF!+Forecast!#REF!*'Error Factor for last day'!#REF!</f>
        <v>#REF!</v>
      </c>
      <c r="Q1042" s="6" t="e">
        <f>Forecast!#REF!+Forecast!#REF!*'Error Factor for last day'!#REF!</f>
        <v>#REF!</v>
      </c>
      <c r="R1042" s="6" t="e">
        <f>Forecast!#REF!+Forecast!#REF!*'Error Factor for last day'!#REF!</f>
        <v>#REF!</v>
      </c>
      <c r="S1042" s="6" t="e">
        <f>Forecast!#REF!+Forecast!#REF!*'Error Factor for last day'!#REF!</f>
        <v>#REF!</v>
      </c>
      <c r="T1042" s="6" t="e">
        <f>Forecast!#REF!+Forecast!#REF!*'Error Factor for last day'!#REF!</f>
        <v>#REF!</v>
      </c>
      <c r="U1042" s="6" t="e">
        <f>Forecast!#REF!+Forecast!#REF!*'Error Factor for last day'!#REF!</f>
        <v>#REF!</v>
      </c>
      <c r="V1042" s="6" t="e">
        <f>Forecast!#REF!+Forecast!#REF!*'Error Factor for last day'!#REF!</f>
        <v>#REF!</v>
      </c>
      <c r="W1042" s="6" t="e">
        <f>Forecast!#REF!+Forecast!#REF!*'Error Factor for last day'!#REF!</f>
        <v>#REF!</v>
      </c>
      <c r="X1042" s="6" t="e">
        <f>Forecast!#REF!+Forecast!#REF!*'Error Factor for last day'!#REF!</f>
        <v>#REF!</v>
      </c>
      <c r="Y1042" s="6" t="e">
        <f>Forecast!#REF!+Forecast!#REF!*'Error Factor for last day'!#REF!</f>
        <v>#REF!</v>
      </c>
      <c r="Z1042" s="6" t="e">
        <f>Forecast!#REF!+Forecast!#REF!*'Error Factor for last day'!#REF!</f>
        <v>#REF!</v>
      </c>
      <c r="AA1042" s="6" t="e">
        <f>Forecast!#REF!+Forecast!#REF!*'Error Factor for last day'!#REF!</f>
        <v>#REF!</v>
      </c>
      <c r="AB1042" s="6" t="e">
        <f>Forecast!#REF!+Forecast!#REF!*'Error Factor for last day'!#REF!</f>
        <v>#REF!</v>
      </c>
      <c r="AC1042" s="6" t="e">
        <f>Forecast!#REF!+Forecast!#REF!*'Error Factor for last day'!#REF!</f>
        <v>#REF!</v>
      </c>
      <c r="AD1042" s="6" t="e">
        <f>Forecast!#REF!+Forecast!#REF!*'Error Factor for last day'!#REF!</f>
        <v>#REF!</v>
      </c>
      <c r="AE1042" s="6" t="e">
        <f>Forecast!#REF!+Forecast!#REF!*'Error Factor for last day'!#REF!</f>
        <v>#REF!</v>
      </c>
      <c r="AF1042" s="6" t="e">
        <f>Forecast!#REF!+Forecast!#REF!*'Error Factor for last day'!#REF!</f>
        <v>#REF!</v>
      </c>
      <c r="AG1042" s="6" t="e">
        <f>Forecast!#REF!+Forecast!#REF!*'Error Factor for last day'!#REF!</f>
        <v>#REF!</v>
      </c>
    </row>
    <row r="1043" spans="1:33" hidden="1" x14ac:dyDescent="0.25">
      <c r="A1043" s="2">
        <v>42232.72152777778</v>
      </c>
      <c r="B1043" s="6" t="e">
        <f>Forecast!#REF!+Forecast!#REF!*'Error Factor for last day'!#REF!</f>
        <v>#REF!</v>
      </c>
      <c r="C1043" s="6" t="e">
        <f>Forecast!#REF!+Forecast!#REF!*'Error Factor for last day'!#REF!</f>
        <v>#REF!</v>
      </c>
      <c r="D1043" s="6" t="e">
        <f>Forecast!#REF!+Forecast!#REF!*'Error Factor for last day'!#REF!</f>
        <v>#REF!</v>
      </c>
      <c r="E1043" s="6" t="e">
        <f>Forecast!#REF!+Forecast!#REF!*'Error Factor for last day'!#REF!</f>
        <v>#REF!</v>
      </c>
      <c r="F1043" s="6" t="e">
        <f>Forecast!#REF!+Forecast!#REF!*'Error Factor for last day'!#REF!</f>
        <v>#REF!</v>
      </c>
      <c r="G1043" s="6" t="e">
        <f>Forecast!#REF!+Forecast!#REF!*'Error Factor for last day'!#REF!</f>
        <v>#REF!</v>
      </c>
      <c r="H1043" s="6" t="e">
        <f>Forecast!#REF!+Forecast!#REF!*'Error Factor for last day'!#REF!</f>
        <v>#REF!</v>
      </c>
      <c r="I1043" s="6" t="e">
        <f>Forecast!#REF!+Forecast!#REF!*'Error Factor for last day'!#REF!</f>
        <v>#REF!</v>
      </c>
      <c r="J1043" s="6" t="e">
        <f>Forecast!#REF!+Forecast!#REF!*'Error Factor for last day'!#REF!</f>
        <v>#REF!</v>
      </c>
      <c r="K1043" s="6" t="e">
        <f>Forecast!#REF!+Forecast!#REF!*'Error Factor for last day'!#REF!</f>
        <v>#REF!</v>
      </c>
      <c r="L1043" s="6" t="e">
        <f>Forecast!#REF!+Forecast!#REF!*'Error Factor for last day'!#REF!</f>
        <v>#REF!</v>
      </c>
      <c r="M1043" s="6" t="e">
        <f>Forecast!#REF!+Forecast!#REF!*'Error Factor for last day'!#REF!</f>
        <v>#REF!</v>
      </c>
      <c r="N1043" s="6" t="e">
        <f>Forecast!#REF!+Forecast!#REF!*'Error Factor for last day'!#REF!</f>
        <v>#REF!</v>
      </c>
      <c r="O1043" s="6" t="e">
        <f>Forecast!#REF!+Forecast!#REF!*'Error Factor for last day'!#REF!</f>
        <v>#REF!</v>
      </c>
      <c r="P1043" s="6" t="e">
        <f>Forecast!#REF!+Forecast!#REF!*'Error Factor for last day'!#REF!</f>
        <v>#REF!</v>
      </c>
      <c r="Q1043" s="6" t="e">
        <f>Forecast!#REF!+Forecast!#REF!*'Error Factor for last day'!#REF!</f>
        <v>#REF!</v>
      </c>
      <c r="R1043" s="6" t="e">
        <f>Forecast!#REF!+Forecast!#REF!*'Error Factor for last day'!#REF!</f>
        <v>#REF!</v>
      </c>
      <c r="S1043" s="6" t="e">
        <f>Forecast!#REF!+Forecast!#REF!*'Error Factor for last day'!#REF!</f>
        <v>#REF!</v>
      </c>
      <c r="T1043" s="6" t="e">
        <f>Forecast!#REF!+Forecast!#REF!*'Error Factor for last day'!#REF!</f>
        <v>#REF!</v>
      </c>
      <c r="U1043" s="6" t="e">
        <f>Forecast!#REF!+Forecast!#REF!*'Error Factor for last day'!#REF!</f>
        <v>#REF!</v>
      </c>
      <c r="V1043" s="6" t="e">
        <f>Forecast!#REF!+Forecast!#REF!*'Error Factor for last day'!#REF!</f>
        <v>#REF!</v>
      </c>
      <c r="W1043" s="6" t="e">
        <f>Forecast!#REF!+Forecast!#REF!*'Error Factor for last day'!#REF!</f>
        <v>#REF!</v>
      </c>
      <c r="X1043" s="6" t="e">
        <f>Forecast!#REF!+Forecast!#REF!*'Error Factor for last day'!#REF!</f>
        <v>#REF!</v>
      </c>
      <c r="Y1043" s="6" t="e">
        <f>Forecast!#REF!+Forecast!#REF!*'Error Factor for last day'!#REF!</f>
        <v>#REF!</v>
      </c>
      <c r="Z1043" s="6" t="e">
        <f>Forecast!#REF!+Forecast!#REF!*'Error Factor for last day'!#REF!</f>
        <v>#REF!</v>
      </c>
      <c r="AA1043" s="6" t="e">
        <f>Forecast!#REF!+Forecast!#REF!*'Error Factor for last day'!#REF!</f>
        <v>#REF!</v>
      </c>
      <c r="AB1043" s="6" t="e">
        <f>Forecast!#REF!+Forecast!#REF!*'Error Factor for last day'!#REF!</f>
        <v>#REF!</v>
      </c>
      <c r="AC1043" s="6" t="e">
        <f>Forecast!#REF!+Forecast!#REF!*'Error Factor for last day'!#REF!</f>
        <v>#REF!</v>
      </c>
      <c r="AD1043" s="6" t="e">
        <f>Forecast!#REF!+Forecast!#REF!*'Error Factor for last day'!#REF!</f>
        <v>#REF!</v>
      </c>
      <c r="AE1043" s="6" t="e">
        <f>Forecast!#REF!+Forecast!#REF!*'Error Factor for last day'!#REF!</f>
        <v>#REF!</v>
      </c>
      <c r="AF1043" s="6" t="e">
        <f>Forecast!#REF!+Forecast!#REF!*'Error Factor for last day'!#REF!</f>
        <v>#REF!</v>
      </c>
      <c r="AG1043" s="6" t="e">
        <f>Forecast!#REF!+Forecast!#REF!*'Error Factor for last day'!#REF!</f>
        <v>#REF!</v>
      </c>
    </row>
    <row r="1044" spans="1:33" hidden="1" x14ac:dyDescent="0.25">
      <c r="A1044" s="2">
        <v>42232.722222222219</v>
      </c>
      <c r="B1044" s="6" t="e">
        <f>Forecast!#REF!+Forecast!#REF!*'Error Factor for last day'!#REF!</f>
        <v>#REF!</v>
      </c>
      <c r="C1044" s="6" t="e">
        <f>Forecast!#REF!+Forecast!#REF!*'Error Factor for last day'!#REF!</f>
        <v>#REF!</v>
      </c>
      <c r="D1044" s="6" t="e">
        <f>Forecast!#REF!+Forecast!#REF!*'Error Factor for last day'!#REF!</f>
        <v>#REF!</v>
      </c>
      <c r="E1044" s="6" t="e">
        <f>Forecast!#REF!+Forecast!#REF!*'Error Factor for last day'!#REF!</f>
        <v>#REF!</v>
      </c>
      <c r="F1044" s="6" t="e">
        <f>Forecast!#REF!+Forecast!#REF!*'Error Factor for last day'!#REF!</f>
        <v>#REF!</v>
      </c>
      <c r="G1044" s="6" t="e">
        <f>Forecast!#REF!+Forecast!#REF!*'Error Factor for last day'!#REF!</f>
        <v>#REF!</v>
      </c>
      <c r="H1044" s="6" t="e">
        <f>Forecast!#REF!+Forecast!#REF!*'Error Factor for last day'!#REF!</f>
        <v>#REF!</v>
      </c>
      <c r="I1044" s="6" t="e">
        <f>Forecast!#REF!+Forecast!#REF!*'Error Factor for last day'!#REF!</f>
        <v>#REF!</v>
      </c>
      <c r="J1044" s="6" t="e">
        <f>Forecast!#REF!+Forecast!#REF!*'Error Factor for last day'!#REF!</f>
        <v>#REF!</v>
      </c>
      <c r="K1044" s="6" t="e">
        <f>Forecast!#REF!+Forecast!#REF!*'Error Factor for last day'!#REF!</f>
        <v>#REF!</v>
      </c>
      <c r="L1044" s="6" t="e">
        <f>Forecast!#REF!+Forecast!#REF!*'Error Factor for last day'!#REF!</f>
        <v>#REF!</v>
      </c>
      <c r="M1044" s="6" t="e">
        <f>Forecast!#REF!+Forecast!#REF!*'Error Factor for last day'!#REF!</f>
        <v>#REF!</v>
      </c>
      <c r="N1044" s="6" t="e">
        <f>Forecast!#REF!+Forecast!#REF!*'Error Factor for last day'!#REF!</f>
        <v>#REF!</v>
      </c>
      <c r="O1044" s="6" t="e">
        <f>Forecast!#REF!+Forecast!#REF!*'Error Factor for last day'!#REF!</f>
        <v>#REF!</v>
      </c>
      <c r="P1044" s="6" t="e">
        <f>Forecast!#REF!+Forecast!#REF!*'Error Factor for last day'!#REF!</f>
        <v>#REF!</v>
      </c>
      <c r="Q1044" s="6" t="e">
        <f>Forecast!#REF!+Forecast!#REF!*'Error Factor for last day'!#REF!</f>
        <v>#REF!</v>
      </c>
      <c r="R1044" s="6" t="e">
        <f>Forecast!#REF!+Forecast!#REF!*'Error Factor for last day'!#REF!</f>
        <v>#REF!</v>
      </c>
      <c r="S1044" s="6" t="e">
        <f>Forecast!#REF!+Forecast!#REF!*'Error Factor for last day'!#REF!</f>
        <v>#REF!</v>
      </c>
      <c r="T1044" s="6" t="e">
        <f>Forecast!#REF!+Forecast!#REF!*'Error Factor for last day'!#REF!</f>
        <v>#REF!</v>
      </c>
      <c r="U1044" s="6" t="e">
        <f>Forecast!#REF!+Forecast!#REF!*'Error Factor for last day'!#REF!</f>
        <v>#REF!</v>
      </c>
      <c r="V1044" s="6" t="e">
        <f>Forecast!#REF!+Forecast!#REF!*'Error Factor for last day'!#REF!</f>
        <v>#REF!</v>
      </c>
      <c r="W1044" s="6" t="e">
        <f>Forecast!#REF!+Forecast!#REF!*'Error Factor for last day'!#REF!</f>
        <v>#REF!</v>
      </c>
      <c r="X1044" s="6" t="e">
        <f>Forecast!#REF!+Forecast!#REF!*'Error Factor for last day'!#REF!</f>
        <v>#REF!</v>
      </c>
      <c r="Y1044" s="6" t="e">
        <f>Forecast!#REF!+Forecast!#REF!*'Error Factor for last day'!#REF!</f>
        <v>#REF!</v>
      </c>
      <c r="Z1044" s="6" t="e">
        <f>Forecast!#REF!+Forecast!#REF!*'Error Factor for last day'!#REF!</f>
        <v>#REF!</v>
      </c>
      <c r="AA1044" s="6" t="e">
        <f>Forecast!#REF!+Forecast!#REF!*'Error Factor for last day'!#REF!</f>
        <v>#REF!</v>
      </c>
      <c r="AB1044" s="6" t="e">
        <f>Forecast!#REF!+Forecast!#REF!*'Error Factor for last day'!#REF!</f>
        <v>#REF!</v>
      </c>
      <c r="AC1044" s="6" t="e">
        <f>Forecast!#REF!+Forecast!#REF!*'Error Factor for last day'!#REF!</f>
        <v>#REF!</v>
      </c>
      <c r="AD1044" s="6" t="e">
        <f>Forecast!#REF!+Forecast!#REF!*'Error Factor for last day'!#REF!</f>
        <v>#REF!</v>
      </c>
      <c r="AE1044" s="6" t="e">
        <f>Forecast!#REF!+Forecast!#REF!*'Error Factor for last day'!#REF!</f>
        <v>#REF!</v>
      </c>
      <c r="AF1044" s="6" t="e">
        <f>Forecast!#REF!+Forecast!#REF!*'Error Factor for last day'!#REF!</f>
        <v>#REF!</v>
      </c>
      <c r="AG1044" s="6" t="e">
        <f>Forecast!#REF!+Forecast!#REF!*'Error Factor for last day'!#REF!</f>
        <v>#REF!</v>
      </c>
    </row>
    <row r="1045" spans="1:33" hidden="1" x14ac:dyDescent="0.25">
      <c r="A1045" s="2">
        <v>42232.722916666666</v>
      </c>
      <c r="B1045" s="6" t="e">
        <f>Forecast!#REF!+Forecast!#REF!*'Error Factor for last day'!#REF!</f>
        <v>#REF!</v>
      </c>
      <c r="C1045" s="6" t="e">
        <f>Forecast!#REF!+Forecast!#REF!*'Error Factor for last day'!#REF!</f>
        <v>#REF!</v>
      </c>
      <c r="D1045" s="6" t="e">
        <f>Forecast!#REF!+Forecast!#REF!*'Error Factor for last day'!#REF!</f>
        <v>#REF!</v>
      </c>
      <c r="E1045" s="6" t="e">
        <f>Forecast!#REF!+Forecast!#REF!*'Error Factor for last day'!#REF!</f>
        <v>#REF!</v>
      </c>
      <c r="F1045" s="6" t="e">
        <f>Forecast!#REF!+Forecast!#REF!*'Error Factor for last day'!#REF!</f>
        <v>#REF!</v>
      </c>
      <c r="G1045" s="6" t="e">
        <f>Forecast!#REF!+Forecast!#REF!*'Error Factor for last day'!#REF!</f>
        <v>#REF!</v>
      </c>
      <c r="H1045" s="6" t="e">
        <f>Forecast!#REF!+Forecast!#REF!*'Error Factor for last day'!#REF!</f>
        <v>#REF!</v>
      </c>
      <c r="I1045" s="6" t="e">
        <f>Forecast!#REF!+Forecast!#REF!*'Error Factor for last day'!#REF!</f>
        <v>#REF!</v>
      </c>
      <c r="J1045" s="6" t="e">
        <f>Forecast!#REF!+Forecast!#REF!*'Error Factor for last day'!#REF!</f>
        <v>#REF!</v>
      </c>
      <c r="K1045" s="6" t="e">
        <f>Forecast!#REF!+Forecast!#REF!*'Error Factor for last day'!#REF!</f>
        <v>#REF!</v>
      </c>
      <c r="L1045" s="6" t="e">
        <f>Forecast!#REF!+Forecast!#REF!*'Error Factor for last day'!#REF!</f>
        <v>#REF!</v>
      </c>
      <c r="M1045" s="6" t="e">
        <f>Forecast!#REF!+Forecast!#REF!*'Error Factor for last day'!#REF!</f>
        <v>#REF!</v>
      </c>
      <c r="N1045" s="6" t="e">
        <f>Forecast!#REF!+Forecast!#REF!*'Error Factor for last day'!#REF!</f>
        <v>#REF!</v>
      </c>
      <c r="O1045" s="6" t="e">
        <f>Forecast!#REF!+Forecast!#REF!*'Error Factor for last day'!#REF!</f>
        <v>#REF!</v>
      </c>
      <c r="P1045" s="6" t="e">
        <f>Forecast!#REF!+Forecast!#REF!*'Error Factor for last day'!#REF!</f>
        <v>#REF!</v>
      </c>
      <c r="Q1045" s="6" t="e">
        <f>Forecast!#REF!+Forecast!#REF!*'Error Factor for last day'!#REF!</f>
        <v>#REF!</v>
      </c>
      <c r="R1045" s="6" t="e">
        <f>Forecast!#REF!+Forecast!#REF!*'Error Factor for last day'!#REF!</f>
        <v>#REF!</v>
      </c>
      <c r="S1045" s="6" t="e">
        <f>Forecast!#REF!+Forecast!#REF!*'Error Factor for last day'!#REF!</f>
        <v>#REF!</v>
      </c>
      <c r="T1045" s="6" t="e">
        <f>Forecast!#REF!+Forecast!#REF!*'Error Factor for last day'!#REF!</f>
        <v>#REF!</v>
      </c>
      <c r="U1045" s="6" t="e">
        <f>Forecast!#REF!+Forecast!#REF!*'Error Factor for last day'!#REF!</f>
        <v>#REF!</v>
      </c>
      <c r="V1045" s="6" t="e">
        <f>Forecast!#REF!+Forecast!#REF!*'Error Factor for last day'!#REF!</f>
        <v>#REF!</v>
      </c>
      <c r="W1045" s="6" t="e">
        <f>Forecast!#REF!+Forecast!#REF!*'Error Factor for last day'!#REF!</f>
        <v>#REF!</v>
      </c>
      <c r="X1045" s="6" t="e">
        <f>Forecast!#REF!+Forecast!#REF!*'Error Factor for last day'!#REF!</f>
        <v>#REF!</v>
      </c>
      <c r="Y1045" s="6" t="e">
        <f>Forecast!#REF!+Forecast!#REF!*'Error Factor for last day'!#REF!</f>
        <v>#REF!</v>
      </c>
      <c r="Z1045" s="6" t="e">
        <f>Forecast!#REF!+Forecast!#REF!*'Error Factor for last day'!#REF!</f>
        <v>#REF!</v>
      </c>
      <c r="AA1045" s="6" t="e">
        <f>Forecast!#REF!+Forecast!#REF!*'Error Factor for last day'!#REF!</f>
        <v>#REF!</v>
      </c>
      <c r="AB1045" s="6" t="e">
        <f>Forecast!#REF!+Forecast!#REF!*'Error Factor for last day'!#REF!</f>
        <v>#REF!</v>
      </c>
      <c r="AC1045" s="6" t="e">
        <f>Forecast!#REF!+Forecast!#REF!*'Error Factor for last day'!#REF!</f>
        <v>#REF!</v>
      </c>
      <c r="AD1045" s="6" t="e">
        <f>Forecast!#REF!+Forecast!#REF!*'Error Factor for last day'!#REF!</f>
        <v>#REF!</v>
      </c>
      <c r="AE1045" s="6" t="e">
        <f>Forecast!#REF!+Forecast!#REF!*'Error Factor for last day'!#REF!</f>
        <v>#REF!</v>
      </c>
      <c r="AF1045" s="6" t="e">
        <f>Forecast!#REF!+Forecast!#REF!*'Error Factor for last day'!#REF!</f>
        <v>#REF!</v>
      </c>
      <c r="AG1045" s="6" t="e">
        <f>Forecast!#REF!+Forecast!#REF!*'Error Factor for last day'!#REF!</f>
        <v>#REF!</v>
      </c>
    </row>
    <row r="1046" spans="1:33" hidden="1" x14ac:dyDescent="0.25">
      <c r="A1046" s="2">
        <v>42232.723611111112</v>
      </c>
      <c r="B1046" s="6" t="e">
        <f>Forecast!#REF!+Forecast!#REF!*'Error Factor for last day'!#REF!</f>
        <v>#REF!</v>
      </c>
      <c r="C1046" s="6" t="e">
        <f>Forecast!#REF!+Forecast!#REF!*'Error Factor for last day'!#REF!</f>
        <v>#REF!</v>
      </c>
      <c r="D1046" s="6" t="e">
        <f>Forecast!#REF!+Forecast!#REF!*'Error Factor for last day'!#REF!</f>
        <v>#REF!</v>
      </c>
      <c r="E1046" s="6" t="e">
        <f>Forecast!#REF!+Forecast!#REF!*'Error Factor for last day'!#REF!</f>
        <v>#REF!</v>
      </c>
      <c r="F1046" s="6" t="e">
        <f>Forecast!#REF!+Forecast!#REF!*'Error Factor for last day'!#REF!</f>
        <v>#REF!</v>
      </c>
      <c r="G1046" s="6" t="e">
        <f>Forecast!#REF!+Forecast!#REF!*'Error Factor for last day'!#REF!</f>
        <v>#REF!</v>
      </c>
      <c r="H1046" s="6" t="e">
        <f>Forecast!#REF!+Forecast!#REF!*'Error Factor for last day'!#REF!</f>
        <v>#REF!</v>
      </c>
      <c r="I1046" s="6" t="e">
        <f>Forecast!#REF!+Forecast!#REF!*'Error Factor for last day'!#REF!</f>
        <v>#REF!</v>
      </c>
      <c r="J1046" s="6" t="e">
        <f>Forecast!#REF!+Forecast!#REF!*'Error Factor for last day'!#REF!</f>
        <v>#REF!</v>
      </c>
      <c r="K1046" s="6" t="e">
        <f>Forecast!#REF!+Forecast!#REF!*'Error Factor for last day'!#REF!</f>
        <v>#REF!</v>
      </c>
      <c r="L1046" s="6" t="e">
        <f>Forecast!#REF!+Forecast!#REF!*'Error Factor for last day'!#REF!</f>
        <v>#REF!</v>
      </c>
      <c r="M1046" s="6" t="e">
        <f>Forecast!#REF!+Forecast!#REF!*'Error Factor for last day'!#REF!</f>
        <v>#REF!</v>
      </c>
      <c r="N1046" s="6" t="e">
        <f>Forecast!#REF!+Forecast!#REF!*'Error Factor for last day'!#REF!</f>
        <v>#REF!</v>
      </c>
      <c r="O1046" s="6" t="e">
        <f>Forecast!#REF!+Forecast!#REF!*'Error Factor for last day'!#REF!</f>
        <v>#REF!</v>
      </c>
      <c r="P1046" s="6" t="e">
        <f>Forecast!#REF!+Forecast!#REF!*'Error Factor for last day'!#REF!</f>
        <v>#REF!</v>
      </c>
      <c r="Q1046" s="6" t="e">
        <f>Forecast!#REF!+Forecast!#REF!*'Error Factor for last day'!#REF!</f>
        <v>#REF!</v>
      </c>
      <c r="R1046" s="6" t="e">
        <f>Forecast!#REF!+Forecast!#REF!*'Error Factor for last day'!#REF!</f>
        <v>#REF!</v>
      </c>
      <c r="S1046" s="6" t="e">
        <f>Forecast!#REF!+Forecast!#REF!*'Error Factor for last day'!#REF!</f>
        <v>#REF!</v>
      </c>
      <c r="T1046" s="6" t="e">
        <f>Forecast!#REF!+Forecast!#REF!*'Error Factor for last day'!#REF!</f>
        <v>#REF!</v>
      </c>
      <c r="U1046" s="6" t="e">
        <f>Forecast!#REF!+Forecast!#REF!*'Error Factor for last day'!#REF!</f>
        <v>#REF!</v>
      </c>
      <c r="V1046" s="6" t="e">
        <f>Forecast!#REF!+Forecast!#REF!*'Error Factor for last day'!#REF!</f>
        <v>#REF!</v>
      </c>
      <c r="W1046" s="6" t="e">
        <f>Forecast!#REF!+Forecast!#REF!*'Error Factor for last day'!#REF!</f>
        <v>#REF!</v>
      </c>
      <c r="X1046" s="6" t="e">
        <f>Forecast!#REF!+Forecast!#REF!*'Error Factor for last day'!#REF!</f>
        <v>#REF!</v>
      </c>
      <c r="Y1046" s="6" t="e">
        <f>Forecast!#REF!+Forecast!#REF!*'Error Factor for last day'!#REF!</f>
        <v>#REF!</v>
      </c>
      <c r="Z1046" s="6" t="e">
        <f>Forecast!#REF!+Forecast!#REF!*'Error Factor for last day'!#REF!</f>
        <v>#REF!</v>
      </c>
      <c r="AA1046" s="6" t="e">
        <f>Forecast!#REF!+Forecast!#REF!*'Error Factor for last day'!#REF!</f>
        <v>#REF!</v>
      </c>
      <c r="AB1046" s="6" t="e">
        <f>Forecast!#REF!+Forecast!#REF!*'Error Factor for last day'!#REF!</f>
        <v>#REF!</v>
      </c>
      <c r="AC1046" s="6" t="e">
        <f>Forecast!#REF!+Forecast!#REF!*'Error Factor for last day'!#REF!</f>
        <v>#REF!</v>
      </c>
      <c r="AD1046" s="6" t="e">
        <f>Forecast!#REF!+Forecast!#REF!*'Error Factor for last day'!#REF!</f>
        <v>#REF!</v>
      </c>
      <c r="AE1046" s="6" t="e">
        <f>Forecast!#REF!+Forecast!#REF!*'Error Factor for last day'!#REF!</f>
        <v>#REF!</v>
      </c>
      <c r="AF1046" s="6" t="e">
        <f>Forecast!#REF!+Forecast!#REF!*'Error Factor for last day'!#REF!</f>
        <v>#REF!</v>
      </c>
      <c r="AG1046" s="6" t="e">
        <f>Forecast!#REF!+Forecast!#REF!*'Error Factor for last day'!#REF!</f>
        <v>#REF!</v>
      </c>
    </row>
    <row r="1047" spans="1:33" hidden="1" x14ac:dyDescent="0.25">
      <c r="A1047" s="2">
        <v>42232.724305555559</v>
      </c>
      <c r="B1047" s="6" t="e">
        <f>Forecast!#REF!+Forecast!#REF!*'Error Factor for last day'!#REF!</f>
        <v>#REF!</v>
      </c>
      <c r="C1047" s="6" t="e">
        <f>Forecast!#REF!+Forecast!#REF!*'Error Factor for last day'!#REF!</f>
        <v>#REF!</v>
      </c>
      <c r="D1047" s="6" t="e">
        <f>Forecast!#REF!+Forecast!#REF!*'Error Factor for last day'!#REF!</f>
        <v>#REF!</v>
      </c>
      <c r="E1047" s="6" t="e">
        <f>Forecast!#REF!+Forecast!#REF!*'Error Factor for last day'!#REF!</f>
        <v>#REF!</v>
      </c>
      <c r="F1047" s="6" t="e">
        <f>Forecast!#REF!+Forecast!#REF!*'Error Factor for last day'!#REF!</f>
        <v>#REF!</v>
      </c>
      <c r="G1047" s="6" t="e">
        <f>Forecast!#REF!+Forecast!#REF!*'Error Factor for last day'!#REF!</f>
        <v>#REF!</v>
      </c>
      <c r="H1047" s="6" t="e">
        <f>Forecast!#REF!+Forecast!#REF!*'Error Factor for last day'!#REF!</f>
        <v>#REF!</v>
      </c>
      <c r="I1047" s="6" t="e">
        <f>Forecast!#REF!+Forecast!#REF!*'Error Factor for last day'!#REF!</f>
        <v>#REF!</v>
      </c>
      <c r="J1047" s="6" t="e">
        <f>Forecast!#REF!+Forecast!#REF!*'Error Factor for last day'!#REF!</f>
        <v>#REF!</v>
      </c>
      <c r="K1047" s="6" t="e">
        <f>Forecast!#REF!+Forecast!#REF!*'Error Factor for last day'!#REF!</f>
        <v>#REF!</v>
      </c>
      <c r="L1047" s="6" t="e">
        <f>Forecast!#REF!+Forecast!#REF!*'Error Factor for last day'!#REF!</f>
        <v>#REF!</v>
      </c>
      <c r="M1047" s="6" t="e">
        <f>Forecast!#REF!+Forecast!#REF!*'Error Factor for last day'!#REF!</f>
        <v>#REF!</v>
      </c>
      <c r="N1047" s="6" t="e">
        <f>Forecast!#REF!+Forecast!#REF!*'Error Factor for last day'!#REF!</f>
        <v>#REF!</v>
      </c>
      <c r="O1047" s="6" t="e">
        <f>Forecast!#REF!+Forecast!#REF!*'Error Factor for last day'!#REF!</f>
        <v>#REF!</v>
      </c>
      <c r="P1047" s="6" t="e">
        <f>Forecast!#REF!+Forecast!#REF!*'Error Factor for last day'!#REF!</f>
        <v>#REF!</v>
      </c>
      <c r="Q1047" s="6" t="e">
        <f>Forecast!#REF!+Forecast!#REF!*'Error Factor for last day'!#REF!</f>
        <v>#REF!</v>
      </c>
      <c r="R1047" s="6" t="e">
        <f>Forecast!#REF!+Forecast!#REF!*'Error Factor for last day'!#REF!</f>
        <v>#REF!</v>
      </c>
      <c r="S1047" s="6" t="e">
        <f>Forecast!#REF!+Forecast!#REF!*'Error Factor for last day'!#REF!</f>
        <v>#REF!</v>
      </c>
      <c r="T1047" s="6" t="e">
        <f>Forecast!#REF!+Forecast!#REF!*'Error Factor for last day'!#REF!</f>
        <v>#REF!</v>
      </c>
      <c r="U1047" s="6" t="e">
        <f>Forecast!#REF!+Forecast!#REF!*'Error Factor for last day'!#REF!</f>
        <v>#REF!</v>
      </c>
      <c r="V1047" s="6" t="e">
        <f>Forecast!#REF!+Forecast!#REF!*'Error Factor for last day'!#REF!</f>
        <v>#REF!</v>
      </c>
      <c r="W1047" s="6" t="e">
        <f>Forecast!#REF!+Forecast!#REF!*'Error Factor for last day'!#REF!</f>
        <v>#REF!</v>
      </c>
      <c r="X1047" s="6" t="e">
        <f>Forecast!#REF!+Forecast!#REF!*'Error Factor for last day'!#REF!</f>
        <v>#REF!</v>
      </c>
      <c r="Y1047" s="6" t="e">
        <f>Forecast!#REF!+Forecast!#REF!*'Error Factor for last day'!#REF!</f>
        <v>#REF!</v>
      </c>
      <c r="Z1047" s="6" t="e">
        <f>Forecast!#REF!+Forecast!#REF!*'Error Factor for last day'!#REF!</f>
        <v>#REF!</v>
      </c>
      <c r="AA1047" s="6" t="e">
        <f>Forecast!#REF!+Forecast!#REF!*'Error Factor for last day'!#REF!</f>
        <v>#REF!</v>
      </c>
      <c r="AB1047" s="6" t="e">
        <f>Forecast!#REF!+Forecast!#REF!*'Error Factor for last day'!#REF!</f>
        <v>#REF!</v>
      </c>
      <c r="AC1047" s="6" t="e">
        <f>Forecast!#REF!+Forecast!#REF!*'Error Factor for last day'!#REF!</f>
        <v>#REF!</v>
      </c>
      <c r="AD1047" s="6" t="e">
        <f>Forecast!#REF!+Forecast!#REF!*'Error Factor for last day'!#REF!</f>
        <v>#REF!</v>
      </c>
      <c r="AE1047" s="6" t="e">
        <f>Forecast!#REF!+Forecast!#REF!*'Error Factor for last day'!#REF!</f>
        <v>#REF!</v>
      </c>
      <c r="AF1047" s="6" t="e">
        <f>Forecast!#REF!+Forecast!#REF!*'Error Factor for last day'!#REF!</f>
        <v>#REF!</v>
      </c>
      <c r="AG1047" s="6" t="e">
        <f>Forecast!#REF!+Forecast!#REF!*'Error Factor for last day'!#REF!</f>
        <v>#REF!</v>
      </c>
    </row>
    <row r="1048" spans="1:33" hidden="1" x14ac:dyDescent="0.25">
      <c r="A1048" s="2">
        <v>42232.724999999999</v>
      </c>
      <c r="B1048" s="6" t="e">
        <f>Forecast!#REF!+Forecast!#REF!*'Error Factor for last day'!#REF!</f>
        <v>#REF!</v>
      </c>
      <c r="C1048" s="6" t="e">
        <f>Forecast!#REF!+Forecast!#REF!*'Error Factor for last day'!#REF!</f>
        <v>#REF!</v>
      </c>
      <c r="D1048" s="6" t="e">
        <f>Forecast!#REF!+Forecast!#REF!*'Error Factor for last day'!#REF!</f>
        <v>#REF!</v>
      </c>
      <c r="E1048" s="6" t="e">
        <f>Forecast!#REF!+Forecast!#REF!*'Error Factor for last day'!#REF!</f>
        <v>#REF!</v>
      </c>
      <c r="F1048" s="6" t="e">
        <f>Forecast!#REF!+Forecast!#REF!*'Error Factor for last day'!#REF!</f>
        <v>#REF!</v>
      </c>
      <c r="G1048" s="6" t="e">
        <f>Forecast!#REF!+Forecast!#REF!*'Error Factor for last day'!#REF!</f>
        <v>#REF!</v>
      </c>
      <c r="H1048" s="6" t="e">
        <f>Forecast!#REF!+Forecast!#REF!*'Error Factor for last day'!#REF!</f>
        <v>#REF!</v>
      </c>
      <c r="I1048" s="6" t="e">
        <f>Forecast!#REF!+Forecast!#REF!*'Error Factor for last day'!#REF!</f>
        <v>#REF!</v>
      </c>
      <c r="J1048" s="6" t="e">
        <f>Forecast!#REF!+Forecast!#REF!*'Error Factor for last day'!#REF!</f>
        <v>#REF!</v>
      </c>
      <c r="K1048" s="6" t="e">
        <f>Forecast!#REF!+Forecast!#REF!*'Error Factor for last day'!#REF!</f>
        <v>#REF!</v>
      </c>
      <c r="L1048" s="6" t="e">
        <f>Forecast!#REF!+Forecast!#REF!*'Error Factor for last day'!#REF!</f>
        <v>#REF!</v>
      </c>
      <c r="M1048" s="6" t="e">
        <f>Forecast!#REF!+Forecast!#REF!*'Error Factor for last day'!#REF!</f>
        <v>#REF!</v>
      </c>
      <c r="N1048" s="6" t="e">
        <f>Forecast!#REF!+Forecast!#REF!*'Error Factor for last day'!#REF!</f>
        <v>#REF!</v>
      </c>
      <c r="O1048" s="6" t="e">
        <f>Forecast!#REF!+Forecast!#REF!*'Error Factor for last day'!#REF!</f>
        <v>#REF!</v>
      </c>
      <c r="P1048" s="6" t="e">
        <f>Forecast!#REF!+Forecast!#REF!*'Error Factor for last day'!#REF!</f>
        <v>#REF!</v>
      </c>
      <c r="Q1048" s="6" t="e">
        <f>Forecast!#REF!+Forecast!#REF!*'Error Factor for last day'!#REF!</f>
        <v>#REF!</v>
      </c>
      <c r="R1048" s="6" t="e">
        <f>Forecast!#REF!+Forecast!#REF!*'Error Factor for last day'!#REF!</f>
        <v>#REF!</v>
      </c>
      <c r="S1048" s="6" t="e">
        <f>Forecast!#REF!+Forecast!#REF!*'Error Factor for last day'!#REF!</f>
        <v>#REF!</v>
      </c>
      <c r="T1048" s="6" t="e">
        <f>Forecast!#REF!+Forecast!#REF!*'Error Factor for last day'!#REF!</f>
        <v>#REF!</v>
      </c>
      <c r="U1048" s="6" t="e">
        <f>Forecast!#REF!+Forecast!#REF!*'Error Factor for last day'!#REF!</f>
        <v>#REF!</v>
      </c>
      <c r="V1048" s="6" t="e">
        <f>Forecast!#REF!+Forecast!#REF!*'Error Factor for last day'!#REF!</f>
        <v>#REF!</v>
      </c>
      <c r="W1048" s="6" t="e">
        <f>Forecast!#REF!+Forecast!#REF!*'Error Factor for last day'!#REF!</f>
        <v>#REF!</v>
      </c>
      <c r="X1048" s="6" t="e">
        <f>Forecast!#REF!+Forecast!#REF!*'Error Factor for last day'!#REF!</f>
        <v>#REF!</v>
      </c>
      <c r="Y1048" s="6" t="e">
        <f>Forecast!#REF!+Forecast!#REF!*'Error Factor for last day'!#REF!</f>
        <v>#REF!</v>
      </c>
      <c r="Z1048" s="6" t="e">
        <f>Forecast!#REF!+Forecast!#REF!*'Error Factor for last day'!#REF!</f>
        <v>#REF!</v>
      </c>
      <c r="AA1048" s="6" t="e">
        <f>Forecast!#REF!+Forecast!#REF!*'Error Factor for last day'!#REF!</f>
        <v>#REF!</v>
      </c>
      <c r="AB1048" s="6" t="e">
        <f>Forecast!#REF!+Forecast!#REF!*'Error Factor for last day'!#REF!</f>
        <v>#REF!</v>
      </c>
      <c r="AC1048" s="6" t="e">
        <f>Forecast!#REF!+Forecast!#REF!*'Error Factor for last day'!#REF!</f>
        <v>#REF!</v>
      </c>
      <c r="AD1048" s="6" t="e">
        <f>Forecast!#REF!+Forecast!#REF!*'Error Factor for last day'!#REF!</f>
        <v>#REF!</v>
      </c>
      <c r="AE1048" s="6" t="e">
        <f>Forecast!#REF!+Forecast!#REF!*'Error Factor for last day'!#REF!</f>
        <v>#REF!</v>
      </c>
      <c r="AF1048" s="6" t="e">
        <f>Forecast!#REF!+Forecast!#REF!*'Error Factor for last day'!#REF!</f>
        <v>#REF!</v>
      </c>
      <c r="AG1048" s="6" t="e">
        <f>Forecast!#REF!+Forecast!#REF!*'Error Factor for last day'!#REF!</f>
        <v>#REF!</v>
      </c>
    </row>
    <row r="1049" spans="1:33" hidden="1" x14ac:dyDescent="0.25">
      <c r="A1049" s="2">
        <v>42232.725694444445</v>
      </c>
      <c r="B1049" s="6" t="e">
        <f>Forecast!#REF!+Forecast!#REF!*'Error Factor for last day'!#REF!</f>
        <v>#REF!</v>
      </c>
      <c r="C1049" s="6" t="e">
        <f>Forecast!#REF!+Forecast!#REF!*'Error Factor for last day'!#REF!</f>
        <v>#REF!</v>
      </c>
      <c r="D1049" s="6" t="e">
        <f>Forecast!#REF!+Forecast!#REF!*'Error Factor for last day'!#REF!</f>
        <v>#REF!</v>
      </c>
      <c r="E1049" s="6" t="e">
        <f>Forecast!#REF!+Forecast!#REF!*'Error Factor for last day'!#REF!</f>
        <v>#REF!</v>
      </c>
      <c r="F1049" s="6" t="e">
        <f>Forecast!#REF!+Forecast!#REF!*'Error Factor for last day'!#REF!</f>
        <v>#REF!</v>
      </c>
      <c r="G1049" s="6" t="e">
        <f>Forecast!#REF!+Forecast!#REF!*'Error Factor for last day'!#REF!</f>
        <v>#REF!</v>
      </c>
      <c r="H1049" s="6" t="e">
        <f>Forecast!#REF!+Forecast!#REF!*'Error Factor for last day'!#REF!</f>
        <v>#REF!</v>
      </c>
      <c r="I1049" s="6" t="e">
        <f>Forecast!#REF!+Forecast!#REF!*'Error Factor for last day'!#REF!</f>
        <v>#REF!</v>
      </c>
      <c r="J1049" s="6" t="e">
        <f>Forecast!#REF!+Forecast!#REF!*'Error Factor for last day'!#REF!</f>
        <v>#REF!</v>
      </c>
      <c r="K1049" s="6" t="e">
        <f>Forecast!#REF!+Forecast!#REF!*'Error Factor for last day'!#REF!</f>
        <v>#REF!</v>
      </c>
      <c r="L1049" s="6" t="e">
        <f>Forecast!#REF!+Forecast!#REF!*'Error Factor for last day'!#REF!</f>
        <v>#REF!</v>
      </c>
      <c r="M1049" s="6" t="e">
        <f>Forecast!#REF!+Forecast!#REF!*'Error Factor for last day'!#REF!</f>
        <v>#REF!</v>
      </c>
      <c r="N1049" s="6" t="e">
        <f>Forecast!#REF!+Forecast!#REF!*'Error Factor for last day'!#REF!</f>
        <v>#REF!</v>
      </c>
      <c r="O1049" s="6" t="e">
        <f>Forecast!#REF!+Forecast!#REF!*'Error Factor for last day'!#REF!</f>
        <v>#REF!</v>
      </c>
      <c r="P1049" s="6" t="e">
        <f>Forecast!#REF!+Forecast!#REF!*'Error Factor for last day'!#REF!</f>
        <v>#REF!</v>
      </c>
      <c r="Q1049" s="6" t="e">
        <f>Forecast!#REF!+Forecast!#REF!*'Error Factor for last day'!#REF!</f>
        <v>#REF!</v>
      </c>
      <c r="R1049" s="6" t="e">
        <f>Forecast!#REF!+Forecast!#REF!*'Error Factor for last day'!#REF!</f>
        <v>#REF!</v>
      </c>
      <c r="S1049" s="6" t="e">
        <f>Forecast!#REF!+Forecast!#REF!*'Error Factor for last day'!#REF!</f>
        <v>#REF!</v>
      </c>
      <c r="T1049" s="6" t="e">
        <f>Forecast!#REF!+Forecast!#REF!*'Error Factor for last day'!#REF!</f>
        <v>#REF!</v>
      </c>
      <c r="U1049" s="6" t="e">
        <f>Forecast!#REF!+Forecast!#REF!*'Error Factor for last day'!#REF!</f>
        <v>#REF!</v>
      </c>
      <c r="V1049" s="6" t="e">
        <f>Forecast!#REF!+Forecast!#REF!*'Error Factor for last day'!#REF!</f>
        <v>#REF!</v>
      </c>
      <c r="W1049" s="6" t="e">
        <f>Forecast!#REF!+Forecast!#REF!*'Error Factor for last day'!#REF!</f>
        <v>#REF!</v>
      </c>
      <c r="X1049" s="6" t="e">
        <f>Forecast!#REF!+Forecast!#REF!*'Error Factor for last day'!#REF!</f>
        <v>#REF!</v>
      </c>
      <c r="Y1049" s="6" t="e">
        <f>Forecast!#REF!+Forecast!#REF!*'Error Factor for last day'!#REF!</f>
        <v>#REF!</v>
      </c>
      <c r="Z1049" s="6" t="e">
        <f>Forecast!#REF!+Forecast!#REF!*'Error Factor for last day'!#REF!</f>
        <v>#REF!</v>
      </c>
      <c r="AA1049" s="6" t="e">
        <f>Forecast!#REF!+Forecast!#REF!*'Error Factor for last day'!#REF!</f>
        <v>#REF!</v>
      </c>
      <c r="AB1049" s="6" t="e">
        <f>Forecast!#REF!+Forecast!#REF!*'Error Factor for last day'!#REF!</f>
        <v>#REF!</v>
      </c>
      <c r="AC1049" s="6" t="e">
        <f>Forecast!#REF!+Forecast!#REF!*'Error Factor for last day'!#REF!</f>
        <v>#REF!</v>
      </c>
      <c r="AD1049" s="6" t="e">
        <f>Forecast!#REF!+Forecast!#REF!*'Error Factor for last day'!#REF!</f>
        <v>#REF!</v>
      </c>
      <c r="AE1049" s="6" t="e">
        <f>Forecast!#REF!+Forecast!#REF!*'Error Factor for last day'!#REF!</f>
        <v>#REF!</v>
      </c>
      <c r="AF1049" s="6" t="e">
        <f>Forecast!#REF!+Forecast!#REF!*'Error Factor for last day'!#REF!</f>
        <v>#REF!</v>
      </c>
      <c r="AG1049" s="6" t="e">
        <f>Forecast!#REF!+Forecast!#REF!*'Error Factor for last day'!#REF!</f>
        <v>#REF!</v>
      </c>
    </row>
    <row r="1050" spans="1:33" hidden="1" x14ac:dyDescent="0.25">
      <c r="A1050" s="2">
        <v>42232.726388888892</v>
      </c>
      <c r="B1050" s="6" t="e">
        <f>Forecast!#REF!+Forecast!#REF!*'Error Factor for last day'!#REF!</f>
        <v>#REF!</v>
      </c>
      <c r="C1050" s="6" t="e">
        <f>Forecast!#REF!+Forecast!#REF!*'Error Factor for last day'!#REF!</f>
        <v>#REF!</v>
      </c>
      <c r="D1050" s="6" t="e">
        <f>Forecast!#REF!+Forecast!#REF!*'Error Factor for last day'!#REF!</f>
        <v>#REF!</v>
      </c>
      <c r="E1050" s="6" t="e">
        <f>Forecast!#REF!+Forecast!#REF!*'Error Factor for last day'!#REF!</f>
        <v>#REF!</v>
      </c>
      <c r="F1050" s="6" t="e">
        <f>Forecast!#REF!+Forecast!#REF!*'Error Factor for last day'!#REF!</f>
        <v>#REF!</v>
      </c>
      <c r="G1050" s="6" t="e">
        <f>Forecast!#REF!+Forecast!#REF!*'Error Factor for last day'!#REF!</f>
        <v>#REF!</v>
      </c>
      <c r="H1050" s="6" t="e">
        <f>Forecast!#REF!+Forecast!#REF!*'Error Factor for last day'!#REF!</f>
        <v>#REF!</v>
      </c>
      <c r="I1050" s="6" t="e">
        <f>Forecast!#REF!+Forecast!#REF!*'Error Factor for last day'!#REF!</f>
        <v>#REF!</v>
      </c>
      <c r="J1050" s="6" t="e">
        <f>Forecast!#REF!+Forecast!#REF!*'Error Factor for last day'!#REF!</f>
        <v>#REF!</v>
      </c>
      <c r="K1050" s="6" t="e">
        <f>Forecast!#REF!+Forecast!#REF!*'Error Factor for last day'!#REF!</f>
        <v>#REF!</v>
      </c>
      <c r="L1050" s="6" t="e">
        <f>Forecast!#REF!+Forecast!#REF!*'Error Factor for last day'!#REF!</f>
        <v>#REF!</v>
      </c>
      <c r="M1050" s="6" t="e">
        <f>Forecast!#REF!+Forecast!#REF!*'Error Factor for last day'!#REF!</f>
        <v>#REF!</v>
      </c>
      <c r="N1050" s="6" t="e">
        <f>Forecast!#REF!+Forecast!#REF!*'Error Factor for last day'!#REF!</f>
        <v>#REF!</v>
      </c>
      <c r="O1050" s="6" t="e">
        <f>Forecast!#REF!+Forecast!#REF!*'Error Factor for last day'!#REF!</f>
        <v>#REF!</v>
      </c>
      <c r="P1050" s="6" t="e">
        <f>Forecast!#REF!+Forecast!#REF!*'Error Factor for last day'!#REF!</f>
        <v>#REF!</v>
      </c>
      <c r="Q1050" s="6" t="e">
        <f>Forecast!#REF!+Forecast!#REF!*'Error Factor for last day'!#REF!</f>
        <v>#REF!</v>
      </c>
      <c r="R1050" s="6" t="e">
        <f>Forecast!#REF!+Forecast!#REF!*'Error Factor for last day'!#REF!</f>
        <v>#REF!</v>
      </c>
      <c r="S1050" s="6" t="e">
        <f>Forecast!#REF!+Forecast!#REF!*'Error Factor for last day'!#REF!</f>
        <v>#REF!</v>
      </c>
      <c r="T1050" s="6" t="e">
        <f>Forecast!#REF!+Forecast!#REF!*'Error Factor for last day'!#REF!</f>
        <v>#REF!</v>
      </c>
      <c r="U1050" s="6" t="e">
        <f>Forecast!#REF!+Forecast!#REF!*'Error Factor for last day'!#REF!</f>
        <v>#REF!</v>
      </c>
      <c r="V1050" s="6" t="e">
        <f>Forecast!#REF!+Forecast!#REF!*'Error Factor for last day'!#REF!</f>
        <v>#REF!</v>
      </c>
      <c r="W1050" s="6" t="e">
        <f>Forecast!#REF!+Forecast!#REF!*'Error Factor for last day'!#REF!</f>
        <v>#REF!</v>
      </c>
      <c r="X1050" s="6" t="e">
        <f>Forecast!#REF!+Forecast!#REF!*'Error Factor for last day'!#REF!</f>
        <v>#REF!</v>
      </c>
      <c r="Y1050" s="6" t="e">
        <f>Forecast!#REF!+Forecast!#REF!*'Error Factor for last day'!#REF!</f>
        <v>#REF!</v>
      </c>
      <c r="Z1050" s="6" t="e">
        <f>Forecast!#REF!+Forecast!#REF!*'Error Factor for last day'!#REF!</f>
        <v>#REF!</v>
      </c>
      <c r="AA1050" s="6" t="e">
        <f>Forecast!#REF!+Forecast!#REF!*'Error Factor for last day'!#REF!</f>
        <v>#REF!</v>
      </c>
      <c r="AB1050" s="6" t="e">
        <f>Forecast!#REF!+Forecast!#REF!*'Error Factor for last day'!#REF!</f>
        <v>#REF!</v>
      </c>
      <c r="AC1050" s="6" t="e">
        <f>Forecast!#REF!+Forecast!#REF!*'Error Factor for last day'!#REF!</f>
        <v>#REF!</v>
      </c>
      <c r="AD1050" s="6" t="e">
        <f>Forecast!#REF!+Forecast!#REF!*'Error Factor for last day'!#REF!</f>
        <v>#REF!</v>
      </c>
      <c r="AE1050" s="6" t="e">
        <f>Forecast!#REF!+Forecast!#REF!*'Error Factor for last day'!#REF!</f>
        <v>#REF!</v>
      </c>
      <c r="AF1050" s="6" t="e">
        <f>Forecast!#REF!+Forecast!#REF!*'Error Factor for last day'!#REF!</f>
        <v>#REF!</v>
      </c>
      <c r="AG1050" s="6" t="e">
        <f>Forecast!#REF!+Forecast!#REF!*'Error Factor for last day'!#REF!</f>
        <v>#REF!</v>
      </c>
    </row>
    <row r="1051" spans="1:33" hidden="1" x14ac:dyDescent="0.25">
      <c r="A1051" s="2">
        <v>42232.727083333331</v>
      </c>
      <c r="B1051" s="6" t="e">
        <f>Forecast!#REF!+Forecast!#REF!*'Error Factor for last day'!#REF!</f>
        <v>#REF!</v>
      </c>
      <c r="C1051" s="6" t="e">
        <f>Forecast!#REF!+Forecast!#REF!*'Error Factor for last day'!#REF!</f>
        <v>#REF!</v>
      </c>
      <c r="D1051" s="6" t="e">
        <f>Forecast!#REF!+Forecast!#REF!*'Error Factor for last day'!#REF!</f>
        <v>#REF!</v>
      </c>
      <c r="E1051" s="6" t="e">
        <f>Forecast!#REF!+Forecast!#REF!*'Error Factor for last day'!#REF!</f>
        <v>#REF!</v>
      </c>
      <c r="F1051" s="6" t="e">
        <f>Forecast!#REF!+Forecast!#REF!*'Error Factor for last day'!#REF!</f>
        <v>#REF!</v>
      </c>
      <c r="G1051" s="6" t="e">
        <f>Forecast!#REF!+Forecast!#REF!*'Error Factor for last day'!#REF!</f>
        <v>#REF!</v>
      </c>
      <c r="H1051" s="6" t="e">
        <f>Forecast!#REF!+Forecast!#REF!*'Error Factor for last day'!#REF!</f>
        <v>#REF!</v>
      </c>
      <c r="I1051" s="6" t="e">
        <f>Forecast!#REF!+Forecast!#REF!*'Error Factor for last day'!#REF!</f>
        <v>#REF!</v>
      </c>
      <c r="J1051" s="6" t="e">
        <f>Forecast!#REF!+Forecast!#REF!*'Error Factor for last day'!#REF!</f>
        <v>#REF!</v>
      </c>
      <c r="K1051" s="6" t="e">
        <f>Forecast!#REF!+Forecast!#REF!*'Error Factor for last day'!#REF!</f>
        <v>#REF!</v>
      </c>
      <c r="L1051" s="6" t="e">
        <f>Forecast!#REF!+Forecast!#REF!*'Error Factor for last day'!#REF!</f>
        <v>#REF!</v>
      </c>
      <c r="M1051" s="6" t="e">
        <f>Forecast!#REF!+Forecast!#REF!*'Error Factor for last day'!#REF!</f>
        <v>#REF!</v>
      </c>
      <c r="N1051" s="6" t="e">
        <f>Forecast!#REF!+Forecast!#REF!*'Error Factor for last day'!#REF!</f>
        <v>#REF!</v>
      </c>
      <c r="O1051" s="6" t="e">
        <f>Forecast!#REF!+Forecast!#REF!*'Error Factor for last day'!#REF!</f>
        <v>#REF!</v>
      </c>
      <c r="P1051" s="6" t="e">
        <f>Forecast!#REF!+Forecast!#REF!*'Error Factor for last day'!#REF!</f>
        <v>#REF!</v>
      </c>
      <c r="Q1051" s="6" t="e">
        <f>Forecast!#REF!+Forecast!#REF!*'Error Factor for last day'!#REF!</f>
        <v>#REF!</v>
      </c>
      <c r="R1051" s="6" t="e">
        <f>Forecast!#REF!+Forecast!#REF!*'Error Factor for last day'!#REF!</f>
        <v>#REF!</v>
      </c>
      <c r="S1051" s="6" t="e">
        <f>Forecast!#REF!+Forecast!#REF!*'Error Factor for last day'!#REF!</f>
        <v>#REF!</v>
      </c>
      <c r="T1051" s="6" t="e">
        <f>Forecast!#REF!+Forecast!#REF!*'Error Factor for last day'!#REF!</f>
        <v>#REF!</v>
      </c>
      <c r="U1051" s="6" t="e">
        <f>Forecast!#REF!+Forecast!#REF!*'Error Factor for last day'!#REF!</f>
        <v>#REF!</v>
      </c>
      <c r="V1051" s="6" t="e">
        <f>Forecast!#REF!+Forecast!#REF!*'Error Factor for last day'!#REF!</f>
        <v>#REF!</v>
      </c>
      <c r="W1051" s="6" t="e">
        <f>Forecast!#REF!+Forecast!#REF!*'Error Factor for last day'!#REF!</f>
        <v>#REF!</v>
      </c>
      <c r="X1051" s="6" t="e">
        <f>Forecast!#REF!+Forecast!#REF!*'Error Factor for last day'!#REF!</f>
        <v>#REF!</v>
      </c>
      <c r="Y1051" s="6" t="e">
        <f>Forecast!#REF!+Forecast!#REF!*'Error Factor for last day'!#REF!</f>
        <v>#REF!</v>
      </c>
      <c r="Z1051" s="6" t="e">
        <f>Forecast!#REF!+Forecast!#REF!*'Error Factor for last day'!#REF!</f>
        <v>#REF!</v>
      </c>
      <c r="AA1051" s="6" t="e">
        <f>Forecast!#REF!+Forecast!#REF!*'Error Factor for last day'!#REF!</f>
        <v>#REF!</v>
      </c>
      <c r="AB1051" s="6" t="e">
        <f>Forecast!#REF!+Forecast!#REF!*'Error Factor for last day'!#REF!</f>
        <v>#REF!</v>
      </c>
      <c r="AC1051" s="6" t="e">
        <f>Forecast!#REF!+Forecast!#REF!*'Error Factor for last day'!#REF!</f>
        <v>#REF!</v>
      </c>
      <c r="AD1051" s="6" t="e">
        <f>Forecast!#REF!+Forecast!#REF!*'Error Factor for last day'!#REF!</f>
        <v>#REF!</v>
      </c>
      <c r="AE1051" s="6" t="e">
        <f>Forecast!#REF!+Forecast!#REF!*'Error Factor for last day'!#REF!</f>
        <v>#REF!</v>
      </c>
      <c r="AF1051" s="6" t="e">
        <f>Forecast!#REF!+Forecast!#REF!*'Error Factor for last day'!#REF!</f>
        <v>#REF!</v>
      </c>
      <c r="AG1051" s="6" t="e">
        <f>Forecast!#REF!+Forecast!#REF!*'Error Factor for last day'!#REF!</f>
        <v>#REF!</v>
      </c>
    </row>
    <row r="1052" spans="1:33" hidden="1" x14ac:dyDescent="0.25">
      <c r="A1052" s="2">
        <v>42232.727777777778</v>
      </c>
      <c r="B1052" s="6" t="e">
        <f>Forecast!#REF!+Forecast!#REF!*'Error Factor for last day'!#REF!</f>
        <v>#REF!</v>
      </c>
      <c r="C1052" s="6" t="e">
        <f>Forecast!#REF!+Forecast!#REF!*'Error Factor for last day'!#REF!</f>
        <v>#REF!</v>
      </c>
      <c r="D1052" s="6" t="e">
        <f>Forecast!#REF!+Forecast!#REF!*'Error Factor for last day'!#REF!</f>
        <v>#REF!</v>
      </c>
      <c r="E1052" s="6" t="e">
        <f>Forecast!#REF!+Forecast!#REF!*'Error Factor for last day'!#REF!</f>
        <v>#REF!</v>
      </c>
      <c r="F1052" s="6" t="e">
        <f>Forecast!#REF!+Forecast!#REF!*'Error Factor for last day'!#REF!</f>
        <v>#REF!</v>
      </c>
      <c r="G1052" s="6" t="e">
        <f>Forecast!#REF!+Forecast!#REF!*'Error Factor for last day'!#REF!</f>
        <v>#REF!</v>
      </c>
      <c r="H1052" s="6" t="e">
        <f>Forecast!#REF!+Forecast!#REF!*'Error Factor for last day'!#REF!</f>
        <v>#REF!</v>
      </c>
      <c r="I1052" s="6" t="e">
        <f>Forecast!#REF!+Forecast!#REF!*'Error Factor for last day'!#REF!</f>
        <v>#REF!</v>
      </c>
      <c r="J1052" s="6" t="e">
        <f>Forecast!#REF!+Forecast!#REF!*'Error Factor for last day'!#REF!</f>
        <v>#REF!</v>
      </c>
      <c r="K1052" s="6" t="e">
        <f>Forecast!#REF!+Forecast!#REF!*'Error Factor for last day'!#REF!</f>
        <v>#REF!</v>
      </c>
      <c r="L1052" s="6" t="e">
        <f>Forecast!#REF!+Forecast!#REF!*'Error Factor for last day'!#REF!</f>
        <v>#REF!</v>
      </c>
      <c r="M1052" s="6" t="e">
        <f>Forecast!#REF!+Forecast!#REF!*'Error Factor for last day'!#REF!</f>
        <v>#REF!</v>
      </c>
      <c r="N1052" s="6" t="e">
        <f>Forecast!#REF!+Forecast!#REF!*'Error Factor for last day'!#REF!</f>
        <v>#REF!</v>
      </c>
      <c r="O1052" s="6" t="e">
        <f>Forecast!#REF!+Forecast!#REF!*'Error Factor for last day'!#REF!</f>
        <v>#REF!</v>
      </c>
      <c r="P1052" s="6" t="e">
        <f>Forecast!#REF!+Forecast!#REF!*'Error Factor for last day'!#REF!</f>
        <v>#REF!</v>
      </c>
      <c r="Q1052" s="6" t="e">
        <f>Forecast!#REF!+Forecast!#REF!*'Error Factor for last day'!#REF!</f>
        <v>#REF!</v>
      </c>
      <c r="R1052" s="6" t="e">
        <f>Forecast!#REF!+Forecast!#REF!*'Error Factor for last day'!#REF!</f>
        <v>#REF!</v>
      </c>
      <c r="S1052" s="6" t="e">
        <f>Forecast!#REF!+Forecast!#REF!*'Error Factor for last day'!#REF!</f>
        <v>#REF!</v>
      </c>
      <c r="T1052" s="6" t="e">
        <f>Forecast!#REF!+Forecast!#REF!*'Error Factor for last day'!#REF!</f>
        <v>#REF!</v>
      </c>
      <c r="U1052" s="6" t="e">
        <f>Forecast!#REF!+Forecast!#REF!*'Error Factor for last day'!#REF!</f>
        <v>#REF!</v>
      </c>
      <c r="V1052" s="6" t="e">
        <f>Forecast!#REF!+Forecast!#REF!*'Error Factor for last day'!#REF!</f>
        <v>#REF!</v>
      </c>
      <c r="W1052" s="6" t="e">
        <f>Forecast!#REF!+Forecast!#REF!*'Error Factor for last day'!#REF!</f>
        <v>#REF!</v>
      </c>
      <c r="X1052" s="6" t="e">
        <f>Forecast!#REF!+Forecast!#REF!*'Error Factor for last day'!#REF!</f>
        <v>#REF!</v>
      </c>
      <c r="Y1052" s="6" t="e">
        <f>Forecast!#REF!+Forecast!#REF!*'Error Factor for last day'!#REF!</f>
        <v>#REF!</v>
      </c>
      <c r="Z1052" s="6" t="e">
        <f>Forecast!#REF!+Forecast!#REF!*'Error Factor for last day'!#REF!</f>
        <v>#REF!</v>
      </c>
      <c r="AA1052" s="6" t="e">
        <f>Forecast!#REF!+Forecast!#REF!*'Error Factor for last day'!#REF!</f>
        <v>#REF!</v>
      </c>
      <c r="AB1052" s="6" t="e">
        <f>Forecast!#REF!+Forecast!#REF!*'Error Factor for last day'!#REF!</f>
        <v>#REF!</v>
      </c>
      <c r="AC1052" s="6" t="e">
        <f>Forecast!#REF!+Forecast!#REF!*'Error Factor for last day'!#REF!</f>
        <v>#REF!</v>
      </c>
      <c r="AD1052" s="6" t="e">
        <f>Forecast!#REF!+Forecast!#REF!*'Error Factor for last day'!#REF!</f>
        <v>#REF!</v>
      </c>
      <c r="AE1052" s="6" t="e">
        <f>Forecast!#REF!+Forecast!#REF!*'Error Factor for last day'!#REF!</f>
        <v>#REF!</v>
      </c>
      <c r="AF1052" s="6" t="e">
        <f>Forecast!#REF!+Forecast!#REF!*'Error Factor for last day'!#REF!</f>
        <v>#REF!</v>
      </c>
      <c r="AG1052" s="6" t="e">
        <f>Forecast!#REF!+Forecast!#REF!*'Error Factor for last day'!#REF!</f>
        <v>#REF!</v>
      </c>
    </row>
    <row r="1053" spans="1:33" hidden="1" x14ac:dyDescent="0.25">
      <c r="A1053" s="2">
        <v>42232.728472222225</v>
      </c>
      <c r="B1053" s="6" t="e">
        <f>Forecast!#REF!+Forecast!#REF!*'Error Factor for last day'!#REF!</f>
        <v>#REF!</v>
      </c>
      <c r="C1053" s="6" t="e">
        <f>Forecast!#REF!+Forecast!#REF!*'Error Factor for last day'!#REF!</f>
        <v>#REF!</v>
      </c>
      <c r="D1053" s="6" t="e">
        <f>Forecast!#REF!+Forecast!#REF!*'Error Factor for last day'!#REF!</f>
        <v>#REF!</v>
      </c>
      <c r="E1053" s="6" t="e">
        <f>Forecast!#REF!+Forecast!#REF!*'Error Factor for last day'!#REF!</f>
        <v>#REF!</v>
      </c>
      <c r="F1053" s="6" t="e">
        <f>Forecast!#REF!+Forecast!#REF!*'Error Factor for last day'!#REF!</f>
        <v>#REF!</v>
      </c>
      <c r="G1053" s="6" t="e">
        <f>Forecast!#REF!+Forecast!#REF!*'Error Factor for last day'!#REF!</f>
        <v>#REF!</v>
      </c>
      <c r="H1053" s="6" t="e">
        <f>Forecast!#REF!+Forecast!#REF!*'Error Factor for last day'!#REF!</f>
        <v>#REF!</v>
      </c>
      <c r="I1053" s="6" t="e">
        <f>Forecast!#REF!+Forecast!#REF!*'Error Factor for last day'!#REF!</f>
        <v>#REF!</v>
      </c>
      <c r="J1053" s="6" t="e">
        <f>Forecast!#REF!+Forecast!#REF!*'Error Factor for last day'!#REF!</f>
        <v>#REF!</v>
      </c>
      <c r="K1053" s="6" t="e">
        <f>Forecast!#REF!+Forecast!#REF!*'Error Factor for last day'!#REF!</f>
        <v>#REF!</v>
      </c>
      <c r="L1053" s="6" t="e">
        <f>Forecast!#REF!+Forecast!#REF!*'Error Factor for last day'!#REF!</f>
        <v>#REF!</v>
      </c>
      <c r="M1053" s="6" t="e">
        <f>Forecast!#REF!+Forecast!#REF!*'Error Factor for last day'!#REF!</f>
        <v>#REF!</v>
      </c>
      <c r="N1053" s="6" t="e">
        <f>Forecast!#REF!+Forecast!#REF!*'Error Factor for last day'!#REF!</f>
        <v>#REF!</v>
      </c>
      <c r="O1053" s="6" t="e">
        <f>Forecast!#REF!+Forecast!#REF!*'Error Factor for last day'!#REF!</f>
        <v>#REF!</v>
      </c>
      <c r="P1053" s="6" t="e">
        <f>Forecast!#REF!+Forecast!#REF!*'Error Factor for last day'!#REF!</f>
        <v>#REF!</v>
      </c>
      <c r="Q1053" s="6" t="e">
        <f>Forecast!#REF!+Forecast!#REF!*'Error Factor for last day'!#REF!</f>
        <v>#REF!</v>
      </c>
      <c r="R1053" s="6" t="e">
        <f>Forecast!#REF!+Forecast!#REF!*'Error Factor for last day'!#REF!</f>
        <v>#REF!</v>
      </c>
      <c r="S1053" s="6" t="e">
        <f>Forecast!#REF!+Forecast!#REF!*'Error Factor for last day'!#REF!</f>
        <v>#REF!</v>
      </c>
      <c r="T1053" s="6" t="e">
        <f>Forecast!#REF!+Forecast!#REF!*'Error Factor for last day'!#REF!</f>
        <v>#REF!</v>
      </c>
      <c r="U1053" s="6" t="e">
        <f>Forecast!#REF!+Forecast!#REF!*'Error Factor for last day'!#REF!</f>
        <v>#REF!</v>
      </c>
      <c r="V1053" s="6" t="e">
        <f>Forecast!#REF!+Forecast!#REF!*'Error Factor for last day'!#REF!</f>
        <v>#REF!</v>
      </c>
      <c r="W1053" s="6" t="e">
        <f>Forecast!#REF!+Forecast!#REF!*'Error Factor for last day'!#REF!</f>
        <v>#REF!</v>
      </c>
      <c r="X1053" s="6" t="e">
        <f>Forecast!#REF!+Forecast!#REF!*'Error Factor for last day'!#REF!</f>
        <v>#REF!</v>
      </c>
      <c r="Y1053" s="6" t="e">
        <f>Forecast!#REF!+Forecast!#REF!*'Error Factor for last day'!#REF!</f>
        <v>#REF!</v>
      </c>
      <c r="Z1053" s="6" t="e">
        <f>Forecast!#REF!+Forecast!#REF!*'Error Factor for last day'!#REF!</f>
        <v>#REF!</v>
      </c>
      <c r="AA1053" s="6" t="e">
        <f>Forecast!#REF!+Forecast!#REF!*'Error Factor for last day'!#REF!</f>
        <v>#REF!</v>
      </c>
      <c r="AB1053" s="6" t="e">
        <f>Forecast!#REF!+Forecast!#REF!*'Error Factor for last day'!#REF!</f>
        <v>#REF!</v>
      </c>
      <c r="AC1053" s="6" t="e">
        <f>Forecast!#REF!+Forecast!#REF!*'Error Factor for last day'!#REF!</f>
        <v>#REF!</v>
      </c>
      <c r="AD1053" s="6" t="e">
        <f>Forecast!#REF!+Forecast!#REF!*'Error Factor for last day'!#REF!</f>
        <v>#REF!</v>
      </c>
      <c r="AE1053" s="6" t="e">
        <f>Forecast!#REF!+Forecast!#REF!*'Error Factor for last day'!#REF!</f>
        <v>#REF!</v>
      </c>
      <c r="AF1053" s="6" t="e">
        <f>Forecast!#REF!+Forecast!#REF!*'Error Factor for last day'!#REF!</f>
        <v>#REF!</v>
      </c>
      <c r="AG1053" s="6" t="e">
        <f>Forecast!#REF!+Forecast!#REF!*'Error Factor for last day'!#REF!</f>
        <v>#REF!</v>
      </c>
    </row>
    <row r="1054" spans="1:33" hidden="1" x14ac:dyDescent="0.25">
      <c r="A1054" s="2">
        <v>42232.729166666664</v>
      </c>
      <c r="B1054" s="6" t="e">
        <f>Forecast!#REF!+Forecast!#REF!*'Error Factor for last day'!#REF!</f>
        <v>#REF!</v>
      </c>
      <c r="C1054" s="6" t="e">
        <f>Forecast!#REF!+Forecast!#REF!*'Error Factor for last day'!#REF!</f>
        <v>#REF!</v>
      </c>
      <c r="D1054" s="6" t="e">
        <f>Forecast!#REF!+Forecast!#REF!*'Error Factor for last day'!#REF!</f>
        <v>#REF!</v>
      </c>
      <c r="E1054" s="6" t="e">
        <f>Forecast!#REF!+Forecast!#REF!*'Error Factor for last day'!#REF!</f>
        <v>#REF!</v>
      </c>
      <c r="F1054" s="6" t="e">
        <f>Forecast!#REF!+Forecast!#REF!*'Error Factor for last day'!#REF!</f>
        <v>#REF!</v>
      </c>
      <c r="G1054" s="6" t="e">
        <f>Forecast!#REF!+Forecast!#REF!*'Error Factor for last day'!#REF!</f>
        <v>#REF!</v>
      </c>
      <c r="H1054" s="6" t="e">
        <f>Forecast!#REF!+Forecast!#REF!*'Error Factor for last day'!#REF!</f>
        <v>#REF!</v>
      </c>
      <c r="I1054" s="6" t="e">
        <f>Forecast!#REF!+Forecast!#REF!*'Error Factor for last day'!#REF!</f>
        <v>#REF!</v>
      </c>
      <c r="J1054" s="6" t="e">
        <f>Forecast!#REF!+Forecast!#REF!*'Error Factor for last day'!#REF!</f>
        <v>#REF!</v>
      </c>
      <c r="K1054" s="6" t="e">
        <f>Forecast!#REF!+Forecast!#REF!*'Error Factor for last day'!#REF!</f>
        <v>#REF!</v>
      </c>
      <c r="L1054" s="6" t="e">
        <f>Forecast!#REF!+Forecast!#REF!*'Error Factor for last day'!#REF!</f>
        <v>#REF!</v>
      </c>
      <c r="M1054" s="6" t="e">
        <f>Forecast!#REF!+Forecast!#REF!*'Error Factor for last day'!#REF!</f>
        <v>#REF!</v>
      </c>
      <c r="N1054" s="6" t="e">
        <f>Forecast!#REF!+Forecast!#REF!*'Error Factor for last day'!#REF!</f>
        <v>#REF!</v>
      </c>
      <c r="O1054" s="6" t="e">
        <f>Forecast!#REF!+Forecast!#REF!*'Error Factor for last day'!#REF!</f>
        <v>#REF!</v>
      </c>
      <c r="P1054" s="6" t="e">
        <f>Forecast!#REF!+Forecast!#REF!*'Error Factor for last day'!#REF!</f>
        <v>#REF!</v>
      </c>
      <c r="Q1054" s="6" t="e">
        <f>Forecast!#REF!+Forecast!#REF!*'Error Factor for last day'!#REF!</f>
        <v>#REF!</v>
      </c>
      <c r="R1054" s="6" t="e">
        <f>Forecast!#REF!+Forecast!#REF!*'Error Factor for last day'!#REF!</f>
        <v>#REF!</v>
      </c>
      <c r="S1054" s="6" t="e">
        <f>Forecast!#REF!+Forecast!#REF!*'Error Factor for last day'!#REF!</f>
        <v>#REF!</v>
      </c>
      <c r="T1054" s="6" t="e">
        <f>Forecast!#REF!+Forecast!#REF!*'Error Factor for last day'!#REF!</f>
        <v>#REF!</v>
      </c>
      <c r="U1054" s="6" t="e">
        <f>Forecast!#REF!+Forecast!#REF!*'Error Factor for last day'!#REF!</f>
        <v>#REF!</v>
      </c>
      <c r="V1054" s="6" t="e">
        <f>Forecast!#REF!+Forecast!#REF!*'Error Factor for last day'!#REF!</f>
        <v>#REF!</v>
      </c>
      <c r="W1054" s="6" t="e">
        <f>Forecast!#REF!+Forecast!#REF!*'Error Factor for last day'!#REF!</f>
        <v>#REF!</v>
      </c>
      <c r="X1054" s="6" t="e">
        <f>Forecast!#REF!+Forecast!#REF!*'Error Factor for last day'!#REF!</f>
        <v>#REF!</v>
      </c>
      <c r="Y1054" s="6" t="e">
        <f>Forecast!#REF!+Forecast!#REF!*'Error Factor for last day'!#REF!</f>
        <v>#REF!</v>
      </c>
      <c r="Z1054" s="6" t="e">
        <f>Forecast!#REF!+Forecast!#REF!*'Error Factor for last day'!#REF!</f>
        <v>#REF!</v>
      </c>
      <c r="AA1054" s="6" t="e">
        <f>Forecast!#REF!+Forecast!#REF!*'Error Factor for last day'!#REF!</f>
        <v>#REF!</v>
      </c>
      <c r="AB1054" s="6" t="e">
        <f>Forecast!#REF!+Forecast!#REF!*'Error Factor for last day'!#REF!</f>
        <v>#REF!</v>
      </c>
      <c r="AC1054" s="6" t="e">
        <f>Forecast!#REF!+Forecast!#REF!*'Error Factor for last day'!#REF!</f>
        <v>#REF!</v>
      </c>
      <c r="AD1054" s="6" t="e">
        <f>Forecast!#REF!+Forecast!#REF!*'Error Factor for last day'!#REF!</f>
        <v>#REF!</v>
      </c>
      <c r="AE1054" s="6" t="e">
        <f>Forecast!#REF!+Forecast!#REF!*'Error Factor for last day'!#REF!</f>
        <v>#REF!</v>
      </c>
      <c r="AF1054" s="6" t="e">
        <f>Forecast!#REF!+Forecast!#REF!*'Error Factor for last day'!#REF!</f>
        <v>#REF!</v>
      </c>
      <c r="AG1054" s="6" t="e">
        <f>Forecast!#REF!+Forecast!#REF!*'Error Factor for last day'!#REF!</f>
        <v>#REF!</v>
      </c>
    </row>
    <row r="1055" spans="1:33" hidden="1" x14ac:dyDescent="0.25">
      <c r="A1055" s="2">
        <v>42232.729861111111</v>
      </c>
      <c r="B1055" s="6" t="e">
        <f>Forecast!#REF!+Forecast!#REF!*'Error Factor for last day'!#REF!</f>
        <v>#REF!</v>
      </c>
      <c r="C1055" s="6" t="e">
        <f>Forecast!#REF!+Forecast!#REF!*'Error Factor for last day'!#REF!</f>
        <v>#REF!</v>
      </c>
      <c r="D1055" s="6" t="e">
        <f>Forecast!#REF!+Forecast!#REF!*'Error Factor for last day'!#REF!</f>
        <v>#REF!</v>
      </c>
      <c r="E1055" s="6" t="e">
        <f>Forecast!#REF!+Forecast!#REF!*'Error Factor for last day'!#REF!</f>
        <v>#REF!</v>
      </c>
      <c r="F1055" s="6" t="e">
        <f>Forecast!#REF!+Forecast!#REF!*'Error Factor for last day'!#REF!</f>
        <v>#REF!</v>
      </c>
      <c r="G1055" s="6" t="e">
        <f>Forecast!#REF!+Forecast!#REF!*'Error Factor for last day'!#REF!</f>
        <v>#REF!</v>
      </c>
      <c r="H1055" s="6" t="e">
        <f>Forecast!#REF!+Forecast!#REF!*'Error Factor for last day'!#REF!</f>
        <v>#REF!</v>
      </c>
      <c r="I1055" s="6" t="e">
        <f>Forecast!#REF!+Forecast!#REF!*'Error Factor for last day'!#REF!</f>
        <v>#REF!</v>
      </c>
      <c r="J1055" s="6" t="e">
        <f>Forecast!#REF!+Forecast!#REF!*'Error Factor for last day'!#REF!</f>
        <v>#REF!</v>
      </c>
      <c r="K1055" s="6" t="e">
        <f>Forecast!#REF!+Forecast!#REF!*'Error Factor for last day'!#REF!</f>
        <v>#REF!</v>
      </c>
      <c r="L1055" s="6" t="e">
        <f>Forecast!#REF!+Forecast!#REF!*'Error Factor for last day'!#REF!</f>
        <v>#REF!</v>
      </c>
      <c r="M1055" s="6" t="e">
        <f>Forecast!#REF!+Forecast!#REF!*'Error Factor for last day'!#REF!</f>
        <v>#REF!</v>
      </c>
      <c r="N1055" s="6" t="e">
        <f>Forecast!#REF!+Forecast!#REF!*'Error Factor for last day'!#REF!</f>
        <v>#REF!</v>
      </c>
      <c r="O1055" s="6" t="e">
        <f>Forecast!#REF!+Forecast!#REF!*'Error Factor for last day'!#REF!</f>
        <v>#REF!</v>
      </c>
      <c r="P1055" s="6" t="e">
        <f>Forecast!#REF!+Forecast!#REF!*'Error Factor for last day'!#REF!</f>
        <v>#REF!</v>
      </c>
      <c r="Q1055" s="6" t="e">
        <f>Forecast!#REF!+Forecast!#REF!*'Error Factor for last day'!#REF!</f>
        <v>#REF!</v>
      </c>
      <c r="R1055" s="6" t="e">
        <f>Forecast!#REF!+Forecast!#REF!*'Error Factor for last day'!#REF!</f>
        <v>#REF!</v>
      </c>
      <c r="S1055" s="6" t="e">
        <f>Forecast!#REF!+Forecast!#REF!*'Error Factor for last day'!#REF!</f>
        <v>#REF!</v>
      </c>
      <c r="T1055" s="6" t="e">
        <f>Forecast!#REF!+Forecast!#REF!*'Error Factor for last day'!#REF!</f>
        <v>#REF!</v>
      </c>
      <c r="U1055" s="6" t="e">
        <f>Forecast!#REF!+Forecast!#REF!*'Error Factor for last day'!#REF!</f>
        <v>#REF!</v>
      </c>
      <c r="V1055" s="6" t="e">
        <f>Forecast!#REF!+Forecast!#REF!*'Error Factor for last day'!#REF!</f>
        <v>#REF!</v>
      </c>
      <c r="W1055" s="6" t="e">
        <f>Forecast!#REF!+Forecast!#REF!*'Error Factor for last day'!#REF!</f>
        <v>#REF!</v>
      </c>
      <c r="X1055" s="6" t="e">
        <f>Forecast!#REF!+Forecast!#REF!*'Error Factor for last day'!#REF!</f>
        <v>#REF!</v>
      </c>
      <c r="Y1055" s="6" t="e">
        <f>Forecast!#REF!+Forecast!#REF!*'Error Factor for last day'!#REF!</f>
        <v>#REF!</v>
      </c>
      <c r="Z1055" s="6" t="e">
        <f>Forecast!#REF!+Forecast!#REF!*'Error Factor for last day'!#REF!</f>
        <v>#REF!</v>
      </c>
      <c r="AA1055" s="6" t="e">
        <f>Forecast!#REF!+Forecast!#REF!*'Error Factor for last day'!#REF!</f>
        <v>#REF!</v>
      </c>
      <c r="AB1055" s="6" t="e">
        <f>Forecast!#REF!+Forecast!#REF!*'Error Factor for last day'!#REF!</f>
        <v>#REF!</v>
      </c>
      <c r="AC1055" s="6" t="e">
        <f>Forecast!#REF!+Forecast!#REF!*'Error Factor for last day'!#REF!</f>
        <v>#REF!</v>
      </c>
      <c r="AD1055" s="6" t="e">
        <f>Forecast!#REF!+Forecast!#REF!*'Error Factor for last day'!#REF!</f>
        <v>#REF!</v>
      </c>
      <c r="AE1055" s="6" t="e">
        <f>Forecast!#REF!+Forecast!#REF!*'Error Factor for last day'!#REF!</f>
        <v>#REF!</v>
      </c>
      <c r="AF1055" s="6" t="e">
        <f>Forecast!#REF!+Forecast!#REF!*'Error Factor for last day'!#REF!</f>
        <v>#REF!</v>
      </c>
      <c r="AG1055" s="6" t="e">
        <f>Forecast!#REF!+Forecast!#REF!*'Error Factor for last day'!#REF!</f>
        <v>#REF!</v>
      </c>
    </row>
    <row r="1056" spans="1:33" hidden="1" x14ac:dyDescent="0.25">
      <c r="A1056" s="2">
        <v>42232.730555555558</v>
      </c>
      <c r="B1056" s="6" t="e">
        <f>Forecast!#REF!+Forecast!#REF!*'Error Factor for last day'!#REF!</f>
        <v>#REF!</v>
      </c>
      <c r="C1056" s="6" t="e">
        <f>Forecast!#REF!+Forecast!#REF!*'Error Factor for last day'!#REF!</f>
        <v>#REF!</v>
      </c>
      <c r="D1056" s="6" t="e">
        <f>Forecast!#REF!+Forecast!#REF!*'Error Factor for last day'!#REF!</f>
        <v>#REF!</v>
      </c>
      <c r="E1056" s="6" t="e">
        <f>Forecast!#REF!+Forecast!#REF!*'Error Factor for last day'!#REF!</f>
        <v>#REF!</v>
      </c>
      <c r="F1056" s="6" t="e">
        <f>Forecast!#REF!+Forecast!#REF!*'Error Factor for last day'!#REF!</f>
        <v>#REF!</v>
      </c>
      <c r="G1056" s="6" t="e">
        <f>Forecast!#REF!+Forecast!#REF!*'Error Factor for last day'!#REF!</f>
        <v>#REF!</v>
      </c>
      <c r="H1056" s="6" t="e">
        <f>Forecast!#REF!+Forecast!#REF!*'Error Factor for last day'!#REF!</f>
        <v>#REF!</v>
      </c>
      <c r="I1056" s="6" t="e">
        <f>Forecast!#REF!+Forecast!#REF!*'Error Factor for last day'!#REF!</f>
        <v>#REF!</v>
      </c>
      <c r="J1056" s="6" t="e">
        <f>Forecast!#REF!+Forecast!#REF!*'Error Factor for last day'!#REF!</f>
        <v>#REF!</v>
      </c>
      <c r="K1056" s="6" t="e">
        <f>Forecast!#REF!+Forecast!#REF!*'Error Factor for last day'!#REF!</f>
        <v>#REF!</v>
      </c>
      <c r="L1056" s="6" t="e">
        <f>Forecast!#REF!+Forecast!#REF!*'Error Factor for last day'!#REF!</f>
        <v>#REF!</v>
      </c>
      <c r="M1056" s="6" t="e">
        <f>Forecast!#REF!+Forecast!#REF!*'Error Factor for last day'!#REF!</f>
        <v>#REF!</v>
      </c>
      <c r="N1056" s="6" t="e">
        <f>Forecast!#REF!+Forecast!#REF!*'Error Factor for last day'!#REF!</f>
        <v>#REF!</v>
      </c>
      <c r="O1056" s="6" t="e">
        <f>Forecast!#REF!+Forecast!#REF!*'Error Factor for last day'!#REF!</f>
        <v>#REF!</v>
      </c>
      <c r="P1056" s="6" t="e">
        <f>Forecast!#REF!+Forecast!#REF!*'Error Factor for last day'!#REF!</f>
        <v>#REF!</v>
      </c>
      <c r="Q1056" s="6" t="e">
        <f>Forecast!#REF!+Forecast!#REF!*'Error Factor for last day'!#REF!</f>
        <v>#REF!</v>
      </c>
      <c r="R1056" s="6" t="e">
        <f>Forecast!#REF!+Forecast!#REF!*'Error Factor for last day'!#REF!</f>
        <v>#REF!</v>
      </c>
      <c r="S1056" s="6" t="e">
        <f>Forecast!#REF!+Forecast!#REF!*'Error Factor for last day'!#REF!</f>
        <v>#REF!</v>
      </c>
      <c r="T1056" s="6" t="e">
        <f>Forecast!#REF!+Forecast!#REF!*'Error Factor for last day'!#REF!</f>
        <v>#REF!</v>
      </c>
      <c r="U1056" s="6" t="e">
        <f>Forecast!#REF!+Forecast!#REF!*'Error Factor for last day'!#REF!</f>
        <v>#REF!</v>
      </c>
      <c r="V1056" s="6" t="e">
        <f>Forecast!#REF!+Forecast!#REF!*'Error Factor for last day'!#REF!</f>
        <v>#REF!</v>
      </c>
      <c r="W1056" s="6" t="e">
        <f>Forecast!#REF!+Forecast!#REF!*'Error Factor for last day'!#REF!</f>
        <v>#REF!</v>
      </c>
      <c r="X1056" s="6" t="e">
        <f>Forecast!#REF!+Forecast!#REF!*'Error Factor for last day'!#REF!</f>
        <v>#REF!</v>
      </c>
      <c r="Y1056" s="6" t="e">
        <f>Forecast!#REF!+Forecast!#REF!*'Error Factor for last day'!#REF!</f>
        <v>#REF!</v>
      </c>
      <c r="Z1056" s="6" t="e">
        <f>Forecast!#REF!+Forecast!#REF!*'Error Factor for last day'!#REF!</f>
        <v>#REF!</v>
      </c>
      <c r="AA1056" s="6" t="e">
        <f>Forecast!#REF!+Forecast!#REF!*'Error Factor for last day'!#REF!</f>
        <v>#REF!</v>
      </c>
      <c r="AB1056" s="6" t="e">
        <f>Forecast!#REF!+Forecast!#REF!*'Error Factor for last day'!#REF!</f>
        <v>#REF!</v>
      </c>
      <c r="AC1056" s="6" t="e">
        <f>Forecast!#REF!+Forecast!#REF!*'Error Factor for last day'!#REF!</f>
        <v>#REF!</v>
      </c>
      <c r="AD1056" s="6" t="e">
        <f>Forecast!#REF!+Forecast!#REF!*'Error Factor for last day'!#REF!</f>
        <v>#REF!</v>
      </c>
      <c r="AE1056" s="6" t="e">
        <f>Forecast!#REF!+Forecast!#REF!*'Error Factor for last day'!#REF!</f>
        <v>#REF!</v>
      </c>
      <c r="AF1056" s="6" t="e">
        <f>Forecast!#REF!+Forecast!#REF!*'Error Factor for last day'!#REF!</f>
        <v>#REF!</v>
      </c>
      <c r="AG1056" s="6" t="e">
        <f>Forecast!#REF!+Forecast!#REF!*'Error Factor for last day'!#REF!</f>
        <v>#REF!</v>
      </c>
    </row>
    <row r="1057" spans="1:33" hidden="1" x14ac:dyDescent="0.25">
      <c r="A1057" s="2">
        <v>42232.731249999997</v>
      </c>
      <c r="B1057" s="6" t="e">
        <f>Forecast!#REF!+Forecast!#REF!*'Error Factor for last day'!#REF!</f>
        <v>#REF!</v>
      </c>
      <c r="C1057" s="6" t="e">
        <f>Forecast!#REF!+Forecast!#REF!*'Error Factor for last day'!#REF!</f>
        <v>#REF!</v>
      </c>
      <c r="D1057" s="6" t="e">
        <f>Forecast!#REF!+Forecast!#REF!*'Error Factor for last day'!#REF!</f>
        <v>#REF!</v>
      </c>
      <c r="E1057" s="6" t="e">
        <f>Forecast!#REF!+Forecast!#REF!*'Error Factor for last day'!#REF!</f>
        <v>#REF!</v>
      </c>
      <c r="F1057" s="6" t="e">
        <f>Forecast!#REF!+Forecast!#REF!*'Error Factor for last day'!#REF!</f>
        <v>#REF!</v>
      </c>
      <c r="G1057" s="6" t="e">
        <f>Forecast!#REF!+Forecast!#REF!*'Error Factor for last day'!#REF!</f>
        <v>#REF!</v>
      </c>
      <c r="H1057" s="6" t="e">
        <f>Forecast!#REF!+Forecast!#REF!*'Error Factor for last day'!#REF!</f>
        <v>#REF!</v>
      </c>
      <c r="I1057" s="6" t="e">
        <f>Forecast!#REF!+Forecast!#REF!*'Error Factor for last day'!#REF!</f>
        <v>#REF!</v>
      </c>
      <c r="J1057" s="6" t="e">
        <f>Forecast!#REF!+Forecast!#REF!*'Error Factor for last day'!#REF!</f>
        <v>#REF!</v>
      </c>
      <c r="K1057" s="6" t="e">
        <f>Forecast!#REF!+Forecast!#REF!*'Error Factor for last day'!#REF!</f>
        <v>#REF!</v>
      </c>
      <c r="L1057" s="6" t="e">
        <f>Forecast!#REF!+Forecast!#REF!*'Error Factor for last day'!#REF!</f>
        <v>#REF!</v>
      </c>
      <c r="M1057" s="6" t="e">
        <f>Forecast!#REF!+Forecast!#REF!*'Error Factor for last day'!#REF!</f>
        <v>#REF!</v>
      </c>
      <c r="N1057" s="6" t="e">
        <f>Forecast!#REF!+Forecast!#REF!*'Error Factor for last day'!#REF!</f>
        <v>#REF!</v>
      </c>
      <c r="O1057" s="6" t="e">
        <f>Forecast!#REF!+Forecast!#REF!*'Error Factor for last day'!#REF!</f>
        <v>#REF!</v>
      </c>
      <c r="P1057" s="6" t="e">
        <f>Forecast!#REF!+Forecast!#REF!*'Error Factor for last day'!#REF!</f>
        <v>#REF!</v>
      </c>
      <c r="Q1057" s="6" t="e">
        <f>Forecast!#REF!+Forecast!#REF!*'Error Factor for last day'!#REF!</f>
        <v>#REF!</v>
      </c>
      <c r="R1057" s="6" t="e">
        <f>Forecast!#REF!+Forecast!#REF!*'Error Factor for last day'!#REF!</f>
        <v>#REF!</v>
      </c>
      <c r="S1057" s="6" t="e">
        <f>Forecast!#REF!+Forecast!#REF!*'Error Factor for last day'!#REF!</f>
        <v>#REF!</v>
      </c>
      <c r="T1057" s="6" t="e">
        <f>Forecast!#REF!+Forecast!#REF!*'Error Factor for last day'!#REF!</f>
        <v>#REF!</v>
      </c>
      <c r="U1057" s="6" t="e">
        <f>Forecast!#REF!+Forecast!#REF!*'Error Factor for last day'!#REF!</f>
        <v>#REF!</v>
      </c>
      <c r="V1057" s="6" t="e">
        <f>Forecast!#REF!+Forecast!#REF!*'Error Factor for last day'!#REF!</f>
        <v>#REF!</v>
      </c>
      <c r="W1057" s="6" t="e">
        <f>Forecast!#REF!+Forecast!#REF!*'Error Factor for last day'!#REF!</f>
        <v>#REF!</v>
      </c>
      <c r="X1057" s="6" t="e">
        <f>Forecast!#REF!+Forecast!#REF!*'Error Factor for last day'!#REF!</f>
        <v>#REF!</v>
      </c>
      <c r="Y1057" s="6" t="e">
        <f>Forecast!#REF!+Forecast!#REF!*'Error Factor for last day'!#REF!</f>
        <v>#REF!</v>
      </c>
      <c r="Z1057" s="6" t="e">
        <f>Forecast!#REF!+Forecast!#REF!*'Error Factor for last day'!#REF!</f>
        <v>#REF!</v>
      </c>
      <c r="AA1057" s="6" t="e">
        <f>Forecast!#REF!+Forecast!#REF!*'Error Factor for last day'!#REF!</f>
        <v>#REF!</v>
      </c>
      <c r="AB1057" s="6" t="e">
        <f>Forecast!#REF!+Forecast!#REF!*'Error Factor for last day'!#REF!</f>
        <v>#REF!</v>
      </c>
      <c r="AC1057" s="6" t="e">
        <f>Forecast!#REF!+Forecast!#REF!*'Error Factor for last day'!#REF!</f>
        <v>#REF!</v>
      </c>
      <c r="AD1057" s="6" t="e">
        <f>Forecast!#REF!+Forecast!#REF!*'Error Factor for last day'!#REF!</f>
        <v>#REF!</v>
      </c>
      <c r="AE1057" s="6" t="e">
        <f>Forecast!#REF!+Forecast!#REF!*'Error Factor for last day'!#REF!</f>
        <v>#REF!</v>
      </c>
      <c r="AF1057" s="6" t="e">
        <f>Forecast!#REF!+Forecast!#REF!*'Error Factor for last day'!#REF!</f>
        <v>#REF!</v>
      </c>
      <c r="AG1057" s="6" t="e">
        <f>Forecast!#REF!+Forecast!#REF!*'Error Factor for last day'!#REF!</f>
        <v>#REF!</v>
      </c>
    </row>
    <row r="1058" spans="1:33" hidden="1" x14ac:dyDescent="0.25">
      <c r="A1058" s="2">
        <v>42232.731944444444</v>
      </c>
      <c r="B1058" s="6" t="e">
        <f>Forecast!#REF!+Forecast!#REF!*'Error Factor for last day'!#REF!</f>
        <v>#REF!</v>
      </c>
      <c r="C1058" s="6" t="e">
        <f>Forecast!#REF!+Forecast!#REF!*'Error Factor for last day'!#REF!</f>
        <v>#REF!</v>
      </c>
      <c r="D1058" s="6" t="e">
        <f>Forecast!#REF!+Forecast!#REF!*'Error Factor for last day'!#REF!</f>
        <v>#REF!</v>
      </c>
      <c r="E1058" s="6" t="e">
        <f>Forecast!#REF!+Forecast!#REF!*'Error Factor for last day'!#REF!</f>
        <v>#REF!</v>
      </c>
      <c r="F1058" s="6" t="e">
        <f>Forecast!#REF!+Forecast!#REF!*'Error Factor for last day'!#REF!</f>
        <v>#REF!</v>
      </c>
      <c r="G1058" s="6" t="e">
        <f>Forecast!#REF!+Forecast!#REF!*'Error Factor for last day'!#REF!</f>
        <v>#REF!</v>
      </c>
      <c r="H1058" s="6" t="e">
        <f>Forecast!#REF!+Forecast!#REF!*'Error Factor for last day'!#REF!</f>
        <v>#REF!</v>
      </c>
      <c r="I1058" s="6" t="e">
        <f>Forecast!#REF!+Forecast!#REF!*'Error Factor for last day'!#REF!</f>
        <v>#REF!</v>
      </c>
      <c r="J1058" s="6" t="e">
        <f>Forecast!#REF!+Forecast!#REF!*'Error Factor for last day'!#REF!</f>
        <v>#REF!</v>
      </c>
      <c r="K1058" s="6" t="e">
        <f>Forecast!#REF!+Forecast!#REF!*'Error Factor for last day'!#REF!</f>
        <v>#REF!</v>
      </c>
      <c r="L1058" s="6" t="e">
        <f>Forecast!#REF!+Forecast!#REF!*'Error Factor for last day'!#REF!</f>
        <v>#REF!</v>
      </c>
      <c r="M1058" s="6" t="e">
        <f>Forecast!#REF!+Forecast!#REF!*'Error Factor for last day'!#REF!</f>
        <v>#REF!</v>
      </c>
      <c r="N1058" s="6" t="e">
        <f>Forecast!#REF!+Forecast!#REF!*'Error Factor for last day'!#REF!</f>
        <v>#REF!</v>
      </c>
      <c r="O1058" s="6" t="e">
        <f>Forecast!#REF!+Forecast!#REF!*'Error Factor for last day'!#REF!</f>
        <v>#REF!</v>
      </c>
      <c r="P1058" s="6" t="e">
        <f>Forecast!#REF!+Forecast!#REF!*'Error Factor for last day'!#REF!</f>
        <v>#REF!</v>
      </c>
      <c r="Q1058" s="6" t="e">
        <f>Forecast!#REF!+Forecast!#REF!*'Error Factor for last day'!#REF!</f>
        <v>#REF!</v>
      </c>
      <c r="R1058" s="6" t="e">
        <f>Forecast!#REF!+Forecast!#REF!*'Error Factor for last day'!#REF!</f>
        <v>#REF!</v>
      </c>
      <c r="S1058" s="6" t="e">
        <f>Forecast!#REF!+Forecast!#REF!*'Error Factor for last day'!#REF!</f>
        <v>#REF!</v>
      </c>
      <c r="T1058" s="6" t="e">
        <f>Forecast!#REF!+Forecast!#REF!*'Error Factor for last day'!#REF!</f>
        <v>#REF!</v>
      </c>
      <c r="U1058" s="6" t="e">
        <f>Forecast!#REF!+Forecast!#REF!*'Error Factor for last day'!#REF!</f>
        <v>#REF!</v>
      </c>
      <c r="V1058" s="6" t="e">
        <f>Forecast!#REF!+Forecast!#REF!*'Error Factor for last day'!#REF!</f>
        <v>#REF!</v>
      </c>
      <c r="W1058" s="6" t="e">
        <f>Forecast!#REF!+Forecast!#REF!*'Error Factor for last day'!#REF!</f>
        <v>#REF!</v>
      </c>
      <c r="X1058" s="6" t="e">
        <f>Forecast!#REF!+Forecast!#REF!*'Error Factor for last day'!#REF!</f>
        <v>#REF!</v>
      </c>
      <c r="Y1058" s="6" t="e">
        <f>Forecast!#REF!+Forecast!#REF!*'Error Factor for last day'!#REF!</f>
        <v>#REF!</v>
      </c>
      <c r="Z1058" s="6" t="e">
        <f>Forecast!#REF!+Forecast!#REF!*'Error Factor for last day'!#REF!</f>
        <v>#REF!</v>
      </c>
      <c r="AA1058" s="6" t="e">
        <f>Forecast!#REF!+Forecast!#REF!*'Error Factor for last day'!#REF!</f>
        <v>#REF!</v>
      </c>
      <c r="AB1058" s="6" t="e">
        <f>Forecast!#REF!+Forecast!#REF!*'Error Factor for last day'!#REF!</f>
        <v>#REF!</v>
      </c>
      <c r="AC1058" s="6" t="e">
        <f>Forecast!#REF!+Forecast!#REF!*'Error Factor for last day'!#REF!</f>
        <v>#REF!</v>
      </c>
      <c r="AD1058" s="6" t="e">
        <f>Forecast!#REF!+Forecast!#REF!*'Error Factor for last day'!#REF!</f>
        <v>#REF!</v>
      </c>
      <c r="AE1058" s="6" t="e">
        <f>Forecast!#REF!+Forecast!#REF!*'Error Factor for last day'!#REF!</f>
        <v>#REF!</v>
      </c>
      <c r="AF1058" s="6" t="e">
        <f>Forecast!#REF!+Forecast!#REF!*'Error Factor for last day'!#REF!</f>
        <v>#REF!</v>
      </c>
      <c r="AG1058" s="6" t="e">
        <f>Forecast!#REF!+Forecast!#REF!*'Error Factor for last day'!#REF!</f>
        <v>#REF!</v>
      </c>
    </row>
    <row r="1059" spans="1:33" hidden="1" x14ac:dyDescent="0.25">
      <c r="A1059" s="2">
        <v>42232.732638888891</v>
      </c>
      <c r="B1059" s="6" t="e">
        <f>Forecast!#REF!+Forecast!#REF!*'Error Factor for last day'!#REF!</f>
        <v>#REF!</v>
      </c>
      <c r="C1059" s="6" t="e">
        <f>Forecast!#REF!+Forecast!#REF!*'Error Factor for last day'!#REF!</f>
        <v>#REF!</v>
      </c>
      <c r="D1059" s="6" t="e">
        <f>Forecast!#REF!+Forecast!#REF!*'Error Factor for last day'!#REF!</f>
        <v>#REF!</v>
      </c>
      <c r="E1059" s="6" t="e">
        <f>Forecast!#REF!+Forecast!#REF!*'Error Factor for last day'!#REF!</f>
        <v>#REF!</v>
      </c>
      <c r="F1059" s="6" t="e">
        <f>Forecast!#REF!+Forecast!#REF!*'Error Factor for last day'!#REF!</f>
        <v>#REF!</v>
      </c>
      <c r="G1059" s="6" t="e">
        <f>Forecast!#REF!+Forecast!#REF!*'Error Factor for last day'!#REF!</f>
        <v>#REF!</v>
      </c>
      <c r="H1059" s="6" t="e">
        <f>Forecast!#REF!+Forecast!#REF!*'Error Factor for last day'!#REF!</f>
        <v>#REF!</v>
      </c>
      <c r="I1059" s="6" t="e">
        <f>Forecast!#REF!+Forecast!#REF!*'Error Factor for last day'!#REF!</f>
        <v>#REF!</v>
      </c>
      <c r="J1059" s="6" t="e">
        <f>Forecast!#REF!+Forecast!#REF!*'Error Factor for last day'!#REF!</f>
        <v>#REF!</v>
      </c>
      <c r="K1059" s="6" t="e">
        <f>Forecast!#REF!+Forecast!#REF!*'Error Factor for last day'!#REF!</f>
        <v>#REF!</v>
      </c>
      <c r="L1059" s="6" t="e">
        <f>Forecast!#REF!+Forecast!#REF!*'Error Factor for last day'!#REF!</f>
        <v>#REF!</v>
      </c>
      <c r="M1059" s="6" t="e">
        <f>Forecast!#REF!+Forecast!#REF!*'Error Factor for last day'!#REF!</f>
        <v>#REF!</v>
      </c>
      <c r="N1059" s="6" t="e">
        <f>Forecast!#REF!+Forecast!#REF!*'Error Factor for last day'!#REF!</f>
        <v>#REF!</v>
      </c>
      <c r="O1059" s="6" t="e">
        <f>Forecast!#REF!+Forecast!#REF!*'Error Factor for last day'!#REF!</f>
        <v>#REF!</v>
      </c>
      <c r="P1059" s="6" t="e">
        <f>Forecast!#REF!+Forecast!#REF!*'Error Factor for last day'!#REF!</f>
        <v>#REF!</v>
      </c>
      <c r="Q1059" s="6" t="e">
        <f>Forecast!#REF!+Forecast!#REF!*'Error Factor for last day'!#REF!</f>
        <v>#REF!</v>
      </c>
      <c r="R1059" s="6" t="e">
        <f>Forecast!#REF!+Forecast!#REF!*'Error Factor for last day'!#REF!</f>
        <v>#REF!</v>
      </c>
      <c r="S1059" s="6" t="e">
        <f>Forecast!#REF!+Forecast!#REF!*'Error Factor for last day'!#REF!</f>
        <v>#REF!</v>
      </c>
      <c r="T1059" s="6" t="e">
        <f>Forecast!#REF!+Forecast!#REF!*'Error Factor for last day'!#REF!</f>
        <v>#REF!</v>
      </c>
      <c r="U1059" s="6" t="e">
        <f>Forecast!#REF!+Forecast!#REF!*'Error Factor for last day'!#REF!</f>
        <v>#REF!</v>
      </c>
      <c r="V1059" s="6" t="e">
        <f>Forecast!#REF!+Forecast!#REF!*'Error Factor for last day'!#REF!</f>
        <v>#REF!</v>
      </c>
      <c r="W1059" s="6" t="e">
        <f>Forecast!#REF!+Forecast!#REF!*'Error Factor for last day'!#REF!</f>
        <v>#REF!</v>
      </c>
      <c r="X1059" s="6" t="e">
        <f>Forecast!#REF!+Forecast!#REF!*'Error Factor for last day'!#REF!</f>
        <v>#REF!</v>
      </c>
      <c r="Y1059" s="6" t="e">
        <f>Forecast!#REF!+Forecast!#REF!*'Error Factor for last day'!#REF!</f>
        <v>#REF!</v>
      </c>
      <c r="Z1059" s="6" t="e">
        <f>Forecast!#REF!+Forecast!#REF!*'Error Factor for last day'!#REF!</f>
        <v>#REF!</v>
      </c>
      <c r="AA1059" s="6" t="e">
        <f>Forecast!#REF!+Forecast!#REF!*'Error Factor for last day'!#REF!</f>
        <v>#REF!</v>
      </c>
      <c r="AB1059" s="6" t="e">
        <f>Forecast!#REF!+Forecast!#REF!*'Error Factor for last day'!#REF!</f>
        <v>#REF!</v>
      </c>
      <c r="AC1059" s="6" t="e">
        <f>Forecast!#REF!+Forecast!#REF!*'Error Factor for last day'!#REF!</f>
        <v>#REF!</v>
      </c>
      <c r="AD1059" s="6" t="e">
        <f>Forecast!#REF!+Forecast!#REF!*'Error Factor for last day'!#REF!</f>
        <v>#REF!</v>
      </c>
      <c r="AE1059" s="6" t="e">
        <f>Forecast!#REF!+Forecast!#REF!*'Error Factor for last day'!#REF!</f>
        <v>#REF!</v>
      </c>
      <c r="AF1059" s="6" t="e">
        <f>Forecast!#REF!+Forecast!#REF!*'Error Factor for last day'!#REF!</f>
        <v>#REF!</v>
      </c>
      <c r="AG1059" s="6" t="e">
        <f>Forecast!#REF!+Forecast!#REF!*'Error Factor for last day'!#REF!</f>
        <v>#REF!</v>
      </c>
    </row>
    <row r="1060" spans="1:33" hidden="1" x14ac:dyDescent="0.25">
      <c r="A1060" s="2">
        <v>42232.73333333333</v>
      </c>
      <c r="B1060" s="6" t="e">
        <f>Forecast!#REF!+Forecast!#REF!*'Error Factor for last day'!#REF!</f>
        <v>#REF!</v>
      </c>
      <c r="C1060" s="6" t="e">
        <f>Forecast!#REF!+Forecast!#REF!*'Error Factor for last day'!#REF!</f>
        <v>#REF!</v>
      </c>
      <c r="D1060" s="6" t="e">
        <f>Forecast!#REF!+Forecast!#REF!*'Error Factor for last day'!#REF!</f>
        <v>#REF!</v>
      </c>
      <c r="E1060" s="6" t="e">
        <f>Forecast!#REF!+Forecast!#REF!*'Error Factor for last day'!#REF!</f>
        <v>#REF!</v>
      </c>
      <c r="F1060" s="6" t="e">
        <f>Forecast!#REF!+Forecast!#REF!*'Error Factor for last day'!#REF!</f>
        <v>#REF!</v>
      </c>
      <c r="G1060" s="6" t="e">
        <f>Forecast!#REF!+Forecast!#REF!*'Error Factor for last day'!#REF!</f>
        <v>#REF!</v>
      </c>
      <c r="H1060" s="6" t="e">
        <f>Forecast!#REF!+Forecast!#REF!*'Error Factor for last day'!#REF!</f>
        <v>#REF!</v>
      </c>
      <c r="I1060" s="6" t="e">
        <f>Forecast!#REF!+Forecast!#REF!*'Error Factor for last day'!#REF!</f>
        <v>#REF!</v>
      </c>
      <c r="J1060" s="6" t="e">
        <f>Forecast!#REF!+Forecast!#REF!*'Error Factor for last day'!#REF!</f>
        <v>#REF!</v>
      </c>
      <c r="K1060" s="6" t="e">
        <f>Forecast!#REF!+Forecast!#REF!*'Error Factor for last day'!#REF!</f>
        <v>#REF!</v>
      </c>
      <c r="L1060" s="6" t="e">
        <f>Forecast!#REF!+Forecast!#REF!*'Error Factor for last day'!#REF!</f>
        <v>#REF!</v>
      </c>
      <c r="M1060" s="6" t="e">
        <f>Forecast!#REF!+Forecast!#REF!*'Error Factor for last day'!#REF!</f>
        <v>#REF!</v>
      </c>
      <c r="N1060" s="6" t="e">
        <f>Forecast!#REF!+Forecast!#REF!*'Error Factor for last day'!#REF!</f>
        <v>#REF!</v>
      </c>
      <c r="O1060" s="6" t="e">
        <f>Forecast!#REF!+Forecast!#REF!*'Error Factor for last day'!#REF!</f>
        <v>#REF!</v>
      </c>
      <c r="P1060" s="6" t="e">
        <f>Forecast!#REF!+Forecast!#REF!*'Error Factor for last day'!#REF!</f>
        <v>#REF!</v>
      </c>
      <c r="Q1060" s="6" t="e">
        <f>Forecast!#REF!+Forecast!#REF!*'Error Factor for last day'!#REF!</f>
        <v>#REF!</v>
      </c>
      <c r="R1060" s="6" t="e">
        <f>Forecast!#REF!+Forecast!#REF!*'Error Factor for last day'!#REF!</f>
        <v>#REF!</v>
      </c>
      <c r="S1060" s="6" t="e">
        <f>Forecast!#REF!+Forecast!#REF!*'Error Factor for last day'!#REF!</f>
        <v>#REF!</v>
      </c>
      <c r="T1060" s="6" t="e">
        <f>Forecast!#REF!+Forecast!#REF!*'Error Factor for last day'!#REF!</f>
        <v>#REF!</v>
      </c>
      <c r="U1060" s="6" t="e">
        <f>Forecast!#REF!+Forecast!#REF!*'Error Factor for last day'!#REF!</f>
        <v>#REF!</v>
      </c>
      <c r="V1060" s="6" t="e">
        <f>Forecast!#REF!+Forecast!#REF!*'Error Factor for last day'!#REF!</f>
        <v>#REF!</v>
      </c>
      <c r="W1060" s="6" t="e">
        <f>Forecast!#REF!+Forecast!#REF!*'Error Factor for last day'!#REF!</f>
        <v>#REF!</v>
      </c>
      <c r="X1060" s="6" t="e">
        <f>Forecast!#REF!+Forecast!#REF!*'Error Factor for last day'!#REF!</f>
        <v>#REF!</v>
      </c>
      <c r="Y1060" s="6" t="e">
        <f>Forecast!#REF!+Forecast!#REF!*'Error Factor for last day'!#REF!</f>
        <v>#REF!</v>
      </c>
      <c r="Z1060" s="6" t="e">
        <f>Forecast!#REF!+Forecast!#REF!*'Error Factor for last day'!#REF!</f>
        <v>#REF!</v>
      </c>
      <c r="AA1060" s="6" t="e">
        <f>Forecast!#REF!+Forecast!#REF!*'Error Factor for last day'!#REF!</f>
        <v>#REF!</v>
      </c>
      <c r="AB1060" s="6" t="e">
        <f>Forecast!#REF!+Forecast!#REF!*'Error Factor for last day'!#REF!</f>
        <v>#REF!</v>
      </c>
      <c r="AC1060" s="6" t="e">
        <f>Forecast!#REF!+Forecast!#REF!*'Error Factor for last day'!#REF!</f>
        <v>#REF!</v>
      </c>
      <c r="AD1060" s="6" t="e">
        <f>Forecast!#REF!+Forecast!#REF!*'Error Factor for last day'!#REF!</f>
        <v>#REF!</v>
      </c>
      <c r="AE1060" s="6" t="e">
        <f>Forecast!#REF!+Forecast!#REF!*'Error Factor for last day'!#REF!</f>
        <v>#REF!</v>
      </c>
      <c r="AF1060" s="6" t="e">
        <f>Forecast!#REF!+Forecast!#REF!*'Error Factor for last day'!#REF!</f>
        <v>#REF!</v>
      </c>
      <c r="AG1060" s="6" t="e">
        <f>Forecast!#REF!+Forecast!#REF!*'Error Factor for last day'!#REF!</f>
        <v>#REF!</v>
      </c>
    </row>
    <row r="1061" spans="1:33" hidden="1" x14ac:dyDescent="0.25">
      <c r="A1061" s="2">
        <v>42232.734027777777</v>
      </c>
      <c r="B1061" s="6" t="e">
        <f>Forecast!#REF!+Forecast!#REF!*'Error Factor for last day'!#REF!</f>
        <v>#REF!</v>
      </c>
      <c r="C1061" s="6" t="e">
        <f>Forecast!#REF!+Forecast!#REF!*'Error Factor for last day'!#REF!</f>
        <v>#REF!</v>
      </c>
      <c r="D1061" s="6" t="e">
        <f>Forecast!#REF!+Forecast!#REF!*'Error Factor for last day'!#REF!</f>
        <v>#REF!</v>
      </c>
      <c r="E1061" s="6" t="e">
        <f>Forecast!#REF!+Forecast!#REF!*'Error Factor for last day'!#REF!</f>
        <v>#REF!</v>
      </c>
      <c r="F1061" s="6" t="e">
        <f>Forecast!#REF!+Forecast!#REF!*'Error Factor for last day'!#REF!</f>
        <v>#REF!</v>
      </c>
      <c r="G1061" s="6" t="e">
        <f>Forecast!#REF!+Forecast!#REF!*'Error Factor for last day'!#REF!</f>
        <v>#REF!</v>
      </c>
      <c r="H1061" s="6" t="e">
        <f>Forecast!#REF!+Forecast!#REF!*'Error Factor for last day'!#REF!</f>
        <v>#REF!</v>
      </c>
      <c r="I1061" s="6" t="e">
        <f>Forecast!#REF!+Forecast!#REF!*'Error Factor for last day'!#REF!</f>
        <v>#REF!</v>
      </c>
      <c r="J1061" s="6" t="e">
        <f>Forecast!#REF!+Forecast!#REF!*'Error Factor for last day'!#REF!</f>
        <v>#REF!</v>
      </c>
      <c r="K1061" s="6" t="e">
        <f>Forecast!#REF!+Forecast!#REF!*'Error Factor for last day'!#REF!</f>
        <v>#REF!</v>
      </c>
      <c r="L1061" s="6" t="e">
        <f>Forecast!#REF!+Forecast!#REF!*'Error Factor for last day'!#REF!</f>
        <v>#REF!</v>
      </c>
      <c r="M1061" s="6" t="e">
        <f>Forecast!#REF!+Forecast!#REF!*'Error Factor for last day'!#REF!</f>
        <v>#REF!</v>
      </c>
      <c r="N1061" s="6" t="e">
        <f>Forecast!#REF!+Forecast!#REF!*'Error Factor for last day'!#REF!</f>
        <v>#REF!</v>
      </c>
      <c r="O1061" s="6" t="e">
        <f>Forecast!#REF!+Forecast!#REF!*'Error Factor for last day'!#REF!</f>
        <v>#REF!</v>
      </c>
      <c r="P1061" s="6" t="e">
        <f>Forecast!#REF!+Forecast!#REF!*'Error Factor for last day'!#REF!</f>
        <v>#REF!</v>
      </c>
      <c r="Q1061" s="6" t="e">
        <f>Forecast!#REF!+Forecast!#REF!*'Error Factor for last day'!#REF!</f>
        <v>#REF!</v>
      </c>
      <c r="R1061" s="6" t="e">
        <f>Forecast!#REF!+Forecast!#REF!*'Error Factor for last day'!#REF!</f>
        <v>#REF!</v>
      </c>
      <c r="S1061" s="6" t="e">
        <f>Forecast!#REF!+Forecast!#REF!*'Error Factor for last day'!#REF!</f>
        <v>#REF!</v>
      </c>
      <c r="T1061" s="6" t="e">
        <f>Forecast!#REF!+Forecast!#REF!*'Error Factor for last day'!#REF!</f>
        <v>#REF!</v>
      </c>
      <c r="U1061" s="6" t="e">
        <f>Forecast!#REF!+Forecast!#REF!*'Error Factor for last day'!#REF!</f>
        <v>#REF!</v>
      </c>
      <c r="V1061" s="6" t="e">
        <f>Forecast!#REF!+Forecast!#REF!*'Error Factor for last day'!#REF!</f>
        <v>#REF!</v>
      </c>
      <c r="W1061" s="6" t="e">
        <f>Forecast!#REF!+Forecast!#REF!*'Error Factor for last day'!#REF!</f>
        <v>#REF!</v>
      </c>
      <c r="X1061" s="6" t="e">
        <f>Forecast!#REF!+Forecast!#REF!*'Error Factor for last day'!#REF!</f>
        <v>#REF!</v>
      </c>
      <c r="Y1061" s="6" t="e">
        <f>Forecast!#REF!+Forecast!#REF!*'Error Factor for last day'!#REF!</f>
        <v>#REF!</v>
      </c>
      <c r="Z1061" s="6" t="e">
        <f>Forecast!#REF!+Forecast!#REF!*'Error Factor for last day'!#REF!</f>
        <v>#REF!</v>
      </c>
      <c r="AA1061" s="6" t="e">
        <f>Forecast!#REF!+Forecast!#REF!*'Error Factor for last day'!#REF!</f>
        <v>#REF!</v>
      </c>
      <c r="AB1061" s="6" t="e">
        <f>Forecast!#REF!+Forecast!#REF!*'Error Factor for last day'!#REF!</f>
        <v>#REF!</v>
      </c>
      <c r="AC1061" s="6" t="e">
        <f>Forecast!#REF!+Forecast!#REF!*'Error Factor for last day'!#REF!</f>
        <v>#REF!</v>
      </c>
      <c r="AD1061" s="6" t="e">
        <f>Forecast!#REF!+Forecast!#REF!*'Error Factor for last day'!#REF!</f>
        <v>#REF!</v>
      </c>
      <c r="AE1061" s="6" t="e">
        <f>Forecast!#REF!+Forecast!#REF!*'Error Factor for last day'!#REF!</f>
        <v>#REF!</v>
      </c>
      <c r="AF1061" s="6" t="e">
        <f>Forecast!#REF!+Forecast!#REF!*'Error Factor for last day'!#REF!</f>
        <v>#REF!</v>
      </c>
      <c r="AG1061" s="6" t="e">
        <f>Forecast!#REF!+Forecast!#REF!*'Error Factor for last day'!#REF!</f>
        <v>#REF!</v>
      </c>
    </row>
    <row r="1062" spans="1:33" hidden="1" x14ac:dyDescent="0.25">
      <c r="A1062" s="2">
        <v>42232.734722222223</v>
      </c>
      <c r="B1062" s="6" t="e">
        <f>Forecast!#REF!+Forecast!#REF!*'Error Factor for last day'!#REF!</f>
        <v>#REF!</v>
      </c>
      <c r="C1062" s="6" t="e">
        <f>Forecast!#REF!+Forecast!#REF!*'Error Factor for last day'!#REF!</f>
        <v>#REF!</v>
      </c>
      <c r="D1062" s="6" t="e">
        <f>Forecast!#REF!+Forecast!#REF!*'Error Factor for last day'!#REF!</f>
        <v>#REF!</v>
      </c>
      <c r="E1062" s="6" t="e">
        <f>Forecast!#REF!+Forecast!#REF!*'Error Factor for last day'!#REF!</f>
        <v>#REF!</v>
      </c>
      <c r="F1062" s="6" t="e">
        <f>Forecast!#REF!+Forecast!#REF!*'Error Factor for last day'!#REF!</f>
        <v>#REF!</v>
      </c>
      <c r="G1062" s="6" t="e">
        <f>Forecast!#REF!+Forecast!#REF!*'Error Factor for last day'!#REF!</f>
        <v>#REF!</v>
      </c>
      <c r="H1062" s="6" t="e">
        <f>Forecast!#REF!+Forecast!#REF!*'Error Factor for last day'!#REF!</f>
        <v>#REF!</v>
      </c>
      <c r="I1062" s="6" t="e">
        <f>Forecast!#REF!+Forecast!#REF!*'Error Factor for last day'!#REF!</f>
        <v>#REF!</v>
      </c>
      <c r="J1062" s="6" t="e">
        <f>Forecast!#REF!+Forecast!#REF!*'Error Factor for last day'!#REF!</f>
        <v>#REF!</v>
      </c>
      <c r="K1062" s="6" t="e">
        <f>Forecast!#REF!+Forecast!#REF!*'Error Factor for last day'!#REF!</f>
        <v>#REF!</v>
      </c>
      <c r="L1062" s="6" t="e">
        <f>Forecast!#REF!+Forecast!#REF!*'Error Factor for last day'!#REF!</f>
        <v>#REF!</v>
      </c>
      <c r="M1062" s="6" t="e">
        <f>Forecast!#REF!+Forecast!#REF!*'Error Factor for last day'!#REF!</f>
        <v>#REF!</v>
      </c>
      <c r="N1062" s="6" t="e">
        <f>Forecast!#REF!+Forecast!#REF!*'Error Factor for last day'!#REF!</f>
        <v>#REF!</v>
      </c>
      <c r="O1062" s="6" t="e">
        <f>Forecast!#REF!+Forecast!#REF!*'Error Factor for last day'!#REF!</f>
        <v>#REF!</v>
      </c>
      <c r="P1062" s="6" t="e">
        <f>Forecast!#REF!+Forecast!#REF!*'Error Factor for last day'!#REF!</f>
        <v>#REF!</v>
      </c>
      <c r="Q1062" s="6" t="e">
        <f>Forecast!#REF!+Forecast!#REF!*'Error Factor for last day'!#REF!</f>
        <v>#REF!</v>
      </c>
      <c r="R1062" s="6" t="e">
        <f>Forecast!#REF!+Forecast!#REF!*'Error Factor for last day'!#REF!</f>
        <v>#REF!</v>
      </c>
      <c r="S1062" s="6" t="e">
        <f>Forecast!#REF!+Forecast!#REF!*'Error Factor for last day'!#REF!</f>
        <v>#REF!</v>
      </c>
      <c r="T1062" s="6" t="e">
        <f>Forecast!#REF!+Forecast!#REF!*'Error Factor for last day'!#REF!</f>
        <v>#REF!</v>
      </c>
      <c r="U1062" s="6" t="e">
        <f>Forecast!#REF!+Forecast!#REF!*'Error Factor for last day'!#REF!</f>
        <v>#REF!</v>
      </c>
      <c r="V1062" s="6" t="e">
        <f>Forecast!#REF!+Forecast!#REF!*'Error Factor for last day'!#REF!</f>
        <v>#REF!</v>
      </c>
      <c r="W1062" s="6" t="e">
        <f>Forecast!#REF!+Forecast!#REF!*'Error Factor for last day'!#REF!</f>
        <v>#REF!</v>
      </c>
      <c r="X1062" s="6" t="e">
        <f>Forecast!#REF!+Forecast!#REF!*'Error Factor for last day'!#REF!</f>
        <v>#REF!</v>
      </c>
      <c r="Y1062" s="6" t="e">
        <f>Forecast!#REF!+Forecast!#REF!*'Error Factor for last day'!#REF!</f>
        <v>#REF!</v>
      </c>
      <c r="Z1062" s="6" t="e">
        <f>Forecast!#REF!+Forecast!#REF!*'Error Factor for last day'!#REF!</f>
        <v>#REF!</v>
      </c>
      <c r="AA1062" s="6" t="e">
        <f>Forecast!#REF!+Forecast!#REF!*'Error Factor for last day'!#REF!</f>
        <v>#REF!</v>
      </c>
      <c r="AB1062" s="6" t="e">
        <f>Forecast!#REF!+Forecast!#REF!*'Error Factor for last day'!#REF!</f>
        <v>#REF!</v>
      </c>
      <c r="AC1062" s="6" t="e">
        <f>Forecast!#REF!+Forecast!#REF!*'Error Factor for last day'!#REF!</f>
        <v>#REF!</v>
      </c>
      <c r="AD1062" s="6" t="e">
        <f>Forecast!#REF!+Forecast!#REF!*'Error Factor for last day'!#REF!</f>
        <v>#REF!</v>
      </c>
      <c r="AE1062" s="6" t="e">
        <f>Forecast!#REF!+Forecast!#REF!*'Error Factor for last day'!#REF!</f>
        <v>#REF!</v>
      </c>
      <c r="AF1062" s="6" t="e">
        <f>Forecast!#REF!+Forecast!#REF!*'Error Factor for last day'!#REF!</f>
        <v>#REF!</v>
      </c>
      <c r="AG1062" s="6" t="e">
        <f>Forecast!#REF!+Forecast!#REF!*'Error Factor for last day'!#REF!</f>
        <v>#REF!</v>
      </c>
    </row>
    <row r="1063" spans="1:33" hidden="1" x14ac:dyDescent="0.25">
      <c r="A1063" s="2">
        <v>42232.73541666667</v>
      </c>
      <c r="B1063" s="6" t="e">
        <f>Forecast!#REF!+Forecast!#REF!*'Error Factor for last day'!#REF!</f>
        <v>#REF!</v>
      </c>
      <c r="C1063" s="6" t="e">
        <f>Forecast!#REF!+Forecast!#REF!*'Error Factor for last day'!#REF!</f>
        <v>#REF!</v>
      </c>
      <c r="D1063" s="6" t="e">
        <f>Forecast!#REF!+Forecast!#REF!*'Error Factor for last day'!#REF!</f>
        <v>#REF!</v>
      </c>
      <c r="E1063" s="6" t="e">
        <f>Forecast!#REF!+Forecast!#REF!*'Error Factor for last day'!#REF!</f>
        <v>#REF!</v>
      </c>
      <c r="F1063" s="6" t="e">
        <f>Forecast!#REF!+Forecast!#REF!*'Error Factor for last day'!#REF!</f>
        <v>#REF!</v>
      </c>
      <c r="G1063" s="6" t="e">
        <f>Forecast!#REF!+Forecast!#REF!*'Error Factor for last day'!#REF!</f>
        <v>#REF!</v>
      </c>
      <c r="H1063" s="6" t="e">
        <f>Forecast!#REF!+Forecast!#REF!*'Error Factor for last day'!#REF!</f>
        <v>#REF!</v>
      </c>
      <c r="I1063" s="6" t="e">
        <f>Forecast!#REF!+Forecast!#REF!*'Error Factor for last day'!#REF!</f>
        <v>#REF!</v>
      </c>
      <c r="J1063" s="6" t="e">
        <f>Forecast!#REF!+Forecast!#REF!*'Error Factor for last day'!#REF!</f>
        <v>#REF!</v>
      </c>
      <c r="K1063" s="6" t="e">
        <f>Forecast!#REF!+Forecast!#REF!*'Error Factor for last day'!#REF!</f>
        <v>#REF!</v>
      </c>
      <c r="L1063" s="6" t="e">
        <f>Forecast!#REF!+Forecast!#REF!*'Error Factor for last day'!#REF!</f>
        <v>#REF!</v>
      </c>
      <c r="M1063" s="6" t="e">
        <f>Forecast!#REF!+Forecast!#REF!*'Error Factor for last day'!#REF!</f>
        <v>#REF!</v>
      </c>
      <c r="N1063" s="6" t="e">
        <f>Forecast!#REF!+Forecast!#REF!*'Error Factor for last day'!#REF!</f>
        <v>#REF!</v>
      </c>
      <c r="O1063" s="6" t="e">
        <f>Forecast!#REF!+Forecast!#REF!*'Error Factor for last day'!#REF!</f>
        <v>#REF!</v>
      </c>
      <c r="P1063" s="6" t="e">
        <f>Forecast!#REF!+Forecast!#REF!*'Error Factor for last day'!#REF!</f>
        <v>#REF!</v>
      </c>
      <c r="Q1063" s="6" t="e">
        <f>Forecast!#REF!+Forecast!#REF!*'Error Factor for last day'!#REF!</f>
        <v>#REF!</v>
      </c>
      <c r="R1063" s="6" t="e">
        <f>Forecast!#REF!+Forecast!#REF!*'Error Factor for last day'!#REF!</f>
        <v>#REF!</v>
      </c>
      <c r="S1063" s="6" t="e">
        <f>Forecast!#REF!+Forecast!#REF!*'Error Factor for last day'!#REF!</f>
        <v>#REF!</v>
      </c>
      <c r="T1063" s="6" t="e">
        <f>Forecast!#REF!+Forecast!#REF!*'Error Factor for last day'!#REF!</f>
        <v>#REF!</v>
      </c>
      <c r="U1063" s="6" t="e">
        <f>Forecast!#REF!+Forecast!#REF!*'Error Factor for last day'!#REF!</f>
        <v>#REF!</v>
      </c>
      <c r="V1063" s="6" t="e">
        <f>Forecast!#REF!+Forecast!#REF!*'Error Factor for last day'!#REF!</f>
        <v>#REF!</v>
      </c>
      <c r="W1063" s="6" t="e">
        <f>Forecast!#REF!+Forecast!#REF!*'Error Factor for last day'!#REF!</f>
        <v>#REF!</v>
      </c>
      <c r="X1063" s="6" t="e">
        <f>Forecast!#REF!+Forecast!#REF!*'Error Factor for last day'!#REF!</f>
        <v>#REF!</v>
      </c>
      <c r="Y1063" s="6" t="e">
        <f>Forecast!#REF!+Forecast!#REF!*'Error Factor for last day'!#REF!</f>
        <v>#REF!</v>
      </c>
      <c r="Z1063" s="6" t="e">
        <f>Forecast!#REF!+Forecast!#REF!*'Error Factor for last day'!#REF!</f>
        <v>#REF!</v>
      </c>
      <c r="AA1063" s="6" t="e">
        <f>Forecast!#REF!+Forecast!#REF!*'Error Factor for last day'!#REF!</f>
        <v>#REF!</v>
      </c>
      <c r="AB1063" s="6" t="e">
        <f>Forecast!#REF!+Forecast!#REF!*'Error Factor for last day'!#REF!</f>
        <v>#REF!</v>
      </c>
      <c r="AC1063" s="6" t="e">
        <f>Forecast!#REF!+Forecast!#REF!*'Error Factor for last day'!#REF!</f>
        <v>#REF!</v>
      </c>
      <c r="AD1063" s="6" t="e">
        <f>Forecast!#REF!+Forecast!#REF!*'Error Factor for last day'!#REF!</f>
        <v>#REF!</v>
      </c>
      <c r="AE1063" s="6" t="e">
        <f>Forecast!#REF!+Forecast!#REF!*'Error Factor for last day'!#REF!</f>
        <v>#REF!</v>
      </c>
      <c r="AF1063" s="6" t="e">
        <f>Forecast!#REF!+Forecast!#REF!*'Error Factor for last day'!#REF!</f>
        <v>#REF!</v>
      </c>
      <c r="AG1063" s="6" t="e">
        <f>Forecast!#REF!+Forecast!#REF!*'Error Factor for last day'!#REF!</f>
        <v>#REF!</v>
      </c>
    </row>
    <row r="1064" spans="1:33" hidden="1" x14ac:dyDescent="0.25">
      <c r="A1064" s="2">
        <v>42232.736111111109</v>
      </c>
      <c r="B1064" s="6" t="e">
        <f>Forecast!#REF!+Forecast!#REF!*'Error Factor for last day'!#REF!</f>
        <v>#REF!</v>
      </c>
      <c r="C1064" s="6" t="e">
        <f>Forecast!#REF!+Forecast!#REF!*'Error Factor for last day'!#REF!</f>
        <v>#REF!</v>
      </c>
      <c r="D1064" s="6" t="e">
        <f>Forecast!#REF!+Forecast!#REF!*'Error Factor for last day'!#REF!</f>
        <v>#REF!</v>
      </c>
      <c r="E1064" s="6" t="e">
        <f>Forecast!#REF!+Forecast!#REF!*'Error Factor for last day'!#REF!</f>
        <v>#REF!</v>
      </c>
      <c r="F1064" s="6" t="e">
        <f>Forecast!#REF!+Forecast!#REF!*'Error Factor for last day'!#REF!</f>
        <v>#REF!</v>
      </c>
      <c r="G1064" s="6" t="e">
        <f>Forecast!#REF!+Forecast!#REF!*'Error Factor for last day'!#REF!</f>
        <v>#REF!</v>
      </c>
      <c r="H1064" s="6" t="e">
        <f>Forecast!#REF!+Forecast!#REF!*'Error Factor for last day'!#REF!</f>
        <v>#REF!</v>
      </c>
      <c r="I1064" s="6" t="e">
        <f>Forecast!#REF!+Forecast!#REF!*'Error Factor for last day'!#REF!</f>
        <v>#REF!</v>
      </c>
      <c r="J1064" s="6" t="e">
        <f>Forecast!#REF!+Forecast!#REF!*'Error Factor for last day'!#REF!</f>
        <v>#REF!</v>
      </c>
      <c r="K1064" s="6" t="e">
        <f>Forecast!#REF!+Forecast!#REF!*'Error Factor for last day'!#REF!</f>
        <v>#REF!</v>
      </c>
      <c r="L1064" s="6" t="e">
        <f>Forecast!#REF!+Forecast!#REF!*'Error Factor for last day'!#REF!</f>
        <v>#REF!</v>
      </c>
      <c r="M1064" s="6" t="e">
        <f>Forecast!#REF!+Forecast!#REF!*'Error Factor for last day'!#REF!</f>
        <v>#REF!</v>
      </c>
      <c r="N1064" s="6" t="e">
        <f>Forecast!#REF!+Forecast!#REF!*'Error Factor for last day'!#REF!</f>
        <v>#REF!</v>
      </c>
      <c r="O1064" s="6" t="e">
        <f>Forecast!#REF!+Forecast!#REF!*'Error Factor for last day'!#REF!</f>
        <v>#REF!</v>
      </c>
      <c r="P1064" s="6" t="e">
        <f>Forecast!#REF!+Forecast!#REF!*'Error Factor for last day'!#REF!</f>
        <v>#REF!</v>
      </c>
      <c r="Q1064" s="6" t="e">
        <f>Forecast!#REF!+Forecast!#REF!*'Error Factor for last day'!#REF!</f>
        <v>#REF!</v>
      </c>
      <c r="R1064" s="6" t="e">
        <f>Forecast!#REF!+Forecast!#REF!*'Error Factor for last day'!#REF!</f>
        <v>#REF!</v>
      </c>
      <c r="S1064" s="6" t="e">
        <f>Forecast!#REF!+Forecast!#REF!*'Error Factor for last day'!#REF!</f>
        <v>#REF!</v>
      </c>
      <c r="T1064" s="6" t="e">
        <f>Forecast!#REF!+Forecast!#REF!*'Error Factor for last day'!#REF!</f>
        <v>#REF!</v>
      </c>
      <c r="U1064" s="6" t="e">
        <f>Forecast!#REF!+Forecast!#REF!*'Error Factor for last day'!#REF!</f>
        <v>#REF!</v>
      </c>
      <c r="V1064" s="6" t="e">
        <f>Forecast!#REF!+Forecast!#REF!*'Error Factor for last day'!#REF!</f>
        <v>#REF!</v>
      </c>
      <c r="W1064" s="6" t="e">
        <f>Forecast!#REF!+Forecast!#REF!*'Error Factor for last day'!#REF!</f>
        <v>#REF!</v>
      </c>
      <c r="X1064" s="6" t="e">
        <f>Forecast!#REF!+Forecast!#REF!*'Error Factor for last day'!#REF!</f>
        <v>#REF!</v>
      </c>
      <c r="Y1064" s="6" t="e">
        <f>Forecast!#REF!+Forecast!#REF!*'Error Factor for last day'!#REF!</f>
        <v>#REF!</v>
      </c>
      <c r="Z1064" s="6" t="e">
        <f>Forecast!#REF!+Forecast!#REF!*'Error Factor for last day'!#REF!</f>
        <v>#REF!</v>
      </c>
      <c r="AA1064" s="6" t="e">
        <f>Forecast!#REF!+Forecast!#REF!*'Error Factor for last day'!#REF!</f>
        <v>#REF!</v>
      </c>
      <c r="AB1064" s="6" t="e">
        <f>Forecast!#REF!+Forecast!#REF!*'Error Factor for last day'!#REF!</f>
        <v>#REF!</v>
      </c>
      <c r="AC1064" s="6" t="e">
        <f>Forecast!#REF!+Forecast!#REF!*'Error Factor for last day'!#REF!</f>
        <v>#REF!</v>
      </c>
      <c r="AD1064" s="6" t="e">
        <f>Forecast!#REF!+Forecast!#REF!*'Error Factor for last day'!#REF!</f>
        <v>#REF!</v>
      </c>
      <c r="AE1064" s="6" t="e">
        <f>Forecast!#REF!+Forecast!#REF!*'Error Factor for last day'!#REF!</f>
        <v>#REF!</v>
      </c>
      <c r="AF1064" s="6" t="e">
        <f>Forecast!#REF!+Forecast!#REF!*'Error Factor for last day'!#REF!</f>
        <v>#REF!</v>
      </c>
      <c r="AG1064" s="6" t="e">
        <f>Forecast!#REF!+Forecast!#REF!*'Error Factor for last day'!#REF!</f>
        <v>#REF!</v>
      </c>
    </row>
    <row r="1065" spans="1:33" hidden="1" x14ac:dyDescent="0.25">
      <c r="A1065" s="2">
        <v>42232.736805555556</v>
      </c>
      <c r="B1065" s="6" t="e">
        <f>Forecast!#REF!+Forecast!#REF!*'Error Factor for last day'!#REF!</f>
        <v>#REF!</v>
      </c>
      <c r="C1065" s="6" t="e">
        <f>Forecast!#REF!+Forecast!#REF!*'Error Factor for last day'!#REF!</f>
        <v>#REF!</v>
      </c>
      <c r="D1065" s="6" t="e">
        <f>Forecast!#REF!+Forecast!#REF!*'Error Factor for last day'!#REF!</f>
        <v>#REF!</v>
      </c>
      <c r="E1065" s="6" t="e">
        <f>Forecast!#REF!+Forecast!#REF!*'Error Factor for last day'!#REF!</f>
        <v>#REF!</v>
      </c>
      <c r="F1065" s="6" t="e">
        <f>Forecast!#REF!+Forecast!#REF!*'Error Factor for last day'!#REF!</f>
        <v>#REF!</v>
      </c>
      <c r="G1065" s="6" t="e">
        <f>Forecast!#REF!+Forecast!#REF!*'Error Factor for last day'!#REF!</f>
        <v>#REF!</v>
      </c>
      <c r="H1065" s="6" t="e">
        <f>Forecast!#REF!+Forecast!#REF!*'Error Factor for last day'!#REF!</f>
        <v>#REF!</v>
      </c>
      <c r="I1065" s="6" t="e">
        <f>Forecast!#REF!+Forecast!#REF!*'Error Factor for last day'!#REF!</f>
        <v>#REF!</v>
      </c>
      <c r="J1065" s="6" t="e">
        <f>Forecast!#REF!+Forecast!#REF!*'Error Factor for last day'!#REF!</f>
        <v>#REF!</v>
      </c>
      <c r="K1065" s="6" t="e">
        <f>Forecast!#REF!+Forecast!#REF!*'Error Factor for last day'!#REF!</f>
        <v>#REF!</v>
      </c>
      <c r="L1065" s="6" t="e">
        <f>Forecast!#REF!+Forecast!#REF!*'Error Factor for last day'!#REF!</f>
        <v>#REF!</v>
      </c>
      <c r="M1065" s="6" t="e">
        <f>Forecast!#REF!+Forecast!#REF!*'Error Factor for last day'!#REF!</f>
        <v>#REF!</v>
      </c>
      <c r="N1065" s="6" t="e">
        <f>Forecast!#REF!+Forecast!#REF!*'Error Factor for last day'!#REF!</f>
        <v>#REF!</v>
      </c>
      <c r="O1065" s="6" t="e">
        <f>Forecast!#REF!+Forecast!#REF!*'Error Factor for last day'!#REF!</f>
        <v>#REF!</v>
      </c>
      <c r="P1065" s="6" t="e">
        <f>Forecast!#REF!+Forecast!#REF!*'Error Factor for last day'!#REF!</f>
        <v>#REF!</v>
      </c>
      <c r="Q1065" s="6" t="e">
        <f>Forecast!#REF!+Forecast!#REF!*'Error Factor for last day'!#REF!</f>
        <v>#REF!</v>
      </c>
      <c r="R1065" s="6" t="e">
        <f>Forecast!#REF!+Forecast!#REF!*'Error Factor for last day'!#REF!</f>
        <v>#REF!</v>
      </c>
      <c r="S1065" s="6" t="e">
        <f>Forecast!#REF!+Forecast!#REF!*'Error Factor for last day'!#REF!</f>
        <v>#REF!</v>
      </c>
      <c r="T1065" s="6" t="e">
        <f>Forecast!#REF!+Forecast!#REF!*'Error Factor for last day'!#REF!</f>
        <v>#REF!</v>
      </c>
      <c r="U1065" s="6" t="e">
        <f>Forecast!#REF!+Forecast!#REF!*'Error Factor for last day'!#REF!</f>
        <v>#REF!</v>
      </c>
      <c r="V1065" s="6" t="e">
        <f>Forecast!#REF!+Forecast!#REF!*'Error Factor for last day'!#REF!</f>
        <v>#REF!</v>
      </c>
      <c r="W1065" s="6" t="e">
        <f>Forecast!#REF!+Forecast!#REF!*'Error Factor for last day'!#REF!</f>
        <v>#REF!</v>
      </c>
      <c r="X1065" s="6" t="e">
        <f>Forecast!#REF!+Forecast!#REF!*'Error Factor for last day'!#REF!</f>
        <v>#REF!</v>
      </c>
      <c r="Y1065" s="6" t="e">
        <f>Forecast!#REF!+Forecast!#REF!*'Error Factor for last day'!#REF!</f>
        <v>#REF!</v>
      </c>
      <c r="Z1065" s="6" t="e">
        <f>Forecast!#REF!+Forecast!#REF!*'Error Factor for last day'!#REF!</f>
        <v>#REF!</v>
      </c>
      <c r="AA1065" s="6" t="e">
        <f>Forecast!#REF!+Forecast!#REF!*'Error Factor for last day'!#REF!</f>
        <v>#REF!</v>
      </c>
      <c r="AB1065" s="6" t="e">
        <f>Forecast!#REF!+Forecast!#REF!*'Error Factor for last day'!#REF!</f>
        <v>#REF!</v>
      </c>
      <c r="AC1065" s="6" t="e">
        <f>Forecast!#REF!+Forecast!#REF!*'Error Factor for last day'!#REF!</f>
        <v>#REF!</v>
      </c>
      <c r="AD1065" s="6" t="e">
        <f>Forecast!#REF!+Forecast!#REF!*'Error Factor for last day'!#REF!</f>
        <v>#REF!</v>
      </c>
      <c r="AE1065" s="6" t="e">
        <f>Forecast!#REF!+Forecast!#REF!*'Error Factor for last day'!#REF!</f>
        <v>#REF!</v>
      </c>
      <c r="AF1065" s="6" t="e">
        <f>Forecast!#REF!+Forecast!#REF!*'Error Factor for last day'!#REF!</f>
        <v>#REF!</v>
      </c>
      <c r="AG1065" s="6" t="e">
        <f>Forecast!#REF!+Forecast!#REF!*'Error Factor for last day'!#REF!</f>
        <v>#REF!</v>
      </c>
    </row>
    <row r="1066" spans="1:33" hidden="1" x14ac:dyDescent="0.25">
      <c r="A1066" s="2">
        <v>42232.737500000003</v>
      </c>
      <c r="B1066" s="6" t="e">
        <f>Forecast!#REF!+Forecast!#REF!*'Error Factor for last day'!#REF!</f>
        <v>#REF!</v>
      </c>
      <c r="C1066" s="6" t="e">
        <f>Forecast!#REF!+Forecast!#REF!*'Error Factor for last day'!#REF!</f>
        <v>#REF!</v>
      </c>
      <c r="D1066" s="6" t="e">
        <f>Forecast!#REF!+Forecast!#REF!*'Error Factor for last day'!#REF!</f>
        <v>#REF!</v>
      </c>
      <c r="E1066" s="6" t="e">
        <f>Forecast!#REF!+Forecast!#REF!*'Error Factor for last day'!#REF!</f>
        <v>#REF!</v>
      </c>
      <c r="F1066" s="6" t="e">
        <f>Forecast!#REF!+Forecast!#REF!*'Error Factor for last day'!#REF!</f>
        <v>#REF!</v>
      </c>
      <c r="G1066" s="6" t="e">
        <f>Forecast!#REF!+Forecast!#REF!*'Error Factor for last day'!#REF!</f>
        <v>#REF!</v>
      </c>
      <c r="H1066" s="6" t="e">
        <f>Forecast!#REF!+Forecast!#REF!*'Error Factor for last day'!#REF!</f>
        <v>#REF!</v>
      </c>
      <c r="I1066" s="6" t="e">
        <f>Forecast!#REF!+Forecast!#REF!*'Error Factor for last day'!#REF!</f>
        <v>#REF!</v>
      </c>
      <c r="J1066" s="6" t="e">
        <f>Forecast!#REF!+Forecast!#REF!*'Error Factor for last day'!#REF!</f>
        <v>#REF!</v>
      </c>
      <c r="K1066" s="6" t="e">
        <f>Forecast!#REF!+Forecast!#REF!*'Error Factor for last day'!#REF!</f>
        <v>#REF!</v>
      </c>
      <c r="L1066" s="6" t="e">
        <f>Forecast!#REF!+Forecast!#REF!*'Error Factor for last day'!#REF!</f>
        <v>#REF!</v>
      </c>
      <c r="M1066" s="6" t="e">
        <f>Forecast!#REF!+Forecast!#REF!*'Error Factor for last day'!#REF!</f>
        <v>#REF!</v>
      </c>
      <c r="N1066" s="6" t="e">
        <f>Forecast!#REF!+Forecast!#REF!*'Error Factor for last day'!#REF!</f>
        <v>#REF!</v>
      </c>
      <c r="O1066" s="6" t="e">
        <f>Forecast!#REF!+Forecast!#REF!*'Error Factor for last day'!#REF!</f>
        <v>#REF!</v>
      </c>
      <c r="P1066" s="6" t="e">
        <f>Forecast!#REF!+Forecast!#REF!*'Error Factor for last day'!#REF!</f>
        <v>#REF!</v>
      </c>
      <c r="Q1066" s="6" t="e">
        <f>Forecast!#REF!+Forecast!#REF!*'Error Factor for last day'!#REF!</f>
        <v>#REF!</v>
      </c>
      <c r="R1066" s="6" t="e">
        <f>Forecast!#REF!+Forecast!#REF!*'Error Factor for last day'!#REF!</f>
        <v>#REF!</v>
      </c>
      <c r="S1066" s="6" t="e">
        <f>Forecast!#REF!+Forecast!#REF!*'Error Factor for last day'!#REF!</f>
        <v>#REF!</v>
      </c>
      <c r="T1066" s="6" t="e">
        <f>Forecast!#REF!+Forecast!#REF!*'Error Factor for last day'!#REF!</f>
        <v>#REF!</v>
      </c>
      <c r="U1066" s="6" t="e">
        <f>Forecast!#REF!+Forecast!#REF!*'Error Factor for last day'!#REF!</f>
        <v>#REF!</v>
      </c>
      <c r="V1066" s="6" t="e">
        <f>Forecast!#REF!+Forecast!#REF!*'Error Factor for last day'!#REF!</f>
        <v>#REF!</v>
      </c>
      <c r="W1066" s="6" t="e">
        <f>Forecast!#REF!+Forecast!#REF!*'Error Factor for last day'!#REF!</f>
        <v>#REF!</v>
      </c>
      <c r="X1066" s="6" t="e">
        <f>Forecast!#REF!+Forecast!#REF!*'Error Factor for last day'!#REF!</f>
        <v>#REF!</v>
      </c>
      <c r="Y1066" s="6" t="e">
        <f>Forecast!#REF!+Forecast!#REF!*'Error Factor for last day'!#REF!</f>
        <v>#REF!</v>
      </c>
      <c r="Z1066" s="6" t="e">
        <f>Forecast!#REF!+Forecast!#REF!*'Error Factor for last day'!#REF!</f>
        <v>#REF!</v>
      </c>
      <c r="AA1066" s="6" t="e">
        <f>Forecast!#REF!+Forecast!#REF!*'Error Factor for last day'!#REF!</f>
        <v>#REF!</v>
      </c>
      <c r="AB1066" s="6" t="e">
        <f>Forecast!#REF!+Forecast!#REF!*'Error Factor for last day'!#REF!</f>
        <v>#REF!</v>
      </c>
      <c r="AC1066" s="6" t="e">
        <f>Forecast!#REF!+Forecast!#REF!*'Error Factor for last day'!#REF!</f>
        <v>#REF!</v>
      </c>
      <c r="AD1066" s="6" t="e">
        <f>Forecast!#REF!+Forecast!#REF!*'Error Factor for last day'!#REF!</f>
        <v>#REF!</v>
      </c>
      <c r="AE1066" s="6" t="e">
        <f>Forecast!#REF!+Forecast!#REF!*'Error Factor for last day'!#REF!</f>
        <v>#REF!</v>
      </c>
      <c r="AF1066" s="6" t="e">
        <f>Forecast!#REF!+Forecast!#REF!*'Error Factor for last day'!#REF!</f>
        <v>#REF!</v>
      </c>
      <c r="AG1066" s="6" t="e">
        <f>Forecast!#REF!+Forecast!#REF!*'Error Factor for last day'!#REF!</f>
        <v>#REF!</v>
      </c>
    </row>
    <row r="1067" spans="1:33" hidden="1" x14ac:dyDescent="0.25">
      <c r="A1067" s="2">
        <v>42232.738194444442</v>
      </c>
      <c r="B1067" s="6" t="e">
        <f>Forecast!#REF!+Forecast!#REF!*'Error Factor for last day'!#REF!</f>
        <v>#REF!</v>
      </c>
      <c r="C1067" s="6" t="e">
        <f>Forecast!#REF!+Forecast!#REF!*'Error Factor for last day'!#REF!</f>
        <v>#REF!</v>
      </c>
      <c r="D1067" s="6" t="e">
        <f>Forecast!#REF!+Forecast!#REF!*'Error Factor for last day'!#REF!</f>
        <v>#REF!</v>
      </c>
      <c r="E1067" s="6" t="e">
        <f>Forecast!#REF!+Forecast!#REF!*'Error Factor for last day'!#REF!</f>
        <v>#REF!</v>
      </c>
      <c r="F1067" s="6" t="e">
        <f>Forecast!#REF!+Forecast!#REF!*'Error Factor for last day'!#REF!</f>
        <v>#REF!</v>
      </c>
      <c r="G1067" s="6" t="e">
        <f>Forecast!#REF!+Forecast!#REF!*'Error Factor for last day'!#REF!</f>
        <v>#REF!</v>
      </c>
      <c r="H1067" s="6" t="e">
        <f>Forecast!#REF!+Forecast!#REF!*'Error Factor for last day'!#REF!</f>
        <v>#REF!</v>
      </c>
      <c r="I1067" s="6" t="e">
        <f>Forecast!#REF!+Forecast!#REF!*'Error Factor for last day'!#REF!</f>
        <v>#REF!</v>
      </c>
      <c r="J1067" s="6" t="e">
        <f>Forecast!#REF!+Forecast!#REF!*'Error Factor for last day'!#REF!</f>
        <v>#REF!</v>
      </c>
      <c r="K1067" s="6" t="e">
        <f>Forecast!#REF!+Forecast!#REF!*'Error Factor for last day'!#REF!</f>
        <v>#REF!</v>
      </c>
      <c r="L1067" s="6" t="e">
        <f>Forecast!#REF!+Forecast!#REF!*'Error Factor for last day'!#REF!</f>
        <v>#REF!</v>
      </c>
      <c r="M1067" s="6" t="e">
        <f>Forecast!#REF!+Forecast!#REF!*'Error Factor for last day'!#REF!</f>
        <v>#REF!</v>
      </c>
      <c r="N1067" s="6" t="e">
        <f>Forecast!#REF!+Forecast!#REF!*'Error Factor for last day'!#REF!</f>
        <v>#REF!</v>
      </c>
      <c r="O1067" s="6" t="e">
        <f>Forecast!#REF!+Forecast!#REF!*'Error Factor for last day'!#REF!</f>
        <v>#REF!</v>
      </c>
      <c r="P1067" s="6" t="e">
        <f>Forecast!#REF!+Forecast!#REF!*'Error Factor for last day'!#REF!</f>
        <v>#REF!</v>
      </c>
      <c r="Q1067" s="6" t="e">
        <f>Forecast!#REF!+Forecast!#REF!*'Error Factor for last day'!#REF!</f>
        <v>#REF!</v>
      </c>
      <c r="R1067" s="6" t="e">
        <f>Forecast!#REF!+Forecast!#REF!*'Error Factor for last day'!#REF!</f>
        <v>#REF!</v>
      </c>
      <c r="S1067" s="6" t="e">
        <f>Forecast!#REF!+Forecast!#REF!*'Error Factor for last day'!#REF!</f>
        <v>#REF!</v>
      </c>
      <c r="T1067" s="6" t="e">
        <f>Forecast!#REF!+Forecast!#REF!*'Error Factor for last day'!#REF!</f>
        <v>#REF!</v>
      </c>
      <c r="U1067" s="6" t="e">
        <f>Forecast!#REF!+Forecast!#REF!*'Error Factor for last day'!#REF!</f>
        <v>#REF!</v>
      </c>
      <c r="V1067" s="6" t="e">
        <f>Forecast!#REF!+Forecast!#REF!*'Error Factor for last day'!#REF!</f>
        <v>#REF!</v>
      </c>
      <c r="W1067" s="6" t="e">
        <f>Forecast!#REF!+Forecast!#REF!*'Error Factor for last day'!#REF!</f>
        <v>#REF!</v>
      </c>
      <c r="X1067" s="6" t="e">
        <f>Forecast!#REF!+Forecast!#REF!*'Error Factor for last day'!#REF!</f>
        <v>#REF!</v>
      </c>
      <c r="Y1067" s="6" t="e">
        <f>Forecast!#REF!+Forecast!#REF!*'Error Factor for last day'!#REF!</f>
        <v>#REF!</v>
      </c>
      <c r="Z1067" s="6" t="e">
        <f>Forecast!#REF!+Forecast!#REF!*'Error Factor for last day'!#REF!</f>
        <v>#REF!</v>
      </c>
      <c r="AA1067" s="6" t="e">
        <f>Forecast!#REF!+Forecast!#REF!*'Error Factor for last day'!#REF!</f>
        <v>#REF!</v>
      </c>
      <c r="AB1067" s="6" t="e">
        <f>Forecast!#REF!+Forecast!#REF!*'Error Factor for last day'!#REF!</f>
        <v>#REF!</v>
      </c>
      <c r="AC1067" s="6" t="e">
        <f>Forecast!#REF!+Forecast!#REF!*'Error Factor for last day'!#REF!</f>
        <v>#REF!</v>
      </c>
      <c r="AD1067" s="6" t="e">
        <f>Forecast!#REF!+Forecast!#REF!*'Error Factor for last day'!#REF!</f>
        <v>#REF!</v>
      </c>
      <c r="AE1067" s="6" t="e">
        <f>Forecast!#REF!+Forecast!#REF!*'Error Factor for last day'!#REF!</f>
        <v>#REF!</v>
      </c>
      <c r="AF1067" s="6" t="e">
        <f>Forecast!#REF!+Forecast!#REF!*'Error Factor for last day'!#REF!</f>
        <v>#REF!</v>
      </c>
      <c r="AG1067" s="6" t="e">
        <f>Forecast!#REF!+Forecast!#REF!*'Error Factor for last day'!#REF!</f>
        <v>#REF!</v>
      </c>
    </row>
    <row r="1068" spans="1:33" hidden="1" x14ac:dyDescent="0.25">
      <c r="A1068" s="2">
        <v>42232.738888888889</v>
      </c>
      <c r="B1068" s="6" t="e">
        <f>Forecast!#REF!+Forecast!#REF!*'Error Factor for last day'!#REF!</f>
        <v>#REF!</v>
      </c>
      <c r="C1068" s="6" t="e">
        <f>Forecast!#REF!+Forecast!#REF!*'Error Factor for last day'!#REF!</f>
        <v>#REF!</v>
      </c>
      <c r="D1068" s="6" t="e">
        <f>Forecast!#REF!+Forecast!#REF!*'Error Factor for last day'!#REF!</f>
        <v>#REF!</v>
      </c>
      <c r="E1068" s="6" t="e">
        <f>Forecast!#REF!+Forecast!#REF!*'Error Factor for last day'!#REF!</f>
        <v>#REF!</v>
      </c>
      <c r="F1068" s="6" t="e">
        <f>Forecast!#REF!+Forecast!#REF!*'Error Factor for last day'!#REF!</f>
        <v>#REF!</v>
      </c>
      <c r="G1068" s="6" t="e">
        <f>Forecast!#REF!+Forecast!#REF!*'Error Factor for last day'!#REF!</f>
        <v>#REF!</v>
      </c>
      <c r="H1068" s="6" t="e">
        <f>Forecast!#REF!+Forecast!#REF!*'Error Factor for last day'!#REF!</f>
        <v>#REF!</v>
      </c>
      <c r="I1068" s="6" t="e">
        <f>Forecast!#REF!+Forecast!#REF!*'Error Factor for last day'!#REF!</f>
        <v>#REF!</v>
      </c>
      <c r="J1068" s="6" t="e">
        <f>Forecast!#REF!+Forecast!#REF!*'Error Factor for last day'!#REF!</f>
        <v>#REF!</v>
      </c>
      <c r="K1068" s="6" t="e">
        <f>Forecast!#REF!+Forecast!#REF!*'Error Factor for last day'!#REF!</f>
        <v>#REF!</v>
      </c>
      <c r="L1068" s="6" t="e">
        <f>Forecast!#REF!+Forecast!#REF!*'Error Factor for last day'!#REF!</f>
        <v>#REF!</v>
      </c>
      <c r="M1068" s="6" t="e">
        <f>Forecast!#REF!+Forecast!#REF!*'Error Factor for last day'!#REF!</f>
        <v>#REF!</v>
      </c>
      <c r="N1068" s="6" t="e">
        <f>Forecast!#REF!+Forecast!#REF!*'Error Factor for last day'!#REF!</f>
        <v>#REF!</v>
      </c>
      <c r="O1068" s="6" t="e">
        <f>Forecast!#REF!+Forecast!#REF!*'Error Factor for last day'!#REF!</f>
        <v>#REF!</v>
      </c>
      <c r="P1068" s="6" t="e">
        <f>Forecast!#REF!+Forecast!#REF!*'Error Factor for last day'!#REF!</f>
        <v>#REF!</v>
      </c>
      <c r="Q1068" s="6" t="e">
        <f>Forecast!#REF!+Forecast!#REF!*'Error Factor for last day'!#REF!</f>
        <v>#REF!</v>
      </c>
      <c r="R1068" s="6" t="e">
        <f>Forecast!#REF!+Forecast!#REF!*'Error Factor for last day'!#REF!</f>
        <v>#REF!</v>
      </c>
      <c r="S1068" s="6" t="e">
        <f>Forecast!#REF!+Forecast!#REF!*'Error Factor for last day'!#REF!</f>
        <v>#REF!</v>
      </c>
      <c r="T1068" s="6" t="e">
        <f>Forecast!#REF!+Forecast!#REF!*'Error Factor for last day'!#REF!</f>
        <v>#REF!</v>
      </c>
      <c r="U1068" s="6" t="e">
        <f>Forecast!#REF!+Forecast!#REF!*'Error Factor for last day'!#REF!</f>
        <v>#REF!</v>
      </c>
      <c r="V1068" s="6" t="e">
        <f>Forecast!#REF!+Forecast!#REF!*'Error Factor for last day'!#REF!</f>
        <v>#REF!</v>
      </c>
      <c r="W1068" s="6" t="e">
        <f>Forecast!#REF!+Forecast!#REF!*'Error Factor for last day'!#REF!</f>
        <v>#REF!</v>
      </c>
      <c r="X1068" s="6" t="e">
        <f>Forecast!#REF!+Forecast!#REF!*'Error Factor for last day'!#REF!</f>
        <v>#REF!</v>
      </c>
      <c r="Y1068" s="6" t="e">
        <f>Forecast!#REF!+Forecast!#REF!*'Error Factor for last day'!#REF!</f>
        <v>#REF!</v>
      </c>
      <c r="Z1068" s="6" t="e">
        <f>Forecast!#REF!+Forecast!#REF!*'Error Factor for last day'!#REF!</f>
        <v>#REF!</v>
      </c>
      <c r="AA1068" s="6" t="e">
        <f>Forecast!#REF!+Forecast!#REF!*'Error Factor for last day'!#REF!</f>
        <v>#REF!</v>
      </c>
      <c r="AB1068" s="6" t="e">
        <f>Forecast!#REF!+Forecast!#REF!*'Error Factor for last day'!#REF!</f>
        <v>#REF!</v>
      </c>
      <c r="AC1068" s="6" t="e">
        <f>Forecast!#REF!+Forecast!#REF!*'Error Factor for last day'!#REF!</f>
        <v>#REF!</v>
      </c>
      <c r="AD1068" s="6" t="e">
        <f>Forecast!#REF!+Forecast!#REF!*'Error Factor for last day'!#REF!</f>
        <v>#REF!</v>
      </c>
      <c r="AE1068" s="6" t="e">
        <f>Forecast!#REF!+Forecast!#REF!*'Error Factor for last day'!#REF!</f>
        <v>#REF!</v>
      </c>
      <c r="AF1068" s="6" t="e">
        <f>Forecast!#REF!+Forecast!#REF!*'Error Factor for last day'!#REF!</f>
        <v>#REF!</v>
      </c>
      <c r="AG1068" s="6" t="e">
        <f>Forecast!#REF!+Forecast!#REF!*'Error Factor for last day'!#REF!</f>
        <v>#REF!</v>
      </c>
    </row>
    <row r="1069" spans="1:33" hidden="1" x14ac:dyDescent="0.25">
      <c r="A1069" s="2">
        <v>42232.739583333336</v>
      </c>
      <c r="B1069" s="6" t="e">
        <f>Forecast!#REF!+Forecast!#REF!*'Error Factor for last day'!#REF!</f>
        <v>#REF!</v>
      </c>
      <c r="C1069" s="6" t="e">
        <f>Forecast!#REF!+Forecast!#REF!*'Error Factor for last day'!#REF!</f>
        <v>#REF!</v>
      </c>
      <c r="D1069" s="6" t="e">
        <f>Forecast!#REF!+Forecast!#REF!*'Error Factor for last day'!#REF!</f>
        <v>#REF!</v>
      </c>
      <c r="E1069" s="6" t="e">
        <f>Forecast!#REF!+Forecast!#REF!*'Error Factor for last day'!#REF!</f>
        <v>#REF!</v>
      </c>
      <c r="F1069" s="6" t="e">
        <f>Forecast!#REF!+Forecast!#REF!*'Error Factor for last day'!#REF!</f>
        <v>#REF!</v>
      </c>
      <c r="G1069" s="6" t="e">
        <f>Forecast!#REF!+Forecast!#REF!*'Error Factor for last day'!#REF!</f>
        <v>#REF!</v>
      </c>
      <c r="H1069" s="6" t="e">
        <f>Forecast!#REF!+Forecast!#REF!*'Error Factor for last day'!#REF!</f>
        <v>#REF!</v>
      </c>
      <c r="I1069" s="6" t="e">
        <f>Forecast!#REF!+Forecast!#REF!*'Error Factor for last day'!#REF!</f>
        <v>#REF!</v>
      </c>
      <c r="J1069" s="6" t="e">
        <f>Forecast!#REF!+Forecast!#REF!*'Error Factor for last day'!#REF!</f>
        <v>#REF!</v>
      </c>
      <c r="K1069" s="6" t="e">
        <f>Forecast!#REF!+Forecast!#REF!*'Error Factor for last day'!#REF!</f>
        <v>#REF!</v>
      </c>
      <c r="L1069" s="6" t="e">
        <f>Forecast!#REF!+Forecast!#REF!*'Error Factor for last day'!#REF!</f>
        <v>#REF!</v>
      </c>
      <c r="M1069" s="6" t="e">
        <f>Forecast!#REF!+Forecast!#REF!*'Error Factor for last day'!#REF!</f>
        <v>#REF!</v>
      </c>
      <c r="N1069" s="6" t="e">
        <f>Forecast!#REF!+Forecast!#REF!*'Error Factor for last day'!#REF!</f>
        <v>#REF!</v>
      </c>
      <c r="O1069" s="6" t="e">
        <f>Forecast!#REF!+Forecast!#REF!*'Error Factor for last day'!#REF!</f>
        <v>#REF!</v>
      </c>
      <c r="P1069" s="6" t="e">
        <f>Forecast!#REF!+Forecast!#REF!*'Error Factor for last day'!#REF!</f>
        <v>#REF!</v>
      </c>
      <c r="Q1069" s="6" t="e">
        <f>Forecast!#REF!+Forecast!#REF!*'Error Factor for last day'!#REF!</f>
        <v>#REF!</v>
      </c>
      <c r="R1069" s="6" t="e">
        <f>Forecast!#REF!+Forecast!#REF!*'Error Factor for last day'!#REF!</f>
        <v>#REF!</v>
      </c>
      <c r="S1069" s="6" t="e">
        <f>Forecast!#REF!+Forecast!#REF!*'Error Factor for last day'!#REF!</f>
        <v>#REF!</v>
      </c>
      <c r="T1069" s="6" t="e">
        <f>Forecast!#REF!+Forecast!#REF!*'Error Factor for last day'!#REF!</f>
        <v>#REF!</v>
      </c>
      <c r="U1069" s="6" t="e">
        <f>Forecast!#REF!+Forecast!#REF!*'Error Factor for last day'!#REF!</f>
        <v>#REF!</v>
      </c>
      <c r="V1069" s="6" t="e">
        <f>Forecast!#REF!+Forecast!#REF!*'Error Factor for last day'!#REF!</f>
        <v>#REF!</v>
      </c>
      <c r="W1069" s="6" t="e">
        <f>Forecast!#REF!+Forecast!#REF!*'Error Factor for last day'!#REF!</f>
        <v>#REF!</v>
      </c>
      <c r="X1069" s="6" t="e">
        <f>Forecast!#REF!+Forecast!#REF!*'Error Factor for last day'!#REF!</f>
        <v>#REF!</v>
      </c>
      <c r="Y1069" s="6" t="e">
        <f>Forecast!#REF!+Forecast!#REF!*'Error Factor for last day'!#REF!</f>
        <v>#REF!</v>
      </c>
      <c r="Z1069" s="6" t="e">
        <f>Forecast!#REF!+Forecast!#REF!*'Error Factor for last day'!#REF!</f>
        <v>#REF!</v>
      </c>
      <c r="AA1069" s="6" t="e">
        <f>Forecast!#REF!+Forecast!#REF!*'Error Factor for last day'!#REF!</f>
        <v>#REF!</v>
      </c>
      <c r="AB1069" s="6" t="e">
        <f>Forecast!#REF!+Forecast!#REF!*'Error Factor for last day'!#REF!</f>
        <v>#REF!</v>
      </c>
      <c r="AC1069" s="6" t="e">
        <f>Forecast!#REF!+Forecast!#REF!*'Error Factor for last day'!#REF!</f>
        <v>#REF!</v>
      </c>
      <c r="AD1069" s="6" t="e">
        <f>Forecast!#REF!+Forecast!#REF!*'Error Factor for last day'!#REF!</f>
        <v>#REF!</v>
      </c>
      <c r="AE1069" s="6" t="e">
        <f>Forecast!#REF!+Forecast!#REF!*'Error Factor for last day'!#REF!</f>
        <v>#REF!</v>
      </c>
      <c r="AF1069" s="6" t="e">
        <f>Forecast!#REF!+Forecast!#REF!*'Error Factor for last day'!#REF!</f>
        <v>#REF!</v>
      </c>
      <c r="AG1069" s="6" t="e">
        <f>Forecast!#REF!+Forecast!#REF!*'Error Factor for last day'!#REF!</f>
        <v>#REF!</v>
      </c>
    </row>
    <row r="1070" spans="1:33" hidden="1" x14ac:dyDescent="0.25">
      <c r="A1070" s="2">
        <v>42232.740277777775</v>
      </c>
      <c r="B1070" s="6" t="e">
        <f>Forecast!#REF!+Forecast!#REF!*'Error Factor for last day'!#REF!</f>
        <v>#REF!</v>
      </c>
      <c r="C1070" s="6" t="e">
        <f>Forecast!#REF!+Forecast!#REF!*'Error Factor for last day'!#REF!</f>
        <v>#REF!</v>
      </c>
      <c r="D1070" s="6" t="e">
        <f>Forecast!#REF!+Forecast!#REF!*'Error Factor for last day'!#REF!</f>
        <v>#REF!</v>
      </c>
      <c r="E1070" s="6" t="e">
        <f>Forecast!#REF!+Forecast!#REF!*'Error Factor for last day'!#REF!</f>
        <v>#REF!</v>
      </c>
      <c r="F1070" s="6" t="e">
        <f>Forecast!#REF!+Forecast!#REF!*'Error Factor for last day'!#REF!</f>
        <v>#REF!</v>
      </c>
      <c r="G1070" s="6" t="e">
        <f>Forecast!#REF!+Forecast!#REF!*'Error Factor for last day'!#REF!</f>
        <v>#REF!</v>
      </c>
      <c r="H1070" s="6" t="e">
        <f>Forecast!#REF!+Forecast!#REF!*'Error Factor for last day'!#REF!</f>
        <v>#REF!</v>
      </c>
      <c r="I1070" s="6" t="e">
        <f>Forecast!#REF!+Forecast!#REF!*'Error Factor for last day'!#REF!</f>
        <v>#REF!</v>
      </c>
      <c r="J1070" s="6" t="e">
        <f>Forecast!#REF!+Forecast!#REF!*'Error Factor for last day'!#REF!</f>
        <v>#REF!</v>
      </c>
      <c r="K1070" s="6" t="e">
        <f>Forecast!#REF!+Forecast!#REF!*'Error Factor for last day'!#REF!</f>
        <v>#REF!</v>
      </c>
      <c r="L1070" s="6" t="e">
        <f>Forecast!#REF!+Forecast!#REF!*'Error Factor for last day'!#REF!</f>
        <v>#REF!</v>
      </c>
      <c r="M1070" s="6" t="e">
        <f>Forecast!#REF!+Forecast!#REF!*'Error Factor for last day'!#REF!</f>
        <v>#REF!</v>
      </c>
      <c r="N1070" s="6" t="e">
        <f>Forecast!#REF!+Forecast!#REF!*'Error Factor for last day'!#REF!</f>
        <v>#REF!</v>
      </c>
      <c r="O1070" s="6" t="e">
        <f>Forecast!#REF!+Forecast!#REF!*'Error Factor for last day'!#REF!</f>
        <v>#REF!</v>
      </c>
      <c r="P1070" s="6" t="e">
        <f>Forecast!#REF!+Forecast!#REF!*'Error Factor for last day'!#REF!</f>
        <v>#REF!</v>
      </c>
      <c r="Q1070" s="6" t="e">
        <f>Forecast!#REF!+Forecast!#REF!*'Error Factor for last day'!#REF!</f>
        <v>#REF!</v>
      </c>
      <c r="R1070" s="6" t="e">
        <f>Forecast!#REF!+Forecast!#REF!*'Error Factor for last day'!#REF!</f>
        <v>#REF!</v>
      </c>
      <c r="S1070" s="6" t="e">
        <f>Forecast!#REF!+Forecast!#REF!*'Error Factor for last day'!#REF!</f>
        <v>#REF!</v>
      </c>
      <c r="T1070" s="6" t="e">
        <f>Forecast!#REF!+Forecast!#REF!*'Error Factor for last day'!#REF!</f>
        <v>#REF!</v>
      </c>
      <c r="U1070" s="6" t="e">
        <f>Forecast!#REF!+Forecast!#REF!*'Error Factor for last day'!#REF!</f>
        <v>#REF!</v>
      </c>
      <c r="V1070" s="6" t="e">
        <f>Forecast!#REF!+Forecast!#REF!*'Error Factor for last day'!#REF!</f>
        <v>#REF!</v>
      </c>
      <c r="W1070" s="6" t="e">
        <f>Forecast!#REF!+Forecast!#REF!*'Error Factor for last day'!#REF!</f>
        <v>#REF!</v>
      </c>
      <c r="X1070" s="6" t="e">
        <f>Forecast!#REF!+Forecast!#REF!*'Error Factor for last day'!#REF!</f>
        <v>#REF!</v>
      </c>
      <c r="Y1070" s="6" t="e">
        <f>Forecast!#REF!+Forecast!#REF!*'Error Factor for last day'!#REF!</f>
        <v>#REF!</v>
      </c>
      <c r="Z1070" s="6" t="e">
        <f>Forecast!#REF!+Forecast!#REF!*'Error Factor for last day'!#REF!</f>
        <v>#REF!</v>
      </c>
      <c r="AA1070" s="6" t="e">
        <f>Forecast!#REF!+Forecast!#REF!*'Error Factor for last day'!#REF!</f>
        <v>#REF!</v>
      </c>
      <c r="AB1070" s="6" t="e">
        <f>Forecast!#REF!+Forecast!#REF!*'Error Factor for last day'!#REF!</f>
        <v>#REF!</v>
      </c>
      <c r="AC1070" s="6" t="e">
        <f>Forecast!#REF!+Forecast!#REF!*'Error Factor for last day'!#REF!</f>
        <v>#REF!</v>
      </c>
      <c r="AD1070" s="6" t="e">
        <f>Forecast!#REF!+Forecast!#REF!*'Error Factor for last day'!#REF!</f>
        <v>#REF!</v>
      </c>
      <c r="AE1070" s="6" t="e">
        <f>Forecast!#REF!+Forecast!#REF!*'Error Factor for last day'!#REF!</f>
        <v>#REF!</v>
      </c>
      <c r="AF1070" s="6" t="e">
        <f>Forecast!#REF!+Forecast!#REF!*'Error Factor for last day'!#REF!</f>
        <v>#REF!</v>
      </c>
      <c r="AG1070" s="6" t="e">
        <f>Forecast!#REF!+Forecast!#REF!*'Error Factor for last day'!#REF!</f>
        <v>#REF!</v>
      </c>
    </row>
    <row r="1071" spans="1:33" hidden="1" x14ac:dyDescent="0.25">
      <c r="A1071" s="2">
        <v>42232.740972222222</v>
      </c>
      <c r="B1071" s="6" t="e">
        <f>Forecast!#REF!+Forecast!#REF!*'Error Factor for last day'!#REF!</f>
        <v>#REF!</v>
      </c>
      <c r="C1071" s="6" t="e">
        <f>Forecast!#REF!+Forecast!#REF!*'Error Factor for last day'!#REF!</f>
        <v>#REF!</v>
      </c>
      <c r="D1071" s="6" t="e">
        <f>Forecast!#REF!+Forecast!#REF!*'Error Factor for last day'!#REF!</f>
        <v>#REF!</v>
      </c>
      <c r="E1071" s="6" t="e">
        <f>Forecast!#REF!+Forecast!#REF!*'Error Factor for last day'!#REF!</f>
        <v>#REF!</v>
      </c>
      <c r="F1071" s="6" t="e">
        <f>Forecast!#REF!+Forecast!#REF!*'Error Factor for last day'!#REF!</f>
        <v>#REF!</v>
      </c>
      <c r="G1071" s="6" t="e">
        <f>Forecast!#REF!+Forecast!#REF!*'Error Factor for last day'!#REF!</f>
        <v>#REF!</v>
      </c>
      <c r="H1071" s="6" t="e">
        <f>Forecast!#REF!+Forecast!#REF!*'Error Factor for last day'!#REF!</f>
        <v>#REF!</v>
      </c>
      <c r="I1071" s="6" t="e">
        <f>Forecast!#REF!+Forecast!#REF!*'Error Factor for last day'!#REF!</f>
        <v>#REF!</v>
      </c>
      <c r="J1071" s="6" t="e">
        <f>Forecast!#REF!+Forecast!#REF!*'Error Factor for last day'!#REF!</f>
        <v>#REF!</v>
      </c>
      <c r="K1071" s="6" t="e">
        <f>Forecast!#REF!+Forecast!#REF!*'Error Factor for last day'!#REF!</f>
        <v>#REF!</v>
      </c>
      <c r="L1071" s="6" t="e">
        <f>Forecast!#REF!+Forecast!#REF!*'Error Factor for last day'!#REF!</f>
        <v>#REF!</v>
      </c>
      <c r="M1071" s="6" t="e">
        <f>Forecast!#REF!+Forecast!#REF!*'Error Factor for last day'!#REF!</f>
        <v>#REF!</v>
      </c>
      <c r="N1071" s="6" t="e">
        <f>Forecast!#REF!+Forecast!#REF!*'Error Factor for last day'!#REF!</f>
        <v>#REF!</v>
      </c>
      <c r="O1071" s="6" t="e">
        <f>Forecast!#REF!+Forecast!#REF!*'Error Factor for last day'!#REF!</f>
        <v>#REF!</v>
      </c>
      <c r="P1071" s="6" t="e">
        <f>Forecast!#REF!+Forecast!#REF!*'Error Factor for last day'!#REF!</f>
        <v>#REF!</v>
      </c>
      <c r="Q1071" s="6" t="e">
        <f>Forecast!#REF!+Forecast!#REF!*'Error Factor for last day'!#REF!</f>
        <v>#REF!</v>
      </c>
      <c r="R1071" s="6" t="e">
        <f>Forecast!#REF!+Forecast!#REF!*'Error Factor for last day'!#REF!</f>
        <v>#REF!</v>
      </c>
      <c r="S1071" s="6" t="e">
        <f>Forecast!#REF!+Forecast!#REF!*'Error Factor for last day'!#REF!</f>
        <v>#REF!</v>
      </c>
      <c r="T1071" s="6" t="e">
        <f>Forecast!#REF!+Forecast!#REF!*'Error Factor for last day'!#REF!</f>
        <v>#REF!</v>
      </c>
      <c r="U1071" s="6" t="e">
        <f>Forecast!#REF!+Forecast!#REF!*'Error Factor for last day'!#REF!</f>
        <v>#REF!</v>
      </c>
      <c r="V1071" s="6" t="e">
        <f>Forecast!#REF!+Forecast!#REF!*'Error Factor for last day'!#REF!</f>
        <v>#REF!</v>
      </c>
      <c r="W1071" s="6" t="e">
        <f>Forecast!#REF!+Forecast!#REF!*'Error Factor for last day'!#REF!</f>
        <v>#REF!</v>
      </c>
      <c r="X1071" s="6" t="e">
        <f>Forecast!#REF!+Forecast!#REF!*'Error Factor for last day'!#REF!</f>
        <v>#REF!</v>
      </c>
      <c r="Y1071" s="6" t="e">
        <f>Forecast!#REF!+Forecast!#REF!*'Error Factor for last day'!#REF!</f>
        <v>#REF!</v>
      </c>
      <c r="Z1071" s="6" t="e">
        <f>Forecast!#REF!+Forecast!#REF!*'Error Factor for last day'!#REF!</f>
        <v>#REF!</v>
      </c>
      <c r="AA1071" s="6" t="e">
        <f>Forecast!#REF!+Forecast!#REF!*'Error Factor for last day'!#REF!</f>
        <v>#REF!</v>
      </c>
      <c r="AB1071" s="6" t="e">
        <f>Forecast!#REF!+Forecast!#REF!*'Error Factor for last day'!#REF!</f>
        <v>#REF!</v>
      </c>
      <c r="AC1071" s="6" t="e">
        <f>Forecast!#REF!+Forecast!#REF!*'Error Factor for last day'!#REF!</f>
        <v>#REF!</v>
      </c>
      <c r="AD1071" s="6" t="e">
        <f>Forecast!#REF!+Forecast!#REF!*'Error Factor for last day'!#REF!</f>
        <v>#REF!</v>
      </c>
      <c r="AE1071" s="6" t="e">
        <f>Forecast!#REF!+Forecast!#REF!*'Error Factor for last day'!#REF!</f>
        <v>#REF!</v>
      </c>
      <c r="AF1071" s="6" t="e">
        <f>Forecast!#REF!+Forecast!#REF!*'Error Factor for last day'!#REF!</f>
        <v>#REF!</v>
      </c>
      <c r="AG1071" s="6" t="e">
        <f>Forecast!#REF!+Forecast!#REF!*'Error Factor for last day'!#REF!</f>
        <v>#REF!</v>
      </c>
    </row>
    <row r="1072" spans="1:33" hidden="1" x14ac:dyDescent="0.25">
      <c r="A1072" s="2">
        <v>42232.741666666669</v>
      </c>
      <c r="B1072" s="6" t="e">
        <f>Forecast!#REF!+Forecast!#REF!*'Error Factor for last day'!#REF!</f>
        <v>#REF!</v>
      </c>
      <c r="C1072" s="6" t="e">
        <f>Forecast!#REF!+Forecast!#REF!*'Error Factor for last day'!#REF!</f>
        <v>#REF!</v>
      </c>
      <c r="D1072" s="6" t="e">
        <f>Forecast!#REF!+Forecast!#REF!*'Error Factor for last day'!#REF!</f>
        <v>#REF!</v>
      </c>
      <c r="E1072" s="6" t="e">
        <f>Forecast!#REF!+Forecast!#REF!*'Error Factor for last day'!#REF!</f>
        <v>#REF!</v>
      </c>
      <c r="F1072" s="6" t="e">
        <f>Forecast!#REF!+Forecast!#REF!*'Error Factor for last day'!#REF!</f>
        <v>#REF!</v>
      </c>
      <c r="G1072" s="6" t="e">
        <f>Forecast!#REF!+Forecast!#REF!*'Error Factor for last day'!#REF!</f>
        <v>#REF!</v>
      </c>
      <c r="H1072" s="6" t="e">
        <f>Forecast!#REF!+Forecast!#REF!*'Error Factor for last day'!#REF!</f>
        <v>#REF!</v>
      </c>
      <c r="I1072" s="6" t="e">
        <f>Forecast!#REF!+Forecast!#REF!*'Error Factor for last day'!#REF!</f>
        <v>#REF!</v>
      </c>
      <c r="J1072" s="6" t="e">
        <f>Forecast!#REF!+Forecast!#REF!*'Error Factor for last day'!#REF!</f>
        <v>#REF!</v>
      </c>
      <c r="K1072" s="6" t="e">
        <f>Forecast!#REF!+Forecast!#REF!*'Error Factor for last day'!#REF!</f>
        <v>#REF!</v>
      </c>
      <c r="L1072" s="6" t="e">
        <f>Forecast!#REF!+Forecast!#REF!*'Error Factor for last day'!#REF!</f>
        <v>#REF!</v>
      </c>
      <c r="M1072" s="6" t="e">
        <f>Forecast!#REF!+Forecast!#REF!*'Error Factor for last day'!#REF!</f>
        <v>#REF!</v>
      </c>
      <c r="N1072" s="6" t="e">
        <f>Forecast!#REF!+Forecast!#REF!*'Error Factor for last day'!#REF!</f>
        <v>#REF!</v>
      </c>
      <c r="O1072" s="6" t="e">
        <f>Forecast!#REF!+Forecast!#REF!*'Error Factor for last day'!#REF!</f>
        <v>#REF!</v>
      </c>
      <c r="P1072" s="6" t="e">
        <f>Forecast!#REF!+Forecast!#REF!*'Error Factor for last day'!#REF!</f>
        <v>#REF!</v>
      </c>
      <c r="Q1072" s="6" t="e">
        <f>Forecast!#REF!+Forecast!#REF!*'Error Factor for last day'!#REF!</f>
        <v>#REF!</v>
      </c>
      <c r="R1072" s="6" t="e">
        <f>Forecast!#REF!+Forecast!#REF!*'Error Factor for last day'!#REF!</f>
        <v>#REF!</v>
      </c>
      <c r="S1072" s="6" t="e">
        <f>Forecast!#REF!+Forecast!#REF!*'Error Factor for last day'!#REF!</f>
        <v>#REF!</v>
      </c>
      <c r="T1072" s="6" t="e">
        <f>Forecast!#REF!+Forecast!#REF!*'Error Factor for last day'!#REF!</f>
        <v>#REF!</v>
      </c>
      <c r="U1072" s="6" t="e">
        <f>Forecast!#REF!+Forecast!#REF!*'Error Factor for last day'!#REF!</f>
        <v>#REF!</v>
      </c>
      <c r="V1072" s="6" t="e">
        <f>Forecast!#REF!+Forecast!#REF!*'Error Factor for last day'!#REF!</f>
        <v>#REF!</v>
      </c>
      <c r="W1072" s="6" t="e">
        <f>Forecast!#REF!+Forecast!#REF!*'Error Factor for last day'!#REF!</f>
        <v>#REF!</v>
      </c>
      <c r="X1072" s="6" t="e">
        <f>Forecast!#REF!+Forecast!#REF!*'Error Factor for last day'!#REF!</f>
        <v>#REF!</v>
      </c>
      <c r="Y1072" s="6" t="e">
        <f>Forecast!#REF!+Forecast!#REF!*'Error Factor for last day'!#REF!</f>
        <v>#REF!</v>
      </c>
      <c r="Z1072" s="6" t="e">
        <f>Forecast!#REF!+Forecast!#REF!*'Error Factor for last day'!#REF!</f>
        <v>#REF!</v>
      </c>
      <c r="AA1072" s="6" t="e">
        <f>Forecast!#REF!+Forecast!#REF!*'Error Factor for last day'!#REF!</f>
        <v>#REF!</v>
      </c>
      <c r="AB1072" s="6" t="e">
        <f>Forecast!#REF!+Forecast!#REF!*'Error Factor for last day'!#REF!</f>
        <v>#REF!</v>
      </c>
      <c r="AC1072" s="6" t="e">
        <f>Forecast!#REF!+Forecast!#REF!*'Error Factor for last day'!#REF!</f>
        <v>#REF!</v>
      </c>
      <c r="AD1072" s="6" t="e">
        <f>Forecast!#REF!+Forecast!#REF!*'Error Factor for last day'!#REF!</f>
        <v>#REF!</v>
      </c>
      <c r="AE1072" s="6" t="e">
        <f>Forecast!#REF!+Forecast!#REF!*'Error Factor for last day'!#REF!</f>
        <v>#REF!</v>
      </c>
      <c r="AF1072" s="6" t="e">
        <f>Forecast!#REF!+Forecast!#REF!*'Error Factor for last day'!#REF!</f>
        <v>#REF!</v>
      </c>
      <c r="AG1072" s="6" t="e">
        <f>Forecast!#REF!+Forecast!#REF!*'Error Factor for last day'!#REF!</f>
        <v>#REF!</v>
      </c>
    </row>
    <row r="1073" spans="1:33" hidden="1" x14ac:dyDescent="0.25">
      <c r="A1073" s="2">
        <v>42232.742361111108</v>
      </c>
      <c r="B1073" s="6" t="e">
        <f>Forecast!#REF!+Forecast!#REF!*'Error Factor for last day'!#REF!</f>
        <v>#REF!</v>
      </c>
      <c r="C1073" s="6" t="e">
        <f>Forecast!#REF!+Forecast!#REF!*'Error Factor for last day'!#REF!</f>
        <v>#REF!</v>
      </c>
      <c r="D1073" s="6" t="e">
        <f>Forecast!#REF!+Forecast!#REF!*'Error Factor for last day'!#REF!</f>
        <v>#REF!</v>
      </c>
      <c r="E1073" s="6" t="e">
        <f>Forecast!#REF!+Forecast!#REF!*'Error Factor for last day'!#REF!</f>
        <v>#REF!</v>
      </c>
      <c r="F1073" s="6" t="e">
        <f>Forecast!#REF!+Forecast!#REF!*'Error Factor for last day'!#REF!</f>
        <v>#REF!</v>
      </c>
      <c r="G1073" s="6" t="e">
        <f>Forecast!#REF!+Forecast!#REF!*'Error Factor for last day'!#REF!</f>
        <v>#REF!</v>
      </c>
      <c r="H1073" s="6" t="e">
        <f>Forecast!#REF!+Forecast!#REF!*'Error Factor for last day'!#REF!</f>
        <v>#REF!</v>
      </c>
      <c r="I1073" s="6" t="e">
        <f>Forecast!#REF!+Forecast!#REF!*'Error Factor for last day'!#REF!</f>
        <v>#REF!</v>
      </c>
      <c r="J1073" s="6" t="e">
        <f>Forecast!#REF!+Forecast!#REF!*'Error Factor for last day'!#REF!</f>
        <v>#REF!</v>
      </c>
      <c r="K1073" s="6" t="e">
        <f>Forecast!#REF!+Forecast!#REF!*'Error Factor for last day'!#REF!</f>
        <v>#REF!</v>
      </c>
      <c r="L1073" s="6" t="e">
        <f>Forecast!#REF!+Forecast!#REF!*'Error Factor for last day'!#REF!</f>
        <v>#REF!</v>
      </c>
      <c r="M1073" s="6" t="e">
        <f>Forecast!#REF!+Forecast!#REF!*'Error Factor for last day'!#REF!</f>
        <v>#REF!</v>
      </c>
      <c r="N1073" s="6" t="e">
        <f>Forecast!#REF!+Forecast!#REF!*'Error Factor for last day'!#REF!</f>
        <v>#REF!</v>
      </c>
      <c r="O1073" s="6" t="e">
        <f>Forecast!#REF!+Forecast!#REF!*'Error Factor for last day'!#REF!</f>
        <v>#REF!</v>
      </c>
      <c r="P1073" s="6" t="e">
        <f>Forecast!#REF!+Forecast!#REF!*'Error Factor for last day'!#REF!</f>
        <v>#REF!</v>
      </c>
      <c r="Q1073" s="6" t="e">
        <f>Forecast!#REF!+Forecast!#REF!*'Error Factor for last day'!#REF!</f>
        <v>#REF!</v>
      </c>
      <c r="R1073" s="6" t="e">
        <f>Forecast!#REF!+Forecast!#REF!*'Error Factor for last day'!#REF!</f>
        <v>#REF!</v>
      </c>
      <c r="S1073" s="6" t="e">
        <f>Forecast!#REF!+Forecast!#REF!*'Error Factor for last day'!#REF!</f>
        <v>#REF!</v>
      </c>
      <c r="T1073" s="6" t="e">
        <f>Forecast!#REF!+Forecast!#REF!*'Error Factor for last day'!#REF!</f>
        <v>#REF!</v>
      </c>
      <c r="U1073" s="6" t="e">
        <f>Forecast!#REF!+Forecast!#REF!*'Error Factor for last day'!#REF!</f>
        <v>#REF!</v>
      </c>
      <c r="V1073" s="6" t="e">
        <f>Forecast!#REF!+Forecast!#REF!*'Error Factor for last day'!#REF!</f>
        <v>#REF!</v>
      </c>
      <c r="W1073" s="6" t="e">
        <f>Forecast!#REF!+Forecast!#REF!*'Error Factor for last day'!#REF!</f>
        <v>#REF!</v>
      </c>
      <c r="X1073" s="6" t="e">
        <f>Forecast!#REF!+Forecast!#REF!*'Error Factor for last day'!#REF!</f>
        <v>#REF!</v>
      </c>
      <c r="Y1073" s="6" t="e">
        <f>Forecast!#REF!+Forecast!#REF!*'Error Factor for last day'!#REF!</f>
        <v>#REF!</v>
      </c>
      <c r="Z1073" s="6" t="e">
        <f>Forecast!#REF!+Forecast!#REF!*'Error Factor for last day'!#REF!</f>
        <v>#REF!</v>
      </c>
      <c r="AA1073" s="6" t="e">
        <f>Forecast!#REF!+Forecast!#REF!*'Error Factor for last day'!#REF!</f>
        <v>#REF!</v>
      </c>
      <c r="AB1073" s="6" t="e">
        <f>Forecast!#REF!+Forecast!#REF!*'Error Factor for last day'!#REF!</f>
        <v>#REF!</v>
      </c>
      <c r="AC1073" s="6" t="e">
        <f>Forecast!#REF!+Forecast!#REF!*'Error Factor for last day'!#REF!</f>
        <v>#REF!</v>
      </c>
      <c r="AD1073" s="6" t="e">
        <f>Forecast!#REF!+Forecast!#REF!*'Error Factor for last day'!#REF!</f>
        <v>#REF!</v>
      </c>
      <c r="AE1073" s="6" t="e">
        <f>Forecast!#REF!+Forecast!#REF!*'Error Factor for last day'!#REF!</f>
        <v>#REF!</v>
      </c>
      <c r="AF1073" s="6" t="e">
        <f>Forecast!#REF!+Forecast!#REF!*'Error Factor for last day'!#REF!</f>
        <v>#REF!</v>
      </c>
      <c r="AG1073" s="6" t="e">
        <f>Forecast!#REF!+Forecast!#REF!*'Error Factor for last day'!#REF!</f>
        <v>#REF!</v>
      </c>
    </row>
    <row r="1074" spans="1:33" hidden="1" x14ac:dyDescent="0.25">
      <c r="A1074" s="2">
        <v>42232.743055555555</v>
      </c>
      <c r="B1074" s="6" t="e">
        <f>Forecast!#REF!+Forecast!#REF!*'Error Factor for last day'!#REF!</f>
        <v>#REF!</v>
      </c>
      <c r="C1074" s="6" t="e">
        <f>Forecast!#REF!+Forecast!#REF!*'Error Factor for last day'!#REF!</f>
        <v>#REF!</v>
      </c>
      <c r="D1074" s="6" t="e">
        <f>Forecast!#REF!+Forecast!#REF!*'Error Factor for last day'!#REF!</f>
        <v>#REF!</v>
      </c>
      <c r="E1074" s="6" t="e">
        <f>Forecast!#REF!+Forecast!#REF!*'Error Factor for last day'!#REF!</f>
        <v>#REF!</v>
      </c>
      <c r="F1074" s="6" t="e">
        <f>Forecast!#REF!+Forecast!#REF!*'Error Factor for last day'!#REF!</f>
        <v>#REF!</v>
      </c>
      <c r="G1074" s="6" t="e">
        <f>Forecast!#REF!+Forecast!#REF!*'Error Factor for last day'!#REF!</f>
        <v>#REF!</v>
      </c>
      <c r="H1074" s="6" t="e">
        <f>Forecast!#REF!+Forecast!#REF!*'Error Factor for last day'!#REF!</f>
        <v>#REF!</v>
      </c>
      <c r="I1074" s="6" t="e">
        <f>Forecast!#REF!+Forecast!#REF!*'Error Factor for last day'!#REF!</f>
        <v>#REF!</v>
      </c>
      <c r="J1074" s="6" t="e">
        <f>Forecast!#REF!+Forecast!#REF!*'Error Factor for last day'!#REF!</f>
        <v>#REF!</v>
      </c>
      <c r="K1074" s="6" t="e">
        <f>Forecast!#REF!+Forecast!#REF!*'Error Factor for last day'!#REF!</f>
        <v>#REF!</v>
      </c>
      <c r="L1074" s="6" t="e">
        <f>Forecast!#REF!+Forecast!#REF!*'Error Factor for last day'!#REF!</f>
        <v>#REF!</v>
      </c>
      <c r="M1074" s="6" t="e">
        <f>Forecast!#REF!+Forecast!#REF!*'Error Factor for last day'!#REF!</f>
        <v>#REF!</v>
      </c>
      <c r="N1074" s="6" t="e">
        <f>Forecast!#REF!+Forecast!#REF!*'Error Factor for last day'!#REF!</f>
        <v>#REF!</v>
      </c>
      <c r="O1074" s="6" t="e">
        <f>Forecast!#REF!+Forecast!#REF!*'Error Factor for last day'!#REF!</f>
        <v>#REF!</v>
      </c>
      <c r="P1074" s="6" t="e">
        <f>Forecast!#REF!+Forecast!#REF!*'Error Factor for last day'!#REF!</f>
        <v>#REF!</v>
      </c>
      <c r="Q1074" s="6" t="e">
        <f>Forecast!#REF!+Forecast!#REF!*'Error Factor for last day'!#REF!</f>
        <v>#REF!</v>
      </c>
      <c r="R1074" s="6" t="e">
        <f>Forecast!#REF!+Forecast!#REF!*'Error Factor for last day'!#REF!</f>
        <v>#REF!</v>
      </c>
      <c r="S1074" s="6" t="e">
        <f>Forecast!#REF!+Forecast!#REF!*'Error Factor for last day'!#REF!</f>
        <v>#REF!</v>
      </c>
      <c r="T1074" s="6" t="e">
        <f>Forecast!#REF!+Forecast!#REF!*'Error Factor for last day'!#REF!</f>
        <v>#REF!</v>
      </c>
      <c r="U1074" s="6" t="e">
        <f>Forecast!#REF!+Forecast!#REF!*'Error Factor for last day'!#REF!</f>
        <v>#REF!</v>
      </c>
      <c r="V1074" s="6" t="e">
        <f>Forecast!#REF!+Forecast!#REF!*'Error Factor for last day'!#REF!</f>
        <v>#REF!</v>
      </c>
      <c r="W1074" s="6" t="e">
        <f>Forecast!#REF!+Forecast!#REF!*'Error Factor for last day'!#REF!</f>
        <v>#REF!</v>
      </c>
      <c r="X1074" s="6" t="e">
        <f>Forecast!#REF!+Forecast!#REF!*'Error Factor for last day'!#REF!</f>
        <v>#REF!</v>
      </c>
      <c r="Y1074" s="6" t="e">
        <f>Forecast!#REF!+Forecast!#REF!*'Error Factor for last day'!#REF!</f>
        <v>#REF!</v>
      </c>
      <c r="Z1074" s="6" t="e">
        <f>Forecast!#REF!+Forecast!#REF!*'Error Factor for last day'!#REF!</f>
        <v>#REF!</v>
      </c>
      <c r="AA1074" s="6" t="e">
        <f>Forecast!#REF!+Forecast!#REF!*'Error Factor for last day'!#REF!</f>
        <v>#REF!</v>
      </c>
      <c r="AB1074" s="6" t="e">
        <f>Forecast!#REF!+Forecast!#REF!*'Error Factor for last day'!#REF!</f>
        <v>#REF!</v>
      </c>
      <c r="AC1074" s="6" t="e">
        <f>Forecast!#REF!+Forecast!#REF!*'Error Factor for last day'!#REF!</f>
        <v>#REF!</v>
      </c>
      <c r="AD1074" s="6" t="e">
        <f>Forecast!#REF!+Forecast!#REF!*'Error Factor for last day'!#REF!</f>
        <v>#REF!</v>
      </c>
      <c r="AE1074" s="6" t="e">
        <f>Forecast!#REF!+Forecast!#REF!*'Error Factor for last day'!#REF!</f>
        <v>#REF!</v>
      </c>
      <c r="AF1074" s="6" t="e">
        <f>Forecast!#REF!+Forecast!#REF!*'Error Factor for last day'!#REF!</f>
        <v>#REF!</v>
      </c>
      <c r="AG1074" s="6" t="e">
        <f>Forecast!#REF!+Forecast!#REF!*'Error Factor for last day'!#REF!</f>
        <v>#REF!</v>
      </c>
    </row>
    <row r="1075" spans="1:33" hidden="1" x14ac:dyDescent="0.25">
      <c r="A1075" s="2">
        <v>42232.743750000001</v>
      </c>
      <c r="B1075" s="6" t="e">
        <f>Forecast!#REF!+Forecast!#REF!*'Error Factor for last day'!#REF!</f>
        <v>#REF!</v>
      </c>
      <c r="C1075" s="6" t="e">
        <f>Forecast!#REF!+Forecast!#REF!*'Error Factor for last day'!#REF!</f>
        <v>#REF!</v>
      </c>
      <c r="D1075" s="6" t="e">
        <f>Forecast!#REF!+Forecast!#REF!*'Error Factor for last day'!#REF!</f>
        <v>#REF!</v>
      </c>
      <c r="E1075" s="6" t="e">
        <f>Forecast!#REF!+Forecast!#REF!*'Error Factor for last day'!#REF!</f>
        <v>#REF!</v>
      </c>
      <c r="F1075" s="6" t="e">
        <f>Forecast!#REF!+Forecast!#REF!*'Error Factor for last day'!#REF!</f>
        <v>#REF!</v>
      </c>
      <c r="G1075" s="6" t="e">
        <f>Forecast!#REF!+Forecast!#REF!*'Error Factor for last day'!#REF!</f>
        <v>#REF!</v>
      </c>
      <c r="H1075" s="6" t="e">
        <f>Forecast!#REF!+Forecast!#REF!*'Error Factor for last day'!#REF!</f>
        <v>#REF!</v>
      </c>
      <c r="I1075" s="6" t="e">
        <f>Forecast!#REF!+Forecast!#REF!*'Error Factor for last day'!#REF!</f>
        <v>#REF!</v>
      </c>
      <c r="J1075" s="6" t="e">
        <f>Forecast!#REF!+Forecast!#REF!*'Error Factor for last day'!#REF!</f>
        <v>#REF!</v>
      </c>
      <c r="K1075" s="6" t="e">
        <f>Forecast!#REF!+Forecast!#REF!*'Error Factor for last day'!#REF!</f>
        <v>#REF!</v>
      </c>
      <c r="L1075" s="6" t="e">
        <f>Forecast!#REF!+Forecast!#REF!*'Error Factor for last day'!#REF!</f>
        <v>#REF!</v>
      </c>
      <c r="M1075" s="6" t="e">
        <f>Forecast!#REF!+Forecast!#REF!*'Error Factor for last day'!#REF!</f>
        <v>#REF!</v>
      </c>
      <c r="N1075" s="6" t="e">
        <f>Forecast!#REF!+Forecast!#REF!*'Error Factor for last day'!#REF!</f>
        <v>#REF!</v>
      </c>
      <c r="O1075" s="6" t="e">
        <f>Forecast!#REF!+Forecast!#REF!*'Error Factor for last day'!#REF!</f>
        <v>#REF!</v>
      </c>
      <c r="P1075" s="6" t="e">
        <f>Forecast!#REF!+Forecast!#REF!*'Error Factor for last day'!#REF!</f>
        <v>#REF!</v>
      </c>
      <c r="Q1075" s="6" t="e">
        <f>Forecast!#REF!+Forecast!#REF!*'Error Factor for last day'!#REF!</f>
        <v>#REF!</v>
      </c>
      <c r="R1075" s="6" t="e">
        <f>Forecast!#REF!+Forecast!#REF!*'Error Factor for last day'!#REF!</f>
        <v>#REF!</v>
      </c>
      <c r="S1075" s="6" t="e">
        <f>Forecast!#REF!+Forecast!#REF!*'Error Factor for last day'!#REF!</f>
        <v>#REF!</v>
      </c>
      <c r="T1075" s="6" t="e">
        <f>Forecast!#REF!+Forecast!#REF!*'Error Factor for last day'!#REF!</f>
        <v>#REF!</v>
      </c>
      <c r="U1075" s="6" t="e">
        <f>Forecast!#REF!+Forecast!#REF!*'Error Factor for last day'!#REF!</f>
        <v>#REF!</v>
      </c>
      <c r="V1075" s="6" t="e">
        <f>Forecast!#REF!+Forecast!#REF!*'Error Factor for last day'!#REF!</f>
        <v>#REF!</v>
      </c>
      <c r="W1075" s="6" t="e">
        <f>Forecast!#REF!+Forecast!#REF!*'Error Factor for last day'!#REF!</f>
        <v>#REF!</v>
      </c>
      <c r="X1075" s="6" t="e">
        <f>Forecast!#REF!+Forecast!#REF!*'Error Factor for last day'!#REF!</f>
        <v>#REF!</v>
      </c>
      <c r="Y1075" s="6" t="e">
        <f>Forecast!#REF!+Forecast!#REF!*'Error Factor for last day'!#REF!</f>
        <v>#REF!</v>
      </c>
      <c r="Z1075" s="6" t="e">
        <f>Forecast!#REF!+Forecast!#REF!*'Error Factor for last day'!#REF!</f>
        <v>#REF!</v>
      </c>
      <c r="AA1075" s="6" t="e">
        <f>Forecast!#REF!+Forecast!#REF!*'Error Factor for last day'!#REF!</f>
        <v>#REF!</v>
      </c>
      <c r="AB1075" s="6" t="e">
        <f>Forecast!#REF!+Forecast!#REF!*'Error Factor for last day'!#REF!</f>
        <v>#REF!</v>
      </c>
      <c r="AC1075" s="6" t="e">
        <f>Forecast!#REF!+Forecast!#REF!*'Error Factor for last day'!#REF!</f>
        <v>#REF!</v>
      </c>
      <c r="AD1075" s="6" t="e">
        <f>Forecast!#REF!+Forecast!#REF!*'Error Factor for last day'!#REF!</f>
        <v>#REF!</v>
      </c>
      <c r="AE1075" s="6" t="e">
        <f>Forecast!#REF!+Forecast!#REF!*'Error Factor for last day'!#REF!</f>
        <v>#REF!</v>
      </c>
      <c r="AF1075" s="6" t="e">
        <f>Forecast!#REF!+Forecast!#REF!*'Error Factor for last day'!#REF!</f>
        <v>#REF!</v>
      </c>
      <c r="AG1075" s="6" t="e">
        <f>Forecast!#REF!+Forecast!#REF!*'Error Factor for last day'!#REF!</f>
        <v>#REF!</v>
      </c>
    </row>
    <row r="1076" spans="1:33" hidden="1" x14ac:dyDescent="0.25">
      <c r="A1076" s="2">
        <v>42232.744444444441</v>
      </c>
      <c r="B1076" s="6" t="e">
        <f>Forecast!#REF!+Forecast!#REF!*'Error Factor for last day'!#REF!</f>
        <v>#REF!</v>
      </c>
      <c r="C1076" s="6" t="e">
        <f>Forecast!#REF!+Forecast!#REF!*'Error Factor for last day'!#REF!</f>
        <v>#REF!</v>
      </c>
      <c r="D1076" s="6" t="e">
        <f>Forecast!#REF!+Forecast!#REF!*'Error Factor for last day'!#REF!</f>
        <v>#REF!</v>
      </c>
      <c r="E1076" s="6" t="e">
        <f>Forecast!#REF!+Forecast!#REF!*'Error Factor for last day'!#REF!</f>
        <v>#REF!</v>
      </c>
      <c r="F1076" s="6" t="e">
        <f>Forecast!#REF!+Forecast!#REF!*'Error Factor for last day'!#REF!</f>
        <v>#REF!</v>
      </c>
      <c r="G1076" s="6" t="e">
        <f>Forecast!#REF!+Forecast!#REF!*'Error Factor for last day'!#REF!</f>
        <v>#REF!</v>
      </c>
      <c r="H1076" s="6" t="e">
        <f>Forecast!#REF!+Forecast!#REF!*'Error Factor for last day'!#REF!</f>
        <v>#REF!</v>
      </c>
      <c r="I1076" s="6" t="e">
        <f>Forecast!#REF!+Forecast!#REF!*'Error Factor for last day'!#REF!</f>
        <v>#REF!</v>
      </c>
      <c r="J1076" s="6" t="e">
        <f>Forecast!#REF!+Forecast!#REF!*'Error Factor for last day'!#REF!</f>
        <v>#REF!</v>
      </c>
      <c r="K1076" s="6" t="e">
        <f>Forecast!#REF!+Forecast!#REF!*'Error Factor for last day'!#REF!</f>
        <v>#REF!</v>
      </c>
      <c r="L1076" s="6" t="e">
        <f>Forecast!#REF!+Forecast!#REF!*'Error Factor for last day'!#REF!</f>
        <v>#REF!</v>
      </c>
      <c r="M1076" s="6" t="e">
        <f>Forecast!#REF!+Forecast!#REF!*'Error Factor for last day'!#REF!</f>
        <v>#REF!</v>
      </c>
      <c r="N1076" s="6" t="e">
        <f>Forecast!#REF!+Forecast!#REF!*'Error Factor for last day'!#REF!</f>
        <v>#REF!</v>
      </c>
      <c r="O1076" s="6" t="e">
        <f>Forecast!#REF!+Forecast!#REF!*'Error Factor for last day'!#REF!</f>
        <v>#REF!</v>
      </c>
      <c r="P1076" s="6" t="e">
        <f>Forecast!#REF!+Forecast!#REF!*'Error Factor for last day'!#REF!</f>
        <v>#REF!</v>
      </c>
      <c r="Q1076" s="6" t="e">
        <f>Forecast!#REF!+Forecast!#REF!*'Error Factor for last day'!#REF!</f>
        <v>#REF!</v>
      </c>
      <c r="R1076" s="6" t="e">
        <f>Forecast!#REF!+Forecast!#REF!*'Error Factor for last day'!#REF!</f>
        <v>#REF!</v>
      </c>
      <c r="S1076" s="6" t="e">
        <f>Forecast!#REF!+Forecast!#REF!*'Error Factor for last day'!#REF!</f>
        <v>#REF!</v>
      </c>
      <c r="T1076" s="6" t="e">
        <f>Forecast!#REF!+Forecast!#REF!*'Error Factor for last day'!#REF!</f>
        <v>#REF!</v>
      </c>
      <c r="U1076" s="6" t="e">
        <f>Forecast!#REF!+Forecast!#REF!*'Error Factor for last day'!#REF!</f>
        <v>#REF!</v>
      </c>
      <c r="V1076" s="6" t="e">
        <f>Forecast!#REF!+Forecast!#REF!*'Error Factor for last day'!#REF!</f>
        <v>#REF!</v>
      </c>
      <c r="W1076" s="6" t="e">
        <f>Forecast!#REF!+Forecast!#REF!*'Error Factor for last day'!#REF!</f>
        <v>#REF!</v>
      </c>
      <c r="X1076" s="6" t="e">
        <f>Forecast!#REF!+Forecast!#REF!*'Error Factor for last day'!#REF!</f>
        <v>#REF!</v>
      </c>
      <c r="Y1076" s="6" t="e">
        <f>Forecast!#REF!+Forecast!#REF!*'Error Factor for last day'!#REF!</f>
        <v>#REF!</v>
      </c>
      <c r="Z1076" s="6" t="e">
        <f>Forecast!#REF!+Forecast!#REF!*'Error Factor for last day'!#REF!</f>
        <v>#REF!</v>
      </c>
      <c r="AA1076" s="6" t="e">
        <f>Forecast!#REF!+Forecast!#REF!*'Error Factor for last day'!#REF!</f>
        <v>#REF!</v>
      </c>
      <c r="AB1076" s="6" t="e">
        <f>Forecast!#REF!+Forecast!#REF!*'Error Factor for last day'!#REF!</f>
        <v>#REF!</v>
      </c>
      <c r="AC1076" s="6" t="e">
        <f>Forecast!#REF!+Forecast!#REF!*'Error Factor for last day'!#REF!</f>
        <v>#REF!</v>
      </c>
      <c r="AD1076" s="6" t="e">
        <f>Forecast!#REF!+Forecast!#REF!*'Error Factor for last day'!#REF!</f>
        <v>#REF!</v>
      </c>
      <c r="AE1076" s="6" t="e">
        <f>Forecast!#REF!+Forecast!#REF!*'Error Factor for last day'!#REF!</f>
        <v>#REF!</v>
      </c>
      <c r="AF1076" s="6" t="e">
        <f>Forecast!#REF!+Forecast!#REF!*'Error Factor for last day'!#REF!</f>
        <v>#REF!</v>
      </c>
      <c r="AG1076" s="6" t="e">
        <f>Forecast!#REF!+Forecast!#REF!*'Error Factor for last day'!#REF!</f>
        <v>#REF!</v>
      </c>
    </row>
    <row r="1077" spans="1:33" hidden="1" x14ac:dyDescent="0.25">
      <c r="A1077" s="2">
        <v>42232.745138888888</v>
      </c>
      <c r="B1077" s="6" t="e">
        <f>Forecast!#REF!+Forecast!#REF!*'Error Factor for last day'!#REF!</f>
        <v>#REF!</v>
      </c>
      <c r="C1077" s="6" t="e">
        <f>Forecast!#REF!+Forecast!#REF!*'Error Factor for last day'!#REF!</f>
        <v>#REF!</v>
      </c>
      <c r="D1077" s="6" t="e">
        <f>Forecast!#REF!+Forecast!#REF!*'Error Factor for last day'!#REF!</f>
        <v>#REF!</v>
      </c>
      <c r="E1077" s="6" t="e">
        <f>Forecast!#REF!+Forecast!#REF!*'Error Factor for last day'!#REF!</f>
        <v>#REF!</v>
      </c>
      <c r="F1077" s="6" t="e">
        <f>Forecast!#REF!+Forecast!#REF!*'Error Factor for last day'!#REF!</f>
        <v>#REF!</v>
      </c>
      <c r="G1077" s="6" t="e">
        <f>Forecast!#REF!+Forecast!#REF!*'Error Factor for last day'!#REF!</f>
        <v>#REF!</v>
      </c>
      <c r="H1077" s="6" t="e">
        <f>Forecast!#REF!+Forecast!#REF!*'Error Factor for last day'!#REF!</f>
        <v>#REF!</v>
      </c>
      <c r="I1077" s="6" t="e">
        <f>Forecast!#REF!+Forecast!#REF!*'Error Factor for last day'!#REF!</f>
        <v>#REF!</v>
      </c>
      <c r="J1077" s="6" t="e">
        <f>Forecast!#REF!+Forecast!#REF!*'Error Factor for last day'!#REF!</f>
        <v>#REF!</v>
      </c>
      <c r="K1077" s="6" t="e">
        <f>Forecast!#REF!+Forecast!#REF!*'Error Factor for last day'!#REF!</f>
        <v>#REF!</v>
      </c>
      <c r="L1077" s="6" t="e">
        <f>Forecast!#REF!+Forecast!#REF!*'Error Factor for last day'!#REF!</f>
        <v>#REF!</v>
      </c>
      <c r="M1077" s="6" t="e">
        <f>Forecast!#REF!+Forecast!#REF!*'Error Factor for last day'!#REF!</f>
        <v>#REF!</v>
      </c>
      <c r="N1077" s="6" t="e">
        <f>Forecast!#REF!+Forecast!#REF!*'Error Factor for last day'!#REF!</f>
        <v>#REF!</v>
      </c>
      <c r="O1077" s="6" t="e">
        <f>Forecast!#REF!+Forecast!#REF!*'Error Factor for last day'!#REF!</f>
        <v>#REF!</v>
      </c>
      <c r="P1077" s="6" t="e">
        <f>Forecast!#REF!+Forecast!#REF!*'Error Factor for last day'!#REF!</f>
        <v>#REF!</v>
      </c>
      <c r="Q1077" s="6" t="e">
        <f>Forecast!#REF!+Forecast!#REF!*'Error Factor for last day'!#REF!</f>
        <v>#REF!</v>
      </c>
      <c r="R1077" s="6" t="e">
        <f>Forecast!#REF!+Forecast!#REF!*'Error Factor for last day'!#REF!</f>
        <v>#REF!</v>
      </c>
      <c r="S1077" s="6" t="e">
        <f>Forecast!#REF!+Forecast!#REF!*'Error Factor for last day'!#REF!</f>
        <v>#REF!</v>
      </c>
      <c r="T1077" s="6" t="e">
        <f>Forecast!#REF!+Forecast!#REF!*'Error Factor for last day'!#REF!</f>
        <v>#REF!</v>
      </c>
      <c r="U1077" s="6" t="e">
        <f>Forecast!#REF!+Forecast!#REF!*'Error Factor for last day'!#REF!</f>
        <v>#REF!</v>
      </c>
      <c r="V1077" s="6" t="e">
        <f>Forecast!#REF!+Forecast!#REF!*'Error Factor for last day'!#REF!</f>
        <v>#REF!</v>
      </c>
      <c r="W1077" s="6" t="e">
        <f>Forecast!#REF!+Forecast!#REF!*'Error Factor for last day'!#REF!</f>
        <v>#REF!</v>
      </c>
      <c r="X1077" s="6" t="e">
        <f>Forecast!#REF!+Forecast!#REF!*'Error Factor for last day'!#REF!</f>
        <v>#REF!</v>
      </c>
      <c r="Y1077" s="6" t="e">
        <f>Forecast!#REF!+Forecast!#REF!*'Error Factor for last day'!#REF!</f>
        <v>#REF!</v>
      </c>
      <c r="Z1077" s="6" t="e">
        <f>Forecast!#REF!+Forecast!#REF!*'Error Factor for last day'!#REF!</f>
        <v>#REF!</v>
      </c>
      <c r="AA1077" s="6" t="e">
        <f>Forecast!#REF!+Forecast!#REF!*'Error Factor for last day'!#REF!</f>
        <v>#REF!</v>
      </c>
      <c r="AB1077" s="6" t="e">
        <f>Forecast!#REF!+Forecast!#REF!*'Error Factor for last day'!#REF!</f>
        <v>#REF!</v>
      </c>
      <c r="AC1077" s="6" t="e">
        <f>Forecast!#REF!+Forecast!#REF!*'Error Factor for last day'!#REF!</f>
        <v>#REF!</v>
      </c>
      <c r="AD1077" s="6" t="e">
        <f>Forecast!#REF!+Forecast!#REF!*'Error Factor for last day'!#REF!</f>
        <v>#REF!</v>
      </c>
      <c r="AE1077" s="6" t="e">
        <f>Forecast!#REF!+Forecast!#REF!*'Error Factor for last day'!#REF!</f>
        <v>#REF!</v>
      </c>
      <c r="AF1077" s="6" t="e">
        <f>Forecast!#REF!+Forecast!#REF!*'Error Factor for last day'!#REF!</f>
        <v>#REF!</v>
      </c>
      <c r="AG1077" s="6" t="e">
        <f>Forecast!#REF!+Forecast!#REF!*'Error Factor for last day'!#REF!</f>
        <v>#REF!</v>
      </c>
    </row>
    <row r="1078" spans="1:33" hidden="1" x14ac:dyDescent="0.25">
      <c r="A1078" s="2">
        <v>42232.745833333334</v>
      </c>
      <c r="B1078" s="6" t="e">
        <f>Forecast!#REF!+Forecast!#REF!*'Error Factor for last day'!#REF!</f>
        <v>#REF!</v>
      </c>
      <c r="C1078" s="6" t="e">
        <f>Forecast!#REF!+Forecast!#REF!*'Error Factor for last day'!#REF!</f>
        <v>#REF!</v>
      </c>
      <c r="D1078" s="6" t="e">
        <f>Forecast!#REF!+Forecast!#REF!*'Error Factor for last day'!#REF!</f>
        <v>#REF!</v>
      </c>
      <c r="E1078" s="6" t="e">
        <f>Forecast!#REF!+Forecast!#REF!*'Error Factor for last day'!#REF!</f>
        <v>#REF!</v>
      </c>
      <c r="F1078" s="6" t="e">
        <f>Forecast!#REF!+Forecast!#REF!*'Error Factor for last day'!#REF!</f>
        <v>#REF!</v>
      </c>
      <c r="G1078" s="6" t="e">
        <f>Forecast!#REF!+Forecast!#REF!*'Error Factor for last day'!#REF!</f>
        <v>#REF!</v>
      </c>
      <c r="H1078" s="6" t="e">
        <f>Forecast!#REF!+Forecast!#REF!*'Error Factor for last day'!#REF!</f>
        <v>#REF!</v>
      </c>
      <c r="I1078" s="6" t="e">
        <f>Forecast!#REF!+Forecast!#REF!*'Error Factor for last day'!#REF!</f>
        <v>#REF!</v>
      </c>
      <c r="J1078" s="6" t="e">
        <f>Forecast!#REF!+Forecast!#REF!*'Error Factor for last day'!#REF!</f>
        <v>#REF!</v>
      </c>
      <c r="K1078" s="6" t="e">
        <f>Forecast!#REF!+Forecast!#REF!*'Error Factor for last day'!#REF!</f>
        <v>#REF!</v>
      </c>
      <c r="L1078" s="6" t="e">
        <f>Forecast!#REF!+Forecast!#REF!*'Error Factor for last day'!#REF!</f>
        <v>#REF!</v>
      </c>
      <c r="M1078" s="6" t="e">
        <f>Forecast!#REF!+Forecast!#REF!*'Error Factor for last day'!#REF!</f>
        <v>#REF!</v>
      </c>
      <c r="N1078" s="6" t="e">
        <f>Forecast!#REF!+Forecast!#REF!*'Error Factor for last day'!#REF!</f>
        <v>#REF!</v>
      </c>
      <c r="O1078" s="6" t="e">
        <f>Forecast!#REF!+Forecast!#REF!*'Error Factor for last day'!#REF!</f>
        <v>#REF!</v>
      </c>
      <c r="P1078" s="6" t="e">
        <f>Forecast!#REF!+Forecast!#REF!*'Error Factor for last day'!#REF!</f>
        <v>#REF!</v>
      </c>
      <c r="Q1078" s="6" t="e">
        <f>Forecast!#REF!+Forecast!#REF!*'Error Factor for last day'!#REF!</f>
        <v>#REF!</v>
      </c>
      <c r="R1078" s="6" t="e">
        <f>Forecast!#REF!+Forecast!#REF!*'Error Factor for last day'!#REF!</f>
        <v>#REF!</v>
      </c>
      <c r="S1078" s="6" t="e">
        <f>Forecast!#REF!+Forecast!#REF!*'Error Factor for last day'!#REF!</f>
        <v>#REF!</v>
      </c>
      <c r="T1078" s="6" t="e">
        <f>Forecast!#REF!+Forecast!#REF!*'Error Factor for last day'!#REF!</f>
        <v>#REF!</v>
      </c>
      <c r="U1078" s="6" t="e">
        <f>Forecast!#REF!+Forecast!#REF!*'Error Factor for last day'!#REF!</f>
        <v>#REF!</v>
      </c>
      <c r="V1078" s="6" t="e">
        <f>Forecast!#REF!+Forecast!#REF!*'Error Factor for last day'!#REF!</f>
        <v>#REF!</v>
      </c>
      <c r="W1078" s="6" t="e">
        <f>Forecast!#REF!+Forecast!#REF!*'Error Factor for last day'!#REF!</f>
        <v>#REF!</v>
      </c>
      <c r="X1078" s="6" t="e">
        <f>Forecast!#REF!+Forecast!#REF!*'Error Factor for last day'!#REF!</f>
        <v>#REF!</v>
      </c>
      <c r="Y1078" s="6" t="e">
        <f>Forecast!#REF!+Forecast!#REF!*'Error Factor for last day'!#REF!</f>
        <v>#REF!</v>
      </c>
      <c r="Z1078" s="6" t="e">
        <f>Forecast!#REF!+Forecast!#REF!*'Error Factor for last day'!#REF!</f>
        <v>#REF!</v>
      </c>
      <c r="AA1078" s="6" t="e">
        <f>Forecast!#REF!+Forecast!#REF!*'Error Factor for last day'!#REF!</f>
        <v>#REF!</v>
      </c>
      <c r="AB1078" s="6" t="e">
        <f>Forecast!#REF!+Forecast!#REF!*'Error Factor for last day'!#REF!</f>
        <v>#REF!</v>
      </c>
      <c r="AC1078" s="6" t="e">
        <f>Forecast!#REF!+Forecast!#REF!*'Error Factor for last day'!#REF!</f>
        <v>#REF!</v>
      </c>
      <c r="AD1078" s="6" t="e">
        <f>Forecast!#REF!+Forecast!#REF!*'Error Factor for last day'!#REF!</f>
        <v>#REF!</v>
      </c>
      <c r="AE1078" s="6" t="e">
        <f>Forecast!#REF!+Forecast!#REF!*'Error Factor for last day'!#REF!</f>
        <v>#REF!</v>
      </c>
      <c r="AF1078" s="6" t="e">
        <f>Forecast!#REF!+Forecast!#REF!*'Error Factor for last day'!#REF!</f>
        <v>#REF!</v>
      </c>
      <c r="AG1078" s="6" t="e">
        <f>Forecast!#REF!+Forecast!#REF!*'Error Factor for last day'!#REF!</f>
        <v>#REF!</v>
      </c>
    </row>
    <row r="1079" spans="1:33" hidden="1" x14ac:dyDescent="0.25">
      <c r="A1079" s="2">
        <v>42232.746527777781</v>
      </c>
      <c r="B1079" s="6" t="e">
        <f>Forecast!#REF!+Forecast!#REF!*'Error Factor for last day'!#REF!</f>
        <v>#REF!</v>
      </c>
      <c r="C1079" s="6" t="e">
        <f>Forecast!#REF!+Forecast!#REF!*'Error Factor for last day'!#REF!</f>
        <v>#REF!</v>
      </c>
      <c r="D1079" s="6" t="e">
        <f>Forecast!#REF!+Forecast!#REF!*'Error Factor for last day'!#REF!</f>
        <v>#REF!</v>
      </c>
      <c r="E1079" s="6" t="e">
        <f>Forecast!#REF!+Forecast!#REF!*'Error Factor for last day'!#REF!</f>
        <v>#REF!</v>
      </c>
      <c r="F1079" s="6" t="e">
        <f>Forecast!#REF!+Forecast!#REF!*'Error Factor for last day'!#REF!</f>
        <v>#REF!</v>
      </c>
      <c r="G1079" s="6" t="e">
        <f>Forecast!#REF!+Forecast!#REF!*'Error Factor for last day'!#REF!</f>
        <v>#REF!</v>
      </c>
      <c r="H1079" s="6" t="e">
        <f>Forecast!#REF!+Forecast!#REF!*'Error Factor for last day'!#REF!</f>
        <v>#REF!</v>
      </c>
      <c r="I1079" s="6" t="e">
        <f>Forecast!#REF!+Forecast!#REF!*'Error Factor for last day'!#REF!</f>
        <v>#REF!</v>
      </c>
      <c r="J1079" s="6" t="e">
        <f>Forecast!#REF!+Forecast!#REF!*'Error Factor for last day'!#REF!</f>
        <v>#REF!</v>
      </c>
      <c r="K1079" s="6" t="e">
        <f>Forecast!#REF!+Forecast!#REF!*'Error Factor for last day'!#REF!</f>
        <v>#REF!</v>
      </c>
      <c r="L1079" s="6" t="e">
        <f>Forecast!#REF!+Forecast!#REF!*'Error Factor for last day'!#REF!</f>
        <v>#REF!</v>
      </c>
      <c r="M1079" s="6" t="e">
        <f>Forecast!#REF!+Forecast!#REF!*'Error Factor for last day'!#REF!</f>
        <v>#REF!</v>
      </c>
      <c r="N1079" s="6" t="e">
        <f>Forecast!#REF!+Forecast!#REF!*'Error Factor for last day'!#REF!</f>
        <v>#REF!</v>
      </c>
      <c r="O1079" s="6" t="e">
        <f>Forecast!#REF!+Forecast!#REF!*'Error Factor for last day'!#REF!</f>
        <v>#REF!</v>
      </c>
      <c r="P1079" s="6" t="e">
        <f>Forecast!#REF!+Forecast!#REF!*'Error Factor for last day'!#REF!</f>
        <v>#REF!</v>
      </c>
      <c r="Q1079" s="6" t="e">
        <f>Forecast!#REF!+Forecast!#REF!*'Error Factor for last day'!#REF!</f>
        <v>#REF!</v>
      </c>
      <c r="R1079" s="6" t="e">
        <f>Forecast!#REF!+Forecast!#REF!*'Error Factor for last day'!#REF!</f>
        <v>#REF!</v>
      </c>
      <c r="S1079" s="6" t="e">
        <f>Forecast!#REF!+Forecast!#REF!*'Error Factor for last day'!#REF!</f>
        <v>#REF!</v>
      </c>
      <c r="T1079" s="6" t="e">
        <f>Forecast!#REF!+Forecast!#REF!*'Error Factor for last day'!#REF!</f>
        <v>#REF!</v>
      </c>
      <c r="U1079" s="6" t="e">
        <f>Forecast!#REF!+Forecast!#REF!*'Error Factor for last day'!#REF!</f>
        <v>#REF!</v>
      </c>
      <c r="V1079" s="6" t="e">
        <f>Forecast!#REF!+Forecast!#REF!*'Error Factor for last day'!#REF!</f>
        <v>#REF!</v>
      </c>
      <c r="W1079" s="6" t="e">
        <f>Forecast!#REF!+Forecast!#REF!*'Error Factor for last day'!#REF!</f>
        <v>#REF!</v>
      </c>
      <c r="X1079" s="6" t="e">
        <f>Forecast!#REF!+Forecast!#REF!*'Error Factor for last day'!#REF!</f>
        <v>#REF!</v>
      </c>
      <c r="Y1079" s="6" t="e">
        <f>Forecast!#REF!+Forecast!#REF!*'Error Factor for last day'!#REF!</f>
        <v>#REF!</v>
      </c>
      <c r="Z1079" s="6" t="e">
        <f>Forecast!#REF!+Forecast!#REF!*'Error Factor for last day'!#REF!</f>
        <v>#REF!</v>
      </c>
      <c r="AA1079" s="6" t="e">
        <f>Forecast!#REF!+Forecast!#REF!*'Error Factor for last day'!#REF!</f>
        <v>#REF!</v>
      </c>
      <c r="AB1079" s="6" t="e">
        <f>Forecast!#REF!+Forecast!#REF!*'Error Factor for last day'!#REF!</f>
        <v>#REF!</v>
      </c>
      <c r="AC1079" s="6" t="e">
        <f>Forecast!#REF!+Forecast!#REF!*'Error Factor for last day'!#REF!</f>
        <v>#REF!</v>
      </c>
      <c r="AD1079" s="6" t="e">
        <f>Forecast!#REF!+Forecast!#REF!*'Error Factor for last day'!#REF!</f>
        <v>#REF!</v>
      </c>
      <c r="AE1079" s="6" t="e">
        <f>Forecast!#REF!+Forecast!#REF!*'Error Factor for last day'!#REF!</f>
        <v>#REF!</v>
      </c>
      <c r="AF1079" s="6" t="e">
        <f>Forecast!#REF!+Forecast!#REF!*'Error Factor for last day'!#REF!</f>
        <v>#REF!</v>
      </c>
      <c r="AG1079" s="6" t="e">
        <f>Forecast!#REF!+Forecast!#REF!*'Error Factor for last day'!#REF!</f>
        <v>#REF!</v>
      </c>
    </row>
    <row r="1080" spans="1:33" hidden="1" x14ac:dyDescent="0.25">
      <c r="A1080" s="2">
        <v>42232.74722222222</v>
      </c>
      <c r="B1080" s="6" t="e">
        <f>Forecast!#REF!+Forecast!#REF!*'Error Factor for last day'!#REF!</f>
        <v>#REF!</v>
      </c>
      <c r="C1080" s="6" t="e">
        <f>Forecast!#REF!+Forecast!#REF!*'Error Factor for last day'!#REF!</f>
        <v>#REF!</v>
      </c>
      <c r="D1080" s="6" t="e">
        <f>Forecast!#REF!+Forecast!#REF!*'Error Factor for last day'!#REF!</f>
        <v>#REF!</v>
      </c>
      <c r="E1080" s="6" t="e">
        <f>Forecast!#REF!+Forecast!#REF!*'Error Factor for last day'!#REF!</f>
        <v>#REF!</v>
      </c>
      <c r="F1080" s="6" t="e">
        <f>Forecast!#REF!+Forecast!#REF!*'Error Factor for last day'!#REF!</f>
        <v>#REF!</v>
      </c>
      <c r="G1080" s="6" t="e">
        <f>Forecast!#REF!+Forecast!#REF!*'Error Factor for last day'!#REF!</f>
        <v>#REF!</v>
      </c>
      <c r="H1080" s="6" t="e">
        <f>Forecast!#REF!+Forecast!#REF!*'Error Factor for last day'!#REF!</f>
        <v>#REF!</v>
      </c>
      <c r="I1080" s="6" t="e">
        <f>Forecast!#REF!+Forecast!#REF!*'Error Factor for last day'!#REF!</f>
        <v>#REF!</v>
      </c>
      <c r="J1080" s="6" t="e">
        <f>Forecast!#REF!+Forecast!#REF!*'Error Factor for last day'!#REF!</f>
        <v>#REF!</v>
      </c>
      <c r="K1080" s="6" t="e">
        <f>Forecast!#REF!+Forecast!#REF!*'Error Factor for last day'!#REF!</f>
        <v>#REF!</v>
      </c>
      <c r="L1080" s="6" t="e">
        <f>Forecast!#REF!+Forecast!#REF!*'Error Factor for last day'!#REF!</f>
        <v>#REF!</v>
      </c>
      <c r="M1080" s="6" t="e">
        <f>Forecast!#REF!+Forecast!#REF!*'Error Factor for last day'!#REF!</f>
        <v>#REF!</v>
      </c>
      <c r="N1080" s="6" t="e">
        <f>Forecast!#REF!+Forecast!#REF!*'Error Factor for last day'!#REF!</f>
        <v>#REF!</v>
      </c>
      <c r="O1080" s="6" t="e">
        <f>Forecast!#REF!+Forecast!#REF!*'Error Factor for last day'!#REF!</f>
        <v>#REF!</v>
      </c>
      <c r="P1080" s="6" t="e">
        <f>Forecast!#REF!+Forecast!#REF!*'Error Factor for last day'!#REF!</f>
        <v>#REF!</v>
      </c>
      <c r="Q1080" s="6" t="e">
        <f>Forecast!#REF!+Forecast!#REF!*'Error Factor for last day'!#REF!</f>
        <v>#REF!</v>
      </c>
      <c r="R1080" s="6" t="e">
        <f>Forecast!#REF!+Forecast!#REF!*'Error Factor for last day'!#REF!</f>
        <v>#REF!</v>
      </c>
      <c r="S1080" s="6" t="e">
        <f>Forecast!#REF!+Forecast!#REF!*'Error Factor for last day'!#REF!</f>
        <v>#REF!</v>
      </c>
      <c r="T1080" s="6" t="e">
        <f>Forecast!#REF!+Forecast!#REF!*'Error Factor for last day'!#REF!</f>
        <v>#REF!</v>
      </c>
      <c r="U1080" s="6" t="e">
        <f>Forecast!#REF!+Forecast!#REF!*'Error Factor for last day'!#REF!</f>
        <v>#REF!</v>
      </c>
      <c r="V1080" s="6" t="e">
        <f>Forecast!#REF!+Forecast!#REF!*'Error Factor for last day'!#REF!</f>
        <v>#REF!</v>
      </c>
      <c r="W1080" s="6" t="e">
        <f>Forecast!#REF!+Forecast!#REF!*'Error Factor for last day'!#REF!</f>
        <v>#REF!</v>
      </c>
      <c r="X1080" s="6" t="e">
        <f>Forecast!#REF!+Forecast!#REF!*'Error Factor for last day'!#REF!</f>
        <v>#REF!</v>
      </c>
      <c r="Y1080" s="6" t="e">
        <f>Forecast!#REF!+Forecast!#REF!*'Error Factor for last day'!#REF!</f>
        <v>#REF!</v>
      </c>
      <c r="Z1080" s="6" t="e">
        <f>Forecast!#REF!+Forecast!#REF!*'Error Factor for last day'!#REF!</f>
        <v>#REF!</v>
      </c>
      <c r="AA1080" s="6" t="e">
        <f>Forecast!#REF!+Forecast!#REF!*'Error Factor for last day'!#REF!</f>
        <v>#REF!</v>
      </c>
      <c r="AB1080" s="6" t="e">
        <f>Forecast!#REF!+Forecast!#REF!*'Error Factor for last day'!#REF!</f>
        <v>#REF!</v>
      </c>
      <c r="AC1080" s="6" t="e">
        <f>Forecast!#REF!+Forecast!#REF!*'Error Factor for last day'!#REF!</f>
        <v>#REF!</v>
      </c>
      <c r="AD1080" s="6" t="e">
        <f>Forecast!#REF!+Forecast!#REF!*'Error Factor for last day'!#REF!</f>
        <v>#REF!</v>
      </c>
      <c r="AE1080" s="6" t="e">
        <f>Forecast!#REF!+Forecast!#REF!*'Error Factor for last day'!#REF!</f>
        <v>#REF!</v>
      </c>
      <c r="AF1080" s="6" t="e">
        <f>Forecast!#REF!+Forecast!#REF!*'Error Factor for last day'!#REF!</f>
        <v>#REF!</v>
      </c>
      <c r="AG1080" s="6" t="e">
        <f>Forecast!#REF!+Forecast!#REF!*'Error Factor for last day'!#REF!</f>
        <v>#REF!</v>
      </c>
    </row>
    <row r="1081" spans="1:33" hidden="1" x14ac:dyDescent="0.25">
      <c r="A1081" s="2">
        <v>42232.747916666667</v>
      </c>
      <c r="B1081" s="6" t="e">
        <f>Forecast!#REF!+Forecast!#REF!*'Error Factor for last day'!#REF!</f>
        <v>#REF!</v>
      </c>
      <c r="C1081" s="6" t="e">
        <f>Forecast!#REF!+Forecast!#REF!*'Error Factor for last day'!#REF!</f>
        <v>#REF!</v>
      </c>
      <c r="D1081" s="6" t="e">
        <f>Forecast!#REF!+Forecast!#REF!*'Error Factor for last day'!#REF!</f>
        <v>#REF!</v>
      </c>
      <c r="E1081" s="6" t="e">
        <f>Forecast!#REF!+Forecast!#REF!*'Error Factor for last day'!#REF!</f>
        <v>#REF!</v>
      </c>
      <c r="F1081" s="6" t="e">
        <f>Forecast!#REF!+Forecast!#REF!*'Error Factor for last day'!#REF!</f>
        <v>#REF!</v>
      </c>
      <c r="G1081" s="6" t="e">
        <f>Forecast!#REF!+Forecast!#REF!*'Error Factor for last day'!#REF!</f>
        <v>#REF!</v>
      </c>
      <c r="H1081" s="6" t="e">
        <f>Forecast!#REF!+Forecast!#REF!*'Error Factor for last day'!#REF!</f>
        <v>#REF!</v>
      </c>
      <c r="I1081" s="6" t="e">
        <f>Forecast!#REF!+Forecast!#REF!*'Error Factor for last day'!#REF!</f>
        <v>#REF!</v>
      </c>
      <c r="J1081" s="6" t="e">
        <f>Forecast!#REF!+Forecast!#REF!*'Error Factor for last day'!#REF!</f>
        <v>#REF!</v>
      </c>
      <c r="K1081" s="6" t="e">
        <f>Forecast!#REF!+Forecast!#REF!*'Error Factor for last day'!#REF!</f>
        <v>#REF!</v>
      </c>
      <c r="L1081" s="6" t="e">
        <f>Forecast!#REF!+Forecast!#REF!*'Error Factor for last day'!#REF!</f>
        <v>#REF!</v>
      </c>
      <c r="M1081" s="6" t="e">
        <f>Forecast!#REF!+Forecast!#REF!*'Error Factor for last day'!#REF!</f>
        <v>#REF!</v>
      </c>
      <c r="N1081" s="6" t="e">
        <f>Forecast!#REF!+Forecast!#REF!*'Error Factor for last day'!#REF!</f>
        <v>#REF!</v>
      </c>
      <c r="O1081" s="6" t="e">
        <f>Forecast!#REF!+Forecast!#REF!*'Error Factor for last day'!#REF!</f>
        <v>#REF!</v>
      </c>
      <c r="P1081" s="6" t="e">
        <f>Forecast!#REF!+Forecast!#REF!*'Error Factor for last day'!#REF!</f>
        <v>#REF!</v>
      </c>
      <c r="Q1081" s="6" t="e">
        <f>Forecast!#REF!+Forecast!#REF!*'Error Factor for last day'!#REF!</f>
        <v>#REF!</v>
      </c>
      <c r="R1081" s="6" t="e">
        <f>Forecast!#REF!+Forecast!#REF!*'Error Factor for last day'!#REF!</f>
        <v>#REF!</v>
      </c>
      <c r="S1081" s="6" t="e">
        <f>Forecast!#REF!+Forecast!#REF!*'Error Factor for last day'!#REF!</f>
        <v>#REF!</v>
      </c>
      <c r="T1081" s="6" t="e">
        <f>Forecast!#REF!+Forecast!#REF!*'Error Factor for last day'!#REF!</f>
        <v>#REF!</v>
      </c>
      <c r="U1081" s="6" t="e">
        <f>Forecast!#REF!+Forecast!#REF!*'Error Factor for last day'!#REF!</f>
        <v>#REF!</v>
      </c>
      <c r="V1081" s="6" t="e">
        <f>Forecast!#REF!+Forecast!#REF!*'Error Factor for last day'!#REF!</f>
        <v>#REF!</v>
      </c>
      <c r="W1081" s="6" t="e">
        <f>Forecast!#REF!+Forecast!#REF!*'Error Factor for last day'!#REF!</f>
        <v>#REF!</v>
      </c>
      <c r="X1081" s="6" t="e">
        <f>Forecast!#REF!+Forecast!#REF!*'Error Factor for last day'!#REF!</f>
        <v>#REF!</v>
      </c>
      <c r="Y1081" s="6" t="e">
        <f>Forecast!#REF!+Forecast!#REF!*'Error Factor for last day'!#REF!</f>
        <v>#REF!</v>
      </c>
      <c r="Z1081" s="6" t="e">
        <f>Forecast!#REF!+Forecast!#REF!*'Error Factor for last day'!#REF!</f>
        <v>#REF!</v>
      </c>
      <c r="AA1081" s="6" t="e">
        <f>Forecast!#REF!+Forecast!#REF!*'Error Factor for last day'!#REF!</f>
        <v>#REF!</v>
      </c>
      <c r="AB1081" s="6" t="e">
        <f>Forecast!#REF!+Forecast!#REF!*'Error Factor for last day'!#REF!</f>
        <v>#REF!</v>
      </c>
      <c r="AC1081" s="6" t="e">
        <f>Forecast!#REF!+Forecast!#REF!*'Error Factor for last day'!#REF!</f>
        <v>#REF!</v>
      </c>
      <c r="AD1081" s="6" t="e">
        <f>Forecast!#REF!+Forecast!#REF!*'Error Factor for last day'!#REF!</f>
        <v>#REF!</v>
      </c>
      <c r="AE1081" s="6" t="e">
        <f>Forecast!#REF!+Forecast!#REF!*'Error Factor for last day'!#REF!</f>
        <v>#REF!</v>
      </c>
      <c r="AF1081" s="6" t="e">
        <f>Forecast!#REF!+Forecast!#REF!*'Error Factor for last day'!#REF!</f>
        <v>#REF!</v>
      </c>
      <c r="AG1081" s="6" t="e">
        <f>Forecast!#REF!+Forecast!#REF!*'Error Factor for last day'!#REF!</f>
        <v>#REF!</v>
      </c>
    </row>
    <row r="1082" spans="1:33" hidden="1" x14ac:dyDescent="0.25">
      <c r="A1082" s="2">
        <v>42232.748611111114</v>
      </c>
      <c r="B1082" s="6" t="e">
        <f>Forecast!#REF!+Forecast!#REF!*'Error Factor for last day'!#REF!</f>
        <v>#REF!</v>
      </c>
      <c r="C1082" s="6" t="e">
        <f>Forecast!#REF!+Forecast!#REF!*'Error Factor for last day'!#REF!</f>
        <v>#REF!</v>
      </c>
      <c r="D1082" s="6" t="e">
        <f>Forecast!#REF!+Forecast!#REF!*'Error Factor for last day'!#REF!</f>
        <v>#REF!</v>
      </c>
      <c r="E1082" s="6" t="e">
        <f>Forecast!#REF!+Forecast!#REF!*'Error Factor for last day'!#REF!</f>
        <v>#REF!</v>
      </c>
      <c r="F1082" s="6" t="e">
        <f>Forecast!#REF!+Forecast!#REF!*'Error Factor for last day'!#REF!</f>
        <v>#REF!</v>
      </c>
      <c r="G1082" s="6" t="e">
        <f>Forecast!#REF!+Forecast!#REF!*'Error Factor for last day'!#REF!</f>
        <v>#REF!</v>
      </c>
      <c r="H1082" s="6" t="e">
        <f>Forecast!#REF!+Forecast!#REF!*'Error Factor for last day'!#REF!</f>
        <v>#REF!</v>
      </c>
      <c r="I1082" s="6" t="e">
        <f>Forecast!#REF!+Forecast!#REF!*'Error Factor for last day'!#REF!</f>
        <v>#REF!</v>
      </c>
      <c r="J1082" s="6" t="e">
        <f>Forecast!#REF!+Forecast!#REF!*'Error Factor for last day'!#REF!</f>
        <v>#REF!</v>
      </c>
      <c r="K1082" s="6" t="e">
        <f>Forecast!#REF!+Forecast!#REF!*'Error Factor for last day'!#REF!</f>
        <v>#REF!</v>
      </c>
      <c r="L1082" s="6" t="e">
        <f>Forecast!#REF!+Forecast!#REF!*'Error Factor for last day'!#REF!</f>
        <v>#REF!</v>
      </c>
      <c r="M1082" s="6" t="e">
        <f>Forecast!#REF!+Forecast!#REF!*'Error Factor for last day'!#REF!</f>
        <v>#REF!</v>
      </c>
      <c r="N1082" s="6" t="e">
        <f>Forecast!#REF!+Forecast!#REF!*'Error Factor for last day'!#REF!</f>
        <v>#REF!</v>
      </c>
      <c r="O1082" s="6" t="e">
        <f>Forecast!#REF!+Forecast!#REF!*'Error Factor for last day'!#REF!</f>
        <v>#REF!</v>
      </c>
      <c r="P1082" s="6" t="e">
        <f>Forecast!#REF!+Forecast!#REF!*'Error Factor for last day'!#REF!</f>
        <v>#REF!</v>
      </c>
      <c r="Q1082" s="6" t="e">
        <f>Forecast!#REF!+Forecast!#REF!*'Error Factor for last day'!#REF!</f>
        <v>#REF!</v>
      </c>
      <c r="R1082" s="6" t="e">
        <f>Forecast!#REF!+Forecast!#REF!*'Error Factor for last day'!#REF!</f>
        <v>#REF!</v>
      </c>
      <c r="S1082" s="6" t="e">
        <f>Forecast!#REF!+Forecast!#REF!*'Error Factor for last day'!#REF!</f>
        <v>#REF!</v>
      </c>
      <c r="T1082" s="6" t="e">
        <f>Forecast!#REF!+Forecast!#REF!*'Error Factor for last day'!#REF!</f>
        <v>#REF!</v>
      </c>
      <c r="U1082" s="6" t="e">
        <f>Forecast!#REF!+Forecast!#REF!*'Error Factor for last day'!#REF!</f>
        <v>#REF!</v>
      </c>
      <c r="V1082" s="6" t="e">
        <f>Forecast!#REF!+Forecast!#REF!*'Error Factor for last day'!#REF!</f>
        <v>#REF!</v>
      </c>
      <c r="W1082" s="6" t="e">
        <f>Forecast!#REF!+Forecast!#REF!*'Error Factor for last day'!#REF!</f>
        <v>#REF!</v>
      </c>
      <c r="X1082" s="6" t="e">
        <f>Forecast!#REF!+Forecast!#REF!*'Error Factor for last day'!#REF!</f>
        <v>#REF!</v>
      </c>
      <c r="Y1082" s="6" t="e">
        <f>Forecast!#REF!+Forecast!#REF!*'Error Factor for last day'!#REF!</f>
        <v>#REF!</v>
      </c>
      <c r="Z1082" s="6" t="e">
        <f>Forecast!#REF!+Forecast!#REF!*'Error Factor for last day'!#REF!</f>
        <v>#REF!</v>
      </c>
      <c r="AA1082" s="6" t="e">
        <f>Forecast!#REF!+Forecast!#REF!*'Error Factor for last day'!#REF!</f>
        <v>#REF!</v>
      </c>
      <c r="AB1082" s="6" t="e">
        <f>Forecast!#REF!+Forecast!#REF!*'Error Factor for last day'!#REF!</f>
        <v>#REF!</v>
      </c>
      <c r="AC1082" s="6" t="e">
        <f>Forecast!#REF!+Forecast!#REF!*'Error Factor for last day'!#REF!</f>
        <v>#REF!</v>
      </c>
      <c r="AD1082" s="6" t="e">
        <f>Forecast!#REF!+Forecast!#REF!*'Error Factor for last day'!#REF!</f>
        <v>#REF!</v>
      </c>
      <c r="AE1082" s="6" t="e">
        <f>Forecast!#REF!+Forecast!#REF!*'Error Factor for last day'!#REF!</f>
        <v>#REF!</v>
      </c>
      <c r="AF1082" s="6" t="e">
        <f>Forecast!#REF!+Forecast!#REF!*'Error Factor for last day'!#REF!</f>
        <v>#REF!</v>
      </c>
      <c r="AG1082" s="6" t="e">
        <f>Forecast!#REF!+Forecast!#REF!*'Error Factor for last day'!#REF!</f>
        <v>#REF!</v>
      </c>
    </row>
    <row r="1083" spans="1:33" hidden="1" x14ac:dyDescent="0.25">
      <c r="A1083" s="2">
        <v>42232.749305555553</v>
      </c>
      <c r="B1083" s="6" t="e">
        <f>Forecast!#REF!+Forecast!#REF!*'Error Factor for last day'!#REF!</f>
        <v>#REF!</v>
      </c>
      <c r="C1083" s="6" t="e">
        <f>Forecast!#REF!+Forecast!#REF!*'Error Factor for last day'!#REF!</f>
        <v>#REF!</v>
      </c>
      <c r="D1083" s="6" t="e">
        <f>Forecast!#REF!+Forecast!#REF!*'Error Factor for last day'!#REF!</f>
        <v>#REF!</v>
      </c>
      <c r="E1083" s="6" t="e">
        <f>Forecast!#REF!+Forecast!#REF!*'Error Factor for last day'!#REF!</f>
        <v>#REF!</v>
      </c>
      <c r="F1083" s="6" t="e">
        <f>Forecast!#REF!+Forecast!#REF!*'Error Factor for last day'!#REF!</f>
        <v>#REF!</v>
      </c>
      <c r="G1083" s="6" t="e">
        <f>Forecast!#REF!+Forecast!#REF!*'Error Factor for last day'!#REF!</f>
        <v>#REF!</v>
      </c>
      <c r="H1083" s="6" t="e">
        <f>Forecast!#REF!+Forecast!#REF!*'Error Factor for last day'!#REF!</f>
        <v>#REF!</v>
      </c>
      <c r="I1083" s="6" t="e">
        <f>Forecast!#REF!+Forecast!#REF!*'Error Factor for last day'!#REF!</f>
        <v>#REF!</v>
      </c>
      <c r="J1083" s="6" t="e">
        <f>Forecast!#REF!+Forecast!#REF!*'Error Factor for last day'!#REF!</f>
        <v>#REF!</v>
      </c>
      <c r="K1083" s="6" t="e">
        <f>Forecast!#REF!+Forecast!#REF!*'Error Factor for last day'!#REF!</f>
        <v>#REF!</v>
      </c>
      <c r="L1083" s="6" t="e">
        <f>Forecast!#REF!+Forecast!#REF!*'Error Factor for last day'!#REF!</f>
        <v>#REF!</v>
      </c>
      <c r="M1083" s="6" t="e">
        <f>Forecast!#REF!+Forecast!#REF!*'Error Factor for last day'!#REF!</f>
        <v>#REF!</v>
      </c>
      <c r="N1083" s="6" t="e">
        <f>Forecast!#REF!+Forecast!#REF!*'Error Factor for last day'!#REF!</f>
        <v>#REF!</v>
      </c>
      <c r="O1083" s="6" t="e">
        <f>Forecast!#REF!+Forecast!#REF!*'Error Factor for last day'!#REF!</f>
        <v>#REF!</v>
      </c>
      <c r="P1083" s="6" t="e">
        <f>Forecast!#REF!+Forecast!#REF!*'Error Factor for last day'!#REF!</f>
        <v>#REF!</v>
      </c>
      <c r="Q1083" s="6" t="e">
        <f>Forecast!#REF!+Forecast!#REF!*'Error Factor for last day'!#REF!</f>
        <v>#REF!</v>
      </c>
      <c r="R1083" s="6" t="e">
        <f>Forecast!#REF!+Forecast!#REF!*'Error Factor for last day'!#REF!</f>
        <v>#REF!</v>
      </c>
      <c r="S1083" s="6" t="e">
        <f>Forecast!#REF!+Forecast!#REF!*'Error Factor for last day'!#REF!</f>
        <v>#REF!</v>
      </c>
      <c r="T1083" s="6" t="e">
        <f>Forecast!#REF!+Forecast!#REF!*'Error Factor for last day'!#REF!</f>
        <v>#REF!</v>
      </c>
      <c r="U1083" s="6" t="e">
        <f>Forecast!#REF!+Forecast!#REF!*'Error Factor for last day'!#REF!</f>
        <v>#REF!</v>
      </c>
      <c r="V1083" s="6" t="e">
        <f>Forecast!#REF!+Forecast!#REF!*'Error Factor for last day'!#REF!</f>
        <v>#REF!</v>
      </c>
      <c r="W1083" s="6" t="e">
        <f>Forecast!#REF!+Forecast!#REF!*'Error Factor for last day'!#REF!</f>
        <v>#REF!</v>
      </c>
      <c r="X1083" s="6" t="e">
        <f>Forecast!#REF!+Forecast!#REF!*'Error Factor for last day'!#REF!</f>
        <v>#REF!</v>
      </c>
      <c r="Y1083" s="6" t="e">
        <f>Forecast!#REF!+Forecast!#REF!*'Error Factor for last day'!#REF!</f>
        <v>#REF!</v>
      </c>
      <c r="Z1083" s="6" t="e">
        <f>Forecast!#REF!+Forecast!#REF!*'Error Factor for last day'!#REF!</f>
        <v>#REF!</v>
      </c>
      <c r="AA1083" s="6" t="e">
        <f>Forecast!#REF!+Forecast!#REF!*'Error Factor for last day'!#REF!</f>
        <v>#REF!</v>
      </c>
      <c r="AB1083" s="6" t="e">
        <f>Forecast!#REF!+Forecast!#REF!*'Error Factor for last day'!#REF!</f>
        <v>#REF!</v>
      </c>
      <c r="AC1083" s="6" t="e">
        <f>Forecast!#REF!+Forecast!#REF!*'Error Factor for last day'!#REF!</f>
        <v>#REF!</v>
      </c>
      <c r="AD1083" s="6" t="e">
        <f>Forecast!#REF!+Forecast!#REF!*'Error Factor for last day'!#REF!</f>
        <v>#REF!</v>
      </c>
      <c r="AE1083" s="6" t="e">
        <f>Forecast!#REF!+Forecast!#REF!*'Error Factor for last day'!#REF!</f>
        <v>#REF!</v>
      </c>
      <c r="AF1083" s="6" t="e">
        <f>Forecast!#REF!+Forecast!#REF!*'Error Factor for last day'!#REF!</f>
        <v>#REF!</v>
      </c>
      <c r="AG1083" s="6" t="e">
        <f>Forecast!#REF!+Forecast!#REF!*'Error Factor for last day'!#REF!</f>
        <v>#REF!</v>
      </c>
    </row>
    <row r="1084" spans="1:33" hidden="1" x14ac:dyDescent="0.25">
      <c r="A1084" s="2">
        <v>42232.75</v>
      </c>
      <c r="B1084" s="6" t="e">
        <f>Forecast!#REF!+Forecast!#REF!*'Error Factor for last day'!#REF!</f>
        <v>#REF!</v>
      </c>
      <c r="C1084" s="6" t="e">
        <f>Forecast!#REF!+Forecast!#REF!*'Error Factor for last day'!#REF!</f>
        <v>#REF!</v>
      </c>
      <c r="D1084" s="6" t="e">
        <f>Forecast!#REF!+Forecast!#REF!*'Error Factor for last day'!#REF!</f>
        <v>#REF!</v>
      </c>
      <c r="E1084" s="6" t="e">
        <f>Forecast!#REF!+Forecast!#REF!*'Error Factor for last day'!#REF!</f>
        <v>#REF!</v>
      </c>
      <c r="F1084" s="6" t="e">
        <f>Forecast!#REF!+Forecast!#REF!*'Error Factor for last day'!#REF!</f>
        <v>#REF!</v>
      </c>
      <c r="G1084" s="6" t="e">
        <f>Forecast!#REF!+Forecast!#REF!*'Error Factor for last day'!#REF!</f>
        <v>#REF!</v>
      </c>
      <c r="H1084" s="6" t="e">
        <f>Forecast!#REF!+Forecast!#REF!*'Error Factor for last day'!#REF!</f>
        <v>#REF!</v>
      </c>
      <c r="I1084" s="6" t="e">
        <f>Forecast!#REF!+Forecast!#REF!*'Error Factor for last day'!#REF!</f>
        <v>#REF!</v>
      </c>
      <c r="J1084" s="6" t="e">
        <f>Forecast!#REF!+Forecast!#REF!*'Error Factor for last day'!#REF!</f>
        <v>#REF!</v>
      </c>
      <c r="K1084" s="6" t="e">
        <f>Forecast!#REF!+Forecast!#REF!*'Error Factor for last day'!#REF!</f>
        <v>#REF!</v>
      </c>
      <c r="L1084" s="6" t="e">
        <f>Forecast!#REF!+Forecast!#REF!*'Error Factor for last day'!#REF!</f>
        <v>#REF!</v>
      </c>
      <c r="M1084" s="6" t="e">
        <f>Forecast!#REF!+Forecast!#REF!*'Error Factor for last day'!#REF!</f>
        <v>#REF!</v>
      </c>
      <c r="N1084" s="6" t="e">
        <f>Forecast!#REF!+Forecast!#REF!*'Error Factor for last day'!#REF!</f>
        <v>#REF!</v>
      </c>
      <c r="O1084" s="6" t="e">
        <f>Forecast!#REF!+Forecast!#REF!*'Error Factor for last day'!#REF!</f>
        <v>#REF!</v>
      </c>
      <c r="P1084" s="6" t="e">
        <f>Forecast!#REF!+Forecast!#REF!*'Error Factor for last day'!#REF!</f>
        <v>#REF!</v>
      </c>
      <c r="Q1084" s="6" t="e">
        <f>Forecast!#REF!+Forecast!#REF!*'Error Factor for last day'!#REF!</f>
        <v>#REF!</v>
      </c>
      <c r="R1084" s="6" t="e">
        <f>Forecast!#REF!+Forecast!#REF!*'Error Factor for last day'!#REF!</f>
        <v>#REF!</v>
      </c>
      <c r="S1084" s="6" t="e">
        <f>Forecast!#REF!+Forecast!#REF!*'Error Factor for last day'!#REF!</f>
        <v>#REF!</v>
      </c>
      <c r="T1084" s="6" t="e">
        <f>Forecast!#REF!+Forecast!#REF!*'Error Factor for last day'!#REF!</f>
        <v>#REF!</v>
      </c>
      <c r="U1084" s="6" t="e">
        <f>Forecast!#REF!+Forecast!#REF!*'Error Factor for last day'!#REF!</f>
        <v>#REF!</v>
      </c>
      <c r="V1084" s="6" t="e">
        <f>Forecast!#REF!+Forecast!#REF!*'Error Factor for last day'!#REF!</f>
        <v>#REF!</v>
      </c>
      <c r="W1084" s="6" t="e">
        <f>Forecast!#REF!+Forecast!#REF!*'Error Factor for last day'!#REF!</f>
        <v>#REF!</v>
      </c>
      <c r="X1084" s="6" t="e">
        <f>Forecast!#REF!+Forecast!#REF!*'Error Factor for last day'!#REF!</f>
        <v>#REF!</v>
      </c>
      <c r="Y1084" s="6" t="e">
        <f>Forecast!#REF!+Forecast!#REF!*'Error Factor for last day'!#REF!</f>
        <v>#REF!</v>
      </c>
      <c r="Z1084" s="6" t="e">
        <f>Forecast!#REF!+Forecast!#REF!*'Error Factor for last day'!#REF!</f>
        <v>#REF!</v>
      </c>
      <c r="AA1084" s="6" t="e">
        <f>Forecast!#REF!+Forecast!#REF!*'Error Factor for last day'!#REF!</f>
        <v>#REF!</v>
      </c>
      <c r="AB1084" s="6" t="e">
        <f>Forecast!#REF!+Forecast!#REF!*'Error Factor for last day'!#REF!</f>
        <v>#REF!</v>
      </c>
      <c r="AC1084" s="6" t="e">
        <f>Forecast!#REF!+Forecast!#REF!*'Error Factor for last day'!#REF!</f>
        <v>#REF!</v>
      </c>
      <c r="AD1084" s="6" t="e">
        <f>Forecast!#REF!+Forecast!#REF!*'Error Factor for last day'!#REF!</f>
        <v>#REF!</v>
      </c>
      <c r="AE1084" s="6" t="e">
        <f>Forecast!#REF!+Forecast!#REF!*'Error Factor for last day'!#REF!</f>
        <v>#REF!</v>
      </c>
      <c r="AF1084" s="6" t="e">
        <f>Forecast!#REF!+Forecast!#REF!*'Error Factor for last day'!#REF!</f>
        <v>#REF!</v>
      </c>
      <c r="AG1084" s="6" t="e">
        <f>Forecast!#REF!+Forecast!#REF!*'Error Factor for last day'!#REF!</f>
        <v>#REF!</v>
      </c>
    </row>
    <row r="1085" spans="1:33" hidden="1" x14ac:dyDescent="0.25">
      <c r="A1085" s="2">
        <v>42232.750694444447</v>
      </c>
      <c r="B1085" s="6" t="e">
        <f>Forecast!#REF!+Forecast!#REF!*'Error Factor for last day'!#REF!</f>
        <v>#REF!</v>
      </c>
      <c r="C1085" s="6" t="e">
        <f>Forecast!#REF!+Forecast!#REF!*'Error Factor for last day'!#REF!</f>
        <v>#REF!</v>
      </c>
      <c r="D1085" s="6" t="e">
        <f>Forecast!#REF!+Forecast!#REF!*'Error Factor for last day'!#REF!</f>
        <v>#REF!</v>
      </c>
      <c r="E1085" s="6" t="e">
        <f>Forecast!#REF!+Forecast!#REF!*'Error Factor for last day'!#REF!</f>
        <v>#REF!</v>
      </c>
      <c r="F1085" s="6" t="e">
        <f>Forecast!#REF!+Forecast!#REF!*'Error Factor for last day'!#REF!</f>
        <v>#REF!</v>
      </c>
      <c r="G1085" s="6" t="e">
        <f>Forecast!#REF!+Forecast!#REF!*'Error Factor for last day'!#REF!</f>
        <v>#REF!</v>
      </c>
      <c r="H1085" s="6" t="e">
        <f>Forecast!#REF!+Forecast!#REF!*'Error Factor for last day'!#REF!</f>
        <v>#REF!</v>
      </c>
      <c r="I1085" s="6" t="e">
        <f>Forecast!#REF!+Forecast!#REF!*'Error Factor for last day'!#REF!</f>
        <v>#REF!</v>
      </c>
      <c r="J1085" s="6" t="e">
        <f>Forecast!#REF!+Forecast!#REF!*'Error Factor for last day'!#REF!</f>
        <v>#REF!</v>
      </c>
      <c r="K1085" s="6" t="e">
        <f>Forecast!#REF!+Forecast!#REF!*'Error Factor for last day'!#REF!</f>
        <v>#REF!</v>
      </c>
      <c r="L1085" s="6" t="e">
        <f>Forecast!#REF!+Forecast!#REF!*'Error Factor for last day'!#REF!</f>
        <v>#REF!</v>
      </c>
      <c r="M1085" s="6" t="e">
        <f>Forecast!#REF!+Forecast!#REF!*'Error Factor for last day'!#REF!</f>
        <v>#REF!</v>
      </c>
      <c r="N1085" s="6" t="e">
        <f>Forecast!#REF!+Forecast!#REF!*'Error Factor for last day'!#REF!</f>
        <v>#REF!</v>
      </c>
      <c r="O1085" s="6" t="e">
        <f>Forecast!#REF!+Forecast!#REF!*'Error Factor for last day'!#REF!</f>
        <v>#REF!</v>
      </c>
      <c r="P1085" s="6" t="e">
        <f>Forecast!#REF!+Forecast!#REF!*'Error Factor for last day'!#REF!</f>
        <v>#REF!</v>
      </c>
      <c r="Q1085" s="6" t="e">
        <f>Forecast!#REF!+Forecast!#REF!*'Error Factor for last day'!#REF!</f>
        <v>#REF!</v>
      </c>
      <c r="R1085" s="6" t="e">
        <f>Forecast!#REF!+Forecast!#REF!*'Error Factor for last day'!#REF!</f>
        <v>#REF!</v>
      </c>
      <c r="S1085" s="6" t="e">
        <f>Forecast!#REF!+Forecast!#REF!*'Error Factor for last day'!#REF!</f>
        <v>#REF!</v>
      </c>
      <c r="T1085" s="6" t="e">
        <f>Forecast!#REF!+Forecast!#REF!*'Error Factor for last day'!#REF!</f>
        <v>#REF!</v>
      </c>
      <c r="U1085" s="6" t="e">
        <f>Forecast!#REF!+Forecast!#REF!*'Error Factor for last day'!#REF!</f>
        <v>#REF!</v>
      </c>
      <c r="V1085" s="6" t="e">
        <f>Forecast!#REF!+Forecast!#REF!*'Error Factor for last day'!#REF!</f>
        <v>#REF!</v>
      </c>
      <c r="W1085" s="6" t="e">
        <f>Forecast!#REF!+Forecast!#REF!*'Error Factor for last day'!#REF!</f>
        <v>#REF!</v>
      </c>
      <c r="X1085" s="6" t="e">
        <f>Forecast!#REF!+Forecast!#REF!*'Error Factor for last day'!#REF!</f>
        <v>#REF!</v>
      </c>
      <c r="Y1085" s="6" t="e">
        <f>Forecast!#REF!+Forecast!#REF!*'Error Factor for last day'!#REF!</f>
        <v>#REF!</v>
      </c>
      <c r="Z1085" s="6" t="e">
        <f>Forecast!#REF!+Forecast!#REF!*'Error Factor for last day'!#REF!</f>
        <v>#REF!</v>
      </c>
      <c r="AA1085" s="6" t="e">
        <f>Forecast!#REF!+Forecast!#REF!*'Error Factor for last day'!#REF!</f>
        <v>#REF!</v>
      </c>
      <c r="AB1085" s="6" t="e">
        <f>Forecast!#REF!+Forecast!#REF!*'Error Factor for last day'!#REF!</f>
        <v>#REF!</v>
      </c>
      <c r="AC1085" s="6" t="e">
        <f>Forecast!#REF!+Forecast!#REF!*'Error Factor for last day'!#REF!</f>
        <v>#REF!</v>
      </c>
      <c r="AD1085" s="6" t="e">
        <f>Forecast!#REF!+Forecast!#REF!*'Error Factor for last day'!#REF!</f>
        <v>#REF!</v>
      </c>
      <c r="AE1085" s="6" t="e">
        <f>Forecast!#REF!+Forecast!#REF!*'Error Factor for last day'!#REF!</f>
        <v>#REF!</v>
      </c>
      <c r="AF1085" s="6" t="e">
        <f>Forecast!#REF!+Forecast!#REF!*'Error Factor for last day'!#REF!</f>
        <v>#REF!</v>
      </c>
      <c r="AG1085" s="6" t="e">
        <f>Forecast!#REF!+Forecast!#REF!*'Error Factor for last day'!#REF!</f>
        <v>#REF!</v>
      </c>
    </row>
    <row r="1086" spans="1:33" hidden="1" x14ac:dyDescent="0.25">
      <c r="A1086" s="2">
        <v>42232.751388888886</v>
      </c>
      <c r="B1086" s="6" t="e">
        <f>Forecast!#REF!+Forecast!#REF!*'Error Factor for last day'!#REF!</f>
        <v>#REF!</v>
      </c>
      <c r="C1086" s="6" t="e">
        <f>Forecast!#REF!+Forecast!#REF!*'Error Factor for last day'!#REF!</f>
        <v>#REF!</v>
      </c>
      <c r="D1086" s="6" t="e">
        <f>Forecast!#REF!+Forecast!#REF!*'Error Factor for last day'!#REF!</f>
        <v>#REF!</v>
      </c>
      <c r="E1086" s="6" t="e">
        <f>Forecast!#REF!+Forecast!#REF!*'Error Factor for last day'!#REF!</f>
        <v>#REF!</v>
      </c>
      <c r="F1086" s="6" t="e">
        <f>Forecast!#REF!+Forecast!#REF!*'Error Factor for last day'!#REF!</f>
        <v>#REF!</v>
      </c>
      <c r="G1086" s="6" t="e">
        <f>Forecast!#REF!+Forecast!#REF!*'Error Factor for last day'!#REF!</f>
        <v>#REF!</v>
      </c>
      <c r="H1086" s="6" t="e">
        <f>Forecast!#REF!+Forecast!#REF!*'Error Factor for last day'!#REF!</f>
        <v>#REF!</v>
      </c>
      <c r="I1086" s="6" t="e">
        <f>Forecast!#REF!+Forecast!#REF!*'Error Factor for last day'!#REF!</f>
        <v>#REF!</v>
      </c>
      <c r="J1086" s="6" t="e">
        <f>Forecast!#REF!+Forecast!#REF!*'Error Factor for last day'!#REF!</f>
        <v>#REF!</v>
      </c>
      <c r="K1086" s="6" t="e">
        <f>Forecast!#REF!+Forecast!#REF!*'Error Factor for last day'!#REF!</f>
        <v>#REF!</v>
      </c>
      <c r="L1086" s="6" t="e">
        <f>Forecast!#REF!+Forecast!#REF!*'Error Factor for last day'!#REF!</f>
        <v>#REF!</v>
      </c>
      <c r="M1086" s="6" t="e">
        <f>Forecast!#REF!+Forecast!#REF!*'Error Factor for last day'!#REF!</f>
        <v>#REF!</v>
      </c>
      <c r="N1086" s="6" t="e">
        <f>Forecast!#REF!+Forecast!#REF!*'Error Factor for last day'!#REF!</f>
        <v>#REF!</v>
      </c>
      <c r="O1086" s="6" t="e">
        <f>Forecast!#REF!+Forecast!#REF!*'Error Factor for last day'!#REF!</f>
        <v>#REF!</v>
      </c>
      <c r="P1086" s="6" t="e">
        <f>Forecast!#REF!+Forecast!#REF!*'Error Factor for last day'!#REF!</f>
        <v>#REF!</v>
      </c>
      <c r="Q1086" s="6" t="e">
        <f>Forecast!#REF!+Forecast!#REF!*'Error Factor for last day'!#REF!</f>
        <v>#REF!</v>
      </c>
      <c r="R1086" s="6" t="e">
        <f>Forecast!#REF!+Forecast!#REF!*'Error Factor for last day'!#REF!</f>
        <v>#REF!</v>
      </c>
      <c r="S1086" s="6" t="e">
        <f>Forecast!#REF!+Forecast!#REF!*'Error Factor for last day'!#REF!</f>
        <v>#REF!</v>
      </c>
      <c r="T1086" s="6" t="e">
        <f>Forecast!#REF!+Forecast!#REF!*'Error Factor for last day'!#REF!</f>
        <v>#REF!</v>
      </c>
      <c r="U1086" s="6" t="e">
        <f>Forecast!#REF!+Forecast!#REF!*'Error Factor for last day'!#REF!</f>
        <v>#REF!</v>
      </c>
      <c r="V1086" s="6" t="e">
        <f>Forecast!#REF!+Forecast!#REF!*'Error Factor for last day'!#REF!</f>
        <v>#REF!</v>
      </c>
      <c r="W1086" s="6" t="e">
        <f>Forecast!#REF!+Forecast!#REF!*'Error Factor for last day'!#REF!</f>
        <v>#REF!</v>
      </c>
      <c r="X1086" s="6" t="e">
        <f>Forecast!#REF!+Forecast!#REF!*'Error Factor for last day'!#REF!</f>
        <v>#REF!</v>
      </c>
      <c r="Y1086" s="6" t="e">
        <f>Forecast!#REF!+Forecast!#REF!*'Error Factor for last day'!#REF!</f>
        <v>#REF!</v>
      </c>
      <c r="Z1086" s="6" t="e">
        <f>Forecast!#REF!+Forecast!#REF!*'Error Factor for last day'!#REF!</f>
        <v>#REF!</v>
      </c>
      <c r="AA1086" s="6" t="e">
        <f>Forecast!#REF!+Forecast!#REF!*'Error Factor for last day'!#REF!</f>
        <v>#REF!</v>
      </c>
      <c r="AB1086" s="6" t="e">
        <f>Forecast!#REF!+Forecast!#REF!*'Error Factor for last day'!#REF!</f>
        <v>#REF!</v>
      </c>
      <c r="AC1086" s="6" t="e">
        <f>Forecast!#REF!+Forecast!#REF!*'Error Factor for last day'!#REF!</f>
        <v>#REF!</v>
      </c>
      <c r="AD1086" s="6" t="e">
        <f>Forecast!#REF!+Forecast!#REF!*'Error Factor for last day'!#REF!</f>
        <v>#REF!</v>
      </c>
      <c r="AE1086" s="6" t="e">
        <f>Forecast!#REF!+Forecast!#REF!*'Error Factor for last day'!#REF!</f>
        <v>#REF!</v>
      </c>
      <c r="AF1086" s="6" t="e">
        <f>Forecast!#REF!+Forecast!#REF!*'Error Factor for last day'!#REF!</f>
        <v>#REF!</v>
      </c>
      <c r="AG1086" s="6" t="e">
        <f>Forecast!#REF!+Forecast!#REF!*'Error Factor for last day'!#REF!</f>
        <v>#REF!</v>
      </c>
    </row>
    <row r="1087" spans="1:33" hidden="1" x14ac:dyDescent="0.25">
      <c r="A1087" s="2">
        <v>42232.752083333333</v>
      </c>
      <c r="B1087" s="6" t="e">
        <f>Forecast!#REF!+Forecast!#REF!*'Error Factor for last day'!#REF!</f>
        <v>#REF!</v>
      </c>
      <c r="C1087" s="6" t="e">
        <f>Forecast!#REF!+Forecast!#REF!*'Error Factor for last day'!#REF!</f>
        <v>#REF!</v>
      </c>
      <c r="D1087" s="6" t="e">
        <f>Forecast!#REF!+Forecast!#REF!*'Error Factor for last day'!#REF!</f>
        <v>#REF!</v>
      </c>
      <c r="E1087" s="6" t="e">
        <f>Forecast!#REF!+Forecast!#REF!*'Error Factor for last day'!#REF!</f>
        <v>#REF!</v>
      </c>
      <c r="F1087" s="6" t="e">
        <f>Forecast!#REF!+Forecast!#REF!*'Error Factor for last day'!#REF!</f>
        <v>#REF!</v>
      </c>
      <c r="G1087" s="6" t="e">
        <f>Forecast!#REF!+Forecast!#REF!*'Error Factor for last day'!#REF!</f>
        <v>#REF!</v>
      </c>
      <c r="H1087" s="6" t="e">
        <f>Forecast!#REF!+Forecast!#REF!*'Error Factor for last day'!#REF!</f>
        <v>#REF!</v>
      </c>
      <c r="I1087" s="6" t="e">
        <f>Forecast!#REF!+Forecast!#REF!*'Error Factor for last day'!#REF!</f>
        <v>#REF!</v>
      </c>
      <c r="J1087" s="6" t="e">
        <f>Forecast!#REF!+Forecast!#REF!*'Error Factor for last day'!#REF!</f>
        <v>#REF!</v>
      </c>
      <c r="K1087" s="6" t="e">
        <f>Forecast!#REF!+Forecast!#REF!*'Error Factor for last day'!#REF!</f>
        <v>#REF!</v>
      </c>
      <c r="L1087" s="6" t="e">
        <f>Forecast!#REF!+Forecast!#REF!*'Error Factor for last day'!#REF!</f>
        <v>#REF!</v>
      </c>
      <c r="M1087" s="6" t="e">
        <f>Forecast!#REF!+Forecast!#REF!*'Error Factor for last day'!#REF!</f>
        <v>#REF!</v>
      </c>
      <c r="N1087" s="6" t="e">
        <f>Forecast!#REF!+Forecast!#REF!*'Error Factor for last day'!#REF!</f>
        <v>#REF!</v>
      </c>
      <c r="O1087" s="6" t="e">
        <f>Forecast!#REF!+Forecast!#REF!*'Error Factor for last day'!#REF!</f>
        <v>#REF!</v>
      </c>
      <c r="P1087" s="6" t="e">
        <f>Forecast!#REF!+Forecast!#REF!*'Error Factor for last day'!#REF!</f>
        <v>#REF!</v>
      </c>
      <c r="Q1087" s="6" t="e">
        <f>Forecast!#REF!+Forecast!#REF!*'Error Factor for last day'!#REF!</f>
        <v>#REF!</v>
      </c>
      <c r="R1087" s="6" t="e">
        <f>Forecast!#REF!+Forecast!#REF!*'Error Factor for last day'!#REF!</f>
        <v>#REF!</v>
      </c>
      <c r="S1087" s="6" t="e">
        <f>Forecast!#REF!+Forecast!#REF!*'Error Factor for last day'!#REF!</f>
        <v>#REF!</v>
      </c>
      <c r="T1087" s="6" t="e">
        <f>Forecast!#REF!+Forecast!#REF!*'Error Factor for last day'!#REF!</f>
        <v>#REF!</v>
      </c>
      <c r="U1087" s="6" t="e">
        <f>Forecast!#REF!+Forecast!#REF!*'Error Factor for last day'!#REF!</f>
        <v>#REF!</v>
      </c>
      <c r="V1087" s="6" t="e">
        <f>Forecast!#REF!+Forecast!#REF!*'Error Factor for last day'!#REF!</f>
        <v>#REF!</v>
      </c>
      <c r="W1087" s="6" t="e">
        <f>Forecast!#REF!+Forecast!#REF!*'Error Factor for last day'!#REF!</f>
        <v>#REF!</v>
      </c>
      <c r="X1087" s="6" t="e">
        <f>Forecast!#REF!+Forecast!#REF!*'Error Factor for last day'!#REF!</f>
        <v>#REF!</v>
      </c>
      <c r="Y1087" s="6" t="e">
        <f>Forecast!#REF!+Forecast!#REF!*'Error Factor for last day'!#REF!</f>
        <v>#REF!</v>
      </c>
      <c r="Z1087" s="6" t="e">
        <f>Forecast!#REF!+Forecast!#REF!*'Error Factor for last day'!#REF!</f>
        <v>#REF!</v>
      </c>
      <c r="AA1087" s="6" t="e">
        <f>Forecast!#REF!+Forecast!#REF!*'Error Factor for last day'!#REF!</f>
        <v>#REF!</v>
      </c>
      <c r="AB1087" s="6" t="e">
        <f>Forecast!#REF!+Forecast!#REF!*'Error Factor for last day'!#REF!</f>
        <v>#REF!</v>
      </c>
      <c r="AC1087" s="6" t="e">
        <f>Forecast!#REF!+Forecast!#REF!*'Error Factor for last day'!#REF!</f>
        <v>#REF!</v>
      </c>
      <c r="AD1087" s="6" t="e">
        <f>Forecast!#REF!+Forecast!#REF!*'Error Factor for last day'!#REF!</f>
        <v>#REF!</v>
      </c>
      <c r="AE1087" s="6" t="e">
        <f>Forecast!#REF!+Forecast!#REF!*'Error Factor for last day'!#REF!</f>
        <v>#REF!</v>
      </c>
      <c r="AF1087" s="6" t="e">
        <f>Forecast!#REF!+Forecast!#REF!*'Error Factor for last day'!#REF!</f>
        <v>#REF!</v>
      </c>
      <c r="AG1087" s="6" t="e">
        <f>Forecast!#REF!+Forecast!#REF!*'Error Factor for last day'!#REF!</f>
        <v>#REF!</v>
      </c>
    </row>
    <row r="1088" spans="1:33" hidden="1" x14ac:dyDescent="0.25">
      <c r="A1088" s="2">
        <v>42232.75277777778</v>
      </c>
      <c r="B1088" s="6" t="e">
        <f>Forecast!#REF!+Forecast!#REF!*'Error Factor for last day'!#REF!</f>
        <v>#REF!</v>
      </c>
      <c r="C1088" s="6" t="e">
        <f>Forecast!#REF!+Forecast!#REF!*'Error Factor for last day'!#REF!</f>
        <v>#REF!</v>
      </c>
      <c r="D1088" s="6" t="e">
        <f>Forecast!#REF!+Forecast!#REF!*'Error Factor for last day'!#REF!</f>
        <v>#REF!</v>
      </c>
      <c r="E1088" s="6" t="e">
        <f>Forecast!#REF!+Forecast!#REF!*'Error Factor for last day'!#REF!</f>
        <v>#REF!</v>
      </c>
      <c r="F1088" s="6" t="e">
        <f>Forecast!#REF!+Forecast!#REF!*'Error Factor for last day'!#REF!</f>
        <v>#REF!</v>
      </c>
      <c r="G1088" s="6" t="e">
        <f>Forecast!#REF!+Forecast!#REF!*'Error Factor for last day'!#REF!</f>
        <v>#REF!</v>
      </c>
      <c r="H1088" s="6" t="e">
        <f>Forecast!#REF!+Forecast!#REF!*'Error Factor for last day'!#REF!</f>
        <v>#REF!</v>
      </c>
      <c r="I1088" s="6" t="e">
        <f>Forecast!#REF!+Forecast!#REF!*'Error Factor for last day'!#REF!</f>
        <v>#REF!</v>
      </c>
      <c r="J1088" s="6" t="e">
        <f>Forecast!#REF!+Forecast!#REF!*'Error Factor for last day'!#REF!</f>
        <v>#REF!</v>
      </c>
      <c r="K1088" s="6" t="e">
        <f>Forecast!#REF!+Forecast!#REF!*'Error Factor for last day'!#REF!</f>
        <v>#REF!</v>
      </c>
      <c r="L1088" s="6" t="e">
        <f>Forecast!#REF!+Forecast!#REF!*'Error Factor for last day'!#REF!</f>
        <v>#REF!</v>
      </c>
      <c r="M1088" s="6" t="e">
        <f>Forecast!#REF!+Forecast!#REF!*'Error Factor for last day'!#REF!</f>
        <v>#REF!</v>
      </c>
      <c r="N1088" s="6" t="e">
        <f>Forecast!#REF!+Forecast!#REF!*'Error Factor for last day'!#REF!</f>
        <v>#REF!</v>
      </c>
      <c r="O1088" s="6" t="e">
        <f>Forecast!#REF!+Forecast!#REF!*'Error Factor for last day'!#REF!</f>
        <v>#REF!</v>
      </c>
      <c r="P1088" s="6" t="e">
        <f>Forecast!#REF!+Forecast!#REF!*'Error Factor for last day'!#REF!</f>
        <v>#REF!</v>
      </c>
      <c r="Q1088" s="6" t="e">
        <f>Forecast!#REF!+Forecast!#REF!*'Error Factor for last day'!#REF!</f>
        <v>#REF!</v>
      </c>
      <c r="R1088" s="6" t="e">
        <f>Forecast!#REF!+Forecast!#REF!*'Error Factor for last day'!#REF!</f>
        <v>#REF!</v>
      </c>
      <c r="S1088" s="6" t="e">
        <f>Forecast!#REF!+Forecast!#REF!*'Error Factor for last day'!#REF!</f>
        <v>#REF!</v>
      </c>
      <c r="T1088" s="6" t="e">
        <f>Forecast!#REF!+Forecast!#REF!*'Error Factor for last day'!#REF!</f>
        <v>#REF!</v>
      </c>
      <c r="U1088" s="6" t="e">
        <f>Forecast!#REF!+Forecast!#REF!*'Error Factor for last day'!#REF!</f>
        <v>#REF!</v>
      </c>
      <c r="V1088" s="6" t="e">
        <f>Forecast!#REF!+Forecast!#REF!*'Error Factor for last day'!#REF!</f>
        <v>#REF!</v>
      </c>
      <c r="W1088" s="6" t="e">
        <f>Forecast!#REF!+Forecast!#REF!*'Error Factor for last day'!#REF!</f>
        <v>#REF!</v>
      </c>
      <c r="X1088" s="6" t="e">
        <f>Forecast!#REF!+Forecast!#REF!*'Error Factor for last day'!#REF!</f>
        <v>#REF!</v>
      </c>
      <c r="Y1088" s="6" t="e">
        <f>Forecast!#REF!+Forecast!#REF!*'Error Factor for last day'!#REF!</f>
        <v>#REF!</v>
      </c>
      <c r="Z1088" s="6" t="e">
        <f>Forecast!#REF!+Forecast!#REF!*'Error Factor for last day'!#REF!</f>
        <v>#REF!</v>
      </c>
      <c r="AA1088" s="6" t="e">
        <f>Forecast!#REF!+Forecast!#REF!*'Error Factor for last day'!#REF!</f>
        <v>#REF!</v>
      </c>
      <c r="AB1088" s="6" t="e">
        <f>Forecast!#REF!+Forecast!#REF!*'Error Factor for last day'!#REF!</f>
        <v>#REF!</v>
      </c>
      <c r="AC1088" s="6" t="e">
        <f>Forecast!#REF!+Forecast!#REF!*'Error Factor for last day'!#REF!</f>
        <v>#REF!</v>
      </c>
      <c r="AD1088" s="6" t="e">
        <f>Forecast!#REF!+Forecast!#REF!*'Error Factor for last day'!#REF!</f>
        <v>#REF!</v>
      </c>
      <c r="AE1088" s="6" t="e">
        <f>Forecast!#REF!+Forecast!#REF!*'Error Factor for last day'!#REF!</f>
        <v>#REF!</v>
      </c>
      <c r="AF1088" s="6" t="e">
        <f>Forecast!#REF!+Forecast!#REF!*'Error Factor for last day'!#REF!</f>
        <v>#REF!</v>
      </c>
      <c r="AG1088" s="6" t="e">
        <f>Forecast!#REF!+Forecast!#REF!*'Error Factor for last day'!#REF!</f>
        <v>#REF!</v>
      </c>
    </row>
    <row r="1089" spans="1:33" hidden="1" x14ac:dyDescent="0.25">
      <c r="A1089" s="2">
        <v>42232.753472222219</v>
      </c>
      <c r="B1089" s="6" t="e">
        <f>Forecast!#REF!+Forecast!#REF!*'Error Factor for last day'!#REF!</f>
        <v>#REF!</v>
      </c>
      <c r="C1089" s="6" t="e">
        <f>Forecast!#REF!+Forecast!#REF!*'Error Factor for last day'!#REF!</f>
        <v>#REF!</v>
      </c>
      <c r="D1089" s="6" t="e">
        <f>Forecast!#REF!+Forecast!#REF!*'Error Factor for last day'!#REF!</f>
        <v>#REF!</v>
      </c>
      <c r="E1089" s="6" t="e">
        <f>Forecast!#REF!+Forecast!#REF!*'Error Factor for last day'!#REF!</f>
        <v>#REF!</v>
      </c>
      <c r="F1089" s="6" t="e">
        <f>Forecast!#REF!+Forecast!#REF!*'Error Factor for last day'!#REF!</f>
        <v>#REF!</v>
      </c>
      <c r="G1089" s="6" t="e">
        <f>Forecast!#REF!+Forecast!#REF!*'Error Factor for last day'!#REF!</f>
        <v>#REF!</v>
      </c>
      <c r="H1089" s="6" t="e">
        <f>Forecast!#REF!+Forecast!#REF!*'Error Factor for last day'!#REF!</f>
        <v>#REF!</v>
      </c>
      <c r="I1089" s="6" t="e">
        <f>Forecast!#REF!+Forecast!#REF!*'Error Factor for last day'!#REF!</f>
        <v>#REF!</v>
      </c>
      <c r="J1089" s="6" t="e">
        <f>Forecast!#REF!+Forecast!#REF!*'Error Factor for last day'!#REF!</f>
        <v>#REF!</v>
      </c>
      <c r="K1089" s="6" t="e">
        <f>Forecast!#REF!+Forecast!#REF!*'Error Factor for last day'!#REF!</f>
        <v>#REF!</v>
      </c>
      <c r="L1089" s="6" t="e">
        <f>Forecast!#REF!+Forecast!#REF!*'Error Factor for last day'!#REF!</f>
        <v>#REF!</v>
      </c>
      <c r="M1089" s="6" t="e">
        <f>Forecast!#REF!+Forecast!#REF!*'Error Factor for last day'!#REF!</f>
        <v>#REF!</v>
      </c>
      <c r="N1089" s="6" t="e">
        <f>Forecast!#REF!+Forecast!#REF!*'Error Factor for last day'!#REF!</f>
        <v>#REF!</v>
      </c>
      <c r="O1089" s="6" t="e">
        <f>Forecast!#REF!+Forecast!#REF!*'Error Factor for last day'!#REF!</f>
        <v>#REF!</v>
      </c>
      <c r="P1089" s="6" t="e">
        <f>Forecast!#REF!+Forecast!#REF!*'Error Factor for last day'!#REF!</f>
        <v>#REF!</v>
      </c>
      <c r="Q1089" s="6" t="e">
        <f>Forecast!#REF!+Forecast!#REF!*'Error Factor for last day'!#REF!</f>
        <v>#REF!</v>
      </c>
      <c r="R1089" s="6" t="e">
        <f>Forecast!#REF!+Forecast!#REF!*'Error Factor for last day'!#REF!</f>
        <v>#REF!</v>
      </c>
      <c r="S1089" s="6" t="e">
        <f>Forecast!#REF!+Forecast!#REF!*'Error Factor for last day'!#REF!</f>
        <v>#REF!</v>
      </c>
      <c r="T1089" s="6" t="e">
        <f>Forecast!#REF!+Forecast!#REF!*'Error Factor for last day'!#REF!</f>
        <v>#REF!</v>
      </c>
      <c r="U1089" s="6" t="e">
        <f>Forecast!#REF!+Forecast!#REF!*'Error Factor for last day'!#REF!</f>
        <v>#REF!</v>
      </c>
      <c r="V1089" s="6" t="e">
        <f>Forecast!#REF!+Forecast!#REF!*'Error Factor for last day'!#REF!</f>
        <v>#REF!</v>
      </c>
      <c r="W1089" s="6" t="e">
        <f>Forecast!#REF!+Forecast!#REF!*'Error Factor for last day'!#REF!</f>
        <v>#REF!</v>
      </c>
      <c r="X1089" s="6" t="e">
        <f>Forecast!#REF!+Forecast!#REF!*'Error Factor for last day'!#REF!</f>
        <v>#REF!</v>
      </c>
      <c r="Y1089" s="6" t="e">
        <f>Forecast!#REF!+Forecast!#REF!*'Error Factor for last day'!#REF!</f>
        <v>#REF!</v>
      </c>
      <c r="Z1089" s="6" t="e">
        <f>Forecast!#REF!+Forecast!#REF!*'Error Factor for last day'!#REF!</f>
        <v>#REF!</v>
      </c>
      <c r="AA1089" s="6" t="e">
        <f>Forecast!#REF!+Forecast!#REF!*'Error Factor for last day'!#REF!</f>
        <v>#REF!</v>
      </c>
      <c r="AB1089" s="6" t="e">
        <f>Forecast!#REF!+Forecast!#REF!*'Error Factor for last day'!#REF!</f>
        <v>#REF!</v>
      </c>
      <c r="AC1089" s="6" t="e">
        <f>Forecast!#REF!+Forecast!#REF!*'Error Factor for last day'!#REF!</f>
        <v>#REF!</v>
      </c>
      <c r="AD1089" s="6" t="e">
        <f>Forecast!#REF!+Forecast!#REF!*'Error Factor for last day'!#REF!</f>
        <v>#REF!</v>
      </c>
      <c r="AE1089" s="6" t="e">
        <f>Forecast!#REF!+Forecast!#REF!*'Error Factor for last day'!#REF!</f>
        <v>#REF!</v>
      </c>
      <c r="AF1089" s="6" t="e">
        <f>Forecast!#REF!+Forecast!#REF!*'Error Factor for last day'!#REF!</f>
        <v>#REF!</v>
      </c>
      <c r="AG1089" s="6" t="e">
        <f>Forecast!#REF!+Forecast!#REF!*'Error Factor for last day'!#REF!</f>
        <v>#REF!</v>
      </c>
    </row>
    <row r="1090" spans="1:33" hidden="1" x14ac:dyDescent="0.25">
      <c r="A1090" s="2">
        <v>42232.754166666666</v>
      </c>
      <c r="B1090" s="6" t="e">
        <f>Forecast!#REF!+Forecast!#REF!*'Error Factor for last day'!#REF!</f>
        <v>#REF!</v>
      </c>
      <c r="C1090" s="6" t="e">
        <f>Forecast!#REF!+Forecast!#REF!*'Error Factor for last day'!#REF!</f>
        <v>#REF!</v>
      </c>
      <c r="D1090" s="6" t="e">
        <f>Forecast!#REF!+Forecast!#REF!*'Error Factor for last day'!#REF!</f>
        <v>#REF!</v>
      </c>
      <c r="E1090" s="6" t="e">
        <f>Forecast!#REF!+Forecast!#REF!*'Error Factor for last day'!#REF!</f>
        <v>#REF!</v>
      </c>
      <c r="F1090" s="6" t="e">
        <f>Forecast!#REF!+Forecast!#REF!*'Error Factor for last day'!#REF!</f>
        <v>#REF!</v>
      </c>
      <c r="G1090" s="6" t="e">
        <f>Forecast!#REF!+Forecast!#REF!*'Error Factor for last day'!#REF!</f>
        <v>#REF!</v>
      </c>
      <c r="H1090" s="6" t="e">
        <f>Forecast!#REF!+Forecast!#REF!*'Error Factor for last day'!#REF!</f>
        <v>#REF!</v>
      </c>
      <c r="I1090" s="6" t="e">
        <f>Forecast!#REF!+Forecast!#REF!*'Error Factor for last day'!#REF!</f>
        <v>#REF!</v>
      </c>
      <c r="J1090" s="6" t="e">
        <f>Forecast!#REF!+Forecast!#REF!*'Error Factor for last day'!#REF!</f>
        <v>#REF!</v>
      </c>
      <c r="K1090" s="6" t="e">
        <f>Forecast!#REF!+Forecast!#REF!*'Error Factor for last day'!#REF!</f>
        <v>#REF!</v>
      </c>
      <c r="L1090" s="6" t="e">
        <f>Forecast!#REF!+Forecast!#REF!*'Error Factor for last day'!#REF!</f>
        <v>#REF!</v>
      </c>
      <c r="M1090" s="6" t="e">
        <f>Forecast!#REF!+Forecast!#REF!*'Error Factor for last day'!#REF!</f>
        <v>#REF!</v>
      </c>
      <c r="N1090" s="6" t="e">
        <f>Forecast!#REF!+Forecast!#REF!*'Error Factor for last day'!#REF!</f>
        <v>#REF!</v>
      </c>
      <c r="O1090" s="6" t="e">
        <f>Forecast!#REF!+Forecast!#REF!*'Error Factor for last day'!#REF!</f>
        <v>#REF!</v>
      </c>
      <c r="P1090" s="6" t="e">
        <f>Forecast!#REF!+Forecast!#REF!*'Error Factor for last day'!#REF!</f>
        <v>#REF!</v>
      </c>
      <c r="Q1090" s="6" t="e">
        <f>Forecast!#REF!+Forecast!#REF!*'Error Factor for last day'!#REF!</f>
        <v>#REF!</v>
      </c>
      <c r="R1090" s="6" t="e">
        <f>Forecast!#REF!+Forecast!#REF!*'Error Factor for last day'!#REF!</f>
        <v>#REF!</v>
      </c>
      <c r="S1090" s="6" t="e">
        <f>Forecast!#REF!+Forecast!#REF!*'Error Factor for last day'!#REF!</f>
        <v>#REF!</v>
      </c>
      <c r="T1090" s="6" t="e">
        <f>Forecast!#REF!+Forecast!#REF!*'Error Factor for last day'!#REF!</f>
        <v>#REF!</v>
      </c>
      <c r="U1090" s="6" t="e">
        <f>Forecast!#REF!+Forecast!#REF!*'Error Factor for last day'!#REF!</f>
        <v>#REF!</v>
      </c>
      <c r="V1090" s="6" t="e">
        <f>Forecast!#REF!+Forecast!#REF!*'Error Factor for last day'!#REF!</f>
        <v>#REF!</v>
      </c>
      <c r="W1090" s="6" t="e">
        <f>Forecast!#REF!+Forecast!#REF!*'Error Factor for last day'!#REF!</f>
        <v>#REF!</v>
      </c>
      <c r="X1090" s="6" t="e">
        <f>Forecast!#REF!+Forecast!#REF!*'Error Factor for last day'!#REF!</f>
        <v>#REF!</v>
      </c>
      <c r="Y1090" s="6" t="e">
        <f>Forecast!#REF!+Forecast!#REF!*'Error Factor for last day'!#REF!</f>
        <v>#REF!</v>
      </c>
      <c r="Z1090" s="6" t="e">
        <f>Forecast!#REF!+Forecast!#REF!*'Error Factor for last day'!#REF!</f>
        <v>#REF!</v>
      </c>
      <c r="AA1090" s="6" t="e">
        <f>Forecast!#REF!+Forecast!#REF!*'Error Factor for last day'!#REF!</f>
        <v>#REF!</v>
      </c>
      <c r="AB1090" s="6" t="e">
        <f>Forecast!#REF!+Forecast!#REF!*'Error Factor for last day'!#REF!</f>
        <v>#REF!</v>
      </c>
      <c r="AC1090" s="6" t="e">
        <f>Forecast!#REF!+Forecast!#REF!*'Error Factor for last day'!#REF!</f>
        <v>#REF!</v>
      </c>
      <c r="AD1090" s="6" t="e">
        <f>Forecast!#REF!+Forecast!#REF!*'Error Factor for last day'!#REF!</f>
        <v>#REF!</v>
      </c>
      <c r="AE1090" s="6" t="e">
        <f>Forecast!#REF!+Forecast!#REF!*'Error Factor for last day'!#REF!</f>
        <v>#REF!</v>
      </c>
      <c r="AF1090" s="6" t="e">
        <f>Forecast!#REF!+Forecast!#REF!*'Error Factor for last day'!#REF!</f>
        <v>#REF!</v>
      </c>
      <c r="AG1090" s="6" t="e">
        <f>Forecast!#REF!+Forecast!#REF!*'Error Factor for last day'!#REF!</f>
        <v>#REF!</v>
      </c>
    </row>
    <row r="1091" spans="1:33" hidden="1" x14ac:dyDescent="0.25">
      <c r="A1091" s="2">
        <v>42232.754861111112</v>
      </c>
      <c r="B1091" s="6" t="e">
        <f>Forecast!#REF!+Forecast!#REF!*'Error Factor for last day'!#REF!</f>
        <v>#REF!</v>
      </c>
      <c r="C1091" s="6" t="e">
        <f>Forecast!#REF!+Forecast!#REF!*'Error Factor for last day'!#REF!</f>
        <v>#REF!</v>
      </c>
      <c r="D1091" s="6" t="e">
        <f>Forecast!#REF!+Forecast!#REF!*'Error Factor for last day'!#REF!</f>
        <v>#REF!</v>
      </c>
      <c r="E1091" s="6" t="e">
        <f>Forecast!#REF!+Forecast!#REF!*'Error Factor for last day'!#REF!</f>
        <v>#REF!</v>
      </c>
      <c r="F1091" s="6" t="e">
        <f>Forecast!#REF!+Forecast!#REF!*'Error Factor for last day'!#REF!</f>
        <v>#REF!</v>
      </c>
      <c r="G1091" s="6" t="e">
        <f>Forecast!#REF!+Forecast!#REF!*'Error Factor for last day'!#REF!</f>
        <v>#REF!</v>
      </c>
      <c r="H1091" s="6" t="e">
        <f>Forecast!#REF!+Forecast!#REF!*'Error Factor for last day'!#REF!</f>
        <v>#REF!</v>
      </c>
      <c r="I1091" s="6" t="e">
        <f>Forecast!#REF!+Forecast!#REF!*'Error Factor for last day'!#REF!</f>
        <v>#REF!</v>
      </c>
      <c r="J1091" s="6" t="e">
        <f>Forecast!#REF!+Forecast!#REF!*'Error Factor for last day'!#REF!</f>
        <v>#REF!</v>
      </c>
      <c r="K1091" s="6" t="e">
        <f>Forecast!#REF!+Forecast!#REF!*'Error Factor for last day'!#REF!</f>
        <v>#REF!</v>
      </c>
      <c r="L1091" s="6" t="e">
        <f>Forecast!#REF!+Forecast!#REF!*'Error Factor for last day'!#REF!</f>
        <v>#REF!</v>
      </c>
      <c r="M1091" s="6" t="e">
        <f>Forecast!#REF!+Forecast!#REF!*'Error Factor for last day'!#REF!</f>
        <v>#REF!</v>
      </c>
      <c r="N1091" s="6" t="e">
        <f>Forecast!#REF!+Forecast!#REF!*'Error Factor for last day'!#REF!</f>
        <v>#REF!</v>
      </c>
      <c r="O1091" s="6" t="e">
        <f>Forecast!#REF!+Forecast!#REF!*'Error Factor for last day'!#REF!</f>
        <v>#REF!</v>
      </c>
      <c r="P1091" s="6" t="e">
        <f>Forecast!#REF!+Forecast!#REF!*'Error Factor for last day'!#REF!</f>
        <v>#REF!</v>
      </c>
      <c r="Q1091" s="6" t="e">
        <f>Forecast!#REF!+Forecast!#REF!*'Error Factor for last day'!#REF!</f>
        <v>#REF!</v>
      </c>
      <c r="R1091" s="6" t="e">
        <f>Forecast!#REF!+Forecast!#REF!*'Error Factor for last day'!#REF!</f>
        <v>#REF!</v>
      </c>
      <c r="S1091" s="6" t="e">
        <f>Forecast!#REF!+Forecast!#REF!*'Error Factor for last day'!#REF!</f>
        <v>#REF!</v>
      </c>
      <c r="T1091" s="6" t="e">
        <f>Forecast!#REF!+Forecast!#REF!*'Error Factor for last day'!#REF!</f>
        <v>#REF!</v>
      </c>
      <c r="U1091" s="6" t="e">
        <f>Forecast!#REF!+Forecast!#REF!*'Error Factor for last day'!#REF!</f>
        <v>#REF!</v>
      </c>
      <c r="V1091" s="6" t="e">
        <f>Forecast!#REF!+Forecast!#REF!*'Error Factor for last day'!#REF!</f>
        <v>#REF!</v>
      </c>
      <c r="W1091" s="6" t="e">
        <f>Forecast!#REF!+Forecast!#REF!*'Error Factor for last day'!#REF!</f>
        <v>#REF!</v>
      </c>
      <c r="X1091" s="6" t="e">
        <f>Forecast!#REF!+Forecast!#REF!*'Error Factor for last day'!#REF!</f>
        <v>#REF!</v>
      </c>
      <c r="Y1091" s="6" t="e">
        <f>Forecast!#REF!+Forecast!#REF!*'Error Factor for last day'!#REF!</f>
        <v>#REF!</v>
      </c>
      <c r="Z1091" s="6" t="e">
        <f>Forecast!#REF!+Forecast!#REF!*'Error Factor for last day'!#REF!</f>
        <v>#REF!</v>
      </c>
      <c r="AA1091" s="6" t="e">
        <f>Forecast!#REF!+Forecast!#REF!*'Error Factor for last day'!#REF!</f>
        <v>#REF!</v>
      </c>
      <c r="AB1091" s="6" t="e">
        <f>Forecast!#REF!+Forecast!#REF!*'Error Factor for last day'!#REF!</f>
        <v>#REF!</v>
      </c>
      <c r="AC1091" s="6" t="e">
        <f>Forecast!#REF!+Forecast!#REF!*'Error Factor for last day'!#REF!</f>
        <v>#REF!</v>
      </c>
      <c r="AD1091" s="6" t="e">
        <f>Forecast!#REF!+Forecast!#REF!*'Error Factor for last day'!#REF!</f>
        <v>#REF!</v>
      </c>
      <c r="AE1091" s="6" t="e">
        <f>Forecast!#REF!+Forecast!#REF!*'Error Factor for last day'!#REF!</f>
        <v>#REF!</v>
      </c>
      <c r="AF1091" s="6" t="e">
        <f>Forecast!#REF!+Forecast!#REF!*'Error Factor for last day'!#REF!</f>
        <v>#REF!</v>
      </c>
      <c r="AG1091" s="6" t="e">
        <f>Forecast!#REF!+Forecast!#REF!*'Error Factor for last day'!#REF!</f>
        <v>#REF!</v>
      </c>
    </row>
    <row r="1092" spans="1:33" hidden="1" x14ac:dyDescent="0.25">
      <c r="A1092" s="2">
        <v>42232.755555555559</v>
      </c>
      <c r="B1092" s="6" t="e">
        <f>Forecast!#REF!+Forecast!#REF!*'Error Factor for last day'!#REF!</f>
        <v>#REF!</v>
      </c>
      <c r="C1092" s="6" t="e">
        <f>Forecast!#REF!+Forecast!#REF!*'Error Factor for last day'!#REF!</f>
        <v>#REF!</v>
      </c>
      <c r="D1092" s="6" t="e">
        <f>Forecast!#REF!+Forecast!#REF!*'Error Factor for last day'!#REF!</f>
        <v>#REF!</v>
      </c>
      <c r="E1092" s="6" t="e">
        <f>Forecast!#REF!+Forecast!#REF!*'Error Factor for last day'!#REF!</f>
        <v>#REF!</v>
      </c>
      <c r="F1092" s="6" t="e">
        <f>Forecast!#REF!+Forecast!#REF!*'Error Factor for last day'!#REF!</f>
        <v>#REF!</v>
      </c>
      <c r="G1092" s="6" t="e">
        <f>Forecast!#REF!+Forecast!#REF!*'Error Factor for last day'!#REF!</f>
        <v>#REF!</v>
      </c>
      <c r="H1092" s="6" t="e">
        <f>Forecast!#REF!+Forecast!#REF!*'Error Factor for last day'!#REF!</f>
        <v>#REF!</v>
      </c>
      <c r="I1092" s="6" t="e">
        <f>Forecast!#REF!+Forecast!#REF!*'Error Factor for last day'!#REF!</f>
        <v>#REF!</v>
      </c>
      <c r="J1092" s="6" t="e">
        <f>Forecast!#REF!+Forecast!#REF!*'Error Factor for last day'!#REF!</f>
        <v>#REF!</v>
      </c>
      <c r="K1092" s="6" t="e">
        <f>Forecast!#REF!+Forecast!#REF!*'Error Factor for last day'!#REF!</f>
        <v>#REF!</v>
      </c>
      <c r="L1092" s="6" t="e">
        <f>Forecast!#REF!+Forecast!#REF!*'Error Factor for last day'!#REF!</f>
        <v>#REF!</v>
      </c>
      <c r="M1092" s="6" t="e">
        <f>Forecast!#REF!+Forecast!#REF!*'Error Factor for last day'!#REF!</f>
        <v>#REF!</v>
      </c>
      <c r="N1092" s="6" t="e">
        <f>Forecast!#REF!+Forecast!#REF!*'Error Factor for last day'!#REF!</f>
        <v>#REF!</v>
      </c>
      <c r="O1092" s="6" t="e">
        <f>Forecast!#REF!+Forecast!#REF!*'Error Factor for last day'!#REF!</f>
        <v>#REF!</v>
      </c>
      <c r="P1092" s="6" t="e">
        <f>Forecast!#REF!+Forecast!#REF!*'Error Factor for last day'!#REF!</f>
        <v>#REF!</v>
      </c>
      <c r="Q1092" s="6" t="e">
        <f>Forecast!#REF!+Forecast!#REF!*'Error Factor for last day'!#REF!</f>
        <v>#REF!</v>
      </c>
      <c r="R1092" s="6" t="e">
        <f>Forecast!#REF!+Forecast!#REF!*'Error Factor for last day'!#REF!</f>
        <v>#REF!</v>
      </c>
      <c r="S1092" s="6" t="e">
        <f>Forecast!#REF!+Forecast!#REF!*'Error Factor for last day'!#REF!</f>
        <v>#REF!</v>
      </c>
      <c r="T1092" s="6" t="e">
        <f>Forecast!#REF!+Forecast!#REF!*'Error Factor for last day'!#REF!</f>
        <v>#REF!</v>
      </c>
      <c r="U1092" s="6" t="e">
        <f>Forecast!#REF!+Forecast!#REF!*'Error Factor for last day'!#REF!</f>
        <v>#REF!</v>
      </c>
      <c r="V1092" s="6" t="e">
        <f>Forecast!#REF!+Forecast!#REF!*'Error Factor for last day'!#REF!</f>
        <v>#REF!</v>
      </c>
      <c r="W1092" s="6" t="e">
        <f>Forecast!#REF!+Forecast!#REF!*'Error Factor for last day'!#REF!</f>
        <v>#REF!</v>
      </c>
      <c r="X1092" s="6" t="e">
        <f>Forecast!#REF!+Forecast!#REF!*'Error Factor for last day'!#REF!</f>
        <v>#REF!</v>
      </c>
      <c r="Y1092" s="6" t="e">
        <f>Forecast!#REF!+Forecast!#REF!*'Error Factor for last day'!#REF!</f>
        <v>#REF!</v>
      </c>
      <c r="Z1092" s="6" t="e">
        <f>Forecast!#REF!+Forecast!#REF!*'Error Factor for last day'!#REF!</f>
        <v>#REF!</v>
      </c>
      <c r="AA1092" s="6" t="e">
        <f>Forecast!#REF!+Forecast!#REF!*'Error Factor for last day'!#REF!</f>
        <v>#REF!</v>
      </c>
      <c r="AB1092" s="6" t="e">
        <f>Forecast!#REF!+Forecast!#REF!*'Error Factor for last day'!#REF!</f>
        <v>#REF!</v>
      </c>
      <c r="AC1092" s="6" t="e">
        <f>Forecast!#REF!+Forecast!#REF!*'Error Factor for last day'!#REF!</f>
        <v>#REF!</v>
      </c>
      <c r="AD1092" s="6" t="e">
        <f>Forecast!#REF!+Forecast!#REF!*'Error Factor for last day'!#REF!</f>
        <v>#REF!</v>
      </c>
      <c r="AE1092" s="6" t="e">
        <f>Forecast!#REF!+Forecast!#REF!*'Error Factor for last day'!#REF!</f>
        <v>#REF!</v>
      </c>
      <c r="AF1092" s="6" t="e">
        <f>Forecast!#REF!+Forecast!#REF!*'Error Factor for last day'!#REF!</f>
        <v>#REF!</v>
      </c>
      <c r="AG1092" s="6" t="e">
        <f>Forecast!#REF!+Forecast!#REF!*'Error Factor for last day'!#REF!</f>
        <v>#REF!</v>
      </c>
    </row>
    <row r="1093" spans="1:33" hidden="1" x14ac:dyDescent="0.25">
      <c r="A1093" s="2">
        <v>42232.756249999999</v>
      </c>
      <c r="B1093" s="6" t="e">
        <f>Forecast!#REF!+Forecast!#REF!*'Error Factor for last day'!#REF!</f>
        <v>#REF!</v>
      </c>
      <c r="C1093" s="6" t="e">
        <f>Forecast!#REF!+Forecast!#REF!*'Error Factor for last day'!#REF!</f>
        <v>#REF!</v>
      </c>
      <c r="D1093" s="6" t="e">
        <f>Forecast!#REF!+Forecast!#REF!*'Error Factor for last day'!#REF!</f>
        <v>#REF!</v>
      </c>
      <c r="E1093" s="6" t="e">
        <f>Forecast!#REF!+Forecast!#REF!*'Error Factor for last day'!#REF!</f>
        <v>#REF!</v>
      </c>
      <c r="F1093" s="6" t="e">
        <f>Forecast!#REF!+Forecast!#REF!*'Error Factor for last day'!#REF!</f>
        <v>#REF!</v>
      </c>
      <c r="G1093" s="6" t="e">
        <f>Forecast!#REF!+Forecast!#REF!*'Error Factor for last day'!#REF!</f>
        <v>#REF!</v>
      </c>
      <c r="H1093" s="6" t="e">
        <f>Forecast!#REF!+Forecast!#REF!*'Error Factor for last day'!#REF!</f>
        <v>#REF!</v>
      </c>
      <c r="I1093" s="6" t="e">
        <f>Forecast!#REF!+Forecast!#REF!*'Error Factor for last day'!#REF!</f>
        <v>#REF!</v>
      </c>
      <c r="J1093" s="6" t="e">
        <f>Forecast!#REF!+Forecast!#REF!*'Error Factor for last day'!#REF!</f>
        <v>#REF!</v>
      </c>
      <c r="K1093" s="6" t="e">
        <f>Forecast!#REF!+Forecast!#REF!*'Error Factor for last day'!#REF!</f>
        <v>#REF!</v>
      </c>
      <c r="L1093" s="6" t="e">
        <f>Forecast!#REF!+Forecast!#REF!*'Error Factor for last day'!#REF!</f>
        <v>#REF!</v>
      </c>
      <c r="M1093" s="6" t="e">
        <f>Forecast!#REF!+Forecast!#REF!*'Error Factor for last day'!#REF!</f>
        <v>#REF!</v>
      </c>
      <c r="N1093" s="6" t="e">
        <f>Forecast!#REF!+Forecast!#REF!*'Error Factor for last day'!#REF!</f>
        <v>#REF!</v>
      </c>
      <c r="O1093" s="6" t="e">
        <f>Forecast!#REF!+Forecast!#REF!*'Error Factor for last day'!#REF!</f>
        <v>#REF!</v>
      </c>
      <c r="P1093" s="6" t="e">
        <f>Forecast!#REF!+Forecast!#REF!*'Error Factor for last day'!#REF!</f>
        <v>#REF!</v>
      </c>
      <c r="Q1093" s="6" t="e">
        <f>Forecast!#REF!+Forecast!#REF!*'Error Factor for last day'!#REF!</f>
        <v>#REF!</v>
      </c>
      <c r="R1093" s="6" t="e">
        <f>Forecast!#REF!+Forecast!#REF!*'Error Factor for last day'!#REF!</f>
        <v>#REF!</v>
      </c>
      <c r="S1093" s="6" t="e">
        <f>Forecast!#REF!+Forecast!#REF!*'Error Factor for last day'!#REF!</f>
        <v>#REF!</v>
      </c>
      <c r="T1093" s="6" t="e">
        <f>Forecast!#REF!+Forecast!#REF!*'Error Factor for last day'!#REF!</f>
        <v>#REF!</v>
      </c>
      <c r="U1093" s="6" t="e">
        <f>Forecast!#REF!+Forecast!#REF!*'Error Factor for last day'!#REF!</f>
        <v>#REF!</v>
      </c>
      <c r="V1093" s="6" t="e">
        <f>Forecast!#REF!+Forecast!#REF!*'Error Factor for last day'!#REF!</f>
        <v>#REF!</v>
      </c>
      <c r="W1093" s="6" t="e">
        <f>Forecast!#REF!+Forecast!#REF!*'Error Factor for last day'!#REF!</f>
        <v>#REF!</v>
      </c>
      <c r="X1093" s="6" t="e">
        <f>Forecast!#REF!+Forecast!#REF!*'Error Factor for last day'!#REF!</f>
        <v>#REF!</v>
      </c>
      <c r="Y1093" s="6" t="e">
        <f>Forecast!#REF!+Forecast!#REF!*'Error Factor for last day'!#REF!</f>
        <v>#REF!</v>
      </c>
      <c r="Z1093" s="6" t="e">
        <f>Forecast!#REF!+Forecast!#REF!*'Error Factor for last day'!#REF!</f>
        <v>#REF!</v>
      </c>
      <c r="AA1093" s="6" t="e">
        <f>Forecast!#REF!+Forecast!#REF!*'Error Factor for last day'!#REF!</f>
        <v>#REF!</v>
      </c>
      <c r="AB1093" s="6" t="e">
        <f>Forecast!#REF!+Forecast!#REF!*'Error Factor for last day'!#REF!</f>
        <v>#REF!</v>
      </c>
      <c r="AC1093" s="6" t="e">
        <f>Forecast!#REF!+Forecast!#REF!*'Error Factor for last day'!#REF!</f>
        <v>#REF!</v>
      </c>
      <c r="AD1093" s="6" t="e">
        <f>Forecast!#REF!+Forecast!#REF!*'Error Factor for last day'!#REF!</f>
        <v>#REF!</v>
      </c>
      <c r="AE1093" s="6" t="e">
        <f>Forecast!#REF!+Forecast!#REF!*'Error Factor for last day'!#REF!</f>
        <v>#REF!</v>
      </c>
      <c r="AF1093" s="6" t="e">
        <f>Forecast!#REF!+Forecast!#REF!*'Error Factor for last day'!#REF!</f>
        <v>#REF!</v>
      </c>
      <c r="AG1093" s="6" t="e">
        <f>Forecast!#REF!+Forecast!#REF!*'Error Factor for last day'!#REF!</f>
        <v>#REF!</v>
      </c>
    </row>
    <row r="1094" spans="1:33" hidden="1" x14ac:dyDescent="0.25">
      <c r="A1094" s="2">
        <v>42232.756944444445</v>
      </c>
      <c r="B1094" s="6" t="e">
        <f>Forecast!#REF!+Forecast!#REF!*'Error Factor for last day'!#REF!</f>
        <v>#REF!</v>
      </c>
      <c r="C1094" s="6" t="e">
        <f>Forecast!#REF!+Forecast!#REF!*'Error Factor for last day'!#REF!</f>
        <v>#REF!</v>
      </c>
      <c r="D1094" s="6" t="e">
        <f>Forecast!#REF!+Forecast!#REF!*'Error Factor for last day'!#REF!</f>
        <v>#REF!</v>
      </c>
      <c r="E1094" s="6" t="e">
        <f>Forecast!#REF!+Forecast!#REF!*'Error Factor for last day'!#REF!</f>
        <v>#REF!</v>
      </c>
      <c r="F1094" s="6" t="e">
        <f>Forecast!#REF!+Forecast!#REF!*'Error Factor for last day'!#REF!</f>
        <v>#REF!</v>
      </c>
      <c r="G1094" s="6" t="e">
        <f>Forecast!#REF!+Forecast!#REF!*'Error Factor for last day'!#REF!</f>
        <v>#REF!</v>
      </c>
      <c r="H1094" s="6" t="e">
        <f>Forecast!#REF!+Forecast!#REF!*'Error Factor for last day'!#REF!</f>
        <v>#REF!</v>
      </c>
      <c r="I1094" s="6" t="e">
        <f>Forecast!#REF!+Forecast!#REF!*'Error Factor for last day'!#REF!</f>
        <v>#REF!</v>
      </c>
      <c r="J1094" s="6" t="e">
        <f>Forecast!#REF!+Forecast!#REF!*'Error Factor for last day'!#REF!</f>
        <v>#REF!</v>
      </c>
      <c r="K1094" s="6" t="e">
        <f>Forecast!#REF!+Forecast!#REF!*'Error Factor for last day'!#REF!</f>
        <v>#REF!</v>
      </c>
      <c r="L1094" s="6" t="e">
        <f>Forecast!#REF!+Forecast!#REF!*'Error Factor for last day'!#REF!</f>
        <v>#REF!</v>
      </c>
      <c r="M1094" s="6" t="e">
        <f>Forecast!#REF!+Forecast!#REF!*'Error Factor for last day'!#REF!</f>
        <v>#REF!</v>
      </c>
      <c r="N1094" s="6" t="e">
        <f>Forecast!#REF!+Forecast!#REF!*'Error Factor for last day'!#REF!</f>
        <v>#REF!</v>
      </c>
      <c r="O1094" s="6" t="e">
        <f>Forecast!#REF!+Forecast!#REF!*'Error Factor for last day'!#REF!</f>
        <v>#REF!</v>
      </c>
      <c r="P1094" s="6" t="e">
        <f>Forecast!#REF!+Forecast!#REF!*'Error Factor for last day'!#REF!</f>
        <v>#REF!</v>
      </c>
      <c r="Q1094" s="6" t="e">
        <f>Forecast!#REF!+Forecast!#REF!*'Error Factor for last day'!#REF!</f>
        <v>#REF!</v>
      </c>
      <c r="R1094" s="6" t="e">
        <f>Forecast!#REF!+Forecast!#REF!*'Error Factor for last day'!#REF!</f>
        <v>#REF!</v>
      </c>
      <c r="S1094" s="6" t="e">
        <f>Forecast!#REF!+Forecast!#REF!*'Error Factor for last day'!#REF!</f>
        <v>#REF!</v>
      </c>
      <c r="T1094" s="6" t="e">
        <f>Forecast!#REF!+Forecast!#REF!*'Error Factor for last day'!#REF!</f>
        <v>#REF!</v>
      </c>
      <c r="U1094" s="6" t="e">
        <f>Forecast!#REF!+Forecast!#REF!*'Error Factor for last day'!#REF!</f>
        <v>#REF!</v>
      </c>
      <c r="V1094" s="6" t="e">
        <f>Forecast!#REF!+Forecast!#REF!*'Error Factor for last day'!#REF!</f>
        <v>#REF!</v>
      </c>
      <c r="W1094" s="6" t="e">
        <f>Forecast!#REF!+Forecast!#REF!*'Error Factor for last day'!#REF!</f>
        <v>#REF!</v>
      </c>
      <c r="X1094" s="6" t="e">
        <f>Forecast!#REF!+Forecast!#REF!*'Error Factor for last day'!#REF!</f>
        <v>#REF!</v>
      </c>
      <c r="Y1094" s="6" t="e">
        <f>Forecast!#REF!+Forecast!#REF!*'Error Factor for last day'!#REF!</f>
        <v>#REF!</v>
      </c>
      <c r="Z1094" s="6" t="e">
        <f>Forecast!#REF!+Forecast!#REF!*'Error Factor for last day'!#REF!</f>
        <v>#REF!</v>
      </c>
      <c r="AA1094" s="6" t="e">
        <f>Forecast!#REF!+Forecast!#REF!*'Error Factor for last day'!#REF!</f>
        <v>#REF!</v>
      </c>
      <c r="AB1094" s="6" t="e">
        <f>Forecast!#REF!+Forecast!#REF!*'Error Factor for last day'!#REF!</f>
        <v>#REF!</v>
      </c>
      <c r="AC1094" s="6" t="e">
        <f>Forecast!#REF!+Forecast!#REF!*'Error Factor for last day'!#REF!</f>
        <v>#REF!</v>
      </c>
      <c r="AD1094" s="6" t="e">
        <f>Forecast!#REF!+Forecast!#REF!*'Error Factor for last day'!#REF!</f>
        <v>#REF!</v>
      </c>
      <c r="AE1094" s="6" t="e">
        <f>Forecast!#REF!+Forecast!#REF!*'Error Factor for last day'!#REF!</f>
        <v>#REF!</v>
      </c>
      <c r="AF1094" s="6" t="e">
        <f>Forecast!#REF!+Forecast!#REF!*'Error Factor for last day'!#REF!</f>
        <v>#REF!</v>
      </c>
      <c r="AG1094" s="6" t="e">
        <f>Forecast!#REF!+Forecast!#REF!*'Error Factor for last day'!#REF!</f>
        <v>#REF!</v>
      </c>
    </row>
    <row r="1095" spans="1:33" hidden="1" x14ac:dyDescent="0.25">
      <c r="A1095" s="2">
        <v>42232.757638888892</v>
      </c>
      <c r="B1095" s="6" t="e">
        <f>Forecast!#REF!+Forecast!#REF!*'Error Factor for last day'!#REF!</f>
        <v>#REF!</v>
      </c>
      <c r="C1095" s="6" t="e">
        <f>Forecast!#REF!+Forecast!#REF!*'Error Factor for last day'!#REF!</f>
        <v>#REF!</v>
      </c>
      <c r="D1095" s="6" t="e">
        <f>Forecast!#REF!+Forecast!#REF!*'Error Factor for last day'!#REF!</f>
        <v>#REF!</v>
      </c>
      <c r="E1095" s="6" t="e">
        <f>Forecast!#REF!+Forecast!#REF!*'Error Factor for last day'!#REF!</f>
        <v>#REF!</v>
      </c>
      <c r="F1095" s="6" t="e">
        <f>Forecast!#REF!+Forecast!#REF!*'Error Factor for last day'!#REF!</f>
        <v>#REF!</v>
      </c>
      <c r="G1095" s="6" t="e">
        <f>Forecast!#REF!+Forecast!#REF!*'Error Factor for last day'!#REF!</f>
        <v>#REF!</v>
      </c>
      <c r="H1095" s="6" t="e">
        <f>Forecast!#REF!+Forecast!#REF!*'Error Factor for last day'!#REF!</f>
        <v>#REF!</v>
      </c>
      <c r="I1095" s="6" t="e">
        <f>Forecast!#REF!+Forecast!#REF!*'Error Factor for last day'!#REF!</f>
        <v>#REF!</v>
      </c>
      <c r="J1095" s="6" t="e">
        <f>Forecast!#REF!+Forecast!#REF!*'Error Factor for last day'!#REF!</f>
        <v>#REF!</v>
      </c>
      <c r="K1095" s="6" t="e">
        <f>Forecast!#REF!+Forecast!#REF!*'Error Factor for last day'!#REF!</f>
        <v>#REF!</v>
      </c>
      <c r="L1095" s="6" t="e">
        <f>Forecast!#REF!+Forecast!#REF!*'Error Factor for last day'!#REF!</f>
        <v>#REF!</v>
      </c>
      <c r="M1095" s="6" t="e">
        <f>Forecast!#REF!+Forecast!#REF!*'Error Factor for last day'!#REF!</f>
        <v>#REF!</v>
      </c>
      <c r="N1095" s="6" t="e">
        <f>Forecast!#REF!+Forecast!#REF!*'Error Factor for last day'!#REF!</f>
        <v>#REF!</v>
      </c>
      <c r="O1095" s="6" t="e">
        <f>Forecast!#REF!+Forecast!#REF!*'Error Factor for last day'!#REF!</f>
        <v>#REF!</v>
      </c>
      <c r="P1095" s="6" t="e">
        <f>Forecast!#REF!+Forecast!#REF!*'Error Factor for last day'!#REF!</f>
        <v>#REF!</v>
      </c>
      <c r="Q1095" s="6" t="e">
        <f>Forecast!#REF!+Forecast!#REF!*'Error Factor for last day'!#REF!</f>
        <v>#REF!</v>
      </c>
      <c r="R1095" s="6" t="e">
        <f>Forecast!#REF!+Forecast!#REF!*'Error Factor for last day'!#REF!</f>
        <v>#REF!</v>
      </c>
      <c r="S1095" s="6" t="e">
        <f>Forecast!#REF!+Forecast!#REF!*'Error Factor for last day'!#REF!</f>
        <v>#REF!</v>
      </c>
      <c r="T1095" s="6" t="e">
        <f>Forecast!#REF!+Forecast!#REF!*'Error Factor for last day'!#REF!</f>
        <v>#REF!</v>
      </c>
      <c r="U1095" s="6" t="e">
        <f>Forecast!#REF!+Forecast!#REF!*'Error Factor for last day'!#REF!</f>
        <v>#REF!</v>
      </c>
      <c r="V1095" s="6" t="e">
        <f>Forecast!#REF!+Forecast!#REF!*'Error Factor for last day'!#REF!</f>
        <v>#REF!</v>
      </c>
      <c r="W1095" s="6" t="e">
        <f>Forecast!#REF!+Forecast!#REF!*'Error Factor for last day'!#REF!</f>
        <v>#REF!</v>
      </c>
      <c r="X1095" s="6" t="e">
        <f>Forecast!#REF!+Forecast!#REF!*'Error Factor for last day'!#REF!</f>
        <v>#REF!</v>
      </c>
      <c r="Y1095" s="6" t="e">
        <f>Forecast!#REF!+Forecast!#REF!*'Error Factor for last day'!#REF!</f>
        <v>#REF!</v>
      </c>
      <c r="Z1095" s="6" t="e">
        <f>Forecast!#REF!+Forecast!#REF!*'Error Factor for last day'!#REF!</f>
        <v>#REF!</v>
      </c>
      <c r="AA1095" s="6" t="e">
        <f>Forecast!#REF!+Forecast!#REF!*'Error Factor for last day'!#REF!</f>
        <v>#REF!</v>
      </c>
      <c r="AB1095" s="6" t="e">
        <f>Forecast!#REF!+Forecast!#REF!*'Error Factor for last day'!#REF!</f>
        <v>#REF!</v>
      </c>
      <c r="AC1095" s="6" t="e">
        <f>Forecast!#REF!+Forecast!#REF!*'Error Factor for last day'!#REF!</f>
        <v>#REF!</v>
      </c>
      <c r="AD1095" s="6" t="e">
        <f>Forecast!#REF!+Forecast!#REF!*'Error Factor for last day'!#REF!</f>
        <v>#REF!</v>
      </c>
      <c r="AE1095" s="6" t="e">
        <f>Forecast!#REF!+Forecast!#REF!*'Error Factor for last day'!#REF!</f>
        <v>#REF!</v>
      </c>
      <c r="AF1095" s="6" t="e">
        <f>Forecast!#REF!+Forecast!#REF!*'Error Factor for last day'!#REF!</f>
        <v>#REF!</v>
      </c>
      <c r="AG1095" s="6" t="e">
        <f>Forecast!#REF!+Forecast!#REF!*'Error Factor for last day'!#REF!</f>
        <v>#REF!</v>
      </c>
    </row>
    <row r="1096" spans="1:33" hidden="1" x14ac:dyDescent="0.25">
      <c r="A1096" s="2">
        <v>42232.758333333331</v>
      </c>
      <c r="B1096" s="6" t="e">
        <f>Forecast!#REF!+Forecast!#REF!*'Error Factor for last day'!#REF!</f>
        <v>#REF!</v>
      </c>
      <c r="C1096" s="6" t="e">
        <f>Forecast!#REF!+Forecast!#REF!*'Error Factor for last day'!#REF!</f>
        <v>#REF!</v>
      </c>
      <c r="D1096" s="6" t="e">
        <f>Forecast!#REF!+Forecast!#REF!*'Error Factor for last day'!#REF!</f>
        <v>#REF!</v>
      </c>
      <c r="E1096" s="6" t="e">
        <f>Forecast!#REF!+Forecast!#REF!*'Error Factor for last day'!#REF!</f>
        <v>#REF!</v>
      </c>
      <c r="F1096" s="6" t="e">
        <f>Forecast!#REF!+Forecast!#REF!*'Error Factor for last day'!#REF!</f>
        <v>#REF!</v>
      </c>
      <c r="G1096" s="6" t="e">
        <f>Forecast!#REF!+Forecast!#REF!*'Error Factor for last day'!#REF!</f>
        <v>#REF!</v>
      </c>
      <c r="H1096" s="6" t="e">
        <f>Forecast!#REF!+Forecast!#REF!*'Error Factor for last day'!#REF!</f>
        <v>#REF!</v>
      </c>
      <c r="I1096" s="6" t="e">
        <f>Forecast!#REF!+Forecast!#REF!*'Error Factor for last day'!#REF!</f>
        <v>#REF!</v>
      </c>
      <c r="J1096" s="6" t="e">
        <f>Forecast!#REF!+Forecast!#REF!*'Error Factor for last day'!#REF!</f>
        <v>#REF!</v>
      </c>
      <c r="K1096" s="6" t="e">
        <f>Forecast!#REF!+Forecast!#REF!*'Error Factor for last day'!#REF!</f>
        <v>#REF!</v>
      </c>
      <c r="L1096" s="6" t="e">
        <f>Forecast!#REF!+Forecast!#REF!*'Error Factor for last day'!#REF!</f>
        <v>#REF!</v>
      </c>
      <c r="M1096" s="6" t="e">
        <f>Forecast!#REF!+Forecast!#REF!*'Error Factor for last day'!#REF!</f>
        <v>#REF!</v>
      </c>
      <c r="N1096" s="6" t="e">
        <f>Forecast!#REF!+Forecast!#REF!*'Error Factor for last day'!#REF!</f>
        <v>#REF!</v>
      </c>
      <c r="O1096" s="6" t="e">
        <f>Forecast!#REF!+Forecast!#REF!*'Error Factor for last day'!#REF!</f>
        <v>#REF!</v>
      </c>
      <c r="P1096" s="6" t="e">
        <f>Forecast!#REF!+Forecast!#REF!*'Error Factor for last day'!#REF!</f>
        <v>#REF!</v>
      </c>
      <c r="Q1096" s="6" t="e">
        <f>Forecast!#REF!+Forecast!#REF!*'Error Factor for last day'!#REF!</f>
        <v>#REF!</v>
      </c>
      <c r="R1096" s="6" t="e">
        <f>Forecast!#REF!+Forecast!#REF!*'Error Factor for last day'!#REF!</f>
        <v>#REF!</v>
      </c>
      <c r="S1096" s="6" t="e">
        <f>Forecast!#REF!+Forecast!#REF!*'Error Factor for last day'!#REF!</f>
        <v>#REF!</v>
      </c>
      <c r="T1096" s="6" t="e">
        <f>Forecast!#REF!+Forecast!#REF!*'Error Factor for last day'!#REF!</f>
        <v>#REF!</v>
      </c>
      <c r="U1096" s="6" t="e">
        <f>Forecast!#REF!+Forecast!#REF!*'Error Factor for last day'!#REF!</f>
        <v>#REF!</v>
      </c>
      <c r="V1096" s="6" t="e">
        <f>Forecast!#REF!+Forecast!#REF!*'Error Factor for last day'!#REF!</f>
        <v>#REF!</v>
      </c>
      <c r="W1096" s="6" t="e">
        <f>Forecast!#REF!+Forecast!#REF!*'Error Factor for last day'!#REF!</f>
        <v>#REF!</v>
      </c>
      <c r="X1096" s="6" t="e">
        <f>Forecast!#REF!+Forecast!#REF!*'Error Factor for last day'!#REF!</f>
        <v>#REF!</v>
      </c>
      <c r="Y1096" s="6" t="e">
        <f>Forecast!#REF!+Forecast!#REF!*'Error Factor for last day'!#REF!</f>
        <v>#REF!</v>
      </c>
      <c r="Z1096" s="6" t="e">
        <f>Forecast!#REF!+Forecast!#REF!*'Error Factor for last day'!#REF!</f>
        <v>#REF!</v>
      </c>
      <c r="AA1096" s="6" t="e">
        <f>Forecast!#REF!+Forecast!#REF!*'Error Factor for last day'!#REF!</f>
        <v>#REF!</v>
      </c>
      <c r="AB1096" s="6" t="e">
        <f>Forecast!#REF!+Forecast!#REF!*'Error Factor for last day'!#REF!</f>
        <v>#REF!</v>
      </c>
      <c r="AC1096" s="6" t="e">
        <f>Forecast!#REF!+Forecast!#REF!*'Error Factor for last day'!#REF!</f>
        <v>#REF!</v>
      </c>
      <c r="AD1096" s="6" t="e">
        <f>Forecast!#REF!+Forecast!#REF!*'Error Factor for last day'!#REF!</f>
        <v>#REF!</v>
      </c>
      <c r="AE1096" s="6" t="e">
        <f>Forecast!#REF!+Forecast!#REF!*'Error Factor for last day'!#REF!</f>
        <v>#REF!</v>
      </c>
      <c r="AF1096" s="6" t="e">
        <f>Forecast!#REF!+Forecast!#REF!*'Error Factor for last day'!#REF!</f>
        <v>#REF!</v>
      </c>
      <c r="AG1096" s="6" t="e">
        <f>Forecast!#REF!+Forecast!#REF!*'Error Factor for last day'!#REF!</f>
        <v>#REF!</v>
      </c>
    </row>
    <row r="1097" spans="1:33" hidden="1" x14ac:dyDescent="0.25">
      <c r="A1097" s="2">
        <v>42232.759027777778</v>
      </c>
      <c r="B1097" s="6" t="e">
        <f>Forecast!#REF!+Forecast!#REF!*'Error Factor for last day'!#REF!</f>
        <v>#REF!</v>
      </c>
      <c r="C1097" s="6" t="e">
        <f>Forecast!#REF!+Forecast!#REF!*'Error Factor for last day'!#REF!</f>
        <v>#REF!</v>
      </c>
      <c r="D1097" s="6" t="e">
        <f>Forecast!#REF!+Forecast!#REF!*'Error Factor for last day'!#REF!</f>
        <v>#REF!</v>
      </c>
      <c r="E1097" s="6" t="e">
        <f>Forecast!#REF!+Forecast!#REF!*'Error Factor for last day'!#REF!</f>
        <v>#REF!</v>
      </c>
      <c r="F1097" s="6" t="e">
        <f>Forecast!#REF!+Forecast!#REF!*'Error Factor for last day'!#REF!</f>
        <v>#REF!</v>
      </c>
      <c r="G1097" s="6" t="e">
        <f>Forecast!#REF!+Forecast!#REF!*'Error Factor for last day'!#REF!</f>
        <v>#REF!</v>
      </c>
      <c r="H1097" s="6" t="e">
        <f>Forecast!#REF!+Forecast!#REF!*'Error Factor for last day'!#REF!</f>
        <v>#REF!</v>
      </c>
      <c r="I1097" s="6" t="e">
        <f>Forecast!#REF!+Forecast!#REF!*'Error Factor for last day'!#REF!</f>
        <v>#REF!</v>
      </c>
      <c r="J1097" s="6" t="e">
        <f>Forecast!#REF!+Forecast!#REF!*'Error Factor for last day'!#REF!</f>
        <v>#REF!</v>
      </c>
      <c r="K1097" s="6" t="e">
        <f>Forecast!#REF!+Forecast!#REF!*'Error Factor for last day'!#REF!</f>
        <v>#REF!</v>
      </c>
      <c r="L1097" s="6" t="e">
        <f>Forecast!#REF!+Forecast!#REF!*'Error Factor for last day'!#REF!</f>
        <v>#REF!</v>
      </c>
      <c r="M1097" s="6" t="e">
        <f>Forecast!#REF!+Forecast!#REF!*'Error Factor for last day'!#REF!</f>
        <v>#REF!</v>
      </c>
      <c r="N1097" s="6" t="e">
        <f>Forecast!#REF!+Forecast!#REF!*'Error Factor for last day'!#REF!</f>
        <v>#REF!</v>
      </c>
      <c r="O1097" s="6" t="e">
        <f>Forecast!#REF!+Forecast!#REF!*'Error Factor for last day'!#REF!</f>
        <v>#REF!</v>
      </c>
      <c r="P1097" s="6" t="e">
        <f>Forecast!#REF!+Forecast!#REF!*'Error Factor for last day'!#REF!</f>
        <v>#REF!</v>
      </c>
      <c r="Q1097" s="6" t="e">
        <f>Forecast!#REF!+Forecast!#REF!*'Error Factor for last day'!#REF!</f>
        <v>#REF!</v>
      </c>
      <c r="R1097" s="6" t="e">
        <f>Forecast!#REF!+Forecast!#REF!*'Error Factor for last day'!#REF!</f>
        <v>#REF!</v>
      </c>
      <c r="S1097" s="6" t="e">
        <f>Forecast!#REF!+Forecast!#REF!*'Error Factor for last day'!#REF!</f>
        <v>#REF!</v>
      </c>
      <c r="T1097" s="6" t="e">
        <f>Forecast!#REF!+Forecast!#REF!*'Error Factor for last day'!#REF!</f>
        <v>#REF!</v>
      </c>
      <c r="U1097" s="6" t="e">
        <f>Forecast!#REF!+Forecast!#REF!*'Error Factor for last day'!#REF!</f>
        <v>#REF!</v>
      </c>
      <c r="V1097" s="6" t="e">
        <f>Forecast!#REF!+Forecast!#REF!*'Error Factor for last day'!#REF!</f>
        <v>#REF!</v>
      </c>
      <c r="W1097" s="6" t="e">
        <f>Forecast!#REF!+Forecast!#REF!*'Error Factor for last day'!#REF!</f>
        <v>#REF!</v>
      </c>
      <c r="X1097" s="6" t="e">
        <f>Forecast!#REF!+Forecast!#REF!*'Error Factor for last day'!#REF!</f>
        <v>#REF!</v>
      </c>
      <c r="Y1097" s="6" t="e">
        <f>Forecast!#REF!+Forecast!#REF!*'Error Factor for last day'!#REF!</f>
        <v>#REF!</v>
      </c>
      <c r="Z1097" s="6" t="e">
        <f>Forecast!#REF!+Forecast!#REF!*'Error Factor for last day'!#REF!</f>
        <v>#REF!</v>
      </c>
      <c r="AA1097" s="6" t="e">
        <f>Forecast!#REF!+Forecast!#REF!*'Error Factor for last day'!#REF!</f>
        <v>#REF!</v>
      </c>
      <c r="AB1097" s="6" t="e">
        <f>Forecast!#REF!+Forecast!#REF!*'Error Factor for last day'!#REF!</f>
        <v>#REF!</v>
      </c>
      <c r="AC1097" s="6" t="e">
        <f>Forecast!#REF!+Forecast!#REF!*'Error Factor for last day'!#REF!</f>
        <v>#REF!</v>
      </c>
      <c r="AD1097" s="6" t="e">
        <f>Forecast!#REF!+Forecast!#REF!*'Error Factor for last day'!#REF!</f>
        <v>#REF!</v>
      </c>
      <c r="AE1097" s="6" t="e">
        <f>Forecast!#REF!+Forecast!#REF!*'Error Factor for last day'!#REF!</f>
        <v>#REF!</v>
      </c>
      <c r="AF1097" s="6" t="e">
        <f>Forecast!#REF!+Forecast!#REF!*'Error Factor for last day'!#REF!</f>
        <v>#REF!</v>
      </c>
      <c r="AG1097" s="6" t="e">
        <f>Forecast!#REF!+Forecast!#REF!*'Error Factor for last day'!#REF!</f>
        <v>#REF!</v>
      </c>
    </row>
    <row r="1098" spans="1:33" hidden="1" x14ac:dyDescent="0.25">
      <c r="A1098" s="2">
        <v>42232.759722222225</v>
      </c>
      <c r="B1098" s="6" t="e">
        <f>Forecast!#REF!+Forecast!#REF!*'Error Factor for last day'!#REF!</f>
        <v>#REF!</v>
      </c>
      <c r="C1098" s="6" t="e">
        <f>Forecast!#REF!+Forecast!#REF!*'Error Factor for last day'!#REF!</f>
        <v>#REF!</v>
      </c>
      <c r="D1098" s="6" t="e">
        <f>Forecast!#REF!+Forecast!#REF!*'Error Factor for last day'!#REF!</f>
        <v>#REF!</v>
      </c>
      <c r="E1098" s="6" t="e">
        <f>Forecast!#REF!+Forecast!#REF!*'Error Factor for last day'!#REF!</f>
        <v>#REF!</v>
      </c>
      <c r="F1098" s="6" t="e">
        <f>Forecast!#REF!+Forecast!#REF!*'Error Factor for last day'!#REF!</f>
        <v>#REF!</v>
      </c>
      <c r="G1098" s="6" t="e">
        <f>Forecast!#REF!+Forecast!#REF!*'Error Factor for last day'!#REF!</f>
        <v>#REF!</v>
      </c>
      <c r="H1098" s="6" t="e">
        <f>Forecast!#REF!+Forecast!#REF!*'Error Factor for last day'!#REF!</f>
        <v>#REF!</v>
      </c>
      <c r="I1098" s="6" t="e">
        <f>Forecast!#REF!+Forecast!#REF!*'Error Factor for last day'!#REF!</f>
        <v>#REF!</v>
      </c>
      <c r="J1098" s="6" t="e">
        <f>Forecast!#REF!+Forecast!#REF!*'Error Factor for last day'!#REF!</f>
        <v>#REF!</v>
      </c>
      <c r="K1098" s="6" t="e">
        <f>Forecast!#REF!+Forecast!#REF!*'Error Factor for last day'!#REF!</f>
        <v>#REF!</v>
      </c>
      <c r="L1098" s="6" t="e">
        <f>Forecast!#REF!+Forecast!#REF!*'Error Factor for last day'!#REF!</f>
        <v>#REF!</v>
      </c>
      <c r="M1098" s="6" t="e">
        <f>Forecast!#REF!+Forecast!#REF!*'Error Factor for last day'!#REF!</f>
        <v>#REF!</v>
      </c>
      <c r="N1098" s="6" t="e">
        <f>Forecast!#REF!+Forecast!#REF!*'Error Factor for last day'!#REF!</f>
        <v>#REF!</v>
      </c>
      <c r="O1098" s="6" t="e">
        <f>Forecast!#REF!+Forecast!#REF!*'Error Factor for last day'!#REF!</f>
        <v>#REF!</v>
      </c>
      <c r="P1098" s="6" t="e">
        <f>Forecast!#REF!+Forecast!#REF!*'Error Factor for last day'!#REF!</f>
        <v>#REF!</v>
      </c>
      <c r="Q1098" s="6" t="e">
        <f>Forecast!#REF!+Forecast!#REF!*'Error Factor for last day'!#REF!</f>
        <v>#REF!</v>
      </c>
      <c r="R1098" s="6" t="e">
        <f>Forecast!#REF!+Forecast!#REF!*'Error Factor for last day'!#REF!</f>
        <v>#REF!</v>
      </c>
      <c r="S1098" s="6" t="e">
        <f>Forecast!#REF!+Forecast!#REF!*'Error Factor for last day'!#REF!</f>
        <v>#REF!</v>
      </c>
      <c r="T1098" s="6" t="e">
        <f>Forecast!#REF!+Forecast!#REF!*'Error Factor for last day'!#REF!</f>
        <v>#REF!</v>
      </c>
      <c r="U1098" s="6" t="e">
        <f>Forecast!#REF!+Forecast!#REF!*'Error Factor for last day'!#REF!</f>
        <v>#REF!</v>
      </c>
      <c r="V1098" s="6" t="e">
        <f>Forecast!#REF!+Forecast!#REF!*'Error Factor for last day'!#REF!</f>
        <v>#REF!</v>
      </c>
      <c r="W1098" s="6" t="e">
        <f>Forecast!#REF!+Forecast!#REF!*'Error Factor for last day'!#REF!</f>
        <v>#REF!</v>
      </c>
      <c r="X1098" s="6" t="e">
        <f>Forecast!#REF!+Forecast!#REF!*'Error Factor for last day'!#REF!</f>
        <v>#REF!</v>
      </c>
      <c r="Y1098" s="6" t="e">
        <f>Forecast!#REF!+Forecast!#REF!*'Error Factor for last day'!#REF!</f>
        <v>#REF!</v>
      </c>
      <c r="Z1098" s="6" t="e">
        <f>Forecast!#REF!+Forecast!#REF!*'Error Factor for last day'!#REF!</f>
        <v>#REF!</v>
      </c>
      <c r="AA1098" s="6" t="e">
        <f>Forecast!#REF!+Forecast!#REF!*'Error Factor for last day'!#REF!</f>
        <v>#REF!</v>
      </c>
      <c r="AB1098" s="6" t="e">
        <f>Forecast!#REF!+Forecast!#REF!*'Error Factor for last day'!#REF!</f>
        <v>#REF!</v>
      </c>
      <c r="AC1098" s="6" t="e">
        <f>Forecast!#REF!+Forecast!#REF!*'Error Factor for last day'!#REF!</f>
        <v>#REF!</v>
      </c>
      <c r="AD1098" s="6" t="e">
        <f>Forecast!#REF!+Forecast!#REF!*'Error Factor for last day'!#REF!</f>
        <v>#REF!</v>
      </c>
      <c r="AE1098" s="6" t="e">
        <f>Forecast!#REF!+Forecast!#REF!*'Error Factor for last day'!#REF!</f>
        <v>#REF!</v>
      </c>
      <c r="AF1098" s="6" t="e">
        <f>Forecast!#REF!+Forecast!#REF!*'Error Factor for last day'!#REF!</f>
        <v>#REF!</v>
      </c>
      <c r="AG1098" s="6" t="e">
        <f>Forecast!#REF!+Forecast!#REF!*'Error Factor for last day'!#REF!</f>
        <v>#REF!</v>
      </c>
    </row>
    <row r="1099" spans="1:33" hidden="1" x14ac:dyDescent="0.25">
      <c r="A1099" s="2">
        <v>42232.760416666664</v>
      </c>
      <c r="B1099" s="6" t="e">
        <f>Forecast!#REF!+Forecast!#REF!*'Error Factor for last day'!#REF!</f>
        <v>#REF!</v>
      </c>
      <c r="C1099" s="6" t="e">
        <f>Forecast!#REF!+Forecast!#REF!*'Error Factor for last day'!#REF!</f>
        <v>#REF!</v>
      </c>
      <c r="D1099" s="6" t="e">
        <f>Forecast!#REF!+Forecast!#REF!*'Error Factor for last day'!#REF!</f>
        <v>#REF!</v>
      </c>
      <c r="E1099" s="6" t="e">
        <f>Forecast!#REF!+Forecast!#REF!*'Error Factor for last day'!#REF!</f>
        <v>#REF!</v>
      </c>
      <c r="F1099" s="6" t="e">
        <f>Forecast!#REF!+Forecast!#REF!*'Error Factor for last day'!#REF!</f>
        <v>#REF!</v>
      </c>
      <c r="G1099" s="6" t="e">
        <f>Forecast!#REF!+Forecast!#REF!*'Error Factor for last day'!#REF!</f>
        <v>#REF!</v>
      </c>
      <c r="H1099" s="6" t="e">
        <f>Forecast!#REF!+Forecast!#REF!*'Error Factor for last day'!#REF!</f>
        <v>#REF!</v>
      </c>
      <c r="I1099" s="6" t="e">
        <f>Forecast!#REF!+Forecast!#REF!*'Error Factor for last day'!#REF!</f>
        <v>#REF!</v>
      </c>
      <c r="J1099" s="6" t="e">
        <f>Forecast!#REF!+Forecast!#REF!*'Error Factor for last day'!#REF!</f>
        <v>#REF!</v>
      </c>
      <c r="K1099" s="6" t="e">
        <f>Forecast!#REF!+Forecast!#REF!*'Error Factor for last day'!#REF!</f>
        <v>#REF!</v>
      </c>
      <c r="L1099" s="6" t="e">
        <f>Forecast!#REF!+Forecast!#REF!*'Error Factor for last day'!#REF!</f>
        <v>#REF!</v>
      </c>
      <c r="M1099" s="6" t="e">
        <f>Forecast!#REF!+Forecast!#REF!*'Error Factor for last day'!#REF!</f>
        <v>#REF!</v>
      </c>
      <c r="N1099" s="6" t="e">
        <f>Forecast!#REF!+Forecast!#REF!*'Error Factor for last day'!#REF!</f>
        <v>#REF!</v>
      </c>
      <c r="O1099" s="6" t="e">
        <f>Forecast!#REF!+Forecast!#REF!*'Error Factor for last day'!#REF!</f>
        <v>#REF!</v>
      </c>
      <c r="P1099" s="6" t="e">
        <f>Forecast!#REF!+Forecast!#REF!*'Error Factor for last day'!#REF!</f>
        <v>#REF!</v>
      </c>
      <c r="Q1099" s="6" t="e">
        <f>Forecast!#REF!+Forecast!#REF!*'Error Factor for last day'!#REF!</f>
        <v>#REF!</v>
      </c>
      <c r="R1099" s="6" t="e">
        <f>Forecast!#REF!+Forecast!#REF!*'Error Factor for last day'!#REF!</f>
        <v>#REF!</v>
      </c>
      <c r="S1099" s="6" t="e">
        <f>Forecast!#REF!+Forecast!#REF!*'Error Factor for last day'!#REF!</f>
        <v>#REF!</v>
      </c>
      <c r="T1099" s="6" t="e">
        <f>Forecast!#REF!+Forecast!#REF!*'Error Factor for last day'!#REF!</f>
        <v>#REF!</v>
      </c>
      <c r="U1099" s="6" t="e">
        <f>Forecast!#REF!+Forecast!#REF!*'Error Factor for last day'!#REF!</f>
        <v>#REF!</v>
      </c>
      <c r="V1099" s="6" t="e">
        <f>Forecast!#REF!+Forecast!#REF!*'Error Factor for last day'!#REF!</f>
        <v>#REF!</v>
      </c>
      <c r="W1099" s="6" t="e">
        <f>Forecast!#REF!+Forecast!#REF!*'Error Factor for last day'!#REF!</f>
        <v>#REF!</v>
      </c>
      <c r="X1099" s="6" t="e">
        <f>Forecast!#REF!+Forecast!#REF!*'Error Factor for last day'!#REF!</f>
        <v>#REF!</v>
      </c>
      <c r="Y1099" s="6" t="e">
        <f>Forecast!#REF!+Forecast!#REF!*'Error Factor for last day'!#REF!</f>
        <v>#REF!</v>
      </c>
      <c r="Z1099" s="6" t="e">
        <f>Forecast!#REF!+Forecast!#REF!*'Error Factor for last day'!#REF!</f>
        <v>#REF!</v>
      </c>
      <c r="AA1099" s="6" t="e">
        <f>Forecast!#REF!+Forecast!#REF!*'Error Factor for last day'!#REF!</f>
        <v>#REF!</v>
      </c>
      <c r="AB1099" s="6" t="e">
        <f>Forecast!#REF!+Forecast!#REF!*'Error Factor for last day'!#REF!</f>
        <v>#REF!</v>
      </c>
      <c r="AC1099" s="6" t="e">
        <f>Forecast!#REF!+Forecast!#REF!*'Error Factor for last day'!#REF!</f>
        <v>#REF!</v>
      </c>
      <c r="AD1099" s="6" t="e">
        <f>Forecast!#REF!+Forecast!#REF!*'Error Factor for last day'!#REF!</f>
        <v>#REF!</v>
      </c>
      <c r="AE1099" s="6" t="e">
        <f>Forecast!#REF!+Forecast!#REF!*'Error Factor for last day'!#REF!</f>
        <v>#REF!</v>
      </c>
      <c r="AF1099" s="6" t="e">
        <f>Forecast!#REF!+Forecast!#REF!*'Error Factor for last day'!#REF!</f>
        <v>#REF!</v>
      </c>
      <c r="AG1099" s="6" t="e">
        <f>Forecast!#REF!+Forecast!#REF!*'Error Factor for last day'!#REF!</f>
        <v>#REF!</v>
      </c>
    </row>
    <row r="1100" spans="1:33" hidden="1" x14ac:dyDescent="0.25">
      <c r="A1100" s="2">
        <v>42232.761111111111</v>
      </c>
      <c r="B1100" s="6" t="e">
        <f>Forecast!#REF!+Forecast!#REF!*'Error Factor for last day'!#REF!</f>
        <v>#REF!</v>
      </c>
      <c r="C1100" s="6" t="e">
        <f>Forecast!#REF!+Forecast!#REF!*'Error Factor for last day'!#REF!</f>
        <v>#REF!</v>
      </c>
      <c r="D1100" s="6" t="e">
        <f>Forecast!#REF!+Forecast!#REF!*'Error Factor for last day'!#REF!</f>
        <v>#REF!</v>
      </c>
      <c r="E1100" s="6" t="e">
        <f>Forecast!#REF!+Forecast!#REF!*'Error Factor for last day'!#REF!</f>
        <v>#REF!</v>
      </c>
      <c r="F1100" s="6" t="e">
        <f>Forecast!#REF!+Forecast!#REF!*'Error Factor for last day'!#REF!</f>
        <v>#REF!</v>
      </c>
      <c r="G1100" s="6" t="e">
        <f>Forecast!#REF!+Forecast!#REF!*'Error Factor for last day'!#REF!</f>
        <v>#REF!</v>
      </c>
      <c r="H1100" s="6" t="e">
        <f>Forecast!#REF!+Forecast!#REF!*'Error Factor for last day'!#REF!</f>
        <v>#REF!</v>
      </c>
      <c r="I1100" s="6" t="e">
        <f>Forecast!#REF!+Forecast!#REF!*'Error Factor for last day'!#REF!</f>
        <v>#REF!</v>
      </c>
      <c r="J1100" s="6" t="e">
        <f>Forecast!#REF!+Forecast!#REF!*'Error Factor for last day'!#REF!</f>
        <v>#REF!</v>
      </c>
      <c r="K1100" s="6" t="e">
        <f>Forecast!#REF!+Forecast!#REF!*'Error Factor for last day'!#REF!</f>
        <v>#REF!</v>
      </c>
      <c r="L1100" s="6" t="e">
        <f>Forecast!#REF!+Forecast!#REF!*'Error Factor for last day'!#REF!</f>
        <v>#REF!</v>
      </c>
      <c r="M1100" s="6" t="e">
        <f>Forecast!#REF!+Forecast!#REF!*'Error Factor for last day'!#REF!</f>
        <v>#REF!</v>
      </c>
      <c r="N1100" s="6" t="e">
        <f>Forecast!#REF!+Forecast!#REF!*'Error Factor for last day'!#REF!</f>
        <v>#REF!</v>
      </c>
      <c r="O1100" s="6" t="e">
        <f>Forecast!#REF!+Forecast!#REF!*'Error Factor for last day'!#REF!</f>
        <v>#REF!</v>
      </c>
      <c r="P1100" s="6" t="e">
        <f>Forecast!#REF!+Forecast!#REF!*'Error Factor for last day'!#REF!</f>
        <v>#REF!</v>
      </c>
      <c r="Q1100" s="6" t="e">
        <f>Forecast!#REF!+Forecast!#REF!*'Error Factor for last day'!#REF!</f>
        <v>#REF!</v>
      </c>
      <c r="R1100" s="6" t="e">
        <f>Forecast!#REF!+Forecast!#REF!*'Error Factor for last day'!#REF!</f>
        <v>#REF!</v>
      </c>
      <c r="S1100" s="6" t="e">
        <f>Forecast!#REF!+Forecast!#REF!*'Error Factor for last day'!#REF!</f>
        <v>#REF!</v>
      </c>
      <c r="T1100" s="6" t="e">
        <f>Forecast!#REF!+Forecast!#REF!*'Error Factor for last day'!#REF!</f>
        <v>#REF!</v>
      </c>
      <c r="U1100" s="6" t="e">
        <f>Forecast!#REF!+Forecast!#REF!*'Error Factor for last day'!#REF!</f>
        <v>#REF!</v>
      </c>
      <c r="V1100" s="6" t="e">
        <f>Forecast!#REF!+Forecast!#REF!*'Error Factor for last day'!#REF!</f>
        <v>#REF!</v>
      </c>
      <c r="W1100" s="6" t="e">
        <f>Forecast!#REF!+Forecast!#REF!*'Error Factor for last day'!#REF!</f>
        <v>#REF!</v>
      </c>
      <c r="X1100" s="6" t="e">
        <f>Forecast!#REF!+Forecast!#REF!*'Error Factor for last day'!#REF!</f>
        <v>#REF!</v>
      </c>
      <c r="Y1100" s="6" t="e">
        <f>Forecast!#REF!+Forecast!#REF!*'Error Factor for last day'!#REF!</f>
        <v>#REF!</v>
      </c>
      <c r="Z1100" s="6" t="e">
        <f>Forecast!#REF!+Forecast!#REF!*'Error Factor for last day'!#REF!</f>
        <v>#REF!</v>
      </c>
      <c r="AA1100" s="6" t="e">
        <f>Forecast!#REF!+Forecast!#REF!*'Error Factor for last day'!#REF!</f>
        <v>#REF!</v>
      </c>
      <c r="AB1100" s="6" t="e">
        <f>Forecast!#REF!+Forecast!#REF!*'Error Factor for last day'!#REF!</f>
        <v>#REF!</v>
      </c>
      <c r="AC1100" s="6" t="e">
        <f>Forecast!#REF!+Forecast!#REF!*'Error Factor for last day'!#REF!</f>
        <v>#REF!</v>
      </c>
      <c r="AD1100" s="6" t="e">
        <f>Forecast!#REF!+Forecast!#REF!*'Error Factor for last day'!#REF!</f>
        <v>#REF!</v>
      </c>
      <c r="AE1100" s="6" t="e">
        <f>Forecast!#REF!+Forecast!#REF!*'Error Factor for last day'!#REF!</f>
        <v>#REF!</v>
      </c>
      <c r="AF1100" s="6" t="e">
        <f>Forecast!#REF!+Forecast!#REF!*'Error Factor for last day'!#REF!</f>
        <v>#REF!</v>
      </c>
      <c r="AG1100" s="6" t="e">
        <f>Forecast!#REF!+Forecast!#REF!*'Error Factor for last day'!#REF!</f>
        <v>#REF!</v>
      </c>
    </row>
    <row r="1101" spans="1:33" hidden="1" x14ac:dyDescent="0.25">
      <c r="A1101" s="2">
        <v>42232.761805555558</v>
      </c>
      <c r="B1101" s="6" t="e">
        <f>Forecast!#REF!+Forecast!#REF!*'Error Factor for last day'!#REF!</f>
        <v>#REF!</v>
      </c>
      <c r="C1101" s="6" t="e">
        <f>Forecast!#REF!+Forecast!#REF!*'Error Factor for last day'!#REF!</f>
        <v>#REF!</v>
      </c>
      <c r="D1101" s="6" t="e">
        <f>Forecast!#REF!+Forecast!#REF!*'Error Factor for last day'!#REF!</f>
        <v>#REF!</v>
      </c>
      <c r="E1101" s="6" t="e">
        <f>Forecast!#REF!+Forecast!#REF!*'Error Factor for last day'!#REF!</f>
        <v>#REF!</v>
      </c>
      <c r="F1101" s="6" t="e">
        <f>Forecast!#REF!+Forecast!#REF!*'Error Factor for last day'!#REF!</f>
        <v>#REF!</v>
      </c>
      <c r="G1101" s="6" t="e">
        <f>Forecast!#REF!+Forecast!#REF!*'Error Factor for last day'!#REF!</f>
        <v>#REF!</v>
      </c>
      <c r="H1101" s="6" t="e">
        <f>Forecast!#REF!+Forecast!#REF!*'Error Factor for last day'!#REF!</f>
        <v>#REF!</v>
      </c>
      <c r="I1101" s="6" t="e">
        <f>Forecast!#REF!+Forecast!#REF!*'Error Factor for last day'!#REF!</f>
        <v>#REF!</v>
      </c>
      <c r="J1101" s="6" t="e">
        <f>Forecast!#REF!+Forecast!#REF!*'Error Factor for last day'!#REF!</f>
        <v>#REF!</v>
      </c>
      <c r="K1101" s="6" t="e">
        <f>Forecast!#REF!+Forecast!#REF!*'Error Factor for last day'!#REF!</f>
        <v>#REF!</v>
      </c>
      <c r="L1101" s="6" t="e">
        <f>Forecast!#REF!+Forecast!#REF!*'Error Factor for last day'!#REF!</f>
        <v>#REF!</v>
      </c>
      <c r="M1101" s="6" t="e">
        <f>Forecast!#REF!+Forecast!#REF!*'Error Factor for last day'!#REF!</f>
        <v>#REF!</v>
      </c>
      <c r="N1101" s="6" t="e">
        <f>Forecast!#REF!+Forecast!#REF!*'Error Factor for last day'!#REF!</f>
        <v>#REF!</v>
      </c>
      <c r="O1101" s="6" t="e">
        <f>Forecast!#REF!+Forecast!#REF!*'Error Factor for last day'!#REF!</f>
        <v>#REF!</v>
      </c>
      <c r="P1101" s="6" t="e">
        <f>Forecast!#REF!+Forecast!#REF!*'Error Factor for last day'!#REF!</f>
        <v>#REF!</v>
      </c>
      <c r="Q1101" s="6" t="e">
        <f>Forecast!#REF!+Forecast!#REF!*'Error Factor for last day'!#REF!</f>
        <v>#REF!</v>
      </c>
      <c r="R1101" s="6" t="e">
        <f>Forecast!#REF!+Forecast!#REF!*'Error Factor for last day'!#REF!</f>
        <v>#REF!</v>
      </c>
      <c r="S1101" s="6" t="e">
        <f>Forecast!#REF!+Forecast!#REF!*'Error Factor for last day'!#REF!</f>
        <v>#REF!</v>
      </c>
      <c r="T1101" s="6" t="e">
        <f>Forecast!#REF!+Forecast!#REF!*'Error Factor for last day'!#REF!</f>
        <v>#REF!</v>
      </c>
      <c r="U1101" s="6" t="e">
        <f>Forecast!#REF!+Forecast!#REF!*'Error Factor for last day'!#REF!</f>
        <v>#REF!</v>
      </c>
      <c r="V1101" s="6" t="e">
        <f>Forecast!#REF!+Forecast!#REF!*'Error Factor for last day'!#REF!</f>
        <v>#REF!</v>
      </c>
      <c r="W1101" s="6" t="e">
        <f>Forecast!#REF!+Forecast!#REF!*'Error Factor for last day'!#REF!</f>
        <v>#REF!</v>
      </c>
      <c r="X1101" s="6" t="e">
        <f>Forecast!#REF!+Forecast!#REF!*'Error Factor for last day'!#REF!</f>
        <v>#REF!</v>
      </c>
      <c r="Y1101" s="6" t="e">
        <f>Forecast!#REF!+Forecast!#REF!*'Error Factor for last day'!#REF!</f>
        <v>#REF!</v>
      </c>
      <c r="Z1101" s="6" t="e">
        <f>Forecast!#REF!+Forecast!#REF!*'Error Factor for last day'!#REF!</f>
        <v>#REF!</v>
      </c>
      <c r="AA1101" s="6" t="e">
        <f>Forecast!#REF!+Forecast!#REF!*'Error Factor for last day'!#REF!</f>
        <v>#REF!</v>
      </c>
      <c r="AB1101" s="6" t="e">
        <f>Forecast!#REF!+Forecast!#REF!*'Error Factor for last day'!#REF!</f>
        <v>#REF!</v>
      </c>
      <c r="AC1101" s="6" t="e">
        <f>Forecast!#REF!+Forecast!#REF!*'Error Factor for last day'!#REF!</f>
        <v>#REF!</v>
      </c>
      <c r="AD1101" s="6" t="e">
        <f>Forecast!#REF!+Forecast!#REF!*'Error Factor for last day'!#REF!</f>
        <v>#REF!</v>
      </c>
      <c r="AE1101" s="6" t="e">
        <f>Forecast!#REF!+Forecast!#REF!*'Error Factor for last day'!#REF!</f>
        <v>#REF!</v>
      </c>
      <c r="AF1101" s="6" t="e">
        <f>Forecast!#REF!+Forecast!#REF!*'Error Factor for last day'!#REF!</f>
        <v>#REF!</v>
      </c>
      <c r="AG1101" s="6" t="e">
        <f>Forecast!#REF!+Forecast!#REF!*'Error Factor for last day'!#REF!</f>
        <v>#REF!</v>
      </c>
    </row>
    <row r="1102" spans="1:33" hidden="1" x14ac:dyDescent="0.25">
      <c r="A1102" s="2">
        <v>42232.762499999997</v>
      </c>
      <c r="B1102" s="6" t="e">
        <f>Forecast!#REF!+Forecast!#REF!*'Error Factor for last day'!#REF!</f>
        <v>#REF!</v>
      </c>
      <c r="C1102" s="6" t="e">
        <f>Forecast!#REF!+Forecast!#REF!*'Error Factor for last day'!#REF!</f>
        <v>#REF!</v>
      </c>
      <c r="D1102" s="6" t="e">
        <f>Forecast!#REF!+Forecast!#REF!*'Error Factor for last day'!#REF!</f>
        <v>#REF!</v>
      </c>
      <c r="E1102" s="6" t="e">
        <f>Forecast!#REF!+Forecast!#REF!*'Error Factor for last day'!#REF!</f>
        <v>#REF!</v>
      </c>
      <c r="F1102" s="6" t="e">
        <f>Forecast!#REF!+Forecast!#REF!*'Error Factor for last day'!#REF!</f>
        <v>#REF!</v>
      </c>
      <c r="G1102" s="6" t="e">
        <f>Forecast!#REF!+Forecast!#REF!*'Error Factor for last day'!#REF!</f>
        <v>#REF!</v>
      </c>
      <c r="H1102" s="6" t="e">
        <f>Forecast!#REF!+Forecast!#REF!*'Error Factor for last day'!#REF!</f>
        <v>#REF!</v>
      </c>
      <c r="I1102" s="6" t="e">
        <f>Forecast!#REF!+Forecast!#REF!*'Error Factor for last day'!#REF!</f>
        <v>#REF!</v>
      </c>
      <c r="J1102" s="6" t="e">
        <f>Forecast!#REF!+Forecast!#REF!*'Error Factor for last day'!#REF!</f>
        <v>#REF!</v>
      </c>
      <c r="K1102" s="6" t="e">
        <f>Forecast!#REF!+Forecast!#REF!*'Error Factor for last day'!#REF!</f>
        <v>#REF!</v>
      </c>
      <c r="L1102" s="6" t="e">
        <f>Forecast!#REF!+Forecast!#REF!*'Error Factor for last day'!#REF!</f>
        <v>#REF!</v>
      </c>
      <c r="M1102" s="6" t="e">
        <f>Forecast!#REF!+Forecast!#REF!*'Error Factor for last day'!#REF!</f>
        <v>#REF!</v>
      </c>
      <c r="N1102" s="6" t="e">
        <f>Forecast!#REF!+Forecast!#REF!*'Error Factor for last day'!#REF!</f>
        <v>#REF!</v>
      </c>
      <c r="O1102" s="6" t="e">
        <f>Forecast!#REF!+Forecast!#REF!*'Error Factor for last day'!#REF!</f>
        <v>#REF!</v>
      </c>
      <c r="P1102" s="6" t="e">
        <f>Forecast!#REF!+Forecast!#REF!*'Error Factor for last day'!#REF!</f>
        <v>#REF!</v>
      </c>
      <c r="Q1102" s="6" t="e">
        <f>Forecast!#REF!+Forecast!#REF!*'Error Factor for last day'!#REF!</f>
        <v>#REF!</v>
      </c>
      <c r="R1102" s="6" t="e">
        <f>Forecast!#REF!+Forecast!#REF!*'Error Factor for last day'!#REF!</f>
        <v>#REF!</v>
      </c>
      <c r="S1102" s="6" t="e">
        <f>Forecast!#REF!+Forecast!#REF!*'Error Factor for last day'!#REF!</f>
        <v>#REF!</v>
      </c>
      <c r="T1102" s="6" t="e">
        <f>Forecast!#REF!+Forecast!#REF!*'Error Factor for last day'!#REF!</f>
        <v>#REF!</v>
      </c>
      <c r="U1102" s="6" t="e">
        <f>Forecast!#REF!+Forecast!#REF!*'Error Factor for last day'!#REF!</f>
        <v>#REF!</v>
      </c>
      <c r="V1102" s="6" t="e">
        <f>Forecast!#REF!+Forecast!#REF!*'Error Factor for last day'!#REF!</f>
        <v>#REF!</v>
      </c>
      <c r="W1102" s="6" t="e">
        <f>Forecast!#REF!+Forecast!#REF!*'Error Factor for last day'!#REF!</f>
        <v>#REF!</v>
      </c>
      <c r="X1102" s="6" t="e">
        <f>Forecast!#REF!+Forecast!#REF!*'Error Factor for last day'!#REF!</f>
        <v>#REF!</v>
      </c>
      <c r="Y1102" s="6" t="e">
        <f>Forecast!#REF!+Forecast!#REF!*'Error Factor for last day'!#REF!</f>
        <v>#REF!</v>
      </c>
      <c r="Z1102" s="6" t="e">
        <f>Forecast!#REF!+Forecast!#REF!*'Error Factor for last day'!#REF!</f>
        <v>#REF!</v>
      </c>
      <c r="AA1102" s="6" t="e">
        <f>Forecast!#REF!+Forecast!#REF!*'Error Factor for last day'!#REF!</f>
        <v>#REF!</v>
      </c>
      <c r="AB1102" s="6" t="e">
        <f>Forecast!#REF!+Forecast!#REF!*'Error Factor for last day'!#REF!</f>
        <v>#REF!</v>
      </c>
      <c r="AC1102" s="6" t="e">
        <f>Forecast!#REF!+Forecast!#REF!*'Error Factor for last day'!#REF!</f>
        <v>#REF!</v>
      </c>
      <c r="AD1102" s="6" t="e">
        <f>Forecast!#REF!+Forecast!#REF!*'Error Factor for last day'!#REF!</f>
        <v>#REF!</v>
      </c>
      <c r="AE1102" s="6" t="e">
        <f>Forecast!#REF!+Forecast!#REF!*'Error Factor for last day'!#REF!</f>
        <v>#REF!</v>
      </c>
      <c r="AF1102" s="6" t="e">
        <f>Forecast!#REF!+Forecast!#REF!*'Error Factor for last day'!#REF!</f>
        <v>#REF!</v>
      </c>
      <c r="AG1102" s="6" t="e">
        <f>Forecast!#REF!+Forecast!#REF!*'Error Factor for last day'!#REF!</f>
        <v>#REF!</v>
      </c>
    </row>
    <row r="1103" spans="1:33" hidden="1" x14ac:dyDescent="0.25">
      <c r="A1103" s="2">
        <v>42232.763194444444</v>
      </c>
      <c r="B1103" s="6" t="e">
        <f>Forecast!#REF!+Forecast!#REF!*'Error Factor for last day'!#REF!</f>
        <v>#REF!</v>
      </c>
      <c r="C1103" s="6" t="e">
        <f>Forecast!#REF!+Forecast!#REF!*'Error Factor for last day'!#REF!</f>
        <v>#REF!</v>
      </c>
      <c r="D1103" s="6" t="e">
        <f>Forecast!#REF!+Forecast!#REF!*'Error Factor for last day'!#REF!</f>
        <v>#REF!</v>
      </c>
      <c r="E1103" s="6" t="e">
        <f>Forecast!#REF!+Forecast!#REF!*'Error Factor for last day'!#REF!</f>
        <v>#REF!</v>
      </c>
      <c r="F1103" s="6" t="e">
        <f>Forecast!#REF!+Forecast!#REF!*'Error Factor for last day'!#REF!</f>
        <v>#REF!</v>
      </c>
      <c r="G1103" s="6" t="e">
        <f>Forecast!#REF!+Forecast!#REF!*'Error Factor for last day'!#REF!</f>
        <v>#REF!</v>
      </c>
      <c r="H1103" s="6" t="e">
        <f>Forecast!#REF!+Forecast!#REF!*'Error Factor for last day'!#REF!</f>
        <v>#REF!</v>
      </c>
      <c r="I1103" s="6" t="e">
        <f>Forecast!#REF!+Forecast!#REF!*'Error Factor for last day'!#REF!</f>
        <v>#REF!</v>
      </c>
      <c r="J1103" s="6" t="e">
        <f>Forecast!#REF!+Forecast!#REF!*'Error Factor for last day'!#REF!</f>
        <v>#REF!</v>
      </c>
      <c r="K1103" s="6" t="e">
        <f>Forecast!#REF!+Forecast!#REF!*'Error Factor for last day'!#REF!</f>
        <v>#REF!</v>
      </c>
      <c r="L1103" s="6" t="e">
        <f>Forecast!#REF!+Forecast!#REF!*'Error Factor for last day'!#REF!</f>
        <v>#REF!</v>
      </c>
      <c r="M1103" s="6" t="e">
        <f>Forecast!#REF!+Forecast!#REF!*'Error Factor for last day'!#REF!</f>
        <v>#REF!</v>
      </c>
      <c r="N1103" s="6" t="e">
        <f>Forecast!#REF!+Forecast!#REF!*'Error Factor for last day'!#REF!</f>
        <v>#REF!</v>
      </c>
      <c r="O1103" s="6" t="e">
        <f>Forecast!#REF!+Forecast!#REF!*'Error Factor for last day'!#REF!</f>
        <v>#REF!</v>
      </c>
      <c r="P1103" s="6" t="e">
        <f>Forecast!#REF!+Forecast!#REF!*'Error Factor for last day'!#REF!</f>
        <v>#REF!</v>
      </c>
      <c r="Q1103" s="6" t="e">
        <f>Forecast!#REF!+Forecast!#REF!*'Error Factor for last day'!#REF!</f>
        <v>#REF!</v>
      </c>
      <c r="R1103" s="6" t="e">
        <f>Forecast!#REF!+Forecast!#REF!*'Error Factor for last day'!#REF!</f>
        <v>#REF!</v>
      </c>
      <c r="S1103" s="6" t="e">
        <f>Forecast!#REF!+Forecast!#REF!*'Error Factor for last day'!#REF!</f>
        <v>#REF!</v>
      </c>
      <c r="T1103" s="6" t="e">
        <f>Forecast!#REF!+Forecast!#REF!*'Error Factor for last day'!#REF!</f>
        <v>#REF!</v>
      </c>
      <c r="U1103" s="6" t="e">
        <f>Forecast!#REF!+Forecast!#REF!*'Error Factor for last day'!#REF!</f>
        <v>#REF!</v>
      </c>
      <c r="V1103" s="6" t="e">
        <f>Forecast!#REF!+Forecast!#REF!*'Error Factor for last day'!#REF!</f>
        <v>#REF!</v>
      </c>
      <c r="W1103" s="6" t="e">
        <f>Forecast!#REF!+Forecast!#REF!*'Error Factor for last day'!#REF!</f>
        <v>#REF!</v>
      </c>
      <c r="X1103" s="6" t="e">
        <f>Forecast!#REF!+Forecast!#REF!*'Error Factor for last day'!#REF!</f>
        <v>#REF!</v>
      </c>
      <c r="Y1103" s="6" t="e">
        <f>Forecast!#REF!+Forecast!#REF!*'Error Factor for last day'!#REF!</f>
        <v>#REF!</v>
      </c>
      <c r="Z1103" s="6" t="e">
        <f>Forecast!#REF!+Forecast!#REF!*'Error Factor for last day'!#REF!</f>
        <v>#REF!</v>
      </c>
      <c r="AA1103" s="6" t="e">
        <f>Forecast!#REF!+Forecast!#REF!*'Error Factor for last day'!#REF!</f>
        <v>#REF!</v>
      </c>
      <c r="AB1103" s="6" t="e">
        <f>Forecast!#REF!+Forecast!#REF!*'Error Factor for last day'!#REF!</f>
        <v>#REF!</v>
      </c>
      <c r="AC1103" s="6" t="e">
        <f>Forecast!#REF!+Forecast!#REF!*'Error Factor for last day'!#REF!</f>
        <v>#REF!</v>
      </c>
      <c r="AD1103" s="6" t="e">
        <f>Forecast!#REF!+Forecast!#REF!*'Error Factor for last day'!#REF!</f>
        <v>#REF!</v>
      </c>
      <c r="AE1103" s="6" t="e">
        <f>Forecast!#REF!+Forecast!#REF!*'Error Factor for last day'!#REF!</f>
        <v>#REF!</v>
      </c>
      <c r="AF1103" s="6" t="e">
        <f>Forecast!#REF!+Forecast!#REF!*'Error Factor for last day'!#REF!</f>
        <v>#REF!</v>
      </c>
      <c r="AG1103" s="6" t="e">
        <f>Forecast!#REF!+Forecast!#REF!*'Error Factor for last day'!#REF!</f>
        <v>#REF!</v>
      </c>
    </row>
    <row r="1104" spans="1:33" hidden="1" x14ac:dyDescent="0.25">
      <c r="A1104" s="2">
        <v>42232.763888888891</v>
      </c>
      <c r="B1104" s="6" t="e">
        <f>Forecast!#REF!+Forecast!#REF!*'Error Factor for last day'!#REF!</f>
        <v>#REF!</v>
      </c>
      <c r="C1104" s="6" t="e">
        <f>Forecast!#REF!+Forecast!#REF!*'Error Factor for last day'!#REF!</f>
        <v>#REF!</v>
      </c>
      <c r="D1104" s="6" t="e">
        <f>Forecast!#REF!+Forecast!#REF!*'Error Factor for last day'!#REF!</f>
        <v>#REF!</v>
      </c>
      <c r="E1104" s="6" t="e">
        <f>Forecast!#REF!+Forecast!#REF!*'Error Factor for last day'!#REF!</f>
        <v>#REF!</v>
      </c>
      <c r="F1104" s="6" t="e">
        <f>Forecast!#REF!+Forecast!#REF!*'Error Factor for last day'!#REF!</f>
        <v>#REF!</v>
      </c>
      <c r="G1104" s="6" t="e">
        <f>Forecast!#REF!+Forecast!#REF!*'Error Factor for last day'!#REF!</f>
        <v>#REF!</v>
      </c>
      <c r="H1104" s="6" t="e">
        <f>Forecast!#REF!+Forecast!#REF!*'Error Factor for last day'!#REF!</f>
        <v>#REF!</v>
      </c>
      <c r="I1104" s="6" t="e">
        <f>Forecast!#REF!+Forecast!#REF!*'Error Factor for last day'!#REF!</f>
        <v>#REF!</v>
      </c>
      <c r="J1104" s="6" t="e">
        <f>Forecast!#REF!+Forecast!#REF!*'Error Factor for last day'!#REF!</f>
        <v>#REF!</v>
      </c>
      <c r="K1104" s="6" t="e">
        <f>Forecast!#REF!+Forecast!#REF!*'Error Factor for last day'!#REF!</f>
        <v>#REF!</v>
      </c>
      <c r="L1104" s="6" t="e">
        <f>Forecast!#REF!+Forecast!#REF!*'Error Factor for last day'!#REF!</f>
        <v>#REF!</v>
      </c>
      <c r="M1104" s="6" t="e">
        <f>Forecast!#REF!+Forecast!#REF!*'Error Factor for last day'!#REF!</f>
        <v>#REF!</v>
      </c>
      <c r="N1104" s="6" t="e">
        <f>Forecast!#REF!+Forecast!#REF!*'Error Factor for last day'!#REF!</f>
        <v>#REF!</v>
      </c>
      <c r="O1104" s="6" t="e">
        <f>Forecast!#REF!+Forecast!#REF!*'Error Factor for last day'!#REF!</f>
        <v>#REF!</v>
      </c>
      <c r="P1104" s="6" t="e">
        <f>Forecast!#REF!+Forecast!#REF!*'Error Factor for last day'!#REF!</f>
        <v>#REF!</v>
      </c>
      <c r="Q1104" s="6" t="e">
        <f>Forecast!#REF!+Forecast!#REF!*'Error Factor for last day'!#REF!</f>
        <v>#REF!</v>
      </c>
      <c r="R1104" s="6" t="e">
        <f>Forecast!#REF!+Forecast!#REF!*'Error Factor for last day'!#REF!</f>
        <v>#REF!</v>
      </c>
      <c r="S1104" s="6" t="e">
        <f>Forecast!#REF!+Forecast!#REF!*'Error Factor for last day'!#REF!</f>
        <v>#REF!</v>
      </c>
      <c r="T1104" s="6" t="e">
        <f>Forecast!#REF!+Forecast!#REF!*'Error Factor for last day'!#REF!</f>
        <v>#REF!</v>
      </c>
      <c r="U1104" s="6" t="e">
        <f>Forecast!#REF!+Forecast!#REF!*'Error Factor for last day'!#REF!</f>
        <v>#REF!</v>
      </c>
      <c r="V1104" s="6" t="e">
        <f>Forecast!#REF!+Forecast!#REF!*'Error Factor for last day'!#REF!</f>
        <v>#REF!</v>
      </c>
      <c r="W1104" s="6" t="e">
        <f>Forecast!#REF!+Forecast!#REF!*'Error Factor for last day'!#REF!</f>
        <v>#REF!</v>
      </c>
      <c r="X1104" s="6" t="e">
        <f>Forecast!#REF!+Forecast!#REF!*'Error Factor for last day'!#REF!</f>
        <v>#REF!</v>
      </c>
      <c r="Y1104" s="6" t="e">
        <f>Forecast!#REF!+Forecast!#REF!*'Error Factor for last day'!#REF!</f>
        <v>#REF!</v>
      </c>
      <c r="Z1104" s="6" t="e">
        <f>Forecast!#REF!+Forecast!#REF!*'Error Factor for last day'!#REF!</f>
        <v>#REF!</v>
      </c>
      <c r="AA1104" s="6" t="e">
        <f>Forecast!#REF!+Forecast!#REF!*'Error Factor for last day'!#REF!</f>
        <v>#REF!</v>
      </c>
      <c r="AB1104" s="6" t="e">
        <f>Forecast!#REF!+Forecast!#REF!*'Error Factor for last day'!#REF!</f>
        <v>#REF!</v>
      </c>
      <c r="AC1104" s="6" t="e">
        <f>Forecast!#REF!+Forecast!#REF!*'Error Factor for last day'!#REF!</f>
        <v>#REF!</v>
      </c>
      <c r="AD1104" s="6" t="e">
        <f>Forecast!#REF!+Forecast!#REF!*'Error Factor for last day'!#REF!</f>
        <v>#REF!</v>
      </c>
      <c r="AE1104" s="6" t="e">
        <f>Forecast!#REF!+Forecast!#REF!*'Error Factor for last day'!#REF!</f>
        <v>#REF!</v>
      </c>
      <c r="AF1104" s="6" t="e">
        <f>Forecast!#REF!+Forecast!#REF!*'Error Factor for last day'!#REF!</f>
        <v>#REF!</v>
      </c>
      <c r="AG1104" s="6" t="e">
        <f>Forecast!#REF!+Forecast!#REF!*'Error Factor for last day'!#REF!</f>
        <v>#REF!</v>
      </c>
    </row>
    <row r="1105" spans="1:33" hidden="1" x14ac:dyDescent="0.25">
      <c r="A1105" s="2">
        <v>42232.76458333333</v>
      </c>
      <c r="B1105" s="6" t="e">
        <f>Forecast!#REF!+Forecast!#REF!*'Error Factor for last day'!#REF!</f>
        <v>#REF!</v>
      </c>
      <c r="C1105" s="6" t="e">
        <f>Forecast!#REF!+Forecast!#REF!*'Error Factor for last day'!#REF!</f>
        <v>#REF!</v>
      </c>
      <c r="D1105" s="6" t="e">
        <f>Forecast!#REF!+Forecast!#REF!*'Error Factor for last day'!#REF!</f>
        <v>#REF!</v>
      </c>
      <c r="E1105" s="6" t="e">
        <f>Forecast!#REF!+Forecast!#REF!*'Error Factor for last day'!#REF!</f>
        <v>#REF!</v>
      </c>
      <c r="F1105" s="6" t="e">
        <f>Forecast!#REF!+Forecast!#REF!*'Error Factor for last day'!#REF!</f>
        <v>#REF!</v>
      </c>
      <c r="G1105" s="6" t="e">
        <f>Forecast!#REF!+Forecast!#REF!*'Error Factor for last day'!#REF!</f>
        <v>#REF!</v>
      </c>
      <c r="H1105" s="6" t="e">
        <f>Forecast!#REF!+Forecast!#REF!*'Error Factor for last day'!#REF!</f>
        <v>#REF!</v>
      </c>
      <c r="I1105" s="6" t="e">
        <f>Forecast!#REF!+Forecast!#REF!*'Error Factor for last day'!#REF!</f>
        <v>#REF!</v>
      </c>
      <c r="J1105" s="6" t="e">
        <f>Forecast!#REF!+Forecast!#REF!*'Error Factor for last day'!#REF!</f>
        <v>#REF!</v>
      </c>
      <c r="K1105" s="6" t="e">
        <f>Forecast!#REF!+Forecast!#REF!*'Error Factor for last day'!#REF!</f>
        <v>#REF!</v>
      </c>
      <c r="L1105" s="6" t="e">
        <f>Forecast!#REF!+Forecast!#REF!*'Error Factor for last day'!#REF!</f>
        <v>#REF!</v>
      </c>
      <c r="M1105" s="6" t="e">
        <f>Forecast!#REF!+Forecast!#REF!*'Error Factor for last day'!#REF!</f>
        <v>#REF!</v>
      </c>
      <c r="N1105" s="6" t="e">
        <f>Forecast!#REF!+Forecast!#REF!*'Error Factor for last day'!#REF!</f>
        <v>#REF!</v>
      </c>
      <c r="O1105" s="6" t="e">
        <f>Forecast!#REF!+Forecast!#REF!*'Error Factor for last day'!#REF!</f>
        <v>#REF!</v>
      </c>
      <c r="P1105" s="6" t="e">
        <f>Forecast!#REF!+Forecast!#REF!*'Error Factor for last day'!#REF!</f>
        <v>#REF!</v>
      </c>
      <c r="Q1105" s="6" t="e">
        <f>Forecast!#REF!+Forecast!#REF!*'Error Factor for last day'!#REF!</f>
        <v>#REF!</v>
      </c>
      <c r="R1105" s="6" t="e">
        <f>Forecast!#REF!+Forecast!#REF!*'Error Factor for last day'!#REF!</f>
        <v>#REF!</v>
      </c>
      <c r="S1105" s="6" t="e">
        <f>Forecast!#REF!+Forecast!#REF!*'Error Factor for last day'!#REF!</f>
        <v>#REF!</v>
      </c>
      <c r="T1105" s="6" t="e">
        <f>Forecast!#REF!+Forecast!#REF!*'Error Factor for last day'!#REF!</f>
        <v>#REF!</v>
      </c>
      <c r="U1105" s="6" t="e">
        <f>Forecast!#REF!+Forecast!#REF!*'Error Factor for last day'!#REF!</f>
        <v>#REF!</v>
      </c>
      <c r="V1105" s="6" t="e">
        <f>Forecast!#REF!+Forecast!#REF!*'Error Factor for last day'!#REF!</f>
        <v>#REF!</v>
      </c>
      <c r="W1105" s="6" t="e">
        <f>Forecast!#REF!+Forecast!#REF!*'Error Factor for last day'!#REF!</f>
        <v>#REF!</v>
      </c>
      <c r="X1105" s="6" t="e">
        <f>Forecast!#REF!+Forecast!#REF!*'Error Factor for last day'!#REF!</f>
        <v>#REF!</v>
      </c>
      <c r="Y1105" s="6" t="e">
        <f>Forecast!#REF!+Forecast!#REF!*'Error Factor for last day'!#REF!</f>
        <v>#REF!</v>
      </c>
      <c r="Z1105" s="6" t="e">
        <f>Forecast!#REF!+Forecast!#REF!*'Error Factor for last day'!#REF!</f>
        <v>#REF!</v>
      </c>
      <c r="AA1105" s="6" t="e">
        <f>Forecast!#REF!+Forecast!#REF!*'Error Factor for last day'!#REF!</f>
        <v>#REF!</v>
      </c>
      <c r="AB1105" s="6" t="e">
        <f>Forecast!#REF!+Forecast!#REF!*'Error Factor for last day'!#REF!</f>
        <v>#REF!</v>
      </c>
      <c r="AC1105" s="6" t="e">
        <f>Forecast!#REF!+Forecast!#REF!*'Error Factor for last day'!#REF!</f>
        <v>#REF!</v>
      </c>
      <c r="AD1105" s="6" t="e">
        <f>Forecast!#REF!+Forecast!#REF!*'Error Factor for last day'!#REF!</f>
        <v>#REF!</v>
      </c>
      <c r="AE1105" s="6" t="e">
        <f>Forecast!#REF!+Forecast!#REF!*'Error Factor for last day'!#REF!</f>
        <v>#REF!</v>
      </c>
      <c r="AF1105" s="6" t="e">
        <f>Forecast!#REF!+Forecast!#REF!*'Error Factor for last day'!#REF!</f>
        <v>#REF!</v>
      </c>
      <c r="AG1105" s="6" t="e">
        <f>Forecast!#REF!+Forecast!#REF!*'Error Factor for last day'!#REF!</f>
        <v>#REF!</v>
      </c>
    </row>
    <row r="1106" spans="1:33" hidden="1" x14ac:dyDescent="0.25">
      <c r="A1106" s="2">
        <v>42232.765277777777</v>
      </c>
      <c r="B1106" s="6" t="e">
        <f>Forecast!#REF!+Forecast!#REF!*'Error Factor for last day'!#REF!</f>
        <v>#REF!</v>
      </c>
      <c r="C1106" s="6" t="e">
        <f>Forecast!#REF!+Forecast!#REF!*'Error Factor for last day'!#REF!</f>
        <v>#REF!</v>
      </c>
      <c r="D1106" s="6" t="e">
        <f>Forecast!#REF!+Forecast!#REF!*'Error Factor for last day'!#REF!</f>
        <v>#REF!</v>
      </c>
      <c r="E1106" s="6" t="e">
        <f>Forecast!#REF!+Forecast!#REF!*'Error Factor for last day'!#REF!</f>
        <v>#REF!</v>
      </c>
      <c r="F1106" s="6" t="e">
        <f>Forecast!#REF!+Forecast!#REF!*'Error Factor for last day'!#REF!</f>
        <v>#REF!</v>
      </c>
      <c r="G1106" s="6" t="e">
        <f>Forecast!#REF!+Forecast!#REF!*'Error Factor for last day'!#REF!</f>
        <v>#REF!</v>
      </c>
      <c r="H1106" s="6" t="e">
        <f>Forecast!#REF!+Forecast!#REF!*'Error Factor for last day'!#REF!</f>
        <v>#REF!</v>
      </c>
      <c r="I1106" s="6" t="e">
        <f>Forecast!#REF!+Forecast!#REF!*'Error Factor for last day'!#REF!</f>
        <v>#REF!</v>
      </c>
      <c r="J1106" s="6" t="e">
        <f>Forecast!#REF!+Forecast!#REF!*'Error Factor for last day'!#REF!</f>
        <v>#REF!</v>
      </c>
      <c r="K1106" s="6" t="e">
        <f>Forecast!#REF!+Forecast!#REF!*'Error Factor for last day'!#REF!</f>
        <v>#REF!</v>
      </c>
      <c r="L1106" s="6" t="e">
        <f>Forecast!#REF!+Forecast!#REF!*'Error Factor for last day'!#REF!</f>
        <v>#REF!</v>
      </c>
      <c r="M1106" s="6" t="e">
        <f>Forecast!#REF!+Forecast!#REF!*'Error Factor for last day'!#REF!</f>
        <v>#REF!</v>
      </c>
      <c r="N1106" s="6" t="e">
        <f>Forecast!#REF!+Forecast!#REF!*'Error Factor for last day'!#REF!</f>
        <v>#REF!</v>
      </c>
      <c r="O1106" s="6" t="e">
        <f>Forecast!#REF!+Forecast!#REF!*'Error Factor for last day'!#REF!</f>
        <v>#REF!</v>
      </c>
      <c r="P1106" s="6" t="e">
        <f>Forecast!#REF!+Forecast!#REF!*'Error Factor for last day'!#REF!</f>
        <v>#REF!</v>
      </c>
      <c r="Q1106" s="6" t="e">
        <f>Forecast!#REF!+Forecast!#REF!*'Error Factor for last day'!#REF!</f>
        <v>#REF!</v>
      </c>
      <c r="R1106" s="6" t="e">
        <f>Forecast!#REF!+Forecast!#REF!*'Error Factor for last day'!#REF!</f>
        <v>#REF!</v>
      </c>
      <c r="S1106" s="6" t="e">
        <f>Forecast!#REF!+Forecast!#REF!*'Error Factor for last day'!#REF!</f>
        <v>#REF!</v>
      </c>
      <c r="T1106" s="6" t="e">
        <f>Forecast!#REF!+Forecast!#REF!*'Error Factor for last day'!#REF!</f>
        <v>#REF!</v>
      </c>
      <c r="U1106" s="6" t="e">
        <f>Forecast!#REF!+Forecast!#REF!*'Error Factor for last day'!#REF!</f>
        <v>#REF!</v>
      </c>
      <c r="V1106" s="6" t="e">
        <f>Forecast!#REF!+Forecast!#REF!*'Error Factor for last day'!#REF!</f>
        <v>#REF!</v>
      </c>
      <c r="W1106" s="6" t="e">
        <f>Forecast!#REF!+Forecast!#REF!*'Error Factor for last day'!#REF!</f>
        <v>#REF!</v>
      </c>
      <c r="X1106" s="6" t="e">
        <f>Forecast!#REF!+Forecast!#REF!*'Error Factor for last day'!#REF!</f>
        <v>#REF!</v>
      </c>
      <c r="Y1106" s="6" t="e">
        <f>Forecast!#REF!+Forecast!#REF!*'Error Factor for last day'!#REF!</f>
        <v>#REF!</v>
      </c>
      <c r="Z1106" s="6" t="e">
        <f>Forecast!#REF!+Forecast!#REF!*'Error Factor for last day'!#REF!</f>
        <v>#REF!</v>
      </c>
      <c r="AA1106" s="6" t="e">
        <f>Forecast!#REF!+Forecast!#REF!*'Error Factor for last day'!#REF!</f>
        <v>#REF!</v>
      </c>
      <c r="AB1106" s="6" t="e">
        <f>Forecast!#REF!+Forecast!#REF!*'Error Factor for last day'!#REF!</f>
        <v>#REF!</v>
      </c>
      <c r="AC1106" s="6" t="e">
        <f>Forecast!#REF!+Forecast!#REF!*'Error Factor for last day'!#REF!</f>
        <v>#REF!</v>
      </c>
      <c r="AD1106" s="6" t="e">
        <f>Forecast!#REF!+Forecast!#REF!*'Error Factor for last day'!#REF!</f>
        <v>#REF!</v>
      </c>
      <c r="AE1106" s="6" t="e">
        <f>Forecast!#REF!+Forecast!#REF!*'Error Factor for last day'!#REF!</f>
        <v>#REF!</v>
      </c>
      <c r="AF1106" s="6" t="e">
        <f>Forecast!#REF!+Forecast!#REF!*'Error Factor for last day'!#REF!</f>
        <v>#REF!</v>
      </c>
      <c r="AG1106" s="6" t="e">
        <f>Forecast!#REF!+Forecast!#REF!*'Error Factor for last day'!#REF!</f>
        <v>#REF!</v>
      </c>
    </row>
    <row r="1107" spans="1:33" hidden="1" x14ac:dyDescent="0.25">
      <c r="A1107" s="2">
        <v>42232.765972222223</v>
      </c>
      <c r="B1107" s="6" t="e">
        <f>Forecast!#REF!+Forecast!#REF!*'Error Factor for last day'!#REF!</f>
        <v>#REF!</v>
      </c>
      <c r="C1107" s="6" t="e">
        <f>Forecast!#REF!+Forecast!#REF!*'Error Factor for last day'!#REF!</f>
        <v>#REF!</v>
      </c>
      <c r="D1107" s="6" t="e">
        <f>Forecast!#REF!+Forecast!#REF!*'Error Factor for last day'!#REF!</f>
        <v>#REF!</v>
      </c>
      <c r="E1107" s="6" t="e">
        <f>Forecast!#REF!+Forecast!#REF!*'Error Factor for last day'!#REF!</f>
        <v>#REF!</v>
      </c>
      <c r="F1107" s="6" t="e">
        <f>Forecast!#REF!+Forecast!#REF!*'Error Factor for last day'!#REF!</f>
        <v>#REF!</v>
      </c>
      <c r="G1107" s="6" t="e">
        <f>Forecast!#REF!+Forecast!#REF!*'Error Factor for last day'!#REF!</f>
        <v>#REF!</v>
      </c>
      <c r="H1107" s="6" t="e">
        <f>Forecast!#REF!+Forecast!#REF!*'Error Factor for last day'!#REF!</f>
        <v>#REF!</v>
      </c>
      <c r="I1107" s="6" t="e">
        <f>Forecast!#REF!+Forecast!#REF!*'Error Factor for last day'!#REF!</f>
        <v>#REF!</v>
      </c>
      <c r="J1107" s="6" t="e">
        <f>Forecast!#REF!+Forecast!#REF!*'Error Factor for last day'!#REF!</f>
        <v>#REF!</v>
      </c>
      <c r="K1107" s="6" t="e">
        <f>Forecast!#REF!+Forecast!#REF!*'Error Factor for last day'!#REF!</f>
        <v>#REF!</v>
      </c>
      <c r="L1107" s="6" t="e">
        <f>Forecast!#REF!+Forecast!#REF!*'Error Factor for last day'!#REF!</f>
        <v>#REF!</v>
      </c>
      <c r="M1107" s="6" t="e">
        <f>Forecast!#REF!+Forecast!#REF!*'Error Factor for last day'!#REF!</f>
        <v>#REF!</v>
      </c>
      <c r="N1107" s="6" t="e">
        <f>Forecast!#REF!+Forecast!#REF!*'Error Factor for last day'!#REF!</f>
        <v>#REF!</v>
      </c>
      <c r="O1107" s="6" t="e">
        <f>Forecast!#REF!+Forecast!#REF!*'Error Factor for last day'!#REF!</f>
        <v>#REF!</v>
      </c>
      <c r="P1107" s="6" t="e">
        <f>Forecast!#REF!+Forecast!#REF!*'Error Factor for last day'!#REF!</f>
        <v>#REF!</v>
      </c>
      <c r="Q1107" s="6" t="e">
        <f>Forecast!#REF!+Forecast!#REF!*'Error Factor for last day'!#REF!</f>
        <v>#REF!</v>
      </c>
      <c r="R1107" s="6" t="e">
        <f>Forecast!#REF!+Forecast!#REF!*'Error Factor for last day'!#REF!</f>
        <v>#REF!</v>
      </c>
      <c r="S1107" s="6" t="e">
        <f>Forecast!#REF!+Forecast!#REF!*'Error Factor for last day'!#REF!</f>
        <v>#REF!</v>
      </c>
      <c r="T1107" s="6" t="e">
        <f>Forecast!#REF!+Forecast!#REF!*'Error Factor for last day'!#REF!</f>
        <v>#REF!</v>
      </c>
      <c r="U1107" s="6" t="e">
        <f>Forecast!#REF!+Forecast!#REF!*'Error Factor for last day'!#REF!</f>
        <v>#REF!</v>
      </c>
      <c r="V1107" s="6" t="e">
        <f>Forecast!#REF!+Forecast!#REF!*'Error Factor for last day'!#REF!</f>
        <v>#REF!</v>
      </c>
      <c r="W1107" s="6" t="e">
        <f>Forecast!#REF!+Forecast!#REF!*'Error Factor for last day'!#REF!</f>
        <v>#REF!</v>
      </c>
      <c r="X1107" s="6" t="e">
        <f>Forecast!#REF!+Forecast!#REF!*'Error Factor for last day'!#REF!</f>
        <v>#REF!</v>
      </c>
      <c r="Y1107" s="6" t="e">
        <f>Forecast!#REF!+Forecast!#REF!*'Error Factor for last day'!#REF!</f>
        <v>#REF!</v>
      </c>
      <c r="Z1107" s="6" t="e">
        <f>Forecast!#REF!+Forecast!#REF!*'Error Factor for last day'!#REF!</f>
        <v>#REF!</v>
      </c>
      <c r="AA1107" s="6" t="e">
        <f>Forecast!#REF!+Forecast!#REF!*'Error Factor for last day'!#REF!</f>
        <v>#REF!</v>
      </c>
      <c r="AB1107" s="6" t="e">
        <f>Forecast!#REF!+Forecast!#REF!*'Error Factor for last day'!#REF!</f>
        <v>#REF!</v>
      </c>
      <c r="AC1107" s="6" t="e">
        <f>Forecast!#REF!+Forecast!#REF!*'Error Factor for last day'!#REF!</f>
        <v>#REF!</v>
      </c>
      <c r="AD1107" s="6" t="e">
        <f>Forecast!#REF!+Forecast!#REF!*'Error Factor for last day'!#REF!</f>
        <v>#REF!</v>
      </c>
      <c r="AE1107" s="6" t="e">
        <f>Forecast!#REF!+Forecast!#REF!*'Error Factor for last day'!#REF!</f>
        <v>#REF!</v>
      </c>
      <c r="AF1107" s="6" t="e">
        <f>Forecast!#REF!+Forecast!#REF!*'Error Factor for last day'!#REF!</f>
        <v>#REF!</v>
      </c>
      <c r="AG1107" s="6" t="e">
        <f>Forecast!#REF!+Forecast!#REF!*'Error Factor for last day'!#REF!</f>
        <v>#REF!</v>
      </c>
    </row>
    <row r="1108" spans="1:33" hidden="1" x14ac:dyDescent="0.25">
      <c r="A1108" s="2">
        <v>42232.76666666667</v>
      </c>
      <c r="B1108" s="6" t="e">
        <f>Forecast!#REF!+Forecast!#REF!*'Error Factor for last day'!#REF!</f>
        <v>#REF!</v>
      </c>
      <c r="C1108" s="6" t="e">
        <f>Forecast!#REF!+Forecast!#REF!*'Error Factor for last day'!#REF!</f>
        <v>#REF!</v>
      </c>
      <c r="D1108" s="6" t="e">
        <f>Forecast!#REF!+Forecast!#REF!*'Error Factor for last day'!#REF!</f>
        <v>#REF!</v>
      </c>
      <c r="E1108" s="6" t="e">
        <f>Forecast!#REF!+Forecast!#REF!*'Error Factor for last day'!#REF!</f>
        <v>#REF!</v>
      </c>
      <c r="F1108" s="6" t="e">
        <f>Forecast!#REF!+Forecast!#REF!*'Error Factor for last day'!#REF!</f>
        <v>#REF!</v>
      </c>
      <c r="G1108" s="6" t="e">
        <f>Forecast!#REF!+Forecast!#REF!*'Error Factor for last day'!#REF!</f>
        <v>#REF!</v>
      </c>
      <c r="H1108" s="6" t="e">
        <f>Forecast!#REF!+Forecast!#REF!*'Error Factor for last day'!#REF!</f>
        <v>#REF!</v>
      </c>
      <c r="I1108" s="6" t="e">
        <f>Forecast!#REF!+Forecast!#REF!*'Error Factor for last day'!#REF!</f>
        <v>#REF!</v>
      </c>
      <c r="J1108" s="6" t="e">
        <f>Forecast!#REF!+Forecast!#REF!*'Error Factor for last day'!#REF!</f>
        <v>#REF!</v>
      </c>
      <c r="K1108" s="6" t="e">
        <f>Forecast!#REF!+Forecast!#REF!*'Error Factor for last day'!#REF!</f>
        <v>#REF!</v>
      </c>
      <c r="L1108" s="6" t="e">
        <f>Forecast!#REF!+Forecast!#REF!*'Error Factor for last day'!#REF!</f>
        <v>#REF!</v>
      </c>
      <c r="M1108" s="6" t="e">
        <f>Forecast!#REF!+Forecast!#REF!*'Error Factor for last day'!#REF!</f>
        <v>#REF!</v>
      </c>
      <c r="N1108" s="6" t="e">
        <f>Forecast!#REF!+Forecast!#REF!*'Error Factor for last day'!#REF!</f>
        <v>#REF!</v>
      </c>
      <c r="O1108" s="6" t="e">
        <f>Forecast!#REF!+Forecast!#REF!*'Error Factor for last day'!#REF!</f>
        <v>#REF!</v>
      </c>
      <c r="P1108" s="6" t="e">
        <f>Forecast!#REF!+Forecast!#REF!*'Error Factor for last day'!#REF!</f>
        <v>#REF!</v>
      </c>
      <c r="Q1108" s="6" t="e">
        <f>Forecast!#REF!+Forecast!#REF!*'Error Factor for last day'!#REF!</f>
        <v>#REF!</v>
      </c>
      <c r="R1108" s="6" t="e">
        <f>Forecast!#REF!+Forecast!#REF!*'Error Factor for last day'!#REF!</f>
        <v>#REF!</v>
      </c>
      <c r="S1108" s="6" t="e">
        <f>Forecast!#REF!+Forecast!#REF!*'Error Factor for last day'!#REF!</f>
        <v>#REF!</v>
      </c>
      <c r="T1108" s="6" t="e">
        <f>Forecast!#REF!+Forecast!#REF!*'Error Factor for last day'!#REF!</f>
        <v>#REF!</v>
      </c>
      <c r="U1108" s="6" t="e">
        <f>Forecast!#REF!+Forecast!#REF!*'Error Factor for last day'!#REF!</f>
        <v>#REF!</v>
      </c>
      <c r="V1108" s="6" t="e">
        <f>Forecast!#REF!+Forecast!#REF!*'Error Factor for last day'!#REF!</f>
        <v>#REF!</v>
      </c>
      <c r="W1108" s="6" t="e">
        <f>Forecast!#REF!+Forecast!#REF!*'Error Factor for last day'!#REF!</f>
        <v>#REF!</v>
      </c>
      <c r="X1108" s="6" t="e">
        <f>Forecast!#REF!+Forecast!#REF!*'Error Factor for last day'!#REF!</f>
        <v>#REF!</v>
      </c>
      <c r="Y1108" s="6" t="e">
        <f>Forecast!#REF!+Forecast!#REF!*'Error Factor for last day'!#REF!</f>
        <v>#REF!</v>
      </c>
      <c r="Z1108" s="6" t="e">
        <f>Forecast!#REF!+Forecast!#REF!*'Error Factor for last day'!#REF!</f>
        <v>#REF!</v>
      </c>
      <c r="AA1108" s="6" t="e">
        <f>Forecast!#REF!+Forecast!#REF!*'Error Factor for last day'!#REF!</f>
        <v>#REF!</v>
      </c>
      <c r="AB1108" s="6" t="e">
        <f>Forecast!#REF!+Forecast!#REF!*'Error Factor for last day'!#REF!</f>
        <v>#REF!</v>
      </c>
      <c r="AC1108" s="6" t="e">
        <f>Forecast!#REF!+Forecast!#REF!*'Error Factor for last day'!#REF!</f>
        <v>#REF!</v>
      </c>
      <c r="AD1108" s="6" t="e">
        <f>Forecast!#REF!+Forecast!#REF!*'Error Factor for last day'!#REF!</f>
        <v>#REF!</v>
      </c>
      <c r="AE1108" s="6" t="e">
        <f>Forecast!#REF!+Forecast!#REF!*'Error Factor for last day'!#REF!</f>
        <v>#REF!</v>
      </c>
      <c r="AF1108" s="6" t="e">
        <f>Forecast!#REF!+Forecast!#REF!*'Error Factor for last day'!#REF!</f>
        <v>#REF!</v>
      </c>
      <c r="AG1108" s="6" t="e">
        <f>Forecast!#REF!+Forecast!#REF!*'Error Factor for last day'!#REF!</f>
        <v>#REF!</v>
      </c>
    </row>
    <row r="1109" spans="1:33" hidden="1" x14ac:dyDescent="0.25">
      <c r="A1109" s="2">
        <v>42232.767361111109</v>
      </c>
      <c r="B1109" s="6" t="e">
        <f>Forecast!#REF!+Forecast!#REF!*'Error Factor for last day'!#REF!</f>
        <v>#REF!</v>
      </c>
      <c r="C1109" s="6" t="e">
        <f>Forecast!#REF!+Forecast!#REF!*'Error Factor for last day'!#REF!</f>
        <v>#REF!</v>
      </c>
      <c r="D1109" s="6" t="e">
        <f>Forecast!#REF!+Forecast!#REF!*'Error Factor for last day'!#REF!</f>
        <v>#REF!</v>
      </c>
      <c r="E1109" s="6" t="e">
        <f>Forecast!#REF!+Forecast!#REF!*'Error Factor for last day'!#REF!</f>
        <v>#REF!</v>
      </c>
      <c r="F1109" s="6" t="e">
        <f>Forecast!#REF!+Forecast!#REF!*'Error Factor for last day'!#REF!</f>
        <v>#REF!</v>
      </c>
      <c r="G1109" s="6" t="e">
        <f>Forecast!#REF!+Forecast!#REF!*'Error Factor for last day'!#REF!</f>
        <v>#REF!</v>
      </c>
      <c r="H1109" s="6" t="e">
        <f>Forecast!#REF!+Forecast!#REF!*'Error Factor for last day'!#REF!</f>
        <v>#REF!</v>
      </c>
      <c r="I1109" s="6" t="e">
        <f>Forecast!#REF!+Forecast!#REF!*'Error Factor for last day'!#REF!</f>
        <v>#REF!</v>
      </c>
      <c r="J1109" s="6" t="e">
        <f>Forecast!#REF!+Forecast!#REF!*'Error Factor for last day'!#REF!</f>
        <v>#REF!</v>
      </c>
      <c r="K1109" s="6" t="e">
        <f>Forecast!#REF!+Forecast!#REF!*'Error Factor for last day'!#REF!</f>
        <v>#REF!</v>
      </c>
      <c r="L1109" s="6" t="e">
        <f>Forecast!#REF!+Forecast!#REF!*'Error Factor for last day'!#REF!</f>
        <v>#REF!</v>
      </c>
      <c r="M1109" s="6" t="e">
        <f>Forecast!#REF!+Forecast!#REF!*'Error Factor for last day'!#REF!</f>
        <v>#REF!</v>
      </c>
      <c r="N1109" s="6" t="e">
        <f>Forecast!#REF!+Forecast!#REF!*'Error Factor for last day'!#REF!</f>
        <v>#REF!</v>
      </c>
      <c r="O1109" s="6" t="e">
        <f>Forecast!#REF!+Forecast!#REF!*'Error Factor for last day'!#REF!</f>
        <v>#REF!</v>
      </c>
      <c r="P1109" s="6" t="e">
        <f>Forecast!#REF!+Forecast!#REF!*'Error Factor for last day'!#REF!</f>
        <v>#REF!</v>
      </c>
      <c r="Q1109" s="6" t="e">
        <f>Forecast!#REF!+Forecast!#REF!*'Error Factor for last day'!#REF!</f>
        <v>#REF!</v>
      </c>
      <c r="R1109" s="6" t="e">
        <f>Forecast!#REF!+Forecast!#REF!*'Error Factor for last day'!#REF!</f>
        <v>#REF!</v>
      </c>
      <c r="S1109" s="6" t="e">
        <f>Forecast!#REF!+Forecast!#REF!*'Error Factor for last day'!#REF!</f>
        <v>#REF!</v>
      </c>
      <c r="T1109" s="6" t="e">
        <f>Forecast!#REF!+Forecast!#REF!*'Error Factor for last day'!#REF!</f>
        <v>#REF!</v>
      </c>
      <c r="U1109" s="6" t="e">
        <f>Forecast!#REF!+Forecast!#REF!*'Error Factor for last day'!#REF!</f>
        <v>#REF!</v>
      </c>
      <c r="V1109" s="6" t="e">
        <f>Forecast!#REF!+Forecast!#REF!*'Error Factor for last day'!#REF!</f>
        <v>#REF!</v>
      </c>
      <c r="W1109" s="6" t="e">
        <f>Forecast!#REF!+Forecast!#REF!*'Error Factor for last day'!#REF!</f>
        <v>#REF!</v>
      </c>
      <c r="X1109" s="6" t="e">
        <f>Forecast!#REF!+Forecast!#REF!*'Error Factor for last day'!#REF!</f>
        <v>#REF!</v>
      </c>
      <c r="Y1109" s="6" t="e">
        <f>Forecast!#REF!+Forecast!#REF!*'Error Factor for last day'!#REF!</f>
        <v>#REF!</v>
      </c>
      <c r="Z1109" s="6" t="e">
        <f>Forecast!#REF!+Forecast!#REF!*'Error Factor for last day'!#REF!</f>
        <v>#REF!</v>
      </c>
      <c r="AA1109" s="6" t="e">
        <f>Forecast!#REF!+Forecast!#REF!*'Error Factor for last day'!#REF!</f>
        <v>#REF!</v>
      </c>
      <c r="AB1109" s="6" t="e">
        <f>Forecast!#REF!+Forecast!#REF!*'Error Factor for last day'!#REF!</f>
        <v>#REF!</v>
      </c>
      <c r="AC1109" s="6" t="e">
        <f>Forecast!#REF!+Forecast!#REF!*'Error Factor for last day'!#REF!</f>
        <v>#REF!</v>
      </c>
      <c r="AD1109" s="6" t="e">
        <f>Forecast!#REF!+Forecast!#REF!*'Error Factor for last day'!#REF!</f>
        <v>#REF!</v>
      </c>
      <c r="AE1109" s="6" t="e">
        <f>Forecast!#REF!+Forecast!#REF!*'Error Factor for last day'!#REF!</f>
        <v>#REF!</v>
      </c>
      <c r="AF1109" s="6" t="e">
        <f>Forecast!#REF!+Forecast!#REF!*'Error Factor for last day'!#REF!</f>
        <v>#REF!</v>
      </c>
      <c r="AG1109" s="6" t="e">
        <f>Forecast!#REF!+Forecast!#REF!*'Error Factor for last day'!#REF!</f>
        <v>#REF!</v>
      </c>
    </row>
    <row r="1110" spans="1:33" hidden="1" x14ac:dyDescent="0.25">
      <c r="A1110" s="2">
        <v>42232.768055555556</v>
      </c>
      <c r="B1110" s="6" t="e">
        <f>Forecast!#REF!+Forecast!#REF!*'Error Factor for last day'!#REF!</f>
        <v>#REF!</v>
      </c>
      <c r="C1110" s="6" t="e">
        <f>Forecast!#REF!+Forecast!#REF!*'Error Factor for last day'!#REF!</f>
        <v>#REF!</v>
      </c>
      <c r="D1110" s="6" t="e">
        <f>Forecast!#REF!+Forecast!#REF!*'Error Factor for last day'!#REF!</f>
        <v>#REF!</v>
      </c>
      <c r="E1110" s="6" t="e">
        <f>Forecast!#REF!+Forecast!#REF!*'Error Factor for last day'!#REF!</f>
        <v>#REF!</v>
      </c>
      <c r="F1110" s="6" t="e">
        <f>Forecast!#REF!+Forecast!#REF!*'Error Factor for last day'!#REF!</f>
        <v>#REF!</v>
      </c>
      <c r="G1110" s="6" t="e">
        <f>Forecast!#REF!+Forecast!#REF!*'Error Factor for last day'!#REF!</f>
        <v>#REF!</v>
      </c>
      <c r="H1110" s="6" t="e">
        <f>Forecast!#REF!+Forecast!#REF!*'Error Factor for last day'!#REF!</f>
        <v>#REF!</v>
      </c>
      <c r="I1110" s="6" t="e">
        <f>Forecast!#REF!+Forecast!#REF!*'Error Factor for last day'!#REF!</f>
        <v>#REF!</v>
      </c>
      <c r="J1110" s="6" t="e">
        <f>Forecast!#REF!+Forecast!#REF!*'Error Factor for last day'!#REF!</f>
        <v>#REF!</v>
      </c>
      <c r="K1110" s="6" t="e">
        <f>Forecast!#REF!+Forecast!#REF!*'Error Factor for last day'!#REF!</f>
        <v>#REF!</v>
      </c>
      <c r="L1110" s="6" t="e">
        <f>Forecast!#REF!+Forecast!#REF!*'Error Factor for last day'!#REF!</f>
        <v>#REF!</v>
      </c>
      <c r="M1110" s="6" t="e">
        <f>Forecast!#REF!+Forecast!#REF!*'Error Factor for last day'!#REF!</f>
        <v>#REF!</v>
      </c>
      <c r="N1110" s="6" t="e">
        <f>Forecast!#REF!+Forecast!#REF!*'Error Factor for last day'!#REF!</f>
        <v>#REF!</v>
      </c>
      <c r="O1110" s="6" t="e">
        <f>Forecast!#REF!+Forecast!#REF!*'Error Factor for last day'!#REF!</f>
        <v>#REF!</v>
      </c>
      <c r="P1110" s="6" t="e">
        <f>Forecast!#REF!+Forecast!#REF!*'Error Factor for last day'!#REF!</f>
        <v>#REF!</v>
      </c>
      <c r="Q1110" s="6" t="e">
        <f>Forecast!#REF!+Forecast!#REF!*'Error Factor for last day'!#REF!</f>
        <v>#REF!</v>
      </c>
      <c r="R1110" s="6" t="e">
        <f>Forecast!#REF!+Forecast!#REF!*'Error Factor for last day'!#REF!</f>
        <v>#REF!</v>
      </c>
      <c r="S1110" s="6" t="e">
        <f>Forecast!#REF!+Forecast!#REF!*'Error Factor for last day'!#REF!</f>
        <v>#REF!</v>
      </c>
      <c r="T1110" s="6" t="e">
        <f>Forecast!#REF!+Forecast!#REF!*'Error Factor for last day'!#REF!</f>
        <v>#REF!</v>
      </c>
      <c r="U1110" s="6" t="e">
        <f>Forecast!#REF!+Forecast!#REF!*'Error Factor for last day'!#REF!</f>
        <v>#REF!</v>
      </c>
      <c r="V1110" s="6" t="e">
        <f>Forecast!#REF!+Forecast!#REF!*'Error Factor for last day'!#REF!</f>
        <v>#REF!</v>
      </c>
      <c r="W1110" s="6" t="e">
        <f>Forecast!#REF!+Forecast!#REF!*'Error Factor for last day'!#REF!</f>
        <v>#REF!</v>
      </c>
      <c r="X1110" s="6" t="e">
        <f>Forecast!#REF!+Forecast!#REF!*'Error Factor for last day'!#REF!</f>
        <v>#REF!</v>
      </c>
      <c r="Y1110" s="6" t="e">
        <f>Forecast!#REF!+Forecast!#REF!*'Error Factor for last day'!#REF!</f>
        <v>#REF!</v>
      </c>
      <c r="Z1110" s="6" t="e">
        <f>Forecast!#REF!+Forecast!#REF!*'Error Factor for last day'!#REF!</f>
        <v>#REF!</v>
      </c>
      <c r="AA1110" s="6" t="e">
        <f>Forecast!#REF!+Forecast!#REF!*'Error Factor for last day'!#REF!</f>
        <v>#REF!</v>
      </c>
      <c r="AB1110" s="6" t="e">
        <f>Forecast!#REF!+Forecast!#REF!*'Error Factor for last day'!#REF!</f>
        <v>#REF!</v>
      </c>
      <c r="AC1110" s="6" t="e">
        <f>Forecast!#REF!+Forecast!#REF!*'Error Factor for last day'!#REF!</f>
        <v>#REF!</v>
      </c>
      <c r="AD1110" s="6" t="e">
        <f>Forecast!#REF!+Forecast!#REF!*'Error Factor for last day'!#REF!</f>
        <v>#REF!</v>
      </c>
      <c r="AE1110" s="6" t="e">
        <f>Forecast!#REF!+Forecast!#REF!*'Error Factor for last day'!#REF!</f>
        <v>#REF!</v>
      </c>
      <c r="AF1110" s="6" t="e">
        <f>Forecast!#REF!+Forecast!#REF!*'Error Factor for last day'!#REF!</f>
        <v>#REF!</v>
      </c>
      <c r="AG1110" s="6" t="e">
        <f>Forecast!#REF!+Forecast!#REF!*'Error Factor for last day'!#REF!</f>
        <v>#REF!</v>
      </c>
    </row>
    <row r="1111" spans="1:33" hidden="1" x14ac:dyDescent="0.25">
      <c r="A1111" s="2">
        <v>42232.768750000003</v>
      </c>
      <c r="B1111" s="6" t="e">
        <f>Forecast!#REF!+Forecast!#REF!*'Error Factor for last day'!#REF!</f>
        <v>#REF!</v>
      </c>
      <c r="C1111" s="6" t="e">
        <f>Forecast!#REF!+Forecast!#REF!*'Error Factor for last day'!#REF!</f>
        <v>#REF!</v>
      </c>
      <c r="D1111" s="6" t="e">
        <f>Forecast!#REF!+Forecast!#REF!*'Error Factor for last day'!#REF!</f>
        <v>#REF!</v>
      </c>
      <c r="E1111" s="6" t="e">
        <f>Forecast!#REF!+Forecast!#REF!*'Error Factor for last day'!#REF!</f>
        <v>#REF!</v>
      </c>
      <c r="F1111" s="6" t="e">
        <f>Forecast!#REF!+Forecast!#REF!*'Error Factor for last day'!#REF!</f>
        <v>#REF!</v>
      </c>
      <c r="G1111" s="6" t="e">
        <f>Forecast!#REF!+Forecast!#REF!*'Error Factor for last day'!#REF!</f>
        <v>#REF!</v>
      </c>
      <c r="H1111" s="6" t="e">
        <f>Forecast!#REF!+Forecast!#REF!*'Error Factor for last day'!#REF!</f>
        <v>#REF!</v>
      </c>
      <c r="I1111" s="6" t="e">
        <f>Forecast!#REF!+Forecast!#REF!*'Error Factor for last day'!#REF!</f>
        <v>#REF!</v>
      </c>
      <c r="J1111" s="6" t="e">
        <f>Forecast!#REF!+Forecast!#REF!*'Error Factor for last day'!#REF!</f>
        <v>#REF!</v>
      </c>
      <c r="K1111" s="6" t="e">
        <f>Forecast!#REF!+Forecast!#REF!*'Error Factor for last day'!#REF!</f>
        <v>#REF!</v>
      </c>
      <c r="L1111" s="6" t="e">
        <f>Forecast!#REF!+Forecast!#REF!*'Error Factor for last day'!#REF!</f>
        <v>#REF!</v>
      </c>
      <c r="M1111" s="6" t="e">
        <f>Forecast!#REF!+Forecast!#REF!*'Error Factor for last day'!#REF!</f>
        <v>#REF!</v>
      </c>
      <c r="N1111" s="6" t="e">
        <f>Forecast!#REF!+Forecast!#REF!*'Error Factor for last day'!#REF!</f>
        <v>#REF!</v>
      </c>
      <c r="O1111" s="6" t="e">
        <f>Forecast!#REF!+Forecast!#REF!*'Error Factor for last day'!#REF!</f>
        <v>#REF!</v>
      </c>
      <c r="P1111" s="6" t="e">
        <f>Forecast!#REF!+Forecast!#REF!*'Error Factor for last day'!#REF!</f>
        <v>#REF!</v>
      </c>
      <c r="Q1111" s="6" t="e">
        <f>Forecast!#REF!+Forecast!#REF!*'Error Factor for last day'!#REF!</f>
        <v>#REF!</v>
      </c>
      <c r="R1111" s="6" t="e">
        <f>Forecast!#REF!+Forecast!#REF!*'Error Factor for last day'!#REF!</f>
        <v>#REF!</v>
      </c>
      <c r="S1111" s="6" t="e">
        <f>Forecast!#REF!+Forecast!#REF!*'Error Factor for last day'!#REF!</f>
        <v>#REF!</v>
      </c>
      <c r="T1111" s="6" t="e">
        <f>Forecast!#REF!+Forecast!#REF!*'Error Factor for last day'!#REF!</f>
        <v>#REF!</v>
      </c>
      <c r="U1111" s="6" t="e">
        <f>Forecast!#REF!+Forecast!#REF!*'Error Factor for last day'!#REF!</f>
        <v>#REF!</v>
      </c>
      <c r="V1111" s="6" t="e">
        <f>Forecast!#REF!+Forecast!#REF!*'Error Factor for last day'!#REF!</f>
        <v>#REF!</v>
      </c>
      <c r="W1111" s="6" t="e">
        <f>Forecast!#REF!+Forecast!#REF!*'Error Factor for last day'!#REF!</f>
        <v>#REF!</v>
      </c>
      <c r="X1111" s="6" t="e">
        <f>Forecast!#REF!+Forecast!#REF!*'Error Factor for last day'!#REF!</f>
        <v>#REF!</v>
      </c>
      <c r="Y1111" s="6" t="e">
        <f>Forecast!#REF!+Forecast!#REF!*'Error Factor for last day'!#REF!</f>
        <v>#REF!</v>
      </c>
      <c r="Z1111" s="6" t="e">
        <f>Forecast!#REF!+Forecast!#REF!*'Error Factor for last day'!#REF!</f>
        <v>#REF!</v>
      </c>
      <c r="AA1111" s="6" t="e">
        <f>Forecast!#REF!+Forecast!#REF!*'Error Factor for last day'!#REF!</f>
        <v>#REF!</v>
      </c>
      <c r="AB1111" s="6" t="e">
        <f>Forecast!#REF!+Forecast!#REF!*'Error Factor for last day'!#REF!</f>
        <v>#REF!</v>
      </c>
      <c r="AC1111" s="6" t="e">
        <f>Forecast!#REF!+Forecast!#REF!*'Error Factor for last day'!#REF!</f>
        <v>#REF!</v>
      </c>
      <c r="AD1111" s="6" t="e">
        <f>Forecast!#REF!+Forecast!#REF!*'Error Factor for last day'!#REF!</f>
        <v>#REF!</v>
      </c>
      <c r="AE1111" s="6" t="e">
        <f>Forecast!#REF!+Forecast!#REF!*'Error Factor for last day'!#REF!</f>
        <v>#REF!</v>
      </c>
      <c r="AF1111" s="6" t="e">
        <f>Forecast!#REF!+Forecast!#REF!*'Error Factor for last day'!#REF!</f>
        <v>#REF!</v>
      </c>
      <c r="AG1111" s="6" t="e">
        <f>Forecast!#REF!+Forecast!#REF!*'Error Factor for last day'!#REF!</f>
        <v>#REF!</v>
      </c>
    </row>
    <row r="1112" spans="1:33" hidden="1" x14ac:dyDescent="0.25">
      <c r="A1112" s="2">
        <v>42232.769444444442</v>
      </c>
      <c r="B1112" s="6" t="e">
        <f>Forecast!#REF!+Forecast!#REF!*'Error Factor for last day'!#REF!</f>
        <v>#REF!</v>
      </c>
      <c r="C1112" s="6" t="e">
        <f>Forecast!#REF!+Forecast!#REF!*'Error Factor for last day'!#REF!</f>
        <v>#REF!</v>
      </c>
      <c r="D1112" s="6" t="e">
        <f>Forecast!#REF!+Forecast!#REF!*'Error Factor for last day'!#REF!</f>
        <v>#REF!</v>
      </c>
      <c r="E1112" s="6" t="e">
        <f>Forecast!#REF!+Forecast!#REF!*'Error Factor for last day'!#REF!</f>
        <v>#REF!</v>
      </c>
      <c r="F1112" s="6" t="e">
        <f>Forecast!#REF!+Forecast!#REF!*'Error Factor for last day'!#REF!</f>
        <v>#REF!</v>
      </c>
      <c r="G1112" s="6" t="e">
        <f>Forecast!#REF!+Forecast!#REF!*'Error Factor for last day'!#REF!</f>
        <v>#REF!</v>
      </c>
      <c r="H1112" s="6" t="e">
        <f>Forecast!#REF!+Forecast!#REF!*'Error Factor for last day'!#REF!</f>
        <v>#REF!</v>
      </c>
      <c r="I1112" s="6" t="e">
        <f>Forecast!#REF!+Forecast!#REF!*'Error Factor for last day'!#REF!</f>
        <v>#REF!</v>
      </c>
      <c r="J1112" s="6" t="e">
        <f>Forecast!#REF!+Forecast!#REF!*'Error Factor for last day'!#REF!</f>
        <v>#REF!</v>
      </c>
      <c r="K1112" s="6" t="e">
        <f>Forecast!#REF!+Forecast!#REF!*'Error Factor for last day'!#REF!</f>
        <v>#REF!</v>
      </c>
      <c r="L1112" s="6" t="e">
        <f>Forecast!#REF!+Forecast!#REF!*'Error Factor for last day'!#REF!</f>
        <v>#REF!</v>
      </c>
      <c r="M1112" s="6" t="e">
        <f>Forecast!#REF!+Forecast!#REF!*'Error Factor for last day'!#REF!</f>
        <v>#REF!</v>
      </c>
      <c r="N1112" s="6" t="e">
        <f>Forecast!#REF!+Forecast!#REF!*'Error Factor for last day'!#REF!</f>
        <v>#REF!</v>
      </c>
      <c r="O1112" s="6" t="e">
        <f>Forecast!#REF!+Forecast!#REF!*'Error Factor for last day'!#REF!</f>
        <v>#REF!</v>
      </c>
      <c r="P1112" s="6" t="e">
        <f>Forecast!#REF!+Forecast!#REF!*'Error Factor for last day'!#REF!</f>
        <v>#REF!</v>
      </c>
      <c r="Q1112" s="6" t="e">
        <f>Forecast!#REF!+Forecast!#REF!*'Error Factor for last day'!#REF!</f>
        <v>#REF!</v>
      </c>
      <c r="R1112" s="6" t="e">
        <f>Forecast!#REF!+Forecast!#REF!*'Error Factor for last day'!#REF!</f>
        <v>#REF!</v>
      </c>
      <c r="S1112" s="6" t="e">
        <f>Forecast!#REF!+Forecast!#REF!*'Error Factor for last day'!#REF!</f>
        <v>#REF!</v>
      </c>
      <c r="T1112" s="6" t="e">
        <f>Forecast!#REF!+Forecast!#REF!*'Error Factor for last day'!#REF!</f>
        <v>#REF!</v>
      </c>
      <c r="U1112" s="6" t="e">
        <f>Forecast!#REF!+Forecast!#REF!*'Error Factor for last day'!#REF!</f>
        <v>#REF!</v>
      </c>
      <c r="V1112" s="6" t="e">
        <f>Forecast!#REF!+Forecast!#REF!*'Error Factor for last day'!#REF!</f>
        <v>#REF!</v>
      </c>
      <c r="W1112" s="6" t="e">
        <f>Forecast!#REF!+Forecast!#REF!*'Error Factor for last day'!#REF!</f>
        <v>#REF!</v>
      </c>
      <c r="X1112" s="6" t="e">
        <f>Forecast!#REF!+Forecast!#REF!*'Error Factor for last day'!#REF!</f>
        <v>#REF!</v>
      </c>
      <c r="Y1112" s="6" t="e">
        <f>Forecast!#REF!+Forecast!#REF!*'Error Factor for last day'!#REF!</f>
        <v>#REF!</v>
      </c>
      <c r="Z1112" s="6" t="e">
        <f>Forecast!#REF!+Forecast!#REF!*'Error Factor for last day'!#REF!</f>
        <v>#REF!</v>
      </c>
      <c r="AA1112" s="6" t="e">
        <f>Forecast!#REF!+Forecast!#REF!*'Error Factor for last day'!#REF!</f>
        <v>#REF!</v>
      </c>
      <c r="AB1112" s="6" t="e">
        <f>Forecast!#REF!+Forecast!#REF!*'Error Factor for last day'!#REF!</f>
        <v>#REF!</v>
      </c>
      <c r="AC1112" s="6" t="e">
        <f>Forecast!#REF!+Forecast!#REF!*'Error Factor for last day'!#REF!</f>
        <v>#REF!</v>
      </c>
      <c r="AD1112" s="6" t="e">
        <f>Forecast!#REF!+Forecast!#REF!*'Error Factor for last day'!#REF!</f>
        <v>#REF!</v>
      </c>
      <c r="AE1112" s="6" t="e">
        <f>Forecast!#REF!+Forecast!#REF!*'Error Factor for last day'!#REF!</f>
        <v>#REF!</v>
      </c>
      <c r="AF1112" s="6" t="e">
        <f>Forecast!#REF!+Forecast!#REF!*'Error Factor for last day'!#REF!</f>
        <v>#REF!</v>
      </c>
      <c r="AG1112" s="6" t="e">
        <f>Forecast!#REF!+Forecast!#REF!*'Error Factor for last day'!#REF!</f>
        <v>#REF!</v>
      </c>
    </row>
    <row r="1113" spans="1:33" hidden="1" x14ac:dyDescent="0.25">
      <c r="A1113" s="2">
        <v>42232.770138888889</v>
      </c>
      <c r="B1113" s="6" t="e">
        <f>Forecast!#REF!+Forecast!#REF!*'Error Factor for last day'!#REF!</f>
        <v>#REF!</v>
      </c>
      <c r="C1113" s="6" t="e">
        <f>Forecast!#REF!+Forecast!#REF!*'Error Factor for last day'!#REF!</f>
        <v>#REF!</v>
      </c>
      <c r="D1113" s="6" t="e">
        <f>Forecast!#REF!+Forecast!#REF!*'Error Factor for last day'!#REF!</f>
        <v>#REF!</v>
      </c>
      <c r="E1113" s="6" t="e">
        <f>Forecast!#REF!+Forecast!#REF!*'Error Factor for last day'!#REF!</f>
        <v>#REF!</v>
      </c>
      <c r="F1113" s="6" t="e">
        <f>Forecast!#REF!+Forecast!#REF!*'Error Factor for last day'!#REF!</f>
        <v>#REF!</v>
      </c>
      <c r="G1113" s="6" t="e">
        <f>Forecast!#REF!+Forecast!#REF!*'Error Factor for last day'!#REF!</f>
        <v>#REF!</v>
      </c>
      <c r="H1113" s="6" t="e">
        <f>Forecast!#REF!+Forecast!#REF!*'Error Factor for last day'!#REF!</f>
        <v>#REF!</v>
      </c>
      <c r="I1113" s="6" t="e">
        <f>Forecast!#REF!+Forecast!#REF!*'Error Factor for last day'!#REF!</f>
        <v>#REF!</v>
      </c>
      <c r="J1113" s="6" t="e">
        <f>Forecast!#REF!+Forecast!#REF!*'Error Factor for last day'!#REF!</f>
        <v>#REF!</v>
      </c>
      <c r="K1113" s="6" t="e">
        <f>Forecast!#REF!+Forecast!#REF!*'Error Factor for last day'!#REF!</f>
        <v>#REF!</v>
      </c>
      <c r="L1113" s="6" t="e">
        <f>Forecast!#REF!+Forecast!#REF!*'Error Factor for last day'!#REF!</f>
        <v>#REF!</v>
      </c>
      <c r="M1113" s="6" t="e">
        <f>Forecast!#REF!+Forecast!#REF!*'Error Factor for last day'!#REF!</f>
        <v>#REF!</v>
      </c>
      <c r="N1113" s="6" t="e">
        <f>Forecast!#REF!+Forecast!#REF!*'Error Factor for last day'!#REF!</f>
        <v>#REF!</v>
      </c>
      <c r="O1113" s="6" t="e">
        <f>Forecast!#REF!+Forecast!#REF!*'Error Factor for last day'!#REF!</f>
        <v>#REF!</v>
      </c>
      <c r="P1113" s="6" t="e">
        <f>Forecast!#REF!+Forecast!#REF!*'Error Factor for last day'!#REF!</f>
        <v>#REF!</v>
      </c>
      <c r="Q1113" s="6" t="e">
        <f>Forecast!#REF!+Forecast!#REF!*'Error Factor for last day'!#REF!</f>
        <v>#REF!</v>
      </c>
      <c r="R1113" s="6" t="e">
        <f>Forecast!#REF!+Forecast!#REF!*'Error Factor for last day'!#REF!</f>
        <v>#REF!</v>
      </c>
      <c r="S1113" s="6" t="e">
        <f>Forecast!#REF!+Forecast!#REF!*'Error Factor for last day'!#REF!</f>
        <v>#REF!</v>
      </c>
      <c r="T1113" s="6" t="e">
        <f>Forecast!#REF!+Forecast!#REF!*'Error Factor for last day'!#REF!</f>
        <v>#REF!</v>
      </c>
      <c r="U1113" s="6" t="e">
        <f>Forecast!#REF!+Forecast!#REF!*'Error Factor for last day'!#REF!</f>
        <v>#REF!</v>
      </c>
      <c r="V1113" s="6" t="e">
        <f>Forecast!#REF!+Forecast!#REF!*'Error Factor for last day'!#REF!</f>
        <v>#REF!</v>
      </c>
      <c r="W1113" s="6" t="e">
        <f>Forecast!#REF!+Forecast!#REF!*'Error Factor for last day'!#REF!</f>
        <v>#REF!</v>
      </c>
      <c r="X1113" s="6" t="e">
        <f>Forecast!#REF!+Forecast!#REF!*'Error Factor for last day'!#REF!</f>
        <v>#REF!</v>
      </c>
      <c r="Y1113" s="6" t="e">
        <f>Forecast!#REF!+Forecast!#REF!*'Error Factor for last day'!#REF!</f>
        <v>#REF!</v>
      </c>
      <c r="Z1113" s="6" t="e">
        <f>Forecast!#REF!+Forecast!#REF!*'Error Factor for last day'!#REF!</f>
        <v>#REF!</v>
      </c>
      <c r="AA1113" s="6" t="e">
        <f>Forecast!#REF!+Forecast!#REF!*'Error Factor for last day'!#REF!</f>
        <v>#REF!</v>
      </c>
      <c r="AB1113" s="6" t="e">
        <f>Forecast!#REF!+Forecast!#REF!*'Error Factor for last day'!#REF!</f>
        <v>#REF!</v>
      </c>
      <c r="AC1113" s="6" t="e">
        <f>Forecast!#REF!+Forecast!#REF!*'Error Factor for last day'!#REF!</f>
        <v>#REF!</v>
      </c>
      <c r="AD1113" s="6" t="e">
        <f>Forecast!#REF!+Forecast!#REF!*'Error Factor for last day'!#REF!</f>
        <v>#REF!</v>
      </c>
      <c r="AE1113" s="6" t="e">
        <f>Forecast!#REF!+Forecast!#REF!*'Error Factor for last day'!#REF!</f>
        <v>#REF!</v>
      </c>
      <c r="AF1113" s="6" t="e">
        <f>Forecast!#REF!+Forecast!#REF!*'Error Factor for last day'!#REF!</f>
        <v>#REF!</v>
      </c>
      <c r="AG1113" s="6" t="e">
        <f>Forecast!#REF!+Forecast!#REF!*'Error Factor for last day'!#REF!</f>
        <v>#REF!</v>
      </c>
    </row>
    <row r="1114" spans="1:33" hidden="1" x14ac:dyDescent="0.25">
      <c r="A1114" s="2">
        <v>42232.770833333336</v>
      </c>
      <c r="B1114" s="6" t="e">
        <f>Forecast!#REF!+Forecast!#REF!*'Error Factor for last day'!#REF!</f>
        <v>#REF!</v>
      </c>
      <c r="C1114" s="6" t="e">
        <f>Forecast!#REF!+Forecast!#REF!*'Error Factor for last day'!#REF!</f>
        <v>#REF!</v>
      </c>
      <c r="D1114" s="6" t="e">
        <f>Forecast!#REF!+Forecast!#REF!*'Error Factor for last day'!#REF!</f>
        <v>#REF!</v>
      </c>
      <c r="E1114" s="6" t="e">
        <f>Forecast!#REF!+Forecast!#REF!*'Error Factor for last day'!#REF!</f>
        <v>#REF!</v>
      </c>
      <c r="F1114" s="6" t="e">
        <f>Forecast!#REF!+Forecast!#REF!*'Error Factor for last day'!#REF!</f>
        <v>#REF!</v>
      </c>
      <c r="G1114" s="6" t="e">
        <f>Forecast!#REF!+Forecast!#REF!*'Error Factor for last day'!#REF!</f>
        <v>#REF!</v>
      </c>
      <c r="H1114" s="6" t="e">
        <f>Forecast!#REF!+Forecast!#REF!*'Error Factor for last day'!#REF!</f>
        <v>#REF!</v>
      </c>
      <c r="I1114" s="6" t="e">
        <f>Forecast!#REF!+Forecast!#REF!*'Error Factor for last day'!#REF!</f>
        <v>#REF!</v>
      </c>
      <c r="J1114" s="6" t="e">
        <f>Forecast!#REF!+Forecast!#REF!*'Error Factor for last day'!#REF!</f>
        <v>#REF!</v>
      </c>
      <c r="K1114" s="6" t="e">
        <f>Forecast!#REF!+Forecast!#REF!*'Error Factor for last day'!#REF!</f>
        <v>#REF!</v>
      </c>
      <c r="L1114" s="6" t="e">
        <f>Forecast!#REF!+Forecast!#REF!*'Error Factor for last day'!#REF!</f>
        <v>#REF!</v>
      </c>
      <c r="M1114" s="6" t="e">
        <f>Forecast!#REF!+Forecast!#REF!*'Error Factor for last day'!#REF!</f>
        <v>#REF!</v>
      </c>
      <c r="N1114" s="6" t="e">
        <f>Forecast!#REF!+Forecast!#REF!*'Error Factor for last day'!#REF!</f>
        <v>#REF!</v>
      </c>
      <c r="O1114" s="6" t="e">
        <f>Forecast!#REF!+Forecast!#REF!*'Error Factor for last day'!#REF!</f>
        <v>#REF!</v>
      </c>
      <c r="P1114" s="6" t="e">
        <f>Forecast!#REF!+Forecast!#REF!*'Error Factor for last day'!#REF!</f>
        <v>#REF!</v>
      </c>
      <c r="Q1114" s="6" t="e">
        <f>Forecast!#REF!+Forecast!#REF!*'Error Factor for last day'!#REF!</f>
        <v>#REF!</v>
      </c>
      <c r="R1114" s="6" t="e">
        <f>Forecast!#REF!+Forecast!#REF!*'Error Factor for last day'!#REF!</f>
        <v>#REF!</v>
      </c>
      <c r="S1114" s="6" t="e">
        <f>Forecast!#REF!+Forecast!#REF!*'Error Factor for last day'!#REF!</f>
        <v>#REF!</v>
      </c>
      <c r="T1114" s="6" t="e">
        <f>Forecast!#REF!+Forecast!#REF!*'Error Factor for last day'!#REF!</f>
        <v>#REF!</v>
      </c>
      <c r="U1114" s="6" t="e">
        <f>Forecast!#REF!+Forecast!#REF!*'Error Factor for last day'!#REF!</f>
        <v>#REF!</v>
      </c>
      <c r="V1114" s="6" t="e">
        <f>Forecast!#REF!+Forecast!#REF!*'Error Factor for last day'!#REF!</f>
        <v>#REF!</v>
      </c>
      <c r="W1114" s="6" t="e">
        <f>Forecast!#REF!+Forecast!#REF!*'Error Factor for last day'!#REF!</f>
        <v>#REF!</v>
      </c>
      <c r="X1114" s="6" t="e">
        <f>Forecast!#REF!+Forecast!#REF!*'Error Factor for last day'!#REF!</f>
        <v>#REF!</v>
      </c>
      <c r="Y1114" s="6" t="e">
        <f>Forecast!#REF!+Forecast!#REF!*'Error Factor for last day'!#REF!</f>
        <v>#REF!</v>
      </c>
      <c r="Z1114" s="6" t="e">
        <f>Forecast!#REF!+Forecast!#REF!*'Error Factor for last day'!#REF!</f>
        <v>#REF!</v>
      </c>
      <c r="AA1114" s="6" t="e">
        <f>Forecast!#REF!+Forecast!#REF!*'Error Factor for last day'!#REF!</f>
        <v>#REF!</v>
      </c>
      <c r="AB1114" s="6" t="e">
        <f>Forecast!#REF!+Forecast!#REF!*'Error Factor for last day'!#REF!</f>
        <v>#REF!</v>
      </c>
      <c r="AC1114" s="6" t="e">
        <f>Forecast!#REF!+Forecast!#REF!*'Error Factor for last day'!#REF!</f>
        <v>#REF!</v>
      </c>
      <c r="AD1114" s="6" t="e">
        <f>Forecast!#REF!+Forecast!#REF!*'Error Factor for last day'!#REF!</f>
        <v>#REF!</v>
      </c>
      <c r="AE1114" s="6" t="e">
        <f>Forecast!#REF!+Forecast!#REF!*'Error Factor for last day'!#REF!</f>
        <v>#REF!</v>
      </c>
      <c r="AF1114" s="6" t="e">
        <f>Forecast!#REF!+Forecast!#REF!*'Error Factor for last day'!#REF!</f>
        <v>#REF!</v>
      </c>
      <c r="AG1114" s="6" t="e">
        <f>Forecast!#REF!+Forecast!#REF!*'Error Factor for last day'!#REF!</f>
        <v>#REF!</v>
      </c>
    </row>
    <row r="1115" spans="1:33" hidden="1" x14ac:dyDescent="0.25">
      <c r="A1115" s="2">
        <v>42232.771527777775</v>
      </c>
      <c r="B1115" s="6" t="e">
        <f>Forecast!#REF!+Forecast!#REF!*'Error Factor for last day'!#REF!</f>
        <v>#REF!</v>
      </c>
      <c r="C1115" s="6" t="e">
        <f>Forecast!#REF!+Forecast!#REF!*'Error Factor for last day'!#REF!</f>
        <v>#REF!</v>
      </c>
      <c r="D1115" s="6" t="e">
        <f>Forecast!#REF!+Forecast!#REF!*'Error Factor for last day'!#REF!</f>
        <v>#REF!</v>
      </c>
      <c r="E1115" s="6" t="e">
        <f>Forecast!#REF!+Forecast!#REF!*'Error Factor for last day'!#REF!</f>
        <v>#REF!</v>
      </c>
      <c r="F1115" s="6" t="e">
        <f>Forecast!#REF!+Forecast!#REF!*'Error Factor for last day'!#REF!</f>
        <v>#REF!</v>
      </c>
      <c r="G1115" s="6" t="e">
        <f>Forecast!#REF!+Forecast!#REF!*'Error Factor for last day'!#REF!</f>
        <v>#REF!</v>
      </c>
      <c r="H1115" s="6" t="e">
        <f>Forecast!#REF!+Forecast!#REF!*'Error Factor for last day'!#REF!</f>
        <v>#REF!</v>
      </c>
      <c r="I1115" s="6" t="e">
        <f>Forecast!#REF!+Forecast!#REF!*'Error Factor for last day'!#REF!</f>
        <v>#REF!</v>
      </c>
      <c r="J1115" s="6" t="e">
        <f>Forecast!#REF!+Forecast!#REF!*'Error Factor for last day'!#REF!</f>
        <v>#REF!</v>
      </c>
      <c r="K1115" s="6" t="e">
        <f>Forecast!#REF!+Forecast!#REF!*'Error Factor for last day'!#REF!</f>
        <v>#REF!</v>
      </c>
      <c r="L1115" s="6" t="e">
        <f>Forecast!#REF!+Forecast!#REF!*'Error Factor for last day'!#REF!</f>
        <v>#REF!</v>
      </c>
      <c r="M1115" s="6" t="e">
        <f>Forecast!#REF!+Forecast!#REF!*'Error Factor for last day'!#REF!</f>
        <v>#REF!</v>
      </c>
      <c r="N1115" s="6" t="e">
        <f>Forecast!#REF!+Forecast!#REF!*'Error Factor for last day'!#REF!</f>
        <v>#REF!</v>
      </c>
      <c r="O1115" s="6" t="e">
        <f>Forecast!#REF!+Forecast!#REF!*'Error Factor for last day'!#REF!</f>
        <v>#REF!</v>
      </c>
      <c r="P1115" s="6" t="e">
        <f>Forecast!#REF!+Forecast!#REF!*'Error Factor for last day'!#REF!</f>
        <v>#REF!</v>
      </c>
      <c r="Q1115" s="6" t="e">
        <f>Forecast!#REF!+Forecast!#REF!*'Error Factor for last day'!#REF!</f>
        <v>#REF!</v>
      </c>
      <c r="R1115" s="6" t="e">
        <f>Forecast!#REF!+Forecast!#REF!*'Error Factor for last day'!#REF!</f>
        <v>#REF!</v>
      </c>
      <c r="S1115" s="6" t="e">
        <f>Forecast!#REF!+Forecast!#REF!*'Error Factor for last day'!#REF!</f>
        <v>#REF!</v>
      </c>
      <c r="T1115" s="6" t="e">
        <f>Forecast!#REF!+Forecast!#REF!*'Error Factor for last day'!#REF!</f>
        <v>#REF!</v>
      </c>
      <c r="U1115" s="6" t="e">
        <f>Forecast!#REF!+Forecast!#REF!*'Error Factor for last day'!#REF!</f>
        <v>#REF!</v>
      </c>
      <c r="V1115" s="6" t="e">
        <f>Forecast!#REF!+Forecast!#REF!*'Error Factor for last day'!#REF!</f>
        <v>#REF!</v>
      </c>
      <c r="W1115" s="6" t="e">
        <f>Forecast!#REF!+Forecast!#REF!*'Error Factor for last day'!#REF!</f>
        <v>#REF!</v>
      </c>
      <c r="X1115" s="6" t="e">
        <f>Forecast!#REF!+Forecast!#REF!*'Error Factor for last day'!#REF!</f>
        <v>#REF!</v>
      </c>
      <c r="Y1115" s="6" t="e">
        <f>Forecast!#REF!+Forecast!#REF!*'Error Factor for last day'!#REF!</f>
        <v>#REF!</v>
      </c>
      <c r="Z1115" s="6" t="e">
        <f>Forecast!#REF!+Forecast!#REF!*'Error Factor for last day'!#REF!</f>
        <v>#REF!</v>
      </c>
      <c r="AA1115" s="6" t="e">
        <f>Forecast!#REF!+Forecast!#REF!*'Error Factor for last day'!#REF!</f>
        <v>#REF!</v>
      </c>
      <c r="AB1115" s="6" t="e">
        <f>Forecast!#REF!+Forecast!#REF!*'Error Factor for last day'!#REF!</f>
        <v>#REF!</v>
      </c>
      <c r="AC1115" s="6" t="e">
        <f>Forecast!#REF!+Forecast!#REF!*'Error Factor for last day'!#REF!</f>
        <v>#REF!</v>
      </c>
      <c r="AD1115" s="6" t="e">
        <f>Forecast!#REF!+Forecast!#REF!*'Error Factor for last day'!#REF!</f>
        <v>#REF!</v>
      </c>
      <c r="AE1115" s="6" t="e">
        <f>Forecast!#REF!+Forecast!#REF!*'Error Factor for last day'!#REF!</f>
        <v>#REF!</v>
      </c>
      <c r="AF1115" s="6" t="e">
        <f>Forecast!#REF!+Forecast!#REF!*'Error Factor for last day'!#REF!</f>
        <v>#REF!</v>
      </c>
      <c r="AG1115" s="6" t="e">
        <f>Forecast!#REF!+Forecast!#REF!*'Error Factor for last day'!#REF!</f>
        <v>#REF!</v>
      </c>
    </row>
    <row r="1116" spans="1:33" hidden="1" x14ac:dyDescent="0.25">
      <c r="A1116" s="2">
        <v>42232.772222222222</v>
      </c>
      <c r="B1116" s="6" t="e">
        <f>Forecast!#REF!+Forecast!#REF!*'Error Factor for last day'!#REF!</f>
        <v>#REF!</v>
      </c>
      <c r="C1116" s="6" t="e">
        <f>Forecast!#REF!+Forecast!#REF!*'Error Factor for last day'!#REF!</f>
        <v>#REF!</v>
      </c>
      <c r="D1116" s="6" t="e">
        <f>Forecast!#REF!+Forecast!#REF!*'Error Factor for last day'!#REF!</f>
        <v>#REF!</v>
      </c>
      <c r="E1116" s="6" t="e">
        <f>Forecast!#REF!+Forecast!#REF!*'Error Factor for last day'!#REF!</f>
        <v>#REF!</v>
      </c>
      <c r="F1116" s="6" t="e">
        <f>Forecast!#REF!+Forecast!#REF!*'Error Factor for last day'!#REF!</f>
        <v>#REF!</v>
      </c>
      <c r="G1116" s="6" t="e">
        <f>Forecast!#REF!+Forecast!#REF!*'Error Factor for last day'!#REF!</f>
        <v>#REF!</v>
      </c>
      <c r="H1116" s="6" t="e">
        <f>Forecast!#REF!+Forecast!#REF!*'Error Factor for last day'!#REF!</f>
        <v>#REF!</v>
      </c>
      <c r="I1116" s="6" t="e">
        <f>Forecast!#REF!+Forecast!#REF!*'Error Factor for last day'!#REF!</f>
        <v>#REF!</v>
      </c>
      <c r="J1116" s="6" t="e">
        <f>Forecast!#REF!+Forecast!#REF!*'Error Factor for last day'!#REF!</f>
        <v>#REF!</v>
      </c>
      <c r="K1116" s="6" t="e">
        <f>Forecast!#REF!+Forecast!#REF!*'Error Factor for last day'!#REF!</f>
        <v>#REF!</v>
      </c>
      <c r="L1116" s="6" t="e">
        <f>Forecast!#REF!+Forecast!#REF!*'Error Factor for last day'!#REF!</f>
        <v>#REF!</v>
      </c>
      <c r="M1116" s="6" t="e">
        <f>Forecast!#REF!+Forecast!#REF!*'Error Factor for last day'!#REF!</f>
        <v>#REF!</v>
      </c>
      <c r="N1116" s="6" t="e">
        <f>Forecast!#REF!+Forecast!#REF!*'Error Factor for last day'!#REF!</f>
        <v>#REF!</v>
      </c>
      <c r="O1116" s="6" t="e">
        <f>Forecast!#REF!+Forecast!#REF!*'Error Factor for last day'!#REF!</f>
        <v>#REF!</v>
      </c>
      <c r="P1116" s="6" t="e">
        <f>Forecast!#REF!+Forecast!#REF!*'Error Factor for last day'!#REF!</f>
        <v>#REF!</v>
      </c>
      <c r="Q1116" s="6" t="e">
        <f>Forecast!#REF!+Forecast!#REF!*'Error Factor for last day'!#REF!</f>
        <v>#REF!</v>
      </c>
      <c r="R1116" s="6" t="e">
        <f>Forecast!#REF!+Forecast!#REF!*'Error Factor for last day'!#REF!</f>
        <v>#REF!</v>
      </c>
      <c r="S1116" s="6" t="e">
        <f>Forecast!#REF!+Forecast!#REF!*'Error Factor for last day'!#REF!</f>
        <v>#REF!</v>
      </c>
      <c r="T1116" s="6" t="e">
        <f>Forecast!#REF!+Forecast!#REF!*'Error Factor for last day'!#REF!</f>
        <v>#REF!</v>
      </c>
      <c r="U1116" s="6" t="e">
        <f>Forecast!#REF!+Forecast!#REF!*'Error Factor for last day'!#REF!</f>
        <v>#REF!</v>
      </c>
      <c r="V1116" s="6" t="e">
        <f>Forecast!#REF!+Forecast!#REF!*'Error Factor for last day'!#REF!</f>
        <v>#REF!</v>
      </c>
      <c r="W1116" s="6" t="e">
        <f>Forecast!#REF!+Forecast!#REF!*'Error Factor for last day'!#REF!</f>
        <v>#REF!</v>
      </c>
      <c r="X1116" s="6" t="e">
        <f>Forecast!#REF!+Forecast!#REF!*'Error Factor for last day'!#REF!</f>
        <v>#REF!</v>
      </c>
      <c r="Y1116" s="6" t="e">
        <f>Forecast!#REF!+Forecast!#REF!*'Error Factor for last day'!#REF!</f>
        <v>#REF!</v>
      </c>
      <c r="Z1116" s="6" t="e">
        <f>Forecast!#REF!+Forecast!#REF!*'Error Factor for last day'!#REF!</f>
        <v>#REF!</v>
      </c>
      <c r="AA1116" s="6" t="e">
        <f>Forecast!#REF!+Forecast!#REF!*'Error Factor for last day'!#REF!</f>
        <v>#REF!</v>
      </c>
      <c r="AB1116" s="6" t="e">
        <f>Forecast!#REF!+Forecast!#REF!*'Error Factor for last day'!#REF!</f>
        <v>#REF!</v>
      </c>
      <c r="AC1116" s="6" t="e">
        <f>Forecast!#REF!+Forecast!#REF!*'Error Factor for last day'!#REF!</f>
        <v>#REF!</v>
      </c>
      <c r="AD1116" s="6" t="e">
        <f>Forecast!#REF!+Forecast!#REF!*'Error Factor for last day'!#REF!</f>
        <v>#REF!</v>
      </c>
      <c r="AE1116" s="6" t="e">
        <f>Forecast!#REF!+Forecast!#REF!*'Error Factor for last day'!#REF!</f>
        <v>#REF!</v>
      </c>
      <c r="AF1116" s="6" t="e">
        <f>Forecast!#REF!+Forecast!#REF!*'Error Factor for last day'!#REF!</f>
        <v>#REF!</v>
      </c>
      <c r="AG1116" s="6" t="e">
        <f>Forecast!#REF!+Forecast!#REF!*'Error Factor for last day'!#REF!</f>
        <v>#REF!</v>
      </c>
    </row>
    <row r="1117" spans="1:33" hidden="1" x14ac:dyDescent="0.25">
      <c r="A1117" s="2">
        <v>42232.772916666669</v>
      </c>
      <c r="B1117" s="6" t="e">
        <f>Forecast!#REF!+Forecast!#REF!*'Error Factor for last day'!#REF!</f>
        <v>#REF!</v>
      </c>
      <c r="C1117" s="6" t="e">
        <f>Forecast!#REF!+Forecast!#REF!*'Error Factor for last day'!#REF!</f>
        <v>#REF!</v>
      </c>
      <c r="D1117" s="6" t="e">
        <f>Forecast!#REF!+Forecast!#REF!*'Error Factor for last day'!#REF!</f>
        <v>#REF!</v>
      </c>
      <c r="E1117" s="6" t="e">
        <f>Forecast!#REF!+Forecast!#REF!*'Error Factor for last day'!#REF!</f>
        <v>#REF!</v>
      </c>
      <c r="F1117" s="6" t="e">
        <f>Forecast!#REF!+Forecast!#REF!*'Error Factor for last day'!#REF!</f>
        <v>#REF!</v>
      </c>
      <c r="G1117" s="6" t="e">
        <f>Forecast!#REF!+Forecast!#REF!*'Error Factor for last day'!#REF!</f>
        <v>#REF!</v>
      </c>
      <c r="H1117" s="6" t="e">
        <f>Forecast!#REF!+Forecast!#REF!*'Error Factor for last day'!#REF!</f>
        <v>#REF!</v>
      </c>
      <c r="I1117" s="6" t="e">
        <f>Forecast!#REF!+Forecast!#REF!*'Error Factor for last day'!#REF!</f>
        <v>#REF!</v>
      </c>
      <c r="J1117" s="6" t="e">
        <f>Forecast!#REF!+Forecast!#REF!*'Error Factor for last day'!#REF!</f>
        <v>#REF!</v>
      </c>
      <c r="K1117" s="6" t="e">
        <f>Forecast!#REF!+Forecast!#REF!*'Error Factor for last day'!#REF!</f>
        <v>#REF!</v>
      </c>
      <c r="L1117" s="6" t="e">
        <f>Forecast!#REF!+Forecast!#REF!*'Error Factor for last day'!#REF!</f>
        <v>#REF!</v>
      </c>
      <c r="M1117" s="6" t="e">
        <f>Forecast!#REF!+Forecast!#REF!*'Error Factor for last day'!#REF!</f>
        <v>#REF!</v>
      </c>
      <c r="N1117" s="6" t="e">
        <f>Forecast!#REF!+Forecast!#REF!*'Error Factor for last day'!#REF!</f>
        <v>#REF!</v>
      </c>
      <c r="O1117" s="6" t="e">
        <f>Forecast!#REF!+Forecast!#REF!*'Error Factor for last day'!#REF!</f>
        <v>#REF!</v>
      </c>
      <c r="P1117" s="6" t="e">
        <f>Forecast!#REF!+Forecast!#REF!*'Error Factor for last day'!#REF!</f>
        <v>#REF!</v>
      </c>
      <c r="Q1117" s="6" t="e">
        <f>Forecast!#REF!+Forecast!#REF!*'Error Factor for last day'!#REF!</f>
        <v>#REF!</v>
      </c>
      <c r="R1117" s="6" t="e">
        <f>Forecast!#REF!+Forecast!#REF!*'Error Factor for last day'!#REF!</f>
        <v>#REF!</v>
      </c>
      <c r="S1117" s="6" t="e">
        <f>Forecast!#REF!+Forecast!#REF!*'Error Factor for last day'!#REF!</f>
        <v>#REF!</v>
      </c>
      <c r="T1117" s="6" t="e">
        <f>Forecast!#REF!+Forecast!#REF!*'Error Factor for last day'!#REF!</f>
        <v>#REF!</v>
      </c>
      <c r="U1117" s="6" t="e">
        <f>Forecast!#REF!+Forecast!#REF!*'Error Factor for last day'!#REF!</f>
        <v>#REF!</v>
      </c>
      <c r="V1117" s="6" t="e">
        <f>Forecast!#REF!+Forecast!#REF!*'Error Factor for last day'!#REF!</f>
        <v>#REF!</v>
      </c>
      <c r="W1117" s="6" t="e">
        <f>Forecast!#REF!+Forecast!#REF!*'Error Factor for last day'!#REF!</f>
        <v>#REF!</v>
      </c>
      <c r="X1117" s="6" t="e">
        <f>Forecast!#REF!+Forecast!#REF!*'Error Factor for last day'!#REF!</f>
        <v>#REF!</v>
      </c>
      <c r="Y1117" s="6" t="e">
        <f>Forecast!#REF!+Forecast!#REF!*'Error Factor for last day'!#REF!</f>
        <v>#REF!</v>
      </c>
      <c r="Z1117" s="6" t="e">
        <f>Forecast!#REF!+Forecast!#REF!*'Error Factor for last day'!#REF!</f>
        <v>#REF!</v>
      </c>
      <c r="AA1117" s="6" t="e">
        <f>Forecast!#REF!+Forecast!#REF!*'Error Factor for last day'!#REF!</f>
        <v>#REF!</v>
      </c>
      <c r="AB1117" s="6" t="e">
        <f>Forecast!#REF!+Forecast!#REF!*'Error Factor for last day'!#REF!</f>
        <v>#REF!</v>
      </c>
      <c r="AC1117" s="6" t="e">
        <f>Forecast!#REF!+Forecast!#REF!*'Error Factor for last day'!#REF!</f>
        <v>#REF!</v>
      </c>
      <c r="AD1117" s="6" t="e">
        <f>Forecast!#REF!+Forecast!#REF!*'Error Factor for last day'!#REF!</f>
        <v>#REF!</v>
      </c>
      <c r="AE1117" s="6" t="e">
        <f>Forecast!#REF!+Forecast!#REF!*'Error Factor for last day'!#REF!</f>
        <v>#REF!</v>
      </c>
      <c r="AF1117" s="6" t="e">
        <f>Forecast!#REF!+Forecast!#REF!*'Error Factor for last day'!#REF!</f>
        <v>#REF!</v>
      </c>
      <c r="AG1117" s="6" t="e">
        <f>Forecast!#REF!+Forecast!#REF!*'Error Factor for last day'!#REF!</f>
        <v>#REF!</v>
      </c>
    </row>
    <row r="1118" spans="1:33" hidden="1" x14ac:dyDescent="0.25">
      <c r="A1118" s="2">
        <v>42232.773611111108</v>
      </c>
      <c r="B1118" s="6" t="e">
        <f>Forecast!#REF!+Forecast!#REF!*'Error Factor for last day'!#REF!</f>
        <v>#REF!</v>
      </c>
      <c r="C1118" s="6" t="e">
        <f>Forecast!#REF!+Forecast!#REF!*'Error Factor for last day'!#REF!</f>
        <v>#REF!</v>
      </c>
      <c r="D1118" s="6" t="e">
        <f>Forecast!#REF!+Forecast!#REF!*'Error Factor for last day'!#REF!</f>
        <v>#REF!</v>
      </c>
      <c r="E1118" s="6" t="e">
        <f>Forecast!#REF!+Forecast!#REF!*'Error Factor for last day'!#REF!</f>
        <v>#REF!</v>
      </c>
      <c r="F1118" s="6" t="e">
        <f>Forecast!#REF!+Forecast!#REF!*'Error Factor for last day'!#REF!</f>
        <v>#REF!</v>
      </c>
      <c r="G1118" s="6" t="e">
        <f>Forecast!#REF!+Forecast!#REF!*'Error Factor for last day'!#REF!</f>
        <v>#REF!</v>
      </c>
      <c r="H1118" s="6" t="e">
        <f>Forecast!#REF!+Forecast!#REF!*'Error Factor for last day'!#REF!</f>
        <v>#REF!</v>
      </c>
      <c r="I1118" s="6" t="e">
        <f>Forecast!#REF!+Forecast!#REF!*'Error Factor for last day'!#REF!</f>
        <v>#REF!</v>
      </c>
      <c r="J1118" s="6" t="e">
        <f>Forecast!#REF!+Forecast!#REF!*'Error Factor for last day'!#REF!</f>
        <v>#REF!</v>
      </c>
      <c r="K1118" s="6" t="e">
        <f>Forecast!#REF!+Forecast!#REF!*'Error Factor for last day'!#REF!</f>
        <v>#REF!</v>
      </c>
      <c r="L1118" s="6" t="e">
        <f>Forecast!#REF!+Forecast!#REF!*'Error Factor for last day'!#REF!</f>
        <v>#REF!</v>
      </c>
      <c r="M1118" s="6" t="e">
        <f>Forecast!#REF!+Forecast!#REF!*'Error Factor for last day'!#REF!</f>
        <v>#REF!</v>
      </c>
      <c r="N1118" s="6" t="e">
        <f>Forecast!#REF!+Forecast!#REF!*'Error Factor for last day'!#REF!</f>
        <v>#REF!</v>
      </c>
      <c r="O1118" s="6" t="e">
        <f>Forecast!#REF!+Forecast!#REF!*'Error Factor for last day'!#REF!</f>
        <v>#REF!</v>
      </c>
      <c r="P1118" s="6" t="e">
        <f>Forecast!#REF!+Forecast!#REF!*'Error Factor for last day'!#REF!</f>
        <v>#REF!</v>
      </c>
      <c r="Q1118" s="6" t="e">
        <f>Forecast!#REF!+Forecast!#REF!*'Error Factor for last day'!#REF!</f>
        <v>#REF!</v>
      </c>
      <c r="R1118" s="6" t="e">
        <f>Forecast!#REF!+Forecast!#REF!*'Error Factor for last day'!#REF!</f>
        <v>#REF!</v>
      </c>
      <c r="S1118" s="6" t="e">
        <f>Forecast!#REF!+Forecast!#REF!*'Error Factor for last day'!#REF!</f>
        <v>#REF!</v>
      </c>
      <c r="T1118" s="6" t="e">
        <f>Forecast!#REF!+Forecast!#REF!*'Error Factor for last day'!#REF!</f>
        <v>#REF!</v>
      </c>
      <c r="U1118" s="6" t="e">
        <f>Forecast!#REF!+Forecast!#REF!*'Error Factor for last day'!#REF!</f>
        <v>#REF!</v>
      </c>
      <c r="V1118" s="6" t="e">
        <f>Forecast!#REF!+Forecast!#REF!*'Error Factor for last day'!#REF!</f>
        <v>#REF!</v>
      </c>
      <c r="W1118" s="6" t="e">
        <f>Forecast!#REF!+Forecast!#REF!*'Error Factor for last day'!#REF!</f>
        <v>#REF!</v>
      </c>
      <c r="X1118" s="6" t="e">
        <f>Forecast!#REF!+Forecast!#REF!*'Error Factor for last day'!#REF!</f>
        <v>#REF!</v>
      </c>
      <c r="Y1118" s="6" t="e">
        <f>Forecast!#REF!+Forecast!#REF!*'Error Factor for last day'!#REF!</f>
        <v>#REF!</v>
      </c>
      <c r="Z1118" s="6" t="e">
        <f>Forecast!#REF!+Forecast!#REF!*'Error Factor for last day'!#REF!</f>
        <v>#REF!</v>
      </c>
      <c r="AA1118" s="6" t="e">
        <f>Forecast!#REF!+Forecast!#REF!*'Error Factor for last day'!#REF!</f>
        <v>#REF!</v>
      </c>
      <c r="AB1118" s="6" t="e">
        <f>Forecast!#REF!+Forecast!#REF!*'Error Factor for last day'!#REF!</f>
        <v>#REF!</v>
      </c>
      <c r="AC1118" s="6" t="e">
        <f>Forecast!#REF!+Forecast!#REF!*'Error Factor for last day'!#REF!</f>
        <v>#REF!</v>
      </c>
      <c r="AD1118" s="6" t="e">
        <f>Forecast!#REF!+Forecast!#REF!*'Error Factor for last day'!#REF!</f>
        <v>#REF!</v>
      </c>
      <c r="AE1118" s="6" t="e">
        <f>Forecast!#REF!+Forecast!#REF!*'Error Factor for last day'!#REF!</f>
        <v>#REF!</v>
      </c>
      <c r="AF1118" s="6" t="e">
        <f>Forecast!#REF!+Forecast!#REF!*'Error Factor for last day'!#REF!</f>
        <v>#REF!</v>
      </c>
      <c r="AG1118" s="6" t="e">
        <f>Forecast!#REF!+Forecast!#REF!*'Error Factor for last day'!#REF!</f>
        <v>#REF!</v>
      </c>
    </row>
    <row r="1119" spans="1:33" hidden="1" x14ac:dyDescent="0.25">
      <c r="A1119" s="2">
        <v>42232.774305555555</v>
      </c>
      <c r="B1119" s="6" t="e">
        <f>Forecast!#REF!+Forecast!#REF!*'Error Factor for last day'!#REF!</f>
        <v>#REF!</v>
      </c>
      <c r="C1119" s="6" t="e">
        <f>Forecast!#REF!+Forecast!#REF!*'Error Factor for last day'!#REF!</f>
        <v>#REF!</v>
      </c>
      <c r="D1119" s="6" t="e">
        <f>Forecast!#REF!+Forecast!#REF!*'Error Factor for last day'!#REF!</f>
        <v>#REF!</v>
      </c>
      <c r="E1119" s="6" t="e">
        <f>Forecast!#REF!+Forecast!#REF!*'Error Factor for last day'!#REF!</f>
        <v>#REF!</v>
      </c>
      <c r="F1119" s="6" t="e">
        <f>Forecast!#REF!+Forecast!#REF!*'Error Factor for last day'!#REF!</f>
        <v>#REF!</v>
      </c>
      <c r="G1119" s="6" t="e">
        <f>Forecast!#REF!+Forecast!#REF!*'Error Factor for last day'!#REF!</f>
        <v>#REF!</v>
      </c>
      <c r="H1119" s="6" t="e">
        <f>Forecast!#REF!+Forecast!#REF!*'Error Factor for last day'!#REF!</f>
        <v>#REF!</v>
      </c>
      <c r="I1119" s="6" t="e">
        <f>Forecast!#REF!+Forecast!#REF!*'Error Factor for last day'!#REF!</f>
        <v>#REF!</v>
      </c>
      <c r="J1119" s="6" t="e">
        <f>Forecast!#REF!+Forecast!#REF!*'Error Factor for last day'!#REF!</f>
        <v>#REF!</v>
      </c>
      <c r="K1119" s="6" t="e">
        <f>Forecast!#REF!+Forecast!#REF!*'Error Factor for last day'!#REF!</f>
        <v>#REF!</v>
      </c>
      <c r="L1119" s="6" t="e">
        <f>Forecast!#REF!+Forecast!#REF!*'Error Factor for last day'!#REF!</f>
        <v>#REF!</v>
      </c>
      <c r="M1119" s="6" t="e">
        <f>Forecast!#REF!+Forecast!#REF!*'Error Factor for last day'!#REF!</f>
        <v>#REF!</v>
      </c>
      <c r="N1119" s="6" t="e">
        <f>Forecast!#REF!+Forecast!#REF!*'Error Factor for last day'!#REF!</f>
        <v>#REF!</v>
      </c>
      <c r="O1119" s="6" t="e">
        <f>Forecast!#REF!+Forecast!#REF!*'Error Factor for last day'!#REF!</f>
        <v>#REF!</v>
      </c>
      <c r="P1119" s="6" t="e">
        <f>Forecast!#REF!+Forecast!#REF!*'Error Factor for last day'!#REF!</f>
        <v>#REF!</v>
      </c>
      <c r="Q1119" s="6" t="e">
        <f>Forecast!#REF!+Forecast!#REF!*'Error Factor for last day'!#REF!</f>
        <v>#REF!</v>
      </c>
      <c r="R1119" s="6" t="e">
        <f>Forecast!#REF!+Forecast!#REF!*'Error Factor for last day'!#REF!</f>
        <v>#REF!</v>
      </c>
      <c r="S1119" s="6" t="e">
        <f>Forecast!#REF!+Forecast!#REF!*'Error Factor for last day'!#REF!</f>
        <v>#REF!</v>
      </c>
      <c r="T1119" s="6" t="e">
        <f>Forecast!#REF!+Forecast!#REF!*'Error Factor for last day'!#REF!</f>
        <v>#REF!</v>
      </c>
      <c r="U1119" s="6" t="e">
        <f>Forecast!#REF!+Forecast!#REF!*'Error Factor for last day'!#REF!</f>
        <v>#REF!</v>
      </c>
      <c r="V1119" s="6" t="e">
        <f>Forecast!#REF!+Forecast!#REF!*'Error Factor for last day'!#REF!</f>
        <v>#REF!</v>
      </c>
      <c r="W1119" s="6" t="e">
        <f>Forecast!#REF!+Forecast!#REF!*'Error Factor for last day'!#REF!</f>
        <v>#REF!</v>
      </c>
      <c r="X1119" s="6" t="e">
        <f>Forecast!#REF!+Forecast!#REF!*'Error Factor for last day'!#REF!</f>
        <v>#REF!</v>
      </c>
      <c r="Y1119" s="6" t="e">
        <f>Forecast!#REF!+Forecast!#REF!*'Error Factor for last day'!#REF!</f>
        <v>#REF!</v>
      </c>
      <c r="Z1119" s="6" t="e">
        <f>Forecast!#REF!+Forecast!#REF!*'Error Factor for last day'!#REF!</f>
        <v>#REF!</v>
      </c>
      <c r="AA1119" s="6" t="e">
        <f>Forecast!#REF!+Forecast!#REF!*'Error Factor for last day'!#REF!</f>
        <v>#REF!</v>
      </c>
      <c r="AB1119" s="6" t="e">
        <f>Forecast!#REF!+Forecast!#REF!*'Error Factor for last day'!#REF!</f>
        <v>#REF!</v>
      </c>
      <c r="AC1119" s="6" t="e">
        <f>Forecast!#REF!+Forecast!#REF!*'Error Factor for last day'!#REF!</f>
        <v>#REF!</v>
      </c>
      <c r="AD1119" s="6" t="e">
        <f>Forecast!#REF!+Forecast!#REF!*'Error Factor for last day'!#REF!</f>
        <v>#REF!</v>
      </c>
      <c r="AE1119" s="6" t="e">
        <f>Forecast!#REF!+Forecast!#REF!*'Error Factor for last day'!#REF!</f>
        <v>#REF!</v>
      </c>
      <c r="AF1119" s="6" t="e">
        <f>Forecast!#REF!+Forecast!#REF!*'Error Factor for last day'!#REF!</f>
        <v>#REF!</v>
      </c>
      <c r="AG1119" s="6" t="e">
        <f>Forecast!#REF!+Forecast!#REF!*'Error Factor for last day'!#REF!</f>
        <v>#REF!</v>
      </c>
    </row>
    <row r="1120" spans="1:33" hidden="1" x14ac:dyDescent="0.25">
      <c r="A1120" s="2">
        <v>42232.775000000001</v>
      </c>
      <c r="B1120" s="6" t="e">
        <f>Forecast!#REF!+Forecast!#REF!*'Error Factor for last day'!#REF!</f>
        <v>#REF!</v>
      </c>
      <c r="C1120" s="6" t="e">
        <f>Forecast!#REF!+Forecast!#REF!*'Error Factor for last day'!#REF!</f>
        <v>#REF!</v>
      </c>
      <c r="D1120" s="6" t="e">
        <f>Forecast!#REF!+Forecast!#REF!*'Error Factor for last day'!#REF!</f>
        <v>#REF!</v>
      </c>
      <c r="E1120" s="6" t="e">
        <f>Forecast!#REF!+Forecast!#REF!*'Error Factor for last day'!#REF!</f>
        <v>#REF!</v>
      </c>
      <c r="F1120" s="6" t="e">
        <f>Forecast!#REF!+Forecast!#REF!*'Error Factor for last day'!#REF!</f>
        <v>#REF!</v>
      </c>
      <c r="G1120" s="6" t="e">
        <f>Forecast!#REF!+Forecast!#REF!*'Error Factor for last day'!#REF!</f>
        <v>#REF!</v>
      </c>
      <c r="H1120" s="6" t="e">
        <f>Forecast!#REF!+Forecast!#REF!*'Error Factor for last day'!#REF!</f>
        <v>#REF!</v>
      </c>
      <c r="I1120" s="6" t="e">
        <f>Forecast!#REF!+Forecast!#REF!*'Error Factor for last day'!#REF!</f>
        <v>#REF!</v>
      </c>
      <c r="J1120" s="6" t="e">
        <f>Forecast!#REF!+Forecast!#REF!*'Error Factor for last day'!#REF!</f>
        <v>#REF!</v>
      </c>
      <c r="K1120" s="6" t="e">
        <f>Forecast!#REF!+Forecast!#REF!*'Error Factor for last day'!#REF!</f>
        <v>#REF!</v>
      </c>
      <c r="L1120" s="6" t="e">
        <f>Forecast!#REF!+Forecast!#REF!*'Error Factor for last day'!#REF!</f>
        <v>#REF!</v>
      </c>
      <c r="M1120" s="6" t="e">
        <f>Forecast!#REF!+Forecast!#REF!*'Error Factor for last day'!#REF!</f>
        <v>#REF!</v>
      </c>
      <c r="N1120" s="6" t="e">
        <f>Forecast!#REF!+Forecast!#REF!*'Error Factor for last day'!#REF!</f>
        <v>#REF!</v>
      </c>
      <c r="O1120" s="6" t="e">
        <f>Forecast!#REF!+Forecast!#REF!*'Error Factor for last day'!#REF!</f>
        <v>#REF!</v>
      </c>
      <c r="P1120" s="6" t="e">
        <f>Forecast!#REF!+Forecast!#REF!*'Error Factor for last day'!#REF!</f>
        <v>#REF!</v>
      </c>
      <c r="Q1120" s="6" t="e">
        <f>Forecast!#REF!+Forecast!#REF!*'Error Factor for last day'!#REF!</f>
        <v>#REF!</v>
      </c>
      <c r="R1120" s="6" t="e">
        <f>Forecast!#REF!+Forecast!#REF!*'Error Factor for last day'!#REF!</f>
        <v>#REF!</v>
      </c>
      <c r="S1120" s="6" t="e">
        <f>Forecast!#REF!+Forecast!#REF!*'Error Factor for last day'!#REF!</f>
        <v>#REF!</v>
      </c>
      <c r="T1120" s="6" t="e">
        <f>Forecast!#REF!+Forecast!#REF!*'Error Factor for last day'!#REF!</f>
        <v>#REF!</v>
      </c>
      <c r="U1120" s="6" t="e">
        <f>Forecast!#REF!+Forecast!#REF!*'Error Factor for last day'!#REF!</f>
        <v>#REF!</v>
      </c>
      <c r="V1120" s="6" t="e">
        <f>Forecast!#REF!+Forecast!#REF!*'Error Factor for last day'!#REF!</f>
        <v>#REF!</v>
      </c>
      <c r="W1120" s="6" t="e">
        <f>Forecast!#REF!+Forecast!#REF!*'Error Factor for last day'!#REF!</f>
        <v>#REF!</v>
      </c>
      <c r="X1120" s="6" t="e">
        <f>Forecast!#REF!+Forecast!#REF!*'Error Factor for last day'!#REF!</f>
        <v>#REF!</v>
      </c>
      <c r="Y1120" s="6" t="e">
        <f>Forecast!#REF!+Forecast!#REF!*'Error Factor for last day'!#REF!</f>
        <v>#REF!</v>
      </c>
      <c r="Z1120" s="6" t="e">
        <f>Forecast!#REF!+Forecast!#REF!*'Error Factor for last day'!#REF!</f>
        <v>#REF!</v>
      </c>
      <c r="AA1120" s="6" t="e">
        <f>Forecast!#REF!+Forecast!#REF!*'Error Factor for last day'!#REF!</f>
        <v>#REF!</v>
      </c>
      <c r="AB1120" s="6" t="e">
        <f>Forecast!#REF!+Forecast!#REF!*'Error Factor for last day'!#REF!</f>
        <v>#REF!</v>
      </c>
      <c r="AC1120" s="6" t="e">
        <f>Forecast!#REF!+Forecast!#REF!*'Error Factor for last day'!#REF!</f>
        <v>#REF!</v>
      </c>
      <c r="AD1120" s="6" t="e">
        <f>Forecast!#REF!+Forecast!#REF!*'Error Factor for last day'!#REF!</f>
        <v>#REF!</v>
      </c>
      <c r="AE1120" s="6" t="e">
        <f>Forecast!#REF!+Forecast!#REF!*'Error Factor for last day'!#REF!</f>
        <v>#REF!</v>
      </c>
      <c r="AF1120" s="6" t="e">
        <f>Forecast!#REF!+Forecast!#REF!*'Error Factor for last day'!#REF!</f>
        <v>#REF!</v>
      </c>
      <c r="AG1120" s="6" t="e">
        <f>Forecast!#REF!+Forecast!#REF!*'Error Factor for last day'!#REF!</f>
        <v>#REF!</v>
      </c>
    </row>
    <row r="1121" spans="1:33" hidden="1" x14ac:dyDescent="0.25">
      <c r="A1121" s="2">
        <v>42232.775694444441</v>
      </c>
      <c r="B1121" s="6" t="e">
        <f>Forecast!#REF!+Forecast!#REF!*'Error Factor for last day'!#REF!</f>
        <v>#REF!</v>
      </c>
      <c r="C1121" s="6" t="e">
        <f>Forecast!#REF!+Forecast!#REF!*'Error Factor for last day'!#REF!</f>
        <v>#REF!</v>
      </c>
      <c r="D1121" s="6" t="e">
        <f>Forecast!#REF!+Forecast!#REF!*'Error Factor for last day'!#REF!</f>
        <v>#REF!</v>
      </c>
      <c r="E1121" s="6" t="e">
        <f>Forecast!#REF!+Forecast!#REF!*'Error Factor for last day'!#REF!</f>
        <v>#REF!</v>
      </c>
      <c r="F1121" s="6" t="e">
        <f>Forecast!#REF!+Forecast!#REF!*'Error Factor for last day'!#REF!</f>
        <v>#REF!</v>
      </c>
      <c r="G1121" s="6" t="e">
        <f>Forecast!#REF!+Forecast!#REF!*'Error Factor for last day'!#REF!</f>
        <v>#REF!</v>
      </c>
      <c r="H1121" s="6" t="e">
        <f>Forecast!#REF!+Forecast!#REF!*'Error Factor for last day'!#REF!</f>
        <v>#REF!</v>
      </c>
      <c r="I1121" s="6" t="e">
        <f>Forecast!#REF!+Forecast!#REF!*'Error Factor for last day'!#REF!</f>
        <v>#REF!</v>
      </c>
      <c r="J1121" s="6" t="e">
        <f>Forecast!#REF!+Forecast!#REF!*'Error Factor for last day'!#REF!</f>
        <v>#REF!</v>
      </c>
      <c r="K1121" s="6" t="e">
        <f>Forecast!#REF!+Forecast!#REF!*'Error Factor for last day'!#REF!</f>
        <v>#REF!</v>
      </c>
      <c r="L1121" s="6" t="e">
        <f>Forecast!#REF!+Forecast!#REF!*'Error Factor for last day'!#REF!</f>
        <v>#REF!</v>
      </c>
      <c r="M1121" s="6" t="e">
        <f>Forecast!#REF!+Forecast!#REF!*'Error Factor for last day'!#REF!</f>
        <v>#REF!</v>
      </c>
      <c r="N1121" s="6" t="e">
        <f>Forecast!#REF!+Forecast!#REF!*'Error Factor for last day'!#REF!</f>
        <v>#REF!</v>
      </c>
      <c r="O1121" s="6" t="e">
        <f>Forecast!#REF!+Forecast!#REF!*'Error Factor for last day'!#REF!</f>
        <v>#REF!</v>
      </c>
      <c r="P1121" s="6" t="e">
        <f>Forecast!#REF!+Forecast!#REF!*'Error Factor for last day'!#REF!</f>
        <v>#REF!</v>
      </c>
      <c r="Q1121" s="6" t="e">
        <f>Forecast!#REF!+Forecast!#REF!*'Error Factor for last day'!#REF!</f>
        <v>#REF!</v>
      </c>
      <c r="R1121" s="6" t="e">
        <f>Forecast!#REF!+Forecast!#REF!*'Error Factor for last day'!#REF!</f>
        <v>#REF!</v>
      </c>
      <c r="S1121" s="6" t="e">
        <f>Forecast!#REF!+Forecast!#REF!*'Error Factor for last day'!#REF!</f>
        <v>#REF!</v>
      </c>
      <c r="T1121" s="6" t="e">
        <f>Forecast!#REF!+Forecast!#REF!*'Error Factor for last day'!#REF!</f>
        <v>#REF!</v>
      </c>
      <c r="U1121" s="6" t="e">
        <f>Forecast!#REF!+Forecast!#REF!*'Error Factor for last day'!#REF!</f>
        <v>#REF!</v>
      </c>
      <c r="V1121" s="6" t="e">
        <f>Forecast!#REF!+Forecast!#REF!*'Error Factor for last day'!#REF!</f>
        <v>#REF!</v>
      </c>
      <c r="W1121" s="6" t="e">
        <f>Forecast!#REF!+Forecast!#REF!*'Error Factor for last day'!#REF!</f>
        <v>#REF!</v>
      </c>
      <c r="X1121" s="6" t="e">
        <f>Forecast!#REF!+Forecast!#REF!*'Error Factor for last day'!#REF!</f>
        <v>#REF!</v>
      </c>
      <c r="Y1121" s="6" t="e">
        <f>Forecast!#REF!+Forecast!#REF!*'Error Factor for last day'!#REF!</f>
        <v>#REF!</v>
      </c>
      <c r="Z1121" s="6" t="e">
        <f>Forecast!#REF!+Forecast!#REF!*'Error Factor for last day'!#REF!</f>
        <v>#REF!</v>
      </c>
      <c r="AA1121" s="6" t="e">
        <f>Forecast!#REF!+Forecast!#REF!*'Error Factor for last day'!#REF!</f>
        <v>#REF!</v>
      </c>
      <c r="AB1121" s="6" t="e">
        <f>Forecast!#REF!+Forecast!#REF!*'Error Factor for last day'!#REF!</f>
        <v>#REF!</v>
      </c>
      <c r="AC1121" s="6" t="e">
        <f>Forecast!#REF!+Forecast!#REF!*'Error Factor for last day'!#REF!</f>
        <v>#REF!</v>
      </c>
      <c r="AD1121" s="6" t="e">
        <f>Forecast!#REF!+Forecast!#REF!*'Error Factor for last day'!#REF!</f>
        <v>#REF!</v>
      </c>
      <c r="AE1121" s="6" t="e">
        <f>Forecast!#REF!+Forecast!#REF!*'Error Factor for last day'!#REF!</f>
        <v>#REF!</v>
      </c>
      <c r="AF1121" s="6" t="e">
        <f>Forecast!#REF!+Forecast!#REF!*'Error Factor for last day'!#REF!</f>
        <v>#REF!</v>
      </c>
      <c r="AG1121" s="6" t="e">
        <f>Forecast!#REF!+Forecast!#REF!*'Error Factor for last day'!#REF!</f>
        <v>#REF!</v>
      </c>
    </row>
    <row r="1122" spans="1:33" hidden="1" x14ac:dyDescent="0.25">
      <c r="A1122" s="2">
        <v>42232.776388888888</v>
      </c>
      <c r="B1122" s="6" t="e">
        <f>Forecast!#REF!+Forecast!#REF!*'Error Factor for last day'!#REF!</f>
        <v>#REF!</v>
      </c>
      <c r="C1122" s="6" t="e">
        <f>Forecast!#REF!+Forecast!#REF!*'Error Factor for last day'!#REF!</f>
        <v>#REF!</v>
      </c>
      <c r="D1122" s="6" t="e">
        <f>Forecast!#REF!+Forecast!#REF!*'Error Factor for last day'!#REF!</f>
        <v>#REF!</v>
      </c>
      <c r="E1122" s="6" t="e">
        <f>Forecast!#REF!+Forecast!#REF!*'Error Factor for last day'!#REF!</f>
        <v>#REF!</v>
      </c>
      <c r="F1122" s="6" t="e">
        <f>Forecast!#REF!+Forecast!#REF!*'Error Factor for last day'!#REF!</f>
        <v>#REF!</v>
      </c>
      <c r="G1122" s="6" t="e">
        <f>Forecast!#REF!+Forecast!#REF!*'Error Factor for last day'!#REF!</f>
        <v>#REF!</v>
      </c>
      <c r="H1122" s="6" t="e">
        <f>Forecast!#REF!+Forecast!#REF!*'Error Factor for last day'!#REF!</f>
        <v>#REF!</v>
      </c>
      <c r="I1122" s="6" t="e">
        <f>Forecast!#REF!+Forecast!#REF!*'Error Factor for last day'!#REF!</f>
        <v>#REF!</v>
      </c>
      <c r="J1122" s="6" t="e">
        <f>Forecast!#REF!+Forecast!#REF!*'Error Factor for last day'!#REF!</f>
        <v>#REF!</v>
      </c>
      <c r="K1122" s="6" t="e">
        <f>Forecast!#REF!+Forecast!#REF!*'Error Factor for last day'!#REF!</f>
        <v>#REF!</v>
      </c>
      <c r="L1122" s="6" t="e">
        <f>Forecast!#REF!+Forecast!#REF!*'Error Factor for last day'!#REF!</f>
        <v>#REF!</v>
      </c>
      <c r="M1122" s="6" t="e">
        <f>Forecast!#REF!+Forecast!#REF!*'Error Factor for last day'!#REF!</f>
        <v>#REF!</v>
      </c>
      <c r="N1122" s="6" t="e">
        <f>Forecast!#REF!+Forecast!#REF!*'Error Factor for last day'!#REF!</f>
        <v>#REF!</v>
      </c>
      <c r="O1122" s="6" t="e">
        <f>Forecast!#REF!+Forecast!#REF!*'Error Factor for last day'!#REF!</f>
        <v>#REF!</v>
      </c>
      <c r="P1122" s="6" t="e">
        <f>Forecast!#REF!+Forecast!#REF!*'Error Factor for last day'!#REF!</f>
        <v>#REF!</v>
      </c>
      <c r="Q1122" s="6" t="e">
        <f>Forecast!#REF!+Forecast!#REF!*'Error Factor for last day'!#REF!</f>
        <v>#REF!</v>
      </c>
      <c r="R1122" s="6" t="e">
        <f>Forecast!#REF!+Forecast!#REF!*'Error Factor for last day'!#REF!</f>
        <v>#REF!</v>
      </c>
      <c r="S1122" s="6" t="e">
        <f>Forecast!#REF!+Forecast!#REF!*'Error Factor for last day'!#REF!</f>
        <v>#REF!</v>
      </c>
      <c r="T1122" s="6" t="e">
        <f>Forecast!#REF!+Forecast!#REF!*'Error Factor for last day'!#REF!</f>
        <v>#REF!</v>
      </c>
      <c r="U1122" s="6" t="e">
        <f>Forecast!#REF!+Forecast!#REF!*'Error Factor for last day'!#REF!</f>
        <v>#REF!</v>
      </c>
      <c r="V1122" s="6" t="e">
        <f>Forecast!#REF!+Forecast!#REF!*'Error Factor for last day'!#REF!</f>
        <v>#REF!</v>
      </c>
      <c r="W1122" s="6" t="e">
        <f>Forecast!#REF!+Forecast!#REF!*'Error Factor for last day'!#REF!</f>
        <v>#REF!</v>
      </c>
      <c r="X1122" s="6" t="e">
        <f>Forecast!#REF!+Forecast!#REF!*'Error Factor for last day'!#REF!</f>
        <v>#REF!</v>
      </c>
      <c r="Y1122" s="6" t="e">
        <f>Forecast!#REF!+Forecast!#REF!*'Error Factor for last day'!#REF!</f>
        <v>#REF!</v>
      </c>
      <c r="Z1122" s="6" t="e">
        <f>Forecast!#REF!+Forecast!#REF!*'Error Factor for last day'!#REF!</f>
        <v>#REF!</v>
      </c>
      <c r="AA1122" s="6" t="e">
        <f>Forecast!#REF!+Forecast!#REF!*'Error Factor for last day'!#REF!</f>
        <v>#REF!</v>
      </c>
      <c r="AB1122" s="6" t="e">
        <f>Forecast!#REF!+Forecast!#REF!*'Error Factor for last day'!#REF!</f>
        <v>#REF!</v>
      </c>
      <c r="AC1122" s="6" t="e">
        <f>Forecast!#REF!+Forecast!#REF!*'Error Factor for last day'!#REF!</f>
        <v>#REF!</v>
      </c>
      <c r="AD1122" s="6" t="e">
        <f>Forecast!#REF!+Forecast!#REF!*'Error Factor for last day'!#REF!</f>
        <v>#REF!</v>
      </c>
      <c r="AE1122" s="6" t="e">
        <f>Forecast!#REF!+Forecast!#REF!*'Error Factor for last day'!#REF!</f>
        <v>#REF!</v>
      </c>
      <c r="AF1122" s="6" t="e">
        <f>Forecast!#REF!+Forecast!#REF!*'Error Factor for last day'!#REF!</f>
        <v>#REF!</v>
      </c>
      <c r="AG1122" s="6" t="e">
        <f>Forecast!#REF!+Forecast!#REF!*'Error Factor for last day'!#REF!</f>
        <v>#REF!</v>
      </c>
    </row>
    <row r="1123" spans="1:33" hidden="1" x14ac:dyDescent="0.25">
      <c r="A1123" s="2">
        <v>42232.777083333334</v>
      </c>
      <c r="B1123" s="6" t="e">
        <f>Forecast!#REF!+Forecast!#REF!*'Error Factor for last day'!#REF!</f>
        <v>#REF!</v>
      </c>
      <c r="C1123" s="6" t="e">
        <f>Forecast!#REF!+Forecast!#REF!*'Error Factor for last day'!#REF!</f>
        <v>#REF!</v>
      </c>
      <c r="D1123" s="6" t="e">
        <f>Forecast!#REF!+Forecast!#REF!*'Error Factor for last day'!#REF!</f>
        <v>#REF!</v>
      </c>
      <c r="E1123" s="6" t="e">
        <f>Forecast!#REF!+Forecast!#REF!*'Error Factor for last day'!#REF!</f>
        <v>#REF!</v>
      </c>
      <c r="F1123" s="6" t="e">
        <f>Forecast!#REF!+Forecast!#REF!*'Error Factor for last day'!#REF!</f>
        <v>#REF!</v>
      </c>
      <c r="G1123" s="6" t="e">
        <f>Forecast!#REF!+Forecast!#REF!*'Error Factor for last day'!#REF!</f>
        <v>#REF!</v>
      </c>
      <c r="H1123" s="6" t="e">
        <f>Forecast!#REF!+Forecast!#REF!*'Error Factor for last day'!#REF!</f>
        <v>#REF!</v>
      </c>
      <c r="I1123" s="6" t="e">
        <f>Forecast!#REF!+Forecast!#REF!*'Error Factor for last day'!#REF!</f>
        <v>#REF!</v>
      </c>
      <c r="J1123" s="6" t="e">
        <f>Forecast!#REF!+Forecast!#REF!*'Error Factor for last day'!#REF!</f>
        <v>#REF!</v>
      </c>
      <c r="K1123" s="6" t="e">
        <f>Forecast!#REF!+Forecast!#REF!*'Error Factor for last day'!#REF!</f>
        <v>#REF!</v>
      </c>
      <c r="L1123" s="6" t="e">
        <f>Forecast!#REF!+Forecast!#REF!*'Error Factor for last day'!#REF!</f>
        <v>#REF!</v>
      </c>
      <c r="M1123" s="6" t="e">
        <f>Forecast!#REF!+Forecast!#REF!*'Error Factor for last day'!#REF!</f>
        <v>#REF!</v>
      </c>
      <c r="N1123" s="6" t="e">
        <f>Forecast!#REF!+Forecast!#REF!*'Error Factor for last day'!#REF!</f>
        <v>#REF!</v>
      </c>
      <c r="O1123" s="6" t="e">
        <f>Forecast!#REF!+Forecast!#REF!*'Error Factor for last day'!#REF!</f>
        <v>#REF!</v>
      </c>
      <c r="P1123" s="6" t="e">
        <f>Forecast!#REF!+Forecast!#REF!*'Error Factor for last day'!#REF!</f>
        <v>#REF!</v>
      </c>
      <c r="Q1123" s="6" t="e">
        <f>Forecast!#REF!+Forecast!#REF!*'Error Factor for last day'!#REF!</f>
        <v>#REF!</v>
      </c>
      <c r="R1123" s="6" t="e">
        <f>Forecast!#REF!+Forecast!#REF!*'Error Factor for last day'!#REF!</f>
        <v>#REF!</v>
      </c>
      <c r="S1123" s="6" t="e">
        <f>Forecast!#REF!+Forecast!#REF!*'Error Factor for last day'!#REF!</f>
        <v>#REF!</v>
      </c>
      <c r="T1123" s="6" t="e">
        <f>Forecast!#REF!+Forecast!#REF!*'Error Factor for last day'!#REF!</f>
        <v>#REF!</v>
      </c>
      <c r="U1123" s="6" t="e">
        <f>Forecast!#REF!+Forecast!#REF!*'Error Factor for last day'!#REF!</f>
        <v>#REF!</v>
      </c>
      <c r="V1123" s="6" t="e">
        <f>Forecast!#REF!+Forecast!#REF!*'Error Factor for last day'!#REF!</f>
        <v>#REF!</v>
      </c>
      <c r="W1123" s="6" t="e">
        <f>Forecast!#REF!+Forecast!#REF!*'Error Factor for last day'!#REF!</f>
        <v>#REF!</v>
      </c>
      <c r="X1123" s="6" t="e">
        <f>Forecast!#REF!+Forecast!#REF!*'Error Factor for last day'!#REF!</f>
        <v>#REF!</v>
      </c>
      <c r="Y1123" s="6" t="e">
        <f>Forecast!#REF!+Forecast!#REF!*'Error Factor for last day'!#REF!</f>
        <v>#REF!</v>
      </c>
      <c r="Z1123" s="6" t="e">
        <f>Forecast!#REF!+Forecast!#REF!*'Error Factor for last day'!#REF!</f>
        <v>#REF!</v>
      </c>
      <c r="AA1123" s="6" t="e">
        <f>Forecast!#REF!+Forecast!#REF!*'Error Factor for last day'!#REF!</f>
        <v>#REF!</v>
      </c>
      <c r="AB1123" s="6" t="e">
        <f>Forecast!#REF!+Forecast!#REF!*'Error Factor for last day'!#REF!</f>
        <v>#REF!</v>
      </c>
      <c r="AC1123" s="6" t="e">
        <f>Forecast!#REF!+Forecast!#REF!*'Error Factor for last day'!#REF!</f>
        <v>#REF!</v>
      </c>
      <c r="AD1123" s="6" t="e">
        <f>Forecast!#REF!+Forecast!#REF!*'Error Factor for last day'!#REF!</f>
        <v>#REF!</v>
      </c>
      <c r="AE1123" s="6" t="e">
        <f>Forecast!#REF!+Forecast!#REF!*'Error Factor for last day'!#REF!</f>
        <v>#REF!</v>
      </c>
      <c r="AF1123" s="6" t="e">
        <f>Forecast!#REF!+Forecast!#REF!*'Error Factor for last day'!#REF!</f>
        <v>#REF!</v>
      </c>
      <c r="AG1123" s="6" t="e">
        <f>Forecast!#REF!+Forecast!#REF!*'Error Factor for last day'!#REF!</f>
        <v>#REF!</v>
      </c>
    </row>
    <row r="1124" spans="1:33" hidden="1" x14ac:dyDescent="0.25">
      <c r="A1124" s="2">
        <v>42232.777777777781</v>
      </c>
      <c r="B1124" s="6" t="e">
        <f>Forecast!#REF!+Forecast!#REF!*'Error Factor for last day'!#REF!</f>
        <v>#REF!</v>
      </c>
      <c r="C1124" s="6" t="e">
        <f>Forecast!#REF!+Forecast!#REF!*'Error Factor for last day'!#REF!</f>
        <v>#REF!</v>
      </c>
      <c r="D1124" s="6" t="e">
        <f>Forecast!#REF!+Forecast!#REF!*'Error Factor for last day'!#REF!</f>
        <v>#REF!</v>
      </c>
      <c r="E1124" s="6" t="e">
        <f>Forecast!#REF!+Forecast!#REF!*'Error Factor for last day'!#REF!</f>
        <v>#REF!</v>
      </c>
      <c r="F1124" s="6" t="e">
        <f>Forecast!#REF!+Forecast!#REF!*'Error Factor for last day'!#REF!</f>
        <v>#REF!</v>
      </c>
      <c r="G1124" s="6" t="e">
        <f>Forecast!#REF!+Forecast!#REF!*'Error Factor for last day'!#REF!</f>
        <v>#REF!</v>
      </c>
      <c r="H1124" s="6" t="e">
        <f>Forecast!#REF!+Forecast!#REF!*'Error Factor for last day'!#REF!</f>
        <v>#REF!</v>
      </c>
      <c r="I1124" s="6" t="e">
        <f>Forecast!#REF!+Forecast!#REF!*'Error Factor for last day'!#REF!</f>
        <v>#REF!</v>
      </c>
      <c r="J1124" s="6" t="e">
        <f>Forecast!#REF!+Forecast!#REF!*'Error Factor for last day'!#REF!</f>
        <v>#REF!</v>
      </c>
      <c r="K1124" s="6" t="e">
        <f>Forecast!#REF!+Forecast!#REF!*'Error Factor for last day'!#REF!</f>
        <v>#REF!</v>
      </c>
      <c r="L1124" s="6" t="e">
        <f>Forecast!#REF!+Forecast!#REF!*'Error Factor for last day'!#REF!</f>
        <v>#REF!</v>
      </c>
      <c r="M1124" s="6" t="e">
        <f>Forecast!#REF!+Forecast!#REF!*'Error Factor for last day'!#REF!</f>
        <v>#REF!</v>
      </c>
      <c r="N1124" s="6" t="e">
        <f>Forecast!#REF!+Forecast!#REF!*'Error Factor for last day'!#REF!</f>
        <v>#REF!</v>
      </c>
      <c r="O1124" s="6" t="e">
        <f>Forecast!#REF!+Forecast!#REF!*'Error Factor for last day'!#REF!</f>
        <v>#REF!</v>
      </c>
      <c r="P1124" s="6" t="e">
        <f>Forecast!#REF!+Forecast!#REF!*'Error Factor for last day'!#REF!</f>
        <v>#REF!</v>
      </c>
      <c r="Q1124" s="6" t="e">
        <f>Forecast!#REF!+Forecast!#REF!*'Error Factor for last day'!#REF!</f>
        <v>#REF!</v>
      </c>
      <c r="R1124" s="6" t="e">
        <f>Forecast!#REF!+Forecast!#REF!*'Error Factor for last day'!#REF!</f>
        <v>#REF!</v>
      </c>
      <c r="S1124" s="6" t="e">
        <f>Forecast!#REF!+Forecast!#REF!*'Error Factor for last day'!#REF!</f>
        <v>#REF!</v>
      </c>
      <c r="T1124" s="6" t="e">
        <f>Forecast!#REF!+Forecast!#REF!*'Error Factor for last day'!#REF!</f>
        <v>#REF!</v>
      </c>
      <c r="U1124" s="6" t="e">
        <f>Forecast!#REF!+Forecast!#REF!*'Error Factor for last day'!#REF!</f>
        <v>#REF!</v>
      </c>
      <c r="V1124" s="6" t="e">
        <f>Forecast!#REF!+Forecast!#REF!*'Error Factor for last day'!#REF!</f>
        <v>#REF!</v>
      </c>
      <c r="W1124" s="6" t="e">
        <f>Forecast!#REF!+Forecast!#REF!*'Error Factor for last day'!#REF!</f>
        <v>#REF!</v>
      </c>
      <c r="X1124" s="6" t="e">
        <f>Forecast!#REF!+Forecast!#REF!*'Error Factor for last day'!#REF!</f>
        <v>#REF!</v>
      </c>
      <c r="Y1124" s="6" t="e">
        <f>Forecast!#REF!+Forecast!#REF!*'Error Factor for last day'!#REF!</f>
        <v>#REF!</v>
      </c>
      <c r="Z1124" s="6" t="e">
        <f>Forecast!#REF!+Forecast!#REF!*'Error Factor for last day'!#REF!</f>
        <v>#REF!</v>
      </c>
      <c r="AA1124" s="6" t="e">
        <f>Forecast!#REF!+Forecast!#REF!*'Error Factor for last day'!#REF!</f>
        <v>#REF!</v>
      </c>
      <c r="AB1124" s="6" t="e">
        <f>Forecast!#REF!+Forecast!#REF!*'Error Factor for last day'!#REF!</f>
        <v>#REF!</v>
      </c>
      <c r="AC1124" s="6" t="e">
        <f>Forecast!#REF!+Forecast!#REF!*'Error Factor for last day'!#REF!</f>
        <v>#REF!</v>
      </c>
      <c r="AD1124" s="6" t="e">
        <f>Forecast!#REF!+Forecast!#REF!*'Error Factor for last day'!#REF!</f>
        <v>#REF!</v>
      </c>
      <c r="AE1124" s="6" t="e">
        <f>Forecast!#REF!+Forecast!#REF!*'Error Factor for last day'!#REF!</f>
        <v>#REF!</v>
      </c>
      <c r="AF1124" s="6" t="e">
        <f>Forecast!#REF!+Forecast!#REF!*'Error Factor for last day'!#REF!</f>
        <v>#REF!</v>
      </c>
      <c r="AG1124" s="6" t="e">
        <f>Forecast!#REF!+Forecast!#REF!*'Error Factor for last day'!#REF!</f>
        <v>#REF!</v>
      </c>
    </row>
    <row r="1125" spans="1:33" hidden="1" x14ac:dyDescent="0.25">
      <c r="A1125" s="2">
        <v>42232.77847222222</v>
      </c>
      <c r="B1125" s="6" t="e">
        <f>Forecast!#REF!+Forecast!#REF!*'Error Factor for last day'!#REF!</f>
        <v>#REF!</v>
      </c>
      <c r="C1125" s="6" t="e">
        <f>Forecast!#REF!+Forecast!#REF!*'Error Factor for last day'!#REF!</f>
        <v>#REF!</v>
      </c>
      <c r="D1125" s="6" t="e">
        <f>Forecast!#REF!+Forecast!#REF!*'Error Factor for last day'!#REF!</f>
        <v>#REF!</v>
      </c>
      <c r="E1125" s="6" t="e">
        <f>Forecast!#REF!+Forecast!#REF!*'Error Factor for last day'!#REF!</f>
        <v>#REF!</v>
      </c>
      <c r="F1125" s="6" t="e">
        <f>Forecast!#REF!+Forecast!#REF!*'Error Factor for last day'!#REF!</f>
        <v>#REF!</v>
      </c>
      <c r="G1125" s="6" t="e">
        <f>Forecast!#REF!+Forecast!#REF!*'Error Factor for last day'!#REF!</f>
        <v>#REF!</v>
      </c>
      <c r="H1125" s="6" t="e">
        <f>Forecast!#REF!+Forecast!#REF!*'Error Factor for last day'!#REF!</f>
        <v>#REF!</v>
      </c>
      <c r="I1125" s="6" t="e">
        <f>Forecast!#REF!+Forecast!#REF!*'Error Factor for last day'!#REF!</f>
        <v>#REF!</v>
      </c>
      <c r="J1125" s="6" t="e">
        <f>Forecast!#REF!+Forecast!#REF!*'Error Factor for last day'!#REF!</f>
        <v>#REF!</v>
      </c>
      <c r="K1125" s="6" t="e">
        <f>Forecast!#REF!+Forecast!#REF!*'Error Factor for last day'!#REF!</f>
        <v>#REF!</v>
      </c>
      <c r="L1125" s="6" t="e">
        <f>Forecast!#REF!+Forecast!#REF!*'Error Factor for last day'!#REF!</f>
        <v>#REF!</v>
      </c>
      <c r="M1125" s="6" t="e">
        <f>Forecast!#REF!+Forecast!#REF!*'Error Factor for last day'!#REF!</f>
        <v>#REF!</v>
      </c>
      <c r="N1125" s="6" t="e">
        <f>Forecast!#REF!+Forecast!#REF!*'Error Factor for last day'!#REF!</f>
        <v>#REF!</v>
      </c>
      <c r="O1125" s="6" t="e">
        <f>Forecast!#REF!+Forecast!#REF!*'Error Factor for last day'!#REF!</f>
        <v>#REF!</v>
      </c>
      <c r="P1125" s="6" t="e">
        <f>Forecast!#REF!+Forecast!#REF!*'Error Factor for last day'!#REF!</f>
        <v>#REF!</v>
      </c>
      <c r="Q1125" s="6" t="e">
        <f>Forecast!#REF!+Forecast!#REF!*'Error Factor for last day'!#REF!</f>
        <v>#REF!</v>
      </c>
      <c r="R1125" s="6" t="e">
        <f>Forecast!#REF!+Forecast!#REF!*'Error Factor for last day'!#REF!</f>
        <v>#REF!</v>
      </c>
      <c r="S1125" s="6" t="e">
        <f>Forecast!#REF!+Forecast!#REF!*'Error Factor for last day'!#REF!</f>
        <v>#REF!</v>
      </c>
      <c r="T1125" s="6" t="e">
        <f>Forecast!#REF!+Forecast!#REF!*'Error Factor for last day'!#REF!</f>
        <v>#REF!</v>
      </c>
      <c r="U1125" s="6" t="e">
        <f>Forecast!#REF!+Forecast!#REF!*'Error Factor for last day'!#REF!</f>
        <v>#REF!</v>
      </c>
      <c r="V1125" s="6" t="e">
        <f>Forecast!#REF!+Forecast!#REF!*'Error Factor for last day'!#REF!</f>
        <v>#REF!</v>
      </c>
      <c r="W1125" s="6" t="e">
        <f>Forecast!#REF!+Forecast!#REF!*'Error Factor for last day'!#REF!</f>
        <v>#REF!</v>
      </c>
      <c r="X1125" s="6" t="e">
        <f>Forecast!#REF!+Forecast!#REF!*'Error Factor for last day'!#REF!</f>
        <v>#REF!</v>
      </c>
      <c r="Y1125" s="6" t="e">
        <f>Forecast!#REF!+Forecast!#REF!*'Error Factor for last day'!#REF!</f>
        <v>#REF!</v>
      </c>
      <c r="Z1125" s="6" t="e">
        <f>Forecast!#REF!+Forecast!#REF!*'Error Factor for last day'!#REF!</f>
        <v>#REF!</v>
      </c>
      <c r="AA1125" s="6" t="e">
        <f>Forecast!#REF!+Forecast!#REF!*'Error Factor for last day'!#REF!</f>
        <v>#REF!</v>
      </c>
      <c r="AB1125" s="6" t="e">
        <f>Forecast!#REF!+Forecast!#REF!*'Error Factor for last day'!#REF!</f>
        <v>#REF!</v>
      </c>
      <c r="AC1125" s="6" t="e">
        <f>Forecast!#REF!+Forecast!#REF!*'Error Factor for last day'!#REF!</f>
        <v>#REF!</v>
      </c>
      <c r="AD1125" s="6" t="e">
        <f>Forecast!#REF!+Forecast!#REF!*'Error Factor for last day'!#REF!</f>
        <v>#REF!</v>
      </c>
      <c r="AE1125" s="6" t="e">
        <f>Forecast!#REF!+Forecast!#REF!*'Error Factor for last day'!#REF!</f>
        <v>#REF!</v>
      </c>
      <c r="AF1125" s="6" t="e">
        <f>Forecast!#REF!+Forecast!#REF!*'Error Factor for last day'!#REF!</f>
        <v>#REF!</v>
      </c>
      <c r="AG1125" s="6" t="e">
        <f>Forecast!#REF!+Forecast!#REF!*'Error Factor for last day'!#REF!</f>
        <v>#REF!</v>
      </c>
    </row>
    <row r="1126" spans="1:33" hidden="1" x14ac:dyDescent="0.25">
      <c r="A1126" s="2">
        <v>42232.779166666667</v>
      </c>
      <c r="B1126" s="6" t="e">
        <f>Forecast!#REF!+Forecast!#REF!*'Error Factor for last day'!#REF!</f>
        <v>#REF!</v>
      </c>
      <c r="C1126" s="6" t="e">
        <f>Forecast!#REF!+Forecast!#REF!*'Error Factor for last day'!#REF!</f>
        <v>#REF!</v>
      </c>
      <c r="D1126" s="6" t="e">
        <f>Forecast!#REF!+Forecast!#REF!*'Error Factor for last day'!#REF!</f>
        <v>#REF!</v>
      </c>
      <c r="E1126" s="6" t="e">
        <f>Forecast!#REF!+Forecast!#REF!*'Error Factor for last day'!#REF!</f>
        <v>#REF!</v>
      </c>
      <c r="F1126" s="6" t="e">
        <f>Forecast!#REF!+Forecast!#REF!*'Error Factor for last day'!#REF!</f>
        <v>#REF!</v>
      </c>
      <c r="G1126" s="6" t="e">
        <f>Forecast!#REF!+Forecast!#REF!*'Error Factor for last day'!#REF!</f>
        <v>#REF!</v>
      </c>
      <c r="H1126" s="6" t="e">
        <f>Forecast!#REF!+Forecast!#REF!*'Error Factor for last day'!#REF!</f>
        <v>#REF!</v>
      </c>
      <c r="I1126" s="6" t="e">
        <f>Forecast!#REF!+Forecast!#REF!*'Error Factor for last day'!#REF!</f>
        <v>#REF!</v>
      </c>
      <c r="J1126" s="6" t="e">
        <f>Forecast!#REF!+Forecast!#REF!*'Error Factor for last day'!#REF!</f>
        <v>#REF!</v>
      </c>
      <c r="K1126" s="6" t="e">
        <f>Forecast!#REF!+Forecast!#REF!*'Error Factor for last day'!#REF!</f>
        <v>#REF!</v>
      </c>
      <c r="L1126" s="6" t="e">
        <f>Forecast!#REF!+Forecast!#REF!*'Error Factor for last day'!#REF!</f>
        <v>#REF!</v>
      </c>
      <c r="M1126" s="6" t="e">
        <f>Forecast!#REF!+Forecast!#REF!*'Error Factor for last day'!#REF!</f>
        <v>#REF!</v>
      </c>
      <c r="N1126" s="6" t="e">
        <f>Forecast!#REF!+Forecast!#REF!*'Error Factor for last day'!#REF!</f>
        <v>#REF!</v>
      </c>
      <c r="O1126" s="6" t="e">
        <f>Forecast!#REF!+Forecast!#REF!*'Error Factor for last day'!#REF!</f>
        <v>#REF!</v>
      </c>
      <c r="P1126" s="6" t="e">
        <f>Forecast!#REF!+Forecast!#REF!*'Error Factor for last day'!#REF!</f>
        <v>#REF!</v>
      </c>
      <c r="Q1126" s="6" t="e">
        <f>Forecast!#REF!+Forecast!#REF!*'Error Factor for last day'!#REF!</f>
        <v>#REF!</v>
      </c>
      <c r="R1126" s="6" t="e">
        <f>Forecast!#REF!+Forecast!#REF!*'Error Factor for last day'!#REF!</f>
        <v>#REF!</v>
      </c>
      <c r="S1126" s="6" t="e">
        <f>Forecast!#REF!+Forecast!#REF!*'Error Factor for last day'!#REF!</f>
        <v>#REF!</v>
      </c>
      <c r="T1126" s="6" t="e">
        <f>Forecast!#REF!+Forecast!#REF!*'Error Factor for last day'!#REF!</f>
        <v>#REF!</v>
      </c>
      <c r="U1126" s="6" t="e">
        <f>Forecast!#REF!+Forecast!#REF!*'Error Factor for last day'!#REF!</f>
        <v>#REF!</v>
      </c>
      <c r="V1126" s="6" t="e">
        <f>Forecast!#REF!+Forecast!#REF!*'Error Factor for last day'!#REF!</f>
        <v>#REF!</v>
      </c>
      <c r="W1126" s="6" t="e">
        <f>Forecast!#REF!+Forecast!#REF!*'Error Factor for last day'!#REF!</f>
        <v>#REF!</v>
      </c>
      <c r="X1126" s="6" t="e">
        <f>Forecast!#REF!+Forecast!#REF!*'Error Factor for last day'!#REF!</f>
        <v>#REF!</v>
      </c>
      <c r="Y1126" s="6" t="e">
        <f>Forecast!#REF!+Forecast!#REF!*'Error Factor for last day'!#REF!</f>
        <v>#REF!</v>
      </c>
      <c r="Z1126" s="6" t="e">
        <f>Forecast!#REF!+Forecast!#REF!*'Error Factor for last day'!#REF!</f>
        <v>#REF!</v>
      </c>
      <c r="AA1126" s="6" t="e">
        <f>Forecast!#REF!+Forecast!#REF!*'Error Factor for last day'!#REF!</f>
        <v>#REF!</v>
      </c>
      <c r="AB1126" s="6" t="e">
        <f>Forecast!#REF!+Forecast!#REF!*'Error Factor for last day'!#REF!</f>
        <v>#REF!</v>
      </c>
      <c r="AC1126" s="6" t="e">
        <f>Forecast!#REF!+Forecast!#REF!*'Error Factor for last day'!#REF!</f>
        <v>#REF!</v>
      </c>
      <c r="AD1126" s="6" t="e">
        <f>Forecast!#REF!+Forecast!#REF!*'Error Factor for last day'!#REF!</f>
        <v>#REF!</v>
      </c>
      <c r="AE1126" s="6" t="e">
        <f>Forecast!#REF!+Forecast!#REF!*'Error Factor for last day'!#REF!</f>
        <v>#REF!</v>
      </c>
      <c r="AF1126" s="6" t="e">
        <f>Forecast!#REF!+Forecast!#REF!*'Error Factor for last day'!#REF!</f>
        <v>#REF!</v>
      </c>
      <c r="AG1126" s="6" t="e">
        <f>Forecast!#REF!+Forecast!#REF!*'Error Factor for last day'!#REF!</f>
        <v>#REF!</v>
      </c>
    </row>
    <row r="1127" spans="1:33" hidden="1" x14ac:dyDescent="0.25">
      <c r="A1127" s="2">
        <v>42232.779861111114</v>
      </c>
      <c r="B1127" s="6" t="e">
        <f>Forecast!#REF!+Forecast!#REF!*'Error Factor for last day'!#REF!</f>
        <v>#REF!</v>
      </c>
      <c r="C1127" s="6" t="e">
        <f>Forecast!#REF!+Forecast!#REF!*'Error Factor for last day'!#REF!</f>
        <v>#REF!</v>
      </c>
      <c r="D1127" s="6" t="e">
        <f>Forecast!#REF!+Forecast!#REF!*'Error Factor for last day'!#REF!</f>
        <v>#REF!</v>
      </c>
      <c r="E1127" s="6" t="e">
        <f>Forecast!#REF!+Forecast!#REF!*'Error Factor for last day'!#REF!</f>
        <v>#REF!</v>
      </c>
      <c r="F1127" s="6" t="e">
        <f>Forecast!#REF!+Forecast!#REF!*'Error Factor for last day'!#REF!</f>
        <v>#REF!</v>
      </c>
      <c r="G1127" s="6" t="e">
        <f>Forecast!#REF!+Forecast!#REF!*'Error Factor for last day'!#REF!</f>
        <v>#REF!</v>
      </c>
      <c r="H1127" s="6" t="e">
        <f>Forecast!#REF!+Forecast!#REF!*'Error Factor for last day'!#REF!</f>
        <v>#REF!</v>
      </c>
      <c r="I1127" s="6" t="e">
        <f>Forecast!#REF!+Forecast!#REF!*'Error Factor for last day'!#REF!</f>
        <v>#REF!</v>
      </c>
      <c r="J1127" s="6" t="e">
        <f>Forecast!#REF!+Forecast!#REF!*'Error Factor for last day'!#REF!</f>
        <v>#REF!</v>
      </c>
      <c r="K1127" s="6" t="e">
        <f>Forecast!#REF!+Forecast!#REF!*'Error Factor for last day'!#REF!</f>
        <v>#REF!</v>
      </c>
      <c r="L1127" s="6" t="e">
        <f>Forecast!#REF!+Forecast!#REF!*'Error Factor for last day'!#REF!</f>
        <v>#REF!</v>
      </c>
      <c r="M1127" s="6" t="e">
        <f>Forecast!#REF!+Forecast!#REF!*'Error Factor for last day'!#REF!</f>
        <v>#REF!</v>
      </c>
      <c r="N1127" s="6" t="e">
        <f>Forecast!#REF!+Forecast!#REF!*'Error Factor for last day'!#REF!</f>
        <v>#REF!</v>
      </c>
      <c r="O1127" s="6" t="e">
        <f>Forecast!#REF!+Forecast!#REF!*'Error Factor for last day'!#REF!</f>
        <v>#REF!</v>
      </c>
      <c r="P1127" s="6" t="e">
        <f>Forecast!#REF!+Forecast!#REF!*'Error Factor for last day'!#REF!</f>
        <v>#REF!</v>
      </c>
      <c r="Q1127" s="6" t="e">
        <f>Forecast!#REF!+Forecast!#REF!*'Error Factor for last day'!#REF!</f>
        <v>#REF!</v>
      </c>
      <c r="R1127" s="6" t="e">
        <f>Forecast!#REF!+Forecast!#REF!*'Error Factor for last day'!#REF!</f>
        <v>#REF!</v>
      </c>
      <c r="S1127" s="6" t="e">
        <f>Forecast!#REF!+Forecast!#REF!*'Error Factor for last day'!#REF!</f>
        <v>#REF!</v>
      </c>
      <c r="T1127" s="6" t="e">
        <f>Forecast!#REF!+Forecast!#REF!*'Error Factor for last day'!#REF!</f>
        <v>#REF!</v>
      </c>
      <c r="U1127" s="6" t="e">
        <f>Forecast!#REF!+Forecast!#REF!*'Error Factor for last day'!#REF!</f>
        <v>#REF!</v>
      </c>
      <c r="V1127" s="6" t="e">
        <f>Forecast!#REF!+Forecast!#REF!*'Error Factor for last day'!#REF!</f>
        <v>#REF!</v>
      </c>
      <c r="W1127" s="6" t="e">
        <f>Forecast!#REF!+Forecast!#REF!*'Error Factor for last day'!#REF!</f>
        <v>#REF!</v>
      </c>
      <c r="X1127" s="6" t="e">
        <f>Forecast!#REF!+Forecast!#REF!*'Error Factor for last day'!#REF!</f>
        <v>#REF!</v>
      </c>
      <c r="Y1127" s="6" t="e">
        <f>Forecast!#REF!+Forecast!#REF!*'Error Factor for last day'!#REF!</f>
        <v>#REF!</v>
      </c>
      <c r="Z1127" s="6" t="e">
        <f>Forecast!#REF!+Forecast!#REF!*'Error Factor for last day'!#REF!</f>
        <v>#REF!</v>
      </c>
      <c r="AA1127" s="6" t="e">
        <f>Forecast!#REF!+Forecast!#REF!*'Error Factor for last day'!#REF!</f>
        <v>#REF!</v>
      </c>
      <c r="AB1127" s="6" t="e">
        <f>Forecast!#REF!+Forecast!#REF!*'Error Factor for last day'!#REF!</f>
        <v>#REF!</v>
      </c>
      <c r="AC1127" s="6" t="e">
        <f>Forecast!#REF!+Forecast!#REF!*'Error Factor for last day'!#REF!</f>
        <v>#REF!</v>
      </c>
      <c r="AD1127" s="6" t="e">
        <f>Forecast!#REF!+Forecast!#REF!*'Error Factor for last day'!#REF!</f>
        <v>#REF!</v>
      </c>
      <c r="AE1127" s="6" t="e">
        <f>Forecast!#REF!+Forecast!#REF!*'Error Factor for last day'!#REF!</f>
        <v>#REF!</v>
      </c>
      <c r="AF1127" s="6" t="e">
        <f>Forecast!#REF!+Forecast!#REF!*'Error Factor for last day'!#REF!</f>
        <v>#REF!</v>
      </c>
      <c r="AG1127" s="6" t="e">
        <f>Forecast!#REF!+Forecast!#REF!*'Error Factor for last day'!#REF!</f>
        <v>#REF!</v>
      </c>
    </row>
    <row r="1128" spans="1:33" hidden="1" x14ac:dyDescent="0.25">
      <c r="A1128" s="2">
        <v>42232.780555555553</v>
      </c>
      <c r="B1128" s="6" t="e">
        <f>Forecast!#REF!+Forecast!#REF!*'Error Factor for last day'!#REF!</f>
        <v>#REF!</v>
      </c>
      <c r="C1128" s="6" t="e">
        <f>Forecast!#REF!+Forecast!#REF!*'Error Factor for last day'!#REF!</f>
        <v>#REF!</v>
      </c>
      <c r="D1128" s="6" t="e">
        <f>Forecast!#REF!+Forecast!#REF!*'Error Factor for last day'!#REF!</f>
        <v>#REF!</v>
      </c>
      <c r="E1128" s="6" t="e">
        <f>Forecast!#REF!+Forecast!#REF!*'Error Factor for last day'!#REF!</f>
        <v>#REF!</v>
      </c>
      <c r="F1128" s="6" t="e">
        <f>Forecast!#REF!+Forecast!#REF!*'Error Factor for last day'!#REF!</f>
        <v>#REF!</v>
      </c>
      <c r="G1128" s="6" t="e">
        <f>Forecast!#REF!+Forecast!#REF!*'Error Factor for last day'!#REF!</f>
        <v>#REF!</v>
      </c>
      <c r="H1128" s="6" t="e">
        <f>Forecast!#REF!+Forecast!#REF!*'Error Factor for last day'!#REF!</f>
        <v>#REF!</v>
      </c>
      <c r="I1128" s="6" t="e">
        <f>Forecast!#REF!+Forecast!#REF!*'Error Factor for last day'!#REF!</f>
        <v>#REF!</v>
      </c>
      <c r="J1128" s="6" t="e">
        <f>Forecast!#REF!+Forecast!#REF!*'Error Factor for last day'!#REF!</f>
        <v>#REF!</v>
      </c>
      <c r="K1128" s="6" t="e">
        <f>Forecast!#REF!+Forecast!#REF!*'Error Factor for last day'!#REF!</f>
        <v>#REF!</v>
      </c>
      <c r="L1128" s="6" t="e">
        <f>Forecast!#REF!+Forecast!#REF!*'Error Factor for last day'!#REF!</f>
        <v>#REF!</v>
      </c>
      <c r="M1128" s="6" t="e">
        <f>Forecast!#REF!+Forecast!#REF!*'Error Factor for last day'!#REF!</f>
        <v>#REF!</v>
      </c>
      <c r="N1128" s="6" t="e">
        <f>Forecast!#REF!+Forecast!#REF!*'Error Factor for last day'!#REF!</f>
        <v>#REF!</v>
      </c>
      <c r="O1128" s="6" t="e">
        <f>Forecast!#REF!+Forecast!#REF!*'Error Factor for last day'!#REF!</f>
        <v>#REF!</v>
      </c>
      <c r="P1128" s="6" t="e">
        <f>Forecast!#REF!+Forecast!#REF!*'Error Factor for last day'!#REF!</f>
        <v>#REF!</v>
      </c>
      <c r="Q1128" s="6" t="e">
        <f>Forecast!#REF!+Forecast!#REF!*'Error Factor for last day'!#REF!</f>
        <v>#REF!</v>
      </c>
      <c r="R1128" s="6" t="e">
        <f>Forecast!#REF!+Forecast!#REF!*'Error Factor for last day'!#REF!</f>
        <v>#REF!</v>
      </c>
      <c r="S1128" s="6" t="e">
        <f>Forecast!#REF!+Forecast!#REF!*'Error Factor for last day'!#REF!</f>
        <v>#REF!</v>
      </c>
      <c r="T1128" s="6" t="e">
        <f>Forecast!#REF!+Forecast!#REF!*'Error Factor for last day'!#REF!</f>
        <v>#REF!</v>
      </c>
      <c r="U1128" s="6" t="e">
        <f>Forecast!#REF!+Forecast!#REF!*'Error Factor for last day'!#REF!</f>
        <v>#REF!</v>
      </c>
      <c r="V1128" s="6" t="e">
        <f>Forecast!#REF!+Forecast!#REF!*'Error Factor for last day'!#REF!</f>
        <v>#REF!</v>
      </c>
      <c r="W1128" s="6" t="e">
        <f>Forecast!#REF!+Forecast!#REF!*'Error Factor for last day'!#REF!</f>
        <v>#REF!</v>
      </c>
      <c r="X1128" s="6" t="e">
        <f>Forecast!#REF!+Forecast!#REF!*'Error Factor for last day'!#REF!</f>
        <v>#REF!</v>
      </c>
      <c r="Y1128" s="6" t="e">
        <f>Forecast!#REF!+Forecast!#REF!*'Error Factor for last day'!#REF!</f>
        <v>#REF!</v>
      </c>
      <c r="Z1128" s="6" t="e">
        <f>Forecast!#REF!+Forecast!#REF!*'Error Factor for last day'!#REF!</f>
        <v>#REF!</v>
      </c>
      <c r="AA1128" s="6" t="e">
        <f>Forecast!#REF!+Forecast!#REF!*'Error Factor for last day'!#REF!</f>
        <v>#REF!</v>
      </c>
      <c r="AB1128" s="6" t="e">
        <f>Forecast!#REF!+Forecast!#REF!*'Error Factor for last day'!#REF!</f>
        <v>#REF!</v>
      </c>
      <c r="AC1128" s="6" t="e">
        <f>Forecast!#REF!+Forecast!#REF!*'Error Factor for last day'!#REF!</f>
        <v>#REF!</v>
      </c>
      <c r="AD1128" s="6" t="e">
        <f>Forecast!#REF!+Forecast!#REF!*'Error Factor for last day'!#REF!</f>
        <v>#REF!</v>
      </c>
      <c r="AE1128" s="6" t="e">
        <f>Forecast!#REF!+Forecast!#REF!*'Error Factor for last day'!#REF!</f>
        <v>#REF!</v>
      </c>
      <c r="AF1128" s="6" t="e">
        <f>Forecast!#REF!+Forecast!#REF!*'Error Factor for last day'!#REF!</f>
        <v>#REF!</v>
      </c>
      <c r="AG1128" s="6" t="e">
        <f>Forecast!#REF!+Forecast!#REF!*'Error Factor for last day'!#REF!</f>
        <v>#REF!</v>
      </c>
    </row>
    <row r="1129" spans="1:33" hidden="1" x14ac:dyDescent="0.25">
      <c r="A1129" s="2">
        <v>42232.78125</v>
      </c>
      <c r="B1129" s="6" t="e">
        <f>Forecast!#REF!+Forecast!#REF!*'Error Factor for last day'!#REF!</f>
        <v>#REF!</v>
      </c>
      <c r="C1129" s="6" t="e">
        <f>Forecast!#REF!+Forecast!#REF!*'Error Factor for last day'!#REF!</f>
        <v>#REF!</v>
      </c>
      <c r="D1129" s="6" t="e">
        <f>Forecast!#REF!+Forecast!#REF!*'Error Factor for last day'!#REF!</f>
        <v>#REF!</v>
      </c>
      <c r="E1129" s="6" t="e">
        <f>Forecast!#REF!+Forecast!#REF!*'Error Factor for last day'!#REF!</f>
        <v>#REF!</v>
      </c>
      <c r="F1129" s="6" t="e">
        <f>Forecast!#REF!+Forecast!#REF!*'Error Factor for last day'!#REF!</f>
        <v>#REF!</v>
      </c>
      <c r="G1129" s="6" t="e">
        <f>Forecast!#REF!+Forecast!#REF!*'Error Factor for last day'!#REF!</f>
        <v>#REF!</v>
      </c>
      <c r="H1129" s="6" t="e">
        <f>Forecast!#REF!+Forecast!#REF!*'Error Factor for last day'!#REF!</f>
        <v>#REF!</v>
      </c>
      <c r="I1129" s="6" t="e">
        <f>Forecast!#REF!+Forecast!#REF!*'Error Factor for last day'!#REF!</f>
        <v>#REF!</v>
      </c>
      <c r="J1129" s="6" t="e">
        <f>Forecast!#REF!+Forecast!#REF!*'Error Factor for last day'!#REF!</f>
        <v>#REF!</v>
      </c>
      <c r="K1129" s="6" t="e">
        <f>Forecast!#REF!+Forecast!#REF!*'Error Factor for last day'!#REF!</f>
        <v>#REF!</v>
      </c>
      <c r="L1129" s="6" t="e">
        <f>Forecast!#REF!+Forecast!#REF!*'Error Factor for last day'!#REF!</f>
        <v>#REF!</v>
      </c>
      <c r="M1129" s="6" t="e">
        <f>Forecast!#REF!+Forecast!#REF!*'Error Factor for last day'!#REF!</f>
        <v>#REF!</v>
      </c>
      <c r="N1129" s="6" t="e">
        <f>Forecast!#REF!+Forecast!#REF!*'Error Factor for last day'!#REF!</f>
        <v>#REF!</v>
      </c>
      <c r="O1129" s="6" t="e">
        <f>Forecast!#REF!+Forecast!#REF!*'Error Factor for last day'!#REF!</f>
        <v>#REF!</v>
      </c>
      <c r="P1129" s="6" t="e">
        <f>Forecast!#REF!+Forecast!#REF!*'Error Factor for last day'!#REF!</f>
        <v>#REF!</v>
      </c>
      <c r="Q1129" s="6" t="e">
        <f>Forecast!#REF!+Forecast!#REF!*'Error Factor for last day'!#REF!</f>
        <v>#REF!</v>
      </c>
      <c r="R1129" s="6" t="e">
        <f>Forecast!#REF!+Forecast!#REF!*'Error Factor for last day'!#REF!</f>
        <v>#REF!</v>
      </c>
      <c r="S1129" s="6" t="e">
        <f>Forecast!#REF!+Forecast!#REF!*'Error Factor for last day'!#REF!</f>
        <v>#REF!</v>
      </c>
      <c r="T1129" s="6" t="e">
        <f>Forecast!#REF!+Forecast!#REF!*'Error Factor for last day'!#REF!</f>
        <v>#REF!</v>
      </c>
      <c r="U1129" s="6" t="e">
        <f>Forecast!#REF!+Forecast!#REF!*'Error Factor for last day'!#REF!</f>
        <v>#REF!</v>
      </c>
      <c r="V1129" s="6" t="e">
        <f>Forecast!#REF!+Forecast!#REF!*'Error Factor for last day'!#REF!</f>
        <v>#REF!</v>
      </c>
      <c r="W1129" s="6" t="e">
        <f>Forecast!#REF!+Forecast!#REF!*'Error Factor for last day'!#REF!</f>
        <v>#REF!</v>
      </c>
      <c r="X1129" s="6" t="e">
        <f>Forecast!#REF!+Forecast!#REF!*'Error Factor for last day'!#REF!</f>
        <v>#REF!</v>
      </c>
      <c r="Y1129" s="6" t="e">
        <f>Forecast!#REF!+Forecast!#REF!*'Error Factor for last day'!#REF!</f>
        <v>#REF!</v>
      </c>
      <c r="Z1129" s="6" t="e">
        <f>Forecast!#REF!+Forecast!#REF!*'Error Factor for last day'!#REF!</f>
        <v>#REF!</v>
      </c>
      <c r="AA1129" s="6" t="e">
        <f>Forecast!#REF!+Forecast!#REF!*'Error Factor for last day'!#REF!</f>
        <v>#REF!</v>
      </c>
      <c r="AB1129" s="6" t="e">
        <f>Forecast!#REF!+Forecast!#REF!*'Error Factor for last day'!#REF!</f>
        <v>#REF!</v>
      </c>
      <c r="AC1129" s="6" t="e">
        <f>Forecast!#REF!+Forecast!#REF!*'Error Factor for last day'!#REF!</f>
        <v>#REF!</v>
      </c>
      <c r="AD1129" s="6" t="e">
        <f>Forecast!#REF!+Forecast!#REF!*'Error Factor for last day'!#REF!</f>
        <v>#REF!</v>
      </c>
      <c r="AE1129" s="6" t="e">
        <f>Forecast!#REF!+Forecast!#REF!*'Error Factor for last day'!#REF!</f>
        <v>#REF!</v>
      </c>
      <c r="AF1129" s="6" t="e">
        <f>Forecast!#REF!+Forecast!#REF!*'Error Factor for last day'!#REF!</f>
        <v>#REF!</v>
      </c>
      <c r="AG1129" s="6" t="e">
        <f>Forecast!#REF!+Forecast!#REF!*'Error Factor for last day'!#REF!</f>
        <v>#REF!</v>
      </c>
    </row>
    <row r="1130" spans="1:33" hidden="1" x14ac:dyDescent="0.25">
      <c r="A1130" s="2">
        <v>42232.781944444447</v>
      </c>
      <c r="B1130" s="6" t="e">
        <f>Forecast!#REF!+Forecast!#REF!*'Error Factor for last day'!#REF!</f>
        <v>#REF!</v>
      </c>
      <c r="C1130" s="6" t="e">
        <f>Forecast!#REF!+Forecast!#REF!*'Error Factor for last day'!#REF!</f>
        <v>#REF!</v>
      </c>
      <c r="D1130" s="6" t="e">
        <f>Forecast!#REF!+Forecast!#REF!*'Error Factor for last day'!#REF!</f>
        <v>#REF!</v>
      </c>
      <c r="E1130" s="6" t="e">
        <f>Forecast!#REF!+Forecast!#REF!*'Error Factor for last day'!#REF!</f>
        <v>#REF!</v>
      </c>
      <c r="F1130" s="6" t="e">
        <f>Forecast!#REF!+Forecast!#REF!*'Error Factor for last day'!#REF!</f>
        <v>#REF!</v>
      </c>
      <c r="G1130" s="6" t="e">
        <f>Forecast!#REF!+Forecast!#REF!*'Error Factor for last day'!#REF!</f>
        <v>#REF!</v>
      </c>
      <c r="H1130" s="6" t="e">
        <f>Forecast!#REF!+Forecast!#REF!*'Error Factor for last day'!#REF!</f>
        <v>#REF!</v>
      </c>
      <c r="I1130" s="6" t="e">
        <f>Forecast!#REF!+Forecast!#REF!*'Error Factor for last day'!#REF!</f>
        <v>#REF!</v>
      </c>
      <c r="J1130" s="6" t="e">
        <f>Forecast!#REF!+Forecast!#REF!*'Error Factor for last day'!#REF!</f>
        <v>#REF!</v>
      </c>
      <c r="K1130" s="6" t="e">
        <f>Forecast!#REF!+Forecast!#REF!*'Error Factor for last day'!#REF!</f>
        <v>#REF!</v>
      </c>
      <c r="L1130" s="6" t="e">
        <f>Forecast!#REF!+Forecast!#REF!*'Error Factor for last day'!#REF!</f>
        <v>#REF!</v>
      </c>
      <c r="M1130" s="6" t="e">
        <f>Forecast!#REF!+Forecast!#REF!*'Error Factor for last day'!#REF!</f>
        <v>#REF!</v>
      </c>
      <c r="N1130" s="6" t="e">
        <f>Forecast!#REF!+Forecast!#REF!*'Error Factor for last day'!#REF!</f>
        <v>#REF!</v>
      </c>
      <c r="O1130" s="6" t="e">
        <f>Forecast!#REF!+Forecast!#REF!*'Error Factor for last day'!#REF!</f>
        <v>#REF!</v>
      </c>
      <c r="P1130" s="6" t="e">
        <f>Forecast!#REF!+Forecast!#REF!*'Error Factor for last day'!#REF!</f>
        <v>#REF!</v>
      </c>
      <c r="Q1130" s="6" t="e">
        <f>Forecast!#REF!+Forecast!#REF!*'Error Factor for last day'!#REF!</f>
        <v>#REF!</v>
      </c>
      <c r="R1130" s="6" t="e">
        <f>Forecast!#REF!+Forecast!#REF!*'Error Factor for last day'!#REF!</f>
        <v>#REF!</v>
      </c>
      <c r="S1130" s="6" t="e">
        <f>Forecast!#REF!+Forecast!#REF!*'Error Factor for last day'!#REF!</f>
        <v>#REF!</v>
      </c>
      <c r="T1130" s="6" t="e">
        <f>Forecast!#REF!+Forecast!#REF!*'Error Factor for last day'!#REF!</f>
        <v>#REF!</v>
      </c>
      <c r="U1130" s="6" t="e">
        <f>Forecast!#REF!+Forecast!#REF!*'Error Factor for last day'!#REF!</f>
        <v>#REF!</v>
      </c>
      <c r="V1130" s="6" t="e">
        <f>Forecast!#REF!+Forecast!#REF!*'Error Factor for last day'!#REF!</f>
        <v>#REF!</v>
      </c>
      <c r="W1130" s="6" t="e">
        <f>Forecast!#REF!+Forecast!#REF!*'Error Factor for last day'!#REF!</f>
        <v>#REF!</v>
      </c>
      <c r="X1130" s="6" t="e">
        <f>Forecast!#REF!+Forecast!#REF!*'Error Factor for last day'!#REF!</f>
        <v>#REF!</v>
      </c>
      <c r="Y1130" s="6" t="e">
        <f>Forecast!#REF!+Forecast!#REF!*'Error Factor for last day'!#REF!</f>
        <v>#REF!</v>
      </c>
      <c r="Z1130" s="6" t="e">
        <f>Forecast!#REF!+Forecast!#REF!*'Error Factor for last day'!#REF!</f>
        <v>#REF!</v>
      </c>
      <c r="AA1130" s="6" t="e">
        <f>Forecast!#REF!+Forecast!#REF!*'Error Factor for last day'!#REF!</f>
        <v>#REF!</v>
      </c>
      <c r="AB1130" s="6" t="e">
        <f>Forecast!#REF!+Forecast!#REF!*'Error Factor for last day'!#REF!</f>
        <v>#REF!</v>
      </c>
      <c r="AC1130" s="6" t="e">
        <f>Forecast!#REF!+Forecast!#REF!*'Error Factor for last day'!#REF!</f>
        <v>#REF!</v>
      </c>
      <c r="AD1130" s="6" t="e">
        <f>Forecast!#REF!+Forecast!#REF!*'Error Factor for last day'!#REF!</f>
        <v>#REF!</v>
      </c>
      <c r="AE1130" s="6" t="e">
        <f>Forecast!#REF!+Forecast!#REF!*'Error Factor for last day'!#REF!</f>
        <v>#REF!</v>
      </c>
      <c r="AF1130" s="6" t="e">
        <f>Forecast!#REF!+Forecast!#REF!*'Error Factor for last day'!#REF!</f>
        <v>#REF!</v>
      </c>
      <c r="AG1130" s="6" t="e">
        <f>Forecast!#REF!+Forecast!#REF!*'Error Factor for last day'!#REF!</f>
        <v>#REF!</v>
      </c>
    </row>
    <row r="1131" spans="1:33" hidden="1" x14ac:dyDescent="0.25">
      <c r="A1131" s="2">
        <v>42232.782638888886</v>
      </c>
      <c r="B1131" s="6" t="e">
        <f>Forecast!#REF!+Forecast!#REF!*'Error Factor for last day'!#REF!</f>
        <v>#REF!</v>
      </c>
      <c r="C1131" s="6" t="e">
        <f>Forecast!#REF!+Forecast!#REF!*'Error Factor for last day'!#REF!</f>
        <v>#REF!</v>
      </c>
      <c r="D1131" s="6" t="e">
        <f>Forecast!#REF!+Forecast!#REF!*'Error Factor for last day'!#REF!</f>
        <v>#REF!</v>
      </c>
      <c r="E1131" s="6" t="e">
        <f>Forecast!#REF!+Forecast!#REF!*'Error Factor for last day'!#REF!</f>
        <v>#REF!</v>
      </c>
      <c r="F1131" s="6" t="e">
        <f>Forecast!#REF!+Forecast!#REF!*'Error Factor for last day'!#REF!</f>
        <v>#REF!</v>
      </c>
      <c r="G1131" s="6" t="e">
        <f>Forecast!#REF!+Forecast!#REF!*'Error Factor for last day'!#REF!</f>
        <v>#REF!</v>
      </c>
      <c r="H1131" s="6" t="e">
        <f>Forecast!#REF!+Forecast!#REF!*'Error Factor for last day'!#REF!</f>
        <v>#REF!</v>
      </c>
      <c r="I1131" s="6" t="e">
        <f>Forecast!#REF!+Forecast!#REF!*'Error Factor for last day'!#REF!</f>
        <v>#REF!</v>
      </c>
      <c r="J1131" s="6" t="e">
        <f>Forecast!#REF!+Forecast!#REF!*'Error Factor for last day'!#REF!</f>
        <v>#REF!</v>
      </c>
      <c r="K1131" s="6" t="e">
        <f>Forecast!#REF!+Forecast!#REF!*'Error Factor for last day'!#REF!</f>
        <v>#REF!</v>
      </c>
      <c r="L1131" s="6" t="e">
        <f>Forecast!#REF!+Forecast!#REF!*'Error Factor for last day'!#REF!</f>
        <v>#REF!</v>
      </c>
      <c r="M1131" s="6" t="e">
        <f>Forecast!#REF!+Forecast!#REF!*'Error Factor for last day'!#REF!</f>
        <v>#REF!</v>
      </c>
      <c r="N1131" s="6" t="e">
        <f>Forecast!#REF!+Forecast!#REF!*'Error Factor for last day'!#REF!</f>
        <v>#REF!</v>
      </c>
      <c r="O1131" s="6" t="e">
        <f>Forecast!#REF!+Forecast!#REF!*'Error Factor for last day'!#REF!</f>
        <v>#REF!</v>
      </c>
      <c r="P1131" s="6" t="e">
        <f>Forecast!#REF!+Forecast!#REF!*'Error Factor for last day'!#REF!</f>
        <v>#REF!</v>
      </c>
      <c r="Q1131" s="6" t="e">
        <f>Forecast!#REF!+Forecast!#REF!*'Error Factor for last day'!#REF!</f>
        <v>#REF!</v>
      </c>
      <c r="R1131" s="6" t="e">
        <f>Forecast!#REF!+Forecast!#REF!*'Error Factor for last day'!#REF!</f>
        <v>#REF!</v>
      </c>
      <c r="S1131" s="6" t="e">
        <f>Forecast!#REF!+Forecast!#REF!*'Error Factor for last day'!#REF!</f>
        <v>#REF!</v>
      </c>
      <c r="T1131" s="6" t="e">
        <f>Forecast!#REF!+Forecast!#REF!*'Error Factor for last day'!#REF!</f>
        <v>#REF!</v>
      </c>
      <c r="U1131" s="6" t="e">
        <f>Forecast!#REF!+Forecast!#REF!*'Error Factor for last day'!#REF!</f>
        <v>#REF!</v>
      </c>
      <c r="V1131" s="6" t="e">
        <f>Forecast!#REF!+Forecast!#REF!*'Error Factor for last day'!#REF!</f>
        <v>#REF!</v>
      </c>
      <c r="W1131" s="6" t="e">
        <f>Forecast!#REF!+Forecast!#REF!*'Error Factor for last day'!#REF!</f>
        <v>#REF!</v>
      </c>
      <c r="X1131" s="6" t="e">
        <f>Forecast!#REF!+Forecast!#REF!*'Error Factor for last day'!#REF!</f>
        <v>#REF!</v>
      </c>
      <c r="Y1131" s="6" t="e">
        <f>Forecast!#REF!+Forecast!#REF!*'Error Factor for last day'!#REF!</f>
        <v>#REF!</v>
      </c>
      <c r="Z1131" s="6" t="e">
        <f>Forecast!#REF!+Forecast!#REF!*'Error Factor for last day'!#REF!</f>
        <v>#REF!</v>
      </c>
      <c r="AA1131" s="6" t="e">
        <f>Forecast!#REF!+Forecast!#REF!*'Error Factor for last day'!#REF!</f>
        <v>#REF!</v>
      </c>
      <c r="AB1131" s="6" t="e">
        <f>Forecast!#REF!+Forecast!#REF!*'Error Factor for last day'!#REF!</f>
        <v>#REF!</v>
      </c>
      <c r="AC1131" s="6" t="e">
        <f>Forecast!#REF!+Forecast!#REF!*'Error Factor for last day'!#REF!</f>
        <v>#REF!</v>
      </c>
      <c r="AD1131" s="6" t="e">
        <f>Forecast!#REF!+Forecast!#REF!*'Error Factor for last day'!#REF!</f>
        <v>#REF!</v>
      </c>
      <c r="AE1131" s="6" t="e">
        <f>Forecast!#REF!+Forecast!#REF!*'Error Factor for last day'!#REF!</f>
        <v>#REF!</v>
      </c>
      <c r="AF1131" s="6" t="e">
        <f>Forecast!#REF!+Forecast!#REF!*'Error Factor for last day'!#REF!</f>
        <v>#REF!</v>
      </c>
      <c r="AG1131" s="6" t="e">
        <f>Forecast!#REF!+Forecast!#REF!*'Error Factor for last day'!#REF!</f>
        <v>#REF!</v>
      </c>
    </row>
    <row r="1132" spans="1:33" hidden="1" x14ac:dyDescent="0.25">
      <c r="A1132" s="2">
        <v>42232.78334490741</v>
      </c>
      <c r="B1132" s="6" t="e">
        <f>Forecast!#REF!+Forecast!#REF!*'Error Factor for last day'!#REF!</f>
        <v>#REF!</v>
      </c>
      <c r="C1132" s="6" t="e">
        <f>Forecast!#REF!+Forecast!#REF!*'Error Factor for last day'!#REF!</f>
        <v>#REF!</v>
      </c>
      <c r="D1132" s="6" t="e">
        <f>Forecast!#REF!+Forecast!#REF!*'Error Factor for last day'!#REF!</f>
        <v>#REF!</v>
      </c>
      <c r="E1132" s="6" t="e">
        <f>Forecast!#REF!+Forecast!#REF!*'Error Factor for last day'!#REF!</f>
        <v>#REF!</v>
      </c>
      <c r="F1132" s="6" t="e">
        <f>Forecast!#REF!+Forecast!#REF!*'Error Factor for last day'!#REF!</f>
        <v>#REF!</v>
      </c>
      <c r="G1132" s="6" t="e">
        <f>Forecast!#REF!+Forecast!#REF!*'Error Factor for last day'!#REF!</f>
        <v>#REF!</v>
      </c>
      <c r="H1132" s="6" t="e">
        <f>Forecast!#REF!+Forecast!#REF!*'Error Factor for last day'!#REF!</f>
        <v>#REF!</v>
      </c>
      <c r="I1132" s="6" t="e">
        <f>Forecast!#REF!+Forecast!#REF!*'Error Factor for last day'!#REF!</f>
        <v>#REF!</v>
      </c>
      <c r="J1132" s="6" t="e">
        <f>Forecast!#REF!+Forecast!#REF!*'Error Factor for last day'!#REF!</f>
        <v>#REF!</v>
      </c>
      <c r="K1132" s="6" t="e">
        <f>Forecast!#REF!+Forecast!#REF!*'Error Factor for last day'!#REF!</f>
        <v>#REF!</v>
      </c>
      <c r="L1132" s="6" t="e">
        <f>Forecast!#REF!+Forecast!#REF!*'Error Factor for last day'!#REF!</f>
        <v>#REF!</v>
      </c>
      <c r="M1132" s="6" t="e">
        <f>Forecast!#REF!+Forecast!#REF!*'Error Factor for last day'!#REF!</f>
        <v>#REF!</v>
      </c>
      <c r="N1132" s="6" t="e">
        <f>Forecast!#REF!+Forecast!#REF!*'Error Factor for last day'!#REF!</f>
        <v>#REF!</v>
      </c>
      <c r="O1132" s="6" t="e">
        <f>Forecast!#REF!+Forecast!#REF!*'Error Factor for last day'!#REF!</f>
        <v>#REF!</v>
      </c>
      <c r="P1132" s="6" t="e">
        <f>Forecast!#REF!+Forecast!#REF!*'Error Factor for last day'!#REF!</f>
        <v>#REF!</v>
      </c>
      <c r="Q1132" s="6" t="e">
        <f>Forecast!#REF!+Forecast!#REF!*'Error Factor for last day'!#REF!</f>
        <v>#REF!</v>
      </c>
      <c r="R1132" s="6" t="e">
        <f>Forecast!#REF!+Forecast!#REF!*'Error Factor for last day'!#REF!</f>
        <v>#REF!</v>
      </c>
      <c r="S1132" s="6" t="e">
        <f>Forecast!#REF!+Forecast!#REF!*'Error Factor for last day'!#REF!</f>
        <v>#REF!</v>
      </c>
      <c r="T1132" s="6" t="e">
        <f>Forecast!#REF!+Forecast!#REF!*'Error Factor for last day'!#REF!</f>
        <v>#REF!</v>
      </c>
      <c r="U1132" s="6" t="e">
        <f>Forecast!#REF!+Forecast!#REF!*'Error Factor for last day'!#REF!</f>
        <v>#REF!</v>
      </c>
      <c r="V1132" s="6" t="e">
        <f>Forecast!#REF!+Forecast!#REF!*'Error Factor for last day'!#REF!</f>
        <v>#REF!</v>
      </c>
      <c r="W1132" s="6" t="e">
        <f>Forecast!#REF!+Forecast!#REF!*'Error Factor for last day'!#REF!</f>
        <v>#REF!</v>
      </c>
      <c r="X1132" s="6" t="e">
        <f>Forecast!#REF!+Forecast!#REF!*'Error Factor for last day'!#REF!</f>
        <v>#REF!</v>
      </c>
      <c r="Y1132" s="6" t="e">
        <f>Forecast!#REF!+Forecast!#REF!*'Error Factor for last day'!#REF!</f>
        <v>#REF!</v>
      </c>
      <c r="Z1132" s="6" t="e">
        <f>Forecast!#REF!+Forecast!#REF!*'Error Factor for last day'!#REF!</f>
        <v>#REF!</v>
      </c>
      <c r="AA1132" s="6" t="e">
        <f>Forecast!#REF!+Forecast!#REF!*'Error Factor for last day'!#REF!</f>
        <v>#REF!</v>
      </c>
      <c r="AB1132" s="6" t="e">
        <f>Forecast!#REF!+Forecast!#REF!*'Error Factor for last day'!#REF!</f>
        <v>#REF!</v>
      </c>
      <c r="AC1132" s="6" t="e">
        <f>Forecast!#REF!+Forecast!#REF!*'Error Factor for last day'!#REF!</f>
        <v>#REF!</v>
      </c>
      <c r="AD1132" s="6" t="e">
        <f>Forecast!#REF!+Forecast!#REF!*'Error Factor for last day'!#REF!</f>
        <v>#REF!</v>
      </c>
      <c r="AE1132" s="6" t="e">
        <f>Forecast!#REF!+Forecast!#REF!*'Error Factor for last day'!#REF!</f>
        <v>#REF!</v>
      </c>
      <c r="AF1132" s="6" t="e">
        <f>Forecast!#REF!+Forecast!#REF!*'Error Factor for last day'!#REF!</f>
        <v>#REF!</v>
      </c>
      <c r="AG1132" s="6" t="e">
        <f>Forecast!#REF!+Forecast!#REF!*'Error Factor for last day'!#REF!</f>
        <v>#REF!</v>
      </c>
    </row>
    <row r="1133" spans="1:33" hidden="1" x14ac:dyDescent="0.25">
      <c r="A1133" s="2">
        <v>42232.78402777778</v>
      </c>
      <c r="B1133" s="6" t="e">
        <f>Forecast!#REF!+Forecast!#REF!*'Error Factor for last day'!#REF!</f>
        <v>#REF!</v>
      </c>
      <c r="C1133" s="6" t="e">
        <f>Forecast!#REF!+Forecast!#REF!*'Error Factor for last day'!#REF!</f>
        <v>#REF!</v>
      </c>
      <c r="D1133" s="6" t="e">
        <f>Forecast!#REF!+Forecast!#REF!*'Error Factor for last day'!#REF!</f>
        <v>#REF!</v>
      </c>
      <c r="E1133" s="6" t="e">
        <f>Forecast!#REF!+Forecast!#REF!*'Error Factor for last day'!#REF!</f>
        <v>#REF!</v>
      </c>
      <c r="F1133" s="6" t="e">
        <f>Forecast!#REF!+Forecast!#REF!*'Error Factor for last day'!#REF!</f>
        <v>#REF!</v>
      </c>
      <c r="G1133" s="6" t="e">
        <f>Forecast!#REF!+Forecast!#REF!*'Error Factor for last day'!#REF!</f>
        <v>#REF!</v>
      </c>
      <c r="H1133" s="6" t="e">
        <f>Forecast!#REF!+Forecast!#REF!*'Error Factor for last day'!#REF!</f>
        <v>#REF!</v>
      </c>
      <c r="I1133" s="6" t="e">
        <f>Forecast!#REF!+Forecast!#REF!*'Error Factor for last day'!#REF!</f>
        <v>#REF!</v>
      </c>
      <c r="J1133" s="6" t="e">
        <f>Forecast!#REF!+Forecast!#REF!*'Error Factor for last day'!#REF!</f>
        <v>#REF!</v>
      </c>
      <c r="K1133" s="6" t="e">
        <f>Forecast!#REF!+Forecast!#REF!*'Error Factor for last day'!#REF!</f>
        <v>#REF!</v>
      </c>
      <c r="L1133" s="6" t="e">
        <f>Forecast!#REF!+Forecast!#REF!*'Error Factor for last day'!#REF!</f>
        <v>#REF!</v>
      </c>
      <c r="M1133" s="6" t="e">
        <f>Forecast!#REF!+Forecast!#REF!*'Error Factor for last day'!#REF!</f>
        <v>#REF!</v>
      </c>
      <c r="N1133" s="6" t="e">
        <f>Forecast!#REF!+Forecast!#REF!*'Error Factor for last day'!#REF!</f>
        <v>#REF!</v>
      </c>
      <c r="O1133" s="6" t="e">
        <f>Forecast!#REF!+Forecast!#REF!*'Error Factor for last day'!#REF!</f>
        <v>#REF!</v>
      </c>
      <c r="P1133" s="6" t="e">
        <f>Forecast!#REF!+Forecast!#REF!*'Error Factor for last day'!#REF!</f>
        <v>#REF!</v>
      </c>
      <c r="Q1133" s="6" t="e">
        <f>Forecast!#REF!+Forecast!#REF!*'Error Factor for last day'!#REF!</f>
        <v>#REF!</v>
      </c>
      <c r="R1133" s="6" t="e">
        <f>Forecast!#REF!+Forecast!#REF!*'Error Factor for last day'!#REF!</f>
        <v>#REF!</v>
      </c>
      <c r="S1133" s="6" t="e">
        <f>Forecast!#REF!+Forecast!#REF!*'Error Factor for last day'!#REF!</f>
        <v>#REF!</v>
      </c>
      <c r="T1133" s="6" t="e">
        <f>Forecast!#REF!+Forecast!#REF!*'Error Factor for last day'!#REF!</f>
        <v>#REF!</v>
      </c>
      <c r="U1133" s="6" t="e">
        <f>Forecast!#REF!+Forecast!#REF!*'Error Factor for last day'!#REF!</f>
        <v>#REF!</v>
      </c>
      <c r="V1133" s="6" t="e">
        <f>Forecast!#REF!+Forecast!#REF!*'Error Factor for last day'!#REF!</f>
        <v>#REF!</v>
      </c>
      <c r="W1133" s="6" t="e">
        <f>Forecast!#REF!+Forecast!#REF!*'Error Factor for last day'!#REF!</f>
        <v>#REF!</v>
      </c>
      <c r="X1133" s="6" t="e">
        <f>Forecast!#REF!+Forecast!#REF!*'Error Factor for last day'!#REF!</f>
        <v>#REF!</v>
      </c>
      <c r="Y1133" s="6" t="e">
        <f>Forecast!#REF!+Forecast!#REF!*'Error Factor for last day'!#REF!</f>
        <v>#REF!</v>
      </c>
      <c r="Z1133" s="6" t="e">
        <f>Forecast!#REF!+Forecast!#REF!*'Error Factor for last day'!#REF!</f>
        <v>#REF!</v>
      </c>
      <c r="AA1133" s="6" t="e">
        <f>Forecast!#REF!+Forecast!#REF!*'Error Factor for last day'!#REF!</f>
        <v>#REF!</v>
      </c>
      <c r="AB1133" s="6" t="e">
        <f>Forecast!#REF!+Forecast!#REF!*'Error Factor for last day'!#REF!</f>
        <v>#REF!</v>
      </c>
      <c r="AC1133" s="6" t="e">
        <f>Forecast!#REF!+Forecast!#REF!*'Error Factor for last day'!#REF!</f>
        <v>#REF!</v>
      </c>
      <c r="AD1133" s="6" t="e">
        <f>Forecast!#REF!+Forecast!#REF!*'Error Factor for last day'!#REF!</f>
        <v>#REF!</v>
      </c>
      <c r="AE1133" s="6" t="e">
        <f>Forecast!#REF!+Forecast!#REF!*'Error Factor for last day'!#REF!</f>
        <v>#REF!</v>
      </c>
      <c r="AF1133" s="6" t="e">
        <f>Forecast!#REF!+Forecast!#REF!*'Error Factor for last day'!#REF!</f>
        <v>#REF!</v>
      </c>
      <c r="AG1133" s="6" t="e">
        <f>Forecast!#REF!+Forecast!#REF!*'Error Factor for last day'!#REF!</f>
        <v>#REF!</v>
      </c>
    </row>
    <row r="1134" spans="1:33" hidden="1" x14ac:dyDescent="0.25">
      <c r="A1134" s="2">
        <v>42232.784722222219</v>
      </c>
      <c r="B1134" s="6" t="e">
        <f>Forecast!#REF!+Forecast!#REF!*'Error Factor for last day'!#REF!</f>
        <v>#REF!</v>
      </c>
      <c r="C1134" s="6" t="e">
        <f>Forecast!#REF!+Forecast!#REF!*'Error Factor for last day'!#REF!</f>
        <v>#REF!</v>
      </c>
      <c r="D1134" s="6" t="e">
        <f>Forecast!#REF!+Forecast!#REF!*'Error Factor for last day'!#REF!</f>
        <v>#REF!</v>
      </c>
      <c r="E1134" s="6" t="e">
        <f>Forecast!#REF!+Forecast!#REF!*'Error Factor for last day'!#REF!</f>
        <v>#REF!</v>
      </c>
      <c r="F1134" s="6" t="e">
        <f>Forecast!#REF!+Forecast!#REF!*'Error Factor for last day'!#REF!</f>
        <v>#REF!</v>
      </c>
      <c r="G1134" s="6" t="e">
        <f>Forecast!#REF!+Forecast!#REF!*'Error Factor for last day'!#REF!</f>
        <v>#REF!</v>
      </c>
      <c r="H1134" s="6" t="e">
        <f>Forecast!#REF!+Forecast!#REF!*'Error Factor for last day'!#REF!</f>
        <v>#REF!</v>
      </c>
      <c r="I1134" s="6" t="e">
        <f>Forecast!#REF!+Forecast!#REF!*'Error Factor for last day'!#REF!</f>
        <v>#REF!</v>
      </c>
      <c r="J1134" s="6" t="e">
        <f>Forecast!#REF!+Forecast!#REF!*'Error Factor for last day'!#REF!</f>
        <v>#REF!</v>
      </c>
      <c r="K1134" s="6" t="e">
        <f>Forecast!#REF!+Forecast!#REF!*'Error Factor for last day'!#REF!</f>
        <v>#REF!</v>
      </c>
      <c r="L1134" s="6" t="e">
        <f>Forecast!#REF!+Forecast!#REF!*'Error Factor for last day'!#REF!</f>
        <v>#REF!</v>
      </c>
      <c r="M1134" s="6" t="e">
        <f>Forecast!#REF!+Forecast!#REF!*'Error Factor for last day'!#REF!</f>
        <v>#REF!</v>
      </c>
      <c r="N1134" s="6" t="e">
        <f>Forecast!#REF!+Forecast!#REF!*'Error Factor for last day'!#REF!</f>
        <v>#REF!</v>
      </c>
      <c r="O1134" s="6" t="e">
        <f>Forecast!#REF!+Forecast!#REF!*'Error Factor for last day'!#REF!</f>
        <v>#REF!</v>
      </c>
      <c r="P1134" s="6" t="e">
        <f>Forecast!#REF!+Forecast!#REF!*'Error Factor for last day'!#REF!</f>
        <v>#REF!</v>
      </c>
      <c r="Q1134" s="6" t="e">
        <f>Forecast!#REF!+Forecast!#REF!*'Error Factor for last day'!#REF!</f>
        <v>#REF!</v>
      </c>
      <c r="R1134" s="6" t="e">
        <f>Forecast!#REF!+Forecast!#REF!*'Error Factor for last day'!#REF!</f>
        <v>#REF!</v>
      </c>
      <c r="S1134" s="6" t="e">
        <f>Forecast!#REF!+Forecast!#REF!*'Error Factor for last day'!#REF!</f>
        <v>#REF!</v>
      </c>
      <c r="T1134" s="6" t="e">
        <f>Forecast!#REF!+Forecast!#REF!*'Error Factor for last day'!#REF!</f>
        <v>#REF!</v>
      </c>
      <c r="U1134" s="6" t="e">
        <f>Forecast!#REF!+Forecast!#REF!*'Error Factor for last day'!#REF!</f>
        <v>#REF!</v>
      </c>
      <c r="V1134" s="6" t="e">
        <f>Forecast!#REF!+Forecast!#REF!*'Error Factor for last day'!#REF!</f>
        <v>#REF!</v>
      </c>
      <c r="W1134" s="6" t="e">
        <f>Forecast!#REF!+Forecast!#REF!*'Error Factor for last day'!#REF!</f>
        <v>#REF!</v>
      </c>
      <c r="X1134" s="6" t="e">
        <f>Forecast!#REF!+Forecast!#REF!*'Error Factor for last day'!#REF!</f>
        <v>#REF!</v>
      </c>
      <c r="Y1134" s="6" t="e">
        <f>Forecast!#REF!+Forecast!#REF!*'Error Factor for last day'!#REF!</f>
        <v>#REF!</v>
      </c>
      <c r="Z1134" s="6" t="e">
        <f>Forecast!#REF!+Forecast!#REF!*'Error Factor for last day'!#REF!</f>
        <v>#REF!</v>
      </c>
      <c r="AA1134" s="6" t="e">
        <f>Forecast!#REF!+Forecast!#REF!*'Error Factor for last day'!#REF!</f>
        <v>#REF!</v>
      </c>
      <c r="AB1134" s="6" t="e">
        <f>Forecast!#REF!+Forecast!#REF!*'Error Factor for last day'!#REF!</f>
        <v>#REF!</v>
      </c>
      <c r="AC1134" s="6" t="e">
        <f>Forecast!#REF!+Forecast!#REF!*'Error Factor for last day'!#REF!</f>
        <v>#REF!</v>
      </c>
      <c r="AD1134" s="6" t="e">
        <f>Forecast!#REF!+Forecast!#REF!*'Error Factor for last day'!#REF!</f>
        <v>#REF!</v>
      </c>
      <c r="AE1134" s="6" t="e">
        <f>Forecast!#REF!+Forecast!#REF!*'Error Factor for last day'!#REF!</f>
        <v>#REF!</v>
      </c>
      <c r="AF1134" s="6" t="e">
        <f>Forecast!#REF!+Forecast!#REF!*'Error Factor for last day'!#REF!</f>
        <v>#REF!</v>
      </c>
      <c r="AG1134" s="6" t="e">
        <f>Forecast!#REF!+Forecast!#REF!*'Error Factor for last day'!#REF!</f>
        <v>#REF!</v>
      </c>
    </row>
    <row r="1135" spans="1:33" hidden="1" x14ac:dyDescent="0.25">
      <c r="A1135" s="2">
        <v>42232.785416666666</v>
      </c>
      <c r="B1135" s="6" t="e">
        <f>Forecast!#REF!+Forecast!#REF!*'Error Factor for last day'!#REF!</f>
        <v>#REF!</v>
      </c>
      <c r="C1135" s="6" t="e">
        <f>Forecast!#REF!+Forecast!#REF!*'Error Factor for last day'!#REF!</f>
        <v>#REF!</v>
      </c>
      <c r="D1135" s="6" t="e">
        <f>Forecast!#REF!+Forecast!#REF!*'Error Factor for last day'!#REF!</f>
        <v>#REF!</v>
      </c>
      <c r="E1135" s="6" t="e">
        <f>Forecast!#REF!+Forecast!#REF!*'Error Factor for last day'!#REF!</f>
        <v>#REF!</v>
      </c>
      <c r="F1135" s="6" t="e">
        <f>Forecast!#REF!+Forecast!#REF!*'Error Factor for last day'!#REF!</f>
        <v>#REF!</v>
      </c>
      <c r="G1135" s="6" t="e">
        <f>Forecast!#REF!+Forecast!#REF!*'Error Factor for last day'!#REF!</f>
        <v>#REF!</v>
      </c>
      <c r="H1135" s="6" t="e">
        <f>Forecast!#REF!+Forecast!#REF!*'Error Factor for last day'!#REF!</f>
        <v>#REF!</v>
      </c>
      <c r="I1135" s="6" t="e">
        <f>Forecast!#REF!+Forecast!#REF!*'Error Factor for last day'!#REF!</f>
        <v>#REF!</v>
      </c>
      <c r="J1135" s="6" t="e">
        <f>Forecast!#REF!+Forecast!#REF!*'Error Factor for last day'!#REF!</f>
        <v>#REF!</v>
      </c>
      <c r="K1135" s="6" t="e">
        <f>Forecast!#REF!+Forecast!#REF!*'Error Factor for last day'!#REF!</f>
        <v>#REF!</v>
      </c>
      <c r="L1135" s="6" t="e">
        <f>Forecast!#REF!+Forecast!#REF!*'Error Factor for last day'!#REF!</f>
        <v>#REF!</v>
      </c>
      <c r="M1135" s="6" t="e">
        <f>Forecast!#REF!+Forecast!#REF!*'Error Factor for last day'!#REF!</f>
        <v>#REF!</v>
      </c>
      <c r="N1135" s="6" t="e">
        <f>Forecast!#REF!+Forecast!#REF!*'Error Factor for last day'!#REF!</f>
        <v>#REF!</v>
      </c>
      <c r="O1135" s="6" t="e">
        <f>Forecast!#REF!+Forecast!#REF!*'Error Factor for last day'!#REF!</f>
        <v>#REF!</v>
      </c>
      <c r="P1135" s="6" t="e">
        <f>Forecast!#REF!+Forecast!#REF!*'Error Factor for last day'!#REF!</f>
        <v>#REF!</v>
      </c>
      <c r="Q1135" s="6" t="e">
        <f>Forecast!#REF!+Forecast!#REF!*'Error Factor for last day'!#REF!</f>
        <v>#REF!</v>
      </c>
      <c r="R1135" s="6" t="e">
        <f>Forecast!#REF!+Forecast!#REF!*'Error Factor for last day'!#REF!</f>
        <v>#REF!</v>
      </c>
      <c r="S1135" s="6" t="e">
        <f>Forecast!#REF!+Forecast!#REF!*'Error Factor for last day'!#REF!</f>
        <v>#REF!</v>
      </c>
      <c r="T1135" s="6" t="e">
        <f>Forecast!#REF!+Forecast!#REF!*'Error Factor for last day'!#REF!</f>
        <v>#REF!</v>
      </c>
      <c r="U1135" s="6" t="e">
        <f>Forecast!#REF!+Forecast!#REF!*'Error Factor for last day'!#REF!</f>
        <v>#REF!</v>
      </c>
      <c r="V1135" s="6" t="e">
        <f>Forecast!#REF!+Forecast!#REF!*'Error Factor for last day'!#REF!</f>
        <v>#REF!</v>
      </c>
      <c r="W1135" s="6" t="e">
        <f>Forecast!#REF!+Forecast!#REF!*'Error Factor for last day'!#REF!</f>
        <v>#REF!</v>
      </c>
      <c r="X1135" s="6" t="e">
        <f>Forecast!#REF!+Forecast!#REF!*'Error Factor for last day'!#REF!</f>
        <v>#REF!</v>
      </c>
      <c r="Y1135" s="6" t="e">
        <f>Forecast!#REF!+Forecast!#REF!*'Error Factor for last day'!#REF!</f>
        <v>#REF!</v>
      </c>
      <c r="Z1135" s="6" t="e">
        <f>Forecast!#REF!+Forecast!#REF!*'Error Factor for last day'!#REF!</f>
        <v>#REF!</v>
      </c>
      <c r="AA1135" s="6" t="e">
        <f>Forecast!#REF!+Forecast!#REF!*'Error Factor for last day'!#REF!</f>
        <v>#REF!</v>
      </c>
      <c r="AB1135" s="6" t="e">
        <f>Forecast!#REF!+Forecast!#REF!*'Error Factor for last day'!#REF!</f>
        <v>#REF!</v>
      </c>
      <c r="AC1135" s="6" t="e">
        <f>Forecast!#REF!+Forecast!#REF!*'Error Factor for last day'!#REF!</f>
        <v>#REF!</v>
      </c>
      <c r="AD1135" s="6" t="e">
        <f>Forecast!#REF!+Forecast!#REF!*'Error Factor for last day'!#REF!</f>
        <v>#REF!</v>
      </c>
      <c r="AE1135" s="6" t="e">
        <f>Forecast!#REF!+Forecast!#REF!*'Error Factor for last day'!#REF!</f>
        <v>#REF!</v>
      </c>
      <c r="AF1135" s="6" t="e">
        <f>Forecast!#REF!+Forecast!#REF!*'Error Factor for last day'!#REF!</f>
        <v>#REF!</v>
      </c>
      <c r="AG1135" s="6" t="e">
        <f>Forecast!#REF!+Forecast!#REF!*'Error Factor for last day'!#REF!</f>
        <v>#REF!</v>
      </c>
    </row>
    <row r="1136" spans="1:33" hidden="1" x14ac:dyDescent="0.25">
      <c r="A1136" s="2">
        <v>42232.786111111112</v>
      </c>
      <c r="B1136" s="6" t="e">
        <f>Forecast!#REF!+Forecast!#REF!*'Error Factor for last day'!#REF!</f>
        <v>#REF!</v>
      </c>
      <c r="C1136" s="6" t="e">
        <f>Forecast!#REF!+Forecast!#REF!*'Error Factor for last day'!#REF!</f>
        <v>#REF!</v>
      </c>
      <c r="D1136" s="6" t="e">
        <f>Forecast!#REF!+Forecast!#REF!*'Error Factor for last day'!#REF!</f>
        <v>#REF!</v>
      </c>
      <c r="E1136" s="6" t="e">
        <f>Forecast!#REF!+Forecast!#REF!*'Error Factor for last day'!#REF!</f>
        <v>#REF!</v>
      </c>
      <c r="F1136" s="6" t="e">
        <f>Forecast!#REF!+Forecast!#REF!*'Error Factor for last day'!#REF!</f>
        <v>#REF!</v>
      </c>
      <c r="G1136" s="6" t="e">
        <f>Forecast!#REF!+Forecast!#REF!*'Error Factor for last day'!#REF!</f>
        <v>#REF!</v>
      </c>
      <c r="H1136" s="6" t="e">
        <f>Forecast!#REF!+Forecast!#REF!*'Error Factor for last day'!#REF!</f>
        <v>#REF!</v>
      </c>
      <c r="I1136" s="6" t="e">
        <f>Forecast!#REF!+Forecast!#REF!*'Error Factor for last day'!#REF!</f>
        <v>#REF!</v>
      </c>
      <c r="J1136" s="6" t="e">
        <f>Forecast!#REF!+Forecast!#REF!*'Error Factor for last day'!#REF!</f>
        <v>#REF!</v>
      </c>
      <c r="K1136" s="6" t="e">
        <f>Forecast!#REF!+Forecast!#REF!*'Error Factor for last day'!#REF!</f>
        <v>#REF!</v>
      </c>
      <c r="L1136" s="6" t="e">
        <f>Forecast!#REF!+Forecast!#REF!*'Error Factor for last day'!#REF!</f>
        <v>#REF!</v>
      </c>
      <c r="M1136" s="6" t="e">
        <f>Forecast!#REF!+Forecast!#REF!*'Error Factor for last day'!#REF!</f>
        <v>#REF!</v>
      </c>
      <c r="N1136" s="6" t="e">
        <f>Forecast!#REF!+Forecast!#REF!*'Error Factor for last day'!#REF!</f>
        <v>#REF!</v>
      </c>
      <c r="O1136" s="6" t="e">
        <f>Forecast!#REF!+Forecast!#REF!*'Error Factor for last day'!#REF!</f>
        <v>#REF!</v>
      </c>
      <c r="P1136" s="6" t="e">
        <f>Forecast!#REF!+Forecast!#REF!*'Error Factor for last day'!#REF!</f>
        <v>#REF!</v>
      </c>
      <c r="Q1136" s="6" t="e">
        <f>Forecast!#REF!+Forecast!#REF!*'Error Factor for last day'!#REF!</f>
        <v>#REF!</v>
      </c>
      <c r="R1136" s="6" t="e">
        <f>Forecast!#REF!+Forecast!#REF!*'Error Factor for last day'!#REF!</f>
        <v>#REF!</v>
      </c>
      <c r="S1136" s="6" t="e">
        <f>Forecast!#REF!+Forecast!#REF!*'Error Factor for last day'!#REF!</f>
        <v>#REF!</v>
      </c>
      <c r="T1136" s="6" t="e">
        <f>Forecast!#REF!+Forecast!#REF!*'Error Factor for last day'!#REF!</f>
        <v>#REF!</v>
      </c>
      <c r="U1136" s="6" t="e">
        <f>Forecast!#REF!+Forecast!#REF!*'Error Factor for last day'!#REF!</f>
        <v>#REF!</v>
      </c>
      <c r="V1136" s="6" t="e">
        <f>Forecast!#REF!+Forecast!#REF!*'Error Factor for last day'!#REF!</f>
        <v>#REF!</v>
      </c>
      <c r="W1136" s="6" t="e">
        <f>Forecast!#REF!+Forecast!#REF!*'Error Factor for last day'!#REF!</f>
        <v>#REF!</v>
      </c>
      <c r="X1136" s="6" t="e">
        <f>Forecast!#REF!+Forecast!#REF!*'Error Factor for last day'!#REF!</f>
        <v>#REF!</v>
      </c>
      <c r="Y1136" s="6" t="e">
        <f>Forecast!#REF!+Forecast!#REF!*'Error Factor for last day'!#REF!</f>
        <v>#REF!</v>
      </c>
      <c r="Z1136" s="6" t="e">
        <f>Forecast!#REF!+Forecast!#REF!*'Error Factor for last day'!#REF!</f>
        <v>#REF!</v>
      </c>
      <c r="AA1136" s="6" t="e">
        <f>Forecast!#REF!+Forecast!#REF!*'Error Factor for last day'!#REF!</f>
        <v>#REF!</v>
      </c>
      <c r="AB1136" s="6" t="e">
        <f>Forecast!#REF!+Forecast!#REF!*'Error Factor for last day'!#REF!</f>
        <v>#REF!</v>
      </c>
      <c r="AC1136" s="6" t="e">
        <f>Forecast!#REF!+Forecast!#REF!*'Error Factor for last day'!#REF!</f>
        <v>#REF!</v>
      </c>
      <c r="AD1136" s="6" t="e">
        <f>Forecast!#REF!+Forecast!#REF!*'Error Factor for last day'!#REF!</f>
        <v>#REF!</v>
      </c>
      <c r="AE1136" s="6" t="e">
        <f>Forecast!#REF!+Forecast!#REF!*'Error Factor for last day'!#REF!</f>
        <v>#REF!</v>
      </c>
      <c r="AF1136" s="6" t="e">
        <f>Forecast!#REF!+Forecast!#REF!*'Error Factor for last day'!#REF!</f>
        <v>#REF!</v>
      </c>
      <c r="AG1136" s="6" t="e">
        <f>Forecast!#REF!+Forecast!#REF!*'Error Factor for last day'!#REF!</f>
        <v>#REF!</v>
      </c>
    </row>
    <row r="1137" spans="1:33" hidden="1" x14ac:dyDescent="0.25">
      <c r="A1137" s="2">
        <v>42232.786805555559</v>
      </c>
      <c r="B1137" s="6" t="e">
        <f>Forecast!#REF!+Forecast!#REF!*'Error Factor for last day'!#REF!</f>
        <v>#REF!</v>
      </c>
      <c r="C1137" s="6" t="e">
        <f>Forecast!#REF!+Forecast!#REF!*'Error Factor for last day'!#REF!</f>
        <v>#REF!</v>
      </c>
      <c r="D1137" s="6" t="e">
        <f>Forecast!#REF!+Forecast!#REF!*'Error Factor for last day'!#REF!</f>
        <v>#REF!</v>
      </c>
      <c r="E1137" s="6" t="e">
        <f>Forecast!#REF!+Forecast!#REF!*'Error Factor for last day'!#REF!</f>
        <v>#REF!</v>
      </c>
      <c r="F1137" s="6" t="e">
        <f>Forecast!#REF!+Forecast!#REF!*'Error Factor for last day'!#REF!</f>
        <v>#REF!</v>
      </c>
      <c r="G1137" s="6" t="e">
        <f>Forecast!#REF!+Forecast!#REF!*'Error Factor for last day'!#REF!</f>
        <v>#REF!</v>
      </c>
      <c r="H1137" s="6" t="e">
        <f>Forecast!#REF!+Forecast!#REF!*'Error Factor for last day'!#REF!</f>
        <v>#REF!</v>
      </c>
      <c r="I1137" s="6" t="e">
        <f>Forecast!#REF!+Forecast!#REF!*'Error Factor for last day'!#REF!</f>
        <v>#REF!</v>
      </c>
      <c r="J1137" s="6" t="e">
        <f>Forecast!#REF!+Forecast!#REF!*'Error Factor for last day'!#REF!</f>
        <v>#REF!</v>
      </c>
      <c r="K1137" s="6" t="e">
        <f>Forecast!#REF!+Forecast!#REF!*'Error Factor for last day'!#REF!</f>
        <v>#REF!</v>
      </c>
      <c r="L1137" s="6" t="e">
        <f>Forecast!#REF!+Forecast!#REF!*'Error Factor for last day'!#REF!</f>
        <v>#REF!</v>
      </c>
      <c r="M1137" s="6" t="e">
        <f>Forecast!#REF!+Forecast!#REF!*'Error Factor for last day'!#REF!</f>
        <v>#REF!</v>
      </c>
      <c r="N1137" s="6" t="e">
        <f>Forecast!#REF!+Forecast!#REF!*'Error Factor for last day'!#REF!</f>
        <v>#REF!</v>
      </c>
      <c r="O1137" s="6" t="e">
        <f>Forecast!#REF!+Forecast!#REF!*'Error Factor for last day'!#REF!</f>
        <v>#REF!</v>
      </c>
      <c r="P1137" s="6" t="e">
        <f>Forecast!#REF!+Forecast!#REF!*'Error Factor for last day'!#REF!</f>
        <v>#REF!</v>
      </c>
      <c r="Q1137" s="6" t="e">
        <f>Forecast!#REF!+Forecast!#REF!*'Error Factor for last day'!#REF!</f>
        <v>#REF!</v>
      </c>
      <c r="R1137" s="6" t="e">
        <f>Forecast!#REF!+Forecast!#REF!*'Error Factor for last day'!#REF!</f>
        <v>#REF!</v>
      </c>
      <c r="S1137" s="6" t="e">
        <f>Forecast!#REF!+Forecast!#REF!*'Error Factor for last day'!#REF!</f>
        <v>#REF!</v>
      </c>
      <c r="T1137" s="6" t="e">
        <f>Forecast!#REF!+Forecast!#REF!*'Error Factor for last day'!#REF!</f>
        <v>#REF!</v>
      </c>
      <c r="U1137" s="6" t="e">
        <f>Forecast!#REF!+Forecast!#REF!*'Error Factor for last day'!#REF!</f>
        <v>#REF!</v>
      </c>
      <c r="V1137" s="6" t="e">
        <f>Forecast!#REF!+Forecast!#REF!*'Error Factor for last day'!#REF!</f>
        <v>#REF!</v>
      </c>
      <c r="W1137" s="6" t="e">
        <f>Forecast!#REF!+Forecast!#REF!*'Error Factor for last day'!#REF!</f>
        <v>#REF!</v>
      </c>
      <c r="X1137" s="6" t="e">
        <f>Forecast!#REF!+Forecast!#REF!*'Error Factor for last day'!#REF!</f>
        <v>#REF!</v>
      </c>
      <c r="Y1137" s="6" t="e">
        <f>Forecast!#REF!+Forecast!#REF!*'Error Factor for last day'!#REF!</f>
        <v>#REF!</v>
      </c>
      <c r="Z1137" s="6" t="e">
        <f>Forecast!#REF!+Forecast!#REF!*'Error Factor for last day'!#REF!</f>
        <v>#REF!</v>
      </c>
      <c r="AA1137" s="6" t="e">
        <f>Forecast!#REF!+Forecast!#REF!*'Error Factor for last day'!#REF!</f>
        <v>#REF!</v>
      </c>
      <c r="AB1137" s="6" t="e">
        <f>Forecast!#REF!+Forecast!#REF!*'Error Factor for last day'!#REF!</f>
        <v>#REF!</v>
      </c>
      <c r="AC1137" s="6" t="e">
        <f>Forecast!#REF!+Forecast!#REF!*'Error Factor for last day'!#REF!</f>
        <v>#REF!</v>
      </c>
      <c r="AD1137" s="6" t="e">
        <f>Forecast!#REF!+Forecast!#REF!*'Error Factor for last day'!#REF!</f>
        <v>#REF!</v>
      </c>
      <c r="AE1137" s="6" t="e">
        <f>Forecast!#REF!+Forecast!#REF!*'Error Factor for last day'!#REF!</f>
        <v>#REF!</v>
      </c>
      <c r="AF1137" s="6" t="e">
        <f>Forecast!#REF!+Forecast!#REF!*'Error Factor for last day'!#REF!</f>
        <v>#REF!</v>
      </c>
      <c r="AG1137" s="6" t="e">
        <f>Forecast!#REF!+Forecast!#REF!*'Error Factor for last day'!#REF!</f>
        <v>#REF!</v>
      </c>
    </row>
    <row r="1138" spans="1:33" hidden="1" x14ac:dyDescent="0.25">
      <c r="A1138" s="2">
        <v>42232.787499999999</v>
      </c>
      <c r="B1138" s="6" t="e">
        <f>Forecast!#REF!+Forecast!#REF!*'Error Factor for last day'!#REF!</f>
        <v>#REF!</v>
      </c>
      <c r="C1138" s="6" t="e">
        <f>Forecast!#REF!+Forecast!#REF!*'Error Factor for last day'!#REF!</f>
        <v>#REF!</v>
      </c>
      <c r="D1138" s="6" t="e">
        <f>Forecast!#REF!+Forecast!#REF!*'Error Factor for last day'!#REF!</f>
        <v>#REF!</v>
      </c>
      <c r="E1138" s="6" t="e">
        <f>Forecast!#REF!+Forecast!#REF!*'Error Factor for last day'!#REF!</f>
        <v>#REF!</v>
      </c>
      <c r="F1138" s="6" t="e">
        <f>Forecast!#REF!+Forecast!#REF!*'Error Factor for last day'!#REF!</f>
        <v>#REF!</v>
      </c>
      <c r="G1138" s="6" t="e">
        <f>Forecast!#REF!+Forecast!#REF!*'Error Factor for last day'!#REF!</f>
        <v>#REF!</v>
      </c>
      <c r="H1138" s="6" t="e">
        <f>Forecast!#REF!+Forecast!#REF!*'Error Factor for last day'!#REF!</f>
        <v>#REF!</v>
      </c>
      <c r="I1138" s="6" t="e">
        <f>Forecast!#REF!+Forecast!#REF!*'Error Factor for last day'!#REF!</f>
        <v>#REF!</v>
      </c>
      <c r="J1138" s="6" t="e">
        <f>Forecast!#REF!+Forecast!#REF!*'Error Factor for last day'!#REF!</f>
        <v>#REF!</v>
      </c>
      <c r="K1138" s="6" t="e">
        <f>Forecast!#REF!+Forecast!#REF!*'Error Factor for last day'!#REF!</f>
        <v>#REF!</v>
      </c>
      <c r="L1138" s="6" t="e">
        <f>Forecast!#REF!+Forecast!#REF!*'Error Factor for last day'!#REF!</f>
        <v>#REF!</v>
      </c>
      <c r="M1138" s="6" t="e">
        <f>Forecast!#REF!+Forecast!#REF!*'Error Factor for last day'!#REF!</f>
        <v>#REF!</v>
      </c>
      <c r="N1138" s="6" t="e">
        <f>Forecast!#REF!+Forecast!#REF!*'Error Factor for last day'!#REF!</f>
        <v>#REF!</v>
      </c>
      <c r="O1138" s="6" t="e">
        <f>Forecast!#REF!+Forecast!#REF!*'Error Factor for last day'!#REF!</f>
        <v>#REF!</v>
      </c>
      <c r="P1138" s="6" t="e">
        <f>Forecast!#REF!+Forecast!#REF!*'Error Factor for last day'!#REF!</f>
        <v>#REF!</v>
      </c>
      <c r="Q1138" s="6" t="e">
        <f>Forecast!#REF!+Forecast!#REF!*'Error Factor for last day'!#REF!</f>
        <v>#REF!</v>
      </c>
      <c r="R1138" s="6" t="e">
        <f>Forecast!#REF!+Forecast!#REF!*'Error Factor for last day'!#REF!</f>
        <v>#REF!</v>
      </c>
      <c r="S1138" s="6" t="e">
        <f>Forecast!#REF!+Forecast!#REF!*'Error Factor for last day'!#REF!</f>
        <v>#REF!</v>
      </c>
      <c r="T1138" s="6" t="e">
        <f>Forecast!#REF!+Forecast!#REF!*'Error Factor for last day'!#REF!</f>
        <v>#REF!</v>
      </c>
      <c r="U1138" s="6" t="e">
        <f>Forecast!#REF!+Forecast!#REF!*'Error Factor for last day'!#REF!</f>
        <v>#REF!</v>
      </c>
      <c r="V1138" s="6" t="e">
        <f>Forecast!#REF!+Forecast!#REF!*'Error Factor for last day'!#REF!</f>
        <v>#REF!</v>
      </c>
      <c r="W1138" s="6" t="e">
        <f>Forecast!#REF!+Forecast!#REF!*'Error Factor for last day'!#REF!</f>
        <v>#REF!</v>
      </c>
      <c r="X1138" s="6" t="e">
        <f>Forecast!#REF!+Forecast!#REF!*'Error Factor for last day'!#REF!</f>
        <v>#REF!</v>
      </c>
      <c r="Y1138" s="6" t="e">
        <f>Forecast!#REF!+Forecast!#REF!*'Error Factor for last day'!#REF!</f>
        <v>#REF!</v>
      </c>
      <c r="Z1138" s="6" t="e">
        <f>Forecast!#REF!+Forecast!#REF!*'Error Factor for last day'!#REF!</f>
        <v>#REF!</v>
      </c>
      <c r="AA1138" s="6" t="e">
        <f>Forecast!#REF!+Forecast!#REF!*'Error Factor for last day'!#REF!</f>
        <v>#REF!</v>
      </c>
      <c r="AB1138" s="6" t="e">
        <f>Forecast!#REF!+Forecast!#REF!*'Error Factor for last day'!#REF!</f>
        <v>#REF!</v>
      </c>
      <c r="AC1138" s="6" t="e">
        <f>Forecast!#REF!+Forecast!#REF!*'Error Factor for last day'!#REF!</f>
        <v>#REF!</v>
      </c>
      <c r="AD1138" s="6" t="e">
        <f>Forecast!#REF!+Forecast!#REF!*'Error Factor for last day'!#REF!</f>
        <v>#REF!</v>
      </c>
      <c r="AE1138" s="6" t="e">
        <f>Forecast!#REF!+Forecast!#REF!*'Error Factor for last day'!#REF!</f>
        <v>#REF!</v>
      </c>
      <c r="AF1138" s="6" t="e">
        <f>Forecast!#REF!+Forecast!#REF!*'Error Factor for last day'!#REF!</f>
        <v>#REF!</v>
      </c>
      <c r="AG1138" s="6" t="e">
        <f>Forecast!#REF!+Forecast!#REF!*'Error Factor for last day'!#REF!</f>
        <v>#REF!</v>
      </c>
    </row>
    <row r="1139" spans="1:33" hidden="1" x14ac:dyDescent="0.25">
      <c r="A1139" s="2">
        <v>42232.788194444445</v>
      </c>
      <c r="B1139" s="6" t="e">
        <f>Forecast!#REF!+Forecast!#REF!*'Error Factor for last day'!#REF!</f>
        <v>#REF!</v>
      </c>
      <c r="C1139" s="6" t="e">
        <f>Forecast!#REF!+Forecast!#REF!*'Error Factor for last day'!#REF!</f>
        <v>#REF!</v>
      </c>
      <c r="D1139" s="6" t="e">
        <f>Forecast!#REF!+Forecast!#REF!*'Error Factor for last day'!#REF!</f>
        <v>#REF!</v>
      </c>
      <c r="E1139" s="6" t="e">
        <f>Forecast!#REF!+Forecast!#REF!*'Error Factor for last day'!#REF!</f>
        <v>#REF!</v>
      </c>
      <c r="F1139" s="6" t="e">
        <f>Forecast!#REF!+Forecast!#REF!*'Error Factor for last day'!#REF!</f>
        <v>#REF!</v>
      </c>
      <c r="G1139" s="6" t="e">
        <f>Forecast!#REF!+Forecast!#REF!*'Error Factor for last day'!#REF!</f>
        <v>#REF!</v>
      </c>
      <c r="H1139" s="6" t="e">
        <f>Forecast!#REF!+Forecast!#REF!*'Error Factor for last day'!#REF!</f>
        <v>#REF!</v>
      </c>
      <c r="I1139" s="6" t="e">
        <f>Forecast!#REF!+Forecast!#REF!*'Error Factor for last day'!#REF!</f>
        <v>#REF!</v>
      </c>
      <c r="J1139" s="6" t="e">
        <f>Forecast!#REF!+Forecast!#REF!*'Error Factor for last day'!#REF!</f>
        <v>#REF!</v>
      </c>
      <c r="K1139" s="6" t="e">
        <f>Forecast!#REF!+Forecast!#REF!*'Error Factor for last day'!#REF!</f>
        <v>#REF!</v>
      </c>
      <c r="L1139" s="6" t="e">
        <f>Forecast!#REF!+Forecast!#REF!*'Error Factor for last day'!#REF!</f>
        <v>#REF!</v>
      </c>
      <c r="M1139" s="6" t="e">
        <f>Forecast!#REF!+Forecast!#REF!*'Error Factor for last day'!#REF!</f>
        <v>#REF!</v>
      </c>
      <c r="N1139" s="6" t="e">
        <f>Forecast!#REF!+Forecast!#REF!*'Error Factor for last day'!#REF!</f>
        <v>#REF!</v>
      </c>
      <c r="O1139" s="6" t="e">
        <f>Forecast!#REF!+Forecast!#REF!*'Error Factor for last day'!#REF!</f>
        <v>#REF!</v>
      </c>
      <c r="P1139" s="6" t="e">
        <f>Forecast!#REF!+Forecast!#REF!*'Error Factor for last day'!#REF!</f>
        <v>#REF!</v>
      </c>
      <c r="Q1139" s="6" t="e">
        <f>Forecast!#REF!+Forecast!#REF!*'Error Factor for last day'!#REF!</f>
        <v>#REF!</v>
      </c>
      <c r="R1139" s="6" t="e">
        <f>Forecast!#REF!+Forecast!#REF!*'Error Factor for last day'!#REF!</f>
        <v>#REF!</v>
      </c>
      <c r="S1139" s="6" t="e">
        <f>Forecast!#REF!+Forecast!#REF!*'Error Factor for last day'!#REF!</f>
        <v>#REF!</v>
      </c>
      <c r="T1139" s="6" t="e">
        <f>Forecast!#REF!+Forecast!#REF!*'Error Factor for last day'!#REF!</f>
        <v>#REF!</v>
      </c>
      <c r="U1139" s="6" t="e">
        <f>Forecast!#REF!+Forecast!#REF!*'Error Factor for last day'!#REF!</f>
        <v>#REF!</v>
      </c>
      <c r="V1139" s="6" t="e">
        <f>Forecast!#REF!+Forecast!#REF!*'Error Factor for last day'!#REF!</f>
        <v>#REF!</v>
      </c>
      <c r="W1139" s="6" t="e">
        <f>Forecast!#REF!+Forecast!#REF!*'Error Factor for last day'!#REF!</f>
        <v>#REF!</v>
      </c>
      <c r="X1139" s="6" t="e">
        <f>Forecast!#REF!+Forecast!#REF!*'Error Factor for last day'!#REF!</f>
        <v>#REF!</v>
      </c>
      <c r="Y1139" s="6" t="e">
        <f>Forecast!#REF!+Forecast!#REF!*'Error Factor for last day'!#REF!</f>
        <v>#REF!</v>
      </c>
      <c r="Z1139" s="6" t="e">
        <f>Forecast!#REF!+Forecast!#REF!*'Error Factor for last day'!#REF!</f>
        <v>#REF!</v>
      </c>
      <c r="AA1139" s="6" t="e">
        <f>Forecast!#REF!+Forecast!#REF!*'Error Factor for last day'!#REF!</f>
        <v>#REF!</v>
      </c>
      <c r="AB1139" s="6" t="e">
        <f>Forecast!#REF!+Forecast!#REF!*'Error Factor for last day'!#REF!</f>
        <v>#REF!</v>
      </c>
      <c r="AC1139" s="6" t="e">
        <f>Forecast!#REF!+Forecast!#REF!*'Error Factor for last day'!#REF!</f>
        <v>#REF!</v>
      </c>
      <c r="AD1139" s="6" t="e">
        <f>Forecast!#REF!+Forecast!#REF!*'Error Factor for last day'!#REF!</f>
        <v>#REF!</v>
      </c>
      <c r="AE1139" s="6" t="e">
        <f>Forecast!#REF!+Forecast!#REF!*'Error Factor for last day'!#REF!</f>
        <v>#REF!</v>
      </c>
      <c r="AF1139" s="6" t="e">
        <f>Forecast!#REF!+Forecast!#REF!*'Error Factor for last day'!#REF!</f>
        <v>#REF!</v>
      </c>
      <c r="AG1139" s="6" t="e">
        <f>Forecast!#REF!+Forecast!#REF!*'Error Factor for last day'!#REF!</f>
        <v>#REF!</v>
      </c>
    </row>
    <row r="1140" spans="1:33" hidden="1" x14ac:dyDescent="0.25">
      <c r="A1140" s="2">
        <v>42232.788888888892</v>
      </c>
      <c r="B1140" s="6" t="e">
        <f>Forecast!#REF!+Forecast!#REF!*'Error Factor for last day'!#REF!</f>
        <v>#REF!</v>
      </c>
      <c r="C1140" s="6" t="e">
        <f>Forecast!#REF!+Forecast!#REF!*'Error Factor for last day'!#REF!</f>
        <v>#REF!</v>
      </c>
      <c r="D1140" s="6" t="e">
        <f>Forecast!#REF!+Forecast!#REF!*'Error Factor for last day'!#REF!</f>
        <v>#REF!</v>
      </c>
      <c r="E1140" s="6" t="e">
        <f>Forecast!#REF!+Forecast!#REF!*'Error Factor for last day'!#REF!</f>
        <v>#REF!</v>
      </c>
      <c r="F1140" s="6" t="e">
        <f>Forecast!#REF!+Forecast!#REF!*'Error Factor for last day'!#REF!</f>
        <v>#REF!</v>
      </c>
      <c r="G1140" s="6" t="e">
        <f>Forecast!#REF!+Forecast!#REF!*'Error Factor for last day'!#REF!</f>
        <v>#REF!</v>
      </c>
      <c r="H1140" s="6" t="e">
        <f>Forecast!#REF!+Forecast!#REF!*'Error Factor for last day'!#REF!</f>
        <v>#REF!</v>
      </c>
      <c r="I1140" s="6" t="e">
        <f>Forecast!#REF!+Forecast!#REF!*'Error Factor for last day'!#REF!</f>
        <v>#REF!</v>
      </c>
      <c r="J1140" s="6" t="e">
        <f>Forecast!#REF!+Forecast!#REF!*'Error Factor for last day'!#REF!</f>
        <v>#REF!</v>
      </c>
      <c r="K1140" s="6" t="e">
        <f>Forecast!#REF!+Forecast!#REF!*'Error Factor for last day'!#REF!</f>
        <v>#REF!</v>
      </c>
      <c r="L1140" s="6" t="e">
        <f>Forecast!#REF!+Forecast!#REF!*'Error Factor for last day'!#REF!</f>
        <v>#REF!</v>
      </c>
      <c r="M1140" s="6" t="e">
        <f>Forecast!#REF!+Forecast!#REF!*'Error Factor for last day'!#REF!</f>
        <v>#REF!</v>
      </c>
      <c r="N1140" s="6" t="e">
        <f>Forecast!#REF!+Forecast!#REF!*'Error Factor for last day'!#REF!</f>
        <v>#REF!</v>
      </c>
      <c r="O1140" s="6" t="e">
        <f>Forecast!#REF!+Forecast!#REF!*'Error Factor for last day'!#REF!</f>
        <v>#REF!</v>
      </c>
      <c r="P1140" s="6" t="e">
        <f>Forecast!#REF!+Forecast!#REF!*'Error Factor for last day'!#REF!</f>
        <v>#REF!</v>
      </c>
      <c r="Q1140" s="6" t="e">
        <f>Forecast!#REF!+Forecast!#REF!*'Error Factor for last day'!#REF!</f>
        <v>#REF!</v>
      </c>
      <c r="R1140" s="6" t="e">
        <f>Forecast!#REF!+Forecast!#REF!*'Error Factor for last day'!#REF!</f>
        <v>#REF!</v>
      </c>
      <c r="S1140" s="6" t="e">
        <f>Forecast!#REF!+Forecast!#REF!*'Error Factor for last day'!#REF!</f>
        <v>#REF!</v>
      </c>
      <c r="T1140" s="6" t="e">
        <f>Forecast!#REF!+Forecast!#REF!*'Error Factor for last day'!#REF!</f>
        <v>#REF!</v>
      </c>
      <c r="U1140" s="6" t="e">
        <f>Forecast!#REF!+Forecast!#REF!*'Error Factor for last day'!#REF!</f>
        <v>#REF!</v>
      </c>
      <c r="V1140" s="6" t="e">
        <f>Forecast!#REF!+Forecast!#REF!*'Error Factor for last day'!#REF!</f>
        <v>#REF!</v>
      </c>
      <c r="W1140" s="6" t="e">
        <f>Forecast!#REF!+Forecast!#REF!*'Error Factor for last day'!#REF!</f>
        <v>#REF!</v>
      </c>
      <c r="X1140" s="6" t="e">
        <f>Forecast!#REF!+Forecast!#REF!*'Error Factor for last day'!#REF!</f>
        <v>#REF!</v>
      </c>
      <c r="Y1140" s="6" t="e">
        <f>Forecast!#REF!+Forecast!#REF!*'Error Factor for last day'!#REF!</f>
        <v>#REF!</v>
      </c>
      <c r="Z1140" s="6" t="e">
        <f>Forecast!#REF!+Forecast!#REF!*'Error Factor for last day'!#REF!</f>
        <v>#REF!</v>
      </c>
      <c r="AA1140" s="6" t="e">
        <f>Forecast!#REF!+Forecast!#REF!*'Error Factor for last day'!#REF!</f>
        <v>#REF!</v>
      </c>
      <c r="AB1140" s="6" t="e">
        <f>Forecast!#REF!+Forecast!#REF!*'Error Factor for last day'!#REF!</f>
        <v>#REF!</v>
      </c>
      <c r="AC1140" s="6" t="e">
        <f>Forecast!#REF!+Forecast!#REF!*'Error Factor for last day'!#REF!</f>
        <v>#REF!</v>
      </c>
      <c r="AD1140" s="6" t="e">
        <f>Forecast!#REF!+Forecast!#REF!*'Error Factor for last day'!#REF!</f>
        <v>#REF!</v>
      </c>
      <c r="AE1140" s="6" t="e">
        <f>Forecast!#REF!+Forecast!#REF!*'Error Factor for last day'!#REF!</f>
        <v>#REF!</v>
      </c>
      <c r="AF1140" s="6" t="e">
        <f>Forecast!#REF!+Forecast!#REF!*'Error Factor for last day'!#REF!</f>
        <v>#REF!</v>
      </c>
      <c r="AG1140" s="6" t="e">
        <f>Forecast!#REF!+Forecast!#REF!*'Error Factor for last day'!#REF!</f>
        <v>#REF!</v>
      </c>
    </row>
    <row r="1141" spans="1:33" hidden="1" x14ac:dyDescent="0.25">
      <c r="A1141" s="2">
        <v>42232.789583333331</v>
      </c>
      <c r="B1141" s="6" t="e">
        <f>Forecast!#REF!+Forecast!#REF!*'Error Factor for last day'!#REF!</f>
        <v>#REF!</v>
      </c>
      <c r="C1141" s="6" t="e">
        <f>Forecast!#REF!+Forecast!#REF!*'Error Factor for last day'!#REF!</f>
        <v>#REF!</v>
      </c>
      <c r="D1141" s="6" t="e">
        <f>Forecast!#REF!+Forecast!#REF!*'Error Factor for last day'!#REF!</f>
        <v>#REF!</v>
      </c>
      <c r="E1141" s="6" t="e">
        <f>Forecast!#REF!+Forecast!#REF!*'Error Factor for last day'!#REF!</f>
        <v>#REF!</v>
      </c>
      <c r="F1141" s="6" t="e">
        <f>Forecast!#REF!+Forecast!#REF!*'Error Factor for last day'!#REF!</f>
        <v>#REF!</v>
      </c>
      <c r="G1141" s="6" t="e">
        <f>Forecast!#REF!+Forecast!#REF!*'Error Factor for last day'!#REF!</f>
        <v>#REF!</v>
      </c>
      <c r="H1141" s="6" t="e">
        <f>Forecast!#REF!+Forecast!#REF!*'Error Factor for last day'!#REF!</f>
        <v>#REF!</v>
      </c>
      <c r="I1141" s="6" t="e">
        <f>Forecast!#REF!+Forecast!#REF!*'Error Factor for last day'!#REF!</f>
        <v>#REF!</v>
      </c>
      <c r="J1141" s="6" t="e">
        <f>Forecast!#REF!+Forecast!#REF!*'Error Factor for last day'!#REF!</f>
        <v>#REF!</v>
      </c>
      <c r="K1141" s="6" t="e">
        <f>Forecast!#REF!+Forecast!#REF!*'Error Factor for last day'!#REF!</f>
        <v>#REF!</v>
      </c>
      <c r="L1141" s="6" t="e">
        <f>Forecast!#REF!+Forecast!#REF!*'Error Factor for last day'!#REF!</f>
        <v>#REF!</v>
      </c>
      <c r="M1141" s="6" t="e">
        <f>Forecast!#REF!+Forecast!#REF!*'Error Factor for last day'!#REF!</f>
        <v>#REF!</v>
      </c>
      <c r="N1141" s="6" t="e">
        <f>Forecast!#REF!+Forecast!#REF!*'Error Factor for last day'!#REF!</f>
        <v>#REF!</v>
      </c>
      <c r="O1141" s="6" t="e">
        <f>Forecast!#REF!+Forecast!#REF!*'Error Factor for last day'!#REF!</f>
        <v>#REF!</v>
      </c>
      <c r="P1141" s="6" t="e">
        <f>Forecast!#REF!+Forecast!#REF!*'Error Factor for last day'!#REF!</f>
        <v>#REF!</v>
      </c>
      <c r="Q1141" s="6" t="e">
        <f>Forecast!#REF!+Forecast!#REF!*'Error Factor for last day'!#REF!</f>
        <v>#REF!</v>
      </c>
      <c r="R1141" s="6" t="e">
        <f>Forecast!#REF!+Forecast!#REF!*'Error Factor for last day'!#REF!</f>
        <v>#REF!</v>
      </c>
      <c r="S1141" s="6" t="e">
        <f>Forecast!#REF!+Forecast!#REF!*'Error Factor for last day'!#REF!</f>
        <v>#REF!</v>
      </c>
      <c r="T1141" s="6" t="e">
        <f>Forecast!#REF!+Forecast!#REF!*'Error Factor for last day'!#REF!</f>
        <v>#REF!</v>
      </c>
      <c r="U1141" s="6" t="e">
        <f>Forecast!#REF!+Forecast!#REF!*'Error Factor for last day'!#REF!</f>
        <v>#REF!</v>
      </c>
      <c r="V1141" s="6" t="e">
        <f>Forecast!#REF!+Forecast!#REF!*'Error Factor for last day'!#REF!</f>
        <v>#REF!</v>
      </c>
      <c r="W1141" s="6" t="e">
        <f>Forecast!#REF!+Forecast!#REF!*'Error Factor for last day'!#REF!</f>
        <v>#REF!</v>
      </c>
      <c r="X1141" s="6" t="e">
        <f>Forecast!#REF!+Forecast!#REF!*'Error Factor for last day'!#REF!</f>
        <v>#REF!</v>
      </c>
      <c r="Y1141" s="6" t="e">
        <f>Forecast!#REF!+Forecast!#REF!*'Error Factor for last day'!#REF!</f>
        <v>#REF!</v>
      </c>
      <c r="Z1141" s="6" t="e">
        <f>Forecast!#REF!+Forecast!#REF!*'Error Factor for last day'!#REF!</f>
        <v>#REF!</v>
      </c>
      <c r="AA1141" s="6" t="e">
        <f>Forecast!#REF!+Forecast!#REF!*'Error Factor for last day'!#REF!</f>
        <v>#REF!</v>
      </c>
      <c r="AB1141" s="6" t="e">
        <f>Forecast!#REF!+Forecast!#REF!*'Error Factor for last day'!#REF!</f>
        <v>#REF!</v>
      </c>
      <c r="AC1141" s="6" t="e">
        <f>Forecast!#REF!+Forecast!#REF!*'Error Factor for last day'!#REF!</f>
        <v>#REF!</v>
      </c>
      <c r="AD1141" s="6" t="e">
        <f>Forecast!#REF!+Forecast!#REF!*'Error Factor for last day'!#REF!</f>
        <v>#REF!</v>
      </c>
      <c r="AE1141" s="6" t="e">
        <f>Forecast!#REF!+Forecast!#REF!*'Error Factor for last day'!#REF!</f>
        <v>#REF!</v>
      </c>
      <c r="AF1141" s="6" t="e">
        <f>Forecast!#REF!+Forecast!#REF!*'Error Factor for last day'!#REF!</f>
        <v>#REF!</v>
      </c>
      <c r="AG1141" s="6" t="e">
        <f>Forecast!#REF!+Forecast!#REF!*'Error Factor for last day'!#REF!</f>
        <v>#REF!</v>
      </c>
    </row>
    <row r="1142" spans="1:33" hidden="1" x14ac:dyDescent="0.25">
      <c r="A1142" s="2">
        <v>42232.790277777778</v>
      </c>
      <c r="B1142" s="6" t="e">
        <f>Forecast!#REF!+Forecast!#REF!*'Error Factor for last day'!#REF!</f>
        <v>#REF!</v>
      </c>
      <c r="C1142" s="6" t="e">
        <f>Forecast!#REF!+Forecast!#REF!*'Error Factor for last day'!#REF!</f>
        <v>#REF!</v>
      </c>
      <c r="D1142" s="6" t="e">
        <f>Forecast!#REF!+Forecast!#REF!*'Error Factor for last day'!#REF!</f>
        <v>#REF!</v>
      </c>
      <c r="E1142" s="6" t="e">
        <f>Forecast!#REF!+Forecast!#REF!*'Error Factor for last day'!#REF!</f>
        <v>#REF!</v>
      </c>
      <c r="F1142" s="6" t="e">
        <f>Forecast!#REF!+Forecast!#REF!*'Error Factor for last day'!#REF!</f>
        <v>#REF!</v>
      </c>
      <c r="G1142" s="6" t="e">
        <f>Forecast!#REF!+Forecast!#REF!*'Error Factor for last day'!#REF!</f>
        <v>#REF!</v>
      </c>
      <c r="H1142" s="6" t="e">
        <f>Forecast!#REF!+Forecast!#REF!*'Error Factor for last day'!#REF!</f>
        <v>#REF!</v>
      </c>
      <c r="I1142" s="6" t="e">
        <f>Forecast!#REF!+Forecast!#REF!*'Error Factor for last day'!#REF!</f>
        <v>#REF!</v>
      </c>
      <c r="J1142" s="6" t="e">
        <f>Forecast!#REF!+Forecast!#REF!*'Error Factor for last day'!#REF!</f>
        <v>#REF!</v>
      </c>
      <c r="K1142" s="6" t="e">
        <f>Forecast!#REF!+Forecast!#REF!*'Error Factor for last day'!#REF!</f>
        <v>#REF!</v>
      </c>
      <c r="L1142" s="6" t="e">
        <f>Forecast!#REF!+Forecast!#REF!*'Error Factor for last day'!#REF!</f>
        <v>#REF!</v>
      </c>
      <c r="M1142" s="6" t="e">
        <f>Forecast!#REF!+Forecast!#REF!*'Error Factor for last day'!#REF!</f>
        <v>#REF!</v>
      </c>
      <c r="N1142" s="6" t="e">
        <f>Forecast!#REF!+Forecast!#REF!*'Error Factor for last day'!#REF!</f>
        <v>#REF!</v>
      </c>
      <c r="O1142" s="6" t="e">
        <f>Forecast!#REF!+Forecast!#REF!*'Error Factor for last day'!#REF!</f>
        <v>#REF!</v>
      </c>
      <c r="P1142" s="6" t="e">
        <f>Forecast!#REF!+Forecast!#REF!*'Error Factor for last day'!#REF!</f>
        <v>#REF!</v>
      </c>
      <c r="Q1142" s="6" t="e">
        <f>Forecast!#REF!+Forecast!#REF!*'Error Factor for last day'!#REF!</f>
        <v>#REF!</v>
      </c>
      <c r="R1142" s="6" t="e">
        <f>Forecast!#REF!+Forecast!#REF!*'Error Factor for last day'!#REF!</f>
        <v>#REF!</v>
      </c>
      <c r="S1142" s="6" t="e">
        <f>Forecast!#REF!+Forecast!#REF!*'Error Factor for last day'!#REF!</f>
        <v>#REF!</v>
      </c>
      <c r="T1142" s="6" t="e">
        <f>Forecast!#REF!+Forecast!#REF!*'Error Factor for last day'!#REF!</f>
        <v>#REF!</v>
      </c>
      <c r="U1142" s="6" t="e">
        <f>Forecast!#REF!+Forecast!#REF!*'Error Factor for last day'!#REF!</f>
        <v>#REF!</v>
      </c>
      <c r="V1142" s="6" t="e">
        <f>Forecast!#REF!+Forecast!#REF!*'Error Factor for last day'!#REF!</f>
        <v>#REF!</v>
      </c>
      <c r="W1142" s="6" t="e">
        <f>Forecast!#REF!+Forecast!#REF!*'Error Factor for last day'!#REF!</f>
        <v>#REF!</v>
      </c>
      <c r="X1142" s="6" t="e">
        <f>Forecast!#REF!+Forecast!#REF!*'Error Factor for last day'!#REF!</f>
        <v>#REF!</v>
      </c>
      <c r="Y1142" s="6" t="e">
        <f>Forecast!#REF!+Forecast!#REF!*'Error Factor for last day'!#REF!</f>
        <v>#REF!</v>
      </c>
      <c r="Z1142" s="6" t="e">
        <f>Forecast!#REF!+Forecast!#REF!*'Error Factor for last day'!#REF!</f>
        <v>#REF!</v>
      </c>
      <c r="AA1142" s="6" t="e">
        <f>Forecast!#REF!+Forecast!#REF!*'Error Factor for last day'!#REF!</f>
        <v>#REF!</v>
      </c>
      <c r="AB1142" s="6" t="e">
        <f>Forecast!#REF!+Forecast!#REF!*'Error Factor for last day'!#REF!</f>
        <v>#REF!</v>
      </c>
      <c r="AC1142" s="6" t="e">
        <f>Forecast!#REF!+Forecast!#REF!*'Error Factor for last day'!#REF!</f>
        <v>#REF!</v>
      </c>
      <c r="AD1142" s="6" t="e">
        <f>Forecast!#REF!+Forecast!#REF!*'Error Factor for last day'!#REF!</f>
        <v>#REF!</v>
      </c>
      <c r="AE1142" s="6" t="e">
        <f>Forecast!#REF!+Forecast!#REF!*'Error Factor for last day'!#REF!</f>
        <v>#REF!</v>
      </c>
      <c r="AF1142" s="6" t="e">
        <f>Forecast!#REF!+Forecast!#REF!*'Error Factor for last day'!#REF!</f>
        <v>#REF!</v>
      </c>
      <c r="AG1142" s="6" t="e">
        <f>Forecast!#REF!+Forecast!#REF!*'Error Factor for last day'!#REF!</f>
        <v>#REF!</v>
      </c>
    </row>
    <row r="1143" spans="1:33" hidden="1" x14ac:dyDescent="0.25">
      <c r="A1143" s="2">
        <v>42232.790972222225</v>
      </c>
      <c r="B1143" s="6" t="e">
        <f>Forecast!#REF!+Forecast!#REF!*'Error Factor for last day'!#REF!</f>
        <v>#REF!</v>
      </c>
      <c r="C1143" s="6" t="e">
        <f>Forecast!#REF!+Forecast!#REF!*'Error Factor for last day'!#REF!</f>
        <v>#REF!</v>
      </c>
      <c r="D1143" s="6" t="e">
        <f>Forecast!#REF!+Forecast!#REF!*'Error Factor for last day'!#REF!</f>
        <v>#REF!</v>
      </c>
      <c r="E1143" s="6" t="e">
        <f>Forecast!#REF!+Forecast!#REF!*'Error Factor for last day'!#REF!</f>
        <v>#REF!</v>
      </c>
      <c r="F1143" s="6" t="e">
        <f>Forecast!#REF!+Forecast!#REF!*'Error Factor for last day'!#REF!</f>
        <v>#REF!</v>
      </c>
      <c r="G1143" s="6" t="e">
        <f>Forecast!#REF!+Forecast!#REF!*'Error Factor for last day'!#REF!</f>
        <v>#REF!</v>
      </c>
      <c r="H1143" s="6" t="e">
        <f>Forecast!#REF!+Forecast!#REF!*'Error Factor for last day'!#REF!</f>
        <v>#REF!</v>
      </c>
      <c r="I1143" s="6" t="e">
        <f>Forecast!#REF!+Forecast!#REF!*'Error Factor for last day'!#REF!</f>
        <v>#REF!</v>
      </c>
      <c r="J1143" s="6" t="e">
        <f>Forecast!#REF!+Forecast!#REF!*'Error Factor for last day'!#REF!</f>
        <v>#REF!</v>
      </c>
      <c r="K1143" s="6" t="e">
        <f>Forecast!#REF!+Forecast!#REF!*'Error Factor for last day'!#REF!</f>
        <v>#REF!</v>
      </c>
      <c r="L1143" s="6" t="e">
        <f>Forecast!#REF!+Forecast!#REF!*'Error Factor for last day'!#REF!</f>
        <v>#REF!</v>
      </c>
      <c r="M1143" s="6" t="e">
        <f>Forecast!#REF!+Forecast!#REF!*'Error Factor for last day'!#REF!</f>
        <v>#REF!</v>
      </c>
      <c r="N1143" s="6" t="e">
        <f>Forecast!#REF!+Forecast!#REF!*'Error Factor for last day'!#REF!</f>
        <v>#REF!</v>
      </c>
      <c r="O1143" s="6" t="e">
        <f>Forecast!#REF!+Forecast!#REF!*'Error Factor for last day'!#REF!</f>
        <v>#REF!</v>
      </c>
      <c r="P1143" s="6" t="e">
        <f>Forecast!#REF!+Forecast!#REF!*'Error Factor for last day'!#REF!</f>
        <v>#REF!</v>
      </c>
      <c r="Q1143" s="6" t="e">
        <f>Forecast!#REF!+Forecast!#REF!*'Error Factor for last day'!#REF!</f>
        <v>#REF!</v>
      </c>
      <c r="R1143" s="6" t="e">
        <f>Forecast!#REF!+Forecast!#REF!*'Error Factor for last day'!#REF!</f>
        <v>#REF!</v>
      </c>
      <c r="S1143" s="6" t="e">
        <f>Forecast!#REF!+Forecast!#REF!*'Error Factor for last day'!#REF!</f>
        <v>#REF!</v>
      </c>
      <c r="T1143" s="6" t="e">
        <f>Forecast!#REF!+Forecast!#REF!*'Error Factor for last day'!#REF!</f>
        <v>#REF!</v>
      </c>
      <c r="U1143" s="6" t="e">
        <f>Forecast!#REF!+Forecast!#REF!*'Error Factor for last day'!#REF!</f>
        <v>#REF!</v>
      </c>
      <c r="V1143" s="6" t="e">
        <f>Forecast!#REF!+Forecast!#REF!*'Error Factor for last day'!#REF!</f>
        <v>#REF!</v>
      </c>
      <c r="W1143" s="6" t="e">
        <f>Forecast!#REF!+Forecast!#REF!*'Error Factor for last day'!#REF!</f>
        <v>#REF!</v>
      </c>
      <c r="X1143" s="6" t="e">
        <f>Forecast!#REF!+Forecast!#REF!*'Error Factor for last day'!#REF!</f>
        <v>#REF!</v>
      </c>
      <c r="Y1143" s="6" t="e">
        <f>Forecast!#REF!+Forecast!#REF!*'Error Factor for last day'!#REF!</f>
        <v>#REF!</v>
      </c>
      <c r="Z1143" s="6" t="e">
        <f>Forecast!#REF!+Forecast!#REF!*'Error Factor for last day'!#REF!</f>
        <v>#REF!</v>
      </c>
      <c r="AA1143" s="6" t="e">
        <f>Forecast!#REF!+Forecast!#REF!*'Error Factor for last day'!#REF!</f>
        <v>#REF!</v>
      </c>
      <c r="AB1143" s="6" t="e">
        <f>Forecast!#REF!+Forecast!#REF!*'Error Factor for last day'!#REF!</f>
        <v>#REF!</v>
      </c>
      <c r="AC1143" s="6" t="e">
        <f>Forecast!#REF!+Forecast!#REF!*'Error Factor for last day'!#REF!</f>
        <v>#REF!</v>
      </c>
      <c r="AD1143" s="6" t="e">
        <f>Forecast!#REF!+Forecast!#REF!*'Error Factor for last day'!#REF!</f>
        <v>#REF!</v>
      </c>
      <c r="AE1143" s="6" t="e">
        <f>Forecast!#REF!+Forecast!#REF!*'Error Factor for last day'!#REF!</f>
        <v>#REF!</v>
      </c>
      <c r="AF1143" s="6" t="e">
        <f>Forecast!#REF!+Forecast!#REF!*'Error Factor for last day'!#REF!</f>
        <v>#REF!</v>
      </c>
      <c r="AG1143" s="6" t="e">
        <f>Forecast!#REF!+Forecast!#REF!*'Error Factor for last day'!#REF!</f>
        <v>#REF!</v>
      </c>
    </row>
    <row r="1144" spans="1:33" hidden="1" x14ac:dyDescent="0.25">
      <c r="A1144" s="2">
        <v>42232.791666666664</v>
      </c>
      <c r="B1144" s="6" t="e">
        <f>Forecast!#REF!+Forecast!#REF!*'Error Factor for last day'!#REF!</f>
        <v>#REF!</v>
      </c>
      <c r="C1144" s="6" t="e">
        <f>Forecast!#REF!+Forecast!#REF!*'Error Factor for last day'!#REF!</f>
        <v>#REF!</v>
      </c>
      <c r="D1144" s="6" t="e">
        <f>Forecast!#REF!+Forecast!#REF!*'Error Factor for last day'!#REF!</f>
        <v>#REF!</v>
      </c>
      <c r="E1144" s="6" t="e">
        <f>Forecast!#REF!+Forecast!#REF!*'Error Factor for last day'!#REF!</f>
        <v>#REF!</v>
      </c>
      <c r="F1144" s="6" t="e">
        <f>Forecast!#REF!+Forecast!#REF!*'Error Factor for last day'!#REF!</f>
        <v>#REF!</v>
      </c>
      <c r="G1144" s="6" t="e">
        <f>Forecast!#REF!+Forecast!#REF!*'Error Factor for last day'!#REF!</f>
        <v>#REF!</v>
      </c>
      <c r="H1144" s="6" t="e">
        <f>Forecast!#REF!+Forecast!#REF!*'Error Factor for last day'!#REF!</f>
        <v>#REF!</v>
      </c>
      <c r="I1144" s="6" t="e">
        <f>Forecast!#REF!+Forecast!#REF!*'Error Factor for last day'!#REF!</f>
        <v>#REF!</v>
      </c>
      <c r="J1144" s="6" t="e">
        <f>Forecast!#REF!+Forecast!#REF!*'Error Factor for last day'!#REF!</f>
        <v>#REF!</v>
      </c>
      <c r="K1144" s="6" t="e">
        <f>Forecast!#REF!+Forecast!#REF!*'Error Factor for last day'!#REF!</f>
        <v>#REF!</v>
      </c>
      <c r="L1144" s="6" t="e">
        <f>Forecast!#REF!+Forecast!#REF!*'Error Factor for last day'!#REF!</f>
        <v>#REF!</v>
      </c>
      <c r="M1144" s="6" t="e">
        <f>Forecast!#REF!+Forecast!#REF!*'Error Factor for last day'!#REF!</f>
        <v>#REF!</v>
      </c>
      <c r="N1144" s="6" t="e">
        <f>Forecast!#REF!+Forecast!#REF!*'Error Factor for last day'!#REF!</f>
        <v>#REF!</v>
      </c>
      <c r="O1144" s="6" t="e">
        <f>Forecast!#REF!+Forecast!#REF!*'Error Factor for last day'!#REF!</f>
        <v>#REF!</v>
      </c>
      <c r="P1144" s="6" t="e">
        <f>Forecast!#REF!+Forecast!#REF!*'Error Factor for last day'!#REF!</f>
        <v>#REF!</v>
      </c>
      <c r="Q1144" s="6" t="e">
        <f>Forecast!#REF!+Forecast!#REF!*'Error Factor for last day'!#REF!</f>
        <v>#REF!</v>
      </c>
      <c r="R1144" s="6" t="e">
        <f>Forecast!#REF!+Forecast!#REF!*'Error Factor for last day'!#REF!</f>
        <v>#REF!</v>
      </c>
      <c r="S1144" s="6" t="e">
        <f>Forecast!#REF!+Forecast!#REF!*'Error Factor for last day'!#REF!</f>
        <v>#REF!</v>
      </c>
      <c r="T1144" s="6" t="e">
        <f>Forecast!#REF!+Forecast!#REF!*'Error Factor for last day'!#REF!</f>
        <v>#REF!</v>
      </c>
      <c r="U1144" s="6" t="e">
        <f>Forecast!#REF!+Forecast!#REF!*'Error Factor for last day'!#REF!</f>
        <v>#REF!</v>
      </c>
      <c r="V1144" s="6" t="e">
        <f>Forecast!#REF!+Forecast!#REF!*'Error Factor for last day'!#REF!</f>
        <v>#REF!</v>
      </c>
      <c r="W1144" s="6" t="e">
        <f>Forecast!#REF!+Forecast!#REF!*'Error Factor for last day'!#REF!</f>
        <v>#REF!</v>
      </c>
      <c r="X1144" s="6" t="e">
        <f>Forecast!#REF!+Forecast!#REF!*'Error Factor for last day'!#REF!</f>
        <v>#REF!</v>
      </c>
      <c r="Y1144" s="6" t="e">
        <f>Forecast!#REF!+Forecast!#REF!*'Error Factor for last day'!#REF!</f>
        <v>#REF!</v>
      </c>
      <c r="Z1144" s="6" t="e">
        <f>Forecast!#REF!+Forecast!#REF!*'Error Factor for last day'!#REF!</f>
        <v>#REF!</v>
      </c>
      <c r="AA1144" s="6" t="e">
        <f>Forecast!#REF!+Forecast!#REF!*'Error Factor for last day'!#REF!</f>
        <v>#REF!</v>
      </c>
      <c r="AB1144" s="6" t="e">
        <f>Forecast!#REF!+Forecast!#REF!*'Error Factor for last day'!#REF!</f>
        <v>#REF!</v>
      </c>
      <c r="AC1144" s="6" t="e">
        <f>Forecast!#REF!+Forecast!#REF!*'Error Factor for last day'!#REF!</f>
        <v>#REF!</v>
      </c>
      <c r="AD1144" s="6" t="e">
        <f>Forecast!#REF!+Forecast!#REF!*'Error Factor for last day'!#REF!</f>
        <v>#REF!</v>
      </c>
      <c r="AE1144" s="6" t="e">
        <f>Forecast!#REF!+Forecast!#REF!*'Error Factor for last day'!#REF!</f>
        <v>#REF!</v>
      </c>
      <c r="AF1144" s="6" t="e">
        <f>Forecast!#REF!+Forecast!#REF!*'Error Factor for last day'!#REF!</f>
        <v>#REF!</v>
      </c>
      <c r="AG1144" s="6" t="e">
        <f>Forecast!#REF!+Forecast!#REF!*'Error Factor for last day'!#REF!</f>
        <v>#REF!</v>
      </c>
    </row>
    <row r="1145" spans="1:33" hidden="1" x14ac:dyDescent="0.25">
      <c r="A1145" s="2">
        <v>42232.792361111111</v>
      </c>
      <c r="B1145" s="6" t="e">
        <f>Forecast!#REF!+Forecast!#REF!*'Error Factor for last day'!#REF!</f>
        <v>#REF!</v>
      </c>
      <c r="C1145" s="6" t="e">
        <f>Forecast!#REF!+Forecast!#REF!*'Error Factor for last day'!#REF!</f>
        <v>#REF!</v>
      </c>
      <c r="D1145" s="6" t="e">
        <f>Forecast!#REF!+Forecast!#REF!*'Error Factor for last day'!#REF!</f>
        <v>#REF!</v>
      </c>
      <c r="E1145" s="6" t="e">
        <f>Forecast!#REF!+Forecast!#REF!*'Error Factor for last day'!#REF!</f>
        <v>#REF!</v>
      </c>
      <c r="F1145" s="6" t="e">
        <f>Forecast!#REF!+Forecast!#REF!*'Error Factor for last day'!#REF!</f>
        <v>#REF!</v>
      </c>
      <c r="G1145" s="6" t="e">
        <f>Forecast!#REF!+Forecast!#REF!*'Error Factor for last day'!#REF!</f>
        <v>#REF!</v>
      </c>
      <c r="H1145" s="6" t="e">
        <f>Forecast!#REF!+Forecast!#REF!*'Error Factor for last day'!#REF!</f>
        <v>#REF!</v>
      </c>
      <c r="I1145" s="6" t="e">
        <f>Forecast!#REF!+Forecast!#REF!*'Error Factor for last day'!#REF!</f>
        <v>#REF!</v>
      </c>
      <c r="J1145" s="6" t="e">
        <f>Forecast!#REF!+Forecast!#REF!*'Error Factor for last day'!#REF!</f>
        <v>#REF!</v>
      </c>
      <c r="K1145" s="6" t="e">
        <f>Forecast!#REF!+Forecast!#REF!*'Error Factor for last day'!#REF!</f>
        <v>#REF!</v>
      </c>
      <c r="L1145" s="6" t="e">
        <f>Forecast!#REF!+Forecast!#REF!*'Error Factor for last day'!#REF!</f>
        <v>#REF!</v>
      </c>
      <c r="M1145" s="6" t="e">
        <f>Forecast!#REF!+Forecast!#REF!*'Error Factor for last day'!#REF!</f>
        <v>#REF!</v>
      </c>
      <c r="N1145" s="6" t="e">
        <f>Forecast!#REF!+Forecast!#REF!*'Error Factor for last day'!#REF!</f>
        <v>#REF!</v>
      </c>
      <c r="O1145" s="6" t="e">
        <f>Forecast!#REF!+Forecast!#REF!*'Error Factor for last day'!#REF!</f>
        <v>#REF!</v>
      </c>
      <c r="P1145" s="6" t="e">
        <f>Forecast!#REF!+Forecast!#REF!*'Error Factor for last day'!#REF!</f>
        <v>#REF!</v>
      </c>
      <c r="Q1145" s="6" t="e">
        <f>Forecast!#REF!+Forecast!#REF!*'Error Factor for last day'!#REF!</f>
        <v>#REF!</v>
      </c>
      <c r="R1145" s="6" t="e">
        <f>Forecast!#REF!+Forecast!#REF!*'Error Factor for last day'!#REF!</f>
        <v>#REF!</v>
      </c>
      <c r="S1145" s="6" t="e">
        <f>Forecast!#REF!+Forecast!#REF!*'Error Factor for last day'!#REF!</f>
        <v>#REF!</v>
      </c>
      <c r="T1145" s="6" t="e">
        <f>Forecast!#REF!+Forecast!#REF!*'Error Factor for last day'!#REF!</f>
        <v>#REF!</v>
      </c>
      <c r="U1145" s="6" t="e">
        <f>Forecast!#REF!+Forecast!#REF!*'Error Factor for last day'!#REF!</f>
        <v>#REF!</v>
      </c>
      <c r="V1145" s="6" t="e">
        <f>Forecast!#REF!+Forecast!#REF!*'Error Factor for last day'!#REF!</f>
        <v>#REF!</v>
      </c>
      <c r="W1145" s="6" t="e">
        <f>Forecast!#REF!+Forecast!#REF!*'Error Factor for last day'!#REF!</f>
        <v>#REF!</v>
      </c>
      <c r="X1145" s="6" t="e">
        <f>Forecast!#REF!+Forecast!#REF!*'Error Factor for last day'!#REF!</f>
        <v>#REF!</v>
      </c>
      <c r="Y1145" s="6" t="e">
        <f>Forecast!#REF!+Forecast!#REF!*'Error Factor for last day'!#REF!</f>
        <v>#REF!</v>
      </c>
      <c r="Z1145" s="6" t="e">
        <f>Forecast!#REF!+Forecast!#REF!*'Error Factor for last day'!#REF!</f>
        <v>#REF!</v>
      </c>
      <c r="AA1145" s="6" t="e">
        <f>Forecast!#REF!+Forecast!#REF!*'Error Factor for last day'!#REF!</f>
        <v>#REF!</v>
      </c>
      <c r="AB1145" s="6" t="e">
        <f>Forecast!#REF!+Forecast!#REF!*'Error Factor for last day'!#REF!</f>
        <v>#REF!</v>
      </c>
      <c r="AC1145" s="6" t="e">
        <f>Forecast!#REF!+Forecast!#REF!*'Error Factor for last day'!#REF!</f>
        <v>#REF!</v>
      </c>
      <c r="AD1145" s="6" t="e">
        <f>Forecast!#REF!+Forecast!#REF!*'Error Factor for last day'!#REF!</f>
        <v>#REF!</v>
      </c>
      <c r="AE1145" s="6" t="e">
        <f>Forecast!#REF!+Forecast!#REF!*'Error Factor for last day'!#REF!</f>
        <v>#REF!</v>
      </c>
      <c r="AF1145" s="6" t="e">
        <f>Forecast!#REF!+Forecast!#REF!*'Error Factor for last day'!#REF!</f>
        <v>#REF!</v>
      </c>
      <c r="AG1145" s="6" t="e">
        <f>Forecast!#REF!+Forecast!#REF!*'Error Factor for last day'!#REF!</f>
        <v>#REF!</v>
      </c>
    </row>
    <row r="1146" spans="1:33" hidden="1" x14ac:dyDescent="0.25">
      <c r="A1146" s="2">
        <v>42232.793055555558</v>
      </c>
      <c r="B1146" s="6" t="e">
        <f>Forecast!#REF!+Forecast!#REF!*'Error Factor for last day'!#REF!</f>
        <v>#REF!</v>
      </c>
      <c r="C1146" s="6" t="e">
        <f>Forecast!#REF!+Forecast!#REF!*'Error Factor for last day'!#REF!</f>
        <v>#REF!</v>
      </c>
      <c r="D1146" s="6" t="e">
        <f>Forecast!#REF!+Forecast!#REF!*'Error Factor for last day'!#REF!</f>
        <v>#REF!</v>
      </c>
      <c r="E1146" s="6" t="e">
        <f>Forecast!#REF!+Forecast!#REF!*'Error Factor for last day'!#REF!</f>
        <v>#REF!</v>
      </c>
      <c r="F1146" s="6" t="e">
        <f>Forecast!#REF!+Forecast!#REF!*'Error Factor for last day'!#REF!</f>
        <v>#REF!</v>
      </c>
      <c r="G1146" s="6" t="e">
        <f>Forecast!#REF!+Forecast!#REF!*'Error Factor for last day'!#REF!</f>
        <v>#REF!</v>
      </c>
      <c r="H1146" s="6" t="e">
        <f>Forecast!#REF!+Forecast!#REF!*'Error Factor for last day'!#REF!</f>
        <v>#REF!</v>
      </c>
      <c r="I1146" s="6" t="e">
        <f>Forecast!#REF!+Forecast!#REF!*'Error Factor for last day'!#REF!</f>
        <v>#REF!</v>
      </c>
      <c r="J1146" s="6" t="e">
        <f>Forecast!#REF!+Forecast!#REF!*'Error Factor for last day'!#REF!</f>
        <v>#REF!</v>
      </c>
      <c r="K1146" s="6" t="e">
        <f>Forecast!#REF!+Forecast!#REF!*'Error Factor for last day'!#REF!</f>
        <v>#REF!</v>
      </c>
      <c r="L1146" s="6" t="e">
        <f>Forecast!#REF!+Forecast!#REF!*'Error Factor for last day'!#REF!</f>
        <v>#REF!</v>
      </c>
      <c r="M1146" s="6" t="e">
        <f>Forecast!#REF!+Forecast!#REF!*'Error Factor for last day'!#REF!</f>
        <v>#REF!</v>
      </c>
      <c r="N1146" s="6" t="e">
        <f>Forecast!#REF!+Forecast!#REF!*'Error Factor for last day'!#REF!</f>
        <v>#REF!</v>
      </c>
      <c r="O1146" s="6" t="e">
        <f>Forecast!#REF!+Forecast!#REF!*'Error Factor for last day'!#REF!</f>
        <v>#REF!</v>
      </c>
      <c r="P1146" s="6" t="e">
        <f>Forecast!#REF!+Forecast!#REF!*'Error Factor for last day'!#REF!</f>
        <v>#REF!</v>
      </c>
      <c r="Q1146" s="6" t="e">
        <f>Forecast!#REF!+Forecast!#REF!*'Error Factor for last day'!#REF!</f>
        <v>#REF!</v>
      </c>
      <c r="R1146" s="6" t="e">
        <f>Forecast!#REF!+Forecast!#REF!*'Error Factor for last day'!#REF!</f>
        <v>#REF!</v>
      </c>
      <c r="S1146" s="6" t="e">
        <f>Forecast!#REF!+Forecast!#REF!*'Error Factor for last day'!#REF!</f>
        <v>#REF!</v>
      </c>
      <c r="T1146" s="6" t="e">
        <f>Forecast!#REF!+Forecast!#REF!*'Error Factor for last day'!#REF!</f>
        <v>#REF!</v>
      </c>
      <c r="U1146" s="6" t="e">
        <f>Forecast!#REF!+Forecast!#REF!*'Error Factor for last day'!#REF!</f>
        <v>#REF!</v>
      </c>
      <c r="V1146" s="6" t="e">
        <f>Forecast!#REF!+Forecast!#REF!*'Error Factor for last day'!#REF!</f>
        <v>#REF!</v>
      </c>
      <c r="W1146" s="6" t="e">
        <f>Forecast!#REF!+Forecast!#REF!*'Error Factor for last day'!#REF!</f>
        <v>#REF!</v>
      </c>
      <c r="X1146" s="6" t="e">
        <f>Forecast!#REF!+Forecast!#REF!*'Error Factor for last day'!#REF!</f>
        <v>#REF!</v>
      </c>
      <c r="Y1146" s="6" t="e">
        <f>Forecast!#REF!+Forecast!#REF!*'Error Factor for last day'!#REF!</f>
        <v>#REF!</v>
      </c>
      <c r="Z1146" s="6" t="e">
        <f>Forecast!#REF!+Forecast!#REF!*'Error Factor for last day'!#REF!</f>
        <v>#REF!</v>
      </c>
      <c r="AA1146" s="6" t="e">
        <f>Forecast!#REF!+Forecast!#REF!*'Error Factor for last day'!#REF!</f>
        <v>#REF!</v>
      </c>
      <c r="AB1146" s="6" t="e">
        <f>Forecast!#REF!+Forecast!#REF!*'Error Factor for last day'!#REF!</f>
        <v>#REF!</v>
      </c>
      <c r="AC1146" s="6" t="e">
        <f>Forecast!#REF!+Forecast!#REF!*'Error Factor for last day'!#REF!</f>
        <v>#REF!</v>
      </c>
      <c r="AD1146" s="6" t="e">
        <f>Forecast!#REF!+Forecast!#REF!*'Error Factor for last day'!#REF!</f>
        <v>#REF!</v>
      </c>
      <c r="AE1146" s="6" t="e">
        <f>Forecast!#REF!+Forecast!#REF!*'Error Factor for last day'!#REF!</f>
        <v>#REF!</v>
      </c>
      <c r="AF1146" s="6" t="e">
        <f>Forecast!#REF!+Forecast!#REF!*'Error Factor for last day'!#REF!</f>
        <v>#REF!</v>
      </c>
      <c r="AG1146" s="6" t="e">
        <f>Forecast!#REF!+Forecast!#REF!*'Error Factor for last day'!#REF!</f>
        <v>#REF!</v>
      </c>
    </row>
    <row r="1147" spans="1:33" hidden="1" x14ac:dyDescent="0.25">
      <c r="A1147" s="2">
        <v>42232.793749999997</v>
      </c>
      <c r="B1147" s="6" t="e">
        <f>Forecast!#REF!+Forecast!#REF!*'Error Factor for last day'!#REF!</f>
        <v>#REF!</v>
      </c>
      <c r="C1147" s="6" t="e">
        <f>Forecast!#REF!+Forecast!#REF!*'Error Factor for last day'!#REF!</f>
        <v>#REF!</v>
      </c>
      <c r="D1147" s="6" t="e">
        <f>Forecast!#REF!+Forecast!#REF!*'Error Factor for last day'!#REF!</f>
        <v>#REF!</v>
      </c>
      <c r="E1147" s="6" t="e">
        <f>Forecast!#REF!+Forecast!#REF!*'Error Factor for last day'!#REF!</f>
        <v>#REF!</v>
      </c>
      <c r="F1147" s="6" t="e">
        <f>Forecast!#REF!+Forecast!#REF!*'Error Factor for last day'!#REF!</f>
        <v>#REF!</v>
      </c>
      <c r="G1147" s="6" t="e">
        <f>Forecast!#REF!+Forecast!#REF!*'Error Factor for last day'!#REF!</f>
        <v>#REF!</v>
      </c>
      <c r="H1147" s="6" t="e">
        <f>Forecast!#REF!+Forecast!#REF!*'Error Factor for last day'!#REF!</f>
        <v>#REF!</v>
      </c>
      <c r="I1147" s="6" t="e">
        <f>Forecast!#REF!+Forecast!#REF!*'Error Factor for last day'!#REF!</f>
        <v>#REF!</v>
      </c>
      <c r="J1147" s="6" t="e">
        <f>Forecast!#REF!+Forecast!#REF!*'Error Factor for last day'!#REF!</f>
        <v>#REF!</v>
      </c>
      <c r="K1147" s="6" t="e">
        <f>Forecast!#REF!+Forecast!#REF!*'Error Factor for last day'!#REF!</f>
        <v>#REF!</v>
      </c>
      <c r="L1147" s="6" t="e">
        <f>Forecast!#REF!+Forecast!#REF!*'Error Factor for last day'!#REF!</f>
        <v>#REF!</v>
      </c>
      <c r="M1147" s="6" t="e">
        <f>Forecast!#REF!+Forecast!#REF!*'Error Factor for last day'!#REF!</f>
        <v>#REF!</v>
      </c>
      <c r="N1147" s="6" t="e">
        <f>Forecast!#REF!+Forecast!#REF!*'Error Factor for last day'!#REF!</f>
        <v>#REF!</v>
      </c>
      <c r="O1147" s="6" t="e">
        <f>Forecast!#REF!+Forecast!#REF!*'Error Factor for last day'!#REF!</f>
        <v>#REF!</v>
      </c>
      <c r="P1147" s="6" t="e">
        <f>Forecast!#REF!+Forecast!#REF!*'Error Factor for last day'!#REF!</f>
        <v>#REF!</v>
      </c>
      <c r="Q1147" s="6" t="e">
        <f>Forecast!#REF!+Forecast!#REF!*'Error Factor for last day'!#REF!</f>
        <v>#REF!</v>
      </c>
      <c r="R1147" s="6" t="e">
        <f>Forecast!#REF!+Forecast!#REF!*'Error Factor for last day'!#REF!</f>
        <v>#REF!</v>
      </c>
      <c r="S1147" s="6" t="e">
        <f>Forecast!#REF!+Forecast!#REF!*'Error Factor for last day'!#REF!</f>
        <v>#REF!</v>
      </c>
      <c r="T1147" s="6" t="e">
        <f>Forecast!#REF!+Forecast!#REF!*'Error Factor for last day'!#REF!</f>
        <v>#REF!</v>
      </c>
      <c r="U1147" s="6" t="e">
        <f>Forecast!#REF!+Forecast!#REF!*'Error Factor for last day'!#REF!</f>
        <v>#REF!</v>
      </c>
      <c r="V1147" s="6" t="e">
        <f>Forecast!#REF!+Forecast!#REF!*'Error Factor for last day'!#REF!</f>
        <v>#REF!</v>
      </c>
      <c r="W1147" s="6" t="e">
        <f>Forecast!#REF!+Forecast!#REF!*'Error Factor for last day'!#REF!</f>
        <v>#REF!</v>
      </c>
      <c r="X1147" s="6" t="e">
        <f>Forecast!#REF!+Forecast!#REF!*'Error Factor for last day'!#REF!</f>
        <v>#REF!</v>
      </c>
      <c r="Y1147" s="6" t="e">
        <f>Forecast!#REF!+Forecast!#REF!*'Error Factor for last day'!#REF!</f>
        <v>#REF!</v>
      </c>
      <c r="Z1147" s="6" t="e">
        <f>Forecast!#REF!+Forecast!#REF!*'Error Factor for last day'!#REF!</f>
        <v>#REF!</v>
      </c>
      <c r="AA1147" s="6" t="e">
        <f>Forecast!#REF!+Forecast!#REF!*'Error Factor for last day'!#REF!</f>
        <v>#REF!</v>
      </c>
      <c r="AB1147" s="6" t="e">
        <f>Forecast!#REF!+Forecast!#REF!*'Error Factor for last day'!#REF!</f>
        <v>#REF!</v>
      </c>
      <c r="AC1147" s="6" t="e">
        <f>Forecast!#REF!+Forecast!#REF!*'Error Factor for last day'!#REF!</f>
        <v>#REF!</v>
      </c>
      <c r="AD1147" s="6" t="e">
        <f>Forecast!#REF!+Forecast!#REF!*'Error Factor for last day'!#REF!</f>
        <v>#REF!</v>
      </c>
      <c r="AE1147" s="6" t="e">
        <f>Forecast!#REF!+Forecast!#REF!*'Error Factor for last day'!#REF!</f>
        <v>#REF!</v>
      </c>
      <c r="AF1147" s="6" t="e">
        <f>Forecast!#REF!+Forecast!#REF!*'Error Factor for last day'!#REF!</f>
        <v>#REF!</v>
      </c>
      <c r="AG1147" s="6" t="e">
        <f>Forecast!#REF!+Forecast!#REF!*'Error Factor for last day'!#REF!</f>
        <v>#REF!</v>
      </c>
    </row>
    <row r="1148" spans="1:33" hidden="1" x14ac:dyDescent="0.25">
      <c r="A1148" s="2">
        <v>42232.794444444444</v>
      </c>
      <c r="B1148" s="6" t="e">
        <f>Forecast!#REF!+Forecast!#REF!*'Error Factor for last day'!#REF!</f>
        <v>#REF!</v>
      </c>
      <c r="C1148" s="6" t="e">
        <f>Forecast!#REF!+Forecast!#REF!*'Error Factor for last day'!#REF!</f>
        <v>#REF!</v>
      </c>
      <c r="D1148" s="6" t="e">
        <f>Forecast!#REF!+Forecast!#REF!*'Error Factor for last day'!#REF!</f>
        <v>#REF!</v>
      </c>
      <c r="E1148" s="6" t="e">
        <f>Forecast!#REF!+Forecast!#REF!*'Error Factor for last day'!#REF!</f>
        <v>#REF!</v>
      </c>
      <c r="F1148" s="6" t="e">
        <f>Forecast!#REF!+Forecast!#REF!*'Error Factor for last day'!#REF!</f>
        <v>#REF!</v>
      </c>
      <c r="G1148" s="6" t="e">
        <f>Forecast!#REF!+Forecast!#REF!*'Error Factor for last day'!#REF!</f>
        <v>#REF!</v>
      </c>
      <c r="H1148" s="6" t="e">
        <f>Forecast!#REF!+Forecast!#REF!*'Error Factor for last day'!#REF!</f>
        <v>#REF!</v>
      </c>
      <c r="I1148" s="6" t="e">
        <f>Forecast!#REF!+Forecast!#REF!*'Error Factor for last day'!#REF!</f>
        <v>#REF!</v>
      </c>
      <c r="J1148" s="6" t="e">
        <f>Forecast!#REF!+Forecast!#REF!*'Error Factor for last day'!#REF!</f>
        <v>#REF!</v>
      </c>
      <c r="K1148" s="6" t="e">
        <f>Forecast!#REF!+Forecast!#REF!*'Error Factor for last day'!#REF!</f>
        <v>#REF!</v>
      </c>
      <c r="L1148" s="6" t="e">
        <f>Forecast!#REF!+Forecast!#REF!*'Error Factor for last day'!#REF!</f>
        <v>#REF!</v>
      </c>
      <c r="M1148" s="6" t="e">
        <f>Forecast!#REF!+Forecast!#REF!*'Error Factor for last day'!#REF!</f>
        <v>#REF!</v>
      </c>
      <c r="N1148" s="6" t="e">
        <f>Forecast!#REF!+Forecast!#REF!*'Error Factor for last day'!#REF!</f>
        <v>#REF!</v>
      </c>
      <c r="O1148" s="6" t="e">
        <f>Forecast!#REF!+Forecast!#REF!*'Error Factor for last day'!#REF!</f>
        <v>#REF!</v>
      </c>
      <c r="P1148" s="6" t="e">
        <f>Forecast!#REF!+Forecast!#REF!*'Error Factor for last day'!#REF!</f>
        <v>#REF!</v>
      </c>
      <c r="Q1148" s="6" t="e">
        <f>Forecast!#REF!+Forecast!#REF!*'Error Factor for last day'!#REF!</f>
        <v>#REF!</v>
      </c>
      <c r="R1148" s="6" t="e">
        <f>Forecast!#REF!+Forecast!#REF!*'Error Factor for last day'!#REF!</f>
        <v>#REF!</v>
      </c>
      <c r="S1148" s="6" t="e">
        <f>Forecast!#REF!+Forecast!#REF!*'Error Factor for last day'!#REF!</f>
        <v>#REF!</v>
      </c>
      <c r="T1148" s="6" t="e">
        <f>Forecast!#REF!+Forecast!#REF!*'Error Factor for last day'!#REF!</f>
        <v>#REF!</v>
      </c>
      <c r="U1148" s="6" t="e">
        <f>Forecast!#REF!+Forecast!#REF!*'Error Factor for last day'!#REF!</f>
        <v>#REF!</v>
      </c>
      <c r="V1148" s="6" t="e">
        <f>Forecast!#REF!+Forecast!#REF!*'Error Factor for last day'!#REF!</f>
        <v>#REF!</v>
      </c>
      <c r="W1148" s="6" t="e">
        <f>Forecast!#REF!+Forecast!#REF!*'Error Factor for last day'!#REF!</f>
        <v>#REF!</v>
      </c>
      <c r="X1148" s="6" t="e">
        <f>Forecast!#REF!+Forecast!#REF!*'Error Factor for last day'!#REF!</f>
        <v>#REF!</v>
      </c>
      <c r="Y1148" s="6" t="e">
        <f>Forecast!#REF!+Forecast!#REF!*'Error Factor for last day'!#REF!</f>
        <v>#REF!</v>
      </c>
      <c r="Z1148" s="6" t="e">
        <f>Forecast!#REF!+Forecast!#REF!*'Error Factor for last day'!#REF!</f>
        <v>#REF!</v>
      </c>
      <c r="AA1148" s="6" t="e">
        <f>Forecast!#REF!+Forecast!#REF!*'Error Factor for last day'!#REF!</f>
        <v>#REF!</v>
      </c>
      <c r="AB1148" s="6" t="e">
        <f>Forecast!#REF!+Forecast!#REF!*'Error Factor for last day'!#REF!</f>
        <v>#REF!</v>
      </c>
      <c r="AC1148" s="6" t="e">
        <f>Forecast!#REF!+Forecast!#REF!*'Error Factor for last day'!#REF!</f>
        <v>#REF!</v>
      </c>
      <c r="AD1148" s="6" t="e">
        <f>Forecast!#REF!+Forecast!#REF!*'Error Factor for last day'!#REF!</f>
        <v>#REF!</v>
      </c>
      <c r="AE1148" s="6" t="e">
        <f>Forecast!#REF!+Forecast!#REF!*'Error Factor for last day'!#REF!</f>
        <v>#REF!</v>
      </c>
      <c r="AF1148" s="6" t="e">
        <f>Forecast!#REF!+Forecast!#REF!*'Error Factor for last day'!#REF!</f>
        <v>#REF!</v>
      </c>
      <c r="AG1148" s="6" t="e">
        <f>Forecast!#REF!+Forecast!#REF!*'Error Factor for last day'!#REF!</f>
        <v>#REF!</v>
      </c>
    </row>
    <row r="1149" spans="1:33" hidden="1" x14ac:dyDescent="0.25">
      <c r="A1149" s="2">
        <v>42232.795138888891</v>
      </c>
      <c r="B1149" s="6" t="e">
        <f>Forecast!#REF!+Forecast!#REF!*'Error Factor for last day'!#REF!</f>
        <v>#REF!</v>
      </c>
      <c r="C1149" s="6" t="e">
        <f>Forecast!#REF!+Forecast!#REF!*'Error Factor for last day'!#REF!</f>
        <v>#REF!</v>
      </c>
      <c r="D1149" s="6" t="e">
        <f>Forecast!#REF!+Forecast!#REF!*'Error Factor for last day'!#REF!</f>
        <v>#REF!</v>
      </c>
      <c r="E1149" s="6" t="e">
        <f>Forecast!#REF!+Forecast!#REF!*'Error Factor for last day'!#REF!</f>
        <v>#REF!</v>
      </c>
      <c r="F1149" s="6" t="e">
        <f>Forecast!#REF!+Forecast!#REF!*'Error Factor for last day'!#REF!</f>
        <v>#REF!</v>
      </c>
      <c r="G1149" s="6" t="e">
        <f>Forecast!#REF!+Forecast!#REF!*'Error Factor for last day'!#REF!</f>
        <v>#REF!</v>
      </c>
      <c r="H1149" s="6" t="e">
        <f>Forecast!#REF!+Forecast!#REF!*'Error Factor for last day'!#REF!</f>
        <v>#REF!</v>
      </c>
      <c r="I1149" s="6" t="e">
        <f>Forecast!#REF!+Forecast!#REF!*'Error Factor for last day'!#REF!</f>
        <v>#REF!</v>
      </c>
      <c r="J1149" s="6" t="e">
        <f>Forecast!#REF!+Forecast!#REF!*'Error Factor for last day'!#REF!</f>
        <v>#REF!</v>
      </c>
      <c r="K1149" s="6" t="e">
        <f>Forecast!#REF!+Forecast!#REF!*'Error Factor for last day'!#REF!</f>
        <v>#REF!</v>
      </c>
      <c r="L1149" s="6" t="e">
        <f>Forecast!#REF!+Forecast!#REF!*'Error Factor for last day'!#REF!</f>
        <v>#REF!</v>
      </c>
      <c r="M1149" s="6" t="e">
        <f>Forecast!#REF!+Forecast!#REF!*'Error Factor for last day'!#REF!</f>
        <v>#REF!</v>
      </c>
      <c r="N1149" s="6" t="e">
        <f>Forecast!#REF!+Forecast!#REF!*'Error Factor for last day'!#REF!</f>
        <v>#REF!</v>
      </c>
      <c r="O1149" s="6" t="e">
        <f>Forecast!#REF!+Forecast!#REF!*'Error Factor for last day'!#REF!</f>
        <v>#REF!</v>
      </c>
      <c r="P1149" s="6" t="e">
        <f>Forecast!#REF!+Forecast!#REF!*'Error Factor for last day'!#REF!</f>
        <v>#REF!</v>
      </c>
      <c r="Q1149" s="6" t="e">
        <f>Forecast!#REF!+Forecast!#REF!*'Error Factor for last day'!#REF!</f>
        <v>#REF!</v>
      </c>
      <c r="R1149" s="6" t="e">
        <f>Forecast!#REF!+Forecast!#REF!*'Error Factor for last day'!#REF!</f>
        <v>#REF!</v>
      </c>
      <c r="S1149" s="6" t="e">
        <f>Forecast!#REF!+Forecast!#REF!*'Error Factor for last day'!#REF!</f>
        <v>#REF!</v>
      </c>
      <c r="T1149" s="6" t="e">
        <f>Forecast!#REF!+Forecast!#REF!*'Error Factor for last day'!#REF!</f>
        <v>#REF!</v>
      </c>
      <c r="U1149" s="6" t="e">
        <f>Forecast!#REF!+Forecast!#REF!*'Error Factor for last day'!#REF!</f>
        <v>#REF!</v>
      </c>
      <c r="V1149" s="6" t="e">
        <f>Forecast!#REF!+Forecast!#REF!*'Error Factor for last day'!#REF!</f>
        <v>#REF!</v>
      </c>
      <c r="W1149" s="6" t="e">
        <f>Forecast!#REF!+Forecast!#REF!*'Error Factor for last day'!#REF!</f>
        <v>#REF!</v>
      </c>
      <c r="X1149" s="6" t="e">
        <f>Forecast!#REF!+Forecast!#REF!*'Error Factor for last day'!#REF!</f>
        <v>#REF!</v>
      </c>
      <c r="Y1149" s="6" t="e">
        <f>Forecast!#REF!+Forecast!#REF!*'Error Factor for last day'!#REF!</f>
        <v>#REF!</v>
      </c>
      <c r="Z1149" s="6" t="e">
        <f>Forecast!#REF!+Forecast!#REF!*'Error Factor for last day'!#REF!</f>
        <v>#REF!</v>
      </c>
      <c r="AA1149" s="6" t="e">
        <f>Forecast!#REF!+Forecast!#REF!*'Error Factor for last day'!#REF!</f>
        <v>#REF!</v>
      </c>
      <c r="AB1149" s="6" t="e">
        <f>Forecast!#REF!+Forecast!#REF!*'Error Factor for last day'!#REF!</f>
        <v>#REF!</v>
      </c>
      <c r="AC1149" s="6" t="e">
        <f>Forecast!#REF!+Forecast!#REF!*'Error Factor for last day'!#REF!</f>
        <v>#REF!</v>
      </c>
      <c r="AD1149" s="6" t="e">
        <f>Forecast!#REF!+Forecast!#REF!*'Error Factor for last day'!#REF!</f>
        <v>#REF!</v>
      </c>
      <c r="AE1149" s="6" t="e">
        <f>Forecast!#REF!+Forecast!#REF!*'Error Factor for last day'!#REF!</f>
        <v>#REF!</v>
      </c>
      <c r="AF1149" s="6" t="e">
        <f>Forecast!#REF!+Forecast!#REF!*'Error Factor for last day'!#REF!</f>
        <v>#REF!</v>
      </c>
      <c r="AG1149" s="6" t="e">
        <f>Forecast!#REF!+Forecast!#REF!*'Error Factor for last day'!#REF!</f>
        <v>#REF!</v>
      </c>
    </row>
    <row r="1150" spans="1:33" hidden="1" x14ac:dyDescent="0.25">
      <c r="A1150" s="2">
        <v>42232.79583333333</v>
      </c>
      <c r="B1150" s="6" t="e">
        <f>Forecast!#REF!+Forecast!#REF!*'Error Factor for last day'!#REF!</f>
        <v>#REF!</v>
      </c>
      <c r="C1150" s="6" t="e">
        <f>Forecast!#REF!+Forecast!#REF!*'Error Factor for last day'!#REF!</f>
        <v>#REF!</v>
      </c>
      <c r="D1150" s="6" t="e">
        <f>Forecast!#REF!+Forecast!#REF!*'Error Factor for last day'!#REF!</f>
        <v>#REF!</v>
      </c>
      <c r="E1150" s="6" t="e">
        <f>Forecast!#REF!+Forecast!#REF!*'Error Factor for last day'!#REF!</f>
        <v>#REF!</v>
      </c>
      <c r="F1150" s="6" t="e">
        <f>Forecast!#REF!+Forecast!#REF!*'Error Factor for last day'!#REF!</f>
        <v>#REF!</v>
      </c>
      <c r="G1150" s="6" t="e">
        <f>Forecast!#REF!+Forecast!#REF!*'Error Factor for last day'!#REF!</f>
        <v>#REF!</v>
      </c>
      <c r="H1150" s="6" t="e">
        <f>Forecast!#REF!+Forecast!#REF!*'Error Factor for last day'!#REF!</f>
        <v>#REF!</v>
      </c>
      <c r="I1150" s="6" t="e">
        <f>Forecast!#REF!+Forecast!#REF!*'Error Factor for last day'!#REF!</f>
        <v>#REF!</v>
      </c>
      <c r="J1150" s="6" t="e">
        <f>Forecast!#REF!+Forecast!#REF!*'Error Factor for last day'!#REF!</f>
        <v>#REF!</v>
      </c>
      <c r="K1150" s="6" t="e">
        <f>Forecast!#REF!+Forecast!#REF!*'Error Factor for last day'!#REF!</f>
        <v>#REF!</v>
      </c>
      <c r="L1150" s="6" t="e">
        <f>Forecast!#REF!+Forecast!#REF!*'Error Factor for last day'!#REF!</f>
        <v>#REF!</v>
      </c>
      <c r="M1150" s="6" t="e">
        <f>Forecast!#REF!+Forecast!#REF!*'Error Factor for last day'!#REF!</f>
        <v>#REF!</v>
      </c>
      <c r="N1150" s="6" t="e">
        <f>Forecast!#REF!+Forecast!#REF!*'Error Factor for last day'!#REF!</f>
        <v>#REF!</v>
      </c>
      <c r="O1150" s="6" t="e">
        <f>Forecast!#REF!+Forecast!#REF!*'Error Factor for last day'!#REF!</f>
        <v>#REF!</v>
      </c>
      <c r="P1150" s="6" t="e">
        <f>Forecast!#REF!+Forecast!#REF!*'Error Factor for last day'!#REF!</f>
        <v>#REF!</v>
      </c>
      <c r="Q1150" s="6" t="e">
        <f>Forecast!#REF!+Forecast!#REF!*'Error Factor for last day'!#REF!</f>
        <v>#REF!</v>
      </c>
      <c r="R1150" s="6" t="e">
        <f>Forecast!#REF!+Forecast!#REF!*'Error Factor for last day'!#REF!</f>
        <v>#REF!</v>
      </c>
      <c r="S1150" s="6" t="e">
        <f>Forecast!#REF!+Forecast!#REF!*'Error Factor for last day'!#REF!</f>
        <v>#REF!</v>
      </c>
      <c r="T1150" s="6" t="e">
        <f>Forecast!#REF!+Forecast!#REF!*'Error Factor for last day'!#REF!</f>
        <v>#REF!</v>
      </c>
      <c r="U1150" s="6" t="e">
        <f>Forecast!#REF!+Forecast!#REF!*'Error Factor for last day'!#REF!</f>
        <v>#REF!</v>
      </c>
      <c r="V1150" s="6" t="e">
        <f>Forecast!#REF!+Forecast!#REF!*'Error Factor for last day'!#REF!</f>
        <v>#REF!</v>
      </c>
      <c r="W1150" s="6" t="e">
        <f>Forecast!#REF!+Forecast!#REF!*'Error Factor for last day'!#REF!</f>
        <v>#REF!</v>
      </c>
      <c r="X1150" s="6" t="e">
        <f>Forecast!#REF!+Forecast!#REF!*'Error Factor for last day'!#REF!</f>
        <v>#REF!</v>
      </c>
      <c r="Y1150" s="6" t="e">
        <f>Forecast!#REF!+Forecast!#REF!*'Error Factor for last day'!#REF!</f>
        <v>#REF!</v>
      </c>
      <c r="Z1150" s="6" t="e">
        <f>Forecast!#REF!+Forecast!#REF!*'Error Factor for last day'!#REF!</f>
        <v>#REF!</v>
      </c>
      <c r="AA1150" s="6" t="e">
        <f>Forecast!#REF!+Forecast!#REF!*'Error Factor for last day'!#REF!</f>
        <v>#REF!</v>
      </c>
      <c r="AB1150" s="6" t="e">
        <f>Forecast!#REF!+Forecast!#REF!*'Error Factor for last day'!#REF!</f>
        <v>#REF!</v>
      </c>
      <c r="AC1150" s="6" t="e">
        <f>Forecast!#REF!+Forecast!#REF!*'Error Factor for last day'!#REF!</f>
        <v>#REF!</v>
      </c>
      <c r="AD1150" s="6" t="e">
        <f>Forecast!#REF!+Forecast!#REF!*'Error Factor for last day'!#REF!</f>
        <v>#REF!</v>
      </c>
      <c r="AE1150" s="6" t="e">
        <f>Forecast!#REF!+Forecast!#REF!*'Error Factor for last day'!#REF!</f>
        <v>#REF!</v>
      </c>
      <c r="AF1150" s="6" t="e">
        <f>Forecast!#REF!+Forecast!#REF!*'Error Factor for last day'!#REF!</f>
        <v>#REF!</v>
      </c>
      <c r="AG1150" s="6" t="e">
        <f>Forecast!#REF!+Forecast!#REF!*'Error Factor for last day'!#REF!</f>
        <v>#REF!</v>
      </c>
    </row>
    <row r="1151" spans="1:33" hidden="1" x14ac:dyDescent="0.25">
      <c r="A1151" s="2">
        <v>42232.796527777777</v>
      </c>
      <c r="B1151" s="6" t="e">
        <f>Forecast!#REF!+Forecast!#REF!*'Error Factor for last day'!#REF!</f>
        <v>#REF!</v>
      </c>
      <c r="C1151" s="6" t="e">
        <f>Forecast!#REF!+Forecast!#REF!*'Error Factor for last day'!#REF!</f>
        <v>#REF!</v>
      </c>
      <c r="D1151" s="6" t="e">
        <f>Forecast!#REF!+Forecast!#REF!*'Error Factor for last day'!#REF!</f>
        <v>#REF!</v>
      </c>
      <c r="E1151" s="6" t="e">
        <f>Forecast!#REF!+Forecast!#REF!*'Error Factor for last day'!#REF!</f>
        <v>#REF!</v>
      </c>
      <c r="F1151" s="6" t="e">
        <f>Forecast!#REF!+Forecast!#REF!*'Error Factor for last day'!#REF!</f>
        <v>#REF!</v>
      </c>
      <c r="G1151" s="6" t="e">
        <f>Forecast!#REF!+Forecast!#REF!*'Error Factor for last day'!#REF!</f>
        <v>#REF!</v>
      </c>
      <c r="H1151" s="6" t="e">
        <f>Forecast!#REF!+Forecast!#REF!*'Error Factor for last day'!#REF!</f>
        <v>#REF!</v>
      </c>
      <c r="I1151" s="6" t="e">
        <f>Forecast!#REF!+Forecast!#REF!*'Error Factor for last day'!#REF!</f>
        <v>#REF!</v>
      </c>
      <c r="J1151" s="6" t="e">
        <f>Forecast!#REF!+Forecast!#REF!*'Error Factor for last day'!#REF!</f>
        <v>#REF!</v>
      </c>
      <c r="K1151" s="6" t="e">
        <f>Forecast!#REF!+Forecast!#REF!*'Error Factor for last day'!#REF!</f>
        <v>#REF!</v>
      </c>
      <c r="L1151" s="6" t="e">
        <f>Forecast!#REF!+Forecast!#REF!*'Error Factor for last day'!#REF!</f>
        <v>#REF!</v>
      </c>
      <c r="M1151" s="6" t="e">
        <f>Forecast!#REF!+Forecast!#REF!*'Error Factor for last day'!#REF!</f>
        <v>#REF!</v>
      </c>
      <c r="N1151" s="6" t="e">
        <f>Forecast!#REF!+Forecast!#REF!*'Error Factor for last day'!#REF!</f>
        <v>#REF!</v>
      </c>
      <c r="O1151" s="6" t="e">
        <f>Forecast!#REF!+Forecast!#REF!*'Error Factor for last day'!#REF!</f>
        <v>#REF!</v>
      </c>
      <c r="P1151" s="6" t="e">
        <f>Forecast!#REF!+Forecast!#REF!*'Error Factor for last day'!#REF!</f>
        <v>#REF!</v>
      </c>
      <c r="Q1151" s="6" t="e">
        <f>Forecast!#REF!+Forecast!#REF!*'Error Factor for last day'!#REF!</f>
        <v>#REF!</v>
      </c>
      <c r="R1151" s="6" t="e">
        <f>Forecast!#REF!+Forecast!#REF!*'Error Factor for last day'!#REF!</f>
        <v>#REF!</v>
      </c>
      <c r="S1151" s="6" t="e">
        <f>Forecast!#REF!+Forecast!#REF!*'Error Factor for last day'!#REF!</f>
        <v>#REF!</v>
      </c>
      <c r="T1151" s="6" t="e">
        <f>Forecast!#REF!+Forecast!#REF!*'Error Factor for last day'!#REF!</f>
        <v>#REF!</v>
      </c>
      <c r="U1151" s="6" t="e">
        <f>Forecast!#REF!+Forecast!#REF!*'Error Factor for last day'!#REF!</f>
        <v>#REF!</v>
      </c>
      <c r="V1151" s="6" t="e">
        <f>Forecast!#REF!+Forecast!#REF!*'Error Factor for last day'!#REF!</f>
        <v>#REF!</v>
      </c>
      <c r="W1151" s="6" t="e">
        <f>Forecast!#REF!+Forecast!#REF!*'Error Factor for last day'!#REF!</f>
        <v>#REF!</v>
      </c>
      <c r="X1151" s="6" t="e">
        <f>Forecast!#REF!+Forecast!#REF!*'Error Factor for last day'!#REF!</f>
        <v>#REF!</v>
      </c>
      <c r="Y1151" s="6" t="e">
        <f>Forecast!#REF!+Forecast!#REF!*'Error Factor for last day'!#REF!</f>
        <v>#REF!</v>
      </c>
      <c r="Z1151" s="6" t="e">
        <f>Forecast!#REF!+Forecast!#REF!*'Error Factor for last day'!#REF!</f>
        <v>#REF!</v>
      </c>
      <c r="AA1151" s="6" t="e">
        <f>Forecast!#REF!+Forecast!#REF!*'Error Factor for last day'!#REF!</f>
        <v>#REF!</v>
      </c>
      <c r="AB1151" s="6" t="e">
        <f>Forecast!#REF!+Forecast!#REF!*'Error Factor for last day'!#REF!</f>
        <v>#REF!</v>
      </c>
      <c r="AC1151" s="6" t="e">
        <f>Forecast!#REF!+Forecast!#REF!*'Error Factor for last day'!#REF!</f>
        <v>#REF!</v>
      </c>
      <c r="AD1151" s="6" t="e">
        <f>Forecast!#REF!+Forecast!#REF!*'Error Factor for last day'!#REF!</f>
        <v>#REF!</v>
      </c>
      <c r="AE1151" s="6" t="e">
        <f>Forecast!#REF!+Forecast!#REF!*'Error Factor for last day'!#REF!</f>
        <v>#REF!</v>
      </c>
      <c r="AF1151" s="6" t="e">
        <f>Forecast!#REF!+Forecast!#REF!*'Error Factor for last day'!#REF!</f>
        <v>#REF!</v>
      </c>
      <c r="AG1151" s="6" t="e">
        <f>Forecast!#REF!+Forecast!#REF!*'Error Factor for last day'!#REF!</f>
        <v>#REF!</v>
      </c>
    </row>
    <row r="1152" spans="1:33" hidden="1" x14ac:dyDescent="0.25">
      <c r="A1152" s="2">
        <v>42232.797222222223</v>
      </c>
      <c r="B1152" s="6" t="e">
        <f>Forecast!#REF!+Forecast!#REF!*'Error Factor for last day'!#REF!</f>
        <v>#REF!</v>
      </c>
      <c r="C1152" s="6" t="e">
        <f>Forecast!#REF!+Forecast!#REF!*'Error Factor for last day'!#REF!</f>
        <v>#REF!</v>
      </c>
      <c r="D1152" s="6" t="e">
        <f>Forecast!#REF!+Forecast!#REF!*'Error Factor for last day'!#REF!</f>
        <v>#REF!</v>
      </c>
      <c r="E1152" s="6" t="e">
        <f>Forecast!#REF!+Forecast!#REF!*'Error Factor for last day'!#REF!</f>
        <v>#REF!</v>
      </c>
      <c r="F1152" s="6" t="e">
        <f>Forecast!#REF!+Forecast!#REF!*'Error Factor for last day'!#REF!</f>
        <v>#REF!</v>
      </c>
      <c r="G1152" s="6" t="e">
        <f>Forecast!#REF!+Forecast!#REF!*'Error Factor for last day'!#REF!</f>
        <v>#REF!</v>
      </c>
      <c r="H1152" s="6" t="e">
        <f>Forecast!#REF!+Forecast!#REF!*'Error Factor for last day'!#REF!</f>
        <v>#REF!</v>
      </c>
      <c r="I1152" s="6" t="e">
        <f>Forecast!#REF!+Forecast!#REF!*'Error Factor for last day'!#REF!</f>
        <v>#REF!</v>
      </c>
      <c r="J1152" s="6" t="e">
        <f>Forecast!#REF!+Forecast!#REF!*'Error Factor for last day'!#REF!</f>
        <v>#REF!</v>
      </c>
      <c r="K1152" s="6" t="e">
        <f>Forecast!#REF!+Forecast!#REF!*'Error Factor for last day'!#REF!</f>
        <v>#REF!</v>
      </c>
      <c r="L1152" s="6" t="e">
        <f>Forecast!#REF!+Forecast!#REF!*'Error Factor for last day'!#REF!</f>
        <v>#REF!</v>
      </c>
      <c r="M1152" s="6" t="e">
        <f>Forecast!#REF!+Forecast!#REF!*'Error Factor for last day'!#REF!</f>
        <v>#REF!</v>
      </c>
      <c r="N1152" s="6" t="e">
        <f>Forecast!#REF!+Forecast!#REF!*'Error Factor for last day'!#REF!</f>
        <v>#REF!</v>
      </c>
      <c r="O1152" s="6" t="e">
        <f>Forecast!#REF!+Forecast!#REF!*'Error Factor for last day'!#REF!</f>
        <v>#REF!</v>
      </c>
      <c r="P1152" s="6" t="e">
        <f>Forecast!#REF!+Forecast!#REF!*'Error Factor for last day'!#REF!</f>
        <v>#REF!</v>
      </c>
      <c r="Q1152" s="6" t="e">
        <f>Forecast!#REF!+Forecast!#REF!*'Error Factor for last day'!#REF!</f>
        <v>#REF!</v>
      </c>
      <c r="R1152" s="6" t="e">
        <f>Forecast!#REF!+Forecast!#REF!*'Error Factor for last day'!#REF!</f>
        <v>#REF!</v>
      </c>
      <c r="S1152" s="6" t="e">
        <f>Forecast!#REF!+Forecast!#REF!*'Error Factor for last day'!#REF!</f>
        <v>#REF!</v>
      </c>
      <c r="T1152" s="6" t="e">
        <f>Forecast!#REF!+Forecast!#REF!*'Error Factor for last day'!#REF!</f>
        <v>#REF!</v>
      </c>
      <c r="U1152" s="6" t="e">
        <f>Forecast!#REF!+Forecast!#REF!*'Error Factor for last day'!#REF!</f>
        <v>#REF!</v>
      </c>
      <c r="V1152" s="6" t="e">
        <f>Forecast!#REF!+Forecast!#REF!*'Error Factor for last day'!#REF!</f>
        <v>#REF!</v>
      </c>
      <c r="W1152" s="6" t="e">
        <f>Forecast!#REF!+Forecast!#REF!*'Error Factor for last day'!#REF!</f>
        <v>#REF!</v>
      </c>
      <c r="X1152" s="6" t="e">
        <f>Forecast!#REF!+Forecast!#REF!*'Error Factor for last day'!#REF!</f>
        <v>#REF!</v>
      </c>
      <c r="Y1152" s="6" t="e">
        <f>Forecast!#REF!+Forecast!#REF!*'Error Factor for last day'!#REF!</f>
        <v>#REF!</v>
      </c>
      <c r="Z1152" s="6" t="e">
        <f>Forecast!#REF!+Forecast!#REF!*'Error Factor for last day'!#REF!</f>
        <v>#REF!</v>
      </c>
      <c r="AA1152" s="6" t="e">
        <f>Forecast!#REF!+Forecast!#REF!*'Error Factor for last day'!#REF!</f>
        <v>#REF!</v>
      </c>
      <c r="AB1152" s="6" t="e">
        <f>Forecast!#REF!+Forecast!#REF!*'Error Factor for last day'!#REF!</f>
        <v>#REF!</v>
      </c>
      <c r="AC1152" s="6" t="e">
        <f>Forecast!#REF!+Forecast!#REF!*'Error Factor for last day'!#REF!</f>
        <v>#REF!</v>
      </c>
      <c r="AD1152" s="6" t="e">
        <f>Forecast!#REF!+Forecast!#REF!*'Error Factor for last day'!#REF!</f>
        <v>#REF!</v>
      </c>
      <c r="AE1152" s="6" t="e">
        <f>Forecast!#REF!+Forecast!#REF!*'Error Factor for last day'!#REF!</f>
        <v>#REF!</v>
      </c>
      <c r="AF1152" s="6" t="e">
        <f>Forecast!#REF!+Forecast!#REF!*'Error Factor for last day'!#REF!</f>
        <v>#REF!</v>
      </c>
      <c r="AG1152" s="6" t="e">
        <f>Forecast!#REF!+Forecast!#REF!*'Error Factor for last day'!#REF!</f>
        <v>#REF!</v>
      </c>
    </row>
    <row r="1153" spans="1:33" hidden="1" x14ac:dyDescent="0.25">
      <c r="A1153" s="2">
        <v>42232.79791666667</v>
      </c>
      <c r="B1153" s="6" t="e">
        <f>Forecast!#REF!+Forecast!#REF!*'Error Factor for last day'!#REF!</f>
        <v>#REF!</v>
      </c>
      <c r="C1153" s="6" t="e">
        <f>Forecast!#REF!+Forecast!#REF!*'Error Factor for last day'!#REF!</f>
        <v>#REF!</v>
      </c>
      <c r="D1153" s="6" t="e">
        <f>Forecast!#REF!+Forecast!#REF!*'Error Factor for last day'!#REF!</f>
        <v>#REF!</v>
      </c>
      <c r="E1153" s="6" t="e">
        <f>Forecast!#REF!+Forecast!#REF!*'Error Factor for last day'!#REF!</f>
        <v>#REF!</v>
      </c>
      <c r="F1153" s="6" t="e">
        <f>Forecast!#REF!+Forecast!#REF!*'Error Factor for last day'!#REF!</f>
        <v>#REF!</v>
      </c>
      <c r="G1153" s="6" t="e">
        <f>Forecast!#REF!+Forecast!#REF!*'Error Factor for last day'!#REF!</f>
        <v>#REF!</v>
      </c>
      <c r="H1153" s="6" t="e">
        <f>Forecast!#REF!+Forecast!#REF!*'Error Factor for last day'!#REF!</f>
        <v>#REF!</v>
      </c>
      <c r="I1153" s="6" t="e">
        <f>Forecast!#REF!+Forecast!#REF!*'Error Factor for last day'!#REF!</f>
        <v>#REF!</v>
      </c>
      <c r="J1153" s="6" t="e">
        <f>Forecast!#REF!+Forecast!#REF!*'Error Factor for last day'!#REF!</f>
        <v>#REF!</v>
      </c>
      <c r="K1153" s="6" t="e">
        <f>Forecast!#REF!+Forecast!#REF!*'Error Factor for last day'!#REF!</f>
        <v>#REF!</v>
      </c>
      <c r="L1153" s="6" t="e">
        <f>Forecast!#REF!+Forecast!#REF!*'Error Factor for last day'!#REF!</f>
        <v>#REF!</v>
      </c>
      <c r="M1153" s="6" t="e">
        <f>Forecast!#REF!+Forecast!#REF!*'Error Factor for last day'!#REF!</f>
        <v>#REF!</v>
      </c>
      <c r="N1153" s="6" t="e">
        <f>Forecast!#REF!+Forecast!#REF!*'Error Factor for last day'!#REF!</f>
        <v>#REF!</v>
      </c>
      <c r="O1153" s="6" t="e">
        <f>Forecast!#REF!+Forecast!#REF!*'Error Factor for last day'!#REF!</f>
        <v>#REF!</v>
      </c>
      <c r="P1153" s="6" t="e">
        <f>Forecast!#REF!+Forecast!#REF!*'Error Factor for last day'!#REF!</f>
        <v>#REF!</v>
      </c>
      <c r="Q1153" s="6" t="e">
        <f>Forecast!#REF!+Forecast!#REF!*'Error Factor for last day'!#REF!</f>
        <v>#REF!</v>
      </c>
      <c r="R1153" s="6" t="e">
        <f>Forecast!#REF!+Forecast!#REF!*'Error Factor for last day'!#REF!</f>
        <v>#REF!</v>
      </c>
      <c r="S1153" s="6" t="e">
        <f>Forecast!#REF!+Forecast!#REF!*'Error Factor for last day'!#REF!</f>
        <v>#REF!</v>
      </c>
      <c r="T1153" s="6" t="e">
        <f>Forecast!#REF!+Forecast!#REF!*'Error Factor for last day'!#REF!</f>
        <v>#REF!</v>
      </c>
      <c r="U1153" s="6" t="e">
        <f>Forecast!#REF!+Forecast!#REF!*'Error Factor for last day'!#REF!</f>
        <v>#REF!</v>
      </c>
      <c r="V1153" s="6" t="e">
        <f>Forecast!#REF!+Forecast!#REF!*'Error Factor for last day'!#REF!</f>
        <v>#REF!</v>
      </c>
      <c r="W1153" s="6" t="e">
        <f>Forecast!#REF!+Forecast!#REF!*'Error Factor for last day'!#REF!</f>
        <v>#REF!</v>
      </c>
      <c r="X1153" s="6" t="e">
        <f>Forecast!#REF!+Forecast!#REF!*'Error Factor for last day'!#REF!</f>
        <v>#REF!</v>
      </c>
      <c r="Y1153" s="6" t="e">
        <f>Forecast!#REF!+Forecast!#REF!*'Error Factor for last day'!#REF!</f>
        <v>#REF!</v>
      </c>
      <c r="Z1153" s="6" t="e">
        <f>Forecast!#REF!+Forecast!#REF!*'Error Factor for last day'!#REF!</f>
        <v>#REF!</v>
      </c>
      <c r="AA1153" s="6" t="e">
        <f>Forecast!#REF!+Forecast!#REF!*'Error Factor for last day'!#REF!</f>
        <v>#REF!</v>
      </c>
      <c r="AB1153" s="6" t="e">
        <f>Forecast!#REF!+Forecast!#REF!*'Error Factor for last day'!#REF!</f>
        <v>#REF!</v>
      </c>
      <c r="AC1153" s="6" t="e">
        <f>Forecast!#REF!+Forecast!#REF!*'Error Factor for last day'!#REF!</f>
        <v>#REF!</v>
      </c>
      <c r="AD1153" s="6" t="e">
        <f>Forecast!#REF!+Forecast!#REF!*'Error Factor for last day'!#REF!</f>
        <v>#REF!</v>
      </c>
      <c r="AE1153" s="6" t="e">
        <f>Forecast!#REF!+Forecast!#REF!*'Error Factor for last day'!#REF!</f>
        <v>#REF!</v>
      </c>
      <c r="AF1153" s="6" t="e">
        <f>Forecast!#REF!+Forecast!#REF!*'Error Factor for last day'!#REF!</f>
        <v>#REF!</v>
      </c>
      <c r="AG1153" s="6" t="e">
        <f>Forecast!#REF!+Forecast!#REF!*'Error Factor for last day'!#REF!</f>
        <v>#REF!</v>
      </c>
    </row>
    <row r="1154" spans="1:33" hidden="1" x14ac:dyDescent="0.25">
      <c r="A1154" s="2">
        <v>42232.798611111109</v>
      </c>
      <c r="B1154" s="6" t="e">
        <f>Forecast!#REF!+Forecast!#REF!*'Error Factor for last day'!#REF!</f>
        <v>#REF!</v>
      </c>
      <c r="C1154" s="6" t="e">
        <f>Forecast!#REF!+Forecast!#REF!*'Error Factor for last day'!#REF!</f>
        <v>#REF!</v>
      </c>
      <c r="D1154" s="6" t="e">
        <f>Forecast!#REF!+Forecast!#REF!*'Error Factor for last day'!#REF!</f>
        <v>#REF!</v>
      </c>
      <c r="E1154" s="6" t="e">
        <f>Forecast!#REF!+Forecast!#REF!*'Error Factor for last day'!#REF!</f>
        <v>#REF!</v>
      </c>
      <c r="F1154" s="6" t="e">
        <f>Forecast!#REF!+Forecast!#REF!*'Error Factor for last day'!#REF!</f>
        <v>#REF!</v>
      </c>
      <c r="G1154" s="6" t="e">
        <f>Forecast!#REF!+Forecast!#REF!*'Error Factor for last day'!#REF!</f>
        <v>#REF!</v>
      </c>
      <c r="H1154" s="6" t="e">
        <f>Forecast!#REF!+Forecast!#REF!*'Error Factor for last day'!#REF!</f>
        <v>#REF!</v>
      </c>
      <c r="I1154" s="6" t="e">
        <f>Forecast!#REF!+Forecast!#REF!*'Error Factor for last day'!#REF!</f>
        <v>#REF!</v>
      </c>
      <c r="J1154" s="6" t="e">
        <f>Forecast!#REF!+Forecast!#REF!*'Error Factor for last day'!#REF!</f>
        <v>#REF!</v>
      </c>
      <c r="K1154" s="6" t="e">
        <f>Forecast!#REF!+Forecast!#REF!*'Error Factor for last day'!#REF!</f>
        <v>#REF!</v>
      </c>
      <c r="L1154" s="6" t="e">
        <f>Forecast!#REF!+Forecast!#REF!*'Error Factor for last day'!#REF!</f>
        <v>#REF!</v>
      </c>
      <c r="M1154" s="6" t="e">
        <f>Forecast!#REF!+Forecast!#REF!*'Error Factor for last day'!#REF!</f>
        <v>#REF!</v>
      </c>
      <c r="N1154" s="6" t="e">
        <f>Forecast!#REF!+Forecast!#REF!*'Error Factor for last day'!#REF!</f>
        <v>#REF!</v>
      </c>
      <c r="O1154" s="6" t="e">
        <f>Forecast!#REF!+Forecast!#REF!*'Error Factor for last day'!#REF!</f>
        <v>#REF!</v>
      </c>
      <c r="P1154" s="6" t="e">
        <f>Forecast!#REF!+Forecast!#REF!*'Error Factor for last day'!#REF!</f>
        <v>#REF!</v>
      </c>
      <c r="Q1154" s="6" t="e">
        <f>Forecast!#REF!+Forecast!#REF!*'Error Factor for last day'!#REF!</f>
        <v>#REF!</v>
      </c>
      <c r="R1154" s="6" t="e">
        <f>Forecast!#REF!+Forecast!#REF!*'Error Factor for last day'!#REF!</f>
        <v>#REF!</v>
      </c>
      <c r="S1154" s="6" t="e">
        <f>Forecast!#REF!+Forecast!#REF!*'Error Factor for last day'!#REF!</f>
        <v>#REF!</v>
      </c>
      <c r="T1154" s="6" t="e">
        <f>Forecast!#REF!+Forecast!#REF!*'Error Factor for last day'!#REF!</f>
        <v>#REF!</v>
      </c>
      <c r="U1154" s="6" t="e">
        <f>Forecast!#REF!+Forecast!#REF!*'Error Factor for last day'!#REF!</f>
        <v>#REF!</v>
      </c>
      <c r="V1154" s="6" t="e">
        <f>Forecast!#REF!+Forecast!#REF!*'Error Factor for last day'!#REF!</f>
        <v>#REF!</v>
      </c>
      <c r="W1154" s="6" t="e">
        <f>Forecast!#REF!+Forecast!#REF!*'Error Factor for last day'!#REF!</f>
        <v>#REF!</v>
      </c>
      <c r="X1154" s="6" t="e">
        <f>Forecast!#REF!+Forecast!#REF!*'Error Factor for last day'!#REF!</f>
        <v>#REF!</v>
      </c>
      <c r="Y1154" s="6" t="e">
        <f>Forecast!#REF!+Forecast!#REF!*'Error Factor for last day'!#REF!</f>
        <v>#REF!</v>
      </c>
      <c r="Z1154" s="6" t="e">
        <f>Forecast!#REF!+Forecast!#REF!*'Error Factor for last day'!#REF!</f>
        <v>#REF!</v>
      </c>
      <c r="AA1154" s="6" t="e">
        <f>Forecast!#REF!+Forecast!#REF!*'Error Factor for last day'!#REF!</f>
        <v>#REF!</v>
      </c>
      <c r="AB1154" s="6" t="e">
        <f>Forecast!#REF!+Forecast!#REF!*'Error Factor for last day'!#REF!</f>
        <v>#REF!</v>
      </c>
      <c r="AC1154" s="6" t="e">
        <f>Forecast!#REF!+Forecast!#REF!*'Error Factor for last day'!#REF!</f>
        <v>#REF!</v>
      </c>
      <c r="AD1154" s="6" t="e">
        <f>Forecast!#REF!+Forecast!#REF!*'Error Factor for last day'!#REF!</f>
        <v>#REF!</v>
      </c>
      <c r="AE1154" s="6" t="e">
        <f>Forecast!#REF!+Forecast!#REF!*'Error Factor for last day'!#REF!</f>
        <v>#REF!</v>
      </c>
      <c r="AF1154" s="6" t="e">
        <f>Forecast!#REF!+Forecast!#REF!*'Error Factor for last day'!#REF!</f>
        <v>#REF!</v>
      </c>
      <c r="AG1154" s="6" t="e">
        <f>Forecast!#REF!+Forecast!#REF!*'Error Factor for last day'!#REF!</f>
        <v>#REF!</v>
      </c>
    </row>
    <row r="1155" spans="1:33" hidden="1" x14ac:dyDescent="0.25">
      <c r="A1155" s="2">
        <v>42232.799340277779</v>
      </c>
      <c r="B1155" s="6" t="e">
        <f>Forecast!#REF!+Forecast!#REF!*'Error Factor for last day'!#REF!</f>
        <v>#REF!</v>
      </c>
      <c r="C1155" s="6" t="e">
        <f>Forecast!#REF!+Forecast!#REF!*'Error Factor for last day'!#REF!</f>
        <v>#REF!</v>
      </c>
      <c r="D1155" s="6" t="e">
        <f>Forecast!#REF!+Forecast!#REF!*'Error Factor for last day'!#REF!</f>
        <v>#REF!</v>
      </c>
      <c r="E1155" s="6" t="e">
        <f>Forecast!#REF!+Forecast!#REF!*'Error Factor for last day'!#REF!</f>
        <v>#REF!</v>
      </c>
      <c r="F1155" s="6" t="e">
        <f>Forecast!#REF!+Forecast!#REF!*'Error Factor for last day'!#REF!</f>
        <v>#REF!</v>
      </c>
      <c r="G1155" s="6" t="e">
        <f>Forecast!#REF!+Forecast!#REF!*'Error Factor for last day'!#REF!</f>
        <v>#REF!</v>
      </c>
      <c r="H1155" s="6" t="e">
        <f>Forecast!#REF!+Forecast!#REF!*'Error Factor for last day'!#REF!</f>
        <v>#REF!</v>
      </c>
      <c r="I1155" s="6" t="e">
        <f>Forecast!#REF!+Forecast!#REF!*'Error Factor for last day'!#REF!</f>
        <v>#REF!</v>
      </c>
      <c r="J1155" s="6" t="e">
        <f>Forecast!#REF!+Forecast!#REF!*'Error Factor for last day'!#REF!</f>
        <v>#REF!</v>
      </c>
      <c r="K1155" s="6" t="e">
        <f>Forecast!#REF!+Forecast!#REF!*'Error Factor for last day'!#REF!</f>
        <v>#REF!</v>
      </c>
      <c r="L1155" s="6" t="e">
        <f>Forecast!#REF!+Forecast!#REF!*'Error Factor for last day'!#REF!</f>
        <v>#REF!</v>
      </c>
      <c r="M1155" s="6" t="e">
        <f>Forecast!#REF!+Forecast!#REF!*'Error Factor for last day'!#REF!</f>
        <v>#REF!</v>
      </c>
      <c r="N1155" s="6" t="e">
        <f>Forecast!#REF!+Forecast!#REF!*'Error Factor for last day'!#REF!</f>
        <v>#REF!</v>
      </c>
      <c r="O1155" s="6" t="e">
        <f>Forecast!#REF!+Forecast!#REF!*'Error Factor for last day'!#REF!</f>
        <v>#REF!</v>
      </c>
      <c r="P1155" s="6" t="e">
        <f>Forecast!#REF!+Forecast!#REF!*'Error Factor for last day'!#REF!</f>
        <v>#REF!</v>
      </c>
      <c r="Q1155" s="6" t="e">
        <f>Forecast!#REF!+Forecast!#REF!*'Error Factor for last day'!#REF!</f>
        <v>#REF!</v>
      </c>
      <c r="R1155" s="6" t="e">
        <f>Forecast!#REF!+Forecast!#REF!*'Error Factor for last day'!#REF!</f>
        <v>#REF!</v>
      </c>
      <c r="S1155" s="6" t="e">
        <f>Forecast!#REF!+Forecast!#REF!*'Error Factor for last day'!#REF!</f>
        <v>#REF!</v>
      </c>
      <c r="T1155" s="6" t="e">
        <f>Forecast!#REF!+Forecast!#REF!*'Error Factor for last day'!#REF!</f>
        <v>#REF!</v>
      </c>
      <c r="U1155" s="6" t="e">
        <f>Forecast!#REF!+Forecast!#REF!*'Error Factor for last day'!#REF!</f>
        <v>#REF!</v>
      </c>
      <c r="V1155" s="6" t="e">
        <f>Forecast!#REF!+Forecast!#REF!*'Error Factor for last day'!#REF!</f>
        <v>#REF!</v>
      </c>
      <c r="W1155" s="6" t="e">
        <f>Forecast!#REF!+Forecast!#REF!*'Error Factor for last day'!#REF!</f>
        <v>#REF!</v>
      </c>
      <c r="X1155" s="6" t="e">
        <f>Forecast!#REF!+Forecast!#REF!*'Error Factor for last day'!#REF!</f>
        <v>#REF!</v>
      </c>
      <c r="Y1155" s="6" t="e">
        <f>Forecast!#REF!+Forecast!#REF!*'Error Factor for last day'!#REF!</f>
        <v>#REF!</v>
      </c>
      <c r="Z1155" s="6" t="e">
        <f>Forecast!#REF!+Forecast!#REF!*'Error Factor for last day'!#REF!</f>
        <v>#REF!</v>
      </c>
      <c r="AA1155" s="6" t="e">
        <f>Forecast!#REF!+Forecast!#REF!*'Error Factor for last day'!#REF!</f>
        <v>#REF!</v>
      </c>
      <c r="AB1155" s="6" t="e">
        <f>Forecast!#REF!+Forecast!#REF!*'Error Factor for last day'!#REF!</f>
        <v>#REF!</v>
      </c>
      <c r="AC1155" s="6" t="e">
        <f>Forecast!#REF!+Forecast!#REF!*'Error Factor for last day'!#REF!</f>
        <v>#REF!</v>
      </c>
      <c r="AD1155" s="6" t="e">
        <f>Forecast!#REF!+Forecast!#REF!*'Error Factor for last day'!#REF!</f>
        <v>#REF!</v>
      </c>
      <c r="AE1155" s="6" t="e">
        <f>Forecast!#REF!+Forecast!#REF!*'Error Factor for last day'!#REF!</f>
        <v>#REF!</v>
      </c>
      <c r="AF1155" s="6" t="e">
        <f>Forecast!#REF!+Forecast!#REF!*'Error Factor for last day'!#REF!</f>
        <v>#REF!</v>
      </c>
      <c r="AG1155" s="6" t="e">
        <f>Forecast!#REF!+Forecast!#REF!*'Error Factor for last day'!#REF!</f>
        <v>#REF!</v>
      </c>
    </row>
    <row r="1156" spans="1:33" hidden="1" x14ac:dyDescent="0.25">
      <c r="A1156" s="2">
        <v>42232.800000000003</v>
      </c>
      <c r="B1156" s="6" t="e">
        <f>Forecast!#REF!+Forecast!#REF!*'Error Factor for last day'!#REF!</f>
        <v>#REF!</v>
      </c>
      <c r="C1156" s="6" t="e">
        <f>Forecast!#REF!+Forecast!#REF!*'Error Factor for last day'!#REF!</f>
        <v>#REF!</v>
      </c>
      <c r="D1156" s="6" t="e">
        <f>Forecast!#REF!+Forecast!#REF!*'Error Factor for last day'!#REF!</f>
        <v>#REF!</v>
      </c>
      <c r="E1156" s="6" t="e">
        <f>Forecast!#REF!+Forecast!#REF!*'Error Factor for last day'!#REF!</f>
        <v>#REF!</v>
      </c>
      <c r="F1156" s="6" t="e">
        <f>Forecast!#REF!+Forecast!#REF!*'Error Factor for last day'!#REF!</f>
        <v>#REF!</v>
      </c>
      <c r="G1156" s="6" t="e">
        <f>Forecast!#REF!+Forecast!#REF!*'Error Factor for last day'!#REF!</f>
        <v>#REF!</v>
      </c>
      <c r="H1156" s="6" t="e">
        <f>Forecast!#REF!+Forecast!#REF!*'Error Factor for last day'!#REF!</f>
        <v>#REF!</v>
      </c>
      <c r="I1156" s="6" t="e">
        <f>Forecast!#REF!+Forecast!#REF!*'Error Factor for last day'!#REF!</f>
        <v>#REF!</v>
      </c>
      <c r="J1156" s="6" t="e">
        <f>Forecast!#REF!+Forecast!#REF!*'Error Factor for last day'!#REF!</f>
        <v>#REF!</v>
      </c>
      <c r="K1156" s="6" t="e">
        <f>Forecast!#REF!+Forecast!#REF!*'Error Factor for last day'!#REF!</f>
        <v>#REF!</v>
      </c>
      <c r="L1156" s="6" t="e">
        <f>Forecast!#REF!+Forecast!#REF!*'Error Factor for last day'!#REF!</f>
        <v>#REF!</v>
      </c>
      <c r="M1156" s="6" t="e">
        <f>Forecast!#REF!+Forecast!#REF!*'Error Factor for last day'!#REF!</f>
        <v>#REF!</v>
      </c>
      <c r="N1156" s="6" t="e">
        <f>Forecast!#REF!+Forecast!#REF!*'Error Factor for last day'!#REF!</f>
        <v>#REF!</v>
      </c>
      <c r="O1156" s="6" t="e">
        <f>Forecast!#REF!+Forecast!#REF!*'Error Factor for last day'!#REF!</f>
        <v>#REF!</v>
      </c>
      <c r="P1156" s="6" t="e">
        <f>Forecast!#REF!+Forecast!#REF!*'Error Factor for last day'!#REF!</f>
        <v>#REF!</v>
      </c>
      <c r="Q1156" s="6" t="e">
        <f>Forecast!#REF!+Forecast!#REF!*'Error Factor for last day'!#REF!</f>
        <v>#REF!</v>
      </c>
      <c r="R1156" s="6" t="e">
        <f>Forecast!#REF!+Forecast!#REF!*'Error Factor for last day'!#REF!</f>
        <v>#REF!</v>
      </c>
      <c r="S1156" s="6" t="e">
        <f>Forecast!#REF!+Forecast!#REF!*'Error Factor for last day'!#REF!</f>
        <v>#REF!</v>
      </c>
      <c r="T1156" s="6" t="e">
        <f>Forecast!#REF!+Forecast!#REF!*'Error Factor for last day'!#REF!</f>
        <v>#REF!</v>
      </c>
      <c r="U1156" s="6" t="e">
        <f>Forecast!#REF!+Forecast!#REF!*'Error Factor for last day'!#REF!</f>
        <v>#REF!</v>
      </c>
      <c r="V1156" s="6" t="e">
        <f>Forecast!#REF!+Forecast!#REF!*'Error Factor for last day'!#REF!</f>
        <v>#REF!</v>
      </c>
      <c r="W1156" s="6" t="e">
        <f>Forecast!#REF!+Forecast!#REF!*'Error Factor for last day'!#REF!</f>
        <v>#REF!</v>
      </c>
      <c r="X1156" s="6" t="e">
        <f>Forecast!#REF!+Forecast!#REF!*'Error Factor for last day'!#REF!</f>
        <v>#REF!</v>
      </c>
      <c r="Y1156" s="6" t="e">
        <f>Forecast!#REF!+Forecast!#REF!*'Error Factor for last day'!#REF!</f>
        <v>#REF!</v>
      </c>
      <c r="Z1156" s="6" t="e">
        <f>Forecast!#REF!+Forecast!#REF!*'Error Factor for last day'!#REF!</f>
        <v>#REF!</v>
      </c>
      <c r="AA1156" s="6" t="e">
        <f>Forecast!#REF!+Forecast!#REF!*'Error Factor for last day'!#REF!</f>
        <v>#REF!</v>
      </c>
      <c r="AB1156" s="6" t="e">
        <f>Forecast!#REF!+Forecast!#REF!*'Error Factor for last day'!#REF!</f>
        <v>#REF!</v>
      </c>
      <c r="AC1156" s="6" t="e">
        <f>Forecast!#REF!+Forecast!#REF!*'Error Factor for last day'!#REF!</f>
        <v>#REF!</v>
      </c>
      <c r="AD1156" s="6" t="e">
        <f>Forecast!#REF!+Forecast!#REF!*'Error Factor for last day'!#REF!</f>
        <v>#REF!</v>
      </c>
      <c r="AE1156" s="6" t="e">
        <f>Forecast!#REF!+Forecast!#REF!*'Error Factor for last day'!#REF!</f>
        <v>#REF!</v>
      </c>
      <c r="AF1156" s="6" t="e">
        <f>Forecast!#REF!+Forecast!#REF!*'Error Factor for last day'!#REF!</f>
        <v>#REF!</v>
      </c>
      <c r="AG1156" s="6" t="e">
        <f>Forecast!#REF!+Forecast!#REF!*'Error Factor for last day'!#REF!</f>
        <v>#REF!</v>
      </c>
    </row>
    <row r="1157" spans="1:33" hidden="1" x14ac:dyDescent="0.25">
      <c r="A1157" s="2">
        <v>42232.800694444442</v>
      </c>
      <c r="B1157" s="6" t="e">
        <f>Forecast!#REF!+Forecast!#REF!*'Error Factor for last day'!#REF!</f>
        <v>#REF!</v>
      </c>
      <c r="C1157" s="6" t="e">
        <f>Forecast!#REF!+Forecast!#REF!*'Error Factor for last day'!#REF!</f>
        <v>#REF!</v>
      </c>
      <c r="D1157" s="6" t="e">
        <f>Forecast!#REF!+Forecast!#REF!*'Error Factor for last day'!#REF!</f>
        <v>#REF!</v>
      </c>
      <c r="E1157" s="6" t="e">
        <f>Forecast!#REF!+Forecast!#REF!*'Error Factor for last day'!#REF!</f>
        <v>#REF!</v>
      </c>
      <c r="F1157" s="6" t="e">
        <f>Forecast!#REF!+Forecast!#REF!*'Error Factor for last day'!#REF!</f>
        <v>#REF!</v>
      </c>
      <c r="G1157" s="6" t="e">
        <f>Forecast!#REF!+Forecast!#REF!*'Error Factor for last day'!#REF!</f>
        <v>#REF!</v>
      </c>
      <c r="H1157" s="6" t="e">
        <f>Forecast!#REF!+Forecast!#REF!*'Error Factor for last day'!#REF!</f>
        <v>#REF!</v>
      </c>
      <c r="I1157" s="6" t="e">
        <f>Forecast!#REF!+Forecast!#REF!*'Error Factor for last day'!#REF!</f>
        <v>#REF!</v>
      </c>
      <c r="J1157" s="6" t="e">
        <f>Forecast!#REF!+Forecast!#REF!*'Error Factor for last day'!#REF!</f>
        <v>#REF!</v>
      </c>
      <c r="K1157" s="6" t="e">
        <f>Forecast!#REF!+Forecast!#REF!*'Error Factor for last day'!#REF!</f>
        <v>#REF!</v>
      </c>
      <c r="L1157" s="6" t="e">
        <f>Forecast!#REF!+Forecast!#REF!*'Error Factor for last day'!#REF!</f>
        <v>#REF!</v>
      </c>
      <c r="M1157" s="6" t="e">
        <f>Forecast!#REF!+Forecast!#REF!*'Error Factor for last day'!#REF!</f>
        <v>#REF!</v>
      </c>
      <c r="N1157" s="6" t="e">
        <f>Forecast!#REF!+Forecast!#REF!*'Error Factor for last day'!#REF!</f>
        <v>#REF!</v>
      </c>
      <c r="O1157" s="6" t="e">
        <f>Forecast!#REF!+Forecast!#REF!*'Error Factor for last day'!#REF!</f>
        <v>#REF!</v>
      </c>
      <c r="P1157" s="6" t="e">
        <f>Forecast!#REF!+Forecast!#REF!*'Error Factor for last day'!#REF!</f>
        <v>#REF!</v>
      </c>
      <c r="Q1157" s="6" t="e">
        <f>Forecast!#REF!+Forecast!#REF!*'Error Factor for last day'!#REF!</f>
        <v>#REF!</v>
      </c>
      <c r="R1157" s="6" t="e">
        <f>Forecast!#REF!+Forecast!#REF!*'Error Factor for last day'!#REF!</f>
        <v>#REF!</v>
      </c>
      <c r="S1157" s="6" t="e">
        <f>Forecast!#REF!+Forecast!#REF!*'Error Factor for last day'!#REF!</f>
        <v>#REF!</v>
      </c>
      <c r="T1157" s="6" t="e">
        <f>Forecast!#REF!+Forecast!#REF!*'Error Factor for last day'!#REF!</f>
        <v>#REF!</v>
      </c>
      <c r="U1157" s="6" t="e">
        <f>Forecast!#REF!+Forecast!#REF!*'Error Factor for last day'!#REF!</f>
        <v>#REF!</v>
      </c>
      <c r="V1157" s="6" t="e">
        <f>Forecast!#REF!+Forecast!#REF!*'Error Factor for last day'!#REF!</f>
        <v>#REF!</v>
      </c>
      <c r="W1157" s="6" t="e">
        <f>Forecast!#REF!+Forecast!#REF!*'Error Factor for last day'!#REF!</f>
        <v>#REF!</v>
      </c>
      <c r="X1157" s="6" t="e">
        <f>Forecast!#REF!+Forecast!#REF!*'Error Factor for last day'!#REF!</f>
        <v>#REF!</v>
      </c>
      <c r="Y1157" s="6" t="e">
        <f>Forecast!#REF!+Forecast!#REF!*'Error Factor for last day'!#REF!</f>
        <v>#REF!</v>
      </c>
      <c r="Z1157" s="6" t="e">
        <f>Forecast!#REF!+Forecast!#REF!*'Error Factor for last day'!#REF!</f>
        <v>#REF!</v>
      </c>
      <c r="AA1157" s="6" t="e">
        <f>Forecast!#REF!+Forecast!#REF!*'Error Factor for last day'!#REF!</f>
        <v>#REF!</v>
      </c>
      <c r="AB1157" s="6" t="e">
        <f>Forecast!#REF!+Forecast!#REF!*'Error Factor for last day'!#REF!</f>
        <v>#REF!</v>
      </c>
      <c r="AC1157" s="6" t="e">
        <f>Forecast!#REF!+Forecast!#REF!*'Error Factor for last day'!#REF!</f>
        <v>#REF!</v>
      </c>
      <c r="AD1157" s="6" t="e">
        <f>Forecast!#REF!+Forecast!#REF!*'Error Factor for last day'!#REF!</f>
        <v>#REF!</v>
      </c>
      <c r="AE1157" s="6" t="e">
        <f>Forecast!#REF!+Forecast!#REF!*'Error Factor for last day'!#REF!</f>
        <v>#REF!</v>
      </c>
      <c r="AF1157" s="6" t="e">
        <f>Forecast!#REF!+Forecast!#REF!*'Error Factor for last day'!#REF!</f>
        <v>#REF!</v>
      </c>
      <c r="AG1157" s="6" t="e">
        <f>Forecast!#REF!+Forecast!#REF!*'Error Factor for last day'!#REF!</f>
        <v>#REF!</v>
      </c>
    </row>
    <row r="1158" spans="1:33" hidden="1" x14ac:dyDescent="0.25">
      <c r="A1158" s="2">
        <v>42232.801388888889</v>
      </c>
      <c r="B1158" s="6" t="e">
        <f>Forecast!#REF!+Forecast!#REF!*'Error Factor for last day'!#REF!</f>
        <v>#REF!</v>
      </c>
      <c r="C1158" s="6" t="e">
        <f>Forecast!#REF!+Forecast!#REF!*'Error Factor for last day'!#REF!</f>
        <v>#REF!</v>
      </c>
      <c r="D1158" s="6" t="e">
        <f>Forecast!#REF!+Forecast!#REF!*'Error Factor for last day'!#REF!</f>
        <v>#REF!</v>
      </c>
      <c r="E1158" s="6" t="e">
        <f>Forecast!#REF!+Forecast!#REF!*'Error Factor for last day'!#REF!</f>
        <v>#REF!</v>
      </c>
      <c r="F1158" s="6" t="e">
        <f>Forecast!#REF!+Forecast!#REF!*'Error Factor for last day'!#REF!</f>
        <v>#REF!</v>
      </c>
      <c r="G1158" s="6" t="e">
        <f>Forecast!#REF!+Forecast!#REF!*'Error Factor for last day'!#REF!</f>
        <v>#REF!</v>
      </c>
      <c r="H1158" s="6" t="e">
        <f>Forecast!#REF!+Forecast!#REF!*'Error Factor for last day'!#REF!</f>
        <v>#REF!</v>
      </c>
      <c r="I1158" s="6" t="e">
        <f>Forecast!#REF!+Forecast!#REF!*'Error Factor for last day'!#REF!</f>
        <v>#REF!</v>
      </c>
      <c r="J1158" s="6" t="e">
        <f>Forecast!#REF!+Forecast!#REF!*'Error Factor for last day'!#REF!</f>
        <v>#REF!</v>
      </c>
      <c r="K1158" s="6" t="e">
        <f>Forecast!#REF!+Forecast!#REF!*'Error Factor for last day'!#REF!</f>
        <v>#REF!</v>
      </c>
      <c r="L1158" s="6" t="e">
        <f>Forecast!#REF!+Forecast!#REF!*'Error Factor for last day'!#REF!</f>
        <v>#REF!</v>
      </c>
      <c r="M1158" s="6" t="e">
        <f>Forecast!#REF!+Forecast!#REF!*'Error Factor for last day'!#REF!</f>
        <v>#REF!</v>
      </c>
      <c r="N1158" s="6" t="e">
        <f>Forecast!#REF!+Forecast!#REF!*'Error Factor for last day'!#REF!</f>
        <v>#REF!</v>
      </c>
      <c r="O1158" s="6" t="e">
        <f>Forecast!#REF!+Forecast!#REF!*'Error Factor for last day'!#REF!</f>
        <v>#REF!</v>
      </c>
      <c r="P1158" s="6" t="e">
        <f>Forecast!#REF!+Forecast!#REF!*'Error Factor for last day'!#REF!</f>
        <v>#REF!</v>
      </c>
      <c r="Q1158" s="6" t="e">
        <f>Forecast!#REF!+Forecast!#REF!*'Error Factor for last day'!#REF!</f>
        <v>#REF!</v>
      </c>
      <c r="R1158" s="6" t="e">
        <f>Forecast!#REF!+Forecast!#REF!*'Error Factor for last day'!#REF!</f>
        <v>#REF!</v>
      </c>
      <c r="S1158" s="6" t="e">
        <f>Forecast!#REF!+Forecast!#REF!*'Error Factor for last day'!#REF!</f>
        <v>#REF!</v>
      </c>
      <c r="T1158" s="6" t="e">
        <f>Forecast!#REF!+Forecast!#REF!*'Error Factor for last day'!#REF!</f>
        <v>#REF!</v>
      </c>
      <c r="U1158" s="6" t="e">
        <f>Forecast!#REF!+Forecast!#REF!*'Error Factor for last day'!#REF!</f>
        <v>#REF!</v>
      </c>
      <c r="V1158" s="6" t="e">
        <f>Forecast!#REF!+Forecast!#REF!*'Error Factor for last day'!#REF!</f>
        <v>#REF!</v>
      </c>
      <c r="W1158" s="6" t="e">
        <f>Forecast!#REF!+Forecast!#REF!*'Error Factor for last day'!#REF!</f>
        <v>#REF!</v>
      </c>
      <c r="X1158" s="6" t="e">
        <f>Forecast!#REF!+Forecast!#REF!*'Error Factor for last day'!#REF!</f>
        <v>#REF!</v>
      </c>
      <c r="Y1158" s="6" t="e">
        <f>Forecast!#REF!+Forecast!#REF!*'Error Factor for last day'!#REF!</f>
        <v>#REF!</v>
      </c>
      <c r="Z1158" s="6" t="e">
        <f>Forecast!#REF!+Forecast!#REF!*'Error Factor for last day'!#REF!</f>
        <v>#REF!</v>
      </c>
      <c r="AA1158" s="6" t="e">
        <f>Forecast!#REF!+Forecast!#REF!*'Error Factor for last day'!#REF!</f>
        <v>#REF!</v>
      </c>
      <c r="AB1158" s="6" t="e">
        <f>Forecast!#REF!+Forecast!#REF!*'Error Factor for last day'!#REF!</f>
        <v>#REF!</v>
      </c>
      <c r="AC1158" s="6" t="e">
        <f>Forecast!#REF!+Forecast!#REF!*'Error Factor for last day'!#REF!</f>
        <v>#REF!</v>
      </c>
      <c r="AD1158" s="6" t="e">
        <f>Forecast!#REF!+Forecast!#REF!*'Error Factor for last day'!#REF!</f>
        <v>#REF!</v>
      </c>
      <c r="AE1158" s="6" t="e">
        <f>Forecast!#REF!+Forecast!#REF!*'Error Factor for last day'!#REF!</f>
        <v>#REF!</v>
      </c>
      <c r="AF1158" s="6" t="e">
        <f>Forecast!#REF!+Forecast!#REF!*'Error Factor for last day'!#REF!</f>
        <v>#REF!</v>
      </c>
      <c r="AG1158" s="6" t="e">
        <f>Forecast!#REF!+Forecast!#REF!*'Error Factor for last day'!#REF!</f>
        <v>#REF!</v>
      </c>
    </row>
    <row r="1159" spans="1:33" hidden="1" x14ac:dyDescent="0.25">
      <c r="A1159" s="2">
        <v>42232.802083333336</v>
      </c>
      <c r="B1159" s="6" t="e">
        <f>Forecast!#REF!+Forecast!#REF!*'Error Factor for last day'!#REF!</f>
        <v>#REF!</v>
      </c>
      <c r="C1159" s="6" t="e">
        <f>Forecast!#REF!+Forecast!#REF!*'Error Factor for last day'!#REF!</f>
        <v>#REF!</v>
      </c>
      <c r="D1159" s="6" t="e">
        <f>Forecast!#REF!+Forecast!#REF!*'Error Factor for last day'!#REF!</f>
        <v>#REF!</v>
      </c>
      <c r="E1159" s="6" t="e">
        <f>Forecast!#REF!+Forecast!#REF!*'Error Factor for last day'!#REF!</f>
        <v>#REF!</v>
      </c>
      <c r="F1159" s="6" t="e">
        <f>Forecast!#REF!+Forecast!#REF!*'Error Factor for last day'!#REF!</f>
        <v>#REF!</v>
      </c>
      <c r="G1159" s="6" t="e">
        <f>Forecast!#REF!+Forecast!#REF!*'Error Factor for last day'!#REF!</f>
        <v>#REF!</v>
      </c>
      <c r="H1159" s="6" t="e">
        <f>Forecast!#REF!+Forecast!#REF!*'Error Factor for last day'!#REF!</f>
        <v>#REF!</v>
      </c>
      <c r="I1159" s="6" t="e">
        <f>Forecast!#REF!+Forecast!#REF!*'Error Factor for last day'!#REF!</f>
        <v>#REF!</v>
      </c>
      <c r="J1159" s="6" t="e">
        <f>Forecast!#REF!+Forecast!#REF!*'Error Factor for last day'!#REF!</f>
        <v>#REF!</v>
      </c>
      <c r="K1159" s="6" t="e">
        <f>Forecast!#REF!+Forecast!#REF!*'Error Factor for last day'!#REF!</f>
        <v>#REF!</v>
      </c>
      <c r="L1159" s="6" t="e">
        <f>Forecast!#REF!+Forecast!#REF!*'Error Factor for last day'!#REF!</f>
        <v>#REF!</v>
      </c>
      <c r="M1159" s="6" t="e">
        <f>Forecast!#REF!+Forecast!#REF!*'Error Factor for last day'!#REF!</f>
        <v>#REF!</v>
      </c>
      <c r="N1159" s="6" t="e">
        <f>Forecast!#REF!+Forecast!#REF!*'Error Factor for last day'!#REF!</f>
        <v>#REF!</v>
      </c>
      <c r="O1159" s="6" t="e">
        <f>Forecast!#REF!+Forecast!#REF!*'Error Factor for last day'!#REF!</f>
        <v>#REF!</v>
      </c>
      <c r="P1159" s="6" t="e">
        <f>Forecast!#REF!+Forecast!#REF!*'Error Factor for last day'!#REF!</f>
        <v>#REF!</v>
      </c>
      <c r="Q1159" s="6" t="e">
        <f>Forecast!#REF!+Forecast!#REF!*'Error Factor for last day'!#REF!</f>
        <v>#REF!</v>
      </c>
      <c r="R1159" s="6" t="e">
        <f>Forecast!#REF!+Forecast!#REF!*'Error Factor for last day'!#REF!</f>
        <v>#REF!</v>
      </c>
      <c r="S1159" s="6" t="e">
        <f>Forecast!#REF!+Forecast!#REF!*'Error Factor for last day'!#REF!</f>
        <v>#REF!</v>
      </c>
      <c r="T1159" s="6" t="e">
        <f>Forecast!#REF!+Forecast!#REF!*'Error Factor for last day'!#REF!</f>
        <v>#REF!</v>
      </c>
      <c r="U1159" s="6" t="e">
        <f>Forecast!#REF!+Forecast!#REF!*'Error Factor for last day'!#REF!</f>
        <v>#REF!</v>
      </c>
      <c r="V1159" s="6" t="e">
        <f>Forecast!#REF!+Forecast!#REF!*'Error Factor for last day'!#REF!</f>
        <v>#REF!</v>
      </c>
      <c r="W1159" s="6" t="e">
        <f>Forecast!#REF!+Forecast!#REF!*'Error Factor for last day'!#REF!</f>
        <v>#REF!</v>
      </c>
      <c r="X1159" s="6" t="e">
        <f>Forecast!#REF!+Forecast!#REF!*'Error Factor for last day'!#REF!</f>
        <v>#REF!</v>
      </c>
      <c r="Y1159" s="6" t="e">
        <f>Forecast!#REF!+Forecast!#REF!*'Error Factor for last day'!#REF!</f>
        <v>#REF!</v>
      </c>
      <c r="Z1159" s="6" t="e">
        <f>Forecast!#REF!+Forecast!#REF!*'Error Factor for last day'!#REF!</f>
        <v>#REF!</v>
      </c>
      <c r="AA1159" s="6" t="e">
        <f>Forecast!#REF!+Forecast!#REF!*'Error Factor for last day'!#REF!</f>
        <v>#REF!</v>
      </c>
      <c r="AB1159" s="6" t="e">
        <f>Forecast!#REF!+Forecast!#REF!*'Error Factor for last day'!#REF!</f>
        <v>#REF!</v>
      </c>
      <c r="AC1159" s="6" t="e">
        <f>Forecast!#REF!+Forecast!#REF!*'Error Factor for last day'!#REF!</f>
        <v>#REF!</v>
      </c>
      <c r="AD1159" s="6" t="e">
        <f>Forecast!#REF!+Forecast!#REF!*'Error Factor for last day'!#REF!</f>
        <v>#REF!</v>
      </c>
      <c r="AE1159" s="6" t="e">
        <f>Forecast!#REF!+Forecast!#REF!*'Error Factor for last day'!#REF!</f>
        <v>#REF!</v>
      </c>
      <c r="AF1159" s="6" t="e">
        <f>Forecast!#REF!+Forecast!#REF!*'Error Factor for last day'!#REF!</f>
        <v>#REF!</v>
      </c>
      <c r="AG1159" s="6" t="e">
        <f>Forecast!#REF!+Forecast!#REF!*'Error Factor for last day'!#REF!</f>
        <v>#REF!</v>
      </c>
    </row>
    <row r="1160" spans="1:33" hidden="1" x14ac:dyDescent="0.25">
      <c r="A1160" s="2">
        <v>42232.802777777775</v>
      </c>
      <c r="B1160" s="6" t="e">
        <f>Forecast!#REF!+Forecast!#REF!*'Error Factor for last day'!#REF!</f>
        <v>#REF!</v>
      </c>
      <c r="C1160" s="6" t="e">
        <f>Forecast!#REF!+Forecast!#REF!*'Error Factor for last day'!#REF!</f>
        <v>#REF!</v>
      </c>
      <c r="D1160" s="6" t="e">
        <f>Forecast!#REF!+Forecast!#REF!*'Error Factor for last day'!#REF!</f>
        <v>#REF!</v>
      </c>
      <c r="E1160" s="6" t="e">
        <f>Forecast!#REF!+Forecast!#REF!*'Error Factor for last day'!#REF!</f>
        <v>#REF!</v>
      </c>
      <c r="F1160" s="6" t="e">
        <f>Forecast!#REF!+Forecast!#REF!*'Error Factor for last day'!#REF!</f>
        <v>#REF!</v>
      </c>
      <c r="G1160" s="6" t="e">
        <f>Forecast!#REF!+Forecast!#REF!*'Error Factor for last day'!#REF!</f>
        <v>#REF!</v>
      </c>
      <c r="H1160" s="6" t="e">
        <f>Forecast!#REF!+Forecast!#REF!*'Error Factor for last day'!#REF!</f>
        <v>#REF!</v>
      </c>
      <c r="I1160" s="6" t="e">
        <f>Forecast!#REF!+Forecast!#REF!*'Error Factor for last day'!#REF!</f>
        <v>#REF!</v>
      </c>
      <c r="J1160" s="6" t="e">
        <f>Forecast!#REF!+Forecast!#REF!*'Error Factor for last day'!#REF!</f>
        <v>#REF!</v>
      </c>
      <c r="K1160" s="6" t="e">
        <f>Forecast!#REF!+Forecast!#REF!*'Error Factor for last day'!#REF!</f>
        <v>#REF!</v>
      </c>
      <c r="L1160" s="6" t="e">
        <f>Forecast!#REF!+Forecast!#REF!*'Error Factor for last day'!#REF!</f>
        <v>#REF!</v>
      </c>
      <c r="M1160" s="6" t="e">
        <f>Forecast!#REF!+Forecast!#REF!*'Error Factor for last day'!#REF!</f>
        <v>#REF!</v>
      </c>
      <c r="N1160" s="6" t="e">
        <f>Forecast!#REF!+Forecast!#REF!*'Error Factor for last day'!#REF!</f>
        <v>#REF!</v>
      </c>
      <c r="O1160" s="6" t="e">
        <f>Forecast!#REF!+Forecast!#REF!*'Error Factor for last day'!#REF!</f>
        <v>#REF!</v>
      </c>
      <c r="P1160" s="6" t="e">
        <f>Forecast!#REF!+Forecast!#REF!*'Error Factor for last day'!#REF!</f>
        <v>#REF!</v>
      </c>
      <c r="Q1160" s="6" t="e">
        <f>Forecast!#REF!+Forecast!#REF!*'Error Factor for last day'!#REF!</f>
        <v>#REF!</v>
      </c>
      <c r="R1160" s="6" t="e">
        <f>Forecast!#REF!+Forecast!#REF!*'Error Factor for last day'!#REF!</f>
        <v>#REF!</v>
      </c>
      <c r="S1160" s="6" t="e">
        <f>Forecast!#REF!+Forecast!#REF!*'Error Factor for last day'!#REF!</f>
        <v>#REF!</v>
      </c>
      <c r="T1160" s="6" t="e">
        <f>Forecast!#REF!+Forecast!#REF!*'Error Factor for last day'!#REF!</f>
        <v>#REF!</v>
      </c>
      <c r="U1160" s="6" t="e">
        <f>Forecast!#REF!+Forecast!#REF!*'Error Factor for last day'!#REF!</f>
        <v>#REF!</v>
      </c>
      <c r="V1160" s="6" t="e">
        <f>Forecast!#REF!+Forecast!#REF!*'Error Factor for last day'!#REF!</f>
        <v>#REF!</v>
      </c>
      <c r="W1160" s="6" t="e">
        <f>Forecast!#REF!+Forecast!#REF!*'Error Factor for last day'!#REF!</f>
        <v>#REF!</v>
      </c>
      <c r="X1160" s="6" t="e">
        <f>Forecast!#REF!+Forecast!#REF!*'Error Factor for last day'!#REF!</f>
        <v>#REF!</v>
      </c>
      <c r="Y1160" s="6" t="e">
        <f>Forecast!#REF!+Forecast!#REF!*'Error Factor for last day'!#REF!</f>
        <v>#REF!</v>
      </c>
      <c r="Z1160" s="6" t="e">
        <f>Forecast!#REF!+Forecast!#REF!*'Error Factor for last day'!#REF!</f>
        <v>#REF!</v>
      </c>
      <c r="AA1160" s="6" t="e">
        <f>Forecast!#REF!+Forecast!#REF!*'Error Factor for last day'!#REF!</f>
        <v>#REF!</v>
      </c>
      <c r="AB1160" s="6" t="e">
        <f>Forecast!#REF!+Forecast!#REF!*'Error Factor for last day'!#REF!</f>
        <v>#REF!</v>
      </c>
      <c r="AC1160" s="6" t="e">
        <f>Forecast!#REF!+Forecast!#REF!*'Error Factor for last day'!#REF!</f>
        <v>#REF!</v>
      </c>
      <c r="AD1160" s="6" t="e">
        <f>Forecast!#REF!+Forecast!#REF!*'Error Factor for last day'!#REF!</f>
        <v>#REF!</v>
      </c>
      <c r="AE1160" s="6" t="e">
        <f>Forecast!#REF!+Forecast!#REF!*'Error Factor for last day'!#REF!</f>
        <v>#REF!</v>
      </c>
      <c r="AF1160" s="6" t="e">
        <f>Forecast!#REF!+Forecast!#REF!*'Error Factor for last day'!#REF!</f>
        <v>#REF!</v>
      </c>
      <c r="AG1160" s="6" t="e">
        <f>Forecast!#REF!+Forecast!#REF!*'Error Factor for last day'!#REF!</f>
        <v>#REF!</v>
      </c>
    </row>
    <row r="1161" spans="1:33" hidden="1" x14ac:dyDescent="0.25">
      <c r="A1161" s="2">
        <v>42232.803472222222</v>
      </c>
      <c r="B1161" s="6" t="e">
        <f>Forecast!#REF!+Forecast!#REF!*'Error Factor for last day'!#REF!</f>
        <v>#REF!</v>
      </c>
      <c r="C1161" s="6" t="e">
        <f>Forecast!#REF!+Forecast!#REF!*'Error Factor for last day'!#REF!</f>
        <v>#REF!</v>
      </c>
      <c r="D1161" s="6" t="e">
        <f>Forecast!#REF!+Forecast!#REF!*'Error Factor for last day'!#REF!</f>
        <v>#REF!</v>
      </c>
      <c r="E1161" s="6" t="e">
        <f>Forecast!#REF!+Forecast!#REF!*'Error Factor for last day'!#REF!</f>
        <v>#REF!</v>
      </c>
      <c r="F1161" s="6" t="e">
        <f>Forecast!#REF!+Forecast!#REF!*'Error Factor for last day'!#REF!</f>
        <v>#REF!</v>
      </c>
      <c r="G1161" s="6" t="e">
        <f>Forecast!#REF!+Forecast!#REF!*'Error Factor for last day'!#REF!</f>
        <v>#REF!</v>
      </c>
      <c r="H1161" s="6" t="e">
        <f>Forecast!#REF!+Forecast!#REF!*'Error Factor for last day'!#REF!</f>
        <v>#REF!</v>
      </c>
      <c r="I1161" s="6" t="e">
        <f>Forecast!#REF!+Forecast!#REF!*'Error Factor for last day'!#REF!</f>
        <v>#REF!</v>
      </c>
      <c r="J1161" s="6" t="e">
        <f>Forecast!#REF!+Forecast!#REF!*'Error Factor for last day'!#REF!</f>
        <v>#REF!</v>
      </c>
      <c r="K1161" s="6" t="e">
        <f>Forecast!#REF!+Forecast!#REF!*'Error Factor for last day'!#REF!</f>
        <v>#REF!</v>
      </c>
      <c r="L1161" s="6" t="e">
        <f>Forecast!#REF!+Forecast!#REF!*'Error Factor for last day'!#REF!</f>
        <v>#REF!</v>
      </c>
      <c r="M1161" s="6" t="e">
        <f>Forecast!#REF!+Forecast!#REF!*'Error Factor for last day'!#REF!</f>
        <v>#REF!</v>
      </c>
      <c r="N1161" s="6" t="e">
        <f>Forecast!#REF!+Forecast!#REF!*'Error Factor for last day'!#REF!</f>
        <v>#REF!</v>
      </c>
      <c r="O1161" s="6" t="e">
        <f>Forecast!#REF!+Forecast!#REF!*'Error Factor for last day'!#REF!</f>
        <v>#REF!</v>
      </c>
      <c r="P1161" s="6" t="e">
        <f>Forecast!#REF!+Forecast!#REF!*'Error Factor for last day'!#REF!</f>
        <v>#REF!</v>
      </c>
      <c r="Q1161" s="6" t="e">
        <f>Forecast!#REF!+Forecast!#REF!*'Error Factor for last day'!#REF!</f>
        <v>#REF!</v>
      </c>
      <c r="R1161" s="6" t="e">
        <f>Forecast!#REF!+Forecast!#REF!*'Error Factor for last day'!#REF!</f>
        <v>#REF!</v>
      </c>
      <c r="S1161" s="6" t="e">
        <f>Forecast!#REF!+Forecast!#REF!*'Error Factor for last day'!#REF!</f>
        <v>#REF!</v>
      </c>
      <c r="T1161" s="6" t="e">
        <f>Forecast!#REF!+Forecast!#REF!*'Error Factor for last day'!#REF!</f>
        <v>#REF!</v>
      </c>
      <c r="U1161" s="6" t="e">
        <f>Forecast!#REF!+Forecast!#REF!*'Error Factor for last day'!#REF!</f>
        <v>#REF!</v>
      </c>
      <c r="V1161" s="6" t="e">
        <f>Forecast!#REF!+Forecast!#REF!*'Error Factor for last day'!#REF!</f>
        <v>#REF!</v>
      </c>
      <c r="W1161" s="6" t="e">
        <f>Forecast!#REF!+Forecast!#REF!*'Error Factor for last day'!#REF!</f>
        <v>#REF!</v>
      </c>
      <c r="X1161" s="6" t="e">
        <f>Forecast!#REF!+Forecast!#REF!*'Error Factor for last day'!#REF!</f>
        <v>#REF!</v>
      </c>
      <c r="Y1161" s="6" t="e">
        <f>Forecast!#REF!+Forecast!#REF!*'Error Factor for last day'!#REF!</f>
        <v>#REF!</v>
      </c>
      <c r="Z1161" s="6" t="e">
        <f>Forecast!#REF!+Forecast!#REF!*'Error Factor for last day'!#REF!</f>
        <v>#REF!</v>
      </c>
      <c r="AA1161" s="6" t="e">
        <f>Forecast!#REF!+Forecast!#REF!*'Error Factor for last day'!#REF!</f>
        <v>#REF!</v>
      </c>
      <c r="AB1161" s="6" t="e">
        <f>Forecast!#REF!+Forecast!#REF!*'Error Factor for last day'!#REF!</f>
        <v>#REF!</v>
      </c>
      <c r="AC1161" s="6" t="e">
        <f>Forecast!#REF!+Forecast!#REF!*'Error Factor for last day'!#REF!</f>
        <v>#REF!</v>
      </c>
      <c r="AD1161" s="6" t="e">
        <f>Forecast!#REF!+Forecast!#REF!*'Error Factor for last day'!#REF!</f>
        <v>#REF!</v>
      </c>
      <c r="AE1161" s="6" t="e">
        <f>Forecast!#REF!+Forecast!#REF!*'Error Factor for last day'!#REF!</f>
        <v>#REF!</v>
      </c>
      <c r="AF1161" s="6" t="e">
        <f>Forecast!#REF!+Forecast!#REF!*'Error Factor for last day'!#REF!</f>
        <v>#REF!</v>
      </c>
      <c r="AG1161" s="6" t="e">
        <f>Forecast!#REF!+Forecast!#REF!*'Error Factor for last day'!#REF!</f>
        <v>#REF!</v>
      </c>
    </row>
    <row r="1162" spans="1:33" hidden="1" x14ac:dyDescent="0.25">
      <c r="A1162" s="2">
        <v>42232.804166666669</v>
      </c>
      <c r="B1162" s="6" t="e">
        <f>Forecast!#REF!+Forecast!#REF!*'Error Factor for last day'!#REF!</f>
        <v>#REF!</v>
      </c>
      <c r="C1162" s="6" t="e">
        <f>Forecast!#REF!+Forecast!#REF!*'Error Factor for last day'!#REF!</f>
        <v>#REF!</v>
      </c>
      <c r="D1162" s="6" t="e">
        <f>Forecast!#REF!+Forecast!#REF!*'Error Factor for last day'!#REF!</f>
        <v>#REF!</v>
      </c>
      <c r="E1162" s="6" t="e">
        <f>Forecast!#REF!+Forecast!#REF!*'Error Factor for last day'!#REF!</f>
        <v>#REF!</v>
      </c>
      <c r="F1162" s="6" t="e">
        <f>Forecast!#REF!+Forecast!#REF!*'Error Factor for last day'!#REF!</f>
        <v>#REF!</v>
      </c>
      <c r="G1162" s="6" t="e">
        <f>Forecast!#REF!+Forecast!#REF!*'Error Factor for last day'!#REF!</f>
        <v>#REF!</v>
      </c>
      <c r="H1162" s="6" t="e">
        <f>Forecast!#REF!+Forecast!#REF!*'Error Factor for last day'!#REF!</f>
        <v>#REF!</v>
      </c>
      <c r="I1162" s="6" t="e">
        <f>Forecast!#REF!+Forecast!#REF!*'Error Factor for last day'!#REF!</f>
        <v>#REF!</v>
      </c>
      <c r="J1162" s="6" t="e">
        <f>Forecast!#REF!+Forecast!#REF!*'Error Factor for last day'!#REF!</f>
        <v>#REF!</v>
      </c>
      <c r="K1162" s="6" t="e">
        <f>Forecast!#REF!+Forecast!#REF!*'Error Factor for last day'!#REF!</f>
        <v>#REF!</v>
      </c>
      <c r="L1162" s="6" t="e">
        <f>Forecast!#REF!+Forecast!#REF!*'Error Factor for last day'!#REF!</f>
        <v>#REF!</v>
      </c>
      <c r="M1162" s="6" t="e">
        <f>Forecast!#REF!+Forecast!#REF!*'Error Factor for last day'!#REF!</f>
        <v>#REF!</v>
      </c>
      <c r="N1162" s="6" t="e">
        <f>Forecast!#REF!+Forecast!#REF!*'Error Factor for last day'!#REF!</f>
        <v>#REF!</v>
      </c>
      <c r="O1162" s="6" t="e">
        <f>Forecast!#REF!+Forecast!#REF!*'Error Factor for last day'!#REF!</f>
        <v>#REF!</v>
      </c>
      <c r="P1162" s="6" t="e">
        <f>Forecast!#REF!+Forecast!#REF!*'Error Factor for last day'!#REF!</f>
        <v>#REF!</v>
      </c>
      <c r="Q1162" s="6" t="e">
        <f>Forecast!#REF!+Forecast!#REF!*'Error Factor for last day'!#REF!</f>
        <v>#REF!</v>
      </c>
      <c r="R1162" s="6" t="e">
        <f>Forecast!#REF!+Forecast!#REF!*'Error Factor for last day'!#REF!</f>
        <v>#REF!</v>
      </c>
      <c r="S1162" s="6" t="e">
        <f>Forecast!#REF!+Forecast!#REF!*'Error Factor for last day'!#REF!</f>
        <v>#REF!</v>
      </c>
      <c r="T1162" s="6" t="e">
        <f>Forecast!#REF!+Forecast!#REF!*'Error Factor for last day'!#REF!</f>
        <v>#REF!</v>
      </c>
      <c r="U1162" s="6" t="e">
        <f>Forecast!#REF!+Forecast!#REF!*'Error Factor for last day'!#REF!</f>
        <v>#REF!</v>
      </c>
      <c r="V1162" s="6" t="e">
        <f>Forecast!#REF!+Forecast!#REF!*'Error Factor for last day'!#REF!</f>
        <v>#REF!</v>
      </c>
      <c r="W1162" s="6" t="e">
        <f>Forecast!#REF!+Forecast!#REF!*'Error Factor for last day'!#REF!</f>
        <v>#REF!</v>
      </c>
      <c r="X1162" s="6" t="e">
        <f>Forecast!#REF!+Forecast!#REF!*'Error Factor for last day'!#REF!</f>
        <v>#REF!</v>
      </c>
      <c r="Y1162" s="6" t="e">
        <f>Forecast!#REF!+Forecast!#REF!*'Error Factor for last day'!#REF!</f>
        <v>#REF!</v>
      </c>
      <c r="Z1162" s="6" t="e">
        <f>Forecast!#REF!+Forecast!#REF!*'Error Factor for last day'!#REF!</f>
        <v>#REF!</v>
      </c>
      <c r="AA1162" s="6" t="e">
        <f>Forecast!#REF!+Forecast!#REF!*'Error Factor for last day'!#REF!</f>
        <v>#REF!</v>
      </c>
      <c r="AB1162" s="6" t="e">
        <f>Forecast!#REF!+Forecast!#REF!*'Error Factor for last day'!#REF!</f>
        <v>#REF!</v>
      </c>
      <c r="AC1162" s="6" t="e">
        <f>Forecast!#REF!+Forecast!#REF!*'Error Factor for last day'!#REF!</f>
        <v>#REF!</v>
      </c>
      <c r="AD1162" s="6" t="e">
        <f>Forecast!#REF!+Forecast!#REF!*'Error Factor for last day'!#REF!</f>
        <v>#REF!</v>
      </c>
      <c r="AE1162" s="6" t="e">
        <f>Forecast!#REF!+Forecast!#REF!*'Error Factor for last day'!#REF!</f>
        <v>#REF!</v>
      </c>
      <c r="AF1162" s="6" t="e">
        <f>Forecast!#REF!+Forecast!#REF!*'Error Factor for last day'!#REF!</f>
        <v>#REF!</v>
      </c>
      <c r="AG1162" s="6" t="e">
        <f>Forecast!#REF!+Forecast!#REF!*'Error Factor for last day'!#REF!</f>
        <v>#REF!</v>
      </c>
    </row>
    <row r="1163" spans="1:33" hidden="1" x14ac:dyDescent="0.25">
      <c r="A1163" s="2">
        <v>42232.804861111108</v>
      </c>
      <c r="B1163" s="6" t="e">
        <f>Forecast!#REF!+Forecast!#REF!*'Error Factor for last day'!#REF!</f>
        <v>#REF!</v>
      </c>
      <c r="C1163" s="6" t="e">
        <f>Forecast!#REF!+Forecast!#REF!*'Error Factor for last day'!#REF!</f>
        <v>#REF!</v>
      </c>
      <c r="D1163" s="6" t="e">
        <f>Forecast!#REF!+Forecast!#REF!*'Error Factor for last day'!#REF!</f>
        <v>#REF!</v>
      </c>
      <c r="E1163" s="6" t="e">
        <f>Forecast!#REF!+Forecast!#REF!*'Error Factor for last day'!#REF!</f>
        <v>#REF!</v>
      </c>
      <c r="F1163" s="6" t="e">
        <f>Forecast!#REF!+Forecast!#REF!*'Error Factor for last day'!#REF!</f>
        <v>#REF!</v>
      </c>
      <c r="G1163" s="6" t="e">
        <f>Forecast!#REF!+Forecast!#REF!*'Error Factor for last day'!#REF!</f>
        <v>#REF!</v>
      </c>
      <c r="H1163" s="6" t="e">
        <f>Forecast!#REF!+Forecast!#REF!*'Error Factor for last day'!#REF!</f>
        <v>#REF!</v>
      </c>
      <c r="I1163" s="6" t="e">
        <f>Forecast!#REF!+Forecast!#REF!*'Error Factor for last day'!#REF!</f>
        <v>#REF!</v>
      </c>
      <c r="J1163" s="6" t="e">
        <f>Forecast!#REF!+Forecast!#REF!*'Error Factor for last day'!#REF!</f>
        <v>#REF!</v>
      </c>
      <c r="K1163" s="6" t="e">
        <f>Forecast!#REF!+Forecast!#REF!*'Error Factor for last day'!#REF!</f>
        <v>#REF!</v>
      </c>
      <c r="L1163" s="6" t="e">
        <f>Forecast!#REF!+Forecast!#REF!*'Error Factor for last day'!#REF!</f>
        <v>#REF!</v>
      </c>
      <c r="M1163" s="6" t="e">
        <f>Forecast!#REF!+Forecast!#REF!*'Error Factor for last day'!#REF!</f>
        <v>#REF!</v>
      </c>
      <c r="N1163" s="6" t="e">
        <f>Forecast!#REF!+Forecast!#REF!*'Error Factor for last day'!#REF!</f>
        <v>#REF!</v>
      </c>
      <c r="O1163" s="6" t="e">
        <f>Forecast!#REF!+Forecast!#REF!*'Error Factor for last day'!#REF!</f>
        <v>#REF!</v>
      </c>
      <c r="P1163" s="6" t="e">
        <f>Forecast!#REF!+Forecast!#REF!*'Error Factor for last day'!#REF!</f>
        <v>#REF!</v>
      </c>
      <c r="Q1163" s="6" t="e">
        <f>Forecast!#REF!+Forecast!#REF!*'Error Factor for last day'!#REF!</f>
        <v>#REF!</v>
      </c>
      <c r="R1163" s="6" t="e">
        <f>Forecast!#REF!+Forecast!#REF!*'Error Factor for last day'!#REF!</f>
        <v>#REF!</v>
      </c>
      <c r="S1163" s="6" t="e">
        <f>Forecast!#REF!+Forecast!#REF!*'Error Factor for last day'!#REF!</f>
        <v>#REF!</v>
      </c>
      <c r="T1163" s="6" t="e">
        <f>Forecast!#REF!+Forecast!#REF!*'Error Factor for last day'!#REF!</f>
        <v>#REF!</v>
      </c>
      <c r="U1163" s="6" t="e">
        <f>Forecast!#REF!+Forecast!#REF!*'Error Factor for last day'!#REF!</f>
        <v>#REF!</v>
      </c>
      <c r="V1163" s="6" t="e">
        <f>Forecast!#REF!+Forecast!#REF!*'Error Factor for last day'!#REF!</f>
        <v>#REF!</v>
      </c>
      <c r="W1163" s="6" t="e">
        <f>Forecast!#REF!+Forecast!#REF!*'Error Factor for last day'!#REF!</f>
        <v>#REF!</v>
      </c>
      <c r="X1163" s="6" t="e">
        <f>Forecast!#REF!+Forecast!#REF!*'Error Factor for last day'!#REF!</f>
        <v>#REF!</v>
      </c>
      <c r="Y1163" s="6" t="e">
        <f>Forecast!#REF!+Forecast!#REF!*'Error Factor for last day'!#REF!</f>
        <v>#REF!</v>
      </c>
      <c r="Z1163" s="6" t="e">
        <f>Forecast!#REF!+Forecast!#REF!*'Error Factor for last day'!#REF!</f>
        <v>#REF!</v>
      </c>
      <c r="AA1163" s="6" t="e">
        <f>Forecast!#REF!+Forecast!#REF!*'Error Factor for last day'!#REF!</f>
        <v>#REF!</v>
      </c>
      <c r="AB1163" s="6" t="e">
        <f>Forecast!#REF!+Forecast!#REF!*'Error Factor for last day'!#REF!</f>
        <v>#REF!</v>
      </c>
      <c r="AC1163" s="6" t="e">
        <f>Forecast!#REF!+Forecast!#REF!*'Error Factor for last day'!#REF!</f>
        <v>#REF!</v>
      </c>
      <c r="AD1163" s="6" t="e">
        <f>Forecast!#REF!+Forecast!#REF!*'Error Factor for last day'!#REF!</f>
        <v>#REF!</v>
      </c>
      <c r="AE1163" s="6" t="e">
        <f>Forecast!#REF!+Forecast!#REF!*'Error Factor for last day'!#REF!</f>
        <v>#REF!</v>
      </c>
      <c r="AF1163" s="6" t="e">
        <f>Forecast!#REF!+Forecast!#REF!*'Error Factor for last day'!#REF!</f>
        <v>#REF!</v>
      </c>
      <c r="AG1163" s="6" t="e">
        <f>Forecast!#REF!+Forecast!#REF!*'Error Factor for last day'!#REF!</f>
        <v>#REF!</v>
      </c>
    </row>
    <row r="1164" spans="1:33" hidden="1" x14ac:dyDescent="0.25">
      <c r="A1164" s="2">
        <v>42232.805555555555</v>
      </c>
      <c r="B1164" s="6" t="e">
        <f>Forecast!#REF!+Forecast!#REF!*'Error Factor for last day'!#REF!</f>
        <v>#REF!</v>
      </c>
      <c r="C1164" s="6" t="e">
        <f>Forecast!#REF!+Forecast!#REF!*'Error Factor for last day'!#REF!</f>
        <v>#REF!</v>
      </c>
      <c r="D1164" s="6" t="e">
        <f>Forecast!#REF!+Forecast!#REF!*'Error Factor for last day'!#REF!</f>
        <v>#REF!</v>
      </c>
      <c r="E1164" s="6" t="e">
        <f>Forecast!#REF!+Forecast!#REF!*'Error Factor for last day'!#REF!</f>
        <v>#REF!</v>
      </c>
      <c r="F1164" s="6" t="e">
        <f>Forecast!#REF!+Forecast!#REF!*'Error Factor for last day'!#REF!</f>
        <v>#REF!</v>
      </c>
      <c r="G1164" s="6" t="e">
        <f>Forecast!#REF!+Forecast!#REF!*'Error Factor for last day'!#REF!</f>
        <v>#REF!</v>
      </c>
      <c r="H1164" s="6" t="e">
        <f>Forecast!#REF!+Forecast!#REF!*'Error Factor for last day'!#REF!</f>
        <v>#REF!</v>
      </c>
      <c r="I1164" s="6" t="e">
        <f>Forecast!#REF!+Forecast!#REF!*'Error Factor for last day'!#REF!</f>
        <v>#REF!</v>
      </c>
      <c r="J1164" s="6" t="e">
        <f>Forecast!#REF!+Forecast!#REF!*'Error Factor for last day'!#REF!</f>
        <v>#REF!</v>
      </c>
      <c r="K1164" s="6" t="e">
        <f>Forecast!#REF!+Forecast!#REF!*'Error Factor for last day'!#REF!</f>
        <v>#REF!</v>
      </c>
      <c r="L1164" s="6" t="e">
        <f>Forecast!#REF!+Forecast!#REF!*'Error Factor for last day'!#REF!</f>
        <v>#REF!</v>
      </c>
      <c r="M1164" s="6" t="e">
        <f>Forecast!#REF!+Forecast!#REF!*'Error Factor for last day'!#REF!</f>
        <v>#REF!</v>
      </c>
      <c r="N1164" s="6" t="e">
        <f>Forecast!#REF!+Forecast!#REF!*'Error Factor for last day'!#REF!</f>
        <v>#REF!</v>
      </c>
      <c r="O1164" s="6" t="e">
        <f>Forecast!#REF!+Forecast!#REF!*'Error Factor for last day'!#REF!</f>
        <v>#REF!</v>
      </c>
      <c r="P1164" s="6" t="e">
        <f>Forecast!#REF!+Forecast!#REF!*'Error Factor for last day'!#REF!</f>
        <v>#REF!</v>
      </c>
      <c r="Q1164" s="6" t="e">
        <f>Forecast!#REF!+Forecast!#REF!*'Error Factor for last day'!#REF!</f>
        <v>#REF!</v>
      </c>
      <c r="R1164" s="6" t="e">
        <f>Forecast!#REF!+Forecast!#REF!*'Error Factor for last day'!#REF!</f>
        <v>#REF!</v>
      </c>
      <c r="S1164" s="6" t="e">
        <f>Forecast!#REF!+Forecast!#REF!*'Error Factor for last day'!#REF!</f>
        <v>#REF!</v>
      </c>
      <c r="T1164" s="6" t="e">
        <f>Forecast!#REF!+Forecast!#REF!*'Error Factor for last day'!#REF!</f>
        <v>#REF!</v>
      </c>
      <c r="U1164" s="6" t="e">
        <f>Forecast!#REF!+Forecast!#REF!*'Error Factor for last day'!#REF!</f>
        <v>#REF!</v>
      </c>
      <c r="V1164" s="6" t="e">
        <f>Forecast!#REF!+Forecast!#REF!*'Error Factor for last day'!#REF!</f>
        <v>#REF!</v>
      </c>
      <c r="W1164" s="6" t="e">
        <f>Forecast!#REF!+Forecast!#REF!*'Error Factor for last day'!#REF!</f>
        <v>#REF!</v>
      </c>
      <c r="X1164" s="6" t="e">
        <f>Forecast!#REF!+Forecast!#REF!*'Error Factor for last day'!#REF!</f>
        <v>#REF!</v>
      </c>
      <c r="Y1164" s="6" t="e">
        <f>Forecast!#REF!+Forecast!#REF!*'Error Factor for last day'!#REF!</f>
        <v>#REF!</v>
      </c>
      <c r="Z1164" s="6" t="e">
        <f>Forecast!#REF!+Forecast!#REF!*'Error Factor for last day'!#REF!</f>
        <v>#REF!</v>
      </c>
      <c r="AA1164" s="6" t="e">
        <f>Forecast!#REF!+Forecast!#REF!*'Error Factor for last day'!#REF!</f>
        <v>#REF!</v>
      </c>
      <c r="AB1164" s="6" t="e">
        <f>Forecast!#REF!+Forecast!#REF!*'Error Factor for last day'!#REF!</f>
        <v>#REF!</v>
      </c>
      <c r="AC1164" s="6" t="e">
        <f>Forecast!#REF!+Forecast!#REF!*'Error Factor for last day'!#REF!</f>
        <v>#REF!</v>
      </c>
      <c r="AD1164" s="6" t="e">
        <f>Forecast!#REF!+Forecast!#REF!*'Error Factor for last day'!#REF!</f>
        <v>#REF!</v>
      </c>
      <c r="AE1164" s="6" t="e">
        <f>Forecast!#REF!+Forecast!#REF!*'Error Factor for last day'!#REF!</f>
        <v>#REF!</v>
      </c>
      <c r="AF1164" s="6" t="e">
        <f>Forecast!#REF!+Forecast!#REF!*'Error Factor for last day'!#REF!</f>
        <v>#REF!</v>
      </c>
      <c r="AG1164" s="6" t="e">
        <f>Forecast!#REF!+Forecast!#REF!*'Error Factor for last day'!#REF!</f>
        <v>#REF!</v>
      </c>
    </row>
    <row r="1165" spans="1:33" hidden="1" x14ac:dyDescent="0.25">
      <c r="A1165" s="2">
        <v>42232.806250000001</v>
      </c>
      <c r="B1165" s="6" t="e">
        <f>Forecast!#REF!+Forecast!#REF!*'Error Factor for last day'!#REF!</f>
        <v>#REF!</v>
      </c>
      <c r="C1165" s="6" t="e">
        <f>Forecast!#REF!+Forecast!#REF!*'Error Factor for last day'!#REF!</f>
        <v>#REF!</v>
      </c>
      <c r="D1165" s="6" t="e">
        <f>Forecast!#REF!+Forecast!#REF!*'Error Factor for last day'!#REF!</f>
        <v>#REF!</v>
      </c>
      <c r="E1165" s="6" t="e">
        <f>Forecast!#REF!+Forecast!#REF!*'Error Factor for last day'!#REF!</f>
        <v>#REF!</v>
      </c>
      <c r="F1165" s="6" t="e">
        <f>Forecast!#REF!+Forecast!#REF!*'Error Factor for last day'!#REF!</f>
        <v>#REF!</v>
      </c>
      <c r="G1165" s="6" t="e">
        <f>Forecast!#REF!+Forecast!#REF!*'Error Factor for last day'!#REF!</f>
        <v>#REF!</v>
      </c>
      <c r="H1165" s="6" t="e">
        <f>Forecast!#REF!+Forecast!#REF!*'Error Factor for last day'!#REF!</f>
        <v>#REF!</v>
      </c>
      <c r="I1165" s="6" t="e">
        <f>Forecast!#REF!+Forecast!#REF!*'Error Factor for last day'!#REF!</f>
        <v>#REF!</v>
      </c>
      <c r="J1165" s="6" t="e">
        <f>Forecast!#REF!+Forecast!#REF!*'Error Factor for last day'!#REF!</f>
        <v>#REF!</v>
      </c>
      <c r="K1165" s="6" t="e">
        <f>Forecast!#REF!+Forecast!#REF!*'Error Factor for last day'!#REF!</f>
        <v>#REF!</v>
      </c>
      <c r="L1165" s="6" t="e">
        <f>Forecast!#REF!+Forecast!#REF!*'Error Factor for last day'!#REF!</f>
        <v>#REF!</v>
      </c>
      <c r="M1165" s="6" t="e">
        <f>Forecast!#REF!+Forecast!#REF!*'Error Factor for last day'!#REF!</f>
        <v>#REF!</v>
      </c>
      <c r="N1165" s="6" t="e">
        <f>Forecast!#REF!+Forecast!#REF!*'Error Factor for last day'!#REF!</f>
        <v>#REF!</v>
      </c>
      <c r="O1165" s="6" t="e">
        <f>Forecast!#REF!+Forecast!#REF!*'Error Factor for last day'!#REF!</f>
        <v>#REF!</v>
      </c>
      <c r="P1165" s="6" t="e">
        <f>Forecast!#REF!+Forecast!#REF!*'Error Factor for last day'!#REF!</f>
        <v>#REF!</v>
      </c>
      <c r="Q1165" s="6" t="e">
        <f>Forecast!#REF!+Forecast!#REF!*'Error Factor for last day'!#REF!</f>
        <v>#REF!</v>
      </c>
      <c r="R1165" s="6" t="e">
        <f>Forecast!#REF!+Forecast!#REF!*'Error Factor for last day'!#REF!</f>
        <v>#REF!</v>
      </c>
      <c r="S1165" s="6" t="e">
        <f>Forecast!#REF!+Forecast!#REF!*'Error Factor for last day'!#REF!</f>
        <v>#REF!</v>
      </c>
      <c r="T1165" s="6" t="e">
        <f>Forecast!#REF!+Forecast!#REF!*'Error Factor for last day'!#REF!</f>
        <v>#REF!</v>
      </c>
      <c r="U1165" s="6" t="e">
        <f>Forecast!#REF!+Forecast!#REF!*'Error Factor for last day'!#REF!</f>
        <v>#REF!</v>
      </c>
      <c r="V1165" s="6" t="e">
        <f>Forecast!#REF!+Forecast!#REF!*'Error Factor for last day'!#REF!</f>
        <v>#REF!</v>
      </c>
      <c r="W1165" s="6" t="e">
        <f>Forecast!#REF!+Forecast!#REF!*'Error Factor for last day'!#REF!</f>
        <v>#REF!</v>
      </c>
      <c r="X1165" s="6" t="e">
        <f>Forecast!#REF!+Forecast!#REF!*'Error Factor for last day'!#REF!</f>
        <v>#REF!</v>
      </c>
      <c r="Y1165" s="6" t="e">
        <f>Forecast!#REF!+Forecast!#REF!*'Error Factor for last day'!#REF!</f>
        <v>#REF!</v>
      </c>
      <c r="Z1165" s="6" t="e">
        <f>Forecast!#REF!+Forecast!#REF!*'Error Factor for last day'!#REF!</f>
        <v>#REF!</v>
      </c>
      <c r="AA1165" s="6" t="e">
        <f>Forecast!#REF!+Forecast!#REF!*'Error Factor for last day'!#REF!</f>
        <v>#REF!</v>
      </c>
      <c r="AB1165" s="6" t="e">
        <f>Forecast!#REF!+Forecast!#REF!*'Error Factor for last day'!#REF!</f>
        <v>#REF!</v>
      </c>
      <c r="AC1165" s="6" t="e">
        <f>Forecast!#REF!+Forecast!#REF!*'Error Factor for last day'!#REF!</f>
        <v>#REF!</v>
      </c>
      <c r="AD1165" s="6" t="e">
        <f>Forecast!#REF!+Forecast!#REF!*'Error Factor for last day'!#REF!</f>
        <v>#REF!</v>
      </c>
      <c r="AE1165" s="6" t="e">
        <f>Forecast!#REF!+Forecast!#REF!*'Error Factor for last day'!#REF!</f>
        <v>#REF!</v>
      </c>
      <c r="AF1165" s="6" t="e">
        <f>Forecast!#REF!+Forecast!#REF!*'Error Factor for last day'!#REF!</f>
        <v>#REF!</v>
      </c>
      <c r="AG1165" s="6" t="e">
        <f>Forecast!#REF!+Forecast!#REF!*'Error Factor for last day'!#REF!</f>
        <v>#REF!</v>
      </c>
    </row>
    <row r="1166" spans="1:33" hidden="1" x14ac:dyDescent="0.25">
      <c r="A1166" s="2">
        <v>42232.806944444441</v>
      </c>
      <c r="B1166" s="6" t="e">
        <f>Forecast!#REF!+Forecast!#REF!*'Error Factor for last day'!#REF!</f>
        <v>#REF!</v>
      </c>
      <c r="C1166" s="6" t="e">
        <f>Forecast!#REF!+Forecast!#REF!*'Error Factor for last day'!#REF!</f>
        <v>#REF!</v>
      </c>
      <c r="D1166" s="6" t="e">
        <f>Forecast!#REF!+Forecast!#REF!*'Error Factor for last day'!#REF!</f>
        <v>#REF!</v>
      </c>
      <c r="E1166" s="6" t="e">
        <f>Forecast!#REF!+Forecast!#REF!*'Error Factor for last day'!#REF!</f>
        <v>#REF!</v>
      </c>
      <c r="F1166" s="6" t="e">
        <f>Forecast!#REF!+Forecast!#REF!*'Error Factor for last day'!#REF!</f>
        <v>#REF!</v>
      </c>
      <c r="G1166" s="6" t="e">
        <f>Forecast!#REF!+Forecast!#REF!*'Error Factor for last day'!#REF!</f>
        <v>#REF!</v>
      </c>
      <c r="H1166" s="6" t="e">
        <f>Forecast!#REF!+Forecast!#REF!*'Error Factor for last day'!#REF!</f>
        <v>#REF!</v>
      </c>
      <c r="I1166" s="6" t="e">
        <f>Forecast!#REF!+Forecast!#REF!*'Error Factor for last day'!#REF!</f>
        <v>#REF!</v>
      </c>
      <c r="J1166" s="6" t="e">
        <f>Forecast!#REF!+Forecast!#REF!*'Error Factor for last day'!#REF!</f>
        <v>#REF!</v>
      </c>
      <c r="K1166" s="6" t="e">
        <f>Forecast!#REF!+Forecast!#REF!*'Error Factor for last day'!#REF!</f>
        <v>#REF!</v>
      </c>
      <c r="L1166" s="6" t="e">
        <f>Forecast!#REF!+Forecast!#REF!*'Error Factor for last day'!#REF!</f>
        <v>#REF!</v>
      </c>
      <c r="M1166" s="6" t="e">
        <f>Forecast!#REF!+Forecast!#REF!*'Error Factor for last day'!#REF!</f>
        <v>#REF!</v>
      </c>
      <c r="N1166" s="6" t="e">
        <f>Forecast!#REF!+Forecast!#REF!*'Error Factor for last day'!#REF!</f>
        <v>#REF!</v>
      </c>
      <c r="O1166" s="6" t="e">
        <f>Forecast!#REF!+Forecast!#REF!*'Error Factor for last day'!#REF!</f>
        <v>#REF!</v>
      </c>
      <c r="P1166" s="6" t="e">
        <f>Forecast!#REF!+Forecast!#REF!*'Error Factor for last day'!#REF!</f>
        <v>#REF!</v>
      </c>
      <c r="Q1166" s="6" t="e">
        <f>Forecast!#REF!+Forecast!#REF!*'Error Factor for last day'!#REF!</f>
        <v>#REF!</v>
      </c>
      <c r="R1166" s="6" t="e">
        <f>Forecast!#REF!+Forecast!#REF!*'Error Factor for last day'!#REF!</f>
        <v>#REF!</v>
      </c>
      <c r="S1166" s="6" t="e">
        <f>Forecast!#REF!+Forecast!#REF!*'Error Factor for last day'!#REF!</f>
        <v>#REF!</v>
      </c>
      <c r="T1166" s="6" t="e">
        <f>Forecast!#REF!+Forecast!#REF!*'Error Factor for last day'!#REF!</f>
        <v>#REF!</v>
      </c>
      <c r="U1166" s="6" t="e">
        <f>Forecast!#REF!+Forecast!#REF!*'Error Factor for last day'!#REF!</f>
        <v>#REF!</v>
      </c>
      <c r="V1166" s="6" t="e">
        <f>Forecast!#REF!+Forecast!#REF!*'Error Factor for last day'!#REF!</f>
        <v>#REF!</v>
      </c>
      <c r="W1166" s="6" t="e">
        <f>Forecast!#REF!+Forecast!#REF!*'Error Factor for last day'!#REF!</f>
        <v>#REF!</v>
      </c>
      <c r="X1166" s="6" t="e">
        <f>Forecast!#REF!+Forecast!#REF!*'Error Factor for last day'!#REF!</f>
        <v>#REF!</v>
      </c>
      <c r="Y1166" s="6" t="e">
        <f>Forecast!#REF!+Forecast!#REF!*'Error Factor for last day'!#REF!</f>
        <v>#REF!</v>
      </c>
      <c r="Z1166" s="6" t="e">
        <f>Forecast!#REF!+Forecast!#REF!*'Error Factor for last day'!#REF!</f>
        <v>#REF!</v>
      </c>
      <c r="AA1166" s="6" t="e">
        <f>Forecast!#REF!+Forecast!#REF!*'Error Factor for last day'!#REF!</f>
        <v>#REF!</v>
      </c>
      <c r="AB1166" s="6" t="e">
        <f>Forecast!#REF!+Forecast!#REF!*'Error Factor for last day'!#REF!</f>
        <v>#REF!</v>
      </c>
      <c r="AC1166" s="6" t="e">
        <f>Forecast!#REF!+Forecast!#REF!*'Error Factor for last day'!#REF!</f>
        <v>#REF!</v>
      </c>
      <c r="AD1166" s="6" t="e">
        <f>Forecast!#REF!+Forecast!#REF!*'Error Factor for last day'!#REF!</f>
        <v>#REF!</v>
      </c>
      <c r="AE1166" s="6" t="e">
        <f>Forecast!#REF!+Forecast!#REF!*'Error Factor for last day'!#REF!</f>
        <v>#REF!</v>
      </c>
      <c r="AF1166" s="6" t="e">
        <f>Forecast!#REF!+Forecast!#REF!*'Error Factor for last day'!#REF!</f>
        <v>#REF!</v>
      </c>
      <c r="AG1166" s="6" t="e">
        <f>Forecast!#REF!+Forecast!#REF!*'Error Factor for last day'!#REF!</f>
        <v>#REF!</v>
      </c>
    </row>
    <row r="1167" spans="1:33" hidden="1" x14ac:dyDescent="0.25">
      <c r="A1167" s="2">
        <v>42232.807638888888</v>
      </c>
      <c r="B1167" s="6" t="e">
        <f>Forecast!#REF!+Forecast!#REF!*'Error Factor for last day'!#REF!</f>
        <v>#REF!</v>
      </c>
      <c r="C1167" s="6" t="e">
        <f>Forecast!#REF!+Forecast!#REF!*'Error Factor for last day'!#REF!</f>
        <v>#REF!</v>
      </c>
      <c r="D1167" s="6" t="e">
        <f>Forecast!#REF!+Forecast!#REF!*'Error Factor for last day'!#REF!</f>
        <v>#REF!</v>
      </c>
      <c r="E1167" s="6" t="e">
        <f>Forecast!#REF!+Forecast!#REF!*'Error Factor for last day'!#REF!</f>
        <v>#REF!</v>
      </c>
      <c r="F1167" s="6" t="e">
        <f>Forecast!#REF!+Forecast!#REF!*'Error Factor for last day'!#REF!</f>
        <v>#REF!</v>
      </c>
      <c r="G1167" s="6" t="e">
        <f>Forecast!#REF!+Forecast!#REF!*'Error Factor for last day'!#REF!</f>
        <v>#REF!</v>
      </c>
      <c r="H1167" s="6" t="e">
        <f>Forecast!#REF!+Forecast!#REF!*'Error Factor for last day'!#REF!</f>
        <v>#REF!</v>
      </c>
      <c r="I1167" s="6" t="e">
        <f>Forecast!#REF!+Forecast!#REF!*'Error Factor for last day'!#REF!</f>
        <v>#REF!</v>
      </c>
      <c r="J1167" s="6" t="e">
        <f>Forecast!#REF!+Forecast!#REF!*'Error Factor for last day'!#REF!</f>
        <v>#REF!</v>
      </c>
      <c r="K1167" s="6" t="e">
        <f>Forecast!#REF!+Forecast!#REF!*'Error Factor for last day'!#REF!</f>
        <v>#REF!</v>
      </c>
      <c r="L1167" s="6" t="e">
        <f>Forecast!#REF!+Forecast!#REF!*'Error Factor for last day'!#REF!</f>
        <v>#REF!</v>
      </c>
      <c r="M1167" s="6" t="e">
        <f>Forecast!#REF!+Forecast!#REF!*'Error Factor for last day'!#REF!</f>
        <v>#REF!</v>
      </c>
      <c r="N1167" s="6" t="e">
        <f>Forecast!#REF!+Forecast!#REF!*'Error Factor for last day'!#REF!</f>
        <v>#REF!</v>
      </c>
      <c r="O1167" s="6" t="e">
        <f>Forecast!#REF!+Forecast!#REF!*'Error Factor for last day'!#REF!</f>
        <v>#REF!</v>
      </c>
      <c r="P1167" s="6" t="e">
        <f>Forecast!#REF!+Forecast!#REF!*'Error Factor for last day'!#REF!</f>
        <v>#REF!</v>
      </c>
      <c r="Q1167" s="6" t="e">
        <f>Forecast!#REF!+Forecast!#REF!*'Error Factor for last day'!#REF!</f>
        <v>#REF!</v>
      </c>
      <c r="R1167" s="6" t="e">
        <f>Forecast!#REF!+Forecast!#REF!*'Error Factor for last day'!#REF!</f>
        <v>#REF!</v>
      </c>
      <c r="S1167" s="6" t="e">
        <f>Forecast!#REF!+Forecast!#REF!*'Error Factor for last day'!#REF!</f>
        <v>#REF!</v>
      </c>
      <c r="T1167" s="6" t="e">
        <f>Forecast!#REF!+Forecast!#REF!*'Error Factor for last day'!#REF!</f>
        <v>#REF!</v>
      </c>
      <c r="U1167" s="6" t="e">
        <f>Forecast!#REF!+Forecast!#REF!*'Error Factor for last day'!#REF!</f>
        <v>#REF!</v>
      </c>
      <c r="V1167" s="6" t="e">
        <f>Forecast!#REF!+Forecast!#REF!*'Error Factor for last day'!#REF!</f>
        <v>#REF!</v>
      </c>
      <c r="W1167" s="6" t="e">
        <f>Forecast!#REF!+Forecast!#REF!*'Error Factor for last day'!#REF!</f>
        <v>#REF!</v>
      </c>
      <c r="X1167" s="6" t="e">
        <f>Forecast!#REF!+Forecast!#REF!*'Error Factor for last day'!#REF!</f>
        <v>#REF!</v>
      </c>
      <c r="Y1167" s="6" t="e">
        <f>Forecast!#REF!+Forecast!#REF!*'Error Factor for last day'!#REF!</f>
        <v>#REF!</v>
      </c>
      <c r="Z1167" s="6" t="e">
        <f>Forecast!#REF!+Forecast!#REF!*'Error Factor for last day'!#REF!</f>
        <v>#REF!</v>
      </c>
      <c r="AA1167" s="6" t="e">
        <f>Forecast!#REF!+Forecast!#REF!*'Error Factor for last day'!#REF!</f>
        <v>#REF!</v>
      </c>
      <c r="AB1167" s="6" t="e">
        <f>Forecast!#REF!+Forecast!#REF!*'Error Factor for last day'!#REF!</f>
        <v>#REF!</v>
      </c>
      <c r="AC1167" s="6" t="e">
        <f>Forecast!#REF!+Forecast!#REF!*'Error Factor for last day'!#REF!</f>
        <v>#REF!</v>
      </c>
      <c r="AD1167" s="6" t="e">
        <f>Forecast!#REF!+Forecast!#REF!*'Error Factor for last day'!#REF!</f>
        <v>#REF!</v>
      </c>
      <c r="AE1167" s="6" t="e">
        <f>Forecast!#REF!+Forecast!#REF!*'Error Factor for last day'!#REF!</f>
        <v>#REF!</v>
      </c>
      <c r="AF1167" s="6" t="e">
        <f>Forecast!#REF!+Forecast!#REF!*'Error Factor for last day'!#REF!</f>
        <v>#REF!</v>
      </c>
      <c r="AG1167" s="6" t="e">
        <f>Forecast!#REF!+Forecast!#REF!*'Error Factor for last day'!#REF!</f>
        <v>#REF!</v>
      </c>
    </row>
    <row r="1168" spans="1:33" hidden="1" x14ac:dyDescent="0.25">
      <c r="A1168" s="2">
        <v>42232.808333333334</v>
      </c>
      <c r="B1168" s="6" t="e">
        <f>Forecast!#REF!+Forecast!#REF!*'Error Factor for last day'!#REF!</f>
        <v>#REF!</v>
      </c>
      <c r="C1168" s="6" t="e">
        <f>Forecast!#REF!+Forecast!#REF!*'Error Factor for last day'!#REF!</f>
        <v>#REF!</v>
      </c>
      <c r="D1168" s="6" t="e">
        <f>Forecast!#REF!+Forecast!#REF!*'Error Factor for last day'!#REF!</f>
        <v>#REF!</v>
      </c>
      <c r="E1168" s="6" t="e">
        <f>Forecast!#REF!+Forecast!#REF!*'Error Factor for last day'!#REF!</f>
        <v>#REF!</v>
      </c>
      <c r="F1168" s="6" t="e">
        <f>Forecast!#REF!+Forecast!#REF!*'Error Factor for last day'!#REF!</f>
        <v>#REF!</v>
      </c>
      <c r="G1168" s="6" t="e">
        <f>Forecast!#REF!+Forecast!#REF!*'Error Factor for last day'!#REF!</f>
        <v>#REF!</v>
      </c>
      <c r="H1168" s="6" t="e">
        <f>Forecast!#REF!+Forecast!#REF!*'Error Factor for last day'!#REF!</f>
        <v>#REF!</v>
      </c>
      <c r="I1168" s="6" t="e">
        <f>Forecast!#REF!+Forecast!#REF!*'Error Factor for last day'!#REF!</f>
        <v>#REF!</v>
      </c>
      <c r="J1168" s="6" t="e">
        <f>Forecast!#REF!+Forecast!#REF!*'Error Factor for last day'!#REF!</f>
        <v>#REF!</v>
      </c>
      <c r="K1168" s="6" t="e">
        <f>Forecast!#REF!+Forecast!#REF!*'Error Factor for last day'!#REF!</f>
        <v>#REF!</v>
      </c>
      <c r="L1168" s="6" t="e">
        <f>Forecast!#REF!+Forecast!#REF!*'Error Factor for last day'!#REF!</f>
        <v>#REF!</v>
      </c>
      <c r="M1168" s="6" t="e">
        <f>Forecast!#REF!+Forecast!#REF!*'Error Factor for last day'!#REF!</f>
        <v>#REF!</v>
      </c>
      <c r="N1168" s="6" t="e">
        <f>Forecast!#REF!+Forecast!#REF!*'Error Factor for last day'!#REF!</f>
        <v>#REF!</v>
      </c>
      <c r="O1168" s="6" t="e">
        <f>Forecast!#REF!+Forecast!#REF!*'Error Factor for last day'!#REF!</f>
        <v>#REF!</v>
      </c>
      <c r="P1168" s="6" t="e">
        <f>Forecast!#REF!+Forecast!#REF!*'Error Factor for last day'!#REF!</f>
        <v>#REF!</v>
      </c>
      <c r="Q1168" s="6" t="e">
        <f>Forecast!#REF!+Forecast!#REF!*'Error Factor for last day'!#REF!</f>
        <v>#REF!</v>
      </c>
      <c r="R1168" s="6" t="e">
        <f>Forecast!#REF!+Forecast!#REF!*'Error Factor for last day'!#REF!</f>
        <v>#REF!</v>
      </c>
      <c r="S1168" s="6" t="e">
        <f>Forecast!#REF!+Forecast!#REF!*'Error Factor for last day'!#REF!</f>
        <v>#REF!</v>
      </c>
      <c r="T1168" s="6" t="e">
        <f>Forecast!#REF!+Forecast!#REF!*'Error Factor for last day'!#REF!</f>
        <v>#REF!</v>
      </c>
      <c r="U1168" s="6" t="e">
        <f>Forecast!#REF!+Forecast!#REF!*'Error Factor for last day'!#REF!</f>
        <v>#REF!</v>
      </c>
      <c r="V1168" s="6" t="e">
        <f>Forecast!#REF!+Forecast!#REF!*'Error Factor for last day'!#REF!</f>
        <v>#REF!</v>
      </c>
      <c r="W1168" s="6" t="e">
        <f>Forecast!#REF!+Forecast!#REF!*'Error Factor for last day'!#REF!</f>
        <v>#REF!</v>
      </c>
      <c r="X1168" s="6" t="e">
        <f>Forecast!#REF!+Forecast!#REF!*'Error Factor for last day'!#REF!</f>
        <v>#REF!</v>
      </c>
      <c r="Y1168" s="6" t="e">
        <f>Forecast!#REF!+Forecast!#REF!*'Error Factor for last day'!#REF!</f>
        <v>#REF!</v>
      </c>
      <c r="Z1168" s="6" t="e">
        <f>Forecast!#REF!+Forecast!#REF!*'Error Factor for last day'!#REF!</f>
        <v>#REF!</v>
      </c>
      <c r="AA1168" s="6" t="e">
        <f>Forecast!#REF!+Forecast!#REF!*'Error Factor for last day'!#REF!</f>
        <v>#REF!</v>
      </c>
      <c r="AB1168" s="6" t="e">
        <f>Forecast!#REF!+Forecast!#REF!*'Error Factor for last day'!#REF!</f>
        <v>#REF!</v>
      </c>
      <c r="AC1168" s="6" t="e">
        <f>Forecast!#REF!+Forecast!#REF!*'Error Factor for last day'!#REF!</f>
        <v>#REF!</v>
      </c>
      <c r="AD1168" s="6" t="e">
        <f>Forecast!#REF!+Forecast!#REF!*'Error Factor for last day'!#REF!</f>
        <v>#REF!</v>
      </c>
      <c r="AE1168" s="6" t="e">
        <f>Forecast!#REF!+Forecast!#REF!*'Error Factor for last day'!#REF!</f>
        <v>#REF!</v>
      </c>
      <c r="AF1168" s="6" t="e">
        <f>Forecast!#REF!+Forecast!#REF!*'Error Factor for last day'!#REF!</f>
        <v>#REF!</v>
      </c>
      <c r="AG1168" s="6" t="e">
        <f>Forecast!#REF!+Forecast!#REF!*'Error Factor for last day'!#REF!</f>
        <v>#REF!</v>
      </c>
    </row>
    <row r="1169" spans="1:33" hidden="1" x14ac:dyDescent="0.25">
      <c r="A1169" s="2">
        <v>42232.809027777781</v>
      </c>
      <c r="B1169" s="6" t="e">
        <f>Forecast!#REF!+Forecast!#REF!*'Error Factor for last day'!#REF!</f>
        <v>#REF!</v>
      </c>
      <c r="C1169" s="6" t="e">
        <f>Forecast!#REF!+Forecast!#REF!*'Error Factor for last day'!#REF!</f>
        <v>#REF!</v>
      </c>
      <c r="D1169" s="6" t="e">
        <f>Forecast!#REF!+Forecast!#REF!*'Error Factor for last day'!#REF!</f>
        <v>#REF!</v>
      </c>
      <c r="E1169" s="6" t="e">
        <f>Forecast!#REF!+Forecast!#REF!*'Error Factor for last day'!#REF!</f>
        <v>#REF!</v>
      </c>
      <c r="F1169" s="6" t="e">
        <f>Forecast!#REF!+Forecast!#REF!*'Error Factor for last day'!#REF!</f>
        <v>#REF!</v>
      </c>
      <c r="G1169" s="6" t="e">
        <f>Forecast!#REF!+Forecast!#REF!*'Error Factor for last day'!#REF!</f>
        <v>#REF!</v>
      </c>
      <c r="H1169" s="6" t="e">
        <f>Forecast!#REF!+Forecast!#REF!*'Error Factor for last day'!#REF!</f>
        <v>#REF!</v>
      </c>
      <c r="I1169" s="6" t="e">
        <f>Forecast!#REF!+Forecast!#REF!*'Error Factor for last day'!#REF!</f>
        <v>#REF!</v>
      </c>
      <c r="J1169" s="6" t="e">
        <f>Forecast!#REF!+Forecast!#REF!*'Error Factor for last day'!#REF!</f>
        <v>#REF!</v>
      </c>
      <c r="K1169" s="6" t="e">
        <f>Forecast!#REF!+Forecast!#REF!*'Error Factor for last day'!#REF!</f>
        <v>#REF!</v>
      </c>
      <c r="L1169" s="6" t="e">
        <f>Forecast!#REF!+Forecast!#REF!*'Error Factor for last day'!#REF!</f>
        <v>#REF!</v>
      </c>
      <c r="M1169" s="6" t="e">
        <f>Forecast!#REF!+Forecast!#REF!*'Error Factor for last day'!#REF!</f>
        <v>#REF!</v>
      </c>
      <c r="N1169" s="6" t="e">
        <f>Forecast!#REF!+Forecast!#REF!*'Error Factor for last day'!#REF!</f>
        <v>#REF!</v>
      </c>
      <c r="O1169" s="6" t="e">
        <f>Forecast!#REF!+Forecast!#REF!*'Error Factor for last day'!#REF!</f>
        <v>#REF!</v>
      </c>
      <c r="P1169" s="6" t="e">
        <f>Forecast!#REF!+Forecast!#REF!*'Error Factor for last day'!#REF!</f>
        <v>#REF!</v>
      </c>
      <c r="Q1169" s="6" t="e">
        <f>Forecast!#REF!+Forecast!#REF!*'Error Factor for last day'!#REF!</f>
        <v>#REF!</v>
      </c>
      <c r="R1169" s="6" t="e">
        <f>Forecast!#REF!+Forecast!#REF!*'Error Factor for last day'!#REF!</f>
        <v>#REF!</v>
      </c>
      <c r="S1169" s="6" t="e">
        <f>Forecast!#REF!+Forecast!#REF!*'Error Factor for last day'!#REF!</f>
        <v>#REF!</v>
      </c>
      <c r="T1169" s="6" t="e">
        <f>Forecast!#REF!+Forecast!#REF!*'Error Factor for last day'!#REF!</f>
        <v>#REF!</v>
      </c>
      <c r="U1169" s="6" t="e">
        <f>Forecast!#REF!+Forecast!#REF!*'Error Factor for last day'!#REF!</f>
        <v>#REF!</v>
      </c>
      <c r="V1169" s="6" t="e">
        <f>Forecast!#REF!+Forecast!#REF!*'Error Factor for last day'!#REF!</f>
        <v>#REF!</v>
      </c>
      <c r="W1169" s="6" t="e">
        <f>Forecast!#REF!+Forecast!#REF!*'Error Factor for last day'!#REF!</f>
        <v>#REF!</v>
      </c>
      <c r="X1169" s="6" t="e">
        <f>Forecast!#REF!+Forecast!#REF!*'Error Factor for last day'!#REF!</f>
        <v>#REF!</v>
      </c>
      <c r="Y1169" s="6" t="e">
        <f>Forecast!#REF!+Forecast!#REF!*'Error Factor for last day'!#REF!</f>
        <v>#REF!</v>
      </c>
      <c r="Z1169" s="6" t="e">
        <f>Forecast!#REF!+Forecast!#REF!*'Error Factor for last day'!#REF!</f>
        <v>#REF!</v>
      </c>
      <c r="AA1169" s="6" t="e">
        <f>Forecast!#REF!+Forecast!#REF!*'Error Factor for last day'!#REF!</f>
        <v>#REF!</v>
      </c>
      <c r="AB1169" s="6" t="e">
        <f>Forecast!#REF!+Forecast!#REF!*'Error Factor for last day'!#REF!</f>
        <v>#REF!</v>
      </c>
      <c r="AC1169" s="6" t="e">
        <f>Forecast!#REF!+Forecast!#REF!*'Error Factor for last day'!#REF!</f>
        <v>#REF!</v>
      </c>
      <c r="AD1169" s="6" t="e">
        <f>Forecast!#REF!+Forecast!#REF!*'Error Factor for last day'!#REF!</f>
        <v>#REF!</v>
      </c>
      <c r="AE1169" s="6" t="e">
        <f>Forecast!#REF!+Forecast!#REF!*'Error Factor for last day'!#REF!</f>
        <v>#REF!</v>
      </c>
      <c r="AF1169" s="6" t="e">
        <f>Forecast!#REF!+Forecast!#REF!*'Error Factor for last day'!#REF!</f>
        <v>#REF!</v>
      </c>
      <c r="AG1169" s="6" t="e">
        <f>Forecast!#REF!+Forecast!#REF!*'Error Factor for last day'!#REF!</f>
        <v>#REF!</v>
      </c>
    </row>
    <row r="1170" spans="1:33" hidden="1" x14ac:dyDescent="0.25">
      <c r="A1170" s="2">
        <v>42232.80972222222</v>
      </c>
      <c r="B1170" s="6" t="e">
        <f>Forecast!#REF!+Forecast!#REF!*'Error Factor for last day'!#REF!</f>
        <v>#REF!</v>
      </c>
      <c r="C1170" s="6" t="e">
        <f>Forecast!#REF!+Forecast!#REF!*'Error Factor for last day'!#REF!</f>
        <v>#REF!</v>
      </c>
      <c r="D1170" s="6" t="e">
        <f>Forecast!#REF!+Forecast!#REF!*'Error Factor for last day'!#REF!</f>
        <v>#REF!</v>
      </c>
      <c r="E1170" s="6" t="e">
        <f>Forecast!#REF!+Forecast!#REF!*'Error Factor for last day'!#REF!</f>
        <v>#REF!</v>
      </c>
      <c r="F1170" s="6" t="e">
        <f>Forecast!#REF!+Forecast!#REF!*'Error Factor for last day'!#REF!</f>
        <v>#REF!</v>
      </c>
      <c r="G1170" s="6" t="e">
        <f>Forecast!#REF!+Forecast!#REF!*'Error Factor for last day'!#REF!</f>
        <v>#REF!</v>
      </c>
      <c r="H1170" s="6" t="e">
        <f>Forecast!#REF!+Forecast!#REF!*'Error Factor for last day'!#REF!</f>
        <v>#REF!</v>
      </c>
      <c r="I1170" s="6" t="e">
        <f>Forecast!#REF!+Forecast!#REF!*'Error Factor for last day'!#REF!</f>
        <v>#REF!</v>
      </c>
      <c r="J1170" s="6" t="e">
        <f>Forecast!#REF!+Forecast!#REF!*'Error Factor for last day'!#REF!</f>
        <v>#REF!</v>
      </c>
      <c r="K1170" s="6" t="e">
        <f>Forecast!#REF!+Forecast!#REF!*'Error Factor for last day'!#REF!</f>
        <v>#REF!</v>
      </c>
      <c r="L1170" s="6" t="e">
        <f>Forecast!#REF!+Forecast!#REF!*'Error Factor for last day'!#REF!</f>
        <v>#REF!</v>
      </c>
      <c r="M1170" s="6" t="e">
        <f>Forecast!#REF!+Forecast!#REF!*'Error Factor for last day'!#REF!</f>
        <v>#REF!</v>
      </c>
      <c r="N1170" s="6" t="e">
        <f>Forecast!#REF!+Forecast!#REF!*'Error Factor for last day'!#REF!</f>
        <v>#REF!</v>
      </c>
      <c r="O1170" s="6" t="e">
        <f>Forecast!#REF!+Forecast!#REF!*'Error Factor for last day'!#REF!</f>
        <v>#REF!</v>
      </c>
      <c r="P1170" s="6" t="e">
        <f>Forecast!#REF!+Forecast!#REF!*'Error Factor for last day'!#REF!</f>
        <v>#REF!</v>
      </c>
      <c r="Q1170" s="6" t="e">
        <f>Forecast!#REF!+Forecast!#REF!*'Error Factor for last day'!#REF!</f>
        <v>#REF!</v>
      </c>
      <c r="R1170" s="6" t="e">
        <f>Forecast!#REF!+Forecast!#REF!*'Error Factor for last day'!#REF!</f>
        <v>#REF!</v>
      </c>
      <c r="S1170" s="6" t="e">
        <f>Forecast!#REF!+Forecast!#REF!*'Error Factor for last day'!#REF!</f>
        <v>#REF!</v>
      </c>
      <c r="T1170" s="6" t="e">
        <f>Forecast!#REF!+Forecast!#REF!*'Error Factor for last day'!#REF!</f>
        <v>#REF!</v>
      </c>
      <c r="U1170" s="6" t="e">
        <f>Forecast!#REF!+Forecast!#REF!*'Error Factor for last day'!#REF!</f>
        <v>#REF!</v>
      </c>
      <c r="V1170" s="6" t="e">
        <f>Forecast!#REF!+Forecast!#REF!*'Error Factor for last day'!#REF!</f>
        <v>#REF!</v>
      </c>
      <c r="W1170" s="6" t="e">
        <f>Forecast!#REF!+Forecast!#REF!*'Error Factor for last day'!#REF!</f>
        <v>#REF!</v>
      </c>
      <c r="X1170" s="6" t="e">
        <f>Forecast!#REF!+Forecast!#REF!*'Error Factor for last day'!#REF!</f>
        <v>#REF!</v>
      </c>
      <c r="Y1170" s="6" t="e">
        <f>Forecast!#REF!+Forecast!#REF!*'Error Factor for last day'!#REF!</f>
        <v>#REF!</v>
      </c>
      <c r="Z1170" s="6" t="e">
        <f>Forecast!#REF!+Forecast!#REF!*'Error Factor for last day'!#REF!</f>
        <v>#REF!</v>
      </c>
      <c r="AA1170" s="6" t="e">
        <f>Forecast!#REF!+Forecast!#REF!*'Error Factor for last day'!#REF!</f>
        <v>#REF!</v>
      </c>
      <c r="AB1170" s="6" t="e">
        <f>Forecast!#REF!+Forecast!#REF!*'Error Factor for last day'!#REF!</f>
        <v>#REF!</v>
      </c>
      <c r="AC1170" s="6" t="e">
        <f>Forecast!#REF!+Forecast!#REF!*'Error Factor for last day'!#REF!</f>
        <v>#REF!</v>
      </c>
      <c r="AD1170" s="6" t="e">
        <f>Forecast!#REF!+Forecast!#REF!*'Error Factor for last day'!#REF!</f>
        <v>#REF!</v>
      </c>
      <c r="AE1170" s="6" t="e">
        <f>Forecast!#REF!+Forecast!#REF!*'Error Factor for last day'!#REF!</f>
        <v>#REF!</v>
      </c>
      <c r="AF1170" s="6" t="e">
        <f>Forecast!#REF!+Forecast!#REF!*'Error Factor for last day'!#REF!</f>
        <v>#REF!</v>
      </c>
      <c r="AG1170" s="6" t="e">
        <f>Forecast!#REF!+Forecast!#REF!*'Error Factor for last day'!#REF!</f>
        <v>#REF!</v>
      </c>
    </row>
    <row r="1171" spans="1:33" hidden="1" x14ac:dyDescent="0.25">
      <c r="A1171" s="2">
        <v>42232.810416666667</v>
      </c>
      <c r="B1171" s="6" t="e">
        <f>Forecast!#REF!+Forecast!#REF!*'Error Factor for last day'!#REF!</f>
        <v>#REF!</v>
      </c>
      <c r="C1171" s="6" t="e">
        <f>Forecast!#REF!+Forecast!#REF!*'Error Factor for last day'!#REF!</f>
        <v>#REF!</v>
      </c>
      <c r="D1171" s="6" t="e">
        <f>Forecast!#REF!+Forecast!#REF!*'Error Factor for last day'!#REF!</f>
        <v>#REF!</v>
      </c>
      <c r="E1171" s="6" t="e">
        <f>Forecast!#REF!+Forecast!#REF!*'Error Factor for last day'!#REF!</f>
        <v>#REF!</v>
      </c>
      <c r="F1171" s="6" t="e">
        <f>Forecast!#REF!+Forecast!#REF!*'Error Factor for last day'!#REF!</f>
        <v>#REF!</v>
      </c>
      <c r="G1171" s="6" t="e">
        <f>Forecast!#REF!+Forecast!#REF!*'Error Factor for last day'!#REF!</f>
        <v>#REF!</v>
      </c>
      <c r="H1171" s="6" t="e">
        <f>Forecast!#REF!+Forecast!#REF!*'Error Factor for last day'!#REF!</f>
        <v>#REF!</v>
      </c>
      <c r="I1171" s="6" t="e">
        <f>Forecast!#REF!+Forecast!#REF!*'Error Factor for last day'!#REF!</f>
        <v>#REF!</v>
      </c>
      <c r="J1171" s="6" t="e">
        <f>Forecast!#REF!+Forecast!#REF!*'Error Factor for last day'!#REF!</f>
        <v>#REF!</v>
      </c>
      <c r="K1171" s="6" t="e">
        <f>Forecast!#REF!+Forecast!#REF!*'Error Factor for last day'!#REF!</f>
        <v>#REF!</v>
      </c>
      <c r="L1171" s="6" t="e">
        <f>Forecast!#REF!+Forecast!#REF!*'Error Factor for last day'!#REF!</f>
        <v>#REF!</v>
      </c>
      <c r="M1171" s="6" t="e">
        <f>Forecast!#REF!+Forecast!#REF!*'Error Factor for last day'!#REF!</f>
        <v>#REF!</v>
      </c>
      <c r="N1171" s="6" t="e">
        <f>Forecast!#REF!+Forecast!#REF!*'Error Factor for last day'!#REF!</f>
        <v>#REF!</v>
      </c>
      <c r="O1171" s="6" t="e">
        <f>Forecast!#REF!+Forecast!#REF!*'Error Factor for last day'!#REF!</f>
        <v>#REF!</v>
      </c>
      <c r="P1171" s="6" t="e">
        <f>Forecast!#REF!+Forecast!#REF!*'Error Factor for last day'!#REF!</f>
        <v>#REF!</v>
      </c>
      <c r="Q1171" s="6" t="e">
        <f>Forecast!#REF!+Forecast!#REF!*'Error Factor for last day'!#REF!</f>
        <v>#REF!</v>
      </c>
      <c r="R1171" s="6" t="e">
        <f>Forecast!#REF!+Forecast!#REF!*'Error Factor for last day'!#REF!</f>
        <v>#REF!</v>
      </c>
      <c r="S1171" s="6" t="e">
        <f>Forecast!#REF!+Forecast!#REF!*'Error Factor for last day'!#REF!</f>
        <v>#REF!</v>
      </c>
      <c r="T1171" s="6" t="e">
        <f>Forecast!#REF!+Forecast!#REF!*'Error Factor for last day'!#REF!</f>
        <v>#REF!</v>
      </c>
      <c r="U1171" s="6" t="e">
        <f>Forecast!#REF!+Forecast!#REF!*'Error Factor for last day'!#REF!</f>
        <v>#REF!</v>
      </c>
      <c r="V1171" s="6" t="e">
        <f>Forecast!#REF!+Forecast!#REF!*'Error Factor for last day'!#REF!</f>
        <v>#REF!</v>
      </c>
      <c r="W1171" s="6" t="e">
        <f>Forecast!#REF!+Forecast!#REF!*'Error Factor for last day'!#REF!</f>
        <v>#REF!</v>
      </c>
      <c r="X1171" s="6" t="e">
        <f>Forecast!#REF!+Forecast!#REF!*'Error Factor for last day'!#REF!</f>
        <v>#REF!</v>
      </c>
      <c r="Y1171" s="6" t="e">
        <f>Forecast!#REF!+Forecast!#REF!*'Error Factor for last day'!#REF!</f>
        <v>#REF!</v>
      </c>
      <c r="Z1171" s="6" t="e">
        <f>Forecast!#REF!+Forecast!#REF!*'Error Factor for last day'!#REF!</f>
        <v>#REF!</v>
      </c>
      <c r="AA1171" s="6" t="e">
        <f>Forecast!#REF!+Forecast!#REF!*'Error Factor for last day'!#REF!</f>
        <v>#REF!</v>
      </c>
      <c r="AB1171" s="6" t="e">
        <f>Forecast!#REF!+Forecast!#REF!*'Error Factor for last day'!#REF!</f>
        <v>#REF!</v>
      </c>
      <c r="AC1171" s="6" t="e">
        <f>Forecast!#REF!+Forecast!#REF!*'Error Factor for last day'!#REF!</f>
        <v>#REF!</v>
      </c>
      <c r="AD1171" s="6" t="e">
        <f>Forecast!#REF!+Forecast!#REF!*'Error Factor for last day'!#REF!</f>
        <v>#REF!</v>
      </c>
      <c r="AE1171" s="6" t="e">
        <f>Forecast!#REF!+Forecast!#REF!*'Error Factor for last day'!#REF!</f>
        <v>#REF!</v>
      </c>
      <c r="AF1171" s="6" t="e">
        <f>Forecast!#REF!+Forecast!#REF!*'Error Factor for last day'!#REF!</f>
        <v>#REF!</v>
      </c>
      <c r="AG1171" s="6" t="e">
        <f>Forecast!#REF!+Forecast!#REF!*'Error Factor for last day'!#REF!</f>
        <v>#REF!</v>
      </c>
    </row>
    <row r="1172" spans="1:33" hidden="1" x14ac:dyDescent="0.25">
      <c r="A1172" s="2">
        <v>42232.811111111114</v>
      </c>
      <c r="B1172" s="6" t="e">
        <f>Forecast!#REF!+Forecast!#REF!*'Error Factor for last day'!#REF!</f>
        <v>#REF!</v>
      </c>
      <c r="C1172" s="6" t="e">
        <f>Forecast!#REF!+Forecast!#REF!*'Error Factor for last day'!#REF!</f>
        <v>#REF!</v>
      </c>
      <c r="D1172" s="6" t="e">
        <f>Forecast!#REF!+Forecast!#REF!*'Error Factor for last day'!#REF!</f>
        <v>#REF!</v>
      </c>
      <c r="E1172" s="6" t="e">
        <f>Forecast!#REF!+Forecast!#REF!*'Error Factor for last day'!#REF!</f>
        <v>#REF!</v>
      </c>
      <c r="F1172" s="6" t="e">
        <f>Forecast!#REF!+Forecast!#REF!*'Error Factor for last day'!#REF!</f>
        <v>#REF!</v>
      </c>
      <c r="G1172" s="6" t="e">
        <f>Forecast!#REF!+Forecast!#REF!*'Error Factor for last day'!#REF!</f>
        <v>#REF!</v>
      </c>
      <c r="H1172" s="6" t="e">
        <f>Forecast!#REF!+Forecast!#REF!*'Error Factor for last day'!#REF!</f>
        <v>#REF!</v>
      </c>
      <c r="I1172" s="6" t="e">
        <f>Forecast!#REF!+Forecast!#REF!*'Error Factor for last day'!#REF!</f>
        <v>#REF!</v>
      </c>
      <c r="J1172" s="6" t="e">
        <f>Forecast!#REF!+Forecast!#REF!*'Error Factor for last day'!#REF!</f>
        <v>#REF!</v>
      </c>
      <c r="K1172" s="6" t="e">
        <f>Forecast!#REF!+Forecast!#REF!*'Error Factor for last day'!#REF!</f>
        <v>#REF!</v>
      </c>
      <c r="L1172" s="6" t="e">
        <f>Forecast!#REF!+Forecast!#REF!*'Error Factor for last day'!#REF!</f>
        <v>#REF!</v>
      </c>
      <c r="M1172" s="6" t="e">
        <f>Forecast!#REF!+Forecast!#REF!*'Error Factor for last day'!#REF!</f>
        <v>#REF!</v>
      </c>
      <c r="N1172" s="6" t="e">
        <f>Forecast!#REF!+Forecast!#REF!*'Error Factor for last day'!#REF!</f>
        <v>#REF!</v>
      </c>
      <c r="O1172" s="6" t="e">
        <f>Forecast!#REF!+Forecast!#REF!*'Error Factor for last day'!#REF!</f>
        <v>#REF!</v>
      </c>
      <c r="P1172" s="6" t="e">
        <f>Forecast!#REF!+Forecast!#REF!*'Error Factor for last day'!#REF!</f>
        <v>#REF!</v>
      </c>
      <c r="Q1172" s="6" t="e">
        <f>Forecast!#REF!+Forecast!#REF!*'Error Factor for last day'!#REF!</f>
        <v>#REF!</v>
      </c>
      <c r="R1172" s="6" t="e">
        <f>Forecast!#REF!+Forecast!#REF!*'Error Factor for last day'!#REF!</f>
        <v>#REF!</v>
      </c>
      <c r="S1172" s="6" t="e">
        <f>Forecast!#REF!+Forecast!#REF!*'Error Factor for last day'!#REF!</f>
        <v>#REF!</v>
      </c>
      <c r="T1172" s="6" t="e">
        <f>Forecast!#REF!+Forecast!#REF!*'Error Factor for last day'!#REF!</f>
        <v>#REF!</v>
      </c>
      <c r="U1172" s="6" t="e">
        <f>Forecast!#REF!+Forecast!#REF!*'Error Factor for last day'!#REF!</f>
        <v>#REF!</v>
      </c>
      <c r="V1172" s="6" t="e">
        <f>Forecast!#REF!+Forecast!#REF!*'Error Factor for last day'!#REF!</f>
        <v>#REF!</v>
      </c>
      <c r="W1172" s="6" t="e">
        <f>Forecast!#REF!+Forecast!#REF!*'Error Factor for last day'!#REF!</f>
        <v>#REF!</v>
      </c>
      <c r="X1172" s="6" t="e">
        <f>Forecast!#REF!+Forecast!#REF!*'Error Factor for last day'!#REF!</f>
        <v>#REF!</v>
      </c>
      <c r="Y1172" s="6" t="e">
        <f>Forecast!#REF!+Forecast!#REF!*'Error Factor for last day'!#REF!</f>
        <v>#REF!</v>
      </c>
      <c r="Z1172" s="6" t="e">
        <f>Forecast!#REF!+Forecast!#REF!*'Error Factor for last day'!#REF!</f>
        <v>#REF!</v>
      </c>
      <c r="AA1172" s="6" t="e">
        <f>Forecast!#REF!+Forecast!#REF!*'Error Factor for last day'!#REF!</f>
        <v>#REF!</v>
      </c>
      <c r="AB1172" s="6" t="e">
        <f>Forecast!#REF!+Forecast!#REF!*'Error Factor for last day'!#REF!</f>
        <v>#REF!</v>
      </c>
      <c r="AC1172" s="6" t="e">
        <f>Forecast!#REF!+Forecast!#REF!*'Error Factor for last day'!#REF!</f>
        <v>#REF!</v>
      </c>
      <c r="AD1172" s="6" t="e">
        <f>Forecast!#REF!+Forecast!#REF!*'Error Factor for last day'!#REF!</f>
        <v>#REF!</v>
      </c>
      <c r="AE1172" s="6" t="e">
        <f>Forecast!#REF!+Forecast!#REF!*'Error Factor for last day'!#REF!</f>
        <v>#REF!</v>
      </c>
      <c r="AF1172" s="6" t="e">
        <f>Forecast!#REF!+Forecast!#REF!*'Error Factor for last day'!#REF!</f>
        <v>#REF!</v>
      </c>
      <c r="AG1172" s="6" t="e">
        <f>Forecast!#REF!+Forecast!#REF!*'Error Factor for last day'!#REF!</f>
        <v>#REF!</v>
      </c>
    </row>
    <row r="1173" spans="1:33" hidden="1" x14ac:dyDescent="0.25">
      <c r="A1173" s="2">
        <v>42232.811805555553</v>
      </c>
      <c r="B1173" s="6" t="e">
        <f>Forecast!#REF!+Forecast!#REF!*'Error Factor for last day'!#REF!</f>
        <v>#REF!</v>
      </c>
      <c r="C1173" s="6" t="e">
        <f>Forecast!#REF!+Forecast!#REF!*'Error Factor for last day'!#REF!</f>
        <v>#REF!</v>
      </c>
      <c r="D1173" s="6" t="e">
        <f>Forecast!#REF!+Forecast!#REF!*'Error Factor for last day'!#REF!</f>
        <v>#REF!</v>
      </c>
      <c r="E1173" s="6" t="e">
        <f>Forecast!#REF!+Forecast!#REF!*'Error Factor for last day'!#REF!</f>
        <v>#REF!</v>
      </c>
      <c r="F1173" s="6" t="e">
        <f>Forecast!#REF!+Forecast!#REF!*'Error Factor for last day'!#REF!</f>
        <v>#REF!</v>
      </c>
      <c r="G1173" s="6" t="e">
        <f>Forecast!#REF!+Forecast!#REF!*'Error Factor for last day'!#REF!</f>
        <v>#REF!</v>
      </c>
      <c r="H1173" s="6" t="e">
        <f>Forecast!#REF!+Forecast!#REF!*'Error Factor for last day'!#REF!</f>
        <v>#REF!</v>
      </c>
      <c r="I1173" s="6" t="e">
        <f>Forecast!#REF!+Forecast!#REF!*'Error Factor for last day'!#REF!</f>
        <v>#REF!</v>
      </c>
      <c r="J1173" s="6" t="e">
        <f>Forecast!#REF!+Forecast!#REF!*'Error Factor for last day'!#REF!</f>
        <v>#REF!</v>
      </c>
      <c r="K1173" s="6" t="e">
        <f>Forecast!#REF!+Forecast!#REF!*'Error Factor for last day'!#REF!</f>
        <v>#REF!</v>
      </c>
      <c r="L1173" s="6" t="e">
        <f>Forecast!#REF!+Forecast!#REF!*'Error Factor for last day'!#REF!</f>
        <v>#REF!</v>
      </c>
      <c r="M1173" s="6" t="e">
        <f>Forecast!#REF!+Forecast!#REF!*'Error Factor for last day'!#REF!</f>
        <v>#REF!</v>
      </c>
      <c r="N1173" s="6" t="e">
        <f>Forecast!#REF!+Forecast!#REF!*'Error Factor for last day'!#REF!</f>
        <v>#REF!</v>
      </c>
      <c r="O1173" s="6" t="e">
        <f>Forecast!#REF!+Forecast!#REF!*'Error Factor for last day'!#REF!</f>
        <v>#REF!</v>
      </c>
      <c r="P1173" s="6" t="e">
        <f>Forecast!#REF!+Forecast!#REF!*'Error Factor for last day'!#REF!</f>
        <v>#REF!</v>
      </c>
      <c r="Q1173" s="6" t="e">
        <f>Forecast!#REF!+Forecast!#REF!*'Error Factor for last day'!#REF!</f>
        <v>#REF!</v>
      </c>
      <c r="R1173" s="6" t="e">
        <f>Forecast!#REF!+Forecast!#REF!*'Error Factor for last day'!#REF!</f>
        <v>#REF!</v>
      </c>
      <c r="S1173" s="6" t="e">
        <f>Forecast!#REF!+Forecast!#REF!*'Error Factor for last day'!#REF!</f>
        <v>#REF!</v>
      </c>
      <c r="T1173" s="6" t="e">
        <f>Forecast!#REF!+Forecast!#REF!*'Error Factor for last day'!#REF!</f>
        <v>#REF!</v>
      </c>
      <c r="U1173" s="6" t="e">
        <f>Forecast!#REF!+Forecast!#REF!*'Error Factor for last day'!#REF!</f>
        <v>#REF!</v>
      </c>
      <c r="V1173" s="6" t="e">
        <f>Forecast!#REF!+Forecast!#REF!*'Error Factor for last day'!#REF!</f>
        <v>#REF!</v>
      </c>
      <c r="W1173" s="6" t="e">
        <f>Forecast!#REF!+Forecast!#REF!*'Error Factor for last day'!#REF!</f>
        <v>#REF!</v>
      </c>
      <c r="X1173" s="6" t="e">
        <f>Forecast!#REF!+Forecast!#REF!*'Error Factor for last day'!#REF!</f>
        <v>#REF!</v>
      </c>
      <c r="Y1173" s="6" t="e">
        <f>Forecast!#REF!+Forecast!#REF!*'Error Factor for last day'!#REF!</f>
        <v>#REF!</v>
      </c>
      <c r="Z1173" s="6" t="e">
        <f>Forecast!#REF!+Forecast!#REF!*'Error Factor for last day'!#REF!</f>
        <v>#REF!</v>
      </c>
      <c r="AA1173" s="6" t="e">
        <f>Forecast!#REF!+Forecast!#REF!*'Error Factor for last day'!#REF!</f>
        <v>#REF!</v>
      </c>
      <c r="AB1173" s="6" t="e">
        <f>Forecast!#REF!+Forecast!#REF!*'Error Factor for last day'!#REF!</f>
        <v>#REF!</v>
      </c>
      <c r="AC1173" s="6" t="e">
        <f>Forecast!#REF!+Forecast!#REF!*'Error Factor for last day'!#REF!</f>
        <v>#REF!</v>
      </c>
      <c r="AD1173" s="6" t="e">
        <f>Forecast!#REF!+Forecast!#REF!*'Error Factor for last day'!#REF!</f>
        <v>#REF!</v>
      </c>
      <c r="AE1173" s="6" t="e">
        <f>Forecast!#REF!+Forecast!#REF!*'Error Factor for last day'!#REF!</f>
        <v>#REF!</v>
      </c>
      <c r="AF1173" s="6" t="e">
        <f>Forecast!#REF!+Forecast!#REF!*'Error Factor for last day'!#REF!</f>
        <v>#REF!</v>
      </c>
      <c r="AG1173" s="6" t="e">
        <f>Forecast!#REF!+Forecast!#REF!*'Error Factor for last day'!#REF!</f>
        <v>#REF!</v>
      </c>
    </row>
    <row r="1174" spans="1:33" hidden="1" x14ac:dyDescent="0.25">
      <c r="A1174" s="2">
        <v>42232.8125</v>
      </c>
      <c r="B1174" s="6" t="e">
        <f>Forecast!#REF!+Forecast!#REF!*'Error Factor for last day'!#REF!</f>
        <v>#REF!</v>
      </c>
      <c r="C1174" s="6" t="e">
        <f>Forecast!#REF!+Forecast!#REF!*'Error Factor for last day'!#REF!</f>
        <v>#REF!</v>
      </c>
      <c r="D1174" s="6" t="e">
        <f>Forecast!#REF!+Forecast!#REF!*'Error Factor for last day'!#REF!</f>
        <v>#REF!</v>
      </c>
      <c r="E1174" s="6" t="e">
        <f>Forecast!#REF!+Forecast!#REF!*'Error Factor for last day'!#REF!</f>
        <v>#REF!</v>
      </c>
      <c r="F1174" s="6" t="e">
        <f>Forecast!#REF!+Forecast!#REF!*'Error Factor for last day'!#REF!</f>
        <v>#REF!</v>
      </c>
      <c r="G1174" s="6" t="e">
        <f>Forecast!#REF!+Forecast!#REF!*'Error Factor for last day'!#REF!</f>
        <v>#REF!</v>
      </c>
      <c r="H1174" s="6" t="e">
        <f>Forecast!#REF!+Forecast!#REF!*'Error Factor for last day'!#REF!</f>
        <v>#REF!</v>
      </c>
      <c r="I1174" s="6" t="e">
        <f>Forecast!#REF!+Forecast!#REF!*'Error Factor for last day'!#REF!</f>
        <v>#REF!</v>
      </c>
      <c r="J1174" s="6" t="e">
        <f>Forecast!#REF!+Forecast!#REF!*'Error Factor for last day'!#REF!</f>
        <v>#REF!</v>
      </c>
      <c r="K1174" s="6" t="e">
        <f>Forecast!#REF!+Forecast!#REF!*'Error Factor for last day'!#REF!</f>
        <v>#REF!</v>
      </c>
      <c r="L1174" s="6" t="e">
        <f>Forecast!#REF!+Forecast!#REF!*'Error Factor for last day'!#REF!</f>
        <v>#REF!</v>
      </c>
      <c r="M1174" s="6" t="e">
        <f>Forecast!#REF!+Forecast!#REF!*'Error Factor for last day'!#REF!</f>
        <v>#REF!</v>
      </c>
      <c r="N1174" s="6" t="e">
        <f>Forecast!#REF!+Forecast!#REF!*'Error Factor for last day'!#REF!</f>
        <v>#REF!</v>
      </c>
      <c r="O1174" s="6" t="e">
        <f>Forecast!#REF!+Forecast!#REF!*'Error Factor for last day'!#REF!</f>
        <v>#REF!</v>
      </c>
      <c r="P1174" s="6" t="e">
        <f>Forecast!#REF!+Forecast!#REF!*'Error Factor for last day'!#REF!</f>
        <v>#REF!</v>
      </c>
      <c r="Q1174" s="6" t="e">
        <f>Forecast!#REF!+Forecast!#REF!*'Error Factor for last day'!#REF!</f>
        <v>#REF!</v>
      </c>
      <c r="R1174" s="6" t="e">
        <f>Forecast!#REF!+Forecast!#REF!*'Error Factor for last day'!#REF!</f>
        <v>#REF!</v>
      </c>
      <c r="S1174" s="6" t="e">
        <f>Forecast!#REF!+Forecast!#REF!*'Error Factor for last day'!#REF!</f>
        <v>#REF!</v>
      </c>
      <c r="T1174" s="6" t="e">
        <f>Forecast!#REF!+Forecast!#REF!*'Error Factor for last day'!#REF!</f>
        <v>#REF!</v>
      </c>
      <c r="U1174" s="6" t="e">
        <f>Forecast!#REF!+Forecast!#REF!*'Error Factor for last day'!#REF!</f>
        <v>#REF!</v>
      </c>
      <c r="V1174" s="6" t="e">
        <f>Forecast!#REF!+Forecast!#REF!*'Error Factor for last day'!#REF!</f>
        <v>#REF!</v>
      </c>
      <c r="W1174" s="6" t="e">
        <f>Forecast!#REF!+Forecast!#REF!*'Error Factor for last day'!#REF!</f>
        <v>#REF!</v>
      </c>
      <c r="X1174" s="6" t="e">
        <f>Forecast!#REF!+Forecast!#REF!*'Error Factor for last day'!#REF!</f>
        <v>#REF!</v>
      </c>
      <c r="Y1174" s="6" t="e">
        <f>Forecast!#REF!+Forecast!#REF!*'Error Factor for last day'!#REF!</f>
        <v>#REF!</v>
      </c>
      <c r="Z1174" s="6" t="e">
        <f>Forecast!#REF!+Forecast!#REF!*'Error Factor for last day'!#REF!</f>
        <v>#REF!</v>
      </c>
      <c r="AA1174" s="6" t="e">
        <f>Forecast!#REF!+Forecast!#REF!*'Error Factor for last day'!#REF!</f>
        <v>#REF!</v>
      </c>
      <c r="AB1174" s="6" t="e">
        <f>Forecast!#REF!+Forecast!#REF!*'Error Factor for last day'!#REF!</f>
        <v>#REF!</v>
      </c>
      <c r="AC1174" s="6" t="e">
        <f>Forecast!#REF!+Forecast!#REF!*'Error Factor for last day'!#REF!</f>
        <v>#REF!</v>
      </c>
      <c r="AD1174" s="6" t="e">
        <f>Forecast!#REF!+Forecast!#REF!*'Error Factor for last day'!#REF!</f>
        <v>#REF!</v>
      </c>
      <c r="AE1174" s="6" t="e">
        <f>Forecast!#REF!+Forecast!#REF!*'Error Factor for last day'!#REF!</f>
        <v>#REF!</v>
      </c>
      <c r="AF1174" s="6" t="e">
        <f>Forecast!#REF!+Forecast!#REF!*'Error Factor for last day'!#REF!</f>
        <v>#REF!</v>
      </c>
      <c r="AG1174" s="6" t="e">
        <f>Forecast!#REF!+Forecast!#REF!*'Error Factor for last day'!#REF!</f>
        <v>#REF!</v>
      </c>
    </row>
    <row r="1175" spans="1:33" hidden="1" x14ac:dyDescent="0.25">
      <c r="A1175" s="2">
        <v>42232.813194444447</v>
      </c>
      <c r="B1175" s="6" t="e">
        <f>Forecast!#REF!+Forecast!#REF!*'Error Factor for last day'!#REF!</f>
        <v>#REF!</v>
      </c>
      <c r="C1175" s="6" t="e">
        <f>Forecast!#REF!+Forecast!#REF!*'Error Factor for last day'!#REF!</f>
        <v>#REF!</v>
      </c>
      <c r="D1175" s="6" t="e">
        <f>Forecast!#REF!+Forecast!#REF!*'Error Factor for last day'!#REF!</f>
        <v>#REF!</v>
      </c>
      <c r="E1175" s="6" t="e">
        <f>Forecast!#REF!+Forecast!#REF!*'Error Factor for last day'!#REF!</f>
        <v>#REF!</v>
      </c>
      <c r="F1175" s="6" t="e">
        <f>Forecast!#REF!+Forecast!#REF!*'Error Factor for last day'!#REF!</f>
        <v>#REF!</v>
      </c>
      <c r="G1175" s="6" t="e">
        <f>Forecast!#REF!+Forecast!#REF!*'Error Factor for last day'!#REF!</f>
        <v>#REF!</v>
      </c>
      <c r="H1175" s="6" t="e">
        <f>Forecast!#REF!+Forecast!#REF!*'Error Factor for last day'!#REF!</f>
        <v>#REF!</v>
      </c>
      <c r="I1175" s="6" t="e">
        <f>Forecast!#REF!+Forecast!#REF!*'Error Factor for last day'!#REF!</f>
        <v>#REF!</v>
      </c>
      <c r="J1175" s="6" t="e">
        <f>Forecast!#REF!+Forecast!#REF!*'Error Factor for last day'!#REF!</f>
        <v>#REF!</v>
      </c>
      <c r="K1175" s="6" t="e">
        <f>Forecast!#REF!+Forecast!#REF!*'Error Factor for last day'!#REF!</f>
        <v>#REF!</v>
      </c>
      <c r="L1175" s="6" t="e">
        <f>Forecast!#REF!+Forecast!#REF!*'Error Factor for last day'!#REF!</f>
        <v>#REF!</v>
      </c>
      <c r="M1175" s="6" t="e">
        <f>Forecast!#REF!+Forecast!#REF!*'Error Factor for last day'!#REF!</f>
        <v>#REF!</v>
      </c>
      <c r="N1175" s="6" t="e">
        <f>Forecast!#REF!+Forecast!#REF!*'Error Factor for last day'!#REF!</f>
        <v>#REF!</v>
      </c>
      <c r="O1175" s="6" t="e">
        <f>Forecast!#REF!+Forecast!#REF!*'Error Factor for last day'!#REF!</f>
        <v>#REF!</v>
      </c>
      <c r="P1175" s="6" t="e">
        <f>Forecast!#REF!+Forecast!#REF!*'Error Factor for last day'!#REF!</f>
        <v>#REF!</v>
      </c>
      <c r="Q1175" s="6" t="e">
        <f>Forecast!#REF!+Forecast!#REF!*'Error Factor for last day'!#REF!</f>
        <v>#REF!</v>
      </c>
      <c r="R1175" s="6" t="e">
        <f>Forecast!#REF!+Forecast!#REF!*'Error Factor for last day'!#REF!</f>
        <v>#REF!</v>
      </c>
      <c r="S1175" s="6" t="e">
        <f>Forecast!#REF!+Forecast!#REF!*'Error Factor for last day'!#REF!</f>
        <v>#REF!</v>
      </c>
      <c r="T1175" s="6" t="e">
        <f>Forecast!#REF!+Forecast!#REF!*'Error Factor for last day'!#REF!</f>
        <v>#REF!</v>
      </c>
      <c r="U1175" s="6" t="e">
        <f>Forecast!#REF!+Forecast!#REF!*'Error Factor for last day'!#REF!</f>
        <v>#REF!</v>
      </c>
      <c r="V1175" s="6" t="e">
        <f>Forecast!#REF!+Forecast!#REF!*'Error Factor for last day'!#REF!</f>
        <v>#REF!</v>
      </c>
      <c r="W1175" s="6" t="e">
        <f>Forecast!#REF!+Forecast!#REF!*'Error Factor for last day'!#REF!</f>
        <v>#REF!</v>
      </c>
      <c r="X1175" s="6" t="e">
        <f>Forecast!#REF!+Forecast!#REF!*'Error Factor for last day'!#REF!</f>
        <v>#REF!</v>
      </c>
      <c r="Y1175" s="6" t="e">
        <f>Forecast!#REF!+Forecast!#REF!*'Error Factor for last day'!#REF!</f>
        <v>#REF!</v>
      </c>
      <c r="Z1175" s="6" t="e">
        <f>Forecast!#REF!+Forecast!#REF!*'Error Factor for last day'!#REF!</f>
        <v>#REF!</v>
      </c>
      <c r="AA1175" s="6" t="e">
        <f>Forecast!#REF!+Forecast!#REF!*'Error Factor for last day'!#REF!</f>
        <v>#REF!</v>
      </c>
      <c r="AB1175" s="6" t="e">
        <f>Forecast!#REF!+Forecast!#REF!*'Error Factor for last day'!#REF!</f>
        <v>#REF!</v>
      </c>
      <c r="AC1175" s="6" t="e">
        <f>Forecast!#REF!+Forecast!#REF!*'Error Factor for last day'!#REF!</f>
        <v>#REF!</v>
      </c>
      <c r="AD1175" s="6" t="e">
        <f>Forecast!#REF!+Forecast!#REF!*'Error Factor for last day'!#REF!</f>
        <v>#REF!</v>
      </c>
      <c r="AE1175" s="6" t="e">
        <f>Forecast!#REF!+Forecast!#REF!*'Error Factor for last day'!#REF!</f>
        <v>#REF!</v>
      </c>
      <c r="AF1175" s="6" t="e">
        <f>Forecast!#REF!+Forecast!#REF!*'Error Factor for last day'!#REF!</f>
        <v>#REF!</v>
      </c>
      <c r="AG1175" s="6" t="e">
        <f>Forecast!#REF!+Forecast!#REF!*'Error Factor for last day'!#REF!</f>
        <v>#REF!</v>
      </c>
    </row>
    <row r="1176" spans="1:33" hidden="1" x14ac:dyDescent="0.25">
      <c r="A1176" s="2">
        <v>42232.813888888886</v>
      </c>
      <c r="B1176" s="6" t="e">
        <f>Forecast!#REF!+Forecast!#REF!*'Error Factor for last day'!#REF!</f>
        <v>#REF!</v>
      </c>
      <c r="C1176" s="6" t="e">
        <f>Forecast!#REF!+Forecast!#REF!*'Error Factor for last day'!#REF!</f>
        <v>#REF!</v>
      </c>
      <c r="D1176" s="6" t="e">
        <f>Forecast!#REF!+Forecast!#REF!*'Error Factor for last day'!#REF!</f>
        <v>#REF!</v>
      </c>
      <c r="E1176" s="6" t="e">
        <f>Forecast!#REF!+Forecast!#REF!*'Error Factor for last day'!#REF!</f>
        <v>#REF!</v>
      </c>
      <c r="F1176" s="6" t="e">
        <f>Forecast!#REF!+Forecast!#REF!*'Error Factor for last day'!#REF!</f>
        <v>#REF!</v>
      </c>
      <c r="G1176" s="6" t="e">
        <f>Forecast!#REF!+Forecast!#REF!*'Error Factor for last day'!#REF!</f>
        <v>#REF!</v>
      </c>
      <c r="H1176" s="6" t="e">
        <f>Forecast!#REF!+Forecast!#REF!*'Error Factor for last day'!#REF!</f>
        <v>#REF!</v>
      </c>
      <c r="I1176" s="6" t="e">
        <f>Forecast!#REF!+Forecast!#REF!*'Error Factor for last day'!#REF!</f>
        <v>#REF!</v>
      </c>
      <c r="J1176" s="6" t="e">
        <f>Forecast!#REF!+Forecast!#REF!*'Error Factor for last day'!#REF!</f>
        <v>#REF!</v>
      </c>
      <c r="K1176" s="6" t="e">
        <f>Forecast!#REF!+Forecast!#REF!*'Error Factor for last day'!#REF!</f>
        <v>#REF!</v>
      </c>
      <c r="L1176" s="6" t="e">
        <f>Forecast!#REF!+Forecast!#REF!*'Error Factor for last day'!#REF!</f>
        <v>#REF!</v>
      </c>
      <c r="M1176" s="6" t="e">
        <f>Forecast!#REF!+Forecast!#REF!*'Error Factor for last day'!#REF!</f>
        <v>#REF!</v>
      </c>
      <c r="N1176" s="6" t="e">
        <f>Forecast!#REF!+Forecast!#REF!*'Error Factor for last day'!#REF!</f>
        <v>#REF!</v>
      </c>
      <c r="O1176" s="6" t="e">
        <f>Forecast!#REF!+Forecast!#REF!*'Error Factor for last day'!#REF!</f>
        <v>#REF!</v>
      </c>
      <c r="P1176" s="6" t="e">
        <f>Forecast!#REF!+Forecast!#REF!*'Error Factor for last day'!#REF!</f>
        <v>#REF!</v>
      </c>
      <c r="Q1176" s="6" t="e">
        <f>Forecast!#REF!+Forecast!#REF!*'Error Factor for last day'!#REF!</f>
        <v>#REF!</v>
      </c>
      <c r="R1176" s="6" t="e">
        <f>Forecast!#REF!+Forecast!#REF!*'Error Factor for last day'!#REF!</f>
        <v>#REF!</v>
      </c>
      <c r="S1176" s="6" t="e">
        <f>Forecast!#REF!+Forecast!#REF!*'Error Factor for last day'!#REF!</f>
        <v>#REF!</v>
      </c>
      <c r="T1176" s="6" t="e">
        <f>Forecast!#REF!+Forecast!#REF!*'Error Factor for last day'!#REF!</f>
        <v>#REF!</v>
      </c>
      <c r="U1176" s="6" t="e">
        <f>Forecast!#REF!+Forecast!#REF!*'Error Factor for last day'!#REF!</f>
        <v>#REF!</v>
      </c>
      <c r="V1176" s="6" t="e">
        <f>Forecast!#REF!+Forecast!#REF!*'Error Factor for last day'!#REF!</f>
        <v>#REF!</v>
      </c>
      <c r="W1176" s="6" t="e">
        <f>Forecast!#REF!+Forecast!#REF!*'Error Factor for last day'!#REF!</f>
        <v>#REF!</v>
      </c>
      <c r="X1176" s="6" t="e">
        <f>Forecast!#REF!+Forecast!#REF!*'Error Factor for last day'!#REF!</f>
        <v>#REF!</v>
      </c>
      <c r="Y1176" s="6" t="e">
        <f>Forecast!#REF!+Forecast!#REF!*'Error Factor for last day'!#REF!</f>
        <v>#REF!</v>
      </c>
      <c r="Z1176" s="6" t="e">
        <f>Forecast!#REF!+Forecast!#REF!*'Error Factor for last day'!#REF!</f>
        <v>#REF!</v>
      </c>
      <c r="AA1176" s="6" t="e">
        <f>Forecast!#REF!+Forecast!#REF!*'Error Factor for last day'!#REF!</f>
        <v>#REF!</v>
      </c>
      <c r="AB1176" s="6" t="e">
        <f>Forecast!#REF!+Forecast!#REF!*'Error Factor for last day'!#REF!</f>
        <v>#REF!</v>
      </c>
      <c r="AC1176" s="6" t="e">
        <f>Forecast!#REF!+Forecast!#REF!*'Error Factor for last day'!#REF!</f>
        <v>#REF!</v>
      </c>
      <c r="AD1176" s="6" t="e">
        <f>Forecast!#REF!+Forecast!#REF!*'Error Factor for last day'!#REF!</f>
        <v>#REF!</v>
      </c>
      <c r="AE1176" s="6" t="e">
        <f>Forecast!#REF!+Forecast!#REF!*'Error Factor for last day'!#REF!</f>
        <v>#REF!</v>
      </c>
      <c r="AF1176" s="6" t="e">
        <f>Forecast!#REF!+Forecast!#REF!*'Error Factor for last day'!#REF!</f>
        <v>#REF!</v>
      </c>
      <c r="AG1176" s="6" t="e">
        <f>Forecast!#REF!+Forecast!#REF!*'Error Factor for last day'!#REF!</f>
        <v>#REF!</v>
      </c>
    </row>
    <row r="1177" spans="1:33" hidden="1" x14ac:dyDescent="0.25">
      <c r="A1177" s="2">
        <v>42232.814583333333</v>
      </c>
      <c r="B1177" s="6" t="e">
        <f>Forecast!#REF!+Forecast!#REF!*'Error Factor for last day'!#REF!</f>
        <v>#REF!</v>
      </c>
      <c r="C1177" s="6" t="e">
        <f>Forecast!#REF!+Forecast!#REF!*'Error Factor for last day'!#REF!</f>
        <v>#REF!</v>
      </c>
      <c r="D1177" s="6" t="e">
        <f>Forecast!#REF!+Forecast!#REF!*'Error Factor for last day'!#REF!</f>
        <v>#REF!</v>
      </c>
      <c r="E1177" s="6" t="e">
        <f>Forecast!#REF!+Forecast!#REF!*'Error Factor for last day'!#REF!</f>
        <v>#REF!</v>
      </c>
      <c r="F1177" s="6" t="e">
        <f>Forecast!#REF!+Forecast!#REF!*'Error Factor for last day'!#REF!</f>
        <v>#REF!</v>
      </c>
      <c r="G1177" s="6" t="e">
        <f>Forecast!#REF!+Forecast!#REF!*'Error Factor for last day'!#REF!</f>
        <v>#REF!</v>
      </c>
      <c r="H1177" s="6" t="e">
        <f>Forecast!#REF!+Forecast!#REF!*'Error Factor for last day'!#REF!</f>
        <v>#REF!</v>
      </c>
      <c r="I1177" s="6" t="e">
        <f>Forecast!#REF!+Forecast!#REF!*'Error Factor for last day'!#REF!</f>
        <v>#REF!</v>
      </c>
      <c r="J1177" s="6" t="e">
        <f>Forecast!#REF!+Forecast!#REF!*'Error Factor for last day'!#REF!</f>
        <v>#REF!</v>
      </c>
      <c r="K1177" s="6" t="e">
        <f>Forecast!#REF!+Forecast!#REF!*'Error Factor for last day'!#REF!</f>
        <v>#REF!</v>
      </c>
      <c r="L1177" s="6" t="e">
        <f>Forecast!#REF!+Forecast!#REF!*'Error Factor for last day'!#REF!</f>
        <v>#REF!</v>
      </c>
      <c r="M1177" s="6" t="e">
        <f>Forecast!#REF!+Forecast!#REF!*'Error Factor for last day'!#REF!</f>
        <v>#REF!</v>
      </c>
      <c r="N1177" s="6" t="e">
        <f>Forecast!#REF!+Forecast!#REF!*'Error Factor for last day'!#REF!</f>
        <v>#REF!</v>
      </c>
      <c r="O1177" s="6" t="e">
        <f>Forecast!#REF!+Forecast!#REF!*'Error Factor for last day'!#REF!</f>
        <v>#REF!</v>
      </c>
      <c r="P1177" s="6" t="e">
        <f>Forecast!#REF!+Forecast!#REF!*'Error Factor for last day'!#REF!</f>
        <v>#REF!</v>
      </c>
      <c r="Q1177" s="6" t="e">
        <f>Forecast!#REF!+Forecast!#REF!*'Error Factor for last day'!#REF!</f>
        <v>#REF!</v>
      </c>
      <c r="R1177" s="6" t="e">
        <f>Forecast!#REF!+Forecast!#REF!*'Error Factor for last day'!#REF!</f>
        <v>#REF!</v>
      </c>
      <c r="S1177" s="6" t="e">
        <f>Forecast!#REF!+Forecast!#REF!*'Error Factor for last day'!#REF!</f>
        <v>#REF!</v>
      </c>
      <c r="T1177" s="6" t="e">
        <f>Forecast!#REF!+Forecast!#REF!*'Error Factor for last day'!#REF!</f>
        <v>#REF!</v>
      </c>
      <c r="U1177" s="6" t="e">
        <f>Forecast!#REF!+Forecast!#REF!*'Error Factor for last day'!#REF!</f>
        <v>#REF!</v>
      </c>
      <c r="V1177" s="6" t="e">
        <f>Forecast!#REF!+Forecast!#REF!*'Error Factor for last day'!#REF!</f>
        <v>#REF!</v>
      </c>
      <c r="W1177" s="6" t="e">
        <f>Forecast!#REF!+Forecast!#REF!*'Error Factor for last day'!#REF!</f>
        <v>#REF!</v>
      </c>
      <c r="X1177" s="6" t="e">
        <f>Forecast!#REF!+Forecast!#REF!*'Error Factor for last day'!#REF!</f>
        <v>#REF!</v>
      </c>
      <c r="Y1177" s="6" t="e">
        <f>Forecast!#REF!+Forecast!#REF!*'Error Factor for last day'!#REF!</f>
        <v>#REF!</v>
      </c>
      <c r="Z1177" s="6" t="e">
        <f>Forecast!#REF!+Forecast!#REF!*'Error Factor for last day'!#REF!</f>
        <v>#REF!</v>
      </c>
      <c r="AA1177" s="6" t="e">
        <f>Forecast!#REF!+Forecast!#REF!*'Error Factor for last day'!#REF!</f>
        <v>#REF!</v>
      </c>
      <c r="AB1177" s="6" t="e">
        <f>Forecast!#REF!+Forecast!#REF!*'Error Factor for last day'!#REF!</f>
        <v>#REF!</v>
      </c>
      <c r="AC1177" s="6" t="e">
        <f>Forecast!#REF!+Forecast!#REF!*'Error Factor for last day'!#REF!</f>
        <v>#REF!</v>
      </c>
      <c r="AD1177" s="6" t="e">
        <f>Forecast!#REF!+Forecast!#REF!*'Error Factor for last day'!#REF!</f>
        <v>#REF!</v>
      </c>
      <c r="AE1177" s="6" t="e">
        <f>Forecast!#REF!+Forecast!#REF!*'Error Factor for last day'!#REF!</f>
        <v>#REF!</v>
      </c>
      <c r="AF1177" s="6" t="e">
        <f>Forecast!#REF!+Forecast!#REF!*'Error Factor for last day'!#REF!</f>
        <v>#REF!</v>
      </c>
      <c r="AG1177" s="6" t="e">
        <f>Forecast!#REF!+Forecast!#REF!*'Error Factor for last day'!#REF!</f>
        <v>#REF!</v>
      </c>
    </row>
    <row r="1178" spans="1:33" hidden="1" x14ac:dyDescent="0.25">
      <c r="A1178" s="2">
        <v>42232.81527777778</v>
      </c>
      <c r="B1178" s="6" t="e">
        <f>Forecast!#REF!+Forecast!#REF!*'Error Factor for last day'!#REF!</f>
        <v>#REF!</v>
      </c>
      <c r="C1178" s="6" t="e">
        <f>Forecast!#REF!+Forecast!#REF!*'Error Factor for last day'!#REF!</f>
        <v>#REF!</v>
      </c>
      <c r="D1178" s="6" t="e">
        <f>Forecast!#REF!+Forecast!#REF!*'Error Factor for last day'!#REF!</f>
        <v>#REF!</v>
      </c>
      <c r="E1178" s="6" t="e">
        <f>Forecast!#REF!+Forecast!#REF!*'Error Factor for last day'!#REF!</f>
        <v>#REF!</v>
      </c>
      <c r="F1178" s="6" t="e">
        <f>Forecast!#REF!+Forecast!#REF!*'Error Factor for last day'!#REF!</f>
        <v>#REF!</v>
      </c>
      <c r="G1178" s="6" t="e">
        <f>Forecast!#REF!+Forecast!#REF!*'Error Factor for last day'!#REF!</f>
        <v>#REF!</v>
      </c>
      <c r="H1178" s="6" t="e">
        <f>Forecast!#REF!+Forecast!#REF!*'Error Factor for last day'!#REF!</f>
        <v>#REF!</v>
      </c>
      <c r="I1178" s="6" t="e">
        <f>Forecast!#REF!+Forecast!#REF!*'Error Factor for last day'!#REF!</f>
        <v>#REF!</v>
      </c>
      <c r="J1178" s="6" t="e">
        <f>Forecast!#REF!+Forecast!#REF!*'Error Factor for last day'!#REF!</f>
        <v>#REF!</v>
      </c>
      <c r="K1178" s="6" t="e">
        <f>Forecast!#REF!+Forecast!#REF!*'Error Factor for last day'!#REF!</f>
        <v>#REF!</v>
      </c>
      <c r="L1178" s="6" t="e">
        <f>Forecast!#REF!+Forecast!#REF!*'Error Factor for last day'!#REF!</f>
        <v>#REF!</v>
      </c>
      <c r="M1178" s="6" t="e">
        <f>Forecast!#REF!+Forecast!#REF!*'Error Factor for last day'!#REF!</f>
        <v>#REF!</v>
      </c>
      <c r="N1178" s="6" t="e">
        <f>Forecast!#REF!+Forecast!#REF!*'Error Factor for last day'!#REF!</f>
        <v>#REF!</v>
      </c>
      <c r="O1178" s="6" t="e">
        <f>Forecast!#REF!+Forecast!#REF!*'Error Factor for last day'!#REF!</f>
        <v>#REF!</v>
      </c>
      <c r="P1178" s="6" t="e">
        <f>Forecast!#REF!+Forecast!#REF!*'Error Factor for last day'!#REF!</f>
        <v>#REF!</v>
      </c>
      <c r="Q1178" s="6" t="e">
        <f>Forecast!#REF!+Forecast!#REF!*'Error Factor for last day'!#REF!</f>
        <v>#REF!</v>
      </c>
      <c r="R1178" s="6" t="e">
        <f>Forecast!#REF!+Forecast!#REF!*'Error Factor for last day'!#REF!</f>
        <v>#REF!</v>
      </c>
      <c r="S1178" s="6" t="e">
        <f>Forecast!#REF!+Forecast!#REF!*'Error Factor for last day'!#REF!</f>
        <v>#REF!</v>
      </c>
      <c r="T1178" s="6" t="e">
        <f>Forecast!#REF!+Forecast!#REF!*'Error Factor for last day'!#REF!</f>
        <v>#REF!</v>
      </c>
      <c r="U1178" s="6" t="e">
        <f>Forecast!#REF!+Forecast!#REF!*'Error Factor for last day'!#REF!</f>
        <v>#REF!</v>
      </c>
      <c r="V1178" s="6" t="e">
        <f>Forecast!#REF!+Forecast!#REF!*'Error Factor for last day'!#REF!</f>
        <v>#REF!</v>
      </c>
      <c r="W1178" s="6" t="e">
        <f>Forecast!#REF!+Forecast!#REF!*'Error Factor for last day'!#REF!</f>
        <v>#REF!</v>
      </c>
      <c r="X1178" s="6" t="e">
        <f>Forecast!#REF!+Forecast!#REF!*'Error Factor for last day'!#REF!</f>
        <v>#REF!</v>
      </c>
      <c r="Y1178" s="6" t="e">
        <f>Forecast!#REF!+Forecast!#REF!*'Error Factor for last day'!#REF!</f>
        <v>#REF!</v>
      </c>
      <c r="Z1178" s="6" t="e">
        <f>Forecast!#REF!+Forecast!#REF!*'Error Factor for last day'!#REF!</f>
        <v>#REF!</v>
      </c>
      <c r="AA1178" s="6" t="e">
        <f>Forecast!#REF!+Forecast!#REF!*'Error Factor for last day'!#REF!</f>
        <v>#REF!</v>
      </c>
      <c r="AB1178" s="6" t="e">
        <f>Forecast!#REF!+Forecast!#REF!*'Error Factor for last day'!#REF!</f>
        <v>#REF!</v>
      </c>
      <c r="AC1178" s="6" t="e">
        <f>Forecast!#REF!+Forecast!#REF!*'Error Factor for last day'!#REF!</f>
        <v>#REF!</v>
      </c>
      <c r="AD1178" s="6" t="e">
        <f>Forecast!#REF!+Forecast!#REF!*'Error Factor for last day'!#REF!</f>
        <v>#REF!</v>
      </c>
      <c r="AE1178" s="6" t="e">
        <f>Forecast!#REF!+Forecast!#REF!*'Error Factor for last day'!#REF!</f>
        <v>#REF!</v>
      </c>
      <c r="AF1178" s="6" t="e">
        <f>Forecast!#REF!+Forecast!#REF!*'Error Factor for last day'!#REF!</f>
        <v>#REF!</v>
      </c>
      <c r="AG1178" s="6" t="e">
        <f>Forecast!#REF!+Forecast!#REF!*'Error Factor for last day'!#REF!</f>
        <v>#REF!</v>
      </c>
    </row>
    <row r="1179" spans="1:33" hidden="1" x14ac:dyDescent="0.25">
      <c r="A1179" s="2">
        <v>42232.815972222219</v>
      </c>
      <c r="B1179" s="6" t="e">
        <f>Forecast!#REF!+Forecast!#REF!*'Error Factor for last day'!#REF!</f>
        <v>#REF!</v>
      </c>
      <c r="C1179" s="6" t="e">
        <f>Forecast!#REF!+Forecast!#REF!*'Error Factor for last day'!#REF!</f>
        <v>#REF!</v>
      </c>
      <c r="D1179" s="6" t="e">
        <f>Forecast!#REF!+Forecast!#REF!*'Error Factor for last day'!#REF!</f>
        <v>#REF!</v>
      </c>
      <c r="E1179" s="6" t="e">
        <f>Forecast!#REF!+Forecast!#REF!*'Error Factor for last day'!#REF!</f>
        <v>#REF!</v>
      </c>
      <c r="F1179" s="6" t="e">
        <f>Forecast!#REF!+Forecast!#REF!*'Error Factor for last day'!#REF!</f>
        <v>#REF!</v>
      </c>
      <c r="G1179" s="6" t="e">
        <f>Forecast!#REF!+Forecast!#REF!*'Error Factor for last day'!#REF!</f>
        <v>#REF!</v>
      </c>
      <c r="H1179" s="6" t="e">
        <f>Forecast!#REF!+Forecast!#REF!*'Error Factor for last day'!#REF!</f>
        <v>#REF!</v>
      </c>
      <c r="I1179" s="6" t="e">
        <f>Forecast!#REF!+Forecast!#REF!*'Error Factor for last day'!#REF!</f>
        <v>#REF!</v>
      </c>
      <c r="J1179" s="6" t="e">
        <f>Forecast!#REF!+Forecast!#REF!*'Error Factor for last day'!#REF!</f>
        <v>#REF!</v>
      </c>
      <c r="K1179" s="6" t="e">
        <f>Forecast!#REF!+Forecast!#REF!*'Error Factor for last day'!#REF!</f>
        <v>#REF!</v>
      </c>
      <c r="L1179" s="6" t="e">
        <f>Forecast!#REF!+Forecast!#REF!*'Error Factor for last day'!#REF!</f>
        <v>#REF!</v>
      </c>
      <c r="M1179" s="6" t="e">
        <f>Forecast!#REF!+Forecast!#REF!*'Error Factor for last day'!#REF!</f>
        <v>#REF!</v>
      </c>
      <c r="N1179" s="6" t="e">
        <f>Forecast!#REF!+Forecast!#REF!*'Error Factor for last day'!#REF!</f>
        <v>#REF!</v>
      </c>
      <c r="O1179" s="6" t="e">
        <f>Forecast!#REF!+Forecast!#REF!*'Error Factor for last day'!#REF!</f>
        <v>#REF!</v>
      </c>
      <c r="P1179" s="6" t="e">
        <f>Forecast!#REF!+Forecast!#REF!*'Error Factor for last day'!#REF!</f>
        <v>#REF!</v>
      </c>
      <c r="Q1179" s="6" t="e">
        <f>Forecast!#REF!+Forecast!#REF!*'Error Factor for last day'!#REF!</f>
        <v>#REF!</v>
      </c>
      <c r="R1179" s="6" t="e">
        <f>Forecast!#REF!+Forecast!#REF!*'Error Factor for last day'!#REF!</f>
        <v>#REF!</v>
      </c>
      <c r="S1179" s="6" t="e">
        <f>Forecast!#REF!+Forecast!#REF!*'Error Factor for last day'!#REF!</f>
        <v>#REF!</v>
      </c>
      <c r="T1179" s="6" t="e">
        <f>Forecast!#REF!+Forecast!#REF!*'Error Factor for last day'!#REF!</f>
        <v>#REF!</v>
      </c>
      <c r="U1179" s="6" t="e">
        <f>Forecast!#REF!+Forecast!#REF!*'Error Factor for last day'!#REF!</f>
        <v>#REF!</v>
      </c>
      <c r="V1179" s="6" t="e">
        <f>Forecast!#REF!+Forecast!#REF!*'Error Factor for last day'!#REF!</f>
        <v>#REF!</v>
      </c>
      <c r="W1179" s="6" t="e">
        <f>Forecast!#REF!+Forecast!#REF!*'Error Factor for last day'!#REF!</f>
        <v>#REF!</v>
      </c>
      <c r="X1179" s="6" t="e">
        <f>Forecast!#REF!+Forecast!#REF!*'Error Factor for last day'!#REF!</f>
        <v>#REF!</v>
      </c>
      <c r="Y1179" s="6" t="e">
        <f>Forecast!#REF!+Forecast!#REF!*'Error Factor for last day'!#REF!</f>
        <v>#REF!</v>
      </c>
      <c r="Z1179" s="6" t="e">
        <f>Forecast!#REF!+Forecast!#REF!*'Error Factor for last day'!#REF!</f>
        <v>#REF!</v>
      </c>
      <c r="AA1179" s="6" t="e">
        <f>Forecast!#REF!+Forecast!#REF!*'Error Factor for last day'!#REF!</f>
        <v>#REF!</v>
      </c>
      <c r="AB1179" s="6" t="e">
        <f>Forecast!#REF!+Forecast!#REF!*'Error Factor for last day'!#REF!</f>
        <v>#REF!</v>
      </c>
      <c r="AC1179" s="6" t="e">
        <f>Forecast!#REF!+Forecast!#REF!*'Error Factor for last day'!#REF!</f>
        <v>#REF!</v>
      </c>
      <c r="AD1179" s="6" t="e">
        <f>Forecast!#REF!+Forecast!#REF!*'Error Factor for last day'!#REF!</f>
        <v>#REF!</v>
      </c>
      <c r="AE1179" s="6" t="e">
        <f>Forecast!#REF!+Forecast!#REF!*'Error Factor for last day'!#REF!</f>
        <v>#REF!</v>
      </c>
      <c r="AF1179" s="6" t="e">
        <f>Forecast!#REF!+Forecast!#REF!*'Error Factor for last day'!#REF!</f>
        <v>#REF!</v>
      </c>
      <c r="AG1179" s="6" t="e">
        <f>Forecast!#REF!+Forecast!#REF!*'Error Factor for last day'!#REF!</f>
        <v>#REF!</v>
      </c>
    </row>
    <row r="1180" spans="1:33" hidden="1" x14ac:dyDescent="0.25">
      <c r="A1180" s="2">
        <v>42232.816666666666</v>
      </c>
      <c r="B1180" s="6" t="e">
        <f>Forecast!#REF!+Forecast!#REF!*'Error Factor for last day'!#REF!</f>
        <v>#REF!</v>
      </c>
      <c r="C1180" s="6" t="e">
        <f>Forecast!#REF!+Forecast!#REF!*'Error Factor for last day'!#REF!</f>
        <v>#REF!</v>
      </c>
      <c r="D1180" s="6" t="e">
        <f>Forecast!#REF!+Forecast!#REF!*'Error Factor for last day'!#REF!</f>
        <v>#REF!</v>
      </c>
      <c r="E1180" s="6" t="e">
        <f>Forecast!#REF!+Forecast!#REF!*'Error Factor for last day'!#REF!</f>
        <v>#REF!</v>
      </c>
      <c r="F1180" s="6" t="e">
        <f>Forecast!#REF!+Forecast!#REF!*'Error Factor for last day'!#REF!</f>
        <v>#REF!</v>
      </c>
      <c r="G1180" s="6" t="e">
        <f>Forecast!#REF!+Forecast!#REF!*'Error Factor for last day'!#REF!</f>
        <v>#REF!</v>
      </c>
      <c r="H1180" s="6" t="e">
        <f>Forecast!#REF!+Forecast!#REF!*'Error Factor for last day'!#REF!</f>
        <v>#REF!</v>
      </c>
      <c r="I1180" s="6" t="e">
        <f>Forecast!#REF!+Forecast!#REF!*'Error Factor for last day'!#REF!</f>
        <v>#REF!</v>
      </c>
      <c r="J1180" s="6" t="e">
        <f>Forecast!#REF!+Forecast!#REF!*'Error Factor for last day'!#REF!</f>
        <v>#REF!</v>
      </c>
      <c r="K1180" s="6" t="e">
        <f>Forecast!#REF!+Forecast!#REF!*'Error Factor for last day'!#REF!</f>
        <v>#REF!</v>
      </c>
      <c r="L1180" s="6" t="e">
        <f>Forecast!#REF!+Forecast!#REF!*'Error Factor for last day'!#REF!</f>
        <v>#REF!</v>
      </c>
      <c r="M1180" s="6" t="e">
        <f>Forecast!#REF!+Forecast!#REF!*'Error Factor for last day'!#REF!</f>
        <v>#REF!</v>
      </c>
      <c r="N1180" s="6" t="e">
        <f>Forecast!#REF!+Forecast!#REF!*'Error Factor for last day'!#REF!</f>
        <v>#REF!</v>
      </c>
      <c r="O1180" s="6" t="e">
        <f>Forecast!#REF!+Forecast!#REF!*'Error Factor for last day'!#REF!</f>
        <v>#REF!</v>
      </c>
      <c r="P1180" s="6" t="e">
        <f>Forecast!#REF!+Forecast!#REF!*'Error Factor for last day'!#REF!</f>
        <v>#REF!</v>
      </c>
      <c r="Q1180" s="6" t="e">
        <f>Forecast!#REF!+Forecast!#REF!*'Error Factor for last day'!#REF!</f>
        <v>#REF!</v>
      </c>
      <c r="R1180" s="6" t="e">
        <f>Forecast!#REF!+Forecast!#REF!*'Error Factor for last day'!#REF!</f>
        <v>#REF!</v>
      </c>
      <c r="S1180" s="6" t="e">
        <f>Forecast!#REF!+Forecast!#REF!*'Error Factor for last day'!#REF!</f>
        <v>#REF!</v>
      </c>
      <c r="T1180" s="6" t="e">
        <f>Forecast!#REF!+Forecast!#REF!*'Error Factor for last day'!#REF!</f>
        <v>#REF!</v>
      </c>
      <c r="U1180" s="6" t="e">
        <f>Forecast!#REF!+Forecast!#REF!*'Error Factor for last day'!#REF!</f>
        <v>#REF!</v>
      </c>
      <c r="V1180" s="6" t="e">
        <f>Forecast!#REF!+Forecast!#REF!*'Error Factor for last day'!#REF!</f>
        <v>#REF!</v>
      </c>
      <c r="W1180" s="6" t="e">
        <f>Forecast!#REF!+Forecast!#REF!*'Error Factor for last day'!#REF!</f>
        <v>#REF!</v>
      </c>
      <c r="X1180" s="6" t="e">
        <f>Forecast!#REF!+Forecast!#REF!*'Error Factor for last day'!#REF!</f>
        <v>#REF!</v>
      </c>
      <c r="Y1180" s="6" t="e">
        <f>Forecast!#REF!+Forecast!#REF!*'Error Factor for last day'!#REF!</f>
        <v>#REF!</v>
      </c>
      <c r="Z1180" s="6" t="e">
        <f>Forecast!#REF!+Forecast!#REF!*'Error Factor for last day'!#REF!</f>
        <v>#REF!</v>
      </c>
      <c r="AA1180" s="6" t="e">
        <f>Forecast!#REF!+Forecast!#REF!*'Error Factor for last day'!#REF!</f>
        <v>#REF!</v>
      </c>
      <c r="AB1180" s="6" t="e">
        <f>Forecast!#REF!+Forecast!#REF!*'Error Factor for last day'!#REF!</f>
        <v>#REF!</v>
      </c>
      <c r="AC1180" s="6" t="e">
        <f>Forecast!#REF!+Forecast!#REF!*'Error Factor for last day'!#REF!</f>
        <v>#REF!</v>
      </c>
      <c r="AD1180" s="6" t="e">
        <f>Forecast!#REF!+Forecast!#REF!*'Error Factor for last day'!#REF!</f>
        <v>#REF!</v>
      </c>
      <c r="AE1180" s="6" t="e">
        <f>Forecast!#REF!+Forecast!#REF!*'Error Factor for last day'!#REF!</f>
        <v>#REF!</v>
      </c>
      <c r="AF1180" s="6" t="e">
        <f>Forecast!#REF!+Forecast!#REF!*'Error Factor for last day'!#REF!</f>
        <v>#REF!</v>
      </c>
      <c r="AG1180" s="6" t="e">
        <f>Forecast!#REF!+Forecast!#REF!*'Error Factor for last day'!#REF!</f>
        <v>#REF!</v>
      </c>
    </row>
    <row r="1181" spans="1:33" hidden="1" x14ac:dyDescent="0.25">
      <c r="A1181" s="2">
        <v>42232.817361111112</v>
      </c>
      <c r="B1181" s="6" t="e">
        <f>Forecast!#REF!+Forecast!#REF!*'Error Factor for last day'!#REF!</f>
        <v>#REF!</v>
      </c>
      <c r="C1181" s="6" t="e">
        <f>Forecast!#REF!+Forecast!#REF!*'Error Factor for last day'!#REF!</f>
        <v>#REF!</v>
      </c>
      <c r="D1181" s="6" t="e">
        <f>Forecast!#REF!+Forecast!#REF!*'Error Factor for last day'!#REF!</f>
        <v>#REF!</v>
      </c>
      <c r="E1181" s="6" t="e">
        <f>Forecast!#REF!+Forecast!#REF!*'Error Factor for last day'!#REF!</f>
        <v>#REF!</v>
      </c>
      <c r="F1181" s="6" t="e">
        <f>Forecast!#REF!+Forecast!#REF!*'Error Factor for last day'!#REF!</f>
        <v>#REF!</v>
      </c>
      <c r="G1181" s="6" t="e">
        <f>Forecast!#REF!+Forecast!#REF!*'Error Factor for last day'!#REF!</f>
        <v>#REF!</v>
      </c>
      <c r="H1181" s="6" t="e">
        <f>Forecast!#REF!+Forecast!#REF!*'Error Factor for last day'!#REF!</f>
        <v>#REF!</v>
      </c>
      <c r="I1181" s="6" t="e">
        <f>Forecast!#REF!+Forecast!#REF!*'Error Factor for last day'!#REF!</f>
        <v>#REF!</v>
      </c>
      <c r="J1181" s="6" t="e">
        <f>Forecast!#REF!+Forecast!#REF!*'Error Factor for last day'!#REF!</f>
        <v>#REF!</v>
      </c>
      <c r="K1181" s="6" t="e">
        <f>Forecast!#REF!+Forecast!#REF!*'Error Factor for last day'!#REF!</f>
        <v>#REF!</v>
      </c>
      <c r="L1181" s="6" t="e">
        <f>Forecast!#REF!+Forecast!#REF!*'Error Factor for last day'!#REF!</f>
        <v>#REF!</v>
      </c>
      <c r="M1181" s="6" t="e">
        <f>Forecast!#REF!+Forecast!#REF!*'Error Factor for last day'!#REF!</f>
        <v>#REF!</v>
      </c>
      <c r="N1181" s="6" t="e">
        <f>Forecast!#REF!+Forecast!#REF!*'Error Factor for last day'!#REF!</f>
        <v>#REF!</v>
      </c>
      <c r="O1181" s="6" t="e">
        <f>Forecast!#REF!+Forecast!#REF!*'Error Factor for last day'!#REF!</f>
        <v>#REF!</v>
      </c>
      <c r="P1181" s="6" t="e">
        <f>Forecast!#REF!+Forecast!#REF!*'Error Factor for last day'!#REF!</f>
        <v>#REF!</v>
      </c>
      <c r="Q1181" s="6" t="e">
        <f>Forecast!#REF!+Forecast!#REF!*'Error Factor for last day'!#REF!</f>
        <v>#REF!</v>
      </c>
      <c r="R1181" s="6" t="e">
        <f>Forecast!#REF!+Forecast!#REF!*'Error Factor for last day'!#REF!</f>
        <v>#REF!</v>
      </c>
      <c r="S1181" s="6" t="e">
        <f>Forecast!#REF!+Forecast!#REF!*'Error Factor for last day'!#REF!</f>
        <v>#REF!</v>
      </c>
      <c r="T1181" s="6" t="e">
        <f>Forecast!#REF!+Forecast!#REF!*'Error Factor for last day'!#REF!</f>
        <v>#REF!</v>
      </c>
      <c r="U1181" s="6" t="e">
        <f>Forecast!#REF!+Forecast!#REF!*'Error Factor for last day'!#REF!</f>
        <v>#REF!</v>
      </c>
      <c r="V1181" s="6" t="e">
        <f>Forecast!#REF!+Forecast!#REF!*'Error Factor for last day'!#REF!</f>
        <v>#REF!</v>
      </c>
      <c r="W1181" s="6" t="e">
        <f>Forecast!#REF!+Forecast!#REF!*'Error Factor for last day'!#REF!</f>
        <v>#REF!</v>
      </c>
      <c r="X1181" s="6" t="e">
        <f>Forecast!#REF!+Forecast!#REF!*'Error Factor for last day'!#REF!</f>
        <v>#REF!</v>
      </c>
      <c r="Y1181" s="6" t="e">
        <f>Forecast!#REF!+Forecast!#REF!*'Error Factor for last day'!#REF!</f>
        <v>#REF!</v>
      </c>
      <c r="Z1181" s="6" t="e">
        <f>Forecast!#REF!+Forecast!#REF!*'Error Factor for last day'!#REF!</f>
        <v>#REF!</v>
      </c>
      <c r="AA1181" s="6" t="e">
        <f>Forecast!#REF!+Forecast!#REF!*'Error Factor for last day'!#REF!</f>
        <v>#REF!</v>
      </c>
      <c r="AB1181" s="6" t="e">
        <f>Forecast!#REF!+Forecast!#REF!*'Error Factor for last day'!#REF!</f>
        <v>#REF!</v>
      </c>
      <c r="AC1181" s="6" t="e">
        <f>Forecast!#REF!+Forecast!#REF!*'Error Factor for last day'!#REF!</f>
        <v>#REF!</v>
      </c>
      <c r="AD1181" s="6" t="e">
        <f>Forecast!#REF!+Forecast!#REF!*'Error Factor for last day'!#REF!</f>
        <v>#REF!</v>
      </c>
      <c r="AE1181" s="6" t="e">
        <f>Forecast!#REF!+Forecast!#REF!*'Error Factor for last day'!#REF!</f>
        <v>#REF!</v>
      </c>
      <c r="AF1181" s="6" t="e">
        <f>Forecast!#REF!+Forecast!#REF!*'Error Factor for last day'!#REF!</f>
        <v>#REF!</v>
      </c>
      <c r="AG1181" s="6" t="e">
        <f>Forecast!#REF!+Forecast!#REF!*'Error Factor for last day'!#REF!</f>
        <v>#REF!</v>
      </c>
    </row>
    <row r="1182" spans="1:33" hidden="1" x14ac:dyDescent="0.25">
      <c r="A1182" s="2">
        <v>42232.818055555559</v>
      </c>
      <c r="B1182" s="6" t="e">
        <f>Forecast!#REF!+Forecast!#REF!*'Error Factor for last day'!#REF!</f>
        <v>#REF!</v>
      </c>
      <c r="C1182" s="6" t="e">
        <f>Forecast!#REF!+Forecast!#REF!*'Error Factor for last day'!#REF!</f>
        <v>#REF!</v>
      </c>
      <c r="D1182" s="6" t="e">
        <f>Forecast!#REF!+Forecast!#REF!*'Error Factor for last day'!#REF!</f>
        <v>#REF!</v>
      </c>
      <c r="E1182" s="6" t="e">
        <f>Forecast!#REF!+Forecast!#REF!*'Error Factor for last day'!#REF!</f>
        <v>#REF!</v>
      </c>
      <c r="F1182" s="6" t="e">
        <f>Forecast!#REF!+Forecast!#REF!*'Error Factor for last day'!#REF!</f>
        <v>#REF!</v>
      </c>
      <c r="G1182" s="6" t="e">
        <f>Forecast!#REF!+Forecast!#REF!*'Error Factor for last day'!#REF!</f>
        <v>#REF!</v>
      </c>
      <c r="H1182" s="6" t="e">
        <f>Forecast!#REF!+Forecast!#REF!*'Error Factor for last day'!#REF!</f>
        <v>#REF!</v>
      </c>
      <c r="I1182" s="6" t="e">
        <f>Forecast!#REF!+Forecast!#REF!*'Error Factor for last day'!#REF!</f>
        <v>#REF!</v>
      </c>
      <c r="J1182" s="6" t="e">
        <f>Forecast!#REF!+Forecast!#REF!*'Error Factor for last day'!#REF!</f>
        <v>#REF!</v>
      </c>
      <c r="K1182" s="6" t="e">
        <f>Forecast!#REF!+Forecast!#REF!*'Error Factor for last day'!#REF!</f>
        <v>#REF!</v>
      </c>
      <c r="L1182" s="6" t="e">
        <f>Forecast!#REF!+Forecast!#REF!*'Error Factor for last day'!#REF!</f>
        <v>#REF!</v>
      </c>
      <c r="M1182" s="6" t="e">
        <f>Forecast!#REF!+Forecast!#REF!*'Error Factor for last day'!#REF!</f>
        <v>#REF!</v>
      </c>
      <c r="N1182" s="6" t="e">
        <f>Forecast!#REF!+Forecast!#REF!*'Error Factor for last day'!#REF!</f>
        <v>#REF!</v>
      </c>
      <c r="O1182" s="6" t="e">
        <f>Forecast!#REF!+Forecast!#REF!*'Error Factor for last day'!#REF!</f>
        <v>#REF!</v>
      </c>
      <c r="P1182" s="6" t="e">
        <f>Forecast!#REF!+Forecast!#REF!*'Error Factor for last day'!#REF!</f>
        <v>#REF!</v>
      </c>
      <c r="Q1182" s="6" t="e">
        <f>Forecast!#REF!+Forecast!#REF!*'Error Factor for last day'!#REF!</f>
        <v>#REF!</v>
      </c>
      <c r="R1182" s="6" t="e">
        <f>Forecast!#REF!+Forecast!#REF!*'Error Factor for last day'!#REF!</f>
        <v>#REF!</v>
      </c>
      <c r="S1182" s="6" t="e">
        <f>Forecast!#REF!+Forecast!#REF!*'Error Factor for last day'!#REF!</f>
        <v>#REF!</v>
      </c>
      <c r="T1182" s="6" t="e">
        <f>Forecast!#REF!+Forecast!#REF!*'Error Factor for last day'!#REF!</f>
        <v>#REF!</v>
      </c>
      <c r="U1182" s="6" t="e">
        <f>Forecast!#REF!+Forecast!#REF!*'Error Factor for last day'!#REF!</f>
        <v>#REF!</v>
      </c>
      <c r="V1182" s="6" t="e">
        <f>Forecast!#REF!+Forecast!#REF!*'Error Factor for last day'!#REF!</f>
        <v>#REF!</v>
      </c>
      <c r="W1182" s="6" t="e">
        <f>Forecast!#REF!+Forecast!#REF!*'Error Factor for last day'!#REF!</f>
        <v>#REF!</v>
      </c>
      <c r="X1182" s="6" t="e">
        <f>Forecast!#REF!+Forecast!#REF!*'Error Factor for last day'!#REF!</f>
        <v>#REF!</v>
      </c>
      <c r="Y1182" s="6" t="e">
        <f>Forecast!#REF!+Forecast!#REF!*'Error Factor for last day'!#REF!</f>
        <v>#REF!</v>
      </c>
      <c r="Z1182" s="6" t="e">
        <f>Forecast!#REF!+Forecast!#REF!*'Error Factor for last day'!#REF!</f>
        <v>#REF!</v>
      </c>
      <c r="AA1182" s="6" t="e">
        <f>Forecast!#REF!+Forecast!#REF!*'Error Factor for last day'!#REF!</f>
        <v>#REF!</v>
      </c>
      <c r="AB1182" s="6" t="e">
        <f>Forecast!#REF!+Forecast!#REF!*'Error Factor for last day'!#REF!</f>
        <v>#REF!</v>
      </c>
      <c r="AC1182" s="6" t="e">
        <f>Forecast!#REF!+Forecast!#REF!*'Error Factor for last day'!#REF!</f>
        <v>#REF!</v>
      </c>
      <c r="AD1182" s="6" t="e">
        <f>Forecast!#REF!+Forecast!#REF!*'Error Factor for last day'!#REF!</f>
        <v>#REF!</v>
      </c>
      <c r="AE1182" s="6" t="e">
        <f>Forecast!#REF!+Forecast!#REF!*'Error Factor for last day'!#REF!</f>
        <v>#REF!</v>
      </c>
      <c r="AF1182" s="6" t="e">
        <f>Forecast!#REF!+Forecast!#REF!*'Error Factor for last day'!#REF!</f>
        <v>#REF!</v>
      </c>
      <c r="AG1182" s="6" t="e">
        <f>Forecast!#REF!+Forecast!#REF!*'Error Factor for last day'!#REF!</f>
        <v>#REF!</v>
      </c>
    </row>
    <row r="1183" spans="1:33" hidden="1" x14ac:dyDescent="0.25">
      <c r="A1183" s="2">
        <v>42232.818749999999</v>
      </c>
      <c r="B1183" s="6" t="e">
        <f>Forecast!#REF!+Forecast!#REF!*'Error Factor for last day'!#REF!</f>
        <v>#REF!</v>
      </c>
      <c r="C1183" s="6" t="e">
        <f>Forecast!#REF!+Forecast!#REF!*'Error Factor for last day'!#REF!</f>
        <v>#REF!</v>
      </c>
      <c r="D1183" s="6" t="e">
        <f>Forecast!#REF!+Forecast!#REF!*'Error Factor for last day'!#REF!</f>
        <v>#REF!</v>
      </c>
      <c r="E1183" s="6" t="e">
        <f>Forecast!#REF!+Forecast!#REF!*'Error Factor for last day'!#REF!</f>
        <v>#REF!</v>
      </c>
      <c r="F1183" s="6" t="e">
        <f>Forecast!#REF!+Forecast!#REF!*'Error Factor for last day'!#REF!</f>
        <v>#REF!</v>
      </c>
      <c r="G1183" s="6" t="e">
        <f>Forecast!#REF!+Forecast!#REF!*'Error Factor for last day'!#REF!</f>
        <v>#REF!</v>
      </c>
      <c r="H1183" s="6" t="e">
        <f>Forecast!#REF!+Forecast!#REF!*'Error Factor for last day'!#REF!</f>
        <v>#REF!</v>
      </c>
      <c r="I1183" s="6" t="e">
        <f>Forecast!#REF!+Forecast!#REF!*'Error Factor for last day'!#REF!</f>
        <v>#REF!</v>
      </c>
      <c r="J1183" s="6" t="e">
        <f>Forecast!#REF!+Forecast!#REF!*'Error Factor for last day'!#REF!</f>
        <v>#REF!</v>
      </c>
      <c r="K1183" s="6" t="e">
        <f>Forecast!#REF!+Forecast!#REF!*'Error Factor for last day'!#REF!</f>
        <v>#REF!</v>
      </c>
      <c r="L1183" s="6" t="e">
        <f>Forecast!#REF!+Forecast!#REF!*'Error Factor for last day'!#REF!</f>
        <v>#REF!</v>
      </c>
      <c r="M1183" s="6" t="e">
        <f>Forecast!#REF!+Forecast!#REF!*'Error Factor for last day'!#REF!</f>
        <v>#REF!</v>
      </c>
      <c r="N1183" s="6" t="e">
        <f>Forecast!#REF!+Forecast!#REF!*'Error Factor for last day'!#REF!</f>
        <v>#REF!</v>
      </c>
      <c r="O1183" s="6" t="e">
        <f>Forecast!#REF!+Forecast!#REF!*'Error Factor for last day'!#REF!</f>
        <v>#REF!</v>
      </c>
      <c r="P1183" s="6" t="e">
        <f>Forecast!#REF!+Forecast!#REF!*'Error Factor for last day'!#REF!</f>
        <v>#REF!</v>
      </c>
      <c r="Q1183" s="6" t="e">
        <f>Forecast!#REF!+Forecast!#REF!*'Error Factor for last day'!#REF!</f>
        <v>#REF!</v>
      </c>
      <c r="R1183" s="6" t="e">
        <f>Forecast!#REF!+Forecast!#REF!*'Error Factor for last day'!#REF!</f>
        <v>#REF!</v>
      </c>
      <c r="S1183" s="6" t="e">
        <f>Forecast!#REF!+Forecast!#REF!*'Error Factor for last day'!#REF!</f>
        <v>#REF!</v>
      </c>
      <c r="T1183" s="6" t="e">
        <f>Forecast!#REF!+Forecast!#REF!*'Error Factor for last day'!#REF!</f>
        <v>#REF!</v>
      </c>
      <c r="U1183" s="6" t="e">
        <f>Forecast!#REF!+Forecast!#REF!*'Error Factor for last day'!#REF!</f>
        <v>#REF!</v>
      </c>
      <c r="V1183" s="6" t="e">
        <f>Forecast!#REF!+Forecast!#REF!*'Error Factor for last day'!#REF!</f>
        <v>#REF!</v>
      </c>
      <c r="W1183" s="6" t="e">
        <f>Forecast!#REF!+Forecast!#REF!*'Error Factor for last day'!#REF!</f>
        <v>#REF!</v>
      </c>
      <c r="X1183" s="6" t="e">
        <f>Forecast!#REF!+Forecast!#REF!*'Error Factor for last day'!#REF!</f>
        <v>#REF!</v>
      </c>
      <c r="Y1183" s="6" t="e">
        <f>Forecast!#REF!+Forecast!#REF!*'Error Factor for last day'!#REF!</f>
        <v>#REF!</v>
      </c>
      <c r="Z1183" s="6" t="e">
        <f>Forecast!#REF!+Forecast!#REF!*'Error Factor for last day'!#REF!</f>
        <v>#REF!</v>
      </c>
      <c r="AA1183" s="6" t="e">
        <f>Forecast!#REF!+Forecast!#REF!*'Error Factor for last day'!#REF!</f>
        <v>#REF!</v>
      </c>
      <c r="AB1183" s="6" t="e">
        <f>Forecast!#REF!+Forecast!#REF!*'Error Factor for last day'!#REF!</f>
        <v>#REF!</v>
      </c>
      <c r="AC1183" s="6" t="e">
        <f>Forecast!#REF!+Forecast!#REF!*'Error Factor for last day'!#REF!</f>
        <v>#REF!</v>
      </c>
      <c r="AD1183" s="6" t="e">
        <f>Forecast!#REF!+Forecast!#REF!*'Error Factor for last day'!#REF!</f>
        <v>#REF!</v>
      </c>
      <c r="AE1183" s="6" t="e">
        <f>Forecast!#REF!+Forecast!#REF!*'Error Factor for last day'!#REF!</f>
        <v>#REF!</v>
      </c>
      <c r="AF1183" s="6" t="e">
        <f>Forecast!#REF!+Forecast!#REF!*'Error Factor for last day'!#REF!</f>
        <v>#REF!</v>
      </c>
      <c r="AG1183" s="6" t="e">
        <f>Forecast!#REF!+Forecast!#REF!*'Error Factor for last day'!#REF!</f>
        <v>#REF!</v>
      </c>
    </row>
    <row r="1184" spans="1:33" hidden="1" x14ac:dyDescent="0.25">
      <c r="A1184" s="2">
        <v>42232.819444444445</v>
      </c>
      <c r="B1184" s="6" t="e">
        <f>Forecast!#REF!+Forecast!#REF!*'Error Factor for last day'!#REF!</f>
        <v>#REF!</v>
      </c>
      <c r="C1184" s="6" t="e">
        <f>Forecast!#REF!+Forecast!#REF!*'Error Factor for last day'!#REF!</f>
        <v>#REF!</v>
      </c>
      <c r="D1184" s="6" t="e">
        <f>Forecast!#REF!+Forecast!#REF!*'Error Factor for last day'!#REF!</f>
        <v>#REF!</v>
      </c>
      <c r="E1184" s="6" t="e">
        <f>Forecast!#REF!+Forecast!#REF!*'Error Factor for last day'!#REF!</f>
        <v>#REF!</v>
      </c>
      <c r="F1184" s="6" t="e">
        <f>Forecast!#REF!+Forecast!#REF!*'Error Factor for last day'!#REF!</f>
        <v>#REF!</v>
      </c>
      <c r="G1184" s="6" t="e">
        <f>Forecast!#REF!+Forecast!#REF!*'Error Factor for last day'!#REF!</f>
        <v>#REF!</v>
      </c>
      <c r="H1184" s="6" t="e">
        <f>Forecast!#REF!+Forecast!#REF!*'Error Factor for last day'!#REF!</f>
        <v>#REF!</v>
      </c>
      <c r="I1184" s="6" t="e">
        <f>Forecast!#REF!+Forecast!#REF!*'Error Factor for last day'!#REF!</f>
        <v>#REF!</v>
      </c>
      <c r="J1184" s="6" t="e">
        <f>Forecast!#REF!+Forecast!#REF!*'Error Factor for last day'!#REF!</f>
        <v>#REF!</v>
      </c>
      <c r="K1184" s="6" t="e">
        <f>Forecast!#REF!+Forecast!#REF!*'Error Factor for last day'!#REF!</f>
        <v>#REF!</v>
      </c>
      <c r="L1184" s="6" t="e">
        <f>Forecast!#REF!+Forecast!#REF!*'Error Factor for last day'!#REF!</f>
        <v>#REF!</v>
      </c>
      <c r="M1184" s="6" t="e">
        <f>Forecast!#REF!+Forecast!#REF!*'Error Factor for last day'!#REF!</f>
        <v>#REF!</v>
      </c>
      <c r="N1184" s="6" t="e">
        <f>Forecast!#REF!+Forecast!#REF!*'Error Factor for last day'!#REF!</f>
        <v>#REF!</v>
      </c>
      <c r="O1184" s="6" t="e">
        <f>Forecast!#REF!+Forecast!#REF!*'Error Factor for last day'!#REF!</f>
        <v>#REF!</v>
      </c>
      <c r="P1184" s="6" t="e">
        <f>Forecast!#REF!+Forecast!#REF!*'Error Factor for last day'!#REF!</f>
        <v>#REF!</v>
      </c>
      <c r="Q1184" s="6" t="e">
        <f>Forecast!#REF!+Forecast!#REF!*'Error Factor for last day'!#REF!</f>
        <v>#REF!</v>
      </c>
      <c r="R1184" s="6" t="e">
        <f>Forecast!#REF!+Forecast!#REF!*'Error Factor for last day'!#REF!</f>
        <v>#REF!</v>
      </c>
      <c r="S1184" s="6" t="e">
        <f>Forecast!#REF!+Forecast!#REF!*'Error Factor for last day'!#REF!</f>
        <v>#REF!</v>
      </c>
      <c r="T1184" s="6" t="e">
        <f>Forecast!#REF!+Forecast!#REF!*'Error Factor for last day'!#REF!</f>
        <v>#REF!</v>
      </c>
      <c r="U1184" s="6" t="e">
        <f>Forecast!#REF!+Forecast!#REF!*'Error Factor for last day'!#REF!</f>
        <v>#REF!</v>
      </c>
      <c r="V1184" s="6" t="e">
        <f>Forecast!#REF!+Forecast!#REF!*'Error Factor for last day'!#REF!</f>
        <v>#REF!</v>
      </c>
      <c r="W1184" s="6" t="e">
        <f>Forecast!#REF!+Forecast!#REF!*'Error Factor for last day'!#REF!</f>
        <v>#REF!</v>
      </c>
      <c r="X1184" s="6" t="e">
        <f>Forecast!#REF!+Forecast!#REF!*'Error Factor for last day'!#REF!</f>
        <v>#REF!</v>
      </c>
      <c r="Y1184" s="6" t="e">
        <f>Forecast!#REF!+Forecast!#REF!*'Error Factor for last day'!#REF!</f>
        <v>#REF!</v>
      </c>
      <c r="Z1184" s="6" t="e">
        <f>Forecast!#REF!+Forecast!#REF!*'Error Factor for last day'!#REF!</f>
        <v>#REF!</v>
      </c>
      <c r="AA1184" s="6" t="e">
        <f>Forecast!#REF!+Forecast!#REF!*'Error Factor for last day'!#REF!</f>
        <v>#REF!</v>
      </c>
      <c r="AB1184" s="6" t="e">
        <f>Forecast!#REF!+Forecast!#REF!*'Error Factor for last day'!#REF!</f>
        <v>#REF!</v>
      </c>
      <c r="AC1184" s="6" t="e">
        <f>Forecast!#REF!+Forecast!#REF!*'Error Factor for last day'!#REF!</f>
        <v>#REF!</v>
      </c>
      <c r="AD1184" s="6" t="e">
        <f>Forecast!#REF!+Forecast!#REF!*'Error Factor for last day'!#REF!</f>
        <v>#REF!</v>
      </c>
      <c r="AE1184" s="6" t="e">
        <f>Forecast!#REF!+Forecast!#REF!*'Error Factor for last day'!#REF!</f>
        <v>#REF!</v>
      </c>
      <c r="AF1184" s="6" t="e">
        <f>Forecast!#REF!+Forecast!#REF!*'Error Factor for last day'!#REF!</f>
        <v>#REF!</v>
      </c>
      <c r="AG1184" s="6" t="e">
        <f>Forecast!#REF!+Forecast!#REF!*'Error Factor for last day'!#REF!</f>
        <v>#REF!</v>
      </c>
    </row>
    <row r="1185" spans="1:33" hidden="1" x14ac:dyDescent="0.25">
      <c r="A1185" s="2">
        <v>42232.820138888892</v>
      </c>
      <c r="B1185" s="6" t="e">
        <f>Forecast!#REF!+Forecast!#REF!*'Error Factor for last day'!#REF!</f>
        <v>#REF!</v>
      </c>
      <c r="C1185" s="6" t="e">
        <f>Forecast!#REF!+Forecast!#REF!*'Error Factor for last day'!#REF!</f>
        <v>#REF!</v>
      </c>
      <c r="D1185" s="6" t="e">
        <f>Forecast!#REF!+Forecast!#REF!*'Error Factor for last day'!#REF!</f>
        <v>#REF!</v>
      </c>
      <c r="E1185" s="6" t="e">
        <f>Forecast!#REF!+Forecast!#REF!*'Error Factor for last day'!#REF!</f>
        <v>#REF!</v>
      </c>
      <c r="F1185" s="6" t="e">
        <f>Forecast!#REF!+Forecast!#REF!*'Error Factor for last day'!#REF!</f>
        <v>#REF!</v>
      </c>
      <c r="G1185" s="6" t="e">
        <f>Forecast!#REF!+Forecast!#REF!*'Error Factor for last day'!#REF!</f>
        <v>#REF!</v>
      </c>
      <c r="H1185" s="6" t="e">
        <f>Forecast!#REF!+Forecast!#REF!*'Error Factor for last day'!#REF!</f>
        <v>#REF!</v>
      </c>
      <c r="I1185" s="6" t="e">
        <f>Forecast!#REF!+Forecast!#REF!*'Error Factor for last day'!#REF!</f>
        <v>#REF!</v>
      </c>
      <c r="J1185" s="6" t="e">
        <f>Forecast!#REF!+Forecast!#REF!*'Error Factor for last day'!#REF!</f>
        <v>#REF!</v>
      </c>
      <c r="K1185" s="6" t="e">
        <f>Forecast!#REF!+Forecast!#REF!*'Error Factor for last day'!#REF!</f>
        <v>#REF!</v>
      </c>
      <c r="L1185" s="6" t="e">
        <f>Forecast!#REF!+Forecast!#REF!*'Error Factor for last day'!#REF!</f>
        <v>#REF!</v>
      </c>
      <c r="M1185" s="6" t="e">
        <f>Forecast!#REF!+Forecast!#REF!*'Error Factor for last day'!#REF!</f>
        <v>#REF!</v>
      </c>
      <c r="N1185" s="6" t="e">
        <f>Forecast!#REF!+Forecast!#REF!*'Error Factor for last day'!#REF!</f>
        <v>#REF!</v>
      </c>
      <c r="O1185" s="6" t="e">
        <f>Forecast!#REF!+Forecast!#REF!*'Error Factor for last day'!#REF!</f>
        <v>#REF!</v>
      </c>
      <c r="P1185" s="6" t="e">
        <f>Forecast!#REF!+Forecast!#REF!*'Error Factor for last day'!#REF!</f>
        <v>#REF!</v>
      </c>
      <c r="Q1185" s="6" t="e">
        <f>Forecast!#REF!+Forecast!#REF!*'Error Factor for last day'!#REF!</f>
        <v>#REF!</v>
      </c>
      <c r="R1185" s="6" t="e">
        <f>Forecast!#REF!+Forecast!#REF!*'Error Factor for last day'!#REF!</f>
        <v>#REF!</v>
      </c>
      <c r="S1185" s="6" t="e">
        <f>Forecast!#REF!+Forecast!#REF!*'Error Factor for last day'!#REF!</f>
        <v>#REF!</v>
      </c>
      <c r="T1185" s="6" t="e">
        <f>Forecast!#REF!+Forecast!#REF!*'Error Factor for last day'!#REF!</f>
        <v>#REF!</v>
      </c>
      <c r="U1185" s="6" t="e">
        <f>Forecast!#REF!+Forecast!#REF!*'Error Factor for last day'!#REF!</f>
        <v>#REF!</v>
      </c>
      <c r="V1185" s="6" t="e">
        <f>Forecast!#REF!+Forecast!#REF!*'Error Factor for last day'!#REF!</f>
        <v>#REF!</v>
      </c>
      <c r="W1185" s="6" t="e">
        <f>Forecast!#REF!+Forecast!#REF!*'Error Factor for last day'!#REF!</f>
        <v>#REF!</v>
      </c>
      <c r="X1185" s="6" t="e">
        <f>Forecast!#REF!+Forecast!#REF!*'Error Factor for last day'!#REF!</f>
        <v>#REF!</v>
      </c>
      <c r="Y1185" s="6" t="e">
        <f>Forecast!#REF!+Forecast!#REF!*'Error Factor for last day'!#REF!</f>
        <v>#REF!</v>
      </c>
      <c r="Z1185" s="6" t="e">
        <f>Forecast!#REF!+Forecast!#REF!*'Error Factor for last day'!#REF!</f>
        <v>#REF!</v>
      </c>
      <c r="AA1185" s="6" t="e">
        <f>Forecast!#REF!+Forecast!#REF!*'Error Factor for last day'!#REF!</f>
        <v>#REF!</v>
      </c>
      <c r="AB1185" s="6" t="e">
        <f>Forecast!#REF!+Forecast!#REF!*'Error Factor for last day'!#REF!</f>
        <v>#REF!</v>
      </c>
      <c r="AC1185" s="6" t="e">
        <f>Forecast!#REF!+Forecast!#REF!*'Error Factor for last day'!#REF!</f>
        <v>#REF!</v>
      </c>
      <c r="AD1185" s="6" t="e">
        <f>Forecast!#REF!+Forecast!#REF!*'Error Factor for last day'!#REF!</f>
        <v>#REF!</v>
      </c>
      <c r="AE1185" s="6" t="e">
        <f>Forecast!#REF!+Forecast!#REF!*'Error Factor for last day'!#REF!</f>
        <v>#REF!</v>
      </c>
      <c r="AF1185" s="6" t="e">
        <f>Forecast!#REF!+Forecast!#REF!*'Error Factor for last day'!#REF!</f>
        <v>#REF!</v>
      </c>
      <c r="AG1185" s="6" t="e">
        <f>Forecast!#REF!+Forecast!#REF!*'Error Factor for last day'!#REF!</f>
        <v>#REF!</v>
      </c>
    </row>
    <row r="1186" spans="1:33" hidden="1" x14ac:dyDescent="0.25">
      <c r="A1186" s="2">
        <v>42232.820833333331</v>
      </c>
      <c r="B1186" s="6" t="e">
        <f>Forecast!#REF!+Forecast!#REF!*'Error Factor for last day'!#REF!</f>
        <v>#REF!</v>
      </c>
      <c r="C1186" s="6" t="e">
        <f>Forecast!#REF!+Forecast!#REF!*'Error Factor for last day'!#REF!</f>
        <v>#REF!</v>
      </c>
      <c r="D1186" s="6" t="e">
        <f>Forecast!#REF!+Forecast!#REF!*'Error Factor for last day'!#REF!</f>
        <v>#REF!</v>
      </c>
      <c r="E1186" s="6" t="e">
        <f>Forecast!#REF!+Forecast!#REF!*'Error Factor for last day'!#REF!</f>
        <v>#REF!</v>
      </c>
      <c r="F1186" s="6" t="e">
        <f>Forecast!#REF!+Forecast!#REF!*'Error Factor for last day'!#REF!</f>
        <v>#REF!</v>
      </c>
      <c r="G1186" s="6" t="e">
        <f>Forecast!#REF!+Forecast!#REF!*'Error Factor for last day'!#REF!</f>
        <v>#REF!</v>
      </c>
      <c r="H1186" s="6" t="e">
        <f>Forecast!#REF!+Forecast!#REF!*'Error Factor for last day'!#REF!</f>
        <v>#REF!</v>
      </c>
      <c r="I1186" s="6" t="e">
        <f>Forecast!#REF!+Forecast!#REF!*'Error Factor for last day'!#REF!</f>
        <v>#REF!</v>
      </c>
      <c r="J1186" s="6" t="e">
        <f>Forecast!#REF!+Forecast!#REF!*'Error Factor for last day'!#REF!</f>
        <v>#REF!</v>
      </c>
      <c r="K1186" s="6" t="e">
        <f>Forecast!#REF!+Forecast!#REF!*'Error Factor for last day'!#REF!</f>
        <v>#REF!</v>
      </c>
      <c r="L1186" s="6" t="e">
        <f>Forecast!#REF!+Forecast!#REF!*'Error Factor for last day'!#REF!</f>
        <v>#REF!</v>
      </c>
      <c r="M1186" s="6" t="e">
        <f>Forecast!#REF!+Forecast!#REF!*'Error Factor for last day'!#REF!</f>
        <v>#REF!</v>
      </c>
      <c r="N1186" s="6" t="e">
        <f>Forecast!#REF!+Forecast!#REF!*'Error Factor for last day'!#REF!</f>
        <v>#REF!</v>
      </c>
      <c r="O1186" s="6" t="e">
        <f>Forecast!#REF!+Forecast!#REF!*'Error Factor for last day'!#REF!</f>
        <v>#REF!</v>
      </c>
      <c r="P1186" s="6" t="e">
        <f>Forecast!#REF!+Forecast!#REF!*'Error Factor for last day'!#REF!</f>
        <v>#REF!</v>
      </c>
      <c r="Q1186" s="6" t="e">
        <f>Forecast!#REF!+Forecast!#REF!*'Error Factor for last day'!#REF!</f>
        <v>#REF!</v>
      </c>
      <c r="R1186" s="6" t="e">
        <f>Forecast!#REF!+Forecast!#REF!*'Error Factor for last day'!#REF!</f>
        <v>#REF!</v>
      </c>
      <c r="S1186" s="6" t="e">
        <f>Forecast!#REF!+Forecast!#REF!*'Error Factor for last day'!#REF!</f>
        <v>#REF!</v>
      </c>
      <c r="T1186" s="6" t="e">
        <f>Forecast!#REF!+Forecast!#REF!*'Error Factor for last day'!#REF!</f>
        <v>#REF!</v>
      </c>
      <c r="U1186" s="6" t="e">
        <f>Forecast!#REF!+Forecast!#REF!*'Error Factor for last day'!#REF!</f>
        <v>#REF!</v>
      </c>
      <c r="V1186" s="6" t="e">
        <f>Forecast!#REF!+Forecast!#REF!*'Error Factor for last day'!#REF!</f>
        <v>#REF!</v>
      </c>
      <c r="W1186" s="6" t="e">
        <f>Forecast!#REF!+Forecast!#REF!*'Error Factor for last day'!#REF!</f>
        <v>#REF!</v>
      </c>
      <c r="X1186" s="6" t="e">
        <f>Forecast!#REF!+Forecast!#REF!*'Error Factor for last day'!#REF!</f>
        <v>#REF!</v>
      </c>
      <c r="Y1186" s="6" t="e">
        <f>Forecast!#REF!+Forecast!#REF!*'Error Factor for last day'!#REF!</f>
        <v>#REF!</v>
      </c>
      <c r="Z1186" s="6" t="e">
        <f>Forecast!#REF!+Forecast!#REF!*'Error Factor for last day'!#REF!</f>
        <v>#REF!</v>
      </c>
      <c r="AA1186" s="6" t="e">
        <f>Forecast!#REF!+Forecast!#REF!*'Error Factor for last day'!#REF!</f>
        <v>#REF!</v>
      </c>
      <c r="AB1186" s="6" t="e">
        <f>Forecast!#REF!+Forecast!#REF!*'Error Factor for last day'!#REF!</f>
        <v>#REF!</v>
      </c>
      <c r="AC1186" s="6" t="e">
        <f>Forecast!#REF!+Forecast!#REF!*'Error Factor for last day'!#REF!</f>
        <v>#REF!</v>
      </c>
      <c r="AD1186" s="6" t="e">
        <f>Forecast!#REF!+Forecast!#REF!*'Error Factor for last day'!#REF!</f>
        <v>#REF!</v>
      </c>
      <c r="AE1186" s="6" t="e">
        <f>Forecast!#REF!+Forecast!#REF!*'Error Factor for last day'!#REF!</f>
        <v>#REF!</v>
      </c>
      <c r="AF1186" s="6" t="e">
        <f>Forecast!#REF!+Forecast!#REF!*'Error Factor for last day'!#REF!</f>
        <v>#REF!</v>
      </c>
      <c r="AG1186" s="6" t="e">
        <f>Forecast!#REF!+Forecast!#REF!*'Error Factor for last day'!#REF!</f>
        <v>#REF!</v>
      </c>
    </row>
    <row r="1187" spans="1:33" hidden="1" x14ac:dyDescent="0.25">
      <c r="A1187" s="2">
        <v>42232.821527777778</v>
      </c>
      <c r="B1187" s="6" t="e">
        <f>Forecast!#REF!+Forecast!#REF!*'Error Factor for last day'!#REF!</f>
        <v>#REF!</v>
      </c>
      <c r="C1187" s="6" t="e">
        <f>Forecast!#REF!+Forecast!#REF!*'Error Factor for last day'!#REF!</f>
        <v>#REF!</v>
      </c>
      <c r="D1187" s="6" t="e">
        <f>Forecast!#REF!+Forecast!#REF!*'Error Factor for last day'!#REF!</f>
        <v>#REF!</v>
      </c>
      <c r="E1187" s="6" t="e">
        <f>Forecast!#REF!+Forecast!#REF!*'Error Factor for last day'!#REF!</f>
        <v>#REF!</v>
      </c>
      <c r="F1187" s="6" t="e">
        <f>Forecast!#REF!+Forecast!#REF!*'Error Factor for last day'!#REF!</f>
        <v>#REF!</v>
      </c>
      <c r="G1187" s="6" t="e">
        <f>Forecast!#REF!+Forecast!#REF!*'Error Factor for last day'!#REF!</f>
        <v>#REF!</v>
      </c>
      <c r="H1187" s="6" t="e">
        <f>Forecast!#REF!+Forecast!#REF!*'Error Factor for last day'!#REF!</f>
        <v>#REF!</v>
      </c>
      <c r="I1187" s="6" t="e">
        <f>Forecast!#REF!+Forecast!#REF!*'Error Factor for last day'!#REF!</f>
        <v>#REF!</v>
      </c>
      <c r="J1187" s="6" t="e">
        <f>Forecast!#REF!+Forecast!#REF!*'Error Factor for last day'!#REF!</f>
        <v>#REF!</v>
      </c>
      <c r="K1187" s="6" t="e">
        <f>Forecast!#REF!+Forecast!#REF!*'Error Factor for last day'!#REF!</f>
        <v>#REF!</v>
      </c>
      <c r="L1187" s="6" t="e">
        <f>Forecast!#REF!+Forecast!#REF!*'Error Factor for last day'!#REF!</f>
        <v>#REF!</v>
      </c>
      <c r="M1187" s="6" t="e">
        <f>Forecast!#REF!+Forecast!#REF!*'Error Factor for last day'!#REF!</f>
        <v>#REF!</v>
      </c>
      <c r="N1187" s="6" t="e">
        <f>Forecast!#REF!+Forecast!#REF!*'Error Factor for last day'!#REF!</f>
        <v>#REF!</v>
      </c>
      <c r="O1187" s="6" t="e">
        <f>Forecast!#REF!+Forecast!#REF!*'Error Factor for last day'!#REF!</f>
        <v>#REF!</v>
      </c>
      <c r="P1187" s="6" t="e">
        <f>Forecast!#REF!+Forecast!#REF!*'Error Factor for last day'!#REF!</f>
        <v>#REF!</v>
      </c>
      <c r="Q1187" s="6" t="e">
        <f>Forecast!#REF!+Forecast!#REF!*'Error Factor for last day'!#REF!</f>
        <v>#REF!</v>
      </c>
      <c r="R1187" s="6" t="e">
        <f>Forecast!#REF!+Forecast!#REF!*'Error Factor for last day'!#REF!</f>
        <v>#REF!</v>
      </c>
      <c r="S1187" s="6" t="e">
        <f>Forecast!#REF!+Forecast!#REF!*'Error Factor for last day'!#REF!</f>
        <v>#REF!</v>
      </c>
      <c r="T1187" s="6" t="e">
        <f>Forecast!#REF!+Forecast!#REF!*'Error Factor for last day'!#REF!</f>
        <v>#REF!</v>
      </c>
      <c r="U1187" s="6" t="e">
        <f>Forecast!#REF!+Forecast!#REF!*'Error Factor for last day'!#REF!</f>
        <v>#REF!</v>
      </c>
      <c r="V1187" s="6" t="e">
        <f>Forecast!#REF!+Forecast!#REF!*'Error Factor for last day'!#REF!</f>
        <v>#REF!</v>
      </c>
      <c r="W1187" s="6" t="e">
        <f>Forecast!#REF!+Forecast!#REF!*'Error Factor for last day'!#REF!</f>
        <v>#REF!</v>
      </c>
      <c r="X1187" s="6" t="e">
        <f>Forecast!#REF!+Forecast!#REF!*'Error Factor for last day'!#REF!</f>
        <v>#REF!</v>
      </c>
      <c r="Y1187" s="6" t="e">
        <f>Forecast!#REF!+Forecast!#REF!*'Error Factor for last day'!#REF!</f>
        <v>#REF!</v>
      </c>
      <c r="Z1187" s="6" t="e">
        <f>Forecast!#REF!+Forecast!#REF!*'Error Factor for last day'!#REF!</f>
        <v>#REF!</v>
      </c>
      <c r="AA1187" s="6" t="e">
        <f>Forecast!#REF!+Forecast!#REF!*'Error Factor for last day'!#REF!</f>
        <v>#REF!</v>
      </c>
      <c r="AB1187" s="6" t="e">
        <f>Forecast!#REF!+Forecast!#REF!*'Error Factor for last day'!#REF!</f>
        <v>#REF!</v>
      </c>
      <c r="AC1187" s="6" t="e">
        <f>Forecast!#REF!+Forecast!#REF!*'Error Factor for last day'!#REF!</f>
        <v>#REF!</v>
      </c>
      <c r="AD1187" s="6" t="e">
        <f>Forecast!#REF!+Forecast!#REF!*'Error Factor for last day'!#REF!</f>
        <v>#REF!</v>
      </c>
      <c r="AE1187" s="6" t="e">
        <f>Forecast!#REF!+Forecast!#REF!*'Error Factor for last day'!#REF!</f>
        <v>#REF!</v>
      </c>
      <c r="AF1187" s="6" t="e">
        <f>Forecast!#REF!+Forecast!#REF!*'Error Factor for last day'!#REF!</f>
        <v>#REF!</v>
      </c>
      <c r="AG1187" s="6" t="e">
        <f>Forecast!#REF!+Forecast!#REF!*'Error Factor for last day'!#REF!</f>
        <v>#REF!</v>
      </c>
    </row>
    <row r="1188" spans="1:33" hidden="1" x14ac:dyDescent="0.25">
      <c r="A1188" s="2">
        <v>42232.822222222225</v>
      </c>
      <c r="B1188" s="6" t="e">
        <f>Forecast!#REF!+Forecast!#REF!*'Error Factor for last day'!#REF!</f>
        <v>#REF!</v>
      </c>
      <c r="C1188" s="6" t="e">
        <f>Forecast!#REF!+Forecast!#REF!*'Error Factor for last day'!#REF!</f>
        <v>#REF!</v>
      </c>
      <c r="D1188" s="6" t="e">
        <f>Forecast!#REF!+Forecast!#REF!*'Error Factor for last day'!#REF!</f>
        <v>#REF!</v>
      </c>
      <c r="E1188" s="6" t="e">
        <f>Forecast!#REF!+Forecast!#REF!*'Error Factor for last day'!#REF!</f>
        <v>#REF!</v>
      </c>
      <c r="F1188" s="6" t="e">
        <f>Forecast!#REF!+Forecast!#REF!*'Error Factor for last day'!#REF!</f>
        <v>#REF!</v>
      </c>
      <c r="G1188" s="6" t="e">
        <f>Forecast!#REF!+Forecast!#REF!*'Error Factor for last day'!#REF!</f>
        <v>#REF!</v>
      </c>
      <c r="H1188" s="6" t="e">
        <f>Forecast!#REF!+Forecast!#REF!*'Error Factor for last day'!#REF!</f>
        <v>#REF!</v>
      </c>
      <c r="I1188" s="6" t="e">
        <f>Forecast!#REF!+Forecast!#REF!*'Error Factor for last day'!#REF!</f>
        <v>#REF!</v>
      </c>
      <c r="J1188" s="6" t="e">
        <f>Forecast!#REF!+Forecast!#REF!*'Error Factor for last day'!#REF!</f>
        <v>#REF!</v>
      </c>
      <c r="K1188" s="6" t="e">
        <f>Forecast!#REF!+Forecast!#REF!*'Error Factor for last day'!#REF!</f>
        <v>#REF!</v>
      </c>
      <c r="L1188" s="6" t="e">
        <f>Forecast!#REF!+Forecast!#REF!*'Error Factor for last day'!#REF!</f>
        <v>#REF!</v>
      </c>
      <c r="M1188" s="6" t="e">
        <f>Forecast!#REF!+Forecast!#REF!*'Error Factor for last day'!#REF!</f>
        <v>#REF!</v>
      </c>
      <c r="N1188" s="6" t="e">
        <f>Forecast!#REF!+Forecast!#REF!*'Error Factor for last day'!#REF!</f>
        <v>#REF!</v>
      </c>
      <c r="O1188" s="6" t="e">
        <f>Forecast!#REF!+Forecast!#REF!*'Error Factor for last day'!#REF!</f>
        <v>#REF!</v>
      </c>
      <c r="P1188" s="6" t="e">
        <f>Forecast!#REF!+Forecast!#REF!*'Error Factor for last day'!#REF!</f>
        <v>#REF!</v>
      </c>
      <c r="Q1188" s="6" t="e">
        <f>Forecast!#REF!+Forecast!#REF!*'Error Factor for last day'!#REF!</f>
        <v>#REF!</v>
      </c>
      <c r="R1188" s="6" t="e">
        <f>Forecast!#REF!+Forecast!#REF!*'Error Factor for last day'!#REF!</f>
        <v>#REF!</v>
      </c>
      <c r="S1188" s="6" t="e">
        <f>Forecast!#REF!+Forecast!#REF!*'Error Factor for last day'!#REF!</f>
        <v>#REF!</v>
      </c>
      <c r="T1188" s="6" t="e">
        <f>Forecast!#REF!+Forecast!#REF!*'Error Factor for last day'!#REF!</f>
        <v>#REF!</v>
      </c>
      <c r="U1188" s="6" t="e">
        <f>Forecast!#REF!+Forecast!#REF!*'Error Factor for last day'!#REF!</f>
        <v>#REF!</v>
      </c>
      <c r="V1188" s="6" t="e">
        <f>Forecast!#REF!+Forecast!#REF!*'Error Factor for last day'!#REF!</f>
        <v>#REF!</v>
      </c>
      <c r="W1188" s="6" t="e">
        <f>Forecast!#REF!+Forecast!#REF!*'Error Factor for last day'!#REF!</f>
        <v>#REF!</v>
      </c>
      <c r="X1188" s="6" t="e">
        <f>Forecast!#REF!+Forecast!#REF!*'Error Factor for last day'!#REF!</f>
        <v>#REF!</v>
      </c>
      <c r="Y1188" s="6" t="e">
        <f>Forecast!#REF!+Forecast!#REF!*'Error Factor for last day'!#REF!</f>
        <v>#REF!</v>
      </c>
      <c r="Z1188" s="6" t="e">
        <f>Forecast!#REF!+Forecast!#REF!*'Error Factor for last day'!#REF!</f>
        <v>#REF!</v>
      </c>
      <c r="AA1188" s="6" t="e">
        <f>Forecast!#REF!+Forecast!#REF!*'Error Factor for last day'!#REF!</f>
        <v>#REF!</v>
      </c>
      <c r="AB1188" s="6" t="e">
        <f>Forecast!#REF!+Forecast!#REF!*'Error Factor for last day'!#REF!</f>
        <v>#REF!</v>
      </c>
      <c r="AC1188" s="6" t="e">
        <f>Forecast!#REF!+Forecast!#REF!*'Error Factor for last day'!#REF!</f>
        <v>#REF!</v>
      </c>
      <c r="AD1188" s="6" t="e">
        <f>Forecast!#REF!+Forecast!#REF!*'Error Factor for last day'!#REF!</f>
        <v>#REF!</v>
      </c>
      <c r="AE1188" s="6" t="e">
        <f>Forecast!#REF!+Forecast!#REF!*'Error Factor for last day'!#REF!</f>
        <v>#REF!</v>
      </c>
      <c r="AF1188" s="6" t="e">
        <f>Forecast!#REF!+Forecast!#REF!*'Error Factor for last day'!#REF!</f>
        <v>#REF!</v>
      </c>
      <c r="AG1188" s="6" t="e">
        <f>Forecast!#REF!+Forecast!#REF!*'Error Factor for last day'!#REF!</f>
        <v>#REF!</v>
      </c>
    </row>
    <row r="1189" spans="1:33" hidden="1" x14ac:dyDescent="0.25">
      <c r="A1189" s="2">
        <v>42232.822916666664</v>
      </c>
      <c r="B1189" s="6" t="e">
        <f>Forecast!#REF!+Forecast!#REF!*'Error Factor for last day'!#REF!</f>
        <v>#REF!</v>
      </c>
      <c r="C1189" s="6" t="e">
        <f>Forecast!#REF!+Forecast!#REF!*'Error Factor for last day'!#REF!</f>
        <v>#REF!</v>
      </c>
      <c r="D1189" s="6" t="e">
        <f>Forecast!#REF!+Forecast!#REF!*'Error Factor for last day'!#REF!</f>
        <v>#REF!</v>
      </c>
      <c r="E1189" s="6" t="e">
        <f>Forecast!#REF!+Forecast!#REF!*'Error Factor for last day'!#REF!</f>
        <v>#REF!</v>
      </c>
      <c r="F1189" s="6" t="e">
        <f>Forecast!#REF!+Forecast!#REF!*'Error Factor for last day'!#REF!</f>
        <v>#REF!</v>
      </c>
      <c r="G1189" s="6" t="e">
        <f>Forecast!#REF!+Forecast!#REF!*'Error Factor for last day'!#REF!</f>
        <v>#REF!</v>
      </c>
      <c r="H1189" s="6" t="e">
        <f>Forecast!#REF!+Forecast!#REF!*'Error Factor for last day'!#REF!</f>
        <v>#REF!</v>
      </c>
      <c r="I1189" s="6" t="e">
        <f>Forecast!#REF!+Forecast!#REF!*'Error Factor for last day'!#REF!</f>
        <v>#REF!</v>
      </c>
      <c r="J1189" s="6" t="e">
        <f>Forecast!#REF!+Forecast!#REF!*'Error Factor for last day'!#REF!</f>
        <v>#REF!</v>
      </c>
      <c r="K1189" s="6" t="e">
        <f>Forecast!#REF!+Forecast!#REF!*'Error Factor for last day'!#REF!</f>
        <v>#REF!</v>
      </c>
      <c r="L1189" s="6" t="e">
        <f>Forecast!#REF!+Forecast!#REF!*'Error Factor for last day'!#REF!</f>
        <v>#REF!</v>
      </c>
      <c r="M1189" s="6" t="e">
        <f>Forecast!#REF!+Forecast!#REF!*'Error Factor for last day'!#REF!</f>
        <v>#REF!</v>
      </c>
      <c r="N1189" s="6" t="e">
        <f>Forecast!#REF!+Forecast!#REF!*'Error Factor for last day'!#REF!</f>
        <v>#REF!</v>
      </c>
      <c r="O1189" s="6" t="e">
        <f>Forecast!#REF!+Forecast!#REF!*'Error Factor for last day'!#REF!</f>
        <v>#REF!</v>
      </c>
      <c r="P1189" s="6" t="e">
        <f>Forecast!#REF!+Forecast!#REF!*'Error Factor for last day'!#REF!</f>
        <v>#REF!</v>
      </c>
      <c r="Q1189" s="6" t="e">
        <f>Forecast!#REF!+Forecast!#REF!*'Error Factor for last day'!#REF!</f>
        <v>#REF!</v>
      </c>
      <c r="R1189" s="6" t="e">
        <f>Forecast!#REF!+Forecast!#REF!*'Error Factor for last day'!#REF!</f>
        <v>#REF!</v>
      </c>
      <c r="S1189" s="6" t="e">
        <f>Forecast!#REF!+Forecast!#REF!*'Error Factor for last day'!#REF!</f>
        <v>#REF!</v>
      </c>
      <c r="T1189" s="6" t="e">
        <f>Forecast!#REF!+Forecast!#REF!*'Error Factor for last day'!#REF!</f>
        <v>#REF!</v>
      </c>
      <c r="U1189" s="6" t="e">
        <f>Forecast!#REF!+Forecast!#REF!*'Error Factor for last day'!#REF!</f>
        <v>#REF!</v>
      </c>
      <c r="V1189" s="6" t="e">
        <f>Forecast!#REF!+Forecast!#REF!*'Error Factor for last day'!#REF!</f>
        <v>#REF!</v>
      </c>
      <c r="W1189" s="6" t="e">
        <f>Forecast!#REF!+Forecast!#REF!*'Error Factor for last day'!#REF!</f>
        <v>#REF!</v>
      </c>
      <c r="X1189" s="6" t="e">
        <f>Forecast!#REF!+Forecast!#REF!*'Error Factor for last day'!#REF!</f>
        <v>#REF!</v>
      </c>
      <c r="Y1189" s="6" t="e">
        <f>Forecast!#REF!+Forecast!#REF!*'Error Factor for last day'!#REF!</f>
        <v>#REF!</v>
      </c>
      <c r="Z1189" s="6" t="e">
        <f>Forecast!#REF!+Forecast!#REF!*'Error Factor for last day'!#REF!</f>
        <v>#REF!</v>
      </c>
      <c r="AA1189" s="6" t="e">
        <f>Forecast!#REF!+Forecast!#REF!*'Error Factor for last day'!#REF!</f>
        <v>#REF!</v>
      </c>
      <c r="AB1189" s="6" t="e">
        <f>Forecast!#REF!+Forecast!#REF!*'Error Factor for last day'!#REF!</f>
        <v>#REF!</v>
      </c>
      <c r="AC1189" s="6" t="e">
        <f>Forecast!#REF!+Forecast!#REF!*'Error Factor for last day'!#REF!</f>
        <v>#REF!</v>
      </c>
      <c r="AD1189" s="6" t="e">
        <f>Forecast!#REF!+Forecast!#REF!*'Error Factor for last day'!#REF!</f>
        <v>#REF!</v>
      </c>
      <c r="AE1189" s="6" t="e">
        <f>Forecast!#REF!+Forecast!#REF!*'Error Factor for last day'!#REF!</f>
        <v>#REF!</v>
      </c>
      <c r="AF1189" s="6" t="e">
        <f>Forecast!#REF!+Forecast!#REF!*'Error Factor for last day'!#REF!</f>
        <v>#REF!</v>
      </c>
      <c r="AG1189" s="6" t="e">
        <f>Forecast!#REF!+Forecast!#REF!*'Error Factor for last day'!#REF!</f>
        <v>#REF!</v>
      </c>
    </row>
    <row r="1190" spans="1:33" hidden="1" x14ac:dyDescent="0.25">
      <c r="A1190" s="2">
        <v>42232.823611111111</v>
      </c>
      <c r="B1190" s="6" t="e">
        <f>Forecast!#REF!+Forecast!#REF!*'Error Factor for last day'!#REF!</f>
        <v>#REF!</v>
      </c>
      <c r="C1190" s="6" t="e">
        <f>Forecast!#REF!+Forecast!#REF!*'Error Factor for last day'!#REF!</f>
        <v>#REF!</v>
      </c>
      <c r="D1190" s="6" t="e">
        <f>Forecast!#REF!+Forecast!#REF!*'Error Factor for last day'!#REF!</f>
        <v>#REF!</v>
      </c>
      <c r="E1190" s="6" t="e">
        <f>Forecast!#REF!+Forecast!#REF!*'Error Factor for last day'!#REF!</f>
        <v>#REF!</v>
      </c>
      <c r="F1190" s="6" t="e">
        <f>Forecast!#REF!+Forecast!#REF!*'Error Factor for last day'!#REF!</f>
        <v>#REF!</v>
      </c>
      <c r="G1190" s="6" t="e">
        <f>Forecast!#REF!+Forecast!#REF!*'Error Factor for last day'!#REF!</f>
        <v>#REF!</v>
      </c>
      <c r="H1190" s="6" t="e">
        <f>Forecast!#REF!+Forecast!#REF!*'Error Factor for last day'!#REF!</f>
        <v>#REF!</v>
      </c>
      <c r="I1190" s="6" t="e">
        <f>Forecast!#REF!+Forecast!#REF!*'Error Factor for last day'!#REF!</f>
        <v>#REF!</v>
      </c>
      <c r="J1190" s="6" t="e">
        <f>Forecast!#REF!+Forecast!#REF!*'Error Factor for last day'!#REF!</f>
        <v>#REF!</v>
      </c>
      <c r="K1190" s="6" t="e">
        <f>Forecast!#REF!+Forecast!#REF!*'Error Factor for last day'!#REF!</f>
        <v>#REF!</v>
      </c>
      <c r="L1190" s="6" t="e">
        <f>Forecast!#REF!+Forecast!#REF!*'Error Factor for last day'!#REF!</f>
        <v>#REF!</v>
      </c>
      <c r="M1190" s="6" t="e">
        <f>Forecast!#REF!+Forecast!#REF!*'Error Factor for last day'!#REF!</f>
        <v>#REF!</v>
      </c>
      <c r="N1190" s="6" t="e">
        <f>Forecast!#REF!+Forecast!#REF!*'Error Factor for last day'!#REF!</f>
        <v>#REF!</v>
      </c>
      <c r="O1190" s="6" t="e">
        <f>Forecast!#REF!+Forecast!#REF!*'Error Factor for last day'!#REF!</f>
        <v>#REF!</v>
      </c>
      <c r="P1190" s="6" t="e">
        <f>Forecast!#REF!+Forecast!#REF!*'Error Factor for last day'!#REF!</f>
        <v>#REF!</v>
      </c>
      <c r="Q1190" s="6" t="e">
        <f>Forecast!#REF!+Forecast!#REF!*'Error Factor for last day'!#REF!</f>
        <v>#REF!</v>
      </c>
      <c r="R1190" s="6" t="e">
        <f>Forecast!#REF!+Forecast!#REF!*'Error Factor for last day'!#REF!</f>
        <v>#REF!</v>
      </c>
      <c r="S1190" s="6" t="e">
        <f>Forecast!#REF!+Forecast!#REF!*'Error Factor for last day'!#REF!</f>
        <v>#REF!</v>
      </c>
      <c r="T1190" s="6" t="e">
        <f>Forecast!#REF!+Forecast!#REF!*'Error Factor for last day'!#REF!</f>
        <v>#REF!</v>
      </c>
      <c r="U1190" s="6" t="e">
        <f>Forecast!#REF!+Forecast!#REF!*'Error Factor for last day'!#REF!</f>
        <v>#REF!</v>
      </c>
      <c r="V1190" s="6" t="e">
        <f>Forecast!#REF!+Forecast!#REF!*'Error Factor for last day'!#REF!</f>
        <v>#REF!</v>
      </c>
      <c r="W1190" s="6" t="e">
        <f>Forecast!#REF!+Forecast!#REF!*'Error Factor for last day'!#REF!</f>
        <v>#REF!</v>
      </c>
      <c r="X1190" s="6" t="e">
        <f>Forecast!#REF!+Forecast!#REF!*'Error Factor for last day'!#REF!</f>
        <v>#REF!</v>
      </c>
      <c r="Y1190" s="6" t="e">
        <f>Forecast!#REF!+Forecast!#REF!*'Error Factor for last day'!#REF!</f>
        <v>#REF!</v>
      </c>
      <c r="Z1190" s="6" t="e">
        <f>Forecast!#REF!+Forecast!#REF!*'Error Factor for last day'!#REF!</f>
        <v>#REF!</v>
      </c>
      <c r="AA1190" s="6" t="e">
        <f>Forecast!#REF!+Forecast!#REF!*'Error Factor for last day'!#REF!</f>
        <v>#REF!</v>
      </c>
      <c r="AB1190" s="6" t="e">
        <f>Forecast!#REF!+Forecast!#REF!*'Error Factor for last day'!#REF!</f>
        <v>#REF!</v>
      </c>
      <c r="AC1190" s="6" t="e">
        <f>Forecast!#REF!+Forecast!#REF!*'Error Factor for last day'!#REF!</f>
        <v>#REF!</v>
      </c>
      <c r="AD1190" s="6" t="e">
        <f>Forecast!#REF!+Forecast!#REF!*'Error Factor for last day'!#REF!</f>
        <v>#REF!</v>
      </c>
      <c r="AE1190" s="6" t="e">
        <f>Forecast!#REF!+Forecast!#REF!*'Error Factor for last day'!#REF!</f>
        <v>#REF!</v>
      </c>
      <c r="AF1190" s="6" t="e">
        <f>Forecast!#REF!+Forecast!#REF!*'Error Factor for last day'!#REF!</f>
        <v>#REF!</v>
      </c>
      <c r="AG1190" s="6" t="e">
        <f>Forecast!#REF!+Forecast!#REF!*'Error Factor for last day'!#REF!</f>
        <v>#REF!</v>
      </c>
    </row>
    <row r="1191" spans="1:33" hidden="1" x14ac:dyDescent="0.25">
      <c r="A1191" s="2">
        <v>42232.824305555558</v>
      </c>
      <c r="B1191" s="6" t="e">
        <f>Forecast!#REF!+Forecast!#REF!*'Error Factor for last day'!#REF!</f>
        <v>#REF!</v>
      </c>
      <c r="C1191" s="6" t="e">
        <f>Forecast!#REF!+Forecast!#REF!*'Error Factor for last day'!#REF!</f>
        <v>#REF!</v>
      </c>
      <c r="D1191" s="6" t="e">
        <f>Forecast!#REF!+Forecast!#REF!*'Error Factor for last day'!#REF!</f>
        <v>#REF!</v>
      </c>
      <c r="E1191" s="6" t="e">
        <f>Forecast!#REF!+Forecast!#REF!*'Error Factor for last day'!#REF!</f>
        <v>#REF!</v>
      </c>
      <c r="F1191" s="6" t="e">
        <f>Forecast!#REF!+Forecast!#REF!*'Error Factor for last day'!#REF!</f>
        <v>#REF!</v>
      </c>
      <c r="G1191" s="6" t="e">
        <f>Forecast!#REF!+Forecast!#REF!*'Error Factor for last day'!#REF!</f>
        <v>#REF!</v>
      </c>
      <c r="H1191" s="6" t="e">
        <f>Forecast!#REF!+Forecast!#REF!*'Error Factor for last day'!#REF!</f>
        <v>#REF!</v>
      </c>
      <c r="I1191" s="6" t="e">
        <f>Forecast!#REF!+Forecast!#REF!*'Error Factor for last day'!#REF!</f>
        <v>#REF!</v>
      </c>
      <c r="J1191" s="6" t="e">
        <f>Forecast!#REF!+Forecast!#REF!*'Error Factor for last day'!#REF!</f>
        <v>#REF!</v>
      </c>
      <c r="K1191" s="6" t="e">
        <f>Forecast!#REF!+Forecast!#REF!*'Error Factor for last day'!#REF!</f>
        <v>#REF!</v>
      </c>
      <c r="L1191" s="6" t="e">
        <f>Forecast!#REF!+Forecast!#REF!*'Error Factor for last day'!#REF!</f>
        <v>#REF!</v>
      </c>
      <c r="M1191" s="6" t="e">
        <f>Forecast!#REF!+Forecast!#REF!*'Error Factor for last day'!#REF!</f>
        <v>#REF!</v>
      </c>
      <c r="N1191" s="6" t="e">
        <f>Forecast!#REF!+Forecast!#REF!*'Error Factor for last day'!#REF!</f>
        <v>#REF!</v>
      </c>
      <c r="O1191" s="6" t="e">
        <f>Forecast!#REF!+Forecast!#REF!*'Error Factor for last day'!#REF!</f>
        <v>#REF!</v>
      </c>
      <c r="P1191" s="6" t="e">
        <f>Forecast!#REF!+Forecast!#REF!*'Error Factor for last day'!#REF!</f>
        <v>#REF!</v>
      </c>
      <c r="Q1191" s="6" t="e">
        <f>Forecast!#REF!+Forecast!#REF!*'Error Factor for last day'!#REF!</f>
        <v>#REF!</v>
      </c>
      <c r="R1191" s="6" t="e">
        <f>Forecast!#REF!+Forecast!#REF!*'Error Factor for last day'!#REF!</f>
        <v>#REF!</v>
      </c>
      <c r="S1191" s="6" t="e">
        <f>Forecast!#REF!+Forecast!#REF!*'Error Factor for last day'!#REF!</f>
        <v>#REF!</v>
      </c>
      <c r="T1191" s="6" t="e">
        <f>Forecast!#REF!+Forecast!#REF!*'Error Factor for last day'!#REF!</f>
        <v>#REF!</v>
      </c>
      <c r="U1191" s="6" t="e">
        <f>Forecast!#REF!+Forecast!#REF!*'Error Factor for last day'!#REF!</f>
        <v>#REF!</v>
      </c>
      <c r="V1191" s="6" t="e">
        <f>Forecast!#REF!+Forecast!#REF!*'Error Factor for last day'!#REF!</f>
        <v>#REF!</v>
      </c>
      <c r="W1191" s="6" t="e">
        <f>Forecast!#REF!+Forecast!#REF!*'Error Factor for last day'!#REF!</f>
        <v>#REF!</v>
      </c>
      <c r="X1191" s="6" t="e">
        <f>Forecast!#REF!+Forecast!#REF!*'Error Factor for last day'!#REF!</f>
        <v>#REF!</v>
      </c>
      <c r="Y1191" s="6" t="e">
        <f>Forecast!#REF!+Forecast!#REF!*'Error Factor for last day'!#REF!</f>
        <v>#REF!</v>
      </c>
      <c r="Z1191" s="6" t="e">
        <f>Forecast!#REF!+Forecast!#REF!*'Error Factor for last day'!#REF!</f>
        <v>#REF!</v>
      </c>
      <c r="AA1191" s="6" t="e">
        <f>Forecast!#REF!+Forecast!#REF!*'Error Factor for last day'!#REF!</f>
        <v>#REF!</v>
      </c>
      <c r="AB1191" s="6" t="e">
        <f>Forecast!#REF!+Forecast!#REF!*'Error Factor for last day'!#REF!</f>
        <v>#REF!</v>
      </c>
      <c r="AC1191" s="6" t="e">
        <f>Forecast!#REF!+Forecast!#REF!*'Error Factor for last day'!#REF!</f>
        <v>#REF!</v>
      </c>
      <c r="AD1191" s="6" t="e">
        <f>Forecast!#REF!+Forecast!#REF!*'Error Factor for last day'!#REF!</f>
        <v>#REF!</v>
      </c>
      <c r="AE1191" s="6" t="e">
        <f>Forecast!#REF!+Forecast!#REF!*'Error Factor for last day'!#REF!</f>
        <v>#REF!</v>
      </c>
      <c r="AF1191" s="6" t="e">
        <f>Forecast!#REF!+Forecast!#REF!*'Error Factor for last day'!#REF!</f>
        <v>#REF!</v>
      </c>
      <c r="AG1191" s="6" t="e">
        <f>Forecast!#REF!+Forecast!#REF!*'Error Factor for last day'!#REF!</f>
        <v>#REF!</v>
      </c>
    </row>
    <row r="1192" spans="1:33" hidden="1" x14ac:dyDescent="0.25">
      <c r="A1192" s="2">
        <v>42232.824999999997</v>
      </c>
      <c r="B1192" s="6" t="e">
        <f>Forecast!#REF!+Forecast!#REF!*'Error Factor for last day'!#REF!</f>
        <v>#REF!</v>
      </c>
      <c r="C1192" s="6" t="e">
        <f>Forecast!#REF!+Forecast!#REF!*'Error Factor for last day'!#REF!</f>
        <v>#REF!</v>
      </c>
      <c r="D1192" s="6" t="e">
        <f>Forecast!#REF!+Forecast!#REF!*'Error Factor for last day'!#REF!</f>
        <v>#REF!</v>
      </c>
      <c r="E1192" s="6" t="e">
        <f>Forecast!#REF!+Forecast!#REF!*'Error Factor for last day'!#REF!</f>
        <v>#REF!</v>
      </c>
      <c r="F1192" s="6" t="e">
        <f>Forecast!#REF!+Forecast!#REF!*'Error Factor for last day'!#REF!</f>
        <v>#REF!</v>
      </c>
      <c r="G1192" s="6" t="e">
        <f>Forecast!#REF!+Forecast!#REF!*'Error Factor for last day'!#REF!</f>
        <v>#REF!</v>
      </c>
      <c r="H1192" s="6" t="e">
        <f>Forecast!#REF!+Forecast!#REF!*'Error Factor for last day'!#REF!</f>
        <v>#REF!</v>
      </c>
      <c r="I1192" s="6" t="e">
        <f>Forecast!#REF!+Forecast!#REF!*'Error Factor for last day'!#REF!</f>
        <v>#REF!</v>
      </c>
      <c r="J1192" s="6" t="e">
        <f>Forecast!#REF!+Forecast!#REF!*'Error Factor for last day'!#REF!</f>
        <v>#REF!</v>
      </c>
      <c r="K1192" s="6" t="e">
        <f>Forecast!#REF!+Forecast!#REF!*'Error Factor for last day'!#REF!</f>
        <v>#REF!</v>
      </c>
      <c r="L1192" s="6" t="e">
        <f>Forecast!#REF!+Forecast!#REF!*'Error Factor for last day'!#REF!</f>
        <v>#REF!</v>
      </c>
      <c r="M1192" s="6" t="e">
        <f>Forecast!#REF!+Forecast!#REF!*'Error Factor for last day'!#REF!</f>
        <v>#REF!</v>
      </c>
      <c r="N1192" s="6" t="e">
        <f>Forecast!#REF!+Forecast!#REF!*'Error Factor for last day'!#REF!</f>
        <v>#REF!</v>
      </c>
      <c r="O1192" s="6" t="e">
        <f>Forecast!#REF!+Forecast!#REF!*'Error Factor for last day'!#REF!</f>
        <v>#REF!</v>
      </c>
      <c r="P1192" s="6" t="e">
        <f>Forecast!#REF!+Forecast!#REF!*'Error Factor for last day'!#REF!</f>
        <v>#REF!</v>
      </c>
      <c r="Q1192" s="6" t="e">
        <f>Forecast!#REF!+Forecast!#REF!*'Error Factor for last day'!#REF!</f>
        <v>#REF!</v>
      </c>
      <c r="R1192" s="6" t="e">
        <f>Forecast!#REF!+Forecast!#REF!*'Error Factor for last day'!#REF!</f>
        <v>#REF!</v>
      </c>
      <c r="S1192" s="6" t="e">
        <f>Forecast!#REF!+Forecast!#REF!*'Error Factor for last day'!#REF!</f>
        <v>#REF!</v>
      </c>
      <c r="T1192" s="6" t="e">
        <f>Forecast!#REF!+Forecast!#REF!*'Error Factor for last day'!#REF!</f>
        <v>#REF!</v>
      </c>
      <c r="U1192" s="6" t="e">
        <f>Forecast!#REF!+Forecast!#REF!*'Error Factor for last day'!#REF!</f>
        <v>#REF!</v>
      </c>
      <c r="V1192" s="6" t="e">
        <f>Forecast!#REF!+Forecast!#REF!*'Error Factor for last day'!#REF!</f>
        <v>#REF!</v>
      </c>
      <c r="W1192" s="6" t="e">
        <f>Forecast!#REF!+Forecast!#REF!*'Error Factor for last day'!#REF!</f>
        <v>#REF!</v>
      </c>
      <c r="X1192" s="6" t="e">
        <f>Forecast!#REF!+Forecast!#REF!*'Error Factor for last day'!#REF!</f>
        <v>#REF!</v>
      </c>
      <c r="Y1192" s="6" t="e">
        <f>Forecast!#REF!+Forecast!#REF!*'Error Factor for last day'!#REF!</f>
        <v>#REF!</v>
      </c>
      <c r="Z1192" s="6" t="e">
        <f>Forecast!#REF!+Forecast!#REF!*'Error Factor for last day'!#REF!</f>
        <v>#REF!</v>
      </c>
      <c r="AA1192" s="6" t="e">
        <f>Forecast!#REF!+Forecast!#REF!*'Error Factor for last day'!#REF!</f>
        <v>#REF!</v>
      </c>
      <c r="AB1192" s="6" t="e">
        <f>Forecast!#REF!+Forecast!#REF!*'Error Factor for last day'!#REF!</f>
        <v>#REF!</v>
      </c>
      <c r="AC1192" s="6" t="e">
        <f>Forecast!#REF!+Forecast!#REF!*'Error Factor for last day'!#REF!</f>
        <v>#REF!</v>
      </c>
      <c r="AD1192" s="6" t="e">
        <f>Forecast!#REF!+Forecast!#REF!*'Error Factor for last day'!#REF!</f>
        <v>#REF!</v>
      </c>
      <c r="AE1192" s="6" t="e">
        <f>Forecast!#REF!+Forecast!#REF!*'Error Factor for last day'!#REF!</f>
        <v>#REF!</v>
      </c>
      <c r="AF1192" s="6" t="e">
        <f>Forecast!#REF!+Forecast!#REF!*'Error Factor for last day'!#REF!</f>
        <v>#REF!</v>
      </c>
      <c r="AG1192" s="6" t="e">
        <f>Forecast!#REF!+Forecast!#REF!*'Error Factor for last day'!#REF!</f>
        <v>#REF!</v>
      </c>
    </row>
    <row r="1193" spans="1:33" hidden="1" x14ac:dyDescent="0.25">
      <c r="A1193" s="2">
        <v>42232.825694444444</v>
      </c>
      <c r="B1193" s="6" t="e">
        <f>Forecast!#REF!+Forecast!#REF!*'Error Factor for last day'!#REF!</f>
        <v>#REF!</v>
      </c>
      <c r="C1193" s="6" t="e">
        <f>Forecast!#REF!+Forecast!#REF!*'Error Factor for last day'!#REF!</f>
        <v>#REF!</v>
      </c>
      <c r="D1193" s="6" t="e">
        <f>Forecast!#REF!+Forecast!#REF!*'Error Factor for last day'!#REF!</f>
        <v>#REF!</v>
      </c>
      <c r="E1193" s="6" t="e">
        <f>Forecast!#REF!+Forecast!#REF!*'Error Factor for last day'!#REF!</f>
        <v>#REF!</v>
      </c>
      <c r="F1193" s="6" t="e">
        <f>Forecast!#REF!+Forecast!#REF!*'Error Factor for last day'!#REF!</f>
        <v>#REF!</v>
      </c>
      <c r="G1193" s="6" t="e">
        <f>Forecast!#REF!+Forecast!#REF!*'Error Factor for last day'!#REF!</f>
        <v>#REF!</v>
      </c>
      <c r="H1193" s="6" t="e">
        <f>Forecast!#REF!+Forecast!#REF!*'Error Factor for last day'!#REF!</f>
        <v>#REF!</v>
      </c>
      <c r="I1193" s="6" t="e">
        <f>Forecast!#REF!+Forecast!#REF!*'Error Factor for last day'!#REF!</f>
        <v>#REF!</v>
      </c>
      <c r="J1193" s="6" t="e">
        <f>Forecast!#REF!+Forecast!#REF!*'Error Factor for last day'!#REF!</f>
        <v>#REF!</v>
      </c>
      <c r="K1193" s="6" t="e">
        <f>Forecast!#REF!+Forecast!#REF!*'Error Factor for last day'!#REF!</f>
        <v>#REF!</v>
      </c>
      <c r="L1193" s="6" t="e">
        <f>Forecast!#REF!+Forecast!#REF!*'Error Factor for last day'!#REF!</f>
        <v>#REF!</v>
      </c>
      <c r="M1193" s="6" t="e">
        <f>Forecast!#REF!+Forecast!#REF!*'Error Factor for last day'!#REF!</f>
        <v>#REF!</v>
      </c>
      <c r="N1193" s="6" t="e">
        <f>Forecast!#REF!+Forecast!#REF!*'Error Factor for last day'!#REF!</f>
        <v>#REF!</v>
      </c>
      <c r="O1193" s="6" t="e">
        <f>Forecast!#REF!+Forecast!#REF!*'Error Factor for last day'!#REF!</f>
        <v>#REF!</v>
      </c>
      <c r="P1193" s="6" t="e">
        <f>Forecast!#REF!+Forecast!#REF!*'Error Factor for last day'!#REF!</f>
        <v>#REF!</v>
      </c>
      <c r="Q1193" s="6" t="e">
        <f>Forecast!#REF!+Forecast!#REF!*'Error Factor for last day'!#REF!</f>
        <v>#REF!</v>
      </c>
      <c r="R1193" s="6" t="e">
        <f>Forecast!#REF!+Forecast!#REF!*'Error Factor for last day'!#REF!</f>
        <v>#REF!</v>
      </c>
      <c r="S1193" s="6" t="e">
        <f>Forecast!#REF!+Forecast!#REF!*'Error Factor for last day'!#REF!</f>
        <v>#REF!</v>
      </c>
      <c r="T1193" s="6" t="e">
        <f>Forecast!#REF!+Forecast!#REF!*'Error Factor for last day'!#REF!</f>
        <v>#REF!</v>
      </c>
      <c r="U1193" s="6" t="e">
        <f>Forecast!#REF!+Forecast!#REF!*'Error Factor for last day'!#REF!</f>
        <v>#REF!</v>
      </c>
      <c r="V1193" s="6" t="e">
        <f>Forecast!#REF!+Forecast!#REF!*'Error Factor for last day'!#REF!</f>
        <v>#REF!</v>
      </c>
      <c r="W1193" s="6" t="e">
        <f>Forecast!#REF!+Forecast!#REF!*'Error Factor for last day'!#REF!</f>
        <v>#REF!</v>
      </c>
      <c r="X1193" s="6" t="e">
        <f>Forecast!#REF!+Forecast!#REF!*'Error Factor for last day'!#REF!</f>
        <v>#REF!</v>
      </c>
      <c r="Y1193" s="6" t="e">
        <f>Forecast!#REF!+Forecast!#REF!*'Error Factor for last day'!#REF!</f>
        <v>#REF!</v>
      </c>
      <c r="Z1193" s="6" t="e">
        <f>Forecast!#REF!+Forecast!#REF!*'Error Factor for last day'!#REF!</f>
        <v>#REF!</v>
      </c>
      <c r="AA1193" s="6" t="e">
        <f>Forecast!#REF!+Forecast!#REF!*'Error Factor for last day'!#REF!</f>
        <v>#REF!</v>
      </c>
      <c r="AB1193" s="6" t="e">
        <f>Forecast!#REF!+Forecast!#REF!*'Error Factor for last day'!#REF!</f>
        <v>#REF!</v>
      </c>
      <c r="AC1193" s="6" t="e">
        <f>Forecast!#REF!+Forecast!#REF!*'Error Factor for last day'!#REF!</f>
        <v>#REF!</v>
      </c>
      <c r="AD1193" s="6" t="e">
        <f>Forecast!#REF!+Forecast!#REF!*'Error Factor for last day'!#REF!</f>
        <v>#REF!</v>
      </c>
      <c r="AE1193" s="6" t="e">
        <f>Forecast!#REF!+Forecast!#REF!*'Error Factor for last day'!#REF!</f>
        <v>#REF!</v>
      </c>
      <c r="AF1193" s="6" t="e">
        <f>Forecast!#REF!+Forecast!#REF!*'Error Factor for last day'!#REF!</f>
        <v>#REF!</v>
      </c>
      <c r="AG1193" s="6" t="e">
        <f>Forecast!#REF!+Forecast!#REF!*'Error Factor for last day'!#REF!</f>
        <v>#REF!</v>
      </c>
    </row>
    <row r="1194" spans="1:33" hidden="1" x14ac:dyDescent="0.25">
      <c r="A1194" s="2">
        <v>42232.826388888891</v>
      </c>
      <c r="B1194" s="6" t="e">
        <f>Forecast!#REF!+Forecast!#REF!*'Error Factor for last day'!#REF!</f>
        <v>#REF!</v>
      </c>
      <c r="C1194" s="6" t="e">
        <f>Forecast!#REF!+Forecast!#REF!*'Error Factor for last day'!#REF!</f>
        <v>#REF!</v>
      </c>
      <c r="D1194" s="6" t="e">
        <f>Forecast!#REF!+Forecast!#REF!*'Error Factor for last day'!#REF!</f>
        <v>#REF!</v>
      </c>
      <c r="E1194" s="6" t="e">
        <f>Forecast!#REF!+Forecast!#REF!*'Error Factor for last day'!#REF!</f>
        <v>#REF!</v>
      </c>
      <c r="F1194" s="6" t="e">
        <f>Forecast!#REF!+Forecast!#REF!*'Error Factor for last day'!#REF!</f>
        <v>#REF!</v>
      </c>
      <c r="G1194" s="6" t="e">
        <f>Forecast!#REF!+Forecast!#REF!*'Error Factor for last day'!#REF!</f>
        <v>#REF!</v>
      </c>
      <c r="H1194" s="6" t="e">
        <f>Forecast!#REF!+Forecast!#REF!*'Error Factor for last day'!#REF!</f>
        <v>#REF!</v>
      </c>
      <c r="I1194" s="6" t="e">
        <f>Forecast!#REF!+Forecast!#REF!*'Error Factor for last day'!#REF!</f>
        <v>#REF!</v>
      </c>
      <c r="J1194" s="6" t="e">
        <f>Forecast!#REF!+Forecast!#REF!*'Error Factor for last day'!#REF!</f>
        <v>#REF!</v>
      </c>
      <c r="K1194" s="6" t="e">
        <f>Forecast!#REF!+Forecast!#REF!*'Error Factor for last day'!#REF!</f>
        <v>#REF!</v>
      </c>
      <c r="L1194" s="6" t="e">
        <f>Forecast!#REF!+Forecast!#REF!*'Error Factor for last day'!#REF!</f>
        <v>#REF!</v>
      </c>
      <c r="M1194" s="6" t="e">
        <f>Forecast!#REF!+Forecast!#REF!*'Error Factor for last day'!#REF!</f>
        <v>#REF!</v>
      </c>
      <c r="N1194" s="6" t="e">
        <f>Forecast!#REF!+Forecast!#REF!*'Error Factor for last day'!#REF!</f>
        <v>#REF!</v>
      </c>
      <c r="O1194" s="6" t="e">
        <f>Forecast!#REF!+Forecast!#REF!*'Error Factor for last day'!#REF!</f>
        <v>#REF!</v>
      </c>
      <c r="P1194" s="6" t="e">
        <f>Forecast!#REF!+Forecast!#REF!*'Error Factor for last day'!#REF!</f>
        <v>#REF!</v>
      </c>
      <c r="Q1194" s="6" t="e">
        <f>Forecast!#REF!+Forecast!#REF!*'Error Factor for last day'!#REF!</f>
        <v>#REF!</v>
      </c>
      <c r="R1194" s="6" t="e">
        <f>Forecast!#REF!+Forecast!#REF!*'Error Factor for last day'!#REF!</f>
        <v>#REF!</v>
      </c>
      <c r="S1194" s="6" t="e">
        <f>Forecast!#REF!+Forecast!#REF!*'Error Factor for last day'!#REF!</f>
        <v>#REF!</v>
      </c>
      <c r="T1194" s="6" t="e">
        <f>Forecast!#REF!+Forecast!#REF!*'Error Factor for last day'!#REF!</f>
        <v>#REF!</v>
      </c>
      <c r="U1194" s="6" t="e">
        <f>Forecast!#REF!+Forecast!#REF!*'Error Factor for last day'!#REF!</f>
        <v>#REF!</v>
      </c>
      <c r="V1194" s="6" t="e">
        <f>Forecast!#REF!+Forecast!#REF!*'Error Factor for last day'!#REF!</f>
        <v>#REF!</v>
      </c>
      <c r="W1194" s="6" t="e">
        <f>Forecast!#REF!+Forecast!#REF!*'Error Factor for last day'!#REF!</f>
        <v>#REF!</v>
      </c>
      <c r="X1194" s="6" t="e">
        <f>Forecast!#REF!+Forecast!#REF!*'Error Factor for last day'!#REF!</f>
        <v>#REF!</v>
      </c>
      <c r="Y1194" s="6" t="e">
        <f>Forecast!#REF!+Forecast!#REF!*'Error Factor for last day'!#REF!</f>
        <v>#REF!</v>
      </c>
      <c r="Z1194" s="6" t="e">
        <f>Forecast!#REF!+Forecast!#REF!*'Error Factor for last day'!#REF!</f>
        <v>#REF!</v>
      </c>
      <c r="AA1194" s="6" t="e">
        <f>Forecast!#REF!+Forecast!#REF!*'Error Factor for last day'!#REF!</f>
        <v>#REF!</v>
      </c>
      <c r="AB1194" s="6" t="e">
        <f>Forecast!#REF!+Forecast!#REF!*'Error Factor for last day'!#REF!</f>
        <v>#REF!</v>
      </c>
      <c r="AC1194" s="6" t="e">
        <f>Forecast!#REF!+Forecast!#REF!*'Error Factor for last day'!#REF!</f>
        <v>#REF!</v>
      </c>
      <c r="AD1194" s="6" t="e">
        <f>Forecast!#REF!+Forecast!#REF!*'Error Factor for last day'!#REF!</f>
        <v>#REF!</v>
      </c>
      <c r="AE1194" s="6" t="e">
        <f>Forecast!#REF!+Forecast!#REF!*'Error Factor for last day'!#REF!</f>
        <v>#REF!</v>
      </c>
      <c r="AF1194" s="6" t="e">
        <f>Forecast!#REF!+Forecast!#REF!*'Error Factor for last day'!#REF!</f>
        <v>#REF!</v>
      </c>
      <c r="AG1194" s="6" t="e">
        <f>Forecast!#REF!+Forecast!#REF!*'Error Factor for last day'!#REF!</f>
        <v>#REF!</v>
      </c>
    </row>
    <row r="1195" spans="1:33" hidden="1" x14ac:dyDescent="0.25">
      <c r="A1195" s="2">
        <v>42232.82708333333</v>
      </c>
      <c r="B1195" s="6" t="e">
        <f>Forecast!#REF!+Forecast!#REF!*'Error Factor for last day'!#REF!</f>
        <v>#REF!</v>
      </c>
      <c r="C1195" s="6" t="e">
        <f>Forecast!#REF!+Forecast!#REF!*'Error Factor for last day'!#REF!</f>
        <v>#REF!</v>
      </c>
      <c r="D1195" s="6" t="e">
        <f>Forecast!#REF!+Forecast!#REF!*'Error Factor for last day'!#REF!</f>
        <v>#REF!</v>
      </c>
      <c r="E1195" s="6" t="e">
        <f>Forecast!#REF!+Forecast!#REF!*'Error Factor for last day'!#REF!</f>
        <v>#REF!</v>
      </c>
      <c r="F1195" s="6" t="e">
        <f>Forecast!#REF!+Forecast!#REF!*'Error Factor for last day'!#REF!</f>
        <v>#REF!</v>
      </c>
      <c r="G1195" s="6" t="e">
        <f>Forecast!#REF!+Forecast!#REF!*'Error Factor for last day'!#REF!</f>
        <v>#REF!</v>
      </c>
      <c r="H1195" s="6" t="e">
        <f>Forecast!#REF!+Forecast!#REF!*'Error Factor for last day'!#REF!</f>
        <v>#REF!</v>
      </c>
      <c r="I1195" s="6" t="e">
        <f>Forecast!#REF!+Forecast!#REF!*'Error Factor for last day'!#REF!</f>
        <v>#REF!</v>
      </c>
      <c r="J1195" s="6" t="e">
        <f>Forecast!#REF!+Forecast!#REF!*'Error Factor for last day'!#REF!</f>
        <v>#REF!</v>
      </c>
      <c r="K1195" s="6" t="e">
        <f>Forecast!#REF!+Forecast!#REF!*'Error Factor for last day'!#REF!</f>
        <v>#REF!</v>
      </c>
      <c r="L1195" s="6" t="e">
        <f>Forecast!#REF!+Forecast!#REF!*'Error Factor for last day'!#REF!</f>
        <v>#REF!</v>
      </c>
      <c r="M1195" s="6" t="e">
        <f>Forecast!#REF!+Forecast!#REF!*'Error Factor for last day'!#REF!</f>
        <v>#REF!</v>
      </c>
      <c r="N1195" s="6" t="e">
        <f>Forecast!#REF!+Forecast!#REF!*'Error Factor for last day'!#REF!</f>
        <v>#REF!</v>
      </c>
      <c r="O1195" s="6" t="e">
        <f>Forecast!#REF!+Forecast!#REF!*'Error Factor for last day'!#REF!</f>
        <v>#REF!</v>
      </c>
      <c r="P1195" s="6" t="e">
        <f>Forecast!#REF!+Forecast!#REF!*'Error Factor for last day'!#REF!</f>
        <v>#REF!</v>
      </c>
      <c r="Q1195" s="6" t="e">
        <f>Forecast!#REF!+Forecast!#REF!*'Error Factor for last day'!#REF!</f>
        <v>#REF!</v>
      </c>
      <c r="R1195" s="6" t="e">
        <f>Forecast!#REF!+Forecast!#REF!*'Error Factor for last day'!#REF!</f>
        <v>#REF!</v>
      </c>
      <c r="S1195" s="6" t="e">
        <f>Forecast!#REF!+Forecast!#REF!*'Error Factor for last day'!#REF!</f>
        <v>#REF!</v>
      </c>
      <c r="T1195" s="6" t="e">
        <f>Forecast!#REF!+Forecast!#REF!*'Error Factor for last day'!#REF!</f>
        <v>#REF!</v>
      </c>
      <c r="U1195" s="6" t="e">
        <f>Forecast!#REF!+Forecast!#REF!*'Error Factor for last day'!#REF!</f>
        <v>#REF!</v>
      </c>
      <c r="V1195" s="6" t="e">
        <f>Forecast!#REF!+Forecast!#REF!*'Error Factor for last day'!#REF!</f>
        <v>#REF!</v>
      </c>
      <c r="W1195" s="6" t="e">
        <f>Forecast!#REF!+Forecast!#REF!*'Error Factor for last day'!#REF!</f>
        <v>#REF!</v>
      </c>
      <c r="X1195" s="6" t="e">
        <f>Forecast!#REF!+Forecast!#REF!*'Error Factor for last day'!#REF!</f>
        <v>#REF!</v>
      </c>
      <c r="Y1195" s="6" t="e">
        <f>Forecast!#REF!+Forecast!#REF!*'Error Factor for last day'!#REF!</f>
        <v>#REF!</v>
      </c>
      <c r="Z1195" s="6" t="e">
        <f>Forecast!#REF!+Forecast!#REF!*'Error Factor for last day'!#REF!</f>
        <v>#REF!</v>
      </c>
      <c r="AA1195" s="6" t="e">
        <f>Forecast!#REF!+Forecast!#REF!*'Error Factor for last day'!#REF!</f>
        <v>#REF!</v>
      </c>
      <c r="AB1195" s="6" t="e">
        <f>Forecast!#REF!+Forecast!#REF!*'Error Factor for last day'!#REF!</f>
        <v>#REF!</v>
      </c>
      <c r="AC1195" s="6" t="e">
        <f>Forecast!#REF!+Forecast!#REF!*'Error Factor for last day'!#REF!</f>
        <v>#REF!</v>
      </c>
      <c r="AD1195" s="6" t="e">
        <f>Forecast!#REF!+Forecast!#REF!*'Error Factor for last day'!#REF!</f>
        <v>#REF!</v>
      </c>
      <c r="AE1195" s="6" t="e">
        <f>Forecast!#REF!+Forecast!#REF!*'Error Factor for last day'!#REF!</f>
        <v>#REF!</v>
      </c>
      <c r="AF1195" s="6" t="e">
        <f>Forecast!#REF!+Forecast!#REF!*'Error Factor for last day'!#REF!</f>
        <v>#REF!</v>
      </c>
      <c r="AG1195" s="6" t="e">
        <f>Forecast!#REF!+Forecast!#REF!*'Error Factor for last day'!#REF!</f>
        <v>#REF!</v>
      </c>
    </row>
    <row r="1196" spans="1:33" hidden="1" x14ac:dyDescent="0.25">
      <c r="A1196" s="2">
        <v>42232.827777777777</v>
      </c>
      <c r="B1196" s="6" t="e">
        <f>Forecast!#REF!+Forecast!#REF!*'Error Factor for last day'!#REF!</f>
        <v>#REF!</v>
      </c>
      <c r="C1196" s="6" t="e">
        <f>Forecast!#REF!+Forecast!#REF!*'Error Factor for last day'!#REF!</f>
        <v>#REF!</v>
      </c>
      <c r="D1196" s="6" t="e">
        <f>Forecast!#REF!+Forecast!#REF!*'Error Factor for last day'!#REF!</f>
        <v>#REF!</v>
      </c>
      <c r="E1196" s="6" t="e">
        <f>Forecast!#REF!+Forecast!#REF!*'Error Factor for last day'!#REF!</f>
        <v>#REF!</v>
      </c>
      <c r="F1196" s="6" t="e">
        <f>Forecast!#REF!+Forecast!#REF!*'Error Factor for last day'!#REF!</f>
        <v>#REF!</v>
      </c>
      <c r="G1196" s="6" t="e">
        <f>Forecast!#REF!+Forecast!#REF!*'Error Factor for last day'!#REF!</f>
        <v>#REF!</v>
      </c>
      <c r="H1196" s="6" t="e">
        <f>Forecast!#REF!+Forecast!#REF!*'Error Factor for last day'!#REF!</f>
        <v>#REF!</v>
      </c>
      <c r="I1196" s="6" t="e">
        <f>Forecast!#REF!+Forecast!#REF!*'Error Factor for last day'!#REF!</f>
        <v>#REF!</v>
      </c>
      <c r="J1196" s="6" t="e">
        <f>Forecast!#REF!+Forecast!#REF!*'Error Factor for last day'!#REF!</f>
        <v>#REF!</v>
      </c>
      <c r="K1196" s="6" t="e">
        <f>Forecast!#REF!+Forecast!#REF!*'Error Factor for last day'!#REF!</f>
        <v>#REF!</v>
      </c>
      <c r="L1196" s="6" t="e">
        <f>Forecast!#REF!+Forecast!#REF!*'Error Factor for last day'!#REF!</f>
        <v>#REF!</v>
      </c>
      <c r="M1196" s="6" t="e">
        <f>Forecast!#REF!+Forecast!#REF!*'Error Factor for last day'!#REF!</f>
        <v>#REF!</v>
      </c>
      <c r="N1196" s="6" t="e">
        <f>Forecast!#REF!+Forecast!#REF!*'Error Factor for last day'!#REF!</f>
        <v>#REF!</v>
      </c>
      <c r="O1196" s="6" t="e">
        <f>Forecast!#REF!+Forecast!#REF!*'Error Factor for last day'!#REF!</f>
        <v>#REF!</v>
      </c>
      <c r="P1196" s="6" t="e">
        <f>Forecast!#REF!+Forecast!#REF!*'Error Factor for last day'!#REF!</f>
        <v>#REF!</v>
      </c>
      <c r="Q1196" s="6" t="e">
        <f>Forecast!#REF!+Forecast!#REF!*'Error Factor for last day'!#REF!</f>
        <v>#REF!</v>
      </c>
      <c r="R1196" s="6" t="e">
        <f>Forecast!#REF!+Forecast!#REF!*'Error Factor for last day'!#REF!</f>
        <v>#REF!</v>
      </c>
      <c r="S1196" s="6" t="e">
        <f>Forecast!#REF!+Forecast!#REF!*'Error Factor for last day'!#REF!</f>
        <v>#REF!</v>
      </c>
      <c r="T1196" s="6" t="e">
        <f>Forecast!#REF!+Forecast!#REF!*'Error Factor for last day'!#REF!</f>
        <v>#REF!</v>
      </c>
      <c r="U1196" s="6" t="e">
        <f>Forecast!#REF!+Forecast!#REF!*'Error Factor for last day'!#REF!</f>
        <v>#REF!</v>
      </c>
      <c r="V1196" s="6" t="e">
        <f>Forecast!#REF!+Forecast!#REF!*'Error Factor for last day'!#REF!</f>
        <v>#REF!</v>
      </c>
      <c r="W1196" s="6" t="e">
        <f>Forecast!#REF!+Forecast!#REF!*'Error Factor for last day'!#REF!</f>
        <v>#REF!</v>
      </c>
      <c r="X1196" s="6" t="e">
        <f>Forecast!#REF!+Forecast!#REF!*'Error Factor for last day'!#REF!</f>
        <v>#REF!</v>
      </c>
      <c r="Y1196" s="6" t="e">
        <f>Forecast!#REF!+Forecast!#REF!*'Error Factor for last day'!#REF!</f>
        <v>#REF!</v>
      </c>
      <c r="Z1196" s="6" t="e">
        <f>Forecast!#REF!+Forecast!#REF!*'Error Factor for last day'!#REF!</f>
        <v>#REF!</v>
      </c>
      <c r="AA1196" s="6" t="e">
        <f>Forecast!#REF!+Forecast!#REF!*'Error Factor for last day'!#REF!</f>
        <v>#REF!</v>
      </c>
      <c r="AB1196" s="6" t="e">
        <f>Forecast!#REF!+Forecast!#REF!*'Error Factor for last day'!#REF!</f>
        <v>#REF!</v>
      </c>
      <c r="AC1196" s="6" t="e">
        <f>Forecast!#REF!+Forecast!#REF!*'Error Factor for last day'!#REF!</f>
        <v>#REF!</v>
      </c>
      <c r="AD1196" s="6" t="e">
        <f>Forecast!#REF!+Forecast!#REF!*'Error Factor for last day'!#REF!</f>
        <v>#REF!</v>
      </c>
      <c r="AE1196" s="6" t="e">
        <f>Forecast!#REF!+Forecast!#REF!*'Error Factor for last day'!#REF!</f>
        <v>#REF!</v>
      </c>
      <c r="AF1196" s="6" t="e">
        <f>Forecast!#REF!+Forecast!#REF!*'Error Factor for last day'!#REF!</f>
        <v>#REF!</v>
      </c>
      <c r="AG1196" s="6" t="e">
        <f>Forecast!#REF!+Forecast!#REF!*'Error Factor for last day'!#REF!</f>
        <v>#REF!</v>
      </c>
    </row>
    <row r="1197" spans="1:33" hidden="1" x14ac:dyDescent="0.25">
      <c r="A1197" s="2">
        <v>42232.828472222223</v>
      </c>
      <c r="B1197" s="6" t="e">
        <f>Forecast!#REF!+Forecast!#REF!*'Error Factor for last day'!#REF!</f>
        <v>#REF!</v>
      </c>
      <c r="C1197" s="6" t="e">
        <f>Forecast!#REF!+Forecast!#REF!*'Error Factor for last day'!#REF!</f>
        <v>#REF!</v>
      </c>
      <c r="D1197" s="6" t="e">
        <f>Forecast!#REF!+Forecast!#REF!*'Error Factor for last day'!#REF!</f>
        <v>#REF!</v>
      </c>
      <c r="E1197" s="6" t="e">
        <f>Forecast!#REF!+Forecast!#REF!*'Error Factor for last day'!#REF!</f>
        <v>#REF!</v>
      </c>
      <c r="F1197" s="6" t="e">
        <f>Forecast!#REF!+Forecast!#REF!*'Error Factor for last day'!#REF!</f>
        <v>#REF!</v>
      </c>
      <c r="G1197" s="6" t="e">
        <f>Forecast!#REF!+Forecast!#REF!*'Error Factor for last day'!#REF!</f>
        <v>#REF!</v>
      </c>
      <c r="H1197" s="6" t="e">
        <f>Forecast!#REF!+Forecast!#REF!*'Error Factor for last day'!#REF!</f>
        <v>#REF!</v>
      </c>
      <c r="I1197" s="6" t="e">
        <f>Forecast!#REF!+Forecast!#REF!*'Error Factor for last day'!#REF!</f>
        <v>#REF!</v>
      </c>
      <c r="J1197" s="6" t="e">
        <f>Forecast!#REF!+Forecast!#REF!*'Error Factor for last day'!#REF!</f>
        <v>#REF!</v>
      </c>
      <c r="K1197" s="6" t="e">
        <f>Forecast!#REF!+Forecast!#REF!*'Error Factor for last day'!#REF!</f>
        <v>#REF!</v>
      </c>
      <c r="L1197" s="6" t="e">
        <f>Forecast!#REF!+Forecast!#REF!*'Error Factor for last day'!#REF!</f>
        <v>#REF!</v>
      </c>
      <c r="M1197" s="6" t="e">
        <f>Forecast!#REF!+Forecast!#REF!*'Error Factor for last day'!#REF!</f>
        <v>#REF!</v>
      </c>
      <c r="N1197" s="6" t="e">
        <f>Forecast!#REF!+Forecast!#REF!*'Error Factor for last day'!#REF!</f>
        <v>#REF!</v>
      </c>
      <c r="O1197" s="6" t="e">
        <f>Forecast!#REF!+Forecast!#REF!*'Error Factor for last day'!#REF!</f>
        <v>#REF!</v>
      </c>
      <c r="P1197" s="6" t="e">
        <f>Forecast!#REF!+Forecast!#REF!*'Error Factor for last day'!#REF!</f>
        <v>#REF!</v>
      </c>
      <c r="Q1197" s="6" t="e">
        <f>Forecast!#REF!+Forecast!#REF!*'Error Factor for last day'!#REF!</f>
        <v>#REF!</v>
      </c>
      <c r="R1197" s="6" t="e">
        <f>Forecast!#REF!+Forecast!#REF!*'Error Factor for last day'!#REF!</f>
        <v>#REF!</v>
      </c>
      <c r="S1197" s="6" t="e">
        <f>Forecast!#REF!+Forecast!#REF!*'Error Factor for last day'!#REF!</f>
        <v>#REF!</v>
      </c>
      <c r="T1197" s="6" t="e">
        <f>Forecast!#REF!+Forecast!#REF!*'Error Factor for last day'!#REF!</f>
        <v>#REF!</v>
      </c>
      <c r="U1197" s="6" t="e">
        <f>Forecast!#REF!+Forecast!#REF!*'Error Factor for last day'!#REF!</f>
        <v>#REF!</v>
      </c>
      <c r="V1197" s="6" t="e">
        <f>Forecast!#REF!+Forecast!#REF!*'Error Factor for last day'!#REF!</f>
        <v>#REF!</v>
      </c>
      <c r="W1197" s="6" t="e">
        <f>Forecast!#REF!+Forecast!#REF!*'Error Factor for last day'!#REF!</f>
        <v>#REF!</v>
      </c>
      <c r="X1197" s="6" t="e">
        <f>Forecast!#REF!+Forecast!#REF!*'Error Factor for last day'!#REF!</f>
        <v>#REF!</v>
      </c>
      <c r="Y1197" s="6" t="e">
        <f>Forecast!#REF!+Forecast!#REF!*'Error Factor for last day'!#REF!</f>
        <v>#REF!</v>
      </c>
      <c r="Z1197" s="6" t="e">
        <f>Forecast!#REF!+Forecast!#REF!*'Error Factor for last day'!#REF!</f>
        <v>#REF!</v>
      </c>
      <c r="AA1197" s="6" t="e">
        <f>Forecast!#REF!+Forecast!#REF!*'Error Factor for last day'!#REF!</f>
        <v>#REF!</v>
      </c>
      <c r="AB1197" s="6" t="e">
        <f>Forecast!#REF!+Forecast!#REF!*'Error Factor for last day'!#REF!</f>
        <v>#REF!</v>
      </c>
      <c r="AC1197" s="6" t="e">
        <f>Forecast!#REF!+Forecast!#REF!*'Error Factor for last day'!#REF!</f>
        <v>#REF!</v>
      </c>
      <c r="AD1197" s="6" t="e">
        <f>Forecast!#REF!+Forecast!#REF!*'Error Factor for last day'!#REF!</f>
        <v>#REF!</v>
      </c>
      <c r="AE1197" s="6" t="e">
        <f>Forecast!#REF!+Forecast!#REF!*'Error Factor for last day'!#REF!</f>
        <v>#REF!</v>
      </c>
      <c r="AF1197" s="6" t="e">
        <f>Forecast!#REF!+Forecast!#REF!*'Error Factor for last day'!#REF!</f>
        <v>#REF!</v>
      </c>
      <c r="AG1197" s="6" t="e">
        <f>Forecast!#REF!+Forecast!#REF!*'Error Factor for last day'!#REF!</f>
        <v>#REF!</v>
      </c>
    </row>
    <row r="1198" spans="1:33" hidden="1" x14ac:dyDescent="0.25">
      <c r="A1198" s="2">
        <v>42232.82916666667</v>
      </c>
      <c r="B1198" s="6" t="e">
        <f>Forecast!#REF!+Forecast!#REF!*'Error Factor for last day'!#REF!</f>
        <v>#REF!</v>
      </c>
      <c r="C1198" s="6" t="e">
        <f>Forecast!#REF!+Forecast!#REF!*'Error Factor for last day'!#REF!</f>
        <v>#REF!</v>
      </c>
      <c r="D1198" s="6" t="e">
        <f>Forecast!#REF!+Forecast!#REF!*'Error Factor for last day'!#REF!</f>
        <v>#REF!</v>
      </c>
      <c r="E1198" s="6" t="e">
        <f>Forecast!#REF!+Forecast!#REF!*'Error Factor for last day'!#REF!</f>
        <v>#REF!</v>
      </c>
      <c r="F1198" s="6" t="e">
        <f>Forecast!#REF!+Forecast!#REF!*'Error Factor for last day'!#REF!</f>
        <v>#REF!</v>
      </c>
      <c r="G1198" s="6" t="e">
        <f>Forecast!#REF!+Forecast!#REF!*'Error Factor for last day'!#REF!</f>
        <v>#REF!</v>
      </c>
      <c r="H1198" s="6" t="e">
        <f>Forecast!#REF!+Forecast!#REF!*'Error Factor for last day'!#REF!</f>
        <v>#REF!</v>
      </c>
      <c r="I1198" s="6" t="e">
        <f>Forecast!#REF!+Forecast!#REF!*'Error Factor for last day'!#REF!</f>
        <v>#REF!</v>
      </c>
      <c r="J1198" s="6" t="e">
        <f>Forecast!#REF!+Forecast!#REF!*'Error Factor for last day'!#REF!</f>
        <v>#REF!</v>
      </c>
      <c r="K1198" s="6" t="e">
        <f>Forecast!#REF!+Forecast!#REF!*'Error Factor for last day'!#REF!</f>
        <v>#REF!</v>
      </c>
      <c r="L1198" s="6" t="e">
        <f>Forecast!#REF!+Forecast!#REF!*'Error Factor for last day'!#REF!</f>
        <v>#REF!</v>
      </c>
      <c r="M1198" s="6" t="e">
        <f>Forecast!#REF!+Forecast!#REF!*'Error Factor for last day'!#REF!</f>
        <v>#REF!</v>
      </c>
      <c r="N1198" s="6" t="e">
        <f>Forecast!#REF!+Forecast!#REF!*'Error Factor for last day'!#REF!</f>
        <v>#REF!</v>
      </c>
      <c r="O1198" s="6" t="e">
        <f>Forecast!#REF!+Forecast!#REF!*'Error Factor for last day'!#REF!</f>
        <v>#REF!</v>
      </c>
      <c r="P1198" s="6" t="e">
        <f>Forecast!#REF!+Forecast!#REF!*'Error Factor for last day'!#REF!</f>
        <v>#REF!</v>
      </c>
      <c r="Q1198" s="6" t="e">
        <f>Forecast!#REF!+Forecast!#REF!*'Error Factor for last day'!#REF!</f>
        <v>#REF!</v>
      </c>
      <c r="R1198" s="6" t="e">
        <f>Forecast!#REF!+Forecast!#REF!*'Error Factor for last day'!#REF!</f>
        <v>#REF!</v>
      </c>
      <c r="S1198" s="6" t="e">
        <f>Forecast!#REF!+Forecast!#REF!*'Error Factor for last day'!#REF!</f>
        <v>#REF!</v>
      </c>
      <c r="T1198" s="6" t="e">
        <f>Forecast!#REF!+Forecast!#REF!*'Error Factor for last day'!#REF!</f>
        <v>#REF!</v>
      </c>
      <c r="U1198" s="6" t="e">
        <f>Forecast!#REF!+Forecast!#REF!*'Error Factor for last day'!#REF!</f>
        <v>#REF!</v>
      </c>
      <c r="V1198" s="6" t="e">
        <f>Forecast!#REF!+Forecast!#REF!*'Error Factor for last day'!#REF!</f>
        <v>#REF!</v>
      </c>
      <c r="W1198" s="6" t="e">
        <f>Forecast!#REF!+Forecast!#REF!*'Error Factor for last day'!#REF!</f>
        <v>#REF!</v>
      </c>
      <c r="X1198" s="6" t="e">
        <f>Forecast!#REF!+Forecast!#REF!*'Error Factor for last day'!#REF!</f>
        <v>#REF!</v>
      </c>
      <c r="Y1198" s="6" t="e">
        <f>Forecast!#REF!+Forecast!#REF!*'Error Factor for last day'!#REF!</f>
        <v>#REF!</v>
      </c>
      <c r="Z1198" s="6" t="e">
        <f>Forecast!#REF!+Forecast!#REF!*'Error Factor for last day'!#REF!</f>
        <v>#REF!</v>
      </c>
      <c r="AA1198" s="6" t="e">
        <f>Forecast!#REF!+Forecast!#REF!*'Error Factor for last day'!#REF!</f>
        <v>#REF!</v>
      </c>
      <c r="AB1198" s="6" t="e">
        <f>Forecast!#REF!+Forecast!#REF!*'Error Factor for last day'!#REF!</f>
        <v>#REF!</v>
      </c>
      <c r="AC1198" s="6" t="e">
        <f>Forecast!#REF!+Forecast!#REF!*'Error Factor for last day'!#REF!</f>
        <v>#REF!</v>
      </c>
      <c r="AD1198" s="6" t="e">
        <f>Forecast!#REF!+Forecast!#REF!*'Error Factor for last day'!#REF!</f>
        <v>#REF!</v>
      </c>
      <c r="AE1198" s="6" t="e">
        <f>Forecast!#REF!+Forecast!#REF!*'Error Factor for last day'!#REF!</f>
        <v>#REF!</v>
      </c>
      <c r="AF1198" s="6" t="e">
        <f>Forecast!#REF!+Forecast!#REF!*'Error Factor for last day'!#REF!</f>
        <v>#REF!</v>
      </c>
      <c r="AG1198" s="6" t="e">
        <f>Forecast!#REF!+Forecast!#REF!*'Error Factor for last day'!#REF!</f>
        <v>#REF!</v>
      </c>
    </row>
    <row r="1199" spans="1:33" hidden="1" x14ac:dyDescent="0.25">
      <c r="A1199" s="2">
        <v>42232.829861111109</v>
      </c>
      <c r="B1199" s="6" t="e">
        <f>Forecast!#REF!+Forecast!#REF!*'Error Factor for last day'!#REF!</f>
        <v>#REF!</v>
      </c>
      <c r="C1199" s="6" t="e">
        <f>Forecast!#REF!+Forecast!#REF!*'Error Factor for last day'!#REF!</f>
        <v>#REF!</v>
      </c>
      <c r="D1199" s="6" t="e">
        <f>Forecast!#REF!+Forecast!#REF!*'Error Factor for last day'!#REF!</f>
        <v>#REF!</v>
      </c>
      <c r="E1199" s="6" t="e">
        <f>Forecast!#REF!+Forecast!#REF!*'Error Factor for last day'!#REF!</f>
        <v>#REF!</v>
      </c>
      <c r="F1199" s="6" t="e">
        <f>Forecast!#REF!+Forecast!#REF!*'Error Factor for last day'!#REF!</f>
        <v>#REF!</v>
      </c>
      <c r="G1199" s="6" t="e">
        <f>Forecast!#REF!+Forecast!#REF!*'Error Factor for last day'!#REF!</f>
        <v>#REF!</v>
      </c>
      <c r="H1199" s="6" t="e">
        <f>Forecast!#REF!+Forecast!#REF!*'Error Factor for last day'!#REF!</f>
        <v>#REF!</v>
      </c>
      <c r="I1199" s="6" t="e">
        <f>Forecast!#REF!+Forecast!#REF!*'Error Factor for last day'!#REF!</f>
        <v>#REF!</v>
      </c>
      <c r="J1199" s="6" t="e">
        <f>Forecast!#REF!+Forecast!#REF!*'Error Factor for last day'!#REF!</f>
        <v>#REF!</v>
      </c>
      <c r="K1199" s="6" t="e">
        <f>Forecast!#REF!+Forecast!#REF!*'Error Factor for last day'!#REF!</f>
        <v>#REF!</v>
      </c>
      <c r="L1199" s="6" t="e">
        <f>Forecast!#REF!+Forecast!#REF!*'Error Factor for last day'!#REF!</f>
        <v>#REF!</v>
      </c>
      <c r="M1199" s="6" t="e">
        <f>Forecast!#REF!+Forecast!#REF!*'Error Factor for last day'!#REF!</f>
        <v>#REF!</v>
      </c>
      <c r="N1199" s="6" t="e">
        <f>Forecast!#REF!+Forecast!#REF!*'Error Factor for last day'!#REF!</f>
        <v>#REF!</v>
      </c>
      <c r="O1199" s="6" t="e">
        <f>Forecast!#REF!+Forecast!#REF!*'Error Factor for last day'!#REF!</f>
        <v>#REF!</v>
      </c>
      <c r="P1199" s="6" t="e">
        <f>Forecast!#REF!+Forecast!#REF!*'Error Factor for last day'!#REF!</f>
        <v>#REF!</v>
      </c>
      <c r="Q1199" s="6" t="e">
        <f>Forecast!#REF!+Forecast!#REF!*'Error Factor for last day'!#REF!</f>
        <v>#REF!</v>
      </c>
      <c r="R1199" s="6" t="e">
        <f>Forecast!#REF!+Forecast!#REF!*'Error Factor for last day'!#REF!</f>
        <v>#REF!</v>
      </c>
      <c r="S1199" s="6" t="e">
        <f>Forecast!#REF!+Forecast!#REF!*'Error Factor for last day'!#REF!</f>
        <v>#REF!</v>
      </c>
      <c r="T1199" s="6" t="e">
        <f>Forecast!#REF!+Forecast!#REF!*'Error Factor for last day'!#REF!</f>
        <v>#REF!</v>
      </c>
      <c r="U1199" s="6" t="e">
        <f>Forecast!#REF!+Forecast!#REF!*'Error Factor for last day'!#REF!</f>
        <v>#REF!</v>
      </c>
      <c r="V1199" s="6" t="e">
        <f>Forecast!#REF!+Forecast!#REF!*'Error Factor for last day'!#REF!</f>
        <v>#REF!</v>
      </c>
      <c r="W1199" s="6" t="e">
        <f>Forecast!#REF!+Forecast!#REF!*'Error Factor for last day'!#REF!</f>
        <v>#REF!</v>
      </c>
      <c r="X1199" s="6" t="e">
        <f>Forecast!#REF!+Forecast!#REF!*'Error Factor for last day'!#REF!</f>
        <v>#REF!</v>
      </c>
      <c r="Y1199" s="6" t="e">
        <f>Forecast!#REF!+Forecast!#REF!*'Error Factor for last day'!#REF!</f>
        <v>#REF!</v>
      </c>
      <c r="Z1199" s="6" t="e">
        <f>Forecast!#REF!+Forecast!#REF!*'Error Factor for last day'!#REF!</f>
        <v>#REF!</v>
      </c>
      <c r="AA1199" s="6" t="e">
        <f>Forecast!#REF!+Forecast!#REF!*'Error Factor for last day'!#REF!</f>
        <v>#REF!</v>
      </c>
      <c r="AB1199" s="6" t="e">
        <f>Forecast!#REF!+Forecast!#REF!*'Error Factor for last day'!#REF!</f>
        <v>#REF!</v>
      </c>
      <c r="AC1199" s="6" t="e">
        <f>Forecast!#REF!+Forecast!#REF!*'Error Factor for last day'!#REF!</f>
        <v>#REF!</v>
      </c>
      <c r="AD1199" s="6" t="e">
        <f>Forecast!#REF!+Forecast!#REF!*'Error Factor for last day'!#REF!</f>
        <v>#REF!</v>
      </c>
      <c r="AE1199" s="6" t="e">
        <f>Forecast!#REF!+Forecast!#REF!*'Error Factor for last day'!#REF!</f>
        <v>#REF!</v>
      </c>
      <c r="AF1199" s="6" t="e">
        <f>Forecast!#REF!+Forecast!#REF!*'Error Factor for last day'!#REF!</f>
        <v>#REF!</v>
      </c>
      <c r="AG1199" s="6" t="e">
        <f>Forecast!#REF!+Forecast!#REF!*'Error Factor for last day'!#REF!</f>
        <v>#REF!</v>
      </c>
    </row>
    <row r="1200" spans="1:33" hidden="1" x14ac:dyDescent="0.25">
      <c r="A1200" s="2">
        <v>42232.830555555556</v>
      </c>
      <c r="B1200" s="6" t="e">
        <f>Forecast!#REF!+Forecast!#REF!*'Error Factor for last day'!#REF!</f>
        <v>#REF!</v>
      </c>
      <c r="C1200" s="6" t="e">
        <f>Forecast!#REF!+Forecast!#REF!*'Error Factor for last day'!#REF!</f>
        <v>#REF!</v>
      </c>
      <c r="D1200" s="6" t="e">
        <f>Forecast!#REF!+Forecast!#REF!*'Error Factor for last day'!#REF!</f>
        <v>#REF!</v>
      </c>
      <c r="E1200" s="6" t="e">
        <f>Forecast!#REF!+Forecast!#REF!*'Error Factor for last day'!#REF!</f>
        <v>#REF!</v>
      </c>
      <c r="F1200" s="6" t="e">
        <f>Forecast!#REF!+Forecast!#REF!*'Error Factor for last day'!#REF!</f>
        <v>#REF!</v>
      </c>
      <c r="G1200" s="6" t="e">
        <f>Forecast!#REF!+Forecast!#REF!*'Error Factor for last day'!#REF!</f>
        <v>#REF!</v>
      </c>
      <c r="H1200" s="6" t="e">
        <f>Forecast!#REF!+Forecast!#REF!*'Error Factor for last day'!#REF!</f>
        <v>#REF!</v>
      </c>
      <c r="I1200" s="6" t="e">
        <f>Forecast!#REF!+Forecast!#REF!*'Error Factor for last day'!#REF!</f>
        <v>#REF!</v>
      </c>
      <c r="J1200" s="6" t="e">
        <f>Forecast!#REF!+Forecast!#REF!*'Error Factor for last day'!#REF!</f>
        <v>#REF!</v>
      </c>
      <c r="K1200" s="6" t="e">
        <f>Forecast!#REF!+Forecast!#REF!*'Error Factor for last day'!#REF!</f>
        <v>#REF!</v>
      </c>
      <c r="L1200" s="6" t="e">
        <f>Forecast!#REF!+Forecast!#REF!*'Error Factor for last day'!#REF!</f>
        <v>#REF!</v>
      </c>
      <c r="M1200" s="6" t="e">
        <f>Forecast!#REF!+Forecast!#REF!*'Error Factor for last day'!#REF!</f>
        <v>#REF!</v>
      </c>
      <c r="N1200" s="6" t="e">
        <f>Forecast!#REF!+Forecast!#REF!*'Error Factor for last day'!#REF!</f>
        <v>#REF!</v>
      </c>
      <c r="O1200" s="6" t="e">
        <f>Forecast!#REF!+Forecast!#REF!*'Error Factor for last day'!#REF!</f>
        <v>#REF!</v>
      </c>
      <c r="P1200" s="6" t="e">
        <f>Forecast!#REF!+Forecast!#REF!*'Error Factor for last day'!#REF!</f>
        <v>#REF!</v>
      </c>
      <c r="Q1200" s="6" t="e">
        <f>Forecast!#REF!+Forecast!#REF!*'Error Factor for last day'!#REF!</f>
        <v>#REF!</v>
      </c>
      <c r="R1200" s="6" t="e">
        <f>Forecast!#REF!+Forecast!#REF!*'Error Factor for last day'!#REF!</f>
        <v>#REF!</v>
      </c>
      <c r="S1200" s="6" t="e">
        <f>Forecast!#REF!+Forecast!#REF!*'Error Factor for last day'!#REF!</f>
        <v>#REF!</v>
      </c>
      <c r="T1200" s="6" t="e">
        <f>Forecast!#REF!+Forecast!#REF!*'Error Factor for last day'!#REF!</f>
        <v>#REF!</v>
      </c>
      <c r="U1200" s="6" t="e">
        <f>Forecast!#REF!+Forecast!#REF!*'Error Factor for last day'!#REF!</f>
        <v>#REF!</v>
      </c>
      <c r="V1200" s="6" t="e">
        <f>Forecast!#REF!+Forecast!#REF!*'Error Factor for last day'!#REF!</f>
        <v>#REF!</v>
      </c>
      <c r="W1200" s="6" t="e">
        <f>Forecast!#REF!+Forecast!#REF!*'Error Factor for last day'!#REF!</f>
        <v>#REF!</v>
      </c>
      <c r="X1200" s="6" t="e">
        <f>Forecast!#REF!+Forecast!#REF!*'Error Factor for last day'!#REF!</f>
        <v>#REF!</v>
      </c>
      <c r="Y1200" s="6" t="e">
        <f>Forecast!#REF!+Forecast!#REF!*'Error Factor for last day'!#REF!</f>
        <v>#REF!</v>
      </c>
      <c r="Z1200" s="6" t="e">
        <f>Forecast!#REF!+Forecast!#REF!*'Error Factor for last day'!#REF!</f>
        <v>#REF!</v>
      </c>
      <c r="AA1200" s="6" t="e">
        <f>Forecast!#REF!+Forecast!#REF!*'Error Factor for last day'!#REF!</f>
        <v>#REF!</v>
      </c>
      <c r="AB1200" s="6" t="e">
        <f>Forecast!#REF!+Forecast!#REF!*'Error Factor for last day'!#REF!</f>
        <v>#REF!</v>
      </c>
      <c r="AC1200" s="6" t="e">
        <f>Forecast!#REF!+Forecast!#REF!*'Error Factor for last day'!#REF!</f>
        <v>#REF!</v>
      </c>
      <c r="AD1200" s="6" t="e">
        <f>Forecast!#REF!+Forecast!#REF!*'Error Factor for last day'!#REF!</f>
        <v>#REF!</v>
      </c>
      <c r="AE1200" s="6" t="e">
        <f>Forecast!#REF!+Forecast!#REF!*'Error Factor for last day'!#REF!</f>
        <v>#REF!</v>
      </c>
      <c r="AF1200" s="6" t="e">
        <f>Forecast!#REF!+Forecast!#REF!*'Error Factor for last day'!#REF!</f>
        <v>#REF!</v>
      </c>
      <c r="AG1200" s="6" t="e">
        <f>Forecast!#REF!+Forecast!#REF!*'Error Factor for last day'!#REF!</f>
        <v>#REF!</v>
      </c>
    </row>
    <row r="1201" spans="1:33" hidden="1" x14ac:dyDescent="0.25">
      <c r="A1201" s="2">
        <v>42232.831250000003</v>
      </c>
      <c r="B1201" s="6" t="e">
        <f>Forecast!#REF!+Forecast!#REF!*'Error Factor for last day'!#REF!</f>
        <v>#REF!</v>
      </c>
      <c r="C1201" s="6" t="e">
        <f>Forecast!#REF!+Forecast!#REF!*'Error Factor for last day'!#REF!</f>
        <v>#REF!</v>
      </c>
      <c r="D1201" s="6" t="e">
        <f>Forecast!#REF!+Forecast!#REF!*'Error Factor for last day'!#REF!</f>
        <v>#REF!</v>
      </c>
      <c r="E1201" s="6" t="e">
        <f>Forecast!#REF!+Forecast!#REF!*'Error Factor for last day'!#REF!</f>
        <v>#REF!</v>
      </c>
      <c r="F1201" s="6" t="e">
        <f>Forecast!#REF!+Forecast!#REF!*'Error Factor for last day'!#REF!</f>
        <v>#REF!</v>
      </c>
      <c r="G1201" s="6" t="e">
        <f>Forecast!#REF!+Forecast!#REF!*'Error Factor for last day'!#REF!</f>
        <v>#REF!</v>
      </c>
      <c r="H1201" s="6" t="e">
        <f>Forecast!#REF!+Forecast!#REF!*'Error Factor for last day'!#REF!</f>
        <v>#REF!</v>
      </c>
      <c r="I1201" s="6" t="e">
        <f>Forecast!#REF!+Forecast!#REF!*'Error Factor for last day'!#REF!</f>
        <v>#REF!</v>
      </c>
      <c r="J1201" s="6" t="e">
        <f>Forecast!#REF!+Forecast!#REF!*'Error Factor for last day'!#REF!</f>
        <v>#REF!</v>
      </c>
      <c r="K1201" s="6" t="e">
        <f>Forecast!#REF!+Forecast!#REF!*'Error Factor for last day'!#REF!</f>
        <v>#REF!</v>
      </c>
      <c r="L1201" s="6" t="e">
        <f>Forecast!#REF!+Forecast!#REF!*'Error Factor for last day'!#REF!</f>
        <v>#REF!</v>
      </c>
      <c r="M1201" s="6" t="e">
        <f>Forecast!#REF!+Forecast!#REF!*'Error Factor for last day'!#REF!</f>
        <v>#REF!</v>
      </c>
      <c r="N1201" s="6" t="e">
        <f>Forecast!#REF!+Forecast!#REF!*'Error Factor for last day'!#REF!</f>
        <v>#REF!</v>
      </c>
      <c r="O1201" s="6" t="e">
        <f>Forecast!#REF!+Forecast!#REF!*'Error Factor for last day'!#REF!</f>
        <v>#REF!</v>
      </c>
      <c r="P1201" s="6" t="e">
        <f>Forecast!#REF!+Forecast!#REF!*'Error Factor for last day'!#REF!</f>
        <v>#REF!</v>
      </c>
      <c r="Q1201" s="6" t="e">
        <f>Forecast!#REF!+Forecast!#REF!*'Error Factor for last day'!#REF!</f>
        <v>#REF!</v>
      </c>
      <c r="R1201" s="6" t="e">
        <f>Forecast!#REF!+Forecast!#REF!*'Error Factor for last day'!#REF!</f>
        <v>#REF!</v>
      </c>
      <c r="S1201" s="6" t="e">
        <f>Forecast!#REF!+Forecast!#REF!*'Error Factor for last day'!#REF!</f>
        <v>#REF!</v>
      </c>
      <c r="T1201" s="6" t="e">
        <f>Forecast!#REF!+Forecast!#REF!*'Error Factor for last day'!#REF!</f>
        <v>#REF!</v>
      </c>
      <c r="U1201" s="6" t="e">
        <f>Forecast!#REF!+Forecast!#REF!*'Error Factor for last day'!#REF!</f>
        <v>#REF!</v>
      </c>
      <c r="V1201" s="6" t="e">
        <f>Forecast!#REF!+Forecast!#REF!*'Error Factor for last day'!#REF!</f>
        <v>#REF!</v>
      </c>
      <c r="W1201" s="6" t="e">
        <f>Forecast!#REF!+Forecast!#REF!*'Error Factor for last day'!#REF!</f>
        <v>#REF!</v>
      </c>
      <c r="X1201" s="6" t="e">
        <f>Forecast!#REF!+Forecast!#REF!*'Error Factor for last day'!#REF!</f>
        <v>#REF!</v>
      </c>
      <c r="Y1201" s="6" t="e">
        <f>Forecast!#REF!+Forecast!#REF!*'Error Factor for last day'!#REF!</f>
        <v>#REF!</v>
      </c>
      <c r="Z1201" s="6" t="e">
        <f>Forecast!#REF!+Forecast!#REF!*'Error Factor for last day'!#REF!</f>
        <v>#REF!</v>
      </c>
      <c r="AA1201" s="6" t="e">
        <f>Forecast!#REF!+Forecast!#REF!*'Error Factor for last day'!#REF!</f>
        <v>#REF!</v>
      </c>
      <c r="AB1201" s="6" t="e">
        <f>Forecast!#REF!+Forecast!#REF!*'Error Factor for last day'!#REF!</f>
        <v>#REF!</v>
      </c>
      <c r="AC1201" s="6" t="e">
        <f>Forecast!#REF!+Forecast!#REF!*'Error Factor for last day'!#REF!</f>
        <v>#REF!</v>
      </c>
      <c r="AD1201" s="6" t="e">
        <f>Forecast!#REF!+Forecast!#REF!*'Error Factor for last day'!#REF!</f>
        <v>#REF!</v>
      </c>
      <c r="AE1201" s="6" t="e">
        <f>Forecast!#REF!+Forecast!#REF!*'Error Factor for last day'!#REF!</f>
        <v>#REF!</v>
      </c>
      <c r="AF1201" s="6" t="e">
        <f>Forecast!#REF!+Forecast!#REF!*'Error Factor for last day'!#REF!</f>
        <v>#REF!</v>
      </c>
      <c r="AG1201" s="6" t="e">
        <f>Forecast!#REF!+Forecast!#REF!*'Error Factor for last day'!#REF!</f>
        <v>#REF!</v>
      </c>
    </row>
    <row r="1202" spans="1:33" hidden="1" x14ac:dyDescent="0.25">
      <c r="A1202" s="2">
        <v>42232.831944444442</v>
      </c>
      <c r="B1202" s="6" t="e">
        <f>Forecast!#REF!+Forecast!#REF!*'Error Factor for last day'!#REF!</f>
        <v>#REF!</v>
      </c>
      <c r="C1202" s="6" t="e">
        <f>Forecast!#REF!+Forecast!#REF!*'Error Factor for last day'!#REF!</f>
        <v>#REF!</v>
      </c>
      <c r="D1202" s="6" t="e">
        <f>Forecast!#REF!+Forecast!#REF!*'Error Factor for last day'!#REF!</f>
        <v>#REF!</v>
      </c>
      <c r="E1202" s="6" t="e">
        <f>Forecast!#REF!+Forecast!#REF!*'Error Factor for last day'!#REF!</f>
        <v>#REF!</v>
      </c>
      <c r="F1202" s="6" t="e">
        <f>Forecast!#REF!+Forecast!#REF!*'Error Factor for last day'!#REF!</f>
        <v>#REF!</v>
      </c>
      <c r="G1202" s="6" t="e">
        <f>Forecast!#REF!+Forecast!#REF!*'Error Factor for last day'!#REF!</f>
        <v>#REF!</v>
      </c>
      <c r="H1202" s="6" t="e">
        <f>Forecast!#REF!+Forecast!#REF!*'Error Factor for last day'!#REF!</f>
        <v>#REF!</v>
      </c>
      <c r="I1202" s="6" t="e">
        <f>Forecast!#REF!+Forecast!#REF!*'Error Factor for last day'!#REF!</f>
        <v>#REF!</v>
      </c>
      <c r="J1202" s="6" t="e">
        <f>Forecast!#REF!+Forecast!#REF!*'Error Factor for last day'!#REF!</f>
        <v>#REF!</v>
      </c>
      <c r="K1202" s="6" t="e">
        <f>Forecast!#REF!+Forecast!#REF!*'Error Factor for last day'!#REF!</f>
        <v>#REF!</v>
      </c>
      <c r="L1202" s="6" t="e">
        <f>Forecast!#REF!+Forecast!#REF!*'Error Factor for last day'!#REF!</f>
        <v>#REF!</v>
      </c>
      <c r="M1202" s="6" t="e">
        <f>Forecast!#REF!+Forecast!#REF!*'Error Factor for last day'!#REF!</f>
        <v>#REF!</v>
      </c>
      <c r="N1202" s="6" t="e">
        <f>Forecast!#REF!+Forecast!#REF!*'Error Factor for last day'!#REF!</f>
        <v>#REF!</v>
      </c>
      <c r="O1202" s="6" t="e">
        <f>Forecast!#REF!+Forecast!#REF!*'Error Factor for last day'!#REF!</f>
        <v>#REF!</v>
      </c>
      <c r="P1202" s="6" t="e">
        <f>Forecast!#REF!+Forecast!#REF!*'Error Factor for last day'!#REF!</f>
        <v>#REF!</v>
      </c>
      <c r="Q1202" s="6" t="e">
        <f>Forecast!#REF!+Forecast!#REF!*'Error Factor for last day'!#REF!</f>
        <v>#REF!</v>
      </c>
      <c r="R1202" s="6" t="e">
        <f>Forecast!#REF!+Forecast!#REF!*'Error Factor for last day'!#REF!</f>
        <v>#REF!</v>
      </c>
      <c r="S1202" s="6" t="e">
        <f>Forecast!#REF!+Forecast!#REF!*'Error Factor for last day'!#REF!</f>
        <v>#REF!</v>
      </c>
      <c r="T1202" s="6" t="e">
        <f>Forecast!#REF!+Forecast!#REF!*'Error Factor for last day'!#REF!</f>
        <v>#REF!</v>
      </c>
      <c r="U1202" s="6" t="e">
        <f>Forecast!#REF!+Forecast!#REF!*'Error Factor for last day'!#REF!</f>
        <v>#REF!</v>
      </c>
      <c r="V1202" s="6" t="e">
        <f>Forecast!#REF!+Forecast!#REF!*'Error Factor for last day'!#REF!</f>
        <v>#REF!</v>
      </c>
      <c r="W1202" s="6" t="e">
        <f>Forecast!#REF!+Forecast!#REF!*'Error Factor for last day'!#REF!</f>
        <v>#REF!</v>
      </c>
      <c r="X1202" s="6" t="e">
        <f>Forecast!#REF!+Forecast!#REF!*'Error Factor for last day'!#REF!</f>
        <v>#REF!</v>
      </c>
      <c r="Y1202" s="6" t="e">
        <f>Forecast!#REF!+Forecast!#REF!*'Error Factor for last day'!#REF!</f>
        <v>#REF!</v>
      </c>
      <c r="Z1202" s="6" t="e">
        <f>Forecast!#REF!+Forecast!#REF!*'Error Factor for last day'!#REF!</f>
        <v>#REF!</v>
      </c>
      <c r="AA1202" s="6" t="e">
        <f>Forecast!#REF!+Forecast!#REF!*'Error Factor for last day'!#REF!</f>
        <v>#REF!</v>
      </c>
      <c r="AB1202" s="6" t="e">
        <f>Forecast!#REF!+Forecast!#REF!*'Error Factor for last day'!#REF!</f>
        <v>#REF!</v>
      </c>
      <c r="AC1202" s="6" t="e">
        <f>Forecast!#REF!+Forecast!#REF!*'Error Factor for last day'!#REF!</f>
        <v>#REF!</v>
      </c>
      <c r="AD1202" s="6" t="e">
        <f>Forecast!#REF!+Forecast!#REF!*'Error Factor for last day'!#REF!</f>
        <v>#REF!</v>
      </c>
      <c r="AE1202" s="6" t="e">
        <f>Forecast!#REF!+Forecast!#REF!*'Error Factor for last day'!#REF!</f>
        <v>#REF!</v>
      </c>
      <c r="AF1202" s="6" t="e">
        <f>Forecast!#REF!+Forecast!#REF!*'Error Factor for last day'!#REF!</f>
        <v>#REF!</v>
      </c>
      <c r="AG1202" s="6" t="e">
        <f>Forecast!#REF!+Forecast!#REF!*'Error Factor for last day'!#REF!</f>
        <v>#REF!</v>
      </c>
    </row>
    <row r="1203" spans="1:33" hidden="1" x14ac:dyDescent="0.25">
      <c r="A1203" s="2">
        <v>42232.832638888889</v>
      </c>
      <c r="B1203" s="6" t="e">
        <f>Forecast!#REF!+Forecast!#REF!*'Error Factor for last day'!#REF!</f>
        <v>#REF!</v>
      </c>
      <c r="C1203" s="6" t="e">
        <f>Forecast!#REF!+Forecast!#REF!*'Error Factor for last day'!#REF!</f>
        <v>#REF!</v>
      </c>
      <c r="D1203" s="6" t="e">
        <f>Forecast!#REF!+Forecast!#REF!*'Error Factor for last day'!#REF!</f>
        <v>#REF!</v>
      </c>
      <c r="E1203" s="6" t="e">
        <f>Forecast!#REF!+Forecast!#REF!*'Error Factor for last day'!#REF!</f>
        <v>#REF!</v>
      </c>
      <c r="F1203" s="6" t="e">
        <f>Forecast!#REF!+Forecast!#REF!*'Error Factor for last day'!#REF!</f>
        <v>#REF!</v>
      </c>
      <c r="G1203" s="6" t="e">
        <f>Forecast!#REF!+Forecast!#REF!*'Error Factor for last day'!#REF!</f>
        <v>#REF!</v>
      </c>
      <c r="H1203" s="6" t="e">
        <f>Forecast!#REF!+Forecast!#REF!*'Error Factor for last day'!#REF!</f>
        <v>#REF!</v>
      </c>
      <c r="I1203" s="6" t="e">
        <f>Forecast!#REF!+Forecast!#REF!*'Error Factor for last day'!#REF!</f>
        <v>#REF!</v>
      </c>
      <c r="J1203" s="6" t="e">
        <f>Forecast!#REF!+Forecast!#REF!*'Error Factor for last day'!#REF!</f>
        <v>#REF!</v>
      </c>
      <c r="K1203" s="6" t="e">
        <f>Forecast!#REF!+Forecast!#REF!*'Error Factor for last day'!#REF!</f>
        <v>#REF!</v>
      </c>
      <c r="L1203" s="6" t="e">
        <f>Forecast!#REF!+Forecast!#REF!*'Error Factor for last day'!#REF!</f>
        <v>#REF!</v>
      </c>
      <c r="M1203" s="6" t="e">
        <f>Forecast!#REF!+Forecast!#REF!*'Error Factor for last day'!#REF!</f>
        <v>#REF!</v>
      </c>
      <c r="N1203" s="6" t="e">
        <f>Forecast!#REF!+Forecast!#REF!*'Error Factor for last day'!#REF!</f>
        <v>#REF!</v>
      </c>
      <c r="O1203" s="6" t="e">
        <f>Forecast!#REF!+Forecast!#REF!*'Error Factor for last day'!#REF!</f>
        <v>#REF!</v>
      </c>
      <c r="P1203" s="6" t="e">
        <f>Forecast!#REF!+Forecast!#REF!*'Error Factor for last day'!#REF!</f>
        <v>#REF!</v>
      </c>
      <c r="Q1203" s="6" t="e">
        <f>Forecast!#REF!+Forecast!#REF!*'Error Factor for last day'!#REF!</f>
        <v>#REF!</v>
      </c>
      <c r="R1203" s="6" t="e">
        <f>Forecast!#REF!+Forecast!#REF!*'Error Factor for last day'!#REF!</f>
        <v>#REF!</v>
      </c>
      <c r="S1203" s="6" t="e">
        <f>Forecast!#REF!+Forecast!#REF!*'Error Factor for last day'!#REF!</f>
        <v>#REF!</v>
      </c>
      <c r="T1203" s="6" t="e">
        <f>Forecast!#REF!+Forecast!#REF!*'Error Factor for last day'!#REF!</f>
        <v>#REF!</v>
      </c>
      <c r="U1203" s="6" t="e">
        <f>Forecast!#REF!+Forecast!#REF!*'Error Factor for last day'!#REF!</f>
        <v>#REF!</v>
      </c>
      <c r="V1203" s="6" t="e">
        <f>Forecast!#REF!+Forecast!#REF!*'Error Factor for last day'!#REF!</f>
        <v>#REF!</v>
      </c>
      <c r="W1203" s="6" t="e">
        <f>Forecast!#REF!+Forecast!#REF!*'Error Factor for last day'!#REF!</f>
        <v>#REF!</v>
      </c>
      <c r="X1203" s="6" t="e">
        <f>Forecast!#REF!+Forecast!#REF!*'Error Factor for last day'!#REF!</f>
        <v>#REF!</v>
      </c>
      <c r="Y1203" s="6" t="e">
        <f>Forecast!#REF!+Forecast!#REF!*'Error Factor for last day'!#REF!</f>
        <v>#REF!</v>
      </c>
      <c r="Z1203" s="6" t="e">
        <f>Forecast!#REF!+Forecast!#REF!*'Error Factor for last day'!#REF!</f>
        <v>#REF!</v>
      </c>
      <c r="AA1203" s="6" t="e">
        <f>Forecast!#REF!+Forecast!#REF!*'Error Factor for last day'!#REF!</f>
        <v>#REF!</v>
      </c>
      <c r="AB1203" s="6" t="e">
        <f>Forecast!#REF!+Forecast!#REF!*'Error Factor for last day'!#REF!</f>
        <v>#REF!</v>
      </c>
      <c r="AC1203" s="6" t="e">
        <f>Forecast!#REF!+Forecast!#REF!*'Error Factor for last day'!#REF!</f>
        <v>#REF!</v>
      </c>
      <c r="AD1203" s="6" t="e">
        <f>Forecast!#REF!+Forecast!#REF!*'Error Factor for last day'!#REF!</f>
        <v>#REF!</v>
      </c>
      <c r="AE1203" s="6" t="e">
        <f>Forecast!#REF!+Forecast!#REF!*'Error Factor for last day'!#REF!</f>
        <v>#REF!</v>
      </c>
      <c r="AF1203" s="6" t="e">
        <f>Forecast!#REF!+Forecast!#REF!*'Error Factor for last day'!#REF!</f>
        <v>#REF!</v>
      </c>
      <c r="AG1203" s="6" t="e">
        <f>Forecast!#REF!+Forecast!#REF!*'Error Factor for last day'!#REF!</f>
        <v>#REF!</v>
      </c>
    </row>
    <row r="1204" spans="1:33" hidden="1" x14ac:dyDescent="0.25">
      <c r="A1204" s="2">
        <v>42232.833333333336</v>
      </c>
      <c r="B1204" s="6" t="e">
        <f>Forecast!#REF!+Forecast!#REF!*'Error Factor for last day'!#REF!</f>
        <v>#REF!</v>
      </c>
      <c r="C1204" s="6" t="e">
        <f>Forecast!#REF!+Forecast!#REF!*'Error Factor for last day'!#REF!</f>
        <v>#REF!</v>
      </c>
      <c r="D1204" s="6" t="e">
        <f>Forecast!#REF!+Forecast!#REF!*'Error Factor for last day'!#REF!</f>
        <v>#REF!</v>
      </c>
      <c r="E1204" s="6" t="e">
        <f>Forecast!#REF!+Forecast!#REF!*'Error Factor for last day'!#REF!</f>
        <v>#REF!</v>
      </c>
      <c r="F1204" s="6" t="e">
        <f>Forecast!#REF!+Forecast!#REF!*'Error Factor for last day'!#REF!</f>
        <v>#REF!</v>
      </c>
      <c r="G1204" s="6" t="e">
        <f>Forecast!#REF!+Forecast!#REF!*'Error Factor for last day'!#REF!</f>
        <v>#REF!</v>
      </c>
      <c r="H1204" s="6" t="e">
        <f>Forecast!#REF!+Forecast!#REF!*'Error Factor for last day'!#REF!</f>
        <v>#REF!</v>
      </c>
      <c r="I1204" s="6" t="e">
        <f>Forecast!#REF!+Forecast!#REF!*'Error Factor for last day'!#REF!</f>
        <v>#REF!</v>
      </c>
      <c r="J1204" s="6" t="e">
        <f>Forecast!#REF!+Forecast!#REF!*'Error Factor for last day'!#REF!</f>
        <v>#REF!</v>
      </c>
      <c r="K1204" s="6" t="e">
        <f>Forecast!#REF!+Forecast!#REF!*'Error Factor for last day'!#REF!</f>
        <v>#REF!</v>
      </c>
      <c r="L1204" s="6" t="e">
        <f>Forecast!#REF!+Forecast!#REF!*'Error Factor for last day'!#REF!</f>
        <v>#REF!</v>
      </c>
      <c r="M1204" s="6" t="e">
        <f>Forecast!#REF!+Forecast!#REF!*'Error Factor for last day'!#REF!</f>
        <v>#REF!</v>
      </c>
      <c r="N1204" s="6" t="e">
        <f>Forecast!#REF!+Forecast!#REF!*'Error Factor for last day'!#REF!</f>
        <v>#REF!</v>
      </c>
      <c r="O1204" s="6" t="e">
        <f>Forecast!#REF!+Forecast!#REF!*'Error Factor for last day'!#REF!</f>
        <v>#REF!</v>
      </c>
      <c r="P1204" s="6" t="e">
        <f>Forecast!#REF!+Forecast!#REF!*'Error Factor for last day'!#REF!</f>
        <v>#REF!</v>
      </c>
      <c r="Q1204" s="6" t="e">
        <f>Forecast!#REF!+Forecast!#REF!*'Error Factor for last day'!#REF!</f>
        <v>#REF!</v>
      </c>
      <c r="R1204" s="6" t="e">
        <f>Forecast!#REF!+Forecast!#REF!*'Error Factor for last day'!#REF!</f>
        <v>#REF!</v>
      </c>
      <c r="S1204" s="6" t="e">
        <f>Forecast!#REF!+Forecast!#REF!*'Error Factor for last day'!#REF!</f>
        <v>#REF!</v>
      </c>
      <c r="T1204" s="6" t="e">
        <f>Forecast!#REF!+Forecast!#REF!*'Error Factor for last day'!#REF!</f>
        <v>#REF!</v>
      </c>
      <c r="U1204" s="6" t="e">
        <f>Forecast!#REF!+Forecast!#REF!*'Error Factor for last day'!#REF!</f>
        <v>#REF!</v>
      </c>
      <c r="V1204" s="6" t="e">
        <f>Forecast!#REF!+Forecast!#REF!*'Error Factor for last day'!#REF!</f>
        <v>#REF!</v>
      </c>
      <c r="W1204" s="6" t="e">
        <f>Forecast!#REF!+Forecast!#REF!*'Error Factor for last day'!#REF!</f>
        <v>#REF!</v>
      </c>
      <c r="X1204" s="6" t="e">
        <f>Forecast!#REF!+Forecast!#REF!*'Error Factor for last day'!#REF!</f>
        <v>#REF!</v>
      </c>
      <c r="Y1204" s="6" t="e">
        <f>Forecast!#REF!+Forecast!#REF!*'Error Factor for last day'!#REF!</f>
        <v>#REF!</v>
      </c>
      <c r="Z1204" s="6" t="e">
        <f>Forecast!#REF!+Forecast!#REF!*'Error Factor for last day'!#REF!</f>
        <v>#REF!</v>
      </c>
      <c r="AA1204" s="6" t="e">
        <f>Forecast!#REF!+Forecast!#REF!*'Error Factor for last day'!#REF!</f>
        <v>#REF!</v>
      </c>
      <c r="AB1204" s="6" t="e">
        <f>Forecast!#REF!+Forecast!#REF!*'Error Factor for last day'!#REF!</f>
        <v>#REF!</v>
      </c>
      <c r="AC1204" s="6" t="e">
        <f>Forecast!#REF!+Forecast!#REF!*'Error Factor for last day'!#REF!</f>
        <v>#REF!</v>
      </c>
      <c r="AD1204" s="6" t="e">
        <f>Forecast!#REF!+Forecast!#REF!*'Error Factor for last day'!#REF!</f>
        <v>#REF!</v>
      </c>
      <c r="AE1204" s="6" t="e">
        <f>Forecast!#REF!+Forecast!#REF!*'Error Factor for last day'!#REF!</f>
        <v>#REF!</v>
      </c>
      <c r="AF1204" s="6" t="e">
        <f>Forecast!#REF!+Forecast!#REF!*'Error Factor for last day'!#REF!</f>
        <v>#REF!</v>
      </c>
      <c r="AG1204" s="6" t="e">
        <f>Forecast!#REF!+Forecast!#REF!*'Error Factor for last day'!#REF!</f>
        <v>#REF!</v>
      </c>
    </row>
    <row r="1205" spans="1:33" hidden="1" x14ac:dyDescent="0.25">
      <c r="A1205" s="2">
        <v>42232.834027777775</v>
      </c>
      <c r="B1205" s="6" t="e">
        <f>Forecast!#REF!+Forecast!#REF!*'Error Factor for last day'!#REF!</f>
        <v>#REF!</v>
      </c>
      <c r="C1205" s="6" t="e">
        <f>Forecast!#REF!+Forecast!#REF!*'Error Factor for last day'!#REF!</f>
        <v>#REF!</v>
      </c>
      <c r="D1205" s="6" t="e">
        <f>Forecast!#REF!+Forecast!#REF!*'Error Factor for last day'!#REF!</f>
        <v>#REF!</v>
      </c>
      <c r="E1205" s="6" t="e">
        <f>Forecast!#REF!+Forecast!#REF!*'Error Factor for last day'!#REF!</f>
        <v>#REF!</v>
      </c>
      <c r="F1205" s="6" t="e">
        <f>Forecast!#REF!+Forecast!#REF!*'Error Factor for last day'!#REF!</f>
        <v>#REF!</v>
      </c>
      <c r="G1205" s="6" t="e">
        <f>Forecast!#REF!+Forecast!#REF!*'Error Factor for last day'!#REF!</f>
        <v>#REF!</v>
      </c>
      <c r="H1205" s="6" t="e">
        <f>Forecast!#REF!+Forecast!#REF!*'Error Factor for last day'!#REF!</f>
        <v>#REF!</v>
      </c>
      <c r="I1205" s="6" t="e">
        <f>Forecast!#REF!+Forecast!#REF!*'Error Factor for last day'!#REF!</f>
        <v>#REF!</v>
      </c>
      <c r="J1205" s="6" t="e">
        <f>Forecast!#REF!+Forecast!#REF!*'Error Factor for last day'!#REF!</f>
        <v>#REF!</v>
      </c>
      <c r="K1205" s="6" t="e">
        <f>Forecast!#REF!+Forecast!#REF!*'Error Factor for last day'!#REF!</f>
        <v>#REF!</v>
      </c>
      <c r="L1205" s="6" t="e">
        <f>Forecast!#REF!+Forecast!#REF!*'Error Factor for last day'!#REF!</f>
        <v>#REF!</v>
      </c>
      <c r="M1205" s="6" t="e">
        <f>Forecast!#REF!+Forecast!#REF!*'Error Factor for last day'!#REF!</f>
        <v>#REF!</v>
      </c>
      <c r="N1205" s="6" t="e">
        <f>Forecast!#REF!+Forecast!#REF!*'Error Factor for last day'!#REF!</f>
        <v>#REF!</v>
      </c>
      <c r="O1205" s="6" t="e">
        <f>Forecast!#REF!+Forecast!#REF!*'Error Factor for last day'!#REF!</f>
        <v>#REF!</v>
      </c>
      <c r="P1205" s="6" t="e">
        <f>Forecast!#REF!+Forecast!#REF!*'Error Factor for last day'!#REF!</f>
        <v>#REF!</v>
      </c>
      <c r="Q1205" s="6" t="e">
        <f>Forecast!#REF!+Forecast!#REF!*'Error Factor for last day'!#REF!</f>
        <v>#REF!</v>
      </c>
      <c r="R1205" s="6" t="e">
        <f>Forecast!#REF!+Forecast!#REF!*'Error Factor for last day'!#REF!</f>
        <v>#REF!</v>
      </c>
      <c r="S1205" s="6" t="e">
        <f>Forecast!#REF!+Forecast!#REF!*'Error Factor for last day'!#REF!</f>
        <v>#REF!</v>
      </c>
      <c r="T1205" s="6" t="e">
        <f>Forecast!#REF!+Forecast!#REF!*'Error Factor for last day'!#REF!</f>
        <v>#REF!</v>
      </c>
      <c r="U1205" s="6" t="e">
        <f>Forecast!#REF!+Forecast!#REF!*'Error Factor for last day'!#REF!</f>
        <v>#REF!</v>
      </c>
      <c r="V1205" s="6" t="e">
        <f>Forecast!#REF!+Forecast!#REF!*'Error Factor for last day'!#REF!</f>
        <v>#REF!</v>
      </c>
      <c r="W1205" s="6" t="e">
        <f>Forecast!#REF!+Forecast!#REF!*'Error Factor for last day'!#REF!</f>
        <v>#REF!</v>
      </c>
      <c r="X1205" s="6" t="e">
        <f>Forecast!#REF!+Forecast!#REF!*'Error Factor for last day'!#REF!</f>
        <v>#REF!</v>
      </c>
      <c r="Y1205" s="6" t="e">
        <f>Forecast!#REF!+Forecast!#REF!*'Error Factor for last day'!#REF!</f>
        <v>#REF!</v>
      </c>
      <c r="Z1205" s="6" t="e">
        <f>Forecast!#REF!+Forecast!#REF!*'Error Factor for last day'!#REF!</f>
        <v>#REF!</v>
      </c>
      <c r="AA1205" s="6" t="e">
        <f>Forecast!#REF!+Forecast!#REF!*'Error Factor for last day'!#REF!</f>
        <v>#REF!</v>
      </c>
      <c r="AB1205" s="6" t="e">
        <f>Forecast!#REF!+Forecast!#REF!*'Error Factor for last day'!#REF!</f>
        <v>#REF!</v>
      </c>
      <c r="AC1205" s="6" t="e">
        <f>Forecast!#REF!+Forecast!#REF!*'Error Factor for last day'!#REF!</f>
        <v>#REF!</v>
      </c>
      <c r="AD1205" s="6" t="e">
        <f>Forecast!#REF!+Forecast!#REF!*'Error Factor for last day'!#REF!</f>
        <v>#REF!</v>
      </c>
      <c r="AE1205" s="6" t="e">
        <f>Forecast!#REF!+Forecast!#REF!*'Error Factor for last day'!#REF!</f>
        <v>#REF!</v>
      </c>
      <c r="AF1205" s="6" t="e">
        <f>Forecast!#REF!+Forecast!#REF!*'Error Factor for last day'!#REF!</f>
        <v>#REF!</v>
      </c>
      <c r="AG1205" s="6" t="e">
        <f>Forecast!#REF!+Forecast!#REF!*'Error Factor for last day'!#REF!</f>
        <v>#REF!</v>
      </c>
    </row>
    <row r="1206" spans="1:33" hidden="1" x14ac:dyDescent="0.25">
      <c r="A1206" s="2">
        <v>42232.834722222222</v>
      </c>
      <c r="B1206" s="6" t="e">
        <f>Forecast!#REF!+Forecast!#REF!*'Error Factor for last day'!#REF!</f>
        <v>#REF!</v>
      </c>
      <c r="C1206" s="6" t="e">
        <f>Forecast!#REF!+Forecast!#REF!*'Error Factor for last day'!#REF!</f>
        <v>#REF!</v>
      </c>
      <c r="D1206" s="6" t="e">
        <f>Forecast!#REF!+Forecast!#REF!*'Error Factor for last day'!#REF!</f>
        <v>#REF!</v>
      </c>
      <c r="E1206" s="6" t="e">
        <f>Forecast!#REF!+Forecast!#REF!*'Error Factor for last day'!#REF!</f>
        <v>#REF!</v>
      </c>
      <c r="F1206" s="6" t="e">
        <f>Forecast!#REF!+Forecast!#REF!*'Error Factor for last day'!#REF!</f>
        <v>#REF!</v>
      </c>
      <c r="G1206" s="6" t="e">
        <f>Forecast!#REF!+Forecast!#REF!*'Error Factor for last day'!#REF!</f>
        <v>#REF!</v>
      </c>
      <c r="H1206" s="6" t="e">
        <f>Forecast!#REF!+Forecast!#REF!*'Error Factor for last day'!#REF!</f>
        <v>#REF!</v>
      </c>
      <c r="I1206" s="6" t="e">
        <f>Forecast!#REF!+Forecast!#REF!*'Error Factor for last day'!#REF!</f>
        <v>#REF!</v>
      </c>
      <c r="J1206" s="6" t="e">
        <f>Forecast!#REF!+Forecast!#REF!*'Error Factor for last day'!#REF!</f>
        <v>#REF!</v>
      </c>
      <c r="K1206" s="6" t="e">
        <f>Forecast!#REF!+Forecast!#REF!*'Error Factor for last day'!#REF!</f>
        <v>#REF!</v>
      </c>
      <c r="L1206" s="6" t="e">
        <f>Forecast!#REF!+Forecast!#REF!*'Error Factor for last day'!#REF!</f>
        <v>#REF!</v>
      </c>
      <c r="M1206" s="6" t="e">
        <f>Forecast!#REF!+Forecast!#REF!*'Error Factor for last day'!#REF!</f>
        <v>#REF!</v>
      </c>
      <c r="N1206" s="6" t="e">
        <f>Forecast!#REF!+Forecast!#REF!*'Error Factor for last day'!#REF!</f>
        <v>#REF!</v>
      </c>
      <c r="O1206" s="6" t="e">
        <f>Forecast!#REF!+Forecast!#REF!*'Error Factor for last day'!#REF!</f>
        <v>#REF!</v>
      </c>
      <c r="P1206" s="6" t="e">
        <f>Forecast!#REF!+Forecast!#REF!*'Error Factor for last day'!#REF!</f>
        <v>#REF!</v>
      </c>
      <c r="Q1206" s="6" t="e">
        <f>Forecast!#REF!+Forecast!#REF!*'Error Factor for last day'!#REF!</f>
        <v>#REF!</v>
      </c>
      <c r="R1206" s="6" t="e">
        <f>Forecast!#REF!+Forecast!#REF!*'Error Factor for last day'!#REF!</f>
        <v>#REF!</v>
      </c>
      <c r="S1206" s="6" t="e">
        <f>Forecast!#REF!+Forecast!#REF!*'Error Factor for last day'!#REF!</f>
        <v>#REF!</v>
      </c>
      <c r="T1206" s="6" t="e">
        <f>Forecast!#REF!+Forecast!#REF!*'Error Factor for last day'!#REF!</f>
        <v>#REF!</v>
      </c>
      <c r="U1206" s="6" t="e">
        <f>Forecast!#REF!+Forecast!#REF!*'Error Factor for last day'!#REF!</f>
        <v>#REF!</v>
      </c>
      <c r="V1206" s="6" t="e">
        <f>Forecast!#REF!+Forecast!#REF!*'Error Factor for last day'!#REF!</f>
        <v>#REF!</v>
      </c>
      <c r="W1206" s="6" t="e">
        <f>Forecast!#REF!+Forecast!#REF!*'Error Factor for last day'!#REF!</f>
        <v>#REF!</v>
      </c>
      <c r="X1206" s="6" t="e">
        <f>Forecast!#REF!+Forecast!#REF!*'Error Factor for last day'!#REF!</f>
        <v>#REF!</v>
      </c>
      <c r="Y1206" s="6" t="e">
        <f>Forecast!#REF!+Forecast!#REF!*'Error Factor for last day'!#REF!</f>
        <v>#REF!</v>
      </c>
      <c r="Z1206" s="6" t="e">
        <f>Forecast!#REF!+Forecast!#REF!*'Error Factor for last day'!#REF!</f>
        <v>#REF!</v>
      </c>
      <c r="AA1206" s="6" t="e">
        <f>Forecast!#REF!+Forecast!#REF!*'Error Factor for last day'!#REF!</f>
        <v>#REF!</v>
      </c>
      <c r="AB1206" s="6" t="e">
        <f>Forecast!#REF!+Forecast!#REF!*'Error Factor for last day'!#REF!</f>
        <v>#REF!</v>
      </c>
      <c r="AC1206" s="6" t="e">
        <f>Forecast!#REF!+Forecast!#REF!*'Error Factor for last day'!#REF!</f>
        <v>#REF!</v>
      </c>
      <c r="AD1206" s="6" t="e">
        <f>Forecast!#REF!+Forecast!#REF!*'Error Factor for last day'!#REF!</f>
        <v>#REF!</v>
      </c>
      <c r="AE1206" s="6" t="e">
        <f>Forecast!#REF!+Forecast!#REF!*'Error Factor for last day'!#REF!</f>
        <v>#REF!</v>
      </c>
      <c r="AF1206" s="6" t="e">
        <f>Forecast!#REF!+Forecast!#REF!*'Error Factor for last day'!#REF!</f>
        <v>#REF!</v>
      </c>
      <c r="AG1206" s="6" t="e">
        <f>Forecast!#REF!+Forecast!#REF!*'Error Factor for last day'!#REF!</f>
        <v>#REF!</v>
      </c>
    </row>
    <row r="1207" spans="1:33" hidden="1" x14ac:dyDescent="0.25">
      <c r="A1207" s="2">
        <v>42232.835416666669</v>
      </c>
      <c r="B1207" s="6" t="e">
        <f>Forecast!#REF!+Forecast!#REF!*'Error Factor for last day'!#REF!</f>
        <v>#REF!</v>
      </c>
      <c r="C1207" s="6" t="e">
        <f>Forecast!#REF!+Forecast!#REF!*'Error Factor for last day'!#REF!</f>
        <v>#REF!</v>
      </c>
      <c r="D1207" s="6" t="e">
        <f>Forecast!#REF!+Forecast!#REF!*'Error Factor for last day'!#REF!</f>
        <v>#REF!</v>
      </c>
      <c r="E1207" s="6" t="e">
        <f>Forecast!#REF!+Forecast!#REF!*'Error Factor for last day'!#REF!</f>
        <v>#REF!</v>
      </c>
      <c r="F1207" s="6" t="e">
        <f>Forecast!#REF!+Forecast!#REF!*'Error Factor for last day'!#REF!</f>
        <v>#REF!</v>
      </c>
      <c r="G1207" s="6" t="e">
        <f>Forecast!#REF!+Forecast!#REF!*'Error Factor for last day'!#REF!</f>
        <v>#REF!</v>
      </c>
      <c r="H1207" s="6" t="e">
        <f>Forecast!#REF!+Forecast!#REF!*'Error Factor for last day'!#REF!</f>
        <v>#REF!</v>
      </c>
      <c r="I1207" s="6" t="e">
        <f>Forecast!#REF!+Forecast!#REF!*'Error Factor for last day'!#REF!</f>
        <v>#REF!</v>
      </c>
      <c r="J1207" s="6" t="e">
        <f>Forecast!#REF!+Forecast!#REF!*'Error Factor for last day'!#REF!</f>
        <v>#REF!</v>
      </c>
      <c r="K1207" s="6" t="e">
        <f>Forecast!#REF!+Forecast!#REF!*'Error Factor for last day'!#REF!</f>
        <v>#REF!</v>
      </c>
      <c r="L1207" s="6" t="e">
        <f>Forecast!#REF!+Forecast!#REF!*'Error Factor for last day'!#REF!</f>
        <v>#REF!</v>
      </c>
      <c r="M1207" s="6" t="e">
        <f>Forecast!#REF!+Forecast!#REF!*'Error Factor for last day'!#REF!</f>
        <v>#REF!</v>
      </c>
      <c r="N1207" s="6" t="e">
        <f>Forecast!#REF!+Forecast!#REF!*'Error Factor for last day'!#REF!</f>
        <v>#REF!</v>
      </c>
      <c r="O1207" s="6" t="e">
        <f>Forecast!#REF!+Forecast!#REF!*'Error Factor for last day'!#REF!</f>
        <v>#REF!</v>
      </c>
      <c r="P1207" s="6" t="e">
        <f>Forecast!#REF!+Forecast!#REF!*'Error Factor for last day'!#REF!</f>
        <v>#REF!</v>
      </c>
      <c r="Q1207" s="6" t="e">
        <f>Forecast!#REF!+Forecast!#REF!*'Error Factor for last day'!#REF!</f>
        <v>#REF!</v>
      </c>
      <c r="R1207" s="6" t="e">
        <f>Forecast!#REF!+Forecast!#REF!*'Error Factor for last day'!#REF!</f>
        <v>#REF!</v>
      </c>
      <c r="S1207" s="6" t="e">
        <f>Forecast!#REF!+Forecast!#REF!*'Error Factor for last day'!#REF!</f>
        <v>#REF!</v>
      </c>
      <c r="T1207" s="6" t="e">
        <f>Forecast!#REF!+Forecast!#REF!*'Error Factor for last day'!#REF!</f>
        <v>#REF!</v>
      </c>
      <c r="U1207" s="6" t="e">
        <f>Forecast!#REF!+Forecast!#REF!*'Error Factor for last day'!#REF!</f>
        <v>#REF!</v>
      </c>
      <c r="V1207" s="6" t="e">
        <f>Forecast!#REF!+Forecast!#REF!*'Error Factor for last day'!#REF!</f>
        <v>#REF!</v>
      </c>
      <c r="W1207" s="6" t="e">
        <f>Forecast!#REF!+Forecast!#REF!*'Error Factor for last day'!#REF!</f>
        <v>#REF!</v>
      </c>
      <c r="X1207" s="6" t="e">
        <f>Forecast!#REF!+Forecast!#REF!*'Error Factor for last day'!#REF!</f>
        <v>#REF!</v>
      </c>
      <c r="Y1207" s="6" t="e">
        <f>Forecast!#REF!+Forecast!#REF!*'Error Factor for last day'!#REF!</f>
        <v>#REF!</v>
      </c>
      <c r="Z1207" s="6" t="e">
        <f>Forecast!#REF!+Forecast!#REF!*'Error Factor for last day'!#REF!</f>
        <v>#REF!</v>
      </c>
      <c r="AA1207" s="6" t="e">
        <f>Forecast!#REF!+Forecast!#REF!*'Error Factor for last day'!#REF!</f>
        <v>#REF!</v>
      </c>
      <c r="AB1207" s="6" t="e">
        <f>Forecast!#REF!+Forecast!#REF!*'Error Factor for last day'!#REF!</f>
        <v>#REF!</v>
      </c>
      <c r="AC1207" s="6" t="e">
        <f>Forecast!#REF!+Forecast!#REF!*'Error Factor for last day'!#REF!</f>
        <v>#REF!</v>
      </c>
      <c r="AD1207" s="6" t="e">
        <f>Forecast!#REF!+Forecast!#REF!*'Error Factor for last day'!#REF!</f>
        <v>#REF!</v>
      </c>
      <c r="AE1207" s="6" t="e">
        <f>Forecast!#REF!+Forecast!#REF!*'Error Factor for last day'!#REF!</f>
        <v>#REF!</v>
      </c>
      <c r="AF1207" s="6" t="e">
        <f>Forecast!#REF!+Forecast!#REF!*'Error Factor for last day'!#REF!</f>
        <v>#REF!</v>
      </c>
      <c r="AG1207" s="6" t="e">
        <f>Forecast!#REF!+Forecast!#REF!*'Error Factor for last day'!#REF!</f>
        <v>#REF!</v>
      </c>
    </row>
    <row r="1208" spans="1:33" hidden="1" x14ac:dyDescent="0.25">
      <c r="A1208" s="2">
        <v>42232.836111111108</v>
      </c>
      <c r="B1208" s="6" t="e">
        <f>Forecast!#REF!+Forecast!#REF!*'Error Factor for last day'!#REF!</f>
        <v>#REF!</v>
      </c>
      <c r="C1208" s="6" t="e">
        <f>Forecast!#REF!+Forecast!#REF!*'Error Factor for last day'!#REF!</f>
        <v>#REF!</v>
      </c>
      <c r="D1208" s="6" t="e">
        <f>Forecast!#REF!+Forecast!#REF!*'Error Factor for last day'!#REF!</f>
        <v>#REF!</v>
      </c>
      <c r="E1208" s="6" t="e">
        <f>Forecast!#REF!+Forecast!#REF!*'Error Factor for last day'!#REF!</f>
        <v>#REF!</v>
      </c>
      <c r="F1208" s="6" t="e">
        <f>Forecast!#REF!+Forecast!#REF!*'Error Factor for last day'!#REF!</f>
        <v>#REF!</v>
      </c>
      <c r="G1208" s="6" t="e">
        <f>Forecast!#REF!+Forecast!#REF!*'Error Factor for last day'!#REF!</f>
        <v>#REF!</v>
      </c>
      <c r="H1208" s="6" t="e">
        <f>Forecast!#REF!+Forecast!#REF!*'Error Factor for last day'!#REF!</f>
        <v>#REF!</v>
      </c>
      <c r="I1208" s="6" t="e">
        <f>Forecast!#REF!+Forecast!#REF!*'Error Factor for last day'!#REF!</f>
        <v>#REF!</v>
      </c>
      <c r="J1208" s="6" t="e">
        <f>Forecast!#REF!+Forecast!#REF!*'Error Factor for last day'!#REF!</f>
        <v>#REF!</v>
      </c>
      <c r="K1208" s="6" t="e">
        <f>Forecast!#REF!+Forecast!#REF!*'Error Factor for last day'!#REF!</f>
        <v>#REF!</v>
      </c>
      <c r="L1208" s="6" t="e">
        <f>Forecast!#REF!+Forecast!#REF!*'Error Factor for last day'!#REF!</f>
        <v>#REF!</v>
      </c>
      <c r="M1208" s="6" t="e">
        <f>Forecast!#REF!+Forecast!#REF!*'Error Factor for last day'!#REF!</f>
        <v>#REF!</v>
      </c>
      <c r="N1208" s="6" t="e">
        <f>Forecast!#REF!+Forecast!#REF!*'Error Factor for last day'!#REF!</f>
        <v>#REF!</v>
      </c>
      <c r="O1208" s="6" t="e">
        <f>Forecast!#REF!+Forecast!#REF!*'Error Factor for last day'!#REF!</f>
        <v>#REF!</v>
      </c>
      <c r="P1208" s="6" t="e">
        <f>Forecast!#REF!+Forecast!#REF!*'Error Factor for last day'!#REF!</f>
        <v>#REF!</v>
      </c>
      <c r="Q1208" s="6" t="e">
        <f>Forecast!#REF!+Forecast!#REF!*'Error Factor for last day'!#REF!</f>
        <v>#REF!</v>
      </c>
      <c r="R1208" s="6" t="e">
        <f>Forecast!#REF!+Forecast!#REF!*'Error Factor for last day'!#REF!</f>
        <v>#REF!</v>
      </c>
      <c r="S1208" s="6" t="e">
        <f>Forecast!#REF!+Forecast!#REF!*'Error Factor for last day'!#REF!</f>
        <v>#REF!</v>
      </c>
      <c r="T1208" s="6" t="e">
        <f>Forecast!#REF!+Forecast!#REF!*'Error Factor for last day'!#REF!</f>
        <v>#REF!</v>
      </c>
      <c r="U1208" s="6" t="e">
        <f>Forecast!#REF!+Forecast!#REF!*'Error Factor for last day'!#REF!</f>
        <v>#REF!</v>
      </c>
      <c r="V1208" s="6" t="e">
        <f>Forecast!#REF!+Forecast!#REF!*'Error Factor for last day'!#REF!</f>
        <v>#REF!</v>
      </c>
      <c r="W1208" s="6" t="e">
        <f>Forecast!#REF!+Forecast!#REF!*'Error Factor for last day'!#REF!</f>
        <v>#REF!</v>
      </c>
      <c r="X1208" s="6" t="e">
        <f>Forecast!#REF!+Forecast!#REF!*'Error Factor for last day'!#REF!</f>
        <v>#REF!</v>
      </c>
      <c r="Y1208" s="6" t="e">
        <f>Forecast!#REF!+Forecast!#REF!*'Error Factor for last day'!#REF!</f>
        <v>#REF!</v>
      </c>
      <c r="Z1208" s="6" t="e">
        <f>Forecast!#REF!+Forecast!#REF!*'Error Factor for last day'!#REF!</f>
        <v>#REF!</v>
      </c>
      <c r="AA1208" s="6" t="e">
        <f>Forecast!#REF!+Forecast!#REF!*'Error Factor for last day'!#REF!</f>
        <v>#REF!</v>
      </c>
      <c r="AB1208" s="6" t="e">
        <f>Forecast!#REF!+Forecast!#REF!*'Error Factor for last day'!#REF!</f>
        <v>#REF!</v>
      </c>
      <c r="AC1208" s="6" t="e">
        <f>Forecast!#REF!+Forecast!#REF!*'Error Factor for last day'!#REF!</f>
        <v>#REF!</v>
      </c>
      <c r="AD1208" s="6" t="e">
        <f>Forecast!#REF!+Forecast!#REF!*'Error Factor for last day'!#REF!</f>
        <v>#REF!</v>
      </c>
      <c r="AE1208" s="6" t="e">
        <f>Forecast!#REF!+Forecast!#REF!*'Error Factor for last day'!#REF!</f>
        <v>#REF!</v>
      </c>
      <c r="AF1208" s="6" t="e">
        <f>Forecast!#REF!+Forecast!#REF!*'Error Factor for last day'!#REF!</f>
        <v>#REF!</v>
      </c>
      <c r="AG1208" s="6" t="e">
        <f>Forecast!#REF!+Forecast!#REF!*'Error Factor for last day'!#REF!</f>
        <v>#REF!</v>
      </c>
    </row>
    <row r="1209" spans="1:33" hidden="1" x14ac:dyDescent="0.25">
      <c r="A1209" s="2">
        <v>42232.836805555555</v>
      </c>
      <c r="B1209" s="6" t="e">
        <f>Forecast!#REF!+Forecast!#REF!*'Error Factor for last day'!#REF!</f>
        <v>#REF!</v>
      </c>
      <c r="C1209" s="6" t="e">
        <f>Forecast!#REF!+Forecast!#REF!*'Error Factor for last day'!#REF!</f>
        <v>#REF!</v>
      </c>
      <c r="D1209" s="6" t="e">
        <f>Forecast!#REF!+Forecast!#REF!*'Error Factor for last day'!#REF!</f>
        <v>#REF!</v>
      </c>
      <c r="E1209" s="6" t="e">
        <f>Forecast!#REF!+Forecast!#REF!*'Error Factor for last day'!#REF!</f>
        <v>#REF!</v>
      </c>
      <c r="F1209" s="6" t="e">
        <f>Forecast!#REF!+Forecast!#REF!*'Error Factor for last day'!#REF!</f>
        <v>#REF!</v>
      </c>
      <c r="G1209" s="6" t="e">
        <f>Forecast!#REF!+Forecast!#REF!*'Error Factor for last day'!#REF!</f>
        <v>#REF!</v>
      </c>
      <c r="H1209" s="6" t="e">
        <f>Forecast!#REF!+Forecast!#REF!*'Error Factor for last day'!#REF!</f>
        <v>#REF!</v>
      </c>
      <c r="I1209" s="6" t="e">
        <f>Forecast!#REF!+Forecast!#REF!*'Error Factor for last day'!#REF!</f>
        <v>#REF!</v>
      </c>
      <c r="J1209" s="6" t="e">
        <f>Forecast!#REF!+Forecast!#REF!*'Error Factor for last day'!#REF!</f>
        <v>#REF!</v>
      </c>
      <c r="K1209" s="6" t="e">
        <f>Forecast!#REF!+Forecast!#REF!*'Error Factor for last day'!#REF!</f>
        <v>#REF!</v>
      </c>
      <c r="L1209" s="6" t="e">
        <f>Forecast!#REF!+Forecast!#REF!*'Error Factor for last day'!#REF!</f>
        <v>#REF!</v>
      </c>
      <c r="M1209" s="6" t="e">
        <f>Forecast!#REF!+Forecast!#REF!*'Error Factor for last day'!#REF!</f>
        <v>#REF!</v>
      </c>
      <c r="N1209" s="6" t="e">
        <f>Forecast!#REF!+Forecast!#REF!*'Error Factor for last day'!#REF!</f>
        <v>#REF!</v>
      </c>
      <c r="O1209" s="6" t="e">
        <f>Forecast!#REF!+Forecast!#REF!*'Error Factor for last day'!#REF!</f>
        <v>#REF!</v>
      </c>
      <c r="P1209" s="6" t="e">
        <f>Forecast!#REF!+Forecast!#REF!*'Error Factor for last day'!#REF!</f>
        <v>#REF!</v>
      </c>
      <c r="Q1209" s="6" t="e">
        <f>Forecast!#REF!+Forecast!#REF!*'Error Factor for last day'!#REF!</f>
        <v>#REF!</v>
      </c>
      <c r="R1209" s="6" t="e">
        <f>Forecast!#REF!+Forecast!#REF!*'Error Factor for last day'!#REF!</f>
        <v>#REF!</v>
      </c>
      <c r="S1209" s="6" t="e">
        <f>Forecast!#REF!+Forecast!#REF!*'Error Factor for last day'!#REF!</f>
        <v>#REF!</v>
      </c>
      <c r="T1209" s="6" t="e">
        <f>Forecast!#REF!+Forecast!#REF!*'Error Factor for last day'!#REF!</f>
        <v>#REF!</v>
      </c>
      <c r="U1209" s="6" t="e">
        <f>Forecast!#REF!+Forecast!#REF!*'Error Factor for last day'!#REF!</f>
        <v>#REF!</v>
      </c>
      <c r="V1209" s="6" t="e">
        <f>Forecast!#REF!+Forecast!#REF!*'Error Factor for last day'!#REF!</f>
        <v>#REF!</v>
      </c>
      <c r="W1209" s="6" t="e">
        <f>Forecast!#REF!+Forecast!#REF!*'Error Factor for last day'!#REF!</f>
        <v>#REF!</v>
      </c>
      <c r="X1209" s="6" t="e">
        <f>Forecast!#REF!+Forecast!#REF!*'Error Factor for last day'!#REF!</f>
        <v>#REF!</v>
      </c>
      <c r="Y1209" s="6" t="e">
        <f>Forecast!#REF!+Forecast!#REF!*'Error Factor for last day'!#REF!</f>
        <v>#REF!</v>
      </c>
      <c r="Z1209" s="6" t="e">
        <f>Forecast!#REF!+Forecast!#REF!*'Error Factor for last day'!#REF!</f>
        <v>#REF!</v>
      </c>
      <c r="AA1209" s="6" t="e">
        <f>Forecast!#REF!+Forecast!#REF!*'Error Factor for last day'!#REF!</f>
        <v>#REF!</v>
      </c>
      <c r="AB1209" s="6" t="e">
        <f>Forecast!#REF!+Forecast!#REF!*'Error Factor for last day'!#REF!</f>
        <v>#REF!</v>
      </c>
      <c r="AC1209" s="6" t="e">
        <f>Forecast!#REF!+Forecast!#REF!*'Error Factor for last day'!#REF!</f>
        <v>#REF!</v>
      </c>
      <c r="AD1209" s="6" t="e">
        <f>Forecast!#REF!+Forecast!#REF!*'Error Factor for last day'!#REF!</f>
        <v>#REF!</v>
      </c>
      <c r="AE1209" s="6" t="e">
        <f>Forecast!#REF!+Forecast!#REF!*'Error Factor for last day'!#REF!</f>
        <v>#REF!</v>
      </c>
      <c r="AF1209" s="6" t="e">
        <f>Forecast!#REF!+Forecast!#REF!*'Error Factor for last day'!#REF!</f>
        <v>#REF!</v>
      </c>
      <c r="AG1209" s="6" t="e">
        <f>Forecast!#REF!+Forecast!#REF!*'Error Factor for last day'!#REF!</f>
        <v>#REF!</v>
      </c>
    </row>
    <row r="1210" spans="1:33" hidden="1" x14ac:dyDescent="0.25">
      <c r="A1210" s="2">
        <v>42232.837500000001</v>
      </c>
      <c r="B1210" s="6" t="e">
        <f>Forecast!#REF!+Forecast!#REF!*'Error Factor for last day'!#REF!</f>
        <v>#REF!</v>
      </c>
      <c r="C1210" s="6" t="e">
        <f>Forecast!#REF!+Forecast!#REF!*'Error Factor for last day'!#REF!</f>
        <v>#REF!</v>
      </c>
      <c r="D1210" s="6" t="e">
        <f>Forecast!#REF!+Forecast!#REF!*'Error Factor for last day'!#REF!</f>
        <v>#REF!</v>
      </c>
      <c r="E1210" s="6" t="e">
        <f>Forecast!#REF!+Forecast!#REF!*'Error Factor for last day'!#REF!</f>
        <v>#REF!</v>
      </c>
      <c r="F1210" s="6" t="e">
        <f>Forecast!#REF!+Forecast!#REF!*'Error Factor for last day'!#REF!</f>
        <v>#REF!</v>
      </c>
      <c r="G1210" s="6" t="e">
        <f>Forecast!#REF!+Forecast!#REF!*'Error Factor for last day'!#REF!</f>
        <v>#REF!</v>
      </c>
      <c r="H1210" s="6" t="e">
        <f>Forecast!#REF!+Forecast!#REF!*'Error Factor for last day'!#REF!</f>
        <v>#REF!</v>
      </c>
      <c r="I1210" s="6" t="e">
        <f>Forecast!#REF!+Forecast!#REF!*'Error Factor for last day'!#REF!</f>
        <v>#REF!</v>
      </c>
      <c r="J1210" s="6" t="e">
        <f>Forecast!#REF!+Forecast!#REF!*'Error Factor for last day'!#REF!</f>
        <v>#REF!</v>
      </c>
      <c r="K1210" s="6" t="e">
        <f>Forecast!#REF!+Forecast!#REF!*'Error Factor for last day'!#REF!</f>
        <v>#REF!</v>
      </c>
      <c r="L1210" s="6" t="e">
        <f>Forecast!#REF!+Forecast!#REF!*'Error Factor for last day'!#REF!</f>
        <v>#REF!</v>
      </c>
      <c r="M1210" s="6" t="e">
        <f>Forecast!#REF!+Forecast!#REF!*'Error Factor for last day'!#REF!</f>
        <v>#REF!</v>
      </c>
      <c r="N1210" s="6" t="e">
        <f>Forecast!#REF!+Forecast!#REF!*'Error Factor for last day'!#REF!</f>
        <v>#REF!</v>
      </c>
      <c r="O1210" s="6" t="e">
        <f>Forecast!#REF!+Forecast!#REF!*'Error Factor for last day'!#REF!</f>
        <v>#REF!</v>
      </c>
      <c r="P1210" s="6" t="e">
        <f>Forecast!#REF!+Forecast!#REF!*'Error Factor for last day'!#REF!</f>
        <v>#REF!</v>
      </c>
      <c r="Q1210" s="6" t="e">
        <f>Forecast!#REF!+Forecast!#REF!*'Error Factor for last day'!#REF!</f>
        <v>#REF!</v>
      </c>
      <c r="R1210" s="6" t="e">
        <f>Forecast!#REF!+Forecast!#REF!*'Error Factor for last day'!#REF!</f>
        <v>#REF!</v>
      </c>
      <c r="S1210" s="6" t="e">
        <f>Forecast!#REF!+Forecast!#REF!*'Error Factor for last day'!#REF!</f>
        <v>#REF!</v>
      </c>
      <c r="T1210" s="6" t="e">
        <f>Forecast!#REF!+Forecast!#REF!*'Error Factor for last day'!#REF!</f>
        <v>#REF!</v>
      </c>
      <c r="U1210" s="6" t="e">
        <f>Forecast!#REF!+Forecast!#REF!*'Error Factor for last day'!#REF!</f>
        <v>#REF!</v>
      </c>
      <c r="V1210" s="6" t="e">
        <f>Forecast!#REF!+Forecast!#REF!*'Error Factor for last day'!#REF!</f>
        <v>#REF!</v>
      </c>
      <c r="W1210" s="6" t="e">
        <f>Forecast!#REF!+Forecast!#REF!*'Error Factor for last day'!#REF!</f>
        <v>#REF!</v>
      </c>
      <c r="X1210" s="6" t="e">
        <f>Forecast!#REF!+Forecast!#REF!*'Error Factor for last day'!#REF!</f>
        <v>#REF!</v>
      </c>
      <c r="Y1210" s="6" t="e">
        <f>Forecast!#REF!+Forecast!#REF!*'Error Factor for last day'!#REF!</f>
        <v>#REF!</v>
      </c>
      <c r="Z1210" s="6" t="e">
        <f>Forecast!#REF!+Forecast!#REF!*'Error Factor for last day'!#REF!</f>
        <v>#REF!</v>
      </c>
      <c r="AA1210" s="6" t="e">
        <f>Forecast!#REF!+Forecast!#REF!*'Error Factor for last day'!#REF!</f>
        <v>#REF!</v>
      </c>
      <c r="AB1210" s="6" t="e">
        <f>Forecast!#REF!+Forecast!#REF!*'Error Factor for last day'!#REF!</f>
        <v>#REF!</v>
      </c>
      <c r="AC1210" s="6" t="e">
        <f>Forecast!#REF!+Forecast!#REF!*'Error Factor for last day'!#REF!</f>
        <v>#REF!</v>
      </c>
      <c r="AD1210" s="6" t="e">
        <f>Forecast!#REF!+Forecast!#REF!*'Error Factor for last day'!#REF!</f>
        <v>#REF!</v>
      </c>
      <c r="AE1210" s="6" t="e">
        <f>Forecast!#REF!+Forecast!#REF!*'Error Factor for last day'!#REF!</f>
        <v>#REF!</v>
      </c>
      <c r="AF1210" s="6" t="e">
        <f>Forecast!#REF!+Forecast!#REF!*'Error Factor for last day'!#REF!</f>
        <v>#REF!</v>
      </c>
      <c r="AG1210" s="6" t="e">
        <f>Forecast!#REF!+Forecast!#REF!*'Error Factor for last day'!#REF!</f>
        <v>#REF!</v>
      </c>
    </row>
    <row r="1211" spans="1:33" hidden="1" x14ac:dyDescent="0.25">
      <c r="A1211" s="2">
        <v>42232.838194444441</v>
      </c>
      <c r="B1211" s="6" t="e">
        <f>Forecast!#REF!+Forecast!#REF!*'Error Factor for last day'!#REF!</f>
        <v>#REF!</v>
      </c>
      <c r="C1211" s="6" t="e">
        <f>Forecast!#REF!+Forecast!#REF!*'Error Factor for last day'!#REF!</f>
        <v>#REF!</v>
      </c>
      <c r="D1211" s="6" t="e">
        <f>Forecast!#REF!+Forecast!#REF!*'Error Factor for last day'!#REF!</f>
        <v>#REF!</v>
      </c>
      <c r="E1211" s="6" t="e">
        <f>Forecast!#REF!+Forecast!#REF!*'Error Factor for last day'!#REF!</f>
        <v>#REF!</v>
      </c>
      <c r="F1211" s="6" t="e">
        <f>Forecast!#REF!+Forecast!#REF!*'Error Factor for last day'!#REF!</f>
        <v>#REF!</v>
      </c>
      <c r="G1211" s="6" t="e">
        <f>Forecast!#REF!+Forecast!#REF!*'Error Factor for last day'!#REF!</f>
        <v>#REF!</v>
      </c>
      <c r="H1211" s="6" t="e">
        <f>Forecast!#REF!+Forecast!#REF!*'Error Factor for last day'!#REF!</f>
        <v>#REF!</v>
      </c>
      <c r="I1211" s="6" t="e">
        <f>Forecast!#REF!+Forecast!#REF!*'Error Factor for last day'!#REF!</f>
        <v>#REF!</v>
      </c>
      <c r="J1211" s="6" t="e">
        <f>Forecast!#REF!+Forecast!#REF!*'Error Factor for last day'!#REF!</f>
        <v>#REF!</v>
      </c>
      <c r="K1211" s="6" t="e">
        <f>Forecast!#REF!+Forecast!#REF!*'Error Factor for last day'!#REF!</f>
        <v>#REF!</v>
      </c>
      <c r="L1211" s="6" t="e">
        <f>Forecast!#REF!+Forecast!#REF!*'Error Factor for last day'!#REF!</f>
        <v>#REF!</v>
      </c>
      <c r="M1211" s="6" t="e">
        <f>Forecast!#REF!+Forecast!#REF!*'Error Factor for last day'!#REF!</f>
        <v>#REF!</v>
      </c>
      <c r="N1211" s="6" t="e">
        <f>Forecast!#REF!+Forecast!#REF!*'Error Factor for last day'!#REF!</f>
        <v>#REF!</v>
      </c>
      <c r="O1211" s="6" t="e">
        <f>Forecast!#REF!+Forecast!#REF!*'Error Factor for last day'!#REF!</f>
        <v>#REF!</v>
      </c>
      <c r="P1211" s="6" t="e">
        <f>Forecast!#REF!+Forecast!#REF!*'Error Factor for last day'!#REF!</f>
        <v>#REF!</v>
      </c>
      <c r="Q1211" s="6" t="e">
        <f>Forecast!#REF!+Forecast!#REF!*'Error Factor for last day'!#REF!</f>
        <v>#REF!</v>
      </c>
      <c r="R1211" s="6" t="e">
        <f>Forecast!#REF!+Forecast!#REF!*'Error Factor for last day'!#REF!</f>
        <v>#REF!</v>
      </c>
      <c r="S1211" s="6" t="e">
        <f>Forecast!#REF!+Forecast!#REF!*'Error Factor for last day'!#REF!</f>
        <v>#REF!</v>
      </c>
      <c r="T1211" s="6" t="e">
        <f>Forecast!#REF!+Forecast!#REF!*'Error Factor for last day'!#REF!</f>
        <v>#REF!</v>
      </c>
      <c r="U1211" s="6" t="e">
        <f>Forecast!#REF!+Forecast!#REF!*'Error Factor for last day'!#REF!</f>
        <v>#REF!</v>
      </c>
      <c r="V1211" s="6" t="e">
        <f>Forecast!#REF!+Forecast!#REF!*'Error Factor for last day'!#REF!</f>
        <v>#REF!</v>
      </c>
      <c r="W1211" s="6" t="e">
        <f>Forecast!#REF!+Forecast!#REF!*'Error Factor for last day'!#REF!</f>
        <v>#REF!</v>
      </c>
      <c r="X1211" s="6" t="e">
        <f>Forecast!#REF!+Forecast!#REF!*'Error Factor for last day'!#REF!</f>
        <v>#REF!</v>
      </c>
      <c r="Y1211" s="6" t="e">
        <f>Forecast!#REF!+Forecast!#REF!*'Error Factor for last day'!#REF!</f>
        <v>#REF!</v>
      </c>
      <c r="Z1211" s="6" t="e">
        <f>Forecast!#REF!+Forecast!#REF!*'Error Factor for last day'!#REF!</f>
        <v>#REF!</v>
      </c>
      <c r="AA1211" s="6" t="e">
        <f>Forecast!#REF!+Forecast!#REF!*'Error Factor for last day'!#REF!</f>
        <v>#REF!</v>
      </c>
      <c r="AB1211" s="6" t="e">
        <f>Forecast!#REF!+Forecast!#REF!*'Error Factor for last day'!#REF!</f>
        <v>#REF!</v>
      </c>
      <c r="AC1211" s="6" t="e">
        <f>Forecast!#REF!+Forecast!#REF!*'Error Factor for last day'!#REF!</f>
        <v>#REF!</v>
      </c>
      <c r="AD1211" s="6" t="e">
        <f>Forecast!#REF!+Forecast!#REF!*'Error Factor for last day'!#REF!</f>
        <v>#REF!</v>
      </c>
      <c r="AE1211" s="6" t="e">
        <f>Forecast!#REF!+Forecast!#REF!*'Error Factor for last day'!#REF!</f>
        <v>#REF!</v>
      </c>
      <c r="AF1211" s="6" t="e">
        <f>Forecast!#REF!+Forecast!#REF!*'Error Factor for last day'!#REF!</f>
        <v>#REF!</v>
      </c>
      <c r="AG1211" s="6" t="e">
        <f>Forecast!#REF!+Forecast!#REF!*'Error Factor for last day'!#REF!</f>
        <v>#REF!</v>
      </c>
    </row>
    <row r="1212" spans="1:33" hidden="1" x14ac:dyDescent="0.25">
      <c r="A1212" s="2">
        <v>42232.838888888888</v>
      </c>
      <c r="B1212" s="6" t="e">
        <f>Forecast!#REF!+Forecast!#REF!*'Error Factor for last day'!#REF!</f>
        <v>#REF!</v>
      </c>
      <c r="C1212" s="6" t="e">
        <f>Forecast!#REF!+Forecast!#REF!*'Error Factor for last day'!#REF!</f>
        <v>#REF!</v>
      </c>
      <c r="D1212" s="6" t="e">
        <f>Forecast!#REF!+Forecast!#REF!*'Error Factor for last day'!#REF!</f>
        <v>#REF!</v>
      </c>
      <c r="E1212" s="6" t="e">
        <f>Forecast!#REF!+Forecast!#REF!*'Error Factor for last day'!#REF!</f>
        <v>#REF!</v>
      </c>
      <c r="F1212" s="6" t="e">
        <f>Forecast!#REF!+Forecast!#REF!*'Error Factor for last day'!#REF!</f>
        <v>#REF!</v>
      </c>
      <c r="G1212" s="6" t="e">
        <f>Forecast!#REF!+Forecast!#REF!*'Error Factor for last day'!#REF!</f>
        <v>#REF!</v>
      </c>
      <c r="H1212" s="6" t="e">
        <f>Forecast!#REF!+Forecast!#REF!*'Error Factor for last day'!#REF!</f>
        <v>#REF!</v>
      </c>
      <c r="I1212" s="6" t="e">
        <f>Forecast!#REF!+Forecast!#REF!*'Error Factor for last day'!#REF!</f>
        <v>#REF!</v>
      </c>
      <c r="J1212" s="6" t="e">
        <f>Forecast!#REF!+Forecast!#REF!*'Error Factor for last day'!#REF!</f>
        <v>#REF!</v>
      </c>
      <c r="K1212" s="6" t="e">
        <f>Forecast!#REF!+Forecast!#REF!*'Error Factor for last day'!#REF!</f>
        <v>#REF!</v>
      </c>
      <c r="L1212" s="6" t="e">
        <f>Forecast!#REF!+Forecast!#REF!*'Error Factor for last day'!#REF!</f>
        <v>#REF!</v>
      </c>
      <c r="M1212" s="6" t="e">
        <f>Forecast!#REF!+Forecast!#REF!*'Error Factor for last day'!#REF!</f>
        <v>#REF!</v>
      </c>
      <c r="N1212" s="6" t="e">
        <f>Forecast!#REF!+Forecast!#REF!*'Error Factor for last day'!#REF!</f>
        <v>#REF!</v>
      </c>
      <c r="O1212" s="6" t="e">
        <f>Forecast!#REF!+Forecast!#REF!*'Error Factor for last day'!#REF!</f>
        <v>#REF!</v>
      </c>
      <c r="P1212" s="6" t="e">
        <f>Forecast!#REF!+Forecast!#REF!*'Error Factor for last day'!#REF!</f>
        <v>#REF!</v>
      </c>
      <c r="Q1212" s="6" t="e">
        <f>Forecast!#REF!+Forecast!#REF!*'Error Factor for last day'!#REF!</f>
        <v>#REF!</v>
      </c>
      <c r="R1212" s="6" t="e">
        <f>Forecast!#REF!+Forecast!#REF!*'Error Factor for last day'!#REF!</f>
        <v>#REF!</v>
      </c>
      <c r="S1212" s="6" t="e">
        <f>Forecast!#REF!+Forecast!#REF!*'Error Factor for last day'!#REF!</f>
        <v>#REF!</v>
      </c>
      <c r="T1212" s="6" t="e">
        <f>Forecast!#REF!+Forecast!#REF!*'Error Factor for last day'!#REF!</f>
        <v>#REF!</v>
      </c>
      <c r="U1212" s="6" t="e">
        <f>Forecast!#REF!+Forecast!#REF!*'Error Factor for last day'!#REF!</f>
        <v>#REF!</v>
      </c>
      <c r="V1212" s="6" t="e">
        <f>Forecast!#REF!+Forecast!#REF!*'Error Factor for last day'!#REF!</f>
        <v>#REF!</v>
      </c>
      <c r="W1212" s="6" t="e">
        <f>Forecast!#REF!+Forecast!#REF!*'Error Factor for last day'!#REF!</f>
        <v>#REF!</v>
      </c>
      <c r="X1212" s="6" t="e">
        <f>Forecast!#REF!+Forecast!#REF!*'Error Factor for last day'!#REF!</f>
        <v>#REF!</v>
      </c>
      <c r="Y1212" s="6" t="e">
        <f>Forecast!#REF!+Forecast!#REF!*'Error Factor for last day'!#REF!</f>
        <v>#REF!</v>
      </c>
      <c r="Z1212" s="6" t="e">
        <f>Forecast!#REF!+Forecast!#REF!*'Error Factor for last day'!#REF!</f>
        <v>#REF!</v>
      </c>
      <c r="AA1212" s="6" t="e">
        <f>Forecast!#REF!+Forecast!#REF!*'Error Factor for last day'!#REF!</f>
        <v>#REF!</v>
      </c>
      <c r="AB1212" s="6" t="e">
        <f>Forecast!#REF!+Forecast!#REF!*'Error Factor for last day'!#REF!</f>
        <v>#REF!</v>
      </c>
      <c r="AC1212" s="6" t="e">
        <f>Forecast!#REF!+Forecast!#REF!*'Error Factor for last day'!#REF!</f>
        <v>#REF!</v>
      </c>
      <c r="AD1212" s="6" t="e">
        <f>Forecast!#REF!+Forecast!#REF!*'Error Factor for last day'!#REF!</f>
        <v>#REF!</v>
      </c>
      <c r="AE1212" s="6" t="e">
        <f>Forecast!#REF!+Forecast!#REF!*'Error Factor for last day'!#REF!</f>
        <v>#REF!</v>
      </c>
      <c r="AF1212" s="6" t="e">
        <f>Forecast!#REF!+Forecast!#REF!*'Error Factor for last day'!#REF!</f>
        <v>#REF!</v>
      </c>
      <c r="AG1212" s="6" t="e">
        <f>Forecast!#REF!+Forecast!#REF!*'Error Factor for last day'!#REF!</f>
        <v>#REF!</v>
      </c>
    </row>
    <row r="1213" spans="1:33" hidden="1" x14ac:dyDescent="0.25">
      <c r="A1213" s="2">
        <v>42232.839583333334</v>
      </c>
      <c r="B1213" s="6" t="e">
        <f>Forecast!#REF!+Forecast!#REF!*'Error Factor for last day'!#REF!</f>
        <v>#REF!</v>
      </c>
      <c r="C1213" s="6" t="e">
        <f>Forecast!#REF!+Forecast!#REF!*'Error Factor for last day'!#REF!</f>
        <v>#REF!</v>
      </c>
      <c r="D1213" s="6" t="e">
        <f>Forecast!#REF!+Forecast!#REF!*'Error Factor for last day'!#REF!</f>
        <v>#REF!</v>
      </c>
      <c r="E1213" s="6" t="e">
        <f>Forecast!#REF!+Forecast!#REF!*'Error Factor for last day'!#REF!</f>
        <v>#REF!</v>
      </c>
      <c r="F1213" s="6" t="e">
        <f>Forecast!#REF!+Forecast!#REF!*'Error Factor for last day'!#REF!</f>
        <v>#REF!</v>
      </c>
      <c r="G1213" s="6" t="e">
        <f>Forecast!#REF!+Forecast!#REF!*'Error Factor for last day'!#REF!</f>
        <v>#REF!</v>
      </c>
      <c r="H1213" s="6" t="e">
        <f>Forecast!#REF!+Forecast!#REF!*'Error Factor for last day'!#REF!</f>
        <v>#REF!</v>
      </c>
      <c r="I1213" s="6" t="e">
        <f>Forecast!#REF!+Forecast!#REF!*'Error Factor for last day'!#REF!</f>
        <v>#REF!</v>
      </c>
      <c r="J1213" s="6" t="e">
        <f>Forecast!#REF!+Forecast!#REF!*'Error Factor for last day'!#REF!</f>
        <v>#REF!</v>
      </c>
      <c r="K1213" s="6" t="e">
        <f>Forecast!#REF!+Forecast!#REF!*'Error Factor for last day'!#REF!</f>
        <v>#REF!</v>
      </c>
      <c r="L1213" s="6" t="e">
        <f>Forecast!#REF!+Forecast!#REF!*'Error Factor for last day'!#REF!</f>
        <v>#REF!</v>
      </c>
      <c r="M1213" s="6" t="e">
        <f>Forecast!#REF!+Forecast!#REF!*'Error Factor for last day'!#REF!</f>
        <v>#REF!</v>
      </c>
      <c r="N1213" s="6" t="e">
        <f>Forecast!#REF!+Forecast!#REF!*'Error Factor for last day'!#REF!</f>
        <v>#REF!</v>
      </c>
      <c r="O1213" s="6" t="e">
        <f>Forecast!#REF!+Forecast!#REF!*'Error Factor for last day'!#REF!</f>
        <v>#REF!</v>
      </c>
      <c r="P1213" s="6" t="e">
        <f>Forecast!#REF!+Forecast!#REF!*'Error Factor for last day'!#REF!</f>
        <v>#REF!</v>
      </c>
      <c r="Q1213" s="6" t="e">
        <f>Forecast!#REF!+Forecast!#REF!*'Error Factor for last day'!#REF!</f>
        <v>#REF!</v>
      </c>
      <c r="R1213" s="6" t="e">
        <f>Forecast!#REF!+Forecast!#REF!*'Error Factor for last day'!#REF!</f>
        <v>#REF!</v>
      </c>
      <c r="S1213" s="6" t="e">
        <f>Forecast!#REF!+Forecast!#REF!*'Error Factor for last day'!#REF!</f>
        <v>#REF!</v>
      </c>
      <c r="T1213" s="6" t="e">
        <f>Forecast!#REF!+Forecast!#REF!*'Error Factor for last day'!#REF!</f>
        <v>#REF!</v>
      </c>
      <c r="U1213" s="6" t="e">
        <f>Forecast!#REF!+Forecast!#REF!*'Error Factor for last day'!#REF!</f>
        <v>#REF!</v>
      </c>
      <c r="V1213" s="6" t="e">
        <f>Forecast!#REF!+Forecast!#REF!*'Error Factor for last day'!#REF!</f>
        <v>#REF!</v>
      </c>
      <c r="W1213" s="6" t="e">
        <f>Forecast!#REF!+Forecast!#REF!*'Error Factor for last day'!#REF!</f>
        <v>#REF!</v>
      </c>
      <c r="X1213" s="6" t="e">
        <f>Forecast!#REF!+Forecast!#REF!*'Error Factor for last day'!#REF!</f>
        <v>#REF!</v>
      </c>
      <c r="Y1213" s="6" t="e">
        <f>Forecast!#REF!+Forecast!#REF!*'Error Factor for last day'!#REF!</f>
        <v>#REF!</v>
      </c>
      <c r="Z1213" s="6" t="e">
        <f>Forecast!#REF!+Forecast!#REF!*'Error Factor for last day'!#REF!</f>
        <v>#REF!</v>
      </c>
      <c r="AA1213" s="6" t="e">
        <f>Forecast!#REF!+Forecast!#REF!*'Error Factor for last day'!#REF!</f>
        <v>#REF!</v>
      </c>
      <c r="AB1213" s="6" t="e">
        <f>Forecast!#REF!+Forecast!#REF!*'Error Factor for last day'!#REF!</f>
        <v>#REF!</v>
      </c>
      <c r="AC1213" s="6" t="e">
        <f>Forecast!#REF!+Forecast!#REF!*'Error Factor for last day'!#REF!</f>
        <v>#REF!</v>
      </c>
      <c r="AD1213" s="6" t="e">
        <f>Forecast!#REF!+Forecast!#REF!*'Error Factor for last day'!#REF!</f>
        <v>#REF!</v>
      </c>
      <c r="AE1213" s="6" t="e">
        <f>Forecast!#REF!+Forecast!#REF!*'Error Factor for last day'!#REF!</f>
        <v>#REF!</v>
      </c>
      <c r="AF1213" s="6" t="e">
        <f>Forecast!#REF!+Forecast!#REF!*'Error Factor for last day'!#REF!</f>
        <v>#REF!</v>
      </c>
      <c r="AG1213" s="6" t="e">
        <f>Forecast!#REF!+Forecast!#REF!*'Error Factor for last day'!#REF!</f>
        <v>#REF!</v>
      </c>
    </row>
    <row r="1214" spans="1:33" hidden="1" x14ac:dyDescent="0.25">
      <c r="A1214" s="2">
        <v>42232.840277777781</v>
      </c>
      <c r="B1214" s="6" t="e">
        <f>Forecast!#REF!+Forecast!#REF!*'Error Factor for last day'!#REF!</f>
        <v>#REF!</v>
      </c>
      <c r="C1214" s="6" t="e">
        <f>Forecast!#REF!+Forecast!#REF!*'Error Factor for last day'!#REF!</f>
        <v>#REF!</v>
      </c>
      <c r="D1214" s="6" t="e">
        <f>Forecast!#REF!+Forecast!#REF!*'Error Factor for last day'!#REF!</f>
        <v>#REF!</v>
      </c>
      <c r="E1214" s="6" t="e">
        <f>Forecast!#REF!+Forecast!#REF!*'Error Factor for last day'!#REF!</f>
        <v>#REF!</v>
      </c>
      <c r="F1214" s="6" t="e">
        <f>Forecast!#REF!+Forecast!#REF!*'Error Factor for last day'!#REF!</f>
        <v>#REF!</v>
      </c>
      <c r="G1214" s="6" t="e">
        <f>Forecast!#REF!+Forecast!#REF!*'Error Factor for last day'!#REF!</f>
        <v>#REF!</v>
      </c>
      <c r="H1214" s="6" t="e">
        <f>Forecast!#REF!+Forecast!#REF!*'Error Factor for last day'!#REF!</f>
        <v>#REF!</v>
      </c>
      <c r="I1214" s="6" t="e">
        <f>Forecast!#REF!+Forecast!#REF!*'Error Factor for last day'!#REF!</f>
        <v>#REF!</v>
      </c>
      <c r="J1214" s="6" t="e">
        <f>Forecast!#REF!+Forecast!#REF!*'Error Factor for last day'!#REF!</f>
        <v>#REF!</v>
      </c>
      <c r="K1214" s="6" t="e">
        <f>Forecast!#REF!+Forecast!#REF!*'Error Factor for last day'!#REF!</f>
        <v>#REF!</v>
      </c>
      <c r="L1214" s="6" t="e">
        <f>Forecast!#REF!+Forecast!#REF!*'Error Factor for last day'!#REF!</f>
        <v>#REF!</v>
      </c>
      <c r="M1214" s="6" t="e">
        <f>Forecast!#REF!+Forecast!#REF!*'Error Factor for last day'!#REF!</f>
        <v>#REF!</v>
      </c>
      <c r="N1214" s="6" t="e">
        <f>Forecast!#REF!+Forecast!#REF!*'Error Factor for last day'!#REF!</f>
        <v>#REF!</v>
      </c>
      <c r="O1214" s="6" t="e">
        <f>Forecast!#REF!+Forecast!#REF!*'Error Factor for last day'!#REF!</f>
        <v>#REF!</v>
      </c>
      <c r="P1214" s="6" t="e">
        <f>Forecast!#REF!+Forecast!#REF!*'Error Factor for last day'!#REF!</f>
        <v>#REF!</v>
      </c>
      <c r="Q1214" s="6" t="e">
        <f>Forecast!#REF!+Forecast!#REF!*'Error Factor for last day'!#REF!</f>
        <v>#REF!</v>
      </c>
      <c r="R1214" s="6" t="e">
        <f>Forecast!#REF!+Forecast!#REF!*'Error Factor for last day'!#REF!</f>
        <v>#REF!</v>
      </c>
      <c r="S1214" s="6" t="e">
        <f>Forecast!#REF!+Forecast!#REF!*'Error Factor for last day'!#REF!</f>
        <v>#REF!</v>
      </c>
      <c r="T1214" s="6" t="e">
        <f>Forecast!#REF!+Forecast!#REF!*'Error Factor for last day'!#REF!</f>
        <v>#REF!</v>
      </c>
      <c r="U1214" s="6" t="e">
        <f>Forecast!#REF!+Forecast!#REF!*'Error Factor for last day'!#REF!</f>
        <v>#REF!</v>
      </c>
      <c r="V1214" s="6" t="e">
        <f>Forecast!#REF!+Forecast!#REF!*'Error Factor for last day'!#REF!</f>
        <v>#REF!</v>
      </c>
      <c r="W1214" s="6" t="e">
        <f>Forecast!#REF!+Forecast!#REF!*'Error Factor for last day'!#REF!</f>
        <v>#REF!</v>
      </c>
      <c r="X1214" s="6" t="e">
        <f>Forecast!#REF!+Forecast!#REF!*'Error Factor for last day'!#REF!</f>
        <v>#REF!</v>
      </c>
      <c r="Y1214" s="6" t="e">
        <f>Forecast!#REF!+Forecast!#REF!*'Error Factor for last day'!#REF!</f>
        <v>#REF!</v>
      </c>
      <c r="Z1214" s="6" t="e">
        <f>Forecast!#REF!+Forecast!#REF!*'Error Factor for last day'!#REF!</f>
        <v>#REF!</v>
      </c>
      <c r="AA1214" s="6" t="e">
        <f>Forecast!#REF!+Forecast!#REF!*'Error Factor for last day'!#REF!</f>
        <v>#REF!</v>
      </c>
      <c r="AB1214" s="6" t="e">
        <f>Forecast!#REF!+Forecast!#REF!*'Error Factor for last day'!#REF!</f>
        <v>#REF!</v>
      </c>
      <c r="AC1214" s="6" t="e">
        <f>Forecast!#REF!+Forecast!#REF!*'Error Factor for last day'!#REF!</f>
        <v>#REF!</v>
      </c>
      <c r="AD1214" s="6" t="e">
        <f>Forecast!#REF!+Forecast!#REF!*'Error Factor for last day'!#REF!</f>
        <v>#REF!</v>
      </c>
      <c r="AE1214" s="6" t="e">
        <f>Forecast!#REF!+Forecast!#REF!*'Error Factor for last day'!#REF!</f>
        <v>#REF!</v>
      </c>
      <c r="AF1214" s="6" t="e">
        <f>Forecast!#REF!+Forecast!#REF!*'Error Factor for last day'!#REF!</f>
        <v>#REF!</v>
      </c>
      <c r="AG1214" s="6" t="e">
        <f>Forecast!#REF!+Forecast!#REF!*'Error Factor for last day'!#REF!</f>
        <v>#REF!</v>
      </c>
    </row>
    <row r="1215" spans="1:33" hidden="1" x14ac:dyDescent="0.25">
      <c r="A1215" s="2">
        <v>42232.84097222222</v>
      </c>
      <c r="B1215" s="6" t="e">
        <f>Forecast!#REF!+Forecast!#REF!*'Error Factor for last day'!#REF!</f>
        <v>#REF!</v>
      </c>
      <c r="C1215" s="6" t="e">
        <f>Forecast!#REF!+Forecast!#REF!*'Error Factor for last day'!#REF!</f>
        <v>#REF!</v>
      </c>
      <c r="D1215" s="6" t="e">
        <f>Forecast!#REF!+Forecast!#REF!*'Error Factor for last day'!#REF!</f>
        <v>#REF!</v>
      </c>
      <c r="E1215" s="6" t="e">
        <f>Forecast!#REF!+Forecast!#REF!*'Error Factor for last day'!#REF!</f>
        <v>#REF!</v>
      </c>
      <c r="F1215" s="6" t="e">
        <f>Forecast!#REF!+Forecast!#REF!*'Error Factor for last day'!#REF!</f>
        <v>#REF!</v>
      </c>
      <c r="G1215" s="6" t="e">
        <f>Forecast!#REF!+Forecast!#REF!*'Error Factor for last day'!#REF!</f>
        <v>#REF!</v>
      </c>
      <c r="H1215" s="6" t="e">
        <f>Forecast!#REF!+Forecast!#REF!*'Error Factor for last day'!#REF!</f>
        <v>#REF!</v>
      </c>
      <c r="I1215" s="6" t="e">
        <f>Forecast!#REF!+Forecast!#REF!*'Error Factor for last day'!#REF!</f>
        <v>#REF!</v>
      </c>
      <c r="J1215" s="6" t="e">
        <f>Forecast!#REF!+Forecast!#REF!*'Error Factor for last day'!#REF!</f>
        <v>#REF!</v>
      </c>
      <c r="K1215" s="6" t="e">
        <f>Forecast!#REF!+Forecast!#REF!*'Error Factor for last day'!#REF!</f>
        <v>#REF!</v>
      </c>
      <c r="L1215" s="6" t="e">
        <f>Forecast!#REF!+Forecast!#REF!*'Error Factor for last day'!#REF!</f>
        <v>#REF!</v>
      </c>
      <c r="M1215" s="6" t="e">
        <f>Forecast!#REF!+Forecast!#REF!*'Error Factor for last day'!#REF!</f>
        <v>#REF!</v>
      </c>
      <c r="N1215" s="6" t="e">
        <f>Forecast!#REF!+Forecast!#REF!*'Error Factor for last day'!#REF!</f>
        <v>#REF!</v>
      </c>
      <c r="O1215" s="6" t="e">
        <f>Forecast!#REF!+Forecast!#REF!*'Error Factor for last day'!#REF!</f>
        <v>#REF!</v>
      </c>
      <c r="P1215" s="6" t="e">
        <f>Forecast!#REF!+Forecast!#REF!*'Error Factor for last day'!#REF!</f>
        <v>#REF!</v>
      </c>
      <c r="Q1215" s="6" t="e">
        <f>Forecast!#REF!+Forecast!#REF!*'Error Factor for last day'!#REF!</f>
        <v>#REF!</v>
      </c>
      <c r="R1215" s="6" t="e">
        <f>Forecast!#REF!+Forecast!#REF!*'Error Factor for last day'!#REF!</f>
        <v>#REF!</v>
      </c>
      <c r="S1215" s="6" t="e">
        <f>Forecast!#REF!+Forecast!#REF!*'Error Factor for last day'!#REF!</f>
        <v>#REF!</v>
      </c>
      <c r="T1215" s="6" t="e">
        <f>Forecast!#REF!+Forecast!#REF!*'Error Factor for last day'!#REF!</f>
        <v>#REF!</v>
      </c>
      <c r="U1215" s="6" t="e">
        <f>Forecast!#REF!+Forecast!#REF!*'Error Factor for last day'!#REF!</f>
        <v>#REF!</v>
      </c>
      <c r="V1215" s="6" t="e">
        <f>Forecast!#REF!+Forecast!#REF!*'Error Factor for last day'!#REF!</f>
        <v>#REF!</v>
      </c>
      <c r="W1215" s="6" t="e">
        <f>Forecast!#REF!+Forecast!#REF!*'Error Factor for last day'!#REF!</f>
        <v>#REF!</v>
      </c>
      <c r="X1215" s="6" t="e">
        <f>Forecast!#REF!+Forecast!#REF!*'Error Factor for last day'!#REF!</f>
        <v>#REF!</v>
      </c>
      <c r="Y1215" s="6" t="e">
        <f>Forecast!#REF!+Forecast!#REF!*'Error Factor for last day'!#REF!</f>
        <v>#REF!</v>
      </c>
      <c r="Z1215" s="6" t="e">
        <f>Forecast!#REF!+Forecast!#REF!*'Error Factor for last day'!#REF!</f>
        <v>#REF!</v>
      </c>
      <c r="AA1215" s="6" t="e">
        <f>Forecast!#REF!+Forecast!#REF!*'Error Factor for last day'!#REF!</f>
        <v>#REF!</v>
      </c>
      <c r="AB1215" s="6" t="e">
        <f>Forecast!#REF!+Forecast!#REF!*'Error Factor for last day'!#REF!</f>
        <v>#REF!</v>
      </c>
      <c r="AC1215" s="6" t="e">
        <f>Forecast!#REF!+Forecast!#REF!*'Error Factor for last day'!#REF!</f>
        <v>#REF!</v>
      </c>
      <c r="AD1215" s="6" t="e">
        <f>Forecast!#REF!+Forecast!#REF!*'Error Factor for last day'!#REF!</f>
        <v>#REF!</v>
      </c>
      <c r="AE1215" s="6" t="e">
        <f>Forecast!#REF!+Forecast!#REF!*'Error Factor for last day'!#REF!</f>
        <v>#REF!</v>
      </c>
      <c r="AF1215" s="6" t="e">
        <f>Forecast!#REF!+Forecast!#REF!*'Error Factor for last day'!#REF!</f>
        <v>#REF!</v>
      </c>
      <c r="AG1215" s="6" t="e">
        <f>Forecast!#REF!+Forecast!#REF!*'Error Factor for last day'!#REF!</f>
        <v>#REF!</v>
      </c>
    </row>
    <row r="1216" spans="1:33" hidden="1" x14ac:dyDescent="0.25">
      <c r="A1216" s="2">
        <v>42232.841666666667</v>
      </c>
      <c r="B1216" s="6" t="e">
        <f>Forecast!#REF!+Forecast!#REF!*'Error Factor for last day'!#REF!</f>
        <v>#REF!</v>
      </c>
      <c r="C1216" s="6" t="e">
        <f>Forecast!#REF!+Forecast!#REF!*'Error Factor for last day'!#REF!</f>
        <v>#REF!</v>
      </c>
      <c r="D1216" s="6" t="e">
        <f>Forecast!#REF!+Forecast!#REF!*'Error Factor for last day'!#REF!</f>
        <v>#REF!</v>
      </c>
      <c r="E1216" s="6" t="e">
        <f>Forecast!#REF!+Forecast!#REF!*'Error Factor for last day'!#REF!</f>
        <v>#REF!</v>
      </c>
      <c r="F1216" s="6" t="e">
        <f>Forecast!#REF!+Forecast!#REF!*'Error Factor for last day'!#REF!</f>
        <v>#REF!</v>
      </c>
      <c r="G1216" s="6" t="e">
        <f>Forecast!#REF!+Forecast!#REF!*'Error Factor for last day'!#REF!</f>
        <v>#REF!</v>
      </c>
      <c r="H1216" s="6" t="e">
        <f>Forecast!#REF!+Forecast!#REF!*'Error Factor for last day'!#REF!</f>
        <v>#REF!</v>
      </c>
      <c r="I1216" s="6" t="e">
        <f>Forecast!#REF!+Forecast!#REF!*'Error Factor for last day'!#REF!</f>
        <v>#REF!</v>
      </c>
      <c r="J1216" s="6" t="e">
        <f>Forecast!#REF!+Forecast!#REF!*'Error Factor for last day'!#REF!</f>
        <v>#REF!</v>
      </c>
      <c r="K1216" s="6" t="e">
        <f>Forecast!#REF!+Forecast!#REF!*'Error Factor for last day'!#REF!</f>
        <v>#REF!</v>
      </c>
      <c r="L1216" s="6" t="e">
        <f>Forecast!#REF!+Forecast!#REF!*'Error Factor for last day'!#REF!</f>
        <v>#REF!</v>
      </c>
      <c r="M1216" s="6" t="e">
        <f>Forecast!#REF!+Forecast!#REF!*'Error Factor for last day'!#REF!</f>
        <v>#REF!</v>
      </c>
      <c r="N1216" s="6" t="e">
        <f>Forecast!#REF!+Forecast!#REF!*'Error Factor for last day'!#REF!</f>
        <v>#REF!</v>
      </c>
      <c r="O1216" s="6" t="e">
        <f>Forecast!#REF!+Forecast!#REF!*'Error Factor for last day'!#REF!</f>
        <v>#REF!</v>
      </c>
      <c r="P1216" s="6" t="e">
        <f>Forecast!#REF!+Forecast!#REF!*'Error Factor for last day'!#REF!</f>
        <v>#REF!</v>
      </c>
      <c r="Q1216" s="6" t="e">
        <f>Forecast!#REF!+Forecast!#REF!*'Error Factor for last day'!#REF!</f>
        <v>#REF!</v>
      </c>
      <c r="R1216" s="6" t="e">
        <f>Forecast!#REF!+Forecast!#REF!*'Error Factor for last day'!#REF!</f>
        <v>#REF!</v>
      </c>
      <c r="S1216" s="6" t="e">
        <f>Forecast!#REF!+Forecast!#REF!*'Error Factor for last day'!#REF!</f>
        <v>#REF!</v>
      </c>
      <c r="T1216" s="6" t="e">
        <f>Forecast!#REF!+Forecast!#REF!*'Error Factor for last day'!#REF!</f>
        <v>#REF!</v>
      </c>
      <c r="U1216" s="6" t="e">
        <f>Forecast!#REF!+Forecast!#REF!*'Error Factor for last day'!#REF!</f>
        <v>#REF!</v>
      </c>
      <c r="V1216" s="6" t="e">
        <f>Forecast!#REF!+Forecast!#REF!*'Error Factor for last day'!#REF!</f>
        <v>#REF!</v>
      </c>
      <c r="W1216" s="6" t="e">
        <f>Forecast!#REF!+Forecast!#REF!*'Error Factor for last day'!#REF!</f>
        <v>#REF!</v>
      </c>
      <c r="X1216" s="6" t="e">
        <f>Forecast!#REF!+Forecast!#REF!*'Error Factor for last day'!#REF!</f>
        <v>#REF!</v>
      </c>
      <c r="Y1216" s="6" t="e">
        <f>Forecast!#REF!+Forecast!#REF!*'Error Factor for last day'!#REF!</f>
        <v>#REF!</v>
      </c>
      <c r="Z1216" s="6" t="e">
        <f>Forecast!#REF!+Forecast!#REF!*'Error Factor for last day'!#REF!</f>
        <v>#REF!</v>
      </c>
      <c r="AA1216" s="6" t="e">
        <f>Forecast!#REF!+Forecast!#REF!*'Error Factor for last day'!#REF!</f>
        <v>#REF!</v>
      </c>
      <c r="AB1216" s="6" t="e">
        <f>Forecast!#REF!+Forecast!#REF!*'Error Factor for last day'!#REF!</f>
        <v>#REF!</v>
      </c>
      <c r="AC1216" s="6" t="e">
        <f>Forecast!#REF!+Forecast!#REF!*'Error Factor for last day'!#REF!</f>
        <v>#REF!</v>
      </c>
      <c r="AD1216" s="6" t="e">
        <f>Forecast!#REF!+Forecast!#REF!*'Error Factor for last day'!#REF!</f>
        <v>#REF!</v>
      </c>
      <c r="AE1216" s="6" t="e">
        <f>Forecast!#REF!+Forecast!#REF!*'Error Factor for last day'!#REF!</f>
        <v>#REF!</v>
      </c>
      <c r="AF1216" s="6" t="e">
        <f>Forecast!#REF!+Forecast!#REF!*'Error Factor for last day'!#REF!</f>
        <v>#REF!</v>
      </c>
      <c r="AG1216" s="6" t="e">
        <f>Forecast!#REF!+Forecast!#REF!*'Error Factor for last day'!#REF!</f>
        <v>#REF!</v>
      </c>
    </row>
    <row r="1217" spans="1:33" hidden="1" x14ac:dyDescent="0.25">
      <c r="A1217" s="2">
        <v>42232.842361111114</v>
      </c>
      <c r="B1217" s="6" t="e">
        <f>Forecast!#REF!+Forecast!#REF!*'Error Factor for last day'!#REF!</f>
        <v>#REF!</v>
      </c>
      <c r="C1217" s="6" t="e">
        <f>Forecast!#REF!+Forecast!#REF!*'Error Factor for last day'!#REF!</f>
        <v>#REF!</v>
      </c>
      <c r="D1217" s="6" t="e">
        <f>Forecast!#REF!+Forecast!#REF!*'Error Factor for last day'!#REF!</f>
        <v>#REF!</v>
      </c>
      <c r="E1217" s="6" t="e">
        <f>Forecast!#REF!+Forecast!#REF!*'Error Factor for last day'!#REF!</f>
        <v>#REF!</v>
      </c>
      <c r="F1217" s="6" t="e">
        <f>Forecast!#REF!+Forecast!#REF!*'Error Factor for last day'!#REF!</f>
        <v>#REF!</v>
      </c>
      <c r="G1217" s="6" t="e">
        <f>Forecast!#REF!+Forecast!#REF!*'Error Factor for last day'!#REF!</f>
        <v>#REF!</v>
      </c>
      <c r="H1217" s="6" t="e">
        <f>Forecast!#REF!+Forecast!#REF!*'Error Factor for last day'!#REF!</f>
        <v>#REF!</v>
      </c>
      <c r="I1217" s="6" t="e">
        <f>Forecast!#REF!+Forecast!#REF!*'Error Factor for last day'!#REF!</f>
        <v>#REF!</v>
      </c>
      <c r="J1217" s="6" t="e">
        <f>Forecast!#REF!+Forecast!#REF!*'Error Factor for last day'!#REF!</f>
        <v>#REF!</v>
      </c>
      <c r="K1217" s="6" t="e">
        <f>Forecast!#REF!+Forecast!#REF!*'Error Factor for last day'!#REF!</f>
        <v>#REF!</v>
      </c>
      <c r="L1217" s="6" t="e">
        <f>Forecast!#REF!+Forecast!#REF!*'Error Factor for last day'!#REF!</f>
        <v>#REF!</v>
      </c>
      <c r="M1217" s="6" t="e">
        <f>Forecast!#REF!+Forecast!#REF!*'Error Factor for last day'!#REF!</f>
        <v>#REF!</v>
      </c>
      <c r="N1217" s="6" t="e">
        <f>Forecast!#REF!+Forecast!#REF!*'Error Factor for last day'!#REF!</f>
        <v>#REF!</v>
      </c>
      <c r="O1217" s="6" t="e">
        <f>Forecast!#REF!+Forecast!#REF!*'Error Factor for last day'!#REF!</f>
        <v>#REF!</v>
      </c>
      <c r="P1217" s="6" t="e">
        <f>Forecast!#REF!+Forecast!#REF!*'Error Factor for last day'!#REF!</f>
        <v>#REF!</v>
      </c>
      <c r="Q1217" s="6" t="e">
        <f>Forecast!#REF!+Forecast!#REF!*'Error Factor for last day'!#REF!</f>
        <v>#REF!</v>
      </c>
      <c r="R1217" s="6" t="e">
        <f>Forecast!#REF!+Forecast!#REF!*'Error Factor for last day'!#REF!</f>
        <v>#REF!</v>
      </c>
      <c r="S1217" s="6" t="e">
        <f>Forecast!#REF!+Forecast!#REF!*'Error Factor for last day'!#REF!</f>
        <v>#REF!</v>
      </c>
      <c r="T1217" s="6" t="e">
        <f>Forecast!#REF!+Forecast!#REF!*'Error Factor for last day'!#REF!</f>
        <v>#REF!</v>
      </c>
      <c r="U1217" s="6" t="e">
        <f>Forecast!#REF!+Forecast!#REF!*'Error Factor for last day'!#REF!</f>
        <v>#REF!</v>
      </c>
      <c r="V1217" s="6" t="e">
        <f>Forecast!#REF!+Forecast!#REF!*'Error Factor for last day'!#REF!</f>
        <v>#REF!</v>
      </c>
      <c r="W1217" s="6" t="e">
        <f>Forecast!#REF!+Forecast!#REF!*'Error Factor for last day'!#REF!</f>
        <v>#REF!</v>
      </c>
      <c r="X1217" s="6" t="e">
        <f>Forecast!#REF!+Forecast!#REF!*'Error Factor for last day'!#REF!</f>
        <v>#REF!</v>
      </c>
      <c r="Y1217" s="6" t="e">
        <f>Forecast!#REF!+Forecast!#REF!*'Error Factor for last day'!#REF!</f>
        <v>#REF!</v>
      </c>
      <c r="Z1217" s="6" t="e">
        <f>Forecast!#REF!+Forecast!#REF!*'Error Factor for last day'!#REF!</f>
        <v>#REF!</v>
      </c>
      <c r="AA1217" s="6" t="e">
        <f>Forecast!#REF!+Forecast!#REF!*'Error Factor for last day'!#REF!</f>
        <v>#REF!</v>
      </c>
      <c r="AB1217" s="6" t="e">
        <f>Forecast!#REF!+Forecast!#REF!*'Error Factor for last day'!#REF!</f>
        <v>#REF!</v>
      </c>
      <c r="AC1217" s="6" t="e">
        <f>Forecast!#REF!+Forecast!#REF!*'Error Factor for last day'!#REF!</f>
        <v>#REF!</v>
      </c>
      <c r="AD1217" s="6" t="e">
        <f>Forecast!#REF!+Forecast!#REF!*'Error Factor for last day'!#REF!</f>
        <v>#REF!</v>
      </c>
      <c r="AE1217" s="6" t="e">
        <f>Forecast!#REF!+Forecast!#REF!*'Error Factor for last day'!#REF!</f>
        <v>#REF!</v>
      </c>
      <c r="AF1217" s="6" t="e">
        <f>Forecast!#REF!+Forecast!#REF!*'Error Factor for last day'!#REF!</f>
        <v>#REF!</v>
      </c>
      <c r="AG1217" s="6" t="e">
        <f>Forecast!#REF!+Forecast!#REF!*'Error Factor for last day'!#REF!</f>
        <v>#REF!</v>
      </c>
    </row>
    <row r="1218" spans="1:33" hidden="1" x14ac:dyDescent="0.25">
      <c r="A1218" s="2">
        <v>42232.843055555553</v>
      </c>
      <c r="B1218" s="6" t="e">
        <f>Forecast!#REF!+Forecast!#REF!*'Error Factor for last day'!#REF!</f>
        <v>#REF!</v>
      </c>
      <c r="C1218" s="6" t="e">
        <f>Forecast!#REF!+Forecast!#REF!*'Error Factor for last day'!#REF!</f>
        <v>#REF!</v>
      </c>
      <c r="D1218" s="6" t="e">
        <f>Forecast!#REF!+Forecast!#REF!*'Error Factor for last day'!#REF!</f>
        <v>#REF!</v>
      </c>
      <c r="E1218" s="6" t="e">
        <f>Forecast!#REF!+Forecast!#REF!*'Error Factor for last day'!#REF!</f>
        <v>#REF!</v>
      </c>
      <c r="F1218" s="6" t="e">
        <f>Forecast!#REF!+Forecast!#REF!*'Error Factor for last day'!#REF!</f>
        <v>#REF!</v>
      </c>
      <c r="G1218" s="6" t="e">
        <f>Forecast!#REF!+Forecast!#REF!*'Error Factor for last day'!#REF!</f>
        <v>#REF!</v>
      </c>
      <c r="H1218" s="6" t="e">
        <f>Forecast!#REF!+Forecast!#REF!*'Error Factor for last day'!#REF!</f>
        <v>#REF!</v>
      </c>
      <c r="I1218" s="6" t="e">
        <f>Forecast!#REF!+Forecast!#REF!*'Error Factor for last day'!#REF!</f>
        <v>#REF!</v>
      </c>
      <c r="J1218" s="6" t="e">
        <f>Forecast!#REF!+Forecast!#REF!*'Error Factor for last day'!#REF!</f>
        <v>#REF!</v>
      </c>
      <c r="K1218" s="6" t="e">
        <f>Forecast!#REF!+Forecast!#REF!*'Error Factor for last day'!#REF!</f>
        <v>#REF!</v>
      </c>
      <c r="L1218" s="6" t="e">
        <f>Forecast!#REF!+Forecast!#REF!*'Error Factor for last day'!#REF!</f>
        <v>#REF!</v>
      </c>
      <c r="M1218" s="6" t="e">
        <f>Forecast!#REF!+Forecast!#REF!*'Error Factor for last day'!#REF!</f>
        <v>#REF!</v>
      </c>
      <c r="N1218" s="6" t="e">
        <f>Forecast!#REF!+Forecast!#REF!*'Error Factor for last day'!#REF!</f>
        <v>#REF!</v>
      </c>
      <c r="O1218" s="6" t="e">
        <f>Forecast!#REF!+Forecast!#REF!*'Error Factor for last day'!#REF!</f>
        <v>#REF!</v>
      </c>
      <c r="P1218" s="6" t="e">
        <f>Forecast!#REF!+Forecast!#REF!*'Error Factor for last day'!#REF!</f>
        <v>#REF!</v>
      </c>
      <c r="Q1218" s="6" t="e">
        <f>Forecast!#REF!+Forecast!#REF!*'Error Factor for last day'!#REF!</f>
        <v>#REF!</v>
      </c>
      <c r="R1218" s="6" t="e">
        <f>Forecast!#REF!+Forecast!#REF!*'Error Factor for last day'!#REF!</f>
        <v>#REF!</v>
      </c>
      <c r="S1218" s="6" t="e">
        <f>Forecast!#REF!+Forecast!#REF!*'Error Factor for last day'!#REF!</f>
        <v>#REF!</v>
      </c>
      <c r="T1218" s="6" t="e">
        <f>Forecast!#REF!+Forecast!#REF!*'Error Factor for last day'!#REF!</f>
        <v>#REF!</v>
      </c>
      <c r="U1218" s="6" t="e">
        <f>Forecast!#REF!+Forecast!#REF!*'Error Factor for last day'!#REF!</f>
        <v>#REF!</v>
      </c>
      <c r="V1218" s="6" t="e">
        <f>Forecast!#REF!+Forecast!#REF!*'Error Factor for last day'!#REF!</f>
        <v>#REF!</v>
      </c>
      <c r="W1218" s="6" t="e">
        <f>Forecast!#REF!+Forecast!#REF!*'Error Factor for last day'!#REF!</f>
        <v>#REF!</v>
      </c>
      <c r="X1218" s="6" t="e">
        <f>Forecast!#REF!+Forecast!#REF!*'Error Factor for last day'!#REF!</f>
        <v>#REF!</v>
      </c>
      <c r="Y1218" s="6" t="e">
        <f>Forecast!#REF!+Forecast!#REF!*'Error Factor for last day'!#REF!</f>
        <v>#REF!</v>
      </c>
      <c r="Z1218" s="6" t="e">
        <f>Forecast!#REF!+Forecast!#REF!*'Error Factor for last day'!#REF!</f>
        <v>#REF!</v>
      </c>
      <c r="AA1218" s="6" t="e">
        <f>Forecast!#REF!+Forecast!#REF!*'Error Factor for last day'!#REF!</f>
        <v>#REF!</v>
      </c>
      <c r="AB1218" s="6" t="e">
        <f>Forecast!#REF!+Forecast!#REF!*'Error Factor for last day'!#REF!</f>
        <v>#REF!</v>
      </c>
      <c r="AC1218" s="6" t="e">
        <f>Forecast!#REF!+Forecast!#REF!*'Error Factor for last day'!#REF!</f>
        <v>#REF!</v>
      </c>
      <c r="AD1218" s="6" t="e">
        <f>Forecast!#REF!+Forecast!#REF!*'Error Factor for last day'!#REF!</f>
        <v>#REF!</v>
      </c>
      <c r="AE1218" s="6" t="e">
        <f>Forecast!#REF!+Forecast!#REF!*'Error Factor for last day'!#REF!</f>
        <v>#REF!</v>
      </c>
      <c r="AF1218" s="6" t="e">
        <f>Forecast!#REF!+Forecast!#REF!*'Error Factor for last day'!#REF!</f>
        <v>#REF!</v>
      </c>
      <c r="AG1218" s="6" t="e">
        <f>Forecast!#REF!+Forecast!#REF!*'Error Factor for last day'!#REF!</f>
        <v>#REF!</v>
      </c>
    </row>
    <row r="1219" spans="1:33" hidden="1" x14ac:dyDescent="0.25">
      <c r="A1219" s="2">
        <v>42232.84375</v>
      </c>
      <c r="B1219" s="6" t="e">
        <f>Forecast!#REF!+Forecast!#REF!*'Error Factor for last day'!#REF!</f>
        <v>#REF!</v>
      </c>
      <c r="C1219" s="6" t="e">
        <f>Forecast!#REF!+Forecast!#REF!*'Error Factor for last day'!#REF!</f>
        <v>#REF!</v>
      </c>
      <c r="D1219" s="6" t="e">
        <f>Forecast!#REF!+Forecast!#REF!*'Error Factor for last day'!#REF!</f>
        <v>#REF!</v>
      </c>
      <c r="E1219" s="6" t="e">
        <f>Forecast!#REF!+Forecast!#REF!*'Error Factor for last day'!#REF!</f>
        <v>#REF!</v>
      </c>
      <c r="F1219" s="6" t="e">
        <f>Forecast!#REF!+Forecast!#REF!*'Error Factor for last day'!#REF!</f>
        <v>#REF!</v>
      </c>
      <c r="G1219" s="6" t="e">
        <f>Forecast!#REF!+Forecast!#REF!*'Error Factor for last day'!#REF!</f>
        <v>#REF!</v>
      </c>
      <c r="H1219" s="6" t="e">
        <f>Forecast!#REF!+Forecast!#REF!*'Error Factor for last day'!#REF!</f>
        <v>#REF!</v>
      </c>
      <c r="I1219" s="6" t="e">
        <f>Forecast!#REF!+Forecast!#REF!*'Error Factor for last day'!#REF!</f>
        <v>#REF!</v>
      </c>
      <c r="J1219" s="6" t="e">
        <f>Forecast!#REF!+Forecast!#REF!*'Error Factor for last day'!#REF!</f>
        <v>#REF!</v>
      </c>
      <c r="K1219" s="6" t="e">
        <f>Forecast!#REF!+Forecast!#REF!*'Error Factor for last day'!#REF!</f>
        <v>#REF!</v>
      </c>
      <c r="L1219" s="6" t="e">
        <f>Forecast!#REF!+Forecast!#REF!*'Error Factor for last day'!#REF!</f>
        <v>#REF!</v>
      </c>
      <c r="M1219" s="6" t="e">
        <f>Forecast!#REF!+Forecast!#REF!*'Error Factor for last day'!#REF!</f>
        <v>#REF!</v>
      </c>
      <c r="N1219" s="6" t="e">
        <f>Forecast!#REF!+Forecast!#REF!*'Error Factor for last day'!#REF!</f>
        <v>#REF!</v>
      </c>
      <c r="O1219" s="6" t="e">
        <f>Forecast!#REF!+Forecast!#REF!*'Error Factor for last day'!#REF!</f>
        <v>#REF!</v>
      </c>
      <c r="P1219" s="6" t="e">
        <f>Forecast!#REF!+Forecast!#REF!*'Error Factor for last day'!#REF!</f>
        <v>#REF!</v>
      </c>
      <c r="Q1219" s="6" t="e">
        <f>Forecast!#REF!+Forecast!#REF!*'Error Factor for last day'!#REF!</f>
        <v>#REF!</v>
      </c>
      <c r="R1219" s="6" t="e">
        <f>Forecast!#REF!+Forecast!#REF!*'Error Factor for last day'!#REF!</f>
        <v>#REF!</v>
      </c>
      <c r="S1219" s="6" t="e">
        <f>Forecast!#REF!+Forecast!#REF!*'Error Factor for last day'!#REF!</f>
        <v>#REF!</v>
      </c>
      <c r="T1219" s="6" t="e">
        <f>Forecast!#REF!+Forecast!#REF!*'Error Factor for last day'!#REF!</f>
        <v>#REF!</v>
      </c>
      <c r="U1219" s="6" t="e">
        <f>Forecast!#REF!+Forecast!#REF!*'Error Factor for last day'!#REF!</f>
        <v>#REF!</v>
      </c>
      <c r="V1219" s="6" t="e">
        <f>Forecast!#REF!+Forecast!#REF!*'Error Factor for last day'!#REF!</f>
        <v>#REF!</v>
      </c>
      <c r="W1219" s="6" t="e">
        <f>Forecast!#REF!+Forecast!#REF!*'Error Factor for last day'!#REF!</f>
        <v>#REF!</v>
      </c>
      <c r="X1219" s="6" t="e">
        <f>Forecast!#REF!+Forecast!#REF!*'Error Factor for last day'!#REF!</f>
        <v>#REF!</v>
      </c>
      <c r="Y1219" s="6" t="e">
        <f>Forecast!#REF!+Forecast!#REF!*'Error Factor for last day'!#REF!</f>
        <v>#REF!</v>
      </c>
      <c r="Z1219" s="6" t="e">
        <f>Forecast!#REF!+Forecast!#REF!*'Error Factor for last day'!#REF!</f>
        <v>#REF!</v>
      </c>
      <c r="AA1219" s="6" t="e">
        <f>Forecast!#REF!+Forecast!#REF!*'Error Factor for last day'!#REF!</f>
        <v>#REF!</v>
      </c>
      <c r="AB1219" s="6" t="e">
        <f>Forecast!#REF!+Forecast!#REF!*'Error Factor for last day'!#REF!</f>
        <v>#REF!</v>
      </c>
      <c r="AC1219" s="6" t="e">
        <f>Forecast!#REF!+Forecast!#REF!*'Error Factor for last day'!#REF!</f>
        <v>#REF!</v>
      </c>
      <c r="AD1219" s="6" t="e">
        <f>Forecast!#REF!+Forecast!#REF!*'Error Factor for last day'!#REF!</f>
        <v>#REF!</v>
      </c>
      <c r="AE1219" s="6" t="e">
        <f>Forecast!#REF!+Forecast!#REF!*'Error Factor for last day'!#REF!</f>
        <v>#REF!</v>
      </c>
      <c r="AF1219" s="6" t="e">
        <f>Forecast!#REF!+Forecast!#REF!*'Error Factor for last day'!#REF!</f>
        <v>#REF!</v>
      </c>
      <c r="AG1219" s="6" t="e">
        <f>Forecast!#REF!+Forecast!#REF!*'Error Factor for last day'!#REF!</f>
        <v>#REF!</v>
      </c>
    </row>
    <row r="1220" spans="1:33" hidden="1" x14ac:dyDescent="0.25">
      <c r="A1220" s="2">
        <v>42232.844444444447</v>
      </c>
      <c r="B1220" s="6" t="e">
        <f>Forecast!#REF!+Forecast!#REF!*'Error Factor for last day'!#REF!</f>
        <v>#REF!</v>
      </c>
      <c r="C1220" s="6" t="e">
        <f>Forecast!#REF!+Forecast!#REF!*'Error Factor for last day'!#REF!</f>
        <v>#REF!</v>
      </c>
      <c r="D1220" s="6" t="e">
        <f>Forecast!#REF!+Forecast!#REF!*'Error Factor for last day'!#REF!</f>
        <v>#REF!</v>
      </c>
      <c r="E1220" s="6" t="e">
        <f>Forecast!#REF!+Forecast!#REF!*'Error Factor for last day'!#REF!</f>
        <v>#REF!</v>
      </c>
      <c r="F1220" s="6" t="e">
        <f>Forecast!#REF!+Forecast!#REF!*'Error Factor for last day'!#REF!</f>
        <v>#REF!</v>
      </c>
      <c r="G1220" s="6" t="e">
        <f>Forecast!#REF!+Forecast!#REF!*'Error Factor for last day'!#REF!</f>
        <v>#REF!</v>
      </c>
      <c r="H1220" s="6" t="e">
        <f>Forecast!#REF!+Forecast!#REF!*'Error Factor for last day'!#REF!</f>
        <v>#REF!</v>
      </c>
      <c r="I1220" s="6" t="e">
        <f>Forecast!#REF!+Forecast!#REF!*'Error Factor for last day'!#REF!</f>
        <v>#REF!</v>
      </c>
      <c r="J1220" s="6" t="e">
        <f>Forecast!#REF!+Forecast!#REF!*'Error Factor for last day'!#REF!</f>
        <v>#REF!</v>
      </c>
      <c r="K1220" s="6" t="e">
        <f>Forecast!#REF!+Forecast!#REF!*'Error Factor for last day'!#REF!</f>
        <v>#REF!</v>
      </c>
      <c r="L1220" s="6" t="e">
        <f>Forecast!#REF!+Forecast!#REF!*'Error Factor for last day'!#REF!</f>
        <v>#REF!</v>
      </c>
      <c r="M1220" s="6" t="e">
        <f>Forecast!#REF!+Forecast!#REF!*'Error Factor for last day'!#REF!</f>
        <v>#REF!</v>
      </c>
      <c r="N1220" s="6" t="e">
        <f>Forecast!#REF!+Forecast!#REF!*'Error Factor for last day'!#REF!</f>
        <v>#REF!</v>
      </c>
      <c r="O1220" s="6" t="e">
        <f>Forecast!#REF!+Forecast!#REF!*'Error Factor for last day'!#REF!</f>
        <v>#REF!</v>
      </c>
      <c r="P1220" s="6" t="e">
        <f>Forecast!#REF!+Forecast!#REF!*'Error Factor for last day'!#REF!</f>
        <v>#REF!</v>
      </c>
      <c r="Q1220" s="6" t="e">
        <f>Forecast!#REF!+Forecast!#REF!*'Error Factor for last day'!#REF!</f>
        <v>#REF!</v>
      </c>
      <c r="R1220" s="6" t="e">
        <f>Forecast!#REF!+Forecast!#REF!*'Error Factor for last day'!#REF!</f>
        <v>#REF!</v>
      </c>
      <c r="S1220" s="6" t="e">
        <f>Forecast!#REF!+Forecast!#REF!*'Error Factor for last day'!#REF!</f>
        <v>#REF!</v>
      </c>
      <c r="T1220" s="6" t="e">
        <f>Forecast!#REF!+Forecast!#REF!*'Error Factor for last day'!#REF!</f>
        <v>#REF!</v>
      </c>
      <c r="U1220" s="6" t="e">
        <f>Forecast!#REF!+Forecast!#REF!*'Error Factor for last day'!#REF!</f>
        <v>#REF!</v>
      </c>
      <c r="V1220" s="6" t="e">
        <f>Forecast!#REF!+Forecast!#REF!*'Error Factor for last day'!#REF!</f>
        <v>#REF!</v>
      </c>
      <c r="W1220" s="6" t="e">
        <f>Forecast!#REF!+Forecast!#REF!*'Error Factor for last day'!#REF!</f>
        <v>#REF!</v>
      </c>
      <c r="X1220" s="6" t="e">
        <f>Forecast!#REF!+Forecast!#REF!*'Error Factor for last day'!#REF!</f>
        <v>#REF!</v>
      </c>
      <c r="Y1220" s="6" t="e">
        <f>Forecast!#REF!+Forecast!#REF!*'Error Factor for last day'!#REF!</f>
        <v>#REF!</v>
      </c>
      <c r="Z1220" s="6" t="e">
        <f>Forecast!#REF!+Forecast!#REF!*'Error Factor for last day'!#REF!</f>
        <v>#REF!</v>
      </c>
      <c r="AA1220" s="6" t="e">
        <f>Forecast!#REF!+Forecast!#REF!*'Error Factor for last day'!#REF!</f>
        <v>#REF!</v>
      </c>
      <c r="AB1220" s="6" t="e">
        <f>Forecast!#REF!+Forecast!#REF!*'Error Factor for last day'!#REF!</f>
        <v>#REF!</v>
      </c>
      <c r="AC1220" s="6" t="e">
        <f>Forecast!#REF!+Forecast!#REF!*'Error Factor for last day'!#REF!</f>
        <v>#REF!</v>
      </c>
      <c r="AD1220" s="6" t="e">
        <f>Forecast!#REF!+Forecast!#REF!*'Error Factor for last day'!#REF!</f>
        <v>#REF!</v>
      </c>
      <c r="AE1220" s="6" t="e">
        <f>Forecast!#REF!+Forecast!#REF!*'Error Factor for last day'!#REF!</f>
        <v>#REF!</v>
      </c>
      <c r="AF1220" s="6" t="e">
        <f>Forecast!#REF!+Forecast!#REF!*'Error Factor for last day'!#REF!</f>
        <v>#REF!</v>
      </c>
      <c r="AG1220" s="6" t="e">
        <f>Forecast!#REF!+Forecast!#REF!*'Error Factor for last day'!#REF!</f>
        <v>#REF!</v>
      </c>
    </row>
    <row r="1221" spans="1:33" hidden="1" x14ac:dyDescent="0.25">
      <c r="A1221" s="2">
        <v>42232.845138888886</v>
      </c>
      <c r="B1221" s="6" t="e">
        <f>Forecast!#REF!+Forecast!#REF!*'Error Factor for last day'!#REF!</f>
        <v>#REF!</v>
      </c>
      <c r="C1221" s="6" t="e">
        <f>Forecast!#REF!+Forecast!#REF!*'Error Factor for last day'!#REF!</f>
        <v>#REF!</v>
      </c>
      <c r="D1221" s="6" t="e">
        <f>Forecast!#REF!+Forecast!#REF!*'Error Factor for last day'!#REF!</f>
        <v>#REF!</v>
      </c>
      <c r="E1221" s="6" t="e">
        <f>Forecast!#REF!+Forecast!#REF!*'Error Factor for last day'!#REF!</f>
        <v>#REF!</v>
      </c>
      <c r="F1221" s="6" t="e">
        <f>Forecast!#REF!+Forecast!#REF!*'Error Factor for last day'!#REF!</f>
        <v>#REF!</v>
      </c>
      <c r="G1221" s="6" t="e">
        <f>Forecast!#REF!+Forecast!#REF!*'Error Factor for last day'!#REF!</f>
        <v>#REF!</v>
      </c>
      <c r="H1221" s="6" t="e">
        <f>Forecast!#REF!+Forecast!#REF!*'Error Factor for last day'!#REF!</f>
        <v>#REF!</v>
      </c>
      <c r="I1221" s="6" t="e">
        <f>Forecast!#REF!+Forecast!#REF!*'Error Factor for last day'!#REF!</f>
        <v>#REF!</v>
      </c>
      <c r="J1221" s="6" t="e">
        <f>Forecast!#REF!+Forecast!#REF!*'Error Factor for last day'!#REF!</f>
        <v>#REF!</v>
      </c>
      <c r="K1221" s="6" t="e">
        <f>Forecast!#REF!+Forecast!#REF!*'Error Factor for last day'!#REF!</f>
        <v>#REF!</v>
      </c>
      <c r="L1221" s="6" t="e">
        <f>Forecast!#REF!+Forecast!#REF!*'Error Factor for last day'!#REF!</f>
        <v>#REF!</v>
      </c>
      <c r="M1221" s="6" t="e">
        <f>Forecast!#REF!+Forecast!#REF!*'Error Factor for last day'!#REF!</f>
        <v>#REF!</v>
      </c>
      <c r="N1221" s="6" t="e">
        <f>Forecast!#REF!+Forecast!#REF!*'Error Factor for last day'!#REF!</f>
        <v>#REF!</v>
      </c>
      <c r="O1221" s="6" t="e">
        <f>Forecast!#REF!+Forecast!#REF!*'Error Factor for last day'!#REF!</f>
        <v>#REF!</v>
      </c>
      <c r="P1221" s="6" t="e">
        <f>Forecast!#REF!+Forecast!#REF!*'Error Factor for last day'!#REF!</f>
        <v>#REF!</v>
      </c>
      <c r="Q1221" s="6" t="e">
        <f>Forecast!#REF!+Forecast!#REF!*'Error Factor for last day'!#REF!</f>
        <v>#REF!</v>
      </c>
      <c r="R1221" s="6" t="e">
        <f>Forecast!#REF!+Forecast!#REF!*'Error Factor for last day'!#REF!</f>
        <v>#REF!</v>
      </c>
      <c r="S1221" s="6" t="e">
        <f>Forecast!#REF!+Forecast!#REF!*'Error Factor for last day'!#REF!</f>
        <v>#REF!</v>
      </c>
      <c r="T1221" s="6" t="e">
        <f>Forecast!#REF!+Forecast!#REF!*'Error Factor for last day'!#REF!</f>
        <v>#REF!</v>
      </c>
      <c r="U1221" s="6" t="e">
        <f>Forecast!#REF!+Forecast!#REF!*'Error Factor for last day'!#REF!</f>
        <v>#REF!</v>
      </c>
      <c r="V1221" s="6" t="e">
        <f>Forecast!#REF!+Forecast!#REF!*'Error Factor for last day'!#REF!</f>
        <v>#REF!</v>
      </c>
      <c r="W1221" s="6" t="e">
        <f>Forecast!#REF!+Forecast!#REF!*'Error Factor for last day'!#REF!</f>
        <v>#REF!</v>
      </c>
      <c r="X1221" s="6" t="e">
        <f>Forecast!#REF!+Forecast!#REF!*'Error Factor for last day'!#REF!</f>
        <v>#REF!</v>
      </c>
      <c r="Y1221" s="6" t="e">
        <f>Forecast!#REF!+Forecast!#REF!*'Error Factor for last day'!#REF!</f>
        <v>#REF!</v>
      </c>
      <c r="Z1221" s="6" t="e">
        <f>Forecast!#REF!+Forecast!#REF!*'Error Factor for last day'!#REF!</f>
        <v>#REF!</v>
      </c>
      <c r="AA1221" s="6" t="e">
        <f>Forecast!#REF!+Forecast!#REF!*'Error Factor for last day'!#REF!</f>
        <v>#REF!</v>
      </c>
      <c r="AB1221" s="6" t="e">
        <f>Forecast!#REF!+Forecast!#REF!*'Error Factor for last day'!#REF!</f>
        <v>#REF!</v>
      </c>
      <c r="AC1221" s="6" t="e">
        <f>Forecast!#REF!+Forecast!#REF!*'Error Factor for last day'!#REF!</f>
        <v>#REF!</v>
      </c>
      <c r="AD1221" s="6" t="e">
        <f>Forecast!#REF!+Forecast!#REF!*'Error Factor for last day'!#REF!</f>
        <v>#REF!</v>
      </c>
      <c r="AE1221" s="6" t="e">
        <f>Forecast!#REF!+Forecast!#REF!*'Error Factor for last day'!#REF!</f>
        <v>#REF!</v>
      </c>
      <c r="AF1221" s="6" t="e">
        <f>Forecast!#REF!+Forecast!#REF!*'Error Factor for last day'!#REF!</f>
        <v>#REF!</v>
      </c>
      <c r="AG1221" s="6" t="e">
        <f>Forecast!#REF!+Forecast!#REF!*'Error Factor for last day'!#REF!</f>
        <v>#REF!</v>
      </c>
    </row>
    <row r="1222" spans="1:33" hidden="1" x14ac:dyDescent="0.25">
      <c r="A1222" s="2">
        <v>42232.845833333333</v>
      </c>
      <c r="B1222" s="6" t="e">
        <f>Forecast!#REF!+Forecast!#REF!*'Error Factor for last day'!#REF!</f>
        <v>#REF!</v>
      </c>
      <c r="C1222" s="6" t="e">
        <f>Forecast!#REF!+Forecast!#REF!*'Error Factor for last day'!#REF!</f>
        <v>#REF!</v>
      </c>
      <c r="D1222" s="6" t="e">
        <f>Forecast!#REF!+Forecast!#REF!*'Error Factor for last day'!#REF!</f>
        <v>#REF!</v>
      </c>
      <c r="E1222" s="6" t="e">
        <f>Forecast!#REF!+Forecast!#REF!*'Error Factor for last day'!#REF!</f>
        <v>#REF!</v>
      </c>
      <c r="F1222" s="6" t="e">
        <f>Forecast!#REF!+Forecast!#REF!*'Error Factor for last day'!#REF!</f>
        <v>#REF!</v>
      </c>
      <c r="G1222" s="6" t="e">
        <f>Forecast!#REF!+Forecast!#REF!*'Error Factor for last day'!#REF!</f>
        <v>#REF!</v>
      </c>
      <c r="H1222" s="6" t="e">
        <f>Forecast!#REF!+Forecast!#REF!*'Error Factor for last day'!#REF!</f>
        <v>#REF!</v>
      </c>
      <c r="I1222" s="6" t="e">
        <f>Forecast!#REF!+Forecast!#REF!*'Error Factor for last day'!#REF!</f>
        <v>#REF!</v>
      </c>
      <c r="J1222" s="6" t="e">
        <f>Forecast!#REF!+Forecast!#REF!*'Error Factor for last day'!#REF!</f>
        <v>#REF!</v>
      </c>
      <c r="K1222" s="6" t="e">
        <f>Forecast!#REF!+Forecast!#REF!*'Error Factor for last day'!#REF!</f>
        <v>#REF!</v>
      </c>
      <c r="L1222" s="6" t="e">
        <f>Forecast!#REF!+Forecast!#REF!*'Error Factor for last day'!#REF!</f>
        <v>#REF!</v>
      </c>
      <c r="M1222" s="6" t="e">
        <f>Forecast!#REF!+Forecast!#REF!*'Error Factor for last day'!#REF!</f>
        <v>#REF!</v>
      </c>
      <c r="N1222" s="6" t="e">
        <f>Forecast!#REF!+Forecast!#REF!*'Error Factor for last day'!#REF!</f>
        <v>#REF!</v>
      </c>
      <c r="O1222" s="6" t="e">
        <f>Forecast!#REF!+Forecast!#REF!*'Error Factor for last day'!#REF!</f>
        <v>#REF!</v>
      </c>
      <c r="P1222" s="6" t="e">
        <f>Forecast!#REF!+Forecast!#REF!*'Error Factor for last day'!#REF!</f>
        <v>#REF!</v>
      </c>
      <c r="Q1222" s="6" t="e">
        <f>Forecast!#REF!+Forecast!#REF!*'Error Factor for last day'!#REF!</f>
        <v>#REF!</v>
      </c>
      <c r="R1222" s="6" t="e">
        <f>Forecast!#REF!+Forecast!#REF!*'Error Factor for last day'!#REF!</f>
        <v>#REF!</v>
      </c>
      <c r="S1222" s="6" t="e">
        <f>Forecast!#REF!+Forecast!#REF!*'Error Factor for last day'!#REF!</f>
        <v>#REF!</v>
      </c>
      <c r="T1222" s="6" t="e">
        <f>Forecast!#REF!+Forecast!#REF!*'Error Factor for last day'!#REF!</f>
        <v>#REF!</v>
      </c>
      <c r="U1222" s="6" t="e">
        <f>Forecast!#REF!+Forecast!#REF!*'Error Factor for last day'!#REF!</f>
        <v>#REF!</v>
      </c>
      <c r="V1222" s="6" t="e">
        <f>Forecast!#REF!+Forecast!#REF!*'Error Factor for last day'!#REF!</f>
        <v>#REF!</v>
      </c>
      <c r="W1222" s="6" t="e">
        <f>Forecast!#REF!+Forecast!#REF!*'Error Factor for last day'!#REF!</f>
        <v>#REF!</v>
      </c>
      <c r="X1222" s="6" t="e">
        <f>Forecast!#REF!+Forecast!#REF!*'Error Factor for last day'!#REF!</f>
        <v>#REF!</v>
      </c>
      <c r="Y1222" s="6" t="e">
        <f>Forecast!#REF!+Forecast!#REF!*'Error Factor for last day'!#REF!</f>
        <v>#REF!</v>
      </c>
      <c r="Z1222" s="6" t="e">
        <f>Forecast!#REF!+Forecast!#REF!*'Error Factor for last day'!#REF!</f>
        <v>#REF!</v>
      </c>
      <c r="AA1222" s="6" t="e">
        <f>Forecast!#REF!+Forecast!#REF!*'Error Factor for last day'!#REF!</f>
        <v>#REF!</v>
      </c>
      <c r="AB1222" s="6" t="e">
        <f>Forecast!#REF!+Forecast!#REF!*'Error Factor for last day'!#REF!</f>
        <v>#REF!</v>
      </c>
      <c r="AC1222" s="6" t="e">
        <f>Forecast!#REF!+Forecast!#REF!*'Error Factor for last day'!#REF!</f>
        <v>#REF!</v>
      </c>
      <c r="AD1222" s="6" t="e">
        <f>Forecast!#REF!+Forecast!#REF!*'Error Factor for last day'!#REF!</f>
        <v>#REF!</v>
      </c>
      <c r="AE1222" s="6" t="e">
        <f>Forecast!#REF!+Forecast!#REF!*'Error Factor for last day'!#REF!</f>
        <v>#REF!</v>
      </c>
      <c r="AF1222" s="6" t="e">
        <f>Forecast!#REF!+Forecast!#REF!*'Error Factor for last day'!#REF!</f>
        <v>#REF!</v>
      </c>
      <c r="AG1222" s="6" t="e">
        <f>Forecast!#REF!+Forecast!#REF!*'Error Factor for last day'!#REF!</f>
        <v>#REF!</v>
      </c>
    </row>
    <row r="1223" spans="1:33" hidden="1" x14ac:dyDescent="0.25">
      <c r="A1223" s="2">
        <v>42232.84652777778</v>
      </c>
      <c r="B1223" s="6" t="e">
        <f>Forecast!#REF!+Forecast!#REF!*'Error Factor for last day'!#REF!</f>
        <v>#REF!</v>
      </c>
      <c r="C1223" s="6" t="e">
        <f>Forecast!#REF!+Forecast!#REF!*'Error Factor for last day'!#REF!</f>
        <v>#REF!</v>
      </c>
      <c r="D1223" s="6" t="e">
        <f>Forecast!#REF!+Forecast!#REF!*'Error Factor for last day'!#REF!</f>
        <v>#REF!</v>
      </c>
      <c r="E1223" s="6" t="e">
        <f>Forecast!#REF!+Forecast!#REF!*'Error Factor for last day'!#REF!</f>
        <v>#REF!</v>
      </c>
      <c r="F1223" s="6" t="e">
        <f>Forecast!#REF!+Forecast!#REF!*'Error Factor for last day'!#REF!</f>
        <v>#REF!</v>
      </c>
      <c r="G1223" s="6" t="e">
        <f>Forecast!#REF!+Forecast!#REF!*'Error Factor for last day'!#REF!</f>
        <v>#REF!</v>
      </c>
      <c r="H1223" s="6" t="e">
        <f>Forecast!#REF!+Forecast!#REF!*'Error Factor for last day'!#REF!</f>
        <v>#REF!</v>
      </c>
      <c r="I1223" s="6" t="e">
        <f>Forecast!#REF!+Forecast!#REF!*'Error Factor for last day'!#REF!</f>
        <v>#REF!</v>
      </c>
      <c r="J1223" s="6" t="e">
        <f>Forecast!#REF!+Forecast!#REF!*'Error Factor for last day'!#REF!</f>
        <v>#REF!</v>
      </c>
      <c r="K1223" s="6" t="e">
        <f>Forecast!#REF!+Forecast!#REF!*'Error Factor for last day'!#REF!</f>
        <v>#REF!</v>
      </c>
      <c r="L1223" s="6" t="e">
        <f>Forecast!#REF!+Forecast!#REF!*'Error Factor for last day'!#REF!</f>
        <v>#REF!</v>
      </c>
      <c r="M1223" s="6" t="e">
        <f>Forecast!#REF!+Forecast!#REF!*'Error Factor for last day'!#REF!</f>
        <v>#REF!</v>
      </c>
      <c r="N1223" s="6" t="e">
        <f>Forecast!#REF!+Forecast!#REF!*'Error Factor for last day'!#REF!</f>
        <v>#REF!</v>
      </c>
      <c r="O1223" s="6" t="e">
        <f>Forecast!#REF!+Forecast!#REF!*'Error Factor for last day'!#REF!</f>
        <v>#REF!</v>
      </c>
      <c r="P1223" s="6" t="e">
        <f>Forecast!#REF!+Forecast!#REF!*'Error Factor for last day'!#REF!</f>
        <v>#REF!</v>
      </c>
      <c r="Q1223" s="6" t="e">
        <f>Forecast!#REF!+Forecast!#REF!*'Error Factor for last day'!#REF!</f>
        <v>#REF!</v>
      </c>
      <c r="R1223" s="6" t="e">
        <f>Forecast!#REF!+Forecast!#REF!*'Error Factor for last day'!#REF!</f>
        <v>#REF!</v>
      </c>
      <c r="S1223" s="6" t="e">
        <f>Forecast!#REF!+Forecast!#REF!*'Error Factor for last day'!#REF!</f>
        <v>#REF!</v>
      </c>
      <c r="T1223" s="6" t="e">
        <f>Forecast!#REF!+Forecast!#REF!*'Error Factor for last day'!#REF!</f>
        <v>#REF!</v>
      </c>
      <c r="U1223" s="6" t="e">
        <f>Forecast!#REF!+Forecast!#REF!*'Error Factor for last day'!#REF!</f>
        <v>#REF!</v>
      </c>
      <c r="V1223" s="6" t="e">
        <f>Forecast!#REF!+Forecast!#REF!*'Error Factor for last day'!#REF!</f>
        <v>#REF!</v>
      </c>
      <c r="W1223" s="6" t="e">
        <f>Forecast!#REF!+Forecast!#REF!*'Error Factor for last day'!#REF!</f>
        <v>#REF!</v>
      </c>
      <c r="X1223" s="6" t="e">
        <f>Forecast!#REF!+Forecast!#REF!*'Error Factor for last day'!#REF!</f>
        <v>#REF!</v>
      </c>
      <c r="Y1223" s="6" t="e">
        <f>Forecast!#REF!+Forecast!#REF!*'Error Factor for last day'!#REF!</f>
        <v>#REF!</v>
      </c>
      <c r="Z1223" s="6" t="e">
        <f>Forecast!#REF!+Forecast!#REF!*'Error Factor for last day'!#REF!</f>
        <v>#REF!</v>
      </c>
      <c r="AA1223" s="6" t="e">
        <f>Forecast!#REF!+Forecast!#REF!*'Error Factor for last day'!#REF!</f>
        <v>#REF!</v>
      </c>
      <c r="AB1223" s="6" t="e">
        <f>Forecast!#REF!+Forecast!#REF!*'Error Factor for last day'!#REF!</f>
        <v>#REF!</v>
      </c>
      <c r="AC1223" s="6" t="e">
        <f>Forecast!#REF!+Forecast!#REF!*'Error Factor for last day'!#REF!</f>
        <v>#REF!</v>
      </c>
      <c r="AD1223" s="6" t="e">
        <f>Forecast!#REF!+Forecast!#REF!*'Error Factor for last day'!#REF!</f>
        <v>#REF!</v>
      </c>
      <c r="AE1223" s="6" t="e">
        <f>Forecast!#REF!+Forecast!#REF!*'Error Factor for last day'!#REF!</f>
        <v>#REF!</v>
      </c>
      <c r="AF1223" s="6" t="e">
        <f>Forecast!#REF!+Forecast!#REF!*'Error Factor for last day'!#REF!</f>
        <v>#REF!</v>
      </c>
      <c r="AG1223" s="6" t="e">
        <f>Forecast!#REF!+Forecast!#REF!*'Error Factor for last day'!#REF!</f>
        <v>#REF!</v>
      </c>
    </row>
    <row r="1224" spans="1:33" hidden="1" x14ac:dyDescent="0.25">
      <c r="A1224" s="2">
        <v>42232.847222222219</v>
      </c>
      <c r="B1224" s="6" t="e">
        <f>Forecast!#REF!+Forecast!#REF!*'Error Factor for last day'!#REF!</f>
        <v>#REF!</v>
      </c>
      <c r="C1224" s="6" t="e">
        <f>Forecast!#REF!+Forecast!#REF!*'Error Factor for last day'!#REF!</f>
        <v>#REF!</v>
      </c>
      <c r="D1224" s="6" t="e">
        <f>Forecast!#REF!+Forecast!#REF!*'Error Factor for last day'!#REF!</f>
        <v>#REF!</v>
      </c>
      <c r="E1224" s="6" t="e">
        <f>Forecast!#REF!+Forecast!#REF!*'Error Factor for last day'!#REF!</f>
        <v>#REF!</v>
      </c>
      <c r="F1224" s="6" t="e">
        <f>Forecast!#REF!+Forecast!#REF!*'Error Factor for last day'!#REF!</f>
        <v>#REF!</v>
      </c>
      <c r="G1224" s="6" t="e">
        <f>Forecast!#REF!+Forecast!#REF!*'Error Factor for last day'!#REF!</f>
        <v>#REF!</v>
      </c>
      <c r="H1224" s="6" t="e">
        <f>Forecast!#REF!+Forecast!#REF!*'Error Factor for last day'!#REF!</f>
        <v>#REF!</v>
      </c>
      <c r="I1224" s="6" t="e">
        <f>Forecast!#REF!+Forecast!#REF!*'Error Factor for last day'!#REF!</f>
        <v>#REF!</v>
      </c>
      <c r="J1224" s="6" t="e">
        <f>Forecast!#REF!+Forecast!#REF!*'Error Factor for last day'!#REF!</f>
        <v>#REF!</v>
      </c>
      <c r="K1224" s="6" t="e">
        <f>Forecast!#REF!+Forecast!#REF!*'Error Factor for last day'!#REF!</f>
        <v>#REF!</v>
      </c>
      <c r="L1224" s="6" t="e">
        <f>Forecast!#REF!+Forecast!#REF!*'Error Factor for last day'!#REF!</f>
        <v>#REF!</v>
      </c>
      <c r="M1224" s="6" t="e">
        <f>Forecast!#REF!+Forecast!#REF!*'Error Factor for last day'!#REF!</f>
        <v>#REF!</v>
      </c>
      <c r="N1224" s="6" t="e">
        <f>Forecast!#REF!+Forecast!#REF!*'Error Factor for last day'!#REF!</f>
        <v>#REF!</v>
      </c>
      <c r="O1224" s="6" t="e">
        <f>Forecast!#REF!+Forecast!#REF!*'Error Factor for last day'!#REF!</f>
        <v>#REF!</v>
      </c>
      <c r="P1224" s="6" t="e">
        <f>Forecast!#REF!+Forecast!#REF!*'Error Factor for last day'!#REF!</f>
        <v>#REF!</v>
      </c>
      <c r="Q1224" s="6" t="e">
        <f>Forecast!#REF!+Forecast!#REF!*'Error Factor for last day'!#REF!</f>
        <v>#REF!</v>
      </c>
      <c r="R1224" s="6" t="e">
        <f>Forecast!#REF!+Forecast!#REF!*'Error Factor for last day'!#REF!</f>
        <v>#REF!</v>
      </c>
      <c r="S1224" s="6" t="e">
        <f>Forecast!#REF!+Forecast!#REF!*'Error Factor for last day'!#REF!</f>
        <v>#REF!</v>
      </c>
      <c r="T1224" s="6" t="e">
        <f>Forecast!#REF!+Forecast!#REF!*'Error Factor for last day'!#REF!</f>
        <v>#REF!</v>
      </c>
      <c r="U1224" s="6" t="e">
        <f>Forecast!#REF!+Forecast!#REF!*'Error Factor for last day'!#REF!</f>
        <v>#REF!</v>
      </c>
      <c r="V1224" s="6" t="e">
        <f>Forecast!#REF!+Forecast!#REF!*'Error Factor for last day'!#REF!</f>
        <v>#REF!</v>
      </c>
      <c r="W1224" s="6" t="e">
        <f>Forecast!#REF!+Forecast!#REF!*'Error Factor for last day'!#REF!</f>
        <v>#REF!</v>
      </c>
      <c r="X1224" s="6" t="e">
        <f>Forecast!#REF!+Forecast!#REF!*'Error Factor for last day'!#REF!</f>
        <v>#REF!</v>
      </c>
      <c r="Y1224" s="6" t="e">
        <f>Forecast!#REF!+Forecast!#REF!*'Error Factor for last day'!#REF!</f>
        <v>#REF!</v>
      </c>
      <c r="Z1224" s="6" t="e">
        <f>Forecast!#REF!+Forecast!#REF!*'Error Factor for last day'!#REF!</f>
        <v>#REF!</v>
      </c>
      <c r="AA1224" s="6" t="e">
        <f>Forecast!#REF!+Forecast!#REF!*'Error Factor for last day'!#REF!</f>
        <v>#REF!</v>
      </c>
      <c r="AB1224" s="6" t="e">
        <f>Forecast!#REF!+Forecast!#REF!*'Error Factor for last day'!#REF!</f>
        <v>#REF!</v>
      </c>
      <c r="AC1224" s="6" t="e">
        <f>Forecast!#REF!+Forecast!#REF!*'Error Factor for last day'!#REF!</f>
        <v>#REF!</v>
      </c>
      <c r="AD1224" s="6" t="e">
        <f>Forecast!#REF!+Forecast!#REF!*'Error Factor for last day'!#REF!</f>
        <v>#REF!</v>
      </c>
      <c r="AE1224" s="6" t="e">
        <f>Forecast!#REF!+Forecast!#REF!*'Error Factor for last day'!#REF!</f>
        <v>#REF!</v>
      </c>
      <c r="AF1224" s="6" t="e">
        <f>Forecast!#REF!+Forecast!#REF!*'Error Factor for last day'!#REF!</f>
        <v>#REF!</v>
      </c>
      <c r="AG1224" s="6" t="e">
        <f>Forecast!#REF!+Forecast!#REF!*'Error Factor for last day'!#REF!</f>
        <v>#REF!</v>
      </c>
    </row>
    <row r="1225" spans="1:33" hidden="1" x14ac:dyDescent="0.25">
      <c r="A1225" s="2">
        <v>42232.847916666666</v>
      </c>
      <c r="B1225" s="6" t="e">
        <f>Forecast!#REF!+Forecast!#REF!*'Error Factor for last day'!#REF!</f>
        <v>#REF!</v>
      </c>
      <c r="C1225" s="6" t="e">
        <f>Forecast!#REF!+Forecast!#REF!*'Error Factor for last day'!#REF!</f>
        <v>#REF!</v>
      </c>
      <c r="D1225" s="6" t="e">
        <f>Forecast!#REF!+Forecast!#REF!*'Error Factor for last day'!#REF!</f>
        <v>#REF!</v>
      </c>
      <c r="E1225" s="6" t="e">
        <f>Forecast!#REF!+Forecast!#REF!*'Error Factor for last day'!#REF!</f>
        <v>#REF!</v>
      </c>
      <c r="F1225" s="6" t="e">
        <f>Forecast!#REF!+Forecast!#REF!*'Error Factor for last day'!#REF!</f>
        <v>#REF!</v>
      </c>
      <c r="G1225" s="6" t="e">
        <f>Forecast!#REF!+Forecast!#REF!*'Error Factor for last day'!#REF!</f>
        <v>#REF!</v>
      </c>
      <c r="H1225" s="6" t="e">
        <f>Forecast!#REF!+Forecast!#REF!*'Error Factor for last day'!#REF!</f>
        <v>#REF!</v>
      </c>
      <c r="I1225" s="6" t="e">
        <f>Forecast!#REF!+Forecast!#REF!*'Error Factor for last day'!#REF!</f>
        <v>#REF!</v>
      </c>
      <c r="J1225" s="6" t="e">
        <f>Forecast!#REF!+Forecast!#REF!*'Error Factor for last day'!#REF!</f>
        <v>#REF!</v>
      </c>
      <c r="K1225" s="6" t="e">
        <f>Forecast!#REF!+Forecast!#REF!*'Error Factor for last day'!#REF!</f>
        <v>#REF!</v>
      </c>
      <c r="L1225" s="6" t="e">
        <f>Forecast!#REF!+Forecast!#REF!*'Error Factor for last day'!#REF!</f>
        <v>#REF!</v>
      </c>
      <c r="M1225" s="6" t="e">
        <f>Forecast!#REF!+Forecast!#REF!*'Error Factor for last day'!#REF!</f>
        <v>#REF!</v>
      </c>
      <c r="N1225" s="6" t="e">
        <f>Forecast!#REF!+Forecast!#REF!*'Error Factor for last day'!#REF!</f>
        <v>#REF!</v>
      </c>
      <c r="O1225" s="6" t="e">
        <f>Forecast!#REF!+Forecast!#REF!*'Error Factor for last day'!#REF!</f>
        <v>#REF!</v>
      </c>
      <c r="P1225" s="6" t="e">
        <f>Forecast!#REF!+Forecast!#REF!*'Error Factor for last day'!#REF!</f>
        <v>#REF!</v>
      </c>
      <c r="Q1225" s="6" t="e">
        <f>Forecast!#REF!+Forecast!#REF!*'Error Factor for last day'!#REF!</f>
        <v>#REF!</v>
      </c>
      <c r="R1225" s="6" t="e">
        <f>Forecast!#REF!+Forecast!#REF!*'Error Factor for last day'!#REF!</f>
        <v>#REF!</v>
      </c>
      <c r="S1225" s="6" t="e">
        <f>Forecast!#REF!+Forecast!#REF!*'Error Factor for last day'!#REF!</f>
        <v>#REF!</v>
      </c>
      <c r="T1225" s="6" t="e">
        <f>Forecast!#REF!+Forecast!#REF!*'Error Factor for last day'!#REF!</f>
        <v>#REF!</v>
      </c>
      <c r="U1225" s="6" t="e">
        <f>Forecast!#REF!+Forecast!#REF!*'Error Factor for last day'!#REF!</f>
        <v>#REF!</v>
      </c>
      <c r="V1225" s="6" t="e">
        <f>Forecast!#REF!+Forecast!#REF!*'Error Factor for last day'!#REF!</f>
        <v>#REF!</v>
      </c>
      <c r="W1225" s="6" t="e">
        <f>Forecast!#REF!+Forecast!#REF!*'Error Factor for last day'!#REF!</f>
        <v>#REF!</v>
      </c>
      <c r="X1225" s="6" t="e">
        <f>Forecast!#REF!+Forecast!#REF!*'Error Factor for last day'!#REF!</f>
        <v>#REF!</v>
      </c>
      <c r="Y1225" s="6" t="e">
        <f>Forecast!#REF!+Forecast!#REF!*'Error Factor for last day'!#REF!</f>
        <v>#REF!</v>
      </c>
      <c r="Z1225" s="6" t="e">
        <f>Forecast!#REF!+Forecast!#REF!*'Error Factor for last day'!#REF!</f>
        <v>#REF!</v>
      </c>
      <c r="AA1225" s="6" t="e">
        <f>Forecast!#REF!+Forecast!#REF!*'Error Factor for last day'!#REF!</f>
        <v>#REF!</v>
      </c>
      <c r="AB1225" s="6" t="e">
        <f>Forecast!#REF!+Forecast!#REF!*'Error Factor for last day'!#REF!</f>
        <v>#REF!</v>
      </c>
      <c r="AC1225" s="6" t="e">
        <f>Forecast!#REF!+Forecast!#REF!*'Error Factor for last day'!#REF!</f>
        <v>#REF!</v>
      </c>
      <c r="AD1225" s="6" t="e">
        <f>Forecast!#REF!+Forecast!#REF!*'Error Factor for last day'!#REF!</f>
        <v>#REF!</v>
      </c>
      <c r="AE1225" s="6" t="e">
        <f>Forecast!#REF!+Forecast!#REF!*'Error Factor for last day'!#REF!</f>
        <v>#REF!</v>
      </c>
      <c r="AF1225" s="6" t="e">
        <f>Forecast!#REF!+Forecast!#REF!*'Error Factor for last day'!#REF!</f>
        <v>#REF!</v>
      </c>
      <c r="AG1225" s="6" t="e">
        <f>Forecast!#REF!+Forecast!#REF!*'Error Factor for last day'!#REF!</f>
        <v>#REF!</v>
      </c>
    </row>
    <row r="1226" spans="1:33" hidden="1" x14ac:dyDescent="0.25">
      <c r="A1226" s="2">
        <v>42232.848611111112</v>
      </c>
      <c r="B1226" s="6" t="e">
        <f>Forecast!#REF!+Forecast!#REF!*'Error Factor for last day'!#REF!</f>
        <v>#REF!</v>
      </c>
      <c r="C1226" s="6" t="e">
        <f>Forecast!#REF!+Forecast!#REF!*'Error Factor for last day'!#REF!</f>
        <v>#REF!</v>
      </c>
      <c r="D1226" s="6" t="e">
        <f>Forecast!#REF!+Forecast!#REF!*'Error Factor for last day'!#REF!</f>
        <v>#REF!</v>
      </c>
      <c r="E1226" s="6" t="e">
        <f>Forecast!#REF!+Forecast!#REF!*'Error Factor for last day'!#REF!</f>
        <v>#REF!</v>
      </c>
      <c r="F1226" s="6" t="e">
        <f>Forecast!#REF!+Forecast!#REF!*'Error Factor for last day'!#REF!</f>
        <v>#REF!</v>
      </c>
      <c r="G1226" s="6" t="e">
        <f>Forecast!#REF!+Forecast!#REF!*'Error Factor for last day'!#REF!</f>
        <v>#REF!</v>
      </c>
      <c r="H1226" s="6" t="e">
        <f>Forecast!#REF!+Forecast!#REF!*'Error Factor for last day'!#REF!</f>
        <v>#REF!</v>
      </c>
      <c r="I1226" s="6" t="e">
        <f>Forecast!#REF!+Forecast!#REF!*'Error Factor for last day'!#REF!</f>
        <v>#REF!</v>
      </c>
      <c r="J1226" s="6" t="e">
        <f>Forecast!#REF!+Forecast!#REF!*'Error Factor for last day'!#REF!</f>
        <v>#REF!</v>
      </c>
      <c r="K1226" s="6" t="e">
        <f>Forecast!#REF!+Forecast!#REF!*'Error Factor for last day'!#REF!</f>
        <v>#REF!</v>
      </c>
      <c r="L1226" s="6" t="e">
        <f>Forecast!#REF!+Forecast!#REF!*'Error Factor for last day'!#REF!</f>
        <v>#REF!</v>
      </c>
      <c r="M1226" s="6" t="e">
        <f>Forecast!#REF!+Forecast!#REF!*'Error Factor for last day'!#REF!</f>
        <v>#REF!</v>
      </c>
      <c r="N1226" s="6" t="e">
        <f>Forecast!#REF!+Forecast!#REF!*'Error Factor for last day'!#REF!</f>
        <v>#REF!</v>
      </c>
      <c r="O1226" s="6" t="e">
        <f>Forecast!#REF!+Forecast!#REF!*'Error Factor for last day'!#REF!</f>
        <v>#REF!</v>
      </c>
      <c r="P1226" s="6" t="e">
        <f>Forecast!#REF!+Forecast!#REF!*'Error Factor for last day'!#REF!</f>
        <v>#REF!</v>
      </c>
      <c r="Q1226" s="6" t="e">
        <f>Forecast!#REF!+Forecast!#REF!*'Error Factor for last day'!#REF!</f>
        <v>#REF!</v>
      </c>
      <c r="R1226" s="6" t="e">
        <f>Forecast!#REF!+Forecast!#REF!*'Error Factor for last day'!#REF!</f>
        <v>#REF!</v>
      </c>
      <c r="S1226" s="6" t="e">
        <f>Forecast!#REF!+Forecast!#REF!*'Error Factor for last day'!#REF!</f>
        <v>#REF!</v>
      </c>
      <c r="T1226" s="6" t="e">
        <f>Forecast!#REF!+Forecast!#REF!*'Error Factor for last day'!#REF!</f>
        <v>#REF!</v>
      </c>
      <c r="U1226" s="6" t="e">
        <f>Forecast!#REF!+Forecast!#REF!*'Error Factor for last day'!#REF!</f>
        <v>#REF!</v>
      </c>
      <c r="V1226" s="6" t="e">
        <f>Forecast!#REF!+Forecast!#REF!*'Error Factor for last day'!#REF!</f>
        <v>#REF!</v>
      </c>
      <c r="W1226" s="6" t="e">
        <f>Forecast!#REF!+Forecast!#REF!*'Error Factor for last day'!#REF!</f>
        <v>#REF!</v>
      </c>
      <c r="X1226" s="6" t="e">
        <f>Forecast!#REF!+Forecast!#REF!*'Error Factor for last day'!#REF!</f>
        <v>#REF!</v>
      </c>
      <c r="Y1226" s="6" t="e">
        <f>Forecast!#REF!+Forecast!#REF!*'Error Factor for last day'!#REF!</f>
        <v>#REF!</v>
      </c>
      <c r="Z1226" s="6" t="e">
        <f>Forecast!#REF!+Forecast!#REF!*'Error Factor for last day'!#REF!</f>
        <v>#REF!</v>
      </c>
      <c r="AA1226" s="6" t="e">
        <f>Forecast!#REF!+Forecast!#REF!*'Error Factor for last day'!#REF!</f>
        <v>#REF!</v>
      </c>
      <c r="AB1226" s="6" t="e">
        <f>Forecast!#REF!+Forecast!#REF!*'Error Factor for last day'!#REF!</f>
        <v>#REF!</v>
      </c>
      <c r="AC1226" s="6" t="e">
        <f>Forecast!#REF!+Forecast!#REF!*'Error Factor for last day'!#REF!</f>
        <v>#REF!</v>
      </c>
      <c r="AD1226" s="6" t="e">
        <f>Forecast!#REF!+Forecast!#REF!*'Error Factor for last day'!#REF!</f>
        <v>#REF!</v>
      </c>
      <c r="AE1226" s="6" t="e">
        <f>Forecast!#REF!+Forecast!#REF!*'Error Factor for last day'!#REF!</f>
        <v>#REF!</v>
      </c>
      <c r="AF1226" s="6" t="e">
        <f>Forecast!#REF!+Forecast!#REF!*'Error Factor for last day'!#REF!</f>
        <v>#REF!</v>
      </c>
      <c r="AG1226" s="6" t="e">
        <f>Forecast!#REF!+Forecast!#REF!*'Error Factor for last day'!#REF!</f>
        <v>#REF!</v>
      </c>
    </row>
    <row r="1227" spans="1:33" hidden="1" x14ac:dyDescent="0.25">
      <c r="A1227" s="2">
        <v>42232.849305555559</v>
      </c>
      <c r="B1227" s="6" t="e">
        <f>Forecast!#REF!+Forecast!#REF!*'Error Factor for last day'!#REF!</f>
        <v>#REF!</v>
      </c>
      <c r="C1227" s="6" t="e">
        <f>Forecast!#REF!+Forecast!#REF!*'Error Factor for last day'!#REF!</f>
        <v>#REF!</v>
      </c>
      <c r="D1227" s="6" t="e">
        <f>Forecast!#REF!+Forecast!#REF!*'Error Factor for last day'!#REF!</f>
        <v>#REF!</v>
      </c>
      <c r="E1227" s="6" t="e">
        <f>Forecast!#REF!+Forecast!#REF!*'Error Factor for last day'!#REF!</f>
        <v>#REF!</v>
      </c>
      <c r="F1227" s="6" t="e">
        <f>Forecast!#REF!+Forecast!#REF!*'Error Factor for last day'!#REF!</f>
        <v>#REF!</v>
      </c>
      <c r="G1227" s="6" t="e">
        <f>Forecast!#REF!+Forecast!#REF!*'Error Factor for last day'!#REF!</f>
        <v>#REF!</v>
      </c>
      <c r="H1227" s="6" t="e">
        <f>Forecast!#REF!+Forecast!#REF!*'Error Factor for last day'!#REF!</f>
        <v>#REF!</v>
      </c>
      <c r="I1227" s="6" t="e">
        <f>Forecast!#REF!+Forecast!#REF!*'Error Factor for last day'!#REF!</f>
        <v>#REF!</v>
      </c>
      <c r="J1227" s="6" t="e">
        <f>Forecast!#REF!+Forecast!#REF!*'Error Factor for last day'!#REF!</f>
        <v>#REF!</v>
      </c>
      <c r="K1227" s="6" t="e">
        <f>Forecast!#REF!+Forecast!#REF!*'Error Factor for last day'!#REF!</f>
        <v>#REF!</v>
      </c>
      <c r="L1227" s="6" t="e">
        <f>Forecast!#REF!+Forecast!#REF!*'Error Factor for last day'!#REF!</f>
        <v>#REF!</v>
      </c>
      <c r="M1227" s="6" t="e">
        <f>Forecast!#REF!+Forecast!#REF!*'Error Factor for last day'!#REF!</f>
        <v>#REF!</v>
      </c>
      <c r="N1227" s="6" t="e">
        <f>Forecast!#REF!+Forecast!#REF!*'Error Factor for last day'!#REF!</f>
        <v>#REF!</v>
      </c>
      <c r="O1227" s="6" t="e">
        <f>Forecast!#REF!+Forecast!#REF!*'Error Factor for last day'!#REF!</f>
        <v>#REF!</v>
      </c>
      <c r="P1227" s="6" t="e">
        <f>Forecast!#REF!+Forecast!#REF!*'Error Factor for last day'!#REF!</f>
        <v>#REF!</v>
      </c>
      <c r="Q1227" s="6" t="e">
        <f>Forecast!#REF!+Forecast!#REF!*'Error Factor for last day'!#REF!</f>
        <v>#REF!</v>
      </c>
      <c r="R1227" s="6" t="e">
        <f>Forecast!#REF!+Forecast!#REF!*'Error Factor for last day'!#REF!</f>
        <v>#REF!</v>
      </c>
      <c r="S1227" s="6" t="e">
        <f>Forecast!#REF!+Forecast!#REF!*'Error Factor for last day'!#REF!</f>
        <v>#REF!</v>
      </c>
      <c r="T1227" s="6" t="e">
        <f>Forecast!#REF!+Forecast!#REF!*'Error Factor for last day'!#REF!</f>
        <v>#REF!</v>
      </c>
      <c r="U1227" s="6" t="e">
        <f>Forecast!#REF!+Forecast!#REF!*'Error Factor for last day'!#REF!</f>
        <v>#REF!</v>
      </c>
      <c r="V1227" s="6" t="e">
        <f>Forecast!#REF!+Forecast!#REF!*'Error Factor for last day'!#REF!</f>
        <v>#REF!</v>
      </c>
      <c r="W1227" s="6" t="e">
        <f>Forecast!#REF!+Forecast!#REF!*'Error Factor for last day'!#REF!</f>
        <v>#REF!</v>
      </c>
      <c r="X1227" s="6" t="e">
        <f>Forecast!#REF!+Forecast!#REF!*'Error Factor for last day'!#REF!</f>
        <v>#REF!</v>
      </c>
      <c r="Y1227" s="6" t="e">
        <f>Forecast!#REF!+Forecast!#REF!*'Error Factor for last day'!#REF!</f>
        <v>#REF!</v>
      </c>
      <c r="Z1227" s="6" t="e">
        <f>Forecast!#REF!+Forecast!#REF!*'Error Factor for last day'!#REF!</f>
        <v>#REF!</v>
      </c>
      <c r="AA1227" s="6" t="e">
        <f>Forecast!#REF!+Forecast!#REF!*'Error Factor for last day'!#REF!</f>
        <v>#REF!</v>
      </c>
      <c r="AB1227" s="6" t="e">
        <f>Forecast!#REF!+Forecast!#REF!*'Error Factor for last day'!#REF!</f>
        <v>#REF!</v>
      </c>
      <c r="AC1227" s="6" t="e">
        <f>Forecast!#REF!+Forecast!#REF!*'Error Factor for last day'!#REF!</f>
        <v>#REF!</v>
      </c>
      <c r="AD1227" s="6" t="e">
        <f>Forecast!#REF!+Forecast!#REF!*'Error Factor for last day'!#REF!</f>
        <v>#REF!</v>
      </c>
      <c r="AE1227" s="6" t="e">
        <f>Forecast!#REF!+Forecast!#REF!*'Error Factor for last day'!#REF!</f>
        <v>#REF!</v>
      </c>
      <c r="AF1227" s="6" t="e">
        <f>Forecast!#REF!+Forecast!#REF!*'Error Factor for last day'!#REF!</f>
        <v>#REF!</v>
      </c>
      <c r="AG1227" s="6" t="e">
        <f>Forecast!#REF!+Forecast!#REF!*'Error Factor for last day'!#REF!</f>
        <v>#REF!</v>
      </c>
    </row>
    <row r="1228" spans="1:33" hidden="1" x14ac:dyDescent="0.25">
      <c r="A1228" s="2">
        <v>42232.85</v>
      </c>
      <c r="B1228" s="6" t="e">
        <f>Forecast!#REF!+Forecast!#REF!*'Error Factor for last day'!#REF!</f>
        <v>#REF!</v>
      </c>
      <c r="C1228" s="6" t="e">
        <f>Forecast!#REF!+Forecast!#REF!*'Error Factor for last day'!#REF!</f>
        <v>#REF!</v>
      </c>
      <c r="D1228" s="6" t="e">
        <f>Forecast!#REF!+Forecast!#REF!*'Error Factor for last day'!#REF!</f>
        <v>#REF!</v>
      </c>
      <c r="E1228" s="6" t="e">
        <f>Forecast!#REF!+Forecast!#REF!*'Error Factor for last day'!#REF!</f>
        <v>#REF!</v>
      </c>
      <c r="F1228" s="6" t="e">
        <f>Forecast!#REF!+Forecast!#REF!*'Error Factor for last day'!#REF!</f>
        <v>#REF!</v>
      </c>
      <c r="G1228" s="6" t="e">
        <f>Forecast!#REF!+Forecast!#REF!*'Error Factor for last day'!#REF!</f>
        <v>#REF!</v>
      </c>
      <c r="H1228" s="6" t="e">
        <f>Forecast!#REF!+Forecast!#REF!*'Error Factor for last day'!#REF!</f>
        <v>#REF!</v>
      </c>
      <c r="I1228" s="6" t="e">
        <f>Forecast!#REF!+Forecast!#REF!*'Error Factor for last day'!#REF!</f>
        <v>#REF!</v>
      </c>
      <c r="J1228" s="6" t="e">
        <f>Forecast!#REF!+Forecast!#REF!*'Error Factor for last day'!#REF!</f>
        <v>#REF!</v>
      </c>
      <c r="K1228" s="6" t="e">
        <f>Forecast!#REF!+Forecast!#REF!*'Error Factor for last day'!#REF!</f>
        <v>#REF!</v>
      </c>
      <c r="L1228" s="6" t="e">
        <f>Forecast!#REF!+Forecast!#REF!*'Error Factor for last day'!#REF!</f>
        <v>#REF!</v>
      </c>
      <c r="M1228" s="6" t="e">
        <f>Forecast!#REF!+Forecast!#REF!*'Error Factor for last day'!#REF!</f>
        <v>#REF!</v>
      </c>
      <c r="N1228" s="6" t="e">
        <f>Forecast!#REF!+Forecast!#REF!*'Error Factor for last day'!#REF!</f>
        <v>#REF!</v>
      </c>
      <c r="O1228" s="6" t="e">
        <f>Forecast!#REF!+Forecast!#REF!*'Error Factor for last day'!#REF!</f>
        <v>#REF!</v>
      </c>
      <c r="P1228" s="6" t="e">
        <f>Forecast!#REF!+Forecast!#REF!*'Error Factor for last day'!#REF!</f>
        <v>#REF!</v>
      </c>
      <c r="Q1228" s="6" t="e">
        <f>Forecast!#REF!+Forecast!#REF!*'Error Factor for last day'!#REF!</f>
        <v>#REF!</v>
      </c>
      <c r="R1228" s="6" t="e">
        <f>Forecast!#REF!+Forecast!#REF!*'Error Factor for last day'!#REF!</f>
        <v>#REF!</v>
      </c>
      <c r="S1228" s="6" t="e">
        <f>Forecast!#REF!+Forecast!#REF!*'Error Factor for last day'!#REF!</f>
        <v>#REF!</v>
      </c>
      <c r="T1228" s="6" t="e">
        <f>Forecast!#REF!+Forecast!#REF!*'Error Factor for last day'!#REF!</f>
        <v>#REF!</v>
      </c>
      <c r="U1228" s="6" t="e">
        <f>Forecast!#REF!+Forecast!#REF!*'Error Factor for last day'!#REF!</f>
        <v>#REF!</v>
      </c>
      <c r="V1228" s="6" t="e">
        <f>Forecast!#REF!+Forecast!#REF!*'Error Factor for last day'!#REF!</f>
        <v>#REF!</v>
      </c>
      <c r="W1228" s="6" t="e">
        <f>Forecast!#REF!+Forecast!#REF!*'Error Factor for last day'!#REF!</f>
        <v>#REF!</v>
      </c>
      <c r="X1228" s="6" t="e">
        <f>Forecast!#REF!+Forecast!#REF!*'Error Factor for last day'!#REF!</f>
        <v>#REF!</v>
      </c>
      <c r="Y1228" s="6" t="e">
        <f>Forecast!#REF!+Forecast!#REF!*'Error Factor for last day'!#REF!</f>
        <v>#REF!</v>
      </c>
      <c r="Z1228" s="6" t="e">
        <f>Forecast!#REF!+Forecast!#REF!*'Error Factor for last day'!#REF!</f>
        <v>#REF!</v>
      </c>
      <c r="AA1228" s="6" t="e">
        <f>Forecast!#REF!+Forecast!#REF!*'Error Factor for last day'!#REF!</f>
        <v>#REF!</v>
      </c>
      <c r="AB1228" s="6" t="e">
        <f>Forecast!#REF!+Forecast!#REF!*'Error Factor for last day'!#REF!</f>
        <v>#REF!</v>
      </c>
      <c r="AC1228" s="6" t="e">
        <f>Forecast!#REF!+Forecast!#REF!*'Error Factor for last day'!#REF!</f>
        <v>#REF!</v>
      </c>
      <c r="AD1228" s="6" t="e">
        <f>Forecast!#REF!+Forecast!#REF!*'Error Factor for last day'!#REF!</f>
        <v>#REF!</v>
      </c>
      <c r="AE1228" s="6" t="e">
        <f>Forecast!#REF!+Forecast!#REF!*'Error Factor for last day'!#REF!</f>
        <v>#REF!</v>
      </c>
      <c r="AF1228" s="6" t="e">
        <f>Forecast!#REF!+Forecast!#REF!*'Error Factor for last day'!#REF!</f>
        <v>#REF!</v>
      </c>
      <c r="AG1228" s="6" t="e">
        <f>Forecast!#REF!+Forecast!#REF!*'Error Factor for last day'!#REF!</f>
        <v>#REF!</v>
      </c>
    </row>
    <row r="1229" spans="1:33" hidden="1" x14ac:dyDescent="0.25">
      <c r="A1229" s="2">
        <v>42232.850694444445</v>
      </c>
      <c r="B1229" s="6" t="e">
        <f>Forecast!#REF!+Forecast!#REF!*'Error Factor for last day'!#REF!</f>
        <v>#REF!</v>
      </c>
      <c r="C1229" s="6" t="e">
        <f>Forecast!#REF!+Forecast!#REF!*'Error Factor for last day'!#REF!</f>
        <v>#REF!</v>
      </c>
      <c r="D1229" s="6" t="e">
        <f>Forecast!#REF!+Forecast!#REF!*'Error Factor for last day'!#REF!</f>
        <v>#REF!</v>
      </c>
      <c r="E1229" s="6" t="e">
        <f>Forecast!#REF!+Forecast!#REF!*'Error Factor for last day'!#REF!</f>
        <v>#REF!</v>
      </c>
      <c r="F1229" s="6" t="e">
        <f>Forecast!#REF!+Forecast!#REF!*'Error Factor for last day'!#REF!</f>
        <v>#REF!</v>
      </c>
      <c r="G1229" s="6" t="e">
        <f>Forecast!#REF!+Forecast!#REF!*'Error Factor for last day'!#REF!</f>
        <v>#REF!</v>
      </c>
      <c r="H1229" s="6" t="e">
        <f>Forecast!#REF!+Forecast!#REF!*'Error Factor for last day'!#REF!</f>
        <v>#REF!</v>
      </c>
      <c r="I1229" s="6" t="e">
        <f>Forecast!#REF!+Forecast!#REF!*'Error Factor for last day'!#REF!</f>
        <v>#REF!</v>
      </c>
      <c r="J1229" s="6" t="e">
        <f>Forecast!#REF!+Forecast!#REF!*'Error Factor for last day'!#REF!</f>
        <v>#REF!</v>
      </c>
      <c r="K1229" s="6" t="e">
        <f>Forecast!#REF!+Forecast!#REF!*'Error Factor for last day'!#REF!</f>
        <v>#REF!</v>
      </c>
      <c r="L1229" s="6" t="e">
        <f>Forecast!#REF!+Forecast!#REF!*'Error Factor for last day'!#REF!</f>
        <v>#REF!</v>
      </c>
      <c r="M1229" s="6" t="e">
        <f>Forecast!#REF!+Forecast!#REF!*'Error Factor for last day'!#REF!</f>
        <v>#REF!</v>
      </c>
      <c r="N1229" s="6" t="e">
        <f>Forecast!#REF!+Forecast!#REF!*'Error Factor for last day'!#REF!</f>
        <v>#REF!</v>
      </c>
      <c r="O1229" s="6" t="e">
        <f>Forecast!#REF!+Forecast!#REF!*'Error Factor for last day'!#REF!</f>
        <v>#REF!</v>
      </c>
      <c r="P1229" s="6" t="e">
        <f>Forecast!#REF!+Forecast!#REF!*'Error Factor for last day'!#REF!</f>
        <v>#REF!</v>
      </c>
      <c r="Q1229" s="6" t="e">
        <f>Forecast!#REF!+Forecast!#REF!*'Error Factor for last day'!#REF!</f>
        <v>#REF!</v>
      </c>
      <c r="R1229" s="6" t="e">
        <f>Forecast!#REF!+Forecast!#REF!*'Error Factor for last day'!#REF!</f>
        <v>#REF!</v>
      </c>
      <c r="S1229" s="6" t="e">
        <f>Forecast!#REF!+Forecast!#REF!*'Error Factor for last day'!#REF!</f>
        <v>#REF!</v>
      </c>
      <c r="T1229" s="6" t="e">
        <f>Forecast!#REF!+Forecast!#REF!*'Error Factor for last day'!#REF!</f>
        <v>#REF!</v>
      </c>
      <c r="U1229" s="6" t="e">
        <f>Forecast!#REF!+Forecast!#REF!*'Error Factor for last day'!#REF!</f>
        <v>#REF!</v>
      </c>
      <c r="V1229" s="6" t="e">
        <f>Forecast!#REF!+Forecast!#REF!*'Error Factor for last day'!#REF!</f>
        <v>#REF!</v>
      </c>
      <c r="W1229" s="6" t="e">
        <f>Forecast!#REF!+Forecast!#REF!*'Error Factor for last day'!#REF!</f>
        <v>#REF!</v>
      </c>
      <c r="X1229" s="6" t="e">
        <f>Forecast!#REF!+Forecast!#REF!*'Error Factor for last day'!#REF!</f>
        <v>#REF!</v>
      </c>
      <c r="Y1229" s="6" t="e">
        <f>Forecast!#REF!+Forecast!#REF!*'Error Factor for last day'!#REF!</f>
        <v>#REF!</v>
      </c>
      <c r="Z1229" s="6" t="e">
        <f>Forecast!#REF!+Forecast!#REF!*'Error Factor for last day'!#REF!</f>
        <v>#REF!</v>
      </c>
      <c r="AA1229" s="6" t="e">
        <f>Forecast!#REF!+Forecast!#REF!*'Error Factor for last day'!#REF!</f>
        <v>#REF!</v>
      </c>
      <c r="AB1229" s="6" t="e">
        <f>Forecast!#REF!+Forecast!#REF!*'Error Factor for last day'!#REF!</f>
        <v>#REF!</v>
      </c>
      <c r="AC1229" s="6" t="e">
        <f>Forecast!#REF!+Forecast!#REF!*'Error Factor for last day'!#REF!</f>
        <v>#REF!</v>
      </c>
      <c r="AD1229" s="6" t="e">
        <f>Forecast!#REF!+Forecast!#REF!*'Error Factor for last day'!#REF!</f>
        <v>#REF!</v>
      </c>
      <c r="AE1229" s="6" t="e">
        <f>Forecast!#REF!+Forecast!#REF!*'Error Factor for last day'!#REF!</f>
        <v>#REF!</v>
      </c>
      <c r="AF1229" s="6" t="e">
        <f>Forecast!#REF!+Forecast!#REF!*'Error Factor for last day'!#REF!</f>
        <v>#REF!</v>
      </c>
      <c r="AG1229" s="6" t="e">
        <f>Forecast!#REF!+Forecast!#REF!*'Error Factor for last day'!#REF!</f>
        <v>#REF!</v>
      </c>
    </row>
    <row r="1230" spans="1:33" hidden="1" x14ac:dyDescent="0.25">
      <c r="A1230" s="2">
        <v>42232.851388888892</v>
      </c>
      <c r="B1230" s="6" t="e">
        <f>Forecast!#REF!+Forecast!#REF!*'Error Factor for last day'!#REF!</f>
        <v>#REF!</v>
      </c>
      <c r="C1230" s="6" t="e">
        <f>Forecast!#REF!+Forecast!#REF!*'Error Factor for last day'!#REF!</f>
        <v>#REF!</v>
      </c>
      <c r="D1230" s="6" t="e">
        <f>Forecast!#REF!+Forecast!#REF!*'Error Factor for last day'!#REF!</f>
        <v>#REF!</v>
      </c>
      <c r="E1230" s="6" t="e">
        <f>Forecast!#REF!+Forecast!#REF!*'Error Factor for last day'!#REF!</f>
        <v>#REF!</v>
      </c>
      <c r="F1230" s="6" t="e">
        <f>Forecast!#REF!+Forecast!#REF!*'Error Factor for last day'!#REF!</f>
        <v>#REF!</v>
      </c>
      <c r="G1230" s="6" t="e">
        <f>Forecast!#REF!+Forecast!#REF!*'Error Factor for last day'!#REF!</f>
        <v>#REF!</v>
      </c>
      <c r="H1230" s="6" t="e">
        <f>Forecast!#REF!+Forecast!#REF!*'Error Factor for last day'!#REF!</f>
        <v>#REF!</v>
      </c>
      <c r="I1230" s="6" t="e">
        <f>Forecast!#REF!+Forecast!#REF!*'Error Factor for last day'!#REF!</f>
        <v>#REF!</v>
      </c>
      <c r="J1230" s="6" t="e">
        <f>Forecast!#REF!+Forecast!#REF!*'Error Factor for last day'!#REF!</f>
        <v>#REF!</v>
      </c>
      <c r="K1230" s="6" t="e">
        <f>Forecast!#REF!+Forecast!#REF!*'Error Factor for last day'!#REF!</f>
        <v>#REF!</v>
      </c>
      <c r="L1230" s="6" t="e">
        <f>Forecast!#REF!+Forecast!#REF!*'Error Factor for last day'!#REF!</f>
        <v>#REF!</v>
      </c>
      <c r="M1230" s="6" t="e">
        <f>Forecast!#REF!+Forecast!#REF!*'Error Factor for last day'!#REF!</f>
        <v>#REF!</v>
      </c>
      <c r="N1230" s="6" t="e">
        <f>Forecast!#REF!+Forecast!#REF!*'Error Factor for last day'!#REF!</f>
        <v>#REF!</v>
      </c>
      <c r="O1230" s="6" t="e">
        <f>Forecast!#REF!+Forecast!#REF!*'Error Factor for last day'!#REF!</f>
        <v>#REF!</v>
      </c>
      <c r="P1230" s="6" t="e">
        <f>Forecast!#REF!+Forecast!#REF!*'Error Factor for last day'!#REF!</f>
        <v>#REF!</v>
      </c>
      <c r="Q1230" s="6" t="e">
        <f>Forecast!#REF!+Forecast!#REF!*'Error Factor for last day'!#REF!</f>
        <v>#REF!</v>
      </c>
      <c r="R1230" s="6" t="e">
        <f>Forecast!#REF!+Forecast!#REF!*'Error Factor for last day'!#REF!</f>
        <v>#REF!</v>
      </c>
      <c r="S1230" s="6" t="e">
        <f>Forecast!#REF!+Forecast!#REF!*'Error Factor for last day'!#REF!</f>
        <v>#REF!</v>
      </c>
      <c r="T1230" s="6" t="e">
        <f>Forecast!#REF!+Forecast!#REF!*'Error Factor for last day'!#REF!</f>
        <v>#REF!</v>
      </c>
      <c r="U1230" s="6" t="e">
        <f>Forecast!#REF!+Forecast!#REF!*'Error Factor for last day'!#REF!</f>
        <v>#REF!</v>
      </c>
      <c r="V1230" s="6" t="e">
        <f>Forecast!#REF!+Forecast!#REF!*'Error Factor for last day'!#REF!</f>
        <v>#REF!</v>
      </c>
      <c r="W1230" s="6" t="e">
        <f>Forecast!#REF!+Forecast!#REF!*'Error Factor for last day'!#REF!</f>
        <v>#REF!</v>
      </c>
      <c r="X1230" s="6" t="e">
        <f>Forecast!#REF!+Forecast!#REF!*'Error Factor for last day'!#REF!</f>
        <v>#REF!</v>
      </c>
      <c r="Y1230" s="6" t="e">
        <f>Forecast!#REF!+Forecast!#REF!*'Error Factor for last day'!#REF!</f>
        <v>#REF!</v>
      </c>
      <c r="Z1230" s="6" t="e">
        <f>Forecast!#REF!+Forecast!#REF!*'Error Factor for last day'!#REF!</f>
        <v>#REF!</v>
      </c>
      <c r="AA1230" s="6" t="e">
        <f>Forecast!#REF!+Forecast!#REF!*'Error Factor for last day'!#REF!</f>
        <v>#REF!</v>
      </c>
      <c r="AB1230" s="6" t="e">
        <f>Forecast!#REF!+Forecast!#REF!*'Error Factor for last day'!#REF!</f>
        <v>#REF!</v>
      </c>
      <c r="AC1230" s="6" t="e">
        <f>Forecast!#REF!+Forecast!#REF!*'Error Factor for last day'!#REF!</f>
        <v>#REF!</v>
      </c>
      <c r="AD1230" s="6" t="e">
        <f>Forecast!#REF!+Forecast!#REF!*'Error Factor for last day'!#REF!</f>
        <v>#REF!</v>
      </c>
      <c r="AE1230" s="6" t="e">
        <f>Forecast!#REF!+Forecast!#REF!*'Error Factor for last day'!#REF!</f>
        <v>#REF!</v>
      </c>
      <c r="AF1230" s="6" t="e">
        <f>Forecast!#REF!+Forecast!#REF!*'Error Factor for last day'!#REF!</f>
        <v>#REF!</v>
      </c>
      <c r="AG1230" s="6" t="e">
        <f>Forecast!#REF!+Forecast!#REF!*'Error Factor for last day'!#REF!</f>
        <v>#REF!</v>
      </c>
    </row>
    <row r="1231" spans="1:33" hidden="1" x14ac:dyDescent="0.25">
      <c r="A1231" s="2">
        <v>42232.852083333331</v>
      </c>
      <c r="B1231" s="6" t="e">
        <f>Forecast!#REF!+Forecast!#REF!*'Error Factor for last day'!#REF!</f>
        <v>#REF!</v>
      </c>
      <c r="C1231" s="6" t="e">
        <f>Forecast!#REF!+Forecast!#REF!*'Error Factor for last day'!#REF!</f>
        <v>#REF!</v>
      </c>
      <c r="D1231" s="6" t="e">
        <f>Forecast!#REF!+Forecast!#REF!*'Error Factor for last day'!#REF!</f>
        <v>#REF!</v>
      </c>
      <c r="E1231" s="6" t="e">
        <f>Forecast!#REF!+Forecast!#REF!*'Error Factor for last day'!#REF!</f>
        <v>#REF!</v>
      </c>
      <c r="F1231" s="6" t="e">
        <f>Forecast!#REF!+Forecast!#REF!*'Error Factor for last day'!#REF!</f>
        <v>#REF!</v>
      </c>
      <c r="G1231" s="6" t="e">
        <f>Forecast!#REF!+Forecast!#REF!*'Error Factor for last day'!#REF!</f>
        <v>#REF!</v>
      </c>
      <c r="H1231" s="6" t="e">
        <f>Forecast!#REF!+Forecast!#REF!*'Error Factor for last day'!#REF!</f>
        <v>#REF!</v>
      </c>
      <c r="I1231" s="6" t="e">
        <f>Forecast!#REF!+Forecast!#REF!*'Error Factor for last day'!#REF!</f>
        <v>#REF!</v>
      </c>
      <c r="J1231" s="6" t="e">
        <f>Forecast!#REF!+Forecast!#REF!*'Error Factor for last day'!#REF!</f>
        <v>#REF!</v>
      </c>
      <c r="K1231" s="6" t="e">
        <f>Forecast!#REF!+Forecast!#REF!*'Error Factor for last day'!#REF!</f>
        <v>#REF!</v>
      </c>
      <c r="L1231" s="6" t="e">
        <f>Forecast!#REF!+Forecast!#REF!*'Error Factor for last day'!#REF!</f>
        <v>#REF!</v>
      </c>
      <c r="M1231" s="6" t="e">
        <f>Forecast!#REF!+Forecast!#REF!*'Error Factor for last day'!#REF!</f>
        <v>#REF!</v>
      </c>
      <c r="N1231" s="6" t="e">
        <f>Forecast!#REF!+Forecast!#REF!*'Error Factor for last day'!#REF!</f>
        <v>#REF!</v>
      </c>
      <c r="O1231" s="6" t="e">
        <f>Forecast!#REF!+Forecast!#REF!*'Error Factor for last day'!#REF!</f>
        <v>#REF!</v>
      </c>
      <c r="P1231" s="6" t="e">
        <f>Forecast!#REF!+Forecast!#REF!*'Error Factor for last day'!#REF!</f>
        <v>#REF!</v>
      </c>
      <c r="Q1231" s="6" t="e">
        <f>Forecast!#REF!+Forecast!#REF!*'Error Factor for last day'!#REF!</f>
        <v>#REF!</v>
      </c>
      <c r="R1231" s="6" t="e">
        <f>Forecast!#REF!+Forecast!#REF!*'Error Factor for last day'!#REF!</f>
        <v>#REF!</v>
      </c>
      <c r="S1231" s="6" t="e">
        <f>Forecast!#REF!+Forecast!#REF!*'Error Factor for last day'!#REF!</f>
        <v>#REF!</v>
      </c>
      <c r="T1231" s="6" t="e">
        <f>Forecast!#REF!+Forecast!#REF!*'Error Factor for last day'!#REF!</f>
        <v>#REF!</v>
      </c>
      <c r="U1231" s="6" t="e">
        <f>Forecast!#REF!+Forecast!#REF!*'Error Factor for last day'!#REF!</f>
        <v>#REF!</v>
      </c>
      <c r="V1231" s="6" t="e">
        <f>Forecast!#REF!+Forecast!#REF!*'Error Factor for last day'!#REF!</f>
        <v>#REF!</v>
      </c>
      <c r="W1231" s="6" t="e">
        <f>Forecast!#REF!+Forecast!#REF!*'Error Factor for last day'!#REF!</f>
        <v>#REF!</v>
      </c>
      <c r="X1231" s="6" t="e">
        <f>Forecast!#REF!+Forecast!#REF!*'Error Factor for last day'!#REF!</f>
        <v>#REF!</v>
      </c>
      <c r="Y1231" s="6" t="e">
        <f>Forecast!#REF!+Forecast!#REF!*'Error Factor for last day'!#REF!</f>
        <v>#REF!</v>
      </c>
      <c r="Z1231" s="6" t="e">
        <f>Forecast!#REF!+Forecast!#REF!*'Error Factor for last day'!#REF!</f>
        <v>#REF!</v>
      </c>
      <c r="AA1231" s="6" t="e">
        <f>Forecast!#REF!+Forecast!#REF!*'Error Factor for last day'!#REF!</f>
        <v>#REF!</v>
      </c>
      <c r="AB1231" s="6" t="e">
        <f>Forecast!#REF!+Forecast!#REF!*'Error Factor for last day'!#REF!</f>
        <v>#REF!</v>
      </c>
      <c r="AC1231" s="6" t="e">
        <f>Forecast!#REF!+Forecast!#REF!*'Error Factor for last day'!#REF!</f>
        <v>#REF!</v>
      </c>
      <c r="AD1231" s="6" t="e">
        <f>Forecast!#REF!+Forecast!#REF!*'Error Factor for last day'!#REF!</f>
        <v>#REF!</v>
      </c>
      <c r="AE1231" s="6" t="e">
        <f>Forecast!#REF!+Forecast!#REF!*'Error Factor for last day'!#REF!</f>
        <v>#REF!</v>
      </c>
      <c r="AF1231" s="6" t="e">
        <f>Forecast!#REF!+Forecast!#REF!*'Error Factor for last day'!#REF!</f>
        <v>#REF!</v>
      </c>
      <c r="AG1231" s="6" t="e">
        <f>Forecast!#REF!+Forecast!#REF!*'Error Factor for last day'!#REF!</f>
        <v>#REF!</v>
      </c>
    </row>
    <row r="1232" spans="1:33" hidden="1" x14ac:dyDescent="0.25">
      <c r="A1232" s="2">
        <v>42232.852777777778</v>
      </c>
      <c r="B1232" s="6" t="e">
        <f>Forecast!#REF!+Forecast!#REF!*'Error Factor for last day'!#REF!</f>
        <v>#REF!</v>
      </c>
      <c r="C1232" s="6" t="e">
        <f>Forecast!#REF!+Forecast!#REF!*'Error Factor for last day'!#REF!</f>
        <v>#REF!</v>
      </c>
      <c r="D1232" s="6" t="e">
        <f>Forecast!#REF!+Forecast!#REF!*'Error Factor for last day'!#REF!</f>
        <v>#REF!</v>
      </c>
      <c r="E1232" s="6" t="e">
        <f>Forecast!#REF!+Forecast!#REF!*'Error Factor for last day'!#REF!</f>
        <v>#REF!</v>
      </c>
      <c r="F1232" s="6" t="e">
        <f>Forecast!#REF!+Forecast!#REF!*'Error Factor for last day'!#REF!</f>
        <v>#REF!</v>
      </c>
      <c r="G1232" s="6" t="e">
        <f>Forecast!#REF!+Forecast!#REF!*'Error Factor for last day'!#REF!</f>
        <v>#REF!</v>
      </c>
      <c r="H1232" s="6" t="e">
        <f>Forecast!#REF!+Forecast!#REF!*'Error Factor for last day'!#REF!</f>
        <v>#REF!</v>
      </c>
      <c r="I1232" s="6" t="e">
        <f>Forecast!#REF!+Forecast!#REF!*'Error Factor for last day'!#REF!</f>
        <v>#REF!</v>
      </c>
      <c r="J1232" s="6" t="e">
        <f>Forecast!#REF!+Forecast!#REF!*'Error Factor for last day'!#REF!</f>
        <v>#REF!</v>
      </c>
      <c r="K1232" s="6" t="e">
        <f>Forecast!#REF!+Forecast!#REF!*'Error Factor for last day'!#REF!</f>
        <v>#REF!</v>
      </c>
      <c r="L1232" s="6" t="e">
        <f>Forecast!#REF!+Forecast!#REF!*'Error Factor for last day'!#REF!</f>
        <v>#REF!</v>
      </c>
      <c r="M1232" s="6" t="e">
        <f>Forecast!#REF!+Forecast!#REF!*'Error Factor for last day'!#REF!</f>
        <v>#REF!</v>
      </c>
      <c r="N1232" s="6" t="e">
        <f>Forecast!#REF!+Forecast!#REF!*'Error Factor for last day'!#REF!</f>
        <v>#REF!</v>
      </c>
      <c r="O1232" s="6" t="e">
        <f>Forecast!#REF!+Forecast!#REF!*'Error Factor for last day'!#REF!</f>
        <v>#REF!</v>
      </c>
      <c r="P1232" s="6" t="e">
        <f>Forecast!#REF!+Forecast!#REF!*'Error Factor for last day'!#REF!</f>
        <v>#REF!</v>
      </c>
      <c r="Q1232" s="6" t="e">
        <f>Forecast!#REF!+Forecast!#REF!*'Error Factor for last day'!#REF!</f>
        <v>#REF!</v>
      </c>
      <c r="R1232" s="6" t="e">
        <f>Forecast!#REF!+Forecast!#REF!*'Error Factor for last day'!#REF!</f>
        <v>#REF!</v>
      </c>
      <c r="S1232" s="6" t="e">
        <f>Forecast!#REF!+Forecast!#REF!*'Error Factor for last day'!#REF!</f>
        <v>#REF!</v>
      </c>
      <c r="T1232" s="6" t="e">
        <f>Forecast!#REF!+Forecast!#REF!*'Error Factor for last day'!#REF!</f>
        <v>#REF!</v>
      </c>
      <c r="U1232" s="6" t="e">
        <f>Forecast!#REF!+Forecast!#REF!*'Error Factor for last day'!#REF!</f>
        <v>#REF!</v>
      </c>
      <c r="V1232" s="6" t="e">
        <f>Forecast!#REF!+Forecast!#REF!*'Error Factor for last day'!#REF!</f>
        <v>#REF!</v>
      </c>
      <c r="W1232" s="6" t="e">
        <f>Forecast!#REF!+Forecast!#REF!*'Error Factor for last day'!#REF!</f>
        <v>#REF!</v>
      </c>
      <c r="X1232" s="6" t="e">
        <f>Forecast!#REF!+Forecast!#REF!*'Error Factor for last day'!#REF!</f>
        <v>#REF!</v>
      </c>
      <c r="Y1232" s="6" t="e">
        <f>Forecast!#REF!+Forecast!#REF!*'Error Factor for last day'!#REF!</f>
        <v>#REF!</v>
      </c>
      <c r="Z1232" s="6" t="e">
        <f>Forecast!#REF!+Forecast!#REF!*'Error Factor for last day'!#REF!</f>
        <v>#REF!</v>
      </c>
      <c r="AA1232" s="6" t="e">
        <f>Forecast!#REF!+Forecast!#REF!*'Error Factor for last day'!#REF!</f>
        <v>#REF!</v>
      </c>
      <c r="AB1232" s="6" t="e">
        <f>Forecast!#REF!+Forecast!#REF!*'Error Factor for last day'!#REF!</f>
        <v>#REF!</v>
      </c>
      <c r="AC1232" s="6" t="e">
        <f>Forecast!#REF!+Forecast!#REF!*'Error Factor for last day'!#REF!</f>
        <v>#REF!</v>
      </c>
      <c r="AD1232" s="6" t="e">
        <f>Forecast!#REF!+Forecast!#REF!*'Error Factor for last day'!#REF!</f>
        <v>#REF!</v>
      </c>
      <c r="AE1232" s="6" t="e">
        <f>Forecast!#REF!+Forecast!#REF!*'Error Factor for last day'!#REF!</f>
        <v>#REF!</v>
      </c>
      <c r="AF1232" s="6" t="e">
        <f>Forecast!#REF!+Forecast!#REF!*'Error Factor for last day'!#REF!</f>
        <v>#REF!</v>
      </c>
      <c r="AG1232" s="6" t="e">
        <f>Forecast!#REF!+Forecast!#REF!*'Error Factor for last day'!#REF!</f>
        <v>#REF!</v>
      </c>
    </row>
    <row r="1233" spans="1:33" hidden="1" x14ac:dyDescent="0.25">
      <c r="A1233" s="2">
        <v>42232.853472222225</v>
      </c>
      <c r="B1233" s="6" t="e">
        <f>Forecast!#REF!+Forecast!#REF!*'Error Factor for last day'!#REF!</f>
        <v>#REF!</v>
      </c>
      <c r="C1233" s="6" t="e">
        <f>Forecast!#REF!+Forecast!#REF!*'Error Factor for last day'!#REF!</f>
        <v>#REF!</v>
      </c>
      <c r="D1233" s="6" t="e">
        <f>Forecast!#REF!+Forecast!#REF!*'Error Factor for last day'!#REF!</f>
        <v>#REF!</v>
      </c>
      <c r="E1233" s="6" t="e">
        <f>Forecast!#REF!+Forecast!#REF!*'Error Factor for last day'!#REF!</f>
        <v>#REF!</v>
      </c>
      <c r="F1233" s="6" t="e">
        <f>Forecast!#REF!+Forecast!#REF!*'Error Factor for last day'!#REF!</f>
        <v>#REF!</v>
      </c>
      <c r="G1233" s="6" t="e">
        <f>Forecast!#REF!+Forecast!#REF!*'Error Factor for last day'!#REF!</f>
        <v>#REF!</v>
      </c>
      <c r="H1233" s="6" t="e">
        <f>Forecast!#REF!+Forecast!#REF!*'Error Factor for last day'!#REF!</f>
        <v>#REF!</v>
      </c>
      <c r="I1233" s="6" t="e">
        <f>Forecast!#REF!+Forecast!#REF!*'Error Factor for last day'!#REF!</f>
        <v>#REF!</v>
      </c>
      <c r="J1233" s="6" t="e">
        <f>Forecast!#REF!+Forecast!#REF!*'Error Factor for last day'!#REF!</f>
        <v>#REF!</v>
      </c>
      <c r="K1233" s="6" t="e">
        <f>Forecast!#REF!+Forecast!#REF!*'Error Factor for last day'!#REF!</f>
        <v>#REF!</v>
      </c>
      <c r="L1233" s="6" t="e">
        <f>Forecast!#REF!+Forecast!#REF!*'Error Factor for last day'!#REF!</f>
        <v>#REF!</v>
      </c>
      <c r="M1233" s="6" t="e">
        <f>Forecast!#REF!+Forecast!#REF!*'Error Factor for last day'!#REF!</f>
        <v>#REF!</v>
      </c>
      <c r="N1233" s="6" t="e">
        <f>Forecast!#REF!+Forecast!#REF!*'Error Factor for last day'!#REF!</f>
        <v>#REF!</v>
      </c>
      <c r="O1233" s="6" t="e">
        <f>Forecast!#REF!+Forecast!#REF!*'Error Factor for last day'!#REF!</f>
        <v>#REF!</v>
      </c>
      <c r="P1233" s="6" t="e">
        <f>Forecast!#REF!+Forecast!#REF!*'Error Factor for last day'!#REF!</f>
        <v>#REF!</v>
      </c>
      <c r="Q1233" s="6" t="e">
        <f>Forecast!#REF!+Forecast!#REF!*'Error Factor for last day'!#REF!</f>
        <v>#REF!</v>
      </c>
      <c r="R1233" s="6" t="e">
        <f>Forecast!#REF!+Forecast!#REF!*'Error Factor for last day'!#REF!</f>
        <v>#REF!</v>
      </c>
      <c r="S1233" s="6" t="e">
        <f>Forecast!#REF!+Forecast!#REF!*'Error Factor for last day'!#REF!</f>
        <v>#REF!</v>
      </c>
      <c r="T1233" s="6" t="e">
        <f>Forecast!#REF!+Forecast!#REF!*'Error Factor for last day'!#REF!</f>
        <v>#REF!</v>
      </c>
      <c r="U1233" s="6" t="e">
        <f>Forecast!#REF!+Forecast!#REF!*'Error Factor for last day'!#REF!</f>
        <v>#REF!</v>
      </c>
      <c r="V1233" s="6" t="e">
        <f>Forecast!#REF!+Forecast!#REF!*'Error Factor for last day'!#REF!</f>
        <v>#REF!</v>
      </c>
      <c r="W1233" s="6" t="e">
        <f>Forecast!#REF!+Forecast!#REF!*'Error Factor for last day'!#REF!</f>
        <v>#REF!</v>
      </c>
      <c r="X1233" s="6" t="e">
        <f>Forecast!#REF!+Forecast!#REF!*'Error Factor for last day'!#REF!</f>
        <v>#REF!</v>
      </c>
      <c r="Y1233" s="6" t="e">
        <f>Forecast!#REF!+Forecast!#REF!*'Error Factor for last day'!#REF!</f>
        <v>#REF!</v>
      </c>
      <c r="Z1233" s="6" t="e">
        <f>Forecast!#REF!+Forecast!#REF!*'Error Factor for last day'!#REF!</f>
        <v>#REF!</v>
      </c>
      <c r="AA1233" s="6" t="e">
        <f>Forecast!#REF!+Forecast!#REF!*'Error Factor for last day'!#REF!</f>
        <v>#REF!</v>
      </c>
      <c r="AB1233" s="6" t="e">
        <f>Forecast!#REF!+Forecast!#REF!*'Error Factor for last day'!#REF!</f>
        <v>#REF!</v>
      </c>
      <c r="AC1233" s="6" t="e">
        <f>Forecast!#REF!+Forecast!#REF!*'Error Factor for last day'!#REF!</f>
        <v>#REF!</v>
      </c>
      <c r="AD1233" s="6" t="e">
        <f>Forecast!#REF!+Forecast!#REF!*'Error Factor for last day'!#REF!</f>
        <v>#REF!</v>
      </c>
      <c r="AE1233" s="6" t="e">
        <f>Forecast!#REF!+Forecast!#REF!*'Error Factor for last day'!#REF!</f>
        <v>#REF!</v>
      </c>
      <c r="AF1233" s="6" t="e">
        <f>Forecast!#REF!+Forecast!#REF!*'Error Factor for last day'!#REF!</f>
        <v>#REF!</v>
      </c>
      <c r="AG1233" s="6" t="e">
        <f>Forecast!#REF!+Forecast!#REF!*'Error Factor for last day'!#REF!</f>
        <v>#REF!</v>
      </c>
    </row>
    <row r="1234" spans="1:33" hidden="1" x14ac:dyDescent="0.25">
      <c r="A1234" s="2">
        <v>42232.854166666664</v>
      </c>
      <c r="B1234" s="6" t="e">
        <f>Forecast!#REF!+Forecast!#REF!*'Error Factor for last day'!#REF!</f>
        <v>#REF!</v>
      </c>
      <c r="C1234" s="6" t="e">
        <f>Forecast!#REF!+Forecast!#REF!*'Error Factor for last day'!#REF!</f>
        <v>#REF!</v>
      </c>
      <c r="D1234" s="6" t="e">
        <f>Forecast!#REF!+Forecast!#REF!*'Error Factor for last day'!#REF!</f>
        <v>#REF!</v>
      </c>
      <c r="E1234" s="6" t="e">
        <f>Forecast!#REF!+Forecast!#REF!*'Error Factor for last day'!#REF!</f>
        <v>#REF!</v>
      </c>
      <c r="F1234" s="6" t="e">
        <f>Forecast!#REF!+Forecast!#REF!*'Error Factor for last day'!#REF!</f>
        <v>#REF!</v>
      </c>
      <c r="G1234" s="6" t="e">
        <f>Forecast!#REF!+Forecast!#REF!*'Error Factor for last day'!#REF!</f>
        <v>#REF!</v>
      </c>
      <c r="H1234" s="6" t="e">
        <f>Forecast!#REF!+Forecast!#REF!*'Error Factor for last day'!#REF!</f>
        <v>#REF!</v>
      </c>
      <c r="I1234" s="6" t="e">
        <f>Forecast!#REF!+Forecast!#REF!*'Error Factor for last day'!#REF!</f>
        <v>#REF!</v>
      </c>
      <c r="J1234" s="6" t="e">
        <f>Forecast!#REF!+Forecast!#REF!*'Error Factor for last day'!#REF!</f>
        <v>#REF!</v>
      </c>
      <c r="K1234" s="6" t="e">
        <f>Forecast!#REF!+Forecast!#REF!*'Error Factor for last day'!#REF!</f>
        <v>#REF!</v>
      </c>
      <c r="L1234" s="6" t="e">
        <f>Forecast!#REF!+Forecast!#REF!*'Error Factor for last day'!#REF!</f>
        <v>#REF!</v>
      </c>
      <c r="M1234" s="6" t="e">
        <f>Forecast!#REF!+Forecast!#REF!*'Error Factor for last day'!#REF!</f>
        <v>#REF!</v>
      </c>
      <c r="N1234" s="6" t="e">
        <f>Forecast!#REF!+Forecast!#REF!*'Error Factor for last day'!#REF!</f>
        <v>#REF!</v>
      </c>
      <c r="O1234" s="6" t="e">
        <f>Forecast!#REF!+Forecast!#REF!*'Error Factor for last day'!#REF!</f>
        <v>#REF!</v>
      </c>
      <c r="P1234" s="6" t="e">
        <f>Forecast!#REF!+Forecast!#REF!*'Error Factor for last day'!#REF!</f>
        <v>#REF!</v>
      </c>
      <c r="Q1234" s="6" t="e">
        <f>Forecast!#REF!+Forecast!#REF!*'Error Factor for last day'!#REF!</f>
        <v>#REF!</v>
      </c>
      <c r="R1234" s="6" t="e">
        <f>Forecast!#REF!+Forecast!#REF!*'Error Factor for last day'!#REF!</f>
        <v>#REF!</v>
      </c>
      <c r="S1234" s="6" t="e">
        <f>Forecast!#REF!+Forecast!#REF!*'Error Factor for last day'!#REF!</f>
        <v>#REF!</v>
      </c>
      <c r="T1234" s="6" t="e">
        <f>Forecast!#REF!+Forecast!#REF!*'Error Factor for last day'!#REF!</f>
        <v>#REF!</v>
      </c>
      <c r="U1234" s="6" t="e">
        <f>Forecast!#REF!+Forecast!#REF!*'Error Factor for last day'!#REF!</f>
        <v>#REF!</v>
      </c>
      <c r="V1234" s="6" t="e">
        <f>Forecast!#REF!+Forecast!#REF!*'Error Factor for last day'!#REF!</f>
        <v>#REF!</v>
      </c>
      <c r="W1234" s="6" t="e">
        <f>Forecast!#REF!+Forecast!#REF!*'Error Factor for last day'!#REF!</f>
        <v>#REF!</v>
      </c>
      <c r="X1234" s="6" t="e">
        <f>Forecast!#REF!+Forecast!#REF!*'Error Factor for last day'!#REF!</f>
        <v>#REF!</v>
      </c>
      <c r="Y1234" s="6" t="e">
        <f>Forecast!#REF!+Forecast!#REF!*'Error Factor for last day'!#REF!</f>
        <v>#REF!</v>
      </c>
      <c r="Z1234" s="6" t="e">
        <f>Forecast!#REF!+Forecast!#REF!*'Error Factor for last day'!#REF!</f>
        <v>#REF!</v>
      </c>
      <c r="AA1234" s="6" t="e">
        <f>Forecast!#REF!+Forecast!#REF!*'Error Factor for last day'!#REF!</f>
        <v>#REF!</v>
      </c>
      <c r="AB1234" s="6" t="e">
        <f>Forecast!#REF!+Forecast!#REF!*'Error Factor for last day'!#REF!</f>
        <v>#REF!</v>
      </c>
      <c r="AC1234" s="6" t="e">
        <f>Forecast!#REF!+Forecast!#REF!*'Error Factor for last day'!#REF!</f>
        <v>#REF!</v>
      </c>
      <c r="AD1234" s="6" t="e">
        <f>Forecast!#REF!+Forecast!#REF!*'Error Factor for last day'!#REF!</f>
        <v>#REF!</v>
      </c>
      <c r="AE1234" s="6" t="e">
        <f>Forecast!#REF!+Forecast!#REF!*'Error Factor for last day'!#REF!</f>
        <v>#REF!</v>
      </c>
      <c r="AF1234" s="6" t="e">
        <f>Forecast!#REF!+Forecast!#REF!*'Error Factor for last day'!#REF!</f>
        <v>#REF!</v>
      </c>
      <c r="AG1234" s="6" t="e">
        <f>Forecast!#REF!+Forecast!#REF!*'Error Factor for last day'!#REF!</f>
        <v>#REF!</v>
      </c>
    </row>
    <row r="1235" spans="1:33" hidden="1" x14ac:dyDescent="0.25">
      <c r="A1235" s="2">
        <v>42232.854861111111</v>
      </c>
      <c r="B1235" s="6" t="e">
        <f>Forecast!#REF!+Forecast!#REF!*'Error Factor for last day'!#REF!</f>
        <v>#REF!</v>
      </c>
      <c r="C1235" s="6" t="e">
        <f>Forecast!#REF!+Forecast!#REF!*'Error Factor for last day'!#REF!</f>
        <v>#REF!</v>
      </c>
      <c r="D1235" s="6" t="e">
        <f>Forecast!#REF!+Forecast!#REF!*'Error Factor for last day'!#REF!</f>
        <v>#REF!</v>
      </c>
      <c r="E1235" s="6" t="e">
        <f>Forecast!#REF!+Forecast!#REF!*'Error Factor for last day'!#REF!</f>
        <v>#REF!</v>
      </c>
      <c r="F1235" s="6" t="e">
        <f>Forecast!#REF!+Forecast!#REF!*'Error Factor for last day'!#REF!</f>
        <v>#REF!</v>
      </c>
      <c r="G1235" s="6" t="e">
        <f>Forecast!#REF!+Forecast!#REF!*'Error Factor for last day'!#REF!</f>
        <v>#REF!</v>
      </c>
      <c r="H1235" s="6" t="e">
        <f>Forecast!#REF!+Forecast!#REF!*'Error Factor for last day'!#REF!</f>
        <v>#REF!</v>
      </c>
      <c r="I1235" s="6" t="e">
        <f>Forecast!#REF!+Forecast!#REF!*'Error Factor for last day'!#REF!</f>
        <v>#REF!</v>
      </c>
      <c r="J1235" s="6" t="e">
        <f>Forecast!#REF!+Forecast!#REF!*'Error Factor for last day'!#REF!</f>
        <v>#REF!</v>
      </c>
      <c r="K1235" s="6" t="e">
        <f>Forecast!#REF!+Forecast!#REF!*'Error Factor for last day'!#REF!</f>
        <v>#REF!</v>
      </c>
      <c r="L1235" s="6" t="e">
        <f>Forecast!#REF!+Forecast!#REF!*'Error Factor for last day'!#REF!</f>
        <v>#REF!</v>
      </c>
      <c r="M1235" s="6" t="e">
        <f>Forecast!#REF!+Forecast!#REF!*'Error Factor for last day'!#REF!</f>
        <v>#REF!</v>
      </c>
      <c r="N1235" s="6" t="e">
        <f>Forecast!#REF!+Forecast!#REF!*'Error Factor for last day'!#REF!</f>
        <v>#REF!</v>
      </c>
      <c r="O1235" s="6" t="e">
        <f>Forecast!#REF!+Forecast!#REF!*'Error Factor for last day'!#REF!</f>
        <v>#REF!</v>
      </c>
      <c r="P1235" s="6" t="e">
        <f>Forecast!#REF!+Forecast!#REF!*'Error Factor for last day'!#REF!</f>
        <v>#REF!</v>
      </c>
      <c r="Q1235" s="6" t="e">
        <f>Forecast!#REF!+Forecast!#REF!*'Error Factor for last day'!#REF!</f>
        <v>#REF!</v>
      </c>
      <c r="R1235" s="6" t="e">
        <f>Forecast!#REF!+Forecast!#REF!*'Error Factor for last day'!#REF!</f>
        <v>#REF!</v>
      </c>
      <c r="S1235" s="6" t="e">
        <f>Forecast!#REF!+Forecast!#REF!*'Error Factor for last day'!#REF!</f>
        <v>#REF!</v>
      </c>
      <c r="T1235" s="6" t="e">
        <f>Forecast!#REF!+Forecast!#REF!*'Error Factor for last day'!#REF!</f>
        <v>#REF!</v>
      </c>
      <c r="U1235" s="6" t="e">
        <f>Forecast!#REF!+Forecast!#REF!*'Error Factor for last day'!#REF!</f>
        <v>#REF!</v>
      </c>
      <c r="V1235" s="6" t="e">
        <f>Forecast!#REF!+Forecast!#REF!*'Error Factor for last day'!#REF!</f>
        <v>#REF!</v>
      </c>
      <c r="W1235" s="6" t="e">
        <f>Forecast!#REF!+Forecast!#REF!*'Error Factor for last day'!#REF!</f>
        <v>#REF!</v>
      </c>
      <c r="X1235" s="6" t="e">
        <f>Forecast!#REF!+Forecast!#REF!*'Error Factor for last day'!#REF!</f>
        <v>#REF!</v>
      </c>
      <c r="Y1235" s="6" t="e">
        <f>Forecast!#REF!+Forecast!#REF!*'Error Factor for last day'!#REF!</f>
        <v>#REF!</v>
      </c>
      <c r="Z1235" s="6" t="e">
        <f>Forecast!#REF!+Forecast!#REF!*'Error Factor for last day'!#REF!</f>
        <v>#REF!</v>
      </c>
      <c r="AA1235" s="6" t="e">
        <f>Forecast!#REF!+Forecast!#REF!*'Error Factor for last day'!#REF!</f>
        <v>#REF!</v>
      </c>
      <c r="AB1235" s="6" t="e">
        <f>Forecast!#REF!+Forecast!#REF!*'Error Factor for last day'!#REF!</f>
        <v>#REF!</v>
      </c>
      <c r="AC1235" s="6" t="e">
        <f>Forecast!#REF!+Forecast!#REF!*'Error Factor for last day'!#REF!</f>
        <v>#REF!</v>
      </c>
      <c r="AD1235" s="6" t="e">
        <f>Forecast!#REF!+Forecast!#REF!*'Error Factor for last day'!#REF!</f>
        <v>#REF!</v>
      </c>
      <c r="AE1235" s="6" t="e">
        <f>Forecast!#REF!+Forecast!#REF!*'Error Factor for last day'!#REF!</f>
        <v>#REF!</v>
      </c>
      <c r="AF1235" s="6" t="e">
        <f>Forecast!#REF!+Forecast!#REF!*'Error Factor for last day'!#REF!</f>
        <v>#REF!</v>
      </c>
      <c r="AG1235" s="6" t="e">
        <f>Forecast!#REF!+Forecast!#REF!*'Error Factor for last day'!#REF!</f>
        <v>#REF!</v>
      </c>
    </row>
    <row r="1236" spans="1:33" hidden="1" x14ac:dyDescent="0.25">
      <c r="A1236" s="2">
        <v>42232.855555555558</v>
      </c>
      <c r="B1236" s="6" t="e">
        <f>Forecast!#REF!+Forecast!#REF!*'Error Factor for last day'!#REF!</f>
        <v>#REF!</v>
      </c>
      <c r="C1236" s="6" t="e">
        <f>Forecast!#REF!+Forecast!#REF!*'Error Factor for last day'!#REF!</f>
        <v>#REF!</v>
      </c>
      <c r="D1236" s="6" t="e">
        <f>Forecast!#REF!+Forecast!#REF!*'Error Factor for last day'!#REF!</f>
        <v>#REF!</v>
      </c>
      <c r="E1236" s="6" t="e">
        <f>Forecast!#REF!+Forecast!#REF!*'Error Factor for last day'!#REF!</f>
        <v>#REF!</v>
      </c>
      <c r="F1236" s="6" t="e">
        <f>Forecast!#REF!+Forecast!#REF!*'Error Factor for last day'!#REF!</f>
        <v>#REF!</v>
      </c>
      <c r="G1236" s="6" t="e">
        <f>Forecast!#REF!+Forecast!#REF!*'Error Factor for last day'!#REF!</f>
        <v>#REF!</v>
      </c>
      <c r="H1236" s="6" t="e">
        <f>Forecast!#REF!+Forecast!#REF!*'Error Factor for last day'!#REF!</f>
        <v>#REF!</v>
      </c>
      <c r="I1236" s="6" t="e">
        <f>Forecast!#REF!+Forecast!#REF!*'Error Factor for last day'!#REF!</f>
        <v>#REF!</v>
      </c>
      <c r="J1236" s="6" t="e">
        <f>Forecast!#REF!+Forecast!#REF!*'Error Factor for last day'!#REF!</f>
        <v>#REF!</v>
      </c>
      <c r="K1236" s="6" t="e">
        <f>Forecast!#REF!+Forecast!#REF!*'Error Factor for last day'!#REF!</f>
        <v>#REF!</v>
      </c>
      <c r="L1236" s="6" t="e">
        <f>Forecast!#REF!+Forecast!#REF!*'Error Factor for last day'!#REF!</f>
        <v>#REF!</v>
      </c>
      <c r="M1236" s="6" t="e">
        <f>Forecast!#REF!+Forecast!#REF!*'Error Factor for last day'!#REF!</f>
        <v>#REF!</v>
      </c>
      <c r="N1236" s="6" t="e">
        <f>Forecast!#REF!+Forecast!#REF!*'Error Factor for last day'!#REF!</f>
        <v>#REF!</v>
      </c>
      <c r="O1236" s="6" t="e">
        <f>Forecast!#REF!+Forecast!#REF!*'Error Factor for last day'!#REF!</f>
        <v>#REF!</v>
      </c>
      <c r="P1236" s="6" t="e">
        <f>Forecast!#REF!+Forecast!#REF!*'Error Factor for last day'!#REF!</f>
        <v>#REF!</v>
      </c>
      <c r="Q1236" s="6" t="e">
        <f>Forecast!#REF!+Forecast!#REF!*'Error Factor for last day'!#REF!</f>
        <v>#REF!</v>
      </c>
      <c r="R1236" s="6" t="e">
        <f>Forecast!#REF!+Forecast!#REF!*'Error Factor for last day'!#REF!</f>
        <v>#REF!</v>
      </c>
      <c r="S1236" s="6" t="e">
        <f>Forecast!#REF!+Forecast!#REF!*'Error Factor for last day'!#REF!</f>
        <v>#REF!</v>
      </c>
      <c r="T1236" s="6" t="e">
        <f>Forecast!#REF!+Forecast!#REF!*'Error Factor for last day'!#REF!</f>
        <v>#REF!</v>
      </c>
      <c r="U1236" s="6" t="e">
        <f>Forecast!#REF!+Forecast!#REF!*'Error Factor for last day'!#REF!</f>
        <v>#REF!</v>
      </c>
      <c r="V1236" s="6" t="e">
        <f>Forecast!#REF!+Forecast!#REF!*'Error Factor for last day'!#REF!</f>
        <v>#REF!</v>
      </c>
      <c r="W1236" s="6" t="e">
        <f>Forecast!#REF!+Forecast!#REF!*'Error Factor for last day'!#REF!</f>
        <v>#REF!</v>
      </c>
      <c r="X1236" s="6" t="e">
        <f>Forecast!#REF!+Forecast!#REF!*'Error Factor for last day'!#REF!</f>
        <v>#REF!</v>
      </c>
      <c r="Y1236" s="6" t="e">
        <f>Forecast!#REF!+Forecast!#REF!*'Error Factor for last day'!#REF!</f>
        <v>#REF!</v>
      </c>
      <c r="Z1236" s="6" t="e">
        <f>Forecast!#REF!+Forecast!#REF!*'Error Factor for last day'!#REF!</f>
        <v>#REF!</v>
      </c>
      <c r="AA1236" s="6" t="e">
        <f>Forecast!#REF!+Forecast!#REF!*'Error Factor for last day'!#REF!</f>
        <v>#REF!</v>
      </c>
      <c r="AB1236" s="6" t="e">
        <f>Forecast!#REF!+Forecast!#REF!*'Error Factor for last day'!#REF!</f>
        <v>#REF!</v>
      </c>
      <c r="AC1236" s="6" t="e">
        <f>Forecast!#REF!+Forecast!#REF!*'Error Factor for last day'!#REF!</f>
        <v>#REF!</v>
      </c>
      <c r="AD1236" s="6" t="e">
        <f>Forecast!#REF!+Forecast!#REF!*'Error Factor for last day'!#REF!</f>
        <v>#REF!</v>
      </c>
      <c r="AE1236" s="6" t="e">
        <f>Forecast!#REF!+Forecast!#REF!*'Error Factor for last day'!#REF!</f>
        <v>#REF!</v>
      </c>
      <c r="AF1236" s="6" t="e">
        <f>Forecast!#REF!+Forecast!#REF!*'Error Factor for last day'!#REF!</f>
        <v>#REF!</v>
      </c>
      <c r="AG1236" s="6" t="e">
        <f>Forecast!#REF!+Forecast!#REF!*'Error Factor for last day'!#REF!</f>
        <v>#REF!</v>
      </c>
    </row>
    <row r="1237" spans="1:33" hidden="1" x14ac:dyDescent="0.25">
      <c r="A1237" s="2">
        <v>42232.856249999997</v>
      </c>
      <c r="B1237" s="6" t="e">
        <f>Forecast!#REF!+Forecast!#REF!*'Error Factor for last day'!#REF!</f>
        <v>#REF!</v>
      </c>
      <c r="C1237" s="6" t="e">
        <f>Forecast!#REF!+Forecast!#REF!*'Error Factor for last day'!#REF!</f>
        <v>#REF!</v>
      </c>
      <c r="D1237" s="6" t="e">
        <f>Forecast!#REF!+Forecast!#REF!*'Error Factor for last day'!#REF!</f>
        <v>#REF!</v>
      </c>
      <c r="E1237" s="6" t="e">
        <f>Forecast!#REF!+Forecast!#REF!*'Error Factor for last day'!#REF!</f>
        <v>#REF!</v>
      </c>
      <c r="F1237" s="6" t="e">
        <f>Forecast!#REF!+Forecast!#REF!*'Error Factor for last day'!#REF!</f>
        <v>#REF!</v>
      </c>
      <c r="G1237" s="6" t="e">
        <f>Forecast!#REF!+Forecast!#REF!*'Error Factor for last day'!#REF!</f>
        <v>#REF!</v>
      </c>
      <c r="H1237" s="6" t="e">
        <f>Forecast!#REF!+Forecast!#REF!*'Error Factor for last day'!#REF!</f>
        <v>#REF!</v>
      </c>
      <c r="I1237" s="6" t="e">
        <f>Forecast!#REF!+Forecast!#REF!*'Error Factor for last day'!#REF!</f>
        <v>#REF!</v>
      </c>
      <c r="J1237" s="6" t="e">
        <f>Forecast!#REF!+Forecast!#REF!*'Error Factor for last day'!#REF!</f>
        <v>#REF!</v>
      </c>
      <c r="K1237" s="6" t="e">
        <f>Forecast!#REF!+Forecast!#REF!*'Error Factor for last day'!#REF!</f>
        <v>#REF!</v>
      </c>
      <c r="L1237" s="6" t="e">
        <f>Forecast!#REF!+Forecast!#REF!*'Error Factor for last day'!#REF!</f>
        <v>#REF!</v>
      </c>
      <c r="M1237" s="6" t="e">
        <f>Forecast!#REF!+Forecast!#REF!*'Error Factor for last day'!#REF!</f>
        <v>#REF!</v>
      </c>
      <c r="N1237" s="6" t="e">
        <f>Forecast!#REF!+Forecast!#REF!*'Error Factor for last day'!#REF!</f>
        <v>#REF!</v>
      </c>
      <c r="O1237" s="6" t="e">
        <f>Forecast!#REF!+Forecast!#REF!*'Error Factor for last day'!#REF!</f>
        <v>#REF!</v>
      </c>
      <c r="P1237" s="6" t="e">
        <f>Forecast!#REF!+Forecast!#REF!*'Error Factor for last day'!#REF!</f>
        <v>#REF!</v>
      </c>
      <c r="Q1237" s="6" t="e">
        <f>Forecast!#REF!+Forecast!#REF!*'Error Factor for last day'!#REF!</f>
        <v>#REF!</v>
      </c>
      <c r="R1237" s="6" t="e">
        <f>Forecast!#REF!+Forecast!#REF!*'Error Factor for last day'!#REF!</f>
        <v>#REF!</v>
      </c>
      <c r="S1237" s="6" t="e">
        <f>Forecast!#REF!+Forecast!#REF!*'Error Factor for last day'!#REF!</f>
        <v>#REF!</v>
      </c>
      <c r="T1237" s="6" t="e">
        <f>Forecast!#REF!+Forecast!#REF!*'Error Factor for last day'!#REF!</f>
        <v>#REF!</v>
      </c>
      <c r="U1237" s="6" t="e">
        <f>Forecast!#REF!+Forecast!#REF!*'Error Factor for last day'!#REF!</f>
        <v>#REF!</v>
      </c>
      <c r="V1237" s="6" t="e">
        <f>Forecast!#REF!+Forecast!#REF!*'Error Factor for last day'!#REF!</f>
        <v>#REF!</v>
      </c>
      <c r="W1237" s="6" t="e">
        <f>Forecast!#REF!+Forecast!#REF!*'Error Factor for last day'!#REF!</f>
        <v>#REF!</v>
      </c>
      <c r="X1237" s="6" t="e">
        <f>Forecast!#REF!+Forecast!#REF!*'Error Factor for last day'!#REF!</f>
        <v>#REF!</v>
      </c>
      <c r="Y1237" s="6" t="e">
        <f>Forecast!#REF!+Forecast!#REF!*'Error Factor for last day'!#REF!</f>
        <v>#REF!</v>
      </c>
      <c r="Z1237" s="6" t="e">
        <f>Forecast!#REF!+Forecast!#REF!*'Error Factor for last day'!#REF!</f>
        <v>#REF!</v>
      </c>
      <c r="AA1237" s="6" t="e">
        <f>Forecast!#REF!+Forecast!#REF!*'Error Factor for last day'!#REF!</f>
        <v>#REF!</v>
      </c>
      <c r="AB1237" s="6" t="e">
        <f>Forecast!#REF!+Forecast!#REF!*'Error Factor for last day'!#REF!</f>
        <v>#REF!</v>
      </c>
      <c r="AC1237" s="6" t="e">
        <f>Forecast!#REF!+Forecast!#REF!*'Error Factor for last day'!#REF!</f>
        <v>#REF!</v>
      </c>
      <c r="AD1237" s="6" t="e">
        <f>Forecast!#REF!+Forecast!#REF!*'Error Factor for last day'!#REF!</f>
        <v>#REF!</v>
      </c>
      <c r="AE1237" s="6" t="e">
        <f>Forecast!#REF!+Forecast!#REF!*'Error Factor for last day'!#REF!</f>
        <v>#REF!</v>
      </c>
      <c r="AF1237" s="6" t="e">
        <f>Forecast!#REF!+Forecast!#REF!*'Error Factor for last day'!#REF!</f>
        <v>#REF!</v>
      </c>
      <c r="AG1237" s="6" t="e">
        <f>Forecast!#REF!+Forecast!#REF!*'Error Factor for last day'!#REF!</f>
        <v>#REF!</v>
      </c>
    </row>
    <row r="1238" spans="1:33" hidden="1" x14ac:dyDescent="0.25">
      <c r="A1238" s="2">
        <v>42232.856944444444</v>
      </c>
      <c r="B1238" s="6" t="e">
        <f>Forecast!#REF!+Forecast!#REF!*'Error Factor for last day'!#REF!</f>
        <v>#REF!</v>
      </c>
      <c r="C1238" s="6" t="e">
        <f>Forecast!#REF!+Forecast!#REF!*'Error Factor for last day'!#REF!</f>
        <v>#REF!</v>
      </c>
      <c r="D1238" s="6" t="e">
        <f>Forecast!#REF!+Forecast!#REF!*'Error Factor for last day'!#REF!</f>
        <v>#REF!</v>
      </c>
      <c r="E1238" s="6" t="e">
        <f>Forecast!#REF!+Forecast!#REF!*'Error Factor for last day'!#REF!</f>
        <v>#REF!</v>
      </c>
      <c r="F1238" s="6" t="e">
        <f>Forecast!#REF!+Forecast!#REF!*'Error Factor for last day'!#REF!</f>
        <v>#REF!</v>
      </c>
      <c r="G1238" s="6" t="e">
        <f>Forecast!#REF!+Forecast!#REF!*'Error Factor for last day'!#REF!</f>
        <v>#REF!</v>
      </c>
      <c r="H1238" s="6" t="e">
        <f>Forecast!#REF!+Forecast!#REF!*'Error Factor for last day'!#REF!</f>
        <v>#REF!</v>
      </c>
      <c r="I1238" s="6" t="e">
        <f>Forecast!#REF!+Forecast!#REF!*'Error Factor for last day'!#REF!</f>
        <v>#REF!</v>
      </c>
      <c r="J1238" s="6" t="e">
        <f>Forecast!#REF!+Forecast!#REF!*'Error Factor for last day'!#REF!</f>
        <v>#REF!</v>
      </c>
      <c r="K1238" s="6" t="e">
        <f>Forecast!#REF!+Forecast!#REF!*'Error Factor for last day'!#REF!</f>
        <v>#REF!</v>
      </c>
      <c r="L1238" s="6" t="e">
        <f>Forecast!#REF!+Forecast!#REF!*'Error Factor for last day'!#REF!</f>
        <v>#REF!</v>
      </c>
      <c r="M1238" s="6" t="e">
        <f>Forecast!#REF!+Forecast!#REF!*'Error Factor for last day'!#REF!</f>
        <v>#REF!</v>
      </c>
      <c r="N1238" s="6" t="e">
        <f>Forecast!#REF!+Forecast!#REF!*'Error Factor for last day'!#REF!</f>
        <v>#REF!</v>
      </c>
      <c r="O1238" s="6" t="e">
        <f>Forecast!#REF!+Forecast!#REF!*'Error Factor for last day'!#REF!</f>
        <v>#REF!</v>
      </c>
      <c r="P1238" s="6" t="e">
        <f>Forecast!#REF!+Forecast!#REF!*'Error Factor for last day'!#REF!</f>
        <v>#REF!</v>
      </c>
      <c r="Q1238" s="6" t="e">
        <f>Forecast!#REF!+Forecast!#REF!*'Error Factor for last day'!#REF!</f>
        <v>#REF!</v>
      </c>
      <c r="R1238" s="6" t="e">
        <f>Forecast!#REF!+Forecast!#REF!*'Error Factor for last day'!#REF!</f>
        <v>#REF!</v>
      </c>
      <c r="S1238" s="6" t="e">
        <f>Forecast!#REF!+Forecast!#REF!*'Error Factor for last day'!#REF!</f>
        <v>#REF!</v>
      </c>
      <c r="T1238" s="6" t="e">
        <f>Forecast!#REF!+Forecast!#REF!*'Error Factor for last day'!#REF!</f>
        <v>#REF!</v>
      </c>
      <c r="U1238" s="6" t="e">
        <f>Forecast!#REF!+Forecast!#REF!*'Error Factor for last day'!#REF!</f>
        <v>#REF!</v>
      </c>
      <c r="V1238" s="6" t="e">
        <f>Forecast!#REF!+Forecast!#REF!*'Error Factor for last day'!#REF!</f>
        <v>#REF!</v>
      </c>
      <c r="W1238" s="6" t="e">
        <f>Forecast!#REF!+Forecast!#REF!*'Error Factor for last day'!#REF!</f>
        <v>#REF!</v>
      </c>
      <c r="X1238" s="6" t="e">
        <f>Forecast!#REF!+Forecast!#REF!*'Error Factor for last day'!#REF!</f>
        <v>#REF!</v>
      </c>
      <c r="Y1238" s="6" t="e">
        <f>Forecast!#REF!+Forecast!#REF!*'Error Factor for last day'!#REF!</f>
        <v>#REF!</v>
      </c>
      <c r="Z1238" s="6" t="e">
        <f>Forecast!#REF!+Forecast!#REF!*'Error Factor for last day'!#REF!</f>
        <v>#REF!</v>
      </c>
      <c r="AA1238" s="6" t="e">
        <f>Forecast!#REF!+Forecast!#REF!*'Error Factor for last day'!#REF!</f>
        <v>#REF!</v>
      </c>
      <c r="AB1238" s="6" t="e">
        <f>Forecast!#REF!+Forecast!#REF!*'Error Factor for last day'!#REF!</f>
        <v>#REF!</v>
      </c>
      <c r="AC1238" s="6" t="e">
        <f>Forecast!#REF!+Forecast!#REF!*'Error Factor for last day'!#REF!</f>
        <v>#REF!</v>
      </c>
      <c r="AD1238" s="6" t="e">
        <f>Forecast!#REF!+Forecast!#REF!*'Error Factor for last day'!#REF!</f>
        <v>#REF!</v>
      </c>
      <c r="AE1238" s="6" t="e">
        <f>Forecast!#REF!+Forecast!#REF!*'Error Factor for last day'!#REF!</f>
        <v>#REF!</v>
      </c>
      <c r="AF1238" s="6" t="e">
        <f>Forecast!#REF!+Forecast!#REF!*'Error Factor for last day'!#REF!</f>
        <v>#REF!</v>
      </c>
      <c r="AG1238" s="6" t="e">
        <f>Forecast!#REF!+Forecast!#REF!*'Error Factor for last day'!#REF!</f>
        <v>#REF!</v>
      </c>
    </row>
    <row r="1239" spans="1:33" hidden="1" x14ac:dyDescent="0.25">
      <c r="A1239" s="2">
        <v>42232.857638888891</v>
      </c>
      <c r="B1239" s="6" t="e">
        <f>Forecast!#REF!+Forecast!#REF!*'Error Factor for last day'!#REF!</f>
        <v>#REF!</v>
      </c>
      <c r="C1239" s="6" t="e">
        <f>Forecast!#REF!+Forecast!#REF!*'Error Factor for last day'!#REF!</f>
        <v>#REF!</v>
      </c>
      <c r="D1239" s="6" t="e">
        <f>Forecast!#REF!+Forecast!#REF!*'Error Factor for last day'!#REF!</f>
        <v>#REF!</v>
      </c>
      <c r="E1239" s="6" t="e">
        <f>Forecast!#REF!+Forecast!#REF!*'Error Factor for last day'!#REF!</f>
        <v>#REF!</v>
      </c>
      <c r="F1239" s="6" t="e">
        <f>Forecast!#REF!+Forecast!#REF!*'Error Factor for last day'!#REF!</f>
        <v>#REF!</v>
      </c>
      <c r="G1239" s="6" t="e">
        <f>Forecast!#REF!+Forecast!#REF!*'Error Factor for last day'!#REF!</f>
        <v>#REF!</v>
      </c>
      <c r="H1239" s="6" t="e">
        <f>Forecast!#REF!+Forecast!#REF!*'Error Factor for last day'!#REF!</f>
        <v>#REF!</v>
      </c>
      <c r="I1239" s="6" t="e">
        <f>Forecast!#REF!+Forecast!#REF!*'Error Factor for last day'!#REF!</f>
        <v>#REF!</v>
      </c>
      <c r="J1239" s="6" t="e">
        <f>Forecast!#REF!+Forecast!#REF!*'Error Factor for last day'!#REF!</f>
        <v>#REF!</v>
      </c>
      <c r="K1239" s="6" t="e">
        <f>Forecast!#REF!+Forecast!#REF!*'Error Factor for last day'!#REF!</f>
        <v>#REF!</v>
      </c>
      <c r="L1239" s="6" t="e">
        <f>Forecast!#REF!+Forecast!#REF!*'Error Factor for last day'!#REF!</f>
        <v>#REF!</v>
      </c>
      <c r="M1239" s="6" t="e">
        <f>Forecast!#REF!+Forecast!#REF!*'Error Factor for last day'!#REF!</f>
        <v>#REF!</v>
      </c>
      <c r="N1239" s="6" t="e">
        <f>Forecast!#REF!+Forecast!#REF!*'Error Factor for last day'!#REF!</f>
        <v>#REF!</v>
      </c>
      <c r="O1239" s="6" t="e">
        <f>Forecast!#REF!+Forecast!#REF!*'Error Factor for last day'!#REF!</f>
        <v>#REF!</v>
      </c>
      <c r="P1239" s="6" t="e">
        <f>Forecast!#REF!+Forecast!#REF!*'Error Factor for last day'!#REF!</f>
        <v>#REF!</v>
      </c>
      <c r="Q1239" s="6" t="e">
        <f>Forecast!#REF!+Forecast!#REF!*'Error Factor for last day'!#REF!</f>
        <v>#REF!</v>
      </c>
      <c r="R1239" s="6" t="e">
        <f>Forecast!#REF!+Forecast!#REF!*'Error Factor for last day'!#REF!</f>
        <v>#REF!</v>
      </c>
      <c r="S1239" s="6" t="e">
        <f>Forecast!#REF!+Forecast!#REF!*'Error Factor for last day'!#REF!</f>
        <v>#REF!</v>
      </c>
      <c r="T1239" s="6" t="e">
        <f>Forecast!#REF!+Forecast!#REF!*'Error Factor for last day'!#REF!</f>
        <v>#REF!</v>
      </c>
      <c r="U1239" s="6" t="e">
        <f>Forecast!#REF!+Forecast!#REF!*'Error Factor for last day'!#REF!</f>
        <v>#REF!</v>
      </c>
      <c r="V1239" s="6" t="e">
        <f>Forecast!#REF!+Forecast!#REF!*'Error Factor for last day'!#REF!</f>
        <v>#REF!</v>
      </c>
      <c r="W1239" s="6" t="e">
        <f>Forecast!#REF!+Forecast!#REF!*'Error Factor for last day'!#REF!</f>
        <v>#REF!</v>
      </c>
      <c r="X1239" s="6" t="e">
        <f>Forecast!#REF!+Forecast!#REF!*'Error Factor for last day'!#REF!</f>
        <v>#REF!</v>
      </c>
      <c r="Y1239" s="6" t="e">
        <f>Forecast!#REF!+Forecast!#REF!*'Error Factor for last day'!#REF!</f>
        <v>#REF!</v>
      </c>
      <c r="Z1239" s="6" t="e">
        <f>Forecast!#REF!+Forecast!#REF!*'Error Factor for last day'!#REF!</f>
        <v>#REF!</v>
      </c>
      <c r="AA1239" s="6" t="e">
        <f>Forecast!#REF!+Forecast!#REF!*'Error Factor for last day'!#REF!</f>
        <v>#REF!</v>
      </c>
      <c r="AB1239" s="6" t="e">
        <f>Forecast!#REF!+Forecast!#REF!*'Error Factor for last day'!#REF!</f>
        <v>#REF!</v>
      </c>
      <c r="AC1239" s="6" t="e">
        <f>Forecast!#REF!+Forecast!#REF!*'Error Factor for last day'!#REF!</f>
        <v>#REF!</v>
      </c>
      <c r="AD1239" s="6" t="e">
        <f>Forecast!#REF!+Forecast!#REF!*'Error Factor for last day'!#REF!</f>
        <v>#REF!</v>
      </c>
      <c r="AE1239" s="6" t="e">
        <f>Forecast!#REF!+Forecast!#REF!*'Error Factor for last day'!#REF!</f>
        <v>#REF!</v>
      </c>
      <c r="AF1239" s="6" t="e">
        <f>Forecast!#REF!+Forecast!#REF!*'Error Factor for last day'!#REF!</f>
        <v>#REF!</v>
      </c>
      <c r="AG1239" s="6" t="e">
        <f>Forecast!#REF!+Forecast!#REF!*'Error Factor for last day'!#REF!</f>
        <v>#REF!</v>
      </c>
    </row>
    <row r="1240" spans="1:33" hidden="1" x14ac:dyDescent="0.25">
      <c r="A1240" s="2">
        <v>42232.85833333333</v>
      </c>
      <c r="B1240" s="6" t="e">
        <f>Forecast!#REF!+Forecast!#REF!*'Error Factor for last day'!#REF!</f>
        <v>#REF!</v>
      </c>
      <c r="C1240" s="6" t="e">
        <f>Forecast!#REF!+Forecast!#REF!*'Error Factor for last day'!#REF!</f>
        <v>#REF!</v>
      </c>
      <c r="D1240" s="6" t="e">
        <f>Forecast!#REF!+Forecast!#REF!*'Error Factor for last day'!#REF!</f>
        <v>#REF!</v>
      </c>
      <c r="E1240" s="6" t="e">
        <f>Forecast!#REF!+Forecast!#REF!*'Error Factor for last day'!#REF!</f>
        <v>#REF!</v>
      </c>
      <c r="F1240" s="6" t="e">
        <f>Forecast!#REF!+Forecast!#REF!*'Error Factor for last day'!#REF!</f>
        <v>#REF!</v>
      </c>
      <c r="G1240" s="6" t="e">
        <f>Forecast!#REF!+Forecast!#REF!*'Error Factor for last day'!#REF!</f>
        <v>#REF!</v>
      </c>
      <c r="H1240" s="6" t="e">
        <f>Forecast!#REF!+Forecast!#REF!*'Error Factor for last day'!#REF!</f>
        <v>#REF!</v>
      </c>
      <c r="I1240" s="6" t="e">
        <f>Forecast!#REF!+Forecast!#REF!*'Error Factor for last day'!#REF!</f>
        <v>#REF!</v>
      </c>
      <c r="J1240" s="6" t="e">
        <f>Forecast!#REF!+Forecast!#REF!*'Error Factor for last day'!#REF!</f>
        <v>#REF!</v>
      </c>
      <c r="K1240" s="6" t="e">
        <f>Forecast!#REF!+Forecast!#REF!*'Error Factor for last day'!#REF!</f>
        <v>#REF!</v>
      </c>
      <c r="L1240" s="6" t="e">
        <f>Forecast!#REF!+Forecast!#REF!*'Error Factor for last day'!#REF!</f>
        <v>#REF!</v>
      </c>
      <c r="M1240" s="6" t="e">
        <f>Forecast!#REF!+Forecast!#REF!*'Error Factor for last day'!#REF!</f>
        <v>#REF!</v>
      </c>
      <c r="N1240" s="6" t="e">
        <f>Forecast!#REF!+Forecast!#REF!*'Error Factor for last day'!#REF!</f>
        <v>#REF!</v>
      </c>
      <c r="O1240" s="6" t="e">
        <f>Forecast!#REF!+Forecast!#REF!*'Error Factor for last day'!#REF!</f>
        <v>#REF!</v>
      </c>
      <c r="P1240" s="6" t="e">
        <f>Forecast!#REF!+Forecast!#REF!*'Error Factor for last day'!#REF!</f>
        <v>#REF!</v>
      </c>
      <c r="Q1240" s="6" t="e">
        <f>Forecast!#REF!+Forecast!#REF!*'Error Factor for last day'!#REF!</f>
        <v>#REF!</v>
      </c>
      <c r="R1240" s="6" t="e">
        <f>Forecast!#REF!+Forecast!#REF!*'Error Factor for last day'!#REF!</f>
        <v>#REF!</v>
      </c>
      <c r="S1240" s="6" t="e">
        <f>Forecast!#REF!+Forecast!#REF!*'Error Factor for last day'!#REF!</f>
        <v>#REF!</v>
      </c>
      <c r="T1240" s="6" t="e">
        <f>Forecast!#REF!+Forecast!#REF!*'Error Factor for last day'!#REF!</f>
        <v>#REF!</v>
      </c>
      <c r="U1240" s="6" t="e">
        <f>Forecast!#REF!+Forecast!#REF!*'Error Factor for last day'!#REF!</f>
        <v>#REF!</v>
      </c>
      <c r="V1240" s="6" t="e">
        <f>Forecast!#REF!+Forecast!#REF!*'Error Factor for last day'!#REF!</f>
        <v>#REF!</v>
      </c>
      <c r="W1240" s="6" t="e">
        <f>Forecast!#REF!+Forecast!#REF!*'Error Factor for last day'!#REF!</f>
        <v>#REF!</v>
      </c>
      <c r="X1240" s="6" t="e">
        <f>Forecast!#REF!+Forecast!#REF!*'Error Factor for last day'!#REF!</f>
        <v>#REF!</v>
      </c>
      <c r="Y1240" s="6" t="e">
        <f>Forecast!#REF!+Forecast!#REF!*'Error Factor for last day'!#REF!</f>
        <v>#REF!</v>
      </c>
      <c r="Z1240" s="6" t="e">
        <f>Forecast!#REF!+Forecast!#REF!*'Error Factor for last day'!#REF!</f>
        <v>#REF!</v>
      </c>
      <c r="AA1240" s="6" t="e">
        <f>Forecast!#REF!+Forecast!#REF!*'Error Factor for last day'!#REF!</f>
        <v>#REF!</v>
      </c>
      <c r="AB1240" s="6" t="e">
        <f>Forecast!#REF!+Forecast!#REF!*'Error Factor for last day'!#REF!</f>
        <v>#REF!</v>
      </c>
      <c r="AC1240" s="6" t="e">
        <f>Forecast!#REF!+Forecast!#REF!*'Error Factor for last day'!#REF!</f>
        <v>#REF!</v>
      </c>
      <c r="AD1240" s="6" t="e">
        <f>Forecast!#REF!+Forecast!#REF!*'Error Factor for last day'!#REF!</f>
        <v>#REF!</v>
      </c>
      <c r="AE1240" s="6" t="e">
        <f>Forecast!#REF!+Forecast!#REF!*'Error Factor for last day'!#REF!</f>
        <v>#REF!</v>
      </c>
      <c r="AF1240" s="6" t="e">
        <f>Forecast!#REF!+Forecast!#REF!*'Error Factor for last day'!#REF!</f>
        <v>#REF!</v>
      </c>
      <c r="AG1240" s="6" t="e">
        <f>Forecast!#REF!+Forecast!#REF!*'Error Factor for last day'!#REF!</f>
        <v>#REF!</v>
      </c>
    </row>
    <row r="1241" spans="1:33" hidden="1" x14ac:dyDescent="0.25">
      <c r="A1241" s="2">
        <v>42232.859027777777</v>
      </c>
      <c r="B1241" s="6" t="e">
        <f>Forecast!#REF!+Forecast!#REF!*'Error Factor for last day'!#REF!</f>
        <v>#REF!</v>
      </c>
      <c r="C1241" s="6" t="e">
        <f>Forecast!#REF!+Forecast!#REF!*'Error Factor for last day'!#REF!</f>
        <v>#REF!</v>
      </c>
      <c r="D1241" s="6" t="e">
        <f>Forecast!#REF!+Forecast!#REF!*'Error Factor for last day'!#REF!</f>
        <v>#REF!</v>
      </c>
      <c r="E1241" s="6" t="e">
        <f>Forecast!#REF!+Forecast!#REF!*'Error Factor for last day'!#REF!</f>
        <v>#REF!</v>
      </c>
      <c r="F1241" s="6" t="e">
        <f>Forecast!#REF!+Forecast!#REF!*'Error Factor for last day'!#REF!</f>
        <v>#REF!</v>
      </c>
      <c r="G1241" s="6" t="e">
        <f>Forecast!#REF!+Forecast!#REF!*'Error Factor for last day'!#REF!</f>
        <v>#REF!</v>
      </c>
      <c r="H1241" s="6" t="e">
        <f>Forecast!#REF!+Forecast!#REF!*'Error Factor for last day'!#REF!</f>
        <v>#REF!</v>
      </c>
      <c r="I1241" s="6" t="e">
        <f>Forecast!#REF!+Forecast!#REF!*'Error Factor for last day'!#REF!</f>
        <v>#REF!</v>
      </c>
      <c r="J1241" s="6" t="e">
        <f>Forecast!#REF!+Forecast!#REF!*'Error Factor for last day'!#REF!</f>
        <v>#REF!</v>
      </c>
      <c r="K1241" s="6" t="e">
        <f>Forecast!#REF!+Forecast!#REF!*'Error Factor for last day'!#REF!</f>
        <v>#REF!</v>
      </c>
      <c r="L1241" s="6" t="e">
        <f>Forecast!#REF!+Forecast!#REF!*'Error Factor for last day'!#REF!</f>
        <v>#REF!</v>
      </c>
      <c r="M1241" s="6" t="e">
        <f>Forecast!#REF!+Forecast!#REF!*'Error Factor for last day'!#REF!</f>
        <v>#REF!</v>
      </c>
      <c r="N1241" s="6" t="e">
        <f>Forecast!#REF!+Forecast!#REF!*'Error Factor for last day'!#REF!</f>
        <v>#REF!</v>
      </c>
      <c r="O1241" s="6" t="e">
        <f>Forecast!#REF!+Forecast!#REF!*'Error Factor for last day'!#REF!</f>
        <v>#REF!</v>
      </c>
      <c r="P1241" s="6" t="e">
        <f>Forecast!#REF!+Forecast!#REF!*'Error Factor for last day'!#REF!</f>
        <v>#REF!</v>
      </c>
      <c r="Q1241" s="6" t="e">
        <f>Forecast!#REF!+Forecast!#REF!*'Error Factor for last day'!#REF!</f>
        <v>#REF!</v>
      </c>
      <c r="R1241" s="6" t="e">
        <f>Forecast!#REF!+Forecast!#REF!*'Error Factor for last day'!#REF!</f>
        <v>#REF!</v>
      </c>
      <c r="S1241" s="6" t="e">
        <f>Forecast!#REF!+Forecast!#REF!*'Error Factor for last day'!#REF!</f>
        <v>#REF!</v>
      </c>
      <c r="T1241" s="6" t="e">
        <f>Forecast!#REF!+Forecast!#REF!*'Error Factor for last day'!#REF!</f>
        <v>#REF!</v>
      </c>
      <c r="U1241" s="6" t="e">
        <f>Forecast!#REF!+Forecast!#REF!*'Error Factor for last day'!#REF!</f>
        <v>#REF!</v>
      </c>
      <c r="V1241" s="6" t="e">
        <f>Forecast!#REF!+Forecast!#REF!*'Error Factor for last day'!#REF!</f>
        <v>#REF!</v>
      </c>
      <c r="W1241" s="6" t="e">
        <f>Forecast!#REF!+Forecast!#REF!*'Error Factor for last day'!#REF!</f>
        <v>#REF!</v>
      </c>
      <c r="X1241" s="6" t="e">
        <f>Forecast!#REF!+Forecast!#REF!*'Error Factor for last day'!#REF!</f>
        <v>#REF!</v>
      </c>
      <c r="Y1241" s="6" t="e">
        <f>Forecast!#REF!+Forecast!#REF!*'Error Factor for last day'!#REF!</f>
        <v>#REF!</v>
      </c>
      <c r="Z1241" s="6" t="e">
        <f>Forecast!#REF!+Forecast!#REF!*'Error Factor for last day'!#REF!</f>
        <v>#REF!</v>
      </c>
      <c r="AA1241" s="6" t="e">
        <f>Forecast!#REF!+Forecast!#REF!*'Error Factor for last day'!#REF!</f>
        <v>#REF!</v>
      </c>
      <c r="AB1241" s="6" t="e">
        <f>Forecast!#REF!+Forecast!#REF!*'Error Factor for last day'!#REF!</f>
        <v>#REF!</v>
      </c>
      <c r="AC1241" s="6" t="e">
        <f>Forecast!#REF!+Forecast!#REF!*'Error Factor for last day'!#REF!</f>
        <v>#REF!</v>
      </c>
      <c r="AD1241" s="6" t="e">
        <f>Forecast!#REF!+Forecast!#REF!*'Error Factor for last day'!#REF!</f>
        <v>#REF!</v>
      </c>
      <c r="AE1241" s="6" t="e">
        <f>Forecast!#REF!+Forecast!#REF!*'Error Factor for last day'!#REF!</f>
        <v>#REF!</v>
      </c>
      <c r="AF1241" s="6" t="e">
        <f>Forecast!#REF!+Forecast!#REF!*'Error Factor for last day'!#REF!</f>
        <v>#REF!</v>
      </c>
      <c r="AG1241" s="6" t="e">
        <f>Forecast!#REF!+Forecast!#REF!*'Error Factor for last day'!#REF!</f>
        <v>#REF!</v>
      </c>
    </row>
    <row r="1242" spans="1:33" hidden="1" x14ac:dyDescent="0.25">
      <c r="A1242" s="2">
        <v>42232.859722222223</v>
      </c>
      <c r="B1242" s="6" t="e">
        <f>Forecast!#REF!+Forecast!#REF!*'Error Factor for last day'!#REF!</f>
        <v>#REF!</v>
      </c>
      <c r="C1242" s="6" t="e">
        <f>Forecast!#REF!+Forecast!#REF!*'Error Factor for last day'!#REF!</f>
        <v>#REF!</v>
      </c>
      <c r="D1242" s="6" t="e">
        <f>Forecast!#REF!+Forecast!#REF!*'Error Factor for last day'!#REF!</f>
        <v>#REF!</v>
      </c>
      <c r="E1242" s="6" t="e">
        <f>Forecast!#REF!+Forecast!#REF!*'Error Factor for last day'!#REF!</f>
        <v>#REF!</v>
      </c>
      <c r="F1242" s="6" t="e">
        <f>Forecast!#REF!+Forecast!#REF!*'Error Factor for last day'!#REF!</f>
        <v>#REF!</v>
      </c>
      <c r="G1242" s="6" t="e">
        <f>Forecast!#REF!+Forecast!#REF!*'Error Factor for last day'!#REF!</f>
        <v>#REF!</v>
      </c>
      <c r="H1242" s="6" t="e">
        <f>Forecast!#REF!+Forecast!#REF!*'Error Factor for last day'!#REF!</f>
        <v>#REF!</v>
      </c>
      <c r="I1242" s="6" t="e">
        <f>Forecast!#REF!+Forecast!#REF!*'Error Factor for last day'!#REF!</f>
        <v>#REF!</v>
      </c>
      <c r="J1242" s="6" t="e">
        <f>Forecast!#REF!+Forecast!#REF!*'Error Factor for last day'!#REF!</f>
        <v>#REF!</v>
      </c>
      <c r="K1242" s="6" t="e">
        <f>Forecast!#REF!+Forecast!#REF!*'Error Factor for last day'!#REF!</f>
        <v>#REF!</v>
      </c>
      <c r="L1242" s="6" t="e">
        <f>Forecast!#REF!+Forecast!#REF!*'Error Factor for last day'!#REF!</f>
        <v>#REF!</v>
      </c>
      <c r="M1242" s="6" t="e">
        <f>Forecast!#REF!+Forecast!#REF!*'Error Factor for last day'!#REF!</f>
        <v>#REF!</v>
      </c>
      <c r="N1242" s="6" t="e">
        <f>Forecast!#REF!+Forecast!#REF!*'Error Factor for last day'!#REF!</f>
        <v>#REF!</v>
      </c>
      <c r="O1242" s="6" t="e">
        <f>Forecast!#REF!+Forecast!#REF!*'Error Factor for last day'!#REF!</f>
        <v>#REF!</v>
      </c>
      <c r="P1242" s="6" t="e">
        <f>Forecast!#REF!+Forecast!#REF!*'Error Factor for last day'!#REF!</f>
        <v>#REF!</v>
      </c>
      <c r="Q1242" s="6" t="e">
        <f>Forecast!#REF!+Forecast!#REF!*'Error Factor for last day'!#REF!</f>
        <v>#REF!</v>
      </c>
      <c r="R1242" s="6" t="e">
        <f>Forecast!#REF!+Forecast!#REF!*'Error Factor for last day'!#REF!</f>
        <v>#REF!</v>
      </c>
      <c r="S1242" s="6" t="e">
        <f>Forecast!#REF!+Forecast!#REF!*'Error Factor for last day'!#REF!</f>
        <v>#REF!</v>
      </c>
      <c r="T1242" s="6" t="e">
        <f>Forecast!#REF!+Forecast!#REF!*'Error Factor for last day'!#REF!</f>
        <v>#REF!</v>
      </c>
      <c r="U1242" s="6" t="e">
        <f>Forecast!#REF!+Forecast!#REF!*'Error Factor for last day'!#REF!</f>
        <v>#REF!</v>
      </c>
      <c r="V1242" s="6" t="e">
        <f>Forecast!#REF!+Forecast!#REF!*'Error Factor for last day'!#REF!</f>
        <v>#REF!</v>
      </c>
      <c r="W1242" s="6" t="e">
        <f>Forecast!#REF!+Forecast!#REF!*'Error Factor for last day'!#REF!</f>
        <v>#REF!</v>
      </c>
      <c r="X1242" s="6" t="e">
        <f>Forecast!#REF!+Forecast!#REF!*'Error Factor for last day'!#REF!</f>
        <v>#REF!</v>
      </c>
      <c r="Y1242" s="6" t="e">
        <f>Forecast!#REF!+Forecast!#REF!*'Error Factor for last day'!#REF!</f>
        <v>#REF!</v>
      </c>
      <c r="Z1242" s="6" t="e">
        <f>Forecast!#REF!+Forecast!#REF!*'Error Factor for last day'!#REF!</f>
        <v>#REF!</v>
      </c>
      <c r="AA1242" s="6" t="e">
        <f>Forecast!#REF!+Forecast!#REF!*'Error Factor for last day'!#REF!</f>
        <v>#REF!</v>
      </c>
      <c r="AB1242" s="6" t="e">
        <f>Forecast!#REF!+Forecast!#REF!*'Error Factor for last day'!#REF!</f>
        <v>#REF!</v>
      </c>
      <c r="AC1242" s="6" t="e">
        <f>Forecast!#REF!+Forecast!#REF!*'Error Factor for last day'!#REF!</f>
        <v>#REF!</v>
      </c>
      <c r="AD1242" s="6" t="e">
        <f>Forecast!#REF!+Forecast!#REF!*'Error Factor for last day'!#REF!</f>
        <v>#REF!</v>
      </c>
      <c r="AE1242" s="6" t="e">
        <f>Forecast!#REF!+Forecast!#REF!*'Error Factor for last day'!#REF!</f>
        <v>#REF!</v>
      </c>
      <c r="AF1242" s="6" t="e">
        <f>Forecast!#REF!+Forecast!#REF!*'Error Factor for last day'!#REF!</f>
        <v>#REF!</v>
      </c>
      <c r="AG1242" s="6" t="e">
        <f>Forecast!#REF!+Forecast!#REF!*'Error Factor for last day'!#REF!</f>
        <v>#REF!</v>
      </c>
    </row>
    <row r="1243" spans="1:33" hidden="1" x14ac:dyDescent="0.25">
      <c r="A1243" s="2">
        <v>42232.86041666667</v>
      </c>
      <c r="B1243" s="6" t="e">
        <f>Forecast!#REF!+Forecast!#REF!*'Error Factor for last day'!#REF!</f>
        <v>#REF!</v>
      </c>
      <c r="C1243" s="6" t="e">
        <f>Forecast!#REF!+Forecast!#REF!*'Error Factor for last day'!#REF!</f>
        <v>#REF!</v>
      </c>
      <c r="D1243" s="6" t="e">
        <f>Forecast!#REF!+Forecast!#REF!*'Error Factor for last day'!#REF!</f>
        <v>#REF!</v>
      </c>
      <c r="E1243" s="6" t="e">
        <f>Forecast!#REF!+Forecast!#REF!*'Error Factor for last day'!#REF!</f>
        <v>#REF!</v>
      </c>
      <c r="F1243" s="6" t="e">
        <f>Forecast!#REF!+Forecast!#REF!*'Error Factor for last day'!#REF!</f>
        <v>#REF!</v>
      </c>
      <c r="G1243" s="6" t="e">
        <f>Forecast!#REF!+Forecast!#REF!*'Error Factor for last day'!#REF!</f>
        <v>#REF!</v>
      </c>
      <c r="H1243" s="6" t="e">
        <f>Forecast!#REF!+Forecast!#REF!*'Error Factor for last day'!#REF!</f>
        <v>#REF!</v>
      </c>
      <c r="I1243" s="6" t="e">
        <f>Forecast!#REF!+Forecast!#REF!*'Error Factor for last day'!#REF!</f>
        <v>#REF!</v>
      </c>
      <c r="J1243" s="6" t="e">
        <f>Forecast!#REF!+Forecast!#REF!*'Error Factor for last day'!#REF!</f>
        <v>#REF!</v>
      </c>
      <c r="K1243" s="6" t="e">
        <f>Forecast!#REF!+Forecast!#REF!*'Error Factor for last day'!#REF!</f>
        <v>#REF!</v>
      </c>
      <c r="L1243" s="6" t="e">
        <f>Forecast!#REF!+Forecast!#REF!*'Error Factor for last day'!#REF!</f>
        <v>#REF!</v>
      </c>
      <c r="M1243" s="6" t="e">
        <f>Forecast!#REF!+Forecast!#REF!*'Error Factor for last day'!#REF!</f>
        <v>#REF!</v>
      </c>
      <c r="N1243" s="6" t="e">
        <f>Forecast!#REF!+Forecast!#REF!*'Error Factor for last day'!#REF!</f>
        <v>#REF!</v>
      </c>
      <c r="O1243" s="6" t="e">
        <f>Forecast!#REF!+Forecast!#REF!*'Error Factor for last day'!#REF!</f>
        <v>#REF!</v>
      </c>
      <c r="P1243" s="6" t="e">
        <f>Forecast!#REF!+Forecast!#REF!*'Error Factor for last day'!#REF!</f>
        <v>#REF!</v>
      </c>
      <c r="Q1243" s="6" t="e">
        <f>Forecast!#REF!+Forecast!#REF!*'Error Factor for last day'!#REF!</f>
        <v>#REF!</v>
      </c>
      <c r="R1243" s="6" t="e">
        <f>Forecast!#REF!+Forecast!#REF!*'Error Factor for last day'!#REF!</f>
        <v>#REF!</v>
      </c>
      <c r="S1243" s="6" t="e">
        <f>Forecast!#REF!+Forecast!#REF!*'Error Factor for last day'!#REF!</f>
        <v>#REF!</v>
      </c>
      <c r="T1243" s="6" t="e">
        <f>Forecast!#REF!+Forecast!#REF!*'Error Factor for last day'!#REF!</f>
        <v>#REF!</v>
      </c>
      <c r="U1243" s="6" t="e">
        <f>Forecast!#REF!+Forecast!#REF!*'Error Factor for last day'!#REF!</f>
        <v>#REF!</v>
      </c>
      <c r="V1243" s="6" t="e">
        <f>Forecast!#REF!+Forecast!#REF!*'Error Factor for last day'!#REF!</f>
        <v>#REF!</v>
      </c>
      <c r="W1243" s="6" t="e">
        <f>Forecast!#REF!+Forecast!#REF!*'Error Factor for last day'!#REF!</f>
        <v>#REF!</v>
      </c>
      <c r="X1243" s="6" t="e">
        <f>Forecast!#REF!+Forecast!#REF!*'Error Factor for last day'!#REF!</f>
        <v>#REF!</v>
      </c>
      <c r="Y1243" s="6" t="e">
        <f>Forecast!#REF!+Forecast!#REF!*'Error Factor for last day'!#REF!</f>
        <v>#REF!</v>
      </c>
      <c r="Z1243" s="6" t="e">
        <f>Forecast!#REF!+Forecast!#REF!*'Error Factor for last day'!#REF!</f>
        <v>#REF!</v>
      </c>
      <c r="AA1243" s="6" t="e">
        <f>Forecast!#REF!+Forecast!#REF!*'Error Factor for last day'!#REF!</f>
        <v>#REF!</v>
      </c>
      <c r="AB1243" s="6" t="e">
        <f>Forecast!#REF!+Forecast!#REF!*'Error Factor for last day'!#REF!</f>
        <v>#REF!</v>
      </c>
      <c r="AC1243" s="6" t="e">
        <f>Forecast!#REF!+Forecast!#REF!*'Error Factor for last day'!#REF!</f>
        <v>#REF!</v>
      </c>
      <c r="AD1243" s="6" t="e">
        <f>Forecast!#REF!+Forecast!#REF!*'Error Factor for last day'!#REF!</f>
        <v>#REF!</v>
      </c>
      <c r="AE1243" s="6" t="e">
        <f>Forecast!#REF!+Forecast!#REF!*'Error Factor for last day'!#REF!</f>
        <v>#REF!</v>
      </c>
      <c r="AF1243" s="6" t="e">
        <f>Forecast!#REF!+Forecast!#REF!*'Error Factor for last day'!#REF!</f>
        <v>#REF!</v>
      </c>
      <c r="AG1243" s="6" t="e">
        <f>Forecast!#REF!+Forecast!#REF!*'Error Factor for last day'!#REF!</f>
        <v>#REF!</v>
      </c>
    </row>
    <row r="1244" spans="1:33" hidden="1" x14ac:dyDescent="0.25">
      <c r="A1244" s="2">
        <v>42232.861111111109</v>
      </c>
      <c r="B1244" s="6" t="e">
        <f>Forecast!#REF!+Forecast!#REF!*'Error Factor for last day'!#REF!</f>
        <v>#REF!</v>
      </c>
      <c r="C1244" s="6" t="e">
        <f>Forecast!#REF!+Forecast!#REF!*'Error Factor for last day'!#REF!</f>
        <v>#REF!</v>
      </c>
      <c r="D1244" s="6" t="e">
        <f>Forecast!#REF!+Forecast!#REF!*'Error Factor for last day'!#REF!</f>
        <v>#REF!</v>
      </c>
      <c r="E1244" s="6" t="e">
        <f>Forecast!#REF!+Forecast!#REF!*'Error Factor for last day'!#REF!</f>
        <v>#REF!</v>
      </c>
      <c r="F1244" s="6" t="e">
        <f>Forecast!#REF!+Forecast!#REF!*'Error Factor for last day'!#REF!</f>
        <v>#REF!</v>
      </c>
      <c r="G1244" s="6" t="e">
        <f>Forecast!#REF!+Forecast!#REF!*'Error Factor for last day'!#REF!</f>
        <v>#REF!</v>
      </c>
      <c r="H1244" s="6" t="e">
        <f>Forecast!#REF!+Forecast!#REF!*'Error Factor for last day'!#REF!</f>
        <v>#REF!</v>
      </c>
      <c r="I1244" s="6" t="e">
        <f>Forecast!#REF!+Forecast!#REF!*'Error Factor for last day'!#REF!</f>
        <v>#REF!</v>
      </c>
      <c r="J1244" s="6" t="e">
        <f>Forecast!#REF!+Forecast!#REF!*'Error Factor for last day'!#REF!</f>
        <v>#REF!</v>
      </c>
      <c r="K1244" s="6" t="e">
        <f>Forecast!#REF!+Forecast!#REF!*'Error Factor for last day'!#REF!</f>
        <v>#REF!</v>
      </c>
      <c r="L1244" s="6" t="e">
        <f>Forecast!#REF!+Forecast!#REF!*'Error Factor for last day'!#REF!</f>
        <v>#REF!</v>
      </c>
      <c r="M1244" s="6" t="e">
        <f>Forecast!#REF!+Forecast!#REF!*'Error Factor for last day'!#REF!</f>
        <v>#REF!</v>
      </c>
      <c r="N1244" s="6" t="e">
        <f>Forecast!#REF!+Forecast!#REF!*'Error Factor for last day'!#REF!</f>
        <v>#REF!</v>
      </c>
      <c r="O1244" s="6" t="e">
        <f>Forecast!#REF!+Forecast!#REF!*'Error Factor for last day'!#REF!</f>
        <v>#REF!</v>
      </c>
      <c r="P1244" s="6" t="e">
        <f>Forecast!#REF!+Forecast!#REF!*'Error Factor for last day'!#REF!</f>
        <v>#REF!</v>
      </c>
      <c r="Q1244" s="6" t="e">
        <f>Forecast!#REF!+Forecast!#REF!*'Error Factor for last day'!#REF!</f>
        <v>#REF!</v>
      </c>
      <c r="R1244" s="6" t="e">
        <f>Forecast!#REF!+Forecast!#REF!*'Error Factor for last day'!#REF!</f>
        <v>#REF!</v>
      </c>
      <c r="S1244" s="6" t="e">
        <f>Forecast!#REF!+Forecast!#REF!*'Error Factor for last day'!#REF!</f>
        <v>#REF!</v>
      </c>
      <c r="T1244" s="6" t="e">
        <f>Forecast!#REF!+Forecast!#REF!*'Error Factor for last day'!#REF!</f>
        <v>#REF!</v>
      </c>
      <c r="U1244" s="6" t="e">
        <f>Forecast!#REF!+Forecast!#REF!*'Error Factor for last day'!#REF!</f>
        <v>#REF!</v>
      </c>
      <c r="V1244" s="6" t="e">
        <f>Forecast!#REF!+Forecast!#REF!*'Error Factor for last day'!#REF!</f>
        <v>#REF!</v>
      </c>
      <c r="W1244" s="6" t="e">
        <f>Forecast!#REF!+Forecast!#REF!*'Error Factor for last day'!#REF!</f>
        <v>#REF!</v>
      </c>
      <c r="X1244" s="6" t="e">
        <f>Forecast!#REF!+Forecast!#REF!*'Error Factor for last day'!#REF!</f>
        <v>#REF!</v>
      </c>
      <c r="Y1244" s="6" t="e">
        <f>Forecast!#REF!+Forecast!#REF!*'Error Factor for last day'!#REF!</f>
        <v>#REF!</v>
      </c>
      <c r="Z1244" s="6" t="e">
        <f>Forecast!#REF!+Forecast!#REF!*'Error Factor for last day'!#REF!</f>
        <v>#REF!</v>
      </c>
      <c r="AA1244" s="6" t="e">
        <f>Forecast!#REF!+Forecast!#REF!*'Error Factor for last day'!#REF!</f>
        <v>#REF!</v>
      </c>
      <c r="AB1244" s="6" t="e">
        <f>Forecast!#REF!+Forecast!#REF!*'Error Factor for last day'!#REF!</f>
        <v>#REF!</v>
      </c>
      <c r="AC1244" s="6" t="e">
        <f>Forecast!#REF!+Forecast!#REF!*'Error Factor for last day'!#REF!</f>
        <v>#REF!</v>
      </c>
      <c r="AD1244" s="6" t="e">
        <f>Forecast!#REF!+Forecast!#REF!*'Error Factor for last day'!#REF!</f>
        <v>#REF!</v>
      </c>
      <c r="AE1244" s="6" t="e">
        <f>Forecast!#REF!+Forecast!#REF!*'Error Factor for last day'!#REF!</f>
        <v>#REF!</v>
      </c>
      <c r="AF1244" s="6" t="e">
        <f>Forecast!#REF!+Forecast!#REF!*'Error Factor for last day'!#REF!</f>
        <v>#REF!</v>
      </c>
      <c r="AG1244" s="6" t="e">
        <f>Forecast!#REF!+Forecast!#REF!*'Error Factor for last day'!#REF!</f>
        <v>#REF!</v>
      </c>
    </row>
    <row r="1245" spans="1:33" hidden="1" x14ac:dyDescent="0.25">
      <c r="A1245" s="2">
        <v>42232.861805555556</v>
      </c>
      <c r="B1245" s="6" t="e">
        <f>Forecast!#REF!+Forecast!#REF!*'Error Factor for last day'!#REF!</f>
        <v>#REF!</v>
      </c>
      <c r="C1245" s="6" t="e">
        <f>Forecast!#REF!+Forecast!#REF!*'Error Factor for last day'!#REF!</f>
        <v>#REF!</v>
      </c>
      <c r="D1245" s="6" t="e">
        <f>Forecast!#REF!+Forecast!#REF!*'Error Factor for last day'!#REF!</f>
        <v>#REF!</v>
      </c>
      <c r="E1245" s="6" t="e">
        <f>Forecast!#REF!+Forecast!#REF!*'Error Factor for last day'!#REF!</f>
        <v>#REF!</v>
      </c>
      <c r="F1245" s="6" t="e">
        <f>Forecast!#REF!+Forecast!#REF!*'Error Factor for last day'!#REF!</f>
        <v>#REF!</v>
      </c>
      <c r="G1245" s="6" t="e">
        <f>Forecast!#REF!+Forecast!#REF!*'Error Factor for last day'!#REF!</f>
        <v>#REF!</v>
      </c>
      <c r="H1245" s="6" t="e">
        <f>Forecast!#REF!+Forecast!#REF!*'Error Factor for last day'!#REF!</f>
        <v>#REF!</v>
      </c>
      <c r="I1245" s="6" t="e">
        <f>Forecast!#REF!+Forecast!#REF!*'Error Factor for last day'!#REF!</f>
        <v>#REF!</v>
      </c>
      <c r="J1245" s="6" t="e">
        <f>Forecast!#REF!+Forecast!#REF!*'Error Factor for last day'!#REF!</f>
        <v>#REF!</v>
      </c>
      <c r="K1245" s="6" t="e">
        <f>Forecast!#REF!+Forecast!#REF!*'Error Factor for last day'!#REF!</f>
        <v>#REF!</v>
      </c>
      <c r="L1245" s="6" t="e">
        <f>Forecast!#REF!+Forecast!#REF!*'Error Factor for last day'!#REF!</f>
        <v>#REF!</v>
      </c>
      <c r="M1245" s="6" t="e">
        <f>Forecast!#REF!+Forecast!#REF!*'Error Factor for last day'!#REF!</f>
        <v>#REF!</v>
      </c>
      <c r="N1245" s="6" t="e">
        <f>Forecast!#REF!+Forecast!#REF!*'Error Factor for last day'!#REF!</f>
        <v>#REF!</v>
      </c>
      <c r="O1245" s="6" t="e">
        <f>Forecast!#REF!+Forecast!#REF!*'Error Factor for last day'!#REF!</f>
        <v>#REF!</v>
      </c>
      <c r="P1245" s="6" t="e">
        <f>Forecast!#REF!+Forecast!#REF!*'Error Factor for last day'!#REF!</f>
        <v>#REF!</v>
      </c>
      <c r="Q1245" s="6" t="e">
        <f>Forecast!#REF!+Forecast!#REF!*'Error Factor for last day'!#REF!</f>
        <v>#REF!</v>
      </c>
      <c r="R1245" s="6" t="e">
        <f>Forecast!#REF!+Forecast!#REF!*'Error Factor for last day'!#REF!</f>
        <v>#REF!</v>
      </c>
      <c r="S1245" s="6" t="e">
        <f>Forecast!#REF!+Forecast!#REF!*'Error Factor for last day'!#REF!</f>
        <v>#REF!</v>
      </c>
      <c r="T1245" s="6" t="e">
        <f>Forecast!#REF!+Forecast!#REF!*'Error Factor for last day'!#REF!</f>
        <v>#REF!</v>
      </c>
      <c r="U1245" s="6" t="e">
        <f>Forecast!#REF!+Forecast!#REF!*'Error Factor for last day'!#REF!</f>
        <v>#REF!</v>
      </c>
      <c r="V1245" s="6" t="e">
        <f>Forecast!#REF!+Forecast!#REF!*'Error Factor for last day'!#REF!</f>
        <v>#REF!</v>
      </c>
      <c r="W1245" s="6" t="e">
        <f>Forecast!#REF!+Forecast!#REF!*'Error Factor for last day'!#REF!</f>
        <v>#REF!</v>
      </c>
      <c r="X1245" s="6" t="e">
        <f>Forecast!#REF!+Forecast!#REF!*'Error Factor for last day'!#REF!</f>
        <v>#REF!</v>
      </c>
      <c r="Y1245" s="6" t="e">
        <f>Forecast!#REF!+Forecast!#REF!*'Error Factor for last day'!#REF!</f>
        <v>#REF!</v>
      </c>
      <c r="Z1245" s="6" t="e">
        <f>Forecast!#REF!+Forecast!#REF!*'Error Factor for last day'!#REF!</f>
        <v>#REF!</v>
      </c>
      <c r="AA1245" s="6" t="e">
        <f>Forecast!#REF!+Forecast!#REF!*'Error Factor for last day'!#REF!</f>
        <v>#REF!</v>
      </c>
      <c r="AB1245" s="6" t="e">
        <f>Forecast!#REF!+Forecast!#REF!*'Error Factor for last day'!#REF!</f>
        <v>#REF!</v>
      </c>
      <c r="AC1245" s="6" t="e">
        <f>Forecast!#REF!+Forecast!#REF!*'Error Factor for last day'!#REF!</f>
        <v>#REF!</v>
      </c>
      <c r="AD1245" s="6" t="e">
        <f>Forecast!#REF!+Forecast!#REF!*'Error Factor for last day'!#REF!</f>
        <v>#REF!</v>
      </c>
      <c r="AE1245" s="6" t="e">
        <f>Forecast!#REF!+Forecast!#REF!*'Error Factor for last day'!#REF!</f>
        <v>#REF!</v>
      </c>
      <c r="AF1245" s="6" t="e">
        <f>Forecast!#REF!+Forecast!#REF!*'Error Factor for last day'!#REF!</f>
        <v>#REF!</v>
      </c>
      <c r="AG1245" s="6" t="e">
        <f>Forecast!#REF!+Forecast!#REF!*'Error Factor for last day'!#REF!</f>
        <v>#REF!</v>
      </c>
    </row>
    <row r="1246" spans="1:33" hidden="1" x14ac:dyDescent="0.25">
      <c r="A1246" s="2">
        <v>42232.862500000003</v>
      </c>
      <c r="B1246" s="6" t="e">
        <f>Forecast!#REF!+Forecast!#REF!*'Error Factor for last day'!#REF!</f>
        <v>#REF!</v>
      </c>
      <c r="C1246" s="6" t="e">
        <f>Forecast!#REF!+Forecast!#REF!*'Error Factor for last day'!#REF!</f>
        <v>#REF!</v>
      </c>
      <c r="D1246" s="6" t="e">
        <f>Forecast!#REF!+Forecast!#REF!*'Error Factor for last day'!#REF!</f>
        <v>#REF!</v>
      </c>
      <c r="E1246" s="6" t="e">
        <f>Forecast!#REF!+Forecast!#REF!*'Error Factor for last day'!#REF!</f>
        <v>#REF!</v>
      </c>
      <c r="F1246" s="6" t="e">
        <f>Forecast!#REF!+Forecast!#REF!*'Error Factor for last day'!#REF!</f>
        <v>#REF!</v>
      </c>
      <c r="G1246" s="6" t="e">
        <f>Forecast!#REF!+Forecast!#REF!*'Error Factor for last day'!#REF!</f>
        <v>#REF!</v>
      </c>
      <c r="H1246" s="6" t="e">
        <f>Forecast!#REF!+Forecast!#REF!*'Error Factor for last day'!#REF!</f>
        <v>#REF!</v>
      </c>
      <c r="I1246" s="6" t="e">
        <f>Forecast!#REF!+Forecast!#REF!*'Error Factor for last day'!#REF!</f>
        <v>#REF!</v>
      </c>
      <c r="J1246" s="6" t="e">
        <f>Forecast!#REF!+Forecast!#REF!*'Error Factor for last day'!#REF!</f>
        <v>#REF!</v>
      </c>
      <c r="K1246" s="6" t="e">
        <f>Forecast!#REF!+Forecast!#REF!*'Error Factor for last day'!#REF!</f>
        <v>#REF!</v>
      </c>
      <c r="L1246" s="6" t="e">
        <f>Forecast!#REF!+Forecast!#REF!*'Error Factor for last day'!#REF!</f>
        <v>#REF!</v>
      </c>
      <c r="M1246" s="6" t="e">
        <f>Forecast!#REF!+Forecast!#REF!*'Error Factor for last day'!#REF!</f>
        <v>#REF!</v>
      </c>
      <c r="N1246" s="6" t="e">
        <f>Forecast!#REF!+Forecast!#REF!*'Error Factor for last day'!#REF!</f>
        <v>#REF!</v>
      </c>
      <c r="O1246" s="6" t="e">
        <f>Forecast!#REF!+Forecast!#REF!*'Error Factor for last day'!#REF!</f>
        <v>#REF!</v>
      </c>
      <c r="P1246" s="6" t="e">
        <f>Forecast!#REF!+Forecast!#REF!*'Error Factor for last day'!#REF!</f>
        <v>#REF!</v>
      </c>
      <c r="Q1246" s="6" t="e">
        <f>Forecast!#REF!+Forecast!#REF!*'Error Factor for last day'!#REF!</f>
        <v>#REF!</v>
      </c>
      <c r="R1246" s="6" t="e">
        <f>Forecast!#REF!+Forecast!#REF!*'Error Factor for last day'!#REF!</f>
        <v>#REF!</v>
      </c>
      <c r="S1246" s="6" t="e">
        <f>Forecast!#REF!+Forecast!#REF!*'Error Factor for last day'!#REF!</f>
        <v>#REF!</v>
      </c>
      <c r="T1246" s="6" t="e">
        <f>Forecast!#REF!+Forecast!#REF!*'Error Factor for last day'!#REF!</f>
        <v>#REF!</v>
      </c>
      <c r="U1246" s="6" t="e">
        <f>Forecast!#REF!+Forecast!#REF!*'Error Factor for last day'!#REF!</f>
        <v>#REF!</v>
      </c>
      <c r="V1246" s="6" t="e">
        <f>Forecast!#REF!+Forecast!#REF!*'Error Factor for last day'!#REF!</f>
        <v>#REF!</v>
      </c>
      <c r="W1246" s="6" t="e">
        <f>Forecast!#REF!+Forecast!#REF!*'Error Factor for last day'!#REF!</f>
        <v>#REF!</v>
      </c>
      <c r="X1246" s="6" t="e">
        <f>Forecast!#REF!+Forecast!#REF!*'Error Factor for last day'!#REF!</f>
        <v>#REF!</v>
      </c>
      <c r="Y1246" s="6" t="e">
        <f>Forecast!#REF!+Forecast!#REF!*'Error Factor for last day'!#REF!</f>
        <v>#REF!</v>
      </c>
      <c r="Z1246" s="6" t="e">
        <f>Forecast!#REF!+Forecast!#REF!*'Error Factor for last day'!#REF!</f>
        <v>#REF!</v>
      </c>
      <c r="AA1246" s="6" t="e">
        <f>Forecast!#REF!+Forecast!#REF!*'Error Factor for last day'!#REF!</f>
        <v>#REF!</v>
      </c>
      <c r="AB1246" s="6" t="e">
        <f>Forecast!#REF!+Forecast!#REF!*'Error Factor for last day'!#REF!</f>
        <v>#REF!</v>
      </c>
      <c r="AC1246" s="6" t="e">
        <f>Forecast!#REF!+Forecast!#REF!*'Error Factor for last day'!#REF!</f>
        <v>#REF!</v>
      </c>
      <c r="AD1246" s="6" t="e">
        <f>Forecast!#REF!+Forecast!#REF!*'Error Factor for last day'!#REF!</f>
        <v>#REF!</v>
      </c>
      <c r="AE1246" s="6" t="e">
        <f>Forecast!#REF!+Forecast!#REF!*'Error Factor for last day'!#REF!</f>
        <v>#REF!</v>
      </c>
      <c r="AF1246" s="6" t="e">
        <f>Forecast!#REF!+Forecast!#REF!*'Error Factor for last day'!#REF!</f>
        <v>#REF!</v>
      </c>
      <c r="AG1246" s="6" t="e">
        <f>Forecast!#REF!+Forecast!#REF!*'Error Factor for last day'!#REF!</f>
        <v>#REF!</v>
      </c>
    </row>
    <row r="1247" spans="1:33" hidden="1" x14ac:dyDescent="0.25">
      <c r="A1247" s="2">
        <v>42232.863194444442</v>
      </c>
      <c r="B1247" s="6" t="e">
        <f>Forecast!#REF!+Forecast!#REF!*'Error Factor for last day'!#REF!</f>
        <v>#REF!</v>
      </c>
      <c r="C1247" s="6" t="e">
        <f>Forecast!#REF!+Forecast!#REF!*'Error Factor for last day'!#REF!</f>
        <v>#REF!</v>
      </c>
      <c r="D1247" s="6" t="e">
        <f>Forecast!#REF!+Forecast!#REF!*'Error Factor for last day'!#REF!</f>
        <v>#REF!</v>
      </c>
      <c r="E1247" s="6" t="e">
        <f>Forecast!#REF!+Forecast!#REF!*'Error Factor for last day'!#REF!</f>
        <v>#REF!</v>
      </c>
      <c r="F1247" s="6" t="e">
        <f>Forecast!#REF!+Forecast!#REF!*'Error Factor for last day'!#REF!</f>
        <v>#REF!</v>
      </c>
      <c r="G1247" s="6" t="e">
        <f>Forecast!#REF!+Forecast!#REF!*'Error Factor for last day'!#REF!</f>
        <v>#REF!</v>
      </c>
      <c r="H1247" s="6" t="e">
        <f>Forecast!#REF!+Forecast!#REF!*'Error Factor for last day'!#REF!</f>
        <v>#REF!</v>
      </c>
      <c r="I1247" s="6" t="e">
        <f>Forecast!#REF!+Forecast!#REF!*'Error Factor for last day'!#REF!</f>
        <v>#REF!</v>
      </c>
      <c r="J1247" s="6" t="e">
        <f>Forecast!#REF!+Forecast!#REF!*'Error Factor for last day'!#REF!</f>
        <v>#REF!</v>
      </c>
      <c r="K1247" s="6" t="e">
        <f>Forecast!#REF!+Forecast!#REF!*'Error Factor for last day'!#REF!</f>
        <v>#REF!</v>
      </c>
      <c r="L1247" s="6" t="e">
        <f>Forecast!#REF!+Forecast!#REF!*'Error Factor for last day'!#REF!</f>
        <v>#REF!</v>
      </c>
      <c r="M1247" s="6" t="e">
        <f>Forecast!#REF!+Forecast!#REF!*'Error Factor for last day'!#REF!</f>
        <v>#REF!</v>
      </c>
      <c r="N1247" s="6" t="e">
        <f>Forecast!#REF!+Forecast!#REF!*'Error Factor for last day'!#REF!</f>
        <v>#REF!</v>
      </c>
      <c r="O1247" s="6" t="e">
        <f>Forecast!#REF!+Forecast!#REF!*'Error Factor for last day'!#REF!</f>
        <v>#REF!</v>
      </c>
      <c r="P1247" s="6" t="e">
        <f>Forecast!#REF!+Forecast!#REF!*'Error Factor for last day'!#REF!</f>
        <v>#REF!</v>
      </c>
      <c r="Q1247" s="6" t="e">
        <f>Forecast!#REF!+Forecast!#REF!*'Error Factor for last day'!#REF!</f>
        <v>#REF!</v>
      </c>
      <c r="R1247" s="6" t="e">
        <f>Forecast!#REF!+Forecast!#REF!*'Error Factor for last day'!#REF!</f>
        <v>#REF!</v>
      </c>
      <c r="S1247" s="6" t="e">
        <f>Forecast!#REF!+Forecast!#REF!*'Error Factor for last day'!#REF!</f>
        <v>#REF!</v>
      </c>
      <c r="T1247" s="6" t="e">
        <f>Forecast!#REF!+Forecast!#REF!*'Error Factor for last day'!#REF!</f>
        <v>#REF!</v>
      </c>
      <c r="U1247" s="6" t="e">
        <f>Forecast!#REF!+Forecast!#REF!*'Error Factor for last day'!#REF!</f>
        <v>#REF!</v>
      </c>
      <c r="V1247" s="6" t="e">
        <f>Forecast!#REF!+Forecast!#REF!*'Error Factor for last day'!#REF!</f>
        <v>#REF!</v>
      </c>
      <c r="W1247" s="6" t="e">
        <f>Forecast!#REF!+Forecast!#REF!*'Error Factor for last day'!#REF!</f>
        <v>#REF!</v>
      </c>
      <c r="X1247" s="6" t="e">
        <f>Forecast!#REF!+Forecast!#REF!*'Error Factor for last day'!#REF!</f>
        <v>#REF!</v>
      </c>
      <c r="Y1247" s="6" t="e">
        <f>Forecast!#REF!+Forecast!#REF!*'Error Factor for last day'!#REF!</f>
        <v>#REF!</v>
      </c>
      <c r="Z1247" s="6" t="e">
        <f>Forecast!#REF!+Forecast!#REF!*'Error Factor for last day'!#REF!</f>
        <v>#REF!</v>
      </c>
      <c r="AA1247" s="6" t="e">
        <f>Forecast!#REF!+Forecast!#REF!*'Error Factor for last day'!#REF!</f>
        <v>#REF!</v>
      </c>
      <c r="AB1247" s="6" t="e">
        <f>Forecast!#REF!+Forecast!#REF!*'Error Factor for last day'!#REF!</f>
        <v>#REF!</v>
      </c>
      <c r="AC1247" s="6" t="e">
        <f>Forecast!#REF!+Forecast!#REF!*'Error Factor for last day'!#REF!</f>
        <v>#REF!</v>
      </c>
      <c r="AD1247" s="6" t="e">
        <f>Forecast!#REF!+Forecast!#REF!*'Error Factor for last day'!#REF!</f>
        <v>#REF!</v>
      </c>
      <c r="AE1247" s="6" t="e">
        <f>Forecast!#REF!+Forecast!#REF!*'Error Factor for last day'!#REF!</f>
        <v>#REF!</v>
      </c>
      <c r="AF1247" s="6" t="e">
        <f>Forecast!#REF!+Forecast!#REF!*'Error Factor for last day'!#REF!</f>
        <v>#REF!</v>
      </c>
      <c r="AG1247" s="6" t="e">
        <f>Forecast!#REF!+Forecast!#REF!*'Error Factor for last day'!#REF!</f>
        <v>#REF!</v>
      </c>
    </row>
    <row r="1248" spans="1:33" hidden="1" x14ac:dyDescent="0.25">
      <c r="A1248" s="2">
        <v>42232.863888888889</v>
      </c>
      <c r="B1248" s="6" t="e">
        <f>Forecast!#REF!+Forecast!#REF!*'Error Factor for last day'!#REF!</f>
        <v>#REF!</v>
      </c>
      <c r="C1248" s="6" t="e">
        <f>Forecast!#REF!+Forecast!#REF!*'Error Factor for last day'!#REF!</f>
        <v>#REF!</v>
      </c>
      <c r="D1248" s="6" t="e">
        <f>Forecast!#REF!+Forecast!#REF!*'Error Factor for last day'!#REF!</f>
        <v>#REF!</v>
      </c>
      <c r="E1248" s="6" t="e">
        <f>Forecast!#REF!+Forecast!#REF!*'Error Factor for last day'!#REF!</f>
        <v>#REF!</v>
      </c>
      <c r="F1248" s="6" t="e">
        <f>Forecast!#REF!+Forecast!#REF!*'Error Factor for last day'!#REF!</f>
        <v>#REF!</v>
      </c>
      <c r="G1248" s="6" t="e">
        <f>Forecast!#REF!+Forecast!#REF!*'Error Factor for last day'!#REF!</f>
        <v>#REF!</v>
      </c>
      <c r="H1248" s="6" t="e">
        <f>Forecast!#REF!+Forecast!#REF!*'Error Factor for last day'!#REF!</f>
        <v>#REF!</v>
      </c>
      <c r="I1248" s="6" t="e">
        <f>Forecast!#REF!+Forecast!#REF!*'Error Factor for last day'!#REF!</f>
        <v>#REF!</v>
      </c>
      <c r="J1248" s="6" t="e">
        <f>Forecast!#REF!+Forecast!#REF!*'Error Factor for last day'!#REF!</f>
        <v>#REF!</v>
      </c>
      <c r="K1248" s="6" t="e">
        <f>Forecast!#REF!+Forecast!#REF!*'Error Factor for last day'!#REF!</f>
        <v>#REF!</v>
      </c>
      <c r="L1248" s="6" t="e">
        <f>Forecast!#REF!+Forecast!#REF!*'Error Factor for last day'!#REF!</f>
        <v>#REF!</v>
      </c>
      <c r="M1248" s="6" t="e">
        <f>Forecast!#REF!+Forecast!#REF!*'Error Factor for last day'!#REF!</f>
        <v>#REF!</v>
      </c>
      <c r="N1248" s="6" t="e">
        <f>Forecast!#REF!+Forecast!#REF!*'Error Factor for last day'!#REF!</f>
        <v>#REF!</v>
      </c>
      <c r="O1248" s="6" t="e">
        <f>Forecast!#REF!+Forecast!#REF!*'Error Factor for last day'!#REF!</f>
        <v>#REF!</v>
      </c>
      <c r="P1248" s="6" t="e">
        <f>Forecast!#REF!+Forecast!#REF!*'Error Factor for last day'!#REF!</f>
        <v>#REF!</v>
      </c>
      <c r="Q1248" s="6" t="e">
        <f>Forecast!#REF!+Forecast!#REF!*'Error Factor for last day'!#REF!</f>
        <v>#REF!</v>
      </c>
      <c r="R1248" s="6" t="e">
        <f>Forecast!#REF!+Forecast!#REF!*'Error Factor for last day'!#REF!</f>
        <v>#REF!</v>
      </c>
      <c r="S1248" s="6" t="e">
        <f>Forecast!#REF!+Forecast!#REF!*'Error Factor for last day'!#REF!</f>
        <v>#REF!</v>
      </c>
      <c r="T1248" s="6" t="e">
        <f>Forecast!#REF!+Forecast!#REF!*'Error Factor for last day'!#REF!</f>
        <v>#REF!</v>
      </c>
      <c r="U1248" s="6" t="e">
        <f>Forecast!#REF!+Forecast!#REF!*'Error Factor for last day'!#REF!</f>
        <v>#REF!</v>
      </c>
      <c r="V1248" s="6" t="e">
        <f>Forecast!#REF!+Forecast!#REF!*'Error Factor for last day'!#REF!</f>
        <v>#REF!</v>
      </c>
      <c r="W1248" s="6" t="e">
        <f>Forecast!#REF!+Forecast!#REF!*'Error Factor for last day'!#REF!</f>
        <v>#REF!</v>
      </c>
      <c r="X1248" s="6" t="e">
        <f>Forecast!#REF!+Forecast!#REF!*'Error Factor for last day'!#REF!</f>
        <v>#REF!</v>
      </c>
      <c r="Y1248" s="6" t="e">
        <f>Forecast!#REF!+Forecast!#REF!*'Error Factor for last day'!#REF!</f>
        <v>#REF!</v>
      </c>
      <c r="Z1248" s="6" t="e">
        <f>Forecast!#REF!+Forecast!#REF!*'Error Factor for last day'!#REF!</f>
        <v>#REF!</v>
      </c>
      <c r="AA1248" s="6" t="e">
        <f>Forecast!#REF!+Forecast!#REF!*'Error Factor for last day'!#REF!</f>
        <v>#REF!</v>
      </c>
      <c r="AB1248" s="6" t="e">
        <f>Forecast!#REF!+Forecast!#REF!*'Error Factor for last day'!#REF!</f>
        <v>#REF!</v>
      </c>
      <c r="AC1248" s="6" t="e">
        <f>Forecast!#REF!+Forecast!#REF!*'Error Factor for last day'!#REF!</f>
        <v>#REF!</v>
      </c>
      <c r="AD1248" s="6" t="e">
        <f>Forecast!#REF!+Forecast!#REF!*'Error Factor for last day'!#REF!</f>
        <v>#REF!</v>
      </c>
      <c r="AE1248" s="6" t="e">
        <f>Forecast!#REF!+Forecast!#REF!*'Error Factor for last day'!#REF!</f>
        <v>#REF!</v>
      </c>
      <c r="AF1248" s="6" t="e">
        <f>Forecast!#REF!+Forecast!#REF!*'Error Factor for last day'!#REF!</f>
        <v>#REF!</v>
      </c>
      <c r="AG1248" s="6" t="e">
        <f>Forecast!#REF!+Forecast!#REF!*'Error Factor for last day'!#REF!</f>
        <v>#REF!</v>
      </c>
    </row>
    <row r="1249" spans="1:33" hidden="1" x14ac:dyDescent="0.25">
      <c r="A1249" s="2">
        <v>42232.864583333336</v>
      </c>
      <c r="B1249" s="6" t="e">
        <f>Forecast!#REF!+Forecast!#REF!*'Error Factor for last day'!#REF!</f>
        <v>#REF!</v>
      </c>
      <c r="C1249" s="6" t="e">
        <f>Forecast!#REF!+Forecast!#REF!*'Error Factor for last day'!#REF!</f>
        <v>#REF!</v>
      </c>
      <c r="D1249" s="6" t="e">
        <f>Forecast!#REF!+Forecast!#REF!*'Error Factor for last day'!#REF!</f>
        <v>#REF!</v>
      </c>
      <c r="E1249" s="6" t="e">
        <f>Forecast!#REF!+Forecast!#REF!*'Error Factor for last day'!#REF!</f>
        <v>#REF!</v>
      </c>
      <c r="F1249" s="6" t="e">
        <f>Forecast!#REF!+Forecast!#REF!*'Error Factor for last day'!#REF!</f>
        <v>#REF!</v>
      </c>
      <c r="G1249" s="6" t="e">
        <f>Forecast!#REF!+Forecast!#REF!*'Error Factor for last day'!#REF!</f>
        <v>#REF!</v>
      </c>
      <c r="H1249" s="6" t="e">
        <f>Forecast!#REF!+Forecast!#REF!*'Error Factor for last day'!#REF!</f>
        <v>#REF!</v>
      </c>
      <c r="I1249" s="6" t="e">
        <f>Forecast!#REF!+Forecast!#REF!*'Error Factor for last day'!#REF!</f>
        <v>#REF!</v>
      </c>
      <c r="J1249" s="6" t="e">
        <f>Forecast!#REF!+Forecast!#REF!*'Error Factor for last day'!#REF!</f>
        <v>#REF!</v>
      </c>
      <c r="K1249" s="6" t="e">
        <f>Forecast!#REF!+Forecast!#REF!*'Error Factor for last day'!#REF!</f>
        <v>#REF!</v>
      </c>
      <c r="L1249" s="6" t="e">
        <f>Forecast!#REF!+Forecast!#REF!*'Error Factor for last day'!#REF!</f>
        <v>#REF!</v>
      </c>
      <c r="M1249" s="6" t="e">
        <f>Forecast!#REF!+Forecast!#REF!*'Error Factor for last day'!#REF!</f>
        <v>#REF!</v>
      </c>
      <c r="N1249" s="6" t="e">
        <f>Forecast!#REF!+Forecast!#REF!*'Error Factor for last day'!#REF!</f>
        <v>#REF!</v>
      </c>
      <c r="O1249" s="6" t="e">
        <f>Forecast!#REF!+Forecast!#REF!*'Error Factor for last day'!#REF!</f>
        <v>#REF!</v>
      </c>
      <c r="P1249" s="6" t="e">
        <f>Forecast!#REF!+Forecast!#REF!*'Error Factor for last day'!#REF!</f>
        <v>#REF!</v>
      </c>
      <c r="Q1249" s="6" t="e">
        <f>Forecast!#REF!+Forecast!#REF!*'Error Factor for last day'!#REF!</f>
        <v>#REF!</v>
      </c>
      <c r="R1249" s="6" t="e">
        <f>Forecast!#REF!+Forecast!#REF!*'Error Factor for last day'!#REF!</f>
        <v>#REF!</v>
      </c>
      <c r="S1249" s="6" t="e">
        <f>Forecast!#REF!+Forecast!#REF!*'Error Factor for last day'!#REF!</f>
        <v>#REF!</v>
      </c>
      <c r="T1249" s="6" t="e">
        <f>Forecast!#REF!+Forecast!#REF!*'Error Factor for last day'!#REF!</f>
        <v>#REF!</v>
      </c>
      <c r="U1249" s="6" t="e">
        <f>Forecast!#REF!+Forecast!#REF!*'Error Factor for last day'!#REF!</f>
        <v>#REF!</v>
      </c>
      <c r="V1249" s="6" t="e">
        <f>Forecast!#REF!+Forecast!#REF!*'Error Factor for last day'!#REF!</f>
        <v>#REF!</v>
      </c>
      <c r="W1249" s="6" t="e">
        <f>Forecast!#REF!+Forecast!#REF!*'Error Factor for last day'!#REF!</f>
        <v>#REF!</v>
      </c>
      <c r="X1249" s="6" t="e">
        <f>Forecast!#REF!+Forecast!#REF!*'Error Factor for last day'!#REF!</f>
        <v>#REF!</v>
      </c>
      <c r="Y1249" s="6" t="e">
        <f>Forecast!#REF!+Forecast!#REF!*'Error Factor for last day'!#REF!</f>
        <v>#REF!</v>
      </c>
      <c r="Z1249" s="6" t="e">
        <f>Forecast!#REF!+Forecast!#REF!*'Error Factor for last day'!#REF!</f>
        <v>#REF!</v>
      </c>
      <c r="AA1249" s="6" t="e">
        <f>Forecast!#REF!+Forecast!#REF!*'Error Factor for last day'!#REF!</f>
        <v>#REF!</v>
      </c>
      <c r="AB1249" s="6" t="e">
        <f>Forecast!#REF!+Forecast!#REF!*'Error Factor for last day'!#REF!</f>
        <v>#REF!</v>
      </c>
      <c r="AC1249" s="6" t="e">
        <f>Forecast!#REF!+Forecast!#REF!*'Error Factor for last day'!#REF!</f>
        <v>#REF!</v>
      </c>
      <c r="AD1249" s="6" t="e">
        <f>Forecast!#REF!+Forecast!#REF!*'Error Factor for last day'!#REF!</f>
        <v>#REF!</v>
      </c>
      <c r="AE1249" s="6" t="e">
        <f>Forecast!#REF!+Forecast!#REF!*'Error Factor for last day'!#REF!</f>
        <v>#REF!</v>
      </c>
      <c r="AF1249" s="6" t="e">
        <f>Forecast!#REF!+Forecast!#REF!*'Error Factor for last day'!#REF!</f>
        <v>#REF!</v>
      </c>
      <c r="AG1249" s="6" t="e">
        <f>Forecast!#REF!+Forecast!#REF!*'Error Factor for last day'!#REF!</f>
        <v>#REF!</v>
      </c>
    </row>
    <row r="1250" spans="1:33" hidden="1" x14ac:dyDescent="0.25">
      <c r="A1250" s="2">
        <v>42232.865277777775</v>
      </c>
      <c r="B1250" s="6" t="e">
        <f>Forecast!#REF!+Forecast!#REF!*'Error Factor for last day'!#REF!</f>
        <v>#REF!</v>
      </c>
      <c r="C1250" s="6" t="e">
        <f>Forecast!#REF!+Forecast!#REF!*'Error Factor for last day'!#REF!</f>
        <v>#REF!</v>
      </c>
      <c r="D1250" s="6" t="e">
        <f>Forecast!#REF!+Forecast!#REF!*'Error Factor for last day'!#REF!</f>
        <v>#REF!</v>
      </c>
      <c r="E1250" s="6" t="e">
        <f>Forecast!#REF!+Forecast!#REF!*'Error Factor for last day'!#REF!</f>
        <v>#REF!</v>
      </c>
      <c r="F1250" s="6" t="e">
        <f>Forecast!#REF!+Forecast!#REF!*'Error Factor for last day'!#REF!</f>
        <v>#REF!</v>
      </c>
      <c r="G1250" s="6" t="e">
        <f>Forecast!#REF!+Forecast!#REF!*'Error Factor for last day'!#REF!</f>
        <v>#REF!</v>
      </c>
      <c r="H1250" s="6" t="e">
        <f>Forecast!#REF!+Forecast!#REF!*'Error Factor for last day'!#REF!</f>
        <v>#REF!</v>
      </c>
      <c r="I1250" s="6" t="e">
        <f>Forecast!#REF!+Forecast!#REF!*'Error Factor for last day'!#REF!</f>
        <v>#REF!</v>
      </c>
      <c r="J1250" s="6" t="e">
        <f>Forecast!#REF!+Forecast!#REF!*'Error Factor for last day'!#REF!</f>
        <v>#REF!</v>
      </c>
      <c r="K1250" s="6" t="e">
        <f>Forecast!#REF!+Forecast!#REF!*'Error Factor for last day'!#REF!</f>
        <v>#REF!</v>
      </c>
      <c r="L1250" s="6" t="e">
        <f>Forecast!#REF!+Forecast!#REF!*'Error Factor for last day'!#REF!</f>
        <v>#REF!</v>
      </c>
      <c r="M1250" s="6" t="e">
        <f>Forecast!#REF!+Forecast!#REF!*'Error Factor for last day'!#REF!</f>
        <v>#REF!</v>
      </c>
      <c r="N1250" s="6" t="e">
        <f>Forecast!#REF!+Forecast!#REF!*'Error Factor for last day'!#REF!</f>
        <v>#REF!</v>
      </c>
      <c r="O1250" s="6" t="e">
        <f>Forecast!#REF!+Forecast!#REF!*'Error Factor for last day'!#REF!</f>
        <v>#REF!</v>
      </c>
      <c r="P1250" s="6" t="e">
        <f>Forecast!#REF!+Forecast!#REF!*'Error Factor for last day'!#REF!</f>
        <v>#REF!</v>
      </c>
      <c r="Q1250" s="6" t="e">
        <f>Forecast!#REF!+Forecast!#REF!*'Error Factor for last day'!#REF!</f>
        <v>#REF!</v>
      </c>
      <c r="R1250" s="6" t="e">
        <f>Forecast!#REF!+Forecast!#REF!*'Error Factor for last day'!#REF!</f>
        <v>#REF!</v>
      </c>
      <c r="S1250" s="6" t="e">
        <f>Forecast!#REF!+Forecast!#REF!*'Error Factor for last day'!#REF!</f>
        <v>#REF!</v>
      </c>
      <c r="T1250" s="6" t="e">
        <f>Forecast!#REF!+Forecast!#REF!*'Error Factor for last day'!#REF!</f>
        <v>#REF!</v>
      </c>
      <c r="U1250" s="6" t="e">
        <f>Forecast!#REF!+Forecast!#REF!*'Error Factor for last day'!#REF!</f>
        <v>#REF!</v>
      </c>
      <c r="V1250" s="6" t="e">
        <f>Forecast!#REF!+Forecast!#REF!*'Error Factor for last day'!#REF!</f>
        <v>#REF!</v>
      </c>
      <c r="W1250" s="6" t="e">
        <f>Forecast!#REF!+Forecast!#REF!*'Error Factor for last day'!#REF!</f>
        <v>#REF!</v>
      </c>
      <c r="X1250" s="6" t="e">
        <f>Forecast!#REF!+Forecast!#REF!*'Error Factor for last day'!#REF!</f>
        <v>#REF!</v>
      </c>
      <c r="Y1250" s="6" t="e">
        <f>Forecast!#REF!+Forecast!#REF!*'Error Factor for last day'!#REF!</f>
        <v>#REF!</v>
      </c>
      <c r="Z1250" s="6" t="e">
        <f>Forecast!#REF!+Forecast!#REF!*'Error Factor for last day'!#REF!</f>
        <v>#REF!</v>
      </c>
      <c r="AA1250" s="6" t="e">
        <f>Forecast!#REF!+Forecast!#REF!*'Error Factor for last day'!#REF!</f>
        <v>#REF!</v>
      </c>
      <c r="AB1250" s="6" t="e">
        <f>Forecast!#REF!+Forecast!#REF!*'Error Factor for last day'!#REF!</f>
        <v>#REF!</v>
      </c>
      <c r="AC1250" s="6" t="e">
        <f>Forecast!#REF!+Forecast!#REF!*'Error Factor for last day'!#REF!</f>
        <v>#REF!</v>
      </c>
      <c r="AD1250" s="6" t="e">
        <f>Forecast!#REF!+Forecast!#REF!*'Error Factor for last day'!#REF!</f>
        <v>#REF!</v>
      </c>
      <c r="AE1250" s="6" t="e">
        <f>Forecast!#REF!+Forecast!#REF!*'Error Factor for last day'!#REF!</f>
        <v>#REF!</v>
      </c>
      <c r="AF1250" s="6" t="e">
        <f>Forecast!#REF!+Forecast!#REF!*'Error Factor for last day'!#REF!</f>
        <v>#REF!</v>
      </c>
      <c r="AG1250" s="6" t="e">
        <f>Forecast!#REF!+Forecast!#REF!*'Error Factor for last day'!#REF!</f>
        <v>#REF!</v>
      </c>
    </row>
    <row r="1251" spans="1:33" hidden="1" x14ac:dyDescent="0.25">
      <c r="A1251" s="2">
        <v>42232.865972222222</v>
      </c>
      <c r="B1251" s="6" t="e">
        <f>Forecast!#REF!+Forecast!#REF!*'Error Factor for last day'!#REF!</f>
        <v>#REF!</v>
      </c>
      <c r="C1251" s="6" t="e">
        <f>Forecast!#REF!+Forecast!#REF!*'Error Factor for last day'!#REF!</f>
        <v>#REF!</v>
      </c>
      <c r="D1251" s="6" t="e">
        <f>Forecast!#REF!+Forecast!#REF!*'Error Factor for last day'!#REF!</f>
        <v>#REF!</v>
      </c>
      <c r="E1251" s="6" t="e">
        <f>Forecast!#REF!+Forecast!#REF!*'Error Factor for last day'!#REF!</f>
        <v>#REF!</v>
      </c>
      <c r="F1251" s="6" t="e">
        <f>Forecast!#REF!+Forecast!#REF!*'Error Factor for last day'!#REF!</f>
        <v>#REF!</v>
      </c>
      <c r="G1251" s="6" t="e">
        <f>Forecast!#REF!+Forecast!#REF!*'Error Factor for last day'!#REF!</f>
        <v>#REF!</v>
      </c>
      <c r="H1251" s="6" t="e">
        <f>Forecast!#REF!+Forecast!#REF!*'Error Factor for last day'!#REF!</f>
        <v>#REF!</v>
      </c>
      <c r="I1251" s="6" t="e">
        <f>Forecast!#REF!+Forecast!#REF!*'Error Factor for last day'!#REF!</f>
        <v>#REF!</v>
      </c>
      <c r="J1251" s="6" t="e">
        <f>Forecast!#REF!+Forecast!#REF!*'Error Factor for last day'!#REF!</f>
        <v>#REF!</v>
      </c>
      <c r="K1251" s="6" t="e">
        <f>Forecast!#REF!+Forecast!#REF!*'Error Factor for last day'!#REF!</f>
        <v>#REF!</v>
      </c>
      <c r="L1251" s="6" t="e">
        <f>Forecast!#REF!+Forecast!#REF!*'Error Factor for last day'!#REF!</f>
        <v>#REF!</v>
      </c>
      <c r="M1251" s="6" t="e">
        <f>Forecast!#REF!+Forecast!#REF!*'Error Factor for last day'!#REF!</f>
        <v>#REF!</v>
      </c>
      <c r="N1251" s="6" t="e">
        <f>Forecast!#REF!+Forecast!#REF!*'Error Factor for last day'!#REF!</f>
        <v>#REF!</v>
      </c>
      <c r="O1251" s="6" t="e">
        <f>Forecast!#REF!+Forecast!#REF!*'Error Factor for last day'!#REF!</f>
        <v>#REF!</v>
      </c>
      <c r="P1251" s="6" t="e">
        <f>Forecast!#REF!+Forecast!#REF!*'Error Factor for last day'!#REF!</f>
        <v>#REF!</v>
      </c>
      <c r="Q1251" s="6" t="e">
        <f>Forecast!#REF!+Forecast!#REF!*'Error Factor for last day'!#REF!</f>
        <v>#REF!</v>
      </c>
      <c r="R1251" s="6" t="e">
        <f>Forecast!#REF!+Forecast!#REF!*'Error Factor for last day'!#REF!</f>
        <v>#REF!</v>
      </c>
      <c r="S1251" s="6" t="e">
        <f>Forecast!#REF!+Forecast!#REF!*'Error Factor for last day'!#REF!</f>
        <v>#REF!</v>
      </c>
      <c r="T1251" s="6" t="e">
        <f>Forecast!#REF!+Forecast!#REF!*'Error Factor for last day'!#REF!</f>
        <v>#REF!</v>
      </c>
      <c r="U1251" s="6" t="e">
        <f>Forecast!#REF!+Forecast!#REF!*'Error Factor for last day'!#REF!</f>
        <v>#REF!</v>
      </c>
      <c r="V1251" s="6" t="e">
        <f>Forecast!#REF!+Forecast!#REF!*'Error Factor for last day'!#REF!</f>
        <v>#REF!</v>
      </c>
      <c r="W1251" s="6" t="e">
        <f>Forecast!#REF!+Forecast!#REF!*'Error Factor for last day'!#REF!</f>
        <v>#REF!</v>
      </c>
      <c r="X1251" s="6" t="e">
        <f>Forecast!#REF!+Forecast!#REF!*'Error Factor for last day'!#REF!</f>
        <v>#REF!</v>
      </c>
      <c r="Y1251" s="6" t="e">
        <f>Forecast!#REF!+Forecast!#REF!*'Error Factor for last day'!#REF!</f>
        <v>#REF!</v>
      </c>
      <c r="Z1251" s="6" t="e">
        <f>Forecast!#REF!+Forecast!#REF!*'Error Factor for last day'!#REF!</f>
        <v>#REF!</v>
      </c>
      <c r="AA1251" s="6" t="e">
        <f>Forecast!#REF!+Forecast!#REF!*'Error Factor for last day'!#REF!</f>
        <v>#REF!</v>
      </c>
      <c r="AB1251" s="6" t="e">
        <f>Forecast!#REF!+Forecast!#REF!*'Error Factor for last day'!#REF!</f>
        <v>#REF!</v>
      </c>
      <c r="AC1251" s="6" t="e">
        <f>Forecast!#REF!+Forecast!#REF!*'Error Factor for last day'!#REF!</f>
        <v>#REF!</v>
      </c>
      <c r="AD1251" s="6" t="e">
        <f>Forecast!#REF!+Forecast!#REF!*'Error Factor for last day'!#REF!</f>
        <v>#REF!</v>
      </c>
      <c r="AE1251" s="6" t="e">
        <f>Forecast!#REF!+Forecast!#REF!*'Error Factor for last day'!#REF!</f>
        <v>#REF!</v>
      </c>
      <c r="AF1251" s="6" t="e">
        <f>Forecast!#REF!+Forecast!#REF!*'Error Factor for last day'!#REF!</f>
        <v>#REF!</v>
      </c>
      <c r="AG1251" s="6" t="e">
        <f>Forecast!#REF!+Forecast!#REF!*'Error Factor for last day'!#REF!</f>
        <v>#REF!</v>
      </c>
    </row>
    <row r="1252" spans="1:33" hidden="1" x14ac:dyDescent="0.25">
      <c r="A1252" s="2">
        <v>42232.866666666669</v>
      </c>
      <c r="B1252" s="6" t="e">
        <f>Forecast!#REF!+Forecast!#REF!*'Error Factor for last day'!#REF!</f>
        <v>#REF!</v>
      </c>
      <c r="C1252" s="6" t="e">
        <f>Forecast!#REF!+Forecast!#REF!*'Error Factor for last day'!#REF!</f>
        <v>#REF!</v>
      </c>
      <c r="D1252" s="6" t="e">
        <f>Forecast!#REF!+Forecast!#REF!*'Error Factor for last day'!#REF!</f>
        <v>#REF!</v>
      </c>
      <c r="E1252" s="6" t="e">
        <f>Forecast!#REF!+Forecast!#REF!*'Error Factor for last day'!#REF!</f>
        <v>#REF!</v>
      </c>
      <c r="F1252" s="6" t="e">
        <f>Forecast!#REF!+Forecast!#REF!*'Error Factor for last day'!#REF!</f>
        <v>#REF!</v>
      </c>
      <c r="G1252" s="6" t="e">
        <f>Forecast!#REF!+Forecast!#REF!*'Error Factor for last day'!#REF!</f>
        <v>#REF!</v>
      </c>
      <c r="H1252" s="6" t="e">
        <f>Forecast!#REF!+Forecast!#REF!*'Error Factor for last day'!#REF!</f>
        <v>#REF!</v>
      </c>
      <c r="I1252" s="6" t="e">
        <f>Forecast!#REF!+Forecast!#REF!*'Error Factor for last day'!#REF!</f>
        <v>#REF!</v>
      </c>
      <c r="J1252" s="6" t="e">
        <f>Forecast!#REF!+Forecast!#REF!*'Error Factor for last day'!#REF!</f>
        <v>#REF!</v>
      </c>
      <c r="K1252" s="6" t="e">
        <f>Forecast!#REF!+Forecast!#REF!*'Error Factor for last day'!#REF!</f>
        <v>#REF!</v>
      </c>
      <c r="L1252" s="6" t="e">
        <f>Forecast!#REF!+Forecast!#REF!*'Error Factor for last day'!#REF!</f>
        <v>#REF!</v>
      </c>
      <c r="M1252" s="6" t="e">
        <f>Forecast!#REF!+Forecast!#REF!*'Error Factor for last day'!#REF!</f>
        <v>#REF!</v>
      </c>
      <c r="N1252" s="6" t="e">
        <f>Forecast!#REF!+Forecast!#REF!*'Error Factor for last day'!#REF!</f>
        <v>#REF!</v>
      </c>
      <c r="O1252" s="6" t="e">
        <f>Forecast!#REF!+Forecast!#REF!*'Error Factor for last day'!#REF!</f>
        <v>#REF!</v>
      </c>
      <c r="P1252" s="6" t="e">
        <f>Forecast!#REF!+Forecast!#REF!*'Error Factor for last day'!#REF!</f>
        <v>#REF!</v>
      </c>
      <c r="Q1252" s="6" t="e">
        <f>Forecast!#REF!+Forecast!#REF!*'Error Factor for last day'!#REF!</f>
        <v>#REF!</v>
      </c>
      <c r="R1252" s="6" t="e">
        <f>Forecast!#REF!+Forecast!#REF!*'Error Factor for last day'!#REF!</f>
        <v>#REF!</v>
      </c>
      <c r="S1252" s="6" t="e">
        <f>Forecast!#REF!+Forecast!#REF!*'Error Factor for last day'!#REF!</f>
        <v>#REF!</v>
      </c>
      <c r="T1252" s="6" t="e">
        <f>Forecast!#REF!+Forecast!#REF!*'Error Factor for last day'!#REF!</f>
        <v>#REF!</v>
      </c>
      <c r="U1252" s="6" t="e">
        <f>Forecast!#REF!+Forecast!#REF!*'Error Factor for last day'!#REF!</f>
        <v>#REF!</v>
      </c>
      <c r="V1252" s="6" t="e">
        <f>Forecast!#REF!+Forecast!#REF!*'Error Factor for last day'!#REF!</f>
        <v>#REF!</v>
      </c>
      <c r="W1252" s="6" t="e">
        <f>Forecast!#REF!+Forecast!#REF!*'Error Factor for last day'!#REF!</f>
        <v>#REF!</v>
      </c>
      <c r="X1252" s="6" t="e">
        <f>Forecast!#REF!+Forecast!#REF!*'Error Factor for last day'!#REF!</f>
        <v>#REF!</v>
      </c>
      <c r="Y1252" s="6" t="e">
        <f>Forecast!#REF!+Forecast!#REF!*'Error Factor for last day'!#REF!</f>
        <v>#REF!</v>
      </c>
      <c r="Z1252" s="6" t="e">
        <f>Forecast!#REF!+Forecast!#REF!*'Error Factor for last day'!#REF!</f>
        <v>#REF!</v>
      </c>
      <c r="AA1252" s="6" t="e">
        <f>Forecast!#REF!+Forecast!#REF!*'Error Factor for last day'!#REF!</f>
        <v>#REF!</v>
      </c>
      <c r="AB1252" s="6" t="e">
        <f>Forecast!#REF!+Forecast!#REF!*'Error Factor for last day'!#REF!</f>
        <v>#REF!</v>
      </c>
      <c r="AC1252" s="6" t="e">
        <f>Forecast!#REF!+Forecast!#REF!*'Error Factor for last day'!#REF!</f>
        <v>#REF!</v>
      </c>
      <c r="AD1252" s="6" t="e">
        <f>Forecast!#REF!+Forecast!#REF!*'Error Factor for last day'!#REF!</f>
        <v>#REF!</v>
      </c>
      <c r="AE1252" s="6" t="e">
        <f>Forecast!#REF!+Forecast!#REF!*'Error Factor for last day'!#REF!</f>
        <v>#REF!</v>
      </c>
      <c r="AF1252" s="6" t="e">
        <f>Forecast!#REF!+Forecast!#REF!*'Error Factor for last day'!#REF!</f>
        <v>#REF!</v>
      </c>
      <c r="AG1252" s="6" t="e">
        <f>Forecast!#REF!+Forecast!#REF!*'Error Factor for last day'!#REF!</f>
        <v>#REF!</v>
      </c>
    </row>
    <row r="1253" spans="1:33" hidden="1" x14ac:dyDescent="0.25">
      <c r="A1253" s="2">
        <v>42232.867361111108</v>
      </c>
      <c r="B1253" s="6" t="e">
        <f>Forecast!#REF!+Forecast!#REF!*'Error Factor for last day'!#REF!</f>
        <v>#REF!</v>
      </c>
      <c r="C1253" s="6" t="e">
        <f>Forecast!#REF!+Forecast!#REF!*'Error Factor for last day'!#REF!</f>
        <v>#REF!</v>
      </c>
      <c r="D1253" s="6" t="e">
        <f>Forecast!#REF!+Forecast!#REF!*'Error Factor for last day'!#REF!</f>
        <v>#REF!</v>
      </c>
      <c r="E1253" s="6" t="e">
        <f>Forecast!#REF!+Forecast!#REF!*'Error Factor for last day'!#REF!</f>
        <v>#REF!</v>
      </c>
      <c r="F1253" s="6" t="e">
        <f>Forecast!#REF!+Forecast!#REF!*'Error Factor for last day'!#REF!</f>
        <v>#REF!</v>
      </c>
      <c r="G1253" s="6" t="e">
        <f>Forecast!#REF!+Forecast!#REF!*'Error Factor for last day'!#REF!</f>
        <v>#REF!</v>
      </c>
      <c r="H1253" s="6" t="e">
        <f>Forecast!#REF!+Forecast!#REF!*'Error Factor for last day'!#REF!</f>
        <v>#REF!</v>
      </c>
      <c r="I1253" s="6" t="e">
        <f>Forecast!#REF!+Forecast!#REF!*'Error Factor for last day'!#REF!</f>
        <v>#REF!</v>
      </c>
      <c r="J1253" s="6" t="e">
        <f>Forecast!#REF!+Forecast!#REF!*'Error Factor for last day'!#REF!</f>
        <v>#REF!</v>
      </c>
      <c r="K1253" s="6" t="e">
        <f>Forecast!#REF!+Forecast!#REF!*'Error Factor for last day'!#REF!</f>
        <v>#REF!</v>
      </c>
      <c r="L1253" s="6" t="e">
        <f>Forecast!#REF!+Forecast!#REF!*'Error Factor for last day'!#REF!</f>
        <v>#REF!</v>
      </c>
      <c r="M1253" s="6" t="e">
        <f>Forecast!#REF!+Forecast!#REF!*'Error Factor for last day'!#REF!</f>
        <v>#REF!</v>
      </c>
      <c r="N1253" s="6" t="e">
        <f>Forecast!#REF!+Forecast!#REF!*'Error Factor for last day'!#REF!</f>
        <v>#REF!</v>
      </c>
      <c r="O1253" s="6" t="e">
        <f>Forecast!#REF!+Forecast!#REF!*'Error Factor for last day'!#REF!</f>
        <v>#REF!</v>
      </c>
      <c r="P1253" s="6" t="e">
        <f>Forecast!#REF!+Forecast!#REF!*'Error Factor for last day'!#REF!</f>
        <v>#REF!</v>
      </c>
      <c r="Q1253" s="6" t="e">
        <f>Forecast!#REF!+Forecast!#REF!*'Error Factor for last day'!#REF!</f>
        <v>#REF!</v>
      </c>
      <c r="R1253" s="6" t="e">
        <f>Forecast!#REF!+Forecast!#REF!*'Error Factor for last day'!#REF!</f>
        <v>#REF!</v>
      </c>
      <c r="S1253" s="6" t="e">
        <f>Forecast!#REF!+Forecast!#REF!*'Error Factor for last day'!#REF!</f>
        <v>#REF!</v>
      </c>
      <c r="T1253" s="6" t="e">
        <f>Forecast!#REF!+Forecast!#REF!*'Error Factor for last day'!#REF!</f>
        <v>#REF!</v>
      </c>
      <c r="U1253" s="6" t="e">
        <f>Forecast!#REF!+Forecast!#REF!*'Error Factor for last day'!#REF!</f>
        <v>#REF!</v>
      </c>
      <c r="V1253" s="6" t="e">
        <f>Forecast!#REF!+Forecast!#REF!*'Error Factor for last day'!#REF!</f>
        <v>#REF!</v>
      </c>
      <c r="W1253" s="6" t="e">
        <f>Forecast!#REF!+Forecast!#REF!*'Error Factor for last day'!#REF!</f>
        <v>#REF!</v>
      </c>
      <c r="X1253" s="6" t="e">
        <f>Forecast!#REF!+Forecast!#REF!*'Error Factor for last day'!#REF!</f>
        <v>#REF!</v>
      </c>
      <c r="Y1253" s="6" t="e">
        <f>Forecast!#REF!+Forecast!#REF!*'Error Factor for last day'!#REF!</f>
        <v>#REF!</v>
      </c>
      <c r="Z1253" s="6" t="e">
        <f>Forecast!#REF!+Forecast!#REF!*'Error Factor for last day'!#REF!</f>
        <v>#REF!</v>
      </c>
      <c r="AA1253" s="6" t="e">
        <f>Forecast!#REF!+Forecast!#REF!*'Error Factor for last day'!#REF!</f>
        <v>#REF!</v>
      </c>
      <c r="AB1253" s="6" t="e">
        <f>Forecast!#REF!+Forecast!#REF!*'Error Factor for last day'!#REF!</f>
        <v>#REF!</v>
      </c>
      <c r="AC1253" s="6" t="e">
        <f>Forecast!#REF!+Forecast!#REF!*'Error Factor for last day'!#REF!</f>
        <v>#REF!</v>
      </c>
      <c r="AD1253" s="6" t="e">
        <f>Forecast!#REF!+Forecast!#REF!*'Error Factor for last day'!#REF!</f>
        <v>#REF!</v>
      </c>
      <c r="AE1253" s="6" t="e">
        <f>Forecast!#REF!+Forecast!#REF!*'Error Factor for last day'!#REF!</f>
        <v>#REF!</v>
      </c>
      <c r="AF1253" s="6" t="e">
        <f>Forecast!#REF!+Forecast!#REF!*'Error Factor for last day'!#REF!</f>
        <v>#REF!</v>
      </c>
      <c r="AG1253" s="6" t="e">
        <f>Forecast!#REF!+Forecast!#REF!*'Error Factor for last day'!#REF!</f>
        <v>#REF!</v>
      </c>
    </row>
    <row r="1254" spans="1:33" hidden="1" x14ac:dyDescent="0.25">
      <c r="A1254" s="2">
        <v>42232.868055555555</v>
      </c>
      <c r="B1254" s="6" t="e">
        <f>Forecast!#REF!+Forecast!#REF!*'Error Factor for last day'!#REF!</f>
        <v>#REF!</v>
      </c>
      <c r="C1254" s="6" t="e">
        <f>Forecast!#REF!+Forecast!#REF!*'Error Factor for last day'!#REF!</f>
        <v>#REF!</v>
      </c>
      <c r="D1254" s="6" t="e">
        <f>Forecast!#REF!+Forecast!#REF!*'Error Factor for last day'!#REF!</f>
        <v>#REF!</v>
      </c>
      <c r="E1254" s="6" t="e">
        <f>Forecast!#REF!+Forecast!#REF!*'Error Factor for last day'!#REF!</f>
        <v>#REF!</v>
      </c>
      <c r="F1254" s="6" t="e">
        <f>Forecast!#REF!+Forecast!#REF!*'Error Factor for last day'!#REF!</f>
        <v>#REF!</v>
      </c>
      <c r="G1254" s="6" t="e">
        <f>Forecast!#REF!+Forecast!#REF!*'Error Factor for last day'!#REF!</f>
        <v>#REF!</v>
      </c>
      <c r="H1254" s="6" t="e">
        <f>Forecast!#REF!+Forecast!#REF!*'Error Factor for last day'!#REF!</f>
        <v>#REF!</v>
      </c>
      <c r="I1254" s="6" t="e">
        <f>Forecast!#REF!+Forecast!#REF!*'Error Factor for last day'!#REF!</f>
        <v>#REF!</v>
      </c>
      <c r="J1254" s="6" t="e">
        <f>Forecast!#REF!+Forecast!#REF!*'Error Factor for last day'!#REF!</f>
        <v>#REF!</v>
      </c>
      <c r="K1254" s="6" t="e">
        <f>Forecast!#REF!+Forecast!#REF!*'Error Factor for last day'!#REF!</f>
        <v>#REF!</v>
      </c>
      <c r="L1254" s="6" t="e">
        <f>Forecast!#REF!+Forecast!#REF!*'Error Factor for last day'!#REF!</f>
        <v>#REF!</v>
      </c>
      <c r="M1254" s="6" t="e">
        <f>Forecast!#REF!+Forecast!#REF!*'Error Factor for last day'!#REF!</f>
        <v>#REF!</v>
      </c>
      <c r="N1254" s="6" t="e">
        <f>Forecast!#REF!+Forecast!#REF!*'Error Factor for last day'!#REF!</f>
        <v>#REF!</v>
      </c>
      <c r="O1254" s="6" t="e">
        <f>Forecast!#REF!+Forecast!#REF!*'Error Factor for last day'!#REF!</f>
        <v>#REF!</v>
      </c>
      <c r="P1254" s="6" t="e">
        <f>Forecast!#REF!+Forecast!#REF!*'Error Factor for last day'!#REF!</f>
        <v>#REF!</v>
      </c>
      <c r="Q1254" s="6" t="e">
        <f>Forecast!#REF!+Forecast!#REF!*'Error Factor for last day'!#REF!</f>
        <v>#REF!</v>
      </c>
      <c r="R1254" s="6" t="e">
        <f>Forecast!#REF!+Forecast!#REF!*'Error Factor for last day'!#REF!</f>
        <v>#REF!</v>
      </c>
      <c r="S1254" s="6" t="e">
        <f>Forecast!#REF!+Forecast!#REF!*'Error Factor for last day'!#REF!</f>
        <v>#REF!</v>
      </c>
      <c r="T1254" s="6" t="e">
        <f>Forecast!#REF!+Forecast!#REF!*'Error Factor for last day'!#REF!</f>
        <v>#REF!</v>
      </c>
      <c r="U1254" s="6" t="e">
        <f>Forecast!#REF!+Forecast!#REF!*'Error Factor for last day'!#REF!</f>
        <v>#REF!</v>
      </c>
      <c r="V1254" s="6" t="e">
        <f>Forecast!#REF!+Forecast!#REF!*'Error Factor for last day'!#REF!</f>
        <v>#REF!</v>
      </c>
      <c r="W1254" s="6" t="e">
        <f>Forecast!#REF!+Forecast!#REF!*'Error Factor for last day'!#REF!</f>
        <v>#REF!</v>
      </c>
      <c r="X1254" s="6" t="e">
        <f>Forecast!#REF!+Forecast!#REF!*'Error Factor for last day'!#REF!</f>
        <v>#REF!</v>
      </c>
      <c r="Y1254" s="6" t="e">
        <f>Forecast!#REF!+Forecast!#REF!*'Error Factor for last day'!#REF!</f>
        <v>#REF!</v>
      </c>
      <c r="Z1254" s="6" t="e">
        <f>Forecast!#REF!+Forecast!#REF!*'Error Factor for last day'!#REF!</f>
        <v>#REF!</v>
      </c>
      <c r="AA1254" s="6" t="e">
        <f>Forecast!#REF!+Forecast!#REF!*'Error Factor for last day'!#REF!</f>
        <v>#REF!</v>
      </c>
      <c r="AB1254" s="6" t="e">
        <f>Forecast!#REF!+Forecast!#REF!*'Error Factor for last day'!#REF!</f>
        <v>#REF!</v>
      </c>
      <c r="AC1254" s="6" t="e">
        <f>Forecast!#REF!+Forecast!#REF!*'Error Factor for last day'!#REF!</f>
        <v>#REF!</v>
      </c>
      <c r="AD1254" s="6" t="e">
        <f>Forecast!#REF!+Forecast!#REF!*'Error Factor for last day'!#REF!</f>
        <v>#REF!</v>
      </c>
      <c r="AE1254" s="6" t="e">
        <f>Forecast!#REF!+Forecast!#REF!*'Error Factor for last day'!#REF!</f>
        <v>#REF!</v>
      </c>
      <c r="AF1254" s="6" t="e">
        <f>Forecast!#REF!+Forecast!#REF!*'Error Factor for last day'!#REF!</f>
        <v>#REF!</v>
      </c>
      <c r="AG1254" s="6" t="e">
        <f>Forecast!#REF!+Forecast!#REF!*'Error Factor for last day'!#REF!</f>
        <v>#REF!</v>
      </c>
    </row>
    <row r="1255" spans="1:33" hidden="1" x14ac:dyDescent="0.25">
      <c r="A1255" s="2">
        <v>42232.868750000001</v>
      </c>
      <c r="B1255" s="6" t="e">
        <f>Forecast!#REF!+Forecast!#REF!*'Error Factor for last day'!#REF!</f>
        <v>#REF!</v>
      </c>
      <c r="C1255" s="6" t="e">
        <f>Forecast!#REF!+Forecast!#REF!*'Error Factor for last day'!#REF!</f>
        <v>#REF!</v>
      </c>
      <c r="D1255" s="6" t="e">
        <f>Forecast!#REF!+Forecast!#REF!*'Error Factor for last day'!#REF!</f>
        <v>#REF!</v>
      </c>
      <c r="E1255" s="6" t="e">
        <f>Forecast!#REF!+Forecast!#REF!*'Error Factor for last day'!#REF!</f>
        <v>#REF!</v>
      </c>
      <c r="F1255" s="6" t="e">
        <f>Forecast!#REF!+Forecast!#REF!*'Error Factor for last day'!#REF!</f>
        <v>#REF!</v>
      </c>
      <c r="G1255" s="6" t="e">
        <f>Forecast!#REF!+Forecast!#REF!*'Error Factor for last day'!#REF!</f>
        <v>#REF!</v>
      </c>
      <c r="H1255" s="6" t="e">
        <f>Forecast!#REF!+Forecast!#REF!*'Error Factor for last day'!#REF!</f>
        <v>#REF!</v>
      </c>
      <c r="I1255" s="6" t="e">
        <f>Forecast!#REF!+Forecast!#REF!*'Error Factor for last day'!#REF!</f>
        <v>#REF!</v>
      </c>
      <c r="J1255" s="6" t="e">
        <f>Forecast!#REF!+Forecast!#REF!*'Error Factor for last day'!#REF!</f>
        <v>#REF!</v>
      </c>
      <c r="K1255" s="6" t="e">
        <f>Forecast!#REF!+Forecast!#REF!*'Error Factor for last day'!#REF!</f>
        <v>#REF!</v>
      </c>
      <c r="L1255" s="6" t="e">
        <f>Forecast!#REF!+Forecast!#REF!*'Error Factor for last day'!#REF!</f>
        <v>#REF!</v>
      </c>
      <c r="M1255" s="6" t="e">
        <f>Forecast!#REF!+Forecast!#REF!*'Error Factor for last day'!#REF!</f>
        <v>#REF!</v>
      </c>
      <c r="N1255" s="6" t="e">
        <f>Forecast!#REF!+Forecast!#REF!*'Error Factor for last day'!#REF!</f>
        <v>#REF!</v>
      </c>
      <c r="O1255" s="6" t="e">
        <f>Forecast!#REF!+Forecast!#REF!*'Error Factor for last day'!#REF!</f>
        <v>#REF!</v>
      </c>
      <c r="P1255" s="6" t="e">
        <f>Forecast!#REF!+Forecast!#REF!*'Error Factor for last day'!#REF!</f>
        <v>#REF!</v>
      </c>
      <c r="Q1255" s="6" t="e">
        <f>Forecast!#REF!+Forecast!#REF!*'Error Factor for last day'!#REF!</f>
        <v>#REF!</v>
      </c>
      <c r="R1255" s="6" t="e">
        <f>Forecast!#REF!+Forecast!#REF!*'Error Factor for last day'!#REF!</f>
        <v>#REF!</v>
      </c>
      <c r="S1255" s="6" t="e">
        <f>Forecast!#REF!+Forecast!#REF!*'Error Factor for last day'!#REF!</f>
        <v>#REF!</v>
      </c>
      <c r="T1255" s="6" t="e">
        <f>Forecast!#REF!+Forecast!#REF!*'Error Factor for last day'!#REF!</f>
        <v>#REF!</v>
      </c>
      <c r="U1255" s="6" t="e">
        <f>Forecast!#REF!+Forecast!#REF!*'Error Factor for last day'!#REF!</f>
        <v>#REF!</v>
      </c>
      <c r="V1255" s="6" t="e">
        <f>Forecast!#REF!+Forecast!#REF!*'Error Factor for last day'!#REF!</f>
        <v>#REF!</v>
      </c>
      <c r="W1255" s="6" t="e">
        <f>Forecast!#REF!+Forecast!#REF!*'Error Factor for last day'!#REF!</f>
        <v>#REF!</v>
      </c>
      <c r="X1255" s="6" t="e">
        <f>Forecast!#REF!+Forecast!#REF!*'Error Factor for last day'!#REF!</f>
        <v>#REF!</v>
      </c>
      <c r="Y1255" s="6" t="e">
        <f>Forecast!#REF!+Forecast!#REF!*'Error Factor for last day'!#REF!</f>
        <v>#REF!</v>
      </c>
      <c r="Z1255" s="6" t="e">
        <f>Forecast!#REF!+Forecast!#REF!*'Error Factor for last day'!#REF!</f>
        <v>#REF!</v>
      </c>
      <c r="AA1255" s="6" t="e">
        <f>Forecast!#REF!+Forecast!#REF!*'Error Factor for last day'!#REF!</f>
        <v>#REF!</v>
      </c>
      <c r="AB1255" s="6" t="e">
        <f>Forecast!#REF!+Forecast!#REF!*'Error Factor for last day'!#REF!</f>
        <v>#REF!</v>
      </c>
      <c r="AC1255" s="6" t="e">
        <f>Forecast!#REF!+Forecast!#REF!*'Error Factor for last day'!#REF!</f>
        <v>#REF!</v>
      </c>
      <c r="AD1255" s="6" t="e">
        <f>Forecast!#REF!+Forecast!#REF!*'Error Factor for last day'!#REF!</f>
        <v>#REF!</v>
      </c>
      <c r="AE1255" s="6" t="e">
        <f>Forecast!#REF!+Forecast!#REF!*'Error Factor for last day'!#REF!</f>
        <v>#REF!</v>
      </c>
      <c r="AF1255" s="6" t="e">
        <f>Forecast!#REF!+Forecast!#REF!*'Error Factor for last day'!#REF!</f>
        <v>#REF!</v>
      </c>
      <c r="AG1255" s="6" t="e">
        <f>Forecast!#REF!+Forecast!#REF!*'Error Factor for last day'!#REF!</f>
        <v>#REF!</v>
      </c>
    </row>
    <row r="1256" spans="1:33" hidden="1" x14ac:dyDescent="0.25">
      <c r="A1256" s="2">
        <v>42232.869444444441</v>
      </c>
      <c r="B1256" s="6" t="e">
        <f>Forecast!#REF!+Forecast!#REF!*'Error Factor for last day'!#REF!</f>
        <v>#REF!</v>
      </c>
      <c r="C1256" s="6" t="e">
        <f>Forecast!#REF!+Forecast!#REF!*'Error Factor for last day'!#REF!</f>
        <v>#REF!</v>
      </c>
      <c r="D1256" s="6" t="e">
        <f>Forecast!#REF!+Forecast!#REF!*'Error Factor for last day'!#REF!</f>
        <v>#REF!</v>
      </c>
      <c r="E1256" s="6" t="e">
        <f>Forecast!#REF!+Forecast!#REF!*'Error Factor for last day'!#REF!</f>
        <v>#REF!</v>
      </c>
      <c r="F1256" s="6" t="e">
        <f>Forecast!#REF!+Forecast!#REF!*'Error Factor for last day'!#REF!</f>
        <v>#REF!</v>
      </c>
      <c r="G1256" s="6" t="e">
        <f>Forecast!#REF!+Forecast!#REF!*'Error Factor for last day'!#REF!</f>
        <v>#REF!</v>
      </c>
      <c r="H1256" s="6" t="e">
        <f>Forecast!#REF!+Forecast!#REF!*'Error Factor for last day'!#REF!</f>
        <v>#REF!</v>
      </c>
      <c r="I1256" s="6" t="e">
        <f>Forecast!#REF!+Forecast!#REF!*'Error Factor for last day'!#REF!</f>
        <v>#REF!</v>
      </c>
      <c r="J1256" s="6" t="e">
        <f>Forecast!#REF!+Forecast!#REF!*'Error Factor for last day'!#REF!</f>
        <v>#REF!</v>
      </c>
      <c r="K1256" s="6" t="e">
        <f>Forecast!#REF!+Forecast!#REF!*'Error Factor for last day'!#REF!</f>
        <v>#REF!</v>
      </c>
      <c r="L1256" s="6" t="e">
        <f>Forecast!#REF!+Forecast!#REF!*'Error Factor for last day'!#REF!</f>
        <v>#REF!</v>
      </c>
      <c r="M1256" s="6" t="e">
        <f>Forecast!#REF!+Forecast!#REF!*'Error Factor for last day'!#REF!</f>
        <v>#REF!</v>
      </c>
      <c r="N1256" s="6" t="e">
        <f>Forecast!#REF!+Forecast!#REF!*'Error Factor for last day'!#REF!</f>
        <v>#REF!</v>
      </c>
      <c r="O1256" s="6" t="e">
        <f>Forecast!#REF!+Forecast!#REF!*'Error Factor for last day'!#REF!</f>
        <v>#REF!</v>
      </c>
      <c r="P1256" s="6" t="e">
        <f>Forecast!#REF!+Forecast!#REF!*'Error Factor for last day'!#REF!</f>
        <v>#REF!</v>
      </c>
      <c r="Q1256" s="6" t="e">
        <f>Forecast!#REF!+Forecast!#REF!*'Error Factor for last day'!#REF!</f>
        <v>#REF!</v>
      </c>
      <c r="R1256" s="6" t="e">
        <f>Forecast!#REF!+Forecast!#REF!*'Error Factor for last day'!#REF!</f>
        <v>#REF!</v>
      </c>
      <c r="S1256" s="6" t="e">
        <f>Forecast!#REF!+Forecast!#REF!*'Error Factor for last day'!#REF!</f>
        <v>#REF!</v>
      </c>
      <c r="T1256" s="6" t="e">
        <f>Forecast!#REF!+Forecast!#REF!*'Error Factor for last day'!#REF!</f>
        <v>#REF!</v>
      </c>
      <c r="U1256" s="6" t="e">
        <f>Forecast!#REF!+Forecast!#REF!*'Error Factor for last day'!#REF!</f>
        <v>#REF!</v>
      </c>
      <c r="V1256" s="6" t="e">
        <f>Forecast!#REF!+Forecast!#REF!*'Error Factor for last day'!#REF!</f>
        <v>#REF!</v>
      </c>
      <c r="W1256" s="6" t="e">
        <f>Forecast!#REF!+Forecast!#REF!*'Error Factor for last day'!#REF!</f>
        <v>#REF!</v>
      </c>
      <c r="X1256" s="6" t="e">
        <f>Forecast!#REF!+Forecast!#REF!*'Error Factor for last day'!#REF!</f>
        <v>#REF!</v>
      </c>
      <c r="Y1256" s="6" t="e">
        <f>Forecast!#REF!+Forecast!#REF!*'Error Factor for last day'!#REF!</f>
        <v>#REF!</v>
      </c>
      <c r="Z1256" s="6" t="e">
        <f>Forecast!#REF!+Forecast!#REF!*'Error Factor for last day'!#REF!</f>
        <v>#REF!</v>
      </c>
      <c r="AA1256" s="6" t="e">
        <f>Forecast!#REF!+Forecast!#REF!*'Error Factor for last day'!#REF!</f>
        <v>#REF!</v>
      </c>
      <c r="AB1256" s="6" t="e">
        <f>Forecast!#REF!+Forecast!#REF!*'Error Factor for last day'!#REF!</f>
        <v>#REF!</v>
      </c>
      <c r="AC1256" s="6" t="e">
        <f>Forecast!#REF!+Forecast!#REF!*'Error Factor for last day'!#REF!</f>
        <v>#REF!</v>
      </c>
      <c r="AD1256" s="6" t="e">
        <f>Forecast!#REF!+Forecast!#REF!*'Error Factor for last day'!#REF!</f>
        <v>#REF!</v>
      </c>
      <c r="AE1256" s="6" t="e">
        <f>Forecast!#REF!+Forecast!#REF!*'Error Factor for last day'!#REF!</f>
        <v>#REF!</v>
      </c>
      <c r="AF1256" s="6" t="e">
        <f>Forecast!#REF!+Forecast!#REF!*'Error Factor for last day'!#REF!</f>
        <v>#REF!</v>
      </c>
      <c r="AG1256" s="6" t="e">
        <f>Forecast!#REF!+Forecast!#REF!*'Error Factor for last day'!#REF!</f>
        <v>#REF!</v>
      </c>
    </row>
    <row r="1257" spans="1:33" hidden="1" x14ac:dyDescent="0.25">
      <c r="A1257" s="2">
        <v>42232.870138888888</v>
      </c>
      <c r="B1257" s="6" t="e">
        <f>Forecast!#REF!+Forecast!#REF!*'Error Factor for last day'!#REF!</f>
        <v>#REF!</v>
      </c>
      <c r="C1257" s="6" t="e">
        <f>Forecast!#REF!+Forecast!#REF!*'Error Factor for last day'!#REF!</f>
        <v>#REF!</v>
      </c>
      <c r="D1257" s="6" t="e">
        <f>Forecast!#REF!+Forecast!#REF!*'Error Factor for last day'!#REF!</f>
        <v>#REF!</v>
      </c>
      <c r="E1257" s="6" t="e">
        <f>Forecast!#REF!+Forecast!#REF!*'Error Factor for last day'!#REF!</f>
        <v>#REF!</v>
      </c>
      <c r="F1257" s="6" t="e">
        <f>Forecast!#REF!+Forecast!#REF!*'Error Factor for last day'!#REF!</f>
        <v>#REF!</v>
      </c>
      <c r="G1257" s="6" t="e">
        <f>Forecast!#REF!+Forecast!#REF!*'Error Factor for last day'!#REF!</f>
        <v>#REF!</v>
      </c>
      <c r="H1257" s="6" t="e">
        <f>Forecast!#REF!+Forecast!#REF!*'Error Factor for last day'!#REF!</f>
        <v>#REF!</v>
      </c>
      <c r="I1257" s="6" t="e">
        <f>Forecast!#REF!+Forecast!#REF!*'Error Factor for last day'!#REF!</f>
        <v>#REF!</v>
      </c>
      <c r="J1257" s="6" t="e">
        <f>Forecast!#REF!+Forecast!#REF!*'Error Factor for last day'!#REF!</f>
        <v>#REF!</v>
      </c>
      <c r="K1257" s="6" t="e">
        <f>Forecast!#REF!+Forecast!#REF!*'Error Factor for last day'!#REF!</f>
        <v>#REF!</v>
      </c>
      <c r="L1257" s="6" t="e">
        <f>Forecast!#REF!+Forecast!#REF!*'Error Factor for last day'!#REF!</f>
        <v>#REF!</v>
      </c>
      <c r="M1257" s="6" t="e">
        <f>Forecast!#REF!+Forecast!#REF!*'Error Factor for last day'!#REF!</f>
        <v>#REF!</v>
      </c>
      <c r="N1257" s="6" t="e">
        <f>Forecast!#REF!+Forecast!#REF!*'Error Factor for last day'!#REF!</f>
        <v>#REF!</v>
      </c>
      <c r="O1257" s="6" t="e">
        <f>Forecast!#REF!+Forecast!#REF!*'Error Factor for last day'!#REF!</f>
        <v>#REF!</v>
      </c>
      <c r="P1257" s="6" t="e">
        <f>Forecast!#REF!+Forecast!#REF!*'Error Factor for last day'!#REF!</f>
        <v>#REF!</v>
      </c>
      <c r="Q1257" s="6" t="e">
        <f>Forecast!#REF!+Forecast!#REF!*'Error Factor for last day'!#REF!</f>
        <v>#REF!</v>
      </c>
      <c r="R1257" s="6" t="e">
        <f>Forecast!#REF!+Forecast!#REF!*'Error Factor for last day'!#REF!</f>
        <v>#REF!</v>
      </c>
      <c r="S1257" s="6" t="e">
        <f>Forecast!#REF!+Forecast!#REF!*'Error Factor for last day'!#REF!</f>
        <v>#REF!</v>
      </c>
      <c r="T1257" s="6" t="e">
        <f>Forecast!#REF!+Forecast!#REF!*'Error Factor for last day'!#REF!</f>
        <v>#REF!</v>
      </c>
      <c r="U1257" s="6" t="e">
        <f>Forecast!#REF!+Forecast!#REF!*'Error Factor for last day'!#REF!</f>
        <v>#REF!</v>
      </c>
      <c r="V1257" s="6" t="e">
        <f>Forecast!#REF!+Forecast!#REF!*'Error Factor for last day'!#REF!</f>
        <v>#REF!</v>
      </c>
      <c r="W1257" s="6" t="e">
        <f>Forecast!#REF!+Forecast!#REF!*'Error Factor for last day'!#REF!</f>
        <v>#REF!</v>
      </c>
      <c r="X1257" s="6" t="e">
        <f>Forecast!#REF!+Forecast!#REF!*'Error Factor for last day'!#REF!</f>
        <v>#REF!</v>
      </c>
      <c r="Y1257" s="6" t="e">
        <f>Forecast!#REF!+Forecast!#REF!*'Error Factor for last day'!#REF!</f>
        <v>#REF!</v>
      </c>
      <c r="Z1257" s="6" t="e">
        <f>Forecast!#REF!+Forecast!#REF!*'Error Factor for last day'!#REF!</f>
        <v>#REF!</v>
      </c>
      <c r="AA1257" s="6" t="e">
        <f>Forecast!#REF!+Forecast!#REF!*'Error Factor for last day'!#REF!</f>
        <v>#REF!</v>
      </c>
      <c r="AB1257" s="6" t="e">
        <f>Forecast!#REF!+Forecast!#REF!*'Error Factor for last day'!#REF!</f>
        <v>#REF!</v>
      </c>
      <c r="AC1257" s="6" t="e">
        <f>Forecast!#REF!+Forecast!#REF!*'Error Factor for last day'!#REF!</f>
        <v>#REF!</v>
      </c>
      <c r="AD1257" s="6" t="e">
        <f>Forecast!#REF!+Forecast!#REF!*'Error Factor for last day'!#REF!</f>
        <v>#REF!</v>
      </c>
      <c r="AE1257" s="6" t="e">
        <f>Forecast!#REF!+Forecast!#REF!*'Error Factor for last day'!#REF!</f>
        <v>#REF!</v>
      </c>
      <c r="AF1257" s="6" t="e">
        <f>Forecast!#REF!+Forecast!#REF!*'Error Factor for last day'!#REF!</f>
        <v>#REF!</v>
      </c>
      <c r="AG1257" s="6" t="e">
        <f>Forecast!#REF!+Forecast!#REF!*'Error Factor for last day'!#REF!</f>
        <v>#REF!</v>
      </c>
    </row>
    <row r="1258" spans="1:33" hidden="1" x14ac:dyDescent="0.25">
      <c r="A1258" s="2">
        <v>42232.870833333334</v>
      </c>
      <c r="B1258" s="6" t="e">
        <f>Forecast!#REF!+Forecast!#REF!*'Error Factor for last day'!#REF!</f>
        <v>#REF!</v>
      </c>
      <c r="C1258" s="6" t="e">
        <f>Forecast!#REF!+Forecast!#REF!*'Error Factor for last day'!#REF!</f>
        <v>#REF!</v>
      </c>
      <c r="D1258" s="6" t="e">
        <f>Forecast!#REF!+Forecast!#REF!*'Error Factor for last day'!#REF!</f>
        <v>#REF!</v>
      </c>
      <c r="E1258" s="6" t="e">
        <f>Forecast!#REF!+Forecast!#REF!*'Error Factor for last day'!#REF!</f>
        <v>#REF!</v>
      </c>
      <c r="F1258" s="6" t="e">
        <f>Forecast!#REF!+Forecast!#REF!*'Error Factor for last day'!#REF!</f>
        <v>#REF!</v>
      </c>
      <c r="G1258" s="6" t="e">
        <f>Forecast!#REF!+Forecast!#REF!*'Error Factor for last day'!#REF!</f>
        <v>#REF!</v>
      </c>
      <c r="H1258" s="6" t="e">
        <f>Forecast!#REF!+Forecast!#REF!*'Error Factor for last day'!#REF!</f>
        <v>#REF!</v>
      </c>
      <c r="I1258" s="6" t="e">
        <f>Forecast!#REF!+Forecast!#REF!*'Error Factor for last day'!#REF!</f>
        <v>#REF!</v>
      </c>
      <c r="J1258" s="6" t="e">
        <f>Forecast!#REF!+Forecast!#REF!*'Error Factor for last day'!#REF!</f>
        <v>#REF!</v>
      </c>
      <c r="K1258" s="6" t="e">
        <f>Forecast!#REF!+Forecast!#REF!*'Error Factor for last day'!#REF!</f>
        <v>#REF!</v>
      </c>
      <c r="L1258" s="6" t="e">
        <f>Forecast!#REF!+Forecast!#REF!*'Error Factor for last day'!#REF!</f>
        <v>#REF!</v>
      </c>
      <c r="M1258" s="6" t="e">
        <f>Forecast!#REF!+Forecast!#REF!*'Error Factor for last day'!#REF!</f>
        <v>#REF!</v>
      </c>
      <c r="N1258" s="6" t="e">
        <f>Forecast!#REF!+Forecast!#REF!*'Error Factor for last day'!#REF!</f>
        <v>#REF!</v>
      </c>
      <c r="O1258" s="6" t="e">
        <f>Forecast!#REF!+Forecast!#REF!*'Error Factor for last day'!#REF!</f>
        <v>#REF!</v>
      </c>
      <c r="P1258" s="6" t="e">
        <f>Forecast!#REF!+Forecast!#REF!*'Error Factor for last day'!#REF!</f>
        <v>#REF!</v>
      </c>
      <c r="Q1258" s="6" t="e">
        <f>Forecast!#REF!+Forecast!#REF!*'Error Factor for last day'!#REF!</f>
        <v>#REF!</v>
      </c>
      <c r="R1258" s="6" t="e">
        <f>Forecast!#REF!+Forecast!#REF!*'Error Factor for last day'!#REF!</f>
        <v>#REF!</v>
      </c>
      <c r="S1258" s="6" t="e">
        <f>Forecast!#REF!+Forecast!#REF!*'Error Factor for last day'!#REF!</f>
        <v>#REF!</v>
      </c>
      <c r="T1258" s="6" t="e">
        <f>Forecast!#REF!+Forecast!#REF!*'Error Factor for last day'!#REF!</f>
        <v>#REF!</v>
      </c>
      <c r="U1258" s="6" t="e">
        <f>Forecast!#REF!+Forecast!#REF!*'Error Factor for last day'!#REF!</f>
        <v>#REF!</v>
      </c>
      <c r="V1258" s="6" t="e">
        <f>Forecast!#REF!+Forecast!#REF!*'Error Factor for last day'!#REF!</f>
        <v>#REF!</v>
      </c>
      <c r="W1258" s="6" t="e">
        <f>Forecast!#REF!+Forecast!#REF!*'Error Factor for last day'!#REF!</f>
        <v>#REF!</v>
      </c>
      <c r="X1258" s="6" t="e">
        <f>Forecast!#REF!+Forecast!#REF!*'Error Factor for last day'!#REF!</f>
        <v>#REF!</v>
      </c>
      <c r="Y1258" s="6" t="e">
        <f>Forecast!#REF!+Forecast!#REF!*'Error Factor for last day'!#REF!</f>
        <v>#REF!</v>
      </c>
      <c r="Z1258" s="6" t="e">
        <f>Forecast!#REF!+Forecast!#REF!*'Error Factor for last day'!#REF!</f>
        <v>#REF!</v>
      </c>
      <c r="AA1258" s="6" t="e">
        <f>Forecast!#REF!+Forecast!#REF!*'Error Factor for last day'!#REF!</f>
        <v>#REF!</v>
      </c>
      <c r="AB1258" s="6" t="e">
        <f>Forecast!#REF!+Forecast!#REF!*'Error Factor for last day'!#REF!</f>
        <v>#REF!</v>
      </c>
      <c r="AC1258" s="6" t="e">
        <f>Forecast!#REF!+Forecast!#REF!*'Error Factor for last day'!#REF!</f>
        <v>#REF!</v>
      </c>
      <c r="AD1258" s="6" t="e">
        <f>Forecast!#REF!+Forecast!#REF!*'Error Factor for last day'!#REF!</f>
        <v>#REF!</v>
      </c>
      <c r="AE1258" s="6" t="e">
        <f>Forecast!#REF!+Forecast!#REF!*'Error Factor for last day'!#REF!</f>
        <v>#REF!</v>
      </c>
      <c r="AF1258" s="6" t="e">
        <f>Forecast!#REF!+Forecast!#REF!*'Error Factor for last day'!#REF!</f>
        <v>#REF!</v>
      </c>
      <c r="AG1258" s="6" t="e">
        <f>Forecast!#REF!+Forecast!#REF!*'Error Factor for last day'!#REF!</f>
        <v>#REF!</v>
      </c>
    </row>
    <row r="1259" spans="1:33" hidden="1" x14ac:dyDescent="0.25">
      <c r="A1259" s="2">
        <v>42232.871527777781</v>
      </c>
      <c r="B1259" s="6" t="e">
        <f>Forecast!#REF!+Forecast!#REF!*'Error Factor for last day'!#REF!</f>
        <v>#REF!</v>
      </c>
      <c r="C1259" s="6" t="e">
        <f>Forecast!#REF!+Forecast!#REF!*'Error Factor for last day'!#REF!</f>
        <v>#REF!</v>
      </c>
      <c r="D1259" s="6" t="e">
        <f>Forecast!#REF!+Forecast!#REF!*'Error Factor for last day'!#REF!</f>
        <v>#REF!</v>
      </c>
      <c r="E1259" s="6" t="e">
        <f>Forecast!#REF!+Forecast!#REF!*'Error Factor for last day'!#REF!</f>
        <v>#REF!</v>
      </c>
      <c r="F1259" s="6" t="e">
        <f>Forecast!#REF!+Forecast!#REF!*'Error Factor for last day'!#REF!</f>
        <v>#REF!</v>
      </c>
      <c r="G1259" s="6" t="e">
        <f>Forecast!#REF!+Forecast!#REF!*'Error Factor for last day'!#REF!</f>
        <v>#REF!</v>
      </c>
      <c r="H1259" s="6" t="e">
        <f>Forecast!#REF!+Forecast!#REF!*'Error Factor for last day'!#REF!</f>
        <v>#REF!</v>
      </c>
      <c r="I1259" s="6" t="e">
        <f>Forecast!#REF!+Forecast!#REF!*'Error Factor for last day'!#REF!</f>
        <v>#REF!</v>
      </c>
      <c r="J1259" s="6" t="e">
        <f>Forecast!#REF!+Forecast!#REF!*'Error Factor for last day'!#REF!</f>
        <v>#REF!</v>
      </c>
      <c r="K1259" s="6" t="e">
        <f>Forecast!#REF!+Forecast!#REF!*'Error Factor for last day'!#REF!</f>
        <v>#REF!</v>
      </c>
      <c r="L1259" s="6" t="e">
        <f>Forecast!#REF!+Forecast!#REF!*'Error Factor for last day'!#REF!</f>
        <v>#REF!</v>
      </c>
      <c r="M1259" s="6" t="e">
        <f>Forecast!#REF!+Forecast!#REF!*'Error Factor for last day'!#REF!</f>
        <v>#REF!</v>
      </c>
      <c r="N1259" s="6" t="e">
        <f>Forecast!#REF!+Forecast!#REF!*'Error Factor for last day'!#REF!</f>
        <v>#REF!</v>
      </c>
      <c r="O1259" s="6" t="e">
        <f>Forecast!#REF!+Forecast!#REF!*'Error Factor for last day'!#REF!</f>
        <v>#REF!</v>
      </c>
      <c r="P1259" s="6" t="e">
        <f>Forecast!#REF!+Forecast!#REF!*'Error Factor for last day'!#REF!</f>
        <v>#REF!</v>
      </c>
      <c r="Q1259" s="6" t="e">
        <f>Forecast!#REF!+Forecast!#REF!*'Error Factor for last day'!#REF!</f>
        <v>#REF!</v>
      </c>
      <c r="R1259" s="6" t="e">
        <f>Forecast!#REF!+Forecast!#REF!*'Error Factor for last day'!#REF!</f>
        <v>#REF!</v>
      </c>
      <c r="S1259" s="6" t="e">
        <f>Forecast!#REF!+Forecast!#REF!*'Error Factor for last day'!#REF!</f>
        <v>#REF!</v>
      </c>
      <c r="T1259" s="6" t="e">
        <f>Forecast!#REF!+Forecast!#REF!*'Error Factor for last day'!#REF!</f>
        <v>#REF!</v>
      </c>
      <c r="U1259" s="6" t="e">
        <f>Forecast!#REF!+Forecast!#REF!*'Error Factor for last day'!#REF!</f>
        <v>#REF!</v>
      </c>
      <c r="V1259" s="6" t="e">
        <f>Forecast!#REF!+Forecast!#REF!*'Error Factor for last day'!#REF!</f>
        <v>#REF!</v>
      </c>
      <c r="W1259" s="6" t="e">
        <f>Forecast!#REF!+Forecast!#REF!*'Error Factor for last day'!#REF!</f>
        <v>#REF!</v>
      </c>
      <c r="X1259" s="6" t="e">
        <f>Forecast!#REF!+Forecast!#REF!*'Error Factor for last day'!#REF!</f>
        <v>#REF!</v>
      </c>
      <c r="Y1259" s="6" t="e">
        <f>Forecast!#REF!+Forecast!#REF!*'Error Factor for last day'!#REF!</f>
        <v>#REF!</v>
      </c>
      <c r="Z1259" s="6" t="e">
        <f>Forecast!#REF!+Forecast!#REF!*'Error Factor for last day'!#REF!</f>
        <v>#REF!</v>
      </c>
      <c r="AA1259" s="6" t="e">
        <f>Forecast!#REF!+Forecast!#REF!*'Error Factor for last day'!#REF!</f>
        <v>#REF!</v>
      </c>
      <c r="AB1259" s="6" t="e">
        <f>Forecast!#REF!+Forecast!#REF!*'Error Factor for last day'!#REF!</f>
        <v>#REF!</v>
      </c>
      <c r="AC1259" s="6" t="e">
        <f>Forecast!#REF!+Forecast!#REF!*'Error Factor for last day'!#REF!</f>
        <v>#REF!</v>
      </c>
      <c r="AD1259" s="6" t="e">
        <f>Forecast!#REF!+Forecast!#REF!*'Error Factor for last day'!#REF!</f>
        <v>#REF!</v>
      </c>
      <c r="AE1259" s="6" t="e">
        <f>Forecast!#REF!+Forecast!#REF!*'Error Factor for last day'!#REF!</f>
        <v>#REF!</v>
      </c>
      <c r="AF1259" s="6" t="e">
        <f>Forecast!#REF!+Forecast!#REF!*'Error Factor for last day'!#REF!</f>
        <v>#REF!</v>
      </c>
      <c r="AG1259" s="6" t="e">
        <f>Forecast!#REF!+Forecast!#REF!*'Error Factor for last day'!#REF!</f>
        <v>#REF!</v>
      </c>
    </row>
    <row r="1260" spans="1:33" hidden="1" x14ac:dyDescent="0.25">
      <c r="A1260" s="2">
        <v>42232.87222222222</v>
      </c>
      <c r="B1260" s="6" t="e">
        <f>Forecast!#REF!+Forecast!#REF!*'Error Factor for last day'!#REF!</f>
        <v>#REF!</v>
      </c>
      <c r="C1260" s="6" t="e">
        <f>Forecast!#REF!+Forecast!#REF!*'Error Factor for last day'!#REF!</f>
        <v>#REF!</v>
      </c>
      <c r="D1260" s="6" t="e">
        <f>Forecast!#REF!+Forecast!#REF!*'Error Factor for last day'!#REF!</f>
        <v>#REF!</v>
      </c>
      <c r="E1260" s="6" t="e">
        <f>Forecast!#REF!+Forecast!#REF!*'Error Factor for last day'!#REF!</f>
        <v>#REF!</v>
      </c>
      <c r="F1260" s="6" t="e">
        <f>Forecast!#REF!+Forecast!#REF!*'Error Factor for last day'!#REF!</f>
        <v>#REF!</v>
      </c>
      <c r="G1260" s="6" t="e">
        <f>Forecast!#REF!+Forecast!#REF!*'Error Factor for last day'!#REF!</f>
        <v>#REF!</v>
      </c>
      <c r="H1260" s="6" t="e">
        <f>Forecast!#REF!+Forecast!#REF!*'Error Factor for last day'!#REF!</f>
        <v>#REF!</v>
      </c>
      <c r="I1260" s="6" t="e">
        <f>Forecast!#REF!+Forecast!#REF!*'Error Factor for last day'!#REF!</f>
        <v>#REF!</v>
      </c>
      <c r="J1260" s="6" t="e">
        <f>Forecast!#REF!+Forecast!#REF!*'Error Factor for last day'!#REF!</f>
        <v>#REF!</v>
      </c>
      <c r="K1260" s="6" t="e">
        <f>Forecast!#REF!+Forecast!#REF!*'Error Factor for last day'!#REF!</f>
        <v>#REF!</v>
      </c>
      <c r="L1260" s="6" t="e">
        <f>Forecast!#REF!+Forecast!#REF!*'Error Factor for last day'!#REF!</f>
        <v>#REF!</v>
      </c>
      <c r="M1260" s="6" t="e">
        <f>Forecast!#REF!+Forecast!#REF!*'Error Factor for last day'!#REF!</f>
        <v>#REF!</v>
      </c>
      <c r="N1260" s="6" t="e">
        <f>Forecast!#REF!+Forecast!#REF!*'Error Factor for last day'!#REF!</f>
        <v>#REF!</v>
      </c>
      <c r="O1260" s="6" t="e">
        <f>Forecast!#REF!+Forecast!#REF!*'Error Factor for last day'!#REF!</f>
        <v>#REF!</v>
      </c>
      <c r="P1260" s="6" t="e">
        <f>Forecast!#REF!+Forecast!#REF!*'Error Factor for last day'!#REF!</f>
        <v>#REF!</v>
      </c>
      <c r="Q1260" s="6" t="e">
        <f>Forecast!#REF!+Forecast!#REF!*'Error Factor for last day'!#REF!</f>
        <v>#REF!</v>
      </c>
      <c r="R1260" s="6" t="e">
        <f>Forecast!#REF!+Forecast!#REF!*'Error Factor for last day'!#REF!</f>
        <v>#REF!</v>
      </c>
      <c r="S1260" s="6" t="e">
        <f>Forecast!#REF!+Forecast!#REF!*'Error Factor for last day'!#REF!</f>
        <v>#REF!</v>
      </c>
      <c r="T1260" s="6" t="e">
        <f>Forecast!#REF!+Forecast!#REF!*'Error Factor for last day'!#REF!</f>
        <v>#REF!</v>
      </c>
      <c r="U1260" s="6" t="e">
        <f>Forecast!#REF!+Forecast!#REF!*'Error Factor for last day'!#REF!</f>
        <v>#REF!</v>
      </c>
      <c r="V1260" s="6" t="e">
        <f>Forecast!#REF!+Forecast!#REF!*'Error Factor for last day'!#REF!</f>
        <v>#REF!</v>
      </c>
      <c r="W1260" s="6" t="e">
        <f>Forecast!#REF!+Forecast!#REF!*'Error Factor for last day'!#REF!</f>
        <v>#REF!</v>
      </c>
      <c r="X1260" s="6" t="e">
        <f>Forecast!#REF!+Forecast!#REF!*'Error Factor for last day'!#REF!</f>
        <v>#REF!</v>
      </c>
      <c r="Y1260" s="6" t="e">
        <f>Forecast!#REF!+Forecast!#REF!*'Error Factor for last day'!#REF!</f>
        <v>#REF!</v>
      </c>
      <c r="Z1260" s="6" t="e">
        <f>Forecast!#REF!+Forecast!#REF!*'Error Factor for last day'!#REF!</f>
        <v>#REF!</v>
      </c>
      <c r="AA1260" s="6" t="e">
        <f>Forecast!#REF!+Forecast!#REF!*'Error Factor for last day'!#REF!</f>
        <v>#REF!</v>
      </c>
      <c r="AB1260" s="6" t="e">
        <f>Forecast!#REF!+Forecast!#REF!*'Error Factor for last day'!#REF!</f>
        <v>#REF!</v>
      </c>
      <c r="AC1260" s="6" t="e">
        <f>Forecast!#REF!+Forecast!#REF!*'Error Factor for last day'!#REF!</f>
        <v>#REF!</v>
      </c>
      <c r="AD1260" s="6" t="e">
        <f>Forecast!#REF!+Forecast!#REF!*'Error Factor for last day'!#REF!</f>
        <v>#REF!</v>
      </c>
      <c r="AE1260" s="6" t="e">
        <f>Forecast!#REF!+Forecast!#REF!*'Error Factor for last day'!#REF!</f>
        <v>#REF!</v>
      </c>
      <c r="AF1260" s="6" t="e">
        <f>Forecast!#REF!+Forecast!#REF!*'Error Factor for last day'!#REF!</f>
        <v>#REF!</v>
      </c>
      <c r="AG1260" s="6" t="e">
        <f>Forecast!#REF!+Forecast!#REF!*'Error Factor for last day'!#REF!</f>
        <v>#REF!</v>
      </c>
    </row>
    <row r="1261" spans="1:33" hidden="1" x14ac:dyDescent="0.25">
      <c r="A1261" s="2">
        <v>42232.872916666667</v>
      </c>
      <c r="B1261" s="6" t="e">
        <f>Forecast!#REF!+Forecast!#REF!*'Error Factor for last day'!#REF!</f>
        <v>#REF!</v>
      </c>
      <c r="C1261" s="6" t="e">
        <f>Forecast!#REF!+Forecast!#REF!*'Error Factor for last day'!#REF!</f>
        <v>#REF!</v>
      </c>
      <c r="D1261" s="6" t="e">
        <f>Forecast!#REF!+Forecast!#REF!*'Error Factor for last day'!#REF!</f>
        <v>#REF!</v>
      </c>
      <c r="E1261" s="6" t="e">
        <f>Forecast!#REF!+Forecast!#REF!*'Error Factor for last day'!#REF!</f>
        <v>#REF!</v>
      </c>
      <c r="F1261" s="6" t="e">
        <f>Forecast!#REF!+Forecast!#REF!*'Error Factor for last day'!#REF!</f>
        <v>#REF!</v>
      </c>
      <c r="G1261" s="6" t="e">
        <f>Forecast!#REF!+Forecast!#REF!*'Error Factor for last day'!#REF!</f>
        <v>#REF!</v>
      </c>
      <c r="H1261" s="6" t="e">
        <f>Forecast!#REF!+Forecast!#REF!*'Error Factor for last day'!#REF!</f>
        <v>#REF!</v>
      </c>
      <c r="I1261" s="6" t="e">
        <f>Forecast!#REF!+Forecast!#REF!*'Error Factor for last day'!#REF!</f>
        <v>#REF!</v>
      </c>
      <c r="J1261" s="6" t="e">
        <f>Forecast!#REF!+Forecast!#REF!*'Error Factor for last day'!#REF!</f>
        <v>#REF!</v>
      </c>
      <c r="K1261" s="6" t="e">
        <f>Forecast!#REF!+Forecast!#REF!*'Error Factor for last day'!#REF!</f>
        <v>#REF!</v>
      </c>
      <c r="L1261" s="6" t="e">
        <f>Forecast!#REF!+Forecast!#REF!*'Error Factor for last day'!#REF!</f>
        <v>#REF!</v>
      </c>
      <c r="M1261" s="6" t="e">
        <f>Forecast!#REF!+Forecast!#REF!*'Error Factor for last day'!#REF!</f>
        <v>#REF!</v>
      </c>
      <c r="N1261" s="6" t="e">
        <f>Forecast!#REF!+Forecast!#REF!*'Error Factor for last day'!#REF!</f>
        <v>#REF!</v>
      </c>
      <c r="O1261" s="6" t="e">
        <f>Forecast!#REF!+Forecast!#REF!*'Error Factor for last day'!#REF!</f>
        <v>#REF!</v>
      </c>
      <c r="P1261" s="6" t="e">
        <f>Forecast!#REF!+Forecast!#REF!*'Error Factor for last day'!#REF!</f>
        <v>#REF!</v>
      </c>
      <c r="Q1261" s="6" t="e">
        <f>Forecast!#REF!+Forecast!#REF!*'Error Factor for last day'!#REF!</f>
        <v>#REF!</v>
      </c>
      <c r="R1261" s="6" t="e">
        <f>Forecast!#REF!+Forecast!#REF!*'Error Factor for last day'!#REF!</f>
        <v>#REF!</v>
      </c>
      <c r="S1261" s="6" t="e">
        <f>Forecast!#REF!+Forecast!#REF!*'Error Factor for last day'!#REF!</f>
        <v>#REF!</v>
      </c>
      <c r="T1261" s="6" t="e">
        <f>Forecast!#REF!+Forecast!#REF!*'Error Factor for last day'!#REF!</f>
        <v>#REF!</v>
      </c>
      <c r="U1261" s="6" t="e">
        <f>Forecast!#REF!+Forecast!#REF!*'Error Factor for last day'!#REF!</f>
        <v>#REF!</v>
      </c>
      <c r="V1261" s="6" t="e">
        <f>Forecast!#REF!+Forecast!#REF!*'Error Factor for last day'!#REF!</f>
        <v>#REF!</v>
      </c>
      <c r="W1261" s="6" t="e">
        <f>Forecast!#REF!+Forecast!#REF!*'Error Factor for last day'!#REF!</f>
        <v>#REF!</v>
      </c>
      <c r="X1261" s="6" t="e">
        <f>Forecast!#REF!+Forecast!#REF!*'Error Factor for last day'!#REF!</f>
        <v>#REF!</v>
      </c>
      <c r="Y1261" s="6" t="e">
        <f>Forecast!#REF!+Forecast!#REF!*'Error Factor for last day'!#REF!</f>
        <v>#REF!</v>
      </c>
      <c r="Z1261" s="6" t="e">
        <f>Forecast!#REF!+Forecast!#REF!*'Error Factor for last day'!#REF!</f>
        <v>#REF!</v>
      </c>
      <c r="AA1261" s="6" t="e">
        <f>Forecast!#REF!+Forecast!#REF!*'Error Factor for last day'!#REF!</f>
        <v>#REF!</v>
      </c>
      <c r="AB1261" s="6" t="e">
        <f>Forecast!#REF!+Forecast!#REF!*'Error Factor for last day'!#REF!</f>
        <v>#REF!</v>
      </c>
      <c r="AC1261" s="6" t="e">
        <f>Forecast!#REF!+Forecast!#REF!*'Error Factor for last day'!#REF!</f>
        <v>#REF!</v>
      </c>
      <c r="AD1261" s="6" t="e">
        <f>Forecast!#REF!+Forecast!#REF!*'Error Factor for last day'!#REF!</f>
        <v>#REF!</v>
      </c>
      <c r="AE1261" s="6" t="e">
        <f>Forecast!#REF!+Forecast!#REF!*'Error Factor for last day'!#REF!</f>
        <v>#REF!</v>
      </c>
      <c r="AF1261" s="6" t="e">
        <f>Forecast!#REF!+Forecast!#REF!*'Error Factor for last day'!#REF!</f>
        <v>#REF!</v>
      </c>
      <c r="AG1261" s="6" t="e">
        <f>Forecast!#REF!+Forecast!#REF!*'Error Factor for last day'!#REF!</f>
        <v>#REF!</v>
      </c>
    </row>
    <row r="1262" spans="1:33" hidden="1" x14ac:dyDescent="0.25">
      <c r="A1262" s="2">
        <v>42232.873611111114</v>
      </c>
      <c r="B1262" s="6" t="e">
        <f>Forecast!#REF!+Forecast!#REF!*'Error Factor for last day'!#REF!</f>
        <v>#REF!</v>
      </c>
      <c r="C1262" s="6" t="e">
        <f>Forecast!#REF!+Forecast!#REF!*'Error Factor for last day'!#REF!</f>
        <v>#REF!</v>
      </c>
      <c r="D1262" s="6" t="e">
        <f>Forecast!#REF!+Forecast!#REF!*'Error Factor for last day'!#REF!</f>
        <v>#REF!</v>
      </c>
      <c r="E1262" s="6" t="e">
        <f>Forecast!#REF!+Forecast!#REF!*'Error Factor for last day'!#REF!</f>
        <v>#REF!</v>
      </c>
      <c r="F1262" s="6" t="e">
        <f>Forecast!#REF!+Forecast!#REF!*'Error Factor for last day'!#REF!</f>
        <v>#REF!</v>
      </c>
      <c r="G1262" s="6" t="e">
        <f>Forecast!#REF!+Forecast!#REF!*'Error Factor for last day'!#REF!</f>
        <v>#REF!</v>
      </c>
      <c r="H1262" s="6" t="e">
        <f>Forecast!#REF!+Forecast!#REF!*'Error Factor for last day'!#REF!</f>
        <v>#REF!</v>
      </c>
      <c r="I1262" s="6" t="e">
        <f>Forecast!#REF!+Forecast!#REF!*'Error Factor for last day'!#REF!</f>
        <v>#REF!</v>
      </c>
      <c r="J1262" s="6" t="e">
        <f>Forecast!#REF!+Forecast!#REF!*'Error Factor for last day'!#REF!</f>
        <v>#REF!</v>
      </c>
      <c r="K1262" s="6" t="e">
        <f>Forecast!#REF!+Forecast!#REF!*'Error Factor for last day'!#REF!</f>
        <v>#REF!</v>
      </c>
      <c r="L1262" s="6" t="e">
        <f>Forecast!#REF!+Forecast!#REF!*'Error Factor for last day'!#REF!</f>
        <v>#REF!</v>
      </c>
      <c r="M1262" s="6" t="e">
        <f>Forecast!#REF!+Forecast!#REF!*'Error Factor for last day'!#REF!</f>
        <v>#REF!</v>
      </c>
      <c r="N1262" s="6" t="e">
        <f>Forecast!#REF!+Forecast!#REF!*'Error Factor for last day'!#REF!</f>
        <v>#REF!</v>
      </c>
      <c r="O1262" s="6" t="e">
        <f>Forecast!#REF!+Forecast!#REF!*'Error Factor for last day'!#REF!</f>
        <v>#REF!</v>
      </c>
      <c r="P1262" s="6" t="e">
        <f>Forecast!#REF!+Forecast!#REF!*'Error Factor for last day'!#REF!</f>
        <v>#REF!</v>
      </c>
      <c r="Q1262" s="6" t="e">
        <f>Forecast!#REF!+Forecast!#REF!*'Error Factor for last day'!#REF!</f>
        <v>#REF!</v>
      </c>
      <c r="R1262" s="6" t="e">
        <f>Forecast!#REF!+Forecast!#REF!*'Error Factor for last day'!#REF!</f>
        <v>#REF!</v>
      </c>
      <c r="S1262" s="6" t="e">
        <f>Forecast!#REF!+Forecast!#REF!*'Error Factor for last day'!#REF!</f>
        <v>#REF!</v>
      </c>
      <c r="T1262" s="6" t="e">
        <f>Forecast!#REF!+Forecast!#REF!*'Error Factor for last day'!#REF!</f>
        <v>#REF!</v>
      </c>
      <c r="U1262" s="6" t="e">
        <f>Forecast!#REF!+Forecast!#REF!*'Error Factor for last day'!#REF!</f>
        <v>#REF!</v>
      </c>
      <c r="V1262" s="6" t="e">
        <f>Forecast!#REF!+Forecast!#REF!*'Error Factor for last day'!#REF!</f>
        <v>#REF!</v>
      </c>
      <c r="W1262" s="6" t="e">
        <f>Forecast!#REF!+Forecast!#REF!*'Error Factor for last day'!#REF!</f>
        <v>#REF!</v>
      </c>
      <c r="X1262" s="6" t="e">
        <f>Forecast!#REF!+Forecast!#REF!*'Error Factor for last day'!#REF!</f>
        <v>#REF!</v>
      </c>
      <c r="Y1262" s="6" t="e">
        <f>Forecast!#REF!+Forecast!#REF!*'Error Factor for last day'!#REF!</f>
        <v>#REF!</v>
      </c>
      <c r="Z1262" s="6" t="e">
        <f>Forecast!#REF!+Forecast!#REF!*'Error Factor for last day'!#REF!</f>
        <v>#REF!</v>
      </c>
      <c r="AA1262" s="6" t="e">
        <f>Forecast!#REF!+Forecast!#REF!*'Error Factor for last day'!#REF!</f>
        <v>#REF!</v>
      </c>
      <c r="AB1262" s="6" t="e">
        <f>Forecast!#REF!+Forecast!#REF!*'Error Factor for last day'!#REF!</f>
        <v>#REF!</v>
      </c>
      <c r="AC1262" s="6" t="e">
        <f>Forecast!#REF!+Forecast!#REF!*'Error Factor for last day'!#REF!</f>
        <v>#REF!</v>
      </c>
      <c r="AD1262" s="6" t="e">
        <f>Forecast!#REF!+Forecast!#REF!*'Error Factor for last day'!#REF!</f>
        <v>#REF!</v>
      </c>
      <c r="AE1262" s="6" t="e">
        <f>Forecast!#REF!+Forecast!#REF!*'Error Factor for last day'!#REF!</f>
        <v>#REF!</v>
      </c>
      <c r="AF1262" s="6" t="e">
        <f>Forecast!#REF!+Forecast!#REF!*'Error Factor for last day'!#REF!</f>
        <v>#REF!</v>
      </c>
      <c r="AG1262" s="6" t="e">
        <f>Forecast!#REF!+Forecast!#REF!*'Error Factor for last day'!#REF!</f>
        <v>#REF!</v>
      </c>
    </row>
    <row r="1263" spans="1:33" hidden="1" x14ac:dyDescent="0.25">
      <c r="A1263" s="2">
        <v>42232.874305555553</v>
      </c>
      <c r="B1263" s="6" t="e">
        <f>Forecast!#REF!+Forecast!#REF!*'Error Factor for last day'!#REF!</f>
        <v>#REF!</v>
      </c>
      <c r="C1263" s="6" t="e">
        <f>Forecast!#REF!+Forecast!#REF!*'Error Factor for last day'!#REF!</f>
        <v>#REF!</v>
      </c>
      <c r="D1263" s="6" t="e">
        <f>Forecast!#REF!+Forecast!#REF!*'Error Factor for last day'!#REF!</f>
        <v>#REF!</v>
      </c>
      <c r="E1263" s="6" t="e">
        <f>Forecast!#REF!+Forecast!#REF!*'Error Factor for last day'!#REF!</f>
        <v>#REF!</v>
      </c>
      <c r="F1263" s="6" t="e">
        <f>Forecast!#REF!+Forecast!#REF!*'Error Factor for last day'!#REF!</f>
        <v>#REF!</v>
      </c>
      <c r="G1263" s="6" t="e">
        <f>Forecast!#REF!+Forecast!#REF!*'Error Factor for last day'!#REF!</f>
        <v>#REF!</v>
      </c>
      <c r="H1263" s="6" t="e">
        <f>Forecast!#REF!+Forecast!#REF!*'Error Factor for last day'!#REF!</f>
        <v>#REF!</v>
      </c>
      <c r="I1263" s="6" t="e">
        <f>Forecast!#REF!+Forecast!#REF!*'Error Factor for last day'!#REF!</f>
        <v>#REF!</v>
      </c>
      <c r="J1263" s="6" t="e">
        <f>Forecast!#REF!+Forecast!#REF!*'Error Factor for last day'!#REF!</f>
        <v>#REF!</v>
      </c>
      <c r="K1263" s="6" t="e">
        <f>Forecast!#REF!+Forecast!#REF!*'Error Factor for last day'!#REF!</f>
        <v>#REF!</v>
      </c>
      <c r="L1263" s="6" t="e">
        <f>Forecast!#REF!+Forecast!#REF!*'Error Factor for last day'!#REF!</f>
        <v>#REF!</v>
      </c>
      <c r="M1263" s="6" t="e">
        <f>Forecast!#REF!+Forecast!#REF!*'Error Factor for last day'!#REF!</f>
        <v>#REF!</v>
      </c>
      <c r="N1263" s="6" t="e">
        <f>Forecast!#REF!+Forecast!#REF!*'Error Factor for last day'!#REF!</f>
        <v>#REF!</v>
      </c>
      <c r="O1263" s="6" t="e">
        <f>Forecast!#REF!+Forecast!#REF!*'Error Factor for last day'!#REF!</f>
        <v>#REF!</v>
      </c>
      <c r="P1263" s="6" t="e">
        <f>Forecast!#REF!+Forecast!#REF!*'Error Factor for last day'!#REF!</f>
        <v>#REF!</v>
      </c>
      <c r="Q1263" s="6" t="e">
        <f>Forecast!#REF!+Forecast!#REF!*'Error Factor for last day'!#REF!</f>
        <v>#REF!</v>
      </c>
      <c r="R1263" s="6" t="e">
        <f>Forecast!#REF!+Forecast!#REF!*'Error Factor for last day'!#REF!</f>
        <v>#REF!</v>
      </c>
      <c r="S1263" s="6" t="e">
        <f>Forecast!#REF!+Forecast!#REF!*'Error Factor for last day'!#REF!</f>
        <v>#REF!</v>
      </c>
      <c r="T1263" s="6" t="e">
        <f>Forecast!#REF!+Forecast!#REF!*'Error Factor for last day'!#REF!</f>
        <v>#REF!</v>
      </c>
      <c r="U1263" s="6" t="e">
        <f>Forecast!#REF!+Forecast!#REF!*'Error Factor for last day'!#REF!</f>
        <v>#REF!</v>
      </c>
      <c r="V1263" s="6" t="e">
        <f>Forecast!#REF!+Forecast!#REF!*'Error Factor for last day'!#REF!</f>
        <v>#REF!</v>
      </c>
      <c r="W1263" s="6" t="e">
        <f>Forecast!#REF!+Forecast!#REF!*'Error Factor for last day'!#REF!</f>
        <v>#REF!</v>
      </c>
      <c r="X1263" s="6" t="e">
        <f>Forecast!#REF!+Forecast!#REF!*'Error Factor for last day'!#REF!</f>
        <v>#REF!</v>
      </c>
      <c r="Y1263" s="6" t="e">
        <f>Forecast!#REF!+Forecast!#REF!*'Error Factor for last day'!#REF!</f>
        <v>#REF!</v>
      </c>
      <c r="Z1263" s="6" t="e">
        <f>Forecast!#REF!+Forecast!#REF!*'Error Factor for last day'!#REF!</f>
        <v>#REF!</v>
      </c>
      <c r="AA1263" s="6" t="e">
        <f>Forecast!#REF!+Forecast!#REF!*'Error Factor for last day'!#REF!</f>
        <v>#REF!</v>
      </c>
      <c r="AB1263" s="6" t="e">
        <f>Forecast!#REF!+Forecast!#REF!*'Error Factor for last day'!#REF!</f>
        <v>#REF!</v>
      </c>
      <c r="AC1263" s="6" t="e">
        <f>Forecast!#REF!+Forecast!#REF!*'Error Factor for last day'!#REF!</f>
        <v>#REF!</v>
      </c>
      <c r="AD1263" s="6" t="e">
        <f>Forecast!#REF!+Forecast!#REF!*'Error Factor for last day'!#REF!</f>
        <v>#REF!</v>
      </c>
      <c r="AE1263" s="6" t="e">
        <f>Forecast!#REF!+Forecast!#REF!*'Error Factor for last day'!#REF!</f>
        <v>#REF!</v>
      </c>
      <c r="AF1263" s="6" t="e">
        <f>Forecast!#REF!+Forecast!#REF!*'Error Factor for last day'!#REF!</f>
        <v>#REF!</v>
      </c>
      <c r="AG1263" s="6" t="e">
        <f>Forecast!#REF!+Forecast!#REF!*'Error Factor for last day'!#REF!</f>
        <v>#REF!</v>
      </c>
    </row>
    <row r="1264" spans="1:33" hidden="1" x14ac:dyDescent="0.25">
      <c r="A1264" s="2">
        <v>42232.875</v>
      </c>
      <c r="B1264" s="6" t="e">
        <f>Forecast!#REF!+Forecast!#REF!*'Error Factor for last day'!#REF!</f>
        <v>#REF!</v>
      </c>
      <c r="C1264" s="6" t="e">
        <f>Forecast!#REF!+Forecast!#REF!*'Error Factor for last day'!#REF!</f>
        <v>#REF!</v>
      </c>
      <c r="D1264" s="6" t="e">
        <f>Forecast!#REF!+Forecast!#REF!*'Error Factor for last day'!#REF!</f>
        <v>#REF!</v>
      </c>
      <c r="E1264" s="6" t="e">
        <f>Forecast!#REF!+Forecast!#REF!*'Error Factor for last day'!#REF!</f>
        <v>#REF!</v>
      </c>
      <c r="F1264" s="6" t="e">
        <f>Forecast!#REF!+Forecast!#REF!*'Error Factor for last day'!#REF!</f>
        <v>#REF!</v>
      </c>
      <c r="G1264" s="6" t="e">
        <f>Forecast!#REF!+Forecast!#REF!*'Error Factor for last day'!#REF!</f>
        <v>#REF!</v>
      </c>
      <c r="H1264" s="6" t="e">
        <f>Forecast!#REF!+Forecast!#REF!*'Error Factor for last day'!#REF!</f>
        <v>#REF!</v>
      </c>
      <c r="I1264" s="6" t="e">
        <f>Forecast!#REF!+Forecast!#REF!*'Error Factor for last day'!#REF!</f>
        <v>#REF!</v>
      </c>
      <c r="J1264" s="6" t="e">
        <f>Forecast!#REF!+Forecast!#REF!*'Error Factor for last day'!#REF!</f>
        <v>#REF!</v>
      </c>
      <c r="K1264" s="6" t="e">
        <f>Forecast!#REF!+Forecast!#REF!*'Error Factor for last day'!#REF!</f>
        <v>#REF!</v>
      </c>
      <c r="L1264" s="6" t="e">
        <f>Forecast!#REF!+Forecast!#REF!*'Error Factor for last day'!#REF!</f>
        <v>#REF!</v>
      </c>
      <c r="M1264" s="6" t="e">
        <f>Forecast!#REF!+Forecast!#REF!*'Error Factor for last day'!#REF!</f>
        <v>#REF!</v>
      </c>
      <c r="N1264" s="6" t="e">
        <f>Forecast!#REF!+Forecast!#REF!*'Error Factor for last day'!#REF!</f>
        <v>#REF!</v>
      </c>
      <c r="O1264" s="6" t="e">
        <f>Forecast!#REF!+Forecast!#REF!*'Error Factor for last day'!#REF!</f>
        <v>#REF!</v>
      </c>
      <c r="P1264" s="6" t="e">
        <f>Forecast!#REF!+Forecast!#REF!*'Error Factor for last day'!#REF!</f>
        <v>#REF!</v>
      </c>
      <c r="Q1264" s="6" t="e">
        <f>Forecast!#REF!+Forecast!#REF!*'Error Factor for last day'!#REF!</f>
        <v>#REF!</v>
      </c>
      <c r="R1264" s="6" t="e">
        <f>Forecast!#REF!+Forecast!#REF!*'Error Factor for last day'!#REF!</f>
        <v>#REF!</v>
      </c>
      <c r="S1264" s="6" t="e">
        <f>Forecast!#REF!+Forecast!#REF!*'Error Factor for last day'!#REF!</f>
        <v>#REF!</v>
      </c>
      <c r="T1264" s="6" t="e">
        <f>Forecast!#REF!+Forecast!#REF!*'Error Factor for last day'!#REF!</f>
        <v>#REF!</v>
      </c>
      <c r="U1264" s="6" t="e">
        <f>Forecast!#REF!+Forecast!#REF!*'Error Factor for last day'!#REF!</f>
        <v>#REF!</v>
      </c>
      <c r="V1264" s="6" t="e">
        <f>Forecast!#REF!+Forecast!#REF!*'Error Factor for last day'!#REF!</f>
        <v>#REF!</v>
      </c>
      <c r="W1264" s="6" t="e">
        <f>Forecast!#REF!+Forecast!#REF!*'Error Factor for last day'!#REF!</f>
        <v>#REF!</v>
      </c>
      <c r="X1264" s="6" t="e">
        <f>Forecast!#REF!+Forecast!#REF!*'Error Factor for last day'!#REF!</f>
        <v>#REF!</v>
      </c>
      <c r="Y1264" s="6" t="e">
        <f>Forecast!#REF!+Forecast!#REF!*'Error Factor for last day'!#REF!</f>
        <v>#REF!</v>
      </c>
      <c r="Z1264" s="6" t="e">
        <f>Forecast!#REF!+Forecast!#REF!*'Error Factor for last day'!#REF!</f>
        <v>#REF!</v>
      </c>
      <c r="AA1264" s="6" t="e">
        <f>Forecast!#REF!+Forecast!#REF!*'Error Factor for last day'!#REF!</f>
        <v>#REF!</v>
      </c>
      <c r="AB1264" s="6" t="e">
        <f>Forecast!#REF!+Forecast!#REF!*'Error Factor for last day'!#REF!</f>
        <v>#REF!</v>
      </c>
      <c r="AC1264" s="6" t="e">
        <f>Forecast!#REF!+Forecast!#REF!*'Error Factor for last day'!#REF!</f>
        <v>#REF!</v>
      </c>
      <c r="AD1264" s="6" t="e">
        <f>Forecast!#REF!+Forecast!#REF!*'Error Factor for last day'!#REF!</f>
        <v>#REF!</v>
      </c>
      <c r="AE1264" s="6" t="e">
        <f>Forecast!#REF!+Forecast!#REF!*'Error Factor for last day'!#REF!</f>
        <v>#REF!</v>
      </c>
      <c r="AF1264" s="6" t="e">
        <f>Forecast!#REF!+Forecast!#REF!*'Error Factor for last day'!#REF!</f>
        <v>#REF!</v>
      </c>
      <c r="AG1264" s="6" t="e">
        <f>Forecast!#REF!+Forecast!#REF!*'Error Factor for last day'!#REF!</f>
        <v>#REF!</v>
      </c>
    </row>
    <row r="1265" spans="1:33" hidden="1" x14ac:dyDescent="0.25">
      <c r="A1265" s="2">
        <v>42232.875694444447</v>
      </c>
      <c r="B1265" s="6" t="e">
        <f>Forecast!#REF!+Forecast!#REF!*'Error Factor for last day'!#REF!</f>
        <v>#REF!</v>
      </c>
      <c r="C1265" s="6" t="e">
        <f>Forecast!#REF!+Forecast!#REF!*'Error Factor for last day'!#REF!</f>
        <v>#REF!</v>
      </c>
      <c r="D1265" s="6" t="e">
        <f>Forecast!#REF!+Forecast!#REF!*'Error Factor for last day'!#REF!</f>
        <v>#REF!</v>
      </c>
      <c r="E1265" s="6" t="e">
        <f>Forecast!#REF!+Forecast!#REF!*'Error Factor for last day'!#REF!</f>
        <v>#REF!</v>
      </c>
      <c r="F1265" s="6" t="e">
        <f>Forecast!#REF!+Forecast!#REF!*'Error Factor for last day'!#REF!</f>
        <v>#REF!</v>
      </c>
      <c r="G1265" s="6" t="e">
        <f>Forecast!#REF!+Forecast!#REF!*'Error Factor for last day'!#REF!</f>
        <v>#REF!</v>
      </c>
      <c r="H1265" s="6" t="e">
        <f>Forecast!#REF!+Forecast!#REF!*'Error Factor for last day'!#REF!</f>
        <v>#REF!</v>
      </c>
      <c r="I1265" s="6" t="e">
        <f>Forecast!#REF!+Forecast!#REF!*'Error Factor for last day'!#REF!</f>
        <v>#REF!</v>
      </c>
      <c r="J1265" s="6" t="e">
        <f>Forecast!#REF!+Forecast!#REF!*'Error Factor for last day'!#REF!</f>
        <v>#REF!</v>
      </c>
      <c r="K1265" s="6" t="e">
        <f>Forecast!#REF!+Forecast!#REF!*'Error Factor for last day'!#REF!</f>
        <v>#REF!</v>
      </c>
      <c r="L1265" s="6" t="e">
        <f>Forecast!#REF!+Forecast!#REF!*'Error Factor for last day'!#REF!</f>
        <v>#REF!</v>
      </c>
      <c r="M1265" s="6" t="e">
        <f>Forecast!#REF!+Forecast!#REF!*'Error Factor for last day'!#REF!</f>
        <v>#REF!</v>
      </c>
      <c r="N1265" s="6" t="e">
        <f>Forecast!#REF!+Forecast!#REF!*'Error Factor for last day'!#REF!</f>
        <v>#REF!</v>
      </c>
      <c r="O1265" s="6" t="e">
        <f>Forecast!#REF!+Forecast!#REF!*'Error Factor for last day'!#REF!</f>
        <v>#REF!</v>
      </c>
      <c r="P1265" s="6" t="e">
        <f>Forecast!#REF!+Forecast!#REF!*'Error Factor for last day'!#REF!</f>
        <v>#REF!</v>
      </c>
      <c r="Q1265" s="6" t="e">
        <f>Forecast!#REF!+Forecast!#REF!*'Error Factor for last day'!#REF!</f>
        <v>#REF!</v>
      </c>
      <c r="R1265" s="6" t="e">
        <f>Forecast!#REF!+Forecast!#REF!*'Error Factor for last day'!#REF!</f>
        <v>#REF!</v>
      </c>
      <c r="S1265" s="6" t="e">
        <f>Forecast!#REF!+Forecast!#REF!*'Error Factor for last day'!#REF!</f>
        <v>#REF!</v>
      </c>
      <c r="T1265" s="6" t="e">
        <f>Forecast!#REF!+Forecast!#REF!*'Error Factor for last day'!#REF!</f>
        <v>#REF!</v>
      </c>
      <c r="U1265" s="6" t="e">
        <f>Forecast!#REF!+Forecast!#REF!*'Error Factor for last day'!#REF!</f>
        <v>#REF!</v>
      </c>
      <c r="V1265" s="6" t="e">
        <f>Forecast!#REF!+Forecast!#REF!*'Error Factor for last day'!#REF!</f>
        <v>#REF!</v>
      </c>
      <c r="W1265" s="6" t="e">
        <f>Forecast!#REF!+Forecast!#REF!*'Error Factor for last day'!#REF!</f>
        <v>#REF!</v>
      </c>
      <c r="X1265" s="6" t="e">
        <f>Forecast!#REF!+Forecast!#REF!*'Error Factor for last day'!#REF!</f>
        <v>#REF!</v>
      </c>
      <c r="Y1265" s="6" t="e">
        <f>Forecast!#REF!+Forecast!#REF!*'Error Factor for last day'!#REF!</f>
        <v>#REF!</v>
      </c>
      <c r="Z1265" s="6" t="e">
        <f>Forecast!#REF!+Forecast!#REF!*'Error Factor for last day'!#REF!</f>
        <v>#REF!</v>
      </c>
      <c r="AA1265" s="6" t="e">
        <f>Forecast!#REF!+Forecast!#REF!*'Error Factor for last day'!#REF!</f>
        <v>#REF!</v>
      </c>
      <c r="AB1265" s="6" t="e">
        <f>Forecast!#REF!+Forecast!#REF!*'Error Factor for last day'!#REF!</f>
        <v>#REF!</v>
      </c>
      <c r="AC1265" s="6" t="e">
        <f>Forecast!#REF!+Forecast!#REF!*'Error Factor for last day'!#REF!</f>
        <v>#REF!</v>
      </c>
      <c r="AD1265" s="6" t="e">
        <f>Forecast!#REF!+Forecast!#REF!*'Error Factor for last day'!#REF!</f>
        <v>#REF!</v>
      </c>
      <c r="AE1265" s="6" t="e">
        <f>Forecast!#REF!+Forecast!#REF!*'Error Factor for last day'!#REF!</f>
        <v>#REF!</v>
      </c>
      <c r="AF1265" s="6" t="e">
        <f>Forecast!#REF!+Forecast!#REF!*'Error Factor for last day'!#REF!</f>
        <v>#REF!</v>
      </c>
      <c r="AG1265" s="6" t="e">
        <f>Forecast!#REF!+Forecast!#REF!*'Error Factor for last day'!#REF!</f>
        <v>#REF!</v>
      </c>
    </row>
    <row r="1266" spans="1:33" hidden="1" x14ac:dyDescent="0.25">
      <c r="A1266" s="2">
        <v>42232.876388888886</v>
      </c>
      <c r="B1266" s="6" t="e">
        <f>Forecast!#REF!+Forecast!#REF!*'Error Factor for last day'!#REF!</f>
        <v>#REF!</v>
      </c>
      <c r="C1266" s="6" t="e">
        <f>Forecast!#REF!+Forecast!#REF!*'Error Factor for last day'!#REF!</f>
        <v>#REF!</v>
      </c>
      <c r="D1266" s="6" t="e">
        <f>Forecast!#REF!+Forecast!#REF!*'Error Factor for last day'!#REF!</f>
        <v>#REF!</v>
      </c>
      <c r="E1266" s="6" t="e">
        <f>Forecast!#REF!+Forecast!#REF!*'Error Factor for last day'!#REF!</f>
        <v>#REF!</v>
      </c>
      <c r="F1266" s="6" t="e">
        <f>Forecast!#REF!+Forecast!#REF!*'Error Factor for last day'!#REF!</f>
        <v>#REF!</v>
      </c>
      <c r="G1266" s="6" t="e">
        <f>Forecast!#REF!+Forecast!#REF!*'Error Factor for last day'!#REF!</f>
        <v>#REF!</v>
      </c>
      <c r="H1266" s="6" t="e">
        <f>Forecast!#REF!+Forecast!#REF!*'Error Factor for last day'!#REF!</f>
        <v>#REF!</v>
      </c>
      <c r="I1266" s="6" t="e">
        <f>Forecast!#REF!+Forecast!#REF!*'Error Factor for last day'!#REF!</f>
        <v>#REF!</v>
      </c>
      <c r="J1266" s="6" t="e">
        <f>Forecast!#REF!+Forecast!#REF!*'Error Factor for last day'!#REF!</f>
        <v>#REF!</v>
      </c>
      <c r="K1266" s="6" t="e">
        <f>Forecast!#REF!+Forecast!#REF!*'Error Factor for last day'!#REF!</f>
        <v>#REF!</v>
      </c>
      <c r="L1266" s="6" t="e">
        <f>Forecast!#REF!+Forecast!#REF!*'Error Factor for last day'!#REF!</f>
        <v>#REF!</v>
      </c>
      <c r="M1266" s="6" t="e">
        <f>Forecast!#REF!+Forecast!#REF!*'Error Factor for last day'!#REF!</f>
        <v>#REF!</v>
      </c>
      <c r="N1266" s="6" t="e">
        <f>Forecast!#REF!+Forecast!#REF!*'Error Factor for last day'!#REF!</f>
        <v>#REF!</v>
      </c>
      <c r="O1266" s="6" t="e">
        <f>Forecast!#REF!+Forecast!#REF!*'Error Factor for last day'!#REF!</f>
        <v>#REF!</v>
      </c>
      <c r="P1266" s="6" t="e">
        <f>Forecast!#REF!+Forecast!#REF!*'Error Factor for last day'!#REF!</f>
        <v>#REF!</v>
      </c>
      <c r="Q1266" s="6" t="e">
        <f>Forecast!#REF!+Forecast!#REF!*'Error Factor for last day'!#REF!</f>
        <v>#REF!</v>
      </c>
      <c r="R1266" s="6" t="e">
        <f>Forecast!#REF!+Forecast!#REF!*'Error Factor for last day'!#REF!</f>
        <v>#REF!</v>
      </c>
      <c r="S1266" s="6" t="e">
        <f>Forecast!#REF!+Forecast!#REF!*'Error Factor for last day'!#REF!</f>
        <v>#REF!</v>
      </c>
      <c r="T1266" s="6" t="e">
        <f>Forecast!#REF!+Forecast!#REF!*'Error Factor for last day'!#REF!</f>
        <v>#REF!</v>
      </c>
      <c r="U1266" s="6" t="e">
        <f>Forecast!#REF!+Forecast!#REF!*'Error Factor for last day'!#REF!</f>
        <v>#REF!</v>
      </c>
      <c r="V1266" s="6" t="e">
        <f>Forecast!#REF!+Forecast!#REF!*'Error Factor for last day'!#REF!</f>
        <v>#REF!</v>
      </c>
      <c r="W1266" s="6" t="e">
        <f>Forecast!#REF!+Forecast!#REF!*'Error Factor for last day'!#REF!</f>
        <v>#REF!</v>
      </c>
      <c r="X1266" s="6" t="e">
        <f>Forecast!#REF!+Forecast!#REF!*'Error Factor for last day'!#REF!</f>
        <v>#REF!</v>
      </c>
      <c r="Y1266" s="6" t="e">
        <f>Forecast!#REF!+Forecast!#REF!*'Error Factor for last day'!#REF!</f>
        <v>#REF!</v>
      </c>
      <c r="Z1266" s="6" t="e">
        <f>Forecast!#REF!+Forecast!#REF!*'Error Factor for last day'!#REF!</f>
        <v>#REF!</v>
      </c>
      <c r="AA1266" s="6" t="e">
        <f>Forecast!#REF!+Forecast!#REF!*'Error Factor for last day'!#REF!</f>
        <v>#REF!</v>
      </c>
      <c r="AB1266" s="6" t="e">
        <f>Forecast!#REF!+Forecast!#REF!*'Error Factor for last day'!#REF!</f>
        <v>#REF!</v>
      </c>
      <c r="AC1266" s="6" t="e">
        <f>Forecast!#REF!+Forecast!#REF!*'Error Factor for last day'!#REF!</f>
        <v>#REF!</v>
      </c>
      <c r="AD1266" s="6" t="e">
        <f>Forecast!#REF!+Forecast!#REF!*'Error Factor for last day'!#REF!</f>
        <v>#REF!</v>
      </c>
      <c r="AE1266" s="6" t="e">
        <f>Forecast!#REF!+Forecast!#REF!*'Error Factor for last day'!#REF!</f>
        <v>#REF!</v>
      </c>
      <c r="AF1266" s="6" t="e">
        <f>Forecast!#REF!+Forecast!#REF!*'Error Factor for last day'!#REF!</f>
        <v>#REF!</v>
      </c>
      <c r="AG1266" s="6" t="e">
        <f>Forecast!#REF!+Forecast!#REF!*'Error Factor for last day'!#REF!</f>
        <v>#REF!</v>
      </c>
    </row>
    <row r="1267" spans="1:33" hidden="1" x14ac:dyDescent="0.25">
      <c r="A1267" s="2">
        <v>42232.877083333333</v>
      </c>
      <c r="B1267" s="6" t="e">
        <f>Forecast!#REF!+Forecast!#REF!*'Error Factor for last day'!#REF!</f>
        <v>#REF!</v>
      </c>
      <c r="C1267" s="6" t="e">
        <f>Forecast!#REF!+Forecast!#REF!*'Error Factor for last day'!#REF!</f>
        <v>#REF!</v>
      </c>
      <c r="D1267" s="6" t="e">
        <f>Forecast!#REF!+Forecast!#REF!*'Error Factor for last day'!#REF!</f>
        <v>#REF!</v>
      </c>
      <c r="E1267" s="6" t="e">
        <f>Forecast!#REF!+Forecast!#REF!*'Error Factor for last day'!#REF!</f>
        <v>#REF!</v>
      </c>
      <c r="F1267" s="6" t="e">
        <f>Forecast!#REF!+Forecast!#REF!*'Error Factor for last day'!#REF!</f>
        <v>#REF!</v>
      </c>
      <c r="G1267" s="6" t="e">
        <f>Forecast!#REF!+Forecast!#REF!*'Error Factor for last day'!#REF!</f>
        <v>#REF!</v>
      </c>
      <c r="H1267" s="6" t="e">
        <f>Forecast!#REF!+Forecast!#REF!*'Error Factor for last day'!#REF!</f>
        <v>#REF!</v>
      </c>
      <c r="I1267" s="6" t="e">
        <f>Forecast!#REF!+Forecast!#REF!*'Error Factor for last day'!#REF!</f>
        <v>#REF!</v>
      </c>
      <c r="J1267" s="6" t="e">
        <f>Forecast!#REF!+Forecast!#REF!*'Error Factor for last day'!#REF!</f>
        <v>#REF!</v>
      </c>
      <c r="K1267" s="6" t="e">
        <f>Forecast!#REF!+Forecast!#REF!*'Error Factor for last day'!#REF!</f>
        <v>#REF!</v>
      </c>
      <c r="L1267" s="6" t="e">
        <f>Forecast!#REF!+Forecast!#REF!*'Error Factor for last day'!#REF!</f>
        <v>#REF!</v>
      </c>
      <c r="M1267" s="6" t="e">
        <f>Forecast!#REF!+Forecast!#REF!*'Error Factor for last day'!#REF!</f>
        <v>#REF!</v>
      </c>
      <c r="N1267" s="6" t="e">
        <f>Forecast!#REF!+Forecast!#REF!*'Error Factor for last day'!#REF!</f>
        <v>#REF!</v>
      </c>
      <c r="O1267" s="6" t="e">
        <f>Forecast!#REF!+Forecast!#REF!*'Error Factor for last day'!#REF!</f>
        <v>#REF!</v>
      </c>
      <c r="P1267" s="6" t="e">
        <f>Forecast!#REF!+Forecast!#REF!*'Error Factor for last day'!#REF!</f>
        <v>#REF!</v>
      </c>
      <c r="Q1267" s="6" t="e">
        <f>Forecast!#REF!+Forecast!#REF!*'Error Factor for last day'!#REF!</f>
        <v>#REF!</v>
      </c>
      <c r="R1267" s="6" t="e">
        <f>Forecast!#REF!+Forecast!#REF!*'Error Factor for last day'!#REF!</f>
        <v>#REF!</v>
      </c>
      <c r="S1267" s="6" t="e">
        <f>Forecast!#REF!+Forecast!#REF!*'Error Factor for last day'!#REF!</f>
        <v>#REF!</v>
      </c>
      <c r="T1267" s="6" t="e">
        <f>Forecast!#REF!+Forecast!#REF!*'Error Factor for last day'!#REF!</f>
        <v>#REF!</v>
      </c>
      <c r="U1267" s="6" t="e">
        <f>Forecast!#REF!+Forecast!#REF!*'Error Factor for last day'!#REF!</f>
        <v>#REF!</v>
      </c>
      <c r="V1267" s="6" t="e">
        <f>Forecast!#REF!+Forecast!#REF!*'Error Factor for last day'!#REF!</f>
        <v>#REF!</v>
      </c>
      <c r="W1267" s="6" t="e">
        <f>Forecast!#REF!+Forecast!#REF!*'Error Factor for last day'!#REF!</f>
        <v>#REF!</v>
      </c>
      <c r="X1267" s="6" t="e">
        <f>Forecast!#REF!+Forecast!#REF!*'Error Factor for last day'!#REF!</f>
        <v>#REF!</v>
      </c>
      <c r="Y1267" s="6" t="e">
        <f>Forecast!#REF!+Forecast!#REF!*'Error Factor for last day'!#REF!</f>
        <v>#REF!</v>
      </c>
      <c r="Z1267" s="6" t="e">
        <f>Forecast!#REF!+Forecast!#REF!*'Error Factor for last day'!#REF!</f>
        <v>#REF!</v>
      </c>
      <c r="AA1267" s="6" t="e">
        <f>Forecast!#REF!+Forecast!#REF!*'Error Factor for last day'!#REF!</f>
        <v>#REF!</v>
      </c>
      <c r="AB1267" s="6" t="e">
        <f>Forecast!#REF!+Forecast!#REF!*'Error Factor for last day'!#REF!</f>
        <v>#REF!</v>
      </c>
      <c r="AC1267" s="6" t="e">
        <f>Forecast!#REF!+Forecast!#REF!*'Error Factor for last day'!#REF!</f>
        <v>#REF!</v>
      </c>
      <c r="AD1267" s="6" t="e">
        <f>Forecast!#REF!+Forecast!#REF!*'Error Factor for last day'!#REF!</f>
        <v>#REF!</v>
      </c>
      <c r="AE1267" s="6" t="e">
        <f>Forecast!#REF!+Forecast!#REF!*'Error Factor for last day'!#REF!</f>
        <v>#REF!</v>
      </c>
      <c r="AF1267" s="6" t="e">
        <f>Forecast!#REF!+Forecast!#REF!*'Error Factor for last day'!#REF!</f>
        <v>#REF!</v>
      </c>
      <c r="AG1267" s="6" t="e">
        <f>Forecast!#REF!+Forecast!#REF!*'Error Factor for last day'!#REF!</f>
        <v>#REF!</v>
      </c>
    </row>
    <row r="1268" spans="1:33" hidden="1" x14ac:dyDescent="0.25">
      <c r="A1268" s="2">
        <v>42232.87777777778</v>
      </c>
      <c r="B1268" s="6" t="e">
        <f>Forecast!#REF!+Forecast!#REF!*'Error Factor for last day'!#REF!</f>
        <v>#REF!</v>
      </c>
      <c r="C1268" s="6" t="e">
        <f>Forecast!#REF!+Forecast!#REF!*'Error Factor for last day'!#REF!</f>
        <v>#REF!</v>
      </c>
      <c r="D1268" s="6" t="e">
        <f>Forecast!#REF!+Forecast!#REF!*'Error Factor for last day'!#REF!</f>
        <v>#REF!</v>
      </c>
      <c r="E1268" s="6" t="e">
        <f>Forecast!#REF!+Forecast!#REF!*'Error Factor for last day'!#REF!</f>
        <v>#REF!</v>
      </c>
      <c r="F1268" s="6" t="e">
        <f>Forecast!#REF!+Forecast!#REF!*'Error Factor for last day'!#REF!</f>
        <v>#REF!</v>
      </c>
      <c r="G1268" s="6" t="e">
        <f>Forecast!#REF!+Forecast!#REF!*'Error Factor for last day'!#REF!</f>
        <v>#REF!</v>
      </c>
      <c r="H1268" s="6" t="e">
        <f>Forecast!#REF!+Forecast!#REF!*'Error Factor for last day'!#REF!</f>
        <v>#REF!</v>
      </c>
      <c r="I1268" s="6" t="e">
        <f>Forecast!#REF!+Forecast!#REF!*'Error Factor for last day'!#REF!</f>
        <v>#REF!</v>
      </c>
      <c r="J1268" s="6" t="e">
        <f>Forecast!#REF!+Forecast!#REF!*'Error Factor for last day'!#REF!</f>
        <v>#REF!</v>
      </c>
      <c r="K1268" s="6" t="e">
        <f>Forecast!#REF!+Forecast!#REF!*'Error Factor for last day'!#REF!</f>
        <v>#REF!</v>
      </c>
      <c r="L1268" s="6" t="e">
        <f>Forecast!#REF!+Forecast!#REF!*'Error Factor for last day'!#REF!</f>
        <v>#REF!</v>
      </c>
      <c r="M1268" s="6" t="e">
        <f>Forecast!#REF!+Forecast!#REF!*'Error Factor for last day'!#REF!</f>
        <v>#REF!</v>
      </c>
      <c r="N1268" s="6" t="e">
        <f>Forecast!#REF!+Forecast!#REF!*'Error Factor for last day'!#REF!</f>
        <v>#REF!</v>
      </c>
      <c r="O1268" s="6" t="e">
        <f>Forecast!#REF!+Forecast!#REF!*'Error Factor for last day'!#REF!</f>
        <v>#REF!</v>
      </c>
      <c r="P1268" s="6" t="e">
        <f>Forecast!#REF!+Forecast!#REF!*'Error Factor for last day'!#REF!</f>
        <v>#REF!</v>
      </c>
      <c r="Q1268" s="6" t="e">
        <f>Forecast!#REF!+Forecast!#REF!*'Error Factor for last day'!#REF!</f>
        <v>#REF!</v>
      </c>
      <c r="R1268" s="6" t="e">
        <f>Forecast!#REF!+Forecast!#REF!*'Error Factor for last day'!#REF!</f>
        <v>#REF!</v>
      </c>
      <c r="S1268" s="6" t="e">
        <f>Forecast!#REF!+Forecast!#REF!*'Error Factor for last day'!#REF!</f>
        <v>#REF!</v>
      </c>
      <c r="T1268" s="6" t="e">
        <f>Forecast!#REF!+Forecast!#REF!*'Error Factor for last day'!#REF!</f>
        <v>#REF!</v>
      </c>
      <c r="U1268" s="6" t="e">
        <f>Forecast!#REF!+Forecast!#REF!*'Error Factor for last day'!#REF!</f>
        <v>#REF!</v>
      </c>
      <c r="V1268" s="6" t="e">
        <f>Forecast!#REF!+Forecast!#REF!*'Error Factor for last day'!#REF!</f>
        <v>#REF!</v>
      </c>
      <c r="W1268" s="6" t="e">
        <f>Forecast!#REF!+Forecast!#REF!*'Error Factor for last day'!#REF!</f>
        <v>#REF!</v>
      </c>
      <c r="X1268" s="6" t="e">
        <f>Forecast!#REF!+Forecast!#REF!*'Error Factor for last day'!#REF!</f>
        <v>#REF!</v>
      </c>
      <c r="Y1268" s="6" t="e">
        <f>Forecast!#REF!+Forecast!#REF!*'Error Factor for last day'!#REF!</f>
        <v>#REF!</v>
      </c>
      <c r="Z1268" s="6" t="e">
        <f>Forecast!#REF!+Forecast!#REF!*'Error Factor for last day'!#REF!</f>
        <v>#REF!</v>
      </c>
      <c r="AA1268" s="6" t="e">
        <f>Forecast!#REF!+Forecast!#REF!*'Error Factor for last day'!#REF!</f>
        <v>#REF!</v>
      </c>
      <c r="AB1268" s="6" t="e">
        <f>Forecast!#REF!+Forecast!#REF!*'Error Factor for last day'!#REF!</f>
        <v>#REF!</v>
      </c>
      <c r="AC1268" s="6" t="e">
        <f>Forecast!#REF!+Forecast!#REF!*'Error Factor for last day'!#REF!</f>
        <v>#REF!</v>
      </c>
      <c r="AD1268" s="6" t="e">
        <f>Forecast!#REF!+Forecast!#REF!*'Error Factor for last day'!#REF!</f>
        <v>#REF!</v>
      </c>
      <c r="AE1268" s="6" t="e">
        <f>Forecast!#REF!+Forecast!#REF!*'Error Factor for last day'!#REF!</f>
        <v>#REF!</v>
      </c>
      <c r="AF1268" s="6" t="e">
        <f>Forecast!#REF!+Forecast!#REF!*'Error Factor for last day'!#REF!</f>
        <v>#REF!</v>
      </c>
      <c r="AG1268" s="6" t="e">
        <f>Forecast!#REF!+Forecast!#REF!*'Error Factor for last day'!#REF!</f>
        <v>#REF!</v>
      </c>
    </row>
    <row r="1269" spans="1:33" hidden="1" x14ac:dyDescent="0.25">
      <c r="A1269" s="2">
        <v>42232.878472222219</v>
      </c>
      <c r="B1269" s="6" t="e">
        <f>Forecast!#REF!+Forecast!#REF!*'Error Factor for last day'!#REF!</f>
        <v>#REF!</v>
      </c>
      <c r="C1269" s="6" t="e">
        <f>Forecast!#REF!+Forecast!#REF!*'Error Factor for last day'!#REF!</f>
        <v>#REF!</v>
      </c>
      <c r="D1269" s="6" t="e">
        <f>Forecast!#REF!+Forecast!#REF!*'Error Factor for last day'!#REF!</f>
        <v>#REF!</v>
      </c>
      <c r="E1269" s="6" t="e">
        <f>Forecast!#REF!+Forecast!#REF!*'Error Factor for last day'!#REF!</f>
        <v>#REF!</v>
      </c>
      <c r="F1269" s="6" t="e">
        <f>Forecast!#REF!+Forecast!#REF!*'Error Factor for last day'!#REF!</f>
        <v>#REF!</v>
      </c>
      <c r="G1269" s="6" t="e">
        <f>Forecast!#REF!+Forecast!#REF!*'Error Factor for last day'!#REF!</f>
        <v>#REF!</v>
      </c>
      <c r="H1269" s="6" t="e">
        <f>Forecast!#REF!+Forecast!#REF!*'Error Factor for last day'!#REF!</f>
        <v>#REF!</v>
      </c>
      <c r="I1269" s="6" t="e">
        <f>Forecast!#REF!+Forecast!#REF!*'Error Factor for last day'!#REF!</f>
        <v>#REF!</v>
      </c>
      <c r="J1269" s="6" t="e">
        <f>Forecast!#REF!+Forecast!#REF!*'Error Factor for last day'!#REF!</f>
        <v>#REF!</v>
      </c>
      <c r="K1269" s="6" t="e">
        <f>Forecast!#REF!+Forecast!#REF!*'Error Factor for last day'!#REF!</f>
        <v>#REF!</v>
      </c>
      <c r="L1269" s="6" t="e">
        <f>Forecast!#REF!+Forecast!#REF!*'Error Factor for last day'!#REF!</f>
        <v>#REF!</v>
      </c>
      <c r="M1269" s="6" t="e">
        <f>Forecast!#REF!+Forecast!#REF!*'Error Factor for last day'!#REF!</f>
        <v>#REF!</v>
      </c>
      <c r="N1269" s="6" t="e">
        <f>Forecast!#REF!+Forecast!#REF!*'Error Factor for last day'!#REF!</f>
        <v>#REF!</v>
      </c>
      <c r="O1269" s="6" t="e">
        <f>Forecast!#REF!+Forecast!#REF!*'Error Factor for last day'!#REF!</f>
        <v>#REF!</v>
      </c>
      <c r="P1269" s="6" t="e">
        <f>Forecast!#REF!+Forecast!#REF!*'Error Factor for last day'!#REF!</f>
        <v>#REF!</v>
      </c>
      <c r="Q1269" s="6" t="e">
        <f>Forecast!#REF!+Forecast!#REF!*'Error Factor for last day'!#REF!</f>
        <v>#REF!</v>
      </c>
      <c r="R1269" s="6" t="e">
        <f>Forecast!#REF!+Forecast!#REF!*'Error Factor for last day'!#REF!</f>
        <v>#REF!</v>
      </c>
      <c r="S1269" s="6" t="e">
        <f>Forecast!#REF!+Forecast!#REF!*'Error Factor for last day'!#REF!</f>
        <v>#REF!</v>
      </c>
      <c r="T1269" s="6" t="e">
        <f>Forecast!#REF!+Forecast!#REF!*'Error Factor for last day'!#REF!</f>
        <v>#REF!</v>
      </c>
      <c r="U1269" s="6" t="e">
        <f>Forecast!#REF!+Forecast!#REF!*'Error Factor for last day'!#REF!</f>
        <v>#REF!</v>
      </c>
      <c r="V1269" s="6" t="e">
        <f>Forecast!#REF!+Forecast!#REF!*'Error Factor for last day'!#REF!</f>
        <v>#REF!</v>
      </c>
      <c r="W1269" s="6" t="e">
        <f>Forecast!#REF!+Forecast!#REF!*'Error Factor for last day'!#REF!</f>
        <v>#REF!</v>
      </c>
      <c r="X1269" s="6" t="e">
        <f>Forecast!#REF!+Forecast!#REF!*'Error Factor for last day'!#REF!</f>
        <v>#REF!</v>
      </c>
      <c r="Y1269" s="6" t="e">
        <f>Forecast!#REF!+Forecast!#REF!*'Error Factor for last day'!#REF!</f>
        <v>#REF!</v>
      </c>
      <c r="Z1269" s="6" t="e">
        <f>Forecast!#REF!+Forecast!#REF!*'Error Factor for last day'!#REF!</f>
        <v>#REF!</v>
      </c>
      <c r="AA1269" s="6" t="e">
        <f>Forecast!#REF!+Forecast!#REF!*'Error Factor for last day'!#REF!</f>
        <v>#REF!</v>
      </c>
      <c r="AB1269" s="6" t="e">
        <f>Forecast!#REF!+Forecast!#REF!*'Error Factor for last day'!#REF!</f>
        <v>#REF!</v>
      </c>
      <c r="AC1269" s="6" t="e">
        <f>Forecast!#REF!+Forecast!#REF!*'Error Factor for last day'!#REF!</f>
        <v>#REF!</v>
      </c>
      <c r="AD1269" s="6" t="e">
        <f>Forecast!#REF!+Forecast!#REF!*'Error Factor for last day'!#REF!</f>
        <v>#REF!</v>
      </c>
      <c r="AE1269" s="6" t="e">
        <f>Forecast!#REF!+Forecast!#REF!*'Error Factor for last day'!#REF!</f>
        <v>#REF!</v>
      </c>
      <c r="AF1269" s="6" t="e">
        <f>Forecast!#REF!+Forecast!#REF!*'Error Factor for last day'!#REF!</f>
        <v>#REF!</v>
      </c>
      <c r="AG1269" s="6" t="e">
        <f>Forecast!#REF!+Forecast!#REF!*'Error Factor for last day'!#REF!</f>
        <v>#REF!</v>
      </c>
    </row>
    <row r="1270" spans="1:33" hidden="1" x14ac:dyDescent="0.25">
      <c r="A1270" s="2">
        <v>42232.879166666666</v>
      </c>
      <c r="B1270" s="6" t="e">
        <f>Forecast!#REF!+Forecast!#REF!*'Error Factor for last day'!#REF!</f>
        <v>#REF!</v>
      </c>
      <c r="C1270" s="6" t="e">
        <f>Forecast!#REF!+Forecast!#REF!*'Error Factor for last day'!#REF!</f>
        <v>#REF!</v>
      </c>
      <c r="D1270" s="6" t="e">
        <f>Forecast!#REF!+Forecast!#REF!*'Error Factor for last day'!#REF!</f>
        <v>#REF!</v>
      </c>
      <c r="E1270" s="6" t="e">
        <f>Forecast!#REF!+Forecast!#REF!*'Error Factor for last day'!#REF!</f>
        <v>#REF!</v>
      </c>
      <c r="F1270" s="6" t="e">
        <f>Forecast!#REF!+Forecast!#REF!*'Error Factor for last day'!#REF!</f>
        <v>#REF!</v>
      </c>
      <c r="G1270" s="6" t="e">
        <f>Forecast!#REF!+Forecast!#REF!*'Error Factor for last day'!#REF!</f>
        <v>#REF!</v>
      </c>
      <c r="H1270" s="6" t="e">
        <f>Forecast!#REF!+Forecast!#REF!*'Error Factor for last day'!#REF!</f>
        <v>#REF!</v>
      </c>
      <c r="I1270" s="6" t="e">
        <f>Forecast!#REF!+Forecast!#REF!*'Error Factor for last day'!#REF!</f>
        <v>#REF!</v>
      </c>
      <c r="J1270" s="6" t="e">
        <f>Forecast!#REF!+Forecast!#REF!*'Error Factor for last day'!#REF!</f>
        <v>#REF!</v>
      </c>
      <c r="K1270" s="6" t="e">
        <f>Forecast!#REF!+Forecast!#REF!*'Error Factor for last day'!#REF!</f>
        <v>#REF!</v>
      </c>
      <c r="L1270" s="6" t="e">
        <f>Forecast!#REF!+Forecast!#REF!*'Error Factor for last day'!#REF!</f>
        <v>#REF!</v>
      </c>
      <c r="M1270" s="6" t="e">
        <f>Forecast!#REF!+Forecast!#REF!*'Error Factor for last day'!#REF!</f>
        <v>#REF!</v>
      </c>
      <c r="N1270" s="6" t="e">
        <f>Forecast!#REF!+Forecast!#REF!*'Error Factor for last day'!#REF!</f>
        <v>#REF!</v>
      </c>
      <c r="O1270" s="6" t="e">
        <f>Forecast!#REF!+Forecast!#REF!*'Error Factor for last day'!#REF!</f>
        <v>#REF!</v>
      </c>
      <c r="P1270" s="6" t="e">
        <f>Forecast!#REF!+Forecast!#REF!*'Error Factor for last day'!#REF!</f>
        <v>#REF!</v>
      </c>
      <c r="Q1270" s="6" t="e">
        <f>Forecast!#REF!+Forecast!#REF!*'Error Factor for last day'!#REF!</f>
        <v>#REF!</v>
      </c>
      <c r="R1270" s="6" t="e">
        <f>Forecast!#REF!+Forecast!#REF!*'Error Factor for last day'!#REF!</f>
        <v>#REF!</v>
      </c>
      <c r="S1270" s="6" t="e">
        <f>Forecast!#REF!+Forecast!#REF!*'Error Factor for last day'!#REF!</f>
        <v>#REF!</v>
      </c>
      <c r="T1270" s="6" t="e">
        <f>Forecast!#REF!+Forecast!#REF!*'Error Factor for last day'!#REF!</f>
        <v>#REF!</v>
      </c>
      <c r="U1270" s="6" t="e">
        <f>Forecast!#REF!+Forecast!#REF!*'Error Factor for last day'!#REF!</f>
        <v>#REF!</v>
      </c>
      <c r="V1270" s="6" t="e">
        <f>Forecast!#REF!+Forecast!#REF!*'Error Factor for last day'!#REF!</f>
        <v>#REF!</v>
      </c>
      <c r="W1270" s="6" t="e">
        <f>Forecast!#REF!+Forecast!#REF!*'Error Factor for last day'!#REF!</f>
        <v>#REF!</v>
      </c>
      <c r="X1270" s="6" t="e">
        <f>Forecast!#REF!+Forecast!#REF!*'Error Factor for last day'!#REF!</f>
        <v>#REF!</v>
      </c>
      <c r="Y1270" s="6" t="e">
        <f>Forecast!#REF!+Forecast!#REF!*'Error Factor for last day'!#REF!</f>
        <v>#REF!</v>
      </c>
      <c r="Z1270" s="6" t="e">
        <f>Forecast!#REF!+Forecast!#REF!*'Error Factor for last day'!#REF!</f>
        <v>#REF!</v>
      </c>
      <c r="AA1270" s="6" t="e">
        <f>Forecast!#REF!+Forecast!#REF!*'Error Factor for last day'!#REF!</f>
        <v>#REF!</v>
      </c>
      <c r="AB1270" s="6" t="e">
        <f>Forecast!#REF!+Forecast!#REF!*'Error Factor for last day'!#REF!</f>
        <v>#REF!</v>
      </c>
      <c r="AC1270" s="6" t="e">
        <f>Forecast!#REF!+Forecast!#REF!*'Error Factor for last day'!#REF!</f>
        <v>#REF!</v>
      </c>
      <c r="AD1270" s="6" t="e">
        <f>Forecast!#REF!+Forecast!#REF!*'Error Factor for last day'!#REF!</f>
        <v>#REF!</v>
      </c>
      <c r="AE1270" s="6" t="e">
        <f>Forecast!#REF!+Forecast!#REF!*'Error Factor for last day'!#REF!</f>
        <v>#REF!</v>
      </c>
      <c r="AF1270" s="6" t="e">
        <f>Forecast!#REF!+Forecast!#REF!*'Error Factor for last day'!#REF!</f>
        <v>#REF!</v>
      </c>
      <c r="AG1270" s="6" t="e">
        <f>Forecast!#REF!+Forecast!#REF!*'Error Factor for last day'!#REF!</f>
        <v>#REF!</v>
      </c>
    </row>
    <row r="1271" spans="1:33" hidden="1" x14ac:dyDescent="0.25">
      <c r="A1271" s="2">
        <v>42232.879861111112</v>
      </c>
      <c r="B1271" s="6" t="e">
        <f>Forecast!#REF!+Forecast!#REF!*'Error Factor for last day'!#REF!</f>
        <v>#REF!</v>
      </c>
      <c r="C1271" s="6" t="e">
        <f>Forecast!#REF!+Forecast!#REF!*'Error Factor for last day'!#REF!</f>
        <v>#REF!</v>
      </c>
      <c r="D1271" s="6" t="e">
        <f>Forecast!#REF!+Forecast!#REF!*'Error Factor for last day'!#REF!</f>
        <v>#REF!</v>
      </c>
      <c r="E1271" s="6" t="e">
        <f>Forecast!#REF!+Forecast!#REF!*'Error Factor for last day'!#REF!</f>
        <v>#REF!</v>
      </c>
      <c r="F1271" s="6" t="e">
        <f>Forecast!#REF!+Forecast!#REF!*'Error Factor for last day'!#REF!</f>
        <v>#REF!</v>
      </c>
      <c r="G1271" s="6" t="e">
        <f>Forecast!#REF!+Forecast!#REF!*'Error Factor for last day'!#REF!</f>
        <v>#REF!</v>
      </c>
      <c r="H1271" s="6" t="e">
        <f>Forecast!#REF!+Forecast!#REF!*'Error Factor for last day'!#REF!</f>
        <v>#REF!</v>
      </c>
      <c r="I1271" s="6" t="e">
        <f>Forecast!#REF!+Forecast!#REF!*'Error Factor for last day'!#REF!</f>
        <v>#REF!</v>
      </c>
      <c r="J1271" s="6" t="e">
        <f>Forecast!#REF!+Forecast!#REF!*'Error Factor for last day'!#REF!</f>
        <v>#REF!</v>
      </c>
      <c r="K1271" s="6" t="e">
        <f>Forecast!#REF!+Forecast!#REF!*'Error Factor for last day'!#REF!</f>
        <v>#REF!</v>
      </c>
      <c r="L1271" s="6" t="e">
        <f>Forecast!#REF!+Forecast!#REF!*'Error Factor for last day'!#REF!</f>
        <v>#REF!</v>
      </c>
      <c r="M1271" s="6" t="e">
        <f>Forecast!#REF!+Forecast!#REF!*'Error Factor for last day'!#REF!</f>
        <v>#REF!</v>
      </c>
      <c r="N1271" s="6" t="e">
        <f>Forecast!#REF!+Forecast!#REF!*'Error Factor for last day'!#REF!</f>
        <v>#REF!</v>
      </c>
      <c r="O1271" s="6" t="e">
        <f>Forecast!#REF!+Forecast!#REF!*'Error Factor for last day'!#REF!</f>
        <v>#REF!</v>
      </c>
      <c r="P1271" s="6" t="e">
        <f>Forecast!#REF!+Forecast!#REF!*'Error Factor for last day'!#REF!</f>
        <v>#REF!</v>
      </c>
      <c r="Q1271" s="6" t="e">
        <f>Forecast!#REF!+Forecast!#REF!*'Error Factor for last day'!#REF!</f>
        <v>#REF!</v>
      </c>
      <c r="R1271" s="6" t="e">
        <f>Forecast!#REF!+Forecast!#REF!*'Error Factor for last day'!#REF!</f>
        <v>#REF!</v>
      </c>
      <c r="S1271" s="6" t="e">
        <f>Forecast!#REF!+Forecast!#REF!*'Error Factor for last day'!#REF!</f>
        <v>#REF!</v>
      </c>
      <c r="T1271" s="6" t="e">
        <f>Forecast!#REF!+Forecast!#REF!*'Error Factor for last day'!#REF!</f>
        <v>#REF!</v>
      </c>
      <c r="U1271" s="6" t="e">
        <f>Forecast!#REF!+Forecast!#REF!*'Error Factor for last day'!#REF!</f>
        <v>#REF!</v>
      </c>
      <c r="V1271" s="6" t="e">
        <f>Forecast!#REF!+Forecast!#REF!*'Error Factor for last day'!#REF!</f>
        <v>#REF!</v>
      </c>
      <c r="W1271" s="6" t="e">
        <f>Forecast!#REF!+Forecast!#REF!*'Error Factor for last day'!#REF!</f>
        <v>#REF!</v>
      </c>
      <c r="X1271" s="6" t="e">
        <f>Forecast!#REF!+Forecast!#REF!*'Error Factor for last day'!#REF!</f>
        <v>#REF!</v>
      </c>
      <c r="Y1271" s="6" t="e">
        <f>Forecast!#REF!+Forecast!#REF!*'Error Factor for last day'!#REF!</f>
        <v>#REF!</v>
      </c>
      <c r="Z1271" s="6" t="e">
        <f>Forecast!#REF!+Forecast!#REF!*'Error Factor for last day'!#REF!</f>
        <v>#REF!</v>
      </c>
      <c r="AA1271" s="6" t="e">
        <f>Forecast!#REF!+Forecast!#REF!*'Error Factor for last day'!#REF!</f>
        <v>#REF!</v>
      </c>
      <c r="AB1271" s="6" t="e">
        <f>Forecast!#REF!+Forecast!#REF!*'Error Factor for last day'!#REF!</f>
        <v>#REF!</v>
      </c>
      <c r="AC1271" s="6" t="e">
        <f>Forecast!#REF!+Forecast!#REF!*'Error Factor for last day'!#REF!</f>
        <v>#REF!</v>
      </c>
      <c r="AD1271" s="6" t="e">
        <f>Forecast!#REF!+Forecast!#REF!*'Error Factor for last day'!#REF!</f>
        <v>#REF!</v>
      </c>
      <c r="AE1271" s="6" t="e">
        <f>Forecast!#REF!+Forecast!#REF!*'Error Factor for last day'!#REF!</f>
        <v>#REF!</v>
      </c>
      <c r="AF1271" s="6" t="e">
        <f>Forecast!#REF!+Forecast!#REF!*'Error Factor for last day'!#REF!</f>
        <v>#REF!</v>
      </c>
      <c r="AG1271" s="6" t="e">
        <f>Forecast!#REF!+Forecast!#REF!*'Error Factor for last day'!#REF!</f>
        <v>#REF!</v>
      </c>
    </row>
    <row r="1272" spans="1:33" hidden="1" x14ac:dyDescent="0.25">
      <c r="A1272" s="2">
        <v>42232.880555555559</v>
      </c>
      <c r="B1272" s="6" t="e">
        <f>Forecast!#REF!+Forecast!#REF!*'Error Factor for last day'!#REF!</f>
        <v>#REF!</v>
      </c>
      <c r="C1272" s="6" t="e">
        <f>Forecast!#REF!+Forecast!#REF!*'Error Factor for last day'!#REF!</f>
        <v>#REF!</v>
      </c>
      <c r="D1272" s="6" t="e">
        <f>Forecast!#REF!+Forecast!#REF!*'Error Factor for last day'!#REF!</f>
        <v>#REF!</v>
      </c>
      <c r="E1272" s="6" t="e">
        <f>Forecast!#REF!+Forecast!#REF!*'Error Factor for last day'!#REF!</f>
        <v>#REF!</v>
      </c>
      <c r="F1272" s="6" t="e">
        <f>Forecast!#REF!+Forecast!#REF!*'Error Factor for last day'!#REF!</f>
        <v>#REF!</v>
      </c>
      <c r="G1272" s="6" t="e">
        <f>Forecast!#REF!+Forecast!#REF!*'Error Factor for last day'!#REF!</f>
        <v>#REF!</v>
      </c>
      <c r="H1272" s="6" t="e">
        <f>Forecast!#REF!+Forecast!#REF!*'Error Factor for last day'!#REF!</f>
        <v>#REF!</v>
      </c>
      <c r="I1272" s="6" t="e">
        <f>Forecast!#REF!+Forecast!#REF!*'Error Factor for last day'!#REF!</f>
        <v>#REF!</v>
      </c>
      <c r="J1272" s="6" t="e">
        <f>Forecast!#REF!+Forecast!#REF!*'Error Factor for last day'!#REF!</f>
        <v>#REF!</v>
      </c>
      <c r="K1272" s="6" t="e">
        <f>Forecast!#REF!+Forecast!#REF!*'Error Factor for last day'!#REF!</f>
        <v>#REF!</v>
      </c>
      <c r="L1272" s="6" t="e">
        <f>Forecast!#REF!+Forecast!#REF!*'Error Factor for last day'!#REF!</f>
        <v>#REF!</v>
      </c>
      <c r="M1272" s="6" t="e">
        <f>Forecast!#REF!+Forecast!#REF!*'Error Factor for last day'!#REF!</f>
        <v>#REF!</v>
      </c>
      <c r="N1272" s="6" t="e">
        <f>Forecast!#REF!+Forecast!#REF!*'Error Factor for last day'!#REF!</f>
        <v>#REF!</v>
      </c>
      <c r="O1272" s="6" t="e">
        <f>Forecast!#REF!+Forecast!#REF!*'Error Factor for last day'!#REF!</f>
        <v>#REF!</v>
      </c>
      <c r="P1272" s="6" t="e">
        <f>Forecast!#REF!+Forecast!#REF!*'Error Factor for last day'!#REF!</f>
        <v>#REF!</v>
      </c>
      <c r="Q1272" s="6" t="e">
        <f>Forecast!#REF!+Forecast!#REF!*'Error Factor for last day'!#REF!</f>
        <v>#REF!</v>
      </c>
      <c r="R1272" s="6" t="e">
        <f>Forecast!#REF!+Forecast!#REF!*'Error Factor for last day'!#REF!</f>
        <v>#REF!</v>
      </c>
      <c r="S1272" s="6" t="e">
        <f>Forecast!#REF!+Forecast!#REF!*'Error Factor for last day'!#REF!</f>
        <v>#REF!</v>
      </c>
      <c r="T1272" s="6" t="e">
        <f>Forecast!#REF!+Forecast!#REF!*'Error Factor for last day'!#REF!</f>
        <v>#REF!</v>
      </c>
      <c r="U1272" s="6" t="e">
        <f>Forecast!#REF!+Forecast!#REF!*'Error Factor for last day'!#REF!</f>
        <v>#REF!</v>
      </c>
      <c r="V1272" s="6" t="e">
        <f>Forecast!#REF!+Forecast!#REF!*'Error Factor for last day'!#REF!</f>
        <v>#REF!</v>
      </c>
      <c r="W1272" s="6" t="e">
        <f>Forecast!#REF!+Forecast!#REF!*'Error Factor for last day'!#REF!</f>
        <v>#REF!</v>
      </c>
      <c r="X1272" s="6" t="e">
        <f>Forecast!#REF!+Forecast!#REF!*'Error Factor for last day'!#REF!</f>
        <v>#REF!</v>
      </c>
      <c r="Y1272" s="6" t="e">
        <f>Forecast!#REF!+Forecast!#REF!*'Error Factor for last day'!#REF!</f>
        <v>#REF!</v>
      </c>
      <c r="Z1272" s="6" t="e">
        <f>Forecast!#REF!+Forecast!#REF!*'Error Factor for last day'!#REF!</f>
        <v>#REF!</v>
      </c>
      <c r="AA1272" s="6" t="e">
        <f>Forecast!#REF!+Forecast!#REF!*'Error Factor for last day'!#REF!</f>
        <v>#REF!</v>
      </c>
      <c r="AB1272" s="6" t="e">
        <f>Forecast!#REF!+Forecast!#REF!*'Error Factor for last day'!#REF!</f>
        <v>#REF!</v>
      </c>
      <c r="AC1272" s="6" t="e">
        <f>Forecast!#REF!+Forecast!#REF!*'Error Factor for last day'!#REF!</f>
        <v>#REF!</v>
      </c>
      <c r="AD1272" s="6" t="e">
        <f>Forecast!#REF!+Forecast!#REF!*'Error Factor for last day'!#REF!</f>
        <v>#REF!</v>
      </c>
      <c r="AE1272" s="6" t="e">
        <f>Forecast!#REF!+Forecast!#REF!*'Error Factor for last day'!#REF!</f>
        <v>#REF!</v>
      </c>
      <c r="AF1272" s="6" t="e">
        <f>Forecast!#REF!+Forecast!#REF!*'Error Factor for last day'!#REF!</f>
        <v>#REF!</v>
      </c>
      <c r="AG1272" s="6" t="e">
        <f>Forecast!#REF!+Forecast!#REF!*'Error Factor for last day'!#REF!</f>
        <v>#REF!</v>
      </c>
    </row>
    <row r="1273" spans="1:33" hidden="1" x14ac:dyDescent="0.25">
      <c r="A1273" s="2">
        <v>42232.881249999999</v>
      </c>
      <c r="B1273" s="6" t="e">
        <f>Forecast!#REF!+Forecast!#REF!*'Error Factor for last day'!#REF!</f>
        <v>#REF!</v>
      </c>
      <c r="C1273" s="6" t="e">
        <f>Forecast!#REF!+Forecast!#REF!*'Error Factor for last day'!#REF!</f>
        <v>#REF!</v>
      </c>
      <c r="D1273" s="6" t="e">
        <f>Forecast!#REF!+Forecast!#REF!*'Error Factor for last day'!#REF!</f>
        <v>#REF!</v>
      </c>
      <c r="E1273" s="6" t="e">
        <f>Forecast!#REF!+Forecast!#REF!*'Error Factor for last day'!#REF!</f>
        <v>#REF!</v>
      </c>
      <c r="F1273" s="6" t="e">
        <f>Forecast!#REF!+Forecast!#REF!*'Error Factor for last day'!#REF!</f>
        <v>#REF!</v>
      </c>
      <c r="G1273" s="6" t="e">
        <f>Forecast!#REF!+Forecast!#REF!*'Error Factor for last day'!#REF!</f>
        <v>#REF!</v>
      </c>
      <c r="H1273" s="6" t="e">
        <f>Forecast!#REF!+Forecast!#REF!*'Error Factor for last day'!#REF!</f>
        <v>#REF!</v>
      </c>
      <c r="I1273" s="6" t="e">
        <f>Forecast!#REF!+Forecast!#REF!*'Error Factor for last day'!#REF!</f>
        <v>#REF!</v>
      </c>
      <c r="J1273" s="6" t="e">
        <f>Forecast!#REF!+Forecast!#REF!*'Error Factor for last day'!#REF!</f>
        <v>#REF!</v>
      </c>
      <c r="K1273" s="6" t="e">
        <f>Forecast!#REF!+Forecast!#REF!*'Error Factor for last day'!#REF!</f>
        <v>#REF!</v>
      </c>
      <c r="L1273" s="6" t="e">
        <f>Forecast!#REF!+Forecast!#REF!*'Error Factor for last day'!#REF!</f>
        <v>#REF!</v>
      </c>
      <c r="M1273" s="6" t="e">
        <f>Forecast!#REF!+Forecast!#REF!*'Error Factor for last day'!#REF!</f>
        <v>#REF!</v>
      </c>
      <c r="N1273" s="6" t="e">
        <f>Forecast!#REF!+Forecast!#REF!*'Error Factor for last day'!#REF!</f>
        <v>#REF!</v>
      </c>
      <c r="O1273" s="6" t="e">
        <f>Forecast!#REF!+Forecast!#REF!*'Error Factor for last day'!#REF!</f>
        <v>#REF!</v>
      </c>
      <c r="P1273" s="6" t="e">
        <f>Forecast!#REF!+Forecast!#REF!*'Error Factor for last day'!#REF!</f>
        <v>#REF!</v>
      </c>
      <c r="Q1273" s="6" t="e">
        <f>Forecast!#REF!+Forecast!#REF!*'Error Factor for last day'!#REF!</f>
        <v>#REF!</v>
      </c>
      <c r="R1273" s="6" t="e">
        <f>Forecast!#REF!+Forecast!#REF!*'Error Factor for last day'!#REF!</f>
        <v>#REF!</v>
      </c>
      <c r="S1273" s="6" t="e">
        <f>Forecast!#REF!+Forecast!#REF!*'Error Factor for last day'!#REF!</f>
        <v>#REF!</v>
      </c>
      <c r="T1273" s="6" t="e">
        <f>Forecast!#REF!+Forecast!#REF!*'Error Factor for last day'!#REF!</f>
        <v>#REF!</v>
      </c>
      <c r="U1273" s="6" t="e">
        <f>Forecast!#REF!+Forecast!#REF!*'Error Factor for last day'!#REF!</f>
        <v>#REF!</v>
      </c>
      <c r="V1273" s="6" t="e">
        <f>Forecast!#REF!+Forecast!#REF!*'Error Factor for last day'!#REF!</f>
        <v>#REF!</v>
      </c>
      <c r="W1273" s="6" t="e">
        <f>Forecast!#REF!+Forecast!#REF!*'Error Factor for last day'!#REF!</f>
        <v>#REF!</v>
      </c>
      <c r="X1273" s="6" t="e">
        <f>Forecast!#REF!+Forecast!#REF!*'Error Factor for last day'!#REF!</f>
        <v>#REF!</v>
      </c>
      <c r="Y1273" s="6" t="e">
        <f>Forecast!#REF!+Forecast!#REF!*'Error Factor for last day'!#REF!</f>
        <v>#REF!</v>
      </c>
      <c r="Z1273" s="6" t="e">
        <f>Forecast!#REF!+Forecast!#REF!*'Error Factor for last day'!#REF!</f>
        <v>#REF!</v>
      </c>
      <c r="AA1273" s="6" t="e">
        <f>Forecast!#REF!+Forecast!#REF!*'Error Factor for last day'!#REF!</f>
        <v>#REF!</v>
      </c>
      <c r="AB1273" s="6" t="e">
        <f>Forecast!#REF!+Forecast!#REF!*'Error Factor for last day'!#REF!</f>
        <v>#REF!</v>
      </c>
      <c r="AC1273" s="6" t="e">
        <f>Forecast!#REF!+Forecast!#REF!*'Error Factor for last day'!#REF!</f>
        <v>#REF!</v>
      </c>
      <c r="AD1273" s="6" t="e">
        <f>Forecast!#REF!+Forecast!#REF!*'Error Factor for last day'!#REF!</f>
        <v>#REF!</v>
      </c>
      <c r="AE1273" s="6" t="e">
        <f>Forecast!#REF!+Forecast!#REF!*'Error Factor for last day'!#REF!</f>
        <v>#REF!</v>
      </c>
      <c r="AF1273" s="6" t="e">
        <f>Forecast!#REF!+Forecast!#REF!*'Error Factor for last day'!#REF!</f>
        <v>#REF!</v>
      </c>
      <c r="AG1273" s="6" t="e">
        <f>Forecast!#REF!+Forecast!#REF!*'Error Factor for last day'!#REF!</f>
        <v>#REF!</v>
      </c>
    </row>
    <row r="1274" spans="1:33" hidden="1" x14ac:dyDescent="0.25">
      <c r="A1274" s="2">
        <v>42232.881944444445</v>
      </c>
      <c r="B1274" s="6" t="e">
        <f>Forecast!#REF!+Forecast!#REF!*'Error Factor for last day'!#REF!</f>
        <v>#REF!</v>
      </c>
      <c r="C1274" s="6" t="e">
        <f>Forecast!#REF!+Forecast!#REF!*'Error Factor for last day'!#REF!</f>
        <v>#REF!</v>
      </c>
      <c r="D1274" s="6" t="e">
        <f>Forecast!#REF!+Forecast!#REF!*'Error Factor for last day'!#REF!</f>
        <v>#REF!</v>
      </c>
      <c r="E1274" s="6" t="e">
        <f>Forecast!#REF!+Forecast!#REF!*'Error Factor for last day'!#REF!</f>
        <v>#REF!</v>
      </c>
      <c r="F1274" s="6" t="e">
        <f>Forecast!#REF!+Forecast!#REF!*'Error Factor for last day'!#REF!</f>
        <v>#REF!</v>
      </c>
      <c r="G1274" s="6" t="e">
        <f>Forecast!#REF!+Forecast!#REF!*'Error Factor for last day'!#REF!</f>
        <v>#REF!</v>
      </c>
      <c r="H1274" s="6" t="e">
        <f>Forecast!#REF!+Forecast!#REF!*'Error Factor for last day'!#REF!</f>
        <v>#REF!</v>
      </c>
      <c r="I1274" s="6" t="e">
        <f>Forecast!#REF!+Forecast!#REF!*'Error Factor for last day'!#REF!</f>
        <v>#REF!</v>
      </c>
      <c r="J1274" s="6" t="e">
        <f>Forecast!#REF!+Forecast!#REF!*'Error Factor for last day'!#REF!</f>
        <v>#REF!</v>
      </c>
      <c r="K1274" s="6" t="e">
        <f>Forecast!#REF!+Forecast!#REF!*'Error Factor for last day'!#REF!</f>
        <v>#REF!</v>
      </c>
      <c r="L1274" s="6" t="e">
        <f>Forecast!#REF!+Forecast!#REF!*'Error Factor for last day'!#REF!</f>
        <v>#REF!</v>
      </c>
      <c r="M1274" s="6" t="e">
        <f>Forecast!#REF!+Forecast!#REF!*'Error Factor for last day'!#REF!</f>
        <v>#REF!</v>
      </c>
      <c r="N1274" s="6" t="e">
        <f>Forecast!#REF!+Forecast!#REF!*'Error Factor for last day'!#REF!</f>
        <v>#REF!</v>
      </c>
      <c r="O1274" s="6" t="e">
        <f>Forecast!#REF!+Forecast!#REF!*'Error Factor for last day'!#REF!</f>
        <v>#REF!</v>
      </c>
      <c r="P1274" s="6" t="e">
        <f>Forecast!#REF!+Forecast!#REF!*'Error Factor for last day'!#REF!</f>
        <v>#REF!</v>
      </c>
      <c r="Q1274" s="6" t="e">
        <f>Forecast!#REF!+Forecast!#REF!*'Error Factor for last day'!#REF!</f>
        <v>#REF!</v>
      </c>
      <c r="R1274" s="6" t="e">
        <f>Forecast!#REF!+Forecast!#REF!*'Error Factor for last day'!#REF!</f>
        <v>#REF!</v>
      </c>
      <c r="S1274" s="6" t="e">
        <f>Forecast!#REF!+Forecast!#REF!*'Error Factor for last day'!#REF!</f>
        <v>#REF!</v>
      </c>
      <c r="T1274" s="6" t="e">
        <f>Forecast!#REF!+Forecast!#REF!*'Error Factor for last day'!#REF!</f>
        <v>#REF!</v>
      </c>
      <c r="U1274" s="6" t="e">
        <f>Forecast!#REF!+Forecast!#REF!*'Error Factor for last day'!#REF!</f>
        <v>#REF!</v>
      </c>
      <c r="V1274" s="6" t="e">
        <f>Forecast!#REF!+Forecast!#REF!*'Error Factor for last day'!#REF!</f>
        <v>#REF!</v>
      </c>
      <c r="W1274" s="6" t="e">
        <f>Forecast!#REF!+Forecast!#REF!*'Error Factor for last day'!#REF!</f>
        <v>#REF!</v>
      </c>
      <c r="X1274" s="6" t="e">
        <f>Forecast!#REF!+Forecast!#REF!*'Error Factor for last day'!#REF!</f>
        <v>#REF!</v>
      </c>
      <c r="Y1274" s="6" t="e">
        <f>Forecast!#REF!+Forecast!#REF!*'Error Factor for last day'!#REF!</f>
        <v>#REF!</v>
      </c>
      <c r="Z1274" s="6" t="e">
        <f>Forecast!#REF!+Forecast!#REF!*'Error Factor for last day'!#REF!</f>
        <v>#REF!</v>
      </c>
      <c r="AA1274" s="6" t="e">
        <f>Forecast!#REF!+Forecast!#REF!*'Error Factor for last day'!#REF!</f>
        <v>#REF!</v>
      </c>
      <c r="AB1274" s="6" t="e">
        <f>Forecast!#REF!+Forecast!#REF!*'Error Factor for last day'!#REF!</f>
        <v>#REF!</v>
      </c>
      <c r="AC1274" s="6" t="e">
        <f>Forecast!#REF!+Forecast!#REF!*'Error Factor for last day'!#REF!</f>
        <v>#REF!</v>
      </c>
      <c r="AD1274" s="6" t="e">
        <f>Forecast!#REF!+Forecast!#REF!*'Error Factor for last day'!#REF!</f>
        <v>#REF!</v>
      </c>
      <c r="AE1274" s="6" t="e">
        <f>Forecast!#REF!+Forecast!#REF!*'Error Factor for last day'!#REF!</f>
        <v>#REF!</v>
      </c>
      <c r="AF1274" s="6" t="e">
        <f>Forecast!#REF!+Forecast!#REF!*'Error Factor for last day'!#REF!</f>
        <v>#REF!</v>
      </c>
      <c r="AG1274" s="6" t="e">
        <f>Forecast!#REF!+Forecast!#REF!*'Error Factor for last day'!#REF!</f>
        <v>#REF!</v>
      </c>
    </row>
    <row r="1275" spans="1:33" hidden="1" x14ac:dyDescent="0.25">
      <c r="A1275" s="2">
        <v>42232.882638888892</v>
      </c>
      <c r="B1275" s="6" t="e">
        <f>Forecast!#REF!+Forecast!#REF!*'Error Factor for last day'!#REF!</f>
        <v>#REF!</v>
      </c>
      <c r="C1275" s="6" t="e">
        <f>Forecast!#REF!+Forecast!#REF!*'Error Factor for last day'!#REF!</f>
        <v>#REF!</v>
      </c>
      <c r="D1275" s="6" t="e">
        <f>Forecast!#REF!+Forecast!#REF!*'Error Factor for last day'!#REF!</f>
        <v>#REF!</v>
      </c>
      <c r="E1275" s="6" t="e">
        <f>Forecast!#REF!+Forecast!#REF!*'Error Factor for last day'!#REF!</f>
        <v>#REF!</v>
      </c>
      <c r="F1275" s="6" t="e">
        <f>Forecast!#REF!+Forecast!#REF!*'Error Factor for last day'!#REF!</f>
        <v>#REF!</v>
      </c>
      <c r="G1275" s="6" t="e">
        <f>Forecast!#REF!+Forecast!#REF!*'Error Factor for last day'!#REF!</f>
        <v>#REF!</v>
      </c>
      <c r="H1275" s="6" t="e">
        <f>Forecast!#REF!+Forecast!#REF!*'Error Factor for last day'!#REF!</f>
        <v>#REF!</v>
      </c>
      <c r="I1275" s="6" t="e">
        <f>Forecast!#REF!+Forecast!#REF!*'Error Factor for last day'!#REF!</f>
        <v>#REF!</v>
      </c>
      <c r="J1275" s="6" t="e">
        <f>Forecast!#REF!+Forecast!#REF!*'Error Factor for last day'!#REF!</f>
        <v>#REF!</v>
      </c>
      <c r="K1275" s="6" t="e">
        <f>Forecast!#REF!+Forecast!#REF!*'Error Factor for last day'!#REF!</f>
        <v>#REF!</v>
      </c>
      <c r="L1275" s="6" t="e">
        <f>Forecast!#REF!+Forecast!#REF!*'Error Factor for last day'!#REF!</f>
        <v>#REF!</v>
      </c>
      <c r="M1275" s="6" t="e">
        <f>Forecast!#REF!+Forecast!#REF!*'Error Factor for last day'!#REF!</f>
        <v>#REF!</v>
      </c>
      <c r="N1275" s="6" t="e">
        <f>Forecast!#REF!+Forecast!#REF!*'Error Factor for last day'!#REF!</f>
        <v>#REF!</v>
      </c>
      <c r="O1275" s="6" t="e">
        <f>Forecast!#REF!+Forecast!#REF!*'Error Factor for last day'!#REF!</f>
        <v>#REF!</v>
      </c>
      <c r="P1275" s="6" t="e">
        <f>Forecast!#REF!+Forecast!#REF!*'Error Factor for last day'!#REF!</f>
        <v>#REF!</v>
      </c>
      <c r="Q1275" s="6" t="e">
        <f>Forecast!#REF!+Forecast!#REF!*'Error Factor for last day'!#REF!</f>
        <v>#REF!</v>
      </c>
      <c r="R1275" s="6" t="e">
        <f>Forecast!#REF!+Forecast!#REF!*'Error Factor for last day'!#REF!</f>
        <v>#REF!</v>
      </c>
      <c r="S1275" s="6" t="e">
        <f>Forecast!#REF!+Forecast!#REF!*'Error Factor for last day'!#REF!</f>
        <v>#REF!</v>
      </c>
      <c r="T1275" s="6" t="e">
        <f>Forecast!#REF!+Forecast!#REF!*'Error Factor for last day'!#REF!</f>
        <v>#REF!</v>
      </c>
      <c r="U1275" s="6" t="e">
        <f>Forecast!#REF!+Forecast!#REF!*'Error Factor for last day'!#REF!</f>
        <v>#REF!</v>
      </c>
      <c r="V1275" s="6" t="e">
        <f>Forecast!#REF!+Forecast!#REF!*'Error Factor for last day'!#REF!</f>
        <v>#REF!</v>
      </c>
      <c r="W1275" s="6" t="e">
        <f>Forecast!#REF!+Forecast!#REF!*'Error Factor for last day'!#REF!</f>
        <v>#REF!</v>
      </c>
      <c r="X1275" s="6" t="e">
        <f>Forecast!#REF!+Forecast!#REF!*'Error Factor for last day'!#REF!</f>
        <v>#REF!</v>
      </c>
      <c r="Y1275" s="6" t="e">
        <f>Forecast!#REF!+Forecast!#REF!*'Error Factor for last day'!#REF!</f>
        <v>#REF!</v>
      </c>
      <c r="Z1275" s="6" t="e">
        <f>Forecast!#REF!+Forecast!#REF!*'Error Factor for last day'!#REF!</f>
        <v>#REF!</v>
      </c>
      <c r="AA1275" s="6" t="e">
        <f>Forecast!#REF!+Forecast!#REF!*'Error Factor for last day'!#REF!</f>
        <v>#REF!</v>
      </c>
      <c r="AB1275" s="6" t="e">
        <f>Forecast!#REF!+Forecast!#REF!*'Error Factor for last day'!#REF!</f>
        <v>#REF!</v>
      </c>
      <c r="AC1275" s="6" t="e">
        <f>Forecast!#REF!+Forecast!#REF!*'Error Factor for last day'!#REF!</f>
        <v>#REF!</v>
      </c>
      <c r="AD1275" s="6" t="e">
        <f>Forecast!#REF!+Forecast!#REF!*'Error Factor for last day'!#REF!</f>
        <v>#REF!</v>
      </c>
      <c r="AE1275" s="6" t="e">
        <f>Forecast!#REF!+Forecast!#REF!*'Error Factor for last day'!#REF!</f>
        <v>#REF!</v>
      </c>
      <c r="AF1275" s="6" t="e">
        <f>Forecast!#REF!+Forecast!#REF!*'Error Factor for last day'!#REF!</f>
        <v>#REF!</v>
      </c>
      <c r="AG1275" s="6" t="e">
        <f>Forecast!#REF!+Forecast!#REF!*'Error Factor for last day'!#REF!</f>
        <v>#REF!</v>
      </c>
    </row>
    <row r="1276" spans="1:33" hidden="1" x14ac:dyDescent="0.25">
      <c r="A1276" s="2">
        <v>42232.883333333331</v>
      </c>
      <c r="B1276" s="6" t="e">
        <f>Forecast!#REF!+Forecast!#REF!*'Error Factor for last day'!#REF!</f>
        <v>#REF!</v>
      </c>
      <c r="C1276" s="6" t="e">
        <f>Forecast!#REF!+Forecast!#REF!*'Error Factor for last day'!#REF!</f>
        <v>#REF!</v>
      </c>
      <c r="D1276" s="6" t="e">
        <f>Forecast!#REF!+Forecast!#REF!*'Error Factor for last day'!#REF!</f>
        <v>#REF!</v>
      </c>
      <c r="E1276" s="6" t="e">
        <f>Forecast!#REF!+Forecast!#REF!*'Error Factor for last day'!#REF!</f>
        <v>#REF!</v>
      </c>
      <c r="F1276" s="6" t="e">
        <f>Forecast!#REF!+Forecast!#REF!*'Error Factor for last day'!#REF!</f>
        <v>#REF!</v>
      </c>
      <c r="G1276" s="6" t="e">
        <f>Forecast!#REF!+Forecast!#REF!*'Error Factor for last day'!#REF!</f>
        <v>#REF!</v>
      </c>
      <c r="H1276" s="6" t="e">
        <f>Forecast!#REF!+Forecast!#REF!*'Error Factor for last day'!#REF!</f>
        <v>#REF!</v>
      </c>
      <c r="I1276" s="6" t="e">
        <f>Forecast!#REF!+Forecast!#REF!*'Error Factor for last day'!#REF!</f>
        <v>#REF!</v>
      </c>
      <c r="J1276" s="6" t="e">
        <f>Forecast!#REF!+Forecast!#REF!*'Error Factor for last day'!#REF!</f>
        <v>#REF!</v>
      </c>
      <c r="K1276" s="6" t="e">
        <f>Forecast!#REF!+Forecast!#REF!*'Error Factor for last day'!#REF!</f>
        <v>#REF!</v>
      </c>
      <c r="L1276" s="6" t="e">
        <f>Forecast!#REF!+Forecast!#REF!*'Error Factor for last day'!#REF!</f>
        <v>#REF!</v>
      </c>
      <c r="M1276" s="6" t="e">
        <f>Forecast!#REF!+Forecast!#REF!*'Error Factor for last day'!#REF!</f>
        <v>#REF!</v>
      </c>
      <c r="N1276" s="6" t="e">
        <f>Forecast!#REF!+Forecast!#REF!*'Error Factor for last day'!#REF!</f>
        <v>#REF!</v>
      </c>
      <c r="O1276" s="6" t="e">
        <f>Forecast!#REF!+Forecast!#REF!*'Error Factor for last day'!#REF!</f>
        <v>#REF!</v>
      </c>
      <c r="P1276" s="6" t="e">
        <f>Forecast!#REF!+Forecast!#REF!*'Error Factor for last day'!#REF!</f>
        <v>#REF!</v>
      </c>
      <c r="Q1276" s="6" t="e">
        <f>Forecast!#REF!+Forecast!#REF!*'Error Factor for last day'!#REF!</f>
        <v>#REF!</v>
      </c>
      <c r="R1276" s="6" t="e">
        <f>Forecast!#REF!+Forecast!#REF!*'Error Factor for last day'!#REF!</f>
        <v>#REF!</v>
      </c>
      <c r="S1276" s="6" t="e">
        <f>Forecast!#REF!+Forecast!#REF!*'Error Factor for last day'!#REF!</f>
        <v>#REF!</v>
      </c>
      <c r="T1276" s="6" t="e">
        <f>Forecast!#REF!+Forecast!#REF!*'Error Factor for last day'!#REF!</f>
        <v>#REF!</v>
      </c>
      <c r="U1276" s="6" t="e">
        <f>Forecast!#REF!+Forecast!#REF!*'Error Factor for last day'!#REF!</f>
        <v>#REF!</v>
      </c>
      <c r="V1276" s="6" t="e">
        <f>Forecast!#REF!+Forecast!#REF!*'Error Factor for last day'!#REF!</f>
        <v>#REF!</v>
      </c>
      <c r="W1276" s="6" t="e">
        <f>Forecast!#REF!+Forecast!#REF!*'Error Factor for last day'!#REF!</f>
        <v>#REF!</v>
      </c>
      <c r="X1276" s="6" t="e">
        <f>Forecast!#REF!+Forecast!#REF!*'Error Factor for last day'!#REF!</f>
        <v>#REF!</v>
      </c>
      <c r="Y1276" s="6" t="e">
        <f>Forecast!#REF!+Forecast!#REF!*'Error Factor for last day'!#REF!</f>
        <v>#REF!</v>
      </c>
      <c r="Z1276" s="6" t="e">
        <f>Forecast!#REF!+Forecast!#REF!*'Error Factor for last day'!#REF!</f>
        <v>#REF!</v>
      </c>
      <c r="AA1276" s="6" t="e">
        <f>Forecast!#REF!+Forecast!#REF!*'Error Factor for last day'!#REF!</f>
        <v>#REF!</v>
      </c>
      <c r="AB1276" s="6" t="e">
        <f>Forecast!#REF!+Forecast!#REF!*'Error Factor for last day'!#REF!</f>
        <v>#REF!</v>
      </c>
      <c r="AC1276" s="6" t="e">
        <f>Forecast!#REF!+Forecast!#REF!*'Error Factor for last day'!#REF!</f>
        <v>#REF!</v>
      </c>
      <c r="AD1276" s="6" t="e">
        <f>Forecast!#REF!+Forecast!#REF!*'Error Factor for last day'!#REF!</f>
        <v>#REF!</v>
      </c>
      <c r="AE1276" s="6" t="e">
        <f>Forecast!#REF!+Forecast!#REF!*'Error Factor for last day'!#REF!</f>
        <v>#REF!</v>
      </c>
      <c r="AF1276" s="6" t="e">
        <f>Forecast!#REF!+Forecast!#REF!*'Error Factor for last day'!#REF!</f>
        <v>#REF!</v>
      </c>
      <c r="AG1276" s="6" t="e">
        <f>Forecast!#REF!+Forecast!#REF!*'Error Factor for last day'!#REF!</f>
        <v>#REF!</v>
      </c>
    </row>
    <row r="1277" spans="1:33" hidden="1" x14ac:dyDescent="0.25">
      <c r="A1277" s="2">
        <v>42232.884027777778</v>
      </c>
      <c r="B1277" s="6" t="e">
        <f>Forecast!#REF!+Forecast!#REF!*'Error Factor for last day'!#REF!</f>
        <v>#REF!</v>
      </c>
      <c r="C1277" s="6" t="e">
        <f>Forecast!#REF!+Forecast!#REF!*'Error Factor for last day'!#REF!</f>
        <v>#REF!</v>
      </c>
      <c r="D1277" s="6" t="e">
        <f>Forecast!#REF!+Forecast!#REF!*'Error Factor for last day'!#REF!</f>
        <v>#REF!</v>
      </c>
      <c r="E1277" s="6" t="e">
        <f>Forecast!#REF!+Forecast!#REF!*'Error Factor for last day'!#REF!</f>
        <v>#REF!</v>
      </c>
      <c r="F1277" s="6" t="e">
        <f>Forecast!#REF!+Forecast!#REF!*'Error Factor for last day'!#REF!</f>
        <v>#REF!</v>
      </c>
      <c r="G1277" s="6" t="e">
        <f>Forecast!#REF!+Forecast!#REF!*'Error Factor for last day'!#REF!</f>
        <v>#REF!</v>
      </c>
      <c r="H1277" s="6" t="e">
        <f>Forecast!#REF!+Forecast!#REF!*'Error Factor for last day'!#REF!</f>
        <v>#REF!</v>
      </c>
      <c r="I1277" s="6" t="e">
        <f>Forecast!#REF!+Forecast!#REF!*'Error Factor for last day'!#REF!</f>
        <v>#REF!</v>
      </c>
      <c r="J1277" s="6" t="e">
        <f>Forecast!#REF!+Forecast!#REF!*'Error Factor for last day'!#REF!</f>
        <v>#REF!</v>
      </c>
      <c r="K1277" s="6" t="e">
        <f>Forecast!#REF!+Forecast!#REF!*'Error Factor for last day'!#REF!</f>
        <v>#REF!</v>
      </c>
      <c r="L1277" s="6" t="e">
        <f>Forecast!#REF!+Forecast!#REF!*'Error Factor for last day'!#REF!</f>
        <v>#REF!</v>
      </c>
      <c r="M1277" s="6" t="e">
        <f>Forecast!#REF!+Forecast!#REF!*'Error Factor for last day'!#REF!</f>
        <v>#REF!</v>
      </c>
      <c r="N1277" s="6" t="e">
        <f>Forecast!#REF!+Forecast!#REF!*'Error Factor for last day'!#REF!</f>
        <v>#REF!</v>
      </c>
      <c r="O1277" s="6" t="e">
        <f>Forecast!#REF!+Forecast!#REF!*'Error Factor for last day'!#REF!</f>
        <v>#REF!</v>
      </c>
      <c r="P1277" s="6" t="e">
        <f>Forecast!#REF!+Forecast!#REF!*'Error Factor for last day'!#REF!</f>
        <v>#REF!</v>
      </c>
      <c r="Q1277" s="6" t="e">
        <f>Forecast!#REF!+Forecast!#REF!*'Error Factor for last day'!#REF!</f>
        <v>#REF!</v>
      </c>
      <c r="R1277" s="6" t="e">
        <f>Forecast!#REF!+Forecast!#REF!*'Error Factor for last day'!#REF!</f>
        <v>#REF!</v>
      </c>
      <c r="S1277" s="6" t="e">
        <f>Forecast!#REF!+Forecast!#REF!*'Error Factor for last day'!#REF!</f>
        <v>#REF!</v>
      </c>
      <c r="T1277" s="6" t="e">
        <f>Forecast!#REF!+Forecast!#REF!*'Error Factor for last day'!#REF!</f>
        <v>#REF!</v>
      </c>
      <c r="U1277" s="6" t="e">
        <f>Forecast!#REF!+Forecast!#REF!*'Error Factor for last day'!#REF!</f>
        <v>#REF!</v>
      </c>
      <c r="V1277" s="6" t="e">
        <f>Forecast!#REF!+Forecast!#REF!*'Error Factor for last day'!#REF!</f>
        <v>#REF!</v>
      </c>
      <c r="W1277" s="6" t="e">
        <f>Forecast!#REF!+Forecast!#REF!*'Error Factor for last day'!#REF!</f>
        <v>#REF!</v>
      </c>
      <c r="X1277" s="6" t="e">
        <f>Forecast!#REF!+Forecast!#REF!*'Error Factor for last day'!#REF!</f>
        <v>#REF!</v>
      </c>
      <c r="Y1277" s="6" t="e">
        <f>Forecast!#REF!+Forecast!#REF!*'Error Factor for last day'!#REF!</f>
        <v>#REF!</v>
      </c>
      <c r="Z1277" s="6" t="e">
        <f>Forecast!#REF!+Forecast!#REF!*'Error Factor for last day'!#REF!</f>
        <v>#REF!</v>
      </c>
      <c r="AA1277" s="6" t="e">
        <f>Forecast!#REF!+Forecast!#REF!*'Error Factor for last day'!#REF!</f>
        <v>#REF!</v>
      </c>
      <c r="AB1277" s="6" t="e">
        <f>Forecast!#REF!+Forecast!#REF!*'Error Factor for last day'!#REF!</f>
        <v>#REF!</v>
      </c>
      <c r="AC1277" s="6" t="e">
        <f>Forecast!#REF!+Forecast!#REF!*'Error Factor for last day'!#REF!</f>
        <v>#REF!</v>
      </c>
      <c r="AD1277" s="6" t="e">
        <f>Forecast!#REF!+Forecast!#REF!*'Error Factor for last day'!#REF!</f>
        <v>#REF!</v>
      </c>
      <c r="AE1277" s="6" t="e">
        <f>Forecast!#REF!+Forecast!#REF!*'Error Factor for last day'!#REF!</f>
        <v>#REF!</v>
      </c>
      <c r="AF1277" s="6" t="e">
        <f>Forecast!#REF!+Forecast!#REF!*'Error Factor for last day'!#REF!</f>
        <v>#REF!</v>
      </c>
      <c r="AG1277" s="6" t="e">
        <f>Forecast!#REF!+Forecast!#REF!*'Error Factor for last day'!#REF!</f>
        <v>#REF!</v>
      </c>
    </row>
    <row r="1278" spans="1:33" hidden="1" x14ac:dyDescent="0.25">
      <c r="A1278" s="2">
        <v>42232.884722222225</v>
      </c>
      <c r="B1278" s="6" t="e">
        <f>Forecast!#REF!+Forecast!#REF!*'Error Factor for last day'!#REF!</f>
        <v>#REF!</v>
      </c>
      <c r="C1278" s="6" t="e">
        <f>Forecast!#REF!+Forecast!#REF!*'Error Factor for last day'!#REF!</f>
        <v>#REF!</v>
      </c>
      <c r="D1278" s="6" t="e">
        <f>Forecast!#REF!+Forecast!#REF!*'Error Factor for last day'!#REF!</f>
        <v>#REF!</v>
      </c>
      <c r="E1278" s="6" t="e">
        <f>Forecast!#REF!+Forecast!#REF!*'Error Factor for last day'!#REF!</f>
        <v>#REF!</v>
      </c>
      <c r="F1278" s="6" t="e">
        <f>Forecast!#REF!+Forecast!#REF!*'Error Factor for last day'!#REF!</f>
        <v>#REF!</v>
      </c>
      <c r="G1278" s="6" t="e">
        <f>Forecast!#REF!+Forecast!#REF!*'Error Factor for last day'!#REF!</f>
        <v>#REF!</v>
      </c>
      <c r="H1278" s="6" t="e">
        <f>Forecast!#REF!+Forecast!#REF!*'Error Factor for last day'!#REF!</f>
        <v>#REF!</v>
      </c>
      <c r="I1278" s="6" t="e">
        <f>Forecast!#REF!+Forecast!#REF!*'Error Factor for last day'!#REF!</f>
        <v>#REF!</v>
      </c>
      <c r="J1278" s="6" t="e">
        <f>Forecast!#REF!+Forecast!#REF!*'Error Factor for last day'!#REF!</f>
        <v>#REF!</v>
      </c>
      <c r="K1278" s="6" t="e">
        <f>Forecast!#REF!+Forecast!#REF!*'Error Factor for last day'!#REF!</f>
        <v>#REF!</v>
      </c>
      <c r="L1278" s="6" t="e">
        <f>Forecast!#REF!+Forecast!#REF!*'Error Factor for last day'!#REF!</f>
        <v>#REF!</v>
      </c>
      <c r="M1278" s="6" t="e">
        <f>Forecast!#REF!+Forecast!#REF!*'Error Factor for last day'!#REF!</f>
        <v>#REF!</v>
      </c>
      <c r="N1278" s="6" t="e">
        <f>Forecast!#REF!+Forecast!#REF!*'Error Factor for last day'!#REF!</f>
        <v>#REF!</v>
      </c>
      <c r="O1278" s="6" t="e">
        <f>Forecast!#REF!+Forecast!#REF!*'Error Factor for last day'!#REF!</f>
        <v>#REF!</v>
      </c>
      <c r="P1278" s="6" t="e">
        <f>Forecast!#REF!+Forecast!#REF!*'Error Factor for last day'!#REF!</f>
        <v>#REF!</v>
      </c>
      <c r="Q1278" s="6" t="e">
        <f>Forecast!#REF!+Forecast!#REF!*'Error Factor for last day'!#REF!</f>
        <v>#REF!</v>
      </c>
      <c r="R1278" s="6" t="e">
        <f>Forecast!#REF!+Forecast!#REF!*'Error Factor for last day'!#REF!</f>
        <v>#REF!</v>
      </c>
      <c r="S1278" s="6" t="e">
        <f>Forecast!#REF!+Forecast!#REF!*'Error Factor for last day'!#REF!</f>
        <v>#REF!</v>
      </c>
      <c r="T1278" s="6" t="e">
        <f>Forecast!#REF!+Forecast!#REF!*'Error Factor for last day'!#REF!</f>
        <v>#REF!</v>
      </c>
      <c r="U1278" s="6" t="e">
        <f>Forecast!#REF!+Forecast!#REF!*'Error Factor for last day'!#REF!</f>
        <v>#REF!</v>
      </c>
      <c r="V1278" s="6" t="e">
        <f>Forecast!#REF!+Forecast!#REF!*'Error Factor for last day'!#REF!</f>
        <v>#REF!</v>
      </c>
      <c r="W1278" s="6" t="e">
        <f>Forecast!#REF!+Forecast!#REF!*'Error Factor for last day'!#REF!</f>
        <v>#REF!</v>
      </c>
      <c r="X1278" s="6" t="e">
        <f>Forecast!#REF!+Forecast!#REF!*'Error Factor for last day'!#REF!</f>
        <v>#REF!</v>
      </c>
      <c r="Y1278" s="6" t="e">
        <f>Forecast!#REF!+Forecast!#REF!*'Error Factor for last day'!#REF!</f>
        <v>#REF!</v>
      </c>
      <c r="Z1278" s="6" t="e">
        <f>Forecast!#REF!+Forecast!#REF!*'Error Factor for last day'!#REF!</f>
        <v>#REF!</v>
      </c>
      <c r="AA1278" s="6" t="e">
        <f>Forecast!#REF!+Forecast!#REF!*'Error Factor for last day'!#REF!</f>
        <v>#REF!</v>
      </c>
      <c r="AB1278" s="6" t="e">
        <f>Forecast!#REF!+Forecast!#REF!*'Error Factor for last day'!#REF!</f>
        <v>#REF!</v>
      </c>
      <c r="AC1278" s="6" t="e">
        <f>Forecast!#REF!+Forecast!#REF!*'Error Factor for last day'!#REF!</f>
        <v>#REF!</v>
      </c>
      <c r="AD1278" s="6" t="e">
        <f>Forecast!#REF!+Forecast!#REF!*'Error Factor for last day'!#REF!</f>
        <v>#REF!</v>
      </c>
      <c r="AE1278" s="6" t="e">
        <f>Forecast!#REF!+Forecast!#REF!*'Error Factor for last day'!#REF!</f>
        <v>#REF!</v>
      </c>
      <c r="AF1278" s="6" t="e">
        <f>Forecast!#REF!+Forecast!#REF!*'Error Factor for last day'!#REF!</f>
        <v>#REF!</v>
      </c>
      <c r="AG1278" s="6" t="e">
        <f>Forecast!#REF!+Forecast!#REF!*'Error Factor for last day'!#REF!</f>
        <v>#REF!</v>
      </c>
    </row>
    <row r="1279" spans="1:33" hidden="1" x14ac:dyDescent="0.25">
      <c r="A1279" s="2">
        <v>42232.885416666664</v>
      </c>
      <c r="B1279" s="6" t="e">
        <f>Forecast!#REF!+Forecast!#REF!*'Error Factor for last day'!#REF!</f>
        <v>#REF!</v>
      </c>
      <c r="C1279" s="6" t="e">
        <f>Forecast!#REF!+Forecast!#REF!*'Error Factor for last day'!#REF!</f>
        <v>#REF!</v>
      </c>
      <c r="D1279" s="6" t="e">
        <f>Forecast!#REF!+Forecast!#REF!*'Error Factor for last day'!#REF!</f>
        <v>#REF!</v>
      </c>
      <c r="E1279" s="6" t="e">
        <f>Forecast!#REF!+Forecast!#REF!*'Error Factor for last day'!#REF!</f>
        <v>#REF!</v>
      </c>
      <c r="F1279" s="6" t="e">
        <f>Forecast!#REF!+Forecast!#REF!*'Error Factor for last day'!#REF!</f>
        <v>#REF!</v>
      </c>
      <c r="G1279" s="6" t="e">
        <f>Forecast!#REF!+Forecast!#REF!*'Error Factor for last day'!#REF!</f>
        <v>#REF!</v>
      </c>
      <c r="H1279" s="6" t="e">
        <f>Forecast!#REF!+Forecast!#REF!*'Error Factor for last day'!#REF!</f>
        <v>#REF!</v>
      </c>
      <c r="I1279" s="6" t="e">
        <f>Forecast!#REF!+Forecast!#REF!*'Error Factor for last day'!#REF!</f>
        <v>#REF!</v>
      </c>
      <c r="J1279" s="6" t="e">
        <f>Forecast!#REF!+Forecast!#REF!*'Error Factor for last day'!#REF!</f>
        <v>#REF!</v>
      </c>
      <c r="K1279" s="6" t="e">
        <f>Forecast!#REF!+Forecast!#REF!*'Error Factor for last day'!#REF!</f>
        <v>#REF!</v>
      </c>
      <c r="L1279" s="6" t="e">
        <f>Forecast!#REF!+Forecast!#REF!*'Error Factor for last day'!#REF!</f>
        <v>#REF!</v>
      </c>
      <c r="M1279" s="6" t="e">
        <f>Forecast!#REF!+Forecast!#REF!*'Error Factor for last day'!#REF!</f>
        <v>#REF!</v>
      </c>
      <c r="N1279" s="6" t="e">
        <f>Forecast!#REF!+Forecast!#REF!*'Error Factor for last day'!#REF!</f>
        <v>#REF!</v>
      </c>
      <c r="O1279" s="6" t="e">
        <f>Forecast!#REF!+Forecast!#REF!*'Error Factor for last day'!#REF!</f>
        <v>#REF!</v>
      </c>
      <c r="P1279" s="6" t="e">
        <f>Forecast!#REF!+Forecast!#REF!*'Error Factor for last day'!#REF!</f>
        <v>#REF!</v>
      </c>
      <c r="Q1279" s="6" t="e">
        <f>Forecast!#REF!+Forecast!#REF!*'Error Factor for last day'!#REF!</f>
        <v>#REF!</v>
      </c>
      <c r="R1279" s="6" t="e">
        <f>Forecast!#REF!+Forecast!#REF!*'Error Factor for last day'!#REF!</f>
        <v>#REF!</v>
      </c>
      <c r="S1279" s="6" t="e">
        <f>Forecast!#REF!+Forecast!#REF!*'Error Factor for last day'!#REF!</f>
        <v>#REF!</v>
      </c>
      <c r="T1279" s="6" t="e">
        <f>Forecast!#REF!+Forecast!#REF!*'Error Factor for last day'!#REF!</f>
        <v>#REF!</v>
      </c>
      <c r="U1279" s="6" t="e">
        <f>Forecast!#REF!+Forecast!#REF!*'Error Factor for last day'!#REF!</f>
        <v>#REF!</v>
      </c>
      <c r="V1279" s="6" t="e">
        <f>Forecast!#REF!+Forecast!#REF!*'Error Factor for last day'!#REF!</f>
        <v>#REF!</v>
      </c>
      <c r="W1279" s="6" t="e">
        <f>Forecast!#REF!+Forecast!#REF!*'Error Factor for last day'!#REF!</f>
        <v>#REF!</v>
      </c>
      <c r="X1279" s="6" t="e">
        <f>Forecast!#REF!+Forecast!#REF!*'Error Factor for last day'!#REF!</f>
        <v>#REF!</v>
      </c>
      <c r="Y1279" s="6" t="e">
        <f>Forecast!#REF!+Forecast!#REF!*'Error Factor for last day'!#REF!</f>
        <v>#REF!</v>
      </c>
      <c r="Z1279" s="6" t="e">
        <f>Forecast!#REF!+Forecast!#REF!*'Error Factor for last day'!#REF!</f>
        <v>#REF!</v>
      </c>
      <c r="AA1279" s="6" t="e">
        <f>Forecast!#REF!+Forecast!#REF!*'Error Factor for last day'!#REF!</f>
        <v>#REF!</v>
      </c>
      <c r="AB1279" s="6" t="e">
        <f>Forecast!#REF!+Forecast!#REF!*'Error Factor for last day'!#REF!</f>
        <v>#REF!</v>
      </c>
      <c r="AC1279" s="6" t="e">
        <f>Forecast!#REF!+Forecast!#REF!*'Error Factor for last day'!#REF!</f>
        <v>#REF!</v>
      </c>
      <c r="AD1279" s="6" t="e">
        <f>Forecast!#REF!+Forecast!#REF!*'Error Factor for last day'!#REF!</f>
        <v>#REF!</v>
      </c>
      <c r="AE1279" s="6" t="e">
        <f>Forecast!#REF!+Forecast!#REF!*'Error Factor for last day'!#REF!</f>
        <v>#REF!</v>
      </c>
      <c r="AF1279" s="6" t="e">
        <f>Forecast!#REF!+Forecast!#REF!*'Error Factor for last day'!#REF!</f>
        <v>#REF!</v>
      </c>
      <c r="AG1279" s="6" t="e">
        <f>Forecast!#REF!+Forecast!#REF!*'Error Factor for last day'!#REF!</f>
        <v>#REF!</v>
      </c>
    </row>
    <row r="1280" spans="1:33" hidden="1" x14ac:dyDescent="0.25">
      <c r="A1280" s="2">
        <v>42232.886111111111</v>
      </c>
      <c r="B1280" s="6" t="e">
        <f>Forecast!#REF!+Forecast!#REF!*'Error Factor for last day'!#REF!</f>
        <v>#REF!</v>
      </c>
      <c r="C1280" s="6" t="e">
        <f>Forecast!#REF!+Forecast!#REF!*'Error Factor for last day'!#REF!</f>
        <v>#REF!</v>
      </c>
      <c r="D1280" s="6" t="e">
        <f>Forecast!#REF!+Forecast!#REF!*'Error Factor for last day'!#REF!</f>
        <v>#REF!</v>
      </c>
      <c r="E1280" s="6" t="e">
        <f>Forecast!#REF!+Forecast!#REF!*'Error Factor for last day'!#REF!</f>
        <v>#REF!</v>
      </c>
      <c r="F1280" s="6" t="e">
        <f>Forecast!#REF!+Forecast!#REF!*'Error Factor for last day'!#REF!</f>
        <v>#REF!</v>
      </c>
      <c r="G1280" s="6" t="e">
        <f>Forecast!#REF!+Forecast!#REF!*'Error Factor for last day'!#REF!</f>
        <v>#REF!</v>
      </c>
      <c r="H1280" s="6" t="e">
        <f>Forecast!#REF!+Forecast!#REF!*'Error Factor for last day'!#REF!</f>
        <v>#REF!</v>
      </c>
      <c r="I1280" s="6" t="e">
        <f>Forecast!#REF!+Forecast!#REF!*'Error Factor for last day'!#REF!</f>
        <v>#REF!</v>
      </c>
      <c r="J1280" s="6" t="e">
        <f>Forecast!#REF!+Forecast!#REF!*'Error Factor for last day'!#REF!</f>
        <v>#REF!</v>
      </c>
      <c r="K1280" s="6" t="e">
        <f>Forecast!#REF!+Forecast!#REF!*'Error Factor for last day'!#REF!</f>
        <v>#REF!</v>
      </c>
      <c r="L1280" s="6" t="e">
        <f>Forecast!#REF!+Forecast!#REF!*'Error Factor for last day'!#REF!</f>
        <v>#REF!</v>
      </c>
      <c r="M1280" s="6" t="e">
        <f>Forecast!#REF!+Forecast!#REF!*'Error Factor for last day'!#REF!</f>
        <v>#REF!</v>
      </c>
      <c r="N1280" s="6" t="e">
        <f>Forecast!#REF!+Forecast!#REF!*'Error Factor for last day'!#REF!</f>
        <v>#REF!</v>
      </c>
      <c r="O1280" s="6" t="e">
        <f>Forecast!#REF!+Forecast!#REF!*'Error Factor for last day'!#REF!</f>
        <v>#REF!</v>
      </c>
      <c r="P1280" s="6" t="e">
        <f>Forecast!#REF!+Forecast!#REF!*'Error Factor for last day'!#REF!</f>
        <v>#REF!</v>
      </c>
      <c r="Q1280" s="6" t="e">
        <f>Forecast!#REF!+Forecast!#REF!*'Error Factor for last day'!#REF!</f>
        <v>#REF!</v>
      </c>
      <c r="R1280" s="6" t="e">
        <f>Forecast!#REF!+Forecast!#REF!*'Error Factor for last day'!#REF!</f>
        <v>#REF!</v>
      </c>
      <c r="S1280" s="6" t="e">
        <f>Forecast!#REF!+Forecast!#REF!*'Error Factor for last day'!#REF!</f>
        <v>#REF!</v>
      </c>
      <c r="T1280" s="6" t="e">
        <f>Forecast!#REF!+Forecast!#REF!*'Error Factor for last day'!#REF!</f>
        <v>#REF!</v>
      </c>
      <c r="U1280" s="6" t="e">
        <f>Forecast!#REF!+Forecast!#REF!*'Error Factor for last day'!#REF!</f>
        <v>#REF!</v>
      </c>
      <c r="V1280" s="6" t="e">
        <f>Forecast!#REF!+Forecast!#REF!*'Error Factor for last day'!#REF!</f>
        <v>#REF!</v>
      </c>
      <c r="W1280" s="6" t="e">
        <f>Forecast!#REF!+Forecast!#REF!*'Error Factor for last day'!#REF!</f>
        <v>#REF!</v>
      </c>
      <c r="X1280" s="6" t="e">
        <f>Forecast!#REF!+Forecast!#REF!*'Error Factor for last day'!#REF!</f>
        <v>#REF!</v>
      </c>
      <c r="Y1280" s="6" t="e">
        <f>Forecast!#REF!+Forecast!#REF!*'Error Factor for last day'!#REF!</f>
        <v>#REF!</v>
      </c>
      <c r="Z1280" s="6" t="e">
        <f>Forecast!#REF!+Forecast!#REF!*'Error Factor for last day'!#REF!</f>
        <v>#REF!</v>
      </c>
      <c r="AA1280" s="6" t="e">
        <f>Forecast!#REF!+Forecast!#REF!*'Error Factor for last day'!#REF!</f>
        <v>#REF!</v>
      </c>
      <c r="AB1280" s="6" t="e">
        <f>Forecast!#REF!+Forecast!#REF!*'Error Factor for last day'!#REF!</f>
        <v>#REF!</v>
      </c>
      <c r="AC1280" s="6" t="e">
        <f>Forecast!#REF!+Forecast!#REF!*'Error Factor for last day'!#REF!</f>
        <v>#REF!</v>
      </c>
      <c r="AD1280" s="6" t="e">
        <f>Forecast!#REF!+Forecast!#REF!*'Error Factor for last day'!#REF!</f>
        <v>#REF!</v>
      </c>
      <c r="AE1280" s="6" t="e">
        <f>Forecast!#REF!+Forecast!#REF!*'Error Factor for last day'!#REF!</f>
        <v>#REF!</v>
      </c>
      <c r="AF1280" s="6" t="e">
        <f>Forecast!#REF!+Forecast!#REF!*'Error Factor for last day'!#REF!</f>
        <v>#REF!</v>
      </c>
      <c r="AG1280" s="6" t="e">
        <f>Forecast!#REF!+Forecast!#REF!*'Error Factor for last day'!#REF!</f>
        <v>#REF!</v>
      </c>
    </row>
    <row r="1281" spans="1:33" hidden="1" x14ac:dyDescent="0.25">
      <c r="A1281" s="2">
        <v>42232.886805555558</v>
      </c>
      <c r="B1281" s="6" t="e">
        <f>Forecast!#REF!+Forecast!#REF!*'Error Factor for last day'!#REF!</f>
        <v>#REF!</v>
      </c>
      <c r="C1281" s="6" t="e">
        <f>Forecast!#REF!+Forecast!#REF!*'Error Factor for last day'!#REF!</f>
        <v>#REF!</v>
      </c>
      <c r="D1281" s="6" t="e">
        <f>Forecast!#REF!+Forecast!#REF!*'Error Factor for last day'!#REF!</f>
        <v>#REF!</v>
      </c>
      <c r="E1281" s="6" t="e">
        <f>Forecast!#REF!+Forecast!#REF!*'Error Factor for last day'!#REF!</f>
        <v>#REF!</v>
      </c>
      <c r="F1281" s="6" t="e">
        <f>Forecast!#REF!+Forecast!#REF!*'Error Factor for last day'!#REF!</f>
        <v>#REF!</v>
      </c>
      <c r="G1281" s="6" t="e">
        <f>Forecast!#REF!+Forecast!#REF!*'Error Factor for last day'!#REF!</f>
        <v>#REF!</v>
      </c>
      <c r="H1281" s="6" t="e">
        <f>Forecast!#REF!+Forecast!#REF!*'Error Factor for last day'!#REF!</f>
        <v>#REF!</v>
      </c>
      <c r="I1281" s="6" t="e">
        <f>Forecast!#REF!+Forecast!#REF!*'Error Factor for last day'!#REF!</f>
        <v>#REF!</v>
      </c>
      <c r="J1281" s="6" t="e">
        <f>Forecast!#REF!+Forecast!#REF!*'Error Factor for last day'!#REF!</f>
        <v>#REF!</v>
      </c>
      <c r="K1281" s="6" t="e">
        <f>Forecast!#REF!+Forecast!#REF!*'Error Factor for last day'!#REF!</f>
        <v>#REF!</v>
      </c>
      <c r="L1281" s="6" t="e">
        <f>Forecast!#REF!+Forecast!#REF!*'Error Factor for last day'!#REF!</f>
        <v>#REF!</v>
      </c>
      <c r="M1281" s="6" t="e">
        <f>Forecast!#REF!+Forecast!#REF!*'Error Factor for last day'!#REF!</f>
        <v>#REF!</v>
      </c>
      <c r="N1281" s="6" t="e">
        <f>Forecast!#REF!+Forecast!#REF!*'Error Factor for last day'!#REF!</f>
        <v>#REF!</v>
      </c>
      <c r="O1281" s="6" t="e">
        <f>Forecast!#REF!+Forecast!#REF!*'Error Factor for last day'!#REF!</f>
        <v>#REF!</v>
      </c>
      <c r="P1281" s="6" t="e">
        <f>Forecast!#REF!+Forecast!#REF!*'Error Factor for last day'!#REF!</f>
        <v>#REF!</v>
      </c>
      <c r="Q1281" s="6" t="e">
        <f>Forecast!#REF!+Forecast!#REF!*'Error Factor for last day'!#REF!</f>
        <v>#REF!</v>
      </c>
      <c r="R1281" s="6" t="e">
        <f>Forecast!#REF!+Forecast!#REF!*'Error Factor for last day'!#REF!</f>
        <v>#REF!</v>
      </c>
      <c r="S1281" s="6" t="e">
        <f>Forecast!#REF!+Forecast!#REF!*'Error Factor for last day'!#REF!</f>
        <v>#REF!</v>
      </c>
      <c r="T1281" s="6" t="e">
        <f>Forecast!#REF!+Forecast!#REF!*'Error Factor for last day'!#REF!</f>
        <v>#REF!</v>
      </c>
      <c r="U1281" s="6" t="e">
        <f>Forecast!#REF!+Forecast!#REF!*'Error Factor for last day'!#REF!</f>
        <v>#REF!</v>
      </c>
      <c r="V1281" s="6" t="e">
        <f>Forecast!#REF!+Forecast!#REF!*'Error Factor for last day'!#REF!</f>
        <v>#REF!</v>
      </c>
      <c r="W1281" s="6" t="e">
        <f>Forecast!#REF!+Forecast!#REF!*'Error Factor for last day'!#REF!</f>
        <v>#REF!</v>
      </c>
      <c r="X1281" s="6" t="e">
        <f>Forecast!#REF!+Forecast!#REF!*'Error Factor for last day'!#REF!</f>
        <v>#REF!</v>
      </c>
      <c r="Y1281" s="6" t="e">
        <f>Forecast!#REF!+Forecast!#REF!*'Error Factor for last day'!#REF!</f>
        <v>#REF!</v>
      </c>
      <c r="Z1281" s="6" t="e">
        <f>Forecast!#REF!+Forecast!#REF!*'Error Factor for last day'!#REF!</f>
        <v>#REF!</v>
      </c>
      <c r="AA1281" s="6" t="e">
        <f>Forecast!#REF!+Forecast!#REF!*'Error Factor for last day'!#REF!</f>
        <v>#REF!</v>
      </c>
      <c r="AB1281" s="6" t="e">
        <f>Forecast!#REF!+Forecast!#REF!*'Error Factor for last day'!#REF!</f>
        <v>#REF!</v>
      </c>
      <c r="AC1281" s="6" t="e">
        <f>Forecast!#REF!+Forecast!#REF!*'Error Factor for last day'!#REF!</f>
        <v>#REF!</v>
      </c>
      <c r="AD1281" s="6" t="e">
        <f>Forecast!#REF!+Forecast!#REF!*'Error Factor for last day'!#REF!</f>
        <v>#REF!</v>
      </c>
      <c r="AE1281" s="6" t="e">
        <f>Forecast!#REF!+Forecast!#REF!*'Error Factor for last day'!#REF!</f>
        <v>#REF!</v>
      </c>
      <c r="AF1281" s="6" t="e">
        <f>Forecast!#REF!+Forecast!#REF!*'Error Factor for last day'!#REF!</f>
        <v>#REF!</v>
      </c>
      <c r="AG1281" s="6" t="e">
        <f>Forecast!#REF!+Forecast!#REF!*'Error Factor for last day'!#REF!</f>
        <v>#REF!</v>
      </c>
    </row>
    <row r="1282" spans="1:33" hidden="1" x14ac:dyDescent="0.25">
      <c r="A1282" s="2">
        <v>42232.887499999997</v>
      </c>
      <c r="B1282" s="6" t="e">
        <f>Forecast!#REF!+Forecast!#REF!*'Error Factor for last day'!#REF!</f>
        <v>#REF!</v>
      </c>
      <c r="C1282" s="6" t="e">
        <f>Forecast!#REF!+Forecast!#REF!*'Error Factor for last day'!#REF!</f>
        <v>#REF!</v>
      </c>
      <c r="D1282" s="6" t="e">
        <f>Forecast!#REF!+Forecast!#REF!*'Error Factor for last day'!#REF!</f>
        <v>#REF!</v>
      </c>
      <c r="E1282" s="6" t="e">
        <f>Forecast!#REF!+Forecast!#REF!*'Error Factor for last day'!#REF!</f>
        <v>#REF!</v>
      </c>
      <c r="F1282" s="6" t="e">
        <f>Forecast!#REF!+Forecast!#REF!*'Error Factor for last day'!#REF!</f>
        <v>#REF!</v>
      </c>
      <c r="G1282" s="6" t="e">
        <f>Forecast!#REF!+Forecast!#REF!*'Error Factor for last day'!#REF!</f>
        <v>#REF!</v>
      </c>
      <c r="H1282" s="6" t="e">
        <f>Forecast!#REF!+Forecast!#REF!*'Error Factor for last day'!#REF!</f>
        <v>#REF!</v>
      </c>
      <c r="I1282" s="6" t="e">
        <f>Forecast!#REF!+Forecast!#REF!*'Error Factor for last day'!#REF!</f>
        <v>#REF!</v>
      </c>
      <c r="J1282" s="6" t="e">
        <f>Forecast!#REF!+Forecast!#REF!*'Error Factor for last day'!#REF!</f>
        <v>#REF!</v>
      </c>
      <c r="K1282" s="6" t="e">
        <f>Forecast!#REF!+Forecast!#REF!*'Error Factor for last day'!#REF!</f>
        <v>#REF!</v>
      </c>
      <c r="L1282" s="6" t="e">
        <f>Forecast!#REF!+Forecast!#REF!*'Error Factor for last day'!#REF!</f>
        <v>#REF!</v>
      </c>
      <c r="M1282" s="6" t="e">
        <f>Forecast!#REF!+Forecast!#REF!*'Error Factor for last day'!#REF!</f>
        <v>#REF!</v>
      </c>
      <c r="N1282" s="6" t="e">
        <f>Forecast!#REF!+Forecast!#REF!*'Error Factor for last day'!#REF!</f>
        <v>#REF!</v>
      </c>
      <c r="O1282" s="6" t="e">
        <f>Forecast!#REF!+Forecast!#REF!*'Error Factor for last day'!#REF!</f>
        <v>#REF!</v>
      </c>
      <c r="P1282" s="6" t="e">
        <f>Forecast!#REF!+Forecast!#REF!*'Error Factor for last day'!#REF!</f>
        <v>#REF!</v>
      </c>
      <c r="Q1282" s="6" t="e">
        <f>Forecast!#REF!+Forecast!#REF!*'Error Factor for last day'!#REF!</f>
        <v>#REF!</v>
      </c>
      <c r="R1282" s="6" t="e">
        <f>Forecast!#REF!+Forecast!#REF!*'Error Factor for last day'!#REF!</f>
        <v>#REF!</v>
      </c>
      <c r="S1282" s="6" t="e">
        <f>Forecast!#REF!+Forecast!#REF!*'Error Factor for last day'!#REF!</f>
        <v>#REF!</v>
      </c>
      <c r="T1282" s="6" t="e">
        <f>Forecast!#REF!+Forecast!#REF!*'Error Factor for last day'!#REF!</f>
        <v>#REF!</v>
      </c>
      <c r="U1282" s="6" t="e">
        <f>Forecast!#REF!+Forecast!#REF!*'Error Factor for last day'!#REF!</f>
        <v>#REF!</v>
      </c>
      <c r="V1282" s="6" t="e">
        <f>Forecast!#REF!+Forecast!#REF!*'Error Factor for last day'!#REF!</f>
        <v>#REF!</v>
      </c>
      <c r="W1282" s="6" t="e">
        <f>Forecast!#REF!+Forecast!#REF!*'Error Factor for last day'!#REF!</f>
        <v>#REF!</v>
      </c>
      <c r="X1282" s="6" t="e">
        <f>Forecast!#REF!+Forecast!#REF!*'Error Factor for last day'!#REF!</f>
        <v>#REF!</v>
      </c>
      <c r="Y1282" s="6" t="e">
        <f>Forecast!#REF!+Forecast!#REF!*'Error Factor for last day'!#REF!</f>
        <v>#REF!</v>
      </c>
      <c r="Z1282" s="6" t="e">
        <f>Forecast!#REF!+Forecast!#REF!*'Error Factor for last day'!#REF!</f>
        <v>#REF!</v>
      </c>
      <c r="AA1282" s="6" t="e">
        <f>Forecast!#REF!+Forecast!#REF!*'Error Factor for last day'!#REF!</f>
        <v>#REF!</v>
      </c>
      <c r="AB1282" s="6" t="e">
        <f>Forecast!#REF!+Forecast!#REF!*'Error Factor for last day'!#REF!</f>
        <v>#REF!</v>
      </c>
      <c r="AC1282" s="6" t="e">
        <f>Forecast!#REF!+Forecast!#REF!*'Error Factor for last day'!#REF!</f>
        <v>#REF!</v>
      </c>
      <c r="AD1282" s="6" t="e">
        <f>Forecast!#REF!+Forecast!#REF!*'Error Factor for last day'!#REF!</f>
        <v>#REF!</v>
      </c>
      <c r="AE1282" s="6" t="e">
        <f>Forecast!#REF!+Forecast!#REF!*'Error Factor for last day'!#REF!</f>
        <v>#REF!</v>
      </c>
      <c r="AF1282" s="6" t="e">
        <f>Forecast!#REF!+Forecast!#REF!*'Error Factor for last day'!#REF!</f>
        <v>#REF!</v>
      </c>
      <c r="AG1282" s="6" t="e">
        <f>Forecast!#REF!+Forecast!#REF!*'Error Factor for last day'!#REF!</f>
        <v>#REF!</v>
      </c>
    </row>
    <row r="1283" spans="1:33" hidden="1" x14ac:dyDescent="0.25">
      <c r="A1283" s="2">
        <v>42232.888194444444</v>
      </c>
      <c r="B1283" s="6" t="e">
        <f>Forecast!#REF!+Forecast!#REF!*'Error Factor for last day'!#REF!</f>
        <v>#REF!</v>
      </c>
      <c r="C1283" s="6" t="e">
        <f>Forecast!#REF!+Forecast!#REF!*'Error Factor for last day'!#REF!</f>
        <v>#REF!</v>
      </c>
      <c r="D1283" s="6" t="e">
        <f>Forecast!#REF!+Forecast!#REF!*'Error Factor for last day'!#REF!</f>
        <v>#REF!</v>
      </c>
      <c r="E1283" s="6" t="e">
        <f>Forecast!#REF!+Forecast!#REF!*'Error Factor for last day'!#REF!</f>
        <v>#REF!</v>
      </c>
      <c r="F1283" s="6" t="e">
        <f>Forecast!#REF!+Forecast!#REF!*'Error Factor for last day'!#REF!</f>
        <v>#REF!</v>
      </c>
      <c r="G1283" s="6" t="e">
        <f>Forecast!#REF!+Forecast!#REF!*'Error Factor for last day'!#REF!</f>
        <v>#REF!</v>
      </c>
      <c r="H1283" s="6" t="e">
        <f>Forecast!#REF!+Forecast!#REF!*'Error Factor for last day'!#REF!</f>
        <v>#REF!</v>
      </c>
      <c r="I1283" s="6" t="e">
        <f>Forecast!#REF!+Forecast!#REF!*'Error Factor for last day'!#REF!</f>
        <v>#REF!</v>
      </c>
      <c r="J1283" s="6" t="e">
        <f>Forecast!#REF!+Forecast!#REF!*'Error Factor for last day'!#REF!</f>
        <v>#REF!</v>
      </c>
      <c r="K1283" s="6" t="e">
        <f>Forecast!#REF!+Forecast!#REF!*'Error Factor for last day'!#REF!</f>
        <v>#REF!</v>
      </c>
      <c r="L1283" s="6" t="e">
        <f>Forecast!#REF!+Forecast!#REF!*'Error Factor for last day'!#REF!</f>
        <v>#REF!</v>
      </c>
      <c r="M1283" s="6" t="e">
        <f>Forecast!#REF!+Forecast!#REF!*'Error Factor for last day'!#REF!</f>
        <v>#REF!</v>
      </c>
      <c r="N1283" s="6" t="e">
        <f>Forecast!#REF!+Forecast!#REF!*'Error Factor for last day'!#REF!</f>
        <v>#REF!</v>
      </c>
      <c r="O1283" s="6" t="e">
        <f>Forecast!#REF!+Forecast!#REF!*'Error Factor for last day'!#REF!</f>
        <v>#REF!</v>
      </c>
      <c r="P1283" s="6" t="e">
        <f>Forecast!#REF!+Forecast!#REF!*'Error Factor for last day'!#REF!</f>
        <v>#REF!</v>
      </c>
      <c r="Q1283" s="6" t="e">
        <f>Forecast!#REF!+Forecast!#REF!*'Error Factor for last day'!#REF!</f>
        <v>#REF!</v>
      </c>
      <c r="R1283" s="6" t="e">
        <f>Forecast!#REF!+Forecast!#REF!*'Error Factor for last day'!#REF!</f>
        <v>#REF!</v>
      </c>
      <c r="S1283" s="6" t="e">
        <f>Forecast!#REF!+Forecast!#REF!*'Error Factor for last day'!#REF!</f>
        <v>#REF!</v>
      </c>
      <c r="T1283" s="6" t="e">
        <f>Forecast!#REF!+Forecast!#REF!*'Error Factor for last day'!#REF!</f>
        <v>#REF!</v>
      </c>
      <c r="U1283" s="6" t="e">
        <f>Forecast!#REF!+Forecast!#REF!*'Error Factor for last day'!#REF!</f>
        <v>#REF!</v>
      </c>
      <c r="V1283" s="6" t="e">
        <f>Forecast!#REF!+Forecast!#REF!*'Error Factor for last day'!#REF!</f>
        <v>#REF!</v>
      </c>
      <c r="W1283" s="6" t="e">
        <f>Forecast!#REF!+Forecast!#REF!*'Error Factor for last day'!#REF!</f>
        <v>#REF!</v>
      </c>
      <c r="X1283" s="6" t="e">
        <f>Forecast!#REF!+Forecast!#REF!*'Error Factor for last day'!#REF!</f>
        <v>#REF!</v>
      </c>
      <c r="Y1283" s="6" t="e">
        <f>Forecast!#REF!+Forecast!#REF!*'Error Factor for last day'!#REF!</f>
        <v>#REF!</v>
      </c>
      <c r="Z1283" s="6" t="e">
        <f>Forecast!#REF!+Forecast!#REF!*'Error Factor for last day'!#REF!</f>
        <v>#REF!</v>
      </c>
      <c r="AA1283" s="6" t="e">
        <f>Forecast!#REF!+Forecast!#REF!*'Error Factor for last day'!#REF!</f>
        <v>#REF!</v>
      </c>
      <c r="AB1283" s="6" t="e">
        <f>Forecast!#REF!+Forecast!#REF!*'Error Factor for last day'!#REF!</f>
        <v>#REF!</v>
      </c>
      <c r="AC1283" s="6" t="e">
        <f>Forecast!#REF!+Forecast!#REF!*'Error Factor for last day'!#REF!</f>
        <v>#REF!</v>
      </c>
      <c r="AD1283" s="6" t="e">
        <f>Forecast!#REF!+Forecast!#REF!*'Error Factor for last day'!#REF!</f>
        <v>#REF!</v>
      </c>
      <c r="AE1283" s="6" t="e">
        <f>Forecast!#REF!+Forecast!#REF!*'Error Factor for last day'!#REF!</f>
        <v>#REF!</v>
      </c>
      <c r="AF1283" s="6" t="e">
        <f>Forecast!#REF!+Forecast!#REF!*'Error Factor for last day'!#REF!</f>
        <v>#REF!</v>
      </c>
      <c r="AG1283" s="6" t="e">
        <f>Forecast!#REF!+Forecast!#REF!*'Error Factor for last day'!#REF!</f>
        <v>#REF!</v>
      </c>
    </row>
    <row r="1284" spans="1:33" hidden="1" x14ac:dyDescent="0.25">
      <c r="A1284" s="2">
        <v>42232.888888888891</v>
      </c>
      <c r="B1284" s="6" t="e">
        <f>Forecast!#REF!+Forecast!#REF!*'Error Factor for last day'!#REF!</f>
        <v>#REF!</v>
      </c>
      <c r="C1284" s="6" t="e">
        <f>Forecast!#REF!+Forecast!#REF!*'Error Factor for last day'!#REF!</f>
        <v>#REF!</v>
      </c>
      <c r="D1284" s="6" t="e">
        <f>Forecast!#REF!+Forecast!#REF!*'Error Factor for last day'!#REF!</f>
        <v>#REF!</v>
      </c>
      <c r="E1284" s="6" t="e">
        <f>Forecast!#REF!+Forecast!#REF!*'Error Factor for last day'!#REF!</f>
        <v>#REF!</v>
      </c>
      <c r="F1284" s="6" t="e">
        <f>Forecast!#REF!+Forecast!#REF!*'Error Factor for last day'!#REF!</f>
        <v>#REF!</v>
      </c>
      <c r="G1284" s="6" t="e">
        <f>Forecast!#REF!+Forecast!#REF!*'Error Factor for last day'!#REF!</f>
        <v>#REF!</v>
      </c>
      <c r="H1284" s="6" t="e">
        <f>Forecast!#REF!+Forecast!#REF!*'Error Factor for last day'!#REF!</f>
        <v>#REF!</v>
      </c>
      <c r="I1284" s="6" t="e">
        <f>Forecast!#REF!+Forecast!#REF!*'Error Factor for last day'!#REF!</f>
        <v>#REF!</v>
      </c>
      <c r="J1284" s="6" t="e">
        <f>Forecast!#REF!+Forecast!#REF!*'Error Factor for last day'!#REF!</f>
        <v>#REF!</v>
      </c>
      <c r="K1284" s="6" t="e">
        <f>Forecast!#REF!+Forecast!#REF!*'Error Factor for last day'!#REF!</f>
        <v>#REF!</v>
      </c>
      <c r="L1284" s="6" t="e">
        <f>Forecast!#REF!+Forecast!#REF!*'Error Factor for last day'!#REF!</f>
        <v>#REF!</v>
      </c>
      <c r="M1284" s="6" t="e">
        <f>Forecast!#REF!+Forecast!#REF!*'Error Factor for last day'!#REF!</f>
        <v>#REF!</v>
      </c>
      <c r="N1284" s="6" t="e">
        <f>Forecast!#REF!+Forecast!#REF!*'Error Factor for last day'!#REF!</f>
        <v>#REF!</v>
      </c>
      <c r="O1284" s="6" t="e">
        <f>Forecast!#REF!+Forecast!#REF!*'Error Factor for last day'!#REF!</f>
        <v>#REF!</v>
      </c>
      <c r="P1284" s="6" t="e">
        <f>Forecast!#REF!+Forecast!#REF!*'Error Factor for last day'!#REF!</f>
        <v>#REF!</v>
      </c>
      <c r="Q1284" s="6" t="e">
        <f>Forecast!#REF!+Forecast!#REF!*'Error Factor for last day'!#REF!</f>
        <v>#REF!</v>
      </c>
      <c r="R1284" s="6" t="e">
        <f>Forecast!#REF!+Forecast!#REF!*'Error Factor for last day'!#REF!</f>
        <v>#REF!</v>
      </c>
      <c r="S1284" s="6" t="e">
        <f>Forecast!#REF!+Forecast!#REF!*'Error Factor for last day'!#REF!</f>
        <v>#REF!</v>
      </c>
      <c r="T1284" s="6" t="e">
        <f>Forecast!#REF!+Forecast!#REF!*'Error Factor for last day'!#REF!</f>
        <v>#REF!</v>
      </c>
      <c r="U1284" s="6" t="e">
        <f>Forecast!#REF!+Forecast!#REF!*'Error Factor for last day'!#REF!</f>
        <v>#REF!</v>
      </c>
      <c r="V1284" s="6" t="e">
        <f>Forecast!#REF!+Forecast!#REF!*'Error Factor for last day'!#REF!</f>
        <v>#REF!</v>
      </c>
      <c r="W1284" s="6" t="e">
        <f>Forecast!#REF!+Forecast!#REF!*'Error Factor for last day'!#REF!</f>
        <v>#REF!</v>
      </c>
      <c r="X1284" s="6" t="e">
        <f>Forecast!#REF!+Forecast!#REF!*'Error Factor for last day'!#REF!</f>
        <v>#REF!</v>
      </c>
      <c r="Y1284" s="6" t="e">
        <f>Forecast!#REF!+Forecast!#REF!*'Error Factor for last day'!#REF!</f>
        <v>#REF!</v>
      </c>
      <c r="Z1284" s="6" t="e">
        <f>Forecast!#REF!+Forecast!#REF!*'Error Factor for last day'!#REF!</f>
        <v>#REF!</v>
      </c>
      <c r="AA1284" s="6" t="e">
        <f>Forecast!#REF!+Forecast!#REF!*'Error Factor for last day'!#REF!</f>
        <v>#REF!</v>
      </c>
      <c r="AB1284" s="6" t="e">
        <f>Forecast!#REF!+Forecast!#REF!*'Error Factor for last day'!#REF!</f>
        <v>#REF!</v>
      </c>
      <c r="AC1284" s="6" t="e">
        <f>Forecast!#REF!+Forecast!#REF!*'Error Factor for last day'!#REF!</f>
        <v>#REF!</v>
      </c>
      <c r="AD1284" s="6" t="e">
        <f>Forecast!#REF!+Forecast!#REF!*'Error Factor for last day'!#REF!</f>
        <v>#REF!</v>
      </c>
      <c r="AE1284" s="6" t="e">
        <f>Forecast!#REF!+Forecast!#REF!*'Error Factor for last day'!#REF!</f>
        <v>#REF!</v>
      </c>
      <c r="AF1284" s="6" t="e">
        <f>Forecast!#REF!+Forecast!#REF!*'Error Factor for last day'!#REF!</f>
        <v>#REF!</v>
      </c>
      <c r="AG1284" s="6" t="e">
        <f>Forecast!#REF!+Forecast!#REF!*'Error Factor for last day'!#REF!</f>
        <v>#REF!</v>
      </c>
    </row>
    <row r="1285" spans="1:33" hidden="1" x14ac:dyDescent="0.25">
      <c r="A1285" s="2">
        <v>42232.88958333333</v>
      </c>
      <c r="B1285" s="6" t="e">
        <f>Forecast!#REF!+Forecast!#REF!*'Error Factor for last day'!#REF!</f>
        <v>#REF!</v>
      </c>
      <c r="C1285" s="6" t="e">
        <f>Forecast!#REF!+Forecast!#REF!*'Error Factor for last day'!#REF!</f>
        <v>#REF!</v>
      </c>
      <c r="D1285" s="6" t="e">
        <f>Forecast!#REF!+Forecast!#REF!*'Error Factor for last day'!#REF!</f>
        <v>#REF!</v>
      </c>
      <c r="E1285" s="6" t="e">
        <f>Forecast!#REF!+Forecast!#REF!*'Error Factor for last day'!#REF!</f>
        <v>#REF!</v>
      </c>
      <c r="F1285" s="6" t="e">
        <f>Forecast!#REF!+Forecast!#REF!*'Error Factor for last day'!#REF!</f>
        <v>#REF!</v>
      </c>
      <c r="G1285" s="6" t="e">
        <f>Forecast!#REF!+Forecast!#REF!*'Error Factor for last day'!#REF!</f>
        <v>#REF!</v>
      </c>
      <c r="H1285" s="6" t="e">
        <f>Forecast!#REF!+Forecast!#REF!*'Error Factor for last day'!#REF!</f>
        <v>#REF!</v>
      </c>
      <c r="I1285" s="6" t="e">
        <f>Forecast!#REF!+Forecast!#REF!*'Error Factor for last day'!#REF!</f>
        <v>#REF!</v>
      </c>
      <c r="J1285" s="6" t="e">
        <f>Forecast!#REF!+Forecast!#REF!*'Error Factor for last day'!#REF!</f>
        <v>#REF!</v>
      </c>
      <c r="K1285" s="6" t="e">
        <f>Forecast!#REF!+Forecast!#REF!*'Error Factor for last day'!#REF!</f>
        <v>#REF!</v>
      </c>
      <c r="L1285" s="6" t="e">
        <f>Forecast!#REF!+Forecast!#REF!*'Error Factor for last day'!#REF!</f>
        <v>#REF!</v>
      </c>
      <c r="M1285" s="6" t="e">
        <f>Forecast!#REF!+Forecast!#REF!*'Error Factor for last day'!#REF!</f>
        <v>#REF!</v>
      </c>
      <c r="N1285" s="6" t="e">
        <f>Forecast!#REF!+Forecast!#REF!*'Error Factor for last day'!#REF!</f>
        <v>#REF!</v>
      </c>
      <c r="O1285" s="6" t="e">
        <f>Forecast!#REF!+Forecast!#REF!*'Error Factor for last day'!#REF!</f>
        <v>#REF!</v>
      </c>
      <c r="P1285" s="6" t="e">
        <f>Forecast!#REF!+Forecast!#REF!*'Error Factor for last day'!#REF!</f>
        <v>#REF!</v>
      </c>
      <c r="Q1285" s="6" t="e">
        <f>Forecast!#REF!+Forecast!#REF!*'Error Factor for last day'!#REF!</f>
        <v>#REF!</v>
      </c>
      <c r="R1285" s="6" t="e">
        <f>Forecast!#REF!+Forecast!#REF!*'Error Factor for last day'!#REF!</f>
        <v>#REF!</v>
      </c>
      <c r="S1285" s="6" t="e">
        <f>Forecast!#REF!+Forecast!#REF!*'Error Factor for last day'!#REF!</f>
        <v>#REF!</v>
      </c>
      <c r="T1285" s="6" t="e">
        <f>Forecast!#REF!+Forecast!#REF!*'Error Factor for last day'!#REF!</f>
        <v>#REF!</v>
      </c>
      <c r="U1285" s="6" t="e">
        <f>Forecast!#REF!+Forecast!#REF!*'Error Factor for last day'!#REF!</f>
        <v>#REF!</v>
      </c>
      <c r="V1285" s="6" t="e">
        <f>Forecast!#REF!+Forecast!#REF!*'Error Factor for last day'!#REF!</f>
        <v>#REF!</v>
      </c>
      <c r="W1285" s="6" t="e">
        <f>Forecast!#REF!+Forecast!#REF!*'Error Factor for last day'!#REF!</f>
        <v>#REF!</v>
      </c>
      <c r="X1285" s="6" t="e">
        <f>Forecast!#REF!+Forecast!#REF!*'Error Factor for last day'!#REF!</f>
        <v>#REF!</v>
      </c>
      <c r="Y1285" s="6" t="e">
        <f>Forecast!#REF!+Forecast!#REF!*'Error Factor for last day'!#REF!</f>
        <v>#REF!</v>
      </c>
      <c r="Z1285" s="6" t="e">
        <f>Forecast!#REF!+Forecast!#REF!*'Error Factor for last day'!#REF!</f>
        <v>#REF!</v>
      </c>
      <c r="AA1285" s="6" t="e">
        <f>Forecast!#REF!+Forecast!#REF!*'Error Factor for last day'!#REF!</f>
        <v>#REF!</v>
      </c>
      <c r="AB1285" s="6" t="e">
        <f>Forecast!#REF!+Forecast!#REF!*'Error Factor for last day'!#REF!</f>
        <v>#REF!</v>
      </c>
      <c r="AC1285" s="6" t="e">
        <f>Forecast!#REF!+Forecast!#REF!*'Error Factor for last day'!#REF!</f>
        <v>#REF!</v>
      </c>
      <c r="AD1285" s="6" t="e">
        <f>Forecast!#REF!+Forecast!#REF!*'Error Factor for last day'!#REF!</f>
        <v>#REF!</v>
      </c>
      <c r="AE1285" s="6" t="e">
        <f>Forecast!#REF!+Forecast!#REF!*'Error Factor for last day'!#REF!</f>
        <v>#REF!</v>
      </c>
      <c r="AF1285" s="6" t="e">
        <f>Forecast!#REF!+Forecast!#REF!*'Error Factor for last day'!#REF!</f>
        <v>#REF!</v>
      </c>
      <c r="AG1285" s="6" t="e">
        <f>Forecast!#REF!+Forecast!#REF!*'Error Factor for last day'!#REF!</f>
        <v>#REF!</v>
      </c>
    </row>
    <row r="1286" spans="1:33" hidden="1" x14ac:dyDescent="0.25">
      <c r="A1286" s="2">
        <v>42232.890277777777</v>
      </c>
      <c r="B1286" s="6" t="e">
        <f>Forecast!#REF!+Forecast!#REF!*'Error Factor for last day'!#REF!</f>
        <v>#REF!</v>
      </c>
      <c r="C1286" s="6" t="e">
        <f>Forecast!#REF!+Forecast!#REF!*'Error Factor for last day'!#REF!</f>
        <v>#REF!</v>
      </c>
      <c r="D1286" s="6" t="e">
        <f>Forecast!#REF!+Forecast!#REF!*'Error Factor for last day'!#REF!</f>
        <v>#REF!</v>
      </c>
      <c r="E1286" s="6" t="e">
        <f>Forecast!#REF!+Forecast!#REF!*'Error Factor for last day'!#REF!</f>
        <v>#REF!</v>
      </c>
      <c r="F1286" s="6" t="e">
        <f>Forecast!#REF!+Forecast!#REF!*'Error Factor for last day'!#REF!</f>
        <v>#REF!</v>
      </c>
      <c r="G1286" s="6" t="e">
        <f>Forecast!#REF!+Forecast!#REF!*'Error Factor for last day'!#REF!</f>
        <v>#REF!</v>
      </c>
      <c r="H1286" s="6" t="e">
        <f>Forecast!#REF!+Forecast!#REF!*'Error Factor for last day'!#REF!</f>
        <v>#REF!</v>
      </c>
      <c r="I1286" s="6" t="e">
        <f>Forecast!#REF!+Forecast!#REF!*'Error Factor for last day'!#REF!</f>
        <v>#REF!</v>
      </c>
      <c r="J1286" s="6" t="e">
        <f>Forecast!#REF!+Forecast!#REF!*'Error Factor for last day'!#REF!</f>
        <v>#REF!</v>
      </c>
      <c r="K1286" s="6" t="e">
        <f>Forecast!#REF!+Forecast!#REF!*'Error Factor for last day'!#REF!</f>
        <v>#REF!</v>
      </c>
      <c r="L1286" s="6" t="e">
        <f>Forecast!#REF!+Forecast!#REF!*'Error Factor for last day'!#REF!</f>
        <v>#REF!</v>
      </c>
      <c r="M1286" s="6" t="e">
        <f>Forecast!#REF!+Forecast!#REF!*'Error Factor for last day'!#REF!</f>
        <v>#REF!</v>
      </c>
      <c r="N1286" s="6" t="e">
        <f>Forecast!#REF!+Forecast!#REF!*'Error Factor for last day'!#REF!</f>
        <v>#REF!</v>
      </c>
      <c r="O1286" s="6" t="e">
        <f>Forecast!#REF!+Forecast!#REF!*'Error Factor for last day'!#REF!</f>
        <v>#REF!</v>
      </c>
      <c r="P1286" s="6" t="e">
        <f>Forecast!#REF!+Forecast!#REF!*'Error Factor for last day'!#REF!</f>
        <v>#REF!</v>
      </c>
      <c r="Q1286" s="6" t="e">
        <f>Forecast!#REF!+Forecast!#REF!*'Error Factor for last day'!#REF!</f>
        <v>#REF!</v>
      </c>
      <c r="R1286" s="6" t="e">
        <f>Forecast!#REF!+Forecast!#REF!*'Error Factor for last day'!#REF!</f>
        <v>#REF!</v>
      </c>
      <c r="S1286" s="6" t="e">
        <f>Forecast!#REF!+Forecast!#REF!*'Error Factor for last day'!#REF!</f>
        <v>#REF!</v>
      </c>
      <c r="T1286" s="6" t="e">
        <f>Forecast!#REF!+Forecast!#REF!*'Error Factor for last day'!#REF!</f>
        <v>#REF!</v>
      </c>
      <c r="U1286" s="6" t="e">
        <f>Forecast!#REF!+Forecast!#REF!*'Error Factor for last day'!#REF!</f>
        <v>#REF!</v>
      </c>
      <c r="V1286" s="6" t="e">
        <f>Forecast!#REF!+Forecast!#REF!*'Error Factor for last day'!#REF!</f>
        <v>#REF!</v>
      </c>
      <c r="W1286" s="6" t="e">
        <f>Forecast!#REF!+Forecast!#REF!*'Error Factor for last day'!#REF!</f>
        <v>#REF!</v>
      </c>
      <c r="X1286" s="6" t="e">
        <f>Forecast!#REF!+Forecast!#REF!*'Error Factor for last day'!#REF!</f>
        <v>#REF!</v>
      </c>
      <c r="Y1286" s="6" t="e">
        <f>Forecast!#REF!+Forecast!#REF!*'Error Factor for last day'!#REF!</f>
        <v>#REF!</v>
      </c>
      <c r="Z1286" s="6" t="e">
        <f>Forecast!#REF!+Forecast!#REF!*'Error Factor for last day'!#REF!</f>
        <v>#REF!</v>
      </c>
      <c r="AA1286" s="6" t="e">
        <f>Forecast!#REF!+Forecast!#REF!*'Error Factor for last day'!#REF!</f>
        <v>#REF!</v>
      </c>
      <c r="AB1286" s="6" t="e">
        <f>Forecast!#REF!+Forecast!#REF!*'Error Factor for last day'!#REF!</f>
        <v>#REF!</v>
      </c>
      <c r="AC1286" s="6" t="e">
        <f>Forecast!#REF!+Forecast!#REF!*'Error Factor for last day'!#REF!</f>
        <v>#REF!</v>
      </c>
      <c r="AD1286" s="6" t="e">
        <f>Forecast!#REF!+Forecast!#REF!*'Error Factor for last day'!#REF!</f>
        <v>#REF!</v>
      </c>
      <c r="AE1286" s="6" t="e">
        <f>Forecast!#REF!+Forecast!#REF!*'Error Factor for last day'!#REF!</f>
        <v>#REF!</v>
      </c>
      <c r="AF1286" s="6" t="e">
        <f>Forecast!#REF!+Forecast!#REF!*'Error Factor for last day'!#REF!</f>
        <v>#REF!</v>
      </c>
      <c r="AG1286" s="6" t="e">
        <f>Forecast!#REF!+Forecast!#REF!*'Error Factor for last day'!#REF!</f>
        <v>#REF!</v>
      </c>
    </row>
    <row r="1287" spans="1:33" hidden="1" x14ac:dyDescent="0.25">
      <c r="A1287" s="2">
        <v>42232.890972222223</v>
      </c>
      <c r="B1287" s="6" t="e">
        <f>Forecast!#REF!+Forecast!#REF!*'Error Factor for last day'!#REF!</f>
        <v>#REF!</v>
      </c>
      <c r="C1287" s="6" t="e">
        <f>Forecast!#REF!+Forecast!#REF!*'Error Factor for last day'!#REF!</f>
        <v>#REF!</v>
      </c>
      <c r="D1287" s="6" t="e">
        <f>Forecast!#REF!+Forecast!#REF!*'Error Factor for last day'!#REF!</f>
        <v>#REF!</v>
      </c>
      <c r="E1287" s="6" t="e">
        <f>Forecast!#REF!+Forecast!#REF!*'Error Factor for last day'!#REF!</f>
        <v>#REF!</v>
      </c>
      <c r="F1287" s="6" t="e">
        <f>Forecast!#REF!+Forecast!#REF!*'Error Factor for last day'!#REF!</f>
        <v>#REF!</v>
      </c>
      <c r="G1287" s="6" t="e">
        <f>Forecast!#REF!+Forecast!#REF!*'Error Factor for last day'!#REF!</f>
        <v>#REF!</v>
      </c>
      <c r="H1287" s="6" t="e">
        <f>Forecast!#REF!+Forecast!#REF!*'Error Factor for last day'!#REF!</f>
        <v>#REF!</v>
      </c>
      <c r="I1287" s="6" t="e">
        <f>Forecast!#REF!+Forecast!#REF!*'Error Factor for last day'!#REF!</f>
        <v>#REF!</v>
      </c>
      <c r="J1287" s="6" t="e">
        <f>Forecast!#REF!+Forecast!#REF!*'Error Factor for last day'!#REF!</f>
        <v>#REF!</v>
      </c>
      <c r="K1287" s="6" t="e">
        <f>Forecast!#REF!+Forecast!#REF!*'Error Factor for last day'!#REF!</f>
        <v>#REF!</v>
      </c>
      <c r="L1287" s="6" t="e">
        <f>Forecast!#REF!+Forecast!#REF!*'Error Factor for last day'!#REF!</f>
        <v>#REF!</v>
      </c>
      <c r="M1287" s="6" t="e">
        <f>Forecast!#REF!+Forecast!#REF!*'Error Factor for last day'!#REF!</f>
        <v>#REF!</v>
      </c>
      <c r="N1287" s="6" t="e">
        <f>Forecast!#REF!+Forecast!#REF!*'Error Factor for last day'!#REF!</f>
        <v>#REF!</v>
      </c>
      <c r="O1287" s="6" t="e">
        <f>Forecast!#REF!+Forecast!#REF!*'Error Factor for last day'!#REF!</f>
        <v>#REF!</v>
      </c>
      <c r="P1287" s="6" t="e">
        <f>Forecast!#REF!+Forecast!#REF!*'Error Factor for last day'!#REF!</f>
        <v>#REF!</v>
      </c>
      <c r="Q1287" s="6" t="e">
        <f>Forecast!#REF!+Forecast!#REF!*'Error Factor for last day'!#REF!</f>
        <v>#REF!</v>
      </c>
      <c r="R1287" s="6" t="e">
        <f>Forecast!#REF!+Forecast!#REF!*'Error Factor for last day'!#REF!</f>
        <v>#REF!</v>
      </c>
      <c r="S1287" s="6" t="e">
        <f>Forecast!#REF!+Forecast!#REF!*'Error Factor for last day'!#REF!</f>
        <v>#REF!</v>
      </c>
      <c r="T1287" s="6" t="e">
        <f>Forecast!#REF!+Forecast!#REF!*'Error Factor for last day'!#REF!</f>
        <v>#REF!</v>
      </c>
      <c r="U1287" s="6" t="e">
        <f>Forecast!#REF!+Forecast!#REF!*'Error Factor for last day'!#REF!</f>
        <v>#REF!</v>
      </c>
      <c r="V1287" s="6" t="e">
        <f>Forecast!#REF!+Forecast!#REF!*'Error Factor for last day'!#REF!</f>
        <v>#REF!</v>
      </c>
      <c r="W1287" s="6" t="e">
        <f>Forecast!#REF!+Forecast!#REF!*'Error Factor for last day'!#REF!</f>
        <v>#REF!</v>
      </c>
      <c r="X1287" s="6" t="e">
        <f>Forecast!#REF!+Forecast!#REF!*'Error Factor for last day'!#REF!</f>
        <v>#REF!</v>
      </c>
      <c r="Y1287" s="6" t="e">
        <f>Forecast!#REF!+Forecast!#REF!*'Error Factor for last day'!#REF!</f>
        <v>#REF!</v>
      </c>
      <c r="Z1287" s="6" t="e">
        <f>Forecast!#REF!+Forecast!#REF!*'Error Factor for last day'!#REF!</f>
        <v>#REF!</v>
      </c>
      <c r="AA1287" s="6" t="e">
        <f>Forecast!#REF!+Forecast!#REF!*'Error Factor for last day'!#REF!</f>
        <v>#REF!</v>
      </c>
      <c r="AB1287" s="6" t="e">
        <f>Forecast!#REF!+Forecast!#REF!*'Error Factor for last day'!#REF!</f>
        <v>#REF!</v>
      </c>
      <c r="AC1287" s="6" t="e">
        <f>Forecast!#REF!+Forecast!#REF!*'Error Factor for last day'!#REF!</f>
        <v>#REF!</v>
      </c>
      <c r="AD1287" s="6" t="e">
        <f>Forecast!#REF!+Forecast!#REF!*'Error Factor for last day'!#REF!</f>
        <v>#REF!</v>
      </c>
      <c r="AE1287" s="6" t="e">
        <f>Forecast!#REF!+Forecast!#REF!*'Error Factor for last day'!#REF!</f>
        <v>#REF!</v>
      </c>
      <c r="AF1287" s="6" t="e">
        <f>Forecast!#REF!+Forecast!#REF!*'Error Factor for last day'!#REF!</f>
        <v>#REF!</v>
      </c>
      <c r="AG1287" s="6" t="e">
        <f>Forecast!#REF!+Forecast!#REF!*'Error Factor for last day'!#REF!</f>
        <v>#REF!</v>
      </c>
    </row>
    <row r="1288" spans="1:33" hidden="1" x14ac:dyDescent="0.25">
      <c r="A1288" s="2">
        <v>42232.89166666667</v>
      </c>
      <c r="B1288" s="6" t="e">
        <f>Forecast!#REF!+Forecast!#REF!*'Error Factor for last day'!#REF!</f>
        <v>#REF!</v>
      </c>
      <c r="C1288" s="6" t="e">
        <f>Forecast!#REF!+Forecast!#REF!*'Error Factor for last day'!#REF!</f>
        <v>#REF!</v>
      </c>
      <c r="D1288" s="6" t="e">
        <f>Forecast!#REF!+Forecast!#REF!*'Error Factor for last day'!#REF!</f>
        <v>#REF!</v>
      </c>
      <c r="E1288" s="6" t="e">
        <f>Forecast!#REF!+Forecast!#REF!*'Error Factor for last day'!#REF!</f>
        <v>#REF!</v>
      </c>
      <c r="F1288" s="6" t="e">
        <f>Forecast!#REF!+Forecast!#REF!*'Error Factor for last day'!#REF!</f>
        <v>#REF!</v>
      </c>
      <c r="G1288" s="6" t="e">
        <f>Forecast!#REF!+Forecast!#REF!*'Error Factor for last day'!#REF!</f>
        <v>#REF!</v>
      </c>
      <c r="H1288" s="6" t="e">
        <f>Forecast!#REF!+Forecast!#REF!*'Error Factor for last day'!#REF!</f>
        <v>#REF!</v>
      </c>
      <c r="I1288" s="6" t="e">
        <f>Forecast!#REF!+Forecast!#REF!*'Error Factor for last day'!#REF!</f>
        <v>#REF!</v>
      </c>
      <c r="J1288" s="6" t="e">
        <f>Forecast!#REF!+Forecast!#REF!*'Error Factor for last day'!#REF!</f>
        <v>#REF!</v>
      </c>
      <c r="K1288" s="6" t="e">
        <f>Forecast!#REF!+Forecast!#REF!*'Error Factor for last day'!#REF!</f>
        <v>#REF!</v>
      </c>
      <c r="L1288" s="6" t="e">
        <f>Forecast!#REF!+Forecast!#REF!*'Error Factor for last day'!#REF!</f>
        <v>#REF!</v>
      </c>
      <c r="M1288" s="6" t="e">
        <f>Forecast!#REF!+Forecast!#REF!*'Error Factor for last day'!#REF!</f>
        <v>#REF!</v>
      </c>
      <c r="N1288" s="6" t="e">
        <f>Forecast!#REF!+Forecast!#REF!*'Error Factor for last day'!#REF!</f>
        <v>#REF!</v>
      </c>
      <c r="O1288" s="6" t="e">
        <f>Forecast!#REF!+Forecast!#REF!*'Error Factor for last day'!#REF!</f>
        <v>#REF!</v>
      </c>
      <c r="P1288" s="6" t="e">
        <f>Forecast!#REF!+Forecast!#REF!*'Error Factor for last day'!#REF!</f>
        <v>#REF!</v>
      </c>
      <c r="Q1288" s="6" t="e">
        <f>Forecast!#REF!+Forecast!#REF!*'Error Factor for last day'!#REF!</f>
        <v>#REF!</v>
      </c>
      <c r="R1288" s="6" t="e">
        <f>Forecast!#REF!+Forecast!#REF!*'Error Factor for last day'!#REF!</f>
        <v>#REF!</v>
      </c>
      <c r="S1288" s="6" t="e">
        <f>Forecast!#REF!+Forecast!#REF!*'Error Factor for last day'!#REF!</f>
        <v>#REF!</v>
      </c>
      <c r="T1288" s="6" t="e">
        <f>Forecast!#REF!+Forecast!#REF!*'Error Factor for last day'!#REF!</f>
        <v>#REF!</v>
      </c>
      <c r="U1288" s="6" t="e">
        <f>Forecast!#REF!+Forecast!#REF!*'Error Factor for last day'!#REF!</f>
        <v>#REF!</v>
      </c>
      <c r="V1288" s="6" t="e">
        <f>Forecast!#REF!+Forecast!#REF!*'Error Factor for last day'!#REF!</f>
        <v>#REF!</v>
      </c>
      <c r="W1288" s="6" t="e">
        <f>Forecast!#REF!+Forecast!#REF!*'Error Factor for last day'!#REF!</f>
        <v>#REF!</v>
      </c>
      <c r="X1288" s="6" t="e">
        <f>Forecast!#REF!+Forecast!#REF!*'Error Factor for last day'!#REF!</f>
        <v>#REF!</v>
      </c>
      <c r="Y1288" s="6" t="e">
        <f>Forecast!#REF!+Forecast!#REF!*'Error Factor for last day'!#REF!</f>
        <v>#REF!</v>
      </c>
      <c r="Z1288" s="6" t="e">
        <f>Forecast!#REF!+Forecast!#REF!*'Error Factor for last day'!#REF!</f>
        <v>#REF!</v>
      </c>
      <c r="AA1288" s="6" t="e">
        <f>Forecast!#REF!+Forecast!#REF!*'Error Factor for last day'!#REF!</f>
        <v>#REF!</v>
      </c>
      <c r="AB1288" s="6" t="e">
        <f>Forecast!#REF!+Forecast!#REF!*'Error Factor for last day'!#REF!</f>
        <v>#REF!</v>
      </c>
      <c r="AC1288" s="6" t="e">
        <f>Forecast!#REF!+Forecast!#REF!*'Error Factor for last day'!#REF!</f>
        <v>#REF!</v>
      </c>
      <c r="AD1288" s="6" t="e">
        <f>Forecast!#REF!+Forecast!#REF!*'Error Factor for last day'!#REF!</f>
        <v>#REF!</v>
      </c>
      <c r="AE1288" s="6" t="e">
        <f>Forecast!#REF!+Forecast!#REF!*'Error Factor for last day'!#REF!</f>
        <v>#REF!</v>
      </c>
      <c r="AF1288" s="6" t="e">
        <f>Forecast!#REF!+Forecast!#REF!*'Error Factor for last day'!#REF!</f>
        <v>#REF!</v>
      </c>
      <c r="AG1288" s="6" t="e">
        <f>Forecast!#REF!+Forecast!#REF!*'Error Factor for last day'!#REF!</f>
        <v>#REF!</v>
      </c>
    </row>
    <row r="1289" spans="1:33" hidden="1" x14ac:dyDescent="0.25">
      <c r="A1289" s="2">
        <v>42232.892361111109</v>
      </c>
      <c r="B1289" s="6" t="e">
        <f>Forecast!#REF!+Forecast!#REF!*'Error Factor for last day'!#REF!</f>
        <v>#REF!</v>
      </c>
      <c r="C1289" s="6" t="e">
        <f>Forecast!#REF!+Forecast!#REF!*'Error Factor for last day'!#REF!</f>
        <v>#REF!</v>
      </c>
      <c r="D1289" s="6" t="e">
        <f>Forecast!#REF!+Forecast!#REF!*'Error Factor for last day'!#REF!</f>
        <v>#REF!</v>
      </c>
      <c r="E1289" s="6" t="e">
        <f>Forecast!#REF!+Forecast!#REF!*'Error Factor for last day'!#REF!</f>
        <v>#REF!</v>
      </c>
      <c r="F1289" s="6" t="e">
        <f>Forecast!#REF!+Forecast!#REF!*'Error Factor for last day'!#REF!</f>
        <v>#REF!</v>
      </c>
      <c r="G1289" s="6" t="e">
        <f>Forecast!#REF!+Forecast!#REF!*'Error Factor for last day'!#REF!</f>
        <v>#REF!</v>
      </c>
      <c r="H1289" s="6" t="e">
        <f>Forecast!#REF!+Forecast!#REF!*'Error Factor for last day'!#REF!</f>
        <v>#REF!</v>
      </c>
      <c r="I1289" s="6" t="e">
        <f>Forecast!#REF!+Forecast!#REF!*'Error Factor for last day'!#REF!</f>
        <v>#REF!</v>
      </c>
      <c r="J1289" s="6" t="e">
        <f>Forecast!#REF!+Forecast!#REF!*'Error Factor for last day'!#REF!</f>
        <v>#REF!</v>
      </c>
      <c r="K1289" s="6" t="e">
        <f>Forecast!#REF!+Forecast!#REF!*'Error Factor for last day'!#REF!</f>
        <v>#REF!</v>
      </c>
      <c r="L1289" s="6" t="e">
        <f>Forecast!#REF!+Forecast!#REF!*'Error Factor for last day'!#REF!</f>
        <v>#REF!</v>
      </c>
      <c r="M1289" s="6" t="e">
        <f>Forecast!#REF!+Forecast!#REF!*'Error Factor for last day'!#REF!</f>
        <v>#REF!</v>
      </c>
      <c r="N1289" s="6" t="e">
        <f>Forecast!#REF!+Forecast!#REF!*'Error Factor for last day'!#REF!</f>
        <v>#REF!</v>
      </c>
      <c r="O1289" s="6" t="e">
        <f>Forecast!#REF!+Forecast!#REF!*'Error Factor for last day'!#REF!</f>
        <v>#REF!</v>
      </c>
      <c r="P1289" s="6" t="e">
        <f>Forecast!#REF!+Forecast!#REF!*'Error Factor for last day'!#REF!</f>
        <v>#REF!</v>
      </c>
      <c r="Q1289" s="6" t="e">
        <f>Forecast!#REF!+Forecast!#REF!*'Error Factor for last day'!#REF!</f>
        <v>#REF!</v>
      </c>
      <c r="R1289" s="6" t="e">
        <f>Forecast!#REF!+Forecast!#REF!*'Error Factor for last day'!#REF!</f>
        <v>#REF!</v>
      </c>
      <c r="S1289" s="6" t="e">
        <f>Forecast!#REF!+Forecast!#REF!*'Error Factor for last day'!#REF!</f>
        <v>#REF!</v>
      </c>
      <c r="T1289" s="6" t="e">
        <f>Forecast!#REF!+Forecast!#REF!*'Error Factor for last day'!#REF!</f>
        <v>#REF!</v>
      </c>
      <c r="U1289" s="6" t="e">
        <f>Forecast!#REF!+Forecast!#REF!*'Error Factor for last day'!#REF!</f>
        <v>#REF!</v>
      </c>
      <c r="V1289" s="6" t="e">
        <f>Forecast!#REF!+Forecast!#REF!*'Error Factor for last day'!#REF!</f>
        <v>#REF!</v>
      </c>
      <c r="W1289" s="6" t="e">
        <f>Forecast!#REF!+Forecast!#REF!*'Error Factor for last day'!#REF!</f>
        <v>#REF!</v>
      </c>
      <c r="X1289" s="6" t="e">
        <f>Forecast!#REF!+Forecast!#REF!*'Error Factor for last day'!#REF!</f>
        <v>#REF!</v>
      </c>
      <c r="Y1289" s="6" t="e">
        <f>Forecast!#REF!+Forecast!#REF!*'Error Factor for last day'!#REF!</f>
        <v>#REF!</v>
      </c>
      <c r="Z1289" s="6" t="e">
        <f>Forecast!#REF!+Forecast!#REF!*'Error Factor for last day'!#REF!</f>
        <v>#REF!</v>
      </c>
      <c r="AA1289" s="6" t="e">
        <f>Forecast!#REF!+Forecast!#REF!*'Error Factor for last day'!#REF!</f>
        <v>#REF!</v>
      </c>
      <c r="AB1289" s="6" t="e">
        <f>Forecast!#REF!+Forecast!#REF!*'Error Factor for last day'!#REF!</f>
        <v>#REF!</v>
      </c>
      <c r="AC1289" s="6" t="e">
        <f>Forecast!#REF!+Forecast!#REF!*'Error Factor for last day'!#REF!</f>
        <v>#REF!</v>
      </c>
      <c r="AD1289" s="6" t="e">
        <f>Forecast!#REF!+Forecast!#REF!*'Error Factor for last day'!#REF!</f>
        <v>#REF!</v>
      </c>
      <c r="AE1289" s="6" t="e">
        <f>Forecast!#REF!+Forecast!#REF!*'Error Factor for last day'!#REF!</f>
        <v>#REF!</v>
      </c>
      <c r="AF1289" s="6" t="e">
        <f>Forecast!#REF!+Forecast!#REF!*'Error Factor for last day'!#REF!</f>
        <v>#REF!</v>
      </c>
      <c r="AG1289" s="6" t="e">
        <f>Forecast!#REF!+Forecast!#REF!*'Error Factor for last day'!#REF!</f>
        <v>#REF!</v>
      </c>
    </row>
    <row r="1290" spans="1:33" hidden="1" x14ac:dyDescent="0.25">
      <c r="A1290" s="2">
        <v>42232.893055555556</v>
      </c>
      <c r="B1290" s="6" t="e">
        <f>Forecast!#REF!+Forecast!#REF!*'Error Factor for last day'!#REF!</f>
        <v>#REF!</v>
      </c>
      <c r="C1290" s="6" t="e">
        <f>Forecast!#REF!+Forecast!#REF!*'Error Factor for last day'!#REF!</f>
        <v>#REF!</v>
      </c>
      <c r="D1290" s="6" t="e">
        <f>Forecast!#REF!+Forecast!#REF!*'Error Factor for last day'!#REF!</f>
        <v>#REF!</v>
      </c>
      <c r="E1290" s="6" t="e">
        <f>Forecast!#REF!+Forecast!#REF!*'Error Factor for last day'!#REF!</f>
        <v>#REF!</v>
      </c>
      <c r="F1290" s="6" t="e">
        <f>Forecast!#REF!+Forecast!#REF!*'Error Factor for last day'!#REF!</f>
        <v>#REF!</v>
      </c>
      <c r="G1290" s="6" t="e">
        <f>Forecast!#REF!+Forecast!#REF!*'Error Factor for last day'!#REF!</f>
        <v>#REF!</v>
      </c>
      <c r="H1290" s="6" t="e">
        <f>Forecast!#REF!+Forecast!#REF!*'Error Factor for last day'!#REF!</f>
        <v>#REF!</v>
      </c>
      <c r="I1290" s="6" t="e">
        <f>Forecast!#REF!+Forecast!#REF!*'Error Factor for last day'!#REF!</f>
        <v>#REF!</v>
      </c>
      <c r="J1290" s="6" t="e">
        <f>Forecast!#REF!+Forecast!#REF!*'Error Factor for last day'!#REF!</f>
        <v>#REF!</v>
      </c>
      <c r="K1290" s="6" t="e">
        <f>Forecast!#REF!+Forecast!#REF!*'Error Factor for last day'!#REF!</f>
        <v>#REF!</v>
      </c>
      <c r="L1290" s="6" t="e">
        <f>Forecast!#REF!+Forecast!#REF!*'Error Factor for last day'!#REF!</f>
        <v>#REF!</v>
      </c>
      <c r="M1290" s="6" t="e">
        <f>Forecast!#REF!+Forecast!#REF!*'Error Factor for last day'!#REF!</f>
        <v>#REF!</v>
      </c>
      <c r="N1290" s="6" t="e">
        <f>Forecast!#REF!+Forecast!#REF!*'Error Factor for last day'!#REF!</f>
        <v>#REF!</v>
      </c>
      <c r="O1290" s="6" t="e">
        <f>Forecast!#REF!+Forecast!#REF!*'Error Factor for last day'!#REF!</f>
        <v>#REF!</v>
      </c>
      <c r="P1290" s="6" t="e">
        <f>Forecast!#REF!+Forecast!#REF!*'Error Factor for last day'!#REF!</f>
        <v>#REF!</v>
      </c>
      <c r="Q1290" s="6" t="e">
        <f>Forecast!#REF!+Forecast!#REF!*'Error Factor for last day'!#REF!</f>
        <v>#REF!</v>
      </c>
      <c r="R1290" s="6" t="e">
        <f>Forecast!#REF!+Forecast!#REF!*'Error Factor for last day'!#REF!</f>
        <v>#REF!</v>
      </c>
      <c r="S1290" s="6" t="e">
        <f>Forecast!#REF!+Forecast!#REF!*'Error Factor for last day'!#REF!</f>
        <v>#REF!</v>
      </c>
      <c r="T1290" s="6" t="e">
        <f>Forecast!#REF!+Forecast!#REF!*'Error Factor for last day'!#REF!</f>
        <v>#REF!</v>
      </c>
      <c r="U1290" s="6" t="e">
        <f>Forecast!#REF!+Forecast!#REF!*'Error Factor for last day'!#REF!</f>
        <v>#REF!</v>
      </c>
      <c r="V1290" s="6" t="e">
        <f>Forecast!#REF!+Forecast!#REF!*'Error Factor for last day'!#REF!</f>
        <v>#REF!</v>
      </c>
      <c r="W1290" s="6" t="e">
        <f>Forecast!#REF!+Forecast!#REF!*'Error Factor for last day'!#REF!</f>
        <v>#REF!</v>
      </c>
      <c r="X1290" s="6" t="e">
        <f>Forecast!#REF!+Forecast!#REF!*'Error Factor for last day'!#REF!</f>
        <v>#REF!</v>
      </c>
      <c r="Y1290" s="6" t="e">
        <f>Forecast!#REF!+Forecast!#REF!*'Error Factor for last day'!#REF!</f>
        <v>#REF!</v>
      </c>
      <c r="Z1290" s="6" t="e">
        <f>Forecast!#REF!+Forecast!#REF!*'Error Factor for last day'!#REF!</f>
        <v>#REF!</v>
      </c>
      <c r="AA1290" s="6" t="e">
        <f>Forecast!#REF!+Forecast!#REF!*'Error Factor for last day'!#REF!</f>
        <v>#REF!</v>
      </c>
      <c r="AB1290" s="6" t="e">
        <f>Forecast!#REF!+Forecast!#REF!*'Error Factor for last day'!#REF!</f>
        <v>#REF!</v>
      </c>
      <c r="AC1290" s="6" t="e">
        <f>Forecast!#REF!+Forecast!#REF!*'Error Factor for last day'!#REF!</f>
        <v>#REF!</v>
      </c>
      <c r="AD1290" s="6" t="e">
        <f>Forecast!#REF!+Forecast!#REF!*'Error Factor for last day'!#REF!</f>
        <v>#REF!</v>
      </c>
      <c r="AE1290" s="6" t="e">
        <f>Forecast!#REF!+Forecast!#REF!*'Error Factor for last day'!#REF!</f>
        <v>#REF!</v>
      </c>
      <c r="AF1290" s="6" t="e">
        <f>Forecast!#REF!+Forecast!#REF!*'Error Factor for last day'!#REF!</f>
        <v>#REF!</v>
      </c>
      <c r="AG1290" s="6" t="e">
        <f>Forecast!#REF!+Forecast!#REF!*'Error Factor for last day'!#REF!</f>
        <v>#REF!</v>
      </c>
    </row>
    <row r="1291" spans="1:33" hidden="1" x14ac:dyDescent="0.25">
      <c r="A1291" s="2">
        <v>42232.893750000003</v>
      </c>
      <c r="B1291" s="6" t="e">
        <f>Forecast!#REF!+Forecast!#REF!*'Error Factor for last day'!#REF!</f>
        <v>#REF!</v>
      </c>
      <c r="C1291" s="6" t="e">
        <f>Forecast!#REF!+Forecast!#REF!*'Error Factor for last day'!#REF!</f>
        <v>#REF!</v>
      </c>
      <c r="D1291" s="6" t="e">
        <f>Forecast!#REF!+Forecast!#REF!*'Error Factor for last day'!#REF!</f>
        <v>#REF!</v>
      </c>
      <c r="E1291" s="6" t="e">
        <f>Forecast!#REF!+Forecast!#REF!*'Error Factor for last day'!#REF!</f>
        <v>#REF!</v>
      </c>
      <c r="F1291" s="6" t="e">
        <f>Forecast!#REF!+Forecast!#REF!*'Error Factor for last day'!#REF!</f>
        <v>#REF!</v>
      </c>
      <c r="G1291" s="6" t="e">
        <f>Forecast!#REF!+Forecast!#REF!*'Error Factor for last day'!#REF!</f>
        <v>#REF!</v>
      </c>
      <c r="H1291" s="6" t="e">
        <f>Forecast!#REF!+Forecast!#REF!*'Error Factor for last day'!#REF!</f>
        <v>#REF!</v>
      </c>
      <c r="I1291" s="6" t="e">
        <f>Forecast!#REF!+Forecast!#REF!*'Error Factor for last day'!#REF!</f>
        <v>#REF!</v>
      </c>
      <c r="J1291" s="6" t="e">
        <f>Forecast!#REF!+Forecast!#REF!*'Error Factor for last day'!#REF!</f>
        <v>#REF!</v>
      </c>
      <c r="K1291" s="6" t="e">
        <f>Forecast!#REF!+Forecast!#REF!*'Error Factor for last day'!#REF!</f>
        <v>#REF!</v>
      </c>
      <c r="L1291" s="6" t="e">
        <f>Forecast!#REF!+Forecast!#REF!*'Error Factor for last day'!#REF!</f>
        <v>#REF!</v>
      </c>
      <c r="M1291" s="6" t="e">
        <f>Forecast!#REF!+Forecast!#REF!*'Error Factor for last day'!#REF!</f>
        <v>#REF!</v>
      </c>
      <c r="N1291" s="6" t="e">
        <f>Forecast!#REF!+Forecast!#REF!*'Error Factor for last day'!#REF!</f>
        <v>#REF!</v>
      </c>
      <c r="O1291" s="6" t="e">
        <f>Forecast!#REF!+Forecast!#REF!*'Error Factor for last day'!#REF!</f>
        <v>#REF!</v>
      </c>
      <c r="P1291" s="6" t="e">
        <f>Forecast!#REF!+Forecast!#REF!*'Error Factor for last day'!#REF!</f>
        <v>#REF!</v>
      </c>
      <c r="Q1291" s="6" t="e">
        <f>Forecast!#REF!+Forecast!#REF!*'Error Factor for last day'!#REF!</f>
        <v>#REF!</v>
      </c>
      <c r="R1291" s="6" t="e">
        <f>Forecast!#REF!+Forecast!#REF!*'Error Factor for last day'!#REF!</f>
        <v>#REF!</v>
      </c>
      <c r="S1291" s="6" t="e">
        <f>Forecast!#REF!+Forecast!#REF!*'Error Factor for last day'!#REF!</f>
        <v>#REF!</v>
      </c>
      <c r="T1291" s="6" t="e">
        <f>Forecast!#REF!+Forecast!#REF!*'Error Factor for last day'!#REF!</f>
        <v>#REF!</v>
      </c>
      <c r="U1291" s="6" t="e">
        <f>Forecast!#REF!+Forecast!#REF!*'Error Factor for last day'!#REF!</f>
        <v>#REF!</v>
      </c>
      <c r="V1291" s="6" t="e">
        <f>Forecast!#REF!+Forecast!#REF!*'Error Factor for last day'!#REF!</f>
        <v>#REF!</v>
      </c>
      <c r="W1291" s="6" t="e">
        <f>Forecast!#REF!+Forecast!#REF!*'Error Factor for last day'!#REF!</f>
        <v>#REF!</v>
      </c>
      <c r="X1291" s="6" t="e">
        <f>Forecast!#REF!+Forecast!#REF!*'Error Factor for last day'!#REF!</f>
        <v>#REF!</v>
      </c>
      <c r="Y1291" s="6" t="e">
        <f>Forecast!#REF!+Forecast!#REF!*'Error Factor for last day'!#REF!</f>
        <v>#REF!</v>
      </c>
      <c r="Z1291" s="6" t="e">
        <f>Forecast!#REF!+Forecast!#REF!*'Error Factor for last day'!#REF!</f>
        <v>#REF!</v>
      </c>
      <c r="AA1291" s="6" t="e">
        <f>Forecast!#REF!+Forecast!#REF!*'Error Factor for last day'!#REF!</f>
        <v>#REF!</v>
      </c>
      <c r="AB1291" s="6" t="e">
        <f>Forecast!#REF!+Forecast!#REF!*'Error Factor for last day'!#REF!</f>
        <v>#REF!</v>
      </c>
      <c r="AC1291" s="6" t="e">
        <f>Forecast!#REF!+Forecast!#REF!*'Error Factor for last day'!#REF!</f>
        <v>#REF!</v>
      </c>
      <c r="AD1291" s="6" t="e">
        <f>Forecast!#REF!+Forecast!#REF!*'Error Factor for last day'!#REF!</f>
        <v>#REF!</v>
      </c>
      <c r="AE1291" s="6" t="e">
        <f>Forecast!#REF!+Forecast!#REF!*'Error Factor for last day'!#REF!</f>
        <v>#REF!</v>
      </c>
      <c r="AF1291" s="6" t="e">
        <f>Forecast!#REF!+Forecast!#REF!*'Error Factor for last day'!#REF!</f>
        <v>#REF!</v>
      </c>
      <c r="AG1291" s="6" t="e">
        <f>Forecast!#REF!+Forecast!#REF!*'Error Factor for last day'!#REF!</f>
        <v>#REF!</v>
      </c>
    </row>
    <row r="1292" spans="1:33" hidden="1" x14ac:dyDescent="0.25">
      <c r="A1292" s="2">
        <v>42232.894444444442</v>
      </c>
      <c r="B1292" s="6" t="e">
        <f>Forecast!#REF!+Forecast!#REF!*'Error Factor for last day'!#REF!</f>
        <v>#REF!</v>
      </c>
      <c r="C1292" s="6" t="e">
        <f>Forecast!#REF!+Forecast!#REF!*'Error Factor for last day'!#REF!</f>
        <v>#REF!</v>
      </c>
      <c r="D1292" s="6" t="e">
        <f>Forecast!#REF!+Forecast!#REF!*'Error Factor for last day'!#REF!</f>
        <v>#REF!</v>
      </c>
      <c r="E1292" s="6" t="e">
        <f>Forecast!#REF!+Forecast!#REF!*'Error Factor for last day'!#REF!</f>
        <v>#REF!</v>
      </c>
      <c r="F1292" s="6" t="e">
        <f>Forecast!#REF!+Forecast!#REF!*'Error Factor for last day'!#REF!</f>
        <v>#REF!</v>
      </c>
      <c r="G1292" s="6" t="e">
        <f>Forecast!#REF!+Forecast!#REF!*'Error Factor for last day'!#REF!</f>
        <v>#REF!</v>
      </c>
      <c r="H1292" s="6" t="e">
        <f>Forecast!#REF!+Forecast!#REF!*'Error Factor for last day'!#REF!</f>
        <v>#REF!</v>
      </c>
      <c r="I1292" s="6" t="e">
        <f>Forecast!#REF!+Forecast!#REF!*'Error Factor for last day'!#REF!</f>
        <v>#REF!</v>
      </c>
      <c r="J1292" s="6" t="e">
        <f>Forecast!#REF!+Forecast!#REF!*'Error Factor for last day'!#REF!</f>
        <v>#REF!</v>
      </c>
      <c r="K1292" s="6" t="e">
        <f>Forecast!#REF!+Forecast!#REF!*'Error Factor for last day'!#REF!</f>
        <v>#REF!</v>
      </c>
      <c r="L1292" s="6" t="e">
        <f>Forecast!#REF!+Forecast!#REF!*'Error Factor for last day'!#REF!</f>
        <v>#REF!</v>
      </c>
      <c r="M1292" s="6" t="e">
        <f>Forecast!#REF!+Forecast!#REF!*'Error Factor for last day'!#REF!</f>
        <v>#REF!</v>
      </c>
      <c r="N1292" s="6" t="e">
        <f>Forecast!#REF!+Forecast!#REF!*'Error Factor for last day'!#REF!</f>
        <v>#REF!</v>
      </c>
      <c r="O1292" s="6" t="e">
        <f>Forecast!#REF!+Forecast!#REF!*'Error Factor for last day'!#REF!</f>
        <v>#REF!</v>
      </c>
      <c r="P1292" s="6" t="e">
        <f>Forecast!#REF!+Forecast!#REF!*'Error Factor for last day'!#REF!</f>
        <v>#REF!</v>
      </c>
      <c r="Q1292" s="6" t="e">
        <f>Forecast!#REF!+Forecast!#REF!*'Error Factor for last day'!#REF!</f>
        <v>#REF!</v>
      </c>
      <c r="R1292" s="6" t="e">
        <f>Forecast!#REF!+Forecast!#REF!*'Error Factor for last day'!#REF!</f>
        <v>#REF!</v>
      </c>
      <c r="S1292" s="6" t="e">
        <f>Forecast!#REF!+Forecast!#REF!*'Error Factor for last day'!#REF!</f>
        <v>#REF!</v>
      </c>
      <c r="T1292" s="6" t="e">
        <f>Forecast!#REF!+Forecast!#REF!*'Error Factor for last day'!#REF!</f>
        <v>#REF!</v>
      </c>
      <c r="U1292" s="6" t="e">
        <f>Forecast!#REF!+Forecast!#REF!*'Error Factor for last day'!#REF!</f>
        <v>#REF!</v>
      </c>
      <c r="V1292" s="6" t="e">
        <f>Forecast!#REF!+Forecast!#REF!*'Error Factor for last day'!#REF!</f>
        <v>#REF!</v>
      </c>
      <c r="W1292" s="6" t="e">
        <f>Forecast!#REF!+Forecast!#REF!*'Error Factor for last day'!#REF!</f>
        <v>#REF!</v>
      </c>
      <c r="X1292" s="6" t="e">
        <f>Forecast!#REF!+Forecast!#REF!*'Error Factor for last day'!#REF!</f>
        <v>#REF!</v>
      </c>
      <c r="Y1292" s="6" t="e">
        <f>Forecast!#REF!+Forecast!#REF!*'Error Factor for last day'!#REF!</f>
        <v>#REF!</v>
      </c>
      <c r="Z1292" s="6" t="e">
        <f>Forecast!#REF!+Forecast!#REF!*'Error Factor for last day'!#REF!</f>
        <v>#REF!</v>
      </c>
      <c r="AA1292" s="6" t="e">
        <f>Forecast!#REF!+Forecast!#REF!*'Error Factor for last day'!#REF!</f>
        <v>#REF!</v>
      </c>
      <c r="AB1292" s="6" t="e">
        <f>Forecast!#REF!+Forecast!#REF!*'Error Factor for last day'!#REF!</f>
        <v>#REF!</v>
      </c>
      <c r="AC1292" s="6" t="e">
        <f>Forecast!#REF!+Forecast!#REF!*'Error Factor for last day'!#REF!</f>
        <v>#REF!</v>
      </c>
      <c r="AD1292" s="6" t="e">
        <f>Forecast!#REF!+Forecast!#REF!*'Error Factor for last day'!#REF!</f>
        <v>#REF!</v>
      </c>
      <c r="AE1292" s="6" t="e">
        <f>Forecast!#REF!+Forecast!#REF!*'Error Factor for last day'!#REF!</f>
        <v>#REF!</v>
      </c>
      <c r="AF1292" s="6" t="e">
        <f>Forecast!#REF!+Forecast!#REF!*'Error Factor for last day'!#REF!</f>
        <v>#REF!</v>
      </c>
      <c r="AG1292" s="6" t="e">
        <f>Forecast!#REF!+Forecast!#REF!*'Error Factor for last day'!#REF!</f>
        <v>#REF!</v>
      </c>
    </row>
    <row r="1293" spans="1:33" hidden="1" x14ac:dyDescent="0.25">
      <c r="A1293" s="2">
        <v>42232.895138888889</v>
      </c>
      <c r="B1293" s="6" t="e">
        <f>Forecast!#REF!+Forecast!#REF!*'Error Factor for last day'!#REF!</f>
        <v>#REF!</v>
      </c>
      <c r="C1293" s="6" t="e">
        <f>Forecast!#REF!+Forecast!#REF!*'Error Factor for last day'!#REF!</f>
        <v>#REF!</v>
      </c>
      <c r="D1293" s="6" t="e">
        <f>Forecast!#REF!+Forecast!#REF!*'Error Factor for last day'!#REF!</f>
        <v>#REF!</v>
      </c>
      <c r="E1293" s="6" t="e">
        <f>Forecast!#REF!+Forecast!#REF!*'Error Factor for last day'!#REF!</f>
        <v>#REF!</v>
      </c>
      <c r="F1293" s="6" t="e">
        <f>Forecast!#REF!+Forecast!#REF!*'Error Factor for last day'!#REF!</f>
        <v>#REF!</v>
      </c>
      <c r="G1293" s="6" t="e">
        <f>Forecast!#REF!+Forecast!#REF!*'Error Factor for last day'!#REF!</f>
        <v>#REF!</v>
      </c>
      <c r="H1293" s="6" t="e">
        <f>Forecast!#REF!+Forecast!#REF!*'Error Factor for last day'!#REF!</f>
        <v>#REF!</v>
      </c>
      <c r="I1293" s="6" t="e">
        <f>Forecast!#REF!+Forecast!#REF!*'Error Factor for last day'!#REF!</f>
        <v>#REF!</v>
      </c>
      <c r="J1293" s="6" t="e">
        <f>Forecast!#REF!+Forecast!#REF!*'Error Factor for last day'!#REF!</f>
        <v>#REF!</v>
      </c>
      <c r="K1293" s="6" t="e">
        <f>Forecast!#REF!+Forecast!#REF!*'Error Factor for last day'!#REF!</f>
        <v>#REF!</v>
      </c>
      <c r="L1293" s="6" t="e">
        <f>Forecast!#REF!+Forecast!#REF!*'Error Factor for last day'!#REF!</f>
        <v>#REF!</v>
      </c>
      <c r="M1293" s="6" t="e">
        <f>Forecast!#REF!+Forecast!#REF!*'Error Factor for last day'!#REF!</f>
        <v>#REF!</v>
      </c>
      <c r="N1293" s="6" t="e">
        <f>Forecast!#REF!+Forecast!#REF!*'Error Factor for last day'!#REF!</f>
        <v>#REF!</v>
      </c>
      <c r="O1293" s="6" t="e">
        <f>Forecast!#REF!+Forecast!#REF!*'Error Factor for last day'!#REF!</f>
        <v>#REF!</v>
      </c>
      <c r="P1293" s="6" t="e">
        <f>Forecast!#REF!+Forecast!#REF!*'Error Factor for last day'!#REF!</f>
        <v>#REF!</v>
      </c>
      <c r="Q1293" s="6" t="e">
        <f>Forecast!#REF!+Forecast!#REF!*'Error Factor for last day'!#REF!</f>
        <v>#REF!</v>
      </c>
      <c r="R1293" s="6" t="e">
        <f>Forecast!#REF!+Forecast!#REF!*'Error Factor for last day'!#REF!</f>
        <v>#REF!</v>
      </c>
      <c r="S1293" s="6" t="e">
        <f>Forecast!#REF!+Forecast!#REF!*'Error Factor for last day'!#REF!</f>
        <v>#REF!</v>
      </c>
      <c r="T1293" s="6" t="e">
        <f>Forecast!#REF!+Forecast!#REF!*'Error Factor for last day'!#REF!</f>
        <v>#REF!</v>
      </c>
      <c r="U1293" s="6" t="e">
        <f>Forecast!#REF!+Forecast!#REF!*'Error Factor for last day'!#REF!</f>
        <v>#REF!</v>
      </c>
      <c r="V1293" s="6" t="e">
        <f>Forecast!#REF!+Forecast!#REF!*'Error Factor for last day'!#REF!</f>
        <v>#REF!</v>
      </c>
      <c r="W1293" s="6" t="e">
        <f>Forecast!#REF!+Forecast!#REF!*'Error Factor for last day'!#REF!</f>
        <v>#REF!</v>
      </c>
      <c r="X1293" s="6" t="e">
        <f>Forecast!#REF!+Forecast!#REF!*'Error Factor for last day'!#REF!</f>
        <v>#REF!</v>
      </c>
      <c r="Y1293" s="6" t="e">
        <f>Forecast!#REF!+Forecast!#REF!*'Error Factor for last day'!#REF!</f>
        <v>#REF!</v>
      </c>
      <c r="Z1293" s="6" t="e">
        <f>Forecast!#REF!+Forecast!#REF!*'Error Factor for last day'!#REF!</f>
        <v>#REF!</v>
      </c>
      <c r="AA1293" s="6" t="e">
        <f>Forecast!#REF!+Forecast!#REF!*'Error Factor for last day'!#REF!</f>
        <v>#REF!</v>
      </c>
      <c r="AB1293" s="6" t="e">
        <f>Forecast!#REF!+Forecast!#REF!*'Error Factor for last day'!#REF!</f>
        <v>#REF!</v>
      </c>
      <c r="AC1293" s="6" t="e">
        <f>Forecast!#REF!+Forecast!#REF!*'Error Factor for last day'!#REF!</f>
        <v>#REF!</v>
      </c>
      <c r="AD1293" s="6" t="e">
        <f>Forecast!#REF!+Forecast!#REF!*'Error Factor for last day'!#REF!</f>
        <v>#REF!</v>
      </c>
      <c r="AE1293" s="6" t="e">
        <f>Forecast!#REF!+Forecast!#REF!*'Error Factor for last day'!#REF!</f>
        <v>#REF!</v>
      </c>
      <c r="AF1293" s="6" t="e">
        <f>Forecast!#REF!+Forecast!#REF!*'Error Factor for last day'!#REF!</f>
        <v>#REF!</v>
      </c>
      <c r="AG1293" s="6" t="e">
        <f>Forecast!#REF!+Forecast!#REF!*'Error Factor for last day'!#REF!</f>
        <v>#REF!</v>
      </c>
    </row>
    <row r="1294" spans="1:33" hidden="1" x14ac:dyDescent="0.25">
      <c r="A1294" s="2">
        <v>42232.895833333336</v>
      </c>
      <c r="B1294" s="6" t="e">
        <f>Forecast!#REF!+Forecast!#REF!*'Error Factor for last day'!#REF!</f>
        <v>#REF!</v>
      </c>
      <c r="C1294" s="6" t="e">
        <f>Forecast!#REF!+Forecast!#REF!*'Error Factor for last day'!#REF!</f>
        <v>#REF!</v>
      </c>
      <c r="D1294" s="6" t="e">
        <f>Forecast!#REF!+Forecast!#REF!*'Error Factor for last day'!#REF!</f>
        <v>#REF!</v>
      </c>
      <c r="E1294" s="6" t="e">
        <f>Forecast!#REF!+Forecast!#REF!*'Error Factor for last day'!#REF!</f>
        <v>#REF!</v>
      </c>
      <c r="F1294" s="6" t="e">
        <f>Forecast!#REF!+Forecast!#REF!*'Error Factor for last day'!#REF!</f>
        <v>#REF!</v>
      </c>
      <c r="G1294" s="6" t="e">
        <f>Forecast!#REF!+Forecast!#REF!*'Error Factor for last day'!#REF!</f>
        <v>#REF!</v>
      </c>
      <c r="H1294" s="6" t="e">
        <f>Forecast!#REF!+Forecast!#REF!*'Error Factor for last day'!#REF!</f>
        <v>#REF!</v>
      </c>
      <c r="I1294" s="6" t="e">
        <f>Forecast!#REF!+Forecast!#REF!*'Error Factor for last day'!#REF!</f>
        <v>#REF!</v>
      </c>
      <c r="J1294" s="6" t="e">
        <f>Forecast!#REF!+Forecast!#REF!*'Error Factor for last day'!#REF!</f>
        <v>#REF!</v>
      </c>
      <c r="K1294" s="6" t="e">
        <f>Forecast!#REF!+Forecast!#REF!*'Error Factor for last day'!#REF!</f>
        <v>#REF!</v>
      </c>
      <c r="L1294" s="6" t="e">
        <f>Forecast!#REF!+Forecast!#REF!*'Error Factor for last day'!#REF!</f>
        <v>#REF!</v>
      </c>
      <c r="M1294" s="6" t="e">
        <f>Forecast!#REF!+Forecast!#REF!*'Error Factor for last day'!#REF!</f>
        <v>#REF!</v>
      </c>
      <c r="N1294" s="6" t="e">
        <f>Forecast!#REF!+Forecast!#REF!*'Error Factor for last day'!#REF!</f>
        <v>#REF!</v>
      </c>
      <c r="O1294" s="6" t="e">
        <f>Forecast!#REF!+Forecast!#REF!*'Error Factor for last day'!#REF!</f>
        <v>#REF!</v>
      </c>
      <c r="P1294" s="6" t="e">
        <f>Forecast!#REF!+Forecast!#REF!*'Error Factor for last day'!#REF!</f>
        <v>#REF!</v>
      </c>
      <c r="Q1294" s="6" t="e">
        <f>Forecast!#REF!+Forecast!#REF!*'Error Factor for last day'!#REF!</f>
        <v>#REF!</v>
      </c>
      <c r="R1294" s="6" t="e">
        <f>Forecast!#REF!+Forecast!#REF!*'Error Factor for last day'!#REF!</f>
        <v>#REF!</v>
      </c>
      <c r="S1294" s="6" t="e">
        <f>Forecast!#REF!+Forecast!#REF!*'Error Factor for last day'!#REF!</f>
        <v>#REF!</v>
      </c>
      <c r="T1294" s="6" t="e">
        <f>Forecast!#REF!+Forecast!#REF!*'Error Factor for last day'!#REF!</f>
        <v>#REF!</v>
      </c>
      <c r="U1294" s="6" t="e">
        <f>Forecast!#REF!+Forecast!#REF!*'Error Factor for last day'!#REF!</f>
        <v>#REF!</v>
      </c>
      <c r="V1294" s="6" t="e">
        <f>Forecast!#REF!+Forecast!#REF!*'Error Factor for last day'!#REF!</f>
        <v>#REF!</v>
      </c>
      <c r="W1294" s="6" t="e">
        <f>Forecast!#REF!+Forecast!#REF!*'Error Factor for last day'!#REF!</f>
        <v>#REF!</v>
      </c>
      <c r="X1294" s="6" t="e">
        <f>Forecast!#REF!+Forecast!#REF!*'Error Factor for last day'!#REF!</f>
        <v>#REF!</v>
      </c>
      <c r="Y1294" s="6" t="e">
        <f>Forecast!#REF!+Forecast!#REF!*'Error Factor for last day'!#REF!</f>
        <v>#REF!</v>
      </c>
      <c r="Z1294" s="6" t="e">
        <f>Forecast!#REF!+Forecast!#REF!*'Error Factor for last day'!#REF!</f>
        <v>#REF!</v>
      </c>
      <c r="AA1294" s="6" t="e">
        <f>Forecast!#REF!+Forecast!#REF!*'Error Factor for last day'!#REF!</f>
        <v>#REF!</v>
      </c>
      <c r="AB1294" s="6" t="e">
        <f>Forecast!#REF!+Forecast!#REF!*'Error Factor for last day'!#REF!</f>
        <v>#REF!</v>
      </c>
      <c r="AC1294" s="6" t="e">
        <f>Forecast!#REF!+Forecast!#REF!*'Error Factor for last day'!#REF!</f>
        <v>#REF!</v>
      </c>
      <c r="AD1294" s="6" t="e">
        <f>Forecast!#REF!+Forecast!#REF!*'Error Factor for last day'!#REF!</f>
        <v>#REF!</v>
      </c>
      <c r="AE1294" s="6" t="e">
        <f>Forecast!#REF!+Forecast!#REF!*'Error Factor for last day'!#REF!</f>
        <v>#REF!</v>
      </c>
      <c r="AF1294" s="6" t="e">
        <f>Forecast!#REF!+Forecast!#REF!*'Error Factor for last day'!#REF!</f>
        <v>#REF!</v>
      </c>
      <c r="AG1294" s="6" t="e">
        <f>Forecast!#REF!+Forecast!#REF!*'Error Factor for last day'!#REF!</f>
        <v>#REF!</v>
      </c>
    </row>
    <row r="1295" spans="1:33" hidden="1" x14ac:dyDescent="0.25">
      <c r="A1295" s="2">
        <v>42232.896527777775</v>
      </c>
      <c r="B1295" s="6" t="e">
        <f>Forecast!#REF!+Forecast!#REF!*'Error Factor for last day'!#REF!</f>
        <v>#REF!</v>
      </c>
      <c r="C1295" s="6" t="e">
        <f>Forecast!#REF!+Forecast!#REF!*'Error Factor for last day'!#REF!</f>
        <v>#REF!</v>
      </c>
      <c r="D1295" s="6" t="e">
        <f>Forecast!#REF!+Forecast!#REF!*'Error Factor for last day'!#REF!</f>
        <v>#REF!</v>
      </c>
      <c r="E1295" s="6" t="e">
        <f>Forecast!#REF!+Forecast!#REF!*'Error Factor for last day'!#REF!</f>
        <v>#REF!</v>
      </c>
      <c r="F1295" s="6" t="e">
        <f>Forecast!#REF!+Forecast!#REF!*'Error Factor for last day'!#REF!</f>
        <v>#REF!</v>
      </c>
      <c r="G1295" s="6" t="e">
        <f>Forecast!#REF!+Forecast!#REF!*'Error Factor for last day'!#REF!</f>
        <v>#REF!</v>
      </c>
      <c r="H1295" s="6" t="e">
        <f>Forecast!#REF!+Forecast!#REF!*'Error Factor for last day'!#REF!</f>
        <v>#REF!</v>
      </c>
      <c r="I1295" s="6" t="e">
        <f>Forecast!#REF!+Forecast!#REF!*'Error Factor for last day'!#REF!</f>
        <v>#REF!</v>
      </c>
      <c r="J1295" s="6" t="e">
        <f>Forecast!#REF!+Forecast!#REF!*'Error Factor for last day'!#REF!</f>
        <v>#REF!</v>
      </c>
      <c r="K1295" s="6" t="e">
        <f>Forecast!#REF!+Forecast!#REF!*'Error Factor for last day'!#REF!</f>
        <v>#REF!</v>
      </c>
      <c r="L1295" s="6" t="e">
        <f>Forecast!#REF!+Forecast!#REF!*'Error Factor for last day'!#REF!</f>
        <v>#REF!</v>
      </c>
      <c r="M1295" s="6" t="e">
        <f>Forecast!#REF!+Forecast!#REF!*'Error Factor for last day'!#REF!</f>
        <v>#REF!</v>
      </c>
      <c r="N1295" s="6" t="e">
        <f>Forecast!#REF!+Forecast!#REF!*'Error Factor for last day'!#REF!</f>
        <v>#REF!</v>
      </c>
      <c r="O1295" s="6" t="e">
        <f>Forecast!#REF!+Forecast!#REF!*'Error Factor for last day'!#REF!</f>
        <v>#REF!</v>
      </c>
      <c r="P1295" s="6" t="e">
        <f>Forecast!#REF!+Forecast!#REF!*'Error Factor for last day'!#REF!</f>
        <v>#REF!</v>
      </c>
      <c r="Q1295" s="6" t="e">
        <f>Forecast!#REF!+Forecast!#REF!*'Error Factor for last day'!#REF!</f>
        <v>#REF!</v>
      </c>
      <c r="R1295" s="6" t="e">
        <f>Forecast!#REF!+Forecast!#REF!*'Error Factor for last day'!#REF!</f>
        <v>#REF!</v>
      </c>
      <c r="S1295" s="6" t="e">
        <f>Forecast!#REF!+Forecast!#REF!*'Error Factor for last day'!#REF!</f>
        <v>#REF!</v>
      </c>
      <c r="T1295" s="6" t="e">
        <f>Forecast!#REF!+Forecast!#REF!*'Error Factor for last day'!#REF!</f>
        <v>#REF!</v>
      </c>
      <c r="U1295" s="6" t="e">
        <f>Forecast!#REF!+Forecast!#REF!*'Error Factor for last day'!#REF!</f>
        <v>#REF!</v>
      </c>
      <c r="V1295" s="6" t="e">
        <f>Forecast!#REF!+Forecast!#REF!*'Error Factor for last day'!#REF!</f>
        <v>#REF!</v>
      </c>
      <c r="W1295" s="6" t="e">
        <f>Forecast!#REF!+Forecast!#REF!*'Error Factor for last day'!#REF!</f>
        <v>#REF!</v>
      </c>
      <c r="X1295" s="6" t="e">
        <f>Forecast!#REF!+Forecast!#REF!*'Error Factor for last day'!#REF!</f>
        <v>#REF!</v>
      </c>
      <c r="Y1295" s="6" t="e">
        <f>Forecast!#REF!+Forecast!#REF!*'Error Factor for last day'!#REF!</f>
        <v>#REF!</v>
      </c>
      <c r="Z1295" s="6" t="e">
        <f>Forecast!#REF!+Forecast!#REF!*'Error Factor for last day'!#REF!</f>
        <v>#REF!</v>
      </c>
      <c r="AA1295" s="6" t="e">
        <f>Forecast!#REF!+Forecast!#REF!*'Error Factor for last day'!#REF!</f>
        <v>#REF!</v>
      </c>
      <c r="AB1295" s="6" t="e">
        <f>Forecast!#REF!+Forecast!#REF!*'Error Factor for last day'!#REF!</f>
        <v>#REF!</v>
      </c>
      <c r="AC1295" s="6" t="e">
        <f>Forecast!#REF!+Forecast!#REF!*'Error Factor for last day'!#REF!</f>
        <v>#REF!</v>
      </c>
      <c r="AD1295" s="6" t="e">
        <f>Forecast!#REF!+Forecast!#REF!*'Error Factor for last day'!#REF!</f>
        <v>#REF!</v>
      </c>
      <c r="AE1295" s="6" t="e">
        <f>Forecast!#REF!+Forecast!#REF!*'Error Factor for last day'!#REF!</f>
        <v>#REF!</v>
      </c>
      <c r="AF1295" s="6" t="e">
        <f>Forecast!#REF!+Forecast!#REF!*'Error Factor for last day'!#REF!</f>
        <v>#REF!</v>
      </c>
      <c r="AG1295" s="6" t="e">
        <f>Forecast!#REF!+Forecast!#REF!*'Error Factor for last day'!#REF!</f>
        <v>#REF!</v>
      </c>
    </row>
    <row r="1296" spans="1:33" hidden="1" x14ac:dyDescent="0.25">
      <c r="A1296" s="2">
        <v>42232.897222222222</v>
      </c>
      <c r="B1296" s="6" t="e">
        <f>Forecast!#REF!+Forecast!#REF!*'Error Factor for last day'!#REF!</f>
        <v>#REF!</v>
      </c>
      <c r="C1296" s="6" t="e">
        <f>Forecast!#REF!+Forecast!#REF!*'Error Factor for last day'!#REF!</f>
        <v>#REF!</v>
      </c>
      <c r="D1296" s="6" t="e">
        <f>Forecast!#REF!+Forecast!#REF!*'Error Factor for last day'!#REF!</f>
        <v>#REF!</v>
      </c>
      <c r="E1296" s="6" t="e">
        <f>Forecast!#REF!+Forecast!#REF!*'Error Factor for last day'!#REF!</f>
        <v>#REF!</v>
      </c>
      <c r="F1296" s="6" t="e">
        <f>Forecast!#REF!+Forecast!#REF!*'Error Factor for last day'!#REF!</f>
        <v>#REF!</v>
      </c>
      <c r="G1296" s="6" t="e">
        <f>Forecast!#REF!+Forecast!#REF!*'Error Factor for last day'!#REF!</f>
        <v>#REF!</v>
      </c>
      <c r="H1296" s="6" t="e">
        <f>Forecast!#REF!+Forecast!#REF!*'Error Factor for last day'!#REF!</f>
        <v>#REF!</v>
      </c>
      <c r="I1296" s="6" t="e">
        <f>Forecast!#REF!+Forecast!#REF!*'Error Factor for last day'!#REF!</f>
        <v>#REF!</v>
      </c>
      <c r="J1296" s="6" t="e">
        <f>Forecast!#REF!+Forecast!#REF!*'Error Factor for last day'!#REF!</f>
        <v>#REF!</v>
      </c>
      <c r="K1296" s="6" t="e">
        <f>Forecast!#REF!+Forecast!#REF!*'Error Factor for last day'!#REF!</f>
        <v>#REF!</v>
      </c>
      <c r="L1296" s="6" t="e">
        <f>Forecast!#REF!+Forecast!#REF!*'Error Factor for last day'!#REF!</f>
        <v>#REF!</v>
      </c>
      <c r="M1296" s="6" t="e">
        <f>Forecast!#REF!+Forecast!#REF!*'Error Factor for last day'!#REF!</f>
        <v>#REF!</v>
      </c>
      <c r="N1296" s="6" t="e">
        <f>Forecast!#REF!+Forecast!#REF!*'Error Factor for last day'!#REF!</f>
        <v>#REF!</v>
      </c>
      <c r="O1296" s="6" t="e">
        <f>Forecast!#REF!+Forecast!#REF!*'Error Factor for last day'!#REF!</f>
        <v>#REF!</v>
      </c>
      <c r="P1296" s="6" t="e">
        <f>Forecast!#REF!+Forecast!#REF!*'Error Factor for last day'!#REF!</f>
        <v>#REF!</v>
      </c>
      <c r="Q1296" s="6" t="e">
        <f>Forecast!#REF!+Forecast!#REF!*'Error Factor for last day'!#REF!</f>
        <v>#REF!</v>
      </c>
      <c r="R1296" s="6" t="e">
        <f>Forecast!#REF!+Forecast!#REF!*'Error Factor for last day'!#REF!</f>
        <v>#REF!</v>
      </c>
      <c r="S1296" s="6" t="e">
        <f>Forecast!#REF!+Forecast!#REF!*'Error Factor for last day'!#REF!</f>
        <v>#REF!</v>
      </c>
      <c r="T1296" s="6" t="e">
        <f>Forecast!#REF!+Forecast!#REF!*'Error Factor for last day'!#REF!</f>
        <v>#REF!</v>
      </c>
      <c r="U1296" s="6" t="e">
        <f>Forecast!#REF!+Forecast!#REF!*'Error Factor for last day'!#REF!</f>
        <v>#REF!</v>
      </c>
      <c r="V1296" s="6" t="e">
        <f>Forecast!#REF!+Forecast!#REF!*'Error Factor for last day'!#REF!</f>
        <v>#REF!</v>
      </c>
      <c r="W1296" s="6" t="e">
        <f>Forecast!#REF!+Forecast!#REF!*'Error Factor for last day'!#REF!</f>
        <v>#REF!</v>
      </c>
      <c r="X1296" s="6" t="e">
        <f>Forecast!#REF!+Forecast!#REF!*'Error Factor for last day'!#REF!</f>
        <v>#REF!</v>
      </c>
      <c r="Y1296" s="6" t="e">
        <f>Forecast!#REF!+Forecast!#REF!*'Error Factor for last day'!#REF!</f>
        <v>#REF!</v>
      </c>
      <c r="Z1296" s="6" t="e">
        <f>Forecast!#REF!+Forecast!#REF!*'Error Factor for last day'!#REF!</f>
        <v>#REF!</v>
      </c>
      <c r="AA1296" s="6" t="e">
        <f>Forecast!#REF!+Forecast!#REF!*'Error Factor for last day'!#REF!</f>
        <v>#REF!</v>
      </c>
      <c r="AB1296" s="6" t="e">
        <f>Forecast!#REF!+Forecast!#REF!*'Error Factor for last day'!#REF!</f>
        <v>#REF!</v>
      </c>
      <c r="AC1296" s="6" t="e">
        <f>Forecast!#REF!+Forecast!#REF!*'Error Factor for last day'!#REF!</f>
        <v>#REF!</v>
      </c>
      <c r="AD1296" s="6" t="e">
        <f>Forecast!#REF!+Forecast!#REF!*'Error Factor for last day'!#REF!</f>
        <v>#REF!</v>
      </c>
      <c r="AE1296" s="6" t="e">
        <f>Forecast!#REF!+Forecast!#REF!*'Error Factor for last day'!#REF!</f>
        <v>#REF!</v>
      </c>
      <c r="AF1296" s="6" t="e">
        <f>Forecast!#REF!+Forecast!#REF!*'Error Factor for last day'!#REF!</f>
        <v>#REF!</v>
      </c>
      <c r="AG1296" s="6" t="e">
        <f>Forecast!#REF!+Forecast!#REF!*'Error Factor for last day'!#REF!</f>
        <v>#REF!</v>
      </c>
    </row>
    <row r="1297" spans="1:33" hidden="1" x14ac:dyDescent="0.25">
      <c r="A1297" s="2">
        <v>42232.897916666669</v>
      </c>
      <c r="B1297" s="6" t="e">
        <f>Forecast!#REF!+Forecast!#REF!*'Error Factor for last day'!#REF!</f>
        <v>#REF!</v>
      </c>
      <c r="C1297" s="6" t="e">
        <f>Forecast!#REF!+Forecast!#REF!*'Error Factor for last day'!#REF!</f>
        <v>#REF!</v>
      </c>
      <c r="D1297" s="6" t="e">
        <f>Forecast!#REF!+Forecast!#REF!*'Error Factor for last day'!#REF!</f>
        <v>#REF!</v>
      </c>
      <c r="E1297" s="6" t="e">
        <f>Forecast!#REF!+Forecast!#REF!*'Error Factor for last day'!#REF!</f>
        <v>#REF!</v>
      </c>
      <c r="F1297" s="6" t="e">
        <f>Forecast!#REF!+Forecast!#REF!*'Error Factor for last day'!#REF!</f>
        <v>#REF!</v>
      </c>
      <c r="G1297" s="6" t="e">
        <f>Forecast!#REF!+Forecast!#REF!*'Error Factor for last day'!#REF!</f>
        <v>#REF!</v>
      </c>
      <c r="H1297" s="6" t="e">
        <f>Forecast!#REF!+Forecast!#REF!*'Error Factor for last day'!#REF!</f>
        <v>#REF!</v>
      </c>
      <c r="I1297" s="6" t="e">
        <f>Forecast!#REF!+Forecast!#REF!*'Error Factor for last day'!#REF!</f>
        <v>#REF!</v>
      </c>
      <c r="J1297" s="6" t="e">
        <f>Forecast!#REF!+Forecast!#REF!*'Error Factor for last day'!#REF!</f>
        <v>#REF!</v>
      </c>
      <c r="K1297" s="6" t="e">
        <f>Forecast!#REF!+Forecast!#REF!*'Error Factor for last day'!#REF!</f>
        <v>#REF!</v>
      </c>
      <c r="L1297" s="6" t="e">
        <f>Forecast!#REF!+Forecast!#REF!*'Error Factor for last day'!#REF!</f>
        <v>#REF!</v>
      </c>
      <c r="M1297" s="6" t="e">
        <f>Forecast!#REF!+Forecast!#REF!*'Error Factor for last day'!#REF!</f>
        <v>#REF!</v>
      </c>
      <c r="N1297" s="6" t="e">
        <f>Forecast!#REF!+Forecast!#REF!*'Error Factor for last day'!#REF!</f>
        <v>#REF!</v>
      </c>
      <c r="O1297" s="6" t="e">
        <f>Forecast!#REF!+Forecast!#REF!*'Error Factor for last day'!#REF!</f>
        <v>#REF!</v>
      </c>
      <c r="P1297" s="6" t="e">
        <f>Forecast!#REF!+Forecast!#REF!*'Error Factor for last day'!#REF!</f>
        <v>#REF!</v>
      </c>
      <c r="Q1297" s="6" t="e">
        <f>Forecast!#REF!+Forecast!#REF!*'Error Factor for last day'!#REF!</f>
        <v>#REF!</v>
      </c>
      <c r="R1297" s="6" t="e">
        <f>Forecast!#REF!+Forecast!#REF!*'Error Factor for last day'!#REF!</f>
        <v>#REF!</v>
      </c>
      <c r="S1297" s="6" t="e">
        <f>Forecast!#REF!+Forecast!#REF!*'Error Factor for last day'!#REF!</f>
        <v>#REF!</v>
      </c>
      <c r="T1297" s="6" t="e">
        <f>Forecast!#REF!+Forecast!#REF!*'Error Factor for last day'!#REF!</f>
        <v>#REF!</v>
      </c>
      <c r="U1297" s="6" t="e">
        <f>Forecast!#REF!+Forecast!#REF!*'Error Factor for last day'!#REF!</f>
        <v>#REF!</v>
      </c>
      <c r="V1297" s="6" t="e">
        <f>Forecast!#REF!+Forecast!#REF!*'Error Factor for last day'!#REF!</f>
        <v>#REF!</v>
      </c>
      <c r="W1297" s="6" t="e">
        <f>Forecast!#REF!+Forecast!#REF!*'Error Factor for last day'!#REF!</f>
        <v>#REF!</v>
      </c>
      <c r="X1297" s="6" t="e">
        <f>Forecast!#REF!+Forecast!#REF!*'Error Factor for last day'!#REF!</f>
        <v>#REF!</v>
      </c>
      <c r="Y1297" s="6" t="e">
        <f>Forecast!#REF!+Forecast!#REF!*'Error Factor for last day'!#REF!</f>
        <v>#REF!</v>
      </c>
      <c r="Z1297" s="6" t="e">
        <f>Forecast!#REF!+Forecast!#REF!*'Error Factor for last day'!#REF!</f>
        <v>#REF!</v>
      </c>
      <c r="AA1297" s="6" t="e">
        <f>Forecast!#REF!+Forecast!#REF!*'Error Factor for last day'!#REF!</f>
        <v>#REF!</v>
      </c>
      <c r="AB1297" s="6" t="e">
        <f>Forecast!#REF!+Forecast!#REF!*'Error Factor for last day'!#REF!</f>
        <v>#REF!</v>
      </c>
      <c r="AC1297" s="6" t="e">
        <f>Forecast!#REF!+Forecast!#REF!*'Error Factor for last day'!#REF!</f>
        <v>#REF!</v>
      </c>
      <c r="AD1297" s="6" t="e">
        <f>Forecast!#REF!+Forecast!#REF!*'Error Factor for last day'!#REF!</f>
        <v>#REF!</v>
      </c>
      <c r="AE1297" s="6" t="e">
        <f>Forecast!#REF!+Forecast!#REF!*'Error Factor for last day'!#REF!</f>
        <v>#REF!</v>
      </c>
      <c r="AF1297" s="6" t="e">
        <f>Forecast!#REF!+Forecast!#REF!*'Error Factor for last day'!#REF!</f>
        <v>#REF!</v>
      </c>
      <c r="AG1297" s="6" t="e">
        <f>Forecast!#REF!+Forecast!#REF!*'Error Factor for last day'!#REF!</f>
        <v>#REF!</v>
      </c>
    </row>
    <row r="1298" spans="1:33" hidden="1" x14ac:dyDescent="0.25">
      <c r="A1298" s="2">
        <v>42232.898611111108</v>
      </c>
      <c r="B1298" s="6" t="e">
        <f>Forecast!#REF!+Forecast!#REF!*'Error Factor for last day'!#REF!</f>
        <v>#REF!</v>
      </c>
      <c r="C1298" s="6" t="e">
        <f>Forecast!#REF!+Forecast!#REF!*'Error Factor for last day'!#REF!</f>
        <v>#REF!</v>
      </c>
      <c r="D1298" s="6" t="e">
        <f>Forecast!#REF!+Forecast!#REF!*'Error Factor for last day'!#REF!</f>
        <v>#REF!</v>
      </c>
      <c r="E1298" s="6" t="e">
        <f>Forecast!#REF!+Forecast!#REF!*'Error Factor for last day'!#REF!</f>
        <v>#REF!</v>
      </c>
      <c r="F1298" s="6" t="e">
        <f>Forecast!#REF!+Forecast!#REF!*'Error Factor for last day'!#REF!</f>
        <v>#REF!</v>
      </c>
      <c r="G1298" s="6" t="e">
        <f>Forecast!#REF!+Forecast!#REF!*'Error Factor for last day'!#REF!</f>
        <v>#REF!</v>
      </c>
      <c r="H1298" s="6" t="e">
        <f>Forecast!#REF!+Forecast!#REF!*'Error Factor for last day'!#REF!</f>
        <v>#REF!</v>
      </c>
      <c r="I1298" s="6" t="e">
        <f>Forecast!#REF!+Forecast!#REF!*'Error Factor for last day'!#REF!</f>
        <v>#REF!</v>
      </c>
      <c r="J1298" s="6" t="e">
        <f>Forecast!#REF!+Forecast!#REF!*'Error Factor for last day'!#REF!</f>
        <v>#REF!</v>
      </c>
      <c r="K1298" s="6" t="e">
        <f>Forecast!#REF!+Forecast!#REF!*'Error Factor for last day'!#REF!</f>
        <v>#REF!</v>
      </c>
      <c r="L1298" s="6" t="e">
        <f>Forecast!#REF!+Forecast!#REF!*'Error Factor for last day'!#REF!</f>
        <v>#REF!</v>
      </c>
      <c r="M1298" s="6" t="e">
        <f>Forecast!#REF!+Forecast!#REF!*'Error Factor for last day'!#REF!</f>
        <v>#REF!</v>
      </c>
      <c r="N1298" s="6" t="e">
        <f>Forecast!#REF!+Forecast!#REF!*'Error Factor for last day'!#REF!</f>
        <v>#REF!</v>
      </c>
      <c r="O1298" s="6" t="e">
        <f>Forecast!#REF!+Forecast!#REF!*'Error Factor for last day'!#REF!</f>
        <v>#REF!</v>
      </c>
      <c r="P1298" s="6" t="e">
        <f>Forecast!#REF!+Forecast!#REF!*'Error Factor for last day'!#REF!</f>
        <v>#REF!</v>
      </c>
      <c r="Q1298" s="6" t="e">
        <f>Forecast!#REF!+Forecast!#REF!*'Error Factor for last day'!#REF!</f>
        <v>#REF!</v>
      </c>
      <c r="R1298" s="6" t="e">
        <f>Forecast!#REF!+Forecast!#REF!*'Error Factor for last day'!#REF!</f>
        <v>#REF!</v>
      </c>
      <c r="S1298" s="6" t="e">
        <f>Forecast!#REF!+Forecast!#REF!*'Error Factor for last day'!#REF!</f>
        <v>#REF!</v>
      </c>
      <c r="T1298" s="6" t="e">
        <f>Forecast!#REF!+Forecast!#REF!*'Error Factor for last day'!#REF!</f>
        <v>#REF!</v>
      </c>
      <c r="U1298" s="6" t="e">
        <f>Forecast!#REF!+Forecast!#REF!*'Error Factor for last day'!#REF!</f>
        <v>#REF!</v>
      </c>
      <c r="V1298" s="6" t="e">
        <f>Forecast!#REF!+Forecast!#REF!*'Error Factor for last day'!#REF!</f>
        <v>#REF!</v>
      </c>
      <c r="W1298" s="6" t="e">
        <f>Forecast!#REF!+Forecast!#REF!*'Error Factor for last day'!#REF!</f>
        <v>#REF!</v>
      </c>
      <c r="X1298" s="6" t="e">
        <f>Forecast!#REF!+Forecast!#REF!*'Error Factor for last day'!#REF!</f>
        <v>#REF!</v>
      </c>
      <c r="Y1298" s="6" t="e">
        <f>Forecast!#REF!+Forecast!#REF!*'Error Factor for last day'!#REF!</f>
        <v>#REF!</v>
      </c>
      <c r="Z1298" s="6" t="e">
        <f>Forecast!#REF!+Forecast!#REF!*'Error Factor for last day'!#REF!</f>
        <v>#REF!</v>
      </c>
      <c r="AA1298" s="6" t="e">
        <f>Forecast!#REF!+Forecast!#REF!*'Error Factor for last day'!#REF!</f>
        <v>#REF!</v>
      </c>
      <c r="AB1298" s="6" t="e">
        <f>Forecast!#REF!+Forecast!#REF!*'Error Factor for last day'!#REF!</f>
        <v>#REF!</v>
      </c>
      <c r="AC1298" s="6" t="e">
        <f>Forecast!#REF!+Forecast!#REF!*'Error Factor for last day'!#REF!</f>
        <v>#REF!</v>
      </c>
      <c r="AD1298" s="6" t="e">
        <f>Forecast!#REF!+Forecast!#REF!*'Error Factor for last day'!#REF!</f>
        <v>#REF!</v>
      </c>
      <c r="AE1298" s="6" t="e">
        <f>Forecast!#REF!+Forecast!#REF!*'Error Factor for last day'!#REF!</f>
        <v>#REF!</v>
      </c>
      <c r="AF1298" s="6" t="e">
        <f>Forecast!#REF!+Forecast!#REF!*'Error Factor for last day'!#REF!</f>
        <v>#REF!</v>
      </c>
      <c r="AG1298" s="6" t="e">
        <f>Forecast!#REF!+Forecast!#REF!*'Error Factor for last day'!#REF!</f>
        <v>#REF!</v>
      </c>
    </row>
    <row r="1299" spans="1:33" hidden="1" x14ac:dyDescent="0.25">
      <c r="A1299" s="2">
        <v>42232.899305555555</v>
      </c>
      <c r="B1299" s="6" t="e">
        <f>Forecast!#REF!+Forecast!#REF!*'Error Factor for last day'!#REF!</f>
        <v>#REF!</v>
      </c>
      <c r="C1299" s="6" t="e">
        <f>Forecast!#REF!+Forecast!#REF!*'Error Factor for last day'!#REF!</f>
        <v>#REF!</v>
      </c>
      <c r="D1299" s="6" t="e">
        <f>Forecast!#REF!+Forecast!#REF!*'Error Factor for last day'!#REF!</f>
        <v>#REF!</v>
      </c>
      <c r="E1299" s="6" t="e">
        <f>Forecast!#REF!+Forecast!#REF!*'Error Factor for last day'!#REF!</f>
        <v>#REF!</v>
      </c>
      <c r="F1299" s="6" t="e">
        <f>Forecast!#REF!+Forecast!#REF!*'Error Factor for last day'!#REF!</f>
        <v>#REF!</v>
      </c>
      <c r="G1299" s="6" t="e">
        <f>Forecast!#REF!+Forecast!#REF!*'Error Factor for last day'!#REF!</f>
        <v>#REF!</v>
      </c>
      <c r="H1299" s="6" t="e">
        <f>Forecast!#REF!+Forecast!#REF!*'Error Factor for last day'!#REF!</f>
        <v>#REF!</v>
      </c>
      <c r="I1299" s="6" t="e">
        <f>Forecast!#REF!+Forecast!#REF!*'Error Factor for last day'!#REF!</f>
        <v>#REF!</v>
      </c>
      <c r="J1299" s="6" t="e">
        <f>Forecast!#REF!+Forecast!#REF!*'Error Factor for last day'!#REF!</f>
        <v>#REF!</v>
      </c>
      <c r="K1299" s="6" t="e">
        <f>Forecast!#REF!+Forecast!#REF!*'Error Factor for last day'!#REF!</f>
        <v>#REF!</v>
      </c>
      <c r="L1299" s="6" t="e">
        <f>Forecast!#REF!+Forecast!#REF!*'Error Factor for last day'!#REF!</f>
        <v>#REF!</v>
      </c>
      <c r="M1299" s="6" t="e">
        <f>Forecast!#REF!+Forecast!#REF!*'Error Factor for last day'!#REF!</f>
        <v>#REF!</v>
      </c>
      <c r="N1299" s="6" t="e">
        <f>Forecast!#REF!+Forecast!#REF!*'Error Factor for last day'!#REF!</f>
        <v>#REF!</v>
      </c>
      <c r="O1299" s="6" t="e">
        <f>Forecast!#REF!+Forecast!#REF!*'Error Factor for last day'!#REF!</f>
        <v>#REF!</v>
      </c>
      <c r="P1299" s="6" t="e">
        <f>Forecast!#REF!+Forecast!#REF!*'Error Factor for last day'!#REF!</f>
        <v>#REF!</v>
      </c>
      <c r="Q1299" s="6" t="e">
        <f>Forecast!#REF!+Forecast!#REF!*'Error Factor for last day'!#REF!</f>
        <v>#REF!</v>
      </c>
      <c r="R1299" s="6" t="e">
        <f>Forecast!#REF!+Forecast!#REF!*'Error Factor for last day'!#REF!</f>
        <v>#REF!</v>
      </c>
      <c r="S1299" s="6" t="e">
        <f>Forecast!#REF!+Forecast!#REF!*'Error Factor for last day'!#REF!</f>
        <v>#REF!</v>
      </c>
      <c r="T1299" s="6" t="e">
        <f>Forecast!#REF!+Forecast!#REF!*'Error Factor for last day'!#REF!</f>
        <v>#REF!</v>
      </c>
      <c r="U1299" s="6" t="e">
        <f>Forecast!#REF!+Forecast!#REF!*'Error Factor for last day'!#REF!</f>
        <v>#REF!</v>
      </c>
      <c r="V1299" s="6" t="e">
        <f>Forecast!#REF!+Forecast!#REF!*'Error Factor for last day'!#REF!</f>
        <v>#REF!</v>
      </c>
      <c r="W1299" s="6" t="e">
        <f>Forecast!#REF!+Forecast!#REF!*'Error Factor for last day'!#REF!</f>
        <v>#REF!</v>
      </c>
      <c r="X1299" s="6" t="e">
        <f>Forecast!#REF!+Forecast!#REF!*'Error Factor for last day'!#REF!</f>
        <v>#REF!</v>
      </c>
      <c r="Y1299" s="6" t="e">
        <f>Forecast!#REF!+Forecast!#REF!*'Error Factor for last day'!#REF!</f>
        <v>#REF!</v>
      </c>
      <c r="Z1299" s="6" t="e">
        <f>Forecast!#REF!+Forecast!#REF!*'Error Factor for last day'!#REF!</f>
        <v>#REF!</v>
      </c>
      <c r="AA1299" s="6" t="e">
        <f>Forecast!#REF!+Forecast!#REF!*'Error Factor for last day'!#REF!</f>
        <v>#REF!</v>
      </c>
      <c r="AB1299" s="6" t="e">
        <f>Forecast!#REF!+Forecast!#REF!*'Error Factor for last day'!#REF!</f>
        <v>#REF!</v>
      </c>
      <c r="AC1299" s="6" t="e">
        <f>Forecast!#REF!+Forecast!#REF!*'Error Factor for last day'!#REF!</f>
        <v>#REF!</v>
      </c>
      <c r="AD1299" s="6" t="e">
        <f>Forecast!#REF!+Forecast!#REF!*'Error Factor for last day'!#REF!</f>
        <v>#REF!</v>
      </c>
      <c r="AE1299" s="6" t="e">
        <f>Forecast!#REF!+Forecast!#REF!*'Error Factor for last day'!#REF!</f>
        <v>#REF!</v>
      </c>
      <c r="AF1299" s="6" t="e">
        <f>Forecast!#REF!+Forecast!#REF!*'Error Factor for last day'!#REF!</f>
        <v>#REF!</v>
      </c>
      <c r="AG1299" s="6" t="e">
        <f>Forecast!#REF!+Forecast!#REF!*'Error Factor for last day'!#REF!</f>
        <v>#REF!</v>
      </c>
    </row>
    <row r="1300" spans="1:33" hidden="1" x14ac:dyDescent="0.25">
      <c r="A1300" s="2">
        <v>42232.9</v>
      </c>
      <c r="B1300" s="6" t="e">
        <f>Forecast!#REF!+Forecast!#REF!*'Error Factor for last day'!#REF!</f>
        <v>#REF!</v>
      </c>
      <c r="C1300" s="6" t="e">
        <f>Forecast!#REF!+Forecast!#REF!*'Error Factor for last day'!#REF!</f>
        <v>#REF!</v>
      </c>
      <c r="D1300" s="6" t="e">
        <f>Forecast!#REF!+Forecast!#REF!*'Error Factor for last day'!#REF!</f>
        <v>#REF!</v>
      </c>
      <c r="E1300" s="6" t="e">
        <f>Forecast!#REF!+Forecast!#REF!*'Error Factor for last day'!#REF!</f>
        <v>#REF!</v>
      </c>
      <c r="F1300" s="6" t="e">
        <f>Forecast!#REF!+Forecast!#REF!*'Error Factor for last day'!#REF!</f>
        <v>#REF!</v>
      </c>
      <c r="G1300" s="6" t="e">
        <f>Forecast!#REF!+Forecast!#REF!*'Error Factor for last day'!#REF!</f>
        <v>#REF!</v>
      </c>
      <c r="H1300" s="6" t="e">
        <f>Forecast!#REF!+Forecast!#REF!*'Error Factor for last day'!#REF!</f>
        <v>#REF!</v>
      </c>
      <c r="I1300" s="6" t="e">
        <f>Forecast!#REF!+Forecast!#REF!*'Error Factor for last day'!#REF!</f>
        <v>#REF!</v>
      </c>
      <c r="J1300" s="6" t="e">
        <f>Forecast!#REF!+Forecast!#REF!*'Error Factor for last day'!#REF!</f>
        <v>#REF!</v>
      </c>
      <c r="K1300" s="6" t="e">
        <f>Forecast!#REF!+Forecast!#REF!*'Error Factor for last day'!#REF!</f>
        <v>#REF!</v>
      </c>
      <c r="L1300" s="6" t="e">
        <f>Forecast!#REF!+Forecast!#REF!*'Error Factor for last day'!#REF!</f>
        <v>#REF!</v>
      </c>
      <c r="M1300" s="6" t="e">
        <f>Forecast!#REF!+Forecast!#REF!*'Error Factor for last day'!#REF!</f>
        <v>#REF!</v>
      </c>
      <c r="N1300" s="6" t="e">
        <f>Forecast!#REF!+Forecast!#REF!*'Error Factor for last day'!#REF!</f>
        <v>#REF!</v>
      </c>
      <c r="O1300" s="6" t="e">
        <f>Forecast!#REF!+Forecast!#REF!*'Error Factor for last day'!#REF!</f>
        <v>#REF!</v>
      </c>
      <c r="P1300" s="6" t="e">
        <f>Forecast!#REF!+Forecast!#REF!*'Error Factor for last day'!#REF!</f>
        <v>#REF!</v>
      </c>
      <c r="Q1300" s="6" t="e">
        <f>Forecast!#REF!+Forecast!#REF!*'Error Factor for last day'!#REF!</f>
        <v>#REF!</v>
      </c>
      <c r="R1300" s="6" t="e">
        <f>Forecast!#REF!+Forecast!#REF!*'Error Factor for last day'!#REF!</f>
        <v>#REF!</v>
      </c>
      <c r="S1300" s="6" t="e">
        <f>Forecast!#REF!+Forecast!#REF!*'Error Factor for last day'!#REF!</f>
        <v>#REF!</v>
      </c>
      <c r="T1300" s="6" t="e">
        <f>Forecast!#REF!+Forecast!#REF!*'Error Factor for last day'!#REF!</f>
        <v>#REF!</v>
      </c>
      <c r="U1300" s="6" t="e">
        <f>Forecast!#REF!+Forecast!#REF!*'Error Factor for last day'!#REF!</f>
        <v>#REF!</v>
      </c>
      <c r="V1300" s="6" t="e">
        <f>Forecast!#REF!+Forecast!#REF!*'Error Factor for last day'!#REF!</f>
        <v>#REF!</v>
      </c>
      <c r="W1300" s="6" t="e">
        <f>Forecast!#REF!+Forecast!#REF!*'Error Factor for last day'!#REF!</f>
        <v>#REF!</v>
      </c>
      <c r="X1300" s="6" t="e">
        <f>Forecast!#REF!+Forecast!#REF!*'Error Factor for last day'!#REF!</f>
        <v>#REF!</v>
      </c>
      <c r="Y1300" s="6" t="e">
        <f>Forecast!#REF!+Forecast!#REF!*'Error Factor for last day'!#REF!</f>
        <v>#REF!</v>
      </c>
      <c r="Z1300" s="6" t="e">
        <f>Forecast!#REF!+Forecast!#REF!*'Error Factor for last day'!#REF!</f>
        <v>#REF!</v>
      </c>
      <c r="AA1300" s="6" t="e">
        <f>Forecast!#REF!+Forecast!#REF!*'Error Factor for last day'!#REF!</f>
        <v>#REF!</v>
      </c>
      <c r="AB1300" s="6" t="e">
        <f>Forecast!#REF!+Forecast!#REF!*'Error Factor for last day'!#REF!</f>
        <v>#REF!</v>
      </c>
      <c r="AC1300" s="6" t="e">
        <f>Forecast!#REF!+Forecast!#REF!*'Error Factor for last day'!#REF!</f>
        <v>#REF!</v>
      </c>
      <c r="AD1300" s="6" t="e">
        <f>Forecast!#REF!+Forecast!#REF!*'Error Factor for last day'!#REF!</f>
        <v>#REF!</v>
      </c>
      <c r="AE1300" s="6" t="e">
        <f>Forecast!#REF!+Forecast!#REF!*'Error Factor for last day'!#REF!</f>
        <v>#REF!</v>
      </c>
      <c r="AF1300" s="6" t="e">
        <f>Forecast!#REF!+Forecast!#REF!*'Error Factor for last day'!#REF!</f>
        <v>#REF!</v>
      </c>
      <c r="AG1300" s="6" t="e">
        <f>Forecast!#REF!+Forecast!#REF!*'Error Factor for last day'!#REF!</f>
        <v>#REF!</v>
      </c>
    </row>
    <row r="1301" spans="1:33" hidden="1" x14ac:dyDescent="0.25">
      <c r="A1301" s="2">
        <v>42232.900694444441</v>
      </c>
      <c r="B1301" s="6" t="e">
        <f>Forecast!#REF!+Forecast!#REF!*'Error Factor for last day'!#REF!</f>
        <v>#REF!</v>
      </c>
      <c r="C1301" s="6" t="e">
        <f>Forecast!#REF!+Forecast!#REF!*'Error Factor for last day'!#REF!</f>
        <v>#REF!</v>
      </c>
      <c r="D1301" s="6" t="e">
        <f>Forecast!#REF!+Forecast!#REF!*'Error Factor for last day'!#REF!</f>
        <v>#REF!</v>
      </c>
      <c r="E1301" s="6" t="e">
        <f>Forecast!#REF!+Forecast!#REF!*'Error Factor for last day'!#REF!</f>
        <v>#REF!</v>
      </c>
      <c r="F1301" s="6" t="e">
        <f>Forecast!#REF!+Forecast!#REF!*'Error Factor for last day'!#REF!</f>
        <v>#REF!</v>
      </c>
      <c r="G1301" s="6" t="e">
        <f>Forecast!#REF!+Forecast!#REF!*'Error Factor for last day'!#REF!</f>
        <v>#REF!</v>
      </c>
      <c r="H1301" s="6" t="e">
        <f>Forecast!#REF!+Forecast!#REF!*'Error Factor for last day'!#REF!</f>
        <v>#REF!</v>
      </c>
      <c r="I1301" s="6" t="e">
        <f>Forecast!#REF!+Forecast!#REF!*'Error Factor for last day'!#REF!</f>
        <v>#REF!</v>
      </c>
      <c r="J1301" s="6" t="e">
        <f>Forecast!#REF!+Forecast!#REF!*'Error Factor for last day'!#REF!</f>
        <v>#REF!</v>
      </c>
      <c r="K1301" s="6" t="e">
        <f>Forecast!#REF!+Forecast!#REF!*'Error Factor for last day'!#REF!</f>
        <v>#REF!</v>
      </c>
      <c r="L1301" s="6" t="e">
        <f>Forecast!#REF!+Forecast!#REF!*'Error Factor for last day'!#REF!</f>
        <v>#REF!</v>
      </c>
      <c r="M1301" s="6" t="e">
        <f>Forecast!#REF!+Forecast!#REF!*'Error Factor for last day'!#REF!</f>
        <v>#REF!</v>
      </c>
      <c r="N1301" s="6" t="e">
        <f>Forecast!#REF!+Forecast!#REF!*'Error Factor for last day'!#REF!</f>
        <v>#REF!</v>
      </c>
      <c r="O1301" s="6" t="e">
        <f>Forecast!#REF!+Forecast!#REF!*'Error Factor for last day'!#REF!</f>
        <v>#REF!</v>
      </c>
      <c r="P1301" s="6" t="e">
        <f>Forecast!#REF!+Forecast!#REF!*'Error Factor for last day'!#REF!</f>
        <v>#REF!</v>
      </c>
      <c r="Q1301" s="6" t="e">
        <f>Forecast!#REF!+Forecast!#REF!*'Error Factor for last day'!#REF!</f>
        <v>#REF!</v>
      </c>
      <c r="R1301" s="6" t="e">
        <f>Forecast!#REF!+Forecast!#REF!*'Error Factor for last day'!#REF!</f>
        <v>#REF!</v>
      </c>
      <c r="S1301" s="6" t="e">
        <f>Forecast!#REF!+Forecast!#REF!*'Error Factor for last day'!#REF!</f>
        <v>#REF!</v>
      </c>
      <c r="T1301" s="6" t="e">
        <f>Forecast!#REF!+Forecast!#REF!*'Error Factor for last day'!#REF!</f>
        <v>#REF!</v>
      </c>
      <c r="U1301" s="6" t="e">
        <f>Forecast!#REF!+Forecast!#REF!*'Error Factor for last day'!#REF!</f>
        <v>#REF!</v>
      </c>
      <c r="V1301" s="6" t="e">
        <f>Forecast!#REF!+Forecast!#REF!*'Error Factor for last day'!#REF!</f>
        <v>#REF!</v>
      </c>
      <c r="W1301" s="6" t="e">
        <f>Forecast!#REF!+Forecast!#REF!*'Error Factor for last day'!#REF!</f>
        <v>#REF!</v>
      </c>
      <c r="X1301" s="6" t="e">
        <f>Forecast!#REF!+Forecast!#REF!*'Error Factor for last day'!#REF!</f>
        <v>#REF!</v>
      </c>
      <c r="Y1301" s="6" t="e">
        <f>Forecast!#REF!+Forecast!#REF!*'Error Factor for last day'!#REF!</f>
        <v>#REF!</v>
      </c>
      <c r="Z1301" s="6" t="e">
        <f>Forecast!#REF!+Forecast!#REF!*'Error Factor for last day'!#REF!</f>
        <v>#REF!</v>
      </c>
      <c r="AA1301" s="6" t="e">
        <f>Forecast!#REF!+Forecast!#REF!*'Error Factor for last day'!#REF!</f>
        <v>#REF!</v>
      </c>
      <c r="AB1301" s="6" t="e">
        <f>Forecast!#REF!+Forecast!#REF!*'Error Factor for last day'!#REF!</f>
        <v>#REF!</v>
      </c>
      <c r="AC1301" s="6" t="e">
        <f>Forecast!#REF!+Forecast!#REF!*'Error Factor for last day'!#REF!</f>
        <v>#REF!</v>
      </c>
      <c r="AD1301" s="6" t="e">
        <f>Forecast!#REF!+Forecast!#REF!*'Error Factor for last day'!#REF!</f>
        <v>#REF!</v>
      </c>
      <c r="AE1301" s="6" t="e">
        <f>Forecast!#REF!+Forecast!#REF!*'Error Factor for last day'!#REF!</f>
        <v>#REF!</v>
      </c>
      <c r="AF1301" s="6" t="e">
        <f>Forecast!#REF!+Forecast!#REF!*'Error Factor for last day'!#REF!</f>
        <v>#REF!</v>
      </c>
      <c r="AG1301" s="6" t="e">
        <f>Forecast!#REF!+Forecast!#REF!*'Error Factor for last day'!#REF!</f>
        <v>#REF!</v>
      </c>
    </row>
    <row r="1302" spans="1:33" hidden="1" x14ac:dyDescent="0.25">
      <c r="A1302" s="2">
        <v>42232.901388888888</v>
      </c>
      <c r="B1302" s="6" t="e">
        <f>Forecast!#REF!+Forecast!#REF!*'Error Factor for last day'!#REF!</f>
        <v>#REF!</v>
      </c>
      <c r="C1302" s="6" t="e">
        <f>Forecast!#REF!+Forecast!#REF!*'Error Factor for last day'!#REF!</f>
        <v>#REF!</v>
      </c>
      <c r="D1302" s="6" t="e">
        <f>Forecast!#REF!+Forecast!#REF!*'Error Factor for last day'!#REF!</f>
        <v>#REF!</v>
      </c>
      <c r="E1302" s="6" t="e">
        <f>Forecast!#REF!+Forecast!#REF!*'Error Factor for last day'!#REF!</f>
        <v>#REF!</v>
      </c>
      <c r="F1302" s="6" t="e">
        <f>Forecast!#REF!+Forecast!#REF!*'Error Factor for last day'!#REF!</f>
        <v>#REF!</v>
      </c>
      <c r="G1302" s="6" t="e">
        <f>Forecast!#REF!+Forecast!#REF!*'Error Factor for last day'!#REF!</f>
        <v>#REF!</v>
      </c>
      <c r="H1302" s="6" t="e">
        <f>Forecast!#REF!+Forecast!#REF!*'Error Factor for last day'!#REF!</f>
        <v>#REF!</v>
      </c>
      <c r="I1302" s="6" t="e">
        <f>Forecast!#REF!+Forecast!#REF!*'Error Factor for last day'!#REF!</f>
        <v>#REF!</v>
      </c>
      <c r="J1302" s="6" t="e">
        <f>Forecast!#REF!+Forecast!#REF!*'Error Factor for last day'!#REF!</f>
        <v>#REF!</v>
      </c>
      <c r="K1302" s="6" t="e">
        <f>Forecast!#REF!+Forecast!#REF!*'Error Factor for last day'!#REF!</f>
        <v>#REF!</v>
      </c>
      <c r="L1302" s="6" t="e">
        <f>Forecast!#REF!+Forecast!#REF!*'Error Factor for last day'!#REF!</f>
        <v>#REF!</v>
      </c>
      <c r="M1302" s="6" t="e">
        <f>Forecast!#REF!+Forecast!#REF!*'Error Factor for last day'!#REF!</f>
        <v>#REF!</v>
      </c>
      <c r="N1302" s="6" t="e">
        <f>Forecast!#REF!+Forecast!#REF!*'Error Factor for last day'!#REF!</f>
        <v>#REF!</v>
      </c>
      <c r="O1302" s="6" t="e">
        <f>Forecast!#REF!+Forecast!#REF!*'Error Factor for last day'!#REF!</f>
        <v>#REF!</v>
      </c>
      <c r="P1302" s="6" t="e">
        <f>Forecast!#REF!+Forecast!#REF!*'Error Factor for last day'!#REF!</f>
        <v>#REF!</v>
      </c>
      <c r="Q1302" s="6" t="e">
        <f>Forecast!#REF!+Forecast!#REF!*'Error Factor for last day'!#REF!</f>
        <v>#REF!</v>
      </c>
      <c r="R1302" s="6" t="e">
        <f>Forecast!#REF!+Forecast!#REF!*'Error Factor for last day'!#REF!</f>
        <v>#REF!</v>
      </c>
      <c r="S1302" s="6" t="e">
        <f>Forecast!#REF!+Forecast!#REF!*'Error Factor for last day'!#REF!</f>
        <v>#REF!</v>
      </c>
      <c r="T1302" s="6" t="e">
        <f>Forecast!#REF!+Forecast!#REF!*'Error Factor for last day'!#REF!</f>
        <v>#REF!</v>
      </c>
      <c r="U1302" s="6" t="e">
        <f>Forecast!#REF!+Forecast!#REF!*'Error Factor for last day'!#REF!</f>
        <v>#REF!</v>
      </c>
      <c r="V1302" s="6" t="e">
        <f>Forecast!#REF!+Forecast!#REF!*'Error Factor for last day'!#REF!</f>
        <v>#REF!</v>
      </c>
      <c r="W1302" s="6" t="e">
        <f>Forecast!#REF!+Forecast!#REF!*'Error Factor for last day'!#REF!</f>
        <v>#REF!</v>
      </c>
      <c r="X1302" s="6" t="e">
        <f>Forecast!#REF!+Forecast!#REF!*'Error Factor for last day'!#REF!</f>
        <v>#REF!</v>
      </c>
      <c r="Y1302" s="6" t="e">
        <f>Forecast!#REF!+Forecast!#REF!*'Error Factor for last day'!#REF!</f>
        <v>#REF!</v>
      </c>
      <c r="Z1302" s="6" t="e">
        <f>Forecast!#REF!+Forecast!#REF!*'Error Factor for last day'!#REF!</f>
        <v>#REF!</v>
      </c>
      <c r="AA1302" s="6" t="e">
        <f>Forecast!#REF!+Forecast!#REF!*'Error Factor for last day'!#REF!</f>
        <v>#REF!</v>
      </c>
      <c r="AB1302" s="6" t="e">
        <f>Forecast!#REF!+Forecast!#REF!*'Error Factor for last day'!#REF!</f>
        <v>#REF!</v>
      </c>
      <c r="AC1302" s="6" t="e">
        <f>Forecast!#REF!+Forecast!#REF!*'Error Factor for last day'!#REF!</f>
        <v>#REF!</v>
      </c>
      <c r="AD1302" s="6" t="e">
        <f>Forecast!#REF!+Forecast!#REF!*'Error Factor for last day'!#REF!</f>
        <v>#REF!</v>
      </c>
      <c r="AE1302" s="6" t="e">
        <f>Forecast!#REF!+Forecast!#REF!*'Error Factor for last day'!#REF!</f>
        <v>#REF!</v>
      </c>
      <c r="AF1302" s="6" t="e">
        <f>Forecast!#REF!+Forecast!#REF!*'Error Factor for last day'!#REF!</f>
        <v>#REF!</v>
      </c>
      <c r="AG1302" s="6" t="e">
        <f>Forecast!#REF!+Forecast!#REF!*'Error Factor for last day'!#REF!</f>
        <v>#REF!</v>
      </c>
    </row>
    <row r="1303" spans="1:33" hidden="1" x14ac:dyDescent="0.25">
      <c r="A1303" s="2">
        <v>42232.902083333334</v>
      </c>
      <c r="B1303" s="6" t="e">
        <f>Forecast!#REF!+Forecast!#REF!*'Error Factor for last day'!#REF!</f>
        <v>#REF!</v>
      </c>
      <c r="C1303" s="6" t="e">
        <f>Forecast!#REF!+Forecast!#REF!*'Error Factor for last day'!#REF!</f>
        <v>#REF!</v>
      </c>
      <c r="D1303" s="6" t="e">
        <f>Forecast!#REF!+Forecast!#REF!*'Error Factor for last day'!#REF!</f>
        <v>#REF!</v>
      </c>
      <c r="E1303" s="6" t="e">
        <f>Forecast!#REF!+Forecast!#REF!*'Error Factor for last day'!#REF!</f>
        <v>#REF!</v>
      </c>
      <c r="F1303" s="6" t="e">
        <f>Forecast!#REF!+Forecast!#REF!*'Error Factor for last day'!#REF!</f>
        <v>#REF!</v>
      </c>
      <c r="G1303" s="6" t="e">
        <f>Forecast!#REF!+Forecast!#REF!*'Error Factor for last day'!#REF!</f>
        <v>#REF!</v>
      </c>
      <c r="H1303" s="6" t="e">
        <f>Forecast!#REF!+Forecast!#REF!*'Error Factor for last day'!#REF!</f>
        <v>#REF!</v>
      </c>
      <c r="I1303" s="6" t="e">
        <f>Forecast!#REF!+Forecast!#REF!*'Error Factor for last day'!#REF!</f>
        <v>#REF!</v>
      </c>
      <c r="J1303" s="6" t="e">
        <f>Forecast!#REF!+Forecast!#REF!*'Error Factor for last day'!#REF!</f>
        <v>#REF!</v>
      </c>
      <c r="K1303" s="6" t="e">
        <f>Forecast!#REF!+Forecast!#REF!*'Error Factor for last day'!#REF!</f>
        <v>#REF!</v>
      </c>
      <c r="L1303" s="6" t="e">
        <f>Forecast!#REF!+Forecast!#REF!*'Error Factor for last day'!#REF!</f>
        <v>#REF!</v>
      </c>
      <c r="M1303" s="6" t="e">
        <f>Forecast!#REF!+Forecast!#REF!*'Error Factor for last day'!#REF!</f>
        <v>#REF!</v>
      </c>
      <c r="N1303" s="6" t="e">
        <f>Forecast!#REF!+Forecast!#REF!*'Error Factor for last day'!#REF!</f>
        <v>#REF!</v>
      </c>
      <c r="O1303" s="6" t="e">
        <f>Forecast!#REF!+Forecast!#REF!*'Error Factor for last day'!#REF!</f>
        <v>#REF!</v>
      </c>
      <c r="P1303" s="6" t="e">
        <f>Forecast!#REF!+Forecast!#REF!*'Error Factor for last day'!#REF!</f>
        <v>#REF!</v>
      </c>
      <c r="Q1303" s="6" t="e">
        <f>Forecast!#REF!+Forecast!#REF!*'Error Factor for last day'!#REF!</f>
        <v>#REF!</v>
      </c>
      <c r="R1303" s="6" t="e">
        <f>Forecast!#REF!+Forecast!#REF!*'Error Factor for last day'!#REF!</f>
        <v>#REF!</v>
      </c>
      <c r="S1303" s="6" t="e">
        <f>Forecast!#REF!+Forecast!#REF!*'Error Factor for last day'!#REF!</f>
        <v>#REF!</v>
      </c>
      <c r="T1303" s="6" t="e">
        <f>Forecast!#REF!+Forecast!#REF!*'Error Factor for last day'!#REF!</f>
        <v>#REF!</v>
      </c>
      <c r="U1303" s="6" t="e">
        <f>Forecast!#REF!+Forecast!#REF!*'Error Factor for last day'!#REF!</f>
        <v>#REF!</v>
      </c>
      <c r="V1303" s="6" t="e">
        <f>Forecast!#REF!+Forecast!#REF!*'Error Factor for last day'!#REF!</f>
        <v>#REF!</v>
      </c>
      <c r="W1303" s="6" t="e">
        <f>Forecast!#REF!+Forecast!#REF!*'Error Factor for last day'!#REF!</f>
        <v>#REF!</v>
      </c>
      <c r="X1303" s="6" t="e">
        <f>Forecast!#REF!+Forecast!#REF!*'Error Factor for last day'!#REF!</f>
        <v>#REF!</v>
      </c>
      <c r="Y1303" s="6" t="e">
        <f>Forecast!#REF!+Forecast!#REF!*'Error Factor for last day'!#REF!</f>
        <v>#REF!</v>
      </c>
      <c r="Z1303" s="6" t="e">
        <f>Forecast!#REF!+Forecast!#REF!*'Error Factor for last day'!#REF!</f>
        <v>#REF!</v>
      </c>
      <c r="AA1303" s="6" t="e">
        <f>Forecast!#REF!+Forecast!#REF!*'Error Factor for last day'!#REF!</f>
        <v>#REF!</v>
      </c>
      <c r="AB1303" s="6" t="e">
        <f>Forecast!#REF!+Forecast!#REF!*'Error Factor for last day'!#REF!</f>
        <v>#REF!</v>
      </c>
      <c r="AC1303" s="6" t="e">
        <f>Forecast!#REF!+Forecast!#REF!*'Error Factor for last day'!#REF!</f>
        <v>#REF!</v>
      </c>
      <c r="AD1303" s="6" t="e">
        <f>Forecast!#REF!+Forecast!#REF!*'Error Factor for last day'!#REF!</f>
        <v>#REF!</v>
      </c>
      <c r="AE1303" s="6" t="e">
        <f>Forecast!#REF!+Forecast!#REF!*'Error Factor for last day'!#REF!</f>
        <v>#REF!</v>
      </c>
      <c r="AF1303" s="6" t="e">
        <f>Forecast!#REF!+Forecast!#REF!*'Error Factor for last day'!#REF!</f>
        <v>#REF!</v>
      </c>
      <c r="AG1303" s="6" t="e">
        <f>Forecast!#REF!+Forecast!#REF!*'Error Factor for last day'!#REF!</f>
        <v>#REF!</v>
      </c>
    </row>
    <row r="1304" spans="1:33" hidden="1" x14ac:dyDescent="0.25">
      <c r="A1304" s="2">
        <v>42232.902777777781</v>
      </c>
      <c r="B1304" s="6" t="e">
        <f>Forecast!#REF!+Forecast!#REF!*'Error Factor for last day'!#REF!</f>
        <v>#REF!</v>
      </c>
      <c r="C1304" s="6" t="e">
        <f>Forecast!#REF!+Forecast!#REF!*'Error Factor for last day'!#REF!</f>
        <v>#REF!</v>
      </c>
      <c r="D1304" s="6" t="e">
        <f>Forecast!#REF!+Forecast!#REF!*'Error Factor for last day'!#REF!</f>
        <v>#REF!</v>
      </c>
      <c r="E1304" s="6" t="e">
        <f>Forecast!#REF!+Forecast!#REF!*'Error Factor for last day'!#REF!</f>
        <v>#REF!</v>
      </c>
      <c r="F1304" s="6" t="e">
        <f>Forecast!#REF!+Forecast!#REF!*'Error Factor for last day'!#REF!</f>
        <v>#REF!</v>
      </c>
      <c r="G1304" s="6" t="e">
        <f>Forecast!#REF!+Forecast!#REF!*'Error Factor for last day'!#REF!</f>
        <v>#REF!</v>
      </c>
      <c r="H1304" s="6" t="e">
        <f>Forecast!#REF!+Forecast!#REF!*'Error Factor for last day'!#REF!</f>
        <v>#REF!</v>
      </c>
      <c r="I1304" s="6" t="e">
        <f>Forecast!#REF!+Forecast!#REF!*'Error Factor for last day'!#REF!</f>
        <v>#REF!</v>
      </c>
      <c r="J1304" s="6" t="e">
        <f>Forecast!#REF!+Forecast!#REF!*'Error Factor for last day'!#REF!</f>
        <v>#REF!</v>
      </c>
      <c r="K1304" s="6" t="e">
        <f>Forecast!#REF!+Forecast!#REF!*'Error Factor for last day'!#REF!</f>
        <v>#REF!</v>
      </c>
      <c r="L1304" s="6" t="e">
        <f>Forecast!#REF!+Forecast!#REF!*'Error Factor for last day'!#REF!</f>
        <v>#REF!</v>
      </c>
      <c r="M1304" s="6" t="e">
        <f>Forecast!#REF!+Forecast!#REF!*'Error Factor for last day'!#REF!</f>
        <v>#REF!</v>
      </c>
      <c r="N1304" s="6" t="e">
        <f>Forecast!#REF!+Forecast!#REF!*'Error Factor for last day'!#REF!</f>
        <v>#REF!</v>
      </c>
      <c r="O1304" s="6" t="e">
        <f>Forecast!#REF!+Forecast!#REF!*'Error Factor for last day'!#REF!</f>
        <v>#REF!</v>
      </c>
      <c r="P1304" s="6" t="e">
        <f>Forecast!#REF!+Forecast!#REF!*'Error Factor for last day'!#REF!</f>
        <v>#REF!</v>
      </c>
      <c r="Q1304" s="6" t="e">
        <f>Forecast!#REF!+Forecast!#REF!*'Error Factor for last day'!#REF!</f>
        <v>#REF!</v>
      </c>
      <c r="R1304" s="6" t="e">
        <f>Forecast!#REF!+Forecast!#REF!*'Error Factor for last day'!#REF!</f>
        <v>#REF!</v>
      </c>
      <c r="S1304" s="6" t="e">
        <f>Forecast!#REF!+Forecast!#REF!*'Error Factor for last day'!#REF!</f>
        <v>#REF!</v>
      </c>
      <c r="T1304" s="6" t="e">
        <f>Forecast!#REF!+Forecast!#REF!*'Error Factor for last day'!#REF!</f>
        <v>#REF!</v>
      </c>
      <c r="U1304" s="6" t="e">
        <f>Forecast!#REF!+Forecast!#REF!*'Error Factor for last day'!#REF!</f>
        <v>#REF!</v>
      </c>
      <c r="V1304" s="6" t="e">
        <f>Forecast!#REF!+Forecast!#REF!*'Error Factor for last day'!#REF!</f>
        <v>#REF!</v>
      </c>
      <c r="W1304" s="6" t="e">
        <f>Forecast!#REF!+Forecast!#REF!*'Error Factor for last day'!#REF!</f>
        <v>#REF!</v>
      </c>
      <c r="X1304" s="6" t="e">
        <f>Forecast!#REF!+Forecast!#REF!*'Error Factor for last day'!#REF!</f>
        <v>#REF!</v>
      </c>
      <c r="Y1304" s="6" t="e">
        <f>Forecast!#REF!+Forecast!#REF!*'Error Factor for last day'!#REF!</f>
        <v>#REF!</v>
      </c>
      <c r="Z1304" s="6" t="e">
        <f>Forecast!#REF!+Forecast!#REF!*'Error Factor for last day'!#REF!</f>
        <v>#REF!</v>
      </c>
      <c r="AA1304" s="6" t="e">
        <f>Forecast!#REF!+Forecast!#REF!*'Error Factor for last day'!#REF!</f>
        <v>#REF!</v>
      </c>
      <c r="AB1304" s="6" t="e">
        <f>Forecast!#REF!+Forecast!#REF!*'Error Factor for last day'!#REF!</f>
        <v>#REF!</v>
      </c>
      <c r="AC1304" s="6" t="e">
        <f>Forecast!#REF!+Forecast!#REF!*'Error Factor for last day'!#REF!</f>
        <v>#REF!</v>
      </c>
      <c r="AD1304" s="6" t="e">
        <f>Forecast!#REF!+Forecast!#REF!*'Error Factor for last day'!#REF!</f>
        <v>#REF!</v>
      </c>
      <c r="AE1304" s="6" t="e">
        <f>Forecast!#REF!+Forecast!#REF!*'Error Factor for last day'!#REF!</f>
        <v>#REF!</v>
      </c>
      <c r="AF1304" s="6" t="e">
        <f>Forecast!#REF!+Forecast!#REF!*'Error Factor for last day'!#REF!</f>
        <v>#REF!</v>
      </c>
      <c r="AG1304" s="6" t="e">
        <f>Forecast!#REF!+Forecast!#REF!*'Error Factor for last day'!#REF!</f>
        <v>#REF!</v>
      </c>
    </row>
    <row r="1305" spans="1:33" hidden="1" x14ac:dyDescent="0.25">
      <c r="A1305" s="2">
        <v>42232.90347222222</v>
      </c>
      <c r="B1305" s="6" t="e">
        <f>Forecast!#REF!+Forecast!#REF!*'Error Factor for last day'!#REF!</f>
        <v>#REF!</v>
      </c>
      <c r="C1305" s="6" t="e">
        <f>Forecast!#REF!+Forecast!#REF!*'Error Factor for last day'!#REF!</f>
        <v>#REF!</v>
      </c>
      <c r="D1305" s="6" t="e">
        <f>Forecast!#REF!+Forecast!#REF!*'Error Factor for last day'!#REF!</f>
        <v>#REF!</v>
      </c>
      <c r="E1305" s="6" t="e">
        <f>Forecast!#REF!+Forecast!#REF!*'Error Factor for last day'!#REF!</f>
        <v>#REF!</v>
      </c>
      <c r="F1305" s="6" t="e">
        <f>Forecast!#REF!+Forecast!#REF!*'Error Factor for last day'!#REF!</f>
        <v>#REF!</v>
      </c>
      <c r="G1305" s="6" t="e">
        <f>Forecast!#REF!+Forecast!#REF!*'Error Factor for last day'!#REF!</f>
        <v>#REF!</v>
      </c>
      <c r="H1305" s="6" t="e">
        <f>Forecast!#REF!+Forecast!#REF!*'Error Factor for last day'!#REF!</f>
        <v>#REF!</v>
      </c>
      <c r="I1305" s="6" t="e">
        <f>Forecast!#REF!+Forecast!#REF!*'Error Factor for last day'!#REF!</f>
        <v>#REF!</v>
      </c>
      <c r="J1305" s="6" t="e">
        <f>Forecast!#REF!+Forecast!#REF!*'Error Factor for last day'!#REF!</f>
        <v>#REF!</v>
      </c>
      <c r="K1305" s="6" t="e">
        <f>Forecast!#REF!+Forecast!#REF!*'Error Factor for last day'!#REF!</f>
        <v>#REF!</v>
      </c>
      <c r="L1305" s="6" t="e">
        <f>Forecast!#REF!+Forecast!#REF!*'Error Factor for last day'!#REF!</f>
        <v>#REF!</v>
      </c>
      <c r="M1305" s="6" t="e">
        <f>Forecast!#REF!+Forecast!#REF!*'Error Factor for last day'!#REF!</f>
        <v>#REF!</v>
      </c>
      <c r="N1305" s="6" t="e">
        <f>Forecast!#REF!+Forecast!#REF!*'Error Factor for last day'!#REF!</f>
        <v>#REF!</v>
      </c>
      <c r="O1305" s="6" t="e">
        <f>Forecast!#REF!+Forecast!#REF!*'Error Factor for last day'!#REF!</f>
        <v>#REF!</v>
      </c>
      <c r="P1305" s="6" t="e">
        <f>Forecast!#REF!+Forecast!#REF!*'Error Factor for last day'!#REF!</f>
        <v>#REF!</v>
      </c>
      <c r="Q1305" s="6" t="e">
        <f>Forecast!#REF!+Forecast!#REF!*'Error Factor for last day'!#REF!</f>
        <v>#REF!</v>
      </c>
      <c r="R1305" s="6" t="e">
        <f>Forecast!#REF!+Forecast!#REF!*'Error Factor for last day'!#REF!</f>
        <v>#REF!</v>
      </c>
      <c r="S1305" s="6" t="e">
        <f>Forecast!#REF!+Forecast!#REF!*'Error Factor for last day'!#REF!</f>
        <v>#REF!</v>
      </c>
      <c r="T1305" s="6" t="e">
        <f>Forecast!#REF!+Forecast!#REF!*'Error Factor for last day'!#REF!</f>
        <v>#REF!</v>
      </c>
      <c r="U1305" s="6" t="e">
        <f>Forecast!#REF!+Forecast!#REF!*'Error Factor for last day'!#REF!</f>
        <v>#REF!</v>
      </c>
      <c r="V1305" s="6" t="e">
        <f>Forecast!#REF!+Forecast!#REF!*'Error Factor for last day'!#REF!</f>
        <v>#REF!</v>
      </c>
      <c r="W1305" s="6" t="e">
        <f>Forecast!#REF!+Forecast!#REF!*'Error Factor for last day'!#REF!</f>
        <v>#REF!</v>
      </c>
      <c r="X1305" s="6" t="e">
        <f>Forecast!#REF!+Forecast!#REF!*'Error Factor for last day'!#REF!</f>
        <v>#REF!</v>
      </c>
      <c r="Y1305" s="6" t="e">
        <f>Forecast!#REF!+Forecast!#REF!*'Error Factor for last day'!#REF!</f>
        <v>#REF!</v>
      </c>
      <c r="Z1305" s="6" t="e">
        <f>Forecast!#REF!+Forecast!#REF!*'Error Factor for last day'!#REF!</f>
        <v>#REF!</v>
      </c>
      <c r="AA1305" s="6" t="e">
        <f>Forecast!#REF!+Forecast!#REF!*'Error Factor for last day'!#REF!</f>
        <v>#REF!</v>
      </c>
      <c r="AB1305" s="6" t="e">
        <f>Forecast!#REF!+Forecast!#REF!*'Error Factor for last day'!#REF!</f>
        <v>#REF!</v>
      </c>
      <c r="AC1305" s="6" t="e">
        <f>Forecast!#REF!+Forecast!#REF!*'Error Factor for last day'!#REF!</f>
        <v>#REF!</v>
      </c>
      <c r="AD1305" s="6" t="e">
        <f>Forecast!#REF!+Forecast!#REF!*'Error Factor for last day'!#REF!</f>
        <v>#REF!</v>
      </c>
      <c r="AE1305" s="6" t="e">
        <f>Forecast!#REF!+Forecast!#REF!*'Error Factor for last day'!#REF!</f>
        <v>#REF!</v>
      </c>
      <c r="AF1305" s="6" t="e">
        <f>Forecast!#REF!+Forecast!#REF!*'Error Factor for last day'!#REF!</f>
        <v>#REF!</v>
      </c>
      <c r="AG1305" s="6" t="e">
        <f>Forecast!#REF!+Forecast!#REF!*'Error Factor for last day'!#REF!</f>
        <v>#REF!</v>
      </c>
    </row>
    <row r="1306" spans="1:33" hidden="1" x14ac:dyDescent="0.25">
      <c r="A1306" s="2">
        <v>42232.904166666667</v>
      </c>
      <c r="B1306" s="6" t="e">
        <f>Forecast!#REF!+Forecast!#REF!*'Error Factor for last day'!#REF!</f>
        <v>#REF!</v>
      </c>
      <c r="C1306" s="6" t="e">
        <f>Forecast!#REF!+Forecast!#REF!*'Error Factor for last day'!#REF!</f>
        <v>#REF!</v>
      </c>
      <c r="D1306" s="6" t="e">
        <f>Forecast!#REF!+Forecast!#REF!*'Error Factor for last day'!#REF!</f>
        <v>#REF!</v>
      </c>
      <c r="E1306" s="6" t="e">
        <f>Forecast!#REF!+Forecast!#REF!*'Error Factor for last day'!#REF!</f>
        <v>#REF!</v>
      </c>
      <c r="F1306" s="6" t="e">
        <f>Forecast!#REF!+Forecast!#REF!*'Error Factor for last day'!#REF!</f>
        <v>#REF!</v>
      </c>
      <c r="G1306" s="6" t="e">
        <f>Forecast!#REF!+Forecast!#REF!*'Error Factor for last day'!#REF!</f>
        <v>#REF!</v>
      </c>
      <c r="H1306" s="6" t="e">
        <f>Forecast!#REF!+Forecast!#REF!*'Error Factor for last day'!#REF!</f>
        <v>#REF!</v>
      </c>
      <c r="I1306" s="6" t="e">
        <f>Forecast!#REF!+Forecast!#REF!*'Error Factor for last day'!#REF!</f>
        <v>#REF!</v>
      </c>
      <c r="J1306" s="6" t="e">
        <f>Forecast!#REF!+Forecast!#REF!*'Error Factor for last day'!#REF!</f>
        <v>#REF!</v>
      </c>
      <c r="K1306" s="6" t="e">
        <f>Forecast!#REF!+Forecast!#REF!*'Error Factor for last day'!#REF!</f>
        <v>#REF!</v>
      </c>
      <c r="L1306" s="6" t="e">
        <f>Forecast!#REF!+Forecast!#REF!*'Error Factor for last day'!#REF!</f>
        <v>#REF!</v>
      </c>
      <c r="M1306" s="6" t="e">
        <f>Forecast!#REF!+Forecast!#REF!*'Error Factor for last day'!#REF!</f>
        <v>#REF!</v>
      </c>
      <c r="N1306" s="6" t="e">
        <f>Forecast!#REF!+Forecast!#REF!*'Error Factor for last day'!#REF!</f>
        <v>#REF!</v>
      </c>
      <c r="O1306" s="6" t="e">
        <f>Forecast!#REF!+Forecast!#REF!*'Error Factor for last day'!#REF!</f>
        <v>#REF!</v>
      </c>
      <c r="P1306" s="6" t="e">
        <f>Forecast!#REF!+Forecast!#REF!*'Error Factor for last day'!#REF!</f>
        <v>#REF!</v>
      </c>
      <c r="Q1306" s="6" t="e">
        <f>Forecast!#REF!+Forecast!#REF!*'Error Factor for last day'!#REF!</f>
        <v>#REF!</v>
      </c>
      <c r="R1306" s="6" t="e">
        <f>Forecast!#REF!+Forecast!#REF!*'Error Factor for last day'!#REF!</f>
        <v>#REF!</v>
      </c>
      <c r="S1306" s="6" t="e">
        <f>Forecast!#REF!+Forecast!#REF!*'Error Factor for last day'!#REF!</f>
        <v>#REF!</v>
      </c>
      <c r="T1306" s="6" t="e">
        <f>Forecast!#REF!+Forecast!#REF!*'Error Factor for last day'!#REF!</f>
        <v>#REF!</v>
      </c>
      <c r="U1306" s="6" t="e">
        <f>Forecast!#REF!+Forecast!#REF!*'Error Factor for last day'!#REF!</f>
        <v>#REF!</v>
      </c>
      <c r="V1306" s="6" t="e">
        <f>Forecast!#REF!+Forecast!#REF!*'Error Factor for last day'!#REF!</f>
        <v>#REF!</v>
      </c>
      <c r="W1306" s="6" t="e">
        <f>Forecast!#REF!+Forecast!#REF!*'Error Factor for last day'!#REF!</f>
        <v>#REF!</v>
      </c>
      <c r="X1306" s="6" t="e">
        <f>Forecast!#REF!+Forecast!#REF!*'Error Factor for last day'!#REF!</f>
        <v>#REF!</v>
      </c>
      <c r="Y1306" s="6" t="e">
        <f>Forecast!#REF!+Forecast!#REF!*'Error Factor for last day'!#REF!</f>
        <v>#REF!</v>
      </c>
      <c r="Z1306" s="6" t="e">
        <f>Forecast!#REF!+Forecast!#REF!*'Error Factor for last day'!#REF!</f>
        <v>#REF!</v>
      </c>
      <c r="AA1306" s="6" t="e">
        <f>Forecast!#REF!+Forecast!#REF!*'Error Factor for last day'!#REF!</f>
        <v>#REF!</v>
      </c>
      <c r="AB1306" s="6" t="e">
        <f>Forecast!#REF!+Forecast!#REF!*'Error Factor for last day'!#REF!</f>
        <v>#REF!</v>
      </c>
      <c r="AC1306" s="6" t="e">
        <f>Forecast!#REF!+Forecast!#REF!*'Error Factor for last day'!#REF!</f>
        <v>#REF!</v>
      </c>
      <c r="AD1306" s="6" t="e">
        <f>Forecast!#REF!+Forecast!#REF!*'Error Factor for last day'!#REF!</f>
        <v>#REF!</v>
      </c>
      <c r="AE1306" s="6" t="e">
        <f>Forecast!#REF!+Forecast!#REF!*'Error Factor for last day'!#REF!</f>
        <v>#REF!</v>
      </c>
      <c r="AF1306" s="6" t="e">
        <f>Forecast!#REF!+Forecast!#REF!*'Error Factor for last day'!#REF!</f>
        <v>#REF!</v>
      </c>
      <c r="AG1306" s="6" t="e">
        <f>Forecast!#REF!+Forecast!#REF!*'Error Factor for last day'!#REF!</f>
        <v>#REF!</v>
      </c>
    </row>
    <row r="1307" spans="1:33" hidden="1" x14ac:dyDescent="0.25">
      <c r="A1307" s="2">
        <v>42232.904861111114</v>
      </c>
      <c r="B1307" s="6" t="e">
        <f>Forecast!#REF!+Forecast!#REF!*'Error Factor for last day'!#REF!</f>
        <v>#REF!</v>
      </c>
      <c r="C1307" s="6" t="e">
        <f>Forecast!#REF!+Forecast!#REF!*'Error Factor for last day'!#REF!</f>
        <v>#REF!</v>
      </c>
      <c r="D1307" s="6" t="e">
        <f>Forecast!#REF!+Forecast!#REF!*'Error Factor for last day'!#REF!</f>
        <v>#REF!</v>
      </c>
      <c r="E1307" s="6" t="e">
        <f>Forecast!#REF!+Forecast!#REF!*'Error Factor for last day'!#REF!</f>
        <v>#REF!</v>
      </c>
      <c r="F1307" s="6" t="e">
        <f>Forecast!#REF!+Forecast!#REF!*'Error Factor for last day'!#REF!</f>
        <v>#REF!</v>
      </c>
      <c r="G1307" s="6" t="e">
        <f>Forecast!#REF!+Forecast!#REF!*'Error Factor for last day'!#REF!</f>
        <v>#REF!</v>
      </c>
      <c r="H1307" s="6" t="e">
        <f>Forecast!#REF!+Forecast!#REF!*'Error Factor for last day'!#REF!</f>
        <v>#REF!</v>
      </c>
      <c r="I1307" s="6" t="e">
        <f>Forecast!#REF!+Forecast!#REF!*'Error Factor for last day'!#REF!</f>
        <v>#REF!</v>
      </c>
      <c r="J1307" s="6" t="e">
        <f>Forecast!#REF!+Forecast!#REF!*'Error Factor for last day'!#REF!</f>
        <v>#REF!</v>
      </c>
      <c r="K1307" s="6" t="e">
        <f>Forecast!#REF!+Forecast!#REF!*'Error Factor for last day'!#REF!</f>
        <v>#REF!</v>
      </c>
      <c r="L1307" s="6" t="e">
        <f>Forecast!#REF!+Forecast!#REF!*'Error Factor for last day'!#REF!</f>
        <v>#REF!</v>
      </c>
      <c r="M1307" s="6" t="e">
        <f>Forecast!#REF!+Forecast!#REF!*'Error Factor for last day'!#REF!</f>
        <v>#REF!</v>
      </c>
      <c r="N1307" s="6" t="e">
        <f>Forecast!#REF!+Forecast!#REF!*'Error Factor for last day'!#REF!</f>
        <v>#REF!</v>
      </c>
      <c r="O1307" s="6" t="e">
        <f>Forecast!#REF!+Forecast!#REF!*'Error Factor for last day'!#REF!</f>
        <v>#REF!</v>
      </c>
      <c r="P1307" s="6" t="e">
        <f>Forecast!#REF!+Forecast!#REF!*'Error Factor for last day'!#REF!</f>
        <v>#REF!</v>
      </c>
      <c r="Q1307" s="6" t="e">
        <f>Forecast!#REF!+Forecast!#REF!*'Error Factor for last day'!#REF!</f>
        <v>#REF!</v>
      </c>
      <c r="R1307" s="6" t="e">
        <f>Forecast!#REF!+Forecast!#REF!*'Error Factor for last day'!#REF!</f>
        <v>#REF!</v>
      </c>
      <c r="S1307" s="6" t="e">
        <f>Forecast!#REF!+Forecast!#REF!*'Error Factor for last day'!#REF!</f>
        <v>#REF!</v>
      </c>
      <c r="T1307" s="6" t="e">
        <f>Forecast!#REF!+Forecast!#REF!*'Error Factor for last day'!#REF!</f>
        <v>#REF!</v>
      </c>
      <c r="U1307" s="6" t="e">
        <f>Forecast!#REF!+Forecast!#REF!*'Error Factor for last day'!#REF!</f>
        <v>#REF!</v>
      </c>
      <c r="V1307" s="6" t="e">
        <f>Forecast!#REF!+Forecast!#REF!*'Error Factor for last day'!#REF!</f>
        <v>#REF!</v>
      </c>
      <c r="W1307" s="6" t="e">
        <f>Forecast!#REF!+Forecast!#REF!*'Error Factor for last day'!#REF!</f>
        <v>#REF!</v>
      </c>
      <c r="X1307" s="6" t="e">
        <f>Forecast!#REF!+Forecast!#REF!*'Error Factor for last day'!#REF!</f>
        <v>#REF!</v>
      </c>
      <c r="Y1307" s="6" t="e">
        <f>Forecast!#REF!+Forecast!#REF!*'Error Factor for last day'!#REF!</f>
        <v>#REF!</v>
      </c>
      <c r="Z1307" s="6" t="e">
        <f>Forecast!#REF!+Forecast!#REF!*'Error Factor for last day'!#REF!</f>
        <v>#REF!</v>
      </c>
      <c r="AA1307" s="6" t="e">
        <f>Forecast!#REF!+Forecast!#REF!*'Error Factor for last day'!#REF!</f>
        <v>#REF!</v>
      </c>
      <c r="AB1307" s="6" t="e">
        <f>Forecast!#REF!+Forecast!#REF!*'Error Factor for last day'!#REF!</f>
        <v>#REF!</v>
      </c>
      <c r="AC1307" s="6" t="e">
        <f>Forecast!#REF!+Forecast!#REF!*'Error Factor for last day'!#REF!</f>
        <v>#REF!</v>
      </c>
      <c r="AD1307" s="6" t="e">
        <f>Forecast!#REF!+Forecast!#REF!*'Error Factor for last day'!#REF!</f>
        <v>#REF!</v>
      </c>
      <c r="AE1307" s="6" t="e">
        <f>Forecast!#REF!+Forecast!#REF!*'Error Factor for last day'!#REF!</f>
        <v>#REF!</v>
      </c>
      <c r="AF1307" s="6" t="e">
        <f>Forecast!#REF!+Forecast!#REF!*'Error Factor for last day'!#REF!</f>
        <v>#REF!</v>
      </c>
      <c r="AG1307" s="6" t="e">
        <f>Forecast!#REF!+Forecast!#REF!*'Error Factor for last day'!#REF!</f>
        <v>#REF!</v>
      </c>
    </row>
    <row r="1308" spans="1:33" hidden="1" x14ac:dyDescent="0.25">
      <c r="A1308" s="2">
        <v>42232.905555555553</v>
      </c>
      <c r="B1308" s="6" t="e">
        <f>Forecast!#REF!+Forecast!#REF!*'Error Factor for last day'!#REF!</f>
        <v>#REF!</v>
      </c>
      <c r="C1308" s="6" t="e">
        <f>Forecast!#REF!+Forecast!#REF!*'Error Factor for last day'!#REF!</f>
        <v>#REF!</v>
      </c>
      <c r="D1308" s="6" t="e">
        <f>Forecast!#REF!+Forecast!#REF!*'Error Factor for last day'!#REF!</f>
        <v>#REF!</v>
      </c>
      <c r="E1308" s="6" t="e">
        <f>Forecast!#REF!+Forecast!#REF!*'Error Factor for last day'!#REF!</f>
        <v>#REF!</v>
      </c>
      <c r="F1308" s="6" t="e">
        <f>Forecast!#REF!+Forecast!#REF!*'Error Factor for last day'!#REF!</f>
        <v>#REF!</v>
      </c>
      <c r="G1308" s="6" t="e">
        <f>Forecast!#REF!+Forecast!#REF!*'Error Factor for last day'!#REF!</f>
        <v>#REF!</v>
      </c>
      <c r="H1308" s="6" t="e">
        <f>Forecast!#REF!+Forecast!#REF!*'Error Factor for last day'!#REF!</f>
        <v>#REF!</v>
      </c>
      <c r="I1308" s="6" t="e">
        <f>Forecast!#REF!+Forecast!#REF!*'Error Factor for last day'!#REF!</f>
        <v>#REF!</v>
      </c>
      <c r="J1308" s="6" t="e">
        <f>Forecast!#REF!+Forecast!#REF!*'Error Factor for last day'!#REF!</f>
        <v>#REF!</v>
      </c>
      <c r="K1308" s="6" t="e">
        <f>Forecast!#REF!+Forecast!#REF!*'Error Factor for last day'!#REF!</f>
        <v>#REF!</v>
      </c>
      <c r="L1308" s="6" t="e">
        <f>Forecast!#REF!+Forecast!#REF!*'Error Factor for last day'!#REF!</f>
        <v>#REF!</v>
      </c>
      <c r="M1308" s="6" t="e">
        <f>Forecast!#REF!+Forecast!#REF!*'Error Factor for last day'!#REF!</f>
        <v>#REF!</v>
      </c>
      <c r="N1308" s="6" t="e">
        <f>Forecast!#REF!+Forecast!#REF!*'Error Factor for last day'!#REF!</f>
        <v>#REF!</v>
      </c>
      <c r="O1308" s="6" t="e">
        <f>Forecast!#REF!+Forecast!#REF!*'Error Factor for last day'!#REF!</f>
        <v>#REF!</v>
      </c>
      <c r="P1308" s="6" t="e">
        <f>Forecast!#REF!+Forecast!#REF!*'Error Factor for last day'!#REF!</f>
        <v>#REF!</v>
      </c>
      <c r="Q1308" s="6" t="e">
        <f>Forecast!#REF!+Forecast!#REF!*'Error Factor for last day'!#REF!</f>
        <v>#REF!</v>
      </c>
      <c r="R1308" s="6" t="e">
        <f>Forecast!#REF!+Forecast!#REF!*'Error Factor for last day'!#REF!</f>
        <v>#REF!</v>
      </c>
      <c r="S1308" s="6" t="e">
        <f>Forecast!#REF!+Forecast!#REF!*'Error Factor for last day'!#REF!</f>
        <v>#REF!</v>
      </c>
      <c r="T1308" s="6" t="e">
        <f>Forecast!#REF!+Forecast!#REF!*'Error Factor for last day'!#REF!</f>
        <v>#REF!</v>
      </c>
      <c r="U1308" s="6" t="e">
        <f>Forecast!#REF!+Forecast!#REF!*'Error Factor for last day'!#REF!</f>
        <v>#REF!</v>
      </c>
      <c r="V1308" s="6" t="e">
        <f>Forecast!#REF!+Forecast!#REF!*'Error Factor for last day'!#REF!</f>
        <v>#REF!</v>
      </c>
      <c r="W1308" s="6" t="e">
        <f>Forecast!#REF!+Forecast!#REF!*'Error Factor for last day'!#REF!</f>
        <v>#REF!</v>
      </c>
      <c r="X1308" s="6" t="e">
        <f>Forecast!#REF!+Forecast!#REF!*'Error Factor for last day'!#REF!</f>
        <v>#REF!</v>
      </c>
      <c r="Y1308" s="6" t="e">
        <f>Forecast!#REF!+Forecast!#REF!*'Error Factor for last day'!#REF!</f>
        <v>#REF!</v>
      </c>
      <c r="Z1308" s="6" t="e">
        <f>Forecast!#REF!+Forecast!#REF!*'Error Factor for last day'!#REF!</f>
        <v>#REF!</v>
      </c>
      <c r="AA1308" s="6" t="e">
        <f>Forecast!#REF!+Forecast!#REF!*'Error Factor for last day'!#REF!</f>
        <v>#REF!</v>
      </c>
      <c r="AB1308" s="6" t="e">
        <f>Forecast!#REF!+Forecast!#REF!*'Error Factor for last day'!#REF!</f>
        <v>#REF!</v>
      </c>
      <c r="AC1308" s="6" t="e">
        <f>Forecast!#REF!+Forecast!#REF!*'Error Factor for last day'!#REF!</f>
        <v>#REF!</v>
      </c>
      <c r="AD1308" s="6" t="e">
        <f>Forecast!#REF!+Forecast!#REF!*'Error Factor for last day'!#REF!</f>
        <v>#REF!</v>
      </c>
      <c r="AE1308" s="6" t="e">
        <f>Forecast!#REF!+Forecast!#REF!*'Error Factor for last day'!#REF!</f>
        <v>#REF!</v>
      </c>
      <c r="AF1308" s="6" t="e">
        <f>Forecast!#REF!+Forecast!#REF!*'Error Factor for last day'!#REF!</f>
        <v>#REF!</v>
      </c>
      <c r="AG1308" s="6" t="e">
        <f>Forecast!#REF!+Forecast!#REF!*'Error Factor for last day'!#REF!</f>
        <v>#REF!</v>
      </c>
    </row>
    <row r="1309" spans="1:33" hidden="1" x14ac:dyDescent="0.25">
      <c r="A1309" s="2">
        <v>42232.90625</v>
      </c>
      <c r="B1309" s="6" t="e">
        <f>Forecast!#REF!+Forecast!#REF!*'Error Factor for last day'!#REF!</f>
        <v>#REF!</v>
      </c>
      <c r="C1309" s="6" t="e">
        <f>Forecast!#REF!+Forecast!#REF!*'Error Factor for last day'!#REF!</f>
        <v>#REF!</v>
      </c>
      <c r="D1309" s="6" t="e">
        <f>Forecast!#REF!+Forecast!#REF!*'Error Factor for last day'!#REF!</f>
        <v>#REF!</v>
      </c>
      <c r="E1309" s="6" t="e">
        <f>Forecast!#REF!+Forecast!#REF!*'Error Factor for last day'!#REF!</f>
        <v>#REF!</v>
      </c>
      <c r="F1309" s="6" t="e">
        <f>Forecast!#REF!+Forecast!#REF!*'Error Factor for last day'!#REF!</f>
        <v>#REF!</v>
      </c>
      <c r="G1309" s="6" t="e">
        <f>Forecast!#REF!+Forecast!#REF!*'Error Factor for last day'!#REF!</f>
        <v>#REF!</v>
      </c>
      <c r="H1309" s="6" t="e">
        <f>Forecast!#REF!+Forecast!#REF!*'Error Factor for last day'!#REF!</f>
        <v>#REF!</v>
      </c>
      <c r="I1309" s="6" t="e">
        <f>Forecast!#REF!+Forecast!#REF!*'Error Factor for last day'!#REF!</f>
        <v>#REF!</v>
      </c>
      <c r="J1309" s="6" t="e">
        <f>Forecast!#REF!+Forecast!#REF!*'Error Factor for last day'!#REF!</f>
        <v>#REF!</v>
      </c>
      <c r="K1309" s="6" t="e">
        <f>Forecast!#REF!+Forecast!#REF!*'Error Factor for last day'!#REF!</f>
        <v>#REF!</v>
      </c>
      <c r="L1309" s="6" t="e">
        <f>Forecast!#REF!+Forecast!#REF!*'Error Factor for last day'!#REF!</f>
        <v>#REF!</v>
      </c>
      <c r="M1309" s="6" t="e">
        <f>Forecast!#REF!+Forecast!#REF!*'Error Factor for last day'!#REF!</f>
        <v>#REF!</v>
      </c>
      <c r="N1309" s="6" t="e">
        <f>Forecast!#REF!+Forecast!#REF!*'Error Factor for last day'!#REF!</f>
        <v>#REF!</v>
      </c>
      <c r="O1309" s="6" t="e">
        <f>Forecast!#REF!+Forecast!#REF!*'Error Factor for last day'!#REF!</f>
        <v>#REF!</v>
      </c>
      <c r="P1309" s="6" t="e">
        <f>Forecast!#REF!+Forecast!#REF!*'Error Factor for last day'!#REF!</f>
        <v>#REF!</v>
      </c>
      <c r="Q1309" s="6" t="e">
        <f>Forecast!#REF!+Forecast!#REF!*'Error Factor for last day'!#REF!</f>
        <v>#REF!</v>
      </c>
      <c r="R1309" s="6" t="e">
        <f>Forecast!#REF!+Forecast!#REF!*'Error Factor for last day'!#REF!</f>
        <v>#REF!</v>
      </c>
      <c r="S1309" s="6" t="e">
        <f>Forecast!#REF!+Forecast!#REF!*'Error Factor for last day'!#REF!</f>
        <v>#REF!</v>
      </c>
      <c r="T1309" s="6" t="e">
        <f>Forecast!#REF!+Forecast!#REF!*'Error Factor for last day'!#REF!</f>
        <v>#REF!</v>
      </c>
      <c r="U1309" s="6" t="e">
        <f>Forecast!#REF!+Forecast!#REF!*'Error Factor for last day'!#REF!</f>
        <v>#REF!</v>
      </c>
      <c r="V1309" s="6" t="e">
        <f>Forecast!#REF!+Forecast!#REF!*'Error Factor for last day'!#REF!</f>
        <v>#REF!</v>
      </c>
      <c r="W1309" s="6" t="e">
        <f>Forecast!#REF!+Forecast!#REF!*'Error Factor for last day'!#REF!</f>
        <v>#REF!</v>
      </c>
      <c r="X1309" s="6" t="e">
        <f>Forecast!#REF!+Forecast!#REF!*'Error Factor for last day'!#REF!</f>
        <v>#REF!</v>
      </c>
      <c r="Y1309" s="6" t="e">
        <f>Forecast!#REF!+Forecast!#REF!*'Error Factor for last day'!#REF!</f>
        <v>#REF!</v>
      </c>
      <c r="Z1309" s="6" t="e">
        <f>Forecast!#REF!+Forecast!#REF!*'Error Factor for last day'!#REF!</f>
        <v>#REF!</v>
      </c>
      <c r="AA1309" s="6" t="e">
        <f>Forecast!#REF!+Forecast!#REF!*'Error Factor for last day'!#REF!</f>
        <v>#REF!</v>
      </c>
      <c r="AB1309" s="6" t="e">
        <f>Forecast!#REF!+Forecast!#REF!*'Error Factor for last day'!#REF!</f>
        <v>#REF!</v>
      </c>
      <c r="AC1309" s="6" t="e">
        <f>Forecast!#REF!+Forecast!#REF!*'Error Factor for last day'!#REF!</f>
        <v>#REF!</v>
      </c>
      <c r="AD1309" s="6" t="e">
        <f>Forecast!#REF!+Forecast!#REF!*'Error Factor for last day'!#REF!</f>
        <v>#REF!</v>
      </c>
      <c r="AE1309" s="6" t="e">
        <f>Forecast!#REF!+Forecast!#REF!*'Error Factor for last day'!#REF!</f>
        <v>#REF!</v>
      </c>
      <c r="AF1309" s="6" t="e">
        <f>Forecast!#REF!+Forecast!#REF!*'Error Factor for last day'!#REF!</f>
        <v>#REF!</v>
      </c>
      <c r="AG1309" s="6" t="e">
        <f>Forecast!#REF!+Forecast!#REF!*'Error Factor for last day'!#REF!</f>
        <v>#REF!</v>
      </c>
    </row>
    <row r="1310" spans="1:33" hidden="1" x14ac:dyDescent="0.25">
      <c r="A1310" s="2">
        <v>42232.906944444447</v>
      </c>
      <c r="B1310" s="6" t="e">
        <f>Forecast!#REF!+Forecast!#REF!*'Error Factor for last day'!#REF!</f>
        <v>#REF!</v>
      </c>
      <c r="C1310" s="6" t="e">
        <f>Forecast!#REF!+Forecast!#REF!*'Error Factor for last day'!#REF!</f>
        <v>#REF!</v>
      </c>
      <c r="D1310" s="6" t="e">
        <f>Forecast!#REF!+Forecast!#REF!*'Error Factor for last day'!#REF!</f>
        <v>#REF!</v>
      </c>
      <c r="E1310" s="6" t="e">
        <f>Forecast!#REF!+Forecast!#REF!*'Error Factor for last day'!#REF!</f>
        <v>#REF!</v>
      </c>
      <c r="F1310" s="6" t="e">
        <f>Forecast!#REF!+Forecast!#REF!*'Error Factor for last day'!#REF!</f>
        <v>#REF!</v>
      </c>
      <c r="G1310" s="6" t="e">
        <f>Forecast!#REF!+Forecast!#REF!*'Error Factor for last day'!#REF!</f>
        <v>#REF!</v>
      </c>
      <c r="H1310" s="6" t="e">
        <f>Forecast!#REF!+Forecast!#REF!*'Error Factor for last day'!#REF!</f>
        <v>#REF!</v>
      </c>
      <c r="I1310" s="6" t="e">
        <f>Forecast!#REF!+Forecast!#REF!*'Error Factor for last day'!#REF!</f>
        <v>#REF!</v>
      </c>
      <c r="J1310" s="6" t="e">
        <f>Forecast!#REF!+Forecast!#REF!*'Error Factor for last day'!#REF!</f>
        <v>#REF!</v>
      </c>
      <c r="K1310" s="6" t="e">
        <f>Forecast!#REF!+Forecast!#REF!*'Error Factor for last day'!#REF!</f>
        <v>#REF!</v>
      </c>
      <c r="L1310" s="6" t="e">
        <f>Forecast!#REF!+Forecast!#REF!*'Error Factor for last day'!#REF!</f>
        <v>#REF!</v>
      </c>
      <c r="M1310" s="6" t="e">
        <f>Forecast!#REF!+Forecast!#REF!*'Error Factor for last day'!#REF!</f>
        <v>#REF!</v>
      </c>
      <c r="N1310" s="6" t="e">
        <f>Forecast!#REF!+Forecast!#REF!*'Error Factor for last day'!#REF!</f>
        <v>#REF!</v>
      </c>
      <c r="O1310" s="6" t="e">
        <f>Forecast!#REF!+Forecast!#REF!*'Error Factor for last day'!#REF!</f>
        <v>#REF!</v>
      </c>
      <c r="P1310" s="6" t="e">
        <f>Forecast!#REF!+Forecast!#REF!*'Error Factor for last day'!#REF!</f>
        <v>#REF!</v>
      </c>
      <c r="Q1310" s="6" t="e">
        <f>Forecast!#REF!+Forecast!#REF!*'Error Factor for last day'!#REF!</f>
        <v>#REF!</v>
      </c>
      <c r="R1310" s="6" t="e">
        <f>Forecast!#REF!+Forecast!#REF!*'Error Factor for last day'!#REF!</f>
        <v>#REF!</v>
      </c>
      <c r="S1310" s="6" t="e">
        <f>Forecast!#REF!+Forecast!#REF!*'Error Factor for last day'!#REF!</f>
        <v>#REF!</v>
      </c>
      <c r="T1310" s="6" t="e">
        <f>Forecast!#REF!+Forecast!#REF!*'Error Factor for last day'!#REF!</f>
        <v>#REF!</v>
      </c>
      <c r="U1310" s="6" t="e">
        <f>Forecast!#REF!+Forecast!#REF!*'Error Factor for last day'!#REF!</f>
        <v>#REF!</v>
      </c>
      <c r="V1310" s="6" t="e">
        <f>Forecast!#REF!+Forecast!#REF!*'Error Factor for last day'!#REF!</f>
        <v>#REF!</v>
      </c>
      <c r="W1310" s="6" t="e">
        <f>Forecast!#REF!+Forecast!#REF!*'Error Factor for last day'!#REF!</f>
        <v>#REF!</v>
      </c>
      <c r="X1310" s="6" t="e">
        <f>Forecast!#REF!+Forecast!#REF!*'Error Factor for last day'!#REF!</f>
        <v>#REF!</v>
      </c>
      <c r="Y1310" s="6" t="e">
        <f>Forecast!#REF!+Forecast!#REF!*'Error Factor for last day'!#REF!</f>
        <v>#REF!</v>
      </c>
      <c r="Z1310" s="6" t="e">
        <f>Forecast!#REF!+Forecast!#REF!*'Error Factor for last day'!#REF!</f>
        <v>#REF!</v>
      </c>
      <c r="AA1310" s="6" t="e">
        <f>Forecast!#REF!+Forecast!#REF!*'Error Factor for last day'!#REF!</f>
        <v>#REF!</v>
      </c>
      <c r="AB1310" s="6" t="e">
        <f>Forecast!#REF!+Forecast!#REF!*'Error Factor for last day'!#REF!</f>
        <v>#REF!</v>
      </c>
      <c r="AC1310" s="6" t="e">
        <f>Forecast!#REF!+Forecast!#REF!*'Error Factor for last day'!#REF!</f>
        <v>#REF!</v>
      </c>
      <c r="AD1310" s="6" t="e">
        <f>Forecast!#REF!+Forecast!#REF!*'Error Factor for last day'!#REF!</f>
        <v>#REF!</v>
      </c>
      <c r="AE1310" s="6" t="e">
        <f>Forecast!#REF!+Forecast!#REF!*'Error Factor for last day'!#REF!</f>
        <v>#REF!</v>
      </c>
      <c r="AF1310" s="6" t="e">
        <f>Forecast!#REF!+Forecast!#REF!*'Error Factor for last day'!#REF!</f>
        <v>#REF!</v>
      </c>
      <c r="AG1310" s="6" t="e">
        <f>Forecast!#REF!+Forecast!#REF!*'Error Factor for last day'!#REF!</f>
        <v>#REF!</v>
      </c>
    </row>
    <row r="1311" spans="1:33" hidden="1" x14ac:dyDescent="0.25">
      <c r="A1311" s="2">
        <v>42232.907638888886</v>
      </c>
      <c r="B1311" s="6" t="e">
        <f>Forecast!#REF!+Forecast!#REF!*'Error Factor for last day'!#REF!</f>
        <v>#REF!</v>
      </c>
      <c r="C1311" s="6" t="e">
        <f>Forecast!#REF!+Forecast!#REF!*'Error Factor for last day'!#REF!</f>
        <v>#REF!</v>
      </c>
      <c r="D1311" s="6" t="e">
        <f>Forecast!#REF!+Forecast!#REF!*'Error Factor for last day'!#REF!</f>
        <v>#REF!</v>
      </c>
      <c r="E1311" s="6" t="e">
        <f>Forecast!#REF!+Forecast!#REF!*'Error Factor for last day'!#REF!</f>
        <v>#REF!</v>
      </c>
      <c r="F1311" s="6" t="e">
        <f>Forecast!#REF!+Forecast!#REF!*'Error Factor for last day'!#REF!</f>
        <v>#REF!</v>
      </c>
      <c r="G1311" s="6" t="e">
        <f>Forecast!#REF!+Forecast!#REF!*'Error Factor for last day'!#REF!</f>
        <v>#REF!</v>
      </c>
      <c r="H1311" s="6" t="e">
        <f>Forecast!#REF!+Forecast!#REF!*'Error Factor for last day'!#REF!</f>
        <v>#REF!</v>
      </c>
      <c r="I1311" s="6" t="e">
        <f>Forecast!#REF!+Forecast!#REF!*'Error Factor for last day'!#REF!</f>
        <v>#REF!</v>
      </c>
      <c r="J1311" s="6" t="e">
        <f>Forecast!#REF!+Forecast!#REF!*'Error Factor for last day'!#REF!</f>
        <v>#REF!</v>
      </c>
      <c r="K1311" s="6" t="e">
        <f>Forecast!#REF!+Forecast!#REF!*'Error Factor for last day'!#REF!</f>
        <v>#REF!</v>
      </c>
      <c r="L1311" s="6" t="e">
        <f>Forecast!#REF!+Forecast!#REF!*'Error Factor for last day'!#REF!</f>
        <v>#REF!</v>
      </c>
      <c r="M1311" s="6" t="e">
        <f>Forecast!#REF!+Forecast!#REF!*'Error Factor for last day'!#REF!</f>
        <v>#REF!</v>
      </c>
      <c r="N1311" s="6" t="e">
        <f>Forecast!#REF!+Forecast!#REF!*'Error Factor for last day'!#REF!</f>
        <v>#REF!</v>
      </c>
      <c r="O1311" s="6" t="e">
        <f>Forecast!#REF!+Forecast!#REF!*'Error Factor for last day'!#REF!</f>
        <v>#REF!</v>
      </c>
      <c r="P1311" s="6" t="e">
        <f>Forecast!#REF!+Forecast!#REF!*'Error Factor for last day'!#REF!</f>
        <v>#REF!</v>
      </c>
      <c r="Q1311" s="6" t="e">
        <f>Forecast!#REF!+Forecast!#REF!*'Error Factor for last day'!#REF!</f>
        <v>#REF!</v>
      </c>
      <c r="R1311" s="6" t="e">
        <f>Forecast!#REF!+Forecast!#REF!*'Error Factor for last day'!#REF!</f>
        <v>#REF!</v>
      </c>
      <c r="S1311" s="6" t="e">
        <f>Forecast!#REF!+Forecast!#REF!*'Error Factor for last day'!#REF!</f>
        <v>#REF!</v>
      </c>
      <c r="T1311" s="6" t="e">
        <f>Forecast!#REF!+Forecast!#REF!*'Error Factor for last day'!#REF!</f>
        <v>#REF!</v>
      </c>
      <c r="U1311" s="6" t="e">
        <f>Forecast!#REF!+Forecast!#REF!*'Error Factor for last day'!#REF!</f>
        <v>#REF!</v>
      </c>
      <c r="V1311" s="6" t="e">
        <f>Forecast!#REF!+Forecast!#REF!*'Error Factor for last day'!#REF!</f>
        <v>#REF!</v>
      </c>
      <c r="W1311" s="6" t="e">
        <f>Forecast!#REF!+Forecast!#REF!*'Error Factor for last day'!#REF!</f>
        <v>#REF!</v>
      </c>
      <c r="X1311" s="6" t="e">
        <f>Forecast!#REF!+Forecast!#REF!*'Error Factor for last day'!#REF!</f>
        <v>#REF!</v>
      </c>
      <c r="Y1311" s="6" t="e">
        <f>Forecast!#REF!+Forecast!#REF!*'Error Factor for last day'!#REF!</f>
        <v>#REF!</v>
      </c>
      <c r="Z1311" s="6" t="e">
        <f>Forecast!#REF!+Forecast!#REF!*'Error Factor for last day'!#REF!</f>
        <v>#REF!</v>
      </c>
      <c r="AA1311" s="6" t="e">
        <f>Forecast!#REF!+Forecast!#REF!*'Error Factor for last day'!#REF!</f>
        <v>#REF!</v>
      </c>
      <c r="AB1311" s="6" t="e">
        <f>Forecast!#REF!+Forecast!#REF!*'Error Factor for last day'!#REF!</f>
        <v>#REF!</v>
      </c>
      <c r="AC1311" s="6" t="e">
        <f>Forecast!#REF!+Forecast!#REF!*'Error Factor for last day'!#REF!</f>
        <v>#REF!</v>
      </c>
      <c r="AD1311" s="6" t="e">
        <f>Forecast!#REF!+Forecast!#REF!*'Error Factor for last day'!#REF!</f>
        <v>#REF!</v>
      </c>
      <c r="AE1311" s="6" t="e">
        <f>Forecast!#REF!+Forecast!#REF!*'Error Factor for last day'!#REF!</f>
        <v>#REF!</v>
      </c>
      <c r="AF1311" s="6" t="e">
        <f>Forecast!#REF!+Forecast!#REF!*'Error Factor for last day'!#REF!</f>
        <v>#REF!</v>
      </c>
      <c r="AG1311" s="6" t="e">
        <f>Forecast!#REF!+Forecast!#REF!*'Error Factor for last day'!#REF!</f>
        <v>#REF!</v>
      </c>
    </row>
    <row r="1312" spans="1:33" hidden="1" x14ac:dyDescent="0.25">
      <c r="A1312" s="2">
        <v>42232.908333333333</v>
      </c>
      <c r="B1312" s="6" t="e">
        <f>Forecast!#REF!+Forecast!#REF!*'Error Factor for last day'!#REF!</f>
        <v>#REF!</v>
      </c>
      <c r="C1312" s="6" t="e">
        <f>Forecast!#REF!+Forecast!#REF!*'Error Factor for last day'!#REF!</f>
        <v>#REF!</v>
      </c>
      <c r="D1312" s="6" t="e">
        <f>Forecast!#REF!+Forecast!#REF!*'Error Factor for last day'!#REF!</f>
        <v>#REF!</v>
      </c>
      <c r="E1312" s="6" t="e">
        <f>Forecast!#REF!+Forecast!#REF!*'Error Factor for last day'!#REF!</f>
        <v>#REF!</v>
      </c>
      <c r="F1312" s="6" t="e">
        <f>Forecast!#REF!+Forecast!#REF!*'Error Factor for last day'!#REF!</f>
        <v>#REF!</v>
      </c>
      <c r="G1312" s="6" t="e">
        <f>Forecast!#REF!+Forecast!#REF!*'Error Factor for last day'!#REF!</f>
        <v>#REF!</v>
      </c>
      <c r="H1312" s="6" t="e">
        <f>Forecast!#REF!+Forecast!#REF!*'Error Factor for last day'!#REF!</f>
        <v>#REF!</v>
      </c>
      <c r="I1312" s="6" t="e">
        <f>Forecast!#REF!+Forecast!#REF!*'Error Factor for last day'!#REF!</f>
        <v>#REF!</v>
      </c>
      <c r="J1312" s="6" t="e">
        <f>Forecast!#REF!+Forecast!#REF!*'Error Factor for last day'!#REF!</f>
        <v>#REF!</v>
      </c>
      <c r="K1312" s="6" t="e">
        <f>Forecast!#REF!+Forecast!#REF!*'Error Factor for last day'!#REF!</f>
        <v>#REF!</v>
      </c>
      <c r="L1312" s="6" t="e">
        <f>Forecast!#REF!+Forecast!#REF!*'Error Factor for last day'!#REF!</f>
        <v>#REF!</v>
      </c>
      <c r="M1312" s="6" t="e">
        <f>Forecast!#REF!+Forecast!#REF!*'Error Factor for last day'!#REF!</f>
        <v>#REF!</v>
      </c>
      <c r="N1312" s="6" t="e">
        <f>Forecast!#REF!+Forecast!#REF!*'Error Factor for last day'!#REF!</f>
        <v>#REF!</v>
      </c>
      <c r="O1312" s="6" t="e">
        <f>Forecast!#REF!+Forecast!#REF!*'Error Factor for last day'!#REF!</f>
        <v>#REF!</v>
      </c>
      <c r="P1312" s="6" t="e">
        <f>Forecast!#REF!+Forecast!#REF!*'Error Factor for last day'!#REF!</f>
        <v>#REF!</v>
      </c>
      <c r="Q1312" s="6" t="e">
        <f>Forecast!#REF!+Forecast!#REF!*'Error Factor for last day'!#REF!</f>
        <v>#REF!</v>
      </c>
      <c r="R1312" s="6" t="e">
        <f>Forecast!#REF!+Forecast!#REF!*'Error Factor for last day'!#REF!</f>
        <v>#REF!</v>
      </c>
      <c r="S1312" s="6" t="e">
        <f>Forecast!#REF!+Forecast!#REF!*'Error Factor for last day'!#REF!</f>
        <v>#REF!</v>
      </c>
      <c r="T1312" s="6" t="e">
        <f>Forecast!#REF!+Forecast!#REF!*'Error Factor for last day'!#REF!</f>
        <v>#REF!</v>
      </c>
      <c r="U1312" s="6" t="e">
        <f>Forecast!#REF!+Forecast!#REF!*'Error Factor for last day'!#REF!</f>
        <v>#REF!</v>
      </c>
      <c r="V1312" s="6" t="e">
        <f>Forecast!#REF!+Forecast!#REF!*'Error Factor for last day'!#REF!</f>
        <v>#REF!</v>
      </c>
      <c r="W1312" s="6" t="e">
        <f>Forecast!#REF!+Forecast!#REF!*'Error Factor for last day'!#REF!</f>
        <v>#REF!</v>
      </c>
      <c r="X1312" s="6" t="e">
        <f>Forecast!#REF!+Forecast!#REF!*'Error Factor for last day'!#REF!</f>
        <v>#REF!</v>
      </c>
      <c r="Y1312" s="6" t="e">
        <f>Forecast!#REF!+Forecast!#REF!*'Error Factor for last day'!#REF!</f>
        <v>#REF!</v>
      </c>
      <c r="Z1312" s="6" t="e">
        <f>Forecast!#REF!+Forecast!#REF!*'Error Factor for last day'!#REF!</f>
        <v>#REF!</v>
      </c>
      <c r="AA1312" s="6" t="e">
        <f>Forecast!#REF!+Forecast!#REF!*'Error Factor for last day'!#REF!</f>
        <v>#REF!</v>
      </c>
      <c r="AB1312" s="6" t="e">
        <f>Forecast!#REF!+Forecast!#REF!*'Error Factor for last day'!#REF!</f>
        <v>#REF!</v>
      </c>
      <c r="AC1312" s="6" t="e">
        <f>Forecast!#REF!+Forecast!#REF!*'Error Factor for last day'!#REF!</f>
        <v>#REF!</v>
      </c>
      <c r="AD1312" s="6" t="e">
        <f>Forecast!#REF!+Forecast!#REF!*'Error Factor for last day'!#REF!</f>
        <v>#REF!</v>
      </c>
      <c r="AE1312" s="6" t="e">
        <f>Forecast!#REF!+Forecast!#REF!*'Error Factor for last day'!#REF!</f>
        <v>#REF!</v>
      </c>
      <c r="AF1312" s="6" t="e">
        <f>Forecast!#REF!+Forecast!#REF!*'Error Factor for last day'!#REF!</f>
        <v>#REF!</v>
      </c>
      <c r="AG1312" s="6" t="e">
        <f>Forecast!#REF!+Forecast!#REF!*'Error Factor for last day'!#REF!</f>
        <v>#REF!</v>
      </c>
    </row>
    <row r="1313" spans="1:33" hidden="1" x14ac:dyDescent="0.25">
      <c r="A1313" s="2">
        <v>42232.90902777778</v>
      </c>
      <c r="B1313" s="6" t="e">
        <f>Forecast!#REF!+Forecast!#REF!*'Error Factor for last day'!#REF!</f>
        <v>#REF!</v>
      </c>
      <c r="C1313" s="6" t="e">
        <f>Forecast!#REF!+Forecast!#REF!*'Error Factor for last day'!#REF!</f>
        <v>#REF!</v>
      </c>
      <c r="D1313" s="6" t="e">
        <f>Forecast!#REF!+Forecast!#REF!*'Error Factor for last day'!#REF!</f>
        <v>#REF!</v>
      </c>
      <c r="E1313" s="6" t="e">
        <f>Forecast!#REF!+Forecast!#REF!*'Error Factor for last day'!#REF!</f>
        <v>#REF!</v>
      </c>
      <c r="F1313" s="6" t="e">
        <f>Forecast!#REF!+Forecast!#REF!*'Error Factor for last day'!#REF!</f>
        <v>#REF!</v>
      </c>
      <c r="G1313" s="6" t="e">
        <f>Forecast!#REF!+Forecast!#REF!*'Error Factor for last day'!#REF!</f>
        <v>#REF!</v>
      </c>
      <c r="H1313" s="6" t="e">
        <f>Forecast!#REF!+Forecast!#REF!*'Error Factor for last day'!#REF!</f>
        <v>#REF!</v>
      </c>
      <c r="I1313" s="6" t="e">
        <f>Forecast!#REF!+Forecast!#REF!*'Error Factor for last day'!#REF!</f>
        <v>#REF!</v>
      </c>
      <c r="J1313" s="6" t="e">
        <f>Forecast!#REF!+Forecast!#REF!*'Error Factor for last day'!#REF!</f>
        <v>#REF!</v>
      </c>
      <c r="K1313" s="6" t="e">
        <f>Forecast!#REF!+Forecast!#REF!*'Error Factor for last day'!#REF!</f>
        <v>#REF!</v>
      </c>
      <c r="L1313" s="6" t="e">
        <f>Forecast!#REF!+Forecast!#REF!*'Error Factor for last day'!#REF!</f>
        <v>#REF!</v>
      </c>
      <c r="M1313" s="6" t="e">
        <f>Forecast!#REF!+Forecast!#REF!*'Error Factor for last day'!#REF!</f>
        <v>#REF!</v>
      </c>
      <c r="N1313" s="6" t="e">
        <f>Forecast!#REF!+Forecast!#REF!*'Error Factor for last day'!#REF!</f>
        <v>#REF!</v>
      </c>
      <c r="O1313" s="6" t="e">
        <f>Forecast!#REF!+Forecast!#REF!*'Error Factor for last day'!#REF!</f>
        <v>#REF!</v>
      </c>
      <c r="P1313" s="6" t="e">
        <f>Forecast!#REF!+Forecast!#REF!*'Error Factor for last day'!#REF!</f>
        <v>#REF!</v>
      </c>
      <c r="Q1313" s="6" t="e">
        <f>Forecast!#REF!+Forecast!#REF!*'Error Factor for last day'!#REF!</f>
        <v>#REF!</v>
      </c>
      <c r="R1313" s="6" t="e">
        <f>Forecast!#REF!+Forecast!#REF!*'Error Factor for last day'!#REF!</f>
        <v>#REF!</v>
      </c>
      <c r="S1313" s="6" t="e">
        <f>Forecast!#REF!+Forecast!#REF!*'Error Factor for last day'!#REF!</f>
        <v>#REF!</v>
      </c>
      <c r="T1313" s="6" t="e">
        <f>Forecast!#REF!+Forecast!#REF!*'Error Factor for last day'!#REF!</f>
        <v>#REF!</v>
      </c>
      <c r="U1313" s="6" t="e">
        <f>Forecast!#REF!+Forecast!#REF!*'Error Factor for last day'!#REF!</f>
        <v>#REF!</v>
      </c>
      <c r="V1313" s="6" t="e">
        <f>Forecast!#REF!+Forecast!#REF!*'Error Factor for last day'!#REF!</f>
        <v>#REF!</v>
      </c>
      <c r="W1313" s="6" t="e">
        <f>Forecast!#REF!+Forecast!#REF!*'Error Factor for last day'!#REF!</f>
        <v>#REF!</v>
      </c>
      <c r="X1313" s="6" t="e">
        <f>Forecast!#REF!+Forecast!#REF!*'Error Factor for last day'!#REF!</f>
        <v>#REF!</v>
      </c>
      <c r="Y1313" s="6" t="e">
        <f>Forecast!#REF!+Forecast!#REF!*'Error Factor for last day'!#REF!</f>
        <v>#REF!</v>
      </c>
      <c r="Z1313" s="6" t="e">
        <f>Forecast!#REF!+Forecast!#REF!*'Error Factor for last day'!#REF!</f>
        <v>#REF!</v>
      </c>
      <c r="AA1313" s="6" t="e">
        <f>Forecast!#REF!+Forecast!#REF!*'Error Factor for last day'!#REF!</f>
        <v>#REF!</v>
      </c>
      <c r="AB1313" s="6" t="e">
        <f>Forecast!#REF!+Forecast!#REF!*'Error Factor for last day'!#REF!</f>
        <v>#REF!</v>
      </c>
      <c r="AC1313" s="6" t="e">
        <f>Forecast!#REF!+Forecast!#REF!*'Error Factor for last day'!#REF!</f>
        <v>#REF!</v>
      </c>
      <c r="AD1313" s="6" t="e">
        <f>Forecast!#REF!+Forecast!#REF!*'Error Factor for last day'!#REF!</f>
        <v>#REF!</v>
      </c>
      <c r="AE1313" s="6" t="e">
        <f>Forecast!#REF!+Forecast!#REF!*'Error Factor for last day'!#REF!</f>
        <v>#REF!</v>
      </c>
      <c r="AF1313" s="6" t="e">
        <f>Forecast!#REF!+Forecast!#REF!*'Error Factor for last day'!#REF!</f>
        <v>#REF!</v>
      </c>
      <c r="AG1313" s="6" t="e">
        <f>Forecast!#REF!+Forecast!#REF!*'Error Factor for last day'!#REF!</f>
        <v>#REF!</v>
      </c>
    </row>
    <row r="1314" spans="1:33" hidden="1" x14ac:dyDescent="0.25">
      <c r="A1314" s="2">
        <v>42232.909722222219</v>
      </c>
      <c r="B1314" s="6" t="e">
        <f>Forecast!#REF!+Forecast!#REF!*'Error Factor for last day'!#REF!</f>
        <v>#REF!</v>
      </c>
      <c r="C1314" s="6" t="e">
        <f>Forecast!#REF!+Forecast!#REF!*'Error Factor for last day'!#REF!</f>
        <v>#REF!</v>
      </c>
      <c r="D1314" s="6" t="e">
        <f>Forecast!#REF!+Forecast!#REF!*'Error Factor for last day'!#REF!</f>
        <v>#REF!</v>
      </c>
      <c r="E1314" s="6" t="e">
        <f>Forecast!#REF!+Forecast!#REF!*'Error Factor for last day'!#REF!</f>
        <v>#REF!</v>
      </c>
      <c r="F1314" s="6" t="e">
        <f>Forecast!#REF!+Forecast!#REF!*'Error Factor for last day'!#REF!</f>
        <v>#REF!</v>
      </c>
      <c r="G1314" s="6" t="e">
        <f>Forecast!#REF!+Forecast!#REF!*'Error Factor for last day'!#REF!</f>
        <v>#REF!</v>
      </c>
      <c r="H1314" s="6" t="e">
        <f>Forecast!#REF!+Forecast!#REF!*'Error Factor for last day'!#REF!</f>
        <v>#REF!</v>
      </c>
      <c r="I1314" s="6" t="e">
        <f>Forecast!#REF!+Forecast!#REF!*'Error Factor for last day'!#REF!</f>
        <v>#REF!</v>
      </c>
      <c r="J1314" s="6" t="e">
        <f>Forecast!#REF!+Forecast!#REF!*'Error Factor for last day'!#REF!</f>
        <v>#REF!</v>
      </c>
      <c r="K1314" s="6" t="e">
        <f>Forecast!#REF!+Forecast!#REF!*'Error Factor for last day'!#REF!</f>
        <v>#REF!</v>
      </c>
      <c r="L1314" s="6" t="e">
        <f>Forecast!#REF!+Forecast!#REF!*'Error Factor for last day'!#REF!</f>
        <v>#REF!</v>
      </c>
      <c r="M1314" s="6" t="e">
        <f>Forecast!#REF!+Forecast!#REF!*'Error Factor for last day'!#REF!</f>
        <v>#REF!</v>
      </c>
      <c r="N1314" s="6" t="e">
        <f>Forecast!#REF!+Forecast!#REF!*'Error Factor for last day'!#REF!</f>
        <v>#REF!</v>
      </c>
      <c r="O1314" s="6" t="e">
        <f>Forecast!#REF!+Forecast!#REF!*'Error Factor for last day'!#REF!</f>
        <v>#REF!</v>
      </c>
      <c r="P1314" s="6" t="e">
        <f>Forecast!#REF!+Forecast!#REF!*'Error Factor for last day'!#REF!</f>
        <v>#REF!</v>
      </c>
      <c r="Q1314" s="6" t="e">
        <f>Forecast!#REF!+Forecast!#REF!*'Error Factor for last day'!#REF!</f>
        <v>#REF!</v>
      </c>
      <c r="R1314" s="6" t="e">
        <f>Forecast!#REF!+Forecast!#REF!*'Error Factor for last day'!#REF!</f>
        <v>#REF!</v>
      </c>
      <c r="S1314" s="6" t="e">
        <f>Forecast!#REF!+Forecast!#REF!*'Error Factor for last day'!#REF!</f>
        <v>#REF!</v>
      </c>
      <c r="T1314" s="6" t="e">
        <f>Forecast!#REF!+Forecast!#REF!*'Error Factor for last day'!#REF!</f>
        <v>#REF!</v>
      </c>
      <c r="U1314" s="6" t="e">
        <f>Forecast!#REF!+Forecast!#REF!*'Error Factor for last day'!#REF!</f>
        <v>#REF!</v>
      </c>
      <c r="V1314" s="6" t="e">
        <f>Forecast!#REF!+Forecast!#REF!*'Error Factor for last day'!#REF!</f>
        <v>#REF!</v>
      </c>
      <c r="W1314" s="6" t="e">
        <f>Forecast!#REF!+Forecast!#REF!*'Error Factor for last day'!#REF!</f>
        <v>#REF!</v>
      </c>
      <c r="X1314" s="6" t="e">
        <f>Forecast!#REF!+Forecast!#REF!*'Error Factor for last day'!#REF!</f>
        <v>#REF!</v>
      </c>
      <c r="Y1314" s="6" t="e">
        <f>Forecast!#REF!+Forecast!#REF!*'Error Factor for last day'!#REF!</f>
        <v>#REF!</v>
      </c>
      <c r="Z1314" s="6" t="e">
        <f>Forecast!#REF!+Forecast!#REF!*'Error Factor for last day'!#REF!</f>
        <v>#REF!</v>
      </c>
      <c r="AA1314" s="6" t="e">
        <f>Forecast!#REF!+Forecast!#REF!*'Error Factor for last day'!#REF!</f>
        <v>#REF!</v>
      </c>
      <c r="AB1314" s="6" t="e">
        <f>Forecast!#REF!+Forecast!#REF!*'Error Factor for last day'!#REF!</f>
        <v>#REF!</v>
      </c>
      <c r="AC1314" s="6" t="e">
        <f>Forecast!#REF!+Forecast!#REF!*'Error Factor for last day'!#REF!</f>
        <v>#REF!</v>
      </c>
      <c r="AD1314" s="6" t="e">
        <f>Forecast!#REF!+Forecast!#REF!*'Error Factor for last day'!#REF!</f>
        <v>#REF!</v>
      </c>
      <c r="AE1314" s="6" t="e">
        <f>Forecast!#REF!+Forecast!#REF!*'Error Factor for last day'!#REF!</f>
        <v>#REF!</v>
      </c>
      <c r="AF1314" s="6" t="e">
        <f>Forecast!#REF!+Forecast!#REF!*'Error Factor for last day'!#REF!</f>
        <v>#REF!</v>
      </c>
      <c r="AG1314" s="6" t="e">
        <f>Forecast!#REF!+Forecast!#REF!*'Error Factor for last day'!#REF!</f>
        <v>#REF!</v>
      </c>
    </row>
    <row r="1315" spans="1:33" hidden="1" x14ac:dyDescent="0.25">
      <c r="A1315" s="2">
        <v>42232.910416666666</v>
      </c>
      <c r="B1315" s="6" t="e">
        <f>Forecast!#REF!+Forecast!#REF!*'Error Factor for last day'!#REF!</f>
        <v>#REF!</v>
      </c>
      <c r="C1315" s="6" t="e">
        <f>Forecast!#REF!+Forecast!#REF!*'Error Factor for last day'!#REF!</f>
        <v>#REF!</v>
      </c>
      <c r="D1315" s="6" t="e">
        <f>Forecast!#REF!+Forecast!#REF!*'Error Factor for last day'!#REF!</f>
        <v>#REF!</v>
      </c>
      <c r="E1315" s="6" t="e">
        <f>Forecast!#REF!+Forecast!#REF!*'Error Factor for last day'!#REF!</f>
        <v>#REF!</v>
      </c>
      <c r="F1315" s="6" t="e">
        <f>Forecast!#REF!+Forecast!#REF!*'Error Factor for last day'!#REF!</f>
        <v>#REF!</v>
      </c>
      <c r="G1315" s="6" t="e">
        <f>Forecast!#REF!+Forecast!#REF!*'Error Factor for last day'!#REF!</f>
        <v>#REF!</v>
      </c>
      <c r="H1315" s="6" t="e">
        <f>Forecast!#REF!+Forecast!#REF!*'Error Factor for last day'!#REF!</f>
        <v>#REF!</v>
      </c>
      <c r="I1315" s="6" t="e">
        <f>Forecast!#REF!+Forecast!#REF!*'Error Factor for last day'!#REF!</f>
        <v>#REF!</v>
      </c>
      <c r="J1315" s="6" t="e">
        <f>Forecast!#REF!+Forecast!#REF!*'Error Factor for last day'!#REF!</f>
        <v>#REF!</v>
      </c>
      <c r="K1315" s="6" t="e">
        <f>Forecast!#REF!+Forecast!#REF!*'Error Factor for last day'!#REF!</f>
        <v>#REF!</v>
      </c>
      <c r="L1315" s="6" t="e">
        <f>Forecast!#REF!+Forecast!#REF!*'Error Factor for last day'!#REF!</f>
        <v>#REF!</v>
      </c>
      <c r="M1315" s="6" t="e">
        <f>Forecast!#REF!+Forecast!#REF!*'Error Factor for last day'!#REF!</f>
        <v>#REF!</v>
      </c>
      <c r="N1315" s="6" t="e">
        <f>Forecast!#REF!+Forecast!#REF!*'Error Factor for last day'!#REF!</f>
        <v>#REF!</v>
      </c>
      <c r="O1315" s="6" t="e">
        <f>Forecast!#REF!+Forecast!#REF!*'Error Factor for last day'!#REF!</f>
        <v>#REF!</v>
      </c>
      <c r="P1315" s="6" t="e">
        <f>Forecast!#REF!+Forecast!#REF!*'Error Factor for last day'!#REF!</f>
        <v>#REF!</v>
      </c>
      <c r="Q1315" s="6" t="e">
        <f>Forecast!#REF!+Forecast!#REF!*'Error Factor for last day'!#REF!</f>
        <v>#REF!</v>
      </c>
      <c r="R1315" s="6" t="e">
        <f>Forecast!#REF!+Forecast!#REF!*'Error Factor for last day'!#REF!</f>
        <v>#REF!</v>
      </c>
      <c r="S1315" s="6" t="e">
        <f>Forecast!#REF!+Forecast!#REF!*'Error Factor for last day'!#REF!</f>
        <v>#REF!</v>
      </c>
      <c r="T1315" s="6" t="e">
        <f>Forecast!#REF!+Forecast!#REF!*'Error Factor for last day'!#REF!</f>
        <v>#REF!</v>
      </c>
      <c r="U1315" s="6" t="e">
        <f>Forecast!#REF!+Forecast!#REF!*'Error Factor for last day'!#REF!</f>
        <v>#REF!</v>
      </c>
      <c r="V1315" s="6" t="e">
        <f>Forecast!#REF!+Forecast!#REF!*'Error Factor for last day'!#REF!</f>
        <v>#REF!</v>
      </c>
      <c r="W1315" s="6" t="e">
        <f>Forecast!#REF!+Forecast!#REF!*'Error Factor for last day'!#REF!</f>
        <v>#REF!</v>
      </c>
      <c r="X1315" s="6" t="e">
        <f>Forecast!#REF!+Forecast!#REF!*'Error Factor for last day'!#REF!</f>
        <v>#REF!</v>
      </c>
      <c r="Y1315" s="6" t="e">
        <f>Forecast!#REF!+Forecast!#REF!*'Error Factor for last day'!#REF!</f>
        <v>#REF!</v>
      </c>
      <c r="Z1315" s="6" t="e">
        <f>Forecast!#REF!+Forecast!#REF!*'Error Factor for last day'!#REF!</f>
        <v>#REF!</v>
      </c>
      <c r="AA1315" s="6" t="e">
        <f>Forecast!#REF!+Forecast!#REF!*'Error Factor for last day'!#REF!</f>
        <v>#REF!</v>
      </c>
      <c r="AB1315" s="6" t="e">
        <f>Forecast!#REF!+Forecast!#REF!*'Error Factor for last day'!#REF!</f>
        <v>#REF!</v>
      </c>
      <c r="AC1315" s="6" t="e">
        <f>Forecast!#REF!+Forecast!#REF!*'Error Factor for last day'!#REF!</f>
        <v>#REF!</v>
      </c>
      <c r="AD1315" s="6" t="e">
        <f>Forecast!#REF!+Forecast!#REF!*'Error Factor for last day'!#REF!</f>
        <v>#REF!</v>
      </c>
      <c r="AE1315" s="6" t="e">
        <f>Forecast!#REF!+Forecast!#REF!*'Error Factor for last day'!#REF!</f>
        <v>#REF!</v>
      </c>
      <c r="AF1315" s="6" t="e">
        <f>Forecast!#REF!+Forecast!#REF!*'Error Factor for last day'!#REF!</f>
        <v>#REF!</v>
      </c>
      <c r="AG1315" s="6" t="e">
        <f>Forecast!#REF!+Forecast!#REF!*'Error Factor for last day'!#REF!</f>
        <v>#REF!</v>
      </c>
    </row>
    <row r="1316" spans="1:33" hidden="1" x14ac:dyDescent="0.25">
      <c r="A1316" s="2">
        <v>42232.911111111112</v>
      </c>
      <c r="B1316" s="6" t="e">
        <f>Forecast!#REF!+Forecast!#REF!*'Error Factor for last day'!#REF!</f>
        <v>#REF!</v>
      </c>
      <c r="C1316" s="6" t="e">
        <f>Forecast!#REF!+Forecast!#REF!*'Error Factor for last day'!#REF!</f>
        <v>#REF!</v>
      </c>
      <c r="D1316" s="6" t="e">
        <f>Forecast!#REF!+Forecast!#REF!*'Error Factor for last day'!#REF!</f>
        <v>#REF!</v>
      </c>
      <c r="E1316" s="6" t="e">
        <f>Forecast!#REF!+Forecast!#REF!*'Error Factor for last day'!#REF!</f>
        <v>#REF!</v>
      </c>
      <c r="F1316" s="6" t="e">
        <f>Forecast!#REF!+Forecast!#REF!*'Error Factor for last day'!#REF!</f>
        <v>#REF!</v>
      </c>
      <c r="G1316" s="6" t="e">
        <f>Forecast!#REF!+Forecast!#REF!*'Error Factor for last day'!#REF!</f>
        <v>#REF!</v>
      </c>
      <c r="H1316" s="6" t="e">
        <f>Forecast!#REF!+Forecast!#REF!*'Error Factor for last day'!#REF!</f>
        <v>#REF!</v>
      </c>
      <c r="I1316" s="6" t="e">
        <f>Forecast!#REF!+Forecast!#REF!*'Error Factor for last day'!#REF!</f>
        <v>#REF!</v>
      </c>
      <c r="J1316" s="6" t="e">
        <f>Forecast!#REF!+Forecast!#REF!*'Error Factor for last day'!#REF!</f>
        <v>#REF!</v>
      </c>
      <c r="K1316" s="6" t="e">
        <f>Forecast!#REF!+Forecast!#REF!*'Error Factor for last day'!#REF!</f>
        <v>#REF!</v>
      </c>
      <c r="L1316" s="6" t="e">
        <f>Forecast!#REF!+Forecast!#REF!*'Error Factor for last day'!#REF!</f>
        <v>#REF!</v>
      </c>
      <c r="M1316" s="6" t="e">
        <f>Forecast!#REF!+Forecast!#REF!*'Error Factor for last day'!#REF!</f>
        <v>#REF!</v>
      </c>
      <c r="N1316" s="6" t="e">
        <f>Forecast!#REF!+Forecast!#REF!*'Error Factor for last day'!#REF!</f>
        <v>#REF!</v>
      </c>
      <c r="O1316" s="6" t="e">
        <f>Forecast!#REF!+Forecast!#REF!*'Error Factor for last day'!#REF!</f>
        <v>#REF!</v>
      </c>
      <c r="P1316" s="6" t="e">
        <f>Forecast!#REF!+Forecast!#REF!*'Error Factor for last day'!#REF!</f>
        <v>#REF!</v>
      </c>
      <c r="Q1316" s="6" t="e">
        <f>Forecast!#REF!+Forecast!#REF!*'Error Factor for last day'!#REF!</f>
        <v>#REF!</v>
      </c>
      <c r="R1316" s="6" t="e">
        <f>Forecast!#REF!+Forecast!#REF!*'Error Factor for last day'!#REF!</f>
        <v>#REF!</v>
      </c>
      <c r="S1316" s="6" t="e">
        <f>Forecast!#REF!+Forecast!#REF!*'Error Factor for last day'!#REF!</f>
        <v>#REF!</v>
      </c>
      <c r="T1316" s="6" t="e">
        <f>Forecast!#REF!+Forecast!#REF!*'Error Factor for last day'!#REF!</f>
        <v>#REF!</v>
      </c>
      <c r="U1316" s="6" t="e">
        <f>Forecast!#REF!+Forecast!#REF!*'Error Factor for last day'!#REF!</f>
        <v>#REF!</v>
      </c>
      <c r="V1316" s="6" t="e">
        <f>Forecast!#REF!+Forecast!#REF!*'Error Factor for last day'!#REF!</f>
        <v>#REF!</v>
      </c>
      <c r="W1316" s="6" t="e">
        <f>Forecast!#REF!+Forecast!#REF!*'Error Factor for last day'!#REF!</f>
        <v>#REF!</v>
      </c>
      <c r="X1316" s="6" t="e">
        <f>Forecast!#REF!+Forecast!#REF!*'Error Factor for last day'!#REF!</f>
        <v>#REF!</v>
      </c>
      <c r="Y1316" s="6" t="e">
        <f>Forecast!#REF!+Forecast!#REF!*'Error Factor for last day'!#REF!</f>
        <v>#REF!</v>
      </c>
      <c r="Z1316" s="6" t="e">
        <f>Forecast!#REF!+Forecast!#REF!*'Error Factor for last day'!#REF!</f>
        <v>#REF!</v>
      </c>
      <c r="AA1316" s="6" t="e">
        <f>Forecast!#REF!+Forecast!#REF!*'Error Factor for last day'!#REF!</f>
        <v>#REF!</v>
      </c>
      <c r="AB1316" s="6" t="e">
        <f>Forecast!#REF!+Forecast!#REF!*'Error Factor for last day'!#REF!</f>
        <v>#REF!</v>
      </c>
      <c r="AC1316" s="6" t="e">
        <f>Forecast!#REF!+Forecast!#REF!*'Error Factor for last day'!#REF!</f>
        <v>#REF!</v>
      </c>
      <c r="AD1316" s="6" t="e">
        <f>Forecast!#REF!+Forecast!#REF!*'Error Factor for last day'!#REF!</f>
        <v>#REF!</v>
      </c>
      <c r="AE1316" s="6" t="e">
        <f>Forecast!#REF!+Forecast!#REF!*'Error Factor for last day'!#REF!</f>
        <v>#REF!</v>
      </c>
      <c r="AF1316" s="6" t="e">
        <f>Forecast!#REF!+Forecast!#REF!*'Error Factor for last day'!#REF!</f>
        <v>#REF!</v>
      </c>
      <c r="AG1316" s="6" t="e">
        <f>Forecast!#REF!+Forecast!#REF!*'Error Factor for last day'!#REF!</f>
        <v>#REF!</v>
      </c>
    </row>
    <row r="1317" spans="1:33" hidden="1" x14ac:dyDescent="0.25">
      <c r="A1317" s="2">
        <v>42232.911805555559</v>
      </c>
      <c r="B1317" s="6" t="e">
        <f>Forecast!#REF!+Forecast!#REF!*'Error Factor for last day'!#REF!</f>
        <v>#REF!</v>
      </c>
      <c r="C1317" s="6" t="e">
        <f>Forecast!#REF!+Forecast!#REF!*'Error Factor for last day'!#REF!</f>
        <v>#REF!</v>
      </c>
      <c r="D1317" s="6" t="e">
        <f>Forecast!#REF!+Forecast!#REF!*'Error Factor for last day'!#REF!</f>
        <v>#REF!</v>
      </c>
      <c r="E1317" s="6" t="e">
        <f>Forecast!#REF!+Forecast!#REF!*'Error Factor for last day'!#REF!</f>
        <v>#REF!</v>
      </c>
      <c r="F1317" s="6" t="e">
        <f>Forecast!#REF!+Forecast!#REF!*'Error Factor for last day'!#REF!</f>
        <v>#REF!</v>
      </c>
      <c r="G1317" s="6" t="e">
        <f>Forecast!#REF!+Forecast!#REF!*'Error Factor for last day'!#REF!</f>
        <v>#REF!</v>
      </c>
      <c r="H1317" s="6" t="e">
        <f>Forecast!#REF!+Forecast!#REF!*'Error Factor for last day'!#REF!</f>
        <v>#REF!</v>
      </c>
      <c r="I1317" s="6" t="e">
        <f>Forecast!#REF!+Forecast!#REF!*'Error Factor for last day'!#REF!</f>
        <v>#REF!</v>
      </c>
      <c r="J1317" s="6" t="e">
        <f>Forecast!#REF!+Forecast!#REF!*'Error Factor for last day'!#REF!</f>
        <v>#REF!</v>
      </c>
      <c r="K1317" s="6" t="e">
        <f>Forecast!#REF!+Forecast!#REF!*'Error Factor for last day'!#REF!</f>
        <v>#REF!</v>
      </c>
      <c r="L1317" s="6" t="e">
        <f>Forecast!#REF!+Forecast!#REF!*'Error Factor for last day'!#REF!</f>
        <v>#REF!</v>
      </c>
      <c r="M1317" s="6" t="e">
        <f>Forecast!#REF!+Forecast!#REF!*'Error Factor for last day'!#REF!</f>
        <v>#REF!</v>
      </c>
      <c r="N1317" s="6" t="e">
        <f>Forecast!#REF!+Forecast!#REF!*'Error Factor for last day'!#REF!</f>
        <v>#REF!</v>
      </c>
      <c r="O1317" s="6" t="e">
        <f>Forecast!#REF!+Forecast!#REF!*'Error Factor for last day'!#REF!</f>
        <v>#REF!</v>
      </c>
      <c r="P1317" s="6" t="e">
        <f>Forecast!#REF!+Forecast!#REF!*'Error Factor for last day'!#REF!</f>
        <v>#REF!</v>
      </c>
      <c r="Q1317" s="6" t="e">
        <f>Forecast!#REF!+Forecast!#REF!*'Error Factor for last day'!#REF!</f>
        <v>#REF!</v>
      </c>
      <c r="R1317" s="6" t="e">
        <f>Forecast!#REF!+Forecast!#REF!*'Error Factor for last day'!#REF!</f>
        <v>#REF!</v>
      </c>
      <c r="S1317" s="6" t="e">
        <f>Forecast!#REF!+Forecast!#REF!*'Error Factor for last day'!#REF!</f>
        <v>#REF!</v>
      </c>
      <c r="T1317" s="6" t="e">
        <f>Forecast!#REF!+Forecast!#REF!*'Error Factor for last day'!#REF!</f>
        <v>#REF!</v>
      </c>
      <c r="U1317" s="6" t="e">
        <f>Forecast!#REF!+Forecast!#REF!*'Error Factor for last day'!#REF!</f>
        <v>#REF!</v>
      </c>
      <c r="V1317" s="6" t="e">
        <f>Forecast!#REF!+Forecast!#REF!*'Error Factor for last day'!#REF!</f>
        <v>#REF!</v>
      </c>
      <c r="W1317" s="6" t="e">
        <f>Forecast!#REF!+Forecast!#REF!*'Error Factor for last day'!#REF!</f>
        <v>#REF!</v>
      </c>
      <c r="X1317" s="6" t="e">
        <f>Forecast!#REF!+Forecast!#REF!*'Error Factor for last day'!#REF!</f>
        <v>#REF!</v>
      </c>
      <c r="Y1317" s="6" t="e">
        <f>Forecast!#REF!+Forecast!#REF!*'Error Factor for last day'!#REF!</f>
        <v>#REF!</v>
      </c>
      <c r="Z1317" s="6" t="e">
        <f>Forecast!#REF!+Forecast!#REF!*'Error Factor for last day'!#REF!</f>
        <v>#REF!</v>
      </c>
      <c r="AA1317" s="6" t="e">
        <f>Forecast!#REF!+Forecast!#REF!*'Error Factor for last day'!#REF!</f>
        <v>#REF!</v>
      </c>
      <c r="AB1317" s="6" t="e">
        <f>Forecast!#REF!+Forecast!#REF!*'Error Factor for last day'!#REF!</f>
        <v>#REF!</v>
      </c>
      <c r="AC1317" s="6" t="e">
        <f>Forecast!#REF!+Forecast!#REF!*'Error Factor for last day'!#REF!</f>
        <v>#REF!</v>
      </c>
      <c r="AD1317" s="6" t="e">
        <f>Forecast!#REF!+Forecast!#REF!*'Error Factor for last day'!#REF!</f>
        <v>#REF!</v>
      </c>
      <c r="AE1317" s="6" t="e">
        <f>Forecast!#REF!+Forecast!#REF!*'Error Factor for last day'!#REF!</f>
        <v>#REF!</v>
      </c>
      <c r="AF1317" s="6" t="e">
        <f>Forecast!#REF!+Forecast!#REF!*'Error Factor for last day'!#REF!</f>
        <v>#REF!</v>
      </c>
      <c r="AG1317" s="6" t="e">
        <f>Forecast!#REF!+Forecast!#REF!*'Error Factor for last day'!#REF!</f>
        <v>#REF!</v>
      </c>
    </row>
    <row r="1318" spans="1:33" hidden="1" x14ac:dyDescent="0.25">
      <c r="A1318" s="2">
        <v>42232.912499999999</v>
      </c>
      <c r="B1318" s="6" t="e">
        <f>Forecast!#REF!+Forecast!#REF!*'Error Factor for last day'!#REF!</f>
        <v>#REF!</v>
      </c>
      <c r="C1318" s="6" t="e">
        <f>Forecast!#REF!+Forecast!#REF!*'Error Factor for last day'!#REF!</f>
        <v>#REF!</v>
      </c>
      <c r="D1318" s="6" t="e">
        <f>Forecast!#REF!+Forecast!#REF!*'Error Factor for last day'!#REF!</f>
        <v>#REF!</v>
      </c>
      <c r="E1318" s="6" t="e">
        <f>Forecast!#REF!+Forecast!#REF!*'Error Factor for last day'!#REF!</f>
        <v>#REF!</v>
      </c>
      <c r="F1318" s="6" t="e">
        <f>Forecast!#REF!+Forecast!#REF!*'Error Factor for last day'!#REF!</f>
        <v>#REF!</v>
      </c>
      <c r="G1318" s="6" t="e">
        <f>Forecast!#REF!+Forecast!#REF!*'Error Factor for last day'!#REF!</f>
        <v>#REF!</v>
      </c>
      <c r="H1318" s="6" t="e">
        <f>Forecast!#REF!+Forecast!#REF!*'Error Factor for last day'!#REF!</f>
        <v>#REF!</v>
      </c>
      <c r="I1318" s="6" t="e">
        <f>Forecast!#REF!+Forecast!#REF!*'Error Factor for last day'!#REF!</f>
        <v>#REF!</v>
      </c>
      <c r="J1318" s="6" t="e">
        <f>Forecast!#REF!+Forecast!#REF!*'Error Factor for last day'!#REF!</f>
        <v>#REF!</v>
      </c>
      <c r="K1318" s="6" t="e">
        <f>Forecast!#REF!+Forecast!#REF!*'Error Factor for last day'!#REF!</f>
        <v>#REF!</v>
      </c>
      <c r="L1318" s="6" t="e">
        <f>Forecast!#REF!+Forecast!#REF!*'Error Factor for last day'!#REF!</f>
        <v>#REF!</v>
      </c>
      <c r="M1318" s="6" t="e">
        <f>Forecast!#REF!+Forecast!#REF!*'Error Factor for last day'!#REF!</f>
        <v>#REF!</v>
      </c>
      <c r="N1318" s="6" t="e">
        <f>Forecast!#REF!+Forecast!#REF!*'Error Factor for last day'!#REF!</f>
        <v>#REF!</v>
      </c>
      <c r="O1318" s="6" t="e">
        <f>Forecast!#REF!+Forecast!#REF!*'Error Factor for last day'!#REF!</f>
        <v>#REF!</v>
      </c>
      <c r="P1318" s="6" t="e">
        <f>Forecast!#REF!+Forecast!#REF!*'Error Factor for last day'!#REF!</f>
        <v>#REF!</v>
      </c>
      <c r="Q1318" s="6" t="e">
        <f>Forecast!#REF!+Forecast!#REF!*'Error Factor for last day'!#REF!</f>
        <v>#REF!</v>
      </c>
      <c r="R1318" s="6" t="e">
        <f>Forecast!#REF!+Forecast!#REF!*'Error Factor for last day'!#REF!</f>
        <v>#REF!</v>
      </c>
      <c r="S1318" s="6" t="e">
        <f>Forecast!#REF!+Forecast!#REF!*'Error Factor for last day'!#REF!</f>
        <v>#REF!</v>
      </c>
      <c r="T1318" s="6" t="e">
        <f>Forecast!#REF!+Forecast!#REF!*'Error Factor for last day'!#REF!</f>
        <v>#REF!</v>
      </c>
      <c r="U1318" s="6" t="e">
        <f>Forecast!#REF!+Forecast!#REF!*'Error Factor for last day'!#REF!</f>
        <v>#REF!</v>
      </c>
      <c r="V1318" s="6" t="e">
        <f>Forecast!#REF!+Forecast!#REF!*'Error Factor for last day'!#REF!</f>
        <v>#REF!</v>
      </c>
      <c r="W1318" s="6" t="e">
        <f>Forecast!#REF!+Forecast!#REF!*'Error Factor for last day'!#REF!</f>
        <v>#REF!</v>
      </c>
      <c r="X1318" s="6" t="e">
        <f>Forecast!#REF!+Forecast!#REF!*'Error Factor for last day'!#REF!</f>
        <v>#REF!</v>
      </c>
      <c r="Y1318" s="6" t="e">
        <f>Forecast!#REF!+Forecast!#REF!*'Error Factor for last day'!#REF!</f>
        <v>#REF!</v>
      </c>
      <c r="Z1318" s="6" t="e">
        <f>Forecast!#REF!+Forecast!#REF!*'Error Factor for last day'!#REF!</f>
        <v>#REF!</v>
      </c>
      <c r="AA1318" s="6" t="e">
        <f>Forecast!#REF!+Forecast!#REF!*'Error Factor for last day'!#REF!</f>
        <v>#REF!</v>
      </c>
      <c r="AB1318" s="6" t="e">
        <f>Forecast!#REF!+Forecast!#REF!*'Error Factor for last day'!#REF!</f>
        <v>#REF!</v>
      </c>
      <c r="AC1318" s="6" t="e">
        <f>Forecast!#REF!+Forecast!#REF!*'Error Factor for last day'!#REF!</f>
        <v>#REF!</v>
      </c>
      <c r="AD1318" s="6" t="e">
        <f>Forecast!#REF!+Forecast!#REF!*'Error Factor for last day'!#REF!</f>
        <v>#REF!</v>
      </c>
      <c r="AE1318" s="6" t="e">
        <f>Forecast!#REF!+Forecast!#REF!*'Error Factor for last day'!#REF!</f>
        <v>#REF!</v>
      </c>
      <c r="AF1318" s="6" t="e">
        <f>Forecast!#REF!+Forecast!#REF!*'Error Factor for last day'!#REF!</f>
        <v>#REF!</v>
      </c>
      <c r="AG1318" s="6" t="e">
        <f>Forecast!#REF!+Forecast!#REF!*'Error Factor for last day'!#REF!</f>
        <v>#REF!</v>
      </c>
    </row>
    <row r="1319" spans="1:33" hidden="1" x14ac:dyDescent="0.25">
      <c r="A1319" s="2">
        <v>42232.913194444445</v>
      </c>
      <c r="B1319" s="6" t="e">
        <f>Forecast!#REF!+Forecast!#REF!*'Error Factor for last day'!#REF!</f>
        <v>#REF!</v>
      </c>
      <c r="C1319" s="6" t="e">
        <f>Forecast!#REF!+Forecast!#REF!*'Error Factor for last day'!#REF!</f>
        <v>#REF!</v>
      </c>
      <c r="D1319" s="6" t="e">
        <f>Forecast!#REF!+Forecast!#REF!*'Error Factor for last day'!#REF!</f>
        <v>#REF!</v>
      </c>
      <c r="E1319" s="6" t="e">
        <f>Forecast!#REF!+Forecast!#REF!*'Error Factor for last day'!#REF!</f>
        <v>#REF!</v>
      </c>
      <c r="F1319" s="6" t="e">
        <f>Forecast!#REF!+Forecast!#REF!*'Error Factor for last day'!#REF!</f>
        <v>#REF!</v>
      </c>
      <c r="G1319" s="6" t="e">
        <f>Forecast!#REF!+Forecast!#REF!*'Error Factor for last day'!#REF!</f>
        <v>#REF!</v>
      </c>
      <c r="H1319" s="6" t="e">
        <f>Forecast!#REF!+Forecast!#REF!*'Error Factor for last day'!#REF!</f>
        <v>#REF!</v>
      </c>
      <c r="I1319" s="6" t="e">
        <f>Forecast!#REF!+Forecast!#REF!*'Error Factor for last day'!#REF!</f>
        <v>#REF!</v>
      </c>
      <c r="J1319" s="6" t="e">
        <f>Forecast!#REF!+Forecast!#REF!*'Error Factor for last day'!#REF!</f>
        <v>#REF!</v>
      </c>
      <c r="K1319" s="6" t="e">
        <f>Forecast!#REF!+Forecast!#REF!*'Error Factor for last day'!#REF!</f>
        <v>#REF!</v>
      </c>
      <c r="L1319" s="6" t="e">
        <f>Forecast!#REF!+Forecast!#REF!*'Error Factor for last day'!#REF!</f>
        <v>#REF!</v>
      </c>
      <c r="M1319" s="6" t="e">
        <f>Forecast!#REF!+Forecast!#REF!*'Error Factor for last day'!#REF!</f>
        <v>#REF!</v>
      </c>
      <c r="N1319" s="6" t="e">
        <f>Forecast!#REF!+Forecast!#REF!*'Error Factor for last day'!#REF!</f>
        <v>#REF!</v>
      </c>
      <c r="O1319" s="6" t="e">
        <f>Forecast!#REF!+Forecast!#REF!*'Error Factor for last day'!#REF!</f>
        <v>#REF!</v>
      </c>
      <c r="P1319" s="6" t="e">
        <f>Forecast!#REF!+Forecast!#REF!*'Error Factor for last day'!#REF!</f>
        <v>#REF!</v>
      </c>
      <c r="Q1319" s="6" t="e">
        <f>Forecast!#REF!+Forecast!#REF!*'Error Factor for last day'!#REF!</f>
        <v>#REF!</v>
      </c>
      <c r="R1319" s="6" t="e">
        <f>Forecast!#REF!+Forecast!#REF!*'Error Factor for last day'!#REF!</f>
        <v>#REF!</v>
      </c>
      <c r="S1319" s="6" t="e">
        <f>Forecast!#REF!+Forecast!#REF!*'Error Factor for last day'!#REF!</f>
        <v>#REF!</v>
      </c>
      <c r="T1319" s="6" t="e">
        <f>Forecast!#REF!+Forecast!#REF!*'Error Factor for last day'!#REF!</f>
        <v>#REF!</v>
      </c>
      <c r="U1319" s="6" t="e">
        <f>Forecast!#REF!+Forecast!#REF!*'Error Factor for last day'!#REF!</f>
        <v>#REF!</v>
      </c>
      <c r="V1319" s="6" t="e">
        <f>Forecast!#REF!+Forecast!#REF!*'Error Factor for last day'!#REF!</f>
        <v>#REF!</v>
      </c>
      <c r="W1319" s="6" t="e">
        <f>Forecast!#REF!+Forecast!#REF!*'Error Factor for last day'!#REF!</f>
        <v>#REF!</v>
      </c>
      <c r="X1319" s="6" t="e">
        <f>Forecast!#REF!+Forecast!#REF!*'Error Factor for last day'!#REF!</f>
        <v>#REF!</v>
      </c>
      <c r="Y1319" s="6" t="e">
        <f>Forecast!#REF!+Forecast!#REF!*'Error Factor for last day'!#REF!</f>
        <v>#REF!</v>
      </c>
      <c r="Z1319" s="6" t="e">
        <f>Forecast!#REF!+Forecast!#REF!*'Error Factor for last day'!#REF!</f>
        <v>#REF!</v>
      </c>
      <c r="AA1319" s="6" t="e">
        <f>Forecast!#REF!+Forecast!#REF!*'Error Factor for last day'!#REF!</f>
        <v>#REF!</v>
      </c>
      <c r="AB1319" s="6" t="e">
        <f>Forecast!#REF!+Forecast!#REF!*'Error Factor for last day'!#REF!</f>
        <v>#REF!</v>
      </c>
      <c r="AC1319" s="6" t="e">
        <f>Forecast!#REF!+Forecast!#REF!*'Error Factor for last day'!#REF!</f>
        <v>#REF!</v>
      </c>
      <c r="AD1319" s="6" t="e">
        <f>Forecast!#REF!+Forecast!#REF!*'Error Factor for last day'!#REF!</f>
        <v>#REF!</v>
      </c>
      <c r="AE1319" s="6" t="e">
        <f>Forecast!#REF!+Forecast!#REF!*'Error Factor for last day'!#REF!</f>
        <v>#REF!</v>
      </c>
      <c r="AF1319" s="6" t="e">
        <f>Forecast!#REF!+Forecast!#REF!*'Error Factor for last day'!#REF!</f>
        <v>#REF!</v>
      </c>
      <c r="AG1319" s="6" t="e">
        <f>Forecast!#REF!+Forecast!#REF!*'Error Factor for last day'!#REF!</f>
        <v>#REF!</v>
      </c>
    </row>
    <row r="1320" spans="1:33" hidden="1" x14ac:dyDescent="0.25">
      <c r="A1320" s="2">
        <v>42232.913888888892</v>
      </c>
      <c r="B1320" s="6" t="e">
        <f>Forecast!#REF!+Forecast!#REF!*'Error Factor for last day'!#REF!</f>
        <v>#REF!</v>
      </c>
      <c r="C1320" s="6" t="e">
        <f>Forecast!#REF!+Forecast!#REF!*'Error Factor for last day'!#REF!</f>
        <v>#REF!</v>
      </c>
      <c r="D1320" s="6" t="e">
        <f>Forecast!#REF!+Forecast!#REF!*'Error Factor for last day'!#REF!</f>
        <v>#REF!</v>
      </c>
      <c r="E1320" s="6" t="e">
        <f>Forecast!#REF!+Forecast!#REF!*'Error Factor for last day'!#REF!</f>
        <v>#REF!</v>
      </c>
      <c r="F1320" s="6" t="e">
        <f>Forecast!#REF!+Forecast!#REF!*'Error Factor for last day'!#REF!</f>
        <v>#REF!</v>
      </c>
      <c r="G1320" s="6" t="e">
        <f>Forecast!#REF!+Forecast!#REF!*'Error Factor for last day'!#REF!</f>
        <v>#REF!</v>
      </c>
      <c r="H1320" s="6" t="e">
        <f>Forecast!#REF!+Forecast!#REF!*'Error Factor for last day'!#REF!</f>
        <v>#REF!</v>
      </c>
      <c r="I1320" s="6" t="e">
        <f>Forecast!#REF!+Forecast!#REF!*'Error Factor for last day'!#REF!</f>
        <v>#REF!</v>
      </c>
      <c r="J1320" s="6" t="e">
        <f>Forecast!#REF!+Forecast!#REF!*'Error Factor for last day'!#REF!</f>
        <v>#REF!</v>
      </c>
      <c r="K1320" s="6" t="e">
        <f>Forecast!#REF!+Forecast!#REF!*'Error Factor for last day'!#REF!</f>
        <v>#REF!</v>
      </c>
      <c r="L1320" s="6" t="e">
        <f>Forecast!#REF!+Forecast!#REF!*'Error Factor for last day'!#REF!</f>
        <v>#REF!</v>
      </c>
      <c r="M1320" s="6" t="e">
        <f>Forecast!#REF!+Forecast!#REF!*'Error Factor for last day'!#REF!</f>
        <v>#REF!</v>
      </c>
      <c r="N1320" s="6" t="e">
        <f>Forecast!#REF!+Forecast!#REF!*'Error Factor for last day'!#REF!</f>
        <v>#REF!</v>
      </c>
      <c r="O1320" s="6" t="e">
        <f>Forecast!#REF!+Forecast!#REF!*'Error Factor for last day'!#REF!</f>
        <v>#REF!</v>
      </c>
      <c r="P1320" s="6" t="e">
        <f>Forecast!#REF!+Forecast!#REF!*'Error Factor for last day'!#REF!</f>
        <v>#REF!</v>
      </c>
      <c r="Q1320" s="6" t="e">
        <f>Forecast!#REF!+Forecast!#REF!*'Error Factor for last day'!#REF!</f>
        <v>#REF!</v>
      </c>
      <c r="R1320" s="6" t="e">
        <f>Forecast!#REF!+Forecast!#REF!*'Error Factor for last day'!#REF!</f>
        <v>#REF!</v>
      </c>
      <c r="S1320" s="6" t="e">
        <f>Forecast!#REF!+Forecast!#REF!*'Error Factor for last day'!#REF!</f>
        <v>#REF!</v>
      </c>
      <c r="T1320" s="6" t="e">
        <f>Forecast!#REF!+Forecast!#REF!*'Error Factor for last day'!#REF!</f>
        <v>#REF!</v>
      </c>
      <c r="U1320" s="6" t="e">
        <f>Forecast!#REF!+Forecast!#REF!*'Error Factor for last day'!#REF!</f>
        <v>#REF!</v>
      </c>
      <c r="V1320" s="6" t="e">
        <f>Forecast!#REF!+Forecast!#REF!*'Error Factor for last day'!#REF!</f>
        <v>#REF!</v>
      </c>
      <c r="W1320" s="6" t="e">
        <f>Forecast!#REF!+Forecast!#REF!*'Error Factor for last day'!#REF!</f>
        <v>#REF!</v>
      </c>
      <c r="X1320" s="6" t="e">
        <f>Forecast!#REF!+Forecast!#REF!*'Error Factor for last day'!#REF!</f>
        <v>#REF!</v>
      </c>
      <c r="Y1320" s="6" t="e">
        <f>Forecast!#REF!+Forecast!#REF!*'Error Factor for last day'!#REF!</f>
        <v>#REF!</v>
      </c>
      <c r="Z1320" s="6" t="e">
        <f>Forecast!#REF!+Forecast!#REF!*'Error Factor for last day'!#REF!</f>
        <v>#REF!</v>
      </c>
      <c r="AA1320" s="6" t="e">
        <f>Forecast!#REF!+Forecast!#REF!*'Error Factor for last day'!#REF!</f>
        <v>#REF!</v>
      </c>
      <c r="AB1320" s="6" t="e">
        <f>Forecast!#REF!+Forecast!#REF!*'Error Factor for last day'!#REF!</f>
        <v>#REF!</v>
      </c>
      <c r="AC1320" s="6" t="e">
        <f>Forecast!#REF!+Forecast!#REF!*'Error Factor for last day'!#REF!</f>
        <v>#REF!</v>
      </c>
      <c r="AD1320" s="6" t="e">
        <f>Forecast!#REF!+Forecast!#REF!*'Error Factor for last day'!#REF!</f>
        <v>#REF!</v>
      </c>
      <c r="AE1320" s="6" t="e">
        <f>Forecast!#REF!+Forecast!#REF!*'Error Factor for last day'!#REF!</f>
        <v>#REF!</v>
      </c>
      <c r="AF1320" s="6" t="e">
        <f>Forecast!#REF!+Forecast!#REF!*'Error Factor for last day'!#REF!</f>
        <v>#REF!</v>
      </c>
      <c r="AG1320" s="6" t="e">
        <f>Forecast!#REF!+Forecast!#REF!*'Error Factor for last day'!#REF!</f>
        <v>#REF!</v>
      </c>
    </row>
    <row r="1321" spans="1:33" hidden="1" x14ac:dyDescent="0.25">
      <c r="A1321" s="2">
        <v>42232.914583333331</v>
      </c>
      <c r="B1321" s="6" t="e">
        <f>Forecast!#REF!+Forecast!#REF!*'Error Factor for last day'!#REF!</f>
        <v>#REF!</v>
      </c>
      <c r="C1321" s="6" t="e">
        <f>Forecast!#REF!+Forecast!#REF!*'Error Factor for last day'!#REF!</f>
        <v>#REF!</v>
      </c>
      <c r="D1321" s="6" t="e">
        <f>Forecast!#REF!+Forecast!#REF!*'Error Factor for last day'!#REF!</f>
        <v>#REF!</v>
      </c>
      <c r="E1321" s="6" t="e">
        <f>Forecast!#REF!+Forecast!#REF!*'Error Factor for last day'!#REF!</f>
        <v>#REF!</v>
      </c>
      <c r="F1321" s="6" t="e">
        <f>Forecast!#REF!+Forecast!#REF!*'Error Factor for last day'!#REF!</f>
        <v>#REF!</v>
      </c>
      <c r="G1321" s="6" t="e">
        <f>Forecast!#REF!+Forecast!#REF!*'Error Factor for last day'!#REF!</f>
        <v>#REF!</v>
      </c>
      <c r="H1321" s="6" t="e">
        <f>Forecast!#REF!+Forecast!#REF!*'Error Factor for last day'!#REF!</f>
        <v>#REF!</v>
      </c>
      <c r="I1321" s="6" t="e">
        <f>Forecast!#REF!+Forecast!#REF!*'Error Factor for last day'!#REF!</f>
        <v>#REF!</v>
      </c>
      <c r="J1321" s="6" t="e">
        <f>Forecast!#REF!+Forecast!#REF!*'Error Factor for last day'!#REF!</f>
        <v>#REF!</v>
      </c>
      <c r="K1321" s="6" t="e">
        <f>Forecast!#REF!+Forecast!#REF!*'Error Factor for last day'!#REF!</f>
        <v>#REF!</v>
      </c>
      <c r="L1321" s="6" t="e">
        <f>Forecast!#REF!+Forecast!#REF!*'Error Factor for last day'!#REF!</f>
        <v>#REF!</v>
      </c>
      <c r="M1321" s="6" t="e">
        <f>Forecast!#REF!+Forecast!#REF!*'Error Factor for last day'!#REF!</f>
        <v>#REF!</v>
      </c>
      <c r="N1321" s="6" t="e">
        <f>Forecast!#REF!+Forecast!#REF!*'Error Factor for last day'!#REF!</f>
        <v>#REF!</v>
      </c>
      <c r="O1321" s="6" t="e">
        <f>Forecast!#REF!+Forecast!#REF!*'Error Factor for last day'!#REF!</f>
        <v>#REF!</v>
      </c>
      <c r="P1321" s="6" t="e">
        <f>Forecast!#REF!+Forecast!#REF!*'Error Factor for last day'!#REF!</f>
        <v>#REF!</v>
      </c>
      <c r="Q1321" s="6" t="e">
        <f>Forecast!#REF!+Forecast!#REF!*'Error Factor for last day'!#REF!</f>
        <v>#REF!</v>
      </c>
      <c r="R1321" s="6" t="e">
        <f>Forecast!#REF!+Forecast!#REF!*'Error Factor for last day'!#REF!</f>
        <v>#REF!</v>
      </c>
      <c r="S1321" s="6" t="e">
        <f>Forecast!#REF!+Forecast!#REF!*'Error Factor for last day'!#REF!</f>
        <v>#REF!</v>
      </c>
      <c r="T1321" s="6" t="e">
        <f>Forecast!#REF!+Forecast!#REF!*'Error Factor for last day'!#REF!</f>
        <v>#REF!</v>
      </c>
      <c r="U1321" s="6" t="e">
        <f>Forecast!#REF!+Forecast!#REF!*'Error Factor for last day'!#REF!</f>
        <v>#REF!</v>
      </c>
      <c r="V1321" s="6" t="e">
        <f>Forecast!#REF!+Forecast!#REF!*'Error Factor for last day'!#REF!</f>
        <v>#REF!</v>
      </c>
      <c r="W1321" s="6" t="e">
        <f>Forecast!#REF!+Forecast!#REF!*'Error Factor for last day'!#REF!</f>
        <v>#REF!</v>
      </c>
      <c r="X1321" s="6" t="e">
        <f>Forecast!#REF!+Forecast!#REF!*'Error Factor for last day'!#REF!</f>
        <v>#REF!</v>
      </c>
      <c r="Y1321" s="6" t="e">
        <f>Forecast!#REF!+Forecast!#REF!*'Error Factor for last day'!#REF!</f>
        <v>#REF!</v>
      </c>
      <c r="Z1321" s="6" t="e">
        <f>Forecast!#REF!+Forecast!#REF!*'Error Factor for last day'!#REF!</f>
        <v>#REF!</v>
      </c>
      <c r="AA1321" s="6" t="e">
        <f>Forecast!#REF!+Forecast!#REF!*'Error Factor for last day'!#REF!</f>
        <v>#REF!</v>
      </c>
      <c r="AB1321" s="6" t="e">
        <f>Forecast!#REF!+Forecast!#REF!*'Error Factor for last day'!#REF!</f>
        <v>#REF!</v>
      </c>
      <c r="AC1321" s="6" t="e">
        <f>Forecast!#REF!+Forecast!#REF!*'Error Factor for last day'!#REF!</f>
        <v>#REF!</v>
      </c>
      <c r="AD1321" s="6" t="e">
        <f>Forecast!#REF!+Forecast!#REF!*'Error Factor for last day'!#REF!</f>
        <v>#REF!</v>
      </c>
      <c r="AE1321" s="6" t="e">
        <f>Forecast!#REF!+Forecast!#REF!*'Error Factor for last day'!#REF!</f>
        <v>#REF!</v>
      </c>
      <c r="AF1321" s="6" t="e">
        <f>Forecast!#REF!+Forecast!#REF!*'Error Factor for last day'!#REF!</f>
        <v>#REF!</v>
      </c>
      <c r="AG1321" s="6" t="e">
        <f>Forecast!#REF!+Forecast!#REF!*'Error Factor for last day'!#REF!</f>
        <v>#REF!</v>
      </c>
    </row>
    <row r="1322" spans="1:33" hidden="1" x14ac:dyDescent="0.25">
      <c r="A1322" s="2">
        <v>42232.915277777778</v>
      </c>
      <c r="B1322" s="6" t="e">
        <f>Forecast!#REF!+Forecast!#REF!*'Error Factor for last day'!#REF!</f>
        <v>#REF!</v>
      </c>
      <c r="C1322" s="6" t="e">
        <f>Forecast!#REF!+Forecast!#REF!*'Error Factor for last day'!#REF!</f>
        <v>#REF!</v>
      </c>
      <c r="D1322" s="6" t="e">
        <f>Forecast!#REF!+Forecast!#REF!*'Error Factor for last day'!#REF!</f>
        <v>#REF!</v>
      </c>
      <c r="E1322" s="6" t="e">
        <f>Forecast!#REF!+Forecast!#REF!*'Error Factor for last day'!#REF!</f>
        <v>#REF!</v>
      </c>
      <c r="F1322" s="6" t="e">
        <f>Forecast!#REF!+Forecast!#REF!*'Error Factor for last day'!#REF!</f>
        <v>#REF!</v>
      </c>
      <c r="G1322" s="6" t="e">
        <f>Forecast!#REF!+Forecast!#REF!*'Error Factor for last day'!#REF!</f>
        <v>#REF!</v>
      </c>
      <c r="H1322" s="6" t="e">
        <f>Forecast!#REF!+Forecast!#REF!*'Error Factor for last day'!#REF!</f>
        <v>#REF!</v>
      </c>
      <c r="I1322" s="6" t="e">
        <f>Forecast!#REF!+Forecast!#REF!*'Error Factor for last day'!#REF!</f>
        <v>#REF!</v>
      </c>
      <c r="J1322" s="6" t="e">
        <f>Forecast!#REF!+Forecast!#REF!*'Error Factor for last day'!#REF!</f>
        <v>#REF!</v>
      </c>
      <c r="K1322" s="6" t="e">
        <f>Forecast!#REF!+Forecast!#REF!*'Error Factor for last day'!#REF!</f>
        <v>#REF!</v>
      </c>
      <c r="L1322" s="6" t="e">
        <f>Forecast!#REF!+Forecast!#REF!*'Error Factor for last day'!#REF!</f>
        <v>#REF!</v>
      </c>
      <c r="M1322" s="6" t="e">
        <f>Forecast!#REF!+Forecast!#REF!*'Error Factor for last day'!#REF!</f>
        <v>#REF!</v>
      </c>
      <c r="N1322" s="6" t="e">
        <f>Forecast!#REF!+Forecast!#REF!*'Error Factor for last day'!#REF!</f>
        <v>#REF!</v>
      </c>
      <c r="O1322" s="6" t="e">
        <f>Forecast!#REF!+Forecast!#REF!*'Error Factor for last day'!#REF!</f>
        <v>#REF!</v>
      </c>
      <c r="P1322" s="6" t="e">
        <f>Forecast!#REF!+Forecast!#REF!*'Error Factor for last day'!#REF!</f>
        <v>#REF!</v>
      </c>
      <c r="Q1322" s="6" t="e">
        <f>Forecast!#REF!+Forecast!#REF!*'Error Factor for last day'!#REF!</f>
        <v>#REF!</v>
      </c>
      <c r="R1322" s="6" t="e">
        <f>Forecast!#REF!+Forecast!#REF!*'Error Factor for last day'!#REF!</f>
        <v>#REF!</v>
      </c>
      <c r="S1322" s="6" t="e">
        <f>Forecast!#REF!+Forecast!#REF!*'Error Factor for last day'!#REF!</f>
        <v>#REF!</v>
      </c>
      <c r="T1322" s="6" t="e">
        <f>Forecast!#REF!+Forecast!#REF!*'Error Factor for last day'!#REF!</f>
        <v>#REF!</v>
      </c>
      <c r="U1322" s="6" t="e">
        <f>Forecast!#REF!+Forecast!#REF!*'Error Factor for last day'!#REF!</f>
        <v>#REF!</v>
      </c>
      <c r="V1322" s="6" t="e">
        <f>Forecast!#REF!+Forecast!#REF!*'Error Factor for last day'!#REF!</f>
        <v>#REF!</v>
      </c>
      <c r="W1322" s="6" t="e">
        <f>Forecast!#REF!+Forecast!#REF!*'Error Factor for last day'!#REF!</f>
        <v>#REF!</v>
      </c>
      <c r="X1322" s="6" t="e">
        <f>Forecast!#REF!+Forecast!#REF!*'Error Factor for last day'!#REF!</f>
        <v>#REF!</v>
      </c>
      <c r="Y1322" s="6" t="e">
        <f>Forecast!#REF!+Forecast!#REF!*'Error Factor for last day'!#REF!</f>
        <v>#REF!</v>
      </c>
      <c r="Z1322" s="6" t="e">
        <f>Forecast!#REF!+Forecast!#REF!*'Error Factor for last day'!#REF!</f>
        <v>#REF!</v>
      </c>
      <c r="AA1322" s="6" t="e">
        <f>Forecast!#REF!+Forecast!#REF!*'Error Factor for last day'!#REF!</f>
        <v>#REF!</v>
      </c>
      <c r="AB1322" s="6" t="e">
        <f>Forecast!#REF!+Forecast!#REF!*'Error Factor for last day'!#REF!</f>
        <v>#REF!</v>
      </c>
      <c r="AC1322" s="6" t="e">
        <f>Forecast!#REF!+Forecast!#REF!*'Error Factor for last day'!#REF!</f>
        <v>#REF!</v>
      </c>
      <c r="AD1322" s="6" t="e">
        <f>Forecast!#REF!+Forecast!#REF!*'Error Factor for last day'!#REF!</f>
        <v>#REF!</v>
      </c>
      <c r="AE1322" s="6" t="e">
        <f>Forecast!#REF!+Forecast!#REF!*'Error Factor for last day'!#REF!</f>
        <v>#REF!</v>
      </c>
      <c r="AF1322" s="6" t="e">
        <f>Forecast!#REF!+Forecast!#REF!*'Error Factor for last day'!#REF!</f>
        <v>#REF!</v>
      </c>
      <c r="AG1322" s="6" t="e">
        <f>Forecast!#REF!+Forecast!#REF!*'Error Factor for last day'!#REF!</f>
        <v>#REF!</v>
      </c>
    </row>
    <row r="1323" spans="1:33" hidden="1" x14ac:dyDescent="0.25">
      <c r="A1323" s="2">
        <v>42232.915972222225</v>
      </c>
      <c r="B1323" s="6" t="e">
        <f>Forecast!#REF!+Forecast!#REF!*'Error Factor for last day'!#REF!</f>
        <v>#REF!</v>
      </c>
      <c r="C1323" s="6" t="e">
        <f>Forecast!#REF!+Forecast!#REF!*'Error Factor for last day'!#REF!</f>
        <v>#REF!</v>
      </c>
      <c r="D1323" s="6" t="e">
        <f>Forecast!#REF!+Forecast!#REF!*'Error Factor for last day'!#REF!</f>
        <v>#REF!</v>
      </c>
      <c r="E1323" s="6" t="e">
        <f>Forecast!#REF!+Forecast!#REF!*'Error Factor for last day'!#REF!</f>
        <v>#REF!</v>
      </c>
      <c r="F1323" s="6" t="e">
        <f>Forecast!#REF!+Forecast!#REF!*'Error Factor for last day'!#REF!</f>
        <v>#REF!</v>
      </c>
      <c r="G1323" s="6" t="e">
        <f>Forecast!#REF!+Forecast!#REF!*'Error Factor for last day'!#REF!</f>
        <v>#REF!</v>
      </c>
      <c r="H1323" s="6" t="e">
        <f>Forecast!#REF!+Forecast!#REF!*'Error Factor for last day'!#REF!</f>
        <v>#REF!</v>
      </c>
      <c r="I1323" s="6" t="e">
        <f>Forecast!#REF!+Forecast!#REF!*'Error Factor for last day'!#REF!</f>
        <v>#REF!</v>
      </c>
      <c r="J1323" s="6" t="e">
        <f>Forecast!#REF!+Forecast!#REF!*'Error Factor for last day'!#REF!</f>
        <v>#REF!</v>
      </c>
      <c r="K1323" s="6" t="e">
        <f>Forecast!#REF!+Forecast!#REF!*'Error Factor for last day'!#REF!</f>
        <v>#REF!</v>
      </c>
      <c r="L1323" s="6" t="e">
        <f>Forecast!#REF!+Forecast!#REF!*'Error Factor for last day'!#REF!</f>
        <v>#REF!</v>
      </c>
      <c r="M1323" s="6" t="e">
        <f>Forecast!#REF!+Forecast!#REF!*'Error Factor for last day'!#REF!</f>
        <v>#REF!</v>
      </c>
      <c r="N1323" s="6" t="e">
        <f>Forecast!#REF!+Forecast!#REF!*'Error Factor for last day'!#REF!</f>
        <v>#REF!</v>
      </c>
      <c r="O1323" s="6" t="e">
        <f>Forecast!#REF!+Forecast!#REF!*'Error Factor for last day'!#REF!</f>
        <v>#REF!</v>
      </c>
      <c r="P1323" s="6" t="e">
        <f>Forecast!#REF!+Forecast!#REF!*'Error Factor for last day'!#REF!</f>
        <v>#REF!</v>
      </c>
      <c r="Q1323" s="6" t="e">
        <f>Forecast!#REF!+Forecast!#REF!*'Error Factor for last day'!#REF!</f>
        <v>#REF!</v>
      </c>
      <c r="R1323" s="6" t="e">
        <f>Forecast!#REF!+Forecast!#REF!*'Error Factor for last day'!#REF!</f>
        <v>#REF!</v>
      </c>
      <c r="S1323" s="6" t="e">
        <f>Forecast!#REF!+Forecast!#REF!*'Error Factor for last day'!#REF!</f>
        <v>#REF!</v>
      </c>
      <c r="T1323" s="6" t="e">
        <f>Forecast!#REF!+Forecast!#REF!*'Error Factor for last day'!#REF!</f>
        <v>#REF!</v>
      </c>
      <c r="U1323" s="6" t="e">
        <f>Forecast!#REF!+Forecast!#REF!*'Error Factor for last day'!#REF!</f>
        <v>#REF!</v>
      </c>
      <c r="V1323" s="6" t="e">
        <f>Forecast!#REF!+Forecast!#REF!*'Error Factor for last day'!#REF!</f>
        <v>#REF!</v>
      </c>
      <c r="W1323" s="6" t="e">
        <f>Forecast!#REF!+Forecast!#REF!*'Error Factor for last day'!#REF!</f>
        <v>#REF!</v>
      </c>
      <c r="X1323" s="6" t="e">
        <f>Forecast!#REF!+Forecast!#REF!*'Error Factor for last day'!#REF!</f>
        <v>#REF!</v>
      </c>
      <c r="Y1323" s="6" t="e">
        <f>Forecast!#REF!+Forecast!#REF!*'Error Factor for last day'!#REF!</f>
        <v>#REF!</v>
      </c>
      <c r="Z1323" s="6" t="e">
        <f>Forecast!#REF!+Forecast!#REF!*'Error Factor for last day'!#REF!</f>
        <v>#REF!</v>
      </c>
      <c r="AA1323" s="6" t="e">
        <f>Forecast!#REF!+Forecast!#REF!*'Error Factor for last day'!#REF!</f>
        <v>#REF!</v>
      </c>
      <c r="AB1323" s="6" t="e">
        <f>Forecast!#REF!+Forecast!#REF!*'Error Factor for last day'!#REF!</f>
        <v>#REF!</v>
      </c>
      <c r="AC1323" s="6" t="e">
        <f>Forecast!#REF!+Forecast!#REF!*'Error Factor for last day'!#REF!</f>
        <v>#REF!</v>
      </c>
      <c r="AD1323" s="6" t="e">
        <f>Forecast!#REF!+Forecast!#REF!*'Error Factor for last day'!#REF!</f>
        <v>#REF!</v>
      </c>
      <c r="AE1323" s="6" t="e">
        <f>Forecast!#REF!+Forecast!#REF!*'Error Factor for last day'!#REF!</f>
        <v>#REF!</v>
      </c>
      <c r="AF1323" s="6" t="e">
        <f>Forecast!#REF!+Forecast!#REF!*'Error Factor for last day'!#REF!</f>
        <v>#REF!</v>
      </c>
      <c r="AG1323" s="6" t="e">
        <f>Forecast!#REF!+Forecast!#REF!*'Error Factor for last day'!#REF!</f>
        <v>#REF!</v>
      </c>
    </row>
    <row r="1324" spans="1:33" hidden="1" x14ac:dyDescent="0.25">
      <c r="A1324" s="2">
        <v>42232.916666666664</v>
      </c>
      <c r="B1324" s="6" t="e">
        <f>Forecast!#REF!+Forecast!#REF!*'Error Factor for last day'!#REF!</f>
        <v>#REF!</v>
      </c>
      <c r="C1324" s="6" t="e">
        <f>Forecast!#REF!+Forecast!#REF!*'Error Factor for last day'!#REF!</f>
        <v>#REF!</v>
      </c>
      <c r="D1324" s="6" t="e">
        <f>Forecast!#REF!+Forecast!#REF!*'Error Factor for last day'!#REF!</f>
        <v>#REF!</v>
      </c>
      <c r="E1324" s="6" t="e">
        <f>Forecast!#REF!+Forecast!#REF!*'Error Factor for last day'!#REF!</f>
        <v>#REF!</v>
      </c>
      <c r="F1324" s="6" t="e">
        <f>Forecast!#REF!+Forecast!#REF!*'Error Factor for last day'!#REF!</f>
        <v>#REF!</v>
      </c>
      <c r="G1324" s="6" t="e">
        <f>Forecast!#REF!+Forecast!#REF!*'Error Factor for last day'!#REF!</f>
        <v>#REF!</v>
      </c>
      <c r="H1324" s="6" t="e">
        <f>Forecast!#REF!+Forecast!#REF!*'Error Factor for last day'!#REF!</f>
        <v>#REF!</v>
      </c>
      <c r="I1324" s="6" t="e">
        <f>Forecast!#REF!+Forecast!#REF!*'Error Factor for last day'!#REF!</f>
        <v>#REF!</v>
      </c>
      <c r="J1324" s="6" t="e">
        <f>Forecast!#REF!+Forecast!#REF!*'Error Factor for last day'!#REF!</f>
        <v>#REF!</v>
      </c>
      <c r="K1324" s="6" t="e">
        <f>Forecast!#REF!+Forecast!#REF!*'Error Factor for last day'!#REF!</f>
        <v>#REF!</v>
      </c>
      <c r="L1324" s="6" t="e">
        <f>Forecast!#REF!+Forecast!#REF!*'Error Factor for last day'!#REF!</f>
        <v>#REF!</v>
      </c>
      <c r="M1324" s="6" t="e">
        <f>Forecast!#REF!+Forecast!#REF!*'Error Factor for last day'!#REF!</f>
        <v>#REF!</v>
      </c>
      <c r="N1324" s="6" t="e">
        <f>Forecast!#REF!+Forecast!#REF!*'Error Factor for last day'!#REF!</f>
        <v>#REF!</v>
      </c>
      <c r="O1324" s="6" t="e">
        <f>Forecast!#REF!+Forecast!#REF!*'Error Factor for last day'!#REF!</f>
        <v>#REF!</v>
      </c>
      <c r="P1324" s="6" t="e">
        <f>Forecast!#REF!+Forecast!#REF!*'Error Factor for last day'!#REF!</f>
        <v>#REF!</v>
      </c>
      <c r="Q1324" s="6" t="e">
        <f>Forecast!#REF!+Forecast!#REF!*'Error Factor for last day'!#REF!</f>
        <v>#REF!</v>
      </c>
      <c r="R1324" s="6" t="e">
        <f>Forecast!#REF!+Forecast!#REF!*'Error Factor for last day'!#REF!</f>
        <v>#REF!</v>
      </c>
      <c r="S1324" s="6" t="e">
        <f>Forecast!#REF!+Forecast!#REF!*'Error Factor for last day'!#REF!</f>
        <v>#REF!</v>
      </c>
      <c r="T1324" s="6" t="e">
        <f>Forecast!#REF!+Forecast!#REF!*'Error Factor for last day'!#REF!</f>
        <v>#REF!</v>
      </c>
      <c r="U1324" s="6" t="e">
        <f>Forecast!#REF!+Forecast!#REF!*'Error Factor for last day'!#REF!</f>
        <v>#REF!</v>
      </c>
      <c r="V1324" s="6" t="e">
        <f>Forecast!#REF!+Forecast!#REF!*'Error Factor for last day'!#REF!</f>
        <v>#REF!</v>
      </c>
      <c r="W1324" s="6" t="e">
        <f>Forecast!#REF!+Forecast!#REF!*'Error Factor for last day'!#REF!</f>
        <v>#REF!</v>
      </c>
      <c r="X1324" s="6" t="e">
        <f>Forecast!#REF!+Forecast!#REF!*'Error Factor for last day'!#REF!</f>
        <v>#REF!</v>
      </c>
      <c r="Y1324" s="6" t="e">
        <f>Forecast!#REF!+Forecast!#REF!*'Error Factor for last day'!#REF!</f>
        <v>#REF!</v>
      </c>
      <c r="Z1324" s="6" t="e">
        <f>Forecast!#REF!+Forecast!#REF!*'Error Factor for last day'!#REF!</f>
        <v>#REF!</v>
      </c>
      <c r="AA1324" s="6" t="e">
        <f>Forecast!#REF!+Forecast!#REF!*'Error Factor for last day'!#REF!</f>
        <v>#REF!</v>
      </c>
      <c r="AB1324" s="6" t="e">
        <f>Forecast!#REF!+Forecast!#REF!*'Error Factor for last day'!#REF!</f>
        <v>#REF!</v>
      </c>
      <c r="AC1324" s="6" t="e">
        <f>Forecast!#REF!+Forecast!#REF!*'Error Factor for last day'!#REF!</f>
        <v>#REF!</v>
      </c>
      <c r="AD1324" s="6" t="e">
        <f>Forecast!#REF!+Forecast!#REF!*'Error Factor for last day'!#REF!</f>
        <v>#REF!</v>
      </c>
      <c r="AE1324" s="6" t="e">
        <f>Forecast!#REF!+Forecast!#REF!*'Error Factor for last day'!#REF!</f>
        <v>#REF!</v>
      </c>
      <c r="AF1324" s="6" t="e">
        <f>Forecast!#REF!+Forecast!#REF!*'Error Factor for last day'!#REF!</f>
        <v>#REF!</v>
      </c>
      <c r="AG1324" s="6" t="e">
        <f>Forecast!#REF!+Forecast!#REF!*'Error Factor for last day'!#REF!</f>
        <v>#REF!</v>
      </c>
    </row>
    <row r="1325" spans="1:33" hidden="1" x14ac:dyDescent="0.25">
      <c r="A1325" s="2">
        <v>42232.917361111111</v>
      </c>
      <c r="B1325" s="6" t="e">
        <f>Forecast!#REF!+Forecast!#REF!*'Error Factor for last day'!#REF!</f>
        <v>#REF!</v>
      </c>
      <c r="C1325" s="6" t="e">
        <f>Forecast!#REF!+Forecast!#REF!*'Error Factor for last day'!#REF!</f>
        <v>#REF!</v>
      </c>
      <c r="D1325" s="6" t="e">
        <f>Forecast!#REF!+Forecast!#REF!*'Error Factor for last day'!#REF!</f>
        <v>#REF!</v>
      </c>
      <c r="E1325" s="6" t="e">
        <f>Forecast!#REF!+Forecast!#REF!*'Error Factor for last day'!#REF!</f>
        <v>#REF!</v>
      </c>
      <c r="F1325" s="6" t="e">
        <f>Forecast!#REF!+Forecast!#REF!*'Error Factor for last day'!#REF!</f>
        <v>#REF!</v>
      </c>
      <c r="G1325" s="6" t="e">
        <f>Forecast!#REF!+Forecast!#REF!*'Error Factor for last day'!#REF!</f>
        <v>#REF!</v>
      </c>
      <c r="H1325" s="6" t="e">
        <f>Forecast!#REF!+Forecast!#REF!*'Error Factor for last day'!#REF!</f>
        <v>#REF!</v>
      </c>
      <c r="I1325" s="6" t="e">
        <f>Forecast!#REF!+Forecast!#REF!*'Error Factor for last day'!#REF!</f>
        <v>#REF!</v>
      </c>
      <c r="J1325" s="6" t="e">
        <f>Forecast!#REF!+Forecast!#REF!*'Error Factor for last day'!#REF!</f>
        <v>#REF!</v>
      </c>
      <c r="K1325" s="6" t="e">
        <f>Forecast!#REF!+Forecast!#REF!*'Error Factor for last day'!#REF!</f>
        <v>#REF!</v>
      </c>
      <c r="L1325" s="6" t="e">
        <f>Forecast!#REF!+Forecast!#REF!*'Error Factor for last day'!#REF!</f>
        <v>#REF!</v>
      </c>
      <c r="M1325" s="6" t="e">
        <f>Forecast!#REF!+Forecast!#REF!*'Error Factor for last day'!#REF!</f>
        <v>#REF!</v>
      </c>
      <c r="N1325" s="6" t="e">
        <f>Forecast!#REF!+Forecast!#REF!*'Error Factor for last day'!#REF!</f>
        <v>#REF!</v>
      </c>
      <c r="O1325" s="6" t="e">
        <f>Forecast!#REF!+Forecast!#REF!*'Error Factor for last day'!#REF!</f>
        <v>#REF!</v>
      </c>
      <c r="P1325" s="6" t="e">
        <f>Forecast!#REF!+Forecast!#REF!*'Error Factor for last day'!#REF!</f>
        <v>#REF!</v>
      </c>
      <c r="Q1325" s="6" t="e">
        <f>Forecast!#REF!+Forecast!#REF!*'Error Factor for last day'!#REF!</f>
        <v>#REF!</v>
      </c>
      <c r="R1325" s="6" t="e">
        <f>Forecast!#REF!+Forecast!#REF!*'Error Factor for last day'!#REF!</f>
        <v>#REF!</v>
      </c>
      <c r="S1325" s="6" t="e">
        <f>Forecast!#REF!+Forecast!#REF!*'Error Factor for last day'!#REF!</f>
        <v>#REF!</v>
      </c>
      <c r="T1325" s="6" t="e">
        <f>Forecast!#REF!+Forecast!#REF!*'Error Factor for last day'!#REF!</f>
        <v>#REF!</v>
      </c>
      <c r="U1325" s="6" t="e">
        <f>Forecast!#REF!+Forecast!#REF!*'Error Factor for last day'!#REF!</f>
        <v>#REF!</v>
      </c>
      <c r="V1325" s="6" t="e">
        <f>Forecast!#REF!+Forecast!#REF!*'Error Factor for last day'!#REF!</f>
        <v>#REF!</v>
      </c>
      <c r="W1325" s="6" t="e">
        <f>Forecast!#REF!+Forecast!#REF!*'Error Factor for last day'!#REF!</f>
        <v>#REF!</v>
      </c>
      <c r="X1325" s="6" t="e">
        <f>Forecast!#REF!+Forecast!#REF!*'Error Factor for last day'!#REF!</f>
        <v>#REF!</v>
      </c>
      <c r="Y1325" s="6" t="e">
        <f>Forecast!#REF!+Forecast!#REF!*'Error Factor for last day'!#REF!</f>
        <v>#REF!</v>
      </c>
      <c r="Z1325" s="6" t="e">
        <f>Forecast!#REF!+Forecast!#REF!*'Error Factor for last day'!#REF!</f>
        <v>#REF!</v>
      </c>
      <c r="AA1325" s="6" t="e">
        <f>Forecast!#REF!+Forecast!#REF!*'Error Factor for last day'!#REF!</f>
        <v>#REF!</v>
      </c>
      <c r="AB1325" s="6" t="e">
        <f>Forecast!#REF!+Forecast!#REF!*'Error Factor for last day'!#REF!</f>
        <v>#REF!</v>
      </c>
      <c r="AC1325" s="6" t="e">
        <f>Forecast!#REF!+Forecast!#REF!*'Error Factor for last day'!#REF!</f>
        <v>#REF!</v>
      </c>
      <c r="AD1325" s="6" t="e">
        <f>Forecast!#REF!+Forecast!#REF!*'Error Factor for last day'!#REF!</f>
        <v>#REF!</v>
      </c>
      <c r="AE1325" s="6" t="e">
        <f>Forecast!#REF!+Forecast!#REF!*'Error Factor for last day'!#REF!</f>
        <v>#REF!</v>
      </c>
      <c r="AF1325" s="6" t="e">
        <f>Forecast!#REF!+Forecast!#REF!*'Error Factor for last day'!#REF!</f>
        <v>#REF!</v>
      </c>
      <c r="AG1325" s="6" t="e">
        <f>Forecast!#REF!+Forecast!#REF!*'Error Factor for last day'!#REF!</f>
        <v>#REF!</v>
      </c>
    </row>
    <row r="1326" spans="1:33" hidden="1" x14ac:dyDescent="0.25">
      <c r="A1326" s="2">
        <v>42232.918055555558</v>
      </c>
      <c r="B1326" s="6" t="e">
        <f>Forecast!#REF!+Forecast!#REF!*'Error Factor for last day'!#REF!</f>
        <v>#REF!</v>
      </c>
      <c r="C1326" s="6" t="e">
        <f>Forecast!#REF!+Forecast!#REF!*'Error Factor for last day'!#REF!</f>
        <v>#REF!</v>
      </c>
      <c r="D1326" s="6" t="e">
        <f>Forecast!#REF!+Forecast!#REF!*'Error Factor for last day'!#REF!</f>
        <v>#REF!</v>
      </c>
      <c r="E1326" s="6" t="e">
        <f>Forecast!#REF!+Forecast!#REF!*'Error Factor for last day'!#REF!</f>
        <v>#REF!</v>
      </c>
      <c r="F1326" s="6" t="e">
        <f>Forecast!#REF!+Forecast!#REF!*'Error Factor for last day'!#REF!</f>
        <v>#REF!</v>
      </c>
      <c r="G1326" s="6" t="e">
        <f>Forecast!#REF!+Forecast!#REF!*'Error Factor for last day'!#REF!</f>
        <v>#REF!</v>
      </c>
      <c r="H1326" s="6" t="e">
        <f>Forecast!#REF!+Forecast!#REF!*'Error Factor for last day'!#REF!</f>
        <v>#REF!</v>
      </c>
      <c r="I1326" s="6" t="e">
        <f>Forecast!#REF!+Forecast!#REF!*'Error Factor for last day'!#REF!</f>
        <v>#REF!</v>
      </c>
      <c r="J1326" s="6" t="e">
        <f>Forecast!#REF!+Forecast!#REF!*'Error Factor for last day'!#REF!</f>
        <v>#REF!</v>
      </c>
      <c r="K1326" s="6" t="e">
        <f>Forecast!#REF!+Forecast!#REF!*'Error Factor for last day'!#REF!</f>
        <v>#REF!</v>
      </c>
      <c r="L1326" s="6" t="e">
        <f>Forecast!#REF!+Forecast!#REF!*'Error Factor for last day'!#REF!</f>
        <v>#REF!</v>
      </c>
      <c r="M1326" s="6" t="e">
        <f>Forecast!#REF!+Forecast!#REF!*'Error Factor for last day'!#REF!</f>
        <v>#REF!</v>
      </c>
      <c r="N1326" s="6" t="e">
        <f>Forecast!#REF!+Forecast!#REF!*'Error Factor for last day'!#REF!</f>
        <v>#REF!</v>
      </c>
      <c r="O1326" s="6" t="e">
        <f>Forecast!#REF!+Forecast!#REF!*'Error Factor for last day'!#REF!</f>
        <v>#REF!</v>
      </c>
      <c r="P1326" s="6" t="e">
        <f>Forecast!#REF!+Forecast!#REF!*'Error Factor for last day'!#REF!</f>
        <v>#REF!</v>
      </c>
      <c r="Q1326" s="6" t="e">
        <f>Forecast!#REF!+Forecast!#REF!*'Error Factor for last day'!#REF!</f>
        <v>#REF!</v>
      </c>
      <c r="R1326" s="6" t="e">
        <f>Forecast!#REF!+Forecast!#REF!*'Error Factor for last day'!#REF!</f>
        <v>#REF!</v>
      </c>
      <c r="S1326" s="6" t="e">
        <f>Forecast!#REF!+Forecast!#REF!*'Error Factor for last day'!#REF!</f>
        <v>#REF!</v>
      </c>
      <c r="T1326" s="6" t="e">
        <f>Forecast!#REF!+Forecast!#REF!*'Error Factor for last day'!#REF!</f>
        <v>#REF!</v>
      </c>
      <c r="U1326" s="6" t="e">
        <f>Forecast!#REF!+Forecast!#REF!*'Error Factor for last day'!#REF!</f>
        <v>#REF!</v>
      </c>
      <c r="V1326" s="6" t="e">
        <f>Forecast!#REF!+Forecast!#REF!*'Error Factor for last day'!#REF!</f>
        <v>#REF!</v>
      </c>
      <c r="W1326" s="6" t="e">
        <f>Forecast!#REF!+Forecast!#REF!*'Error Factor for last day'!#REF!</f>
        <v>#REF!</v>
      </c>
      <c r="X1326" s="6" t="e">
        <f>Forecast!#REF!+Forecast!#REF!*'Error Factor for last day'!#REF!</f>
        <v>#REF!</v>
      </c>
      <c r="Y1326" s="6" t="e">
        <f>Forecast!#REF!+Forecast!#REF!*'Error Factor for last day'!#REF!</f>
        <v>#REF!</v>
      </c>
      <c r="Z1326" s="6" t="e">
        <f>Forecast!#REF!+Forecast!#REF!*'Error Factor for last day'!#REF!</f>
        <v>#REF!</v>
      </c>
      <c r="AA1326" s="6" t="e">
        <f>Forecast!#REF!+Forecast!#REF!*'Error Factor for last day'!#REF!</f>
        <v>#REF!</v>
      </c>
      <c r="AB1326" s="6" t="e">
        <f>Forecast!#REF!+Forecast!#REF!*'Error Factor for last day'!#REF!</f>
        <v>#REF!</v>
      </c>
      <c r="AC1326" s="6" t="e">
        <f>Forecast!#REF!+Forecast!#REF!*'Error Factor for last day'!#REF!</f>
        <v>#REF!</v>
      </c>
      <c r="AD1326" s="6" t="e">
        <f>Forecast!#REF!+Forecast!#REF!*'Error Factor for last day'!#REF!</f>
        <v>#REF!</v>
      </c>
      <c r="AE1326" s="6" t="e">
        <f>Forecast!#REF!+Forecast!#REF!*'Error Factor for last day'!#REF!</f>
        <v>#REF!</v>
      </c>
      <c r="AF1326" s="6" t="e">
        <f>Forecast!#REF!+Forecast!#REF!*'Error Factor for last day'!#REF!</f>
        <v>#REF!</v>
      </c>
      <c r="AG1326" s="6" t="e">
        <f>Forecast!#REF!+Forecast!#REF!*'Error Factor for last day'!#REF!</f>
        <v>#REF!</v>
      </c>
    </row>
    <row r="1327" spans="1:33" hidden="1" x14ac:dyDescent="0.25">
      <c r="A1327" s="2">
        <v>42232.918749999997</v>
      </c>
      <c r="B1327" s="6" t="e">
        <f>Forecast!#REF!+Forecast!#REF!*'Error Factor for last day'!#REF!</f>
        <v>#REF!</v>
      </c>
      <c r="C1327" s="6" t="e">
        <f>Forecast!#REF!+Forecast!#REF!*'Error Factor for last day'!#REF!</f>
        <v>#REF!</v>
      </c>
      <c r="D1327" s="6" t="e">
        <f>Forecast!#REF!+Forecast!#REF!*'Error Factor for last day'!#REF!</f>
        <v>#REF!</v>
      </c>
      <c r="E1327" s="6" t="e">
        <f>Forecast!#REF!+Forecast!#REF!*'Error Factor for last day'!#REF!</f>
        <v>#REF!</v>
      </c>
      <c r="F1327" s="6" t="e">
        <f>Forecast!#REF!+Forecast!#REF!*'Error Factor for last day'!#REF!</f>
        <v>#REF!</v>
      </c>
      <c r="G1327" s="6" t="e">
        <f>Forecast!#REF!+Forecast!#REF!*'Error Factor for last day'!#REF!</f>
        <v>#REF!</v>
      </c>
      <c r="H1327" s="6" t="e">
        <f>Forecast!#REF!+Forecast!#REF!*'Error Factor for last day'!#REF!</f>
        <v>#REF!</v>
      </c>
      <c r="I1327" s="6" t="e">
        <f>Forecast!#REF!+Forecast!#REF!*'Error Factor for last day'!#REF!</f>
        <v>#REF!</v>
      </c>
      <c r="J1327" s="6" t="e">
        <f>Forecast!#REF!+Forecast!#REF!*'Error Factor for last day'!#REF!</f>
        <v>#REF!</v>
      </c>
      <c r="K1327" s="6" t="e">
        <f>Forecast!#REF!+Forecast!#REF!*'Error Factor for last day'!#REF!</f>
        <v>#REF!</v>
      </c>
      <c r="L1327" s="6" t="e">
        <f>Forecast!#REF!+Forecast!#REF!*'Error Factor for last day'!#REF!</f>
        <v>#REF!</v>
      </c>
      <c r="M1327" s="6" t="e">
        <f>Forecast!#REF!+Forecast!#REF!*'Error Factor for last day'!#REF!</f>
        <v>#REF!</v>
      </c>
      <c r="N1327" s="6" t="e">
        <f>Forecast!#REF!+Forecast!#REF!*'Error Factor for last day'!#REF!</f>
        <v>#REF!</v>
      </c>
      <c r="O1327" s="6" t="e">
        <f>Forecast!#REF!+Forecast!#REF!*'Error Factor for last day'!#REF!</f>
        <v>#REF!</v>
      </c>
      <c r="P1327" s="6" t="e">
        <f>Forecast!#REF!+Forecast!#REF!*'Error Factor for last day'!#REF!</f>
        <v>#REF!</v>
      </c>
      <c r="Q1327" s="6" t="e">
        <f>Forecast!#REF!+Forecast!#REF!*'Error Factor for last day'!#REF!</f>
        <v>#REF!</v>
      </c>
      <c r="R1327" s="6" t="e">
        <f>Forecast!#REF!+Forecast!#REF!*'Error Factor for last day'!#REF!</f>
        <v>#REF!</v>
      </c>
      <c r="S1327" s="6" t="e">
        <f>Forecast!#REF!+Forecast!#REF!*'Error Factor for last day'!#REF!</f>
        <v>#REF!</v>
      </c>
      <c r="T1327" s="6" t="e">
        <f>Forecast!#REF!+Forecast!#REF!*'Error Factor for last day'!#REF!</f>
        <v>#REF!</v>
      </c>
      <c r="U1327" s="6" t="e">
        <f>Forecast!#REF!+Forecast!#REF!*'Error Factor for last day'!#REF!</f>
        <v>#REF!</v>
      </c>
      <c r="V1327" s="6" t="e">
        <f>Forecast!#REF!+Forecast!#REF!*'Error Factor for last day'!#REF!</f>
        <v>#REF!</v>
      </c>
      <c r="W1327" s="6" t="e">
        <f>Forecast!#REF!+Forecast!#REF!*'Error Factor for last day'!#REF!</f>
        <v>#REF!</v>
      </c>
      <c r="X1327" s="6" t="e">
        <f>Forecast!#REF!+Forecast!#REF!*'Error Factor for last day'!#REF!</f>
        <v>#REF!</v>
      </c>
      <c r="Y1327" s="6" t="e">
        <f>Forecast!#REF!+Forecast!#REF!*'Error Factor for last day'!#REF!</f>
        <v>#REF!</v>
      </c>
      <c r="Z1327" s="6" t="e">
        <f>Forecast!#REF!+Forecast!#REF!*'Error Factor for last day'!#REF!</f>
        <v>#REF!</v>
      </c>
      <c r="AA1327" s="6" t="e">
        <f>Forecast!#REF!+Forecast!#REF!*'Error Factor for last day'!#REF!</f>
        <v>#REF!</v>
      </c>
      <c r="AB1327" s="6" t="e">
        <f>Forecast!#REF!+Forecast!#REF!*'Error Factor for last day'!#REF!</f>
        <v>#REF!</v>
      </c>
      <c r="AC1327" s="6" t="e">
        <f>Forecast!#REF!+Forecast!#REF!*'Error Factor for last day'!#REF!</f>
        <v>#REF!</v>
      </c>
      <c r="AD1327" s="6" t="e">
        <f>Forecast!#REF!+Forecast!#REF!*'Error Factor for last day'!#REF!</f>
        <v>#REF!</v>
      </c>
      <c r="AE1327" s="6" t="e">
        <f>Forecast!#REF!+Forecast!#REF!*'Error Factor for last day'!#REF!</f>
        <v>#REF!</v>
      </c>
      <c r="AF1327" s="6" t="e">
        <f>Forecast!#REF!+Forecast!#REF!*'Error Factor for last day'!#REF!</f>
        <v>#REF!</v>
      </c>
      <c r="AG1327" s="6" t="e">
        <f>Forecast!#REF!+Forecast!#REF!*'Error Factor for last day'!#REF!</f>
        <v>#REF!</v>
      </c>
    </row>
    <row r="1328" spans="1:33" hidden="1" x14ac:dyDescent="0.25">
      <c r="A1328" s="2">
        <v>42232.919444444444</v>
      </c>
      <c r="B1328" s="6" t="e">
        <f>Forecast!#REF!+Forecast!#REF!*'Error Factor for last day'!#REF!</f>
        <v>#REF!</v>
      </c>
      <c r="C1328" s="6" t="e">
        <f>Forecast!#REF!+Forecast!#REF!*'Error Factor for last day'!#REF!</f>
        <v>#REF!</v>
      </c>
      <c r="D1328" s="6" t="e">
        <f>Forecast!#REF!+Forecast!#REF!*'Error Factor for last day'!#REF!</f>
        <v>#REF!</v>
      </c>
      <c r="E1328" s="6" t="e">
        <f>Forecast!#REF!+Forecast!#REF!*'Error Factor for last day'!#REF!</f>
        <v>#REF!</v>
      </c>
      <c r="F1328" s="6" t="e">
        <f>Forecast!#REF!+Forecast!#REF!*'Error Factor for last day'!#REF!</f>
        <v>#REF!</v>
      </c>
      <c r="G1328" s="6" t="e">
        <f>Forecast!#REF!+Forecast!#REF!*'Error Factor for last day'!#REF!</f>
        <v>#REF!</v>
      </c>
      <c r="H1328" s="6" t="e">
        <f>Forecast!#REF!+Forecast!#REF!*'Error Factor for last day'!#REF!</f>
        <v>#REF!</v>
      </c>
      <c r="I1328" s="6" t="e">
        <f>Forecast!#REF!+Forecast!#REF!*'Error Factor for last day'!#REF!</f>
        <v>#REF!</v>
      </c>
      <c r="J1328" s="6" t="e">
        <f>Forecast!#REF!+Forecast!#REF!*'Error Factor for last day'!#REF!</f>
        <v>#REF!</v>
      </c>
      <c r="K1328" s="6" t="e">
        <f>Forecast!#REF!+Forecast!#REF!*'Error Factor for last day'!#REF!</f>
        <v>#REF!</v>
      </c>
      <c r="L1328" s="6" t="e">
        <f>Forecast!#REF!+Forecast!#REF!*'Error Factor for last day'!#REF!</f>
        <v>#REF!</v>
      </c>
      <c r="M1328" s="6" t="e">
        <f>Forecast!#REF!+Forecast!#REF!*'Error Factor for last day'!#REF!</f>
        <v>#REF!</v>
      </c>
      <c r="N1328" s="6" t="e">
        <f>Forecast!#REF!+Forecast!#REF!*'Error Factor for last day'!#REF!</f>
        <v>#REF!</v>
      </c>
      <c r="O1328" s="6" t="e">
        <f>Forecast!#REF!+Forecast!#REF!*'Error Factor for last day'!#REF!</f>
        <v>#REF!</v>
      </c>
      <c r="P1328" s="6" t="e">
        <f>Forecast!#REF!+Forecast!#REF!*'Error Factor for last day'!#REF!</f>
        <v>#REF!</v>
      </c>
      <c r="Q1328" s="6" t="e">
        <f>Forecast!#REF!+Forecast!#REF!*'Error Factor for last day'!#REF!</f>
        <v>#REF!</v>
      </c>
      <c r="R1328" s="6" t="e">
        <f>Forecast!#REF!+Forecast!#REF!*'Error Factor for last day'!#REF!</f>
        <v>#REF!</v>
      </c>
      <c r="S1328" s="6" t="e">
        <f>Forecast!#REF!+Forecast!#REF!*'Error Factor for last day'!#REF!</f>
        <v>#REF!</v>
      </c>
      <c r="T1328" s="6" t="e">
        <f>Forecast!#REF!+Forecast!#REF!*'Error Factor for last day'!#REF!</f>
        <v>#REF!</v>
      </c>
      <c r="U1328" s="6" t="e">
        <f>Forecast!#REF!+Forecast!#REF!*'Error Factor for last day'!#REF!</f>
        <v>#REF!</v>
      </c>
      <c r="V1328" s="6" t="e">
        <f>Forecast!#REF!+Forecast!#REF!*'Error Factor for last day'!#REF!</f>
        <v>#REF!</v>
      </c>
      <c r="W1328" s="6" t="e">
        <f>Forecast!#REF!+Forecast!#REF!*'Error Factor for last day'!#REF!</f>
        <v>#REF!</v>
      </c>
      <c r="X1328" s="6" t="e">
        <f>Forecast!#REF!+Forecast!#REF!*'Error Factor for last day'!#REF!</f>
        <v>#REF!</v>
      </c>
      <c r="Y1328" s="6" t="e">
        <f>Forecast!#REF!+Forecast!#REF!*'Error Factor for last day'!#REF!</f>
        <v>#REF!</v>
      </c>
      <c r="Z1328" s="6" t="e">
        <f>Forecast!#REF!+Forecast!#REF!*'Error Factor for last day'!#REF!</f>
        <v>#REF!</v>
      </c>
      <c r="AA1328" s="6" t="e">
        <f>Forecast!#REF!+Forecast!#REF!*'Error Factor for last day'!#REF!</f>
        <v>#REF!</v>
      </c>
      <c r="AB1328" s="6" t="e">
        <f>Forecast!#REF!+Forecast!#REF!*'Error Factor for last day'!#REF!</f>
        <v>#REF!</v>
      </c>
      <c r="AC1328" s="6" t="e">
        <f>Forecast!#REF!+Forecast!#REF!*'Error Factor for last day'!#REF!</f>
        <v>#REF!</v>
      </c>
      <c r="AD1328" s="6" t="e">
        <f>Forecast!#REF!+Forecast!#REF!*'Error Factor for last day'!#REF!</f>
        <v>#REF!</v>
      </c>
      <c r="AE1328" s="6" t="e">
        <f>Forecast!#REF!+Forecast!#REF!*'Error Factor for last day'!#REF!</f>
        <v>#REF!</v>
      </c>
      <c r="AF1328" s="6" t="e">
        <f>Forecast!#REF!+Forecast!#REF!*'Error Factor for last day'!#REF!</f>
        <v>#REF!</v>
      </c>
      <c r="AG1328" s="6" t="e">
        <f>Forecast!#REF!+Forecast!#REF!*'Error Factor for last day'!#REF!</f>
        <v>#REF!</v>
      </c>
    </row>
    <row r="1329" spans="1:33" hidden="1" x14ac:dyDescent="0.25">
      <c r="A1329" s="2">
        <v>42232.920138888891</v>
      </c>
      <c r="B1329" s="6" t="e">
        <f>Forecast!#REF!+Forecast!#REF!*'Error Factor for last day'!#REF!</f>
        <v>#REF!</v>
      </c>
      <c r="C1329" s="6" t="e">
        <f>Forecast!#REF!+Forecast!#REF!*'Error Factor for last day'!#REF!</f>
        <v>#REF!</v>
      </c>
      <c r="D1329" s="6" t="e">
        <f>Forecast!#REF!+Forecast!#REF!*'Error Factor for last day'!#REF!</f>
        <v>#REF!</v>
      </c>
      <c r="E1329" s="6" t="e">
        <f>Forecast!#REF!+Forecast!#REF!*'Error Factor for last day'!#REF!</f>
        <v>#REF!</v>
      </c>
      <c r="F1329" s="6" t="e">
        <f>Forecast!#REF!+Forecast!#REF!*'Error Factor for last day'!#REF!</f>
        <v>#REF!</v>
      </c>
      <c r="G1329" s="6" t="e">
        <f>Forecast!#REF!+Forecast!#REF!*'Error Factor for last day'!#REF!</f>
        <v>#REF!</v>
      </c>
      <c r="H1329" s="6" t="e">
        <f>Forecast!#REF!+Forecast!#REF!*'Error Factor for last day'!#REF!</f>
        <v>#REF!</v>
      </c>
      <c r="I1329" s="6" t="e">
        <f>Forecast!#REF!+Forecast!#REF!*'Error Factor for last day'!#REF!</f>
        <v>#REF!</v>
      </c>
      <c r="J1329" s="6" t="e">
        <f>Forecast!#REF!+Forecast!#REF!*'Error Factor for last day'!#REF!</f>
        <v>#REF!</v>
      </c>
      <c r="K1329" s="6" t="e">
        <f>Forecast!#REF!+Forecast!#REF!*'Error Factor for last day'!#REF!</f>
        <v>#REF!</v>
      </c>
      <c r="L1329" s="6" t="e">
        <f>Forecast!#REF!+Forecast!#REF!*'Error Factor for last day'!#REF!</f>
        <v>#REF!</v>
      </c>
      <c r="M1329" s="6" t="e">
        <f>Forecast!#REF!+Forecast!#REF!*'Error Factor for last day'!#REF!</f>
        <v>#REF!</v>
      </c>
      <c r="N1329" s="6" t="e">
        <f>Forecast!#REF!+Forecast!#REF!*'Error Factor for last day'!#REF!</f>
        <v>#REF!</v>
      </c>
      <c r="O1329" s="6" t="e">
        <f>Forecast!#REF!+Forecast!#REF!*'Error Factor for last day'!#REF!</f>
        <v>#REF!</v>
      </c>
      <c r="P1329" s="6" t="e">
        <f>Forecast!#REF!+Forecast!#REF!*'Error Factor for last day'!#REF!</f>
        <v>#REF!</v>
      </c>
      <c r="Q1329" s="6" t="e">
        <f>Forecast!#REF!+Forecast!#REF!*'Error Factor for last day'!#REF!</f>
        <v>#REF!</v>
      </c>
      <c r="R1329" s="6" t="e">
        <f>Forecast!#REF!+Forecast!#REF!*'Error Factor for last day'!#REF!</f>
        <v>#REF!</v>
      </c>
      <c r="S1329" s="6" t="e">
        <f>Forecast!#REF!+Forecast!#REF!*'Error Factor for last day'!#REF!</f>
        <v>#REF!</v>
      </c>
      <c r="T1329" s="6" t="e">
        <f>Forecast!#REF!+Forecast!#REF!*'Error Factor for last day'!#REF!</f>
        <v>#REF!</v>
      </c>
      <c r="U1329" s="6" t="e">
        <f>Forecast!#REF!+Forecast!#REF!*'Error Factor for last day'!#REF!</f>
        <v>#REF!</v>
      </c>
      <c r="V1329" s="6" t="e">
        <f>Forecast!#REF!+Forecast!#REF!*'Error Factor for last day'!#REF!</f>
        <v>#REF!</v>
      </c>
      <c r="W1329" s="6" t="e">
        <f>Forecast!#REF!+Forecast!#REF!*'Error Factor for last day'!#REF!</f>
        <v>#REF!</v>
      </c>
      <c r="X1329" s="6" t="e">
        <f>Forecast!#REF!+Forecast!#REF!*'Error Factor for last day'!#REF!</f>
        <v>#REF!</v>
      </c>
      <c r="Y1329" s="6" t="e">
        <f>Forecast!#REF!+Forecast!#REF!*'Error Factor for last day'!#REF!</f>
        <v>#REF!</v>
      </c>
      <c r="Z1329" s="6" t="e">
        <f>Forecast!#REF!+Forecast!#REF!*'Error Factor for last day'!#REF!</f>
        <v>#REF!</v>
      </c>
      <c r="AA1329" s="6" t="e">
        <f>Forecast!#REF!+Forecast!#REF!*'Error Factor for last day'!#REF!</f>
        <v>#REF!</v>
      </c>
      <c r="AB1329" s="6" t="e">
        <f>Forecast!#REF!+Forecast!#REF!*'Error Factor for last day'!#REF!</f>
        <v>#REF!</v>
      </c>
      <c r="AC1329" s="6" t="e">
        <f>Forecast!#REF!+Forecast!#REF!*'Error Factor for last day'!#REF!</f>
        <v>#REF!</v>
      </c>
      <c r="AD1329" s="6" t="e">
        <f>Forecast!#REF!+Forecast!#REF!*'Error Factor for last day'!#REF!</f>
        <v>#REF!</v>
      </c>
      <c r="AE1329" s="6" t="e">
        <f>Forecast!#REF!+Forecast!#REF!*'Error Factor for last day'!#REF!</f>
        <v>#REF!</v>
      </c>
      <c r="AF1329" s="6" t="e">
        <f>Forecast!#REF!+Forecast!#REF!*'Error Factor for last day'!#REF!</f>
        <v>#REF!</v>
      </c>
      <c r="AG1329" s="6" t="e">
        <f>Forecast!#REF!+Forecast!#REF!*'Error Factor for last day'!#REF!</f>
        <v>#REF!</v>
      </c>
    </row>
    <row r="1330" spans="1:33" hidden="1" x14ac:dyDescent="0.25">
      <c r="A1330" s="2">
        <v>42232.92083333333</v>
      </c>
      <c r="B1330" s="6" t="e">
        <f>Forecast!#REF!+Forecast!#REF!*'Error Factor for last day'!#REF!</f>
        <v>#REF!</v>
      </c>
      <c r="C1330" s="6" t="e">
        <f>Forecast!#REF!+Forecast!#REF!*'Error Factor for last day'!#REF!</f>
        <v>#REF!</v>
      </c>
      <c r="D1330" s="6" t="e">
        <f>Forecast!#REF!+Forecast!#REF!*'Error Factor for last day'!#REF!</f>
        <v>#REF!</v>
      </c>
      <c r="E1330" s="6" t="e">
        <f>Forecast!#REF!+Forecast!#REF!*'Error Factor for last day'!#REF!</f>
        <v>#REF!</v>
      </c>
      <c r="F1330" s="6" t="e">
        <f>Forecast!#REF!+Forecast!#REF!*'Error Factor for last day'!#REF!</f>
        <v>#REF!</v>
      </c>
      <c r="G1330" s="6" t="e">
        <f>Forecast!#REF!+Forecast!#REF!*'Error Factor for last day'!#REF!</f>
        <v>#REF!</v>
      </c>
      <c r="H1330" s="6" t="e">
        <f>Forecast!#REF!+Forecast!#REF!*'Error Factor for last day'!#REF!</f>
        <v>#REF!</v>
      </c>
      <c r="I1330" s="6" t="e">
        <f>Forecast!#REF!+Forecast!#REF!*'Error Factor for last day'!#REF!</f>
        <v>#REF!</v>
      </c>
      <c r="J1330" s="6" t="e">
        <f>Forecast!#REF!+Forecast!#REF!*'Error Factor for last day'!#REF!</f>
        <v>#REF!</v>
      </c>
      <c r="K1330" s="6" t="e">
        <f>Forecast!#REF!+Forecast!#REF!*'Error Factor for last day'!#REF!</f>
        <v>#REF!</v>
      </c>
      <c r="L1330" s="6" t="e">
        <f>Forecast!#REF!+Forecast!#REF!*'Error Factor for last day'!#REF!</f>
        <v>#REF!</v>
      </c>
      <c r="M1330" s="6" t="e">
        <f>Forecast!#REF!+Forecast!#REF!*'Error Factor for last day'!#REF!</f>
        <v>#REF!</v>
      </c>
      <c r="N1330" s="6" t="e">
        <f>Forecast!#REF!+Forecast!#REF!*'Error Factor for last day'!#REF!</f>
        <v>#REF!</v>
      </c>
      <c r="O1330" s="6" t="e">
        <f>Forecast!#REF!+Forecast!#REF!*'Error Factor for last day'!#REF!</f>
        <v>#REF!</v>
      </c>
      <c r="P1330" s="6" t="e">
        <f>Forecast!#REF!+Forecast!#REF!*'Error Factor for last day'!#REF!</f>
        <v>#REF!</v>
      </c>
      <c r="Q1330" s="6" t="e">
        <f>Forecast!#REF!+Forecast!#REF!*'Error Factor for last day'!#REF!</f>
        <v>#REF!</v>
      </c>
      <c r="R1330" s="6" t="e">
        <f>Forecast!#REF!+Forecast!#REF!*'Error Factor for last day'!#REF!</f>
        <v>#REF!</v>
      </c>
      <c r="S1330" s="6" t="e">
        <f>Forecast!#REF!+Forecast!#REF!*'Error Factor for last day'!#REF!</f>
        <v>#REF!</v>
      </c>
      <c r="T1330" s="6" t="e">
        <f>Forecast!#REF!+Forecast!#REF!*'Error Factor for last day'!#REF!</f>
        <v>#REF!</v>
      </c>
      <c r="U1330" s="6" t="e">
        <f>Forecast!#REF!+Forecast!#REF!*'Error Factor for last day'!#REF!</f>
        <v>#REF!</v>
      </c>
      <c r="V1330" s="6" t="e">
        <f>Forecast!#REF!+Forecast!#REF!*'Error Factor for last day'!#REF!</f>
        <v>#REF!</v>
      </c>
      <c r="W1330" s="6" t="e">
        <f>Forecast!#REF!+Forecast!#REF!*'Error Factor for last day'!#REF!</f>
        <v>#REF!</v>
      </c>
      <c r="X1330" s="6" t="e">
        <f>Forecast!#REF!+Forecast!#REF!*'Error Factor for last day'!#REF!</f>
        <v>#REF!</v>
      </c>
      <c r="Y1330" s="6" t="e">
        <f>Forecast!#REF!+Forecast!#REF!*'Error Factor for last day'!#REF!</f>
        <v>#REF!</v>
      </c>
      <c r="Z1330" s="6" t="e">
        <f>Forecast!#REF!+Forecast!#REF!*'Error Factor for last day'!#REF!</f>
        <v>#REF!</v>
      </c>
      <c r="AA1330" s="6" t="e">
        <f>Forecast!#REF!+Forecast!#REF!*'Error Factor for last day'!#REF!</f>
        <v>#REF!</v>
      </c>
      <c r="AB1330" s="6" t="e">
        <f>Forecast!#REF!+Forecast!#REF!*'Error Factor for last day'!#REF!</f>
        <v>#REF!</v>
      </c>
      <c r="AC1330" s="6" t="e">
        <f>Forecast!#REF!+Forecast!#REF!*'Error Factor for last day'!#REF!</f>
        <v>#REF!</v>
      </c>
      <c r="AD1330" s="6" t="e">
        <f>Forecast!#REF!+Forecast!#REF!*'Error Factor for last day'!#REF!</f>
        <v>#REF!</v>
      </c>
      <c r="AE1330" s="6" t="e">
        <f>Forecast!#REF!+Forecast!#REF!*'Error Factor for last day'!#REF!</f>
        <v>#REF!</v>
      </c>
      <c r="AF1330" s="6" t="e">
        <f>Forecast!#REF!+Forecast!#REF!*'Error Factor for last day'!#REF!</f>
        <v>#REF!</v>
      </c>
      <c r="AG1330" s="6" t="e">
        <f>Forecast!#REF!+Forecast!#REF!*'Error Factor for last day'!#REF!</f>
        <v>#REF!</v>
      </c>
    </row>
    <row r="1331" spans="1:33" hidden="1" x14ac:dyDescent="0.25">
      <c r="A1331" s="2">
        <v>42232.921527777777</v>
      </c>
      <c r="B1331" s="6" t="e">
        <f>Forecast!#REF!+Forecast!#REF!*'Error Factor for last day'!#REF!</f>
        <v>#REF!</v>
      </c>
      <c r="C1331" s="6" t="e">
        <f>Forecast!#REF!+Forecast!#REF!*'Error Factor for last day'!#REF!</f>
        <v>#REF!</v>
      </c>
      <c r="D1331" s="6" t="e">
        <f>Forecast!#REF!+Forecast!#REF!*'Error Factor for last day'!#REF!</f>
        <v>#REF!</v>
      </c>
      <c r="E1331" s="6" t="e">
        <f>Forecast!#REF!+Forecast!#REF!*'Error Factor for last day'!#REF!</f>
        <v>#REF!</v>
      </c>
      <c r="F1331" s="6" t="e">
        <f>Forecast!#REF!+Forecast!#REF!*'Error Factor for last day'!#REF!</f>
        <v>#REF!</v>
      </c>
      <c r="G1331" s="6" t="e">
        <f>Forecast!#REF!+Forecast!#REF!*'Error Factor for last day'!#REF!</f>
        <v>#REF!</v>
      </c>
      <c r="H1331" s="6" t="e">
        <f>Forecast!#REF!+Forecast!#REF!*'Error Factor for last day'!#REF!</f>
        <v>#REF!</v>
      </c>
      <c r="I1331" s="6" t="e">
        <f>Forecast!#REF!+Forecast!#REF!*'Error Factor for last day'!#REF!</f>
        <v>#REF!</v>
      </c>
      <c r="J1331" s="6" t="e">
        <f>Forecast!#REF!+Forecast!#REF!*'Error Factor for last day'!#REF!</f>
        <v>#REF!</v>
      </c>
      <c r="K1331" s="6" t="e">
        <f>Forecast!#REF!+Forecast!#REF!*'Error Factor for last day'!#REF!</f>
        <v>#REF!</v>
      </c>
      <c r="L1331" s="6" t="e">
        <f>Forecast!#REF!+Forecast!#REF!*'Error Factor for last day'!#REF!</f>
        <v>#REF!</v>
      </c>
      <c r="M1331" s="6" t="e">
        <f>Forecast!#REF!+Forecast!#REF!*'Error Factor for last day'!#REF!</f>
        <v>#REF!</v>
      </c>
      <c r="N1331" s="6" t="e">
        <f>Forecast!#REF!+Forecast!#REF!*'Error Factor for last day'!#REF!</f>
        <v>#REF!</v>
      </c>
      <c r="O1331" s="6" t="e">
        <f>Forecast!#REF!+Forecast!#REF!*'Error Factor for last day'!#REF!</f>
        <v>#REF!</v>
      </c>
      <c r="P1331" s="6" t="e">
        <f>Forecast!#REF!+Forecast!#REF!*'Error Factor for last day'!#REF!</f>
        <v>#REF!</v>
      </c>
      <c r="Q1331" s="6" t="e">
        <f>Forecast!#REF!+Forecast!#REF!*'Error Factor for last day'!#REF!</f>
        <v>#REF!</v>
      </c>
      <c r="R1331" s="6" t="e">
        <f>Forecast!#REF!+Forecast!#REF!*'Error Factor for last day'!#REF!</f>
        <v>#REF!</v>
      </c>
      <c r="S1331" s="6" t="e">
        <f>Forecast!#REF!+Forecast!#REF!*'Error Factor for last day'!#REF!</f>
        <v>#REF!</v>
      </c>
      <c r="T1331" s="6" t="e">
        <f>Forecast!#REF!+Forecast!#REF!*'Error Factor for last day'!#REF!</f>
        <v>#REF!</v>
      </c>
      <c r="U1331" s="6" t="e">
        <f>Forecast!#REF!+Forecast!#REF!*'Error Factor for last day'!#REF!</f>
        <v>#REF!</v>
      </c>
      <c r="V1331" s="6" t="e">
        <f>Forecast!#REF!+Forecast!#REF!*'Error Factor for last day'!#REF!</f>
        <v>#REF!</v>
      </c>
      <c r="W1331" s="6" t="e">
        <f>Forecast!#REF!+Forecast!#REF!*'Error Factor for last day'!#REF!</f>
        <v>#REF!</v>
      </c>
      <c r="X1331" s="6" t="e">
        <f>Forecast!#REF!+Forecast!#REF!*'Error Factor for last day'!#REF!</f>
        <v>#REF!</v>
      </c>
      <c r="Y1331" s="6" t="e">
        <f>Forecast!#REF!+Forecast!#REF!*'Error Factor for last day'!#REF!</f>
        <v>#REF!</v>
      </c>
      <c r="Z1331" s="6" t="e">
        <f>Forecast!#REF!+Forecast!#REF!*'Error Factor for last day'!#REF!</f>
        <v>#REF!</v>
      </c>
      <c r="AA1331" s="6" t="e">
        <f>Forecast!#REF!+Forecast!#REF!*'Error Factor for last day'!#REF!</f>
        <v>#REF!</v>
      </c>
      <c r="AB1331" s="6" t="e">
        <f>Forecast!#REF!+Forecast!#REF!*'Error Factor for last day'!#REF!</f>
        <v>#REF!</v>
      </c>
      <c r="AC1331" s="6" t="e">
        <f>Forecast!#REF!+Forecast!#REF!*'Error Factor for last day'!#REF!</f>
        <v>#REF!</v>
      </c>
      <c r="AD1331" s="6" t="e">
        <f>Forecast!#REF!+Forecast!#REF!*'Error Factor for last day'!#REF!</f>
        <v>#REF!</v>
      </c>
      <c r="AE1331" s="6" t="e">
        <f>Forecast!#REF!+Forecast!#REF!*'Error Factor for last day'!#REF!</f>
        <v>#REF!</v>
      </c>
      <c r="AF1331" s="6" t="e">
        <f>Forecast!#REF!+Forecast!#REF!*'Error Factor for last day'!#REF!</f>
        <v>#REF!</v>
      </c>
      <c r="AG1331" s="6" t="e">
        <f>Forecast!#REF!+Forecast!#REF!*'Error Factor for last day'!#REF!</f>
        <v>#REF!</v>
      </c>
    </row>
    <row r="1332" spans="1:33" hidden="1" x14ac:dyDescent="0.25">
      <c r="A1332" s="2">
        <v>42232.922222222223</v>
      </c>
      <c r="B1332" s="6" t="e">
        <f>Forecast!#REF!+Forecast!#REF!*'Error Factor for last day'!#REF!</f>
        <v>#REF!</v>
      </c>
      <c r="C1332" s="6" t="e">
        <f>Forecast!#REF!+Forecast!#REF!*'Error Factor for last day'!#REF!</f>
        <v>#REF!</v>
      </c>
      <c r="D1332" s="6" t="e">
        <f>Forecast!#REF!+Forecast!#REF!*'Error Factor for last day'!#REF!</f>
        <v>#REF!</v>
      </c>
      <c r="E1332" s="6" t="e">
        <f>Forecast!#REF!+Forecast!#REF!*'Error Factor for last day'!#REF!</f>
        <v>#REF!</v>
      </c>
      <c r="F1332" s="6" t="e">
        <f>Forecast!#REF!+Forecast!#REF!*'Error Factor for last day'!#REF!</f>
        <v>#REF!</v>
      </c>
      <c r="G1332" s="6" t="e">
        <f>Forecast!#REF!+Forecast!#REF!*'Error Factor for last day'!#REF!</f>
        <v>#REF!</v>
      </c>
      <c r="H1332" s="6" t="e">
        <f>Forecast!#REF!+Forecast!#REF!*'Error Factor for last day'!#REF!</f>
        <v>#REF!</v>
      </c>
      <c r="I1332" s="6" t="e">
        <f>Forecast!#REF!+Forecast!#REF!*'Error Factor for last day'!#REF!</f>
        <v>#REF!</v>
      </c>
      <c r="J1332" s="6" t="e">
        <f>Forecast!#REF!+Forecast!#REF!*'Error Factor for last day'!#REF!</f>
        <v>#REF!</v>
      </c>
      <c r="K1332" s="6" t="e">
        <f>Forecast!#REF!+Forecast!#REF!*'Error Factor for last day'!#REF!</f>
        <v>#REF!</v>
      </c>
      <c r="L1332" s="6" t="e">
        <f>Forecast!#REF!+Forecast!#REF!*'Error Factor for last day'!#REF!</f>
        <v>#REF!</v>
      </c>
      <c r="M1332" s="6" t="e">
        <f>Forecast!#REF!+Forecast!#REF!*'Error Factor for last day'!#REF!</f>
        <v>#REF!</v>
      </c>
      <c r="N1332" s="6" t="e">
        <f>Forecast!#REF!+Forecast!#REF!*'Error Factor for last day'!#REF!</f>
        <v>#REF!</v>
      </c>
      <c r="O1332" s="6" t="e">
        <f>Forecast!#REF!+Forecast!#REF!*'Error Factor for last day'!#REF!</f>
        <v>#REF!</v>
      </c>
      <c r="P1332" s="6" t="e">
        <f>Forecast!#REF!+Forecast!#REF!*'Error Factor for last day'!#REF!</f>
        <v>#REF!</v>
      </c>
      <c r="Q1332" s="6" t="e">
        <f>Forecast!#REF!+Forecast!#REF!*'Error Factor for last day'!#REF!</f>
        <v>#REF!</v>
      </c>
      <c r="R1332" s="6" t="e">
        <f>Forecast!#REF!+Forecast!#REF!*'Error Factor for last day'!#REF!</f>
        <v>#REF!</v>
      </c>
      <c r="S1332" s="6" t="e">
        <f>Forecast!#REF!+Forecast!#REF!*'Error Factor for last day'!#REF!</f>
        <v>#REF!</v>
      </c>
      <c r="T1332" s="6" t="e">
        <f>Forecast!#REF!+Forecast!#REF!*'Error Factor for last day'!#REF!</f>
        <v>#REF!</v>
      </c>
      <c r="U1332" s="6" t="e">
        <f>Forecast!#REF!+Forecast!#REF!*'Error Factor for last day'!#REF!</f>
        <v>#REF!</v>
      </c>
      <c r="V1332" s="6" t="e">
        <f>Forecast!#REF!+Forecast!#REF!*'Error Factor for last day'!#REF!</f>
        <v>#REF!</v>
      </c>
      <c r="W1332" s="6" t="e">
        <f>Forecast!#REF!+Forecast!#REF!*'Error Factor for last day'!#REF!</f>
        <v>#REF!</v>
      </c>
      <c r="X1332" s="6" t="e">
        <f>Forecast!#REF!+Forecast!#REF!*'Error Factor for last day'!#REF!</f>
        <v>#REF!</v>
      </c>
      <c r="Y1332" s="6" t="e">
        <f>Forecast!#REF!+Forecast!#REF!*'Error Factor for last day'!#REF!</f>
        <v>#REF!</v>
      </c>
      <c r="Z1332" s="6" t="e">
        <f>Forecast!#REF!+Forecast!#REF!*'Error Factor for last day'!#REF!</f>
        <v>#REF!</v>
      </c>
      <c r="AA1332" s="6" t="e">
        <f>Forecast!#REF!+Forecast!#REF!*'Error Factor for last day'!#REF!</f>
        <v>#REF!</v>
      </c>
      <c r="AB1332" s="6" t="e">
        <f>Forecast!#REF!+Forecast!#REF!*'Error Factor for last day'!#REF!</f>
        <v>#REF!</v>
      </c>
      <c r="AC1332" s="6" t="e">
        <f>Forecast!#REF!+Forecast!#REF!*'Error Factor for last day'!#REF!</f>
        <v>#REF!</v>
      </c>
      <c r="AD1332" s="6" t="e">
        <f>Forecast!#REF!+Forecast!#REF!*'Error Factor for last day'!#REF!</f>
        <v>#REF!</v>
      </c>
      <c r="AE1332" s="6" t="e">
        <f>Forecast!#REF!+Forecast!#REF!*'Error Factor for last day'!#REF!</f>
        <v>#REF!</v>
      </c>
      <c r="AF1332" s="6" t="e">
        <f>Forecast!#REF!+Forecast!#REF!*'Error Factor for last day'!#REF!</f>
        <v>#REF!</v>
      </c>
      <c r="AG1332" s="6" t="e">
        <f>Forecast!#REF!+Forecast!#REF!*'Error Factor for last day'!#REF!</f>
        <v>#REF!</v>
      </c>
    </row>
    <row r="1333" spans="1:33" hidden="1" x14ac:dyDescent="0.25">
      <c r="A1333" s="2">
        <v>42232.92291666667</v>
      </c>
      <c r="B1333" s="6" t="e">
        <f>Forecast!#REF!+Forecast!#REF!*'Error Factor for last day'!#REF!</f>
        <v>#REF!</v>
      </c>
      <c r="C1333" s="6" t="e">
        <f>Forecast!#REF!+Forecast!#REF!*'Error Factor for last day'!#REF!</f>
        <v>#REF!</v>
      </c>
      <c r="D1333" s="6" t="e">
        <f>Forecast!#REF!+Forecast!#REF!*'Error Factor for last day'!#REF!</f>
        <v>#REF!</v>
      </c>
      <c r="E1333" s="6" t="e">
        <f>Forecast!#REF!+Forecast!#REF!*'Error Factor for last day'!#REF!</f>
        <v>#REF!</v>
      </c>
      <c r="F1333" s="6" t="e">
        <f>Forecast!#REF!+Forecast!#REF!*'Error Factor for last day'!#REF!</f>
        <v>#REF!</v>
      </c>
      <c r="G1333" s="6" t="e">
        <f>Forecast!#REF!+Forecast!#REF!*'Error Factor for last day'!#REF!</f>
        <v>#REF!</v>
      </c>
      <c r="H1333" s="6" t="e">
        <f>Forecast!#REF!+Forecast!#REF!*'Error Factor for last day'!#REF!</f>
        <v>#REF!</v>
      </c>
      <c r="I1333" s="6" t="e">
        <f>Forecast!#REF!+Forecast!#REF!*'Error Factor for last day'!#REF!</f>
        <v>#REF!</v>
      </c>
      <c r="J1333" s="6" t="e">
        <f>Forecast!#REF!+Forecast!#REF!*'Error Factor for last day'!#REF!</f>
        <v>#REF!</v>
      </c>
      <c r="K1333" s="6" t="e">
        <f>Forecast!#REF!+Forecast!#REF!*'Error Factor for last day'!#REF!</f>
        <v>#REF!</v>
      </c>
      <c r="L1333" s="6" t="e">
        <f>Forecast!#REF!+Forecast!#REF!*'Error Factor for last day'!#REF!</f>
        <v>#REF!</v>
      </c>
      <c r="M1333" s="6" t="e">
        <f>Forecast!#REF!+Forecast!#REF!*'Error Factor for last day'!#REF!</f>
        <v>#REF!</v>
      </c>
      <c r="N1333" s="6" t="e">
        <f>Forecast!#REF!+Forecast!#REF!*'Error Factor for last day'!#REF!</f>
        <v>#REF!</v>
      </c>
      <c r="O1333" s="6" t="e">
        <f>Forecast!#REF!+Forecast!#REF!*'Error Factor for last day'!#REF!</f>
        <v>#REF!</v>
      </c>
      <c r="P1333" s="6" t="e">
        <f>Forecast!#REF!+Forecast!#REF!*'Error Factor for last day'!#REF!</f>
        <v>#REF!</v>
      </c>
      <c r="Q1333" s="6" t="e">
        <f>Forecast!#REF!+Forecast!#REF!*'Error Factor for last day'!#REF!</f>
        <v>#REF!</v>
      </c>
      <c r="R1333" s="6" t="e">
        <f>Forecast!#REF!+Forecast!#REF!*'Error Factor for last day'!#REF!</f>
        <v>#REF!</v>
      </c>
      <c r="S1333" s="6" t="e">
        <f>Forecast!#REF!+Forecast!#REF!*'Error Factor for last day'!#REF!</f>
        <v>#REF!</v>
      </c>
      <c r="T1333" s="6" t="e">
        <f>Forecast!#REF!+Forecast!#REF!*'Error Factor for last day'!#REF!</f>
        <v>#REF!</v>
      </c>
      <c r="U1333" s="6" t="e">
        <f>Forecast!#REF!+Forecast!#REF!*'Error Factor for last day'!#REF!</f>
        <v>#REF!</v>
      </c>
      <c r="V1333" s="6" t="e">
        <f>Forecast!#REF!+Forecast!#REF!*'Error Factor for last day'!#REF!</f>
        <v>#REF!</v>
      </c>
      <c r="W1333" s="6" t="e">
        <f>Forecast!#REF!+Forecast!#REF!*'Error Factor for last day'!#REF!</f>
        <v>#REF!</v>
      </c>
      <c r="X1333" s="6" t="e">
        <f>Forecast!#REF!+Forecast!#REF!*'Error Factor for last day'!#REF!</f>
        <v>#REF!</v>
      </c>
      <c r="Y1333" s="6" t="e">
        <f>Forecast!#REF!+Forecast!#REF!*'Error Factor for last day'!#REF!</f>
        <v>#REF!</v>
      </c>
      <c r="Z1333" s="6" t="e">
        <f>Forecast!#REF!+Forecast!#REF!*'Error Factor for last day'!#REF!</f>
        <v>#REF!</v>
      </c>
      <c r="AA1333" s="6" t="e">
        <f>Forecast!#REF!+Forecast!#REF!*'Error Factor for last day'!#REF!</f>
        <v>#REF!</v>
      </c>
      <c r="AB1333" s="6" t="e">
        <f>Forecast!#REF!+Forecast!#REF!*'Error Factor for last day'!#REF!</f>
        <v>#REF!</v>
      </c>
      <c r="AC1333" s="6" t="e">
        <f>Forecast!#REF!+Forecast!#REF!*'Error Factor for last day'!#REF!</f>
        <v>#REF!</v>
      </c>
      <c r="AD1333" s="6" t="e">
        <f>Forecast!#REF!+Forecast!#REF!*'Error Factor for last day'!#REF!</f>
        <v>#REF!</v>
      </c>
      <c r="AE1333" s="6" t="e">
        <f>Forecast!#REF!+Forecast!#REF!*'Error Factor for last day'!#REF!</f>
        <v>#REF!</v>
      </c>
      <c r="AF1333" s="6" t="e">
        <f>Forecast!#REF!+Forecast!#REF!*'Error Factor for last day'!#REF!</f>
        <v>#REF!</v>
      </c>
      <c r="AG1333" s="6" t="e">
        <f>Forecast!#REF!+Forecast!#REF!*'Error Factor for last day'!#REF!</f>
        <v>#REF!</v>
      </c>
    </row>
    <row r="1334" spans="1:33" hidden="1" x14ac:dyDescent="0.25">
      <c r="A1334" s="2">
        <v>42232.923611111109</v>
      </c>
      <c r="B1334" s="6" t="e">
        <f>Forecast!#REF!+Forecast!#REF!*'Error Factor for last day'!#REF!</f>
        <v>#REF!</v>
      </c>
      <c r="C1334" s="6" t="e">
        <f>Forecast!#REF!+Forecast!#REF!*'Error Factor for last day'!#REF!</f>
        <v>#REF!</v>
      </c>
      <c r="D1334" s="6" t="e">
        <f>Forecast!#REF!+Forecast!#REF!*'Error Factor for last day'!#REF!</f>
        <v>#REF!</v>
      </c>
      <c r="E1334" s="6" t="e">
        <f>Forecast!#REF!+Forecast!#REF!*'Error Factor for last day'!#REF!</f>
        <v>#REF!</v>
      </c>
      <c r="F1334" s="6" t="e">
        <f>Forecast!#REF!+Forecast!#REF!*'Error Factor for last day'!#REF!</f>
        <v>#REF!</v>
      </c>
      <c r="G1334" s="6" t="e">
        <f>Forecast!#REF!+Forecast!#REF!*'Error Factor for last day'!#REF!</f>
        <v>#REF!</v>
      </c>
      <c r="H1334" s="6" t="e">
        <f>Forecast!#REF!+Forecast!#REF!*'Error Factor for last day'!#REF!</f>
        <v>#REF!</v>
      </c>
      <c r="I1334" s="6" t="e">
        <f>Forecast!#REF!+Forecast!#REF!*'Error Factor for last day'!#REF!</f>
        <v>#REF!</v>
      </c>
      <c r="J1334" s="6" t="e">
        <f>Forecast!#REF!+Forecast!#REF!*'Error Factor for last day'!#REF!</f>
        <v>#REF!</v>
      </c>
      <c r="K1334" s="6" t="e">
        <f>Forecast!#REF!+Forecast!#REF!*'Error Factor for last day'!#REF!</f>
        <v>#REF!</v>
      </c>
      <c r="L1334" s="6" t="e">
        <f>Forecast!#REF!+Forecast!#REF!*'Error Factor for last day'!#REF!</f>
        <v>#REF!</v>
      </c>
      <c r="M1334" s="6" t="e">
        <f>Forecast!#REF!+Forecast!#REF!*'Error Factor for last day'!#REF!</f>
        <v>#REF!</v>
      </c>
      <c r="N1334" s="6" t="e">
        <f>Forecast!#REF!+Forecast!#REF!*'Error Factor for last day'!#REF!</f>
        <v>#REF!</v>
      </c>
      <c r="O1334" s="6" t="e">
        <f>Forecast!#REF!+Forecast!#REF!*'Error Factor for last day'!#REF!</f>
        <v>#REF!</v>
      </c>
      <c r="P1334" s="6" t="e">
        <f>Forecast!#REF!+Forecast!#REF!*'Error Factor for last day'!#REF!</f>
        <v>#REF!</v>
      </c>
      <c r="Q1334" s="6" t="e">
        <f>Forecast!#REF!+Forecast!#REF!*'Error Factor for last day'!#REF!</f>
        <v>#REF!</v>
      </c>
      <c r="R1334" s="6" t="e">
        <f>Forecast!#REF!+Forecast!#REF!*'Error Factor for last day'!#REF!</f>
        <v>#REF!</v>
      </c>
      <c r="S1334" s="6" t="e">
        <f>Forecast!#REF!+Forecast!#REF!*'Error Factor for last day'!#REF!</f>
        <v>#REF!</v>
      </c>
      <c r="T1334" s="6" t="e">
        <f>Forecast!#REF!+Forecast!#REF!*'Error Factor for last day'!#REF!</f>
        <v>#REF!</v>
      </c>
      <c r="U1334" s="6" t="e">
        <f>Forecast!#REF!+Forecast!#REF!*'Error Factor for last day'!#REF!</f>
        <v>#REF!</v>
      </c>
      <c r="V1334" s="6" t="e">
        <f>Forecast!#REF!+Forecast!#REF!*'Error Factor for last day'!#REF!</f>
        <v>#REF!</v>
      </c>
      <c r="W1334" s="6" t="e">
        <f>Forecast!#REF!+Forecast!#REF!*'Error Factor for last day'!#REF!</f>
        <v>#REF!</v>
      </c>
      <c r="X1334" s="6" t="e">
        <f>Forecast!#REF!+Forecast!#REF!*'Error Factor for last day'!#REF!</f>
        <v>#REF!</v>
      </c>
      <c r="Y1334" s="6" t="e">
        <f>Forecast!#REF!+Forecast!#REF!*'Error Factor for last day'!#REF!</f>
        <v>#REF!</v>
      </c>
      <c r="Z1334" s="6" t="e">
        <f>Forecast!#REF!+Forecast!#REF!*'Error Factor for last day'!#REF!</f>
        <v>#REF!</v>
      </c>
      <c r="AA1334" s="6" t="e">
        <f>Forecast!#REF!+Forecast!#REF!*'Error Factor for last day'!#REF!</f>
        <v>#REF!</v>
      </c>
      <c r="AB1334" s="6" t="e">
        <f>Forecast!#REF!+Forecast!#REF!*'Error Factor for last day'!#REF!</f>
        <v>#REF!</v>
      </c>
      <c r="AC1334" s="6" t="e">
        <f>Forecast!#REF!+Forecast!#REF!*'Error Factor for last day'!#REF!</f>
        <v>#REF!</v>
      </c>
      <c r="AD1334" s="6" t="e">
        <f>Forecast!#REF!+Forecast!#REF!*'Error Factor for last day'!#REF!</f>
        <v>#REF!</v>
      </c>
      <c r="AE1334" s="6" t="e">
        <f>Forecast!#REF!+Forecast!#REF!*'Error Factor for last day'!#REF!</f>
        <v>#REF!</v>
      </c>
      <c r="AF1334" s="6" t="e">
        <f>Forecast!#REF!+Forecast!#REF!*'Error Factor for last day'!#REF!</f>
        <v>#REF!</v>
      </c>
      <c r="AG1334" s="6" t="e">
        <f>Forecast!#REF!+Forecast!#REF!*'Error Factor for last day'!#REF!</f>
        <v>#REF!</v>
      </c>
    </row>
    <row r="1335" spans="1:33" hidden="1" x14ac:dyDescent="0.25">
      <c r="A1335" s="2">
        <v>42232.924305555556</v>
      </c>
      <c r="B1335" s="6" t="e">
        <f>Forecast!#REF!+Forecast!#REF!*'Error Factor for last day'!#REF!</f>
        <v>#REF!</v>
      </c>
      <c r="C1335" s="6" t="e">
        <f>Forecast!#REF!+Forecast!#REF!*'Error Factor for last day'!#REF!</f>
        <v>#REF!</v>
      </c>
      <c r="D1335" s="6" t="e">
        <f>Forecast!#REF!+Forecast!#REF!*'Error Factor for last day'!#REF!</f>
        <v>#REF!</v>
      </c>
      <c r="E1335" s="6" t="e">
        <f>Forecast!#REF!+Forecast!#REF!*'Error Factor for last day'!#REF!</f>
        <v>#REF!</v>
      </c>
      <c r="F1335" s="6" t="e">
        <f>Forecast!#REF!+Forecast!#REF!*'Error Factor for last day'!#REF!</f>
        <v>#REF!</v>
      </c>
      <c r="G1335" s="6" t="e">
        <f>Forecast!#REF!+Forecast!#REF!*'Error Factor for last day'!#REF!</f>
        <v>#REF!</v>
      </c>
      <c r="H1335" s="6" t="e">
        <f>Forecast!#REF!+Forecast!#REF!*'Error Factor for last day'!#REF!</f>
        <v>#REF!</v>
      </c>
      <c r="I1335" s="6" t="e">
        <f>Forecast!#REF!+Forecast!#REF!*'Error Factor for last day'!#REF!</f>
        <v>#REF!</v>
      </c>
      <c r="J1335" s="6" t="e">
        <f>Forecast!#REF!+Forecast!#REF!*'Error Factor for last day'!#REF!</f>
        <v>#REF!</v>
      </c>
      <c r="K1335" s="6" t="e">
        <f>Forecast!#REF!+Forecast!#REF!*'Error Factor for last day'!#REF!</f>
        <v>#REF!</v>
      </c>
      <c r="L1335" s="6" t="e">
        <f>Forecast!#REF!+Forecast!#REF!*'Error Factor for last day'!#REF!</f>
        <v>#REF!</v>
      </c>
      <c r="M1335" s="6" t="e">
        <f>Forecast!#REF!+Forecast!#REF!*'Error Factor for last day'!#REF!</f>
        <v>#REF!</v>
      </c>
      <c r="N1335" s="6" t="e">
        <f>Forecast!#REF!+Forecast!#REF!*'Error Factor for last day'!#REF!</f>
        <v>#REF!</v>
      </c>
      <c r="O1335" s="6" t="e">
        <f>Forecast!#REF!+Forecast!#REF!*'Error Factor for last day'!#REF!</f>
        <v>#REF!</v>
      </c>
      <c r="P1335" s="6" t="e">
        <f>Forecast!#REF!+Forecast!#REF!*'Error Factor for last day'!#REF!</f>
        <v>#REF!</v>
      </c>
      <c r="Q1335" s="6" t="e">
        <f>Forecast!#REF!+Forecast!#REF!*'Error Factor for last day'!#REF!</f>
        <v>#REF!</v>
      </c>
      <c r="R1335" s="6" t="e">
        <f>Forecast!#REF!+Forecast!#REF!*'Error Factor for last day'!#REF!</f>
        <v>#REF!</v>
      </c>
      <c r="S1335" s="6" t="e">
        <f>Forecast!#REF!+Forecast!#REF!*'Error Factor for last day'!#REF!</f>
        <v>#REF!</v>
      </c>
      <c r="T1335" s="6" t="e">
        <f>Forecast!#REF!+Forecast!#REF!*'Error Factor for last day'!#REF!</f>
        <v>#REF!</v>
      </c>
      <c r="U1335" s="6" t="e">
        <f>Forecast!#REF!+Forecast!#REF!*'Error Factor for last day'!#REF!</f>
        <v>#REF!</v>
      </c>
      <c r="V1335" s="6" t="e">
        <f>Forecast!#REF!+Forecast!#REF!*'Error Factor for last day'!#REF!</f>
        <v>#REF!</v>
      </c>
      <c r="W1335" s="6" t="e">
        <f>Forecast!#REF!+Forecast!#REF!*'Error Factor for last day'!#REF!</f>
        <v>#REF!</v>
      </c>
      <c r="X1335" s="6" t="e">
        <f>Forecast!#REF!+Forecast!#REF!*'Error Factor for last day'!#REF!</f>
        <v>#REF!</v>
      </c>
      <c r="Y1335" s="6" t="e">
        <f>Forecast!#REF!+Forecast!#REF!*'Error Factor for last day'!#REF!</f>
        <v>#REF!</v>
      </c>
      <c r="Z1335" s="6" t="e">
        <f>Forecast!#REF!+Forecast!#REF!*'Error Factor for last day'!#REF!</f>
        <v>#REF!</v>
      </c>
      <c r="AA1335" s="6" t="e">
        <f>Forecast!#REF!+Forecast!#REF!*'Error Factor for last day'!#REF!</f>
        <v>#REF!</v>
      </c>
      <c r="AB1335" s="6" t="e">
        <f>Forecast!#REF!+Forecast!#REF!*'Error Factor for last day'!#REF!</f>
        <v>#REF!</v>
      </c>
      <c r="AC1335" s="6" t="e">
        <f>Forecast!#REF!+Forecast!#REF!*'Error Factor for last day'!#REF!</f>
        <v>#REF!</v>
      </c>
      <c r="AD1335" s="6" t="e">
        <f>Forecast!#REF!+Forecast!#REF!*'Error Factor for last day'!#REF!</f>
        <v>#REF!</v>
      </c>
      <c r="AE1335" s="6" t="e">
        <f>Forecast!#REF!+Forecast!#REF!*'Error Factor for last day'!#REF!</f>
        <v>#REF!</v>
      </c>
      <c r="AF1335" s="6" t="e">
        <f>Forecast!#REF!+Forecast!#REF!*'Error Factor for last day'!#REF!</f>
        <v>#REF!</v>
      </c>
      <c r="AG1335" s="6" t="e">
        <f>Forecast!#REF!+Forecast!#REF!*'Error Factor for last day'!#REF!</f>
        <v>#REF!</v>
      </c>
    </row>
    <row r="1336" spans="1:33" hidden="1" x14ac:dyDescent="0.25">
      <c r="A1336" s="2">
        <v>42232.925000000003</v>
      </c>
      <c r="B1336" s="6" t="e">
        <f>Forecast!#REF!+Forecast!#REF!*'Error Factor for last day'!#REF!</f>
        <v>#REF!</v>
      </c>
      <c r="C1336" s="6" t="e">
        <f>Forecast!#REF!+Forecast!#REF!*'Error Factor for last day'!#REF!</f>
        <v>#REF!</v>
      </c>
      <c r="D1336" s="6" t="e">
        <f>Forecast!#REF!+Forecast!#REF!*'Error Factor for last day'!#REF!</f>
        <v>#REF!</v>
      </c>
      <c r="E1336" s="6" t="e">
        <f>Forecast!#REF!+Forecast!#REF!*'Error Factor for last day'!#REF!</f>
        <v>#REF!</v>
      </c>
      <c r="F1336" s="6" t="e">
        <f>Forecast!#REF!+Forecast!#REF!*'Error Factor for last day'!#REF!</f>
        <v>#REF!</v>
      </c>
      <c r="G1336" s="6" t="e">
        <f>Forecast!#REF!+Forecast!#REF!*'Error Factor for last day'!#REF!</f>
        <v>#REF!</v>
      </c>
      <c r="H1336" s="6" t="e">
        <f>Forecast!#REF!+Forecast!#REF!*'Error Factor for last day'!#REF!</f>
        <v>#REF!</v>
      </c>
      <c r="I1336" s="6" t="e">
        <f>Forecast!#REF!+Forecast!#REF!*'Error Factor for last day'!#REF!</f>
        <v>#REF!</v>
      </c>
      <c r="J1336" s="6" t="e">
        <f>Forecast!#REF!+Forecast!#REF!*'Error Factor for last day'!#REF!</f>
        <v>#REF!</v>
      </c>
      <c r="K1336" s="6" t="e">
        <f>Forecast!#REF!+Forecast!#REF!*'Error Factor for last day'!#REF!</f>
        <v>#REF!</v>
      </c>
      <c r="L1336" s="6" t="e">
        <f>Forecast!#REF!+Forecast!#REF!*'Error Factor for last day'!#REF!</f>
        <v>#REF!</v>
      </c>
      <c r="M1336" s="6" t="e">
        <f>Forecast!#REF!+Forecast!#REF!*'Error Factor for last day'!#REF!</f>
        <v>#REF!</v>
      </c>
      <c r="N1336" s="6" t="e">
        <f>Forecast!#REF!+Forecast!#REF!*'Error Factor for last day'!#REF!</f>
        <v>#REF!</v>
      </c>
      <c r="O1336" s="6" t="e">
        <f>Forecast!#REF!+Forecast!#REF!*'Error Factor for last day'!#REF!</f>
        <v>#REF!</v>
      </c>
      <c r="P1336" s="6" t="e">
        <f>Forecast!#REF!+Forecast!#REF!*'Error Factor for last day'!#REF!</f>
        <v>#REF!</v>
      </c>
      <c r="Q1336" s="6" t="e">
        <f>Forecast!#REF!+Forecast!#REF!*'Error Factor for last day'!#REF!</f>
        <v>#REF!</v>
      </c>
      <c r="R1336" s="6" t="e">
        <f>Forecast!#REF!+Forecast!#REF!*'Error Factor for last day'!#REF!</f>
        <v>#REF!</v>
      </c>
      <c r="S1336" s="6" t="e">
        <f>Forecast!#REF!+Forecast!#REF!*'Error Factor for last day'!#REF!</f>
        <v>#REF!</v>
      </c>
      <c r="T1336" s="6" t="e">
        <f>Forecast!#REF!+Forecast!#REF!*'Error Factor for last day'!#REF!</f>
        <v>#REF!</v>
      </c>
      <c r="U1336" s="6" t="e">
        <f>Forecast!#REF!+Forecast!#REF!*'Error Factor for last day'!#REF!</f>
        <v>#REF!</v>
      </c>
      <c r="V1336" s="6" t="e">
        <f>Forecast!#REF!+Forecast!#REF!*'Error Factor for last day'!#REF!</f>
        <v>#REF!</v>
      </c>
      <c r="W1336" s="6" t="e">
        <f>Forecast!#REF!+Forecast!#REF!*'Error Factor for last day'!#REF!</f>
        <v>#REF!</v>
      </c>
      <c r="X1336" s="6" t="e">
        <f>Forecast!#REF!+Forecast!#REF!*'Error Factor for last day'!#REF!</f>
        <v>#REF!</v>
      </c>
      <c r="Y1336" s="6" t="e">
        <f>Forecast!#REF!+Forecast!#REF!*'Error Factor for last day'!#REF!</f>
        <v>#REF!</v>
      </c>
      <c r="Z1336" s="6" t="e">
        <f>Forecast!#REF!+Forecast!#REF!*'Error Factor for last day'!#REF!</f>
        <v>#REF!</v>
      </c>
      <c r="AA1336" s="6" t="e">
        <f>Forecast!#REF!+Forecast!#REF!*'Error Factor for last day'!#REF!</f>
        <v>#REF!</v>
      </c>
      <c r="AB1336" s="6" t="e">
        <f>Forecast!#REF!+Forecast!#REF!*'Error Factor for last day'!#REF!</f>
        <v>#REF!</v>
      </c>
      <c r="AC1336" s="6" t="e">
        <f>Forecast!#REF!+Forecast!#REF!*'Error Factor for last day'!#REF!</f>
        <v>#REF!</v>
      </c>
      <c r="AD1336" s="6" t="e">
        <f>Forecast!#REF!+Forecast!#REF!*'Error Factor for last day'!#REF!</f>
        <v>#REF!</v>
      </c>
      <c r="AE1336" s="6" t="e">
        <f>Forecast!#REF!+Forecast!#REF!*'Error Factor for last day'!#REF!</f>
        <v>#REF!</v>
      </c>
      <c r="AF1336" s="6" t="e">
        <f>Forecast!#REF!+Forecast!#REF!*'Error Factor for last day'!#REF!</f>
        <v>#REF!</v>
      </c>
      <c r="AG1336" s="6" t="e">
        <f>Forecast!#REF!+Forecast!#REF!*'Error Factor for last day'!#REF!</f>
        <v>#REF!</v>
      </c>
    </row>
    <row r="1337" spans="1:33" hidden="1" x14ac:dyDescent="0.25">
      <c r="A1337" s="2">
        <v>42232.925694444442</v>
      </c>
      <c r="B1337" s="6" t="e">
        <f>Forecast!#REF!+Forecast!#REF!*'Error Factor for last day'!#REF!</f>
        <v>#REF!</v>
      </c>
      <c r="C1337" s="6" t="e">
        <f>Forecast!#REF!+Forecast!#REF!*'Error Factor for last day'!#REF!</f>
        <v>#REF!</v>
      </c>
      <c r="D1337" s="6" t="e">
        <f>Forecast!#REF!+Forecast!#REF!*'Error Factor for last day'!#REF!</f>
        <v>#REF!</v>
      </c>
      <c r="E1337" s="6" t="e">
        <f>Forecast!#REF!+Forecast!#REF!*'Error Factor for last day'!#REF!</f>
        <v>#REF!</v>
      </c>
      <c r="F1337" s="6" t="e">
        <f>Forecast!#REF!+Forecast!#REF!*'Error Factor for last day'!#REF!</f>
        <v>#REF!</v>
      </c>
      <c r="G1337" s="6" t="e">
        <f>Forecast!#REF!+Forecast!#REF!*'Error Factor for last day'!#REF!</f>
        <v>#REF!</v>
      </c>
      <c r="H1337" s="6" t="e">
        <f>Forecast!#REF!+Forecast!#REF!*'Error Factor for last day'!#REF!</f>
        <v>#REF!</v>
      </c>
      <c r="I1337" s="6" t="e">
        <f>Forecast!#REF!+Forecast!#REF!*'Error Factor for last day'!#REF!</f>
        <v>#REF!</v>
      </c>
      <c r="J1337" s="6" t="e">
        <f>Forecast!#REF!+Forecast!#REF!*'Error Factor for last day'!#REF!</f>
        <v>#REF!</v>
      </c>
      <c r="K1337" s="6" t="e">
        <f>Forecast!#REF!+Forecast!#REF!*'Error Factor for last day'!#REF!</f>
        <v>#REF!</v>
      </c>
      <c r="L1337" s="6" t="e">
        <f>Forecast!#REF!+Forecast!#REF!*'Error Factor for last day'!#REF!</f>
        <v>#REF!</v>
      </c>
      <c r="M1337" s="6" t="e">
        <f>Forecast!#REF!+Forecast!#REF!*'Error Factor for last day'!#REF!</f>
        <v>#REF!</v>
      </c>
      <c r="N1337" s="6" t="e">
        <f>Forecast!#REF!+Forecast!#REF!*'Error Factor for last day'!#REF!</f>
        <v>#REF!</v>
      </c>
      <c r="O1337" s="6" t="e">
        <f>Forecast!#REF!+Forecast!#REF!*'Error Factor for last day'!#REF!</f>
        <v>#REF!</v>
      </c>
      <c r="P1337" s="6" t="e">
        <f>Forecast!#REF!+Forecast!#REF!*'Error Factor for last day'!#REF!</f>
        <v>#REF!</v>
      </c>
      <c r="Q1337" s="6" t="e">
        <f>Forecast!#REF!+Forecast!#REF!*'Error Factor for last day'!#REF!</f>
        <v>#REF!</v>
      </c>
      <c r="R1337" s="6" t="e">
        <f>Forecast!#REF!+Forecast!#REF!*'Error Factor for last day'!#REF!</f>
        <v>#REF!</v>
      </c>
      <c r="S1337" s="6" t="e">
        <f>Forecast!#REF!+Forecast!#REF!*'Error Factor for last day'!#REF!</f>
        <v>#REF!</v>
      </c>
      <c r="T1337" s="6" t="e">
        <f>Forecast!#REF!+Forecast!#REF!*'Error Factor for last day'!#REF!</f>
        <v>#REF!</v>
      </c>
      <c r="U1337" s="6" t="e">
        <f>Forecast!#REF!+Forecast!#REF!*'Error Factor for last day'!#REF!</f>
        <v>#REF!</v>
      </c>
      <c r="V1337" s="6" t="e">
        <f>Forecast!#REF!+Forecast!#REF!*'Error Factor for last day'!#REF!</f>
        <v>#REF!</v>
      </c>
      <c r="W1337" s="6" t="e">
        <f>Forecast!#REF!+Forecast!#REF!*'Error Factor for last day'!#REF!</f>
        <v>#REF!</v>
      </c>
      <c r="X1337" s="6" t="e">
        <f>Forecast!#REF!+Forecast!#REF!*'Error Factor for last day'!#REF!</f>
        <v>#REF!</v>
      </c>
      <c r="Y1337" s="6" t="e">
        <f>Forecast!#REF!+Forecast!#REF!*'Error Factor for last day'!#REF!</f>
        <v>#REF!</v>
      </c>
      <c r="Z1337" s="6" t="e">
        <f>Forecast!#REF!+Forecast!#REF!*'Error Factor for last day'!#REF!</f>
        <v>#REF!</v>
      </c>
      <c r="AA1337" s="6" t="e">
        <f>Forecast!#REF!+Forecast!#REF!*'Error Factor for last day'!#REF!</f>
        <v>#REF!</v>
      </c>
      <c r="AB1337" s="6" t="e">
        <f>Forecast!#REF!+Forecast!#REF!*'Error Factor for last day'!#REF!</f>
        <v>#REF!</v>
      </c>
      <c r="AC1337" s="6" t="e">
        <f>Forecast!#REF!+Forecast!#REF!*'Error Factor for last day'!#REF!</f>
        <v>#REF!</v>
      </c>
      <c r="AD1337" s="6" t="e">
        <f>Forecast!#REF!+Forecast!#REF!*'Error Factor for last day'!#REF!</f>
        <v>#REF!</v>
      </c>
      <c r="AE1337" s="6" t="e">
        <f>Forecast!#REF!+Forecast!#REF!*'Error Factor for last day'!#REF!</f>
        <v>#REF!</v>
      </c>
      <c r="AF1337" s="6" t="e">
        <f>Forecast!#REF!+Forecast!#REF!*'Error Factor for last day'!#REF!</f>
        <v>#REF!</v>
      </c>
      <c r="AG1337" s="6" t="e">
        <f>Forecast!#REF!+Forecast!#REF!*'Error Factor for last day'!#REF!</f>
        <v>#REF!</v>
      </c>
    </row>
    <row r="1338" spans="1:33" hidden="1" x14ac:dyDescent="0.25">
      <c r="A1338" s="2">
        <v>42232.926388888889</v>
      </c>
      <c r="B1338" s="6" t="e">
        <f>Forecast!#REF!+Forecast!#REF!*'Error Factor for last day'!#REF!</f>
        <v>#REF!</v>
      </c>
      <c r="C1338" s="6" t="e">
        <f>Forecast!#REF!+Forecast!#REF!*'Error Factor for last day'!#REF!</f>
        <v>#REF!</v>
      </c>
      <c r="D1338" s="6" t="e">
        <f>Forecast!#REF!+Forecast!#REF!*'Error Factor for last day'!#REF!</f>
        <v>#REF!</v>
      </c>
      <c r="E1338" s="6" t="e">
        <f>Forecast!#REF!+Forecast!#REF!*'Error Factor for last day'!#REF!</f>
        <v>#REF!</v>
      </c>
      <c r="F1338" s="6" t="e">
        <f>Forecast!#REF!+Forecast!#REF!*'Error Factor for last day'!#REF!</f>
        <v>#REF!</v>
      </c>
      <c r="G1338" s="6" t="e">
        <f>Forecast!#REF!+Forecast!#REF!*'Error Factor for last day'!#REF!</f>
        <v>#REF!</v>
      </c>
      <c r="H1338" s="6" t="e">
        <f>Forecast!#REF!+Forecast!#REF!*'Error Factor for last day'!#REF!</f>
        <v>#REF!</v>
      </c>
      <c r="I1338" s="6" t="e">
        <f>Forecast!#REF!+Forecast!#REF!*'Error Factor for last day'!#REF!</f>
        <v>#REF!</v>
      </c>
      <c r="J1338" s="6" t="e">
        <f>Forecast!#REF!+Forecast!#REF!*'Error Factor for last day'!#REF!</f>
        <v>#REF!</v>
      </c>
      <c r="K1338" s="6" t="e">
        <f>Forecast!#REF!+Forecast!#REF!*'Error Factor for last day'!#REF!</f>
        <v>#REF!</v>
      </c>
      <c r="L1338" s="6" t="e">
        <f>Forecast!#REF!+Forecast!#REF!*'Error Factor for last day'!#REF!</f>
        <v>#REF!</v>
      </c>
      <c r="M1338" s="6" t="e">
        <f>Forecast!#REF!+Forecast!#REF!*'Error Factor for last day'!#REF!</f>
        <v>#REF!</v>
      </c>
      <c r="N1338" s="6" t="e">
        <f>Forecast!#REF!+Forecast!#REF!*'Error Factor for last day'!#REF!</f>
        <v>#REF!</v>
      </c>
      <c r="O1338" s="6" t="e">
        <f>Forecast!#REF!+Forecast!#REF!*'Error Factor for last day'!#REF!</f>
        <v>#REF!</v>
      </c>
      <c r="P1338" s="6" t="e">
        <f>Forecast!#REF!+Forecast!#REF!*'Error Factor for last day'!#REF!</f>
        <v>#REF!</v>
      </c>
      <c r="Q1338" s="6" t="e">
        <f>Forecast!#REF!+Forecast!#REF!*'Error Factor for last day'!#REF!</f>
        <v>#REF!</v>
      </c>
      <c r="R1338" s="6" t="e">
        <f>Forecast!#REF!+Forecast!#REF!*'Error Factor for last day'!#REF!</f>
        <v>#REF!</v>
      </c>
      <c r="S1338" s="6" t="e">
        <f>Forecast!#REF!+Forecast!#REF!*'Error Factor for last day'!#REF!</f>
        <v>#REF!</v>
      </c>
      <c r="T1338" s="6" t="e">
        <f>Forecast!#REF!+Forecast!#REF!*'Error Factor for last day'!#REF!</f>
        <v>#REF!</v>
      </c>
      <c r="U1338" s="6" t="e">
        <f>Forecast!#REF!+Forecast!#REF!*'Error Factor for last day'!#REF!</f>
        <v>#REF!</v>
      </c>
      <c r="V1338" s="6" t="e">
        <f>Forecast!#REF!+Forecast!#REF!*'Error Factor for last day'!#REF!</f>
        <v>#REF!</v>
      </c>
      <c r="W1338" s="6" t="e">
        <f>Forecast!#REF!+Forecast!#REF!*'Error Factor for last day'!#REF!</f>
        <v>#REF!</v>
      </c>
      <c r="X1338" s="6" t="e">
        <f>Forecast!#REF!+Forecast!#REF!*'Error Factor for last day'!#REF!</f>
        <v>#REF!</v>
      </c>
      <c r="Y1338" s="6" t="e">
        <f>Forecast!#REF!+Forecast!#REF!*'Error Factor for last day'!#REF!</f>
        <v>#REF!</v>
      </c>
      <c r="Z1338" s="6" t="e">
        <f>Forecast!#REF!+Forecast!#REF!*'Error Factor for last day'!#REF!</f>
        <v>#REF!</v>
      </c>
      <c r="AA1338" s="6" t="e">
        <f>Forecast!#REF!+Forecast!#REF!*'Error Factor for last day'!#REF!</f>
        <v>#REF!</v>
      </c>
      <c r="AB1338" s="6" t="e">
        <f>Forecast!#REF!+Forecast!#REF!*'Error Factor for last day'!#REF!</f>
        <v>#REF!</v>
      </c>
      <c r="AC1338" s="6" t="e">
        <f>Forecast!#REF!+Forecast!#REF!*'Error Factor for last day'!#REF!</f>
        <v>#REF!</v>
      </c>
      <c r="AD1338" s="6" t="e">
        <f>Forecast!#REF!+Forecast!#REF!*'Error Factor for last day'!#REF!</f>
        <v>#REF!</v>
      </c>
      <c r="AE1338" s="6" t="e">
        <f>Forecast!#REF!+Forecast!#REF!*'Error Factor for last day'!#REF!</f>
        <v>#REF!</v>
      </c>
      <c r="AF1338" s="6" t="e">
        <f>Forecast!#REF!+Forecast!#REF!*'Error Factor for last day'!#REF!</f>
        <v>#REF!</v>
      </c>
      <c r="AG1338" s="6" t="e">
        <f>Forecast!#REF!+Forecast!#REF!*'Error Factor for last day'!#REF!</f>
        <v>#REF!</v>
      </c>
    </row>
    <row r="1339" spans="1:33" hidden="1" x14ac:dyDescent="0.25">
      <c r="A1339" s="2">
        <v>42232.927083333336</v>
      </c>
      <c r="B1339" s="6" t="e">
        <f>Forecast!#REF!+Forecast!#REF!*'Error Factor for last day'!#REF!</f>
        <v>#REF!</v>
      </c>
      <c r="C1339" s="6" t="e">
        <f>Forecast!#REF!+Forecast!#REF!*'Error Factor for last day'!#REF!</f>
        <v>#REF!</v>
      </c>
      <c r="D1339" s="6" t="e">
        <f>Forecast!#REF!+Forecast!#REF!*'Error Factor for last day'!#REF!</f>
        <v>#REF!</v>
      </c>
      <c r="E1339" s="6" t="e">
        <f>Forecast!#REF!+Forecast!#REF!*'Error Factor for last day'!#REF!</f>
        <v>#REF!</v>
      </c>
      <c r="F1339" s="6" t="e">
        <f>Forecast!#REF!+Forecast!#REF!*'Error Factor for last day'!#REF!</f>
        <v>#REF!</v>
      </c>
      <c r="G1339" s="6" t="e">
        <f>Forecast!#REF!+Forecast!#REF!*'Error Factor for last day'!#REF!</f>
        <v>#REF!</v>
      </c>
      <c r="H1339" s="6" t="e">
        <f>Forecast!#REF!+Forecast!#REF!*'Error Factor for last day'!#REF!</f>
        <v>#REF!</v>
      </c>
      <c r="I1339" s="6" t="e">
        <f>Forecast!#REF!+Forecast!#REF!*'Error Factor for last day'!#REF!</f>
        <v>#REF!</v>
      </c>
      <c r="J1339" s="6" t="e">
        <f>Forecast!#REF!+Forecast!#REF!*'Error Factor for last day'!#REF!</f>
        <v>#REF!</v>
      </c>
      <c r="K1339" s="6" t="e">
        <f>Forecast!#REF!+Forecast!#REF!*'Error Factor for last day'!#REF!</f>
        <v>#REF!</v>
      </c>
      <c r="L1339" s="6" t="e">
        <f>Forecast!#REF!+Forecast!#REF!*'Error Factor for last day'!#REF!</f>
        <v>#REF!</v>
      </c>
      <c r="M1339" s="6" t="e">
        <f>Forecast!#REF!+Forecast!#REF!*'Error Factor for last day'!#REF!</f>
        <v>#REF!</v>
      </c>
      <c r="N1339" s="6" t="e">
        <f>Forecast!#REF!+Forecast!#REF!*'Error Factor for last day'!#REF!</f>
        <v>#REF!</v>
      </c>
      <c r="O1339" s="6" t="e">
        <f>Forecast!#REF!+Forecast!#REF!*'Error Factor for last day'!#REF!</f>
        <v>#REF!</v>
      </c>
      <c r="P1339" s="6" t="e">
        <f>Forecast!#REF!+Forecast!#REF!*'Error Factor for last day'!#REF!</f>
        <v>#REF!</v>
      </c>
      <c r="Q1339" s="6" t="e">
        <f>Forecast!#REF!+Forecast!#REF!*'Error Factor for last day'!#REF!</f>
        <v>#REF!</v>
      </c>
      <c r="R1339" s="6" t="e">
        <f>Forecast!#REF!+Forecast!#REF!*'Error Factor for last day'!#REF!</f>
        <v>#REF!</v>
      </c>
      <c r="S1339" s="6" t="e">
        <f>Forecast!#REF!+Forecast!#REF!*'Error Factor for last day'!#REF!</f>
        <v>#REF!</v>
      </c>
      <c r="T1339" s="6" t="e">
        <f>Forecast!#REF!+Forecast!#REF!*'Error Factor for last day'!#REF!</f>
        <v>#REF!</v>
      </c>
      <c r="U1339" s="6" t="e">
        <f>Forecast!#REF!+Forecast!#REF!*'Error Factor for last day'!#REF!</f>
        <v>#REF!</v>
      </c>
      <c r="V1339" s="6" t="e">
        <f>Forecast!#REF!+Forecast!#REF!*'Error Factor for last day'!#REF!</f>
        <v>#REF!</v>
      </c>
      <c r="W1339" s="6" t="e">
        <f>Forecast!#REF!+Forecast!#REF!*'Error Factor for last day'!#REF!</f>
        <v>#REF!</v>
      </c>
      <c r="X1339" s="6" t="e">
        <f>Forecast!#REF!+Forecast!#REF!*'Error Factor for last day'!#REF!</f>
        <v>#REF!</v>
      </c>
      <c r="Y1339" s="6" t="e">
        <f>Forecast!#REF!+Forecast!#REF!*'Error Factor for last day'!#REF!</f>
        <v>#REF!</v>
      </c>
      <c r="Z1339" s="6" t="e">
        <f>Forecast!#REF!+Forecast!#REF!*'Error Factor for last day'!#REF!</f>
        <v>#REF!</v>
      </c>
      <c r="AA1339" s="6" t="e">
        <f>Forecast!#REF!+Forecast!#REF!*'Error Factor for last day'!#REF!</f>
        <v>#REF!</v>
      </c>
      <c r="AB1339" s="6" t="e">
        <f>Forecast!#REF!+Forecast!#REF!*'Error Factor for last day'!#REF!</f>
        <v>#REF!</v>
      </c>
      <c r="AC1339" s="6" t="e">
        <f>Forecast!#REF!+Forecast!#REF!*'Error Factor for last day'!#REF!</f>
        <v>#REF!</v>
      </c>
      <c r="AD1339" s="6" t="e">
        <f>Forecast!#REF!+Forecast!#REF!*'Error Factor for last day'!#REF!</f>
        <v>#REF!</v>
      </c>
      <c r="AE1339" s="6" t="e">
        <f>Forecast!#REF!+Forecast!#REF!*'Error Factor for last day'!#REF!</f>
        <v>#REF!</v>
      </c>
      <c r="AF1339" s="6" t="e">
        <f>Forecast!#REF!+Forecast!#REF!*'Error Factor for last day'!#REF!</f>
        <v>#REF!</v>
      </c>
      <c r="AG1339" s="6" t="e">
        <f>Forecast!#REF!+Forecast!#REF!*'Error Factor for last day'!#REF!</f>
        <v>#REF!</v>
      </c>
    </row>
    <row r="1340" spans="1:33" hidden="1" x14ac:dyDescent="0.25">
      <c r="A1340" s="2">
        <v>42232.927777777775</v>
      </c>
      <c r="B1340" s="6" t="e">
        <f>Forecast!#REF!+Forecast!#REF!*'Error Factor for last day'!#REF!</f>
        <v>#REF!</v>
      </c>
      <c r="C1340" s="6" t="e">
        <f>Forecast!#REF!+Forecast!#REF!*'Error Factor for last day'!#REF!</f>
        <v>#REF!</v>
      </c>
      <c r="D1340" s="6" t="e">
        <f>Forecast!#REF!+Forecast!#REF!*'Error Factor for last day'!#REF!</f>
        <v>#REF!</v>
      </c>
      <c r="E1340" s="6" t="e">
        <f>Forecast!#REF!+Forecast!#REF!*'Error Factor for last day'!#REF!</f>
        <v>#REF!</v>
      </c>
      <c r="F1340" s="6" t="e">
        <f>Forecast!#REF!+Forecast!#REF!*'Error Factor for last day'!#REF!</f>
        <v>#REF!</v>
      </c>
      <c r="G1340" s="6" t="e">
        <f>Forecast!#REF!+Forecast!#REF!*'Error Factor for last day'!#REF!</f>
        <v>#REF!</v>
      </c>
      <c r="H1340" s="6" t="e">
        <f>Forecast!#REF!+Forecast!#REF!*'Error Factor for last day'!#REF!</f>
        <v>#REF!</v>
      </c>
      <c r="I1340" s="6" t="e">
        <f>Forecast!#REF!+Forecast!#REF!*'Error Factor for last day'!#REF!</f>
        <v>#REF!</v>
      </c>
      <c r="J1340" s="6" t="e">
        <f>Forecast!#REF!+Forecast!#REF!*'Error Factor for last day'!#REF!</f>
        <v>#REF!</v>
      </c>
      <c r="K1340" s="6" t="e">
        <f>Forecast!#REF!+Forecast!#REF!*'Error Factor for last day'!#REF!</f>
        <v>#REF!</v>
      </c>
      <c r="L1340" s="6" t="e">
        <f>Forecast!#REF!+Forecast!#REF!*'Error Factor for last day'!#REF!</f>
        <v>#REF!</v>
      </c>
      <c r="M1340" s="6" t="e">
        <f>Forecast!#REF!+Forecast!#REF!*'Error Factor for last day'!#REF!</f>
        <v>#REF!</v>
      </c>
      <c r="N1340" s="6" t="e">
        <f>Forecast!#REF!+Forecast!#REF!*'Error Factor for last day'!#REF!</f>
        <v>#REF!</v>
      </c>
      <c r="O1340" s="6" t="e">
        <f>Forecast!#REF!+Forecast!#REF!*'Error Factor for last day'!#REF!</f>
        <v>#REF!</v>
      </c>
      <c r="P1340" s="6" t="e">
        <f>Forecast!#REF!+Forecast!#REF!*'Error Factor for last day'!#REF!</f>
        <v>#REF!</v>
      </c>
      <c r="Q1340" s="6" t="e">
        <f>Forecast!#REF!+Forecast!#REF!*'Error Factor for last day'!#REF!</f>
        <v>#REF!</v>
      </c>
      <c r="R1340" s="6" t="e">
        <f>Forecast!#REF!+Forecast!#REF!*'Error Factor for last day'!#REF!</f>
        <v>#REF!</v>
      </c>
      <c r="S1340" s="6" t="e">
        <f>Forecast!#REF!+Forecast!#REF!*'Error Factor for last day'!#REF!</f>
        <v>#REF!</v>
      </c>
      <c r="T1340" s="6" t="e">
        <f>Forecast!#REF!+Forecast!#REF!*'Error Factor for last day'!#REF!</f>
        <v>#REF!</v>
      </c>
      <c r="U1340" s="6" t="e">
        <f>Forecast!#REF!+Forecast!#REF!*'Error Factor for last day'!#REF!</f>
        <v>#REF!</v>
      </c>
      <c r="V1340" s="6" t="e">
        <f>Forecast!#REF!+Forecast!#REF!*'Error Factor for last day'!#REF!</f>
        <v>#REF!</v>
      </c>
      <c r="W1340" s="6" t="e">
        <f>Forecast!#REF!+Forecast!#REF!*'Error Factor for last day'!#REF!</f>
        <v>#REF!</v>
      </c>
      <c r="X1340" s="6" t="e">
        <f>Forecast!#REF!+Forecast!#REF!*'Error Factor for last day'!#REF!</f>
        <v>#REF!</v>
      </c>
      <c r="Y1340" s="6" t="e">
        <f>Forecast!#REF!+Forecast!#REF!*'Error Factor for last day'!#REF!</f>
        <v>#REF!</v>
      </c>
      <c r="Z1340" s="6" t="e">
        <f>Forecast!#REF!+Forecast!#REF!*'Error Factor for last day'!#REF!</f>
        <v>#REF!</v>
      </c>
      <c r="AA1340" s="6" t="e">
        <f>Forecast!#REF!+Forecast!#REF!*'Error Factor for last day'!#REF!</f>
        <v>#REF!</v>
      </c>
      <c r="AB1340" s="6" t="e">
        <f>Forecast!#REF!+Forecast!#REF!*'Error Factor for last day'!#REF!</f>
        <v>#REF!</v>
      </c>
      <c r="AC1340" s="6" t="e">
        <f>Forecast!#REF!+Forecast!#REF!*'Error Factor for last day'!#REF!</f>
        <v>#REF!</v>
      </c>
      <c r="AD1340" s="6" t="e">
        <f>Forecast!#REF!+Forecast!#REF!*'Error Factor for last day'!#REF!</f>
        <v>#REF!</v>
      </c>
      <c r="AE1340" s="6" t="e">
        <f>Forecast!#REF!+Forecast!#REF!*'Error Factor for last day'!#REF!</f>
        <v>#REF!</v>
      </c>
      <c r="AF1340" s="6" t="e">
        <f>Forecast!#REF!+Forecast!#REF!*'Error Factor for last day'!#REF!</f>
        <v>#REF!</v>
      </c>
      <c r="AG1340" s="6" t="e">
        <f>Forecast!#REF!+Forecast!#REF!*'Error Factor for last day'!#REF!</f>
        <v>#REF!</v>
      </c>
    </row>
    <row r="1341" spans="1:33" hidden="1" x14ac:dyDescent="0.25">
      <c r="A1341" s="2">
        <v>42232.928472222222</v>
      </c>
      <c r="B1341" s="6" t="e">
        <f>Forecast!#REF!+Forecast!#REF!*'Error Factor for last day'!#REF!</f>
        <v>#REF!</v>
      </c>
      <c r="C1341" s="6" t="e">
        <f>Forecast!#REF!+Forecast!#REF!*'Error Factor for last day'!#REF!</f>
        <v>#REF!</v>
      </c>
      <c r="D1341" s="6" t="e">
        <f>Forecast!#REF!+Forecast!#REF!*'Error Factor for last day'!#REF!</f>
        <v>#REF!</v>
      </c>
      <c r="E1341" s="6" t="e">
        <f>Forecast!#REF!+Forecast!#REF!*'Error Factor for last day'!#REF!</f>
        <v>#REF!</v>
      </c>
      <c r="F1341" s="6" t="e">
        <f>Forecast!#REF!+Forecast!#REF!*'Error Factor for last day'!#REF!</f>
        <v>#REF!</v>
      </c>
      <c r="G1341" s="6" t="e">
        <f>Forecast!#REF!+Forecast!#REF!*'Error Factor for last day'!#REF!</f>
        <v>#REF!</v>
      </c>
      <c r="H1341" s="6" t="e">
        <f>Forecast!#REF!+Forecast!#REF!*'Error Factor for last day'!#REF!</f>
        <v>#REF!</v>
      </c>
      <c r="I1341" s="6" t="e">
        <f>Forecast!#REF!+Forecast!#REF!*'Error Factor for last day'!#REF!</f>
        <v>#REF!</v>
      </c>
      <c r="J1341" s="6" t="e">
        <f>Forecast!#REF!+Forecast!#REF!*'Error Factor for last day'!#REF!</f>
        <v>#REF!</v>
      </c>
      <c r="K1341" s="6" t="e">
        <f>Forecast!#REF!+Forecast!#REF!*'Error Factor for last day'!#REF!</f>
        <v>#REF!</v>
      </c>
      <c r="L1341" s="6" t="e">
        <f>Forecast!#REF!+Forecast!#REF!*'Error Factor for last day'!#REF!</f>
        <v>#REF!</v>
      </c>
      <c r="M1341" s="6" t="e">
        <f>Forecast!#REF!+Forecast!#REF!*'Error Factor for last day'!#REF!</f>
        <v>#REF!</v>
      </c>
      <c r="N1341" s="6" t="e">
        <f>Forecast!#REF!+Forecast!#REF!*'Error Factor for last day'!#REF!</f>
        <v>#REF!</v>
      </c>
      <c r="O1341" s="6" t="e">
        <f>Forecast!#REF!+Forecast!#REF!*'Error Factor for last day'!#REF!</f>
        <v>#REF!</v>
      </c>
      <c r="P1341" s="6" t="e">
        <f>Forecast!#REF!+Forecast!#REF!*'Error Factor for last day'!#REF!</f>
        <v>#REF!</v>
      </c>
      <c r="Q1341" s="6" t="e">
        <f>Forecast!#REF!+Forecast!#REF!*'Error Factor for last day'!#REF!</f>
        <v>#REF!</v>
      </c>
      <c r="R1341" s="6" t="e">
        <f>Forecast!#REF!+Forecast!#REF!*'Error Factor for last day'!#REF!</f>
        <v>#REF!</v>
      </c>
      <c r="S1341" s="6" t="e">
        <f>Forecast!#REF!+Forecast!#REF!*'Error Factor for last day'!#REF!</f>
        <v>#REF!</v>
      </c>
      <c r="T1341" s="6" t="e">
        <f>Forecast!#REF!+Forecast!#REF!*'Error Factor for last day'!#REF!</f>
        <v>#REF!</v>
      </c>
      <c r="U1341" s="6" t="e">
        <f>Forecast!#REF!+Forecast!#REF!*'Error Factor for last day'!#REF!</f>
        <v>#REF!</v>
      </c>
      <c r="V1341" s="6" t="e">
        <f>Forecast!#REF!+Forecast!#REF!*'Error Factor for last day'!#REF!</f>
        <v>#REF!</v>
      </c>
      <c r="W1341" s="6" t="e">
        <f>Forecast!#REF!+Forecast!#REF!*'Error Factor for last day'!#REF!</f>
        <v>#REF!</v>
      </c>
      <c r="X1341" s="6" t="e">
        <f>Forecast!#REF!+Forecast!#REF!*'Error Factor for last day'!#REF!</f>
        <v>#REF!</v>
      </c>
      <c r="Y1341" s="6" t="e">
        <f>Forecast!#REF!+Forecast!#REF!*'Error Factor for last day'!#REF!</f>
        <v>#REF!</v>
      </c>
      <c r="Z1341" s="6" t="e">
        <f>Forecast!#REF!+Forecast!#REF!*'Error Factor for last day'!#REF!</f>
        <v>#REF!</v>
      </c>
      <c r="AA1341" s="6" t="e">
        <f>Forecast!#REF!+Forecast!#REF!*'Error Factor for last day'!#REF!</f>
        <v>#REF!</v>
      </c>
      <c r="AB1341" s="6" t="e">
        <f>Forecast!#REF!+Forecast!#REF!*'Error Factor for last day'!#REF!</f>
        <v>#REF!</v>
      </c>
      <c r="AC1341" s="6" t="e">
        <f>Forecast!#REF!+Forecast!#REF!*'Error Factor for last day'!#REF!</f>
        <v>#REF!</v>
      </c>
      <c r="AD1341" s="6" t="e">
        <f>Forecast!#REF!+Forecast!#REF!*'Error Factor for last day'!#REF!</f>
        <v>#REF!</v>
      </c>
      <c r="AE1341" s="6" t="e">
        <f>Forecast!#REF!+Forecast!#REF!*'Error Factor for last day'!#REF!</f>
        <v>#REF!</v>
      </c>
      <c r="AF1341" s="6" t="e">
        <f>Forecast!#REF!+Forecast!#REF!*'Error Factor for last day'!#REF!</f>
        <v>#REF!</v>
      </c>
      <c r="AG1341" s="6" t="e">
        <f>Forecast!#REF!+Forecast!#REF!*'Error Factor for last day'!#REF!</f>
        <v>#REF!</v>
      </c>
    </row>
    <row r="1342" spans="1:33" hidden="1" x14ac:dyDescent="0.25">
      <c r="A1342" s="2">
        <v>42232.929166666669</v>
      </c>
      <c r="B1342" s="6" t="e">
        <f>Forecast!#REF!+Forecast!#REF!*'Error Factor for last day'!#REF!</f>
        <v>#REF!</v>
      </c>
      <c r="C1342" s="6" t="e">
        <f>Forecast!#REF!+Forecast!#REF!*'Error Factor for last day'!#REF!</f>
        <v>#REF!</v>
      </c>
      <c r="D1342" s="6" t="e">
        <f>Forecast!#REF!+Forecast!#REF!*'Error Factor for last day'!#REF!</f>
        <v>#REF!</v>
      </c>
      <c r="E1342" s="6" t="e">
        <f>Forecast!#REF!+Forecast!#REF!*'Error Factor for last day'!#REF!</f>
        <v>#REF!</v>
      </c>
      <c r="F1342" s="6" t="e">
        <f>Forecast!#REF!+Forecast!#REF!*'Error Factor for last day'!#REF!</f>
        <v>#REF!</v>
      </c>
      <c r="G1342" s="6" t="e">
        <f>Forecast!#REF!+Forecast!#REF!*'Error Factor for last day'!#REF!</f>
        <v>#REF!</v>
      </c>
      <c r="H1342" s="6" t="e">
        <f>Forecast!#REF!+Forecast!#REF!*'Error Factor for last day'!#REF!</f>
        <v>#REF!</v>
      </c>
      <c r="I1342" s="6" t="e">
        <f>Forecast!#REF!+Forecast!#REF!*'Error Factor for last day'!#REF!</f>
        <v>#REF!</v>
      </c>
      <c r="J1342" s="6" t="e">
        <f>Forecast!#REF!+Forecast!#REF!*'Error Factor for last day'!#REF!</f>
        <v>#REF!</v>
      </c>
      <c r="K1342" s="6" t="e">
        <f>Forecast!#REF!+Forecast!#REF!*'Error Factor for last day'!#REF!</f>
        <v>#REF!</v>
      </c>
      <c r="L1342" s="6" t="e">
        <f>Forecast!#REF!+Forecast!#REF!*'Error Factor for last day'!#REF!</f>
        <v>#REF!</v>
      </c>
      <c r="M1342" s="6" t="e">
        <f>Forecast!#REF!+Forecast!#REF!*'Error Factor for last day'!#REF!</f>
        <v>#REF!</v>
      </c>
      <c r="N1342" s="6" t="e">
        <f>Forecast!#REF!+Forecast!#REF!*'Error Factor for last day'!#REF!</f>
        <v>#REF!</v>
      </c>
      <c r="O1342" s="6" t="e">
        <f>Forecast!#REF!+Forecast!#REF!*'Error Factor for last day'!#REF!</f>
        <v>#REF!</v>
      </c>
      <c r="P1342" s="6" t="e">
        <f>Forecast!#REF!+Forecast!#REF!*'Error Factor for last day'!#REF!</f>
        <v>#REF!</v>
      </c>
      <c r="Q1342" s="6" t="e">
        <f>Forecast!#REF!+Forecast!#REF!*'Error Factor for last day'!#REF!</f>
        <v>#REF!</v>
      </c>
      <c r="R1342" s="6" t="e">
        <f>Forecast!#REF!+Forecast!#REF!*'Error Factor for last day'!#REF!</f>
        <v>#REF!</v>
      </c>
      <c r="S1342" s="6" t="e">
        <f>Forecast!#REF!+Forecast!#REF!*'Error Factor for last day'!#REF!</f>
        <v>#REF!</v>
      </c>
      <c r="T1342" s="6" t="e">
        <f>Forecast!#REF!+Forecast!#REF!*'Error Factor for last day'!#REF!</f>
        <v>#REF!</v>
      </c>
      <c r="U1342" s="6" t="e">
        <f>Forecast!#REF!+Forecast!#REF!*'Error Factor for last day'!#REF!</f>
        <v>#REF!</v>
      </c>
      <c r="V1342" s="6" t="e">
        <f>Forecast!#REF!+Forecast!#REF!*'Error Factor for last day'!#REF!</f>
        <v>#REF!</v>
      </c>
      <c r="W1342" s="6" t="e">
        <f>Forecast!#REF!+Forecast!#REF!*'Error Factor for last day'!#REF!</f>
        <v>#REF!</v>
      </c>
      <c r="X1342" s="6" t="e">
        <f>Forecast!#REF!+Forecast!#REF!*'Error Factor for last day'!#REF!</f>
        <v>#REF!</v>
      </c>
      <c r="Y1342" s="6" t="e">
        <f>Forecast!#REF!+Forecast!#REF!*'Error Factor for last day'!#REF!</f>
        <v>#REF!</v>
      </c>
      <c r="Z1342" s="6" t="e">
        <f>Forecast!#REF!+Forecast!#REF!*'Error Factor for last day'!#REF!</f>
        <v>#REF!</v>
      </c>
      <c r="AA1342" s="6" t="e">
        <f>Forecast!#REF!+Forecast!#REF!*'Error Factor for last day'!#REF!</f>
        <v>#REF!</v>
      </c>
      <c r="AB1342" s="6" t="e">
        <f>Forecast!#REF!+Forecast!#REF!*'Error Factor for last day'!#REF!</f>
        <v>#REF!</v>
      </c>
      <c r="AC1342" s="6" t="e">
        <f>Forecast!#REF!+Forecast!#REF!*'Error Factor for last day'!#REF!</f>
        <v>#REF!</v>
      </c>
      <c r="AD1342" s="6" t="e">
        <f>Forecast!#REF!+Forecast!#REF!*'Error Factor for last day'!#REF!</f>
        <v>#REF!</v>
      </c>
      <c r="AE1342" s="6" t="e">
        <f>Forecast!#REF!+Forecast!#REF!*'Error Factor for last day'!#REF!</f>
        <v>#REF!</v>
      </c>
      <c r="AF1342" s="6" t="e">
        <f>Forecast!#REF!+Forecast!#REF!*'Error Factor for last day'!#REF!</f>
        <v>#REF!</v>
      </c>
      <c r="AG1342" s="6" t="e">
        <f>Forecast!#REF!+Forecast!#REF!*'Error Factor for last day'!#REF!</f>
        <v>#REF!</v>
      </c>
    </row>
    <row r="1343" spans="1:33" hidden="1" x14ac:dyDescent="0.25">
      <c r="A1343" s="2">
        <v>42232.929861111108</v>
      </c>
      <c r="B1343" s="6" t="e">
        <f>Forecast!#REF!+Forecast!#REF!*'Error Factor for last day'!#REF!</f>
        <v>#REF!</v>
      </c>
      <c r="C1343" s="6" t="e">
        <f>Forecast!#REF!+Forecast!#REF!*'Error Factor for last day'!#REF!</f>
        <v>#REF!</v>
      </c>
      <c r="D1343" s="6" t="e">
        <f>Forecast!#REF!+Forecast!#REF!*'Error Factor for last day'!#REF!</f>
        <v>#REF!</v>
      </c>
      <c r="E1343" s="6" t="e">
        <f>Forecast!#REF!+Forecast!#REF!*'Error Factor for last day'!#REF!</f>
        <v>#REF!</v>
      </c>
      <c r="F1343" s="6" t="e">
        <f>Forecast!#REF!+Forecast!#REF!*'Error Factor for last day'!#REF!</f>
        <v>#REF!</v>
      </c>
      <c r="G1343" s="6" t="e">
        <f>Forecast!#REF!+Forecast!#REF!*'Error Factor for last day'!#REF!</f>
        <v>#REF!</v>
      </c>
      <c r="H1343" s="6" t="e">
        <f>Forecast!#REF!+Forecast!#REF!*'Error Factor for last day'!#REF!</f>
        <v>#REF!</v>
      </c>
      <c r="I1343" s="6" t="e">
        <f>Forecast!#REF!+Forecast!#REF!*'Error Factor for last day'!#REF!</f>
        <v>#REF!</v>
      </c>
      <c r="J1343" s="6" t="e">
        <f>Forecast!#REF!+Forecast!#REF!*'Error Factor for last day'!#REF!</f>
        <v>#REF!</v>
      </c>
      <c r="K1343" s="6" t="e">
        <f>Forecast!#REF!+Forecast!#REF!*'Error Factor for last day'!#REF!</f>
        <v>#REF!</v>
      </c>
      <c r="L1343" s="6" t="e">
        <f>Forecast!#REF!+Forecast!#REF!*'Error Factor for last day'!#REF!</f>
        <v>#REF!</v>
      </c>
      <c r="M1343" s="6" t="e">
        <f>Forecast!#REF!+Forecast!#REF!*'Error Factor for last day'!#REF!</f>
        <v>#REF!</v>
      </c>
      <c r="N1343" s="6" t="e">
        <f>Forecast!#REF!+Forecast!#REF!*'Error Factor for last day'!#REF!</f>
        <v>#REF!</v>
      </c>
      <c r="O1343" s="6" t="e">
        <f>Forecast!#REF!+Forecast!#REF!*'Error Factor for last day'!#REF!</f>
        <v>#REF!</v>
      </c>
      <c r="P1343" s="6" t="e">
        <f>Forecast!#REF!+Forecast!#REF!*'Error Factor for last day'!#REF!</f>
        <v>#REF!</v>
      </c>
      <c r="Q1343" s="6" t="e">
        <f>Forecast!#REF!+Forecast!#REF!*'Error Factor for last day'!#REF!</f>
        <v>#REF!</v>
      </c>
      <c r="R1343" s="6" t="e">
        <f>Forecast!#REF!+Forecast!#REF!*'Error Factor for last day'!#REF!</f>
        <v>#REF!</v>
      </c>
      <c r="S1343" s="6" t="e">
        <f>Forecast!#REF!+Forecast!#REF!*'Error Factor for last day'!#REF!</f>
        <v>#REF!</v>
      </c>
      <c r="T1343" s="6" t="e">
        <f>Forecast!#REF!+Forecast!#REF!*'Error Factor for last day'!#REF!</f>
        <v>#REF!</v>
      </c>
      <c r="U1343" s="6" t="e">
        <f>Forecast!#REF!+Forecast!#REF!*'Error Factor for last day'!#REF!</f>
        <v>#REF!</v>
      </c>
      <c r="V1343" s="6" t="e">
        <f>Forecast!#REF!+Forecast!#REF!*'Error Factor for last day'!#REF!</f>
        <v>#REF!</v>
      </c>
      <c r="W1343" s="6" t="e">
        <f>Forecast!#REF!+Forecast!#REF!*'Error Factor for last day'!#REF!</f>
        <v>#REF!</v>
      </c>
      <c r="X1343" s="6" t="e">
        <f>Forecast!#REF!+Forecast!#REF!*'Error Factor for last day'!#REF!</f>
        <v>#REF!</v>
      </c>
      <c r="Y1343" s="6" t="e">
        <f>Forecast!#REF!+Forecast!#REF!*'Error Factor for last day'!#REF!</f>
        <v>#REF!</v>
      </c>
      <c r="Z1343" s="6" t="e">
        <f>Forecast!#REF!+Forecast!#REF!*'Error Factor for last day'!#REF!</f>
        <v>#REF!</v>
      </c>
      <c r="AA1343" s="6" t="e">
        <f>Forecast!#REF!+Forecast!#REF!*'Error Factor for last day'!#REF!</f>
        <v>#REF!</v>
      </c>
      <c r="AB1343" s="6" t="e">
        <f>Forecast!#REF!+Forecast!#REF!*'Error Factor for last day'!#REF!</f>
        <v>#REF!</v>
      </c>
      <c r="AC1343" s="6" t="e">
        <f>Forecast!#REF!+Forecast!#REF!*'Error Factor for last day'!#REF!</f>
        <v>#REF!</v>
      </c>
      <c r="AD1343" s="6" t="e">
        <f>Forecast!#REF!+Forecast!#REF!*'Error Factor for last day'!#REF!</f>
        <v>#REF!</v>
      </c>
      <c r="AE1343" s="6" t="e">
        <f>Forecast!#REF!+Forecast!#REF!*'Error Factor for last day'!#REF!</f>
        <v>#REF!</v>
      </c>
      <c r="AF1343" s="6" t="e">
        <f>Forecast!#REF!+Forecast!#REF!*'Error Factor for last day'!#REF!</f>
        <v>#REF!</v>
      </c>
      <c r="AG1343" s="6" t="e">
        <f>Forecast!#REF!+Forecast!#REF!*'Error Factor for last day'!#REF!</f>
        <v>#REF!</v>
      </c>
    </row>
    <row r="1344" spans="1:33" hidden="1" x14ac:dyDescent="0.25">
      <c r="A1344" s="2">
        <v>42232.930555555555</v>
      </c>
      <c r="B1344" s="6" t="e">
        <f>Forecast!#REF!+Forecast!#REF!*'Error Factor for last day'!#REF!</f>
        <v>#REF!</v>
      </c>
      <c r="C1344" s="6" t="e">
        <f>Forecast!#REF!+Forecast!#REF!*'Error Factor for last day'!#REF!</f>
        <v>#REF!</v>
      </c>
      <c r="D1344" s="6" t="e">
        <f>Forecast!#REF!+Forecast!#REF!*'Error Factor for last day'!#REF!</f>
        <v>#REF!</v>
      </c>
      <c r="E1344" s="6" t="e">
        <f>Forecast!#REF!+Forecast!#REF!*'Error Factor for last day'!#REF!</f>
        <v>#REF!</v>
      </c>
      <c r="F1344" s="6" t="e">
        <f>Forecast!#REF!+Forecast!#REF!*'Error Factor for last day'!#REF!</f>
        <v>#REF!</v>
      </c>
      <c r="G1344" s="6" t="e">
        <f>Forecast!#REF!+Forecast!#REF!*'Error Factor for last day'!#REF!</f>
        <v>#REF!</v>
      </c>
      <c r="H1344" s="6" t="e">
        <f>Forecast!#REF!+Forecast!#REF!*'Error Factor for last day'!#REF!</f>
        <v>#REF!</v>
      </c>
      <c r="I1344" s="6" t="e">
        <f>Forecast!#REF!+Forecast!#REF!*'Error Factor for last day'!#REF!</f>
        <v>#REF!</v>
      </c>
      <c r="J1344" s="6" t="e">
        <f>Forecast!#REF!+Forecast!#REF!*'Error Factor for last day'!#REF!</f>
        <v>#REF!</v>
      </c>
      <c r="K1344" s="6" t="e">
        <f>Forecast!#REF!+Forecast!#REF!*'Error Factor for last day'!#REF!</f>
        <v>#REF!</v>
      </c>
      <c r="L1344" s="6" t="e">
        <f>Forecast!#REF!+Forecast!#REF!*'Error Factor for last day'!#REF!</f>
        <v>#REF!</v>
      </c>
      <c r="M1344" s="6" t="e">
        <f>Forecast!#REF!+Forecast!#REF!*'Error Factor for last day'!#REF!</f>
        <v>#REF!</v>
      </c>
      <c r="N1344" s="6" t="e">
        <f>Forecast!#REF!+Forecast!#REF!*'Error Factor for last day'!#REF!</f>
        <v>#REF!</v>
      </c>
      <c r="O1344" s="6" t="e">
        <f>Forecast!#REF!+Forecast!#REF!*'Error Factor for last day'!#REF!</f>
        <v>#REF!</v>
      </c>
      <c r="P1344" s="6" t="e">
        <f>Forecast!#REF!+Forecast!#REF!*'Error Factor for last day'!#REF!</f>
        <v>#REF!</v>
      </c>
      <c r="Q1344" s="6" t="e">
        <f>Forecast!#REF!+Forecast!#REF!*'Error Factor for last day'!#REF!</f>
        <v>#REF!</v>
      </c>
      <c r="R1344" s="6" t="e">
        <f>Forecast!#REF!+Forecast!#REF!*'Error Factor for last day'!#REF!</f>
        <v>#REF!</v>
      </c>
      <c r="S1344" s="6" t="e">
        <f>Forecast!#REF!+Forecast!#REF!*'Error Factor for last day'!#REF!</f>
        <v>#REF!</v>
      </c>
      <c r="T1344" s="6" t="e">
        <f>Forecast!#REF!+Forecast!#REF!*'Error Factor for last day'!#REF!</f>
        <v>#REF!</v>
      </c>
      <c r="U1344" s="6" t="e">
        <f>Forecast!#REF!+Forecast!#REF!*'Error Factor for last day'!#REF!</f>
        <v>#REF!</v>
      </c>
      <c r="V1344" s="6" t="e">
        <f>Forecast!#REF!+Forecast!#REF!*'Error Factor for last day'!#REF!</f>
        <v>#REF!</v>
      </c>
      <c r="W1344" s="6" t="e">
        <f>Forecast!#REF!+Forecast!#REF!*'Error Factor for last day'!#REF!</f>
        <v>#REF!</v>
      </c>
      <c r="X1344" s="6" t="e">
        <f>Forecast!#REF!+Forecast!#REF!*'Error Factor for last day'!#REF!</f>
        <v>#REF!</v>
      </c>
      <c r="Y1344" s="6" t="e">
        <f>Forecast!#REF!+Forecast!#REF!*'Error Factor for last day'!#REF!</f>
        <v>#REF!</v>
      </c>
      <c r="Z1344" s="6" t="e">
        <f>Forecast!#REF!+Forecast!#REF!*'Error Factor for last day'!#REF!</f>
        <v>#REF!</v>
      </c>
      <c r="AA1344" s="6" t="e">
        <f>Forecast!#REF!+Forecast!#REF!*'Error Factor for last day'!#REF!</f>
        <v>#REF!</v>
      </c>
      <c r="AB1344" s="6" t="e">
        <f>Forecast!#REF!+Forecast!#REF!*'Error Factor for last day'!#REF!</f>
        <v>#REF!</v>
      </c>
      <c r="AC1344" s="6" t="e">
        <f>Forecast!#REF!+Forecast!#REF!*'Error Factor for last day'!#REF!</f>
        <v>#REF!</v>
      </c>
      <c r="AD1344" s="6" t="e">
        <f>Forecast!#REF!+Forecast!#REF!*'Error Factor for last day'!#REF!</f>
        <v>#REF!</v>
      </c>
      <c r="AE1344" s="6" t="e">
        <f>Forecast!#REF!+Forecast!#REF!*'Error Factor for last day'!#REF!</f>
        <v>#REF!</v>
      </c>
      <c r="AF1344" s="6" t="e">
        <f>Forecast!#REF!+Forecast!#REF!*'Error Factor for last day'!#REF!</f>
        <v>#REF!</v>
      </c>
      <c r="AG1344" s="6" t="e">
        <f>Forecast!#REF!+Forecast!#REF!*'Error Factor for last day'!#REF!</f>
        <v>#REF!</v>
      </c>
    </row>
    <row r="1345" spans="1:33" hidden="1" x14ac:dyDescent="0.25">
      <c r="A1345" s="2">
        <v>42232.931250000001</v>
      </c>
      <c r="B1345" s="6" t="e">
        <f>Forecast!#REF!+Forecast!#REF!*'Error Factor for last day'!#REF!</f>
        <v>#REF!</v>
      </c>
      <c r="C1345" s="6" t="e">
        <f>Forecast!#REF!+Forecast!#REF!*'Error Factor for last day'!#REF!</f>
        <v>#REF!</v>
      </c>
      <c r="D1345" s="6" t="e">
        <f>Forecast!#REF!+Forecast!#REF!*'Error Factor for last day'!#REF!</f>
        <v>#REF!</v>
      </c>
      <c r="E1345" s="6" t="e">
        <f>Forecast!#REF!+Forecast!#REF!*'Error Factor for last day'!#REF!</f>
        <v>#REF!</v>
      </c>
      <c r="F1345" s="6" t="e">
        <f>Forecast!#REF!+Forecast!#REF!*'Error Factor for last day'!#REF!</f>
        <v>#REF!</v>
      </c>
      <c r="G1345" s="6" t="e">
        <f>Forecast!#REF!+Forecast!#REF!*'Error Factor for last day'!#REF!</f>
        <v>#REF!</v>
      </c>
      <c r="H1345" s="6" t="e">
        <f>Forecast!#REF!+Forecast!#REF!*'Error Factor for last day'!#REF!</f>
        <v>#REF!</v>
      </c>
      <c r="I1345" s="6" t="e">
        <f>Forecast!#REF!+Forecast!#REF!*'Error Factor for last day'!#REF!</f>
        <v>#REF!</v>
      </c>
      <c r="J1345" s="6" t="e">
        <f>Forecast!#REF!+Forecast!#REF!*'Error Factor for last day'!#REF!</f>
        <v>#REF!</v>
      </c>
      <c r="K1345" s="6" t="e">
        <f>Forecast!#REF!+Forecast!#REF!*'Error Factor for last day'!#REF!</f>
        <v>#REF!</v>
      </c>
      <c r="L1345" s="6" t="e">
        <f>Forecast!#REF!+Forecast!#REF!*'Error Factor for last day'!#REF!</f>
        <v>#REF!</v>
      </c>
      <c r="M1345" s="6" t="e">
        <f>Forecast!#REF!+Forecast!#REF!*'Error Factor for last day'!#REF!</f>
        <v>#REF!</v>
      </c>
      <c r="N1345" s="6" t="e">
        <f>Forecast!#REF!+Forecast!#REF!*'Error Factor for last day'!#REF!</f>
        <v>#REF!</v>
      </c>
      <c r="O1345" s="6" t="e">
        <f>Forecast!#REF!+Forecast!#REF!*'Error Factor for last day'!#REF!</f>
        <v>#REF!</v>
      </c>
      <c r="P1345" s="6" t="e">
        <f>Forecast!#REF!+Forecast!#REF!*'Error Factor for last day'!#REF!</f>
        <v>#REF!</v>
      </c>
      <c r="Q1345" s="6" t="e">
        <f>Forecast!#REF!+Forecast!#REF!*'Error Factor for last day'!#REF!</f>
        <v>#REF!</v>
      </c>
      <c r="R1345" s="6" t="e">
        <f>Forecast!#REF!+Forecast!#REF!*'Error Factor for last day'!#REF!</f>
        <v>#REF!</v>
      </c>
      <c r="S1345" s="6" t="e">
        <f>Forecast!#REF!+Forecast!#REF!*'Error Factor for last day'!#REF!</f>
        <v>#REF!</v>
      </c>
      <c r="T1345" s="6" t="e">
        <f>Forecast!#REF!+Forecast!#REF!*'Error Factor for last day'!#REF!</f>
        <v>#REF!</v>
      </c>
      <c r="U1345" s="6" t="e">
        <f>Forecast!#REF!+Forecast!#REF!*'Error Factor for last day'!#REF!</f>
        <v>#REF!</v>
      </c>
      <c r="V1345" s="6" t="e">
        <f>Forecast!#REF!+Forecast!#REF!*'Error Factor for last day'!#REF!</f>
        <v>#REF!</v>
      </c>
      <c r="W1345" s="6" t="e">
        <f>Forecast!#REF!+Forecast!#REF!*'Error Factor for last day'!#REF!</f>
        <v>#REF!</v>
      </c>
      <c r="X1345" s="6" t="e">
        <f>Forecast!#REF!+Forecast!#REF!*'Error Factor for last day'!#REF!</f>
        <v>#REF!</v>
      </c>
      <c r="Y1345" s="6" t="e">
        <f>Forecast!#REF!+Forecast!#REF!*'Error Factor for last day'!#REF!</f>
        <v>#REF!</v>
      </c>
      <c r="Z1345" s="6" t="e">
        <f>Forecast!#REF!+Forecast!#REF!*'Error Factor for last day'!#REF!</f>
        <v>#REF!</v>
      </c>
      <c r="AA1345" s="6" t="e">
        <f>Forecast!#REF!+Forecast!#REF!*'Error Factor for last day'!#REF!</f>
        <v>#REF!</v>
      </c>
      <c r="AB1345" s="6" t="e">
        <f>Forecast!#REF!+Forecast!#REF!*'Error Factor for last day'!#REF!</f>
        <v>#REF!</v>
      </c>
      <c r="AC1345" s="6" t="e">
        <f>Forecast!#REF!+Forecast!#REF!*'Error Factor for last day'!#REF!</f>
        <v>#REF!</v>
      </c>
      <c r="AD1345" s="6" t="e">
        <f>Forecast!#REF!+Forecast!#REF!*'Error Factor for last day'!#REF!</f>
        <v>#REF!</v>
      </c>
      <c r="AE1345" s="6" t="e">
        <f>Forecast!#REF!+Forecast!#REF!*'Error Factor for last day'!#REF!</f>
        <v>#REF!</v>
      </c>
      <c r="AF1345" s="6" t="e">
        <f>Forecast!#REF!+Forecast!#REF!*'Error Factor for last day'!#REF!</f>
        <v>#REF!</v>
      </c>
      <c r="AG1345" s="6" t="e">
        <f>Forecast!#REF!+Forecast!#REF!*'Error Factor for last day'!#REF!</f>
        <v>#REF!</v>
      </c>
    </row>
    <row r="1346" spans="1:33" hidden="1" x14ac:dyDescent="0.25">
      <c r="A1346" s="2">
        <v>42232.931944444441</v>
      </c>
      <c r="B1346" s="6" t="e">
        <f>Forecast!#REF!+Forecast!#REF!*'Error Factor for last day'!#REF!</f>
        <v>#REF!</v>
      </c>
      <c r="C1346" s="6" t="e">
        <f>Forecast!#REF!+Forecast!#REF!*'Error Factor for last day'!#REF!</f>
        <v>#REF!</v>
      </c>
      <c r="D1346" s="6" t="e">
        <f>Forecast!#REF!+Forecast!#REF!*'Error Factor for last day'!#REF!</f>
        <v>#REF!</v>
      </c>
      <c r="E1346" s="6" t="e">
        <f>Forecast!#REF!+Forecast!#REF!*'Error Factor for last day'!#REF!</f>
        <v>#REF!</v>
      </c>
      <c r="F1346" s="6" t="e">
        <f>Forecast!#REF!+Forecast!#REF!*'Error Factor for last day'!#REF!</f>
        <v>#REF!</v>
      </c>
      <c r="G1346" s="6" t="e">
        <f>Forecast!#REF!+Forecast!#REF!*'Error Factor for last day'!#REF!</f>
        <v>#REF!</v>
      </c>
      <c r="H1346" s="6" t="e">
        <f>Forecast!#REF!+Forecast!#REF!*'Error Factor for last day'!#REF!</f>
        <v>#REF!</v>
      </c>
      <c r="I1346" s="6" t="e">
        <f>Forecast!#REF!+Forecast!#REF!*'Error Factor for last day'!#REF!</f>
        <v>#REF!</v>
      </c>
      <c r="J1346" s="6" t="e">
        <f>Forecast!#REF!+Forecast!#REF!*'Error Factor for last day'!#REF!</f>
        <v>#REF!</v>
      </c>
      <c r="K1346" s="6" t="e">
        <f>Forecast!#REF!+Forecast!#REF!*'Error Factor for last day'!#REF!</f>
        <v>#REF!</v>
      </c>
      <c r="L1346" s="6" t="e">
        <f>Forecast!#REF!+Forecast!#REF!*'Error Factor for last day'!#REF!</f>
        <v>#REF!</v>
      </c>
      <c r="M1346" s="6" t="e">
        <f>Forecast!#REF!+Forecast!#REF!*'Error Factor for last day'!#REF!</f>
        <v>#REF!</v>
      </c>
      <c r="N1346" s="6" t="e">
        <f>Forecast!#REF!+Forecast!#REF!*'Error Factor for last day'!#REF!</f>
        <v>#REF!</v>
      </c>
      <c r="O1346" s="6" t="e">
        <f>Forecast!#REF!+Forecast!#REF!*'Error Factor for last day'!#REF!</f>
        <v>#REF!</v>
      </c>
      <c r="P1346" s="6" t="e">
        <f>Forecast!#REF!+Forecast!#REF!*'Error Factor for last day'!#REF!</f>
        <v>#REF!</v>
      </c>
      <c r="Q1346" s="6" t="e">
        <f>Forecast!#REF!+Forecast!#REF!*'Error Factor for last day'!#REF!</f>
        <v>#REF!</v>
      </c>
      <c r="R1346" s="6" t="e">
        <f>Forecast!#REF!+Forecast!#REF!*'Error Factor for last day'!#REF!</f>
        <v>#REF!</v>
      </c>
      <c r="S1346" s="6" t="e">
        <f>Forecast!#REF!+Forecast!#REF!*'Error Factor for last day'!#REF!</f>
        <v>#REF!</v>
      </c>
      <c r="T1346" s="6" t="e">
        <f>Forecast!#REF!+Forecast!#REF!*'Error Factor for last day'!#REF!</f>
        <v>#REF!</v>
      </c>
      <c r="U1346" s="6" t="e">
        <f>Forecast!#REF!+Forecast!#REF!*'Error Factor for last day'!#REF!</f>
        <v>#REF!</v>
      </c>
      <c r="V1346" s="6" t="e">
        <f>Forecast!#REF!+Forecast!#REF!*'Error Factor for last day'!#REF!</f>
        <v>#REF!</v>
      </c>
      <c r="W1346" s="6" t="e">
        <f>Forecast!#REF!+Forecast!#REF!*'Error Factor for last day'!#REF!</f>
        <v>#REF!</v>
      </c>
      <c r="X1346" s="6" t="e">
        <f>Forecast!#REF!+Forecast!#REF!*'Error Factor for last day'!#REF!</f>
        <v>#REF!</v>
      </c>
      <c r="Y1346" s="6" t="e">
        <f>Forecast!#REF!+Forecast!#REF!*'Error Factor for last day'!#REF!</f>
        <v>#REF!</v>
      </c>
      <c r="Z1346" s="6" t="e">
        <f>Forecast!#REF!+Forecast!#REF!*'Error Factor for last day'!#REF!</f>
        <v>#REF!</v>
      </c>
      <c r="AA1346" s="6" t="e">
        <f>Forecast!#REF!+Forecast!#REF!*'Error Factor for last day'!#REF!</f>
        <v>#REF!</v>
      </c>
      <c r="AB1346" s="6" t="e">
        <f>Forecast!#REF!+Forecast!#REF!*'Error Factor for last day'!#REF!</f>
        <v>#REF!</v>
      </c>
      <c r="AC1346" s="6" t="e">
        <f>Forecast!#REF!+Forecast!#REF!*'Error Factor for last day'!#REF!</f>
        <v>#REF!</v>
      </c>
      <c r="AD1346" s="6" t="e">
        <f>Forecast!#REF!+Forecast!#REF!*'Error Factor for last day'!#REF!</f>
        <v>#REF!</v>
      </c>
      <c r="AE1346" s="6" t="e">
        <f>Forecast!#REF!+Forecast!#REF!*'Error Factor for last day'!#REF!</f>
        <v>#REF!</v>
      </c>
      <c r="AF1346" s="6" t="e">
        <f>Forecast!#REF!+Forecast!#REF!*'Error Factor for last day'!#REF!</f>
        <v>#REF!</v>
      </c>
      <c r="AG1346" s="6" t="e">
        <f>Forecast!#REF!+Forecast!#REF!*'Error Factor for last day'!#REF!</f>
        <v>#REF!</v>
      </c>
    </row>
    <row r="1347" spans="1:33" hidden="1" x14ac:dyDescent="0.25">
      <c r="A1347" s="2">
        <v>42232.932638888888</v>
      </c>
      <c r="B1347" s="6" t="e">
        <f>Forecast!#REF!+Forecast!#REF!*'Error Factor for last day'!#REF!</f>
        <v>#REF!</v>
      </c>
      <c r="C1347" s="6" t="e">
        <f>Forecast!#REF!+Forecast!#REF!*'Error Factor for last day'!#REF!</f>
        <v>#REF!</v>
      </c>
      <c r="D1347" s="6" t="e">
        <f>Forecast!#REF!+Forecast!#REF!*'Error Factor for last day'!#REF!</f>
        <v>#REF!</v>
      </c>
      <c r="E1347" s="6" t="e">
        <f>Forecast!#REF!+Forecast!#REF!*'Error Factor for last day'!#REF!</f>
        <v>#REF!</v>
      </c>
      <c r="F1347" s="6" t="e">
        <f>Forecast!#REF!+Forecast!#REF!*'Error Factor for last day'!#REF!</f>
        <v>#REF!</v>
      </c>
      <c r="G1347" s="6" t="e">
        <f>Forecast!#REF!+Forecast!#REF!*'Error Factor for last day'!#REF!</f>
        <v>#REF!</v>
      </c>
      <c r="H1347" s="6" t="e">
        <f>Forecast!#REF!+Forecast!#REF!*'Error Factor for last day'!#REF!</f>
        <v>#REF!</v>
      </c>
      <c r="I1347" s="6" t="e">
        <f>Forecast!#REF!+Forecast!#REF!*'Error Factor for last day'!#REF!</f>
        <v>#REF!</v>
      </c>
      <c r="J1347" s="6" t="e">
        <f>Forecast!#REF!+Forecast!#REF!*'Error Factor for last day'!#REF!</f>
        <v>#REF!</v>
      </c>
      <c r="K1347" s="6" t="e">
        <f>Forecast!#REF!+Forecast!#REF!*'Error Factor for last day'!#REF!</f>
        <v>#REF!</v>
      </c>
      <c r="L1347" s="6" t="e">
        <f>Forecast!#REF!+Forecast!#REF!*'Error Factor for last day'!#REF!</f>
        <v>#REF!</v>
      </c>
      <c r="M1347" s="6" t="e">
        <f>Forecast!#REF!+Forecast!#REF!*'Error Factor for last day'!#REF!</f>
        <v>#REF!</v>
      </c>
      <c r="N1347" s="6" t="e">
        <f>Forecast!#REF!+Forecast!#REF!*'Error Factor for last day'!#REF!</f>
        <v>#REF!</v>
      </c>
      <c r="O1347" s="6" t="e">
        <f>Forecast!#REF!+Forecast!#REF!*'Error Factor for last day'!#REF!</f>
        <v>#REF!</v>
      </c>
      <c r="P1347" s="6" t="e">
        <f>Forecast!#REF!+Forecast!#REF!*'Error Factor for last day'!#REF!</f>
        <v>#REF!</v>
      </c>
      <c r="Q1347" s="6" t="e">
        <f>Forecast!#REF!+Forecast!#REF!*'Error Factor for last day'!#REF!</f>
        <v>#REF!</v>
      </c>
      <c r="R1347" s="6" t="e">
        <f>Forecast!#REF!+Forecast!#REF!*'Error Factor for last day'!#REF!</f>
        <v>#REF!</v>
      </c>
      <c r="S1347" s="6" t="e">
        <f>Forecast!#REF!+Forecast!#REF!*'Error Factor for last day'!#REF!</f>
        <v>#REF!</v>
      </c>
      <c r="T1347" s="6" t="e">
        <f>Forecast!#REF!+Forecast!#REF!*'Error Factor for last day'!#REF!</f>
        <v>#REF!</v>
      </c>
      <c r="U1347" s="6" t="e">
        <f>Forecast!#REF!+Forecast!#REF!*'Error Factor for last day'!#REF!</f>
        <v>#REF!</v>
      </c>
      <c r="V1347" s="6" t="e">
        <f>Forecast!#REF!+Forecast!#REF!*'Error Factor for last day'!#REF!</f>
        <v>#REF!</v>
      </c>
      <c r="W1347" s="6" t="e">
        <f>Forecast!#REF!+Forecast!#REF!*'Error Factor for last day'!#REF!</f>
        <v>#REF!</v>
      </c>
      <c r="X1347" s="6" t="e">
        <f>Forecast!#REF!+Forecast!#REF!*'Error Factor for last day'!#REF!</f>
        <v>#REF!</v>
      </c>
      <c r="Y1347" s="6" t="e">
        <f>Forecast!#REF!+Forecast!#REF!*'Error Factor for last day'!#REF!</f>
        <v>#REF!</v>
      </c>
      <c r="Z1347" s="6" t="e">
        <f>Forecast!#REF!+Forecast!#REF!*'Error Factor for last day'!#REF!</f>
        <v>#REF!</v>
      </c>
      <c r="AA1347" s="6" t="e">
        <f>Forecast!#REF!+Forecast!#REF!*'Error Factor for last day'!#REF!</f>
        <v>#REF!</v>
      </c>
      <c r="AB1347" s="6" t="e">
        <f>Forecast!#REF!+Forecast!#REF!*'Error Factor for last day'!#REF!</f>
        <v>#REF!</v>
      </c>
      <c r="AC1347" s="6" t="e">
        <f>Forecast!#REF!+Forecast!#REF!*'Error Factor for last day'!#REF!</f>
        <v>#REF!</v>
      </c>
      <c r="AD1347" s="6" t="e">
        <f>Forecast!#REF!+Forecast!#REF!*'Error Factor for last day'!#REF!</f>
        <v>#REF!</v>
      </c>
      <c r="AE1347" s="6" t="e">
        <f>Forecast!#REF!+Forecast!#REF!*'Error Factor for last day'!#REF!</f>
        <v>#REF!</v>
      </c>
      <c r="AF1347" s="6" t="e">
        <f>Forecast!#REF!+Forecast!#REF!*'Error Factor for last day'!#REF!</f>
        <v>#REF!</v>
      </c>
      <c r="AG1347" s="6" t="e">
        <f>Forecast!#REF!+Forecast!#REF!*'Error Factor for last day'!#REF!</f>
        <v>#REF!</v>
      </c>
    </row>
    <row r="1348" spans="1:33" hidden="1" x14ac:dyDescent="0.25">
      <c r="A1348" s="2">
        <v>42232.933333333334</v>
      </c>
      <c r="B1348" s="6" t="e">
        <f>Forecast!#REF!+Forecast!#REF!*'Error Factor for last day'!#REF!</f>
        <v>#REF!</v>
      </c>
      <c r="C1348" s="6" t="e">
        <f>Forecast!#REF!+Forecast!#REF!*'Error Factor for last day'!#REF!</f>
        <v>#REF!</v>
      </c>
      <c r="D1348" s="6" t="e">
        <f>Forecast!#REF!+Forecast!#REF!*'Error Factor for last day'!#REF!</f>
        <v>#REF!</v>
      </c>
      <c r="E1348" s="6" t="e">
        <f>Forecast!#REF!+Forecast!#REF!*'Error Factor for last day'!#REF!</f>
        <v>#REF!</v>
      </c>
      <c r="F1348" s="6" t="e">
        <f>Forecast!#REF!+Forecast!#REF!*'Error Factor for last day'!#REF!</f>
        <v>#REF!</v>
      </c>
      <c r="G1348" s="6" t="e">
        <f>Forecast!#REF!+Forecast!#REF!*'Error Factor for last day'!#REF!</f>
        <v>#REF!</v>
      </c>
      <c r="H1348" s="6" t="e">
        <f>Forecast!#REF!+Forecast!#REF!*'Error Factor for last day'!#REF!</f>
        <v>#REF!</v>
      </c>
      <c r="I1348" s="6" t="e">
        <f>Forecast!#REF!+Forecast!#REF!*'Error Factor for last day'!#REF!</f>
        <v>#REF!</v>
      </c>
      <c r="J1348" s="6" t="e">
        <f>Forecast!#REF!+Forecast!#REF!*'Error Factor for last day'!#REF!</f>
        <v>#REF!</v>
      </c>
      <c r="K1348" s="6" t="e">
        <f>Forecast!#REF!+Forecast!#REF!*'Error Factor for last day'!#REF!</f>
        <v>#REF!</v>
      </c>
      <c r="L1348" s="6" t="e">
        <f>Forecast!#REF!+Forecast!#REF!*'Error Factor for last day'!#REF!</f>
        <v>#REF!</v>
      </c>
      <c r="M1348" s="6" t="e">
        <f>Forecast!#REF!+Forecast!#REF!*'Error Factor for last day'!#REF!</f>
        <v>#REF!</v>
      </c>
      <c r="N1348" s="6" t="e">
        <f>Forecast!#REF!+Forecast!#REF!*'Error Factor for last day'!#REF!</f>
        <v>#REF!</v>
      </c>
      <c r="O1348" s="6" t="e">
        <f>Forecast!#REF!+Forecast!#REF!*'Error Factor for last day'!#REF!</f>
        <v>#REF!</v>
      </c>
      <c r="P1348" s="6" t="e">
        <f>Forecast!#REF!+Forecast!#REF!*'Error Factor for last day'!#REF!</f>
        <v>#REF!</v>
      </c>
      <c r="Q1348" s="6" t="e">
        <f>Forecast!#REF!+Forecast!#REF!*'Error Factor for last day'!#REF!</f>
        <v>#REF!</v>
      </c>
      <c r="R1348" s="6" t="e">
        <f>Forecast!#REF!+Forecast!#REF!*'Error Factor for last day'!#REF!</f>
        <v>#REF!</v>
      </c>
      <c r="S1348" s="6" t="e">
        <f>Forecast!#REF!+Forecast!#REF!*'Error Factor for last day'!#REF!</f>
        <v>#REF!</v>
      </c>
      <c r="T1348" s="6" t="e">
        <f>Forecast!#REF!+Forecast!#REF!*'Error Factor for last day'!#REF!</f>
        <v>#REF!</v>
      </c>
      <c r="U1348" s="6" t="e">
        <f>Forecast!#REF!+Forecast!#REF!*'Error Factor for last day'!#REF!</f>
        <v>#REF!</v>
      </c>
      <c r="V1348" s="6" t="e">
        <f>Forecast!#REF!+Forecast!#REF!*'Error Factor for last day'!#REF!</f>
        <v>#REF!</v>
      </c>
      <c r="W1348" s="6" t="e">
        <f>Forecast!#REF!+Forecast!#REF!*'Error Factor for last day'!#REF!</f>
        <v>#REF!</v>
      </c>
      <c r="X1348" s="6" t="e">
        <f>Forecast!#REF!+Forecast!#REF!*'Error Factor for last day'!#REF!</f>
        <v>#REF!</v>
      </c>
      <c r="Y1348" s="6" t="e">
        <f>Forecast!#REF!+Forecast!#REF!*'Error Factor for last day'!#REF!</f>
        <v>#REF!</v>
      </c>
      <c r="Z1348" s="6" t="e">
        <f>Forecast!#REF!+Forecast!#REF!*'Error Factor for last day'!#REF!</f>
        <v>#REF!</v>
      </c>
      <c r="AA1348" s="6" t="e">
        <f>Forecast!#REF!+Forecast!#REF!*'Error Factor for last day'!#REF!</f>
        <v>#REF!</v>
      </c>
      <c r="AB1348" s="6" t="e">
        <f>Forecast!#REF!+Forecast!#REF!*'Error Factor for last day'!#REF!</f>
        <v>#REF!</v>
      </c>
      <c r="AC1348" s="6" t="e">
        <f>Forecast!#REF!+Forecast!#REF!*'Error Factor for last day'!#REF!</f>
        <v>#REF!</v>
      </c>
      <c r="AD1348" s="6" t="e">
        <f>Forecast!#REF!+Forecast!#REF!*'Error Factor for last day'!#REF!</f>
        <v>#REF!</v>
      </c>
      <c r="AE1348" s="6" t="e">
        <f>Forecast!#REF!+Forecast!#REF!*'Error Factor for last day'!#REF!</f>
        <v>#REF!</v>
      </c>
      <c r="AF1348" s="6" t="e">
        <f>Forecast!#REF!+Forecast!#REF!*'Error Factor for last day'!#REF!</f>
        <v>#REF!</v>
      </c>
      <c r="AG1348" s="6" t="e">
        <f>Forecast!#REF!+Forecast!#REF!*'Error Factor for last day'!#REF!</f>
        <v>#REF!</v>
      </c>
    </row>
    <row r="1349" spans="1:33" hidden="1" x14ac:dyDescent="0.25">
      <c r="A1349" s="2">
        <v>42232.934027777781</v>
      </c>
      <c r="B1349" s="6" t="e">
        <f>Forecast!#REF!+Forecast!#REF!*'Error Factor for last day'!#REF!</f>
        <v>#REF!</v>
      </c>
      <c r="C1349" s="6" t="e">
        <f>Forecast!#REF!+Forecast!#REF!*'Error Factor for last day'!#REF!</f>
        <v>#REF!</v>
      </c>
      <c r="D1349" s="6" t="e">
        <f>Forecast!#REF!+Forecast!#REF!*'Error Factor for last day'!#REF!</f>
        <v>#REF!</v>
      </c>
      <c r="E1349" s="6" t="e">
        <f>Forecast!#REF!+Forecast!#REF!*'Error Factor for last day'!#REF!</f>
        <v>#REF!</v>
      </c>
      <c r="F1349" s="6" t="e">
        <f>Forecast!#REF!+Forecast!#REF!*'Error Factor for last day'!#REF!</f>
        <v>#REF!</v>
      </c>
      <c r="G1349" s="6" t="e">
        <f>Forecast!#REF!+Forecast!#REF!*'Error Factor for last day'!#REF!</f>
        <v>#REF!</v>
      </c>
      <c r="H1349" s="6" t="e">
        <f>Forecast!#REF!+Forecast!#REF!*'Error Factor for last day'!#REF!</f>
        <v>#REF!</v>
      </c>
      <c r="I1349" s="6" t="e">
        <f>Forecast!#REF!+Forecast!#REF!*'Error Factor for last day'!#REF!</f>
        <v>#REF!</v>
      </c>
      <c r="J1349" s="6" t="e">
        <f>Forecast!#REF!+Forecast!#REF!*'Error Factor for last day'!#REF!</f>
        <v>#REF!</v>
      </c>
      <c r="K1349" s="6" t="e">
        <f>Forecast!#REF!+Forecast!#REF!*'Error Factor for last day'!#REF!</f>
        <v>#REF!</v>
      </c>
      <c r="L1349" s="6" t="e">
        <f>Forecast!#REF!+Forecast!#REF!*'Error Factor for last day'!#REF!</f>
        <v>#REF!</v>
      </c>
      <c r="M1349" s="6" t="e">
        <f>Forecast!#REF!+Forecast!#REF!*'Error Factor for last day'!#REF!</f>
        <v>#REF!</v>
      </c>
      <c r="N1349" s="6" t="e">
        <f>Forecast!#REF!+Forecast!#REF!*'Error Factor for last day'!#REF!</f>
        <v>#REF!</v>
      </c>
      <c r="O1349" s="6" t="e">
        <f>Forecast!#REF!+Forecast!#REF!*'Error Factor for last day'!#REF!</f>
        <v>#REF!</v>
      </c>
      <c r="P1349" s="6" t="e">
        <f>Forecast!#REF!+Forecast!#REF!*'Error Factor for last day'!#REF!</f>
        <v>#REF!</v>
      </c>
      <c r="Q1349" s="6" t="e">
        <f>Forecast!#REF!+Forecast!#REF!*'Error Factor for last day'!#REF!</f>
        <v>#REF!</v>
      </c>
      <c r="R1349" s="6" t="e">
        <f>Forecast!#REF!+Forecast!#REF!*'Error Factor for last day'!#REF!</f>
        <v>#REF!</v>
      </c>
      <c r="S1349" s="6" t="e">
        <f>Forecast!#REF!+Forecast!#REF!*'Error Factor for last day'!#REF!</f>
        <v>#REF!</v>
      </c>
      <c r="T1349" s="6" t="e">
        <f>Forecast!#REF!+Forecast!#REF!*'Error Factor for last day'!#REF!</f>
        <v>#REF!</v>
      </c>
      <c r="U1349" s="6" t="e">
        <f>Forecast!#REF!+Forecast!#REF!*'Error Factor for last day'!#REF!</f>
        <v>#REF!</v>
      </c>
      <c r="V1349" s="6" t="e">
        <f>Forecast!#REF!+Forecast!#REF!*'Error Factor for last day'!#REF!</f>
        <v>#REF!</v>
      </c>
      <c r="W1349" s="6" t="e">
        <f>Forecast!#REF!+Forecast!#REF!*'Error Factor for last day'!#REF!</f>
        <v>#REF!</v>
      </c>
      <c r="X1349" s="6" t="e">
        <f>Forecast!#REF!+Forecast!#REF!*'Error Factor for last day'!#REF!</f>
        <v>#REF!</v>
      </c>
      <c r="Y1349" s="6" t="e">
        <f>Forecast!#REF!+Forecast!#REF!*'Error Factor for last day'!#REF!</f>
        <v>#REF!</v>
      </c>
      <c r="Z1349" s="6" t="e">
        <f>Forecast!#REF!+Forecast!#REF!*'Error Factor for last day'!#REF!</f>
        <v>#REF!</v>
      </c>
      <c r="AA1349" s="6" t="e">
        <f>Forecast!#REF!+Forecast!#REF!*'Error Factor for last day'!#REF!</f>
        <v>#REF!</v>
      </c>
      <c r="AB1349" s="6" t="e">
        <f>Forecast!#REF!+Forecast!#REF!*'Error Factor for last day'!#REF!</f>
        <v>#REF!</v>
      </c>
      <c r="AC1349" s="6" t="e">
        <f>Forecast!#REF!+Forecast!#REF!*'Error Factor for last day'!#REF!</f>
        <v>#REF!</v>
      </c>
      <c r="AD1349" s="6" t="e">
        <f>Forecast!#REF!+Forecast!#REF!*'Error Factor for last day'!#REF!</f>
        <v>#REF!</v>
      </c>
      <c r="AE1349" s="6" t="e">
        <f>Forecast!#REF!+Forecast!#REF!*'Error Factor for last day'!#REF!</f>
        <v>#REF!</v>
      </c>
      <c r="AF1349" s="6" t="e">
        <f>Forecast!#REF!+Forecast!#REF!*'Error Factor for last day'!#REF!</f>
        <v>#REF!</v>
      </c>
      <c r="AG1349" s="6" t="e">
        <f>Forecast!#REF!+Forecast!#REF!*'Error Factor for last day'!#REF!</f>
        <v>#REF!</v>
      </c>
    </row>
    <row r="1350" spans="1:33" hidden="1" x14ac:dyDescent="0.25">
      <c r="A1350" s="2">
        <v>42232.93472222222</v>
      </c>
      <c r="B1350" s="6" t="e">
        <f>Forecast!#REF!+Forecast!#REF!*'Error Factor for last day'!#REF!</f>
        <v>#REF!</v>
      </c>
      <c r="C1350" s="6" t="e">
        <f>Forecast!#REF!+Forecast!#REF!*'Error Factor for last day'!#REF!</f>
        <v>#REF!</v>
      </c>
      <c r="D1350" s="6" t="e">
        <f>Forecast!#REF!+Forecast!#REF!*'Error Factor for last day'!#REF!</f>
        <v>#REF!</v>
      </c>
      <c r="E1350" s="6" t="e">
        <f>Forecast!#REF!+Forecast!#REF!*'Error Factor for last day'!#REF!</f>
        <v>#REF!</v>
      </c>
      <c r="F1350" s="6" t="e">
        <f>Forecast!#REF!+Forecast!#REF!*'Error Factor for last day'!#REF!</f>
        <v>#REF!</v>
      </c>
      <c r="G1350" s="6" t="e">
        <f>Forecast!#REF!+Forecast!#REF!*'Error Factor for last day'!#REF!</f>
        <v>#REF!</v>
      </c>
      <c r="H1350" s="6" t="e">
        <f>Forecast!#REF!+Forecast!#REF!*'Error Factor for last day'!#REF!</f>
        <v>#REF!</v>
      </c>
      <c r="I1350" s="6" t="e">
        <f>Forecast!#REF!+Forecast!#REF!*'Error Factor for last day'!#REF!</f>
        <v>#REF!</v>
      </c>
      <c r="J1350" s="6" t="e">
        <f>Forecast!#REF!+Forecast!#REF!*'Error Factor for last day'!#REF!</f>
        <v>#REF!</v>
      </c>
      <c r="K1350" s="6" t="e">
        <f>Forecast!#REF!+Forecast!#REF!*'Error Factor for last day'!#REF!</f>
        <v>#REF!</v>
      </c>
      <c r="L1350" s="6" t="e">
        <f>Forecast!#REF!+Forecast!#REF!*'Error Factor for last day'!#REF!</f>
        <v>#REF!</v>
      </c>
      <c r="M1350" s="6" t="e">
        <f>Forecast!#REF!+Forecast!#REF!*'Error Factor for last day'!#REF!</f>
        <v>#REF!</v>
      </c>
      <c r="N1350" s="6" t="e">
        <f>Forecast!#REF!+Forecast!#REF!*'Error Factor for last day'!#REF!</f>
        <v>#REF!</v>
      </c>
      <c r="O1350" s="6" t="e">
        <f>Forecast!#REF!+Forecast!#REF!*'Error Factor for last day'!#REF!</f>
        <v>#REF!</v>
      </c>
      <c r="P1350" s="6" t="e">
        <f>Forecast!#REF!+Forecast!#REF!*'Error Factor for last day'!#REF!</f>
        <v>#REF!</v>
      </c>
      <c r="Q1350" s="6" t="e">
        <f>Forecast!#REF!+Forecast!#REF!*'Error Factor for last day'!#REF!</f>
        <v>#REF!</v>
      </c>
      <c r="R1350" s="6" t="e">
        <f>Forecast!#REF!+Forecast!#REF!*'Error Factor for last day'!#REF!</f>
        <v>#REF!</v>
      </c>
      <c r="S1350" s="6" t="e">
        <f>Forecast!#REF!+Forecast!#REF!*'Error Factor for last day'!#REF!</f>
        <v>#REF!</v>
      </c>
      <c r="T1350" s="6" t="e">
        <f>Forecast!#REF!+Forecast!#REF!*'Error Factor for last day'!#REF!</f>
        <v>#REF!</v>
      </c>
      <c r="U1350" s="6" t="e">
        <f>Forecast!#REF!+Forecast!#REF!*'Error Factor for last day'!#REF!</f>
        <v>#REF!</v>
      </c>
      <c r="V1350" s="6" t="e">
        <f>Forecast!#REF!+Forecast!#REF!*'Error Factor for last day'!#REF!</f>
        <v>#REF!</v>
      </c>
      <c r="W1350" s="6" t="e">
        <f>Forecast!#REF!+Forecast!#REF!*'Error Factor for last day'!#REF!</f>
        <v>#REF!</v>
      </c>
      <c r="X1350" s="6" t="e">
        <f>Forecast!#REF!+Forecast!#REF!*'Error Factor for last day'!#REF!</f>
        <v>#REF!</v>
      </c>
      <c r="Y1350" s="6" t="e">
        <f>Forecast!#REF!+Forecast!#REF!*'Error Factor for last day'!#REF!</f>
        <v>#REF!</v>
      </c>
      <c r="Z1350" s="6" t="e">
        <f>Forecast!#REF!+Forecast!#REF!*'Error Factor for last day'!#REF!</f>
        <v>#REF!</v>
      </c>
      <c r="AA1350" s="6" t="e">
        <f>Forecast!#REF!+Forecast!#REF!*'Error Factor for last day'!#REF!</f>
        <v>#REF!</v>
      </c>
      <c r="AB1350" s="6" t="e">
        <f>Forecast!#REF!+Forecast!#REF!*'Error Factor for last day'!#REF!</f>
        <v>#REF!</v>
      </c>
      <c r="AC1350" s="6" t="e">
        <f>Forecast!#REF!+Forecast!#REF!*'Error Factor for last day'!#REF!</f>
        <v>#REF!</v>
      </c>
      <c r="AD1350" s="6" t="e">
        <f>Forecast!#REF!+Forecast!#REF!*'Error Factor for last day'!#REF!</f>
        <v>#REF!</v>
      </c>
      <c r="AE1350" s="6" t="e">
        <f>Forecast!#REF!+Forecast!#REF!*'Error Factor for last day'!#REF!</f>
        <v>#REF!</v>
      </c>
      <c r="AF1350" s="6" t="e">
        <f>Forecast!#REF!+Forecast!#REF!*'Error Factor for last day'!#REF!</f>
        <v>#REF!</v>
      </c>
      <c r="AG1350" s="6" t="e">
        <f>Forecast!#REF!+Forecast!#REF!*'Error Factor for last day'!#REF!</f>
        <v>#REF!</v>
      </c>
    </row>
    <row r="1351" spans="1:33" hidden="1" x14ac:dyDescent="0.25">
      <c r="A1351" s="2">
        <v>42232.935416666667</v>
      </c>
      <c r="B1351" s="6" t="e">
        <f>Forecast!#REF!+Forecast!#REF!*'Error Factor for last day'!#REF!</f>
        <v>#REF!</v>
      </c>
      <c r="C1351" s="6" t="e">
        <f>Forecast!#REF!+Forecast!#REF!*'Error Factor for last day'!#REF!</f>
        <v>#REF!</v>
      </c>
      <c r="D1351" s="6" t="e">
        <f>Forecast!#REF!+Forecast!#REF!*'Error Factor for last day'!#REF!</f>
        <v>#REF!</v>
      </c>
      <c r="E1351" s="6" t="e">
        <f>Forecast!#REF!+Forecast!#REF!*'Error Factor for last day'!#REF!</f>
        <v>#REF!</v>
      </c>
      <c r="F1351" s="6" t="e">
        <f>Forecast!#REF!+Forecast!#REF!*'Error Factor for last day'!#REF!</f>
        <v>#REF!</v>
      </c>
      <c r="G1351" s="6" t="e">
        <f>Forecast!#REF!+Forecast!#REF!*'Error Factor for last day'!#REF!</f>
        <v>#REF!</v>
      </c>
      <c r="H1351" s="6" t="e">
        <f>Forecast!#REF!+Forecast!#REF!*'Error Factor for last day'!#REF!</f>
        <v>#REF!</v>
      </c>
      <c r="I1351" s="6" t="e">
        <f>Forecast!#REF!+Forecast!#REF!*'Error Factor for last day'!#REF!</f>
        <v>#REF!</v>
      </c>
      <c r="J1351" s="6" t="e">
        <f>Forecast!#REF!+Forecast!#REF!*'Error Factor for last day'!#REF!</f>
        <v>#REF!</v>
      </c>
      <c r="K1351" s="6" t="e">
        <f>Forecast!#REF!+Forecast!#REF!*'Error Factor for last day'!#REF!</f>
        <v>#REF!</v>
      </c>
      <c r="L1351" s="6" t="e">
        <f>Forecast!#REF!+Forecast!#REF!*'Error Factor for last day'!#REF!</f>
        <v>#REF!</v>
      </c>
      <c r="M1351" s="6" t="e">
        <f>Forecast!#REF!+Forecast!#REF!*'Error Factor for last day'!#REF!</f>
        <v>#REF!</v>
      </c>
      <c r="N1351" s="6" t="e">
        <f>Forecast!#REF!+Forecast!#REF!*'Error Factor for last day'!#REF!</f>
        <v>#REF!</v>
      </c>
      <c r="O1351" s="6" t="e">
        <f>Forecast!#REF!+Forecast!#REF!*'Error Factor for last day'!#REF!</f>
        <v>#REF!</v>
      </c>
      <c r="P1351" s="6" t="e">
        <f>Forecast!#REF!+Forecast!#REF!*'Error Factor for last day'!#REF!</f>
        <v>#REF!</v>
      </c>
      <c r="Q1351" s="6" t="e">
        <f>Forecast!#REF!+Forecast!#REF!*'Error Factor for last day'!#REF!</f>
        <v>#REF!</v>
      </c>
      <c r="R1351" s="6" t="e">
        <f>Forecast!#REF!+Forecast!#REF!*'Error Factor for last day'!#REF!</f>
        <v>#REF!</v>
      </c>
      <c r="S1351" s="6" t="e">
        <f>Forecast!#REF!+Forecast!#REF!*'Error Factor for last day'!#REF!</f>
        <v>#REF!</v>
      </c>
      <c r="T1351" s="6" t="e">
        <f>Forecast!#REF!+Forecast!#REF!*'Error Factor for last day'!#REF!</f>
        <v>#REF!</v>
      </c>
      <c r="U1351" s="6" t="e">
        <f>Forecast!#REF!+Forecast!#REF!*'Error Factor for last day'!#REF!</f>
        <v>#REF!</v>
      </c>
      <c r="V1351" s="6" t="e">
        <f>Forecast!#REF!+Forecast!#REF!*'Error Factor for last day'!#REF!</f>
        <v>#REF!</v>
      </c>
      <c r="W1351" s="6" t="e">
        <f>Forecast!#REF!+Forecast!#REF!*'Error Factor for last day'!#REF!</f>
        <v>#REF!</v>
      </c>
      <c r="X1351" s="6" t="e">
        <f>Forecast!#REF!+Forecast!#REF!*'Error Factor for last day'!#REF!</f>
        <v>#REF!</v>
      </c>
      <c r="Y1351" s="6" t="e">
        <f>Forecast!#REF!+Forecast!#REF!*'Error Factor for last day'!#REF!</f>
        <v>#REF!</v>
      </c>
      <c r="Z1351" s="6" t="e">
        <f>Forecast!#REF!+Forecast!#REF!*'Error Factor for last day'!#REF!</f>
        <v>#REF!</v>
      </c>
      <c r="AA1351" s="6" t="e">
        <f>Forecast!#REF!+Forecast!#REF!*'Error Factor for last day'!#REF!</f>
        <v>#REF!</v>
      </c>
      <c r="AB1351" s="6" t="e">
        <f>Forecast!#REF!+Forecast!#REF!*'Error Factor for last day'!#REF!</f>
        <v>#REF!</v>
      </c>
      <c r="AC1351" s="6" t="e">
        <f>Forecast!#REF!+Forecast!#REF!*'Error Factor for last day'!#REF!</f>
        <v>#REF!</v>
      </c>
      <c r="AD1351" s="6" t="e">
        <f>Forecast!#REF!+Forecast!#REF!*'Error Factor for last day'!#REF!</f>
        <v>#REF!</v>
      </c>
      <c r="AE1351" s="6" t="e">
        <f>Forecast!#REF!+Forecast!#REF!*'Error Factor for last day'!#REF!</f>
        <v>#REF!</v>
      </c>
      <c r="AF1351" s="6" t="e">
        <f>Forecast!#REF!+Forecast!#REF!*'Error Factor for last day'!#REF!</f>
        <v>#REF!</v>
      </c>
      <c r="AG1351" s="6" t="e">
        <f>Forecast!#REF!+Forecast!#REF!*'Error Factor for last day'!#REF!</f>
        <v>#REF!</v>
      </c>
    </row>
    <row r="1352" spans="1:33" hidden="1" x14ac:dyDescent="0.25">
      <c r="A1352" s="2">
        <v>42232.936111111114</v>
      </c>
      <c r="B1352" s="6" t="e">
        <f>Forecast!#REF!+Forecast!#REF!*'Error Factor for last day'!#REF!</f>
        <v>#REF!</v>
      </c>
      <c r="C1352" s="6" t="e">
        <f>Forecast!#REF!+Forecast!#REF!*'Error Factor for last day'!#REF!</f>
        <v>#REF!</v>
      </c>
      <c r="D1352" s="6" t="e">
        <f>Forecast!#REF!+Forecast!#REF!*'Error Factor for last day'!#REF!</f>
        <v>#REF!</v>
      </c>
      <c r="E1352" s="6" t="e">
        <f>Forecast!#REF!+Forecast!#REF!*'Error Factor for last day'!#REF!</f>
        <v>#REF!</v>
      </c>
      <c r="F1352" s="6" t="e">
        <f>Forecast!#REF!+Forecast!#REF!*'Error Factor for last day'!#REF!</f>
        <v>#REF!</v>
      </c>
      <c r="G1352" s="6" t="e">
        <f>Forecast!#REF!+Forecast!#REF!*'Error Factor for last day'!#REF!</f>
        <v>#REF!</v>
      </c>
      <c r="H1352" s="6" t="e">
        <f>Forecast!#REF!+Forecast!#REF!*'Error Factor for last day'!#REF!</f>
        <v>#REF!</v>
      </c>
      <c r="I1352" s="6" t="e">
        <f>Forecast!#REF!+Forecast!#REF!*'Error Factor for last day'!#REF!</f>
        <v>#REF!</v>
      </c>
      <c r="J1352" s="6" t="e">
        <f>Forecast!#REF!+Forecast!#REF!*'Error Factor for last day'!#REF!</f>
        <v>#REF!</v>
      </c>
      <c r="K1352" s="6" t="e">
        <f>Forecast!#REF!+Forecast!#REF!*'Error Factor for last day'!#REF!</f>
        <v>#REF!</v>
      </c>
      <c r="L1352" s="6" t="e">
        <f>Forecast!#REF!+Forecast!#REF!*'Error Factor for last day'!#REF!</f>
        <v>#REF!</v>
      </c>
      <c r="M1352" s="6" t="e">
        <f>Forecast!#REF!+Forecast!#REF!*'Error Factor for last day'!#REF!</f>
        <v>#REF!</v>
      </c>
      <c r="N1352" s="6" t="e">
        <f>Forecast!#REF!+Forecast!#REF!*'Error Factor for last day'!#REF!</f>
        <v>#REF!</v>
      </c>
      <c r="O1352" s="6" t="e">
        <f>Forecast!#REF!+Forecast!#REF!*'Error Factor for last day'!#REF!</f>
        <v>#REF!</v>
      </c>
      <c r="P1352" s="6" t="e">
        <f>Forecast!#REF!+Forecast!#REF!*'Error Factor for last day'!#REF!</f>
        <v>#REF!</v>
      </c>
      <c r="Q1352" s="6" t="e">
        <f>Forecast!#REF!+Forecast!#REF!*'Error Factor for last day'!#REF!</f>
        <v>#REF!</v>
      </c>
      <c r="R1352" s="6" t="e">
        <f>Forecast!#REF!+Forecast!#REF!*'Error Factor for last day'!#REF!</f>
        <v>#REF!</v>
      </c>
      <c r="S1352" s="6" t="e">
        <f>Forecast!#REF!+Forecast!#REF!*'Error Factor for last day'!#REF!</f>
        <v>#REF!</v>
      </c>
      <c r="T1352" s="6" t="e">
        <f>Forecast!#REF!+Forecast!#REF!*'Error Factor for last day'!#REF!</f>
        <v>#REF!</v>
      </c>
      <c r="U1352" s="6" t="e">
        <f>Forecast!#REF!+Forecast!#REF!*'Error Factor for last day'!#REF!</f>
        <v>#REF!</v>
      </c>
      <c r="V1352" s="6" t="e">
        <f>Forecast!#REF!+Forecast!#REF!*'Error Factor for last day'!#REF!</f>
        <v>#REF!</v>
      </c>
      <c r="W1352" s="6" t="e">
        <f>Forecast!#REF!+Forecast!#REF!*'Error Factor for last day'!#REF!</f>
        <v>#REF!</v>
      </c>
      <c r="X1352" s="6" t="e">
        <f>Forecast!#REF!+Forecast!#REF!*'Error Factor for last day'!#REF!</f>
        <v>#REF!</v>
      </c>
      <c r="Y1352" s="6" t="e">
        <f>Forecast!#REF!+Forecast!#REF!*'Error Factor for last day'!#REF!</f>
        <v>#REF!</v>
      </c>
      <c r="Z1352" s="6" t="e">
        <f>Forecast!#REF!+Forecast!#REF!*'Error Factor for last day'!#REF!</f>
        <v>#REF!</v>
      </c>
      <c r="AA1352" s="6" t="e">
        <f>Forecast!#REF!+Forecast!#REF!*'Error Factor for last day'!#REF!</f>
        <v>#REF!</v>
      </c>
      <c r="AB1352" s="6" t="e">
        <f>Forecast!#REF!+Forecast!#REF!*'Error Factor for last day'!#REF!</f>
        <v>#REF!</v>
      </c>
      <c r="AC1352" s="6" t="e">
        <f>Forecast!#REF!+Forecast!#REF!*'Error Factor for last day'!#REF!</f>
        <v>#REF!</v>
      </c>
      <c r="AD1352" s="6" t="e">
        <f>Forecast!#REF!+Forecast!#REF!*'Error Factor for last day'!#REF!</f>
        <v>#REF!</v>
      </c>
      <c r="AE1352" s="6" t="e">
        <f>Forecast!#REF!+Forecast!#REF!*'Error Factor for last day'!#REF!</f>
        <v>#REF!</v>
      </c>
      <c r="AF1352" s="6" t="e">
        <f>Forecast!#REF!+Forecast!#REF!*'Error Factor for last day'!#REF!</f>
        <v>#REF!</v>
      </c>
      <c r="AG1352" s="6" t="e">
        <f>Forecast!#REF!+Forecast!#REF!*'Error Factor for last day'!#REF!</f>
        <v>#REF!</v>
      </c>
    </row>
    <row r="1353" spans="1:33" hidden="1" x14ac:dyDescent="0.25">
      <c r="A1353" s="2">
        <v>42232.936805555553</v>
      </c>
      <c r="B1353" s="6" t="e">
        <f>Forecast!#REF!+Forecast!#REF!*'Error Factor for last day'!#REF!</f>
        <v>#REF!</v>
      </c>
      <c r="C1353" s="6" t="e">
        <f>Forecast!#REF!+Forecast!#REF!*'Error Factor for last day'!#REF!</f>
        <v>#REF!</v>
      </c>
      <c r="D1353" s="6" t="e">
        <f>Forecast!#REF!+Forecast!#REF!*'Error Factor for last day'!#REF!</f>
        <v>#REF!</v>
      </c>
      <c r="E1353" s="6" t="e">
        <f>Forecast!#REF!+Forecast!#REF!*'Error Factor for last day'!#REF!</f>
        <v>#REF!</v>
      </c>
      <c r="F1353" s="6" t="e">
        <f>Forecast!#REF!+Forecast!#REF!*'Error Factor for last day'!#REF!</f>
        <v>#REF!</v>
      </c>
      <c r="G1353" s="6" t="e">
        <f>Forecast!#REF!+Forecast!#REF!*'Error Factor for last day'!#REF!</f>
        <v>#REF!</v>
      </c>
      <c r="H1353" s="6" t="e">
        <f>Forecast!#REF!+Forecast!#REF!*'Error Factor for last day'!#REF!</f>
        <v>#REF!</v>
      </c>
      <c r="I1353" s="6" t="e">
        <f>Forecast!#REF!+Forecast!#REF!*'Error Factor for last day'!#REF!</f>
        <v>#REF!</v>
      </c>
      <c r="J1353" s="6" t="e">
        <f>Forecast!#REF!+Forecast!#REF!*'Error Factor for last day'!#REF!</f>
        <v>#REF!</v>
      </c>
      <c r="K1353" s="6" t="e">
        <f>Forecast!#REF!+Forecast!#REF!*'Error Factor for last day'!#REF!</f>
        <v>#REF!</v>
      </c>
      <c r="L1353" s="6" t="e">
        <f>Forecast!#REF!+Forecast!#REF!*'Error Factor for last day'!#REF!</f>
        <v>#REF!</v>
      </c>
      <c r="M1353" s="6" t="e">
        <f>Forecast!#REF!+Forecast!#REF!*'Error Factor for last day'!#REF!</f>
        <v>#REF!</v>
      </c>
      <c r="N1353" s="6" t="e">
        <f>Forecast!#REF!+Forecast!#REF!*'Error Factor for last day'!#REF!</f>
        <v>#REF!</v>
      </c>
      <c r="O1353" s="6" t="e">
        <f>Forecast!#REF!+Forecast!#REF!*'Error Factor for last day'!#REF!</f>
        <v>#REF!</v>
      </c>
      <c r="P1353" s="6" t="e">
        <f>Forecast!#REF!+Forecast!#REF!*'Error Factor for last day'!#REF!</f>
        <v>#REF!</v>
      </c>
      <c r="Q1353" s="6" t="e">
        <f>Forecast!#REF!+Forecast!#REF!*'Error Factor for last day'!#REF!</f>
        <v>#REF!</v>
      </c>
      <c r="R1353" s="6" t="e">
        <f>Forecast!#REF!+Forecast!#REF!*'Error Factor for last day'!#REF!</f>
        <v>#REF!</v>
      </c>
      <c r="S1353" s="6" t="e">
        <f>Forecast!#REF!+Forecast!#REF!*'Error Factor for last day'!#REF!</f>
        <v>#REF!</v>
      </c>
      <c r="T1353" s="6" t="e">
        <f>Forecast!#REF!+Forecast!#REF!*'Error Factor for last day'!#REF!</f>
        <v>#REF!</v>
      </c>
      <c r="U1353" s="6" t="e">
        <f>Forecast!#REF!+Forecast!#REF!*'Error Factor for last day'!#REF!</f>
        <v>#REF!</v>
      </c>
      <c r="V1353" s="6" t="e">
        <f>Forecast!#REF!+Forecast!#REF!*'Error Factor for last day'!#REF!</f>
        <v>#REF!</v>
      </c>
      <c r="W1353" s="6" t="e">
        <f>Forecast!#REF!+Forecast!#REF!*'Error Factor for last day'!#REF!</f>
        <v>#REF!</v>
      </c>
      <c r="X1353" s="6" t="e">
        <f>Forecast!#REF!+Forecast!#REF!*'Error Factor for last day'!#REF!</f>
        <v>#REF!</v>
      </c>
      <c r="Y1353" s="6" t="e">
        <f>Forecast!#REF!+Forecast!#REF!*'Error Factor for last day'!#REF!</f>
        <v>#REF!</v>
      </c>
      <c r="Z1353" s="6" t="e">
        <f>Forecast!#REF!+Forecast!#REF!*'Error Factor for last day'!#REF!</f>
        <v>#REF!</v>
      </c>
      <c r="AA1353" s="6" t="e">
        <f>Forecast!#REF!+Forecast!#REF!*'Error Factor for last day'!#REF!</f>
        <v>#REF!</v>
      </c>
      <c r="AB1353" s="6" t="e">
        <f>Forecast!#REF!+Forecast!#REF!*'Error Factor for last day'!#REF!</f>
        <v>#REF!</v>
      </c>
      <c r="AC1353" s="6" t="e">
        <f>Forecast!#REF!+Forecast!#REF!*'Error Factor for last day'!#REF!</f>
        <v>#REF!</v>
      </c>
      <c r="AD1353" s="6" t="e">
        <f>Forecast!#REF!+Forecast!#REF!*'Error Factor for last day'!#REF!</f>
        <v>#REF!</v>
      </c>
      <c r="AE1353" s="6" t="e">
        <f>Forecast!#REF!+Forecast!#REF!*'Error Factor for last day'!#REF!</f>
        <v>#REF!</v>
      </c>
      <c r="AF1353" s="6" t="e">
        <f>Forecast!#REF!+Forecast!#REF!*'Error Factor for last day'!#REF!</f>
        <v>#REF!</v>
      </c>
      <c r="AG1353" s="6" t="e">
        <f>Forecast!#REF!+Forecast!#REF!*'Error Factor for last day'!#REF!</f>
        <v>#REF!</v>
      </c>
    </row>
    <row r="1354" spans="1:33" hidden="1" x14ac:dyDescent="0.25">
      <c r="A1354" s="2">
        <v>42232.9375</v>
      </c>
      <c r="B1354" s="6" t="e">
        <f>Forecast!#REF!+Forecast!#REF!*'Error Factor for last day'!#REF!</f>
        <v>#REF!</v>
      </c>
      <c r="C1354" s="6" t="e">
        <f>Forecast!#REF!+Forecast!#REF!*'Error Factor for last day'!#REF!</f>
        <v>#REF!</v>
      </c>
      <c r="D1354" s="6" t="e">
        <f>Forecast!#REF!+Forecast!#REF!*'Error Factor for last day'!#REF!</f>
        <v>#REF!</v>
      </c>
      <c r="E1354" s="6" t="e">
        <f>Forecast!#REF!+Forecast!#REF!*'Error Factor for last day'!#REF!</f>
        <v>#REF!</v>
      </c>
      <c r="F1354" s="6" t="e">
        <f>Forecast!#REF!+Forecast!#REF!*'Error Factor for last day'!#REF!</f>
        <v>#REF!</v>
      </c>
      <c r="G1354" s="6" t="e">
        <f>Forecast!#REF!+Forecast!#REF!*'Error Factor for last day'!#REF!</f>
        <v>#REF!</v>
      </c>
      <c r="H1354" s="6" t="e">
        <f>Forecast!#REF!+Forecast!#REF!*'Error Factor for last day'!#REF!</f>
        <v>#REF!</v>
      </c>
      <c r="I1354" s="6" t="e">
        <f>Forecast!#REF!+Forecast!#REF!*'Error Factor for last day'!#REF!</f>
        <v>#REF!</v>
      </c>
      <c r="J1354" s="6" t="e">
        <f>Forecast!#REF!+Forecast!#REF!*'Error Factor for last day'!#REF!</f>
        <v>#REF!</v>
      </c>
      <c r="K1354" s="6" t="e">
        <f>Forecast!#REF!+Forecast!#REF!*'Error Factor for last day'!#REF!</f>
        <v>#REF!</v>
      </c>
      <c r="L1354" s="6" t="e">
        <f>Forecast!#REF!+Forecast!#REF!*'Error Factor for last day'!#REF!</f>
        <v>#REF!</v>
      </c>
      <c r="M1354" s="6" t="e">
        <f>Forecast!#REF!+Forecast!#REF!*'Error Factor for last day'!#REF!</f>
        <v>#REF!</v>
      </c>
      <c r="N1354" s="6" t="e">
        <f>Forecast!#REF!+Forecast!#REF!*'Error Factor for last day'!#REF!</f>
        <v>#REF!</v>
      </c>
      <c r="O1354" s="6" t="e">
        <f>Forecast!#REF!+Forecast!#REF!*'Error Factor for last day'!#REF!</f>
        <v>#REF!</v>
      </c>
      <c r="P1354" s="6" t="e">
        <f>Forecast!#REF!+Forecast!#REF!*'Error Factor for last day'!#REF!</f>
        <v>#REF!</v>
      </c>
      <c r="Q1354" s="6" t="e">
        <f>Forecast!#REF!+Forecast!#REF!*'Error Factor for last day'!#REF!</f>
        <v>#REF!</v>
      </c>
      <c r="R1354" s="6" t="e">
        <f>Forecast!#REF!+Forecast!#REF!*'Error Factor for last day'!#REF!</f>
        <v>#REF!</v>
      </c>
      <c r="S1354" s="6" t="e">
        <f>Forecast!#REF!+Forecast!#REF!*'Error Factor for last day'!#REF!</f>
        <v>#REF!</v>
      </c>
      <c r="T1354" s="6" t="e">
        <f>Forecast!#REF!+Forecast!#REF!*'Error Factor for last day'!#REF!</f>
        <v>#REF!</v>
      </c>
      <c r="U1354" s="6" t="e">
        <f>Forecast!#REF!+Forecast!#REF!*'Error Factor for last day'!#REF!</f>
        <v>#REF!</v>
      </c>
      <c r="V1354" s="6" t="e">
        <f>Forecast!#REF!+Forecast!#REF!*'Error Factor for last day'!#REF!</f>
        <v>#REF!</v>
      </c>
      <c r="W1354" s="6" t="e">
        <f>Forecast!#REF!+Forecast!#REF!*'Error Factor for last day'!#REF!</f>
        <v>#REF!</v>
      </c>
      <c r="X1354" s="6" t="e">
        <f>Forecast!#REF!+Forecast!#REF!*'Error Factor for last day'!#REF!</f>
        <v>#REF!</v>
      </c>
      <c r="Y1354" s="6" t="e">
        <f>Forecast!#REF!+Forecast!#REF!*'Error Factor for last day'!#REF!</f>
        <v>#REF!</v>
      </c>
      <c r="Z1354" s="6" t="e">
        <f>Forecast!#REF!+Forecast!#REF!*'Error Factor for last day'!#REF!</f>
        <v>#REF!</v>
      </c>
      <c r="AA1354" s="6" t="e">
        <f>Forecast!#REF!+Forecast!#REF!*'Error Factor for last day'!#REF!</f>
        <v>#REF!</v>
      </c>
      <c r="AB1354" s="6" t="e">
        <f>Forecast!#REF!+Forecast!#REF!*'Error Factor for last day'!#REF!</f>
        <v>#REF!</v>
      </c>
      <c r="AC1354" s="6" t="e">
        <f>Forecast!#REF!+Forecast!#REF!*'Error Factor for last day'!#REF!</f>
        <v>#REF!</v>
      </c>
      <c r="AD1354" s="6" t="e">
        <f>Forecast!#REF!+Forecast!#REF!*'Error Factor for last day'!#REF!</f>
        <v>#REF!</v>
      </c>
      <c r="AE1354" s="6" t="e">
        <f>Forecast!#REF!+Forecast!#REF!*'Error Factor for last day'!#REF!</f>
        <v>#REF!</v>
      </c>
      <c r="AF1354" s="6" t="e">
        <f>Forecast!#REF!+Forecast!#REF!*'Error Factor for last day'!#REF!</f>
        <v>#REF!</v>
      </c>
      <c r="AG1354" s="6" t="e">
        <f>Forecast!#REF!+Forecast!#REF!*'Error Factor for last day'!#REF!</f>
        <v>#REF!</v>
      </c>
    </row>
    <row r="1355" spans="1:33" hidden="1" x14ac:dyDescent="0.25">
      <c r="A1355" s="2">
        <v>42232.938194444447</v>
      </c>
      <c r="B1355" s="6" t="e">
        <f>Forecast!#REF!+Forecast!#REF!*'Error Factor for last day'!#REF!</f>
        <v>#REF!</v>
      </c>
      <c r="C1355" s="6" t="e">
        <f>Forecast!#REF!+Forecast!#REF!*'Error Factor for last day'!#REF!</f>
        <v>#REF!</v>
      </c>
      <c r="D1355" s="6" t="e">
        <f>Forecast!#REF!+Forecast!#REF!*'Error Factor for last day'!#REF!</f>
        <v>#REF!</v>
      </c>
      <c r="E1355" s="6" t="e">
        <f>Forecast!#REF!+Forecast!#REF!*'Error Factor for last day'!#REF!</f>
        <v>#REF!</v>
      </c>
      <c r="F1355" s="6" t="e">
        <f>Forecast!#REF!+Forecast!#REF!*'Error Factor for last day'!#REF!</f>
        <v>#REF!</v>
      </c>
      <c r="G1355" s="6" t="e">
        <f>Forecast!#REF!+Forecast!#REF!*'Error Factor for last day'!#REF!</f>
        <v>#REF!</v>
      </c>
      <c r="H1355" s="6" t="e">
        <f>Forecast!#REF!+Forecast!#REF!*'Error Factor for last day'!#REF!</f>
        <v>#REF!</v>
      </c>
      <c r="I1355" s="6" t="e">
        <f>Forecast!#REF!+Forecast!#REF!*'Error Factor for last day'!#REF!</f>
        <v>#REF!</v>
      </c>
      <c r="J1355" s="6" t="e">
        <f>Forecast!#REF!+Forecast!#REF!*'Error Factor for last day'!#REF!</f>
        <v>#REF!</v>
      </c>
      <c r="K1355" s="6" t="e">
        <f>Forecast!#REF!+Forecast!#REF!*'Error Factor for last day'!#REF!</f>
        <v>#REF!</v>
      </c>
      <c r="L1355" s="6" t="e">
        <f>Forecast!#REF!+Forecast!#REF!*'Error Factor for last day'!#REF!</f>
        <v>#REF!</v>
      </c>
      <c r="M1355" s="6" t="e">
        <f>Forecast!#REF!+Forecast!#REF!*'Error Factor for last day'!#REF!</f>
        <v>#REF!</v>
      </c>
      <c r="N1355" s="6" t="e">
        <f>Forecast!#REF!+Forecast!#REF!*'Error Factor for last day'!#REF!</f>
        <v>#REF!</v>
      </c>
      <c r="O1355" s="6" t="e">
        <f>Forecast!#REF!+Forecast!#REF!*'Error Factor for last day'!#REF!</f>
        <v>#REF!</v>
      </c>
      <c r="P1355" s="6" t="e">
        <f>Forecast!#REF!+Forecast!#REF!*'Error Factor for last day'!#REF!</f>
        <v>#REF!</v>
      </c>
      <c r="Q1355" s="6" t="e">
        <f>Forecast!#REF!+Forecast!#REF!*'Error Factor for last day'!#REF!</f>
        <v>#REF!</v>
      </c>
      <c r="R1355" s="6" t="e">
        <f>Forecast!#REF!+Forecast!#REF!*'Error Factor for last day'!#REF!</f>
        <v>#REF!</v>
      </c>
      <c r="S1355" s="6" t="e">
        <f>Forecast!#REF!+Forecast!#REF!*'Error Factor for last day'!#REF!</f>
        <v>#REF!</v>
      </c>
      <c r="T1355" s="6" t="e">
        <f>Forecast!#REF!+Forecast!#REF!*'Error Factor for last day'!#REF!</f>
        <v>#REF!</v>
      </c>
      <c r="U1355" s="6" t="e">
        <f>Forecast!#REF!+Forecast!#REF!*'Error Factor for last day'!#REF!</f>
        <v>#REF!</v>
      </c>
      <c r="V1355" s="6" t="e">
        <f>Forecast!#REF!+Forecast!#REF!*'Error Factor for last day'!#REF!</f>
        <v>#REF!</v>
      </c>
      <c r="W1355" s="6" t="e">
        <f>Forecast!#REF!+Forecast!#REF!*'Error Factor for last day'!#REF!</f>
        <v>#REF!</v>
      </c>
      <c r="X1355" s="6" t="e">
        <f>Forecast!#REF!+Forecast!#REF!*'Error Factor for last day'!#REF!</f>
        <v>#REF!</v>
      </c>
      <c r="Y1355" s="6" t="e">
        <f>Forecast!#REF!+Forecast!#REF!*'Error Factor for last day'!#REF!</f>
        <v>#REF!</v>
      </c>
      <c r="Z1355" s="6" t="e">
        <f>Forecast!#REF!+Forecast!#REF!*'Error Factor for last day'!#REF!</f>
        <v>#REF!</v>
      </c>
      <c r="AA1355" s="6" t="e">
        <f>Forecast!#REF!+Forecast!#REF!*'Error Factor for last day'!#REF!</f>
        <v>#REF!</v>
      </c>
      <c r="AB1355" s="6" t="e">
        <f>Forecast!#REF!+Forecast!#REF!*'Error Factor for last day'!#REF!</f>
        <v>#REF!</v>
      </c>
      <c r="AC1355" s="6" t="e">
        <f>Forecast!#REF!+Forecast!#REF!*'Error Factor for last day'!#REF!</f>
        <v>#REF!</v>
      </c>
      <c r="AD1355" s="6" t="e">
        <f>Forecast!#REF!+Forecast!#REF!*'Error Factor for last day'!#REF!</f>
        <v>#REF!</v>
      </c>
      <c r="AE1355" s="6" t="e">
        <f>Forecast!#REF!+Forecast!#REF!*'Error Factor for last day'!#REF!</f>
        <v>#REF!</v>
      </c>
      <c r="AF1355" s="6" t="e">
        <f>Forecast!#REF!+Forecast!#REF!*'Error Factor for last day'!#REF!</f>
        <v>#REF!</v>
      </c>
      <c r="AG1355" s="6" t="e">
        <f>Forecast!#REF!+Forecast!#REF!*'Error Factor for last day'!#REF!</f>
        <v>#REF!</v>
      </c>
    </row>
    <row r="1356" spans="1:33" hidden="1" x14ac:dyDescent="0.25">
      <c r="A1356" s="2">
        <v>42232.938888888886</v>
      </c>
      <c r="B1356" s="6" t="e">
        <f>Forecast!#REF!+Forecast!#REF!*'Error Factor for last day'!#REF!</f>
        <v>#REF!</v>
      </c>
      <c r="C1356" s="6" t="e">
        <f>Forecast!#REF!+Forecast!#REF!*'Error Factor for last day'!#REF!</f>
        <v>#REF!</v>
      </c>
      <c r="D1356" s="6" t="e">
        <f>Forecast!#REF!+Forecast!#REF!*'Error Factor for last day'!#REF!</f>
        <v>#REF!</v>
      </c>
      <c r="E1356" s="6" t="e">
        <f>Forecast!#REF!+Forecast!#REF!*'Error Factor for last day'!#REF!</f>
        <v>#REF!</v>
      </c>
      <c r="F1356" s="6" t="e">
        <f>Forecast!#REF!+Forecast!#REF!*'Error Factor for last day'!#REF!</f>
        <v>#REF!</v>
      </c>
      <c r="G1356" s="6" t="e">
        <f>Forecast!#REF!+Forecast!#REF!*'Error Factor for last day'!#REF!</f>
        <v>#REF!</v>
      </c>
      <c r="H1356" s="6" t="e">
        <f>Forecast!#REF!+Forecast!#REF!*'Error Factor for last day'!#REF!</f>
        <v>#REF!</v>
      </c>
      <c r="I1356" s="6" t="e">
        <f>Forecast!#REF!+Forecast!#REF!*'Error Factor for last day'!#REF!</f>
        <v>#REF!</v>
      </c>
      <c r="J1356" s="6" t="e">
        <f>Forecast!#REF!+Forecast!#REF!*'Error Factor for last day'!#REF!</f>
        <v>#REF!</v>
      </c>
      <c r="K1356" s="6" t="e">
        <f>Forecast!#REF!+Forecast!#REF!*'Error Factor for last day'!#REF!</f>
        <v>#REF!</v>
      </c>
      <c r="L1356" s="6" t="e">
        <f>Forecast!#REF!+Forecast!#REF!*'Error Factor for last day'!#REF!</f>
        <v>#REF!</v>
      </c>
      <c r="M1356" s="6" t="e">
        <f>Forecast!#REF!+Forecast!#REF!*'Error Factor for last day'!#REF!</f>
        <v>#REF!</v>
      </c>
      <c r="N1356" s="6" t="e">
        <f>Forecast!#REF!+Forecast!#REF!*'Error Factor for last day'!#REF!</f>
        <v>#REF!</v>
      </c>
      <c r="O1356" s="6" t="e">
        <f>Forecast!#REF!+Forecast!#REF!*'Error Factor for last day'!#REF!</f>
        <v>#REF!</v>
      </c>
      <c r="P1356" s="6" t="e">
        <f>Forecast!#REF!+Forecast!#REF!*'Error Factor for last day'!#REF!</f>
        <v>#REF!</v>
      </c>
      <c r="Q1356" s="6" t="e">
        <f>Forecast!#REF!+Forecast!#REF!*'Error Factor for last day'!#REF!</f>
        <v>#REF!</v>
      </c>
      <c r="R1356" s="6" t="e">
        <f>Forecast!#REF!+Forecast!#REF!*'Error Factor for last day'!#REF!</f>
        <v>#REF!</v>
      </c>
      <c r="S1356" s="6" t="e">
        <f>Forecast!#REF!+Forecast!#REF!*'Error Factor for last day'!#REF!</f>
        <v>#REF!</v>
      </c>
      <c r="T1356" s="6" t="e">
        <f>Forecast!#REF!+Forecast!#REF!*'Error Factor for last day'!#REF!</f>
        <v>#REF!</v>
      </c>
      <c r="U1356" s="6" t="e">
        <f>Forecast!#REF!+Forecast!#REF!*'Error Factor for last day'!#REF!</f>
        <v>#REF!</v>
      </c>
      <c r="V1356" s="6" t="e">
        <f>Forecast!#REF!+Forecast!#REF!*'Error Factor for last day'!#REF!</f>
        <v>#REF!</v>
      </c>
      <c r="W1356" s="6" t="e">
        <f>Forecast!#REF!+Forecast!#REF!*'Error Factor for last day'!#REF!</f>
        <v>#REF!</v>
      </c>
      <c r="X1356" s="6" t="e">
        <f>Forecast!#REF!+Forecast!#REF!*'Error Factor for last day'!#REF!</f>
        <v>#REF!</v>
      </c>
      <c r="Y1356" s="6" t="e">
        <f>Forecast!#REF!+Forecast!#REF!*'Error Factor for last day'!#REF!</f>
        <v>#REF!</v>
      </c>
      <c r="Z1356" s="6" t="e">
        <f>Forecast!#REF!+Forecast!#REF!*'Error Factor for last day'!#REF!</f>
        <v>#REF!</v>
      </c>
      <c r="AA1356" s="6" t="e">
        <f>Forecast!#REF!+Forecast!#REF!*'Error Factor for last day'!#REF!</f>
        <v>#REF!</v>
      </c>
      <c r="AB1356" s="6" t="e">
        <f>Forecast!#REF!+Forecast!#REF!*'Error Factor for last day'!#REF!</f>
        <v>#REF!</v>
      </c>
      <c r="AC1356" s="6" t="e">
        <f>Forecast!#REF!+Forecast!#REF!*'Error Factor for last day'!#REF!</f>
        <v>#REF!</v>
      </c>
      <c r="AD1356" s="6" t="e">
        <f>Forecast!#REF!+Forecast!#REF!*'Error Factor for last day'!#REF!</f>
        <v>#REF!</v>
      </c>
      <c r="AE1356" s="6" t="e">
        <f>Forecast!#REF!+Forecast!#REF!*'Error Factor for last day'!#REF!</f>
        <v>#REF!</v>
      </c>
      <c r="AF1356" s="6" t="e">
        <f>Forecast!#REF!+Forecast!#REF!*'Error Factor for last day'!#REF!</f>
        <v>#REF!</v>
      </c>
      <c r="AG1356" s="6" t="e">
        <f>Forecast!#REF!+Forecast!#REF!*'Error Factor for last day'!#REF!</f>
        <v>#REF!</v>
      </c>
    </row>
    <row r="1357" spans="1:33" hidden="1" x14ac:dyDescent="0.25">
      <c r="A1357" s="2">
        <v>42232.939583333333</v>
      </c>
      <c r="B1357" s="6" t="e">
        <f>Forecast!#REF!+Forecast!#REF!*'Error Factor for last day'!#REF!</f>
        <v>#REF!</v>
      </c>
      <c r="C1357" s="6" t="e">
        <f>Forecast!#REF!+Forecast!#REF!*'Error Factor for last day'!#REF!</f>
        <v>#REF!</v>
      </c>
      <c r="D1357" s="6" t="e">
        <f>Forecast!#REF!+Forecast!#REF!*'Error Factor for last day'!#REF!</f>
        <v>#REF!</v>
      </c>
      <c r="E1357" s="6" t="e">
        <f>Forecast!#REF!+Forecast!#REF!*'Error Factor for last day'!#REF!</f>
        <v>#REF!</v>
      </c>
      <c r="F1357" s="6" t="e">
        <f>Forecast!#REF!+Forecast!#REF!*'Error Factor for last day'!#REF!</f>
        <v>#REF!</v>
      </c>
      <c r="G1357" s="6" t="e">
        <f>Forecast!#REF!+Forecast!#REF!*'Error Factor for last day'!#REF!</f>
        <v>#REF!</v>
      </c>
      <c r="H1357" s="6" t="e">
        <f>Forecast!#REF!+Forecast!#REF!*'Error Factor for last day'!#REF!</f>
        <v>#REF!</v>
      </c>
      <c r="I1357" s="6" t="e">
        <f>Forecast!#REF!+Forecast!#REF!*'Error Factor for last day'!#REF!</f>
        <v>#REF!</v>
      </c>
      <c r="J1357" s="6" t="e">
        <f>Forecast!#REF!+Forecast!#REF!*'Error Factor for last day'!#REF!</f>
        <v>#REF!</v>
      </c>
      <c r="K1357" s="6" t="e">
        <f>Forecast!#REF!+Forecast!#REF!*'Error Factor for last day'!#REF!</f>
        <v>#REF!</v>
      </c>
      <c r="L1357" s="6" t="e">
        <f>Forecast!#REF!+Forecast!#REF!*'Error Factor for last day'!#REF!</f>
        <v>#REF!</v>
      </c>
      <c r="M1357" s="6" t="e">
        <f>Forecast!#REF!+Forecast!#REF!*'Error Factor for last day'!#REF!</f>
        <v>#REF!</v>
      </c>
      <c r="N1357" s="6" t="e">
        <f>Forecast!#REF!+Forecast!#REF!*'Error Factor for last day'!#REF!</f>
        <v>#REF!</v>
      </c>
      <c r="O1357" s="6" t="e">
        <f>Forecast!#REF!+Forecast!#REF!*'Error Factor for last day'!#REF!</f>
        <v>#REF!</v>
      </c>
      <c r="P1357" s="6" t="e">
        <f>Forecast!#REF!+Forecast!#REF!*'Error Factor for last day'!#REF!</f>
        <v>#REF!</v>
      </c>
      <c r="Q1357" s="6" t="e">
        <f>Forecast!#REF!+Forecast!#REF!*'Error Factor for last day'!#REF!</f>
        <v>#REF!</v>
      </c>
      <c r="R1357" s="6" t="e">
        <f>Forecast!#REF!+Forecast!#REF!*'Error Factor for last day'!#REF!</f>
        <v>#REF!</v>
      </c>
      <c r="S1357" s="6" t="e">
        <f>Forecast!#REF!+Forecast!#REF!*'Error Factor for last day'!#REF!</f>
        <v>#REF!</v>
      </c>
      <c r="T1357" s="6" t="e">
        <f>Forecast!#REF!+Forecast!#REF!*'Error Factor for last day'!#REF!</f>
        <v>#REF!</v>
      </c>
      <c r="U1357" s="6" t="e">
        <f>Forecast!#REF!+Forecast!#REF!*'Error Factor for last day'!#REF!</f>
        <v>#REF!</v>
      </c>
      <c r="V1357" s="6" t="e">
        <f>Forecast!#REF!+Forecast!#REF!*'Error Factor for last day'!#REF!</f>
        <v>#REF!</v>
      </c>
      <c r="W1357" s="6" t="e">
        <f>Forecast!#REF!+Forecast!#REF!*'Error Factor for last day'!#REF!</f>
        <v>#REF!</v>
      </c>
      <c r="X1357" s="6" t="e">
        <f>Forecast!#REF!+Forecast!#REF!*'Error Factor for last day'!#REF!</f>
        <v>#REF!</v>
      </c>
      <c r="Y1357" s="6" t="e">
        <f>Forecast!#REF!+Forecast!#REF!*'Error Factor for last day'!#REF!</f>
        <v>#REF!</v>
      </c>
      <c r="Z1357" s="6" t="e">
        <f>Forecast!#REF!+Forecast!#REF!*'Error Factor for last day'!#REF!</f>
        <v>#REF!</v>
      </c>
      <c r="AA1357" s="6" t="e">
        <f>Forecast!#REF!+Forecast!#REF!*'Error Factor for last day'!#REF!</f>
        <v>#REF!</v>
      </c>
      <c r="AB1357" s="6" t="e">
        <f>Forecast!#REF!+Forecast!#REF!*'Error Factor for last day'!#REF!</f>
        <v>#REF!</v>
      </c>
      <c r="AC1357" s="6" t="e">
        <f>Forecast!#REF!+Forecast!#REF!*'Error Factor for last day'!#REF!</f>
        <v>#REF!</v>
      </c>
      <c r="AD1357" s="6" t="e">
        <f>Forecast!#REF!+Forecast!#REF!*'Error Factor for last day'!#REF!</f>
        <v>#REF!</v>
      </c>
      <c r="AE1357" s="6" t="e">
        <f>Forecast!#REF!+Forecast!#REF!*'Error Factor for last day'!#REF!</f>
        <v>#REF!</v>
      </c>
      <c r="AF1357" s="6" t="e">
        <f>Forecast!#REF!+Forecast!#REF!*'Error Factor for last day'!#REF!</f>
        <v>#REF!</v>
      </c>
      <c r="AG1357" s="6" t="e">
        <f>Forecast!#REF!+Forecast!#REF!*'Error Factor for last day'!#REF!</f>
        <v>#REF!</v>
      </c>
    </row>
    <row r="1358" spans="1:33" hidden="1" x14ac:dyDescent="0.25">
      <c r="A1358" s="2">
        <v>42232.94027777778</v>
      </c>
      <c r="B1358" s="6" t="e">
        <f>Forecast!#REF!+Forecast!#REF!*'Error Factor for last day'!#REF!</f>
        <v>#REF!</v>
      </c>
      <c r="C1358" s="6" t="e">
        <f>Forecast!#REF!+Forecast!#REF!*'Error Factor for last day'!#REF!</f>
        <v>#REF!</v>
      </c>
      <c r="D1358" s="6" t="e">
        <f>Forecast!#REF!+Forecast!#REF!*'Error Factor for last day'!#REF!</f>
        <v>#REF!</v>
      </c>
      <c r="E1358" s="6" t="e">
        <f>Forecast!#REF!+Forecast!#REF!*'Error Factor for last day'!#REF!</f>
        <v>#REF!</v>
      </c>
      <c r="F1358" s="6" t="e">
        <f>Forecast!#REF!+Forecast!#REF!*'Error Factor for last day'!#REF!</f>
        <v>#REF!</v>
      </c>
      <c r="G1358" s="6" t="e">
        <f>Forecast!#REF!+Forecast!#REF!*'Error Factor for last day'!#REF!</f>
        <v>#REF!</v>
      </c>
      <c r="H1358" s="6" t="e">
        <f>Forecast!#REF!+Forecast!#REF!*'Error Factor for last day'!#REF!</f>
        <v>#REF!</v>
      </c>
      <c r="I1358" s="6" t="e">
        <f>Forecast!#REF!+Forecast!#REF!*'Error Factor for last day'!#REF!</f>
        <v>#REF!</v>
      </c>
      <c r="J1358" s="6" t="e">
        <f>Forecast!#REF!+Forecast!#REF!*'Error Factor for last day'!#REF!</f>
        <v>#REF!</v>
      </c>
      <c r="K1358" s="6" t="e">
        <f>Forecast!#REF!+Forecast!#REF!*'Error Factor for last day'!#REF!</f>
        <v>#REF!</v>
      </c>
      <c r="L1358" s="6" t="e">
        <f>Forecast!#REF!+Forecast!#REF!*'Error Factor for last day'!#REF!</f>
        <v>#REF!</v>
      </c>
      <c r="M1358" s="6" t="e">
        <f>Forecast!#REF!+Forecast!#REF!*'Error Factor for last day'!#REF!</f>
        <v>#REF!</v>
      </c>
      <c r="N1358" s="6" t="e">
        <f>Forecast!#REF!+Forecast!#REF!*'Error Factor for last day'!#REF!</f>
        <v>#REF!</v>
      </c>
      <c r="O1358" s="6" t="e">
        <f>Forecast!#REF!+Forecast!#REF!*'Error Factor for last day'!#REF!</f>
        <v>#REF!</v>
      </c>
      <c r="P1358" s="6" t="e">
        <f>Forecast!#REF!+Forecast!#REF!*'Error Factor for last day'!#REF!</f>
        <v>#REF!</v>
      </c>
      <c r="Q1358" s="6" t="e">
        <f>Forecast!#REF!+Forecast!#REF!*'Error Factor for last day'!#REF!</f>
        <v>#REF!</v>
      </c>
      <c r="R1358" s="6" t="e">
        <f>Forecast!#REF!+Forecast!#REF!*'Error Factor for last day'!#REF!</f>
        <v>#REF!</v>
      </c>
      <c r="S1358" s="6" t="e">
        <f>Forecast!#REF!+Forecast!#REF!*'Error Factor for last day'!#REF!</f>
        <v>#REF!</v>
      </c>
      <c r="T1358" s="6" t="e">
        <f>Forecast!#REF!+Forecast!#REF!*'Error Factor for last day'!#REF!</f>
        <v>#REF!</v>
      </c>
      <c r="U1358" s="6" t="e">
        <f>Forecast!#REF!+Forecast!#REF!*'Error Factor for last day'!#REF!</f>
        <v>#REF!</v>
      </c>
      <c r="V1358" s="6" t="e">
        <f>Forecast!#REF!+Forecast!#REF!*'Error Factor for last day'!#REF!</f>
        <v>#REF!</v>
      </c>
      <c r="W1358" s="6" t="e">
        <f>Forecast!#REF!+Forecast!#REF!*'Error Factor for last day'!#REF!</f>
        <v>#REF!</v>
      </c>
      <c r="X1358" s="6" t="e">
        <f>Forecast!#REF!+Forecast!#REF!*'Error Factor for last day'!#REF!</f>
        <v>#REF!</v>
      </c>
      <c r="Y1358" s="6" t="e">
        <f>Forecast!#REF!+Forecast!#REF!*'Error Factor for last day'!#REF!</f>
        <v>#REF!</v>
      </c>
      <c r="Z1358" s="6" t="e">
        <f>Forecast!#REF!+Forecast!#REF!*'Error Factor for last day'!#REF!</f>
        <v>#REF!</v>
      </c>
      <c r="AA1358" s="6" t="e">
        <f>Forecast!#REF!+Forecast!#REF!*'Error Factor for last day'!#REF!</f>
        <v>#REF!</v>
      </c>
      <c r="AB1358" s="6" t="e">
        <f>Forecast!#REF!+Forecast!#REF!*'Error Factor for last day'!#REF!</f>
        <v>#REF!</v>
      </c>
      <c r="AC1358" s="6" t="e">
        <f>Forecast!#REF!+Forecast!#REF!*'Error Factor for last day'!#REF!</f>
        <v>#REF!</v>
      </c>
      <c r="AD1358" s="6" t="e">
        <f>Forecast!#REF!+Forecast!#REF!*'Error Factor for last day'!#REF!</f>
        <v>#REF!</v>
      </c>
      <c r="AE1358" s="6" t="e">
        <f>Forecast!#REF!+Forecast!#REF!*'Error Factor for last day'!#REF!</f>
        <v>#REF!</v>
      </c>
      <c r="AF1358" s="6" t="e">
        <f>Forecast!#REF!+Forecast!#REF!*'Error Factor for last day'!#REF!</f>
        <v>#REF!</v>
      </c>
      <c r="AG1358" s="6" t="e">
        <f>Forecast!#REF!+Forecast!#REF!*'Error Factor for last day'!#REF!</f>
        <v>#REF!</v>
      </c>
    </row>
    <row r="1359" spans="1:33" hidden="1" x14ac:dyDescent="0.25">
      <c r="A1359" s="2">
        <v>42232.940972222219</v>
      </c>
      <c r="B1359" s="6" t="e">
        <f>Forecast!#REF!+Forecast!#REF!*'Error Factor for last day'!#REF!</f>
        <v>#REF!</v>
      </c>
      <c r="C1359" s="6" t="e">
        <f>Forecast!#REF!+Forecast!#REF!*'Error Factor for last day'!#REF!</f>
        <v>#REF!</v>
      </c>
      <c r="D1359" s="6" t="e">
        <f>Forecast!#REF!+Forecast!#REF!*'Error Factor for last day'!#REF!</f>
        <v>#REF!</v>
      </c>
      <c r="E1359" s="6" t="e">
        <f>Forecast!#REF!+Forecast!#REF!*'Error Factor for last day'!#REF!</f>
        <v>#REF!</v>
      </c>
      <c r="F1359" s="6" t="e">
        <f>Forecast!#REF!+Forecast!#REF!*'Error Factor for last day'!#REF!</f>
        <v>#REF!</v>
      </c>
      <c r="G1359" s="6" t="e">
        <f>Forecast!#REF!+Forecast!#REF!*'Error Factor for last day'!#REF!</f>
        <v>#REF!</v>
      </c>
      <c r="H1359" s="6" t="e">
        <f>Forecast!#REF!+Forecast!#REF!*'Error Factor for last day'!#REF!</f>
        <v>#REF!</v>
      </c>
      <c r="I1359" s="6" t="e">
        <f>Forecast!#REF!+Forecast!#REF!*'Error Factor for last day'!#REF!</f>
        <v>#REF!</v>
      </c>
      <c r="J1359" s="6" t="e">
        <f>Forecast!#REF!+Forecast!#REF!*'Error Factor for last day'!#REF!</f>
        <v>#REF!</v>
      </c>
      <c r="K1359" s="6" t="e">
        <f>Forecast!#REF!+Forecast!#REF!*'Error Factor for last day'!#REF!</f>
        <v>#REF!</v>
      </c>
      <c r="L1359" s="6" t="e">
        <f>Forecast!#REF!+Forecast!#REF!*'Error Factor for last day'!#REF!</f>
        <v>#REF!</v>
      </c>
      <c r="M1359" s="6" t="e">
        <f>Forecast!#REF!+Forecast!#REF!*'Error Factor for last day'!#REF!</f>
        <v>#REF!</v>
      </c>
      <c r="N1359" s="6" t="e">
        <f>Forecast!#REF!+Forecast!#REF!*'Error Factor for last day'!#REF!</f>
        <v>#REF!</v>
      </c>
      <c r="O1359" s="6" t="e">
        <f>Forecast!#REF!+Forecast!#REF!*'Error Factor for last day'!#REF!</f>
        <v>#REF!</v>
      </c>
      <c r="P1359" s="6" t="e">
        <f>Forecast!#REF!+Forecast!#REF!*'Error Factor for last day'!#REF!</f>
        <v>#REF!</v>
      </c>
      <c r="Q1359" s="6" t="e">
        <f>Forecast!#REF!+Forecast!#REF!*'Error Factor for last day'!#REF!</f>
        <v>#REF!</v>
      </c>
      <c r="R1359" s="6" t="e">
        <f>Forecast!#REF!+Forecast!#REF!*'Error Factor for last day'!#REF!</f>
        <v>#REF!</v>
      </c>
      <c r="S1359" s="6" t="e">
        <f>Forecast!#REF!+Forecast!#REF!*'Error Factor for last day'!#REF!</f>
        <v>#REF!</v>
      </c>
      <c r="T1359" s="6" t="e">
        <f>Forecast!#REF!+Forecast!#REF!*'Error Factor for last day'!#REF!</f>
        <v>#REF!</v>
      </c>
      <c r="U1359" s="6" t="e">
        <f>Forecast!#REF!+Forecast!#REF!*'Error Factor for last day'!#REF!</f>
        <v>#REF!</v>
      </c>
      <c r="V1359" s="6" t="e">
        <f>Forecast!#REF!+Forecast!#REF!*'Error Factor for last day'!#REF!</f>
        <v>#REF!</v>
      </c>
      <c r="W1359" s="6" t="e">
        <f>Forecast!#REF!+Forecast!#REF!*'Error Factor for last day'!#REF!</f>
        <v>#REF!</v>
      </c>
      <c r="X1359" s="6" t="e">
        <f>Forecast!#REF!+Forecast!#REF!*'Error Factor for last day'!#REF!</f>
        <v>#REF!</v>
      </c>
      <c r="Y1359" s="6" t="e">
        <f>Forecast!#REF!+Forecast!#REF!*'Error Factor for last day'!#REF!</f>
        <v>#REF!</v>
      </c>
      <c r="Z1359" s="6" t="e">
        <f>Forecast!#REF!+Forecast!#REF!*'Error Factor for last day'!#REF!</f>
        <v>#REF!</v>
      </c>
      <c r="AA1359" s="6" t="e">
        <f>Forecast!#REF!+Forecast!#REF!*'Error Factor for last day'!#REF!</f>
        <v>#REF!</v>
      </c>
      <c r="AB1359" s="6" t="e">
        <f>Forecast!#REF!+Forecast!#REF!*'Error Factor for last day'!#REF!</f>
        <v>#REF!</v>
      </c>
      <c r="AC1359" s="6" t="e">
        <f>Forecast!#REF!+Forecast!#REF!*'Error Factor for last day'!#REF!</f>
        <v>#REF!</v>
      </c>
      <c r="AD1359" s="6" t="e">
        <f>Forecast!#REF!+Forecast!#REF!*'Error Factor for last day'!#REF!</f>
        <v>#REF!</v>
      </c>
      <c r="AE1359" s="6" t="e">
        <f>Forecast!#REF!+Forecast!#REF!*'Error Factor for last day'!#REF!</f>
        <v>#REF!</v>
      </c>
      <c r="AF1359" s="6" t="e">
        <f>Forecast!#REF!+Forecast!#REF!*'Error Factor for last day'!#REF!</f>
        <v>#REF!</v>
      </c>
      <c r="AG1359" s="6" t="e">
        <f>Forecast!#REF!+Forecast!#REF!*'Error Factor for last day'!#REF!</f>
        <v>#REF!</v>
      </c>
    </row>
    <row r="1360" spans="1:33" hidden="1" x14ac:dyDescent="0.25">
      <c r="A1360" s="2">
        <v>42232.941666666666</v>
      </c>
      <c r="B1360" s="6" t="e">
        <f>Forecast!#REF!+Forecast!#REF!*'Error Factor for last day'!#REF!</f>
        <v>#REF!</v>
      </c>
      <c r="C1360" s="6" t="e">
        <f>Forecast!#REF!+Forecast!#REF!*'Error Factor for last day'!#REF!</f>
        <v>#REF!</v>
      </c>
      <c r="D1360" s="6" t="e">
        <f>Forecast!#REF!+Forecast!#REF!*'Error Factor for last day'!#REF!</f>
        <v>#REF!</v>
      </c>
      <c r="E1360" s="6" t="e">
        <f>Forecast!#REF!+Forecast!#REF!*'Error Factor for last day'!#REF!</f>
        <v>#REF!</v>
      </c>
      <c r="F1360" s="6" t="e">
        <f>Forecast!#REF!+Forecast!#REF!*'Error Factor for last day'!#REF!</f>
        <v>#REF!</v>
      </c>
      <c r="G1360" s="6" t="e">
        <f>Forecast!#REF!+Forecast!#REF!*'Error Factor for last day'!#REF!</f>
        <v>#REF!</v>
      </c>
      <c r="H1360" s="6" t="e">
        <f>Forecast!#REF!+Forecast!#REF!*'Error Factor for last day'!#REF!</f>
        <v>#REF!</v>
      </c>
      <c r="I1360" s="6" t="e">
        <f>Forecast!#REF!+Forecast!#REF!*'Error Factor for last day'!#REF!</f>
        <v>#REF!</v>
      </c>
      <c r="J1360" s="6" t="e">
        <f>Forecast!#REF!+Forecast!#REF!*'Error Factor for last day'!#REF!</f>
        <v>#REF!</v>
      </c>
      <c r="K1360" s="6" t="e">
        <f>Forecast!#REF!+Forecast!#REF!*'Error Factor for last day'!#REF!</f>
        <v>#REF!</v>
      </c>
      <c r="L1360" s="6" t="e">
        <f>Forecast!#REF!+Forecast!#REF!*'Error Factor for last day'!#REF!</f>
        <v>#REF!</v>
      </c>
      <c r="M1360" s="6" t="e">
        <f>Forecast!#REF!+Forecast!#REF!*'Error Factor for last day'!#REF!</f>
        <v>#REF!</v>
      </c>
      <c r="N1360" s="6" t="e">
        <f>Forecast!#REF!+Forecast!#REF!*'Error Factor for last day'!#REF!</f>
        <v>#REF!</v>
      </c>
      <c r="O1360" s="6" t="e">
        <f>Forecast!#REF!+Forecast!#REF!*'Error Factor for last day'!#REF!</f>
        <v>#REF!</v>
      </c>
      <c r="P1360" s="6" t="e">
        <f>Forecast!#REF!+Forecast!#REF!*'Error Factor for last day'!#REF!</f>
        <v>#REF!</v>
      </c>
      <c r="Q1360" s="6" t="e">
        <f>Forecast!#REF!+Forecast!#REF!*'Error Factor for last day'!#REF!</f>
        <v>#REF!</v>
      </c>
      <c r="R1360" s="6" t="e">
        <f>Forecast!#REF!+Forecast!#REF!*'Error Factor for last day'!#REF!</f>
        <v>#REF!</v>
      </c>
      <c r="S1360" s="6" t="e">
        <f>Forecast!#REF!+Forecast!#REF!*'Error Factor for last day'!#REF!</f>
        <v>#REF!</v>
      </c>
      <c r="T1360" s="6" t="e">
        <f>Forecast!#REF!+Forecast!#REF!*'Error Factor for last day'!#REF!</f>
        <v>#REF!</v>
      </c>
      <c r="U1360" s="6" t="e">
        <f>Forecast!#REF!+Forecast!#REF!*'Error Factor for last day'!#REF!</f>
        <v>#REF!</v>
      </c>
      <c r="V1360" s="6" t="e">
        <f>Forecast!#REF!+Forecast!#REF!*'Error Factor for last day'!#REF!</f>
        <v>#REF!</v>
      </c>
      <c r="W1360" s="6" t="e">
        <f>Forecast!#REF!+Forecast!#REF!*'Error Factor for last day'!#REF!</f>
        <v>#REF!</v>
      </c>
      <c r="X1360" s="6" t="e">
        <f>Forecast!#REF!+Forecast!#REF!*'Error Factor for last day'!#REF!</f>
        <v>#REF!</v>
      </c>
      <c r="Y1360" s="6" t="e">
        <f>Forecast!#REF!+Forecast!#REF!*'Error Factor for last day'!#REF!</f>
        <v>#REF!</v>
      </c>
      <c r="Z1360" s="6" t="e">
        <f>Forecast!#REF!+Forecast!#REF!*'Error Factor for last day'!#REF!</f>
        <v>#REF!</v>
      </c>
      <c r="AA1360" s="6" t="e">
        <f>Forecast!#REF!+Forecast!#REF!*'Error Factor for last day'!#REF!</f>
        <v>#REF!</v>
      </c>
      <c r="AB1360" s="6" t="e">
        <f>Forecast!#REF!+Forecast!#REF!*'Error Factor for last day'!#REF!</f>
        <v>#REF!</v>
      </c>
      <c r="AC1360" s="6" t="e">
        <f>Forecast!#REF!+Forecast!#REF!*'Error Factor for last day'!#REF!</f>
        <v>#REF!</v>
      </c>
      <c r="AD1360" s="6" t="e">
        <f>Forecast!#REF!+Forecast!#REF!*'Error Factor for last day'!#REF!</f>
        <v>#REF!</v>
      </c>
      <c r="AE1360" s="6" t="e">
        <f>Forecast!#REF!+Forecast!#REF!*'Error Factor for last day'!#REF!</f>
        <v>#REF!</v>
      </c>
      <c r="AF1360" s="6" t="e">
        <f>Forecast!#REF!+Forecast!#REF!*'Error Factor for last day'!#REF!</f>
        <v>#REF!</v>
      </c>
      <c r="AG1360" s="6" t="e">
        <f>Forecast!#REF!+Forecast!#REF!*'Error Factor for last day'!#REF!</f>
        <v>#REF!</v>
      </c>
    </row>
    <row r="1361" spans="1:33" hidden="1" x14ac:dyDescent="0.25">
      <c r="A1361" s="2">
        <v>42232.942361111112</v>
      </c>
      <c r="B1361" s="6" t="e">
        <f>Forecast!#REF!+Forecast!#REF!*'Error Factor for last day'!#REF!</f>
        <v>#REF!</v>
      </c>
      <c r="C1361" s="6" t="e">
        <f>Forecast!#REF!+Forecast!#REF!*'Error Factor for last day'!#REF!</f>
        <v>#REF!</v>
      </c>
      <c r="D1361" s="6" t="e">
        <f>Forecast!#REF!+Forecast!#REF!*'Error Factor for last day'!#REF!</f>
        <v>#REF!</v>
      </c>
      <c r="E1361" s="6" t="e">
        <f>Forecast!#REF!+Forecast!#REF!*'Error Factor for last day'!#REF!</f>
        <v>#REF!</v>
      </c>
      <c r="F1361" s="6" t="e">
        <f>Forecast!#REF!+Forecast!#REF!*'Error Factor for last day'!#REF!</f>
        <v>#REF!</v>
      </c>
      <c r="G1361" s="6" t="e">
        <f>Forecast!#REF!+Forecast!#REF!*'Error Factor for last day'!#REF!</f>
        <v>#REF!</v>
      </c>
      <c r="H1361" s="6" t="e">
        <f>Forecast!#REF!+Forecast!#REF!*'Error Factor for last day'!#REF!</f>
        <v>#REF!</v>
      </c>
      <c r="I1361" s="6" t="e">
        <f>Forecast!#REF!+Forecast!#REF!*'Error Factor for last day'!#REF!</f>
        <v>#REF!</v>
      </c>
      <c r="J1361" s="6" t="e">
        <f>Forecast!#REF!+Forecast!#REF!*'Error Factor for last day'!#REF!</f>
        <v>#REF!</v>
      </c>
      <c r="K1361" s="6" t="e">
        <f>Forecast!#REF!+Forecast!#REF!*'Error Factor for last day'!#REF!</f>
        <v>#REF!</v>
      </c>
      <c r="L1361" s="6" t="e">
        <f>Forecast!#REF!+Forecast!#REF!*'Error Factor for last day'!#REF!</f>
        <v>#REF!</v>
      </c>
      <c r="M1361" s="6" t="e">
        <f>Forecast!#REF!+Forecast!#REF!*'Error Factor for last day'!#REF!</f>
        <v>#REF!</v>
      </c>
      <c r="N1361" s="6" t="e">
        <f>Forecast!#REF!+Forecast!#REF!*'Error Factor for last day'!#REF!</f>
        <v>#REF!</v>
      </c>
      <c r="O1361" s="6" t="e">
        <f>Forecast!#REF!+Forecast!#REF!*'Error Factor for last day'!#REF!</f>
        <v>#REF!</v>
      </c>
      <c r="P1361" s="6" t="e">
        <f>Forecast!#REF!+Forecast!#REF!*'Error Factor for last day'!#REF!</f>
        <v>#REF!</v>
      </c>
      <c r="Q1361" s="6" t="e">
        <f>Forecast!#REF!+Forecast!#REF!*'Error Factor for last day'!#REF!</f>
        <v>#REF!</v>
      </c>
      <c r="R1361" s="6" t="e">
        <f>Forecast!#REF!+Forecast!#REF!*'Error Factor for last day'!#REF!</f>
        <v>#REF!</v>
      </c>
      <c r="S1361" s="6" t="e">
        <f>Forecast!#REF!+Forecast!#REF!*'Error Factor for last day'!#REF!</f>
        <v>#REF!</v>
      </c>
      <c r="T1361" s="6" t="e">
        <f>Forecast!#REF!+Forecast!#REF!*'Error Factor for last day'!#REF!</f>
        <v>#REF!</v>
      </c>
      <c r="U1361" s="6" t="e">
        <f>Forecast!#REF!+Forecast!#REF!*'Error Factor for last day'!#REF!</f>
        <v>#REF!</v>
      </c>
      <c r="V1361" s="6" t="e">
        <f>Forecast!#REF!+Forecast!#REF!*'Error Factor for last day'!#REF!</f>
        <v>#REF!</v>
      </c>
      <c r="W1361" s="6" t="e">
        <f>Forecast!#REF!+Forecast!#REF!*'Error Factor for last day'!#REF!</f>
        <v>#REF!</v>
      </c>
      <c r="X1361" s="6" t="e">
        <f>Forecast!#REF!+Forecast!#REF!*'Error Factor for last day'!#REF!</f>
        <v>#REF!</v>
      </c>
      <c r="Y1361" s="6" t="e">
        <f>Forecast!#REF!+Forecast!#REF!*'Error Factor for last day'!#REF!</f>
        <v>#REF!</v>
      </c>
      <c r="Z1361" s="6" t="e">
        <f>Forecast!#REF!+Forecast!#REF!*'Error Factor for last day'!#REF!</f>
        <v>#REF!</v>
      </c>
      <c r="AA1361" s="6" t="e">
        <f>Forecast!#REF!+Forecast!#REF!*'Error Factor for last day'!#REF!</f>
        <v>#REF!</v>
      </c>
      <c r="AB1361" s="6" t="e">
        <f>Forecast!#REF!+Forecast!#REF!*'Error Factor for last day'!#REF!</f>
        <v>#REF!</v>
      </c>
      <c r="AC1361" s="6" t="e">
        <f>Forecast!#REF!+Forecast!#REF!*'Error Factor for last day'!#REF!</f>
        <v>#REF!</v>
      </c>
      <c r="AD1361" s="6" t="e">
        <f>Forecast!#REF!+Forecast!#REF!*'Error Factor for last day'!#REF!</f>
        <v>#REF!</v>
      </c>
      <c r="AE1361" s="6" t="e">
        <f>Forecast!#REF!+Forecast!#REF!*'Error Factor for last day'!#REF!</f>
        <v>#REF!</v>
      </c>
      <c r="AF1361" s="6" t="e">
        <f>Forecast!#REF!+Forecast!#REF!*'Error Factor for last day'!#REF!</f>
        <v>#REF!</v>
      </c>
      <c r="AG1361" s="6" t="e">
        <f>Forecast!#REF!+Forecast!#REF!*'Error Factor for last day'!#REF!</f>
        <v>#REF!</v>
      </c>
    </row>
    <row r="1362" spans="1:33" hidden="1" x14ac:dyDescent="0.25">
      <c r="A1362" s="2">
        <v>42232.943055555559</v>
      </c>
      <c r="B1362" s="6" t="e">
        <f>Forecast!#REF!+Forecast!#REF!*'Error Factor for last day'!#REF!</f>
        <v>#REF!</v>
      </c>
      <c r="C1362" s="6" t="e">
        <f>Forecast!#REF!+Forecast!#REF!*'Error Factor for last day'!#REF!</f>
        <v>#REF!</v>
      </c>
      <c r="D1362" s="6" t="e">
        <f>Forecast!#REF!+Forecast!#REF!*'Error Factor for last day'!#REF!</f>
        <v>#REF!</v>
      </c>
      <c r="E1362" s="6" t="e">
        <f>Forecast!#REF!+Forecast!#REF!*'Error Factor for last day'!#REF!</f>
        <v>#REF!</v>
      </c>
      <c r="F1362" s="6" t="e">
        <f>Forecast!#REF!+Forecast!#REF!*'Error Factor for last day'!#REF!</f>
        <v>#REF!</v>
      </c>
      <c r="G1362" s="6" t="e">
        <f>Forecast!#REF!+Forecast!#REF!*'Error Factor for last day'!#REF!</f>
        <v>#REF!</v>
      </c>
      <c r="H1362" s="6" t="e">
        <f>Forecast!#REF!+Forecast!#REF!*'Error Factor for last day'!#REF!</f>
        <v>#REF!</v>
      </c>
      <c r="I1362" s="6" t="e">
        <f>Forecast!#REF!+Forecast!#REF!*'Error Factor for last day'!#REF!</f>
        <v>#REF!</v>
      </c>
      <c r="J1362" s="6" t="e">
        <f>Forecast!#REF!+Forecast!#REF!*'Error Factor for last day'!#REF!</f>
        <v>#REF!</v>
      </c>
      <c r="K1362" s="6" t="e">
        <f>Forecast!#REF!+Forecast!#REF!*'Error Factor for last day'!#REF!</f>
        <v>#REF!</v>
      </c>
      <c r="L1362" s="6" t="e">
        <f>Forecast!#REF!+Forecast!#REF!*'Error Factor for last day'!#REF!</f>
        <v>#REF!</v>
      </c>
      <c r="M1362" s="6" t="e">
        <f>Forecast!#REF!+Forecast!#REF!*'Error Factor for last day'!#REF!</f>
        <v>#REF!</v>
      </c>
      <c r="N1362" s="6" t="e">
        <f>Forecast!#REF!+Forecast!#REF!*'Error Factor for last day'!#REF!</f>
        <v>#REF!</v>
      </c>
      <c r="O1362" s="6" t="e">
        <f>Forecast!#REF!+Forecast!#REF!*'Error Factor for last day'!#REF!</f>
        <v>#REF!</v>
      </c>
      <c r="P1362" s="6" t="e">
        <f>Forecast!#REF!+Forecast!#REF!*'Error Factor for last day'!#REF!</f>
        <v>#REF!</v>
      </c>
      <c r="Q1362" s="6" t="e">
        <f>Forecast!#REF!+Forecast!#REF!*'Error Factor for last day'!#REF!</f>
        <v>#REF!</v>
      </c>
      <c r="R1362" s="6" t="e">
        <f>Forecast!#REF!+Forecast!#REF!*'Error Factor for last day'!#REF!</f>
        <v>#REF!</v>
      </c>
      <c r="S1362" s="6" t="e">
        <f>Forecast!#REF!+Forecast!#REF!*'Error Factor for last day'!#REF!</f>
        <v>#REF!</v>
      </c>
      <c r="T1362" s="6" t="e">
        <f>Forecast!#REF!+Forecast!#REF!*'Error Factor for last day'!#REF!</f>
        <v>#REF!</v>
      </c>
      <c r="U1362" s="6" t="e">
        <f>Forecast!#REF!+Forecast!#REF!*'Error Factor for last day'!#REF!</f>
        <v>#REF!</v>
      </c>
      <c r="V1362" s="6" t="e">
        <f>Forecast!#REF!+Forecast!#REF!*'Error Factor for last day'!#REF!</f>
        <v>#REF!</v>
      </c>
      <c r="W1362" s="6" t="e">
        <f>Forecast!#REF!+Forecast!#REF!*'Error Factor for last day'!#REF!</f>
        <v>#REF!</v>
      </c>
      <c r="X1362" s="6" t="e">
        <f>Forecast!#REF!+Forecast!#REF!*'Error Factor for last day'!#REF!</f>
        <v>#REF!</v>
      </c>
      <c r="Y1362" s="6" t="e">
        <f>Forecast!#REF!+Forecast!#REF!*'Error Factor for last day'!#REF!</f>
        <v>#REF!</v>
      </c>
      <c r="Z1362" s="6" t="e">
        <f>Forecast!#REF!+Forecast!#REF!*'Error Factor for last day'!#REF!</f>
        <v>#REF!</v>
      </c>
      <c r="AA1362" s="6" t="e">
        <f>Forecast!#REF!+Forecast!#REF!*'Error Factor for last day'!#REF!</f>
        <v>#REF!</v>
      </c>
      <c r="AB1362" s="6" t="e">
        <f>Forecast!#REF!+Forecast!#REF!*'Error Factor for last day'!#REF!</f>
        <v>#REF!</v>
      </c>
      <c r="AC1362" s="6" t="e">
        <f>Forecast!#REF!+Forecast!#REF!*'Error Factor for last day'!#REF!</f>
        <v>#REF!</v>
      </c>
      <c r="AD1362" s="6" t="e">
        <f>Forecast!#REF!+Forecast!#REF!*'Error Factor for last day'!#REF!</f>
        <v>#REF!</v>
      </c>
      <c r="AE1362" s="6" t="e">
        <f>Forecast!#REF!+Forecast!#REF!*'Error Factor for last day'!#REF!</f>
        <v>#REF!</v>
      </c>
      <c r="AF1362" s="6" t="e">
        <f>Forecast!#REF!+Forecast!#REF!*'Error Factor for last day'!#REF!</f>
        <v>#REF!</v>
      </c>
      <c r="AG1362" s="6" t="e">
        <f>Forecast!#REF!+Forecast!#REF!*'Error Factor for last day'!#REF!</f>
        <v>#REF!</v>
      </c>
    </row>
    <row r="1363" spans="1:33" hidden="1" x14ac:dyDescent="0.25">
      <c r="A1363" s="2">
        <v>42232.943749999999</v>
      </c>
      <c r="B1363" s="6" t="e">
        <f>Forecast!#REF!+Forecast!#REF!*'Error Factor for last day'!#REF!</f>
        <v>#REF!</v>
      </c>
      <c r="C1363" s="6" t="e">
        <f>Forecast!#REF!+Forecast!#REF!*'Error Factor for last day'!#REF!</f>
        <v>#REF!</v>
      </c>
      <c r="D1363" s="6" t="e">
        <f>Forecast!#REF!+Forecast!#REF!*'Error Factor for last day'!#REF!</f>
        <v>#REF!</v>
      </c>
      <c r="E1363" s="6" t="e">
        <f>Forecast!#REF!+Forecast!#REF!*'Error Factor for last day'!#REF!</f>
        <v>#REF!</v>
      </c>
      <c r="F1363" s="6" t="e">
        <f>Forecast!#REF!+Forecast!#REF!*'Error Factor for last day'!#REF!</f>
        <v>#REF!</v>
      </c>
      <c r="G1363" s="6" t="e">
        <f>Forecast!#REF!+Forecast!#REF!*'Error Factor for last day'!#REF!</f>
        <v>#REF!</v>
      </c>
      <c r="H1363" s="6" t="e">
        <f>Forecast!#REF!+Forecast!#REF!*'Error Factor for last day'!#REF!</f>
        <v>#REF!</v>
      </c>
      <c r="I1363" s="6" t="e">
        <f>Forecast!#REF!+Forecast!#REF!*'Error Factor for last day'!#REF!</f>
        <v>#REF!</v>
      </c>
      <c r="J1363" s="6" t="e">
        <f>Forecast!#REF!+Forecast!#REF!*'Error Factor for last day'!#REF!</f>
        <v>#REF!</v>
      </c>
      <c r="K1363" s="6" t="e">
        <f>Forecast!#REF!+Forecast!#REF!*'Error Factor for last day'!#REF!</f>
        <v>#REF!</v>
      </c>
      <c r="L1363" s="6" t="e">
        <f>Forecast!#REF!+Forecast!#REF!*'Error Factor for last day'!#REF!</f>
        <v>#REF!</v>
      </c>
      <c r="M1363" s="6" t="e">
        <f>Forecast!#REF!+Forecast!#REF!*'Error Factor for last day'!#REF!</f>
        <v>#REF!</v>
      </c>
      <c r="N1363" s="6" t="e">
        <f>Forecast!#REF!+Forecast!#REF!*'Error Factor for last day'!#REF!</f>
        <v>#REF!</v>
      </c>
      <c r="O1363" s="6" t="e">
        <f>Forecast!#REF!+Forecast!#REF!*'Error Factor for last day'!#REF!</f>
        <v>#REF!</v>
      </c>
      <c r="P1363" s="6" t="e">
        <f>Forecast!#REF!+Forecast!#REF!*'Error Factor for last day'!#REF!</f>
        <v>#REF!</v>
      </c>
      <c r="Q1363" s="6" t="e">
        <f>Forecast!#REF!+Forecast!#REF!*'Error Factor for last day'!#REF!</f>
        <v>#REF!</v>
      </c>
      <c r="R1363" s="6" t="e">
        <f>Forecast!#REF!+Forecast!#REF!*'Error Factor for last day'!#REF!</f>
        <v>#REF!</v>
      </c>
      <c r="S1363" s="6" t="e">
        <f>Forecast!#REF!+Forecast!#REF!*'Error Factor for last day'!#REF!</f>
        <v>#REF!</v>
      </c>
      <c r="T1363" s="6" t="e">
        <f>Forecast!#REF!+Forecast!#REF!*'Error Factor for last day'!#REF!</f>
        <v>#REF!</v>
      </c>
      <c r="U1363" s="6" t="e">
        <f>Forecast!#REF!+Forecast!#REF!*'Error Factor for last day'!#REF!</f>
        <v>#REF!</v>
      </c>
      <c r="V1363" s="6" t="e">
        <f>Forecast!#REF!+Forecast!#REF!*'Error Factor for last day'!#REF!</f>
        <v>#REF!</v>
      </c>
      <c r="W1363" s="6" t="e">
        <f>Forecast!#REF!+Forecast!#REF!*'Error Factor for last day'!#REF!</f>
        <v>#REF!</v>
      </c>
      <c r="X1363" s="6" t="e">
        <f>Forecast!#REF!+Forecast!#REF!*'Error Factor for last day'!#REF!</f>
        <v>#REF!</v>
      </c>
      <c r="Y1363" s="6" t="e">
        <f>Forecast!#REF!+Forecast!#REF!*'Error Factor for last day'!#REF!</f>
        <v>#REF!</v>
      </c>
      <c r="Z1363" s="6" t="e">
        <f>Forecast!#REF!+Forecast!#REF!*'Error Factor for last day'!#REF!</f>
        <v>#REF!</v>
      </c>
      <c r="AA1363" s="6" t="e">
        <f>Forecast!#REF!+Forecast!#REF!*'Error Factor for last day'!#REF!</f>
        <v>#REF!</v>
      </c>
      <c r="AB1363" s="6" t="e">
        <f>Forecast!#REF!+Forecast!#REF!*'Error Factor for last day'!#REF!</f>
        <v>#REF!</v>
      </c>
      <c r="AC1363" s="6" t="e">
        <f>Forecast!#REF!+Forecast!#REF!*'Error Factor for last day'!#REF!</f>
        <v>#REF!</v>
      </c>
      <c r="AD1363" s="6" t="e">
        <f>Forecast!#REF!+Forecast!#REF!*'Error Factor for last day'!#REF!</f>
        <v>#REF!</v>
      </c>
      <c r="AE1363" s="6" t="e">
        <f>Forecast!#REF!+Forecast!#REF!*'Error Factor for last day'!#REF!</f>
        <v>#REF!</v>
      </c>
      <c r="AF1363" s="6" t="e">
        <f>Forecast!#REF!+Forecast!#REF!*'Error Factor for last day'!#REF!</f>
        <v>#REF!</v>
      </c>
      <c r="AG1363" s="6" t="e">
        <f>Forecast!#REF!+Forecast!#REF!*'Error Factor for last day'!#REF!</f>
        <v>#REF!</v>
      </c>
    </row>
    <row r="1364" spans="1:33" hidden="1" x14ac:dyDescent="0.25">
      <c r="A1364" s="2">
        <v>42232.944444444445</v>
      </c>
      <c r="B1364" s="6" t="e">
        <f>Forecast!#REF!+Forecast!#REF!*'Error Factor for last day'!#REF!</f>
        <v>#REF!</v>
      </c>
      <c r="C1364" s="6" t="e">
        <f>Forecast!#REF!+Forecast!#REF!*'Error Factor for last day'!#REF!</f>
        <v>#REF!</v>
      </c>
      <c r="D1364" s="6" t="e">
        <f>Forecast!#REF!+Forecast!#REF!*'Error Factor for last day'!#REF!</f>
        <v>#REF!</v>
      </c>
      <c r="E1364" s="6" t="e">
        <f>Forecast!#REF!+Forecast!#REF!*'Error Factor for last day'!#REF!</f>
        <v>#REF!</v>
      </c>
      <c r="F1364" s="6" t="e">
        <f>Forecast!#REF!+Forecast!#REF!*'Error Factor for last day'!#REF!</f>
        <v>#REF!</v>
      </c>
      <c r="G1364" s="6" t="e">
        <f>Forecast!#REF!+Forecast!#REF!*'Error Factor for last day'!#REF!</f>
        <v>#REF!</v>
      </c>
      <c r="H1364" s="6" t="e">
        <f>Forecast!#REF!+Forecast!#REF!*'Error Factor for last day'!#REF!</f>
        <v>#REF!</v>
      </c>
      <c r="I1364" s="6" t="e">
        <f>Forecast!#REF!+Forecast!#REF!*'Error Factor for last day'!#REF!</f>
        <v>#REF!</v>
      </c>
      <c r="J1364" s="6" t="e">
        <f>Forecast!#REF!+Forecast!#REF!*'Error Factor for last day'!#REF!</f>
        <v>#REF!</v>
      </c>
      <c r="K1364" s="6" t="e">
        <f>Forecast!#REF!+Forecast!#REF!*'Error Factor for last day'!#REF!</f>
        <v>#REF!</v>
      </c>
      <c r="L1364" s="6" t="e">
        <f>Forecast!#REF!+Forecast!#REF!*'Error Factor for last day'!#REF!</f>
        <v>#REF!</v>
      </c>
      <c r="M1364" s="6" t="e">
        <f>Forecast!#REF!+Forecast!#REF!*'Error Factor for last day'!#REF!</f>
        <v>#REF!</v>
      </c>
      <c r="N1364" s="6" t="e">
        <f>Forecast!#REF!+Forecast!#REF!*'Error Factor for last day'!#REF!</f>
        <v>#REF!</v>
      </c>
      <c r="O1364" s="6" t="e">
        <f>Forecast!#REF!+Forecast!#REF!*'Error Factor for last day'!#REF!</f>
        <v>#REF!</v>
      </c>
      <c r="P1364" s="6" t="e">
        <f>Forecast!#REF!+Forecast!#REF!*'Error Factor for last day'!#REF!</f>
        <v>#REF!</v>
      </c>
      <c r="Q1364" s="6" t="e">
        <f>Forecast!#REF!+Forecast!#REF!*'Error Factor for last day'!#REF!</f>
        <v>#REF!</v>
      </c>
      <c r="R1364" s="6" t="e">
        <f>Forecast!#REF!+Forecast!#REF!*'Error Factor for last day'!#REF!</f>
        <v>#REF!</v>
      </c>
      <c r="S1364" s="6" t="e">
        <f>Forecast!#REF!+Forecast!#REF!*'Error Factor for last day'!#REF!</f>
        <v>#REF!</v>
      </c>
      <c r="T1364" s="6" t="e">
        <f>Forecast!#REF!+Forecast!#REF!*'Error Factor for last day'!#REF!</f>
        <v>#REF!</v>
      </c>
      <c r="U1364" s="6" t="e">
        <f>Forecast!#REF!+Forecast!#REF!*'Error Factor for last day'!#REF!</f>
        <v>#REF!</v>
      </c>
      <c r="V1364" s="6" t="e">
        <f>Forecast!#REF!+Forecast!#REF!*'Error Factor for last day'!#REF!</f>
        <v>#REF!</v>
      </c>
      <c r="W1364" s="6" t="e">
        <f>Forecast!#REF!+Forecast!#REF!*'Error Factor for last day'!#REF!</f>
        <v>#REF!</v>
      </c>
      <c r="X1364" s="6" t="e">
        <f>Forecast!#REF!+Forecast!#REF!*'Error Factor for last day'!#REF!</f>
        <v>#REF!</v>
      </c>
      <c r="Y1364" s="6" t="e">
        <f>Forecast!#REF!+Forecast!#REF!*'Error Factor for last day'!#REF!</f>
        <v>#REF!</v>
      </c>
      <c r="Z1364" s="6" t="e">
        <f>Forecast!#REF!+Forecast!#REF!*'Error Factor for last day'!#REF!</f>
        <v>#REF!</v>
      </c>
      <c r="AA1364" s="6" t="e">
        <f>Forecast!#REF!+Forecast!#REF!*'Error Factor for last day'!#REF!</f>
        <v>#REF!</v>
      </c>
      <c r="AB1364" s="6" t="e">
        <f>Forecast!#REF!+Forecast!#REF!*'Error Factor for last day'!#REF!</f>
        <v>#REF!</v>
      </c>
      <c r="AC1364" s="6" t="e">
        <f>Forecast!#REF!+Forecast!#REF!*'Error Factor for last day'!#REF!</f>
        <v>#REF!</v>
      </c>
      <c r="AD1364" s="6" t="e">
        <f>Forecast!#REF!+Forecast!#REF!*'Error Factor for last day'!#REF!</f>
        <v>#REF!</v>
      </c>
      <c r="AE1364" s="6" t="e">
        <f>Forecast!#REF!+Forecast!#REF!*'Error Factor for last day'!#REF!</f>
        <v>#REF!</v>
      </c>
      <c r="AF1364" s="6" t="e">
        <f>Forecast!#REF!+Forecast!#REF!*'Error Factor for last day'!#REF!</f>
        <v>#REF!</v>
      </c>
      <c r="AG1364" s="6" t="e">
        <f>Forecast!#REF!+Forecast!#REF!*'Error Factor for last day'!#REF!</f>
        <v>#REF!</v>
      </c>
    </row>
    <row r="1365" spans="1:33" hidden="1" x14ac:dyDescent="0.25">
      <c r="A1365" s="2">
        <v>42232.945138888892</v>
      </c>
      <c r="B1365" s="6" t="e">
        <f>Forecast!#REF!+Forecast!#REF!*'Error Factor for last day'!#REF!</f>
        <v>#REF!</v>
      </c>
      <c r="C1365" s="6" t="e">
        <f>Forecast!#REF!+Forecast!#REF!*'Error Factor for last day'!#REF!</f>
        <v>#REF!</v>
      </c>
      <c r="D1365" s="6" t="e">
        <f>Forecast!#REF!+Forecast!#REF!*'Error Factor for last day'!#REF!</f>
        <v>#REF!</v>
      </c>
      <c r="E1365" s="6" t="e">
        <f>Forecast!#REF!+Forecast!#REF!*'Error Factor for last day'!#REF!</f>
        <v>#REF!</v>
      </c>
      <c r="F1365" s="6" t="e">
        <f>Forecast!#REF!+Forecast!#REF!*'Error Factor for last day'!#REF!</f>
        <v>#REF!</v>
      </c>
      <c r="G1365" s="6" t="e">
        <f>Forecast!#REF!+Forecast!#REF!*'Error Factor for last day'!#REF!</f>
        <v>#REF!</v>
      </c>
      <c r="H1365" s="6" t="e">
        <f>Forecast!#REF!+Forecast!#REF!*'Error Factor for last day'!#REF!</f>
        <v>#REF!</v>
      </c>
      <c r="I1365" s="6" t="e">
        <f>Forecast!#REF!+Forecast!#REF!*'Error Factor for last day'!#REF!</f>
        <v>#REF!</v>
      </c>
      <c r="J1365" s="6" t="e">
        <f>Forecast!#REF!+Forecast!#REF!*'Error Factor for last day'!#REF!</f>
        <v>#REF!</v>
      </c>
      <c r="K1365" s="6" t="e">
        <f>Forecast!#REF!+Forecast!#REF!*'Error Factor for last day'!#REF!</f>
        <v>#REF!</v>
      </c>
      <c r="L1365" s="6" t="e">
        <f>Forecast!#REF!+Forecast!#REF!*'Error Factor for last day'!#REF!</f>
        <v>#REF!</v>
      </c>
      <c r="M1365" s="6" t="e">
        <f>Forecast!#REF!+Forecast!#REF!*'Error Factor for last day'!#REF!</f>
        <v>#REF!</v>
      </c>
      <c r="N1365" s="6" t="e">
        <f>Forecast!#REF!+Forecast!#REF!*'Error Factor for last day'!#REF!</f>
        <v>#REF!</v>
      </c>
      <c r="O1365" s="6" t="e">
        <f>Forecast!#REF!+Forecast!#REF!*'Error Factor for last day'!#REF!</f>
        <v>#REF!</v>
      </c>
      <c r="P1365" s="6" t="e">
        <f>Forecast!#REF!+Forecast!#REF!*'Error Factor for last day'!#REF!</f>
        <v>#REF!</v>
      </c>
      <c r="Q1365" s="6" t="e">
        <f>Forecast!#REF!+Forecast!#REF!*'Error Factor for last day'!#REF!</f>
        <v>#REF!</v>
      </c>
      <c r="R1365" s="6" t="e">
        <f>Forecast!#REF!+Forecast!#REF!*'Error Factor for last day'!#REF!</f>
        <v>#REF!</v>
      </c>
      <c r="S1365" s="6" t="e">
        <f>Forecast!#REF!+Forecast!#REF!*'Error Factor for last day'!#REF!</f>
        <v>#REF!</v>
      </c>
      <c r="T1365" s="6" t="e">
        <f>Forecast!#REF!+Forecast!#REF!*'Error Factor for last day'!#REF!</f>
        <v>#REF!</v>
      </c>
      <c r="U1365" s="6" t="e">
        <f>Forecast!#REF!+Forecast!#REF!*'Error Factor for last day'!#REF!</f>
        <v>#REF!</v>
      </c>
      <c r="V1365" s="6" t="e">
        <f>Forecast!#REF!+Forecast!#REF!*'Error Factor for last day'!#REF!</f>
        <v>#REF!</v>
      </c>
      <c r="W1365" s="6" t="e">
        <f>Forecast!#REF!+Forecast!#REF!*'Error Factor for last day'!#REF!</f>
        <v>#REF!</v>
      </c>
      <c r="X1365" s="6" t="e">
        <f>Forecast!#REF!+Forecast!#REF!*'Error Factor for last day'!#REF!</f>
        <v>#REF!</v>
      </c>
      <c r="Y1365" s="6" t="e">
        <f>Forecast!#REF!+Forecast!#REF!*'Error Factor for last day'!#REF!</f>
        <v>#REF!</v>
      </c>
      <c r="Z1365" s="6" t="e">
        <f>Forecast!#REF!+Forecast!#REF!*'Error Factor for last day'!#REF!</f>
        <v>#REF!</v>
      </c>
      <c r="AA1365" s="6" t="e">
        <f>Forecast!#REF!+Forecast!#REF!*'Error Factor for last day'!#REF!</f>
        <v>#REF!</v>
      </c>
      <c r="AB1365" s="6" t="e">
        <f>Forecast!#REF!+Forecast!#REF!*'Error Factor for last day'!#REF!</f>
        <v>#REF!</v>
      </c>
      <c r="AC1365" s="6" t="e">
        <f>Forecast!#REF!+Forecast!#REF!*'Error Factor for last day'!#REF!</f>
        <v>#REF!</v>
      </c>
      <c r="AD1365" s="6" t="e">
        <f>Forecast!#REF!+Forecast!#REF!*'Error Factor for last day'!#REF!</f>
        <v>#REF!</v>
      </c>
      <c r="AE1365" s="6" t="e">
        <f>Forecast!#REF!+Forecast!#REF!*'Error Factor for last day'!#REF!</f>
        <v>#REF!</v>
      </c>
      <c r="AF1365" s="6" t="e">
        <f>Forecast!#REF!+Forecast!#REF!*'Error Factor for last day'!#REF!</f>
        <v>#REF!</v>
      </c>
      <c r="AG1365" s="6" t="e">
        <f>Forecast!#REF!+Forecast!#REF!*'Error Factor for last day'!#REF!</f>
        <v>#REF!</v>
      </c>
    </row>
    <row r="1366" spans="1:33" hidden="1" x14ac:dyDescent="0.25">
      <c r="A1366" s="2">
        <v>42232.945833333331</v>
      </c>
      <c r="B1366" s="6" t="e">
        <f>Forecast!#REF!+Forecast!#REF!*'Error Factor for last day'!#REF!</f>
        <v>#REF!</v>
      </c>
      <c r="C1366" s="6" t="e">
        <f>Forecast!#REF!+Forecast!#REF!*'Error Factor for last day'!#REF!</f>
        <v>#REF!</v>
      </c>
      <c r="D1366" s="6" t="e">
        <f>Forecast!#REF!+Forecast!#REF!*'Error Factor for last day'!#REF!</f>
        <v>#REF!</v>
      </c>
      <c r="E1366" s="6" t="e">
        <f>Forecast!#REF!+Forecast!#REF!*'Error Factor for last day'!#REF!</f>
        <v>#REF!</v>
      </c>
      <c r="F1366" s="6" t="e">
        <f>Forecast!#REF!+Forecast!#REF!*'Error Factor for last day'!#REF!</f>
        <v>#REF!</v>
      </c>
      <c r="G1366" s="6" t="e">
        <f>Forecast!#REF!+Forecast!#REF!*'Error Factor for last day'!#REF!</f>
        <v>#REF!</v>
      </c>
      <c r="H1366" s="6" t="e">
        <f>Forecast!#REF!+Forecast!#REF!*'Error Factor for last day'!#REF!</f>
        <v>#REF!</v>
      </c>
      <c r="I1366" s="6" t="e">
        <f>Forecast!#REF!+Forecast!#REF!*'Error Factor for last day'!#REF!</f>
        <v>#REF!</v>
      </c>
      <c r="J1366" s="6" t="e">
        <f>Forecast!#REF!+Forecast!#REF!*'Error Factor for last day'!#REF!</f>
        <v>#REF!</v>
      </c>
      <c r="K1366" s="6" t="e">
        <f>Forecast!#REF!+Forecast!#REF!*'Error Factor for last day'!#REF!</f>
        <v>#REF!</v>
      </c>
      <c r="L1366" s="6" t="e">
        <f>Forecast!#REF!+Forecast!#REF!*'Error Factor for last day'!#REF!</f>
        <v>#REF!</v>
      </c>
      <c r="M1366" s="6" t="e">
        <f>Forecast!#REF!+Forecast!#REF!*'Error Factor for last day'!#REF!</f>
        <v>#REF!</v>
      </c>
      <c r="N1366" s="6" t="e">
        <f>Forecast!#REF!+Forecast!#REF!*'Error Factor for last day'!#REF!</f>
        <v>#REF!</v>
      </c>
      <c r="O1366" s="6" t="e">
        <f>Forecast!#REF!+Forecast!#REF!*'Error Factor for last day'!#REF!</f>
        <v>#REF!</v>
      </c>
      <c r="P1366" s="6" t="e">
        <f>Forecast!#REF!+Forecast!#REF!*'Error Factor for last day'!#REF!</f>
        <v>#REF!</v>
      </c>
      <c r="Q1366" s="6" t="e">
        <f>Forecast!#REF!+Forecast!#REF!*'Error Factor for last day'!#REF!</f>
        <v>#REF!</v>
      </c>
      <c r="R1366" s="6" t="e">
        <f>Forecast!#REF!+Forecast!#REF!*'Error Factor for last day'!#REF!</f>
        <v>#REF!</v>
      </c>
      <c r="S1366" s="6" t="e">
        <f>Forecast!#REF!+Forecast!#REF!*'Error Factor for last day'!#REF!</f>
        <v>#REF!</v>
      </c>
      <c r="T1366" s="6" t="e">
        <f>Forecast!#REF!+Forecast!#REF!*'Error Factor for last day'!#REF!</f>
        <v>#REF!</v>
      </c>
      <c r="U1366" s="6" t="e">
        <f>Forecast!#REF!+Forecast!#REF!*'Error Factor for last day'!#REF!</f>
        <v>#REF!</v>
      </c>
      <c r="V1366" s="6" t="e">
        <f>Forecast!#REF!+Forecast!#REF!*'Error Factor for last day'!#REF!</f>
        <v>#REF!</v>
      </c>
      <c r="W1366" s="6" t="e">
        <f>Forecast!#REF!+Forecast!#REF!*'Error Factor for last day'!#REF!</f>
        <v>#REF!</v>
      </c>
      <c r="X1366" s="6" t="e">
        <f>Forecast!#REF!+Forecast!#REF!*'Error Factor for last day'!#REF!</f>
        <v>#REF!</v>
      </c>
      <c r="Y1366" s="6" t="e">
        <f>Forecast!#REF!+Forecast!#REF!*'Error Factor for last day'!#REF!</f>
        <v>#REF!</v>
      </c>
      <c r="Z1366" s="6" t="e">
        <f>Forecast!#REF!+Forecast!#REF!*'Error Factor for last day'!#REF!</f>
        <v>#REF!</v>
      </c>
      <c r="AA1366" s="6" t="e">
        <f>Forecast!#REF!+Forecast!#REF!*'Error Factor for last day'!#REF!</f>
        <v>#REF!</v>
      </c>
      <c r="AB1366" s="6" t="e">
        <f>Forecast!#REF!+Forecast!#REF!*'Error Factor for last day'!#REF!</f>
        <v>#REF!</v>
      </c>
      <c r="AC1366" s="6" t="e">
        <f>Forecast!#REF!+Forecast!#REF!*'Error Factor for last day'!#REF!</f>
        <v>#REF!</v>
      </c>
      <c r="AD1366" s="6" t="e">
        <f>Forecast!#REF!+Forecast!#REF!*'Error Factor for last day'!#REF!</f>
        <v>#REF!</v>
      </c>
      <c r="AE1366" s="6" t="e">
        <f>Forecast!#REF!+Forecast!#REF!*'Error Factor for last day'!#REF!</f>
        <v>#REF!</v>
      </c>
      <c r="AF1366" s="6" t="e">
        <f>Forecast!#REF!+Forecast!#REF!*'Error Factor for last day'!#REF!</f>
        <v>#REF!</v>
      </c>
      <c r="AG1366" s="6" t="e">
        <f>Forecast!#REF!+Forecast!#REF!*'Error Factor for last day'!#REF!</f>
        <v>#REF!</v>
      </c>
    </row>
    <row r="1367" spans="1:33" hidden="1" x14ac:dyDescent="0.25">
      <c r="A1367" s="2">
        <v>42232.946527777778</v>
      </c>
      <c r="B1367" s="6" t="e">
        <f>Forecast!#REF!+Forecast!#REF!*'Error Factor for last day'!#REF!</f>
        <v>#REF!</v>
      </c>
      <c r="C1367" s="6" t="e">
        <f>Forecast!#REF!+Forecast!#REF!*'Error Factor for last day'!#REF!</f>
        <v>#REF!</v>
      </c>
      <c r="D1367" s="6" t="e">
        <f>Forecast!#REF!+Forecast!#REF!*'Error Factor for last day'!#REF!</f>
        <v>#REF!</v>
      </c>
      <c r="E1367" s="6" t="e">
        <f>Forecast!#REF!+Forecast!#REF!*'Error Factor for last day'!#REF!</f>
        <v>#REF!</v>
      </c>
      <c r="F1367" s="6" t="e">
        <f>Forecast!#REF!+Forecast!#REF!*'Error Factor for last day'!#REF!</f>
        <v>#REF!</v>
      </c>
      <c r="G1367" s="6" t="e">
        <f>Forecast!#REF!+Forecast!#REF!*'Error Factor for last day'!#REF!</f>
        <v>#REF!</v>
      </c>
      <c r="H1367" s="6" t="e">
        <f>Forecast!#REF!+Forecast!#REF!*'Error Factor for last day'!#REF!</f>
        <v>#REF!</v>
      </c>
      <c r="I1367" s="6" t="e">
        <f>Forecast!#REF!+Forecast!#REF!*'Error Factor for last day'!#REF!</f>
        <v>#REF!</v>
      </c>
      <c r="J1367" s="6" t="e">
        <f>Forecast!#REF!+Forecast!#REF!*'Error Factor for last day'!#REF!</f>
        <v>#REF!</v>
      </c>
      <c r="K1367" s="6" t="e">
        <f>Forecast!#REF!+Forecast!#REF!*'Error Factor for last day'!#REF!</f>
        <v>#REF!</v>
      </c>
      <c r="L1367" s="6" t="e">
        <f>Forecast!#REF!+Forecast!#REF!*'Error Factor for last day'!#REF!</f>
        <v>#REF!</v>
      </c>
      <c r="M1367" s="6" t="e">
        <f>Forecast!#REF!+Forecast!#REF!*'Error Factor for last day'!#REF!</f>
        <v>#REF!</v>
      </c>
      <c r="N1367" s="6" t="e">
        <f>Forecast!#REF!+Forecast!#REF!*'Error Factor for last day'!#REF!</f>
        <v>#REF!</v>
      </c>
      <c r="O1367" s="6" t="e">
        <f>Forecast!#REF!+Forecast!#REF!*'Error Factor for last day'!#REF!</f>
        <v>#REF!</v>
      </c>
      <c r="P1367" s="6" t="e">
        <f>Forecast!#REF!+Forecast!#REF!*'Error Factor for last day'!#REF!</f>
        <v>#REF!</v>
      </c>
      <c r="Q1367" s="6" t="e">
        <f>Forecast!#REF!+Forecast!#REF!*'Error Factor for last day'!#REF!</f>
        <v>#REF!</v>
      </c>
      <c r="R1367" s="6" t="e">
        <f>Forecast!#REF!+Forecast!#REF!*'Error Factor for last day'!#REF!</f>
        <v>#REF!</v>
      </c>
      <c r="S1367" s="6" t="e">
        <f>Forecast!#REF!+Forecast!#REF!*'Error Factor for last day'!#REF!</f>
        <v>#REF!</v>
      </c>
      <c r="T1367" s="6" t="e">
        <f>Forecast!#REF!+Forecast!#REF!*'Error Factor for last day'!#REF!</f>
        <v>#REF!</v>
      </c>
      <c r="U1367" s="6" t="e">
        <f>Forecast!#REF!+Forecast!#REF!*'Error Factor for last day'!#REF!</f>
        <v>#REF!</v>
      </c>
      <c r="V1367" s="6" t="e">
        <f>Forecast!#REF!+Forecast!#REF!*'Error Factor for last day'!#REF!</f>
        <v>#REF!</v>
      </c>
      <c r="W1367" s="6" t="e">
        <f>Forecast!#REF!+Forecast!#REF!*'Error Factor for last day'!#REF!</f>
        <v>#REF!</v>
      </c>
      <c r="X1367" s="6" t="e">
        <f>Forecast!#REF!+Forecast!#REF!*'Error Factor for last day'!#REF!</f>
        <v>#REF!</v>
      </c>
      <c r="Y1367" s="6" t="e">
        <f>Forecast!#REF!+Forecast!#REF!*'Error Factor for last day'!#REF!</f>
        <v>#REF!</v>
      </c>
      <c r="Z1367" s="6" t="e">
        <f>Forecast!#REF!+Forecast!#REF!*'Error Factor for last day'!#REF!</f>
        <v>#REF!</v>
      </c>
      <c r="AA1367" s="6" t="e">
        <f>Forecast!#REF!+Forecast!#REF!*'Error Factor for last day'!#REF!</f>
        <v>#REF!</v>
      </c>
      <c r="AB1367" s="6" t="e">
        <f>Forecast!#REF!+Forecast!#REF!*'Error Factor for last day'!#REF!</f>
        <v>#REF!</v>
      </c>
      <c r="AC1367" s="6" t="e">
        <f>Forecast!#REF!+Forecast!#REF!*'Error Factor for last day'!#REF!</f>
        <v>#REF!</v>
      </c>
      <c r="AD1367" s="6" t="e">
        <f>Forecast!#REF!+Forecast!#REF!*'Error Factor for last day'!#REF!</f>
        <v>#REF!</v>
      </c>
      <c r="AE1367" s="6" t="e">
        <f>Forecast!#REF!+Forecast!#REF!*'Error Factor for last day'!#REF!</f>
        <v>#REF!</v>
      </c>
      <c r="AF1367" s="6" t="e">
        <f>Forecast!#REF!+Forecast!#REF!*'Error Factor for last day'!#REF!</f>
        <v>#REF!</v>
      </c>
      <c r="AG1367" s="6" t="e">
        <f>Forecast!#REF!+Forecast!#REF!*'Error Factor for last day'!#REF!</f>
        <v>#REF!</v>
      </c>
    </row>
    <row r="1368" spans="1:33" hidden="1" x14ac:dyDescent="0.25">
      <c r="A1368" s="2">
        <v>42232.947222222225</v>
      </c>
      <c r="B1368" s="6" t="e">
        <f>Forecast!#REF!+Forecast!#REF!*'Error Factor for last day'!#REF!</f>
        <v>#REF!</v>
      </c>
      <c r="C1368" s="6" t="e">
        <f>Forecast!#REF!+Forecast!#REF!*'Error Factor for last day'!#REF!</f>
        <v>#REF!</v>
      </c>
      <c r="D1368" s="6" t="e">
        <f>Forecast!#REF!+Forecast!#REF!*'Error Factor for last day'!#REF!</f>
        <v>#REF!</v>
      </c>
      <c r="E1368" s="6" t="e">
        <f>Forecast!#REF!+Forecast!#REF!*'Error Factor for last day'!#REF!</f>
        <v>#REF!</v>
      </c>
      <c r="F1368" s="6" t="e">
        <f>Forecast!#REF!+Forecast!#REF!*'Error Factor for last day'!#REF!</f>
        <v>#REF!</v>
      </c>
      <c r="G1368" s="6" t="e">
        <f>Forecast!#REF!+Forecast!#REF!*'Error Factor for last day'!#REF!</f>
        <v>#REF!</v>
      </c>
      <c r="H1368" s="6" t="e">
        <f>Forecast!#REF!+Forecast!#REF!*'Error Factor for last day'!#REF!</f>
        <v>#REF!</v>
      </c>
      <c r="I1368" s="6" t="e">
        <f>Forecast!#REF!+Forecast!#REF!*'Error Factor for last day'!#REF!</f>
        <v>#REF!</v>
      </c>
      <c r="J1368" s="6" t="e">
        <f>Forecast!#REF!+Forecast!#REF!*'Error Factor for last day'!#REF!</f>
        <v>#REF!</v>
      </c>
      <c r="K1368" s="6" t="e">
        <f>Forecast!#REF!+Forecast!#REF!*'Error Factor for last day'!#REF!</f>
        <v>#REF!</v>
      </c>
      <c r="L1368" s="6" t="e">
        <f>Forecast!#REF!+Forecast!#REF!*'Error Factor for last day'!#REF!</f>
        <v>#REF!</v>
      </c>
      <c r="M1368" s="6" t="e">
        <f>Forecast!#REF!+Forecast!#REF!*'Error Factor for last day'!#REF!</f>
        <v>#REF!</v>
      </c>
      <c r="N1368" s="6" t="e">
        <f>Forecast!#REF!+Forecast!#REF!*'Error Factor for last day'!#REF!</f>
        <v>#REF!</v>
      </c>
      <c r="O1368" s="6" t="e">
        <f>Forecast!#REF!+Forecast!#REF!*'Error Factor for last day'!#REF!</f>
        <v>#REF!</v>
      </c>
      <c r="P1368" s="6" t="e">
        <f>Forecast!#REF!+Forecast!#REF!*'Error Factor for last day'!#REF!</f>
        <v>#REF!</v>
      </c>
      <c r="Q1368" s="6" t="e">
        <f>Forecast!#REF!+Forecast!#REF!*'Error Factor for last day'!#REF!</f>
        <v>#REF!</v>
      </c>
      <c r="R1368" s="6" t="e">
        <f>Forecast!#REF!+Forecast!#REF!*'Error Factor for last day'!#REF!</f>
        <v>#REF!</v>
      </c>
      <c r="S1368" s="6" t="e">
        <f>Forecast!#REF!+Forecast!#REF!*'Error Factor for last day'!#REF!</f>
        <v>#REF!</v>
      </c>
      <c r="T1368" s="6" t="e">
        <f>Forecast!#REF!+Forecast!#REF!*'Error Factor for last day'!#REF!</f>
        <v>#REF!</v>
      </c>
      <c r="U1368" s="6" t="e">
        <f>Forecast!#REF!+Forecast!#REF!*'Error Factor for last day'!#REF!</f>
        <v>#REF!</v>
      </c>
      <c r="V1368" s="6" t="e">
        <f>Forecast!#REF!+Forecast!#REF!*'Error Factor for last day'!#REF!</f>
        <v>#REF!</v>
      </c>
      <c r="W1368" s="6" t="e">
        <f>Forecast!#REF!+Forecast!#REF!*'Error Factor for last day'!#REF!</f>
        <v>#REF!</v>
      </c>
      <c r="X1368" s="6" t="e">
        <f>Forecast!#REF!+Forecast!#REF!*'Error Factor for last day'!#REF!</f>
        <v>#REF!</v>
      </c>
      <c r="Y1368" s="6" t="e">
        <f>Forecast!#REF!+Forecast!#REF!*'Error Factor for last day'!#REF!</f>
        <v>#REF!</v>
      </c>
      <c r="Z1368" s="6" t="e">
        <f>Forecast!#REF!+Forecast!#REF!*'Error Factor for last day'!#REF!</f>
        <v>#REF!</v>
      </c>
      <c r="AA1368" s="6" t="e">
        <f>Forecast!#REF!+Forecast!#REF!*'Error Factor for last day'!#REF!</f>
        <v>#REF!</v>
      </c>
      <c r="AB1368" s="6" t="e">
        <f>Forecast!#REF!+Forecast!#REF!*'Error Factor for last day'!#REF!</f>
        <v>#REF!</v>
      </c>
      <c r="AC1368" s="6" t="e">
        <f>Forecast!#REF!+Forecast!#REF!*'Error Factor for last day'!#REF!</f>
        <v>#REF!</v>
      </c>
      <c r="AD1368" s="6" t="e">
        <f>Forecast!#REF!+Forecast!#REF!*'Error Factor for last day'!#REF!</f>
        <v>#REF!</v>
      </c>
      <c r="AE1368" s="6" t="e">
        <f>Forecast!#REF!+Forecast!#REF!*'Error Factor for last day'!#REF!</f>
        <v>#REF!</v>
      </c>
      <c r="AF1368" s="6" t="e">
        <f>Forecast!#REF!+Forecast!#REF!*'Error Factor for last day'!#REF!</f>
        <v>#REF!</v>
      </c>
      <c r="AG1368" s="6" t="e">
        <f>Forecast!#REF!+Forecast!#REF!*'Error Factor for last day'!#REF!</f>
        <v>#REF!</v>
      </c>
    </row>
    <row r="1369" spans="1:33" hidden="1" x14ac:dyDescent="0.25">
      <c r="A1369" s="2">
        <v>42232.947916666664</v>
      </c>
      <c r="B1369" s="6" t="e">
        <f>Forecast!#REF!+Forecast!#REF!*'Error Factor for last day'!#REF!</f>
        <v>#REF!</v>
      </c>
      <c r="C1369" s="6" t="e">
        <f>Forecast!#REF!+Forecast!#REF!*'Error Factor for last day'!#REF!</f>
        <v>#REF!</v>
      </c>
      <c r="D1369" s="6" t="e">
        <f>Forecast!#REF!+Forecast!#REF!*'Error Factor for last day'!#REF!</f>
        <v>#REF!</v>
      </c>
      <c r="E1369" s="6" t="e">
        <f>Forecast!#REF!+Forecast!#REF!*'Error Factor for last day'!#REF!</f>
        <v>#REF!</v>
      </c>
      <c r="F1369" s="6" t="e">
        <f>Forecast!#REF!+Forecast!#REF!*'Error Factor for last day'!#REF!</f>
        <v>#REF!</v>
      </c>
      <c r="G1369" s="6" t="e">
        <f>Forecast!#REF!+Forecast!#REF!*'Error Factor for last day'!#REF!</f>
        <v>#REF!</v>
      </c>
      <c r="H1369" s="6" t="e">
        <f>Forecast!#REF!+Forecast!#REF!*'Error Factor for last day'!#REF!</f>
        <v>#REF!</v>
      </c>
      <c r="I1369" s="6" t="e">
        <f>Forecast!#REF!+Forecast!#REF!*'Error Factor for last day'!#REF!</f>
        <v>#REF!</v>
      </c>
      <c r="J1369" s="6" t="e">
        <f>Forecast!#REF!+Forecast!#REF!*'Error Factor for last day'!#REF!</f>
        <v>#REF!</v>
      </c>
      <c r="K1369" s="6" t="e">
        <f>Forecast!#REF!+Forecast!#REF!*'Error Factor for last day'!#REF!</f>
        <v>#REF!</v>
      </c>
      <c r="L1369" s="6" t="e">
        <f>Forecast!#REF!+Forecast!#REF!*'Error Factor for last day'!#REF!</f>
        <v>#REF!</v>
      </c>
      <c r="M1369" s="6" t="e">
        <f>Forecast!#REF!+Forecast!#REF!*'Error Factor for last day'!#REF!</f>
        <v>#REF!</v>
      </c>
      <c r="N1369" s="6" t="e">
        <f>Forecast!#REF!+Forecast!#REF!*'Error Factor for last day'!#REF!</f>
        <v>#REF!</v>
      </c>
      <c r="O1369" s="6" t="e">
        <f>Forecast!#REF!+Forecast!#REF!*'Error Factor for last day'!#REF!</f>
        <v>#REF!</v>
      </c>
      <c r="P1369" s="6" t="e">
        <f>Forecast!#REF!+Forecast!#REF!*'Error Factor for last day'!#REF!</f>
        <v>#REF!</v>
      </c>
      <c r="Q1369" s="6" t="e">
        <f>Forecast!#REF!+Forecast!#REF!*'Error Factor for last day'!#REF!</f>
        <v>#REF!</v>
      </c>
      <c r="R1369" s="6" t="e">
        <f>Forecast!#REF!+Forecast!#REF!*'Error Factor for last day'!#REF!</f>
        <v>#REF!</v>
      </c>
      <c r="S1369" s="6" t="e">
        <f>Forecast!#REF!+Forecast!#REF!*'Error Factor for last day'!#REF!</f>
        <v>#REF!</v>
      </c>
      <c r="T1369" s="6" t="e">
        <f>Forecast!#REF!+Forecast!#REF!*'Error Factor for last day'!#REF!</f>
        <v>#REF!</v>
      </c>
      <c r="U1369" s="6" t="e">
        <f>Forecast!#REF!+Forecast!#REF!*'Error Factor for last day'!#REF!</f>
        <v>#REF!</v>
      </c>
      <c r="V1369" s="6" t="e">
        <f>Forecast!#REF!+Forecast!#REF!*'Error Factor for last day'!#REF!</f>
        <v>#REF!</v>
      </c>
      <c r="W1369" s="6" t="e">
        <f>Forecast!#REF!+Forecast!#REF!*'Error Factor for last day'!#REF!</f>
        <v>#REF!</v>
      </c>
      <c r="X1369" s="6" t="e">
        <f>Forecast!#REF!+Forecast!#REF!*'Error Factor for last day'!#REF!</f>
        <v>#REF!</v>
      </c>
      <c r="Y1369" s="6" t="e">
        <f>Forecast!#REF!+Forecast!#REF!*'Error Factor for last day'!#REF!</f>
        <v>#REF!</v>
      </c>
      <c r="Z1369" s="6" t="e">
        <f>Forecast!#REF!+Forecast!#REF!*'Error Factor for last day'!#REF!</f>
        <v>#REF!</v>
      </c>
      <c r="AA1369" s="6" t="e">
        <f>Forecast!#REF!+Forecast!#REF!*'Error Factor for last day'!#REF!</f>
        <v>#REF!</v>
      </c>
      <c r="AB1369" s="6" t="e">
        <f>Forecast!#REF!+Forecast!#REF!*'Error Factor for last day'!#REF!</f>
        <v>#REF!</v>
      </c>
      <c r="AC1369" s="6" t="e">
        <f>Forecast!#REF!+Forecast!#REF!*'Error Factor for last day'!#REF!</f>
        <v>#REF!</v>
      </c>
      <c r="AD1369" s="6" t="e">
        <f>Forecast!#REF!+Forecast!#REF!*'Error Factor for last day'!#REF!</f>
        <v>#REF!</v>
      </c>
      <c r="AE1369" s="6" t="e">
        <f>Forecast!#REF!+Forecast!#REF!*'Error Factor for last day'!#REF!</f>
        <v>#REF!</v>
      </c>
      <c r="AF1369" s="6" t="e">
        <f>Forecast!#REF!+Forecast!#REF!*'Error Factor for last day'!#REF!</f>
        <v>#REF!</v>
      </c>
      <c r="AG1369" s="6" t="e">
        <f>Forecast!#REF!+Forecast!#REF!*'Error Factor for last day'!#REF!</f>
        <v>#REF!</v>
      </c>
    </row>
    <row r="1370" spans="1:33" hidden="1" x14ac:dyDescent="0.25">
      <c r="A1370" s="2">
        <v>42232.948611111111</v>
      </c>
      <c r="B1370" s="6" t="e">
        <f>Forecast!#REF!+Forecast!#REF!*'Error Factor for last day'!#REF!</f>
        <v>#REF!</v>
      </c>
      <c r="C1370" s="6" t="e">
        <f>Forecast!#REF!+Forecast!#REF!*'Error Factor for last day'!#REF!</f>
        <v>#REF!</v>
      </c>
      <c r="D1370" s="6" t="e">
        <f>Forecast!#REF!+Forecast!#REF!*'Error Factor for last day'!#REF!</f>
        <v>#REF!</v>
      </c>
      <c r="E1370" s="6" t="e">
        <f>Forecast!#REF!+Forecast!#REF!*'Error Factor for last day'!#REF!</f>
        <v>#REF!</v>
      </c>
      <c r="F1370" s="6" t="e">
        <f>Forecast!#REF!+Forecast!#REF!*'Error Factor for last day'!#REF!</f>
        <v>#REF!</v>
      </c>
      <c r="G1370" s="6" t="e">
        <f>Forecast!#REF!+Forecast!#REF!*'Error Factor for last day'!#REF!</f>
        <v>#REF!</v>
      </c>
      <c r="H1370" s="6" t="e">
        <f>Forecast!#REF!+Forecast!#REF!*'Error Factor for last day'!#REF!</f>
        <v>#REF!</v>
      </c>
      <c r="I1370" s="6" t="e">
        <f>Forecast!#REF!+Forecast!#REF!*'Error Factor for last day'!#REF!</f>
        <v>#REF!</v>
      </c>
      <c r="J1370" s="6" t="e">
        <f>Forecast!#REF!+Forecast!#REF!*'Error Factor for last day'!#REF!</f>
        <v>#REF!</v>
      </c>
      <c r="K1370" s="6" t="e">
        <f>Forecast!#REF!+Forecast!#REF!*'Error Factor for last day'!#REF!</f>
        <v>#REF!</v>
      </c>
      <c r="L1370" s="6" t="e">
        <f>Forecast!#REF!+Forecast!#REF!*'Error Factor for last day'!#REF!</f>
        <v>#REF!</v>
      </c>
      <c r="M1370" s="6" t="e">
        <f>Forecast!#REF!+Forecast!#REF!*'Error Factor for last day'!#REF!</f>
        <v>#REF!</v>
      </c>
      <c r="N1370" s="6" t="e">
        <f>Forecast!#REF!+Forecast!#REF!*'Error Factor for last day'!#REF!</f>
        <v>#REF!</v>
      </c>
      <c r="O1370" s="6" t="e">
        <f>Forecast!#REF!+Forecast!#REF!*'Error Factor for last day'!#REF!</f>
        <v>#REF!</v>
      </c>
      <c r="P1370" s="6" t="e">
        <f>Forecast!#REF!+Forecast!#REF!*'Error Factor for last day'!#REF!</f>
        <v>#REF!</v>
      </c>
      <c r="Q1370" s="6" t="e">
        <f>Forecast!#REF!+Forecast!#REF!*'Error Factor for last day'!#REF!</f>
        <v>#REF!</v>
      </c>
      <c r="R1370" s="6" t="e">
        <f>Forecast!#REF!+Forecast!#REF!*'Error Factor for last day'!#REF!</f>
        <v>#REF!</v>
      </c>
      <c r="S1370" s="6" t="e">
        <f>Forecast!#REF!+Forecast!#REF!*'Error Factor for last day'!#REF!</f>
        <v>#REF!</v>
      </c>
      <c r="T1370" s="6" t="e">
        <f>Forecast!#REF!+Forecast!#REF!*'Error Factor for last day'!#REF!</f>
        <v>#REF!</v>
      </c>
      <c r="U1370" s="6" t="e">
        <f>Forecast!#REF!+Forecast!#REF!*'Error Factor for last day'!#REF!</f>
        <v>#REF!</v>
      </c>
      <c r="V1370" s="6" t="e">
        <f>Forecast!#REF!+Forecast!#REF!*'Error Factor for last day'!#REF!</f>
        <v>#REF!</v>
      </c>
      <c r="W1370" s="6" t="e">
        <f>Forecast!#REF!+Forecast!#REF!*'Error Factor for last day'!#REF!</f>
        <v>#REF!</v>
      </c>
      <c r="X1370" s="6" t="e">
        <f>Forecast!#REF!+Forecast!#REF!*'Error Factor for last day'!#REF!</f>
        <v>#REF!</v>
      </c>
      <c r="Y1370" s="6" t="e">
        <f>Forecast!#REF!+Forecast!#REF!*'Error Factor for last day'!#REF!</f>
        <v>#REF!</v>
      </c>
      <c r="Z1370" s="6" t="e">
        <f>Forecast!#REF!+Forecast!#REF!*'Error Factor for last day'!#REF!</f>
        <v>#REF!</v>
      </c>
      <c r="AA1370" s="6" t="e">
        <f>Forecast!#REF!+Forecast!#REF!*'Error Factor for last day'!#REF!</f>
        <v>#REF!</v>
      </c>
      <c r="AB1370" s="6" t="e">
        <f>Forecast!#REF!+Forecast!#REF!*'Error Factor for last day'!#REF!</f>
        <v>#REF!</v>
      </c>
      <c r="AC1370" s="6" t="e">
        <f>Forecast!#REF!+Forecast!#REF!*'Error Factor for last day'!#REF!</f>
        <v>#REF!</v>
      </c>
      <c r="AD1370" s="6" t="e">
        <f>Forecast!#REF!+Forecast!#REF!*'Error Factor for last day'!#REF!</f>
        <v>#REF!</v>
      </c>
      <c r="AE1370" s="6" t="e">
        <f>Forecast!#REF!+Forecast!#REF!*'Error Factor for last day'!#REF!</f>
        <v>#REF!</v>
      </c>
      <c r="AF1370" s="6" t="e">
        <f>Forecast!#REF!+Forecast!#REF!*'Error Factor for last day'!#REF!</f>
        <v>#REF!</v>
      </c>
      <c r="AG1370" s="6" t="e">
        <f>Forecast!#REF!+Forecast!#REF!*'Error Factor for last day'!#REF!</f>
        <v>#REF!</v>
      </c>
    </row>
    <row r="1371" spans="1:33" hidden="1" x14ac:dyDescent="0.25">
      <c r="A1371" s="2">
        <v>42232.949305555558</v>
      </c>
      <c r="B1371" s="6" t="e">
        <f>Forecast!#REF!+Forecast!#REF!*'Error Factor for last day'!#REF!</f>
        <v>#REF!</v>
      </c>
      <c r="C1371" s="6" t="e">
        <f>Forecast!#REF!+Forecast!#REF!*'Error Factor for last day'!#REF!</f>
        <v>#REF!</v>
      </c>
      <c r="D1371" s="6" t="e">
        <f>Forecast!#REF!+Forecast!#REF!*'Error Factor for last day'!#REF!</f>
        <v>#REF!</v>
      </c>
      <c r="E1371" s="6" t="e">
        <f>Forecast!#REF!+Forecast!#REF!*'Error Factor for last day'!#REF!</f>
        <v>#REF!</v>
      </c>
      <c r="F1371" s="6" t="e">
        <f>Forecast!#REF!+Forecast!#REF!*'Error Factor for last day'!#REF!</f>
        <v>#REF!</v>
      </c>
      <c r="G1371" s="6" t="e">
        <f>Forecast!#REF!+Forecast!#REF!*'Error Factor for last day'!#REF!</f>
        <v>#REF!</v>
      </c>
      <c r="H1371" s="6" t="e">
        <f>Forecast!#REF!+Forecast!#REF!*'Error Factor for last day'!#REF!</f>
        <v>#REF!</v>
      </c>
      <c r="I1371" s="6" t="e">
        <f>Forecast!#REF!+Forecast!#REF!*'Error Factor for last day'!#REF!</f>
        <v>#REF!</v>
      </c>
      <c r="J1371" s="6" t="e">
        <f>Forecast!#REF!+Forecast!#REF!*'Error Factor for last day'!#REF!</f>
        <v>#REF!</v>
      </c>
      <c r="K1371" s="6" t="e">
        <f>Forecast!#REF!+Forecast!#REF!*'Error Factor for last day'!#REF!</f>
        <v>#REF!</v>
      </c>
      <c r="L1371" s="6" t="e">
        <f>Forecast!#REF!+Forecast!#REF!*'Error Factor for last day'!#REF!</f>
        <v>#REF!</v>
      </c>
      <c r="M1371" s="6" t="e">
        <f>Forecast!#REF!+Forecast!#REF!*'Error Factor for last day'!#REF!</f>
        <v>#REF!</v>
      </c>
      <c r="N1371" s="6" t="e">
        <f>Forecast!#REF!+Forecast!#REF!*'Error Factor for last day'!#REF!</f>
        <v>#REF!</v>
      </c>
      <c r="O1371" s="6" t="e">
        <f>Forecast!#REF!+Forecast!#REF!*'Error Factor for last day'!#REF!</f>
        <v>#REF!</v>
      </c>
      <c r="P1371" s="6" t="e">
        <f>Forecast!#REF!+Forecast!#REF!*'Error Factor for last day'!#REF!</f>
        <v>#REF!</v>
      </c>
      <c r="Q1371" s="6" t="e">
        <f>Forecast!#REF!+Forecast!#REF!*'Error Factor for last day'!#REF!</f>
        <v>#REF!</v>
      </c>
      <c r="R1371" s="6" t="e">
        <f>Forecast!#REF!+Forecast!#REF!*'Error Factor for last day'!#REF!</f>
        <v>#REF!</v>
      </c>
      <c r="S1371" s="6" t="e">
        <f>Forecast!#REF!+Forecast!#REF!*'Error Factor for last day'!#REF!</f>
        <v>#REF!</v>
      </c>
      <c r="T1371" s="6" t="e">
        <f>Forecast!#REF!+Forecast!#REF!*'Error Factor for last day'!#REF!</f>
        <v>#REF!</v>
      </c>
      <c r="U1371" s="6" t="e">
        <f>Forecast!#REF!+Forecast!#REF!*'Error Factor for last day'!#REF!</f>
        <v>#REF!</v>
      </c>
      <c r="V1371" s="6" t="e">
        <f>Forecast!#REF!+Forecast!#REF!*'Error Factor for last day'!#REF!</f>
        <v>#REF!</v>
      </c>
      <c r="W1371" s="6" t="e">
        <f>Forecast!#REF!+Forecast!#REF!*'Error Factor for last day'!#REF!</f>
        <v>#REF!</v>
      </c>
      <c r="X1371" s="6" t="e">
        <f>Forecast!#REF!+Forecast!#REF!*'Error Factor for last day'!#REF!</f>
        <v>#REF!</v>
      </c>
      <c r="Y1371" s="6" t="e">
        <f>Forecast!#REF!+Forecast!#REF!*'Error Factor for last day'!#REF!</f>
        <v>#REF!</v>
      </c>
      <c r="Z1371" s="6" t="e">
        <f>Forecast!#REF!+Forecast!#REF!*'Error Factor for last day'!#REF!</f>
        <v>#REF!</v>
      </c>
      <c r="AA1371" s="6" t="e">
        <f>Forecast!#REF!+Forecast!#REF!*'Error Factor for last day'!#REF!</f>
        <v>#REF!</v>
      </c>
      <c r="AB1371" s="6" t="e">
        <f>Forecast!#REF!+Forecast!#REF!*'Error Factor for last day'!#REF!</f>
        <v>#REF!</v>
      </c>
      <c r="AC1371" s="6" t="e">
        <f>Forecast!#REF!+Forecast!#REF!*'Error Factor for last day'!#REF!</f>
        <v>#REF!</v>
      </c>
      <c r="AD1371" s="6" t="e">
        <f>Forecast!#REF!+Forecast!#REF!*'Error Factor for last day'!#REF!</f>
        <v>#REF!</v>
      </c>
      <c r="AE1371" s="6" t="e">
        <f>Forecast!#REF!+Forecast!#REF!*'Error Factor for last day'!#REF!</f>
        <v>#REF!</v>
      </c>
      <c r="AF1371" s="6" t="e">
        <f>Forecast!#REF!+Forecast!#REF!*'Error Factor for last day'!#REF!</f>
        <v>#REF!</v>
      </c>
      <c r="AG1371" s="6" t="e">
        <f>Forecast!#REF!+Forecast!#REF!*'Error Factor for last day'!#REF!</f>
        <v>#REF!</v>
      </c>
    </row>
    <row r="1372" spans="1:33" hidden="1" x14ac:dyDescent="0.25">
      <c r="A1372" s="2">
        <v>42232.95</v>
      </c>
      <c r="B1372" s="6" t="e">
        <f>Forecast!#REF!+Forecast!#REF!*'Error Factor for last day'!#REF!</f>
        <v>#REF!</v>
      </c>
      <c r="C1372" s="6" t="e">
        <f>Forecast!#REF!+Forecast!#REF!*'Error Factor for last day'!#REF!</f>
        <v>#REF!</v>
      </c>
      <c r="D1372" s="6" t="e">
        <f>Forecast!#REF!+Forecast!#REF!*'Error Factor for last day'!#REF!</f>
        <v>#REF!</v>
      </c>
      <c r="E1372" s="6" t="e">
        <f>Forecast!#REF!+Forecast!#REF!*'Error Factor for last day'!#REF!</f>
        <v>#REF!</v>
      </c>
      <c r="F1372" s="6" t="e">
        <f>Forecast!#REF!+Forecast!#REF!*'Error Factor for last day'!#REF!</f>
        <v>#REF!</v>
      </c>
      <c r="G1372" s="6" t="e">
        <f>Forecast!#REF!+Forecast!#REF!*'Error Factor for last day'!#REF!</f>
        <v>#REF!</v>
      </c>
      <c r="H1372" s="6" t="e">
        <f>Forecast!#REF!+Forecast!#REF!*'Error Factor for last day'!#REF!</f>
        <v>#REF!</v>
      </c>
      <c r="I1372" s="6" t="e">
        <f>Forecast!#REF!+Forecast!#REF!*'Error Factor for last day'!#REF!</f>
        <v>#REF!</v>
      </c>
      <c r="J1372" s="6" t="e">
        <f>Forecast!#REF!+Forecast!#REF!*'Error Factor for last day'!#REF!</f>
        <v>#REF!</v>
      </c>
      <c r="K1372" s="6" t="e">
        <f>Forecast!#REF!+Forecast!#REF!*'Error Factor for last day'!#REF!</f>
        <v>#REF!</v>
      </c>
      <c r="L1372" s="6" t="e">
        <f>Forecast!#REF!+Forecast!#REF!*'Error Factor for last day'!#REF!</f>
        <v>#REF!</v>
      </c>
      <c r="M1372" s="6" t="e">
        <f>Forecast!#REF!+Forecast!#REF!*'Error Factor for last day'!#REF!</f>
        <v>#REF!</v>
      </c>
      <c r="N1372" s="6" t="e">
        <f>Forecast!#REF!+Forecast!#REF!*'Error Factor for last day'!#REF!</f>
        <v>#REF!</v>
      </c>
      <c r="O1372" s="6" t="e">
        <f>Forecast!#REF!+Forecast!#REF!*'Error Factor for last day'!#REF!</f>
        <v>#REF!</v>
      </c>
      <c r="P1372" s="6" t="e">
        <f>Forecast!#REF!+Forecast!#REF!*'Error Factor for last day'!#REF!</f>
        <v>#REF!</v>
      </c>
      <c r="Q1372" s="6" t="e">
        <f>Forecast!#REF!+Forecast!#REF!*'Error Factor for last day'!#REF!</f>
        <v>#REF!</v>
      </c>
      <c r="R1372" s="6" t="e">
        <f>Forecast!#REF!+Forecast!#REF!*'Error Factor for last day'!#REF!</f>
        <v>#REF!</v>
      </c>
      <c r="S1372" s="6" t="e">
        <f>Forecast!#REF!+Forecast!#REF!*'Error Factor for last day'!#REF!</f>
        <v>#REF!</v>
      </c>
      <c r="T1372" s="6" t="e">
        <f>Forecast!#REF!+Forecast!#REF!*'Error Factor for last day'!#REF!</f>
        <v>#REF!</v>
      </c>
      <c r="U1372" s="6" t="e">
        <f>Forecast!#REF!+Forecast!#REF!*'Error Factor for last day'!#REF!</f>
        <v>#REF!</v>
      </c>
      <c r="V1372" s="6" t="e">
        <f>Forecast!#REF!+Forecast!#REF!*'Error Factor for last day'!#REF!</f>
        <v>#REF!</v>
      </c>
      <c r="W1372" s="6" t="e">
        <f>Forecast!#REF!+Forecast!#REF!*'Error Factor for last day'!#REF!</f>
        <v>#REF!</v>
      </c>
      <c r="X1372" s="6" t="e">
        <f>Forecast!#REF!+Forecast!#REF!*'Error Factor for last day'!#REF!</f>
        <v>#REF!</v>
      </c>
      <c r="Y1372" s="6" t="e">
        <f>Forecast!#REF!+Forecast!#REF!*'Error Factor for last day'!#REF!</f>
        <v>#REF!</v>
      </c>
      <c r="Z1372" s="6" t="e">
        <f>Forecast!#REF!+Forecast!#REF!*'Error Factor for last day'!#REF!</f>
        <v>#REF!</v>
      </c>
      <c r="AA1372" s="6" t="e">
        <f>Forecast!#REF!+Forecast!#REF!*'Error Factor for last day'!#REF!</f>
        <v>#REF!</v>
      </c>
      <c r="AB1372" s="6" t="e">
        <f>Forecast!#REF!+Forecast!#REF!*'Error Factor for last day'!#REF!</f>
        <v>#REF!</v>
      </c>
      <c r="AC1372" s="6" t="e">
        <f>Forecast!#REF!+Forecast!#REF!*'Error Factor for last day'!#REF!</f>
        <v>#REF!</v>
      </c>
      <c r="AD1372" s="6" t="e">
        <f>Forecast!#REF!+Forecast!#REF!*'Error Factor for last day'!#REF!</f>
        <v>#REF!</v>
      </c>
      <c r="AE1372" s="6" t="e">
        <f>Forecast!#REF!+Forecast!#REF!*'Error Factor for last day'!#REF!</f>
        <v>#REF!</v>
      </c>
      <c r="AF1372" s="6" t="e">
        <f>Forecast!#REF!+Forecast!#REF!*'Error Factor for last day'!#REF!</f>
        <v>#REF!</v>
      </c>
      <c r="AG1372" s="6" t="e">
        <f>Forecast!#REF!+Forecast!#REF!*'Error Factor for last day'!#REF!</f>
        <v>#REF!</v>
      </c>
    </row>
    <row r="1373" spans="1:33" hidden="1" x14ac:dyDescent="0.25">
      <c r="A1373" s="2">
        <v>42232.950694444444</v>
      </c>
      <c r="B1373" s="6" t="e">
        <f>Forecast!#REF!+Forecast!#REF!*'Error Factor for last day'!#REF!</f>
        <v>#REF!</v>
      </c>
      <c r="C1373" s="6" t="e">
        <f>Forecast!#REF!+Forecast!#REF!*'Error Factor for last day'!#REF!</f>
        <v>#REF!</v>
      </c>
      <c r="D1373" s="6" t="e">
        <f>Forecast!#REF!+Forecast!#REF!*'Error Factor for last day'!#REF!</f>
        <v>#REF!</v>
      </c>
      <c r="E1373" s="6" t="e">
        <f>Forecast!#REF!+Forecast!#REF!*'Error Factor for last day'!#REF!</f>
        <v>#REF!</v>
      </c>
      <c r="F1373" s="6" t="e">
        <f>Forecast!#REF!+Forecast!#REF!*'Error Factor for last day'!#REF!</f>
        <v>#REF!</v>
      </c>
      <c r="G1373" s="6" t="e">
        <f>Forecast!#REF!+Forecast!#REF!*'Error Factor for last day'!#REF!</f>
        <v>#REF!</v>
      </c>
      <c r="H1373" s="6" t="e">
        <f>Forecast!#REF!+Forecast!#REF!*'Error Factor for last day'!#REF!</f>
        <v>#REF!</v>
      </c>
      <c r="I1373" s="6" t="e">
        <f>Forecast!#REF!+Forecast!#REF!*'Error Factor for last day'!#REF!</f>
        <v>#REF!</v>
      </c>
      <c r="J1373" s="6" t="e">
        <f>Forecast!#REF!+Forecast!#REF!*'Error Factor for last day'!#REF!</f>
        <v>#REF!</v>
      </c>
      <c r="K1373" s="6" t="e">
        <f>Forecast!#REF!+Forecast!#REF!*'Error Factor for last day'!#REF!</f>
        <v>#REF!</v>
      </c>
      <c r="L1373" s="6" t="e">
        <f>Forecast!#REF!+Forecast!#REF!*'Error Factor for last day'!#REF!</f>
        <v>#REF!</v>
      </c>
      <c r="M1373" s="6" t="e">
        <f>Forecast!#REF!+Forecast!#REF!*'Error Factor for last day'!#REF!</f>
        <v>#REF!</v>
      </c>
      <c r="N1373" s="6" t="e">
        <f>Forecast!#REF!+Forecast!#REF!*'Error Factor for last day'!#REF!</f>
        <v>#REF!</v>
      </c>
      <c r="O1373" s="6" t="e">
        <f>Forecast!#REF!+Forecast!#REF!*'Error Factor for last day'!#REF!</f>
        <v>#REF!</v>
      </c>
      <c r="P1373" s="6" t="e">
        <f>Forecast!#REF!+Forecast!#REF!*'Error Factor for last day'!#REF!</f>
        <v>#REF!</v>
      </c>
      <c r="Q1373" s="6" t="e">
        <f>Forecast!#REF!+Forecast!#REF!*'Error Factor for last day'!#REF!</f>
        <v>#REF!</v>
      </c>
      <c r="R1373" s="6" t="e">
        <f>Forecast!#REF!+Forecast!#REF!*'Error Factor for last day'!#REF!</f>
        <v>#REF!</v>
      </c>
      <c r="S1373" s="6" t="e">
        <f>Forecast!#REF!+Forecast!#REF!*'Error Factor for last day'!#REF!</f>
        <v>#REF!</v>
      </c>
      <c r="T1373" s="6" t="e">
        <f>Forecast!#REF!+Forecast!#REF!*'Error Factor for last day'!#REF!</f>
        <v>#REF!</v>
      </c>
      <c r="U1373" s="6" t="e">
        <f>Forecast!#REF!+Forecast!#REF!*'Error Factor for last day'!#REF!</f>
        <v>#REF!</v>
      </c>
      <c r="V1373" s="6" t="e">
        <f>Forecast!#REF!+Forecast!#REF!*'Error Factor for last day'!#REF!</f>
        <v>#REF!</v>
      </c>
      <c r="W1373" s="6" t="e">
        <f>Forecast!#REF!+Forecast!#REF!*'Error Factor for last day'!#REF!</f>
        <v>#REF!</v>
      </c>
      <c r="X1373" s="6" t="e">
        <f>Forecast!#REF!+Forecast!#REF!*'Error Factor for last day'!#REF!</f>
        <v>#REF!</v>
      </c>
      <c r="Y1373" s="6" t="e">
        <f>Forecast!#REF!+Forecast!#REF!*'Error Factor for last day'!#REF!</f>
        <v>#REF!</v>
      </c>
      <c r="Z1373" s="6" t="e">
        <f>Forecast!#REF!+Forecast!#REF!*'Error Factor for last day'!#REF!</f>
        <v>#REF!</v>
      </c>
      <c r="AA1373" s="6" t="e">
        <f>Forecast!#REF!+Forecast!#REF!*'Error Factor for last day'!#REF!</f>
        <v>#REF!</v>
      </c>
      <c r="AB1373" s="6" t="e">
        <f>Forecast!#REF!+Forecast!#REF!*'Error Factor for last day'!#REF!</f>
        <v>#REF!</v>
      </c>
      <c r="AC1373" s="6" t="e">
        <f>Forecast!#REF!+Forecast!#REF!*'Error Factor for last day'!#REF!</f>
        <v>#REF!</v>
      </c>
      <c r="AD1373" s="6" t="e">
        <f>Forecast!#REF!+Forecast!#REF!*'Error Factor for last day'!#REF!</f>
        <v>#REF!</v>
      </c>
      <c r="AE1373" s="6" t="e">
        <f>Forecast!#REF!+Forecast!#REF!*'Error Factor for last day'!#REF!</f>
        <v>#REF!</v>
      </c>
      <c r="AF1373" s="6" t="e">
        <f>Forecast!#REF!+Forecast!#REF!*'Error Factor for last day'!#REF!</f>
        <v>#REF!</v>
      </c>
      <c r="AG1373" s="6" t="e">
        <f>Forecast!#REF!+Forecast!#REF!*'Error Factor for last day'!#REF!</f>
        <v>#REF!</v>
      </c>
    </row>
    <row r="1374" spans="1:33" hidden="1" x14ac:dyDescent="0.25">
      <c r="A1374" s="2">
        <v>42232.951412037037</v>
      </c>
      <c r="B1374" s="6" t="e">
        <f>Forecast!#REF!+Forecast!#REF!*'Error Factor for last day'!#REF!</f>
        <v>#REF!</v>
      </c>
      <c r="C1374" s="6" t="e">
        <f>Forecast!#REF!+Forecast!#REF!*'Error Factor for last day'!#REF!</f>
        <v>#REF!</v>
      </c>
      <c r="D1374" s="6" t="e">
        <f>Forecast!#REF!+Forecast!#REF!*'Error Factor for last day'!#REF!</f>
        <v>#REF!</v>
      </c>
      <c r="E1374" s="6" t="e">
        <f>Forecast!#REF!+Forecast!#REF!*'Error Factor for last day'!#REF!</f>
        <v>#REF!</v>
      </c>
      <c r="F1374" s="6" t="e">
        <f>Forecast!#REF!+Forecast!#REF!*'Error Factor for last day'!#REF!</f>
        <v>#REF!</v>
      </c>
      <c r="G1374" s="6" t="e">
        <f>Forecast!#REF!+Forecast!#REF!*'Error Factor for last day'!#REF!</f>
        <v>#REF!</v>
      </c>
      <c r="H1374" s="6" t="e">
        <f>Forecast!#REF!+Forecast!#REF!*'Error Factor for last day'!#REF!</f>
        <v>#REF!</v>
      </c>
      <c r="I1374" s="6" t="e">
        <f>Forecast!#REF!+Forecast!#REF!*'Error Factor for last day'!#REF!</f>
        <v>#REF!</v>
      </c>
      <c r="J1374" s="6" t="e">
        <f>Forecast!#REF!+Forecast!#REF!*'Error Factor for last day'!#REF!</f>
        <v>#REF!</v>
      </c>
      <c r="K1374" s="6" t="e">
        <f>Forecast!#REF!+Forecast!#REF!*'Error Factor for last day'!#REF!</f>
        <v>#REF!</v>
      </c>
      <c r="L1374" s="6" t="e">
        <f>Forecast!#REF!+Forecast!#REF!*'Error Factor for last day'!#REF!</f>
        <v>#REF!</v>
      </c>
      <c r="M1374" s="6" t="e">
        <f>Forecast!#REF!+Forecast!#REF!*'Error Factor for last day'!#REF!</f>
        <v>#REF!</v>
      </c>
      <c r="N1374" s="6" t="e">
        <f>Forecast!#REF!+Forecast!#REF!*'Error Factor for last day'!#REF!</f>
        <v>#REF!</v>
      </c>
      <c r="O1374" s="6" t="e">
        <f>Forecast!#REF!+Forecast!#REF!*'Error Factor for last day'!#REF!</f>
        <v>#REF!</v>
      </c>
      <c r="P1374" s="6" t="e">
        <f>Forecast!#REF!+Forecast!#REF!*'Error Factor for last day'!#REF!</f>
        <v>#REF!</v>
      </c>
      <c r="Q1374" s="6" t="e">
        <f>Forecast!#REF!+Forecast!#REF!*'Error Factor for last day'!#REF!</f>
        <v>#REF!</v>
      </c>
      <c r="R1374" s="6" t="e">
        <f>Forecast!#REF!+Forecast!#REF!*'Error Factor for last day'!#REF!</f>
        <v>#REF!</v>
      </c>
      <c r="S1374" s="6" t="e">
        <f>Forecast!#REF!+Forecast!#REF!*'Error Factor for last day'!#REF!</f>
        <v>#REF!</v>
      </c>
      <c r="T1374" s="6" t="e">
        <f>Forecast!#REF!+Forecast!#REF!*'Error Factor for last day'!#REF!</f>
        <v>#REF!</v>
      </c>
      <c r="U1374" s="6" t="e">
        <f>Forecast!#REF!+Forecast!#REF!*'Error Factor for last day'!#REF!</f>
        <v>#REF!</v>
      </c>
      <c r="V1374" s="6" t="e">
        <f>Forecast!#REF!+Forecast!#REF!*'Error Factor for last day'!#REF!</f>
        <v>#REF!</v>
      </c>
      <c r="W1374" s="6" t="e">
        <f>Forecast!#REF!+Forecast!#REF!*'Error Factor for last day'!#REF!</f>
        <v>#REF!</v>
      </c>
      <c r="X1374" s="6" t="e">
        <f>Forecast!#REF!+Forecast!#REF!*'Error Factor for last day'!#REF!</f>
        <v>#REF!</v>
      </c>
      <c r="Y1374" s="6" t="e">
        <f>Forecast!#REF!+Forecast!#REF!*'Error Factor for last day'!#REF!</f>
        <v>#REF!</v>
      </c>
      <c r="Z1374" s="6" t="e">
        <f>Forecast!#REF!+Forecast!#REF!*'Error Factor for last day'!#REF!</f>
        <v>#REF!</v>
      </c>
      <c r="AA1374" s="6" t="e">
        <f>Forecast!#REF!+Forecast!#REF!*'Error Factor for last day'!#REF!</f>
        <v>#REF!</v>
      </c>
      <c r="AB1374" s="6" t="e">
        <f>Forecast!#REF!+Forecast!#REF!*'Error Factor for last day'!#REF!</f>
        <v>#REF!</v>
      </c>
      <c r="AC1374" s="6" t="e">
        <f>Forecast!#REF!+Forecast!#REF!*'Error Factor for last day'!#REF!</f>
        <v>#REF!</v>
      </c>
      <c r="AD1374" s="6" t="e">
        <f>Forecast!#REF!+Forecast!#REF!*'Error Factor for last day'!#REF!</f>
        <v>#REF!</v>
      </c>
      <c r="AE1374" s="6" t="e">
        <f>Forecast!#REF!+Forecast!#REF!*'Error Factor for last day'!#REF!</f>
        <v>#REF!</v>
      </c>
      <c r="AF1374" s="6" t="e">
        <f>Forecast!#REF!+Forecast!#REF!*'Error Factor for last day'!#REF!</f>
        <v>#REF!</v>
      </c>
      <c r="AG1374" s="6" t="e">
        <f>Forecast!#REF!+Forecast!#REF!*'Error Factor for last day'!#REF!</f>
        <v>#REF!</v>
      </c>
    </row>
    <row r="1375" spans="1:33" hidden="1" x14ac:dyDescent="0.25">
      <c r="A1375" s="2">
        <v>42232.95208333333</v>
      </c>
      <c r="B1375" s="6" t="e">
        <f>Forecast!#REF!+Forecast!#REF!*'Error Factor for last day'!#REF!</f>
        <v>#REF!</v>
      </c>
      <c r="C1375" s="6" t="e">
        <f>Forecast!#REF!+Forecast!#REF!*'Error Factor for last day'!#REF!</f>
        <v>#REF!</v>
      </c>
      <c r="D1375" s="6" t="e">
        <f>Forecast!#REF!+Forecast!#REF!*'Error Factor for last day'!#REF!</f>
        <v>#REF!</v>
      </c>
      <c r="E1375" s="6" t="e">
        <f>Forecast!#REF!+Forecast!#REF!*'Error Factor for last day'!#REF!</f>
        <v>#REF!</v>
      </c>
      <c r="F1375" s="6" t="e">
        <f>Forecast!#REF!+Forecast!#REF!*'Error Factor for last day'!#REF!</f>
        <v>#REF!</v>
      </c>
      <c r="G1375" s="6" t="e">
        <f>Forecast!#REF!+Forecast!#REF!*'Error Factor for last day'!#REF!</f>
        <v>#REF!</v>
      </c>
      <c r="H1375" s="6" t="e">
        <f>Forecast!#REF!+Forecast!#REF!*'Error Factor for last day'!#REF!</f>
        <v>#REF!</v>
      </c>
      <c r="I1375" s="6" t="e">
        <f>Forecast!#REF!+Forecast!#REF!*'Error Factor for last day'!#REF!</f>
        <v>#REF!</v>
      </c>
      <c r="J1375" s="6" t="e">
        <f>Forecast!#REF!+Forecast!#REF!*'Error Factor for last day'!#REF!</f>
        <v>#REF!</v>
      </c>
      <c r="K1375" s="6" t="e">
        <f>Forecast!#REF!+Forecast!#REF!*'Error Factor for last day'!#REF!</f>
        <v>#REF!</v>
      </c>
      <c r="L1375" s="6" t="e">
        <f>Forecast!#REF!+Forecast!#REF!*'Error Factor for last day'!#REF!</f>
        <v>#REF!</v>
      </c>
      <c r="M1375" s="6" t="e">
        <f>Forecast!#REF!+Forecast!#REF!*'Error Factor for last day'!#REF!</f>
        <v>#REF!</v>
      </c>
      <c r="N1375" s="6" t="e">
        <f>Forecast!#REF!+Forecast!#REF!*'Error Factor for last day'!#REF!</f>
        <v>#REF!</v>
      </c>
      <c r="O1375" s="6" t="e">
        <f>Forecast!#REF!+Forecast!#REF!*'Error Factor for last day'!#REF!</f>
        <v>#REF!</v>
      </c>
      <c r="P1375" s="6" t="e">
        <f>Forecast!#REF!+Forecast!#REF!*'Error Factor for last day'!#REF!</f>
        <v>#REF!</v>
      </c>
      <c r="Q1375" s="6" t="e">
        <f>Forecast!#REF!+Forecast!#REF!*'Error Factor for last day'!#REF!</f>
        <v>#REF!</v>
      </c>
      <c r="R1375" s="6" t="e">
        <f>Forecast!#REF!+Forecast!#REF!*'Error Factor for last day'!#REF!</f>
        <v>#REF!</v>
      </c>
      <c r="S1375" s="6" t="e">
        <f>Forecast!#REF!+Forecast!#REF!*'Error Factor for last day'!#REF!</f>
        <v>#REF!</v>
      </c>
      <c r="T1375" s="6" t="e">
        <f>Forecast!#REF!+Forecast!#REF!*'Error Factor for last day'!#REF!</f>
        <v>#REF!</v>
      </c>
      <c r="U1375" s="6" t="e">
        <f>Forecast!#REF!+Forecast!#REF!*'Error Factor for last day'!#REF!</f>
        <v>#REF!</v>
      </c>
      <c r="V1375" s="6" t="e">
        <f>Forecast!#REF!+Forecast!#REF!*'Error Factor for last day'!#REF!</f>
        <v>#REF!</v>
      </c>
      <c r="W1375" s="6" t="e">
        <f>Forecast!#REF!+Forecast!#REF!*'Error Factor for last day'!#REF!</f>
        <v>#REF!</v>
      </c>
      <c r="X1375" s="6" t="e">
        <f>Forecast!#REF!+Forecast!#REF!*'Error Factor for last day'!#REF!</f>
        <v>#REF!</v>
      </c>
      <c r="Y1375" s="6" t="e">
        <f>Forecast!#REF!+Forecast!#REF!*'Error Factor for last day'!#REF!</f>
        <v>#REF!</v>
      </c>
      <c r="Z1375" s="6" t="e">
        <f>Forecast!#REF!+Forecast!#REF!*'Error Factor for last day'!#REF!</f>
        <v>#REF!</v>
      </c>
      <c r="AA1375" s="6" t="e">
        <f>Forecast!#REF!+Forecast!#REF!*'Error Factor for last day'!#REF!</f>
        <v>#REF!</v>
      </c>
      <c r="AB1375" s="6" t="e">
        <f>Forecast!#REF!+Forecast!#REF!*'Error Factor for last day'!#REF!</f>
        <v>#REF!</v>
      </c>
      <c r="AC1375" s="6" t="e">
        <f>Forecast!#REF!+Forecast!#REF!*'Error Factor for last day'!#REF!</f>
        <v>#REF!</v>
      </c>
      <c r="AD1375" s="6" t="e">
        <f>Forecast!#REF!+Forecast!#REF!*'Error Factor for last day'!#REF!</f>
        <v>#REF!</v>
      </c>
      <c r="AE1375" s="6" t="e">
        <f>Forecast!#REF!+Forecast!#REF!*'Error Factor for last day'!#REF!</f>
        <v>#REF!</v>
      </c>
      <c r="AF1375" s="6" t="e">
        <f>Forecast!#REF!+Forecast!#REF!*'Error Factor for last day'!#REF!</f>
        <v>#REF!</v>
      </c>
      <c r="AG1375" s="6" t="e">
        <f>Forecast!#REF!+Forecast!#REF!*'Error Factor for last day'!#REF!</f>
        <v>#REF!</v>
      </c>
    </row>
    <row r="1376" spans="1:33" hidden="1" x14ac:dyDescent="0.25">
      <c r="A1376" s="2">
        <v>42232.952777777777</v>
      </c>
      <c r="B1376" s="6" t="e">
        <f>Forecast!#REF!+Forecast!#REF!*'Error Factor for last day'!#REF!</f>
        <v>#REF!</v>
      </c>
      <c r="C1376" s="6" t="e">
        <f>Forecast!#REF!+Forecast!#REF!*'Error Factor for last day'!#REF!</f>
        <v>#REF!</v>
      </c>
      <c r="D1376" s="6" t="e">
        <f>Forecast!#REF!+Forecast!#REF!*'Error Factor for last day'!#REF!</f>
        <v>#REF!</v>
      </c>
      <c r="E1376" s="6" t="e">
        <f>Forecast!#REF!+Forecast!#REF!*'Error Factor for last day'!#REF!</f>
        <v>#REF!</v>
      </c>
      <c r="F1376" s="6" t="e">
        <f>Forecast!#REF!+Forecast!#REF!*'Error Factor for last day'!#REF!</f>
        <v>#REF!</v>
      </c>
      <c r="G1376" s="6" t="e">
        <f>Forecast!#REF!+Forecast!#REF!*'Error Factor for last day'!#REF!</f>
        <v>#REF!</v>
      </c>
      <c r="H1376" s="6" t="e">
        <f>Forecast!#REF!+Forecast!#REF!*'Error Factor for last day'!#REF!</f>
        <v>#REF!</v>
      </c>
      <c r="I1376" s="6" t="e">
        <f>Forecast!#REF!+Forecast!#REF!*'Error Factor for last day'!#REF!</f>
        <v>#REF!</v>
      </c>
      <c r="J1376" s="6" t="e">
        <f>Forecast!#REF!+Forecast!#REF!*'Error Factor for last day'!#REF!</f>
        <v>#REF!</v>
      </c>
      <c r="K1376" s="6" t="e">
        <f>Forecast!#REF!+Forecast!#REF!*'Error Factor for last day'!#REF!</f>
        <v>#REF!</v>
      </c>
      <c r="L1376" s="6" t="e">
        <f>Forecast!#REF!+Forecast!#REF!*'Error Factor for last day'!#REF!</f>
        <v>#REF!</v>
      </c>
      <c r="M1376" s="6" t="e">
        <f>Forecast!#REF!+Forecast!#REF!*'Error Factor for last day'!#REF!</f>
        <v>#REF!</v>
      </c>
      <c r="N1376" s="6" t="e">
        <f>Forecast!#REF!+Forecast!#REF!*'Error Factor for last day'!#REF!</f>
        <v>#REF!</v>
      </c>
      <c r="O1376" s="6" t="e">
        <f>Forecast!#REF!+Forecast!#REF!*'Error Factor for last day'!#REF!</f>
        <v>#REF!</v>
      </c>
      <c r="P1376" s="6" t="e">
        <f>Forecast!#REF!+Forecast!#REF!*'Error Factor for last day'!#REF!</f>
        <v>#REF!</v>
      </c>
      <c r="Q1376" s="6" t="e">
        <f>Forecast!#REF!+Forecast!#REF!*'Error Factor for last day'!#REF!</f>
        <v>#REF!</v>
      </c>
      <c r="R1376" s="6" t="e">
        <f>Forecast!#REF!+Forecast!#REF!*'Error Factor for last day'!#REF!</f>
        <v>#REF!</v>
      </c>
      <c r="S1376" s="6" t="e">
        <f>Forecast!#REF!+Forecast!#REF!*'Error Factor for last day'!#REF!</f>
        <v>#REF!</v>
      </c>
      <c r="T1376" s="6" t="e">
        <f>Forecast!#REF!+Forecast!#REF!*'Error Factor for last day'!#REF!</f>
        <v>#REF!</v>
      </c>
      <c r="U1376" s="6" t="e">
        <f>Forecast!#REF!+Forecast!#REF!*'Error Factor for last day'!#REF!</f>
        <v>#REF!</v>
      </c>
      <c r="V1376" s="6" t="e">
        <f>Forecast!#REF!+Forecast!#REF!*'Error Factor for last day'!#REF!</f>
        <v>#REF!</v>
      </c>
      <c r="W1376" s="6" t="e">
        <f>Forecast!#REF!+Forecast!#REF!*'Error Factor for last day'!#REF!</f>
        <v>#REF!</v>
      </c>
      <c r="X1376" s="6" t="e">
        <f>Forecast!#REF!+Forecast!#REF!*'Error Factor for last day'!#REF!</f>
        <v>#REF!</v>
      </c>
      <c r="Y1376" s="6" t="e">
        <f>Forecast!#REF!+Forecast!#REF!*'Error Factor for last day'!#REF!</f>
        <v>#REF!</v>
      </c>
      <c r="Z1376" s="6" t="e">
        <f>Forecast!#REF!+Forecast!#REF!*'Error Factor for last day'!#REF!</f>
        <v>#REF!</v>
      </c>
      <c r="AA1376" s="6" t="e">
        <f>Forecast!#REF!+Forecast!#REF!*'Error Factor for last day'!#REF!</f>
        <v>#REF!</v>
      </c>
      <c r="AB1376" s="6" t="e">
        <f>Forecast!#REF!+Forecast!#REF!*'Error Factor for last day'!#REF!</f>
        <v>#REF!</v>
      </c>
      <c r="AC1376" s="6" t="e">
        <f>Forecast!#REF!+Forecast!#REF!*'Error Factor for last day'!#REF!</f>
        <v>#REF!</v>
      </c>
      <c r="AD1376" s="6" t="e">
        <f>Forecast!#REF!+Forecast!#REF!*'Error Factor for last day'!#REF!</f>
        <v>#REF!</v>
      </c>
      <c r="AE1376" s="6" t="e">
        <f>Forecast!#REF!+Forecast!#REF!*'Error Factor for last day'!#REF!</f>
        <v>#REF!</v>
      </c>
      <c r="AF1376" s="6" t="e">
        <f>Forecast!#REF!+Forecast!#REF!*'Error Factor for last day'!#REF!</f>
        <v>#REF!</v>
      </c>
      <c r="AG1376" s="6" t="e">
        <f>Forecast!#REF!+Forecast!#REF!*'Error Factor for last day'!#REF!</f>
        <v>#REF!</v>
      </c>
    </row>
    <row r="1377" spans="1:33" hidden="1" x14ac:dyDescent="0.25">
      <c r="A1377" s="2">
        <v>42232.953472222223</v>
      </c>
      <c r="B1377" s="6" t="e">
        <f>Forecast!#REF!+Forecast!#REF!*'Error Factor for last day'!#REF!</f>
        <v>#REF!</v>
      </c>
      <c r="C1377" s="6" t="e">
        <f>Forecast!#REF!+Forecast!#REF!*'Error Factor for last day'!#REF!</f>
        <v>#REF!</v>
      </c>
      <c r="D1377" s="6" t="e">
        <f>Forecast!#REF!+Forecast!#REF!*'Error Factor for last day'!#REF!</f>
        <v>#REF!</v>
      </c>
      <c r="E1377" s="6" t="e">
        <f>Forecast!#REF!+Forecast!#REF!*'Error Factor for last day'!#REF!</f>
        <v>#REF!</v>
      </c>
      <c r="F1377" s="6" t="e">
        <f>Forecast!#REF!+Forecast!#REF!*'Error Factor for last day'!#REF!</f>
        <v>#REF!</v>
      </c>
      <c r="G1377" s="6" t="e">
        <f>Forecast!#REF!+Forecast!#REF!*'Error Factor for last day'!#REF!</f>
        <v>#REF!</v>
      </c>
      <c r="H1377" s="6" t="e">
        <f>Forecast!#REF!+Forecast!#REF!*'Error Factor for last day'!#REF!</f>
        <v>#REF!</v>
      </c>
      <c r="I1377" s="6" t="e">
        <f>Forecast!#REF!+Forecast!#REF!*'Error Factor for last day'!#REF!</f>
        <v>#REF!</v>
      </c>
      <c r="J1377" s="6" t="e">
        <f>Forecast!#REF!+Forecast!#REF!*'Error Factor for last day'!#REF!</f>
        <v>#REF!</v>
      </c>
      <c r="K1377" s="6" t="e">
        <f>Forecast!#REF!+Forecast!#REF!*'Error Factor for last day'!#REF!</f>
        <v>#REF!</v>
      </c>
      <c r="L1377" s="6" t="e">
        <f>Forecast!#REF!+Forecast!#REF!*'Error Factor for last day'!#REF!</f>
        <v>#REF!</v>
      </c>
      <c r="M1377" s="6" t="e">
        <f>Forecast!#REF!+Forecast!#REF!*'Error Factor for last day'!#REF!</f>
        <v>#REF!</v>
      </c>
      <c r="N1377" s="6" t="e">
        <f>Forecast!#REF!+Forecast!#REF!*'Error Factor for last day'!#REF!</f>
        <v>#REF!</v>
      </c>
      <c r="O1377" s="6" t="e">
        <f>Forecast!#REF!+Forecast!#REF!*'Error Factor for last day'!#REF!</f>
        <v>#REF!</v>
      </c>
      <c r="P1377" s="6" t="e">
        <f>Forecast!#REF!+Forecast!#REF!*'Error Factor for last day'!#REF!</f>
        <v>#REF!</v>
      </c>
      <c r="Q1377" s="6" t="e">
        <f>Forecast!#REF!+Forecast!#REF!*'Error Factor for last day'!#REF!</f>
        <v>#REF!</v>
      </c>
      <c r="R1377" s="6" t="e">
        <f>Forecast!#REF!+Forecast!#REF!*'Error Factor for last day'!#REF!</f>
        <v>#REF!</v>
      </c>
      <c r="S1377" s="6" t="e">
        <f>Forecast!#REF!+Forecast!#REF!*'Error Factor for last day'!#REF!</f>
        <v>#REF!</v>
      </c>
      <c r="T1377" s="6" t="e">
        <f>Forecast!#REF!+Forecast!#REF!*'Error Factor for last day'!#REF!</f>
        <v>#REF!</v>
      </c>
      <c r="U1377" s="6" t="e">
        <f>Forecast!#REF!+Forecast!#REF!*'Error Factor for last day'!#REF!</f>
        <v>#REF!</v>
      </c>
      <c r="V1377" s="6" t="e">
        <f>Forecast!#REF!+Forecast!#REF!*'Error Factor for last day'!#REF!</f>
        <v>#REF!</v>
      </c>
      <c r="W1377" s="6" t="e">
        <f>Forecast!#REF!+Forecast!#REF!*'Error Factor for last day'!#REF!</f>
        <v>#REF!</v>
      </c>
      <c r="X1377" s="6" t="e">
        <f>Forecast!#REF!+Forecast!#REF!*'Error Factor for last day'!#REF!</f>
        <v>#REF!</v>
      </c>
      <c r="Y1377" s="6" t="e">
        <f>Forecast!#REF!+Forecast!#REF!*'Error Factor for last day'!#REF!</f>
        <v>#REF!</v>
      </c>
      <c r="Z1377" s="6" t="e">
        <f>Forecast!#REF!+Forecast!#REF!*'Error Factor for last day'!#REF!</f>
        <v>#REF!</v>
      </c>
      <c r="AA1377" s="6" t="e">
        <f>Forecast!#REF!+Forecast!#REF!*'Error Factor for last day'!#REF!</f>
        <v>#REF!</v>
      </c>
      <c r="AB1377" s="6" t="e">
        <f>Forecast!#REF!+Forecast!#REF!*'Error Factor for last day'!#REF!</f>
        <v>#REF!</v>
      </c>
      <c r="AC1377" s="6" t="e">
        <f>Forecast!#REF!+Forecast!#REF!*'Error Factor for last day'!#REF!</f>
        <v>#REF!</v>
      </c>
      <c r="AD1377" s="6" t="e">
        <f>Forecast!#REF!+Forecast!#REF!*'Error Factor for last day'!#REF!</f>
        <v>#REF!</v>
      </c>
      <c r="AE1377" s="6" t="e">
        <f>Forecast!#REF!+Forecast!#REF!*'Error Factor for last day'!#REF!</f>
        <v>#REF!</v>
      </c>
      <c r="AF1377" s="6" t="e">
        <f>Forecast!#REF!+Forecast!#REF!*'Error Factor for last day'!#REF!</f>
        <v>#REF!</v>
      </c>
      <c r="AG1377" s="6" t="e">
        <f>Forecast!#REF!+Forecast!#REF!*'Error Factor for last day'!#REF!</f>
        <v>#REF!</v>
      </c>
    </row>
    <row r="1378" spans="1:33" hidden="1" x14ac:dyDescent="0.25">
      <c r="A1378" s="2">
        <v>42232.95416666667</v>
      </c>
      <c r="B1378" s="6" t="e">
        <f>Forecast!#REF!+Forecast!#REF!*'Error Factor for last day'!#REF!</f>
        <v>#REF!</v>
      </c>
      <c r="C1378" s="6" t="e">
        <f>Forecast!#REF!+Forecast!#REF!*'Error Factor for last day'!#REF!</f>
        <v>#REF!</v>
      </c>
      <c r="D1378" s="6" t="e">
        <f>Forecast!#REF!+Forecast!#REF!*'Error Factor for last day'!#REF!</f>
        <v>#REF!</v>
      </c>
      <c r="E1378" s="6" t="e">
        <f>Forecast!#REF!+Forecast!#REF!*'Error Factor for last day'!#REF!</f>
        <v>#REF!</v>
      </c>
      <c r="F1378" s="6" t="e">
        <f>Forecast!#REF!+Forecast!#REF!*'Error Factor for last day'!#REF!</f>
        <v>#REF!</v>
      </c>
      <c r="G1378" s="6" t="e">
        <f>Forecast!#REF!+Forecast!#REF!*'Error Factor for last day'!#REF!</f>
        <v>#REF!</v>
      </c>
      <c r="H1378" s="6" t="e">
        <f>Forecast!#REF!+Forecast!#REF!*'Error Factor for last day'!#REF!</f>
        <v>#REF!</v>
      </c>
      <c r="I1378" s="6" t="e">
        <f>Forecast!#REF!+Forecast!#REF!*'Error Factor for last day'!#REF!</f>
        <v>#REF!</v>
      </c>
      <c r="J1378" s="6" t="e">
        <f>Forecast!#REF!+Forecast!#REF!*'Error Factor for last day'!#REF!</f>
        <v>#REF!</v>
      </c>
      <c r="K1378" s="6" t="e">
        <f>Forecast!#REF!+Forecast!#REF!*'Error Factor for last day'!#REF!</f>
        <v>#REF!</v>
      </c>
      <c r="L1378" s="6" t="e">
        <f>Forecast!#REF!+Forecast!#REF!*'Error Factor for last day'!#REF!</f>
        <v>#REF!</v>
      </c>
      <c r="M1378" s="6" t="e">
        <f>Forecast!#REF!+Forecast!#REF!*'Error Factor for last day'!#REF!</f>
        <v>#REF!</v>
      </c>
      <c r="N1378" s="6" t="e">
        <f>Forecast!#REF!+Forecast!#REF!*'Error Factor for last day'!#REF!</f>
        <v>#REF!</v>
      </c>
      <c r="O1378" s="6" t="e">
        <f>Forecast!#REF!+Forecast!#REF!*'Error Factor for last day'!#REF!</f>
        <v>#REF!</v>
      </c>
      <c r="P1378" s="6" t="e">
        <f>Forecast!#REF!+Forecast!#REF!*'Error Factor for last day'!#REF!</f>
        <v>#REF!</v>
      </c>
      <c r="Q1378" s="6" t="e">
        <f>Forecast!#REF!+Forecast!#REF!*'Error Factor for last day'!#REF!</f>
        <v>#REF!</v>
      </c>
      <c r="R1378" s="6" t="e">
        <f>Forecast!#REF!+Forecast!#REF!*'Error Factor for last day'!#REF!</f>
        <v>#REF!</v>
      </c>
      <c r="S1378" s="6" t="e">
        <f>Forecast!#REF!+Forecast!#REF!*'Error Factor for last day'!#REF!</f>
        <v>#REF!</v>
      </c>
      <c r="T1378" s="6" t="e">
        <f>Forecast!#REF!+Forecast!#REF!*'Error Factor for last day'!#REF!</f>
        <v>#REF!</v>
      </c>
      <c r="U1378" s="6" t="e">
        <f>Forecast!#REF!+Forecast!#REF!*'Error Factor for last day'!#REF!</f>
        <v>#REF!</v>
      </c>
      <c r="V1378" s="6" t="e">
        <f>Forecast!#REF!+Forecast!#REF!*'Error Factor for last day'!#REF!</f>
        <v>#REF!</v>
      </c>
      <c r="W1378" s="6" t="e">
        <f>Forecast!#REF!+Forecast!#REF!*'Error Factor for last day'!#REF!</f>
        <v>#REF!</v>
      </c>
      <c r="X1378" s="6" t="e">
        <f>Forecast!#REF!+Forecast!#REF!*'Error Factor for last day'!#REF!</f>
        <v>#REF!</v>
      </c>
      <c r="Y1378" s="6" t="e">
        <f>Forecast!#REF!+Forecast!#REF!*'Error Factor for last day'!#REF!</f>
        <v>#REF!</v>
      </c>
      <c r="Z1378" s="6" t="e">
        <f>Forecast!#REF!+Forecast!#REF!*'Error Factor for last day'!#REF!</f>
        <v>#REF!</v>
      </c>
      <c r="AA1378" s="6" t="e">
        <f>Forecast!#REF!+Forecast!#REF!*'Error Factor for last day'!#REF!</f>
        <v>#REF!</v>
      </c>
      <c r="AB1378" s="6" t="e">
        <f>Forecast!#REF!+Forecast!#REF!*'Error Factor for last day'!#REF!</f>
        <v>#REF!</v>
      </c>
      <c r="AC1378" s="6" t="e">
        <f>Forecast!#REF!+Forecast!#REF!*'Error Factor for last day'!#REF!</f>
        <v>#REF!</v>
      </c>
      <c r="AD1378" s="6" t="e">
        <f>Forecast!#REF!+Forecast!#REF!*'Error Factor for last day'!#REF!</f>
        <v>#REF!</v>
      </c>
      <c r="AE1378" s="6" t="e">
        <f>Forecast!#REF!+Forecast!#REF!*'Error Factor for last day'!#REF!</f>
        <v>#REF!</v>
      </c>
      <c r="AF1378" s="6" t="e">
        <f>Forecast!#REF!+Forecast!#REF!*'Error Factor for last day'!#REF!</f>
        <v>#REF!</v>
      </c>
      <c r="AG1378" s="6" t="e">
        <f>Forecast!#REF!+Forecast!#REF!*'Error Factor for last day'!#REF!</f>
        <v>#REF!</v>
      </c>
    </row>
    <row r="1379" spans="1:33" hidden="1" x14ac:dyDescent="0.25">
      <c r="A1379" s="2">
        <v>42232.954861111109</v>
      </c>
      <c r="B1379" s="6" t="e">
        <f>Forecast!#REF!+Forecast!#REF!*'Error Factor for last day'!#REF!</f>
        <v>#REF!</v>
      </c>
      <c r="C1379" s="6" t="e">
        <f>Forecast!#REF!+Forecast!#REF!*'Error Factor for last day'!#REF!</f>
        <v>#REF!</v>
      </c>
      <c r="D1379" s="6" t="e">
        <f>Forecast!#REF!+Forecast!#REF!*'Error Factor for last day'!#REF!</f>
        <v>#REF!</v>
      </c>
      <c r="E1379" s="6" t="e">
        <f>Forecast!#REF!+Forecast!#REF!*'Error Factor for last day'!#REF!</f>
        <v>#REF!</v>
      </c>
      <c r="F1379" s="6" t="e">
        <f>Forecast!#REF!+Forecast!#REF!*'Error Factor for last day'!#REF!</f>
        <v>#REF!</v>
      </c>
      <c r="G1379" s="6" t="e">
        <f>Forecast!#REF!+Forecast!#REF!*'Error Factor for last day'!#REF!</f>
        <v>#REF!</v>
      </c>
      <c r="H1379" s="6" t="e">
        <f>Forecast!#REF!+Forecast!#REF!*'Error Factor for last day'!#REF!</f>
        <v>#REF!</v>
      </c>
      <c r="I1379" s="6" t="e">
        <f>Forecast!#REF!+Forecast!#REF!*'Error Factor for last day'!#REF!</f>
        <v>#REF!</v>
      </c>
      <c r="J1379" s="6" t="e">
        <f>Forecast!#REF!+Forecast!#REF!*'Error Factor for last day'!#REF!</f>
        <v>#REF!</v>
      </c>
      <c r="K1379" s="6" t="e">
        <f>Forecast!#REF!+Forecast!#REF!*'Error Factor for last day'!#REF!</f>
        <v>#REF!</v>
      </c>
      <c r="L1379" s="6" t="e">
        <f>Forecast!#REF!+Forecast!#REF!*'Error Factor for last day'!#REF!</f>
        <v>#REF!</v>
      </c>
      <c r="M1379" s="6" t="e">
        <f>Forecast!#REF!+Forecast!#REF!*'Error Factor for last day'!#REF!</f>
        <v>#REF!</v>
      </c>
      <c r="N1379" s="6" t="e">
        <f>Forecast!#REF!+Forecast!#REF!*'Error Factor for last day'!#REF!</f>
        <v>#REF!</v>
      </c>
      <c r="O1379" s="6" t="e">
        <f>Forecast!#REF!+Forecast!#REF!*'Error Factor for last day'!#REF!</f>
        <v>#REF!</v>
      </c>
      <c r="P1379" s="6" t="e">
        <f>Forecast!#REF!+Forecast!#REF!*'Error Factor for last day'!#REF!</f>
        <v>#REF!</v>
      </c>
      <c r="Q1379" s="6" t="e">
        <f>Forecast!#REF!+Forecast!#REF!*'Error Factor for last day'!#REF!</f>
        <v>#REF!</v>
      </c>
      <c r="R1379" s="6" t="e">
        <f>Forecast!#REF!+Forecast!#REF!*'Error Factor for last day'!#REF!</f>
        <v>#REF!</v>
      </c>
      <c r="S1379" s="6" t="e">
        <f>Forecast!#REF!+Forecast!#REF!*'Error Factor for last day'!#REF!</f>
        <v>#REF!</v>
      </c>
      <c r="T1379" s="6" t="e">
        <f>Forecast!#REF!+Forecast!#REF!*'Error Factor for last day'!#REF!</f>
        <v>#REF!</v>
      </c>
      <c r="U1379" s="6" t="e">
        <f>Forecast!#REF!+Forecast!#REF!*'Error Factor for last day'!#REF!</f>
        <v>#REF!</v>
      </c>
      <c r="V1379" s="6" t="e">
        <f>Forecast!#REF!+Forecast!#REF!*'Error Factor for last day'!#REF!</f>
        <v>#REF!</v>
      </c>
      <c r="W1379" s="6" t="e">
        <f>Forecast!#REF!+Forecast!#REF!*'Error Factor for last day'!#REF!</f>
        <v>#REF!</v>
      </c>
      <c r="X1379" s="6" t="e">
        <f>Forecast!#REF!+Forecast!#REF!*'Error Factor for last day'!#REF!</f>
        <v>#REF!</v>
      </c>
      <c r="Y1379" s="6" t="e">
        <f>Forecast!#REF!+Forecast!#REF!*'Error Factor for last day'!#REF!</f>
        <v>#REF!</v>
      </c>
      <c r="Z1379" s="6" t="e">
        <f>Forecast!#REF!+Forecast!#REF!*'Error Factor for last day'!#REF!</f>
        <v>#REF!</v>
      </c>
      <c r="AA1379" s="6" t="e">
        <f>Forecast!#REF!+Forecast!#REF!*'Error Factor for last day'!#REF!</f>
        <v>#REF!</v>
      </c>
      <c r="AB1379" s="6" t="e">
        <f>Forecast!#REF!+Forecast!#REF!*'Error Factor for last day'!#REF!</f>
        <v>#REF!</v>
      </c>
      <c r="AC1379" s="6" t="e">
        <f>Forecast!#REF!+Forecast!#REF!*'Error Factor for last day'!#REF!</f>
        <v>#REF!</v>
      </c>
      <c r="AD1379" s="6" t="e">
        <f>Forecast!#REF!+Forecast!#REF!*'Error Factor for last day'!#REF!</f>
        <v>#REF!</v>
      </c>
      <c r="AE1379" s="6" t="e">
        <f>Forecast!#REF!+Forecast!#REF!*'Error Factor for last day'!#REF!</f>
        <v>#REF!</v>
      </c>
      <c r="AF1379" s="6" t="e">
        <f>Forecast!#REF!+Forecast!#REF!*'Error Factor for last day'!#REF!</f>
        <v>#REF!</v>
      </c>
      <c r="AG1379" s="6" t="e">
        <f>Forecast!#REF!+Forecast!#REF!*'Error Factor for last day'!#REF!</f>
        <v>#REF!</v>
      </c>
    </row>
    <row r="1380" spans="1:33" hidden="1" x14ac:dyDescent="0.25">
      <c r="A1380" s="2">
        <v>42232.955555555556</v>
      </c>
      <c r="B1380" s="6" t="e">
        <f>Forecast!#REF!+Forecast!#REF!*'Error Factor for last day'!#REF!</f>
        <v>#REF!</v>
      </c>
      <c r="C1380" s="6" t="e">
        <f>Forecast!#REF!+Forecast!#REF!*'Error Factor for last day'!#REF!</f>
        <v>#REF!</v>
      </c>
      <c r="D1380" s="6" t="e">
        <f>Forecast!#REF!+Forecast!#REF!*'Error Factor for last day'!#REF!</f>
        <v>#REF!</v>
      </c>
      <c r="E1380" s="6" t="e">
        <f>Forecast!#REF!+Forecast!#REF!*'Error Factor for last day'!#REF!</f>
        <v>#REF!</v>
      </c>
      <c r="F1380" s="6" t="e">
        <f>Forecast!#REF!+Forecast!#REF!*'Error Factor for last day'!#REF!</f>
        <v>#REF!</v>
      </c>
      <c r="G1380" s="6" t="e">
        <f>Forecast!#REF!+Forecast!#REF!*'Error Factor for last day'!#REF!</f>
        <v>#REF!</v>
      </c>
      <c r="H1380" s="6" t="e">
        <f>Forecast!#REF!+Forecast!#REF!*'Error Factor for last day'!#REF!</f>
        <v>#REF!</v>
      </c>
      <c r="I1380" s="6" t="e">
        <f>Forecast!#REF!+Forecast!#REF!*'Error Factor for last day'!#REF!</f>
        <v>#REF!</v>
      </c>
      <c r="J1380" s="6" t="e">
        <f>Forecast!#REF!+Forecast!#REF!*'Error Factor for last day'!#REF!</f>
        <v>#REF!</v>
      </c>
      <c r="K1380" s="6" t="e">
        <f>Forecast!#REF!+Forecast!#REF!*'Error Factor for last day'!#REF!</f>
        <v>#REF!</v>
      </c>
      <c r="L1380" s="6" t="e">
        <f>Forecast!#REF!+Forecast!#REF!*'Error Factor for last day'!#REF!</f>
        <v>#REF!</v>
      </c>
      <c r="M1380" s="6" t="e">
        <f>Forecast!#REF!+Forecast!#REF!*'Error Factor for last day'!#REF!</f>
        <v>#REF!</v>
      </c>
      <c r="N1380" s="6" t="e">
        <f>Forecast!#REF!+Forecast!#REF!*'Error Factor for last day'!#REF!</f>
        <v>#REF!</v>
      </c>
      <c r="O1380" s="6" t="e">
        <f>Forecast!#REF!+Forecast!#REF!*'Error Factor for last day'!#REF!</f>
        <v>#REF!</v>
      </c>
      <c r="P1380" s="6" t="e">
        <f>Forecast!#REF!+Forecast!#REF!*'Error Factor for last day'!#REF!</f>
        <v>#REF!</v>
      </c>
      <c r="Q1380" s="6" t="e">
        <f>Forecast!#REF!+Forecast!#REF!*'Error Factor for last day'!#REF!</f>
        <v>#REF!</v>
      </c>
      <c r="R1380" s="6" t="e">
        <f>Forecast!#REF!+Forecast!#REF!*'Error Factor for last day'!#REF!</f>
        <v>#REF!</v>
      </c>
      <c r="S1380" s="6" t="e">
        <f>Forecast!#REF!+Forecast!#REF!*'Error Factor for last day'!#REF!</f>
        <v>#REF!</v>
      </c>
      <c r="T1380" s="6" t="e">
        <f>Forecast!#REF!+Forecast!#REF!*'Error Factor for last day'!#REF!</f>
        <v>#REF!</v>
      </c>
      <c r="U1380" s="6" t="e">
        <f>Forecast!#REF!+Forecast!#REF!*'Error Factor for last day'!#REF!</f>
        <v>#REF!</v>
      </c>
      <c r="V1380" s="6" t="e">
        <f>Forecast!#REF!+Forecast!#REF!*'Error Factor for last day'!#REF!</f>
        <v>#REF!</v>
      </c>
      <c r="W1380" s="6" t="e">
        <f>Forecast!#REF!+Forecast!#REF!*'Error Factor for last day'!#REF!</f>
        <v>#REF!</v>
      </c>
      <c r="X1380" s="6" t="e">
        <f>Forecast!#REF!+Forecast!#REF!*'Error Factor for last day'!#REF!</f>
        <v>#REF!</v>
      </c>
      <c r="Y1380" s="6" t="e">
        <f>Forecast!#REF!+Forecast!#REF!*'Error Factor for last day'!#REF!</f>
        <v>#REF!</v>
      </c>
      <c r="Z1380" s="6" t="e">
        <f>Forecast!#REF!+Forecast!#REF!*'Error Factor for last day'!#REF!</f>
        <v>#REF!</v>
      </c>
      <c r="AA1380" s="6" t="e">
        <f>Forecast!#REF!+Forecast!#REF!*'Error Factor for last day'!#REF!</f>
        <v>#REF!</v>
      </c>
      <c r="AB1380" s="6" t="e">
        <f>Forecast!#REF!+Forecast!#REF!*'Error Factor for last day'!#REF!</f>
        <v>#REF!</v>
      </c>
      <c r="AC1380" s="6" t="e">
        <f>Forecast!#REF!+Forecast!#REF!*'Error Factor for last day'!#REF!</f>
        <v>#REF!</v>
      </c>
      <c r="AD1380" s="6" t="e">
        <f>Forecast!#REF!+Forecast!#REF!*'Error Factor for last day'!#REF!</f>
        <v>#REF!</v>
      </c>
      <c r="AE1380" s="6" t="e">
        <f>Forecast!#REF!+Forecast!#REF!*'Error Factor for last day'!#REF!</f>
        <v>#REF!</v>
      </c>
      <c r="AF1380" s="6" t="e">
        <f>Forecast!#REF!+Forecast!#REF!*'Error Factor for last day'!#REF!</f>
        <v>#REF!</v>
      </c>
      <c r="AG1380" s="6" t="e">
        <f>Forecast!#REF!+Forecast!#REF!*'Error Factor for last day'!#REF!</f>
        <v>#REF!</v>
      </c>
    </row>
    <row r="1381" spans="1:33" hidden="1" x14ac:dyDescent="0.25">
      <c r="A1381" s="2">
        <v>42232.956250000003</v>
      </c>
      <c r="B1381" s="6" t="e">
        <f>Forecast!#REF!+Forecast!#REF!*'Error Factor for last day'!#REF!</f>
        <v>#REF!</v>
      </c>
      <c r="C1381" s="6" t="e">
        <f>Forecast!#REF!+Forecast!#REF!*'Error Factor for last day'!#REF!</f>
        <v>#REF!</v>
      </c>
      <c r="D1381" s="6" t="e">
        <f>Forecast!#REF!+Forecast!#REF!*'Error Factor for last day'!#REF!</f>
        <v>#REF!</v>
      </c>
      <c r="E1381" s="6" t="e">
        <f>Forecast!#REF!+Forecast!#REF!*'Error Factor for last day'!#REF!</f>
        <v>#REF!</v>
      </c>
      <c r="F1381" s="6" t="e">
        <f>Forecast!#REF!+Forecast!#REF!*'Error Factor for last day'!#REF!</f>
        <v>#REF!</v>
      </c>
      <c r="G1381" s="6" t="e">
        <f>Forecast!#REF!+Forecast!#REF!*'Error Factor for last day'!#REF!</f>
        <v>#REF!</v>
      </c>
      <c r="H1381" s="6" t="e">
        <f>Forecast!#REF!+Forecast!#REF!*'Error Factor for last day'!#REF!</f>
        <v>#REF!</v>
      </c>
      <c r="I1381" s="6" t="e">
        <f>Forecast!#REF!+Forecast!#REF!*'Error Factor for last day'!#REF!</f>
        <v>#REF!</v>
      </c>
      <c r="J1381" s="6" t="e">
        <f>Forecast!#REF!+Forecast!#REF!*'Error Factor for last day'!#REF!</f>
        <v>#REF!</v>
      </c>
      <c r="K1381" s="6" t="e">
        <f>Forecast!#REF!+Forecast!#REF!*'Error Factor for last day'!#REF!</f>
        <v>#REF!</v>
      </c>
      <c r="L1381" s="6" t="e">
        <f>Forecast!#REF!+Forecast!#REF!*'Error Factor for last day'!#REF!</f>
        <v>#REF!</v>
      </c>
      <c r="M1381" s="6" t="e">
        <f>Forecast!#REF!+Forecast!#REF!*'Error Factor for last day'!#REF!</f>
        <v>#REF!</v>
      </c>
      <c r="N1381" s="6" t="e">
        <f>Forecast!#REF!+Forecast!#REF!*'Error Factor for last day'!#REF!</f>
        <v>#REF!</v>
      </c>
      <c r="O1381" s="6" t="e">
        <f>Forecast!#REF!+Forecast!#REF!*'Error Factor for last day'!#REF!</f>
        <v>#REF!</v>
      </c>
      <c r="P1381" s="6" t="e">
        <f>Forecast!#REF!+Forecast!#REF!*'Error Factor for last day'!#REF!</f>
        <v>#REF!</v>
      </c>
      <c r="Q1381" s="6" t="e">
        <f>Forecast!#REF!+Forecast!#REF!*'Error Factor for last day'!#REF!</f>
        <v>#REF!</v>
      </c>
      <c r="R1381" s="6" t="e">
        <f>Forecast!#REF!+Forecast!#REF!*'Error Factor for last day'!#REF!</f>
        <v>#REF!</v>
      </c>
      <c r="S1381" s="6" t="e">
        <f>Forecast!#REF!+Forecast!#REF!*'Error Factor for last day'!#REF!</f>
        <v>#REF!</v>
      </c>
      <c r="T1381" s="6" t="e">
        <f>Forecast!#REF!+Forecast!#REF!*'Error Factor for last day'!#REF!</f>
        <v>#REF!</v>
      </c>
      <c r="U1381" s="6" t="e">
        <f>Forecast!#REF!+Forecast!#REF!*'Error Factor for last day'!#REF!</f>
        <v>#REF!</v>
      </c>
      <c r="V1381" s="6" t="e">
        <f>Forecast!#REF!+Forecast!#REF!*'Error Factor for last day'!#REF!</f>
        <v>#REF!</v>
      </c>
      <c r="W1381" s="6" t="e">
        <f>Forecast!#REF!+Forecast!#REF!*'Error Factor for last day'!#REF!</f>
        <v>#REF!</v>
      </c>
      <c r="X1381" s="6" t="e">
        <f>Forecast!#REF!+Forecast!#REF!*'Error Factor for last day'!#REF!</f>
        <v>#REF!</v>
      </c>
      <c r="Y1381" s="6" t="e">
        <f>Forecast!#REF!+Forecast!#REF!*'Error Factor for last day'!#REF!</f>
        <v>#REF!</v>
      </c>
      <c r="Z1381" s="6" t="e">
        <f>Forecast!#REF!+Forecast!#REF!*'Error Factor for last day'!#REF!</f>
        <v>#REF!</v>
      </c>
      <c r="AA1381" s="6" t="e">
        <f>Forecast!#REF!+Forecast!#REF!*'Error Factor for last day'!#REF!</f>
        <v>#REF!</v>
      </c>
      <c r="AB1381" s="6" t="e">
        <f>Forecast!#REF!+Forecast!#REF!*'Error Factor for last day'!#REF!</f>
        <v>#REF!</v>
      </c>
      <c r="AC1381" s="6" t="e">
        <f>Forecast!#REF!+Forecast!#REF!*'Error Factor for last day'!#REF!</f>
        <v>#REF!</v>
      </c>
      <c r="AD1381" s="6" t="e">
        <f>Forecast!#REF!+Forecast!#REF!*'Error Factor for last day'!#REF!</f>
        <v>#REF!</v>
      </c>
      <c r="AE1381" s="6" t="e">
        <f>Forecast!#REF!+Forecast!#REF!*'Error Factor for last day'!#REF!</f>
        <v>#REF!</v>
      </c>
      <c r="AF1381" s="6" t="e">
        <f>Forecast!#REF!+Forecast!#REF!*'Error Factor for last day'!#REF!</f>
        <v>#REF!</v>
      </c>
      <c r="AG1381" s="6" t="e">
        <f>Forecast!#REF!+Forecast!#REF!*'Error Factor for last day'!#REF!</f>
        <v>#REF!</v>
      </c>
    </row>
    <row r="1382" spans="1:33" hidden="1" x14ac:dyDescent="0.25">
      <c r="A1382" s="2">
        <v>42232.956944444442</v>
      </c>
      <c r="B1382" s="6" t="e">
        <f>Forecast!#REF!+Forecast!#REF!*'Error Factor for last day'!#REF!</f>
        <v>#REF!</v>
      </c>
      <c r="C1382" s="6" t="e">
        <f>Forecast!#REF!+Forecast!#REF!*'Error Factor for last day'!#REF!</f>
        <v>#REF!</v>
      </c>
      <c r="D1382" s="6" t="e">
        <f>Forecast!#REF!+Forecast!#REF!*'Error Factor for last day'!#REF!</f>
        <v>#REF!</v>
      </c>
      <c r="E1382" s="6" t="e">
        <f>Forecast!#REF!+Forecast!#REF!*'Error Factor for last day'!#REF!</f>
        <v>#REF!</v>
      </c>
      <c r="F1382" s="6" t="e">
        <f>Forecast!#REF!+Forecast!#REF!*'Error Factor for last day'!#REF!</f>
        <v>#REF!</v>
      </c>
      <c r="G1382" s="6" t="e">
        <f>Forecast!#REF!+Forecast!#REF!*'Error Factor for last day'!#REF!</f>
        <v>#REF!</v>
      </c>
      <c r="H1382" s="6" t="e">
        <f>Forecast!#REF!+Forecast!#REF!*'Error Factor for last day'!#REF!</f>
        <v>#REF!</v>
      </c>
      <c r="I1382" s="6" t="e">
        <f>Forecast!#REF!+Forecast!#REF!*'Error Factor for last day'!#REF!</f>
        <v>#REF!</v>
      </c>
      <c r="J1382" s="6" t="e">
        <f>Forecast!#REF!+Forecast!#REF!*'Error Factor for last day'!#REF!</f>
        <v>#REF!</v>
      </c>
      <c r="K1382" s="6" t="e">
        <f>Forecast!#REF!+Forecast!#REF!*'Error Factor for last day'!#REF!</f>
        <v>#REF!</v>
      </c>
      <c r="L1382" s="6" t="e">
        <f>Forecast!#REF!+Forecast!#REF!*'Error Factor for last day'!#REF!</f>
        <v>#REF!</v>
      </c>
      <c r="M1382" s="6" t="e">
        <f>Forecast!#REF!+Forecast!#REF!*'Error Factor for last day'!#REF!</f>
        <v>#REF!</v>
      </c>
      <c r="N1382" s="6" t="e">
        <f>Forecast!#REF!+Forecast!#REF!*'Error Factor for last day'!#REF!</f>
        <v>#REF!</v>
      </c>
      <c r="O1382" s="6" t="e">
        <f>Forecast!#REF!+Forecast!#REF!*'Error Factor for last day'!#REF!</f>
        <v>#REF!</v>
      </c>
      <c r="P1382" s="6" t="e">
        <f>Forecast!#REF!+Forecast!#REF!*'Error Factor for last day'!#REF!</f>
        <v>#REF!</v>
      </c>
      <c r="Q1382" s="6" t="e">
        <f>Forecast!#REF!+Forecast!#REF!*'Error Factor for last day'!#REF!</f>
        <v>#REF!</v>
      </c>
      <c r="R1382" s="6" t="e">
        <f>Forecast!#REF!+Forecast!#REF!*'Error Factor for last day'!#REF!</f>
        <v>#REF!</v>
      </c>
      <c r="S1382" s="6" t="e">
        <f>Forecast!#REF!+Forecast!#REF!*'Error Factor for last day'!#REF!</f>
        <v>#REF!</v>
      </c>
      <c r="T1382" s="6" t="e">
        <f>Forecast!#REF!+Forecast!#REF!*'Error Factor for last day'!#REF!</f>
        <v>#REF!</v>
      </c>
      <c r="U1382" s="6" t="e">
        <f>Forecast!#REF!+Forecast!#REF!*'Error Factor for last day'!#REF!</f>
        <v>#REF!</v>
      </c>
      <c r="V1382" s="6" t="e">
        <f>Forecast!#REF!+Forecast!#REF!*'Error Factor for last day'!#REF!</f>
        <v>#REF!</v>
      </c>
      <c r="W1382" s="6" t="e">
        <f>Forecast!#REF!+Forecast!#REF!*'Error Factor for last day'!#REF!</f>
        <v>#REF!</v>
      </c>
      <c r="X1382" s="6" t="e">
        <f>Forecast!#REF!+Forecast!#REF!*'Error Factor for last day'!#REF!</f>
        <v>#REF!</v>
      </c>
      <c r="Y1382" s="6" t="e">
        <f>Forecast!#REF!+Forecast!#REF!*'Error Factor for last day'!#REF!</f>
        <v>#REF!</v>
      </c>
      <c r="Z1382" s="6" t="e">
        <f>Forecast!#REF!+Forecast!#REF!*'Error Factor for last day'!#REF!</f>
        <v>#REF!</v>
      </c>
      <c r="AA1382" s="6" t="e">
        <f>Forecast!#REF!+Forecast!#REF!*'Error Factor for last day'!#REF!</f>
        <v>#REF!</v>
      </c>
      <c r="AB1382" s="6" t="e">
        <f>Forecast!#REF!+Forecast!#REF!*'Error Factor for last day'!#REF!</f>
        <v>#REF!</v>
      </c>
      <c r="AC1382" s="6" t="e">
        <f>Forecast!#REF!+Forecast!#REF!*'Error Factor for last day'!#REF!</f>
        <v>#REF!</v>
      </c>
      <c r="AD1382" s="6" t="e">
        <f>Forecast!#REF!+Forecast!#REF!*'Error Factor for last day'!#REF!</f>
        <v>#REF!</v>
      </c>
      <c r="AE1382" s="6" t="e">
        <f>Forecast!#REF!+Forecast!#REF!*'Error Factor for last day'!#REF!</f>
        <v>#REF!</v>
      </c>
      <c r="AF1382" s="6" t="e">
        <f>Forecast!#REF!+Forecast!#REF!*'Error Factor for last day'!#REF!</f>
        <v>#REF!</v>
      </c>
      <c r="AG1382" s="6" t="e">
        <f>Forecast!#REF!+Forecast!#REF!*'Error Factor for last day'!#REF!</f>
        <v>#REF!</v>
      </c>
    </row>
    <row r="1383" spans="1:33" hidden="1" x14ac:dyDescent="0.25">
      <c r="A1383" s="2">
        <v>42232.957638888889</v>
      </c>
      <c r="B1383" s="6" t="e">
        <f>Forecast!#REF!+Forecast!#REF!*'Error Factor for last day'!#REF!</f>
        <v>#REF!</v>
      </c>
      <c r="C1383" s="6" t="e">
        <f>Forecast!#REF!+Forecast!#REF!*'Error Factor for last day'!#REF!</f>
        <v>#REF!</v>
      </c>
      <c r="D1383" s="6" t="e">
        <f>Forecast!#REF!+Forecast!#REF!*'Error Factor for last day'!#REF!</f>
        <v>#REF!</v>
      </c>
      <c r="E1383" s="6" t="e">
        <f>Forecast!#REF!+Forecast!#REF!*'Error Factor for last day'!#REF!</f>
        <v>#REF!</v>
      </c>
      <c r="F1383" s="6" t="e">
        <f>Forecast!#REF!+Forecast!#REF!*'Error Factor for last day'!#REF!</f>
        <v>#REF!</v>
      </c>
      <c r="G1383" s="6" t="e">
        <f>Forecast!#REF!+Forecast!#REF!*'Error Factor for last day'!#REF!</f>
        <v>#REF!</v>
      </c>
      <c r="H1383" s="6" t="e">
        <f>Forecast!#REF!+Forecast!#REF!*'Error Factor for last day'!#REF!</f>
        <v>#REF!</v>
      </c>
      <c r="I1383" s="6" t="e">
        <f>Forecast!#REF!+Forecast!#REF!*'Error Factor for last day'!#REF!</f>
        <v>#REF!</v>
      </c>
      <c r="J1383" s="6" t="e">
        <f>Forecast!#REF!+Forecast!#REF!*'Error Factor for last day'!#REF!</f>
        <v>#REF!</v>
      </c>
      <c r="K1383" s="6" t="e">
        <f>Forecast!#REF!+Forecast!#REF!*'Error Factor for last day'!#REF!</f>
        <v>#REF!</v>
      </c>
      <c r="L1383" s="6" t="e">
        <f>Forecast!#REF!+Forecast!#REF!*'Error Factor for last day'!#REF!</f>
        <v>#REF!</v>
      </c>
      <c r="M1383" s="6" t="e">
        <f>Forecast!#REF!+Forecast!#REF!*'Error Factor for last day'!#REF!</f>
        <v>#REF!</v>
      </c>
      <c r="N1383" s="6" t="e">
        <f>Forecast!#REF!+Forecast!#REF!*'Error Factor for last day'!#REF!</f>
        <v>#REF!</v>
      </c>
      <c r="O1383" s="6" t="e">
        <f>Forecast!#REF!+Forecast!#REF!*'Error Factor for last day'!#REF!</f>
        <v>#REF!</v>
      </c>
      <c r="P1383" s="6" t="e">
        <f>Forecast!#REF!+Forecast!#REF!*'Error Factor for last day'!#REF!</f>
        <v>#REF!</v>
      </c>
      <c r="Q1383" s="6" t="e">
        <f>Forecast!#REF!+Forecast!#REF!*'Error Factor for last day'!#REF!</f>
        <v>#REF!</v>
      </c>
      <c r="R1383" s="6" t="e">
        <f>Forecast!#REF!+Forecast!#REF!*'Error Factor for last day'!#REF!</f>
        <v>#REF!</v>
      </c>
      <c r="S1383" s="6" t="e">
        <f>Forecast!#REF!+Forecast!#REF!*'Error Factor for last day'!#REF!</f>
        <v>#REF!</v>
      </c>
      <c r="T1383" s="6" t="e">
        <f>Forecast!#REF!+Forecast!#REF!*'Error Factor for last day'!#REF!</f>
        <v>#REF!</v>
      </c>
      <c r="U1383" s="6" t="e">
        <f>Forecast!#REF!+Forecast!#REF!*'Error Factor for last day'!#REF!</f>
        <v>#REF!</v>
      </c>
      <c r="V1383" s="6" t="e">
        <f>Forecast!#REF!+Forecast!#REF!*'Error Factor for last day'!#REF!</f>
        <v>#REF!</v>
      </c>
      <c r="W1383" s="6" t="e">
        <f>Forecast!#REF!+Forecast!#REF!*'Error Factor for last day'!#REF!</f>
        <v>#REF!</v>
      </c>
      <c r="X1383" s="6" t="e">
        <f>Forecast!#REF!+Forecast!#REF!*'Error Factor for last day'!#REF!</f>
        <v>#REF!</v>
      </c>
      <c r="Y1383" s="6" t="e">
        <f>Forecast!#REF!+Forecast!#REF!*'Error Factor for last day'!#REF!</f>
        <v>#REF!</v>
      </c>
      <c r="Z1383" s="6" t="e">
        <f>Forecast!#REF!+Forecast!#REF!*'Error Factor for last day'!#REF!</f>
        <v>#REF!</v>
      </c>
      <c r="AA1383" s="6" t="e">
        <f>Forecast!#REF!+Forecast!#REF!*'Error Factor for last day'!#REF!</f>
        <v>#REF!</v>
      </c>
      <c r="AB1383" s="6" t="e">
        <f>Forecast!#REF!+Forecast!#REF!*'Error Factor for last day'!#REF!</f>
        <v>#REF!</v>
      </c>
      <c r="AC1383" s="6" t="e">
        <f>Forecast!#REF!+Forecast!#REF!*'Error Factor for last day'!#REF!</f>
        <v>#REF!</v>
      </c>
      <c r="AD1383" s="6" t="e">
        <f>Forecast!#REF!+Forecast!#REF!*'Error Factor for last day'!#REF!</f>
        <v>#REF!</v>
      </c>
      <c r="AE1383" s="6" t="e">
        <f>Forecast!#REF!+Forecast!#REF!*'Error Factor for last day'!#REF!</f>
        <v>#REF!</v>
      </c>
      <c r="AF1383" s="6" t="e">
        <f>Forecast!#REF!+Forecast!#REF!*'Error Factor for last day'!#REF!</f>
        <v>#REF!</v>
      </c>
      <c r="AG1383" s="6" t="e">
        <f>Forecast!#REF!+Forecast!#REF!*'Error Factor for last day'!#REF!</f>
        <v>#REF!</v>
      </c>
    </row>
    <row r="1384" spans="1:33" hidden="1" x14ac:dyDescent="0.25">
      <c r="A1384" s="2">
        <v>42232.958333333336</v>
      </c>
      <c r="B1384" s="6" t="e">
        <f>Forecast!#REF!+Forecast!#REF!*'Error Factor for last day'!#REF!</f>
        <v>#REF!</v>
      </c>
      <c r="C1384" s="6" t="e">
        <f>Forecast!#REF!+Forecast!#REF!*'Error Factor for last day'!#REF!</f>
        <v>#REF!</v>
      </c>
      <c r="D1384" s="6" t="e">
        <f>Forecast!#REF!+Forecast!#REF!*'Error Factor for last day'!#REF!</f>
        <v>#REF!</v>
      </c>
      <c r="E1384" s="6" t="e">
        <f>Forecast!#REF!+Forecast!#REF!*'Error Factor for last day'!#REF!</f>
        <v>#REF!</v>
      </c>
      <c r="F1384" s="6" t="e">
        <f>Forecast!#REF!+Forecast!#REF!*'Error Factor for last day'!#REF!</f>
        <v>#REF!</v>
      </c>
      <c r="G1384" s="6" t="e">
        <f>Forecast!#REF!+Forecast!#REF!*'Error Factor for last day'!#REF!</f>
        <v>#REF!</v>
      </c>
      <c r="H1384" s="6" t="e">
        <f>Forecast!#REF!+Forecast!#REF!*'Error Factor for last day'!#REF!</f>
        <v>#REF!</v>
      </c>
      <c r="I1384" s="6" t="e">
        <f>Forecast!#REF!+Forecast!#REF!*'Error Factor for last day'!#REF!</f>
        <v>#REF!</v>
      </c>
      <c r="J1384" s="6" t="e">
        <f>Forecast!#REF!+Forecast!#REF!*'Error Factor for last day'!#REF!</f>
        <v>#REF!</v>
      </c>
      <c r="K1384" s="6" t="e">
        <f>Forecast!#REF!+Forecast!#REF!*'Error Factor for last day'!#REF!</f>
        <v>#REF!</v>
      </c>
      <c r="L1384" s="6" t="e">
        <f>Forecast!#REF!+Forecast!#REF!*'Error Factor for last day'!#REF!</f>
        <v>#REF!</v>
      </c>
      <c r="M1384" s="6" t="e">
        <f>Forecast!#REF!+Forecast!#REF!*'Error Factor for last day'!#REF!</f>
        <v>#REF!</v>
      </c>
      <c r="N1384" s="6" t="e">
        <f>Forecast!#REF!+Forecast!#REF!*'Error Factor for last day'!#REF!</f>
        <v>#REF!</v>
      </c>
      <c r="O1384" s="6" t="e">
        <f>Forecast!#REF!+Forecast!#REF!*'Error Factor for last day'!#REF!</f>
        <v>#REF!</v>
      </c>
      <c r="P1384" s="6" t="e">
        <f>Forecast!#REF!+Forecast!#REF!*'Error Factor for last day'!#REF!</f>
        <v>#REF!</v>
      </c>
      <c r="Q1384" s="6" t="e">
        <f>Forecast!#REF!+Forecast!#REF!*'Error Factor for last day'!#REF!</f>
        <v>#REF!</v>
      </c>
      <c r="R1384" s="6" t="e">
        <f>Forecast!#REF!+Forecast!#REF!*'Error Factor for last day'!#REF!</f>
        <v>#REF!</v>
      </c>
      <c r="S1384" s="6" t="e">
        <f>Forecast!#REF!+Forecast!#REF!*'Error Factor for last day'!#REF!</f>
        <v>#REF!</v>
      </c>
      <c r="T1384" s="6" t="e">
        <f>Forecast!#REF!+Forecast!#REF!*'Error Factor for last day'!#REF!</f>
        <v>#REF!</v>
      </c>
      <c r="U1384" s="6" t="e">
        <f>Forecast!#REF!+Forecast!#REF!*'Error Factor for last day'!#REF!</f>
        <v>#REF!</v>
      </c>
      <c r="V1384" s="6" t="e">
        <f>Forecast!#REF!+Forecast!#REF!*'Error Factor for last day'!#REF!</f>
        <v>#REF!</v>
      </c>
      <c r="W1384" s="6" t="e">
        <f>Forecast!#REF!+Forecast!#REF!*'Error Factor for last day'!#REF!</f>
        <v>#REF!</v>
      </c>
      <c r="X1384" s="6" t="e">
        <f>Forecast!#REF!+Forecast!#REF!*'Error Factor for last day'!#REF!</f>
        <v>#REF!</v>
      </c>
      <c r="Y1384" s="6" t="e">
        <f>Forecast!#REF!+Forecast!#REF!*'Error Factor for last day'!#REF!</f>
        <v>#REF!</v>
      </c>
      <c r="Z1384" s="6" t="e">
        <f>Forecast!#REF!+Forecast!#REF!*'Error Factor for last day'!#REF!</f>
        <v>#REF!</v>
      </c>
      <c r="AA1384" s="6" t="e">
        <f>Forecast!#REF!+Forecast!#REF!*'Error Factor for last day'!#REF!</f>
        <v>#REF!</v>
      </c>
      <c r="AB1384" s="6" t="e">
        <f>Forecast!#REF!+Forecast!#REF!*'Error Factor for last day'!#REF!</f>
        <v>#REF!</v>
      </c>
      <c r="AC1384" s="6" t="e">
        <f>Forecast!#REF!+Forecast!#REF!*'Error Factor for last day'!#REF!</f>
        <v>#REF!</v>
      </c>
      <c r="AD1384" s="6" t="e">
        <f>Forecast!#REF!+Forecast!#REF!*'Error Factor for last day'!#REF!</f>
        <v>#REF!</v>
      </c>
      <c r="AE1384" s="6" t="e">
        <f>Forecast!#REF!+Forecast!#REF!*'Error Factor for last day'!#REF!</f>
        <v>#REF!</v>
      </c>
      <c r="AF1384" s="6" t="e">
        <f>Forecast!#REF!+Forecast!#REF!*'Error Factor for last day'!#REF!</f>
        <v>#REF!</v>
      </c>
      <c r="AG1384" s="6" t="e">
        <f>Forecast!#REF!+Forecast!#REF!*'Error Factor for last day'!#REF!</f>
        <v>#REF!</v>
      </c>
    </row>
    <row r="1385" spans="1:33" hidden="1" x14ac:dyDescent="0.25">
      <c r="A1385" s="2">
        <v>42232.959027777775</v>
      </c>
      <c r="B1385" s="6" t="e">
        <f>Forecast!#REF!+Forecast!#REF!*'Error Factor for last day'!#REF!</f>
        <v>#REF!</v>
      </c>
      <c r="C1385" s="6" t="e">
        <f>Forecast!#REF!+Forecast!#REF!*'Error Factor for last day'!#REF!</f>
        <v>#REF!</v>
      </c>
      <c r="D1385" s="6" t="e">
        <f>Forecast!#REF!+Forecast!#REF!*'Error Factor for last day'!#REF!</f>
        <v>#REF!</v>
      </c>
      <c r="E1385" s="6" t="e">
        <f>Forecast!#REF!+Forecast!#REF!*'Error Factor for last day'!#REF!</f>
        <v>#REF!</v>
      </c>
      <c r="F1385" s="6" t="e">
        <f>Forecast!#REF!+Forecast!#REF!*'Error Factor for last day'!#REF!</f>
        <v>#REF!</v>
      </c>
      <c r="G1385" s="6" t="e">
        <f>Forecast!#REF!+Forecast!#REF!*'Error Factor for last day'!#REF!</f>
        <v>#REF!</v>
      </c>
      <c r="H1385" s="6" t="e">
        <f>Forecast!#REF!+Forecast!#REF!*'Error Factor for last day'!#REF!</f>
        <v>#REF!</v>
      </c>
      <c r="I1385" s="6" t="e">
        <f>Forecast!#REF!+Forecast!#REF!*'Error Factor for last day'!#REF!</f>
        <v>#REF!</v>
      </c>
      <c r="J1385" s="6" t="e">
        <f>Forecast!#REF!+Forecast!#REF!*'Error Factor for last day'!#REF!</f>
        <v>#REF!</v>
      </c>
      <c r="K1385" s="6" t="e">
        <f>Forecast!#REF!+Forecast!#REF!*'Error Factor for last day'!#REF!</f>
        <v>#REF!</v>
      </c>
      <c r="L1385" s="6" t="e">
        <f>Forecast!#REF!+Forecast!#REF!*'Error Factor for last day'!#REF!</f>
        <v>#REF!</v>
      </c>
      <c r="M1385" s="6" t="e">
        <f>Forecast!#REF!+Forecast!#REF!*'Error Factor for last day'!#REF!</f>
        <v>#REF!</v>
      </c>
      <c r="N1385" s="6" t="e">
        <f>Forecast!#REF!+Forecast!#REF!*'Error Factor for last day'!#REF!</f>
        <v>#REF!</v>
      </c>
      <c r="O1385" s="6" t="e">
        <f>Forecast!#REF!+Forecast!#REF!*'Error Factor for last day'!#REF!</f>
        <v>#REF!</v>
      </c>
      <c r="P1385" s="6" t="e">
        <f>Forecast!#REF!+Forecast!#REF!*'Error Factor for last day'!#REF!</f>
        <v>#REF!</v>
      </c>
      <c r="Q1385" s="6" t="e">
        <f>Forecast!#REF!+Forecast!#REF!*'Error Factor for last day'!#REF!</f>
        <v>#REF!</v>
      </c>
      <c r="R1385" s="6" t="e">
        <f>Forecast!#REF!+Forecast!#REF!*'Error Factor for last day'!#REF!</f>
        <v>#REF!</v>
      </c>
      <c r="S1385" s="6" t="e">
        <f>Forecast!#REF!+Forecast!#REF!*'Error Factor for last day'!#REF!</f>
        <v>#REF!</v>
      </c>
      <c r="T1385" s="6" t="e">
        <f>Forecast!#REF!+Forecast!#REF!*'Error Factor for last day'!#REF!</f>
        <v>#REF!</v>
      </c>
      <c r="U1385" s="6" t="e">
        <f>Forecast!#REF!+Forecast!#REF!*'Error Factor for last day'!#REF!</f>
        <v>#REF!</v>
      </c>
      <c r="V1385" s="6" t="e">
        <f>Forecast!#REF!+Forecast!#REF!*'Error Factor for last day'!#REF!</f>
        <v>#REF!</v>
      </c>
      <c r="W1385" s="6" t="e">
        <f>Forecast!#REF!+Forecast!#REF!*'Error Factor for last day'!#REF!</f>
        <v>#REF!</v>
      </c>
      <c r="X1385" s="6" t="e">
        <f>Forecast!#REF!+Forecast!#REF!*'Error Factor for last day'!#REF!</f>
        <v>#REF!</v>
      </c>
      <c r="Y1385" s="6" t="e">
        <f>Forecast!#REF!+Forecast!#REF!*'Error Factor for last day'!#REF!</f>
        <v>#REF!</v>
      </c>
      <c r="Z1385" s="6" t="e">
        <f>Forecast!#REF!+Forecast!#REF!*'Error Factor for last day'!#REF!</f>
        <v>#REF!</v>
      </c>
      <c r="AA1385" s="6" t="e">
        <f>Forecast!#REF!+Forecast!#REF!*'Error Factor for last day'!#REF!</f>
        <v>#REF!</v>
      </c>
      <c r="AB1385" s="6" t="e">
        <f>Forecast!#REF!+Forecast!#REF!*'Error Factor for last day'!#REF!</f>
        <v>#REF!</v>
      </c>
      <c r="AC1385" s="6" t="e">
        <f>Forecast!#REF!+Forecast!#REF!*'Error Factor for last day'!#REF!</f>
        <v>#REF!</v>
      </c>
      <c r="AD1385" s="6" t="e">
        <f>Forecast!#REF!+Forecast!#REF!*'Error Factor for last day'!#REF!</f>
        <v>#REF!</v>
      </c>
      <c r="AE1385" s="6" t="e">
        <f>Forecast!#REF!+Forecast!#REF!*'Error Factor for last day'!#REF!</f>
        <v>#REF!</v>
      </c>
      <c r="AF1385" s="6" t="e">
        <f>Forecast!#REF!+Forecast!#REF!*'Error Factor for last day'!#REF!</f>
        <v>#REF!</v>
      </c>
      <c r="AG1385" s="6" t="e">
        <f>Forecast!#REF!+Forecast!#REF!*'Error Factor for last day'!#REF!</f>
        <v>#REF!</v>
      </c>
    </row>
    <row r="1386" spans="1:33" hidden="1" x14ac:dyDescent="0.25">
      <c r="A1386" s="2">
        <v>42232.959722222222</v>
      </c>
      <c r="B1386" s="6" t="e">
        <f>Forecast!#REF!+Forecast!#REF!*'Error Factor for last day'!#REF!</f>
        <v>#REF!</v>
      </c>
      <c r="C1386" s="6" t="e">
        <f>Forecast!#REF!+Forecast!#REF!*'Error Factor for last day'!#REF!</f>
        <v>#REF!</v>
      </c>
      <c r="D1386" s="6" t="e">
        <f>Forecast!#REF!+Forecast!#REF!*'Error Factor for last day'!#REF!</f>
        <v>#REF!</v>
      </c>
      <c r="E1386" s="6" t="e">
        <f>Forecast!#REF!+Forecast!#REF!*'Error Factor for last day'!#REF!</f>
        <v>#REF!</v>
      </c>
      <c r="F1386" s="6" t="e">
        <f>Forecast!#REF!+Forecast!#REF!*'Error Factor for last day'!#REF!</f>
        <v>#REF!</v>
      </c>
      <c r="G1386" s="6" t="e">
        <f>Forecast!#REF!+Forecast!#REF!*'Error Factor for last day'!#REF!</f>
        <v>#REF!</v>
      </c>
      <c r="H1386" s="6" t="e">
        <f>Forecast!#REF!+Forecast!#REF!*'Error Factor for last day'!#REF!</f>
        <v>#REF!</v>
      </c>
      <c r="I1386" s="6" t="e">
        <f>Forecast!#REF!+Forecast!#REF!*'Error Factor for last day'!#REF!</f>
        <v>#REF!</v>
      </c>
      <c r="J1386" s="6" t="e">
        <f>Forecast!#REF!+Forecast!#REF!*'Error Factor for last day'!#REF!</f>
        <v>#REF!</v>
      </c>
      <c r="K1386" s="6" t="e">
        <f>Forecast!#REF!+Forecast!#REF!*'Error Factor for last day'!#REF!</f>
        <v>#REF!</v>
      </c>
      <c r="L1386" s="6" t="e">
        <f>Forecast!#REF!+Forecast!#REF!*'Error Factor for last day'!#REF!</f>
        <v>#REF!</v>
      </c>
      <c r="M1386" s="6" t="e">
        <f>Forecast!#REF!+Forecast!#REF!*'Error Factor for last day'!#REF!</f>
        <v>#REF!</v>
      </c>
      <c r="N1386" s="6" t="e">
        <f>Forecast!#REF!+Forecast!#REF!*'Error Factor for last day'!#REF!</f>
        <v>#REF!</v>
      </c>
      <c r="O1386" s="6" t="e">
        <f>Forecast!#REF!+Forecast!#REF!*'Error Factor for last day'!#REF!</f>
        <v>#REF!</v>
      </c>
      <c r="P1386" s="6" t="e">
        <f>Forecast!#REF!+Forecast!#REF!*'Error Factor for last day'!#REF!</f>
        <v>#REF!</v>
      </c>
      <c r="Q1386" s="6" t="e">
        <f>Forecast!#REF!+Forecast!#REF!*'Error Factor for last day'!#REF!</f>
        <v>#REF!</v>
      </c>
      <c r="R1386" s="6" t="e">
        <f>Forecast!#REF!+Forecast!#REF!*'Error Factor for last day'!#REF!</f>
        <v>#REF!</v>
      </c>
      <c r="S1386" s="6" t="e">
        <f>Forecast!#REF!+Forecast!#REF!*'Error Factor for last day'!#REF!</f>
        <v>#REF!</v>
      </c>
      <c r="T1386" s="6" t="e">
        <f>Forecast!#REF!+Forecast!#REF!*'Error Factor for last day'!#REF!</f>
        <v>#REF!</v>
      </c>
      <c r="U1386" s="6" t="e">
        <f>Forecast!#REF!+Forecast!#REF!*'Error Factor for last day'!#REF!</f>
        <v>#REF!</v>
      </c>
      <c r="V1386" s="6" t="e">
        <f>Forecast!#REF!+Forecast!#REF!*'Error Factor for last day'!#REF!</f>
        <v>#REF!</v>
      </c>
      <c r="W1386" s="6" t="e">
        <f>Forecast!#REF!+Forecast!#REF!*'Error Factor for last day'!#REF!</f>
        <v>#REF!</v>
      </c>
      <c r="X1386" s="6" t="e">
        <f>Forecast!#REF!+Forecast!#REF!*'Error Factor for last day'!#REF!</f>
        <v>#REF!</v>
      </c>
      <c r="Y1386" s="6" t="e">
        <f>Forecast!#REF!+Forecast!#REF!*'Error Factor for last day'!#REF!</f>
        <v>#REF!</v>
      </c>
      <c r="Z1386" s="6" t="e">
        <f>Forecast!#REF!+Forecast!#REF!*'Error Factor for last day'!#REF!</f>
        <v>#REF!</v>
      </c>
      <c r="AA1386" s="6" t="e">
        <f>Forecast!#REF!+Forecast!#REF!*'Error Factor for last day'!#REF!</f>
        <v>#REF!</v>
      </c>
      <c r="AB1386" s="6" t="e">
        <f>Forecast!#REF!+Forecast!#REF!*'Error Factor for last day'!#REF!</f>
        <v>#REF!</v>
      </c>
      <c r="AC1386" s="6" t="e">
        <f>Forecast!#REF!+Forecast!#REF!*'Error Factor for last day'!#REF!</f>
        <v>#REF!</v>
      </c>
      <c r="AD1386" s="6" t="e">
        <f>Forecast!#REF!+Forecast!#REF!*'Error Factor for last day'!#REF!</f>
        <v>#REF!</v>
      </c>
      <c r="AE1386" s="6" t="e">
        <f>Forecast!#REF!+Forecast!#REF!*'Error Factor for last day'!#REF!</f>
        <v>#REF!</v>
      </c>
      <c r="AF1386" s="6" t="e">
        <f>Forecast!#REF!+Forecast!#REF!*'Error Factor for last day'!#REF!</f>
        <v>#REF!</v>
      </c>
      <c r="AG1386" s="6" t="e">
        <f>Forecast!#REF!+Forecast!#REF!*'Error Factor for last day'!#REF!</f>
        <v>#REF!</v>
      </c>
    </row>
    <row r="1387" spans="1:33" hidden="1" x14ac:dyDescent="0.25">
      <c r="A1387" s="2">
        <v>42232.960416666669</v>
      </c>
      <c r="B1387" s="6" t="e">
        <f>Forecast!#REF!+Forecast!#REF!*'Error Factor for last day'!#REF!</f>
        <v>#REF!</v>
      </c>
      <c r="C1387" s="6" t="e">
        <f>Forecast!#REF!+Forecast!#REF!*'Error Factor for last day'!#REF!</f>
        <v>#REF!</v>
      </c>
      <c r="D1387" s="6" t="e">
        <f>Forecast!#REF!+Forecast!#REF!*'Error Factor for last day'!#REF!</f>
        <v>#REF!</v>
      </c>
      <c r="E1387" s="6" t="e">
        <f>Forecast!#REF!+Forecast!#REF!*'Error Factor for last day'!#REF!</f>
        <v>#REF!</v>
      </c>
      <c r="F1387" s="6" t="e">
        <f>Forecast!#REF!+Forecast!#REF!*'Error Factor for last day'!#REF!</f>
        <v>#REF!</v>
      </c>
      <c r="G1387" s="6" t="e">
        <f>Forecast!#REF!+Forecast!#REF!*'Error Factor for last day'!#REF!</f>
        <v>#REF!</v>
      </c>
      <c r="H1387" s="6" t="e">
        <f>Forecast!#REF!+Forecast!#REF!*'Error Factor for last day'!#REF!</f>
        <v>#REF!</v>
      </c>
      <c r="I1387" s="6" t="e">
        <f>Forecast!#REF!+Forecast!#REF!*'Error Factor for last day'!#REF!</f>
        <v>#REF!</v>
      </c>
      <c r="J1387" s="6" t="e">
        <f>Forecast!#REF!+Forecast!#REF!*'Error Factor for last day'!#REF!</f>
        <v>#REF!</v>
      </c>
      <c r="K1387" s="6" t="e">
        <f>Forecast!#REF!+Forecast!#REF!*'Error Factor for last day'!#REF!</f>
        <v>#REF!</v>
      </c>
      <c r="L1387" s="6" t="e">
        <f>Forecast!#REF!+Forecast!#REF!*'Error Factor for last day'!#REF!</f>
        <v>#REF!</v>
      </c>
      <c r="M1387" s="6" t="e">
        <f>Forecast!#REF!+Forecast!#REF!*'Error Factor for last day'!#REF!</f>
        <v>#REF!</v>
      </c>
      <c r="N1387" s="6" t="e">
        <f>Forecast!#REF!+Forecast!#REF!*'Error Factor for last day'!#REF!</f>
        <v>#REF!</v>
      </c>
      <c r="O1387" s="6" t="e">
        <f>Forecast!#REF!+Forecast!#REF!*'Error Factor for last day'!#REF!</f>
        <v>#REF!</v>
      </c>
      <c r="P1387" s="6" t="e">
        <f>Forecast!#REF!+Forecast!#REF!*'Error Factor for last day'!#REF!</f>
        <v>#REF!</v>
      </c>
      <c r="Q1387" s="6" t="e">
        <f>Forecast!#REF!+Forecast!#REF!*'Error Factor for last day'!#REF!</f>
        <v>#REF!</v>
      </c>
      <c r="R1387" s="6" t="e">
        <f>Forecast!#REF!+Forecast!#REF!*'Error Factor for last day'!#REF!</f>
        <v>#REF!</v>
      </c>
      <c r="S1387" s="6" t="e">
        <f>Forecast!#REF!+Forecast!#REF!*'Error Factor for last day'!#REF!</f>
        <v>#REF!</v>
      </c>
      <c r="T1387" s="6" t="e">
        <f>Forecast!#REF!+Forecast!#REF!*'Error Factor for last day'!#REF!</f>
        <v>#REF!</v>
      </c>
      <c r="U1387" s="6" t="e">
        <f>Forecast!#REF!+Forecast!#REF!*'Error Factor for last day'!#REF!</f>
        <v>#REF!</v>
      </c>
      <c r="V1387" s="6" t="e">
        <f>Forecast!#REF!+Forecast!#REF!*'Error Factor for last day'!#REF!</f>
        <v>#REF!</v>
      </c>
      <c r="W1387" s="6" t="e">
        <f>Forecast!#REF!+Forecast!#REF!*'Error Factor for last day'!#REF!</f>
        <v>#REF!</v>
      </c>
      <c r="X1387" s="6" t="e">
        <f>Forecast!#REF!+Forecast!#REF!*'Error Factor for last day'!#REF!</f>
        <v>#REF!</v>
      </c>
      <c r="Y1387" s="6" t="e">
        <f>Forecast!#REF!+Forecast!#REF!*'Error Factor for last day'!#REF!</f>
        <v>#REF!</v>
      </c>
      <c r="Z1387" s="6" t="e">
        <f>Forecast!#REF!+Forecast!#REF!*'Error Factor for last day'!#REF!</f>
        <v>#REF!</v>
      </c>
      <c r="AA1387" s="6" t="e">
        <f>Forecast!#REF!+Forecast!#REF!*'Error Factor for last day'!#REF!</f>
        <v>#REF!</v>
      </c>
      <c r="AB1387" s="6" t="e">
        <f>Forecast!#REF!+Forecast!#REF!*'Error Factor for last day'!#REF!</f>
        <v>#REF!</v>
      </c>
      <c r="AC1387" s="6" t="e">
        <f>Forecast!#REF!+Forecast!#REF!*'Error Factor for last day'!#REF!</f>
        <v>#REF!</v>
      </c>
      <c r="AD1387" s="6" t="e">
        <f>Forecast!#REF!+Forecast!#REF!*'Error Factor for last day'!#REF!</f>
        <v>#REF!</v>
      </c>
      <c r="AE1387" s="6" t="e">
        <f>Forecast!#REF!+Forecast!#REF!*'Error Factor for last day'!#REF!</f>
        <v>#REF!</v>
      </c>
      <c r="AF1387" s="6" t="e">
        <f>Forecast!#REF!+Forecast!#REF!*'Error Factor for last day'!#REF!</f>
        <v>#REF!</v>
      </c>
      <c r="AG1387" s="6" t="e">
        <f>Forecast!#REF!+Forecast!#REF!*'Error Factor for last day'!#REF!</f>
        <v>#REF!</v>
      </c>
    </row>
    <row r="1388" spans="1:33" hidden="1" x14ac:dyDescent="0.25">
      <c r="A1388" s="2">
        <v>42232.961111111108</v>
      </c>
      <c r="B1388" s="6" t="e">
        <f>Forecast!#REF!+Forecast!#REF!*'Error Factor for last day'!#REF!</f>
        <v>#REF!</v>
      </c>
      <c r="C1388" s="6" t="e">
        <f>Forecast!#REF!+Forecast!#REF!*'Error Factor for last day'!#REF!</f>
        <v>#REF!</v>
      </c>
      <c r="D1388" s="6" t="e">
        <f>Forecast!#REF!+Forecast!#REF!*'Error Factor for last day'!#REF!</f>
        <v>#REF!</v>
      </c>
      <c r="E1388" s="6" t="e">
        <f>Forecast!#REF!+Forecast!#REF!*'Error Factor for last day'!#REF!</f>
        <v>#REF!</v>
      </c>
      <c r="F1388" s="6" t="e">
        <f>Forecast!#REF!+Forecast!#REF!*'Error Factor for last day'!#REF!</f>
        <v>#REF!</v>
      </c>
      <c r="G1388" s="6" t="e">
        <f>Forecast!#REF!+Forecast!#REF!*'Error Factor for last day'!#REF!</f>
        <v>#REF!</v>
      </c>
      <c r="H1388" s="6" t="e">
        <f>Forecast!#REF!+Forecast!#REF!*'Error Factor for last day'!#REF!</f>
        <v>#REF!</v>
      </c>
      <c r="I1388" s="6" t="e">
        <f>Forecast!#REF!+Forecast!#REF!*'Error Factor for last day'!#REF!</f>
        <v>#REF!</v>
      </c>
      <c r="J1388" s="6" t="e">
        <f>Forecast!#REF!+Forecast!#REF!*'Error Factor for last day'!#REF!</f>
        <v>#REF!</v>
      </c>
      <c r="K1388" s="6" t="e">
        <f>Forecast!#REF!+Forecast!#REF!*'Error Factor for last day'!#REF!</f>
        <v>#REF!</v>
      </c>
      <c r="L1388" s="6" t="e">
        <f>Forecast!#REF!+Forecast!#REF!*'Error Factor for last day'!#REF!</f>
        <v>#REF!</v>
      </c>
      <c r="M1388" s="6" t="e">
        <f>Forecast!#REF!+Forecast!#REF!*'Error Factor for last day'!#REF!</f>
        <v>#REF!</v>
      </c>
      <c r="N1388" s="6" t="e">
        <f>Forecast!#REF!+Forecast!#REF!*'Error Factor for last day'!#REF!</f>
        <v>#REF!</v>
      </c>
      <c r="O1388" s="6" t="e">
        <f>Forecast!#REF!+Forecast!#REF!*'Error Factor for last day'!#REF!</f>
        <v>#REF!</v>
      </c>
      <c r="P1388" s="6" t="e">
        <f>Forecast!#REF!+Forecast!#REF!*'Error Factor for last day'!#REF!</f>
        <v>#REF!</v>
      </c>
      <c r="Q1388" s="6" t="e">
        <f>Forecast!#REF!+Forecast!#REF!*'Error Factor for last day'!#REF!</f>
        <v>#REF!</v>
      </c>
      <c r="R1388" s="6" t="e">
        <f>Forecast!#REF!+Forecast!#REF!*'Error Factor for last day'!#REF!</f>
        <v>#REF!</v>
      </c>
      <c r="S1388" s="6" t="e">
        <f>Forecast!#REF!+Forecast!#REF!*'Error Factor for last day'!#REF!</f>
        <v>#REF!</v>
      </c>
      <c r="T1388" s="6" t="e">
        <f>Forecast!#REF!+Forecast!#REF!*'Error Factor for last day'!#REF!</f>
        <v>#REF!</v>
      </c>
      <c r="U1388" s="6" t="e">
        <f>Forecast!#REF!+Forecast!#REF!*'Error Factor for last day'!#REF!</f>
        <v>#REF!</v>
      </c>
      <c r="V1388" s="6" t="e">
        <f>Forecast!#REF!+Forecast!#REF!*'Error Factor for last day'!#REF!</f>
        <v>#REF!</v>
      </c>
      <c r="W1388" s="6" t="e">
        <f>Forecast!#REF!+Forecast!#REF!*'Error Factor for last day'!#REF!</f>
        <v>#REF!</v>
      </c>
      <c r="X1388" s="6" t="e">
        <f>Forecast!#REF!+Forecast!#REF!*'Error Factor for last day'!#REF!</f>
        <v>#REF!</v>
      </c>
      <c r="Y1388" s="6" t="e">
        <f>Forecast!#REF!+Forecast!#REF!*'Error Factor for last day'!#REF!</f>
        <v>#REF!</v>
      </c>
      <c r="Z1388" s="6" t="e">
        <f>Forecast!#REF!+Forecast!#REF!*'Error Factor for last day'!#REF!</f>
        <v>#REF!</v>
      </c>
      <c r="AA1388" s="6" t="e">
        <f>Forecast!#REF!+Forecast!#REF!*'Error Factor for last day'!#REF!</f>
        <v>#REF!</v>
      </c>
      <c r="AB1388" s="6" t="e">
        <f>Forecast!#REF!+Forecast!#REF!*'Error Factor for last day'!#REF!</f>
        <v>#REF!</v>
      </c>
      <c r="AC1388" s="6" t="e">
        <f>Forecast!#REF!+Forecast!#REF!*'Error Factor for last day'!#REF!</f>
        <v>#REF!</v>
      </c>
      <c r="AD1388" s="6" t="e">
        <f>Forecast!#REF!+Forecast!#REF!*'Error Factor for last day'!#REF!</f>
        <v>#REF!</v>
      </c>
      <c r="AE1388" s="6" t="e">
        <f>Forecast!#REF!+Forecast!#REF!*'Error Factor for last day'!#REF!</f>
        <v>#REF!</v>
      </c>
      <c r="AF1388" s="6" t="e">
        <f>Forecast!#REF!+Forecast!#REF!*'Error Factor for last day'!#REF!</f>
        <v>#REF!</v>
      </c>
      <c r="AG1388" s="6" t="e">
        <f>Forecast!#REF!+Forecast!#REF!*'Error Factor for last day'!#REF!</f>
        <v>#REF!</v>
      </c>
    </row>
    <row r="1389" spans="1:33" hidden="1" x14ac:dyDescent="0.25">
      <c r="A1389" s="2">
        <v>42232.961805555555</v>
      </c>
      <c r="B1389" s="6" t="e">
        <f>Forecast!#REF!+Forecast!#REF!*'Error Factor for last day'!#REF!</f>
        <v>#REF!</v>
      </c>
      <c r="C1389" s="6" t="e">
        <f>Forecast!#REF!+Forecast!#REF!*'Error Factor for last day'!#REF!</f>
        <v>#REF!</v>
      </c>
      <c r="D1389" s="6" t="e">
        <f>Forecast!#REF!+Forecast!#REF!*'Error Factor for last day'!#REF!</f>
        <v>#REF!</v>
      </c>
      <c r="E1389" s="6" t="e">
        <f>Forecast!#REF!+Forecast!#REF!*'Error Factor for last day'!#REF!</f>
        <v>#REF!</v>
      </c>
      <c r="F1389" s="6" t="e">
        <f>Forecast!#REF!+Forecast!#REF!*'Error Factor for last day'!#REF!</f>
        <v>#REF!</v>
      </c>
      <c r="G1389" s="6" t="e">
        <f>Forecast!#REF!+Forecast!#REF!*'Error Factor for last day'!#REF!</f>
        <v>#REF!</v>
      </c>
      <c r="H1389" s="6" t="e">
        <f>Forecast!#REF!+Forecast!#REF!*'Error Factor for last day'!#REF!</f>
        <v>#REF!</v>
      </c>
      <c r="I1389" s="6" t="e">
        <f>Forecast!#REF!+Forecast!#REF!*'Error Factor for last day'!#REF!</f>
        <v>#REF!</v>
      </c>
      <c r="J1389" s="6" t="e">
        <f>Forecast!#REF!+Forecast!#REF!*'Error Factor for last day'!#REF!</f>
        <v>#REF!</v>
      </c>
      <c r="K1389" s="6" t="e">
        <f>Forecast!#REF!+Forecast!#REF!*'Error Factor for last day'!#REF!</f>
        <v>#REF!</v>
      </c>
      <c r="L1389" s="6" t="e">
        <f>Forecast!#REF!+Forecast!#REF!*'Error Factor for last day'!#REF!</f>
        <v>#REF!</v>
      </c>
      <c r="M1389" s="6" t="e">
        <f>Forecast!#REF!+Forecast!#REF!*'Error Factor for last day'!#REF!</f>
        <v>#REF!</v>
      </c>
      <c r="N1389" s="6" t="e">
        <f>Forecast!#REF!+Forecast!#REF!*'Error Factor for last day'!#REF!</f>
        <v>#REF!</v>
      </c>
      <c r="O1389" s="6" t="e">
        <f>Forecast!#REF!+Forecast!#REF!*'Error Factor for last day'!#REF!</f>
        <v>#REF!</v>
      </c>
      <c r="P1389" s="6" t="e">
        <f>Forecast!#REF!+Forecast!#REF!*'Error Factor for last day'!#REF!</f>
        <v>#REF!</v>
      </c>
      <c r="Q1389" s="6" t="e">
        <f>Forecast!#REF!+Forecast!#REF!*'Error Factor for last day'!#REF!</f>
        <v>#REF!</v>
      </c>
      <c r="R1389" s="6" t="e">
        <f>Forecast!#REF!+Forecast!#REF!*'Error Factor for last day'!#REF!</f>
        <v>#REF!</v>
      </c>
      <c r="S1389" s="6" t="e">
        <f>Forecast!#REF!+Forecast!#REF!*'Error Factor for last day'!#REF!</f>
        <v>#REF!</v>
      </c>
      <c r="T1389" s="6" t="e">
        <f>Forecast!#REF!+Forecast!#REF!*'Error Factor for last day'!#REF!</f>
        <v>#REF!</v>
      </c>
      <c r="U1389" s="6" t="e">
        <f>Forecast!#REF!+Forecast!#REF!*'Error Factor for last day'!#REF!</f>
        <v>#REF!</v>
      </c>
      <c r="V1389" s="6" t="e">
        <f>Forecast!#REF!+Forecast!#REF!*'Error Factor for last day'!#REF!</f>
        <v>#REF!</v>
      </c>
      <c r="W1389" s="6" t="e">
        <f>Forecast!#REF!+Forecast!#REF!*'Error Factor for last day'!#REF!</f>
        <v>#REF!</v>
      </c>
      <c r="X1389" s="6" t="e">
        <f>Forecast!#REF!+Forecast!#REF!*'Error Factor for last day'!#REF!</f>
        <v>#REF!</v>
      </c>
      <c r="Y1389" s="6" t="e">
        <f>Forecast!#REF!+Forecast!#REF!*'Error Factor for last day'!#REF!</f>
        <v>#REF!</v>
      </c>
      <c r="Z1389" s="6" t="e">
        <f>Forecast!#REF!+Forecast!#REF!*'Error Factor for last day'!#REF!</f>
        <v>#REF!</v>
      </c>
      <c r="AA1389" s="6" t="e">
        <f>Forecast!#REF!+Forecast!#REF!*'Error Factor for last day'!#REF!</f>
        <v>#REF!</v>
      </c>
      <c r="AB1389" s="6" t="e">
        <f>Forecast!#REF!+Forecast!#REF!*'Error Factor for last day'!#REF!</f>
        <v>#REF!</v>
      </c>
      <c r="AC1389" s="6" t="e">
        <f>Forecast!#REF!+Forecast!#REF!*'Error Factor for last day'!#REF!</f>
        <v>#REF!</v>
      </c>
      <c r="AD1389" s="6" t="e">
        <f>Forecast!#REF!+Forecast!#REF!*'Error Factor for last day'!#REF!</f>
        <v>#REF!</v>
      </c>
      <c r="AE1389" s="6" t="e">
        <f>Forecast!#REF!+Forecast!#REF!*'Error Factor for last day'!#REF!</f>
        <v>#REF!</v>
      </c>
      <c r="AF1389" s="6" t="e">
        <f>Forecast!#REF!+Forecast!#REF!*'Error Factor for last day'!#REF!</f>
        <v>#REF!</v>
      </c>
      <c r="AG1389" s="6" t="e">
        <f>Forecast!#REF!+Forecast!#REF!*'Error Factor for last day'!#REF!</f>
        <v>#REF!</v>
      </c>
    </row>
    <row r="1390" spans="1:33" hidden="1" x14ac:dyDescent="0.25">
      <c r="A1390" s="2">
        <v>42232.962500000001</v>
      </c>
      <c r="B1390" s="6" t="e">
        <f>Forecast!#REF!+Forecast!#REF!*'Error Factor for last day'!#REF!</f>
        <v>#REF!</v>
      </c>
      <c r="C1390" s="6" t="e">
        <f>Forecast!#REF!+Forecast!#REF!*'Error Factor for last day'!#REF!</f>
        <v>#REF!</v>
      </c>
      <c r="D1390" s="6" t="e">
        <f>Forecast!#REF!+Forecast!#REF!*'Error Factor for last day'!#REF!</f>
        <v>#REF!</v>
      </c>
      <c r="E1390" s="6" t="e">
        <f>Forecast!#REF!+Forecast!#REF!*'Error Factor for last day'!#REF!</f>
        <v>#REF!</v>
      </c>
      <c r="F1390" s="6" t="e">
        <f>Forecast!#REF!+Forecast!#REF!*'Error Factor for last day'!#REF!</f>
        <v>#REF!</v>
      </c>
      <c r="G1390" s="6" t="e">
        <f>Forecast!#REF!+Forecast!#REF!*'Error Factor for last day'!#REF!</f>
        <v>#REF!</v>
      </c>
      <c r="H1390" s="6" t="e">
        <f>Forecast!#REF!+Forecast!#REF!*'Error Factor for last day'!#REF!</f>
        <v>#REF!</v>
      </c>
      <c r="I1390" s="6" t="e">
        <f>Forecast!#REF!+Forecast!#REF!*'Error Factor for last day'!#REF!</f>
        <v>#REF!</v>
      </c>
      <c r="J1390" s="6" t="e">
        <f>Forecast!#REF!+Forecast!#REF!*'Error Factor for last day'!#REF!</f>
        <v>#REF!</v>
      </c>
      <c r="K1390" s="6" t="e">
        <f>Forecast!#REF!+Forecast!#REF!*'Error Factor for last day'!#REF!</f>
        <v>#REF!</v>
      </c>
      <c r="L1390" s="6" t="e">
        <f>Forecast!#REF!+Forecast!#REF!*'Error Factor for last day'!#REF!</f>
        <v>#REF!</v>
      </c>
      <c r="M1390" s="6" t="e">
        <f>Forecast!#REF!+Forecast!#REF!*'Error Factor for last day'!#REF!</f>
        <v>#REF!</v>
      </c>
      <c r="N1390" s="6" t="e">
        <f>Forecast!#REF!+Forecast!#REF!*'Error Factor for last day'!#REF!</f>
        <v>#REF!</v>
      </c>
      <c r="O1390" s="6" t="e">
        <f>Forecast!#REF!+Forecast!#REF!*'Error Factor for last day'!#REF!</f>
        <v>#REF!</v>
      </c>
      <c r="P1390" s="6" t="e">
        <f>Forecast!#REF!+Forecast!#REF!*'Error Factor for last day'!#REF!</f>
        <v>#REF!</v>
      </c>
      <c r="Q1390" s="6" t="e">
        <f>Forecast!#REF!+Forecast!#REF!*'Error Factor for last day'!#REF!</f>
        <v>#REF!</v>
      </c>
      <c r="R1390" s="6" t="e">
        <f>Forecast!#REF!+Forecast!#REF!*'Error Factor for last day'!#REF!</f>
        <v>#REF!</v>
      </c>
      <c r="S1390" s="6" t="e">
        <f>Forecast!#REF!+Forecast!#REF!*'Error Factor for last day'!#REF!</f>
        <v>#REF!</v>
      </c>
      <c r="T1390" s="6" t="e">
        <f>Forecast!#REF!+Forecast!#REF!*'Error Factor for last day'!#REF!</f>
        <v>#REF!</v>
      </c>
      <c r="U1390" s="6" t="e">
        <f>Forecast!#REF!+Forecast!#REF!*'Error Factor for last day'!#REF!</f>
        <v>#REF!</v>
      </c>
      <c r="V1390" s="6" t="e">
        <f>Forecast!#REF!+Forecast!#REF!*'Error Factor for last day'!#REF!</f>
        <v>#REF!</v>
      </c>
      <c r="W1390" s="6" t="e">
        <f>Forecast!#REF!+Forecast!#REF!*'Error Factor for last day'!#REF!</f>
        <v>#REF!</v>
      </c>
      <c r="X1390" s="6" t="e">
        <f>Forecast!#REF!+Forecast!#REF!*'Error Factor for last day'!#REF!</f>
        <v>#REF!</v>
      </c>
      <c r="Y1390" s="6" t="e">
        <f>Forecast!#REF!+Forecast!#REF!*'Error Factor for last day'!#REF!</f>
        <v>#REF!</v>
      </c>
      <c r="Z1390" s="6" t="e">
        <f>Forecast!#REF!+Forecast!#REF!*'Error Factor for last day'!#REF!</f>
        <v>#REF!</v>
      </c>
      <c r="AA1390" s="6" t="e">
        <f>Forecast!#REF!+Forecast!#REF!*'Error Factor for last day'!#REF!</f>
        <v>#REF!</v>
      </c>
      <c r="AB1390" s="6" t="e">
        <f>Forecast!#REF!+Forecast!#REF!*'Error Factor for last day'!#REF!</f>
        <v>#REF!</v>
      </c>
      <c r="AC1390" s="6" t="e">
        <f>Forecast!#REF!+Forecast!#REF!*'Error Factor for last day'!#REF!</f>
        <v>#REF!</v>
      </c>
      <c r="AD1390" s="6" t="e">
        <f>Forecast!#REF!+Forecast!#REF!*'Error Factor for last day'!#REF!</f>
        <v>#REF!</v>
      </c>
      <c r="AE1390" s="6" t="e">
        <f>Forecast!#REF!+Forecast!#REF!*'Error Factor for last day'!#REF!</f>
        <v>#REF!</v>
      </c>
      <c r="AF1390" s="6" t="e">
        <f>Forecast!#REF!+Forecast!#REF!*'Error Factor for last day'!#REF!</f>
        <v>#REF!</v>
      </c>
      <c r="AG1390" s="6" t="e">
        <f>Forecast!#REF!+Forecast!#REF!*'Error Factor for last day'!#REF!</f>
        <v>#REF!</v>
      </c>
    </row>
    <row r="1391" spans="1:33" hidden="1" x14ac:dyDescent="0.25">
      <c r="A1391" s="2">
        <v>42232.963194444441</v>
      </c>
      <c r="B1391" s="6" t="e">
        <f>Forecast!#REF!+Forecast!#REF!*'Error Factor for last day'!#REF!</f>
        <v>#REF!</v>
      </c>
      <c r="C1391" s="6" t="e">
        <f>Forecast!#REF!+Forecast!#REF!*'Error Factor for last day'!#REF!</f>
        <v>#REF!</v>
      </c>
      <c r="D1391" s="6" t="e">
        <f>Forecast!#REF!+Forecast!#REF!*'Error Factor for last day'!#REF!</f>
        <v>#REF!</v>
      </c>
      <c r="E1391" s="6" t="e">
        <f>Forecast!#REF!+Forecast!#REF!*'Error Factor for last day'!#REF!</f>
        <v>#REF!</v>
      </c>
      <c r="F1391" s="6" t="e">
        <f>Forecast!#REF!+Forecast!#REF!*'Error Factor for last day'!#REF!</f>
        <v>#REF!</v>
      </c>
      <c r="G1391" s="6" t="e">
        <f>Forecast!#REF!+Forecast!#REF!*'Error Factor for last day'!#REF!</f>
        <v>#REF!</v>
      </c>
      <c r="H1391" s="6" t="e">
        <f>Forecast!#REF!+Forecast!#REF!*'Error Factor for last day'!#REF!</f>
        <v>#REF!</v>
      </c>
      <c r="I1391" s="6" t="e">
        <f>Forecast!#REF!+Forecast!#REF!*'Error Factor for last day'!#REF!</f>
        <v>#REF!</v>
      </c>
      <c r="J1391" s="6" t="e">
        <f>Forecast!#REF!+Forecast!#REF!*'Error Factor for last day'!#REF!</f>
        <v>#REF!</v>
      </c>
      <c r="K1391" s="6" t="e">
        <f>Forecast!#REF!+Forecast!#REF!*'Error Factor for last day'!#REF!</f>
        <v>#REF!</v>
      </c>
      <c r="L1391" s="6" t="e">
        <f>Forecast!#REF!+Forecast!#REF!*'Error Factor for last day'!#REF!</f>
        <v>#REF!</v>
      </c>
      <c r="M1391" s="6" t="e">
        <f>Forecast!#REF!+Forecast!#REF!*'Error Factor for last day'!#REF!</f>
        <v>#REF!</v>
      </c>
      <c r="N1391" s="6" t="e">
        <f>Forecast!#REF!+Forecast!#REF!*'Error Factor for last day'!#REF!</f>
        <v>#REF!</v>
      </c>
      <c r="O1391" s="6" t="e">
        <f>Forecast!#REF!+Forecast!#REF!*'Error Factor for last day'!#REF!</f>
        <v>#REF!</v>
      </c>
      <c r="P1391" s="6" t="e">
        <f>Forecast!#REF!+Forecast!#REF!*'Error Factor for last day'!#REF!</f>
        <v>#REF!</v>
      </c>
      <c r="Q1391" s="6" t="e">
        <f>Forecast!#REF!+Forecast!#REF!*'Error Factor for last day'!#REF!</f>
        <v>#REF!</v>
      </c>
      <c r="R1391" s="6" t="e">
        <f>Forecast!#REF!+Forecast!#REF!*'Error Factor for last day'!#REF!</f>
        <v>#REF!</v>
      </c>
      <c r="S1391" s="6" t="e">
        <f>Forecast!#REF!+Forecast!#REF!*'Error Factor for last day'!#REF!</f>
        <v>#REF!</v>
      </c>
      <c r="T1391" s="6" t="e">
        <f>Forecast!#REF!+Forecast!#REF!*'Error Factor for last day'!#REF!</f>
        <v>#REF!</v>
      </c>
      <c r="U1391" s="6" t="e">
        <f>Forecast!#REF!+Forecast!#REF!*'Error Factor for last day'!#REF!</f>
        <v>#REF!</v>
      </c>
      <c r="V1391" s="6" t="e">
        <f>Forecast!#REF!+Forecast!#REF!*'Error Factor for last day'!#REF!</f>
        <v>#REF!</v>
      </c>
      <c r="W1391" s="6" t="e">
        <f>Forecast!#REF!+Forecast!#REF!*'Error Factor for last day'!#REF!</f>
        <v>#REF!</v>
      </c>
      <c r="X1391" s="6" t="e">
        <f>Forecast!#REF!+Forecast!#REF!*'Error Factor for last day'!#REF!</f>
        <v>#REF!</v>
      </c>
      <c r="Y1391" s="6" t="e">
        <f>Forecast!#REF!+Forecast!#REF!*'Error Factor for last day'!#REF!</f>
        <v>#REF!</v>
      </c>
      <c r="Z1391" s="6" t="e">
        <f>Forecast!#REF!+Forecast!#REF!*'Error Factor for last day'!#REF!</f>
        <v>#REF!</v>
      </c>
      <c r="AA1391" s="6" t="e">
        <f>Forecast!#REF!+Forecast!#REF!*'Error Factor for last day'!#REF!</f>
        <v>#REF!</v>
      </c>
      <c r="AB1391" s="6" t="e">
        <f>Forecast!#REF!+Forecast!#REF!*'Error Factor for last day'!#REF!</f>
        <v>#REF!</v>
      </c>
      <c r="AC1391" s="6" t="e">
        <f>Forecast!#REF!+Forecast!#REF!*'Error Factor for last day'!#REF!</f>
        <v>#REF!</v>
      </c>
      <c r="AD1391" s="6" t="e">
        <f>Forecast!#REF!+Forecast!#REF!*'Error Factor for last day'!#REF!</f>
        <v>#REF!</v>
      </c>
      <c r="AE1391" s="6" t="e">
        <f>Forecast!#REF!+Forecast!#REF!*'Error Factor for last day'!#REF!</f>
        <v>#REF!</v>
      </c>
      <c r="AF1391" s="6" t="e">
        <f>Forecast!#REF!+Forecast!#REF!*'Error Factor for last day'!#REF!</f>
        <v>#REF!</v>
      </c>
      <c r="AG1391" s="6" t="e">
        <f>Forecast!#REF!+Forecast!#REF!*'Error Factor for last day'!#REF!</f>
        <v>#REF!</v>
      </c>
    </row>
    <row r="1392" spans="1:33" hidden="1" x14ac:dyDescent="0.25">
      <c r="A1392" s="2">
        <v>42232.963888888888</v>
      </c>
      <c r="B1392" s="6" t="e">
        <f>Forecast!#REF!+Forecast!#REF!*'Error Factor for last day'!#REF!</f>
        <v>#REF!</v>
      </c>
      <c r="C1392" s="6" t="e">
        <f>Forecast!#REF!+Forecast!#REF!*'Error Factor for last day'!#REF!</f>
        <v>#REF!</v>
      </c>
      <c r="D1392" s="6" t="e">
        <f>Forecast!#REF!+Forecast!#REF!*'Error Factor for last day'!#REF!</f>
        <v>#REF!</v>
      </c>
      <c r="E1392" s="6" t="e">
        <f>Forecast!#REF!+Forecast!#REF!*'Error Factor for last day'!#REF!</f>
        <v>#REF!</v>
      </c>
      <c r="F1392" s="6" t="e">
        <f>Forecast!#REF!+Forecast!#REF!*'Error Factor for last day'!#REF!</f>
        <v>#REF!</v>
      </c>
      <c r="G1392" s="6" t="e">
        <f>Forecast!#REF!+Forecast!#REF!*'Error Factor for last day'!#REF!</f>
        <v>#REF!</v>
      </c>
      <c r="H1392" s="6" t="e">
        <f>Forecast!#REF!+Forecast!#REF!*'Error Factor for last day'!#REF!</f>
        <v>#REF!</v>
      </c>
      <c r="I1392" s="6" t="e">
        <f>Forecast!#REF!+Forecast!#REF!*'Error Factor for last day'!#REF!</f>
        <v>#REF!</v>
      </c>
      <c r="J1392" s="6" t="e">
        <f>Forecast!#REF!+Forecast!#REF!*'Error Factor for last day'!#REF!</f>
        <v>#REF!</v>
      </c>
      <c r="K1392" s="6" t="e">
        <f>Forecast!#REF!+Forecast!#REF!*'Error Factor for last day'!#REF!</f>
        <v>#REF!</v>
      </c>
      <c r="L1392" s="6" t="e">
        <f>Forecast!#REF!+Forecast!#REF!*'Error Factor for last day'!#REF!</f>
        <v>#REF!</v>
      </c>
      <c r="M1392" s="6" t="e">
        <f>Forecast!#REF!+Forecast!#REF!*'Error Factor for last day'!#REF!</f>
        <v>#REF!</v>
      </c>
      <c r="N1392" s="6" t="e">
        <f>Forecast!#REF!+Forecast!#REF!*'Error Factor for last day'!#REF!</f>
        <v>#REF!</v>
      </c>
      <c r="O1392" s="6" t="e">
        <f>Forecast!#REF!+Forecast!#REF!*'Error Factor for last day'!#REF!</f>
        <v>#REF!</v>
      </c>
      <c r="P1392" s="6" t="e">
        <f>Forecast!#REF!+Forecast!#REF!*'Error Factor for last day'!#REF!</f>
        <v>#REF!</v>
      </c>
      <c r="Q1392" s="6" t="e">
        <f>Forecast!#REF!+Forecast!#REF!*'Error Factor for last day'!#REF!</f>
        <v>#REF!</v>
      </c>
      <c r="R1392" s="6" t="e">
        <f>Forecast!#REF!+Forecast!#REF!*'Error Factor for last day'!#REF!</f>
        <v>#REF!</v>
      </c>
      <c r="S1392" s="6" t="e">
        <f>Forecast!#REF!+Forecast!#REF!*'Error Factor for last day'!#REF!</f>
        <v>#REF!</v>
      </c>
      <c r="T1392" s="6" t="e">
        <f>Forecast!#REF!+Forecast!#REF!*'Error Factor for last day'!#REF!</f>
        <v>#REF!</v>
      </c>
      <c r="U1392" s="6" t="e">
        <f>Forecast!#REF!+Forecast!#REF!*'Error Factor for last day'!#REF!</f>
        <v>#REF!</v>
      </c>
      <c r="V1392" s="6" t="e">
        <f>Forecast!#REF!+Forecast!#REF!*'Error Factor for last day'!#REF!</f>
        <v>#REF!</v>
      </c>
      <c r="W1392" s="6" t="e">
        <f>Forecast!#REF!+Forecast!#REF!*'Error Factor for last day'!#REF!</f>
        <v>#REF!</v>
      </c>
      <c r="X1392" s="6" t="e">
        <f>Forecast!#REF!+Forecast!#REF!*'Error Factor for last day'!#REF!</f>
        <v>#REF!</v>
      </c>
      <c r="Y1392" s="6" t="e">
        <f>Forecast!#REF!+Forecast!#REF!*'Error Factor for last day'!#REF!</f>
        <v>#REF!</v>
      </c>
      <c r="Z1392" s="6" t="e">
        <f>Forecast!#REF!+Forecast!#REF!*'Error Factor for last day'!#REF!</f>
        <v>#REF!</v>
      </c>
      <c r="AA1392" s="6" t="e">
        <f>Forecast!#REF!+Forecast!#REF!*'Error Factor for last day'!#REF!</f>
        <v>#REF!</v>
      </c>
      <c r="AB1392" s="6" t="e">
        <f>Forecast!#REF!+Forecast!#REF!*'Error Factor for last day'!#REF!</f>
        <v>#REF!</v>
      </c>
      <c r="AC1392" s="6" t="e">
        <f>Forecast!#REF!+Forecast!#REF!*'Error Factor for last day'!#REF!</f>
        <v>#REF!</v>
      </c>
      <c r="AD1392" s="6" t="e">
        <f>Forecast!#REF!+Forecast!#REF!*'Error Factor for last day'!#REF!</f>
        <v>#REF!</v>
      </c>
      <c r="AE1392" s="6" t="e">
        <f>Forecast!#REF!+Forecast!#REF!*'Error Factor for last day'!#REF!</f>
        <v>#REF!</v>
      </c>
      <c r="AF1392" s="6" t="e">
        <f>Forecast!#REF!+Forecast!#REF!*'Error Factor for last day'!#REF!</f>
        <v>#REF!</v>
      </c>
      <c r="AG1392" s="6" t="e">
        <f>Forecast!#REF!+Forecast!#REF!*'Error Factor for last day'!#REF!</f>
        <v>#REF!</v>
      </c>
    </row>
    <row r="1393" spans="1:33" hidden="1" x14ac:dyDescent="0.25">
      <c r="A1393" s="2">
        <v>42232.964583333334</v>
      </c>
      <c r="B1393" s="6" t="e">
        <f>Forecast!#REF!+Forecast!#REF!*'Error Factor for last day'!#REF!</f>
        <v>#REF!</v>
      </c>
      <c r="C1393" s="6" t="e">
        <f>Forecast!#REF!+Forecast!#REF!*'Error Factor for last day'!#REF!</f>
        <v>#REF!</v>
      </c>
      <c r="D1393" s="6" t="e">
        <f>Forecast!#REF!+Forecast!#REF!*'Error Factor for last day'!#REF!</f>
        <v>#REF!</v>
      </c>
      <c r="E1393" s="6" t="e">
        <f>Forecast!#REF!+Forecast!#REF!*'Error Factor for last day'!#REF!</f>
        <v>#REF!</v>
      </c>
      <c r="F1393" s="6" t="e">
        <f>Forecast!#REF!+Forecast!#REF!*'Error Factor for last day'!#REF!</f>
        <v>#REF!</v>
      </c>
      <c r="G1393" s="6" t="e">
        <f>Forecast!#REF!+Forecast!#REF!*'Error Factor for last day'!#REF!</f>
        <v>#REF!</v>
      </c>
      <c r="H1393" s="6" t="e">
        <f>Forecast!#REF!+Forecast!#REF!*'Error Factor for last day'!#REF!</f>
        <v>#REF!</v>
      </c>
      <c r="I1393" s="6" t="e">
        <f>Forecast!#REF!+Forecast!#REF!*'Error Factor for last day'!#REF!</f>
        <v>#REF!</v>
      </c>
      <c r="J1393" s="6" t="e">
        <f>Forecast!#REF!+Forecast!#REF!*'Error Factor for last day'!#REF!</f>
        <v>#REF!</v>
      </c>
      <c r="K1393" s="6" t="e">
        <f>Forecast!#REF!+Forecast!#REF!*'Error Factor for last day'!#REF!</f>
        <v>#REF!</v>
      </c>
      <c r="L1393" s="6" t="e">
        <f>Forecast!#REF!+Forecast!#REF!*'Error Factor for last day'!#REF!</f>
        <v>#REF!</v>
      </c>
      <c r="M1393" s="6" t="e">
        <f>Forecast!#REF!+Forecast!#REF!*'Error Factor for last day'!#REF!</f>
        <v>#REF!</v>
      </c>
      <c r="N1393" s="6" t="e">
        <f>Forecast!#REF!+Forecast!#REF!*'Error Factor for last day'!#REF!</f>
        <v>#REF!</v>
      </c>
      <c r="O1393" s="6" t="e">
        <f>Forecast!#REF!+Forecast!#REF!*'Error Factor for last day'!#REF!</f>
        <v>#REF!</v>
      </c>
      <c r="P1393" s="6" t="e">
        <f>Forecast!#REF!+Forecast!#REF!*'Error Factor for last day'!#REF!</f>
        <v>#REF!</v>
      </c>
      <c r="Q1393" s="6" t="e">
        <f>Forecast!#REF!+Forecast!#REF!*'Error Factor for last day'!#REF!</f>
        <v>#REF!</v>
      </c>
      <c r="R1393" s="6" t="e">
        <f>Forecast!#REF!+Forecast!#REF!*'Error Factor for last day'!#REF!</f>
        <v>#REF!</v>
      </c>
      <c r="S1393" s="6" t="e">
        <f>Forecast!#REF!+Forecast!#REF!*'Error Factor for last day'!#REF!</f>
        <v>#REF!</v>
      </c>
      <c r="T1393" s="6" t="e">
        <f>Forecast!#REF!+Forecast!#REF!*'Error Factor for last day'!#REF!</f>
        <v>#REF!</v>
      </c>
      <c r="U1393" s="6" t="e">
        <f>Forecast!#REF!+Forecast!#REF!*'Error Factor for last day'!#REF!</f>
        <v>#REF!</v>
      </c>
      <c r="V1393" s="6" t="e">
        <f>Forecast!#REF!+Forecast!#REF!*'Error Factor for last day'!#REF!</f>
        <v>#REF!</v>
      </c>
      <c r="W1393" s="6" t="e">
        <f>Forecast!#REF!+Forecast!#REF!*'Error Factor for last day'!#REF!</f>
        <v>#REF!</v>
      </c>
      <c r="X1393" s="6" t="e">
        <f>Forecast!#REF!+Forecast!#REF!*'Error Factor for last day'!#REF!</f>
        <v>#REF!</v>
      </c>
      <c r="Y1393" s="6" t="e">
        <f>Forecast!#REF!+Forecast!#REF!*'Error Factor for last day'!#REF!</f>
        <v>#REF!</v>
      </c>
      <c r="Z1393" s="6" t="e">
        <f>Forecast!#REF!+Forecast!#REF!*'Error Factor for last day'!#REF!</f>
        <v>#REF!</v>
      </c>
      <c r="AA1393" s="6" t="e">
        <f>Forecast!#REF!+Forecast!#REF!*'Error Factor for last day'!#REF!</f>
        <v>#REF!</v>
      </c>
      <c r="AB1393" s="6" t="e">
        <f>Forecast!#REF!+Forecast!#REF!*'Error Factor for last day'!#REF!</f>
        <v>#REF!</v>
      </c>
      <c r="AC1393" s="6" t="e">
        <f>Forecast!#REF!+Forecast!#REF!*'Error Factor for last day'!#REF!</f>
        <v>#REF!</v>
      </c>
      <c r="AD1393" s="6" t="e">
        <f>Forecast!#REF!+Forecast!#REF!*'Error Factor for last day'!#REF!</f>
        <v>#REF!</v>
      </c>
      <c r="AE1393" s="6" t="e">
        <f>Forecast!#REF!+Forecast!#REF!*'Error Factor for last day'!#REF!</f>
        <v>#REF!</v>
      </c>
      <c r="AF1393" s="6" t="e">
        <f>Forecast!#REF!+Forecast!#REF!*'Error Factor for last day'!#REF!</f>
        <v>#REF!</v>
      </c>
      <c r="AG1393" s="6" t="e">
        <f>Forecast!#REF!+Forecast!#REF!*'Error Factor for last day'!#REF!</f>
        <v>#REF!</v>
      </c>
    </row>
    <row r="1394" spans="1:33" hidden="1" x14ac:dyDescent="0.25">
      <c r="A1394" s="2">
        <v>42232.965277777781</v>
      </c>
      <c r="B1394" s="6" t="e">
        <f>Forecast!#REF!+Forecast!#REF!*'Error Factor for last day'!#REF!</f>
        <v>#REF!</v>
      </c>
      <c r="C1394" s="6" t="e">
        <f>Forecast!#REF!+Forecast!#REF!*'Error Factor for last day'!#REF!</f>
        <v>#REF!</v>
      </c>
      <c r="D1394" s="6" t="e">
        <f>Forecast!#REF!+Forecast!#REF!*'Error Factor for last day'!#REF!</f>
        <v>#REF!</v>
      </c>
      <c r="E1394" s="6" t="e">
        <f>Forecast!#REF!+Forecast!#REF!*'Error Factor for last day'!#REF!</f>
        <v>#REF!</v>
      </c>
      <c r="F1394" s="6" t="e">
        <f>Forecast!#REF!+Forecast!#REF!*'Error Factor for last day'!#REF!</f>
        <v>#REF!</v>
      </c>
      <c r="G1394" s="6" t="e">
        <f>Forecast!#REF!+Forecast!#REF!*'Error Factor for last day'!#REF!</f>
        <v>#REF!</v>
      </c>
      <c r="H1394" s="6" t="e">
        <f>Forecast!#REF!+Forecast!#REF!*'Error Factor for last day'!#REF!</f>
        <v>#REF!</v>
      </c>
      <c r="I1394" s="6" t="e">
        <f>Forecast!#REF!+Forecast!#REF!*'Error Factor for last day'!#REF!</f>
        <v>#REF!</v>
      </c>
      <c r="J1394" s="6" t="e">
        <f>Forecast!#REF!+Forecast!#REF!*'Error Factor for last day'!#REF!</f>
        <v>#REF!</v>
      </c>
      <c r="K1394" s="6" t="e">
        <f>Forecast!#REF!+Forecast!#REF!*'Error Factor for last day'!#REF!</f>
        <v>#REF!</v>
      </c>
      <c r="L1394" s="6" t="e">
        <f>Forecast!#REF!+Forecast!#REF!*'Error Factor for last day'!#REF!</f>
        <v>#REF!</v>
      </c>
      <c r="M1394" s="6" t="e">
        <f>Forecast!#REF!+Forecast!#REF!*'Error Factor for last day'!#REF!</f>
        <v>#REF!</v>
      </c>
      <c r="N1394" s="6" t="e">
        <f>Forecast!#REF!+Forecast!#REF!*'Error Factor for last day'!#REF!</f>
        <v>#REF!</v>
      </c>
      <c r="O1394" s="6" t="e">
        <f>Forecast!#REF!+Forecast!#REF!*'Error Factor for last day'!#REF!</f>
        <v>#REF!</v>
      </c>
      <c r="P1394" s="6" t="e">
        <f>Forecast!#REF!+Forecast!#REF!*'Error Factor for last day'!#REF!</f>
        <v>#REF!</v>
      </c>
      <c r="Q1394" s="6" t="e">
        <f>Forecast!#REF!+Forecast!#REF!*'Error Factor for last day'!#REF!</f>
        <v>#REF!</v>
      </c>
      <c r="R1394" s="6" t="e">
        <f>Forecast!#REF!+Forecast!#REF!*'Error Factor for last day'!#REF!</f>
        <v>#REF!</v>
      </c>
      <c r="S1394" s="6" t="e">
        <f>Forecast!#REF!+Forecast!#REF!*'Error Factor for last day'!#REF!</f>
        <v>#REF!</v>
      </c>
      <c r="T1394" s="6" t="e">
        <f>Forecast!#REF!+Forecast!#REF!*'Error Factor for last day'!#REF!</f>
        <v>#REF!</v>
      </c>
      <c r="U1394" s="6" t="e">
        <f>Forecast!#REF!+Forecast!#REF!*'Error Factor for last day'!#REF!</f>
        <v>#REF!</v>
      </c>
      <c r="V1394" s="6" t="e">
        <f>Forecast!#REF!+Forecast!#REF!*'Error Factor for last day'!#REF!</f>
        <v>#REF!</v>
      </c>
      <c r="W1394" s="6" t="e">
        <f>Forecast!#REF!+Forecast!#REF!*'Error Factor for last day'!#REF!</f>
        <v>#REF!</v>
      </c>
      <c r="X1394" s="6" t="e">
        <f>Forecast!#REF!+Forecast!#REF!*'Error Factor for last day'!#REF!</f>
        <v>#REF!</v>
      </c>
      <c r="Y1394" s="6" t="e">
        <f>Forecast!#REF!+Forecast!#REF!*'Error Factor for last day'!#REF!</f>
        <v>#REF!</v>
      </c>
      <c r="Z1394" s="6" t="e">
        <f>Forecast!#REF!+Forecast!#REF!*'Error Factor for last day'!#REF!</f>
        <v>#REF!</v>
      </c>
      <c r="AA1394" s="6" t="e">
        <f>Forecast!#REF!+Forecast!#REF!*'Error Factor for last day'!#REF!</f>
        <v>#REF!</v>
      </c>
      <c r="AB1394" s="6" t="e">
        <f>Forecast!#REF!+Forecast!#REF!*'Error Factor for last day'!#REF!</f>
        <v>#REF!</v>
      </c>
      <c r="AC1394" s="6" t="e">
        <f>Forecast!#REF!+Forecast!#REF!*'Error Factor for last day'!#REF!</f>
        <v>#REF!</v>
      </c>
      <c r="AD1394" s="6" t="e">
        <f>Forecast!#REF!+Forecast!#REF!*'Error Factor for last day'!#REF!</f>
        <v>#REF!</v>
      </c>
      <c r="AE1394" s="6" t="e">
        <f>Forecast!#REF!+Forecast!#REF!*'Error Factor for last day'!#REF!</f>
        <v>#REF!</v>
      </c>
      <c r="AF1394" s="6" t="e">
        <f>Forecast!#REF!+Forecast!#REF!*'Error Factor for last day'!#REF!</f>
        <v>#REF!</v>
      </c>
      <c r="AG1394" s="6" t="e">
        <f>Forecast!#REF!+Forecast!#REF!*'Error Factor for last day'!#REF!</f>
        <v>#REF!</v>
      </c>
    </row>
    <row r="1395" spans="1:33" hidden="1" x14ac:dyDescent="0.25">
      <c r="A1395" s="2">
        <v>42232.96597222222</v>
      </c>
      <c r="B1395" s="6" t="e">
        <f>Forecast!#REF!+Forecast!#REF!*'Error Factor for last day'!#REF!</f>
        <v>#REF!</v>
      </c>
      <c r="C1395" s="6" t="e">
        <f>Forecast!#REF!+Forecast!#REF!*'Error Factor for last day'!#REF!</f>
        <v>#REF!</v>
      </c>
      <c r="D1395" s="6" t="e">
        <f>Forecast!#REF!+Forecast!#REF!*'Error Factor for last day'!#REF!</f>
        <v>#REF!</v>
      </c>
      <c r="E1395" s="6" t="e">
        <f>Forecast!#REF!+Forecast!#REF!*'Error Factor for last day'!#REF!</f>
        <v>#REF!</v>
      </c>
      <c r="F1395" s="6" t="e">
        <f>Forecast!#REF!+Forecast!#REF!*'Error Factor for last day'!#REF!</f>
        <v>#REF!</v>
      </c>
      <c r="G1395" s="6" t="e">
        <f>Forecast!#REF!+Forecast!#REF!*'Error Factor for last day'!#REF!</f>
        <v>#REF!</v>
      </c>
      <c r="H1395" s="6" t="e">
        <f>Forecast!#REF!+Forecast!#REF!*'Error Factor for last day'!#REF!</f>
        <v>#REF!</v>
      </c>
      <c r="I1395" s="6" t="e">
        <f>Forecast!#REF!+Forecast!#REF!*'Error Factor for last day'!#REF!</f>
        <v>#REF!</v>
      </c>
      <c r="J1395" s="6" t="e">
        <f>Forecast!#REF!+Forecast!#REF!*'Error Factor for last day'!#REF!</f>
        <v>#REF!</v>
      </c>
      <c r="K1395" s="6" t="e">
        <f>Forecast!#REF!+Forecast!#REF!*'Error Factor for last day'!#REF!</f>
        <v>#REF!</v>
      </c>
      <c r="L1395" s="6" t="e">
        <f>Forecast!#REF!+Forecast!#REF!*'Error Factor for last day'!#REF!</f>
        <v>#REF!</v>
      </c>
      <c r="M1395" s="6" t="e">
        <f>Forecast!#REF!+Forecast!#REF!*'Error Factor for last day'!#REF!</f>
        <v>#REF!</v>
      </c>
      <c r="N1395" s="6" t="e">
        <f>Forecast!#REF!+Forecast!#REF!*'Error Factor for last day'!#REF!</f>
        <v>#REF!</v>
      </c>
      <c r="O1395" s="6" t="e">
        <f>Forecast!#REF!+Forecast!#REF!*'Error Factor for last day'!#REF!</f>
        <v>#REF!</v>
      </c>
      <c r="P1395" s="6" t="e">
        <f>Forecast!#REF!+Forecast!#REF!*'Error Factor for last day'!#REF!</f>
        <v>#REF!</v>
      </c>
      <c r="Q1395" s="6" t="e">
        <f>Forecast!#REF!+Forecast!#REF!*'Error Factor for last day'!#REF!</f>
        <v>#REF!</v>
      </c>
      <c r="R1395" s="6" t="e">
        <f>Forecast!#REF!+Forecast!#REF!*'Error Factor for last day'!#REF!</f>
        <v>#REF!</v>
      </c>
      <c r="S1395" s="6" t="e">
        <f>Forecast!#REF!+Forecast!#REF!*'Error Factor for last day'!#REF!</f>
        <v>#REF!</v>
      </c>
      <c r="T1395" s="6" t="e">
        <f>Forecast!#REF!+Forecast!#REF!*'Error Factor for last day'!#REF!</f>
        <v>#REF!</v>
      </c>
      <c r="U1395" s="6" t="e">
        <f>Forecast!#REF!+Forecast!#REF!*'Error Factor for last day'!#REF!</f>
        <v>#REF!</v>
      </c>
      <c r="V1395" s="6" t="e">
        <f>Forecast!#REF!+Forecast!#REF!*'Error Factor for last day'!#REF!</f>
        <v>#REF!</v>
      </c>
      <c r="W1395" s="6" t="e">
        <f>Forecast!#REF!+Forecast!#REF!*'Error Factor for last day'!#REF!</f>
        <v>#REF!</v>
      </c>
      <c r="X1395" s="6" t="e">
        <f>Forecast!#REF!+Forecast!#REF!*'Error Factor for last day'!#REF!</f>
        <v>#REF!</v>
      </c>
      <c r="Y1395" s="6" t="e">
        <f>Forecast!#REF!+Forecast!#REF!*'Error Factor for last day'!#REF!</f>
        <v>#REF!</v>
      </c>
      <c r="Z1395" s="6" t="e">
        <f>Forecast!#REF!+Forecast!#REF!*'Error Factor for last day'!#REF!</f>
        <v>#REF!</v>
      </c>
      <c r="AA1395" s="6" t="e">
        <f>Forecast!#REF!+Forecast!#REF!*'Error Factor for last day'!#REF!</f>
        <v>#REF!</v>
      </c>
      <c r="AB1395" s="6" t="e">
        <f>Forecast!#REF!+Forecast!#REF!*'Error Factor for last day'!#REF!</f>
        <v>#REF!</v>
      </c>
      <c r="AC1395" s="6" t="e">
        <f>Forecast!#REF!+Forecast!#REF!*'Error Factor for last day'!#REF!</f>
        <v>#REF!</v>
      </c>
      <c r="AD1395" s="6" t="e">
        <f>Forecast!#REF!+Forecast!#REF!*'Error Factor for last day'!#REF!</f>
        <v>#REF!</v>
      </c>
      <c r="AE1395" s="6" t="e">
        <f>Forecast!#REF!+Forecast!#REF!*'Error Factor for last day'!#REF!</f>
        <v>#REF!</v>
      </c>
      <c r="AF1395" s="6" t="e">
        <f>Forecast!#REF!+Forecast!#REF!*'Error Factor for last day'!#REF!</f>
        <v>#REF!</v>
      </c>
      <c r="AG1395" s="6" t="e">
        <f>Forecast!#REF!+Forecast!#REF!*'Error Factor for last day'!#REF!</f>
        <v>#REF!</v>
      </c>
    </row>
    <row r="1396" spans="1:33" hidden="1" x14ac:dyDescent="0.25">
      <c r="A1396" s="2">
        <v>42232.966666666667</v>
      </c>
      <c r="B1396" s="6" t="e">
        <f>Forecast!#REF!+Forecast!#REF!*'Error Factor for last day'!#REF!</f>
        <v>#REF!</v>
      </c>
      <c r="C1396" s="6" t="e">
        <f>Forecast!#REF!+Forecast!#REF!*'Error Factor for last day'!#REF!</f>
        <v>#REF!</v>
      </c>
      <c r="D1396" s="6" t="e">
        <f>Forecast!#REF!+Forecast!#REF!*'Error Factor for last day'!#REF!</f>
        <v>#REF!</v>
      </c>
      <c r="E1396" s="6" t="e">
        <f>Forecast!#REF!+Forecast!#REF!*'Error Factor for last day'!#REF!</f>
        <v>#REF!</v>
      </c>
      <c r="F1396" s="6" t="e">
        <f>Forecast!#REF!+Forecast!#REF!*'Error Factor for last day'!#REF!</f>
        <v>#REF!</v>
      </c>
      <c r="G1396" s="6" t="e">
        <f>Forecast!#REF!+Forecast!#REF!*'Error Factor for last day'!#REF!</f>
        <v>#REF!</v>
      </c>
      <c r="H1396" s="6" t="e">
        <f>Forecast!#REF!+Forecast!#REF!*'Error Factor for last day'!#REF!</f>
        <v>#REF!</v>
      </c>
      <c r="I1396" s="6" t="e">
        <f>Forecast!#REF!+Forecast!#REF!*'Error Factor for last day'!#REF!</f>
        <v>#REF!</v>
      </c>
      <c r="J1396" s="6" t="e">
        <f>Forecast!#REF!+Forecast!#REF!*'Error Factor for last day'!#REF!</f>
        <v>#REF!</v>
      </c>
      <c r="K1396" s="6" t="e">
        <f>Forecast!#REF!+Forecast!#REF!*'Error Factor for last day'!#REF!</f>
        <v>#REF!</v>
      </c>
      <c r="L1396" s="6" t="e">
        <f>Forecast!#REF!+Forecast!#REF!*'Error Factor for last day'!#REF!</f>
        <v>#REF!</v>
      </c>
      <c r="M1396" s="6" t="e">
        <f>Forecast!#REF!+Forecast!#REF!*'Error Factor for last day'!#REF!</f>
        <v>#REF!</v>
      </c>
      <c r="N1396" s="6" t="e">
        <f>Forecast!#REF!+Forecast!#REF!*'Error Factor for last day'!#REF!</f>
        <v>#REF!</v>
      </c>
      <c r="O1396" s="6" t="e">
        <f>Forecast!#REF!+Forecast!#REF!*'Error Factor for last day'!#REF!</f>
        <v>#REF!</v>
      </c>
      <c r="P1396" s="6" t="e">
        <f>Forecast!#REF!+Forecast!#REF!*'Error Factor for last day'!#REF!</f>
        <v>#REF!</v>
      </c>
      <c r="Q1396" s="6" t="e">
        <f>Forecast!#REF!+Forecast!#REF!*'Error Factor for last day'!#REF!</f>
        <v>#REF!</v>
      </c>
      <c r="R1396" s="6" t="e">
        <f>Forecast!#REF!+Forecast!#REF!*'Error Factor for last day'!#REF!</f>
        <v>#REF!</v>
      </c>
      <c r="S1396" s="6" t="e">
        <f>Forecast!#REF!+Forecast!#REF!*'Error Factor for last day'!#REF!</f>
        <v>#REF!</v>
      </c>
      <c r="T1396" s="6" t="e">
        <f>Forecast!#REF!+Forecast!#REF!*'Error Factor for last day'!#REF!</f>
        <v>#REF!</v>
      </c>
      <c r="U1396" s="6" t="e">
        <f>Forecast!#REF!+Forecast!#REF!*'Error Factor for last day'!#REF!</f>
        <v>#REF!</v>
      </c>
      <c r="V1396" s="6" t="e">
        <f>Forecast!#REF!+Forecast!#REF!*'Error Factor for last day'!#REF!</f>
        <v>#REF!</v>
      </c>
      <c r="W1396" s="6" t="e">
        <f>Forecast!#REF!+Forecast!#REF!*'Error Factor for last day'!#REF!</f>
        <v>#REF!</v>
      </c>
      <c r="X1396" s="6" t="e">
        <f>Forecast!#REF!+Forecast!#REF!*'Error Factor for last day'!#REF!</f>
        <v>#REF!</v>
      </c>
      <c r="Y1396" s="6" t="e">
        <f>Forecast!#REF!+Forecast!#REF!*'Error Factor for last day'!#REF!</f>
        <v>#REF!</v>
      </c>
      <c r="Z1396" s="6" t="e">
        <f>Forecast!#REF!+Forecast!#REF!*'Error Factor for last day'!#REF!</f>
        <v>#REF!</v>
      </c>
      <c r="AA1396" s="6" t="e">
        <f>Forecast!#REF!+Forecast!#REF!*'Error Factor for last day'!#REF!</f>
        <v>#REF!</v>
      </c>
      <c r="AB1396" s="6" t="e">
        <f>Forecast!#REF!+Forecast!#REF!*'Error Factor for last day'!#REF!</f>
        <v>#REF!</v>
      </c>
      <c r="AC1396" s="6" t="e">
        <f>Forecast!#REF!+Forecast!#REF!*'Error Factor for last day'!#REF!</f>
        <v>#REF!</v>
      </c>
      <c r="AD1396" s="6" t="e">
        <f>Forecast!#REF!+Forecast!#REF!*'Error Factor for last day'!#REF!</f>
        <v>#REF!</v>
      </c>
      <c r="AE1396" s="6" t="e">
        <f>Forecast!#REF!+Forecast!#REF!*'Error Factor for last day'!#REF!</f>
        <v>#REF!</v>
      </c>
      <c r="AF1396" s="6" t="e">
        <f>Forecast!#REF!+Forecast!#REF!*'Error Factor for last day'!#REF!</f>
        <v>#REF!</v>
      </c>
      <c r="AG1396" s="6" t="e">
        <f>Forecast!#REF!+Forecast!#REF!*'Error Factor for last day'!#REF!</f>
        <v>#REF!</v>
      </c>
    </row>
    <row r="1397" spans="1:33" hidden="1" x14ac:dyDescent="0.25">
      <c r="A1397" s="2">
        <v>42232.967361111114</v>
      </c>
      <c r="B1397" s="6" t="e">
        <f>Forecast!#REF!+Forecast!#REF!*'Error Factor for last day'!#REF!</f>
        <v>#REF!</v>
      </c>
      <c r="C1397" s="6" t="e">
        <f>Forecast!#REF!+Forecast!#REF!*'Error Factor for last day'!#REF!</f>
        <v>#REF!</v>
      </c>
      <c r="D1397" s="6" t="e">
        <f>Forecast!#REF!+Forecast!#REF!*'Error Factor for last day'!#REF!</f>
        <v>#REF!</v>
      </c>
      <c r="E1397" s="6" t="e">
        <f>Forecast!#REF!+Forecast!#REF!*'Error Factor for last day'!#REF!</f>
        <v>#REF!</v>
      </c>
      <c r="F1397" s="6" t="e">
        <f>Forecast!#REF!+Forecast!#REF!*'Error Factor for last day'!#REF!</f>
        <v>#REF!</v>
      </c>
      <c r="G1397" s="6" t="e">
        <f>Forecast!#REF!+Forecast!#REF!*'Error Factor for last day'!#REF!</f>
        <v>#REF!</v>
      </c>
      <c r="H1397" s="6" t="e">
        <f>Forecast!#REF!+Forecast!#REF!*'Error Factor for last day'!#REF!</f>
        <v>#REF!</v>
      </c>
      <c r="I1397" s="6" t="e">
        <f>Forecast!#REF!+Forecast!#REF!*'Error Factor for last day'!#REF!</f>
        <v>#REF!</v>
      </c>
      <c r="J1397" s="6" t="e">
        <f>Forecast!#REF!+Forecast!#REF!*'Error Factor for last day'!#REF!</f>
        <v>#REF!</v>
      </c>
      <c r="K1397" s="6" t="e">
        <f>Forecast!#REF!+Forecast!#REF!*'Error Factor for last day'!#REF!</f>
        <v>#REF!</v>
      </c>
      <c r="L1397" s="6" t="e">
        <f>Forecast!#REF!+Forecast!#REF!*'Error Factor for last day'!#REF!</f>
        <v>#REF!</v>
      </c>
      <c r="M1397" s="6" t="e">
        <f>Forecast!#REF!+Forecast!#REF!*'Error Factor for last day'!#REF!</f>
        <v>#REF!</v>
      </c>
      <c r="N1397" s="6" t="e">
        <f>Forecast!#REF!+Forecast!#REF!*'Error Factor for last day'!#REF!</f>
        <v>#REF!</v>
      </c>
      <c r="O1397" s="6" t="e">
        <f>Forecast!#REF!+Forecast!#REF!*'Error Factor for last day'!#REF!</f>
        <v>#REF!</v>
      </c>
      <c r="P1397" s="6" t="e">
        <f>Forecast!#REF!+Forecast!#REF!*'Error Factor for last day'!#REF!</f>
        <v>#REF!</v>
      </c>
      <c r="Q1397" s="6" t="e">
        <f>Forecast!#REF!+Forecast!#REF!*'Error Factor for last day'!#REF!</f>
        <v>#REF!</v>
      </c>
      <c r="R1397" s="6" t="e">
        <f>Forecast!#REF!+Forecast!#REF!*'Error Factor for last day'!#REF!</f>
        <v>#REF!</v>
      </c>
      <c r="S1397" s="6" t="e">
        <f>Forecast!#REF!+Forecast!#REF!*'Error Factor for last day'!#REF!</f>
        <v>#REF!</v>
      </c>
      <c r="T1397" s="6" t="e">
        <f>Forecast!#REF!+Forecast!#REF!*'Error Factor for last day'!#REF!</f>
        <v>#REF!</v>
      </c>
      <c r="U1397" s="6" t="e">
        <f>Forecast!#REF!+Forecast!#REF!*'Error Factor for last day'!#REF!</f>
        <v>#REF!</v>
      </c>
      <c r="V1397" s="6" t="e">
        <f>Forecast!#REF!+Forecast!#REF!*'Error Factor for last day'!#REF!</f>
        <v>#REF!</v>
      </c>
      <c r="W1397" s="6" t="e">
        <f>Forecast!#REF!+Forecast!#REF!*'Error Factor for last day'!#REF!</f>
        <v>#REF!</v>
      </c>
      <c r="X1397" s="6" t="e">
        <f>Forecast!#REF!+Forecast!#REF!*'Error Factor for last day'!#REF!</f>
        <v>#REF!</v>
      </c>
      <c r="Y1397" s="6" t="e">
        <f>Forecast!#REF!+Forecast!#REF!*'Error Factor for last day'!#REF!</f>
        <v>#REF!</v>
      </c>
      <c r="Z1397" s="6" t="e">
        <f>Forecast!#REF!+Forecast!#REF!*'Error Factor for last day'!#REF!</f>
        <v>#REF!</v>
      </c>
      <c r="AA1397" s="6" t="e">
        <f>Forecast!#REF!+Forecast!#REF!*'Error Factor for last day'!#REF!</f>
        <v>#REF!</v>
      </c>
      <c r="AB1397" s="6" t="e">
        <f>Forecast!#REF!+Forecast!#REF!*'Error Factor for last day'!#REF!</f>
        <v>#REF!</v>
      </c>
      <c r="AC1397" s="6" t="e">
        <f>Forecast!#REF!+Forecast!#REF!*'Error Factor for last day'!#REF!</f>
        <v>#REF!</v>
      </c>
      <c r="AD1397" s="6" t="e">
        <f>Forecast!#REF!+Forecast!#REF!*'Error Factor for last day'!#REF!</f>
        <v>#REF!</v>
      </c>
      <c r="AE1397" s="6" t="e">
        <f>Forecast!#REF!+Forecast!#REF!*'Error Factor for last day'!#REF!</f>
        <v>#REF!</v>
      </c>
      <c r="AF1397" s="6" t="e">
        <f>Forecast!#REF!+Forecast!#REF!*'Error Factor for last day'!#REF!</f>
        <v>#REF!</v>
      </c>
      <c r="AG1397" s="6" t="e">
        <f>Forecast!#REF!+Forecast!#REF!*'Error Factor for last day'!#REF!</f>
        <v>#REF!</v>
      </c>
    </row>
    <row r="1398" spans="1:33" hidden="1" x14ac:dyDescent="0.25">
      <c r="A1398" s="2">
        <v>42232.968055555553</v>
      </c>
      <c r="B1398" s="6" t="e">
        <f>Forecast!#REF!+Forecast!#REF!*'Error Factor for last day'!#REF!</f>
        <v>#REF!</v>
      </c>
      <c r="C1398" s="6" t="e">
        <f>Forecast!#REF!+Forecast!#REF!*'Error Factor for last day'!#REF!</f>
        <v>#REF!</v>
      </c>
      <c r="D1398" s="6" t="e">
        <f>Forecast!#REF!+Forecast!#REF!*'Error Factor for last day'!#REF!</f>
        <v>#REF!</v>
      </c>
      <c r="E1398" s="6" t="e">
        <f>Forecast!#REF!+Forecast!#REF!*'Error Factor for last day'!#REF!</f>
        <v>#REF!</v>
      </c>
      <c r="F1398" s="6" t="e">
        <f>Forecast!#REF!+Forecast!#REF!*'Error Factor for last day'!#REF!</f>
        <v>#REF!</v>
      </c>
      <c r="G1398" s="6" t="e">
        <f>Forecast!#REF!+Forecast!#REF!*'Error Factor for last day'!#REF!</f>
        <v>#REF!</v>
      </c>
      <c r="H1398" s="6" t="e">
        <f>Forecast!#REF!+Forecast!#REF!*'Error Factor for last day'!#REF!</f>
        <v>#REF!</v>
      </c>
      <c r="I1398" s="6" t="e">
        <f>Forecast!#REF!+Forecast!#REF!*'Error Factor for last day'!#REF!</f>
        <v>#REF!</v>
      </c>
      <c r="J1398" s="6" t="e">
        <f>Forecast!#REF!+Forecast!#REF!*'Error Factor for last day'!#REF!</f>
        <v>#REF!</v>
      </c>
      <c r="K1398" s="6" t="e">
        <f>Forecast!#REF!+Forecast!#REF!*'Error Factor for last day'!#REF!</f>
        <v>#REF!</v>
      </c>
      <c r="L1398" s="6" t="e">
        <f>Forecast!#REF!+Forecast!#REF!*'Error Factor for last day'!#REF!</f>
        <v>#REF!</v>
      </c>
      <c r="M1398" s="6" t="e">
        <f>Forecast!#REF!+Forecast!#REF!*'Error Factor for last day'!#REF!</f>
        <v>#REF!</v>
      </c>
      <c r="N1398" s="6" t="e">
        <f>Forecast!#REF!+Forecast!#REF!*'Error Factor for last day'!#REF!</f>
        <v>#REF!</v>
      </c>
      <c r="O1398" s="6" t="e">
        <f>Forecast!#REF!+Forecast!#REF!*'Error Factor for last day'!#REF!</f>
        <v>#REF!</v>
      </c>
      <c r="P1398" s="6" t="e">
        <f>Forecast!#REF!+Forecast!#REF!*'Error Factor for last day'!#REF!</f>
        <v>#REF!</v>
      </c>
      <c r="Q1398" s="6" t="e">
        <f>Forecast!#REF!+Forecast!#REF!*'Error Factor for last day'!#REF!</f>
        <v>#REF!</v>
      </c>
      <c r="R1398" s="6" t="e">
        <f>Forecast!#REF!+Forecast!#REF!*'Error Factor for last day'!#REF!</f>
        <v>#REF!</v>
      </c>
      <c r="S1398" s="6" t="e">
        <f>Forecast!#REF!+Forecast!#REF!*'Error Factor for last day'!#REF!</f>
        <v>#REF!</v>
      </c>
      <c r="T1398" s="6" t="e">
        <f>Forecast!#REF!+Forecast!#REF!*'Error Factor for last day'!#REF!</f>
        <v>#REF!</v>
      </c>
      <c r="U1398" s="6" t="e">
        <f>Forecast!#REF!+Forecast!#REF!*'Error Factor for last day'!#REF!</f>
        <v>#REF!</v>
      </c>
      <c r="V1398" s="6" t="e">
        <f>Forecast!#REF!+Forecast!#REF!*'Error Factor for last day'!#REF!</f>
        <v>#REF!</v>
      </c>
      <c r="W1398" s="6" t="e">
        <f>Forecast!#REF!+Forecast!#REF!*'Error Factor for last day'!#REF!</f>
        <v>#REF!</v>
      </c>
      <c r="X1398" s="6" t="e">
        <f>Forecast!#REF!+Forecast!#REF!*'Error Factor for last day'!#REF!</f>
        <v>#REF!</v>
      </c>
      <c r="Y1398" s="6" t="e">
        <f>Forecast!#REF!+Forecast!#REF!*'Error Factor for last day'!#REF!</f>
        <v>#REF!</v>
      </c>
      <c r="Z1398" s="6" t="e">
        <f>Forecast!#REF!+Forecast!#REF!*'Error Factor for last day'!#REF!</f>
        <v>#REF!</v>
      </c>
      <c r="AA1398" s="6" t="e">
        <f>Forecast!#REF!+Forecast!#REF!*'Error Factor for last day'!#REF!</f>
        <v>#REF!</v>
      </c>
      <c r="AB1398" s="6" t="e">
        <f>Forecast!#REF!+Forecast!#REF!*'Error Factor for last day'!#REF!</f>
        <v>#REF!</v>
      </c>
      <c r="AC1398" s="6" t="e">
        <f>Forecast!#REF!+Forecast!#REF!*'Error Factor for last day'!#REF!</f>
        <v>#REF!</v>
      </c>
      <c r="AD1398" s="6" t="e">
        <f>Forecast!#REF!+Forecast!#REF!*'Error Factor for last day'!#REF!</f>
        <v>#REF!</v>
      </c>
      <c r="AE1398" s="6" t="e">
        <f>Forecast!#REF!+Forecast!#REF!*'Error Factor for last day'!#REF!</f>
        <v>#REF!</v>
      </c>
      <c r="AF1398" s="6" t="e">
        <f>Forecast!#REF!+Forecast!#REF!*'Error Factor for last day'!#REF!</f>
        <v>#REF!</v>
      </c>
      <c r="AG1398" s="6" t="e">
        <f>Forecast!#REF!+Forecast!#REF!*'Error Factor for last day'!#REF!</f>
        <v>#REF!</v>
      </c>
    </row>
    <row r="1399" spans="1:33" hidden="1" x14ac:dyDescent="0.25">
      <c r="A1399" s="2">
        <v>42232.96875</v>
      </c>
      <c r="B1399" s="6" t="e">
        <f>Forecast!#REF!+Forecast!#REF!*'Error Factor for last day'!#REF!</f>
        <v>#REF!</v>
      </c>
      <c r="C1399" s="6" t="e">
        <f>Forecast!#REF!+Forecast!#REF!*'Error Factor for last day'!#REF!</f>
        <v>#REF!</v>
      </c>
      <c r="D1399" s="6" t="e">
        <f>Forecast!#REF!+Forecast!#REF!*'Error Factor for last day'!#REF!</f>
        <v>#REF!</v>
      </c>
      <c r="E1399" s="6" t="e">
        <f>Forecast!#REF!+Forecast!#REF!*'Error Factor for last day'!#REF!</f>
        <v>#REF!</v>
      </c>
      <c r="F1399" s="6" t="e">
        <f>Forecast!#REF!+Forecast!#REF!*'Error Factor for last day'!#REF!</f>
        <v>#REF!</v>
      </c>
      <c r="G1399" s="6" t="e">
        <f>Forecast!#REF!+Forecast!#REF!*'Error Factor for last day'!#REF!</f>
        <v>#REF!</v>
      </c>
      <c r="H1399" s="6" t="e">
        <f>Forecast!#REF!+Forecast!#REF!*'Error Factor for last day'!#REF!</f>
        <v>#REF!</v>
      </c>
      <c r="I1399" s="6" t="e">
        <f>Forecast!#REF!+Forecast!#REF!*'Error Factor for last day'!#REF!</f>
        <v>#REF!</v>
      </c>
      <c r="J1399" s="6" t="e">
        <f>Forecast!#REF!+Forecast!#REF!*'Error Factor for last day'!#REF!</f>
        <v>#REF!</v>
      </c>
      <c r="K1399" s="6" t="e">
        <f>Forecast!#REF!+Forecast!#REF!*'Error Factor for last day'!#REF!</f>
        <v>#REF!</v>
      </c>
      <c r="L1399" s="6" t="e">
        <f>Forecast!#REF!+Forecast!#REF!*'Error Factor for last day'!#REF!</f>
        <v>#REF!</v>
      </c>
      <c r="M1399" s="6" t="e">
        <f>Forecast!#REF!+Forecast!#REF!*'Error Factor for last day'!#REF!</f>
        <v>#REF!</v>
      </c>
      <c r="N1399" s="6" t="e">
        <f>Forecast!#REF!+Forecast!#REF!*'Error Factor for last day'!#REF!</f>
        <v>#REF!</v>
      </c>
      <c r="O1399" s="6" t="e">
        <f>Forecast!#REF!+Forecast!#REF!*'Error Factor for last day'!#REF!</f>
        <v>#REF!</v>
      </c>
      <c r="P1399" s="6" t="e">
        <f>Forecast!#REF!+Forecast!#REF!*'Error Factor for last day'!#REF!</f>
        <v>#REF!</v>
      </c>
      <c r="Q1399" s="6" t="e">
        <f>Forecast!#REF!+Forecast!#REF!*'Error Factor for last day'!#REF!</f>
        <v>#REF!</v>
      </c>
      <c r="R1399" s="6" t="e">
        <f>Forecast!#REF!+Forecast!#REF!*'Error Factor for last day'!#REF!</f>
        <v>#REF!</v>
      </c>
      <c r="S1399" s="6" t="e">
        <f>Forecast!#REF!+Forecast!#REF!*'Error Factor for last day'!#REF!</f>
        <v>#REF!</v>
      </c>
      <c r="T1399" s="6" t="e">
        <f>Forecast!#REF!+Forecast!#REF!*'Error Factor for last day'!#REF!</f>
        <v>#REF!</v>
      </c>
      <c r="U1399" s="6" t="e">
        <f>Forecast!#REF!+Forecast!#REF!*'Error Factor for last day'!#REF!</f>
        <v>#REF!</v>
      </c>
      <c r="V1399" s="6" t="e">
        <f>Forecast!#REF!+Forecast!#REF!*'Error Factor for last day'!#REF!</f>
        <v>#REF!</v>
      </c>
      <c r="W1399" s="6" t="e">
        <f>Forecast!#REF!+Forecast!#REF!*'Error Factor for last day'!#REF!</f>
        <v>#REF!</v>
      </c>
      <c r="X1399" s="6" t="e">
        <f>Forecast!#REF!+Forecast!#REF!*'Error Factor for last day'!#REF!</f>
        <v>#REF!</v>
      </c>
      <c r="Y1399" s="6" t="e">
        <f>Forecast!#REF!+Forecast!#REF!*'Error Factor for last day'!#REF!</f>
        <v>#REF!</v>
      </c>
      <c r="Z1399" s="6" t="e">
        <f>Forecast!#REF!+Forecast!#REF!*'Error Factor for last day'!#REF!</f>
        <v>#REF!</v>
      </c>
      <c r="AA1399" s="6" t="e">
        <f>Forecast!#REF!+Forecast!#REF!*'Error Factor for last day'!#REF!</f>
        <v>#REF!</v>
      </c>
      <c r="AB1399" s="6" t="e">
        <f>Forecast!#REF!+Forecast!#REF!*'Error Factor for last day'!#REF!</f>
        <v>#REF!</v>
      </c>
      <c r="AC1399" s="6" t="e">
        <f>Forecast!#REF!+Forecast!#REF!*'Error Factor for last day'!#REF!</f>
        <v>#REF!</v>
      </c>
      <c r="AD1399" s="6" t="e">
        <f>Forecast!#REF!+Forecast!#REF!*'Error Factor for last day'!#REF!</f>
        <v>#REF!</v>
      </c>
      <c r="AE1399" s="6" t="e">
        <f>Forecast!#REF!+Forecast!#REF!*'Error Factor for last day'!#REF!</f>
        <v>#REF!</v>
      </c>
      <c r="AF1399" s="6" t="e">
        <f>Forecast!#REF!+Forecast!#REF!*'Error Factor for last day'!#REF!</f>
        <v>#REF!</v>
      </c>
      <c r="AG1399" s="6" t="e">
        <f>Forecast!#REF!+Forecast!#REF!*'Error Factor for last day'!#REF!</f>
        <v>#REF!</v>
      </c>
    </row>
    <row r="1400" spans="1:33" hidden="1" x14ac:dyDescent="0.25">
      <c r="A1400" s="2">
        <v>42232.969444444447</v>
      </c>
      <c r="B1400" s="6" t="e">
        <f>Forecast!#REF!+Forecast!#REF!*'Error Factor for last day'!#REF!</f>
        <v>#REF!</v>
      </c>
      <c r="C1400" s="6" t="e">
        <f>Forecast!#REF!+Forecast!#REF!*'Error Factor for last day'!#REF!</f>
        <v>#REF!</v>
      </c>
      <c r="D1400" s="6" t="e">
        <f>Forecast!#REF!+Forecast!#REF!*'Error Factor for last day'!#REF!</f>
        <v>#REF!</v>
      </c>
      <c r="E1400" s="6" t="e">
        <f>Forecast!#REF!+Forecast!#REF!*'Error Factor for last day'!#REF!</f>
        <v>#REF!</v>
      </c>
      <c r="F1400" s="6" t="e">
        <f>Forecast!#REF!+Forecast!#REF!*'Error Factor for last day'!#REF!</f>
        <v>#REF!</v>
      </c>
      <c r="G1400" s="6" t="e">
        <f>Forecast!#REF!+Forecast!#REF!*'Error Factor for last day'!#REF!</f>
        <v>#REF!</v>
      </c>
      <c r="H1400" s="6" t="e">
        <f>Forecast!#REF!+Forecast!#REF!*'Error Factor for last day'!#REF!</f>
        <v>#REF!</v>
      </c>
      <c r="I1400" s="6" t="e">
        <f>Forecast!#REF!+Forecast!#REF!*'Error Factor for last day'!#REF!</f>
        <v>#REF!</v>
      </c>
      <c r="J1400" s="6" t="e">
        <f>Forecast!#REF!+Forecast!#REF!*'Error Factor for last day'!#REF!</f>
        <v>#REF!</v>
      </c>
      <c r="K1400" s="6" t="e">
        <f>Forecast!#REF!+Forecast!#REF!*'Error Factor for last day'!#REF!</f>
        <v>#REF!</v>
      </c>
      <c r="L1400" s="6" t="e">
        <f>Forecast!#REF!+Forecast!#REF!*'Error Factor for last day'!#REF!</f>
        <v>#REF!</v>
      </c>
      <c r="M1400" s="6" t="e">
        <f>Forecast!#REF!+Forecast!#REF!*'Error Factor for last day'!#REF!</f>
        <v>#REF!</v>
      </c>
      <c r="N1400" s="6" t="e">
        <f>Forecast!#REF!+Forecast!#REF!*'Error Factor for last day'!#REF!</f>
        <v>#REF!</v>
      </c>
      <c r="O1400" s="6" t="e">
        <f>Forecast!#REF!+Forecast!#REF!*'Error Factor for last day'!#REF!</f>
        <v>#REF!</v>
      </c>
      <c r="P1400" s="6" t="e">
        <f>Forecast!#REF!+Forecast!#REF!*'Error Factor for last day'!#REF!</f>
        <v>#REF!</v>
      </c>
      <c r="Q1400" s="6" t="e">
        <f>Forecast!#REF!+Forecast!#REF!*'Error Factor for last day'!#REF!</f>
        <v>#REF!</v>
      </c>
      <c r="R1400" s="6" t="e">
        <f>Forecast!#REF!+Forecast!#REF!*'Error Factor for last day'!#REF!</f>
        <v>#REF!</v>
      </c>
      <c r="S1400" s="6" t="e">
        <f>Forecast!#REF!+Forecast!#REF!*'Error Factor for last day'!#REF!</f>
        <v>#REF!</v>
      </c>
      <c r="T1400" s="6" t="e">
        <f>Forecast!#REF!+Forecast!#REF!*'Error Factor for last day'!#REF!</f>
        <v>#REF!</v>
      </c>
      <c r="U1400" s="6" t="e">
        <f>Forecast!#REF!+Forecast!#REF!*'Error Factor for last day'!#REF!</f>
        <v>#REF!</v>
      </c>
      <c r="V1400" s="6" t="e">
        <f>Forecast!#REF!+Forecast!#REF!*'Error Factor for last day'!#REF!</f>
        <v>#REF!</v>
      </c>
      <c r="W1400" s="6" t="e">
        <f>Forecast!#REF!+Forecast!#REF!*'Error Factor for last day'!#REF!</f>
        <v>#REF!</v>
      </c>
      <c r="X1400" s="6" t="e">
        <f>Forecast!#REF!+Forecast!#REF!*'Error Factor for last day'!#REF!</f>
        <v>#REF!</v>
      </c>
      <c r="Y1400" s="6" t="e">
        <f>Forecast!#REF!+Forecast!#REF!*'Error Factor for last day'!#REF!</f>
        <v>#REF!</v>
      </c>
      <c r="Z1400" s="6" t="e">
        <f>Forecast!#REF!+Forecast!#REF!*'Error Factor for last day'!#REF!</f>
        <v>#REF!</v>
      </c>
      <c r="AA1400" s="6" t="e">
        <f>Forecast!#REF!+Forecast!#REF!*'Error Factor for last day'!#REF!</f>
        <v>#REF!</v>
      </c>
      <c r="AB1400" s="6" t="e">
        <f>Forecast!#REF!+Forecast!#REF!*'Error Factor for last day'!#REF!</f>
        <v>#REF!</v>
      </c>
      <c r="AC1400" s="6" t="e">
        <f>Forecast!#REF!+Forecast!#REF!*'Error Factor for last day'!#REF!</f>
        <v>#REF!</v>
      </c>
      <c r="AD1400" s="6" t="e">
        <f>Forecast!#REF!+Forecast!#REF!*'Error Factor for last day'!#REF!</f>
        <v>#REF!</v>
      </c>
      <c r="AE1400" s="6" t="e">
        <f>Forecast!#REF!+Forecast!#REF!*'Error Factor for last day'!#REF!</f>
        <v>#REF!</v>
      </c>
      <c r="AF1400" s="6" t="e">
        <f>Forecast!#REF!+Forecast!#REF!*'Error Factor for last day'!#REF!</f>
        <v>#REF!</v>
      </c>
      <c r="AG1400" s="6" t="e">
        <f>Forecast!#REF!+Forecast!#REF!*'Error Factor for last day'!#REF!</f>
        <v>#REF!</v>
      </c>
    </row>
    <row r="1401" spans="1:33" hidden="1" x14ac:dyDescent="0.25">
      <c r="A1401" s="2">
        <v>42232.970138888886</v>
      </c>
      <c r="B1401" s="6" t="e">
        <f>Forecast!#REF!+Forecast!#REF!*'Error Factor for last day'!#REF!</f>
        <v>#REF!</v>
      </c>
      <c r="C1401" s="6" t="e">
        <f>Forecast!#REF!+Forecast!#REF!*'Error Factor for last day'!#REF!</f>
        <v>#REF!</v>
      </c>
      <c r="D1401" s="6" t="e">
        <f>Forecast!#REF!+Forecast!#REF!*'Error Factor for last day'!#REF!</f>
        <v>#REF!</v>
      </c>
      <c r="E1401" s="6" t="e">
        <f>Forecast!#REF!+Forecast!#REF!*'Error Factor for last day'!#REF!</f>
        <v>#REF!</v>
      </c>
      <c r="F1401" s="6" t="e">
        <f>Forecast!#REF!+Forecast!#REF!*'Error Factor for last day'!#REF!</f>
        <v>#REF!</v>
      </c>
      <c r="G1401" s="6" t="e">
        <f>Forecast!#REF!+Forecast!#REF!*'Error Factor for last day'!#REF!</f>
        <v>#REF!</v>
      </c>
      <c r="H1401" s="6" t="e">
        <f>Forecast!#REF!+Forecast!#REF!*'Error Factor for last day'!#REF!</f>
        <v>#REF!</v>
      </c>
      <c r="I1401" s="6" t="e">
        <f>Forecast!#REF!+Forecast!#REF!*'Error Factor for last day'!#REF!</f>
        <v>#REF!</v>
      </c>
      <c r="J1401" s="6" t="e">
        <f>Forecast!#REF!+Forecast!#REF!*'Error Factor for last day'!#REF!</f>
        <v>#REF!</v>
      </c>
      <c r="K1401" s="6" t="e">
        <f>Forecast!#REF!+Forecast!#REF!*'Error Factor for last day'!#REF!</f>
        <v>#REF!</v>
      </c>
      <c r="L1401" s="6" t="e">
        <f>Forecast!#REF!+Forecast!#REF!*'Error Factor for last day'!#REF!</f>
        <v>#REF!</v>
      </c>
      <c r="M1401" s="6" t="e">
        <f>Forecast!#REF!+Forecast!#REF!*'Error Factor for last day'!#REF!</f>
        <v>#REF!</v>
      </c>
      <c r="N1401" s="6" t="e">
        <f>Forecast!#REF!+Forecast!#REF!*'Error Factor for last day'!#REF!</f>
        <v>#REF!</v>
      </c>
      <c r="O1401" s="6" t="e">
        <f>Forecast!#REF!+Forecast!#REF!*'Error Factor for last day'!#REF!</f>
        <v>#REF!</v>
      </c>
      <c r="P1401" s="6" t="e">
        <f>Forecast!#REF!+Forecast!#REF!*'Error Factor for last day'!#REF!</f>
        <v>#REF!</v>
      </c>
      <c r="Q1401" s="6" t="e">
        <f>Forecast!#REF!+Forecast!#REF!*'Error Factor for last day'!#REF!</f>
        <v>#REF!</v>
      </c>
      <c r="R1401" s="6" t="e">
        <f>Forecast!#REF!+Forecast!#REF!*'Error Factor for last day'!#REF!</f>
        <v>#REF!</v>
      </c>
      <c r="S1401" s="6" t="e">
        <f>Forecast!#REF!+Forecast!#REF!*'Error Factor for last day'!#REF!</f>
        <v>#REF!</v>
      </c>
      <c r="T1401" s="6" t="e">
        <f>Forecast!#REF!+Forecast!#REF!*'Error Factor for last day'!#REF!</f>
        <v>#REF!</v>
      </c>
      <c r="U1401" s="6" t="e">
        <f>Forecast!#REF!+Forecast!#REF!*'Error Factor for last day'!#REF!</f>
        <v>#REF!</v>
      </c>
      <c r="V1401" s="6" t="e">
        <f>Forecast!#REF!+Forecast!#REF!*'Error Factor for last day'!#REF!</f>
        <v>#REF!</v>
      </c>
      <c r="W1401" s="6" t="e">
        <f>Forecast!#REF!+Forecast!#REF!*'Error Factor for last day'!#REF!</f>
        <v>#REF!</v>
      </c>
      <c r="X1401" s="6" t="e">
        <f>Forecast!#REF!+Forecast!#REF!*'Error Factor for last day'!#REF!</f>
        <v>#REF!</v>
      </c>
      <c r="Y1401" s="6" t="e">
        <f>Forecast!#REF!+Forecast!#REF!*'Error Factor for last day'!#REF!</f>
        <v>#REF!</v>
      </c>
      <c r="Z1401" s="6" t="e">
        <f>Forecast!#REF!+Forecast!#REF!*'Error Factor for last day'!#REF!</f>
        <v>#REF!</v>
      </c>
      <c r="AA1401" s="6" t="e">
        <f>Forecast!#REF!+Forecast!#REF!*'Error Factor for last day'!#REF!</f>
        <v>#REF!</v>
      </c>
      <c r="AB1401" s="6" t="e">
        <f>Forecast!#REF!+Forecast!#REF!*'Error Factor for last day'!#REF!</f>
        <v>#REF!</v>
      </c>
      <c r="AC1401" s="6" t="e">
        <f>Forecast!#REF!+Forecast!#REF!*'Error Factor for last day'!#REF!</f>
        <v>#REF!</v>
      </c>
      <c r="AD1401" s="6" t="e">
        <f>Forecast!#REF!+Forecast!#REF!*'Error Factor for last day'!#REF!</f>
        <v>#REF!</v>
      </c>
      <c r="AE1401" s="6" t="e">
        <f>Forecast!#REF!+Forecast!#REF!*'Error Factor for last day'!#REF!</f>
        <v>#REF!</v>
      </c>
      <c r="AF1401" s="6" t="e">
        <f>Forecast!#REF!+Forecast!#REF!*'Error Factor for last day'!#REF!</f>
        <v>#REF!</v>
      </c>
      <c r="AG1401" s="6" t="e">
        <f>Forecast!#REF!+Forecast!#REF!*'Error Factor for last day'!#REF!</f>
        <v>#REF!</v>
      </c>
    </row>
    <row r="1402" spans="1:33" hidden="1" x14ac:dyDescent="0.25">
      <c r="A1402" s="2">
        <v>42232.970833333333</v>
      </c>
      <c r="B1402" s="6" t="e">
        <f>Forecast!#REF!+Forecast!#REF!*'Error Factor for last day'!#REF!</f>
        <v>#REF!</v>
      </c>
      <c r="C1402" s="6" t="e">
        <f>Forecast!#REF!+Forecast!#REF!*'Error Factor for last day'!#REF!</f>
        <v>#REF!</v>
      </c>
      <c r="D1402" s="6" t="e">
        <f>Forecast!#REF!+Forecast!#REF!*'Error Factor for last day'!#REF!</f>
        <v>#REF!</v>
      </c>
      <c r="E1402" s="6" t="e">
        <f>Forecast!#REF!+Forecast!#REF!*'Error Factor for last day'!#REF!</f>
        <v>#REF!</v>
      </c>
      <c r="F1402" s="6" t="e">
        <f>Forecast!#REF!+Forecast!#REF!*'Error Factor for last day'!#REF!</f>
        <v>#REF!</v>
      </c>
      <c r="G1402" s="6" t="e">
        <f>Forecast!#REF!+Forecast!#REF!*'Error Factor for last day'!#REF!</f>
        <v>#REF!</v>
      </c>
      <c r="H1402" s="6" t="e">
        <f>Forecast!#REF!+Forecast!#REF!*'Error Factor for last day'!#REF!</f>
        <v>#REF!</v>
      </c>
      <c r="I1402" s="6" t="e">
        <f>Forecast!#REF!+Forecast!#REF!*'Error Factor for last day'!#REF!</f>
        <v>#REF!</v>
      </c>
      <c r="J1402" s="6" t="e">
        <f>Forecast!#REF!+Forecast!#REF!*'Error Factor for last day'!#REF!</f>
        <v>#REF!</v>
      </c>
      <c r="K1402" s="6" t="e">
        <f>Forecast!#REF!+Forecast!#REF!*'Error Factor for last day'!#REF!</f>
        <v>#REF!</v>
      </c>
      <c r="L1402" s="6" t="e">
        <f>Forecast!#REF!+Forecast!#REF!*'Error Factor for last day'!#REF!</f>
        <v>#REF!</v>
      </c>
      <c r="M1402" s="6" t="e">
        <f>Forecast!#REF!+Forecast!#REF!*'Error Factor for last day'!#REF!</f>
        <v>#REF!</v>
      </c>
      <c r="N1402" s="6" t="e">
        <f>Forecast!#REF!+Forecast!#REF!*'Error Factor for last day'!#REF!</f>
        <v>#REF!</v>
      </c>
      <c r="O1402" s="6" t="e">
        <f>Forecast!#REF!+Forecast!#REF!*'Error Factor for last day'!#REF!</f>
        <v>#REF!</v>
      </c>
      <c r="P1402" s="6" t="e">
        <f>Forecast!#REF!+Forecast!#REF!*'Error Factor for last day'!#REF!</f>
        <v>#REF!</v>
      </c>
      <c r="Q1402" s="6" t="e">
        <f>Forecast!#REF!+Forecast!#REF!*'Error Factor for last day'!#REF!</f>
        <v>#REF!</v>
      </c>
      <c r="R1402" s="6" t="e">
        <f>Forecast!#REF!+Forecast!#REF!*'Error Factor for last day'!#REF!</f>
        <v>#REF!</v>
      </c>
      <c r="S1402" s="6" t="e">
        <f>Forecast!#REF!+Forecast!#REF!*'Error Factor for last day'!#REF!</f>
        <v>#REF!</v>
      </c>
      <c r="T1402" s="6" t="e">
        <f>Forecast!#REF!+Forecast!#REF!*'Error Factor for last day'!#REF!</f>
        <v>#REF!</v>
      </c>
      <c r="U1402" s="6" t="e">
        <f>Forecast!#REF!+Forecast!#REF!*'Error Factor for last day'!#REF!</f>
        <v>#REF!</v>
      </c>
      <c r="V1402" s="6" t="e">
        <f>Forecast!#REF!+Forecast!#REF!*'Error Factor for last day'!#REF!</f>
        <v>#REF!</v>
      </c>
      <c r="W1402" s="6" t="e">
        <f>Forecast!#REF!+Forecast!#REF!*'Error Factor for last day'!#REF!</f>
        <v>#REF!</v>
      </c>
      <c r="X1402" s="6" t="e">
        <f>Forecast!#REF!+Forecast!#REF!*'Error Factor for last day'!#REF!</f>
        <v>#REF!</v>
      </c>
      <c r="Y1402" s="6" t="e">
        <f>Forecast!#REF!+Forecast!#REF!*'Error Factor for last day'!#REF!</f>
        <v>#REF!</v>
      </c>
      <c r="Z1402" s="6" t="e">
        <f>Forecast!#REF!+Forecast!#REF!*'Error Factor for last day'!#REF!</f>
        <v>#REF!</v>
      </c>
      <c r="AA1402" s="6" t="e">
        <f>Forecast!#REF!+Forecast!#REF!*'Error Factor for last day'!#REF!</f>
        <v>#REF!</v>
      </c>
      <c r="AB1402" s="6" t="e">
        <f>Forecast!#REF!+Forecast!#REF!*'Error Factor for last day'!#REF!</f>
        <v>#REF!</v>
      </c>
      <c r="AC1402" s="6" t="e">
        <f>Forecast!#REF!+Forecast!#REF!*'Error Factor for last day'!#REF!</f>
        <v>#REF!</v>
      </c>
      <c r="AD1402" s="6" t="e">
        <f>Forecast!#REF!+Forecast!#REF!*'Error Factor for last day'!#REF!</f>
        <v>#REF!</v>
      </c>
      <c r="AE1402" s="6" t="e">
        <f>Forecast!#REF!+Forecast!#REF!*'Error Factor for last day'!#REF!</f>
        <v>#REF!</v>
      </c>
      <c r="AF1402" s="6" t="e">
        <f>Forecast!#REF!+Forecast!#REF!*'Error Factor for last day'!#REF!</f>
        <v>#REF!</v>
      </c>
      <c r="AG1402" s="6" t="e">
        <f>Forecast!#REF!+Forecast!#REF!*'Error Factor for last day'!#REF!</f>
        <v>#REF!</v>
      </c>
    </row>
    <row r="1403" spans="1:33" hidden="1" x14ac:dyDescent="0.25">
      <c r="A1403" s="2">
        <v>42232.97152777778</v>
      </c>
      <c r="B1403" s="6" t="e">
        <f>Forecast!#REF!+Forecast!#REF!*'Error Factor for last day'!#REF!</f>
        <v>#REF!</v>
      </c>
      <c r="C1403" s="6" t="e">
        <f>Forecast!#REF!+Forecast!#REF!*'Error Factor for last day'!#REF!</f>
        <v>#REF!</v>
      </c>
      <c r="D1403" s="6" t="e">
        <f>Forecast!#REF!+Forecast!#REF!*'Error Factor for last day'!#REF!</f>
        <v>#REF!</v>
      </c>
      <c r="E1403" s="6" t="e">
        <f>Forecast!#REF!+Forecast!#REF!*'Error Factor for last day'!#REF!</f>
        <v>#REF!</v>
      </c>
      <c r="F1403" s="6" t="e">
        <f>Forecast!#REF!+Forecast!#REF!*'Error Factor for last day'!#REF!</f>
        <v>#REF!</v>
      </c>
      <c r="G1403" s="6" t="e">
        <f>Forecast!#REF!+Forecast!#REF!*'Error Factor for last day'!#REF!</f>
        <v>#REF!</v>
      </c>
      <c r="H1403" s="6" t="e">
        <f>Forecast!#REF!+Forecast!#REF!*'Error Factor for last day'!#REF!</f>
        <v>#REF!</v>
      </c>
      <c r="I1403" s="6" t="e">
        <f>Forecast!#REF!+Forecast!#REF!*'Error Factor for last day'!#REF!</f>
        <v>#REF!</v>
      </c>
      <c r="J1403" s="6" t="e">
        <f>Forecast!#REF!+Forecast!#REF!*'Error Factor for last day'!#REF!</f>
        <v>#REF!</v>
      </c>
      <c r="K1403" s="6" t="e">
        <f>Forecast!#REF!+Forecast!#REF!*'Error Factor for last day'!#REF!</f>
        <v>#REF!</v>
      </c>
      <c r="L1403" s="6" t="e">
        <f>Forecast!#REF!+Forecast!#REF!*'Error Factor for last day'!#REF!</f>
        <v>#REF!</v>
      </c>
      <c r="M1403" s="6" t="e">
        <f>Forecast!#REF!+Forecast!#REF!*'Error Factor for last day'!#REF!</f>
        <v>#REF!</v>
      </c>
      <c r="N1403" s="6" t="e">
        <f>Forecast!#REF!+Forecast!#REF!*'Error Factor for last day'!#REF!</f>
        <v>#REF!</v>
      </c>
      <c r="O1403" s="6" t="e">
        <f>Forecast!#REF!+Forecast!#REF!*'Error Factor for last day'!#REF!</f>
        <v>#REF!</v>
      </c>
      <c r="P1403" s="6" t="e">
        <f>Forecast!#REF!+Forecast!#REF!*'Error Factor for last day'!#REF!</f>
        <v>#REF!</v>
      </c>
      <c r="Q1403" s="6" t="e">
        <f>Forecast!#REF!+Forecast!#REF!*'Error Factor for last day'!#REF!</f>
        <v>#REF!</v>
      </c>
      <c r="R1403" s="6" t="e">
        <f>Forecast!#REF!+Forecast!#REF!*'Error Factor for last day'!#REF!</f>
        <v>#REF!</v>
      </c>
      <c r="S1403" s="6" t="e">
        <f>Forecast!#REF!+Forecast!#REF!*'Error Factor for last day'!#REF!</f>
        <v>#REF!</v>
      </c>
      <c r="T1403" s="6" t="e">
        <f>Forecast!#REF!+Forecast!#REF!*'Error Factor for last day'!#REF!</f>
        <v>#REF!</v>
      </c>
      <c r="U1403" s="6" t="e">
        <f>Forecast!#REF!+Forecast!#REF!*'Error Factor for last day'!#REF!</f>
        <v>#REF!</v>
      </c>
      <c r="V1403" s="6" t="e">
        <f>Forecast!#REF!+Forecast!#REF!*'Error Factor for last day'!#REF!</f>
        <v>#REF!</v>
      </c>
      <c r="W1403" s="6" t="e">
        <f>Forecast!#REF!+Forecast!#REF!*'Error Factor for last day'!#REF!</f>
        <v>#REF!</v>
      </c>
      <c r="X1403" s="6" t="e">
        <f>Forecast!#REF!+Forecast!#REF!*'Error Factor for last day'!#REF!</f>
        <v>#REF!</v>
      </c>
      <c r="Y1403" s="6" t="e">
        <f>Forecast!#REF!+Forecast!#REF!*'Error Factor for last day'!#REF!</f>
        <v>#REF!</v>
      </c>
      <c r="Z1403" s="6" t="e">
        <f>Forecast!#REF!+Forecast!#REF!*'Error Factor for last day'!#REF!</f>
        <v>#REF!</v>
      </c>
      <c r="AA1403" s="6" t="e">
        <f>Forecast!#REF!+Forecast!#REF!*'Error Factor for last day'!#REF!</f>
        <v>#REF!</v>
      </c>
      <c r="AB1403" s="6" t="e">
        <f>Forecast!#REF!+Forecast!#REF!*'Error Factor for last day'!#REF!</f>
        <v>#REF!</v>
      </c>
      <c r="AC1403" s="6" t="e">
        <f>Forecast!#REF!+Forecast!#REF!*'Error Factor for last day'!#REF!</f>
        <v>#REF!</v>
      </c>
      <c r="AD1403" s="6" t="e">
        <f>Forecast!#REF!+Forecast!#REF!*'Error Factor for last day'!#REF!</f>
        <v>#REF!</v>
      </c>
      <c r="AE1403" s="6" t="e">
        <f>Forecast!#REF!+Forecast!#REF!*'Error Factor for last day'!#REF!</f>
        <v>#REF!</v>
      </c>
      <c r="AF1403" s="6" t="e">
        <f>Forecast!#REF!+Forecast!#REF!*'Error Factor for last day'!#REF!</f>
        <v>#REF!</v>
      </c>
      <c r="AG1403" s="6" t="e">
        <f>Forecast!#REF!+Forecast!#REF!*'Error Factor for last day'!#REF!</f>
        <v>#REF!</v>
      </c>
    </row>
    <row r="1404" spans="1:33" hidden="1" x14ac:dyDescent="0.25">
      <c r="A1404" s="2">
        <v>42232.972222222219</v>
      </c>
      <c r="B1404" s="6" t="e">
        <f>Forecast!#REF!+Forecast!#REF!*'Error Factor for last day'!#REF!</f>
        <v>#REF!</v>
      </c>
      <c r="C1404" s="6" t="e">
        <f>Forecast!#REF!+Forecast!#REF!*'Error Factor for last day'!#REF!</f>
        <v>#REF!</v>
      </c>
      <c r="D1404" s="6" t="e">
        <f>Forecast!#REF!+Forecast!#REF!*'Error Factor for last day'!#REF!</f>
        <v>#REF!</v>
      </c>
      <c r="E1404" s="6" t="e">
        <f>Forecast!#REF!+Forecast!#REF!*'Error Factor for last day'!#REF!</f>
        <v>#REF!</v>
      </c>
      <c r="F1404" s="6" t="e">
        <f>Forecast!#REF!+Forecast!#REF!*'Error Factor for last day'!#REF!</f>
        <v>#REF!</v>
      </c>
      <c r="G1404" s="6" t="e">
        <f>Forecast!#REF!+Forecast!#REF!*'Error Factor for last day'!#REF!</f>
        <v>#REF!</v>
      </c>
      <c r="H1404" s="6" t="e">
        <f>Forecast!#REF!+Forecast!#REF!*'Error Factor for last day'!#REF!</f>
        <v>#REF!</v>
      </c>
      <c r="I1404" s="6" t="e">
        <f>Forecast!#REF!+Forecast!#REF!*'Error Factor for last day'!#REF!</f>
        <v>#REF!</v>
      </c>
      <c r="J1404" s="6" t="e">
        <f>Forecast!#REF!+Forecast!#REF!*'Error Factor for last day'!#REF!</f>
        <v>#REF!</v>
      </c>
      <c r="K1404" s="6" t="e">
        <f>Forecast!#REF!+Forecast!#REF!*'Error Factor for last day'!#REF!</f>
        <v>#REF!</v>
      </c>
      <c r="L1404" s="6" t="e">
        <f>Forecast!#REF!+Forecast!#REF!*'Error Factor for last day'!#REF!</f>
        <v>#REF!</v>
      </c>
      <c r="M1404" s="6" t="e">
        <f>Forecast!#REF!+Forecast!#REF!*'Error Factor for last day'!#REF!</f>
        <v>#REF!</v>
      </c>
      <c r="N1404" s="6" t="e">
        <f>Forecast!#REF!+Forecast!#REF!*'Error Factor for last day'!#REF!</f>
        <v>#REF!</v>
      </c>
      <c r="O1404" s="6" t="e">
        <f>Forecast!#REF!+Forecast!#REF!*'Error Factor for last day'!#REF!</f>
        <v>#REF!</v>
      </c>
      <c r="P1404" s="6" t="e">
        <f>Forecast!#REF!+Forecast!#REF!*'Error Factor for last day'!#REF!</f>
        <v>#REF!</v>
      </c>
      <c r="Q1404" s="6" t="e">
        <f>Forecast!#REF!+Forecast!#REF!*'Error Factor for last day'!#REF!</f>
        <v>#REF!</v>
      </c>
      <c r="R1404" s="6" t="e">
        <f>Forecast!#REF!+Forecast!#REF!*'Error Factor for last day'!#REF!</f>
        <v>#REF!</v>
      </c>
      <c r="S1404" s="6" t="e">
        <f>Forecast!#REF!+Forecast!#REF!*'Error Factor for last day'!#REF!</f>
        <v>#REF!</v>
      </c>
      <c r="T1404" s="6" t="e">
        <f>Forecast!#REF!+Forecast!#REF!*'Error Factor for last day'!#REF!</f>
        <v>#REF!</v>
      </c>
      <c r="U1404" s="6" t="e">
        <f>Forecast!#REF!+Forecast!#REF!*'Error Factor for last day'!#REF!</f>
        <v>#REF!</v>
      </c>
      <c r="V1404" s="6" t="e">
        <f>Forecast!#REF!+Forecast!#REF!*'Error Factor for last day'!#REF!</f>
        <v>#REF!</v>
      </c>
      <c r="W1404" s="6" t="e">
        <f>Forecast!#REF!+Forecast!#REF!*'Error Factor for last day'!#REF!</f>
        <v>#REF!</v>
      </c>
      <c r="X1404" s="6" t="e">
        <f>Forecast!#REF!+Forecast!#REF!*'Error Factor for last day'!#REF!</f>
        <v>#REF!</v>
      </c>
      <c r="Y1404" s="6" t="e">
        <f>Forecast!#REF!+Forecast!#REF!*'Error Factor for last day'!#REF!</f>
        <v>#REF!</v>
      </c>
      <c r="Z1404" s="6" t="e">
        <f>Forecast!#REF!+Forecast!#REF!*'Error Factor for last day'!#REF!</f>
        <v>#REF!</v>
      </c>
      <c r="AA1404" s="6" t="e">
        <f>Forecast!#REF!+Forecast!#REF!*'Error Factor for last day'!#REF!</f>
        <v>#REF!</v>
      </c>
      <c r="AB1404" s="6" t="e">
        <f>Forecast!#REF!+Forecast!#REF!*'Error Factor for last day'!#REF!</f>
        <v>#REF!</v>
      </c>
      <c r="AC1404" s="6" t="e">
        <f>Forecast!#REF!+Forecast!#REF!*'Error Factor for last day'!#REF!</f>
        <v>#REF!</v>
      </c>
      <c r="AD1404" s="6" t="e">
        <f>Forecast!#REF!+Forecast!#REF!*'Error Factor for last day'!#REF!</f>
        <v>#REF!</v>
      </c>
      <c r="AE1404" s="6" t="e">
        <f>Forecast!#REF!+Forecast!#REF!*'Error Factor for last day'!#REF!</f>
        <v>#REF!</v>
      </c>
      <c r="AF1404" s="6" t="e">
        <f>Forecast!#REF!+Forecast!#REF!*'Error Factor for last day'!#REF!</f>
        <v>#REF!</v>
      </c>
      <c r="AG1404" s="6" t="e">
        <f>Forecast!#REF!+Forecast!#REF!*'Error Factor for last day'!#REF!</f>
        <v>#REF!</v>
      </c>
    </row>
    <row r="1405" spans="1:33" hidden="1" x14ac:dyDescent="0.25">
      <c r="A1405" s="2">
        <v>42232.972916666666</v>
      </c>
      <c r="B1405" s="6" t="e">
        <f>Forecast!#REF!+Forecast!#REF!*'Error Factor for last day'!#REF!</f>
        <v>#REF!</v>
      </c>
      <c r="C1405" s="6" t="e">
        <f>Forecast!#REF!+Forecast!#REF!*'Error Factor for last day'!#REF!</f>
        <v>#REF!</v>
      </c>
      <c r="D1405" s="6" t="e">
        <f>Forecast!#REF!+Forecast!#REF!*'Error Factor for last day'!#REF!</f>
        <v>#REF!</v>
      </c>
      <c r="E1405" s="6" t="e">
        <f>Forecast!#REF!+Forecast!#REF!*'Error Factor for last day'!#REF!</f>
        <v>#REF!</v>
      </c>
      <c r="F1405" s="6" t="e">
        <f>Forecast!#REF!+Forecast!#REF!*'Error Factor for last day'!#REF!</f>
        <v>#REF!</v>
      </c>
      <c r="G1405" s="6" t="e">
        <f>Forecast!#REF!+Forecast!#REF!*'Error Factor for last day'!#REF!</f>
        <v>#REF!</v>
      </c>
      <c r="H1405" s="6" t="e">
        <f>Forecast!#REF!+Forecast!#REF!*'Error Factor for last day'!#REF!</f>
        <v>#REF!</v>
      </c>
      <c r="I1405" s="6" t="e">
        <f>Forecast!#REF!+Forecast!#REF!*'Error Factor for last day'!#REF!</f>
        <v>#REF!</v>
      </c>
      <c r="J1405" s="6" t="e">
        <f>Forecast!#REF!+Forecast!#REF!*'Error Factor for last day'!#REF!</f>
        <v>#REF!</v>
      </c>
      <c r="K1405" s="6" t="e">
        <f>Forecast!#REF!+Forecast!#REF!*'Error Factor for last day'!#REF!</f>
        <v>#REF!</v>
      </c>
      <c r="L1405" s="6" t="e">
        <f>Forecast!#REF!+Forecast!#REF!*'Error Factor for last day'!#REF!</f>
        <v>#REF!</v>
      </c>
      <c r="M1405" s="6" t="e">
        <f>Forecast!#REF!+Forecast!#REF!*'Error Factor for last day'!#REF!</f>
        <v>#REF!</v>
      </c>
      <c r="N1405" s="6" t="e">
        <f>Forecast!#REF!+Forecast!#REF!*'Error Factor for last day'!#REF!</f>
        <v>#REF!</v>
      </c>
      <c r="O1405" s="6" t="e">
        <f>Forecast!#REF!+Forecast!#REF!*'Error Factor for last day'!#REF!</f>
        <v>#REF!</v>
      </c>
      <c r="P1405" s="6" t="e">
        <f>Forecast!#REF!+Forecast!#REF!*'Error Factor for last day'!#REF!</f>
        <v>#REF!</v>
      </c>
      <c r="Q1405" s="6" t="e">
        <f>Forecast!#REF!+Forecast!#REF!*'Error Factor for last day'!#REF!</f>
        <v>#REF!</v>
      </c>
      <c r="R1405" s="6" t="e">
        <f>Forecast!#REF!+Forecast!#REF!*'Error Factor for last day'!#REF!</f>
        <v>#REF!</v>
      </c>
      <c r="S1405" s="6" t="e">
        <f>Forecast!#REF!+Forecast!#REF!*'Error Factor for last day'!#REF!</f>
        <v>#REF!</v>
      </c>
      <c r="T1405" s="6" t="e">
        <f>Forecast!#REF!+Forecast!#REF!*'Error Factor for last day'!#REF!</f>
        <v>#REF!</v>
      </c>
      <c r="U1405" s="6" t="e">
        <f>Forecast!#REF!+Forecast!#REF!*'Error Factor for last day'!#REF!</f>
        <v>#REF!</v>
      </c>
      <c r="V1405" s="6" t="e">
        <f>Forecast!#REF!+Forecast!#REF!*'Error Factor for last day'!#REF!</f>
        <v>#REF!</v>
      </c>
      <c r="W1405" s="6" t="e">
        <f>Forecast!#REF!+Forecast!#REF!*'Error Factor for last day'!#REF!</f>
        <v>#REF!</v>
      </c>
      <c r="X1405" s="6" t="e">
        <f>Forecast!#REF!+Forecast!#REF!*'Error Factor for last day'!#REF!</f>
        <v>#REF!</v>
      </c>
      <c r="Y1405" s="6" t="e">
        <f>Forecast!#REF!+Forecast!#REF!*'Error Factor for last day'!#REF!</f>
        <v>#REF!</v>
      </c>
      <c r="Z1405" s="6" t="e">
        <f>Forecast!#REF!+Forecast!#REF!*'Error Factor for last day'!#REF!</f>
        <v>#REF!</v>
      </c>
      <c r="AA1405" s="6" t="e">
        <f>Forecast!#REF!+Forecast!#REF!*'Error Factor for last day'!#REF!</f>
        <v>#REF!</v>
      </c>
      <c r="AB1405" s="6" t="e">
        <f>Forecast!#REF!+Forecast!#REF!*'Error Factor for last day'!#REF!</f>
        <v>#REF!</v>
      </c>
      <c r="AC1405" s="6" t="e">
        <f>Forecast!#REF!+Forecast!#REF!*'Error Factor for last day'!#REF!</f>
        <v>#REF!</v>
      </c>
      <c r="AD1405" s="6" t="e">
        <f>Forecast!#REF!+Forecast!#REF!*'Error Factor for last day'!#REF!</f>
        <v>#REF!</v>
      </c>
      <c r="AE1405" s="6" t="e">
        <f>Forecast!#REF!+Forecast!#REF!*'Error Factor for last day'!#REF!</f>
        <v>#REF!</v>
      </c>
      <c r="AF1405" s="6" t="e">
        <f>Forecast!#REF!+Forecast!#REF!*'Error Factor for last day'!#REF!</f>
        <v>#REF!</v>
      </c>
      <c r="AG1405" s="6" t="e">
        <f>Forecast!#REF!+Forecast!#REF!*'Error Factor for last day'!#REF!</f>
        <v>#REF!</v>
      </c>
    </row>
    <row r="1406" spans="1:33" hidden="1" x14ac:dyDescent="0.25">
      <c r="A1406" s="2">
        <v>42232.973611111112</v>
      </c>
      <c r="B1406" s="6" t="e">
        <f>Forecast!#REF!+Forecast!#REF!*'Error Factor for last day'!#REF!</f>
        <v>#REF!</v>
      </c>
      <c r="C1406" s="6" t="e">
        <f>Forecast!#REF!+Forecast!#REF!*'Error Factor for last day'!#REF!</f>
        <v>#REF!</v>
      </c>
      <c r="D1406" s="6" t="e">
        <f>Forecast!#REF!+Forecast!#REF!*'Error Factor for last day'!#REF!</f>
        <v>#REF!</v>
      </c>
      <c r="E1406" s="6" t="e">
        <f>Forecast!#REF!+Forecast!#REF!*'Error Factor for last day'!#REF!</f>
        <v>#REF!</v>
      </c>
      <c r="F1406" s="6" t="e">
        <f>Forecast!#REF!+Forecast!#REF!*'Error Factor for last day'!#REF!</f>
        <v>#REF!</v>
      </c>
      <c r="G1406" s="6" t="e">
        <f>Forecast!#REF!+Forecast!#REF!*'Error Factor for last day'!#REF!</f>
        <v>#REF!</v>
      </c>
      <c r="H1406" s="6" t="e">
        <f>Forecast!#REF!+Forecast!#REF!*'Error Factor for last day'!#REF!</f>
        <v>#REF!</v>
      </c>
      <c r="I1406" s="6" t="e">
        <f>Forecast!#REF!+Forecast!#REF!*'Error Factor for last day'!#REF!</f>
        <v>#REF!</v>
      </c>
      <c r="J1406" s="6" t="e">
        <f>Forecast!#REF!+Forecast!#REF!*'Error Factor for last day'!#REF!</f>
        <v>#REF!</v>
      </c>
      <c r="K1406" s="6" t="e">
        <f>Forecast!#REF!+Forecast!#REF!*'Error Factor for last day'!#REF!</f>
        <v>#REF!</v>
      </c>
      <c r="L1406" s="6" t="e">
        <f>Forecast!#REF!+Forecast!#REF!*'Error Factor for last day'!#REF!</f>
        <v>#REF!</v>
      </c>
      <c r="M1406" s="6" t="e">
        <f>Forecast!#REF!+Forecast!#REF!*'Error Factor for last day'!#REF!</f>
        <v>#REF!</v>
      </c>
      <c r="N1406" s="6" t="e">
        <f>Forecast!#REF!+Forecast!#REF!*'Error Factor for last day'!#REF!</f>
        <v>#REF!</v>
      </c>
      <c r="O1406" s="6" t="e">
        <f>Forecast!#REF!+Forecast!#REF!*'Error Factor for last day'!#REF!</f>
        <v>#REF!</v>
      </c>
      <c r="P1406" s="6" t="e">
        <f>Forecast!#REF!+Forecast!#REF!*'Error Factor for last day'!#REF!</f>
        <v>#REF!</v>
      </c>
      <c r="Q1406" s="6" t="e">
        <f>Forecast!#REF!+Forecast!#REF!*'Error Factor for last day'!#REF!</f>
        <v>#REF!</v>
      </c>
      <c r="R1406" s="6" t="e">
        <f>Forecast!#REF!+Forecast!#REF!*'Error Factor for last day'!#REF!</f>
        <v>#REF!</v>
      </c>
      <c r="S1406" s="6" t="e">
        <f>Forecast!#REF!+Forecast!#REF!*'Error Factor for last day'!#REF!</f>
        <v>#REF!</v>
      </c>
      <c r="T1406" s="6" t="e">
        <f>Forecast!#REF!+Forecast!#REF!*'Error Factor for last day'!#REF!</f>
        <v>#REF!</v>
      </c>
      <c r="U1406" s="6" t="e">
        <f>Forecast!#REF!+Forecast!#REF!*'Error Factor for last day'!#REF!</f>
        <v>#REF!</v>
      </c>
      <c r="V1406" s="6" t="e">
        <f>Forecast!#REF!+Forecast!#REF!*'Error Factor for last day'!#REF!</f>
        <v>#REF!</v>
      </c>
      <c r="W1406" s="6" t="e">
        <f>Forecast!#REF!+Forecast!#REF!*'Error Factor for last day'!#REF!</f>
        <v>#REF!</v>
      </c>
      <c r="X1406" s="6" t="e">
        <f>Forecast!#REF!+Forecast!#REF!*'Error Factor for last day'!#REF!</f>
        <v>#REF!</v>
      </c>
      <c r="Y1406" s="6" t="e">
        <f>Forecast!#REF!+Forecast!#REF!*'Error Factor for last day'!#REF!</f>
        <v>#REF!</v>
      </c>
      <c r="Z1406" s="6" t="e">
        <f>Forecast!#REF!+Forecast!#REF!*'Error Factor for last day'!#REF!</f>
        <v>#REF!</v>
      </c>
      <c r="AA1406" s="6" t="e">
        <f>Forecast!#REF!+Forecast!#REF!*'Error Factor for last day'!#REF!</f>
        <v>#REF!</v>
      </c>
      <c r="AB1406" s="6" t="e">
        <f>Forecast!#REF!+Forecast!#REF!*'Error Factor for last day'!#REF!</f>
        <v>#REF!</v>
      </c>
      <c r="AC1406" s="6" t="e">
        <f>Forecast!#REF!+Forecast!#REF!*'Error Factor for last day'!#REF!</f>
        <v>#REF!</v>
      </c>
      <c r="AD1406" s="6" t="e">
        <f>Forecast!#REF!+Forecast!#REF!*'Error Factor for last day'!#REF!</f>
        <v>#REF!</v>
      </c>
      <c r="AE1406" s="6" t="e">
        <f>Forecast!#REF!+Forecast!#REF!*'Error Factor for last day'!#REF!</f>
        <v>#REF!</v>
      </c>
      <c r="AF1406" s="6" t="e">
        <f>Forecast!#REF!+Forecast!#REF!*'Error Factor for last day'!#REF!</f>
        <v>#REF!</v>
      </c>
      <c r="AG1406" s="6" t="e">
        <f>Forecast!#REF!+Forecast!#REF!*'Error Factor for last day'!#REF!</f>
        <v>#REF!</v>
      </c>
    </row>
    <row r="1407" spans="1:33" hidden="1" x14ac:dyDescent="0.25">
      <c r="A1407" s="2">
        <v>42232.974305555559</v>
      </c>
      <c r="B1407" s="6" t="e">
        <f>Forecast!#REF!+Forecast!#REF!*'Error Factor for last day'!#REF!</f>
        <v>#REF!</v>
      </c>
      <c r="C1407" s="6" t="e">
        <f>Forecast!#REF!+Forecast!#REF!*'Error Factor for last day'!#REF!</f>
        <v>#REF!</v>
      </c>
      <c r="D1407" s="6" t="e">
        <f>Forecast!#REF!+Forecast!#REF!*'Error Factor for last day'!#REF!</f>
        <v>#REF!</v>
      </c>
      <c r="E1407" s="6" t="e">
        <f>Forecast!#REF!+Forecast!#REF!*'Error Factor for last day'!#REF!</f>
        <v>#REF!</v>
      </c>
      <c r="F1407" s="6" t="e">
        <f>Forecast!#REF!+Forecast!#REF!*'Error Factor for last day'!#REF!</f>
        <v>#REF!</v>
      </c>
      <c r="G1407" s="6" t="e">
        <f>Forecast!#REF!+Forecast!#REF!*'Error Factor for last day'!#REF!</f>
        <v>#REF!</v>
      </c>
      <c r="H1407" s="6" t="e">
        <f>Forecast!#REF!+Forecast!#REF!*'Error Factor for last day'!#REF!</f>
        <v>#REF!</v>
      </c>
      <c r="I1407" s="6" t="e">
        <f>Forecast!#REF!+Forecast!#REF!*'Error Factor for last day'!#REF!</f>
        <v>#REF!</v>
      </c>
      <c r="J1407" s="6" t="e">
        <f>Forecast!#REF!+Forecast!#REF!*'Error Factor for last day'!#REF!</f>
        <v>#REF!</v>
      </c>
      <c r="K1407" s="6" t="e">
        <f>Forecast!#REF!+Forecast!#REF!*'Error Factor for last day'!#REF!</f>
        <v>#REF!</v>
      </c>
      <c r="L1407" s="6" t="e">
        <f>Forecast!#REF!+Forecast!#REF!*'Error Factor for last day'!#REF!</f>
        <v>#REF!</v>
      </c>
      <c r="M1407" s="6" t="e">
        <f>Forecast!#REF!+Forecast!#REF!*'Error Factor for last day'!#REF!</f>
        <v>#REF!</v>
      </c>
      <c r="N1407" s="6" t="e">
        <f>Forecast!#REF!+Forecast!#REF!*'Error Factor for last day'!#REF!</f>
        <v>#REF!</v>
      </c>
      <c r="O1407" s="6" t="e">
        <f>Forecast!#REF!+Forecast!#REF!*'Error Factor for last day'!#REF!</f>
        <v>#REF!</v>
      </c>
      <c r="P1407" s="6" t="e">
        <f>Forecast!#REF!+Forecast!#REF!*'Error Factor for last day'!#REF!</f>
        <v>#REF!</v>
      </c>
      <c r="Q1407" s="6" t="e">
        <f>Forecast!#REF!+Forecast!#REF!*'Error Factor for last day'!#REF!</f>
        <v>#REF!</v>
      </c>
      <c r="R1407" s="6" t="e">
        <f>Forecast!#REF!+Forecast!#REF!*'Error Factor for last day'!#REF!</f>
        <v>#REF!</v>
      </c>
      <c r="S1407" s="6" t="e">
        <f>Forecast!#REF!+Forecast!#REF!*'Error Factor for last day'!#REF!</f>
        <v>#REF!</v>
      </c>
      <c r="T1407" s="6" t="e">
        <f>Forecast!#REF!+Forecast!#REF!*'Error Factor for last day'!#REF!</f>
        <v>#REF!</v>
      </c>
      <c r="U1407" s="6" t="e">
        <f>Forecast!#REF!+Forecast!#REF!*'Error Factor for last day'!#REF!</f>
        <v>#REF!</v>
      </c>
      <c r="V1407" s="6" t="e">
        <f>Forecast!#REF!+Forecast!#REF!*'Error Factor for last day'!#REF!</f>
        <v>#REF!</v>
      </c>
      <c r="W1407" s="6" t="e">
        <f>Forecast!#REF!+Forecast!#REF!*'Error Factor for last day'!#REF!</f>
        <v>#REF!</v>
      </c>
      <c r="X1407" s="6" t="e">
        <f>Forecast!#REF!+Forecast!#REF!*'Error Factor for last day'!#REF!</f>
        <v>#REF!</v>
      </c>
      <c r="Y1407" s="6" t="e">
        <f>Forecast!#REF!+Forecast!#REF!*'Error Factor for last day'!#REF!</f>
        <v>#REF!</v>
      </c>
      <c r="Z1407" s="6" t="e">
        <f>Forecast!#REF!+Forecast!#REF!*'Error Factor for last day'!#REF!</f>
        <v>#REF!</v>
      </c>
      <c r="AA1407" s="6" t="e">
        <f>Forecast!#REF!+Forecast!#REF!*'Error Factor for last day'!#REF!</f>
        <v>#REF!</v>
      </c>
      <c r="AB1407" s="6" t="e">
        <f>Forecast!#REF!+Forecast!#REF!*'Error Factor for last day'!#REF!</f>
        <v>#REF!</v>
      </c>
      <c r="AC1407" s="6" t="e">
        <f>Forecast!#REF!+Forecast!#REF!*'Error Factor for last day'!#REF!</f>
        <v>#REF!</v>
      </c>
      <c r="AD1407" s="6" t="e">
        <f>Forecast!#REF!+Forecast!#REF!*'Error Factor for last day'!#REF!</f>
        <v>#REF!</v>
      </c>
      <c r="AE1407" s="6" t="e">
        <f>Forecast!#REF!+Forecast!#REF!*'Error Factor for last day'!#REF!</f>
        <v>#REF!</v>
      </c>
      <c r="AF1407" s="6" t="e">
        <f>Forecast!#REF!+Forecast!#REF!*'Error Factor for last day'!#REF!</f>
        <v>#REF!</v>
      </c>
      <c r="AG1407" s="6" t="e">
        <f>Forecast!#REF!+Forecast!#REF!*'Error Factor for last day'!#REF!</f>
        <v>#REF!</v>
      </c>
    </row>
    <row r="1408" spans="1:33" hidden="1" x14ac:dyDescent="0.25">
      <c r="A1408" s="2">
        <v>42232.974999999999</v>
      </c>
      <c r="B1408" s="6" t="e">
        <f>Forecast!#REF!+Forecast!#REF!*'Error Factor for last day'!#REF!</f>
        <v>#REF!</v>
      </c>
      <c r="C1408" s="6" t="e">
        <f>Forecast!#REF!+Forecast!#REF!*'Error Factor for last day'!#REF!</f>
        <v>#REF!</v>
      </c>
      <c r="D1408" s="6" t="e">
        <f>Forecast!#REF!+Forecast!#REF!*'Error Factor for last day'!#REF!</f>
        <v>#REF!</v>
      </c>
      <c r="E1408" s="6" t="e">
        <f>Forecast!#REF!+Forecast!#REF!*'Error Factor for last day'!#REF!</f>
        <v>#REF!</v>
      </c>
      <c r="F1408" s="6" t="e">
        <f>Forecast!#REF!+Forecast!#REF!*'Error Factor for last day'!#REF!</f>
        <v>#REF!</v>
      </c>
      <c r="G1408" s="6" t="e">
        <f>Forecast!#REF!+Forecast!#REF!*'Error Factor for last day'!#REF!</f>
        <v>#REF!</v>
      </c>
      <c r="H1408" s="6" t="e">
        <f>Forecast!#REF!+Forecast!#REF!*'Error Factor for last day'!#REF!</f>
        <v>#REF!</v>
      </c>
      <c r="I1408" s="6" t="e">
        <f>Forecast!#REF!+Forecast!#REF!*'Error Factor for last day'!#REF!</f>
        <v>#REF!</v>
      </c>
      <c r="J1408" s="6" t="e">
        <f>Forecast!#REF!+Forecast!#REF!*'Error Factor for last day'!#REF!</f>
        <v>#REF!</v>
      </c>
      <c r="K1408" s="6" t="e">
        <f>Forecast!#REF!+Forecast!#REF!*'Error Factor for last day'!#REF!</f>
        <v>#REF!</v>
      </c>
      <c r="L1408" s="6" t="e">
        <f>Forecast!#REF!+Forecast!#REF!*'Error Factor for last day'!#REF!</f>
        <v>#REF!</v>
      </c>
      <c r="M1408" s="6" t="e">
        <f>Forecast!#REF!+Forecast!#REF!*'Error Factor for last day'!#REF!</f>
        <v>#REF!</v>
      </c>
      <c r="N1408" s="6" t="e">
        <f>Forecast!#REF!+Forecast!#REF!*'Error Factor for last day'!#REF!</f>
        <v>#REF!</v>
      </c>
      <c r="O1408" s="6" t="e">
        <f>Forecast!#REF!+Forecast!#REF!*'Error Factor for last day'!#REF!</f>
        <v>#REF!</v>
      </c>
      <c r="P1408" s="6" t="e">
        <f>Forecast!#REF!+Forecast!#REF!*'Error Factor for last day'!#REF!</f>
        <v>#REF!</v>
      </c>
      <c r="Q1408" s="6" t="e">
        <f>Forecast!#REF!+Forecast!#REF!*'Error Factor for last day'!#REF!</f>
        <v>#REF!</v>
      </c>
      <c r="R1408" s="6" t="e">
        <f>Forecast!#REF!+Forecast!#REF!*'Error Factor for last day'!#REF!</f>
        <v>#REF!</v>
      </c>
      <c r="S1408" s="6" t="e">
        <f>Forecast!#REF!+Forecast!#REF!*'Error Factor for last day'!#REF!</f>
        <v>#REF!</v>
      </c>
      <c r="T1408" s="6" t="e">
        <f>Forecast!#REF!+Forecast!#REF!*'Error Factor for last day'!#REF!</f>
        <v>#REF!</v>
      </c>
      <c r="U1408" s="6" t="e">
        <f>Forecast!#REF!+Forecast!#REF!*'Error Factor for last day'!#REF!</f>
        <v>#REF!</v>
      </c>
      <c r="V1408" s="6" t="e">
        <f>Forecast!#REF!+Forecast!#REF!*'Error Factor for last day'!#REF!</f>
        <v>#REF!</v>
      </c>
      <c r="W1408" s="6" t="e">
        <f>Forecast!#REF!+Forecast!#REF!*'Error Factor for last day'!#REF!</f>
        <v>#REF!</v>
      </c>
      <c r="X1408" s="6" t="e">
        <f>Forecast!#REF!+Forecast!#REF!*'Error Factor for last day'!#REF!</f>
        <v>#REF!</v>
      </c>
      <c r="Y1408" s="6" t="e">
        <f>Forecast!#REF!+Forecast!#REF!*'Error Factor for last day'!#REF!</f>
        <v>#REF!</v>
      </c>
      <c r="Z1408" s="6" t="e">
        <f>Forecast!#REF!+Forecast!#REF!*'Error Factor for last day'!#REF!</f>
        <v>#REF!</v>
      </c>
      <c r="AA1408" s="6" t="e">
        <f>Forecast!#REF!+Forecast!#REF!*'Error Factor for last day'!#REF!</f>
        <v>#REF!</v>
      </c>
      <c r="AB1408" s="6" t="e">
        <f>Forecast!#REF!+Forecast!#REF!*'Error Factor for last day'!#REF!</f>
        <v>#REF!</v>
      </c>
      <c r="AC1408" s="6" t="e">
        <f>Forecast!#REF!+Forecast!#REF!*'Error Factor for last day'!#REF!</f>
        <v>#REF!</v>
      </c>
      <c r="AD1408" s="6" t="e">
        <f>Forecast!#REF!+Forecast!#REF!*'Error Factor for last day'!#REF!</f>
        <v>#REF!</v>
      </c>
      <c r="AE1408" s="6" t="e">
        <f>Forecast!#REF!+Forecast!#REF!*'Error Factor for last day'!#REF!</f>
        <v>#REF!</v>
      </c>
      <c r="AF1408" s="6" t="e">
        <f>Forecast!#REF!+Forecast!#REF!*'Error Factor for last day'!#REF!</f>
        <v>#REF!</v>
      </c>
      <c r="AG1408" s="6" t="e">
        <f>Forecast!#REF!+Forecast!#REF!*'Error Factor for last day'!#REF!</f>
        <v>#REF!</v>
      </c>
    </row>
    <row r="1409" spans="1:33" hidden="1" x14ac:dyDescent="0.25">
      <c r="A1409" s="2">
        <v>42232.975694444445</v>
      </c>
      <c r="B1409" s="6" t="e">
        <f>Forecast!#REF!+Forecast!#REF!*'Error Factor for last day'!#REF!</f>
        <v>#REF!</v>
      </c>
      <c r="C1409" s="6" t="e">
        <f>Forecast!#REF!+Forecast!#REF!*'Error Factor for last day'!#REF!</f>
        <v>#REF!</v>
      </c>
      <c r="D1409" s="6" t="e">
        <f>Forecast!#REF!+Forecast!#REF!*'Error Factor for last day'!#REF!</f>
        <v>#REF!</v>
      </c>
      <c r="E1409" s="6" t="e">
        <f>Forecast!#REF!+Forecast!#REF!*'Error Factor for last day'!#REF!</f>
        <v>#REF!</v>
      </c>
      <c r="F1409" s="6" t="e">
        <f>Forecast!#REF!+Forecast!#REF!*'Error Factor for last day'!#REF!</f>
        <v>#REF!</v>
      </c>
      <c r="G1409" s="6" t="e">
        <f>Forecast!#REF!+Forecast!#REF!*'Error Factor for last day'!#REF!</f>
        <v>#REF!</v>
      </c>
      <c r="H1409" s="6" t="e">
        <f>Forecast!#REF!+Forecast!#REF!*'Error Factor for last day'!#REF!</f>
        <v>#REF!</v>
      </c>
      <c r="I1409" s="6" t="e">
        <f>Forecast!#REF!+Forecast!#REF!*'Error Factor for last day'!#REF!</f>
        <v>#REF!</v>
      </c>
      <c r="J1409" s="6" t="e">
        <f>Forecast!#REF!+Forecast!#REF!*'Error Factor for last day'!#REF!</f>
        <v>#REF!</v>
      </c>
      <c r="K1409" s="6" t="e">
        <f>Forecast!#REF!+Forecast!#REF!*'Error Factor for last day'!#REF!</f>
        <v>#REF!</v>
      </c>
      <c r="L1409" s="6" t="e">
        <f>Forecast!#REF!+Forecast!#REF!*'Error Factor for last day'!#REF!</f>
        <v>#REF!</v>
      </c>
      <c r="M1409" s="6" t="e">
        <f>Forecast!#REF!+Forecast!#REF!*'Error Factor for last day'!#REF!</f>
        <v>#REF!</v>
      </c>
      <c r="N1409" s="6" t="e">
        <f>Forecast!#REF!+Forecast!#REF!*'Error Factor for last day'!#REF!</f>
        <v>#REF!</v>
      </c>
      <c r="O1409" s="6" t="e">
        <f>Forecast!#REF!+Forecast!#REF!*'Error Factor for last day'!#REF!</f>
        <v>#REF!</v>
      </c>
      <c r="P1409" s="6" t="e">
        <f>Forecast!#REF!+Forecast!#REF!*'Error Factor for last day'!#REF!</f>
        <v>#REF!</v>
      </c>
      <c r="Q1409" s="6" t="e">
        <f>Forecast!#REF!+Forecast!#REF!*'Error Factor for last day'!#REF!</f>
        <v>#REF!</v>
      </c>
      <c r="R1409" s="6" t="e">
        <f>Forecast!#REF!+Forecast!#REF!*'Error Factor for last day'!#REF!</f>
        <v>#REF!</v>
      </c>
      <c r="S1409" s="6" t="e">
        <f>Forecast!#REF!+Forecast!#REF!*'Error Factor for last day'!#REF!</f>
        <v>#REF!</v>
      </c>
      <c r="T1409" s="6" t="e">
        <f>Forecast!#REF!+Forecast!#REF!*'Error Factor for last day'!#REF!</f>
        <v>#REF!</v>
      </c>
      <c r="U1409" s="6" t="e">
        <f>Forecast!#REF!+Forecast!#REF!*'Error Factor for last day'!#REF!</f>
        <v>#REF!</v>
      </c>
      <c r="V1409" s="6" t="e">
        <f>Forecast!#REF!+Forecast!#REF!*'Error Factor for last day'!#REF!</f>
        <v>#REF!</v>
      </c>
      <c r="W1409" s="6" t="e">
        <f>Forecast!#REF!+Forecast!#REF!*'Error Factor for last day'!#REF!</f>
        <v>#REF!</v>
      </c>
      <c r="X1409" s="6" t="e">
        <f>Forecast!#REF!+Forecast!#REF!*'Error Factor for last day'!#REF!</f>
        <v>#REF!</v>
      </c>
      <c r="Y1409" s="6" t="e">
        <f>Forecast!#REF!+Forecast!#REF!*'Error Factor for last day'!#REF!</f>
        <v>#REF!</v>
      </c>
      <c r="Z1409" s="6" t="e">
        <f>Forecast!#REF!+Forecast!#REF!*'Error Factor for last day'!#REF!</f>
        <v>#REF!</v>
      </c>
      <c r="AA1409" s="6" t="e">
        <f>Forecast!#REF!+Forecast!#REF!*'Error Factor for last day'!#REF!</f>
        <v>#REF!</v>
      </c>
      <c r="AB1409" s="6" t="e">
        <f>Forecast!#REF!+Forecast!#REF!*'Error Factor for last day'!#REF!</f>
        <v>#REF!</v>
      </c>
      <c r="AC1409" s="6" t="e">
        <f>Forecast!#REF!+Forecast!#REF!*'Error Factor for last day'!#REF!</f>
        <v>#REF!</v>
      </c>
      <c r="AD1409" s="6" t="e">
        <f>Forecast!#REF!+Forecast!#REF!*'Error Factor for last day'!#REF!</f>
        <v>#REF!</v>
      </c>
      <c r="AE1409" s="6" t="e">
        <f>Forecast!#REF!+Forecast!#REF!*'Error Factor for last day'!#REF!</f>
        <v>#REF!</v>
      </c>
      <c r="AF1409" s="6" t="e">
        <f>Forecast!#REF!+Forecast!#REF!*'Error Factor for last day'!#REF!</f>
        <v>#REF!</v>
      </c>
      <c r="AG1409" s="6" t="e">
        <f>Forecast!#REF!+Forecast!#REF!*'Error Factor for last day'!#REF!</f>
        <v>#REF!</v>
      </c>
    </row>
    <row r="1410" spans="1:33" hidden="1" x14ac:dyDescent="0.25">
      <c r="A1410" s="2">
        <v>42232.976388888892</v>
      </c>
      <c r="B1410" s="6" t="e">
        <f>Forecast!#REF!+Forecast!#REF!*'Error Factor for last day'!#REF!</f>
        <v>#REF!</v>
      </c>
      <c r="C1410" s="6" t="e">
        <f>Forecast!#REF!+Forecast!#REF!*'Error Factor for last day'!#REF!</f>
        <v>#REF!</v>
      </c>
      <c r="D1410" s="6" t="e">
        <f>Forecast!#REF!+Forecast!#REF!*'Error Factor for last day'!#REF!</f>
        <v>#REF!</v>
      </c>
      <c r="E1410" s="6" t="e">
        <f>Forecast!#REF!+Forecast!#REF!*'Error Factor for last day'!#REF!</f>
        <v>#REF!</v>
      </c>
      <c r="F1410" s="6" t="e">
        <f>Forecast!#REF!+Forecast!#REF!*'Error Factor for last day'!#REF!</f>
        <v>#REF!</v>
      </c>
      <c r="G1410" s="6" t="e">
        <f>Forecast!#REF!+Forecast!#REF!*'Error Factor for last day'!#REF!</f>
        <v>#REF!</v>
      </c>
      <c r="H1410" s="6" t="e">
        <f>Forecast!#REF!+Forecast!#REF!*'Error Factor for last day'!#REF!</f>
        <v>#REF!</v>
      </c>
      <c r="I1410" s="6" t="e">
        <f>Forecast!#REF!+Forecast!#REF!*'Error Factor for last day'!#REF!</f>
        <v>#REF!</v>
      </c>
      <c r="J1410" s="6" t="e">
        <f>Forecast!#REF!+Forecast!#REF!*'Error Factor for last day'!#REF!</f>
        <v>#REF!</v>
      </c>
      <c r="K1410" s="6" t="e">
        <f>Forecast!#REF!+Forecast!#REF!*'Error Factor for last day'!#REF!</f>
        <v>#REF!</v>
      </c>
      <c r="L1410" s="6" t="e">
        <f>Forecast!#REF!+Forecast!#REF!*'Error Factor for last day'!#REF!</f>
        <v>#REF!</v>
      </c>
      <c r="M1410" s="6" t="e">
        <f>Forecast!#REF!+Forecast!#REF!*'Error Factor for last day'!#REF!</f>
        <v>#REF!</v>
      </c>
      <c r="N1410" s="6" t="e">
        <f>Forecast!#REF!+Forecast!#REF!*'Error Factor for last day'!#REF!</f>
        <v>#REF!</v>
      </c>
      <c r="O1410" s="6" t="e">
        <f>Forecast!#REF!+Forecast!#REF!*'Error Factor for last day'!#REF!</f>
        <v>#REF!</v>
      </c>
      <c r="P1410" s="6" t="e">
        <f>Forecast!#REF!+Forecast!#REF!*'Error Factor for last day'!#REF!</f>
        <v>#REF!</v>
      </c>
      <c r="Q1410" s="6" t="e">
        <f>Forecast!#REF!+Forecast!#REF!*'Error Factor for last day'!#REF!</f>
        <v>#REF!</v>
      </c>
      <c r="R1410" s="6" t="e">
        <f>Forecast!#REF!+Forecast!#REF!*'Error Factor for last day'!#REF!</f>
        <v>#REF!</v>
      </c>
      <c r="S1410" s="6" t="e">
        <f>Forecast!#REF!+Forecast!#REF!*'Error Factor for last day'!#REF!</f>
        <v>#REF!</v>
      </c>
      <c r="T1410" s="6" t="e">
        <f>Forecast!#REF!+Forecast!#REF!*'Error Factor for last day'!#REF!</f>
        <v>#REF!</v>
      </c>
      <c r="U1410" s="6" t="e">
        <f>Forecast!#REF!+Forecast!#REF!*'Error Factor for last day'!#REF!</f>
        <v>#REF!</v>
      </c>
      <c r="V1410" s="6" t="e">
        <f>Forecast!#REF!+Forecast!#REF!*'Error Factor for last day'!#REF!</f>
        <v>#REF!</v>
      </c>
      <c r="W1410" s="6" t="e">
        <f>Forecast!#REF!+Forecast!#REF!*'Error Factor for last day'!#REF!</f>
        <v>#REF!</v>
      </c>
      <c r="X1410" s="6" t="e">
        <f>Forecast!#REF!+Forecast!#REF!*'Error Factor for last day'!#REF!</f>
        <v>#REF!</v>
      </c>
      <c r="Y1410" s="6" t="e">
        <f>Forecast!#REF!+Forecast!#REF!*'Error Factor for last day'!#REF!</f>
        <v>#REF!</v>
      </c>
      <c r="Z1410" s="6" t="e">
        <f>Forecast!#REF!+Forecast!#REF!*'Error Factor for last day'!#REF!</f>
        <v>#REF!</v>
      </c>
      <c r="AA1410" s="6" t="e">
        <f>Forecast!#REF!+Forecast!#REF!*'Error Factor for last day'!#REF!</f>
        <v>#REF!</v>
      </c>
      <c r="AB1410" s="6" t="e">
        <f>Forecast!#REF!+Forecast!#REF!*'Error Factor for last day'!#REF!</f>
        <v>#REF!</v>
      </c>
      <c r="AC1410" s="6" t="e">
        <f>Forecast!#REF!+Forecast!#REF!*'Error Factor for last day'!#REF!</f>
        <v>#REF!</v>
      </c>
      <c r="AD1410" s="6" t="e">
        <f>Forecast!#REF!+Forecast!#REF!*'Error Factor for last day'!#REF!</f>
        <v>#REF!</v>
      </c>
      <c r="AE1410" s="6" t="e">
        <f>Forecast!#REF!+Forecast!#REF!*'Error Factor for last day'!#REF!</f>
        <v>#REF!</v>
      </c>
      <c r="AF1410" s="6" t="e">
        <f>Forecast!#REF!+Forecast!#REF!*'Error Factor for last day'!#REF!</f>
        <v>#REF!</v>
      </c>
      <c r="AG1410" s="6" t="e">
        <f>Forecast!#REF!+Forecast!#REF!*'Error Factor for last day'!#REF!</f>
        <v>#REF!</v>
      </c>
    </row>
    <row r="1411" spans="1:33" hidden="1" x14ac:dyDescent="0.25">
      <c r="A1411" s="2">
        <v>42232.977083333331</v>
      </c>
      <c r="B1411" s="6" t="e">
        <f>Forecast!#REF!+Forecast!#REF!*'Error Factor for last day'!#REF!</f>
        <v>#REF!</v>
      </c>
      <c r="C1411" s="6" t="e">
        <f>Forecast!#REF!+Forecast!#REF!*'Error Factor for last day'!#REF!</f>
        <v>#REF!</v>
      </c>
      <c r="D1411" s="6" t="e">
        <f>Forecast!#REF!+Forecast!#REF!*'Error Factor for last day'!#REF!</f>
        <v>#REF!</v>
      </c>
      <c r="E1411" s="6" t="e">
        <f>Forecast!#REF!+Forecast!#REF!*'Error Factor for last day'!#REF!</f>
        <v>#REF!</v>
      </c>
      <c r="F1411" s="6" t="e">
        <f>Forecast!#REF!+Forecast!#REF!*'Error Factor for last day'!#REF!</f>
        <v>#REF!</v>
      </c>
      <c r="G1411" s="6" t="e">
        <f>Forecast!#REF!+Forecast!#REF!*'Error Factor for last day'!#REF!</f>
        <v>#REF!</v>
      </c>
      <c r="H1411" s="6" t="e">
        <f>Forecast!#REF!+Forecast!#REF!*'Error Factor for last day'!#REF!</f>
        <v>#REF!</v>
      </c>
      <c r="I1411" s="6" t="e">
        <f>Forecast!#REF!+Forecast!#REF!*'Error Factor for last day'!#REF!</f>
        <v>#REF!</v>
      </c>
      <c r="J1411" s="6" t="e">
        <f>Forecast!#REF!+Forecast!#REF!*'Error Factor for last day'!#REF!</f>
        <v>#REF!</v>
      </c>
      <c r="K1411" s="6" t="e">
        <f>Forecast!#REF!+Forecast!#REF!*'Error Factor for last day'!#REF!</f>
        <v>#REF!</v>
      </c>
      <c r="L1411" s="6" t="e">
        <f>Forecast!#REF!+Forecast!#REF!*'Error Factor for last day'!#REF!</f>
        <v>#REF!</v>
      </c>
      <c r="M1411" s="6" t="e">
        <f>Forecast!#REF!+Forecast!#REF!*'Error Factor for last day'!#REF!</f>
        <v>#REF!</v>
      </c>
      <c r="N1411" s="6" t="e">
        <f>Forecast!#REF!+Forecast!#REF!*'Error Factor for last day'!#REF!</f>
        <v>#REF!</v>
      </c>
      <c r="O1411" s="6" t="e">
        <f>Forecast!#REF!+Forecast!#REF!*'Error Factor for last day'!#REF!</f>
        <v>#REF!</v>
      </c>
      <c r="P1411" s="6" t="e">
        <f>Forecast!#REF!+Forecast!#REF!*'Error Factor for last day'!#REF!</f>
        <v>#REF!</v>
      </c>
      <c r="Q1411" s="6" t="e">
        <f>Forecast!#REF!+Forecast!#REF!*'Error Factor for last day'!#REF!</f>
        <v>#REF!</v>
      </c>
      <c r="R1411" s="6" t="e">
        <f>Forecast!#REF!+Forecast!#REF!*'Error Factor for last day'!#REF!</f>
        <v>#REF!</v>
      </c>
      <c r="S1411" s="6" t="e">
        <f>Forecast!#REF!+Forecast!#REF!*'Error Factor for last day'!#REF!</f>
        <v>#REF!</v>
      </c>
      <c r="T1411" s="6" t="e">
        <f>Forecast!#REF!+Forecast!#REF!*'Error Factor for last day'!#REF!</f>
        <v>#REF!</v>
      </c>
      <c r="U1411" s="6" t="e">
        <f>Forecast!#REF!+Forecast!#REF!*'Error Factor for last day'!#REF!</f>
        <v>#REF!</v>
      </c>
      <c r="V1411" s="6" t="e">
        <f>Forecast!#REF!+Forecast!#REF!*'Error Factor for last day'!#REF!</f>
        <v>#REF!</v>
      </c>
      <c r="W1411" s="6" t="e">
        <f>Forecast!#REF!+Forecast!#REF!*'Error Factor for last day'!#REF!</f>
        <v>#REF!</v>
      </c>
      <c r="X1411" s="6" t="e">
        <f>Forecast!#REF!+Forecast!#REF!*'Error Factor for last day'!#REF!</f>
        <v>#REF!</v>
      </c>
      <c r="Y1411" s="6" t="e">
        <f>Forecast!#REF!+Forecast!#REF!*'Error Factor for last day'!#REF!</f>
        <v>#REF!</v>
      </c>
      <c r="Z1411" s="6" t="e">
        <f>Forecast!#REF!+Forecast!#REF!*'Error Factor for last day'!#REF!</f>
        <v>#REF!</v>
      </c>
      <c r="AA1411" s="6" t="e">
        <f>Forecast!#REF!+Forecast!#REF!*'Error Factor for last day'!#REF!</f>
        <v>#REF!</v>
      </c>
      <c r="AB1411" s="6" t="e">
        <f>Forecast!#REF!+Forecast!#REF!*'Error Factor for last day'!#REF!</f>
        <v>#REF!</v>
      </c>
      <c r="AC1411" s="6" t="e">
        <f>Forecast!#REF!+Forecast!#REF!*'Error Factor for last day'!#REF!</f>
        <v>#REF!</v>
      </c>
      <c r="AD1411" s="6" t="e">
        <f>Forecast!#REF!+Forecast!#REF!*'Error Factor for last day'!#REF!</f>
        <v>#REF!</v>
      </c>
      <c r="AE1411" s="6" t="e">
        <f>Forecast!#REF!+Forecast!#REF!*'Error Factor for last day'!#REF!</f>
        <v>#REF!</v>
      </c>
      <c r="AF1411" s="6" t="e">
        <f>Forecast!#REF!+Forecast!#REF!*'Error Factor for last day'!#REF!</f>
        <v>#REF!</v>
      </c>
      <c r="AG1411" s="6" t="e">
        <f>Forecast!#REF!+Forecast!#REF!*'Error Factor for last day'!#REF!</f>
        <v>#REF!</v>
      </c>
    </row>
    <row r="1412" spans="1:33" hidden="1" x14ac:dyDescent="0.25">
      <c r="A1412" s="2">
        <v>42232.977777777778</v>
      </c>
      <c r="B1412" s="6" t="e">
        <f>Forecast!#REF!+Forecast!#REF!*'Error Factor for last day'!#REF!</f>
        <v>#REF!</v>
      </c>
      <c r="C1412" s="6" t="e">
        <f>Forecast!#REF!+Forecast!#REF!*'Error Factor for last day'!#REF!</f>
        <v>#REF!</v>
      </c>
      <c r="D1412" s="6" t="e">
        <f>Forecast!#REF!+Forecast!#REF!*'Error Factor for last day'!#REF!</f>
        <v>#REF!</v>
      </c>
      <c r="E1412" s="6" t="e">
        <f>Forecast!#REF!+Forecast!#REF!*'Error Factor for last day'!#REF!</f>
        <v>#REF!</v>
      </c>
      <c r="F1412" s="6" t="e">
        <f>Forecast!#REF!+Forecast!#REF!*'Error Factor for last day'!#REF!</f>
        <v>#REF!</v>
      </c>
      <c r="G1412" s="6" t="e">
        <f>Forecast!#REF!+Forecast!#REF!*'Error Factor for last day'!#REF!</f>
        <v>#REF!</v>
      </c>
      <c r="H1412" s="6" t="e">
        <f>Forecast!#REF!+Forecast!#REF!*'Error Factor for last day'!#REF!</f>
        <v>#REF!</v>
      </c>
      <c r="I1412" s="6" t="e">
        <f>Forecast!#REF!+Forecast!#REF!*'Error Factor for last day'!#REF!</f>
        <v>#REF!</v>
      </c>
      <c r="J1412" s="6" t="e">
        <f>Forecast!#REF!+Forecast!#REF!*'Error Factor for last day'!#REF!</f>
        <v>#REF!</v>
      </c>
      <c r="K1412" s="6" t="e">
        <f>Forecast!#REF!+Forecast!#REF!*'Error Factor for last day'!#REF!</f>
        <v>#REF!</v>
      </c>
      <c r="L1412" s="6" t="e">
        <f>Forecast!#REF!+Forecast!#REF!*'Error Factor for last day'!#REF!</f>
        <v>#REF!</v>
      </c>
      <c r="M1412" s="6" t="e">
        <f>Forecast!#REF!+Forecast!#REF!*'Error Factor for last day'!#REF!</f>
        <v>#REF!</v>
      </c>
      <c r="N1412" s="6" t="e">
        <f>Forecast!#REF!+Forecast!#REF!*'Error Factor for last day'!#REF!</f>
        <v>#REF!</v>
      </c>
      <c r="O1412" s="6" t="e">
        <f>Forecast!#REF!+Forecast!#REF!*'Error Factor for last day'!#REF!</f>
        <v>#REF!</v>
      </c>
      <c r="P1412" s="6" t="e">
        <f>Forecast!#REF!+Forecast!#REF!*'Error Factor for last day'!#REF!</f>
        <v>#REF!</v>
      </c>
      <c r="Q1412" s="6" t="e">
        <f>Forecast!#REF!+Forecast!#REF!*'Error Factor for last day'!#REF!</f>
        <v>#REF!</v>
      </c>
      <c r="R1412" s="6" t="e">
        <f>Forecast!#REF!+Forecast!#REF!*'Error Factor for last day'!#REF!</f>
        <v>#REF!</v>
      </c>
      <c r="S1412" s="6" t="e">
        <f>Forecast!#REF!+Forecast!#REF!*'Error Factor for last day'!#REF!</f>
        <v>#REF!</v>
      </c>
      <c r="T1412" s="6" t="e">
        <f>Forecast!#REF!+Forecast!#REF!*'Error Factor for last day'!#REF!</f>
        <v>#REF!</v>
      </c>
      <c r="U1412" s="6" t="e">
        <f>Forecast!#REF!+Forecast!#REF!*'Error Factor for last day'!#REF!</f>
        <v>#REF!</v>
      </c>
      <c r="V1412" s="6" t="e">
        <f>Forecast!#REF!+Forecast!#REF!*'Error Factor for last day'!#REF!</f>
        <v>#REF!</v>
      </c>
      <c r="W1412" s="6" t="e">
        <f>Forecast!#REF!+Forecast!#REF!*'Error Factor for last day'!#REF!</f>
        <v>#REF!</v>
      </c>
      <c r="X1412" s="6" t="e">
        <f>Forecast!#REF!+Forecast!#REF!*'Error Factor for last day'!#REF!</f>
        <v>#REF!</v>
      </c>
      <c r="Y1412" s="6" t="e">
        <f>Forecast!#REF!+Forecast!#REF!*'Error Factor for last day'!#REF!</f>
        <v>#REF!</v>
      </c>
      <c r="Z1412" s="6" t="e">
        <f>Forecast!#REF!+Forecast!#REF!*'Error Factor for last day'!#REF!</f>
        <v>#REF!</v>
      </c>
      <c r="AA1412" s="6" t="e">
        <f>Forecast!#REF!+Forecast!#REF!*'Error Factor for last day'!#REF!</f>
        <v>#REF!</v>
      </c>
      <c r="AB1412" s="6" t="e">
        <f>Forecast!#REF!+Forecast!#REF!*'Error Factor for last day'!#REF!</f>
        <v>#REF!</v>
      </c>
      <c r="AC1412" s="6" t="e">
        <f>Forecast!#REF!+Forecast!#REF!*'Error Factor for last day'!#REF!</f>
        <v>#REF!</v>
      </c>
      <c r="AD1412" s="6" t="e">
        <f>Forecast!#REF!+Forecast!#REF!*'Error Factor for last day'!#REF!</f>
        <v>#REF!</v>
      </c>
      <c r="AE1412" s="6" t="e">
        <f>Forecast!#REF!+Forecast!#REF!*'Error Factor for last day'!#REF!</f>
        <v>#REF!</v>
      </c>
      <c r="AF1412" s="6" t="e">
        <f>Forecast!#REF!+Forecast!#REF!*'Error Factor for last day'!#REF!</f>
        <v>#REF!</v>
      </c>
      <c r="AG1412" s="6" t="e">
        <f>Forecast!#REF!+Forecast!#REF!*'Error Factor for last day'!#REF!</f>
        <v>#REF!</v>
      </c>
    </row>
    <row r="1413" spans="1:33" hidden="1" x14ac:dyDescent="0.25">
      <c r="A1413" s="2">
        <v>42232.978472222225</v>
      </c>
      <c r="B1413" s="6" t="e">
        <f>Forecast!#REF!+Forecast!#REF!*'Error Factor for last day'!#REF!</f>
        <v>#REF!</v>
      </c>
      <c r="C1413" s="6" t="e">
        <f>Forecast!#REF!+Forecast!#REF!*'Error Factor for last day'!#REF!</f>
        <v>#REF!</v>
      </c>
      <c r="D1413" s="6" t="e">
        <f>Forecast!#REF!+Forecast!#REF!*'Error Factor for last day'!#REF!</f>
        <v>#REF!</v>
      </c>
      <c r="E1413" s="6" t="e">
        <f>Forecast!#REF!+Forecast!#REF!*'Error Factor for last day'!#REF!</f>
        <v>#REF!</v>
      </c>
      <c r="F1413" s="6" t="e">
        <f>Forecast!#REF!+Forecast!#REF!*'Error Factor for last day'!#REF!</f>
        <v>#REF!</v>
      </c>
      <c r="G1413" s="6" t="e">
        <f>Forecast!#REF!+Forecast!#REF!*'Error Factor for last day'!#REF!</f>
        <v>#REF!</v>
      </c>
      <c r="H1413" s="6" t="e">
        <f>Forecast!#REF!+Forecast!#REF!*'Error Factor for last day'!#REF!</f>
        <v>#REF!</v>
      </c>
      <c r="I1413" s="6" t="e">
        <f>Forecast!#REF!+Forecast!#REF!*'Error Factor for last day'!#REF!</f>
        <v>#REF!</v>
      </c>
      <c r="J1413" s="6" t="e">
        <f>Forecast!#REF!+Forecast!#REF!*'Error Factor for last day'!#REF!</f>
        <v>#REF!</v>
      </c>
      <c r="K1413" s="6" t="e">
        <f>Forecast!#REF!+Forecast!#REF!*'Error Factor for last day'!#REF!</f>
        <v>#REF!</v>
      </c>
      <c r="L1413" s="6" t="e">
        <f>Forecast!#REF!+Forecast!#REF!*'Error Factor for last day'!#REF!</f>
        <v>#REF!</v>
      </c>
      <c r="M1413" s="6" t="e">
        <f>Forecast!#REF!+Forecast!#REF!*'Error Factor for last day'!#REF!</f>
        <v>#REF!</v>
      </c>
      <c r="N1413" s="6" t="e">
        <f>Forecast!#REF!+Forecast!#REF!*'Error Factor for last day'!#REF!</f>
        <v>#REF!</v>
      </c>
      <c r="O1413" s="6" t="e">
        <f>Forecast!#REF!+Forecast!#REF!*'Error Factor for last day'!#REF!</f>
        <v>#REF!</v>
      </c>
      <c r="P1413" s="6" t="e">
        <f>Forecast!#REF!+Forecast!#REF!*'Error Factor for last day'!#REF!</f>
        <v>#REF!</v>
      </c>
      <c r="Q1413" s="6" t="e">
        <f>Forecast!#REF!+Forecast!#REF!*'Error Factor for last day'!#REF!</f>
        <v>#REF!</v>
      </c>
      <c r="R1413" s="6" t="e">
        <f>Forecast!#REF!+Forecast!#REF!*'Error Factor for last day'!#REF!</f>
        <v>#REF!</v>
      </c>
      <c r="S1413" s="6" t="e">
        <f>Forecast!#REF!+Forecast!#REF!*'Error Factor for last day'!#REF!</f>
        <v>#REF!</v>
      </c>
      <c r="T1413" s="6" t="e">
        <f>Forecast!#REF!+Forecast!#REF!*'Error Factor for last day'!#REF!</f>
        <v>#REF!</v>
      </c>
      <c r="U1413" s="6" t="e">
        <f>Forecast!#REF!+Forecast!#REF!*'Error Factor for last day'!#REF!</f>
        <v>#REF!</v>
      </c>
      <c r="V1413" s="6" t="e">
        <f>Forecast!#REF!+Forecast!#REF!*'Error Factor for last day'!#REF!</f>
        <v>#REF!</v>
      </c>
      <c r="W1413" s="6" t="e">
        <f>Forecast!#REF!+Forecast!#REF!*'Error Factor for last day'!#REF!</f>
        <v>#REF!</v>
      </c>
      <c r="X1413" s="6" t="e">
        <f>Forecast!#REF!+Forecast!#REF!*'Error Factor for last day'!#REF!</f>
        <v>#REF!</v>
      </c>
      <c r="Y1413" s="6" t="e">
        <f>Forecast!#REF!+Forecast!#REF!*'Error Factor for last day'!#REF!</f>
        <v>#REF!</v>
      </c>
      <c r="Z1413" s="6" t="e">
        <f>Forecast!#REF!+Forecast!#REF!*'Error Factor for last day'!#REF!</f>
        <v>#REF!</v>
      </c>
      <c r="AA1413" s="6" t="e">
        <f>Forecast!#REF!+Forecast!#REF!*'Error Factor for last day'!#REF!</f>
        <v>#REF!</v>
      </c>
      <c r="AB1413" s="6" t="e">
        <f>Forecast!#REF!+Forecast!#REF!*'Error Factor for last day'!#REF!</f>
        <v>#REF!</v>
      </c>
      <c r="AC1413" s="6" t="e">
        <f>Forecast!#REF!+Forecast!#REF!*'Error Factor for last day'!#REF!</f>
        <v>#REF!</v>
      </c>
      <c r="AD1413" s="6" t="e">
        <f>Forecast!#REF!+Forecast!#REF!*'Error Factor for last day'!#REF!</f>
        <v>#REF!</v>
      </c>
      <c r="AE1413" s="6" t="e">
        <f>Forecast!#REF!+Forecast!#REF!*'Error Factor for last day'!#REF!</f>
        <v>#REF!</v>
      </c>
      <c r="AF1413" s="6" t="e">
        <f>Forecast!#REF!+Forecast!#REF!*'Error Factor for last day'!#REF!</f>
        <v>#REF!</v>
      </c>
      <c r="AG1413" s="6" t="e">
        <f>Forecast!#REF!+Forecast!#REF!*'Error Factor for last day'!#REF!</f>
        <v>#REF!</v>
      </c>
    </row>
    <row r="1414" spans="1:33" hidden="1" x14ac:dyDescent="0.25">
      <c r="A1414" s="2">
        <v>42232.979166666664</v>
      </c>
      <c r="B1414" s="6" t="e">
        <f>Forecast!#REF!+Forecast!#REF!*'Error Factor for last day'!#REF!</f>
        <v>#REF!</v>
      </c>
      <c r="C1414" s="6" t="e">
        <f>Forecast!#REF!+Forecast!#REF!*'Error Factor for last day'!#REF!</f>
        <v>#REF!</v>
      </c>
      <c r="D1414" s="6" t="e">
        <f>Forecast!#REF!+Forecast!#REF!*'Error Factor for last day'!#REF!</f>
        <v>#REF!</v>
      </c>
      <c r="E1414" s="6" t="e">
        <f>Forecast!#REF!+Forecast!#REF!*'Error Factor for last day'!#REF!</f>
        <v>#REF!</v>
      </c>
      <c r="F1414" s="6" t="e">
        <f>Forecast!#REF!+Forecast!#REF!*'Error Factor for last day'!#REF!</f>
        <v>#REF!</v>
      </c>
      <c r="G1414" s="6" t="e">
        <f>Forecast!#REF!+Forecast!#REF!*'Error Factor for last day'!#REF!</f>
        <v>#REF!</v>
      </c>
      <c r="H1414" s="6" t="e">
        <f>Forecast!#REF!+Forecast!#REF!*'Error Factor for last day'!#REF!</f>
        <v>#REF!</v>
      </c>
      <c r="I1414" s="6" t="e">
        <f>Forecast!#REF!+Forecast!#REF!*'Error Factor for last day'!#REF!</f>
        <v>#REF!</v>
      </c>
      <c r="J1414" s="6" t="e">
        <f>Forecast!#REF!+Forecast!#REF!*'Error Factor for last day'!#REF!</f>
        <v>#REF!</v>
      </c>
      <c r="K1414" s="6" t="e">
        <f>Forecast!#REF!+Forecast!#REF!*'Error Factor for last day'!#REF!</f>
        <v>#REF!</v>
      </c>
      <c r="L1414" s="6" t="e">
        <f>Forecast!#REF!+Forecast!#REF!*'Error Factor for last day'!#REF!</f>
        <v>#REF!</v>
      </c>
      <c r="M1414" s="6" t="e">
        <f>Forecast!#REF!+Forecast!#REF!*'Error Factor for last day'!#REF!</f>
        <v>#REF!</v>
      </c>
      <c r="N1414" s="6" t="e">
        <f>Forecast!#REF!+Forecast!#REF!*'Error Factor for last day'!#REF!</f>
        <v>#REF!</v>
      </c>
      <c r="O1414" s="6" t="e">
        <f>Forecast!#REF!+Forecast!#REF!*'Error Factor for last day'!#REF!</f>
        <v>#REF!</v>
      </c>
      <c r="P1414" s="6" t="e">
        <f>Forecast!#REF!+Forecast!#REF!*'Error Factor for last day'!#REF!</f>
        <v>#REF!</v>
      </c>
      <c r="Q1414" s="6" t="e">
        <f>Forecast!#REF!+Forecast!#REF!*'Error Factor for last day'!#REF!</f>
        <v>#REF!</v>
      </c>
      <c r="R1414" s="6" t="e">
        <f>Forecast!#REF!+Forecast!#REF!*'Error Factor for last day'!#REF!</f>
        <v>#REF!</v>
      </c>
      <c r="S1414" s="6" t="e">
        <f>Forecast!#REF!+Forecast!#REF!*'Error Factor for last day'!#REF!</f>
        <v>#REF!</v>
      </c>
      <c r="T1414" s="6" t="e">
        <f>Forecast!#REF!+Forecast!#REF!*'Error Factor for last day'!#REF!</f>
        <v>#REF!</v>
      </c>
      <c r="U1414" s="6" t="e">
        <f>Forecast!#REF!+Forecast!#REF!*'Error Factor for last day'!#REF!</f>
        <v>#REF!</v>
      </c>
      <c r="V1414" s="6" t="e">
        <f>Forecast!#REF!+Forecast!#REF!*'Error Factor for last day'!#REF!</f>
        <v>#REF!</v>
      </c>
      <c r="W1414" s="6" t="e">
        <f>Forecast!#REF!+Forecast!#REF!*'Error Factor for last day'!#REF!</f>
        <v>#REF!</v>
      </c>
      <c r="X1414" s="6" t="e">
        <f>Forecast!#REF!+Forecast!#REF!*'Error Factor for last day'!#REF!</f>
        <v>#REF!</v>
      </c>
      <c r="Y1414" s="6" t="e">
        <f>Forecast!#REF!+Forecast!#REF!*'Error Factor for last day'!#REF!</f>
        <v>#REF!</v>
      </c>
      <c r="Z1414" s="6" t="e">
        <f>Forecast!#REF!+Forecast!#REF!*'Error Factor for last day'!#REF!</f>
        <v>#REF!</v>
      </c>
      <c r="AA1414" s="6" t="e">
        <f>Forecast!#REF!+Forecast!#REF!*'Error Factor for last day'!#REF!</f>
        <v>#REF!</v>
      </c>
      <c r="AB1414" s="6" t="e">
        <f>Forecast!#REF!+Forecast!#REF!*'Error Factor for last day'!#REF!</f>
        <v>#REF!</v>
      </c>
      <c r="AC1414" s="6" t="e">
        <f>Forecast!#REF!+Forecast!#REF!*'Error Factor for last day'!#REF!</f>
        <v>#REF!</v>
      </c>
      <c r="AD1414" s="6" t="e">
        <f>Forecast!#REF!+Forecast!#REF!*'Error Factor for last day'!#REF!</f>
        <v>#REF!</v>
      </c>
      <c r="AE1414" s="6" t="e">
        <f>Forecast!#REF!+Forecast!#REF!*'Error Factor for last day'!#REF!</f>
        <v>#REF!</v>
      </c>
      <c r="AF1414" s="6" t="e">
        <f>Forecast!#REF!+Forecast!#REF!*'Error Factor for last day'!#REF!</f>
        <v>#REF!</v>
      </c>
      <c r="AG1414" s="6" t="e">
        <f>Forecast!#REF!+Forecast!#REF!*'Error Factor for last day'!#REF!</f>
        <v>#REF!</v>
      </c>
    </row>
    <row r="1415" spans="1:33" hidden="1" x14ac:dyDescent="0.25">
      <c r="A1415" s="2">
        <v>42232.979861111111</v>
      </c>
      <c r="B1415" s="6" t="e">
        <f>Forecast!#REF!+Forecast!#REF!*'Error Factor for last day'!#REF!</f>
        <v>#REF!</v>
      </c>
      <c r="C1415" s="6" t="e">
        <f>Forecast!#REF!+Forecast!#REF!*'Error Factor for last day'!#REF!</f>
        <v>#REF!</v>
      </c>
      <c r="D1415" s="6" t="e">
        <f>Forecast!#REF!+Forecast!#REF!*'Error Factor for last day'!#REF!</f>
        <v>#REF!</v>
      </c>
      <c r="E1415" s="6" t="e">
        <f>Forecast!#REF!+Forecast!#REF!*'Error Factor for last day'!#REF!</f>
        <v>#REF!</v>
      </c>
      <c r="F1415" s="6" t="e">
        <f>Forecast!#REF!+Forecast!#REF!*'Error Factor for last day'!#REF!</f>
        <v>#REF!</v>
      </c>
      <c r="G1415" s="6" t="e">
        <f>Forecast!#REF!+Forecast!#REF!*'Error Factor for last day'!#REF!</f>
        <v>#REF!</v>
      </c>
      <c r="H1415" s="6" t="e">
        <f>Forecast!#REF!+Forecast!#REF!*'Error Factor for last day'!#REF!</f>
        <v>#REF!</v>
      </c>
      <c r="I1415" s="6" t="e">
        <f>Forecast!#REF!+Forecast!#REF!*'Error Factor for last day'!#REF!</f>
        <v>#REF!</v>
      </c>
      <c r="J1415" s="6" t="e">
        <f>Forecast!#REF!+Forecast!#REF!*'Error Factor for last day'!#REF!</f>
        <v>#REF!</v>
      </c>
      <c r="K1415" s="6" t="e">
        <f>Forecast!#REF!+Forecast!#REF!*'Error Factor for last day'!#REF!</f>
        <v>#REF!</v>
      </c>
      <c r="L1415" s="6" t="e">
        <f>Forecast!#REF!+Forecast!#REF!*'Error Factor for last day'!#REF!</f>
        <v>#REF!</v>
      </c>
      <c r="M1415" s="6" t="e">
        <f>Forecast!#REF!+Forecast!#REF!*'Error Factor for last day'!#REF!</f>
        <v>#REF!</v>
      </c>
      <c r="N1415" s="6" t="e">
        <f>Forecast!#REF!+Forecast!#REF!*'Error Factor for last day'!#REF!</f>
        <v>#REF!</v>
      </c>
      <c r="O1415" s="6" t="e">
        <f>Forecast!#REF!+Forecast!#REF!*'Error Factor for last day'!#REF!</f>
        <v>#REF!</v>
      </c>
      <c r="P1415" s="6" t="e">
        <f>Forecast!#REF!+Forecast!#REF!*'Error Factor for last day'!#REF!</f>
        <v>#REF!</v>
      </c>
      <c r="Q1415" s="6" t="e">
        <f>Forecast!#REF!+Forecast!#REF!*'Error Factor for last day'!#REF!</f>
        <v>#REF!</v>
      </c>
      <c r="R1415" s="6" t="e">
        <f>Forecast!#REF!+Forecast!#REF!*'Error Factor for last day'!#REF!</f>
        <v>#REF!</v>
      </c>
      <c r="S1415" s="6" t="e">
        <f>Forecast!#REF!+Forecast!#REF!*'Error Factor for last day'!#REF!</f>
        <v>#REF!</v>
      </c>
      <c r="T1415" s="6" t="e">
        <f>Forecast!#REF!+Forecast!#REF!*'Error Factor for last day'!#REF!</f>
        <v>#REF!</v>
      </c>
      <c r="U1415" s="6" t="e">
        <f>Forecast!#REF!+Forecast!#REF!*'Error Factor for last day'!#REF!</f>
        <v>#REF!</v>
      </c>
      <c r="V1415" s="6" t="e">
        <f>Forecast!#REF!+Forecast!#REF!*'Error Factor for last day'!#REF!</f>
        <v>#REF!</v>
      </c>
      <c r="W1415" s="6" t="e">
        <f>Forecast!#REF!+Forecast!#REF!*'Error Factor for last day'!#REF!</f>
        <v>#REF!</v>
      </c>
      <c r="X1415" s="6" t="e">
        <f>Forecast!#REF!+Forecast!#REF!*'Error Factor for last day'!#REF!</f>
        <v>#REF!</v>
      </c>
      <c r="Y1415" s="6" t="e">
        <f>Forecast!#REF!+Forecast!#REF!*'Error Factor for last day'!#REF!</f>
        <v>#REF!</v>
      </c>
      <c r="Z1415" s="6" t="e">
        <f>Forecast!#REF!+Forecast!#REF!*'Error Factor for last day'!#REF!</f>
        <v>#REF!</v>
      </c>
      <c r="AA1415" s="6" t="e">
        <f>Forecast!#REF!+Forecast!#REF!*'Error Factor for last day'!#REF!</f>
        <v>#REF!</v>
      </c>
      <c r="AB1415" s="6" t="e">
        <f>Forecast!#REF!+Forecast!#REF!*'Error Factor for last day'!#REF!</f>
        <v>#REF!</v>
      </c>
      <c r="AC1415" s="6" t="e">
        <f>Forecast!#REF!+Forecast!#REF!*'Error Factor for last day'!#REF!</f>
        <v>#REF!</v>
      </c>
      <c r="AD1415" s="6" t="e">
        <f>Forecast!#REF!+Forecast!#REF!*'Error Factor for last day'!#REF!</f>
        <v>#REF!</v>
      </c>
      <c r="AE1415" s="6" t="e">
        <f>Forecast!#REF!+Forecast!#REF!*'Error Factor for last day'!#REF!</f>
        <v>#REF!</v>
      </c>
      <c r="AF1415" s="6" t="e">
        <f>Forecast!#REF!+Forecast!#REF!*'Error Factor for last day'!#REF!</f>
        <v>#REF!</v>
      </c>
      <c r="AG1415" s="6" t="e">
        <f>Forecast!#REF!+Forecast!#REF!*'Error Factor for last day'!#REF!</f>
        <v>#REF!</v>
      </c>
    </row>
    <row r="1416" spans="1:33" hidden="1" x14ac:dyDescent="0.25">
      <c r="A1416" s="2">
        <v>42232.980555555558</v>
      </c>
      <c r="B1416" s="6" t="e">
        <f>Forecast!#REF!+Forecast!#REF!*'Error Factor for last day'!#REF!</f>
        <v>#REF!</v>
      </c>
      <c r="C1416" s="6" t="e">
        <f>Forecast!#REF!+Forecast!#REF!*'Error Factor for last day'!#REF!</f>
        <v>#REF!</v>
      </c>
      <c r="D1416" s="6" t="e">
        <f>Forecast!#REF!+Forecast!#REF!*'Error Factor for last day'!#REF!</f>
        <v>#REF!</v>
      </c>
      <c r="E1416" s="6" t="e">
        <f>Forecast!#REF!+Forecast!#REF!*'Error Factor for last day'!#REF!</f>
        <v>#REF!</v>
      </c>
      <c r="F1416" s="6" t="e">
        <f>Forecast!#REF!+Forecast!#REF!*'Error Factor for last day'!#REF!</f>
        <v>#REF!</v>
      </c>
      <c r="G1416" s="6" t="e">
        <f>Forecast!#REF!+Forecast!#REF!*'Error Factor for last day'!#REF!</f>
        <v>#REF!</v>
      </c>
      <c r="H1416" s="6" t="e">
        <f>Forecast!#REF!+Forecast!#REF!*'Error Factor for last day'!#REF!</f>
        <v>#REF!</v>
      </c>
      <c r="I1416" s="6" t="e">
        <f>Forecast!#REF!+Forecast!#REF!*'Error Factor for last day'!#REF!</f>
        <v>#REF!</v>
      </c>
      <c r="J1416" s="6" t="e">
        <f>Forecast!#REF!+Forecast!#REF!*'Error Factor for last day'!#REF!</f>
        <v>#REF!</v>
      </c>
      <c r="K1416" s="6" t="e">
        <f>Forecast!#REF!+Forecast!#REF!*'Error Factor for last day'!#REF!</f>
        <v>#REF!</v>
      </c>
      <c r="L1416" s="6" t="e">
        <f>Forecast!#REF!+Forecast!#REF!*'Error Factor for last day'!#REF!</f>
        <v>#REF!</v>
      </c>
      <c r="M1416" s="6" t="e">
        <f>Forecast!#REF!+Forecast!#REF!*'Error Factor for last day'!#REF!</f>
        <v>#REF!</v>
      </c>
      <c r="N1416" s="6" t="e">
        <f>Forecast!#REF!+Forecast!#REF!*'Error Factor for last day'!#REF!</f>
        <v>#REF!</v>
      </c>
      <c r="O1416" s="6" t="e">
        <f>Forecast!#REF!+Forecast!#REF!*'Error Factor for last day'!#REF!</f>
        <v>#REF!</v>
      </c>
      <c r="P1416" s="6" t="e">
        <f>Forecast!#REF!+Forecast!#REF!*'Error Factor for last day'!#REF!</f>
        <v>#REF!</v>
      </c>
      <c r="Q1416" s="6" t="e">
        <f>Forecast!#REF!+Forecast!#REF!*'Error Factor for last day'!#REF!</f>
        <v>#REF!</v>
      </c>
      <c r="R1416" s="6" t="e">
        <f>Forecast!#REF!+Forecast!#REF!*'Error Factor for last day'!#REF!</f>
        <v>#REF!</v>
      </c>
      <c r="S1416" s="6" t="e">
        <f>Forecast!#REF!+Forecast!#REF!*'Error Factor for last day'!#REF!</f>
        <v>#REF!</v>
      </c>
      <c r="T1416" s="6" t="e">
        <f>Forecast!#REF!+Forecast!#REF!*'Error Factor for last day'!#REF!</f>
        <v>#REF!</v>
      </c>
      <c r="U1416" s="6" t="e">
        <f>Forecast!#REF!+Forecast!#REF!*'Error Factor for last day'!#REF!</f>
        <v>#REF!</v>
      </c>
      <c r="V1416" s="6" t="e">
        <f>Forecast!#REF!+Forecast!#REF!*'Error Factor for last day'!#REF!</f>
        <v>#REF!</v>
      </c>
      <c r="W1416" s="6" t="e">
        <f>Forecast!#REF!+Forecast!#REF!*'Error Factor for last day'!#REF!</f>
        <v>#REF!</v>
      </c>
      <c r="X1416" s="6" t="e">
        <f>Forecast!#REF!+Forecast!#REF!*'Error Factor for last day'!#REF!</f>
        <v>#REF!</v>
      </c>
      <c r="Y1416" s="6" t="e">
        <f>Forecast!#REF!+Forecast!#REF!*'Error Factor for last day'!#REF!</f>
        <v>#REF!</v>
      </c>
      <c r="Z1416" s="6" t="e">
        <f>Forecast!#REF!+Forecast!#REF!*'Error Factor for last day'!#REF!</f>
        <v>#REF!</v>
      </c>
      <c r="AA1416" s="6" t="e">
        <f>Forecast!#REF!+Forecast!#REF!*'Error Factor for last day'!#REF!</f>
        <v>#REF!</v>
      </c>
      <c r="AB1416" s="6" t="e">
        <f>Forecast!#REF!+Forecast!#REF!*'Error Factor for last day'!#REF!</f>
        <v>#REF!</v>
      </c>
      <c r="AC1416" s="6" t="e">
        <f>Forecast!#REF!+Forecast!#REF!*'Error Factor for last day'!#REF!</f>
        <v>#REF!</v>
      </c>
      <c r="AD1416" s="6" t="e">
        <f>Forecast!#REF!+Forecast!#REF!*'Error Factor for last day'!#REF!</f>
        <v>#REF!</v>
      </c>
      <c r="AE1416" s="6" t="e">
        <f>Forecast!#REF!+Forecast!#REF!*'Error Factor for last day'!#REF!</f>
        <v>#REF!</v>
      </c>
      <c r="AF1416" s="6" t="e">
        <f>Forecast!#REF!+Forecast!#REF!*'Error Factor for last day'!#REF!</f>
        <v>#REF!</v>
      </c>
      <c r="AG1416" s="6" t="e">
        <f>Forecast!#REF!+Forecast!#REF!*'Error Factor for last day'!#REF!</f>
        <v>#REF!</v>
      </c>
    </row>
    <row r="1417" spans="1:33" hidden="1" x14ac:dyDescent="0.25">
      <c r="A1417" s="2">
        <v>42232.981249999997</v>
      </c>
      <c r="B1417" s="6" t="e">
        <f>Forecast!#REF!+Forecast!#REF!*'Error Factor for last day'!#REF!</f>
        <v>#REF!</v>
      </c>
      <c r="C1417" s="6" t="e">
        <f>Forecast!#REF!+Forecast!#REF!*'Error Factor for last day'!#REF!</f>
        <v>#REF!</v>
      </c>
      <c r="D1417" s="6" t="e">
        <f>Forecast!#REF!+Forecast!#REF!*'Error Factor for last day'!#REF!</f>
        <v>#REF!</v>
      </c>
      <c r="E1417" s="6" t="e">
        <f>Forecast!#REF!+Forecast!#REF!*'Error Factor for last day'!#REF!</f>
        <v>#REF!</v>
      </c>
      <c r="F1417" s="6" t="e">
        <f>Forecast!#REF!+Forecast!#REF!*'Error Factor for last day'!#REF!</f>
        <v>#REF!</v>
      </c>
      <c r="G1417" s="6" t="e">
        <f>Forecast!#REF!+Forecast!#REF!*'Error Factor for last day'!#REF!</f>
        <v>#REF!</v>
      </c>
      <c r="H1417" s="6" t="e">
        <f>Forecast!#REF!+Forecast!#REF!*'Error Factor for last day'!#REF!</f>
        <v>#REF!</v>
      </c>
      <c r="I1417" s="6" t="e">
        <f>Forecast!#REF!+Forecast!#REF!*'Error Factor for last day'!#REF!</f>
        <v>#REF!</v>
      </c>
      <c r="J1417" s="6" t="e">
        <f>Forecast!#REF!+Forecast!#REF!*'Error Factor for last day'!#REF!</f>
        <v>#REF!</v>
      </c>
      <c r="K1417" s="6" t="e">
        <f>Forecast!#REF!+Forecast!#REF!*'Error Factor for last day'!#REF!</f>
        <v>#REF!</v>
      </c>
      <c r="L1417" s="6" t="e">
        <f>Forecast!#REF!+Forecast!#REF!*'Error Factor for last day'!#REF!</f>
        <v>#REF!</v>
      </c>
      <c r="M1417" s="6" t="e">
        <f>Forecast!#REF!+Forecast!#REF!*'Error Factor for last day'!#REF!</f>
        <v>#REF!</v>
      </c>
      <c r="N1417" s="6" t="e">
        <f>Forecast!#REF!+Forecast!#REF!*'Error Factor for last day'!#REF!</f>
        <v>#REF!</v>
      </c>
      <c r="O1417" s="6" t="e">
        <f>Forecast!#REF!+Forecast!#REF!*'Error Factor for last day'!#REF!</f>
        <v>#REF!</v>
      </c>
      <c r="P1417" s="6" t="e">
        <f>Forecast!#REF!+Forecast!#REF!*'Error Factor for last day'!#REF!</f>
        <v>#REF!</v>
      </c>
      <c r="Q1417" s="6" t="e">
        <f>Forecast!#REF!+Forecast!#REF!*'Error Factor for last day'!#REF!</f>
        <v>#REF!</v>
      </c>
      <c r="R1417" s="6" t="e">
        <f>Forecast!#REF!+Forecast!#REF!*'Error Factor for last day'!#REF!</f>
        <v>#REF!</v>
      </c>
      <c r="S1417" s="6" t="e">
        <f>Forecast!#REF!+Forecast!#REF!*'Error Factor for last day'!#REF!</f>
        <v>#REF!</v>
      </c>
      <c r="T1417" s="6" t="e">
        <f>Forecast!#REF!+Forecast!#REF!*'Error Factor for last day'!#REF!</f>
        <v>#REF!</v>
      </c>
      <c r="U1417" s="6" t="e">
        <f>Forecast!#REF!+Forecast!#REF!*'Error Factor for last day'!#REF!</f>
        <v>#REF!</v>
      </c>
      <c r="V1417" s="6" t="e">
        <f>Forecast!#REF!+Forecast!#REF!*'Error Factor for last day'!#REF!</f>
        <v>#REF!</v>
      </c>
      <c r="W1417" s="6" t="e">
        <f>Forecast!#REF!+Forecast!#REF!*'Error Factor for last day'!#REF!</f>
        <v>#REF!</v>
      </c>
      <c r="X1417" s="6" t="e">
        <f>Forecast!#REF!+Forecast!#REF!*'Error Factor for last day'!#REF!</f>
        <v>#REF!</v>
      </c>
      <c r="Y1417" s="6" t="e">
        <f>Forecast!#REF!+Forecast!#REF!*'Error Factor for last day'!#REF!</f>
        <v>#REF!</v>
      </c>
      <c r="Z1417" s="6" t="e">
        <f>Forecast!#REF!+Forecast!#REF!*'Error Factor for last day'!#REF!</f>
        <v>#REF!</v>
      </c>
      <c r="AA1417" s="6" t="e">
        <f>Forecast!#REF!+Forecast!#REF!*'Error Factor for last day'!#REF!</f>
        <v>#REF!</v>
      </c>
      <c r="AB1417" s="6" t="e">
        <f>Forecast!#REF!+Forecast!#REF!*'Error Factor for last day'!#REF!</f>
        <v>#REF!</v>
      </c>
      <c r="AC1417" s="6" t="e">
        <f>Forecast!#REF!+Forecast!#REF!*'Error Factor for last day'!#REF!</f>
        <v>#REF!</v>
      </c>
      <c r="AD1417" s="6" t="e">
        <f>Forecast!#REF!+Forecast!#REF!*'Error Factor for last day'!#REF!</f>
        <v>#REF!</v>
      </c>
      <c r="AE1417" s="6" t="e">
        <f>Forecast!#REF!+Forecast!#REF!*'Error Factor for last day'!#REF!</f>
        <v>#REF!</v>
      </c>
      <c r="AF1417" s="6" t="e">
        <f>Forecast!#REF!+Forecast!#REF!*'Error Factor for last day'!#REF!</f>
        <v>#REF!</v>
      </c>
      <c r="AG1417" s="6" t="e">
        <f>Forecast!#REF!+Forecast!#REF!*'Error Factor for last day'!#REF!</f>
        <v>#REF!</v>
      </c>
    </row>
    <row r="1418" spans="1:33" hidden="1" x14ac:dyDescent="0.25">
      <c r="A1418" s="2">
        <v>42232.981944444444</v>
      </c>
      <c r="B1418" s="6" t="e">
        <f>Forecast!#REF!+Forecast!#REF!*'Error Factor for last day'!#REF!</f>
        <v>#REF!</v>
      </c>
      <c r="C1418" s="6" t="e">
        <f>Forecast!#REF!+Forecast!#REF!*'Error Factor for last day'!#REF!</f>
        <v>#REF!</v>
      </c>
      <c r="D1418" s="6" t="e">
        <f>Forecast!#REF!+Forecast!#REF!*'Error Factor for last day'!#REF!</f>
        <v>#REF!</v>
      </c>
      <c r="E1418" s="6" t="e">
        <f>Forecast!#REF!+Forecast!#REF!*'Error Factor for last day'!#REF!</f>
        <v>#REF!</v>
      </c>
      <c r="F1418" s="6" t="e">
        <f>Forecast!#REF!+Forecast!#REF!*'Error Factor for last day'!#REF!</f>
        <v>#REF!</v>
      </c>
      <c r="G1418" s="6" t="e">
        <f>Forecast!#REF!+Forecast!#REF!*'Error Factor for last day'!#REF!</f>
        <v>#REF!</v>
      </c>
      <c r="H1418" s="6" t="e">
        <f>Forecast!#REF!+Forecast!#REF!*'Error Factor for last day'!#REF!</f>
        <v>#REF!</v>
      </c>
      <c r="I1418" s="6" t="e">
        <f>Forecast!#REF!+Forecast!#REF!*'Error Factor for last day'!#REF!</f>
        <v>#REF!</v>
      </c>
      <c r="J1418" s="6" t="e">
        <f>Forecast!#REF!+Forecast!#REF!*'Error Factor for last day'!#REF!</f>
        <v>#REF!</v>
      </c>
      <c r="K1418" s="6" t="e">
        <f>Forecast!#REF!+Forecast!#REF!*'Error Factor for last day'!#REF!</f>
        <v>#REF!</v>
      </c>
      <c r="L1418" s="6" t="e">
        <f>Forecast!#REF!+Forecast!#REF!*'Error Factor for last day'!#REF!</f>
        <v>#REF!</v>
      </c>
      <c r="M1418" s="6" t="e">
        <f>Forecast!#REF!+Forecast!#REF!*'Error Factor for last day'!#REF!</f>
        <v>#REF!</v>
      </c>
      <c r="N1418" s="6" t="e">
        <f>Forecast!#REF!+Forecast!#REF!*'Error Factor for last day'!#REF!</f>
        <v>#REF!</v>
      </c>
      <c r="O1418" s="6" t="e">
        <f>Forecast!#REF!+Forecast!#REF!*'Error Factor for last day'!#REF!</f>
        <v>#REF!</v>
      </c>
      <c r="P1418" s="6" t="e">
        <f>Forecast!#REF!+Forecast!#REF!*'Error Factor for last day'!#REF!</f>
        <v>#REF!</v>
      </c>
      <c r="Q1418" s="6" t="e">
        <f>Forecast!#REF!+Forecast!#REF!*'Error Factor for last day'!#REF!</f>
        <v>#REF!</v>
      </c>
      <c r="R1418" s="6" t="e">
        <f>Forecast!#REF!+Forecast!#REF!*'Error Factor for last day'!#REF!</f>
        <v>#REF!</v>
      </c>
      <c r="S1418" s="6" t="e">
        <f>Forecast!#REF!+Forecast!#REF!*'Error Factor for last day'!#REF!</f>
        <v>#REF!</v>
      </c>
      <c r="T1418" s="6" t="e">
        <f>Forecast!#REF!+Forecast!#REF!*'Error Factor for last day'!#REF!</f>
        <v>#REF!</v>
      </c>
      <c r="U1418" s="6" t="e">
        <f>Forecast!#REF!+Forecast!#REF!*'Error Factor for last day'!#REF!</f>
        <v>#REF!</v>
      </c>
      <c r="V1418" s="6" t="e">
        <f>Forecast!#REF!+Forecast!#REF!*'Error Factor for last day'!#REF!</f>
        <v>#REF!</v>
      </c>
      <c r="W1418" s="6" t="e">
        <f>Forecast!#REF!+Forecast!#REF!*'Error Factor for last day'!#REF!</f>
        <v>#REF!</v>
      </c>
      <c r="X1418" s="6" t="e">
        <f>Forecast!#REF!+Forecast!#REF!*'Error Factor for last day'!#REF!</f>
        <v>#REF!</v>
      </c>
      <c r="Y1418" s="6" t="e">
        <f>Forecast!#REF!+Forecast!#REF!*'Error Factor for last day'!#REF!</f>
        <v>#REF!</v>
      </c>
      <c r="Z1418" s="6" t="e">
        <f>Forecast!#REF!+Forecast!#REF!*'Error Factor for last day'!#REF!</f>
        <v>#REF!</v>
      </c>
      <c r="AA1418" s="6" t="e">
        <f>Forecast!#REF!+Forecast!#REF!*'Error Factor for last day'!#REF!</f>
        <v>#REF!</v>
      </c>
      <c r="AB1418" s="6" t="e">
        <f>Forecast!#REF!+Forecast!#REF!*'Error Factor for last day'!#REF!</f>
        <v>#REF!</v>
      </c>
      <c r="AC1418" s="6" t="e">
        <f>Forecast!#REF!+Forecast!#REF!*'Error Factor for last day'!#REF!</f>
        <v>#REF!</v>
      </c>
      <c r="AD1418" s="6" t="e">
        <f>Forecast!#REF!+Forecast!#REF!*'Error Factor for last day'!#REF!</f>
        <v>#REF!</v>
      </c>
      <c r="AE1418" s="6" t="e">
        <f>Forecast!#REF!+Forecast!#REF!*'Error Factor for last day'!#REF!</f>
        <v>#REF!</v>
      </c>
      <c r="AF1418" s="6" t="e">
        <f>Forecast!#REF!+Forecast!#REF!*'Error Factor for last day'!#REF!</f>
        <v>#REF!</v>
      </c>
      <c r="AG1418" s="6" t="e">
        <f>Forecast!#REF!+Forecast!#REF!*'Error Factor for last day'!#REF!</f>
        <v>#REF!</v>
      </c>
    </row>
    <row r="1419" spans="1:33" hidden="1" x14ac:dyDescent="0.25">
      <c r="A1419" s="2">
        <v>42232.982638888891</v>
      </c>
      <c r="B1419" s="6" t="e">
        <f>Forecast!#REF!+Forecast!#REF!*'Error Factor for last day'!#REF!</f>
        <v>#REF!</v>
      </c>
      <c r="C1419" s="6" t="e">
        <f>Forecast!#REF!+Forecast!#REF!*'Error Factor for last day'!#REF!</f>
        <v>#REF!</v>
      </c>
      <c r="D1419" s="6" t="e">
        <f>Forecast!#REF!+Forecast!#REF!*'Error Factor for last day'!#REF!</f>
        <v>#REF!</v>
      </c>
      <c r="E1419" s="6" t="e">
        <f>Forecast!#REF!+Forecast!#REF!*'Error Factor for last day'!#REF!</f>
        <v>#REF!</v>
      </c>
      <c r="F1419" s="6" t="e">
        <f>Forecast!#REF!+Forecast!#REF!*'Error Factor for last day'!#REF!</f>
        <v>#REF!</v>
      </c>
      <c r="G1419" s="6" t="e">
        <f>Forecast!#REF!+Forecast!#REF!*'Error Factor for last day'!#REF!</f>
        <v>#REF!</v>
      </c>
      <c r="H1419" s="6" t="e">
        <f>Forecast!#REF!+Forecast!#REF!*'Error Factor for last day'!#REF!</f>
        <v>#REF!</v>
      </c>
      <c r="I1419" s="6" t="e">
        <f>Forecast!#REF!+Forecast!#REF!*'Error Factor for last day'!#REF!</f>
        <v>#REF!</v>
      </c>
      <c r="J1419" s="6" t="e">
        <f>Forecast!#REF!+Forecast!#REF!*'Error Factor for last day'!#REF!</f>
        <v>#REF!</v>
      </c>
      <c r="K1419" s="6" t="e">
        <f>Forecast!#REF!+Forecast!#REF!*'Error Factor for last day'!#REF!</f>
        <v>#REF!</v>
      </c>
      <c r="L1419" s="6" t="e">
        <f>Forecast!#REF!+Forecast!#REF!*'Error Factor for last day'!#REF!</f>
        <v>#REF!</v>
      </c>
      <c r="M1419" s="6" t="e">
        <f>Forecast!#REF!+Forecast!#REF!*'Error Factor for last day'!#REF!</f>
        <v>#REF!</v>
      </c>
      <c r="N1419" s="6" t="e">
        <f>Forecast!#REF!+Forecast!#REF!*'Error Factor for last day'!#REF!</f>
        <v>#REF!</v>
      </c>
      <c r="O1419" s="6" t="e">
        <f>Forecast!#REF!+Forecast!#REF!*'Error Factor for last day'!#REF!</f>
        <v>#REF!</v>
      </c>
      <c r="P1419" s="6" t="e">
        <f>Forecast!#REF!+Forecast!#REF!*'Error Factor for last day'!#REF!</f>
        <v>#REF!</v>
      </c>
      <c r="Q1419" s="6" t="e">
        <f>Forecast!#REF!+Forecast!#REF!*'Error Factor for last day'!#REF!</f>
        <v>#REF!</v>
      </c>
      <c r="R1419" s="6" t="e">
        <f>Forecast!#REF!+Forecast!#REF!*'Error Factor for last day'!#REF!</f>
        <v>#REF!</v>
      </c>
      <c r="S1419" s="6" t="e">
        <f>Forecast!#REF!+Forecast!#REF!*'Error Factor for last day'!#REF!</f>
        <v>#REF!</v>
      </c>
      <c r="T1419" s="6" t="e">
        <f>Forecast!#REF!+Forecast!#REF!*'Error Factor for last day'!#REF!</f>
        <v>#REF!</v>
      </c>
      <c r="U1419" s="6" t="e">
        <f>Forecast!#REF!+Forecast!#REF!*'Error Factor for last day'!#REF!</f>
        <v>#REF!</v>
      </c>
      <c r="V1419" s="6" t="e">
        <f>Forecast!#REF!+Forecast!#REF!*'Error Factor for last day'!#REF!</f>
        <v>#REF!</v>
      </c>
      <c r="W1419" s="6" t="e">
        <f>Forecast!#REF!+Forecast!#REF!*'Error Factor for last day'!#REF!</f>
        <v>#REF!</v>
      </c>
      <c r="X1419" s="6" t="e">
        <f>Forecast!#REF!+Forecast!#REF!*'Error Factor for last day'!#REF!</f>
        <v>#REF!</v>
      </c>
      <c r="Y1419" s="6" t="e">
        <f>Forecast!#REF!+Forecast!#REF!*'Error Factor for last day'!#REF!</f>
        <v>#REF!</v>
      </c>
      <c r="Z1419" s="6" t="e">
        <f>Forecast!#REF!+Forecast!#REF!*'Error Factor for last day'!#REF!</f>
        <v>#REF!</v>
      </c>
      <c r="AA1419" s="6" t="e">
        <f>Forecast!#REF!+Forecast!#REF!*'Error Factor for last day'!#REF!</f>
        <v>#REF!</v>
      </c>
      <c r="AB1419" s="6" t="e">
        <f>Forecast!#REF!+Forecast!#REF!*'Error Factor for last day'!#REF!</f>
        <v>#REF!</v>
      </c>
      <c r="AC1419" s="6" t="e">
        <f>Forecast!#REF!+Forecast!#REF!*'Error Factor for last day'!#REF!</f>
        <v>#REF!</v>
      </c>
      <c r="AD1419" s="6" t="e">
        <f>Forecast!#REF!+Forecast!#REF!*'Error Factor for last day'!#REF!</f>
        <v>#REF!</v>
      </c>
      <c r="AE1419" s="6" t="e">
        <f>Forecast!#REF!+Forecast!#REF!*'Error Factor for last day'!#REF!</f>
        <v>#REF!</v>
      </c>
      <c r="AF1419" s="6" t="e">
        <f>Forecast!#REF!+Forecast!#REF!*'Error Factor for last day'!#REF!</f>
        <v>#REF!</v>
      </c>
      <c r="AG1419" s="6" t="e">
        <f>Forecast!#REF!+Forecast!#REF!*'Error Factor for last day'!#REF!</f>
        <v>#REF!</v>
      </c>
    </row>
    <row r="1420" spans="1:33" hidden="1" x14ac:dyDescent="0.25">
      <c r="A1420" s="2">
        <v>42232.98333333333</v>
      </c>
      <c r="B1420" s="6" t="e">
        <f>Forecast!#REF!+Forecast!#REF!*'Error Factor for last day'!#REF!</f>
        <v>#REF!</v>
      </c>
      <c r="C1420" s="6" t="e">
        <f>Forecast!#REF!+Forecast!#REF!*'Error Factor for last day'!#REF!</f>
        <v>#REF!</v>
      </c>
      <c r="D1420" s="6" t="e">
        <f>Forecast!#REF!+Forecast!#REF!*'Error Factor for last day'!#REF!</f>
        <v>#REF!</v>
      </c>
      <c r="E1420" s="6" t="e">
        <f>Forecast!#REF!+Forecast!#REF!*'Error Factor for last day'!#REF!</f>
        <v>#REF!</v>
      </c>
      <c r="F1420" s="6" t="e">
        <f>Forecast!#REF!+Forecast!#REF!*'Error Factor for last day'!#REF!</f>
        <v>#REF!</v>
      </c>
      <c r="G1420" s="6" t="e">
        <f>Forecast!#REF!+Forecast!#REF!*'Error Factor for last day'!#REF!</f>
        <v>#REF!</v>
      </c>
      <c r="H1420" s="6" t="e">
        <f>Forecast!#REF!+Forecast!#REF!*'Error Factor for last day'!#REF!</f>
        <v>#REF!</v>
      </c>
      <c r="I1420" s="6" t="e">
        <f>Forecast!#REF!+Forecast!#REF!*'Error Factor for last day'!#REF!</f>
        <v>#REF!</v>
      </c>
      <c r="J1420" s="6" t="e">
        <f>Forecast!#REF!+Forecast!#REF!*'Error Factor for last day'!#REF!</f>
        <v>#REF!</v>
      </c>
      <c r="K1420" s="6" t="e">
        <f>Forecast!#REF!+Forecast!#REF!*'Error Factor for last day'!#REF!</f>
        <v>#REF!</v>
      </c>
      <c r="L1420" s="6" t="e">
        <f>Forecast!#REF!+Forecast!#REF!*'Error Factor for last day'!#REF!</f>
        <v>#REF!</v>
      </c>
      <c r="M1420" s="6" t="e">
        <f>Forecast!#REF!+Forecast!#REF!*'Error Factor for last day'!#REF!</f>
        <v>#REF!</v>
      </c>
      <c r="N1420" s="6" t="e">
        <f>Forecast!#REF!+Forecast!#REF!*'Error Factor for last day'!#REF!</f>
        <v>#REF!</v>
      </c>
      <c r="O1420" s="6" t="e">
        <f>Forecast!#REF!+Forecast!#REF!*'Error Factor for last day'!#REF!</f>
        <v>#REF!</v>
      </c>
      <c r="P1420" s="6" t="e">
        <f>Forecast!#REF!+Forecast!#REF!*'Error Factor for last day'!#REF!</f>
        <v>#REF!</v>
      </c>
      <c r="Q1420" s="6" t="e">
        <f>Forecast!#REF!+Forecast!#REF!*'Error Factor for last day'!#REF!</f>
        <v>#REF!</v>
      </c>
      <c r="R1420" s="6" t="e">
        <f>Forecast!#REF!+Forecast!#REF!*'Error Factor for last day'!#REF!</f>
        <v>#REF!</v>
      </c>
      <c r="S1420" s="6" t="e">
        <f>Forecast!#REF!+Forecast!#REF!*'Error Factor for last day'!#REF!</f>
        <v>#REF!</v>
      </c>
      <c r="T1420" s="6" t="e">
        <f>Forecast!#REF!+Forecast!#REF!*'Error Factor for last day'!#REF!</f>
        <v>#REF!</v>
      </c>
      <c r="U1420" s="6" t="e">
        <f>Forecast!#REF!+Forecast!#REF!*'Error Factor for last day'!#REF!</f>
        <v>#REF!</v>
      </c>
      <c r="V1420" s="6" t="e">
        <f>Forecast!#REF!+Forecast!#REF!*'Error Factor for last day'!#REF!</f>
        <v>#REF!</v>
      </c>
      <c r="W1420" s="6" t="e">
        <f>Forecast!#REF!+Forecast!#REF!*'Error Factor for last day'!#REF!</f>
        <v>#REF!</v>
      </c>
      <c r="X1420" s="6" t="e">
        <f>Forecast!#REF!+Forecast!#REF!*'Error Factor for last day'!#REF!</f>
        <v>#REF!</v>
      </c>
      <c r="Y1420" s="6" t="e">
        <f>Forecast!#REF!+Forecast!#REF!*'Error Factor for last day'!#REF!</f>
        <v>#REF!</v>
      </c>
      <c r="Z1420" s="6" t="e">
        <f>Forecast!#REF!+Forecast!#REF!*'Error Factor for last day'!#REF!</f>
        <v>#REF!</v>
      </c>
      <c r="AA1420" s="6" t="e">
        <f>Forecast!#REF!+Forecast!#REF!*'Error Factor for last day'!#REF!</f>
        <v>#REF!</v>
      </c>
      <c r="AB1420" s="6" t="e">
        <f>Forecast!#REF!+Forecast!#REF!*'Error Factor for last day'!#REF!</f>
        <v>#REF!</v>
      </c>
      <c r="AC1420" s="6" t="e">
        <f>Forecast!#REF!+Forecast!#REF!*'Error Factor for last day'!#REF!</f>
        <v>#REF!</v>
      </c>
      <c r="AD1420" s="6" t="e">
        <f>Forecast!#REF!+Forecast!#REF!*'Error Factor for last day'!#REF!</f>
        <v>#REF!</v>
      </c>
      <c r="AE1420" s="6" t="e">
        <f>Forecast!#REF!+Forecast!#REF!*'Error Factor for last day'!#REF!</f>
        <v>#REF!</v>
      </c>
      <c r="AF1420" s="6" t="e">
        <f>Forecast!#REF!+Forecast!#REF!*'Error Factor for last day'!#REF!</f>
        <v>#REF!</v>
      </c>
      <c r="AG1420" s="6" t="e">
        <f>Forecast!#REF!+Forecast!#REF!*'Error Factor for last day'!#REF!</f>
        <v>#REF!</v>
      </c>
    </row>
    <row r="1421" spans="1:33" hidden="1" x14ac:dyDescent="0.25">
      <c r="A1421" s="2">
        <v>42232.984027777777</v>
      </c>
      <c r="B1421" s="6" t="e">
        <f>Forecast!#REF!+Forecast!#REF!*'Error Factor for last day'!#REF!</f>
        <v>#REF!</v>
      </c>
      <c r="C1421" s="6" t="e">
        <f>Forecast!#REF!+Forecast!#REF!*'Error Factor for last day'!#REF!</f>
        <v>#REF!</v>
      </c>
      <c r="D1421" s="6" t="e">
        <f>Forecast!#REF!+Forecast!#REF!*'Error Factor for last day'!#REF!</f>
        <v>#REF!</v>
      </c>
      <c r="E1421" s="6" t="e">
        <f>Forecast!#REF!+Forecast!#REF!*'Error Factor for last day'!#REF!</f>
        <v>#REF!</v>
      </c>
      <c r="F1421" s="6" t="e">
        <f>Forecast!#REF!+Forecast!#REF!*'Error Factor for last day'!#REF!</f>
        <v>#REF!</v>
      </c>
      <c r="G1421" s="6" t="e">
        <f>Forecast!#REF!+Forecast!#REF!*'Error Factor for last day'!#REF!</f>
        <v>#REF!</v>
      </c>
      <c r="H1421" s="6" t="e">
        <f>Forecast!#REF!+Forecast!#REF!*'Error Factor for last day'!#REF!</f>
        <v>#REF!</v>
      </c>
      <c r="I1421" s="6" t="e">
        <f>Forecast!#REF!+Forecast!#REF!*'Error Factor for last day'!#REF!</f>
        <v>#REF!</v>
      </c>
      <c r="J1421" s="6" t="e">
        <f>Forecast!#REF!+Forecast!#REF!*'Error Factor for last day'!#REF!</f>
        <v>#REF!</v>
      </c>
      <c r="K1421" s="6" t="e">
        <f>Forecast!#REF!+Forecast!#REF!*'Error Factor for last day'!#REF!</f>
        <v>#REF!</v>
      </c>
      <c r="L1421" s="6" t="e">
        <f>Forecast!#REF!+Forecast!#REF!*'Error Factor for last day'!#REF!</f>
        <v>#REF!</v>
      </c>
      <c r="M1421" s="6" t="e">
        <f>Forecast!#REF!+Forecast!#REF!*'Error Factor for last day'!#REF!</f>
        <v>#REF!</v>
      </c>
      <c r="N1421" s="6" t="e">
        <f>Forecast!#REF!+Forecast!#REF!*'Error Factor for last day'!#REF!</f>
        <v>#REF!</v>
      </c>
      <c r="O1421" s="6" t="e">
        <f>Forecast!#REF!+Forecast!#REF!*'Error Factor for last day'!#REF!</f>
        <v>#REF!</v>
      </c>
      <c r="P1421" s="6" t="e">
        <f>Forecast!#REF!+Forecast!#REF!*'Error Factor for last day'!#REF!</f>
        <v>#REF!</v>
      </c>
      <c r="Q1421" s="6" t="e">
        <f>Forecast!#REF!+Forecast!#REF!*'Error Factor for last day'!#REF!</f>
        <v>#REF!</v>
      </c>
      <c r="R1421" s="6" t="e">
        <f>Forecast!#REF!+Forecast!#REF!*'Error Factor for last day'!#REF!</f>
        <v>#REF!</v>
      </c>
      <c r="S1421" s="6" t="e">
        <f>Forecast!#REF!+Forecast!#REF!*'Error Factor for last day'!#REF!</f>
        <v>#REF!</v>
      </c>
      <c r="T1421" s="6" t="e">
        <f>Forecast!#REF!+Forecast!#REF!*'Error Factor for last day'!#REF!</f>
        <v>#REF!</v>
      </c>
      <c r="U1421" s="6" t="e">
        <f>Forecast!#REF!+Forecast!#REF!*'Error Factor for last day'!#REF!</f>
        <v>#REF!</v>
      </c>
      <c r="V1421" s="6" t="e">
        <f>Forecast!#REF!+Forecast!#REF!*'Error Factor for last day'!#REF!</f>
        <v>#REF!</v>
      </c>
      <c r="W1421" s="6" t="e">
        <f>Forecast!#REF!+Forecast!#REF!*'Error Factor for last day'!#REF!</f>
        <v>#REF!</v>
      </c>
      <c r="X1421" s="6" t="e">
        <f>Forecast!#REF!+Forecast!#REF!*'Error Factor for last day'!#REF!</f>
        <v>#REF!</v>
      </c>
      <c r="Y1421" s="6" t="e">
        <f>Forecast!#REF!+Forecast!#REF!*'Error Factor for last day'!#REF!</f>
        <v>#REF!</v>
      </c>
      <c r="Z1421" s="6" t="e">
        <f>Forecast!#REF!+Forecast!#REF!*'Error Factor for last day'!#REF!</f>
        <v>#REF!</v>
      </c>
      <c r="AA1421" s="6" t="e">
        <f>Forecast!#REF!+Forecast!#REF!*'Error Factor for last day'!#REF!</f>
        <v>#REF!</v>
      </c>
      <c r="AB1421" s="6" t="e">
        <f>Forecast!#REF!+Forecast!#REF!*'Error Factor for last day'!#REF!</f>
        <v>#REF!</v>
      </c>
      <c r="AC1421" s="6" t="e">
        <f>Forecast!#REF!+Forecast!#REF!*'Error Factor for last day'!#REF!</f>
        <v>#REF!</v>
      </c>
      <c r="AD1421" s="6" t="e">
        <f>Forecast!#REF!+Forecast!#REF!*'Error Factor for last day'!#REF!</f>
        <v>#REF!</v>
      </c>
      <c r="AE1421" s="6" t="e">
        <f>Forecast!#REF!+Forecast!#REF!*'Error Factor for last day'!#REF!</f>
        <v>#REF!</v>
      </c>
      <c r="AF1421" s="6" t="e">
        <f>Forecast!#REF!+Forecast!#REF!*'Error Factor for last day'!#REF!</f>
        <v>#REF!</v>
      </c>
      <c r="AG1421" s="6" t="e">
        <f>Forecast!#REF!+Forecast!#REF!*'Error Factor for last day'!#REF!</f>
        <v>#REF!</v>
      </c>
    </row>
    <row r="1422" spans="1:33" hidden="1" x14ac:dyDescent="0.25">
      <c r="A1422" s="2">
        <v>42232.984722222223</v>
      </c>
      <c r="B1422" s="6" t="e">
        <f>Forecast!#REF!+Forecast!#REF!*'Error Factor for last day'!#REF!</f>
        <v>#REF!</v>
      </c>
      <c r="C1422" s="6" t="e">
        <f>Forecast!#REF!+Forecast!#REF!*'Error Factor for last day'!#REF!</f>
        <v>#REF!</v>
      </c>
      <c r="D1422" s="6" t="e">
        <f>Forecast!#REF!+Forecast!#REF!*'Error Factor for last day'!#REF!</f>
        <v>#REF!</v>
      </c>
      <c r="E1422" s="6" t="e">
        <f>Forecast!#REF!+Forecast!#REF!*'Error Factor for last day'!#REF!</f>
        <v>#REF!</v>
      </c>
      <c r="F1422" s="6" t="e">
        <f>Forecast!#REF!+Forecast!#REF!*'Error Factor for last day'!#REF!</f>
        <v>#REF!</v>
      </c>
      <c r="G1422" s="6" t="e">
        <f>Forecast!#REF!+Forecast!#REF!*'Error Factor for last day'!#REF!</f>
        <v>#REF!</v>
      </c>
      <c r="H1422" s="6" t="e">
        <f>Forecast!#REF!+Forecast!#REF!*'Error Factor for last day'!#REF!</f>
        <v>#REF!</v>
      </c>
      <c r="I1422" s="6" t="e">
        <f>Forecast!#REF!+Forecast!#REF!*'Error Factor for last day'!#REF!</f>
        <v>#REF!</v>
      </c>
      <c r="J1422" s="6" t="e">
        <f>Forecast!#REF!+Forecast!#REF!*'Error Factor for last day'!#REF!</f>
        <v>#REF!</v>
      </c>
      <c r="K1422" s="6" t="e">
        <f>Forecast!#REF!+Forecast!#REF!*'Error Factor for last day'!#REF!</f>
        <v>#REF!</v>
      </c>
      <c r="L1422" s="6" t="e">
        <f>Forecast!#REF!+Forecast!#REF!*'Error Factor for last day'!#REF!</f>
        <v>#REF!</v>
      </c>
      <c r="M1422" s="6" t="e">
        <f>Forecast!#REF!+Forecast!#REF!*'Error Factor for last day'!#REF!</f>
        <v>#REF!</v>
      </c>
      <c r="N1422" s="6" t="e">
        <f>Forecast!#REF!+Forecast!#REF!*'Error Factor for last day'!#REF!</f>
        <v>#REF!</v>
      </c>
      <c r="O1422" s="6" t="e">
        <f>Forecast!#REF!+Forecast!#REF!*'Error Factor for last day'!#REF!</f>
        <v>#REF!</v>
      </c>
      <c r="P1422" s="6" t="e">
        <f>Forecast!#REF!+Forecast!#REF!*'Error Factor for last day'!#REF!</f>
        <v>#REF!</v>
      </c>
      <c r="Q1422" s="6" t="e">
        <f>Forecast!#REF!+Forecast!#REF!*'Error Factor for last day'!#REF!</f>
        <v>#REF!</v>
      </c>
      <c r="R1422" s="6" t="e">
        <f>Forecast!#REF!+Forecast!#REF!*'Error Factor for last day'!#REF!</f>
        <v>#REF!</v>
      </c>
      <c r="S1422" s="6" t="e">
        <f>Forecast!#REF!+Forecast!#REF!*'Error Factor for last day'!#REF!</f>
        <v>#REF!</v>
      </c>
      <c r="T1422" s="6" t="e">
        <f>Forecast!#REF!+Forecast!#REF!*'Error Factor for last day'!#REF!</f>
        <v>#REF!</v>
      </c>
      <c r="U1422" s="6" t="e">
        <f>Forecast!#REF!+Forecast!#REF!*'Error Factor for last day'!#REF!</f>
        <v>#REF!</v>
      </c>
      <c r="V1422" s="6" t="e">
        <f>Forecast!#REF!+Forecast!#REF!*'Error Factor for last day'!#REF!</f>
        <v>#REF!</v>
      </c>
      <c r="W1422" s="6" t="e">
        <f>Forecast!#REF!+Forecast!#REF!*'Error Factor for last day'!#REF!</f>
        <v>#REF!</v>
      </c>
      <c r="X1422" s="6" t="e">
        <f>Forecast!#REF!+Forecast!#REF!*'Error Factor for last day'!#REF!</f>
        <v>#REF!</v>
      </c>
      <c r="Y1422" s="6" t="e">
        <f>Forecast!#REF!+Forecast!#REF!*'Error Factor for last day'!#REF!</f>
        <v>#REF!</v>
      </c>
      <c r="Z1422" s="6" t="e">
        <f>Forecast!#REF!+Forecast!#REF!*'Error Factor for last day'!#REF!</f>
        <v>#REF!</v>
      </c>
      <c r="AA1422" s="6" t="e">
        <f>Forecast!#REF!+Forecast!#REF!*'Error Factor for last day'!#REF!</f>
        <v>#REF!</v>
      </c>
      <c r="AB1422" s="6" t="e">
        <f>Forecast!#REF!+Forecast!#REF!*'Error Factor for last day'!#REF!</f>
        <v>#REF!</v>
      </c>
      <c r="AC1422" s="6" t="e">
        <f>Forecast!#REF!+Forecast!#REF!*'Error Factor for last day'!#REF!</f>
        <v>#REF!</v>
      </c>
      <c r="AD1422" s="6" t="e">
        <f>Forecast!#REF!+Forecast!#REF!*'Error Factor for last day'!#REF!</f>
        <v>#REF!</v>
      </c>
      <c r="AE1422" s="6" t="e">
        <f>Forecast!#REF!+Forecast!#REF!*'Error Factor for last day'!#REF!</f>
        <v>#REF!</v>
      </c>
      <c r="AF1422" s="6" t="e">
        <f>Forecast!#REF!+Forecast!#REF!*'Error Factor for last day'!#REF!</f>
        <v>#REF!</v>
      </c>
      <c r="AG1422" s="6" t="e">
        <f>Forecast!#REF!+Forecast!#REF!*'Error Factor for last day'!#REF!</f>
        <v>#REF!</v>
      </c>
    </row>
    <row r="1423" spans="1:33" hidden="1" x14ac:dyDescent="0.25">
      <c r="A1423" s="2">
        <v>42232.98541666667</v>
      </c>
      <c r="B1423" s="6" t="e">
        <f>Forecast!#REF!+Forecast!#REF!*'Error Factor for last day'!#REF!</f>
        <v>#REF!</v>
      </c>
      <c r="C1423" s="6" t="e">
        <f>Forecast!#REF!+Forecast!#REF!*'Error Factor for last day'!#REF!</f>
        <v>#REF!</v>
      </c>
      <c r="D1423" s="6" t="e">
        <f>Forecast!#REF!+Forecast!#REF!*'Error Factor for last day'!#REF!</f>
        <v>#REF!</v>
      </c>
      <c r="E1423" s="6" t="e">
        <f>Forecast!#REF!+Forecast!#REF!*'Error Factor for last day'!#REF!</f>
        <v>#REF!</v>
      </c>
      <c r="F1423" s="6" t="e">
        <f>Forecast!#REF!+Forecast!#REF!*'Error Factor for last day'!#REF!</f>
        <v>#REF!</v>
      </c>
      <c r="G1423" s="6" t="e">
        <f>Forecast!#REF!+Forecast!#REF!*'Error Factor for last day'!#REF!</f>
        <v>#REF!</v>
      </c>
      <c r="H1423" s="6" t="e">
        <f>Forecast!#REF!+Forecast!#REF!*'Error Factor for last day'!#REF!</f>
        <v>#REF!</v>
      </c>
      <c r="I1423" s="6" t="e">
        <f>Forecast!#REF!+Forecast!#REF!*'Error Factor for last day'!#REF!</f>
        <v>#REF!</v>
      </c>
      <c r="J1423" s="6" t="e">
        <f>Forecast!#REF!+Forecast!#REF!*'Error Factor for last day'!#REF!</f>
        <v>#REF!</v>
      </c>
      <c r="K1423" s="6" t="e">
        <f>Forecast!#REF!+Forecast!#REF!*'Error Factor for last day'!#REF!</f>
        <v>#REF!</v>
      </c>
      <c r="L1423" s="6" t="e">
        <f>Forecast!#REF!+Forecast!#REF!*'Error Factor for last day'!#REF!</f>
        <v>#REF!</v>
      </c>
      <c r="M1423" s="6" t="e">
        <f>Forecast!#REF!+Forecast!#REF!*'Error Factor for last day'!#REF!</f>
        <v>#REF!</v>
      </c>
      <c r="N1423" s="6" t="e">
        <f>Forecast!#REF!+Forecast!#REF!*'Error Factor for last day'!#REF!</f>
        <v>#REF!</v>
      </c>
      <c r="O1423" s="6" t="e">
        <f>Forecast!#REF!+Forecast!#REF!*'Error Factor for last day'!#REF!</f>
        <v>#REF!</v>
      </c>
      <c r="P1423" s="6" t="e">
        <f>Forecast!#REF!+Forecast!#REF!*'Error Factor for last day'!#REF!</f>
        <v>#REF!</v>
      </c>
      <c r="Q1423" s="6" t="e">
        <f>Forecast!#REF!+Forecast!#REF!*'Error Factor for last day'!#REF!</f>
        <v>#REF!</v>
      </c>
      <c r="R1423" s="6" t="e">
        <f>Forecast!#REF!+Forecast!#REF!*'Error Factor for last day'!#REF!</f>
        <v>#REF!</v>
      </c>
      <c r="S1423" s="6" t="e">
        <f>Forecast!#REF!+Forecast!#REF!*'Error Factor for last day'!#REF!</f>
        <v>#REF!</v>
      </c>
      <c r="T1423" s="6" t="e">
        <f>Forecast!#REF!+Forecast!#REF!*'Error Factor for last day'!#REF!</f>
        <v>#REF!</v>
      </c>
      <c r="U1423" s="6" t="e">
        <f>Forecast!#REF!+Forecast!#REF!*'Error Factor for last day'!#REF!</f>
        <v>#REF!</v>
      </c>
      <c r="V1423" s="6" t="e">
        <f>Forecast!#REF!+Forecast!#REF!*'Error Factor for last day'!#REF!</f>
        <v>#REF!</v>
      </c>
      <c r="W1423" s="6" t="e">
        <f>Forecast!#REF!+Forecast!#REF!*'Error Factor for last day'!#REF!</f>
        <v>#REF!</v>
      </c>
      <c r="X1423" s="6" t="e">
        <f>Forecast!#REF!+Forecast!#REF!*'Error Factor for last day'!#REF!</f>
        <v>#REF!</v>
      </c>
      <c r="Y1423" s="6" t="e">
        <f>Forecast!#REF!+Forecast!#REF!*'Error Factor for last day'!#REF!</f>
        <v>#REF!</v>
      </c>
      <c r="Z1423" s="6" t="e">
        <f>Forecast!#REF!+Forecast!#REF!*'Error Factor for last day'!#REF!</f>
        <v>#REF!</v>
      </c>
      <c r="AA1423" s="6" t="e">
        <f>Forecast!#REF!+Forecast!#REF!*'Error Factor for last day'!#REF!</f>
        <v>#REF!</v>
      </c>
      <c r="AB1423" s="6" t="e">
        <f>Forecast!#REF!+Forecast!#REF!*'Error Factor for last day'!#REF!</f>
        <v>#REF!</v>
      </c>
      <c r="AC1423" s="6" t="e">
        <f>Forecast!#REF!+Forecast!#REF!*'Error Factor for last day'!#REF!</f>
        <v>#REF!</v>
      </c>
      <c r="AD1423" s="6" t="e">
        <f>Forecast!#REF!+Forecast!#REF!*'Error Factor for last day'!#REF!</f>
        <v>#REF!</v>
      </c>
      <c r="AE1423" s="6" t="e">
        <f>Forecast!#REF!+Forecast!#REF!*'Error Factor for last day'!#REF!</f>
        <v>#REF!</v>
      </c>
      <c r="AF1423" s="6" t="e">
        <f>Forecast!#REF!+Forecast!#REF!*'Error Factor for last day'!#REF!</f>
        <v>#REF!</v>
      </c>
      <c r="AG1423" s="6" t="e">
        <f>Forecast!#REF!+Forecast!#REF!*'Error Factor for last day'!#REF!</f>
        <v>#REF!</v>
      </c>
    </row>
    <row r="1424" spans="1:33" hidden="1" x14ac:dyDescent="0.25">
      <c r="A1424" s="2">
        <v>42232.986111111109</v>
      </c>
      <c r="B1424" s="6" t="e">
        <f>Forecast!#REF!+Forecast!#REF!*'Error Factor for last day'!#REF!</f>
        <v>#REF!</v>
      </c>
      <c r="C1424" s="6" t="e">
        <f>Forecast!#REF!+Forecast!#REF!*'Error Factor for last day'!#REF!</f>
        <v>#REF!</v>
      </c>
      <c r="D1424" s="6" t="e">
        <f>Forecast!#REF!+Forecast!#REF!*'Error Factor for last day'!#REF!</f>
        <v>#REF!</v>
      </c>
      <c r="E1424" s="6" t="e">
        <f>Forecast!#REF!+Forecast!#REF!*'Error Factor for last day'!#REF!</f>
        <v>#REF!</v>
      </c>
      <c r="F1424" s="6" t="e">
        <f>Forecast!#REF!+Forecast!#REF!*'Error Factor for last day'!#REF!</f>
        <v>#REF!</v>
      </c>
      <c r="G1424" s="6" t="e">
        <f>Forecast!#REF!+Forecast!#REF!*'Error Factor for last day'!#REF!</f>
        <v>#REF!</v>
      </c>
      <c r="H1424" s="6" t="e">
        <f>Forecast!#REF!+Forecast!#REF!*'Error Factor for last day'!#REF!</f>
        <v>#REF!</v>
      </c>
      <c r="I1424" s="6" t="e">
        <f>Forecast!#REF!+Forecast!#REF!*'Error Factor for last day'!#REF!</f>
        <v>#REF!</v>
      </c>
      <c r="J1424" s="6" t="e">
        <f>Forecast!#REF!+Forecast!#REF!*'Error Factor for last day'!#REF!</f>
        <v>#REF!</v>
      </c>
      <c r="K1424" s="6" t="e">
        <f>Forecast!#REF!+Forecast!#REF!*'Error Factor for last day'!#REF!</f>
        <v>#REF!</v>
      </c>
      <c r="L1424" s="6" t="e">
        <f>Forecast!#REF!+Forecast!#REF!*'Error Factor for last day'!#REF!</f>
        <v>#REF!</v>
      </c>
      <c r="M1424" s="6" t="e">
        <f>Forecast!#REF!+Forecast!#REF!*'Error Factor for last day'!#REF!</f>
        <v>#REF!</v>
      </c>
      <c r="N1424" s="6" t="e">
        <f>Forecast!#REF!+Forecast!#REF!*'Error Factor for last day'!#REF!</f>
        <v>#REF!</v>
      </c>
      <c r="O1424" s="6" t="e">
        <f>Forecast!#REF!+Forecast!#REF!*'Error Factor for last day'!#REF!</f>
        <v>#REF!</v>
      </c>
      <c r="P1424" s="6" t="e">
        <f>Forecast!#REF!+Forecast!#REF!*'Error Factor for last day'!#REF!</f>
        <v>#REF!</v>
      </c>
      <c r="Q1424" s="6" t="e">
        <f>Forecast!#REF!+Forecast!#REF!*'Error Factor for last day'!#REF!</f>
        <v>#REF!</v>
      </c>
      <c r="R1424" s="6" t="e">
        <f>Forecast!#REF!+Forecast!#REF!*'Error Factor for last day'!#REF!</f>
        <v>#REF!</v>
      </c>
      <c r="S1424" s="6" t="e">
        <f>Forecast!#REF!+Forecast!#REF!*'Error Factor for last day'!#REF!</f>
        <v>#REF!</v>
      </c>
      <c r="T1424" s="6" t="e">
        <f>Forecast!#REF!+Forecast!#REF!*'Error Factor for last day'!#REF!</f>
        <v>#REF!</v>
      </c>
      <c r="U1424" s="6" t="e">
        <f>Forecast!#REF!+Forecast!#REF!*'Error Factor for last day'!#REF!</f>
        <v>#REF!</v>
      </c>
      <c r="V1424" s="6" t="e">
        <f>Forecast!#REF!+Forecast!#REF!*'Error Factor for last day'!#REF!</f>
        <v>#REF!</v>
      </c>
      <c r="W1424" s="6" t="e">
        <f>Forecast!#REF!+Forecast!#REF!*'Error Factor for last day'!#REF!</f>
        <v>#REF!</v>
      </c>
      <c r="X1424" s="6" t="e">
        <f>Forecast!#REF!+Forecast!#REF!*'Error Factor for last day'!#REF!</f>
        <v>#REF!</v>
      </c>
      <c r="Y1424" s="6" t="e">
        <f>Forecast!#REF!+Forecast!#REF!*'Error Factor for last day'!#REF!</f>
        <v>#REF!</v>
      </c>
      <c r="Z1424" s="6" t="e">
        <f>Forecast!#REF!+Forecast!#REF!*'Error Factor for last day'!#REF!</f>
        <v>#REF!</v>
      </c>
      <c r="AA1424" s="6" t="e">
        <f>Forecast!#REF!+Forecast!#REF!*'Error Factor for last day'!#REF!</f>
        <v>#REF!</v>
      </c>
      <c r="AB1424" s="6" t="e">
        <f>Forecast!#REF!+Forecast!#REF!*'Error Factor for last day'!#REF!</f>
        <v>#REF!</v>
      </c>
      <c r="AC1424" s="6" t="e">
        <f>Forecast!#REF!+Forecast!#REF!*'Error Factor for last day'!#REF!</f>
        <v>#REF!</v>
      </c>
      <c r="AD1424" s="6" t="e">
        <f>Forecast!#REF!+Forecast!#REF!*'Error Factor for last day'!#REF!</f>
        <v>#REF!</v>
      </c>
      <c r="AE1424" s="6" t="e">
        <f>Forecast!#REF!+Forecast!#REF!*'Error Factor for last day'!#REF!</f>
        <v>#REF!</v>
      </c>
      <c r="AF1424" s="6" t="e">
        <f>Forecast!#REF!+Forecast!#REF!*'Error Factor for last day'!#REF!</f>
        <v>#REF!</v>
      </c>
      <c r="AG1424" s="6" t="e">
        <f>Forecast!#REF!+Forecast!#REF!*'Error Factor for last day'!#REF!</f>
        <v>#REF!</v>
      </c>
    </row>
    <row r="1425" spans="1:33" hidden="1" x14ac:dyDescent="0.25">
      <c r="A1425" s="2">
        <v>42232.986805555556</v>
      </c>
      <c r="B1425" s="6" t="e">
        <f>Forecast!#REF!+Forecast!#REF!*'Error Factor for last day'!#REF!</f>
        <v>#REF!</v>
      </c>
      <c r="C1425" s="6" t="e">
        <f>Forecast!#REF!+Forecast!#REF!*'Error Factor for last day'!#REF!</f>
        <v>#REF!</v>
      </c>
      <c r="D1425" s="6" t="e">
        <f>Forecast!#REF!+Forecast!#REF!*'Error Factor for last day'!#REF!</f>
        <v>#REF!</v>
      </c>
      <c r="E1425" s="6" t="e">
        <f>Forecast!#REF!+Forecast!#REF!*'Error Factor for last day'!#REF!</f>
        <v>#REF!</v>
      </c>
      <c r="F1425" s="6" t="e">
        <f>Forecast!#REF!+Forecast!#REF!*'Error Factor for last day'!#REF!</f>
        <v>#REF!</v>
      </c>
      <c r="G1425" s="6" t="e">
        <f>Forecast!#REF!+Forecast!#REF!*'Error Factor for last day'!#REF!</f>
        <v>#REF!</v>
      </c>
      <c r="H1425" s="6" t="e">
        <f>Forecast!#REF!+Forecast!#REF!*'Error Factor for last day'!#REF!</f>
        <v>#REF!</v>
      </c>
      <c r="I1425" s="6" t="e">
        <f>Forecast!#REF!+Forecast!#REF!*'Error Factor for last day'!#REF!</f>
        <v>#REF!</v>
      </c>
      <c r="J1425" s="6" t="e">
        <f>Forecast!#REF!+Forecast!#REF!*'Error Factor for last day'!#REF!</f>
        <v>#REF!</v>
      </c>
      <c r="K1425" s="6" t="e">
        <f>Forecast!#REF!+Forecast!#REF!*'Error Factor for last day'!#REF!</f>
        <v>#REF!</v>
      </c>
      <c r="L1425" s="6" t="e">
        <f>Forecast!#REF!+Forecast!#REF!*'Error Factor for last day'!#REF!</f>
        <v>#REF!</v>
      </c>
      <c r="M1425" s="6" t="e">
        <f>Forecast!#REF!+Forecast!#REF!*'Error Factor for last day'!#REF!</f>
        <v>#REF!</v>
      </c>
      <c r="N1425" s="6" t="e">
        <f>Forecast!#REF!+Forecast!#REF!*'Error Factor for last day'!#REF!</f>
        <v>#REF!</v>
      </c>
      <c r="O1425" s="6" t="e">
        <f>Forecast!#REF!+Forecast!#REF!*'Error Factor for last day'!#REF!</f>
        <v>#REF!</v>
      </c>
      <c r="P1425" s="6" t="e">
        <f>Forecast!#REF!+Forecast!#REF!*'Error Factor for last day'!#REF!</f>
        <v>#REF!</v>
      </c>
      <c r="Q1425" s="6" t="e">
        <f>Forecast!#REF!+Forecast!#REF!*'Error Factor for last day'!#REF!</f>
        <v>#REF!</v>
      </c>
      <c r="R1425" s="6" t="e">
        <f>Forecast!#REF!+Forecast!#REF!*'Error Factor for last day'!#REF!</f>
        <v>#REF!</v>
      </c>
      <c r="S1425" s="6" t="e">
        <f>Forecast!#REF!+Forecast!#REF!*'Error Factor for last day'!#REF!</f>
        <v>#REF!</v>
      </c>
      <c r="T1425" s="6" t="e">
        <f>Forecast!#REF!+Forecast!#REF!*'Error Factor for last day'!#REF!</f>
        <v>#REF!</v>
      </c>
      <c r="U1425" s="6" t="e">
        <f>Forecast!#REF!+Forecast!#REF!*'Error Factor for last day'!#REF!</f>
        <v>#REF!</v>
      </c>
      <c r="V1425" s="6" t="e">
        <f>Forecast!#REF!+Forecast!#REF!*'Error Factor for last day'!#REF!</f>
        <v>#REF!</v>
      </c>
      <c r="W1425" s="6" t="e">
        <f>Forecast!#REF!+Forecast!#REF!*'Error Factor for last day'!#REF!</f>
        <v>#REF!</v>
      </c>
      <c r="X1425" s="6" t="e">
        <f>Forecast!#REF!+Forecast!#REF!*'Error Factor for last day'!#REF!</f>
        <v>#REF!</v>
      </c>
      <c r="Y1425" s="6" t="e">
        <f>Forecast!#REF!+Forecast!#REF!*'Error Factor for last day'!#REF!</f>
        <v>#REF!</v>
      </c>
      <c r="Z1425" s="6" t="e">
        <f>Forecast!#REF!+Forecast!#REF!*'Error Factor for last day'!#REF!</f>
        <v>#REF!</v>
      </c>
      <c r="AA1425" s="6" t="e">
        <f>Forecast!#REF!+Forecast!#REF!*'Error Factor for last day'!#REF!</f>
        <v>#REF!</v>
      </c>
      <c r="AB1425" s="6" t="e">
        <f>Forecast!#REF!+Forecast!#REF!*'Error Factor for last day'!#REF!</f>
        <v>#REF!</v>
      </c>
      <c r="AC1425" s="6" t="e">
        <f>Forecast!#REF!+Forecast!#REF!*'Error Factor for last day'!#REF!</f>
        <v>#REF!</v>
      </c>
      <c r="AD1425" s="6" t="e">
        <f>Forecast!#REF!+Forecast!#REF!*'Error Factor for last day'!#REF!</f>
        <v>#REF!</v>
      </c>
      <c r="AE1425" s="6" t="e">
        <f>Forecast!#REF!+Forecast!#REF!*'Error Factor for last day'!#REF!</f>
        <v>#REF!</v>
      </c>
      <c r="AF1425" s="6" t="e">
        <f>Forecast!#REF!+Forecast!#REF!*'Error Factor for last day'!#REF!</f>
        <v>#REF!</v>
      </c>
      <c r="AG1425" s="6" t="e">
        <f>Forecast!#REF!+Forecast!#REF!*'Error Factor for last day'!#REF!</f>
        <v>#REF!</v>
      </c>
    </row>
    <row r="1426" spans="1:33" hidden="1" x14ac:dyDescent="0.25">
      <c r="A1426" s="2">
        <v>42232.987500000003</v>
      </c>
      <c r="B1426" s="6" t="e">
        <f>Forecast!#REF!+Forecast!#REF!*'Error Factor for last day'!#REF!</f>
        <v>#REF!</v>
      </c>
      <c r="C1426" s="6" t="e">
        <f>Forecast!#REF!+Forecast!#REF!*'Error Factor for last day'!#REF!</f>
        <v>#REF!</v>
      </c>
      <c r="D1426" s="6" t="e">
        <f>Forecast!#REF!+Forecast!#REF!*'Error Factor for last day'!#REF!</f>
        <v>#REF!</v>
      </c>
      <c r="E1426" s="6" t="e">
        <f>Forecast!#REF!+Forecast!#REF!*'Error Factor for last day'!#REF!</f>
        <v>#REF!</v>
      </c>
      <c r="F1426" s="6" t="e">
        <f>Forecast!#REF!+Forecast!#REF!*'Error Factor for last day'!#REF!</f>
        <v>#REF!</v>
      </c>
      <c r="G1426" s="6" t="e">
        <f>Forecast!#REF!+Forecast!#REF!*'Error Factor for last day'!#REF!</f>
        <v>#REF!</v>
      </c>
      <c r="H1426" s="6" t="e">
        <f>Forecast!#REF!+Forecast!#REF!*'Error Factor for last day'!#REF!</f>
        <v>#REF!</v>
      </c>
      <c r="I1426" s="6" t="e">
        <f>Forecast!#REF!+Forecast!#REF!*'Error Factor for last day'!#REF!</f>
        <v>#REF!</v>
      </c>
      <c r="J1426" s="6" t="e">
        <f>Forecast!#REF!+Forecast!#REF!*'Error Factor for last day'!#REF!</f>
        <v>#REF!</v>
      </c>
      <c r="K1426" s="6" t="e">
        <f>Forecast!#REF!+Forecast!#REF!*'Error Factor for last day'!#REF!</f>
        <v>#REF!</v>
      </c>
      <c r="L1426" s="6" t="e">
        <f>Forecast!#REF!+Forecast!#REF!*'Error Factor for last day'!#REF!</f>
        <v>#REF!</v>
      </c>
      <c r="M1426" s="6" t="e">
        <f>Forecast!#REF!+Forecast!#REF!*'Error Factor for last day'!#REF!</f>
        <v>#REF!</v>
      </c>
      <c r="N1426" s="6" t="e">
        <f>Forecast!#REF!+Forecast!#REF!*'Error Factor for last day'!#REF!</f>
        <v>#REF!</v>
      </c>
      <c r="O1426" s="6" t="e">
        <f>Forecast!#REF!+Forecast!#REF!*'Error Factor for last day'!#REF!</f>
        <v>#REF!</v>
      </c>
      <c r="P1426" s="6" t="e">
        <f>Forecast!#REF!+Forecast!#REF!*'Error Factor for last day'!#REF!</f>
        <v>#REF!</v>
      </c>
      <c r="Q1426" s="6" t="e">
        <f>Forecast!#REF!+Forecast!#REF!*'Error Factor for last day'!#REF!</f>
        <v>#REF!</v>
      </c>
      <c r="R1426" s="6" t="e">
        <f>Forecast!#REF!+Forecast!#REF!*'Error Factor for last day'!#REF!</f>
        <v>#REF!</v>
      </c>
      <c r="S1426" s="6" t="e">
        <f>Forecast!#REF!+Forecast!#REF!*'Error Factor for last day'!#REF!</f>
        <v>#REF!</v>
      </c>
      <c r="T1426" s="6" t="e">
        <f>Forecast!#REF!+Forecast!#REF!*'Error Factor for last day'!#REF!</f>
        <v>#REF!</v>
      </c>
      <c r="U1426" s="6" t="e">
        <f>Forecast!#REF!+Forecast!#REF!*'Error Factor for last day'!#REF!</f>
        <v>#REF!</v>
      </c>
      <c r="V1426" s="6" t="e">
        <f>Forecast!#REF!+Forecast!#REF!*'Error Factor for last day'!#REF!</f>
        <v>#REF!</v>
      </c>
      <c r="W1426" s="6" t="e">
        <f>Forecast!#REF!+Forecast!#REF!*'Error Factor for last day'!#REF!</f>
        <v>#REF!</v>
      </c>
      <c r="X1426" s="6" t="e">
        <f>Forecast!#REF!+Forecast!#REF!*'Error Factor for last day'!#REF!</f>
        <v>#REF!</v>
      </c>
      <c r="Y1426" s="6" t="e">
        <f>Forecast!#REF!+Forecast!#REF!*'Error Factor for last day'!#REF!</f>
        <v>#REF!</v>
      </c>
      <c r="Z1426" s="6" t="e">
        <f>Forecast!#REF!+Forecast!#REF!*'Error Factor for last day'!#REF!</f>
        <v>#REF!</v>
      </c>
      <c r="AA1426" s="6" t="e">
        <f>Forecast!#REF!+Forecast!#REF!*'Error Factor for last day'!#REF!</f>
        <v>#REF!</v>
      </c>
      <c r="AB1426" s="6" t="e">
        <f>Forecast!#REF!+Forecast!#REF!*'Error Factor for last day'!#REF!</f>
        <v>#REF!</v>
      </c>
      <c r="AC1426" s="6" t="e">
        <f>Forecast!#REF!+Forecast!#REF!*'Error Factor for last day'!#REF!</f>
        <v>#REF!</v>
      </c>
      <c r="AD1426" s="6" t="e">
        <f>Forecast!#REF!+Forecast!#REF!*'Error Factor for last day'!#REF!</f>
        <v>#REF!</v>
      </c>
      <c r="AE1426" s="6" t="e">
        <f>Forecast!#REF!+Forecast!#REF!*'Error Factor for last day'!#REF!</f>
        <v>#REF!</v>
      </c>
      <c r="AF1426" s="6" t="e">
        <f>Forecast!#REF!+Forecast!#REF!*'Error Factor for last day'!#REF!</f>
        <v>#REF!</v>
      </c>
      <c r="AG1426" s="6" t="e">
        <f>Forecast!#REF!+Forecast!#REF!*'Error Factor for last day'!#REF!</f>
        <v>#REF!</v>
      </c>
    </row>
    <row r="1427" spans="1:33" hidden="1" x14ac:dyDescent="0.25">
      <c r="A1427" s="2">
        <v>42232.988194444442</v>
      </c>
      <c r="B1427" s="6" t="e">
        <f>Forecast!#REF!+Forecast!#REF!*'Error Factor for last day'!#REF!</f>
        <v>#REF!</v>
      </c>
      <c r="C1427" s="6" t="e">
        <f>Forecast!#REF!+Forecast!#REF!*'Error Factor for last day'!#REF!</f>
        <v>#REF!</v>
      </c>
      <c r="D1427" s="6" t="e">
        <f>Forecast!#REF!+Forecast!#REF!*'Error Factor for last day'!#REF!</f>
        <v>#REF!</v>
      </c>
      <c r="E1427" s="6" t="e">
        <f>Forecast!#REF!+Forecast!#REF!*'Error Factor for last day'!#REF!</f>
        <v>#REF!</v>
      </c>
      <c r="F1427" s="6" t="e">
        <f>Forecast!#REF!+Forecast!#REF!*'Error Factor for last day'!#REF!</f>
        <v>#REF!</v>
      </c>
      <c r="G1427" s="6" t="e">
        <f>Forecast!#REF!+Forecast!#REF!*'Error Factor for last day'!#REF!</f>
        <v>#REF!</v>
      </c>
      <c r="H1427" s="6" t="e">
        <f>Forecast!#REF!+Forecast!#REF!*'Error Factor for last day'!#REF!</f>
        <v>#REF!</v>
      </c>
      <c r="I1427" s="6" t="e">
        <f>Forecast!#REF!+Forecast!#REF!*'Error Factor for last day'!#REF!</f>
        <v>#REF!</v>
      </c>
      <c r="J1427" s="6" t="e">
        <f>Forecast!#REF!+Forecast!#REF!*'Error Factor for last day'!#REF!</f>
        <v>#REF!</v>
      </c>
      <c r="K1427" s="6" t="e">
        <f>Forecast!#REF!+Forecast!#REF!*'Error Factor for last day'!#REF!</f>
        <v>#REF!</v>
      </c>
      <c r="L1427" s="6" t="e">
        <f>Forecast!#REF!+Forecast!#REF!*'Error Factor for last day'!#REF!</f>
        <v>#REF!</v>
      </c>
      <c r="M1427" s="6" t="e">
        <f>Forecast!#REF!+Forecast!#REF!*'Error Factor for last day'!#REF!</f>
        <v>#REF!</v>
      </c>
      <c r="N1427" s="6" t="e">
        <f>Forecast!#REF!+Forecast!#REF!*'Error Factor for last day'!#REF!</f>
        <v>#REF!</v>
      </c>
      <c r="O1427" s="6" t="e">
        <f>Forecast!#REF!+Forecast!#REF!*'Error Factor for last day'!#REF!</f>
        <v>#REF!</v>
      </c>
      <c r="P1427" s="6" t="e">
        <f>Forecast!#REF!+Forecast!#REF!*'Error Factor for last day'!#REF!</f>
        <v>#REF!</v>
      </c>
      <c r="Q1427" s="6" t="e">
        <f>Forecast!#REF!+Forecast!#REF!*'Error Factor for last day'!#REF!</f>
        <v>#REF!</v>
      </c>
      <c r="R1427" s="6" t="e">
        <f>Forecast!#REF!+Forecast!#REF!*'Error Factor for last day'!#REF!</f>
        <v>#REF!</v>
      </c>
      <c r="S1427" s="6" t="e">
        <f>Forecast!#REF!+Forecast!#REF!*'Error Factor for last day'!#REF!</f>
        <v>#REF!</v>
      </c>
      <c r="T1427" s="6" t="e">
        <f>Forecast!#REF!+Forecast!#REF!*'Error Factor for last day'!#REF!</f>
        <v>#REF!</v>
      </c>
      <c r="U1427" s="6" t="e">
        <f>Forecast!#REF!+Forecast!#REF!*'Error Factor for last day'!#REF!</f>
        <v>#REF!</v>
      </c>
      <c r="V1427" s="6" t="e">
        <f>Forecast!#REF!+Forecast!#REF!*'Error Factor for last day'!#REF!</f>
        <v>#REF!</v>
      </c>
      <c r="W1427" s="6" t="e">
        <f>Forecast!#REF!+Forecast!#REF!*'Error Factor for last day'!#REF!</f>
        <v>#REF!</v>
      </c>
      <c r="X1427" s="6" t="e">
        <f>Forecast!#REF!+Forecast!#REF!*'Error Factor for last day'!#REF!</f>
        <v>#REF!</v>
      </c>
      <c r="Y1427" s="6" t="e">
        <f>Forecast!#REF!+Forecast!#REF!*'Error Factor for last day'!#REF!</f>
        <v>#REF!</v>
      </c>
      <c r="Z1427" s="6" t="e">
        <f>Forecast!#REF!+Forecast!#REF!*'Error Factor for last day'!#REF!</f>
        <v>#REF!</v>
      </c>
      <c r="AA1427" s="6" t="e">
        <f>Forecast!#REF!+Forecast!#REF!*'Error Factor for last day'!#REF!</f>
        <v>#REF!</v>
      </c>
      <c r="AB1427" s="6" t="e">
        <f>Forecast!#REF!+Forecast!#REF!*'Error Factor for last day'!#REF!</f>
        <v>#REF!</v>
      </c>
      <c r="AC1427" s="6" t="e">
        <f>Forecast!#REF!+Forecast!#REF!*'Error Factor for last day'!#REF!</f>
        <v>#REF!</v>
      </c>
      <c r="AD1427" s="6" t="e">
        <f>Forecast!#REF!+Forecast!#REF!*'Error Factor for last day'!#REF!</f>
        <v>#REF!</v>
      </c>
      <c r="AE1427" s="6" t="e">
        <f>Forecast!#REF!+Forecast!#REF!*'Error Factor for last day'!#REF!</f>
        <v>#REF!</v>
      </c>
      <c r="AF1427" s="6" t="e">
        <f>Forecast!#REF!+Forecast!#REF!*'Error Factor for last day'!#REF!</f>
        <v>#REF!</v>
      </c>
      <c r="AG1427" s="6" t="e">
        <f>Forecast!#REF!+Forecast!#REF!*'Error Factor for last day'!#REF!</f>
        <v>#REF!</v>
      </c>
    </row>
    <row r="1428" spans="1:33" hidden="1" x14ac:dyDescent="0.25">
      <c r="A1428" s="2">
        <v>42232.988888888889</v>
      </c>
      <c r="B1428" s="6" t="e">
        <f>Forecast!#REF!+Forecast!#REF!*'Error Factor for last day'!#REF!</f>
        <v>#REF!</v>
      </c>
      <c r="C1428" s="6" t="e">
        <f>Forecast!#REF!+Forecast!#REF!*'Error Factor for last day'!#REF!</f>
        <v>#REF!</v>
      </c>
      <c r="D1428" s="6" t="e">
        <f>Forecast!#REF!+Forecast!#REF!*'Error Factor for last day'!#REF!</f>
        <v>#REF!</v>
      </c>
      <c r="E1428" s="6" t="e">
        <f>Forecast!#REF!+Forecast!#REF!*'Error Factor for last day'!#REF!</f>
        <v>#REF!</v>
      </c>
      <c r="F1428" s="6" t="e">
        <f>Forecast!#REF!+Forecast!#REF!*'Error Factor for last day'!#REF!</f>
        <v>#REF!</v>
      </c>
      <c r="G1428" s="6" t="e">
        <f>Forecast!#REF!+Forecast!#REF!*'Error Factor for last day'!#REF!</f>
        <v>#REF!</v>
      </c>
      <c r="H1428" s="6" t="e">
        <f>Forecast!#REF!+Forecast!#REF!*'Error Factor for last day'!#REF!</f>
        <v>#REF!</v>
      </c>
      <c r="I1428" s="6" t="e">
        <f>Forecast!#REF!+Forecast!#REF!*'Error Factor for last day'!#REF!</f>
        <v>#REF!</v>
      </c>
      <c r="J1428" s="6" t="e">
        <f>Forecast!#REF!+Forecast!#REF!*'Error Factor for last day'!#REF!</f>
        <v>#REF!</v>
      </c>
      <c r="K1428" s="6" t="e">
        <f>Forecast!#REF!+Forecast!#REF!*'Error Factor for last day'!#REF!</f>
        <v>#REF!</v>
      </c>
      <c r="L1428" s="6" t="e">
        <f>Forecast!#REF!+Forecast!#REF!*'Error Factor for last day'!#REF!</f>
        <v>#REF!</v>
      </c>
      <c r="M1428" s="6" t="e">
        <f>Forecast!#REF!+Forecast!#REF!*'Error Factor for last day'!#REF!</f>
        <v>#REF!</v>
      </c>
      <c r="N1428" s="6" t="e">
        <f>Forecast!#REF!+Forecast!#REF!*'Error Factor for last day'!#REF!</f>
        <v>#REF!</v>
      </c>
      <c r="O1428" s="6" t="e">
        <f>Forecast!#REF!+Forecast!#REF!*'Error Factor for last day'!#REF!</f>
        <v>#REF!</v>
      </c>
      <c r="P1428" s="6" t="e">
        <f>Forecast!#REF!+Forecast!#REF!*'Error Factor for last day'!#REF!</f>
        <v>#REF!</v>
      </c>
      <c r="Q1428" s="6" t="e">
        <f>Forecast!#REF!+Forecast!#REF!*'Error Factor for last day'!#REF!</f>
        <v>#REF!</v>
      </c>
      <c r="R1428" s="6" t="e">
        <f>Forecast!#REF!+Forecast!#REF!*'Error Factor for last day'!#REF!</f>
        <v>#REF!</v>
      </c>
      <c r="S1428" s="6" t="e">
        <f>Forecast!#REF!+Forecast!#REF!*'Error Factor for last day'!#REF!</f>
        <v>#REF!</v>
      </c>
      <c r="T1428" s="6" t="e">
        <f>Forecast!#REF!+Forecast!#REF!*'Error Factor for last day'!#REF!</f>
        <v>#REF!</v>
      </c>
      <c r="U1428" s="6" t="e">
        <f>Forecast!#REF!+Forecast!#REF!*'Error Factor for last day'!#REF!</f>
        <v>#REF!</v>
      </c>
      <c r="V1428" s="6" t="e">
        <f>Forecast!#REF!+Forecast!#REF!*'Error Factor for last day'!#REF!</f>
        <v>#REF!</v>
      </c>
      <c r="W1428" s="6" t="e">
        <f>Forecast!#REF!+Forecast!#REF!*'Error Factor for last day'!#REF!</f>
        <v>#REF!</v>
      </c>
      <c r="X1428" s="6" t="e">
        <f>Forecast!#REF!+Forecast!#REF!*'Error Factor for last day'!#REF!</f>
        <v>#REF!</v>
      </c>
      <c r="Y1428" s="6" t="e">
        <f>Forecast!#REF!+Forecast!#REF!*'Error Factor for last day'!#REF!</f>
        <v>#REF!</v>
      </c>
      <c r="Z1428" s="6" t="e">
        <f>Forecast!#REF!+Forecast!#REF!*'Error Factor for last day'!#REF!</f>
        <v>#REF!</v>
      </c>
      <c r="AA1428" s="6" t="e">
        <f>Forecast!#REF!+Forecast!#REF!*'Error Factor for last day'!#REF!</f>
        <v>#REF!</v>
      </c>
      <c r="AB1428" s="6" t="e">
        <f>Forecast!#REF!+Forecast!#REF!*'Error Factor for last day'!#REF!</f>
        <v>#REF!</v>
      </c>
      <c r="AC1428" s="6" t="e">
        <f>Forecast!#REF!+Forecast!#REF!*'Error Factor for last day'!#REF!</f>
        <v>#REF!</v>
      </c>
      <c r="AD1428" s="6" t="e">
        <f>Forecast!#REF!+Forecast!#REF!*'Error Factor for last day'!#REF!</f>
        <v>#REF!</v>
      </c>
      <c r="AE1428" s="6" t="e">
        <f>Forecast!#REF!+Forecast!#REF!*'Error Factor for last day'!#REF!</f>
        <v>#REF!</v>
      </c>
      <c r="AF1428" s="6" t="e">
        <f>Forecast!#REF!+Forecast!#REF!*'Error Factor for last day'!#REF!</f>
        <v>#REF!</v>
      </c>
      <c r="AG1428" s="6" t="e">
        <f>Forecast!#REF!+Forecast!#REF!*'Error Factor for last day'!#REF!</f>
        <v>#REF!</v>
      </c>
    </row>
    <row r="1429" spans="1:33" hidden="1" x14ac:dyDescent="0.25">
      <c r="A1429" s="2">
        <v>42232.989583333336</v>
      </c>
      <c r="B1429" s="6" t="e">
        <f>Forecast!#REF!+Forecast!#REF!*'Error Factor for last day'!#REF!</f>
        <v>#REF!</v>
      </c>
      <c r="C1429" s="6" t="e">
        <f>Forecast!#REF!+Forecast!#REF!*'Error Factor for last day'!#REF!</f>
        <v>#REF!</v>
      </c>
      <c r="D1429" s="6" t="e">
        <f>Forecast!#REF!+Forecast!#REF!*'Error Factor for last day'!#REF!</f>
        <v>#REF!</v>
      </c>
      <c r="E1429" s="6" t="e">
        <f>Forecast!#REF!+Forecast!#REF!*'Error Factor for last day'!#REF!</f>
        <v>#REF!</v>
      </c>
      <c r="F1429" s="6" t="e">
        <f>Forecast!#REF!+Forecast!#REF!*'Error Factor for last day'!#REF!</f>
        <v>#REF!</v>
      </c>
      <c r="G1429" s="6" t="e">
        <f>Forecast!#REF!+Forecast!#REF!*'Error Factor for last day'!#REF!</f>
        <v>#REF!</v>
      </c>
      <c r="H1429" s="6" t="e">
        <f>Forecast!#REF!+Forecast!#REF!*'Error Factor for last day'!#REF!</f>
        <v>#REF!</v>
      </c>
      <c r="I1429" s="6" t="e">
        <f>Forecast!#REF!+Forecast!#REF!*'Error Factor for last day'!#REF!</f>
        <v>#REF!</v>
      </c>
      <c r="J1429" s="6" t="e">
        <f>Forecast!#REF!+Forecast!#REF!*'Error Factor for last day'!#REF!</f>
        <v>#REF!</v>
      </c>
      <c r="K1429" s="6" t="e">
        <f>Forecast!#REF!+Forecast!#REF!*'Error Factor for last day'!#REF!</f>
        <v>#REF!</v>
      </c>
      <c r="L1429" s="6" t="e">
        <f>Forecast!#REF!+Forecast!#REF!*'Error Factor for last day'!#REF!</f>
        <v>#REF!</v>
      </c>
      <c r="M1429" s="6" t="e">
        <f>Forecast!#REF!+Forecast!#REF!*'Error Factor for last day'!#REF!</f>
        <v>#REF!</v>
      </c>
      <c r="N1429" s="6" t="e">
        <f>Forecast!#REF!+Forecast!#REF!*'Error Factor for last day'!#REF!</f>
        <v>#REF!</v>
      </c>
      <c r="O1429" s="6" t="e">
        <f>Forecast!#REF!+Forecast!#REF!*'Error Factor for last day'!#REF!</f>
        <v>#REF!</v>
      </c>
      <c r="P1429" s="6" t="e">
        <f>Forecast!#REF!+Forecast!#REF!*'Error Factor for last day'!#REF!</f>
        <v>#REF!</v>
      </c>
      <c r="Q1429" s="6" t="e">
        <f>Forecast!#REF!+Forecast!#REF!*'Error Factor for last day'!#REF!</f>
        <v>#REF!</v>
      </c>
      <c r="R1429" s="6" t="e">
        <f>Forecast!#REF!+Forecast!#REF!*'Error Factor for last day'!#REF!</f>
        <v>#REF!</v>
      </c>
      <c r="S1429" s="6" t="e">
        <f>Forecast!#REF!+Forecast!#REF!*'Error Factor for last day'!#REF!</f>
        <v>#REF!</v>
      </c>
      <c r="T1429" s="6" t="e">
        <f>Forecast!#REF!+Forecast!#REF!*'Error Factor for last day'!#REF!</f>
        <v>#REF!</v>
      </c>
      <c r="U1429" s="6" t="e">
        <f>Forecast!#REF!+Forecast!#REF!*'Error Factor for last day'!#REF!</f>
        <v>#REF!</v>
      </c>
      <c r="V1429" s="6" t="e">
        <f>Forecast!#REF!+Forecast!#REF!*'Error Factor for last day'!#REF!</f>
        <v>#REF!</v>
      </c>
      <c r="W1429" s="6" t="e">
        <f>Forecast!#REF!+Forecast!#REF!*'Error Factor for last day'!#REF!</f>
        <v>#REF!</v>
      </c>
      <c r="X1429" s="6" t="e">
        <f>Forecast!#REF!+Forecast!#REF!*'Error Factor for last day'!#REF!</f>
        <v>#REF!</v>
      </c>
      <c r="Y1429" s="6" t="e">
        <f>Forecast!#REF!+Forecast!#REF!*'Error Factor for last day'!#REF!</f>
        <v>#REF!</v>
      </c>
      <c r="Z1429" s="6" t="e">
        <f>Forecast!#REF!+Forecast!#REF!*'Error Factor for last day'!#REF!</f>
        <v>#REF!</v>
      </c>
      <c r="AA1429" s="6" t="e">
        <f>Forecast!#REF!+Forecast!#REF!*'Error Factor for last day'!#REF!</f>
        <v>#REF!</v>
      </c>
      <c r="AB1429" s="6" t="e">
        <f>Forecast!#REF!+Forecast!#REF!*'Error Factor for last day'!#REF!</f>
        <v>#REF!</v>
      </c>
      <c r="AC1429" s="6" t="e">
        <f>Forecast!#REF!+Forecast!#REF!*'Error Factor for last day'!#REF!</f>
        <v>#REF!</v>
      </c>
      <c r="AD1429" s="6" t="e">
        <f>Forecast!#REF!+Forecast!#REF!*'Error Factor for last day'!#REF!</f>
        <v>#REF!</v>
      </c>
      <c r="AE1429" s="6" t="e">
        <f>Forecast!#REF!+Forecast!#REF!*'Error Factor for last day'!#REF!</f>
        <v>#REF!</v>
      </c>
      <c r="AF1429" s="6" t="e">
        <f>Forecast!#REF!+Forecast!#REF!*'Error Factor for last day'!#REF!</f>
        <v>#REF!</v>
      </c>
      <c r="AG1429" s="6" t="e">
        <f>Forecast!#REF!+Forecast!#REF!*'Error Factor for last day'!#REF!</f>
        <v>#REF!</v>
      </c>
    </row>
    <row r="1430" spans="1:33" hidden="1" x14ac:dyDescent="0.25">
      <c r="A1430" s="2">
        <v>42232.990277777775</v>
      </c>
      <c r="B1430" s="6" t="e">
        <f>Forecast!#REF!+Forecast!#REF!*'Error Factor for last day'!#REF!</f>
        <v>#REF!</v>
      </c>
      <c r="C1430" s="6" t="e">
        <f>Forecast!#REF!+Forecast!#REF!*'Error Factor for last day'!#REF!</f>
        <v>#REF!</v>
      </c>
      <c r="D1430" s="6" t="e">
        <f>Forecast!#REF!+Forecast!#REF!*'Error Factor for last day'!#REF!</f>
        <v>#REF!</v>
      </c>
      <c r="E1430" s="6" t="e">
        <f>Forecast!#REF!+Forecast!#REF!*'Error Factor for last day'!#REF!</f>
        <v>#REF!</v>
      </c>
      <c r="F1430" s="6" t="e">
        <f>Forecast!#REF!+Forecast!#REF!*'Error Factor for last day'!#REF!</f>
        <v>#REF!</v>
      </c>
      <c r="G1430" s="6" t="e">
        <f>Forecast!#REF!+Forecast!#REF!*'Error Factor for last day'!#REF!</f>
        <v>#REF!</v>
      </c>
      <c r="H1430" s="6" t="e">
        <f>Forecast!#REF!+Forecast!#REF!*'Error Factor for last day'!#REF!</f>
        <v>#REF!</v>
      </c>
      <c r="I1430" s="6" t="e">
        <f>Forecast!#REF!+Forecast!#REF!*'Error Factor for last day'!#REF!</f>
        <v>#REF!</v>
      </c>
      <c r="J1430" s="6" t="e">
        <f>Forecast!#REF!+Forecast!#REF!*'Error Factor for last day'!#REF!</f>
        <v>#REF!</v>
      </c>
      <c r="K1430" s="6" t="e">
        <f>Forecast!#REF!+Forecast!#REF!*'Error Factor for last day'!#REF!</f>
        <v>#REF!</v>
      </c>
      <c r="L1430" s="6" t="e">
        <f>Forecast!#REF!+Forecast!#REF!*'Error Factor for last day'!#REF!</f>
        <v>#REF!</v>
      </c>
      <c r="M1430" s="6" t="e">
        <f>Forecast!#REF!+Forecast!#REF!*'Error Factor for last day'!#REF!</f>
        <v>#REF!</v>
      </c>
      <c r="N1430" s="6" t="e">
        <f>Forecast!#REF!+Forecast!#REF!*'Error Factor for last day'!#REF!</f>
        <v>#REF!</v>
      </c>
      <c r="O1430" s="6" t="e">
        <f>Forecast!#REF!+Forecast!#REF!*'Error Factor for last day'!#REF!</f>
        <v>#REF!</v>
      </c>
      <c r="P1430" s="6" t="e">
        <f>Forecast!#REF!+Forecast!#REF!*'Error Factor for last day'!#REF!</f>
        <v>#REF!</v>
      </c>
      <c r="Q1430" s="6" t="e">
        <f>Forecast!#REF!+Forecast!#REF!*'Error Factor for last day'!#REF!</f>
        <v>#REF!</v>
      </c>
      <c r="R1430" s="6" t="e">
        <f>Forecast!#REF!+Forecast!#REF!*'Error Factor for last day'!#REF!</f>
        <v>#REF!</v>
      </c>
      <c r="S1430" s="6" t="e">
        <f>Forecast!#REF!+Forecast!#REF!*'Error Factor for last day'!#REF!</f>
        <v>#REF!</v>
      </c>
      <c r="T1430" s="6" t="e">
        <f>Forecast!#REF!+Forecast!#REF!*'Error Factor for last day'!#REF!</f>
        <v>#REF!</v>
      </c>
      <c r="U1430" s="6" t="e">
        <f>Forecast!#REF!+Forecast!#REF!*'Error Factor for last day'!#REF!</f>
        <v>#REF!</v>
      </c>
      <c r="V1430" s="6" t="e">
        <f>Forecast!#REF!+Forecast!#REF!*'Error Factor for last day'!#REF!</f>
        <v>#REF!</v>
      </c>
      <c r="W1430" s="6" t="e">
        <f>Forecast!#REF!+Forecast!#REF!*'Error Factor for last day'!#REF!</f>
        <v>#REF!</v>
      </c>
      <c r="X1430" s="6" t="e">
        <f>Forecast!#REF!+Forecast!#REF!*'Error Factor for last day'!#REF!</f>
        <v>#REF!</v>
      </c>
      <c r="Y1430" s="6" t="e">
        <f>Forecast!#REF!+Forecast!#REF!*'Error Factor for last day'!#REF!</f>
        <v>#REF!</v>
      </c>
      <c r="Z1430" s="6" t="e">
        <f>Forecast!#REF!+Forecast!#REF!*'Error Factor for last day'!#REF!</f>
        <v>#REF!</v>
      </c>
      <c r="AA1430" s="6" t="e">
        <f>Forecast!#REF!+Forecast!#REF!*'Error Factor for last day'!#REF!</f>
        <v>#REF!</v>
      </c>
      <c r="AB1430" s="6" t="e">
        <f>Forecast!#REF!+Forecast!#REF!*'Error Factor for last day'!#REF!</f>
        <v>#REF!</v>
      </c>
      <c r="AC1430" s="6" t="e">
        <f>Forecast!#REF!+Forecast!#REF!*'Error Factor for last day'!#REF!</f>
        <v>#REF!</v>
      </c>
      <c r="AD1430" s="6" t="e">
        <f>Forecast!#REF!+Forecast!#REF!*'Error Factor for last day'!#REF!</f>
        <v>#REF!</v>
      </c>
      <c r="AE1430" s="6" t="e">
        <f>Forecast!#REF!+Forecast!#REF!*'Error Factor for last day'!#REF!</f>
        <v>#REF!</v>
      </c>
      <c r="AF1430" s="6" t="e">
        <f>Forecast!#REF!+Forecast!#REF!*'Error Factor for last day'!#REF!</f>
        <v>#REF!</v>
      </c>
      <c r="AG1430" s="6" t="e">
        <f>Forecast!#REF!+Forecast!#REF!*'Error Factor for last day'!#REF!</f>
        <v>#REF!</v>
      </c>
    </row>
    <row r="1431" spans="1:33" hidden="1" x14ac:dyDescent="0.25">
      <c r="A1431" s="2">
        <v>42232.990972222222</v>
      </c>
      <c r="B1431" s="6" t="e">
        <f>Forecast!#REF!+Forecast!#REF!*'Error Factor for last day'!#REF!</f>
        <v>#REF!</v>
      </c>
      <c r="C1431" s="6" t="e">
        <f>Forecast!#REF!+Forecast!#REF!*'Error Factor for last day'!#REF!</f>
        <v>#REF!</v>
      </c>
      <c r="D1431" s="6" t="e">
        <f>Forecast!#REF!+Forecast!#REF!*'Error Factor for last day'!#REF!</f>
        <v>#REF!</v>
      </c>
      <c r="E1431" s="6" t="e">
        <f>Forecast!#REF!+Forecast!#REF!*'Error Factor for last day'!#REF!</f>
        <v>#REF!</v>
      </c>
      <c r="F1431" s="6" t="e">
        <f>Forecast!#REF!+Forecast!#REF!*'Error Factor for last day'!#REF!</f>
        <v>#REF!</v>
      </c>
      <c r="G1431" s="6" t="e">
        <f>Forecast!#REF!+Forecast!#REF!*'Error Factor for last day'!#REF!</f>
        <v>#REF!</v>
      </c>
      <c r="H1431" s="6" t="e">
        <f>Forecast!#REF!+Forecast!#REF!*'Error Factor for last day'!#REF!</f>
        <v>#REF!</v>
      </c>
      <c r="I1431" s="6" t="e">
        <f>Forecast!#REF!+Forecast!#REF!*'Error Factor for last day'!#REF!</f>
        <v>#REF!</v>
      </c>
      <c r="J1431" s="6" t="e">
        <f>Forecast!#REF!+Forecast!#REF!*'Error Factor for last day'!#REF!</f>
        <v>#REF!</v>
      </c>
      <c r="K1431" s="6" t="e">
        <f>Forecast!#REF!+Forecast!#REF!*'Error Factor for last day'!#REF!</f>
        <v>#REF!</v>
      </c>
      <c r="L1431" s="6" t="e">
        <f>Forecast!#REF!+Forecast!#REF!*'Error Factor for last day'!#REF!</f>
        <v>#REF!</v>
      </c>
      <c r="M1431" s="6" t="e">
        <f>Forecast!#REF!+Forecast!#REF!*'Error Factor for last day'!#REF!</f>
        <v>#REF!</v>
      </c>
      <c r="N1431" s="6" t="e">
        <f>Forecast!#REF!+Forecast!#REF!*'Error Factor for last day'!#REF!</f>
        <v>#REF!</v>
      </c>
      <c r="O1431" s="6" t="e">
        <f>Forecast!#REF!+Forecast!#REF!*'Error Factor for last day'!#REF!</f>
        <v>#REF!</v>
      </c>
      <c r="P1431" s="6" t="e">
        <f>Forecast!#REF!+Forecast!#REF!*'Error Factor for last day'!#REF!</f>
        <v>#REF!</v>
      </c>
      <c r="Q1431" s="6" t="e">
        <f>Forecast!#REF!+Forecast!#REF!*'Error Factor for last day'!#REF!</f>
        <v>#REF!</v>
      </c>
      <c r="R1431" s="6" t="e">
        <f>Forecast!#REF!+Forecast!#REF!*'Error Factor for last day'!#REF!</f>
        <v>#REF!</v>
      </c>
      <c r="S1431" s="6" t="e">
        <f>Forecast!#REF!+Forecast!#REF!*'Error Factor for last day'!#REF!</f>
        <v>#REF!</v>
      </c>
      <c r="T1431" s="6" t="e">
        <f>Forecast!#REF!+Forecast!#REF!*'Error Factor for last day'!#REF!</f>
        <v>#REF!</v>
      </c>
      <c r="U1431" s="6" t="e">
        <f>Forecast!#REF!+Forecast!#REF!*'Error Factor for last day'!#REF!</f>
        <v>#REF!</v>
      </c>
      <c r="V1431" s="6" t="e">
        <f>Forecast!#REF!+Forecast!#REF!*'Error Factor for last day'!#REF!</f>
        <v>#REF!</v>
      </c>
      <c r="W1431" s="6" t="e">
        <f>Forecast!#REF!+Forecast!#REF!*'Error Factor for last day'!#REF!</f>
        <v>#REF!</v>
      </c>
      <c r="X1431" s="6" t="e">
        <f>Forecast!#REF!+Forecast!#REF!*'Error Factor for last day'!#REF!</f>
        <v>#REF!</v>
      </c>
      <c r="Y1431" s="6" t="e">
        <f>Forecast!#REF!+Forecast!#REF!*'Error Factor for last day'!#REF!</f>
        <v>#REF!</v>
      </c>
      <c r="Z1431" s="6" t="e">
        <f>Forecast!#REF!+Forecast!#REF!*'Error Factor for last day'!#REF!</f>
        <v>#REF!</v>
      </c>
      <c r="AA1431" s="6" t="e">
        <f>Forecast!#REF!+Forecast!#REF!*'Error Factor for last day'!#REF!</f>
        <v>#REF!</v>
      </c>
      <c r="AB1431" s="6" t="e">
        <f>Forecast!#REF!+Forecast!#REF!*'Error Factor for last day'!#REF!</f>
        <v>#REF!</v>
      </c>
      <c r="AC1431" s="6" t="e">
        <f>Forecast!#REF!+Forecast!#REF!*'Error Factor for last day'!#REF!</f>
        <v>#REF!</v>
      </c>
      <c r="AD1431" s="6" t="e">
        <f>Forecast!#REF!+Forecast!#REF!*'Error Factor for last day'!#REF!</f>
        <v>#REF!</v>
      </c>
      <c r="AE1431" s="6" t="e">
        <f>Forecast!#REF!+Forecast!#REF!*'Error Factor for last day'!#REF!</f>
        <v>#REF!</v>
      </c>
      <c r="AF1431" s="6" t="e">
        <f>Forecast!#REF!+Forecast!#REF!*'Error Factor for last day'!#REF!</f>
        <v>#REF!</v>
      </c>
      <c r="AG1431" s="6" t="e">
        <f>Forecast!#REF!+Forecast!#REF!*'Error Factor for last day'!#REF!</f>
        <v>#REF!</v>
      </c>
    </row>
    <row r="1432" spans="1:33" hidden="1" x14ac:dyDescent="0.25">
      <c r="A1432" s="2">
        <v>42232.991666666669</v>
      </c>
      <c r="B1432" s="6" t="e">
        <f>Forecast!#REF!+Forecast!#REF!*'Error Factor for last day'!#REF!</f>
        <v>#REF!</v>
      </c>
      <c r="C1432" s="6" t="e">
        <f>Forecast!#REF!+Forecast!#REF!*'Error Factor for last day'!#REF!</f>
        <v>#REF!</v>
      </c>
      <c r="D1432" s="6" t="e">
        <f>Forecast!#REF!+Forecast!#REF!*'Error Factor for last day'!#REF!</f>
        <v>#REF!</v>
      </c>
      <c r="E1432" s="6" t="e">
        <f>Forecast!#REF!+Forecast!#REF!*'Error Factor for last day'!#REF!</f>
        <v>#REF!</v>
      </c>
      <c r="F1432" s="6" t="e">
        <f>Forecast!#REF!+Forecast!#REF!*'Error Factor for last day'!#REF!</f>
        <v>#REF!</v>
      </c>
      <c r="G1432" s="6" t="e">
        <f>Forecast!#REF!+Forecast!#REF!*'Error Factor for last day'!#REF!</f>
        <v>#REF!</v>
      </c>
      <c r="H1432" s="6" t="e">
        <f>Forecast!#REF!+Forecast!#REF!*'Error Factor for last day'!#REF!</f>
        <v>#REF!</v>
      </c>
      <c r="I1432" s="6" t="e">
        <f>Forecast!#REF!+Forecast!#REF!*'Error Factor for last day'!#REF!</f>
        <v>#REF!</v>
      </c>
      <c r="J1432" s="6" t="e">
        <f>Forecast!#REF!+Forecast!#REF!*'Error Factor for last day'!#REF!</f>
        <v>#REF!</v>
      </c>
      <c r="K1432" s="6" t="e">
        <f>Forecast!#REF!+Forecast!#REF!*'Error Factor for last day'!#REF!</f>
        <v>#REF!</v>
      </c>
      <c r="L1432" s="6" t="e">
        <f>Forecast!#REF!+Forecast!#REF!*'Error Factor for last day'!#REF!</f>
        <v>#REF!</v>
      </c>
      <c r="M1432" s="6" t="e">
        <f>Forecast!#REF!+Forecast!#REF!*'Error Factor for last day'!#REF!</f>
        <v>#REF!</v>
      </c>
      <c r="N1432" s="6" t="e">
        <f>Forecast!#REF!+Forecast!#REF!*'Error Factor for last day'!#REF!</f>
        <v>#REF!</v>
      </c>
      <c r="O1432" s="6" t="e">
        <f>Forecast!#REF!+Forecast!#REF!*'Error Factor for last day'!#REF!</f>
        <v>#REF!</v>
      </c>
      <c r="P1432" s="6" t="e">
        <f>Forecast!#REF!+Forecast!#REF!*'Error Factor for last day'!#REF!</f>
        <v>#REF!</v>
      </c>
      <c r="Q1432" s="6" t="e">
        <f>Forecast!#REF!+Forecast!#REF!*'Error Factor for last day'!#REF!</f>
        <v>#REF!</v>
      </c>
      <c r="R1432" s="6" t="e">
        <f>Forecast!#REF!+Forecast!#REF!*'Error Factor for last day'!#REF!</f>
        <v>#REF!</v>
      </c>
      <c r="S1432" s="6" t="e">
        <f>Forecast!#REF!+Forecast!#REF!*'Error Factor for last day'!#REF!</f>
        <v>#REF!</v>
      </c>
      <c r="T1432" s="6" t="e">
        <f>Forecast!#REF!+Forecast!#REF!*'Error Factor for last day'!#REF!</f>
        <v>#REF!</v>
      </c>
      <c r="U1432" s="6" t="e">
        <f>Forecast!#REF!+Forecast!#REF!*'Error Factor for last day'!#REF!</f>
        <v>#REF!</v>
      </c>
      <c r="V1432" s="6" t="e">
        <f>Forecast!#REF!+Forecast!#REF!*'Error Factor for last day'!#REF!</f>
        <v>#REF!</v>
      </c>
      <c r="W1432" s="6" t="e">
        <f>Forecast!#REF!+Forecast!#REF!*'Error Factor for last day'!#REF!</f>
        <v>#REF!</v>
      </c>
      <c r="X1432" s="6" t="e">
        <f>Forecast!#REF!+Forecast!#REF!*'Error Factor for last day'!#REF!</f>
        <v>#REF!</v>
      </c>
      <c r="Y1432" s="6" t="e">
        <f>Forecast!#REF!+Forecast!#REF!*'Error Factor for last day'!#REF!</f>
        <v>#REF!</v>
      </c>
      <c r="Z1432" s="6" t="e">
        <f>Forecast!#REF!+Forecast!#REF!*'Error Factor for last day'!#REF!</f>
        <v>#REF!</v>
      </c>
      <c r="AA1432" s="6" t="e">
        <f>Forecast!#REF!+Forecast!#REF!*'Error Factor for last day'!#REF!</f>
        <v>#REF!</v>
      </c>
      <c r="AB1432" s="6" t="e">
        <f>Forecast!#REF!+Forecast!#REF!*'Error Factor for last day'!#REF!</f>
        <v>#REF!</v>
      </c>
      <c r="AC1432" s="6" t="e">
        <f>Forecast!#REF!+Forecast!#REF!*'Error Factor for last day'!#REF!</f>
        <v>#REF!</v>
      </c>
      <c r="AD1432" s="6" t="e">
        <f>Forecast!#REF!+Forecast!#REF!*'Error Factor for last day'!#REF!</f>
        <v>#REF!</v>
      </c>
      <c r="AE1432" s="6" t="e">
        <f>Forecast!#REF!+Forecast!#REF!*'Error Factor for last day'!#REF!</f>
        <v>#REF!</v>
      </c>
      <c r="AF1432" s="6" t="e">
        <f>Forecast!#REF!+Forecast!#REF!*'Error Factor for last day'!#REF!</f>
        <v>#REF!</v>
      </c>
      <c r="AG1432" s="6" t="e">
        <f>Forecast!#REF!+Forecast!#REF!*'Error Factor for last day'!#REF!</f>
        <v>#REF!</v>
      </c>
    </row>
    <row r="1433" spans="1:33" hidden="1" x14ac:dyDescent="0.25">
      <c r="A1433" s="2">
        <v>42232.992361111108</v>
      </c>
      <c r="B1433" s="6" t="e">
        <f>Forecast!#REF!+Forecast!#REF!*'Error Factor for last day'!#REF!</f>
        <v>#REF!</v>
      </c>
      <c r="C1433" s="6" t="e">
        <f>Forecast!#REF!+Forecast!#REF!*'Error Factor for last day'!#REF!</f>
        <v>#REF!</v>
      </c>
      <c r="D1433" s="6" t="e">
        <f>Forecast!#REF!+Forecast!#REF!*'Error Factor for last day'!#REF!</f>
        <v>#REF!</v>
      </c>
      <c r="E1433" s="6" t="e">
        <f>Forecast!#REF!+Forecast!#REF!*'Error Factor for last day'!#REF!</f>
        <v>#REF!</v>
      </c>
      <c r="F1433" s="6" t="e">
        <f>Forecast!#REF!+Forecast!#REF!*'Error Factor for last day'!#REF!</f>
        <v>#REF!</v>
      </c>
      <c r="G1433" s="6" t="e">
        <f>Forecast!#REF!+Forecast!#REF!*'Error Factor for last day'!#REF!</f>
        <v>#REF!</v>
      </c>
      <c r="H1433" s="6" t="e">
        <f>Forecast!#REF!+Forecast!#REF!*'Error Factor for last day'!#REF!</f>
        <v>#REF!</v>
      </c>
      <c r="I1433" s="6" t="e">
        <f>Forecast!#REF!+Forecast!#REF!*'Error Factor for last day'!#REF!</f>
        <v>#REF!</v>
      </c>
      <c r="J1433" s="6" t="e">
        <f>Forecast!#REF!+Forecast!#REF!*'Error Factor for last day'!#REF!</f>
        <v>#REF!</v>
      </c>
      <c r="K1433" s="6" t="e">
        <f>Forecast!#REF!+Forecast!#REF!*'Error Factor for last day'!#REF!</f>
        <v>#REF!</v>
      </c>
      <c r="L1433" s="6" t="e">
        <f>Forecast!#REF!+Forecast!#REF!*'Error Factor for last day'!#REF!</f>
        <v>#REF!</v>
      </c>
      <c r="M1433" s="6" t="e">
        <f>Forecast!#REF!+Forecast!#REF!*'Error Factor for last day'!#REF!</f>
        <v>#REF!</v>
      </c>
      <c r="N1433" s="6" t="e">
        <f>Forecast!#REF!+Forecast!#REF!*'Error Factor for last day'!#REF!</f>
        <v>#REF!</v>
      </c>
      <c r="O1433" s="6" t="e">
        <f>Forecast!#REF!+Forecast!#REF!*'Error Factor for last day'!#REF!</f>
        <v>#REF!</v>
      </c>
      <c r="P1433" s="6" t="e">
        <f>Forecast!#REF!+Forecast!#REF!*'Error Factor for last day'!#REF!</f>
        <v>#REF!</v>
      </c>
      <c r="Q1433" s="6" t="e">
        <f>Forecast!#REF!+Forecast!#REF!*'Error Factor for last day'!#REF!</f>
        <v>#REF!</v>
      </c>
      <c r="R1433" s="6" t="e">
        <f>Forecast!#REF!+Forecast!#REF!*'Error Factor for last day'!#REF!</f>
        <v>#REF!</v>
      </c>
      <c r="S1433" s="6" t="e">
        <f>Forecast!#REF!+Forecast!#REF!*'Error Factor for last day'!#REF!</f>
        <v>#REF!</v>
      </c>
      <c r="T1433" s="6" t="e">
        <f>Forecast!#REF!+Forecast!#REF!*'Error Factor for last day'!#REF!</f>
        <v>#REF!</v>
      </c>
      <c r="U1433" s="6" t="e">
        <f>Forecast!#REF!+Forecast!#REF!*'Error Factor for last day'!#REF!</f>
        <v>#REF!</v>
      </c>
      <c r="V1433" s="6" t="e">
        <f>Forecast!#REF!+Forecast!#REF!*'Error Factor for last day'!#REF!</f>
        <v>#REF!</v>
      </c>
      <c r="W1433" s="6" t="e">
        <f>Forecast!#REF!+Forecast!#REF!*'Error Factor for last day'!#REF!</f>
        <v>#REF!</v>
      </c>
      <c r="X1433" s="6" t="e">
        <f>Forecast!#REF!+Forecast!#REF!*'Error Factor for last day'!#REF!</f>
        <v>#REF!</v>
      </c>
      <c r="Y1433" s="6" t="e">
        <f>Forecast!#REF!+Forecast!#REF!*'Error Factor for last day'!#REF!</f>
        <v>#REF!</v>
      </c>
      <c r="Z1433" s="6" t="e">
        <f>Forecast!#REF!+Forecast!#REF!*'Error Factor for last day'!#REF!</f>
        <v>#REF!</v>
      </c>
      <c r="AA1433" s="6" t="e">
        <f>Forecast!#REF!+Forecast!#REF!*'Error Factor for last day'!#REF!</f>
        <v>#REF!</v>
      </c>
      <c r="AB1433" s="6" t="e">
        <f>Forecast!#REF!+Forecast!#REF!*'Error Factor for last day'!#REF!</f>
        <v>#REF!</v>
      </c>
      <c r="AC1433" s="6" t="e">
        <f>Forecast!#REF!+Forecast!#REF!*'Error Factor for last day'!#REF!</f>
        <v>#REF!</v>
      </c>
      <c r="AD1433" s="6" t="e">
        <f>Forecast!#REF!+Forecast!#REF!*'Error Factor for last day'!#REF!</f>
        <v>#REF!</v>
      </c>
      <c r="AE1433" s="6" t="e">
        <f>Forecast!#REF!+Forecast!#REF!*'Error Factor for last day'!#REF!</f>
        <v>#REF!</v>
      </c>
      <c r="AF1433" s="6" t="e">
        <f>Forecast!#REF!+Forecast!#REF!*'Error Factor for last day'!#REF!</f>
        <v>#REF!</v>
      </c>
      <c r="AG1433" s="6" t="e">
        <f>Forecast!#REF!+Forecast!#REF!*'Error Factor for last day'!#REF!</f>
        <v>#REF!</v>
      </c>
    </row>
    <row r="1434" spans="1:33" hidden="1" x14ac:dyDescent="0.25">
      <c r="A1434" s="2">
        <v>42232.993055555555</v>
      </c>
      <c r="B1434" s="6" t="e">
        <f>Forecast!#REF!+Forecast!#REF!*'Error Factor for last day'!#REF!</f>
        <v>#REF!</v>
      </c>
      <c r="C1434" s="6" t="e">
        <f>Forecast!#REF!+Forecast!#REF!*'Error Factor for last day'!#REF!</f>
        <v>#REF!</v>
      </c>
      <c r="D1434" s="6" t="e">
        <f>Forecast!#REF!+Forecast!#REF!*'Error Factor for last day'!#REF!</f>
        <v>#REF!</v>
      </c>
      <c r="E1434" s="6" t="e">
        <f>Forecast!#REF!+Forecast!#REF!*'Error Factor for last day'!#REF!</f>
        <v>#REF!</v>
      </c>
      <c r="F1434" s="6" t="e">
        <f>Forecast!#REF!+Forecast!#REF!*'Error Factor for last day'!#REF!</f>
        <v>#REF!</v>
      </c>
      <c r="G1434" s="6" t="e">
        <f>Forecast!#REF!+Forecast!#REF!*'Error Factor for last day'!#REF!</f>
        <v>#REF!</v>
      </c>
      <c r="H1434" s="6" t="e">
        <f>Forecast!#REF!+Forecast!#REF!*'Error Factor for last day'!#REF!</f>
        <v>#REF!</v>
      </c>
      <c r="I1434" s="6" t="e">
        <f>Forecast!#REF!+Forecast!#REF!*'Error Factor for last day'!#REF!</f>
        <v>#REF!</v>
      </c>
      <c r="J1434" s="6" t="e">
        <f>Forecast!#REF!+Forecast!#REF!*'Error Factor for last day'!#REF!</f>
        <v>#REF!</v>
      </c>
      <c r="K1434" s="6" t="e">
        <f>Forecast!#REF!+Forecast!#REF!*'Error Factor for last day'!#REF!</f>
        <v>#REF!</v>
      </c>
      <c r="L1434" s="6" t="e">
        <f>Forecast!#REF!+Forecast!#REF!*'Error Factor for last day'!#REF!</f>
        <v>#REF!</v>
      </c>
      <c r="M1434" s="6" t="e">
        <f>Forecast!#REF!+Forecast!#REF!*'Error Factor for last day'!#REF!</f>
        <v>#REF!</v>
      </c>
      <c r="N1434" s="6" t="e">
        <f>Forecast!#REF!+Forecast!#REF!*'Error Factor for last day'!#REF!</f>
        <v>#REF!</v>
      </c>
      <c r="O1434" s="6" t="e">
        <f>Forecast!#REF!+Forecast!#REF!*'Error Factor for last day'!#REF!</f>
        <v>#REF!</v>
      </c>
      <c r="P1434" s="6" t="e">
        <f>Forecast!#REF!+Forecast!#REF!*'Error Factor for last day'!#REF!</f>
        <v>#REF!</v>
      </c>
      <c r="Q1434" s="6" t="e">
        <f>Forecast!#REF!+Forecast!#REF!*'Error Factor for last day'!#REF!</f>
        <v>#REF!</v>
      </c>
      <c r="R1434" s="6" t="e">
        <f>Forecast!#REF!+Forecast!#REF!*'Error Factor for last day'!#REF!</f>
        <v>#REF!</v>
      </c>
      <c r="S1434" s="6" t="e">
        <f>Forecast!#REF!+Forecast!#REF!*'Error Factor for last day'!#REF!</f>
        <v>#REF!</v>
      </c>
      <c r="T1434" s="6" t="e">
        <f>Forecast!#REF!+Forecast!#REF!*'Error Factor for last day'!#REF!</f>
        <v>#REF!</v>
      </c>
      <c r="U1434" s="6" t="e">
        <f>Forecast!#REF!+Forecast!#REF!*'Error Factor for last day'!#REF!</f>
        <v>#REF!</v>
      </c>
      <c r="V1434" s="6" t="e">
        <f>Forecast!#REF!+Forecast!#REF!*'Error Factor for last day'!#REF!</f>
        <v>#REF!</v>
      </c>
      <c r="W1434" s="6" t="e">
        <f>Forecast!#REF!+Forecast!#REF!*'Error Factor for last day'!#REF!</f>
        <v>#REF!</v>
      </c>
      <c r="X1434" s="6" t="e">
        <f>Forecast!#REF!+Forecast!#REF!*'Error Factor for last day'!#REF!</f>
        <v>#REF!</v>
      </c>
      <c r="Y1434" s="6" t="e">
        <f>Forecast!#REF!+Forecast!#REF!*'Error Factor for last day'!#REF!</f>
        <v>#REF!</v>
      </c>
      <c r="Z1434" s="6" t="e">
        <f>Forecast!#REF!+Forecast!#REF!*'Error Factor for last day'!#REF!</f>
        <v>#REF!</v>
      </c>
      <c r="AA1434" s="6" t="e">
        <f>Forecast!#REF!+Forecast!#REF!*'Error Factor for last day'!#REF!</f>
        <v>#REF!</v>
      </c>
      <c r="AB1434" s="6" t="e">
        <f>Forecast!#REF!+Forecast!#REF!*'Error Factor for last day'!#REF!</f>
        <v>#REF!</v>
      </c>
      <c r="AC1434" s="6" t="e">
        <f>Forecast!#REF!+Forecast!#REF!*'Error Factor for last day'!#REF!</f>
        <v>#REF!</v>
      </c>
      <c r="AD1434" s="6" t="e">
        <f>Forecast!#REF!+Forecast!#REF!*'Error Factor for last day'!#REF!</f>
        <v>#REF!</v>
      </c>
      <c r="AE1434" s="6" t="e">
        <f>Forecast!#REF!+Forecast!#REF!*'Error Factor for last day'!#REF!</f>
        <v>#REF!</v>
      </c>
      <c r="AF1434" s="6" t="e">
        <f>Forecast!#REF!+Forecast!#REF!*'Error Factor for last day'!#REF!</f>
        <v>#REF!</v>
      </c>
      <c r="AG1434" s="6" t="e">
        <f>Forecast!#REF!+Forecast!#REF!*'Error Factor for last day'!#REF!</f>
        <v>#REF!</v>
      </c>
    </row>
    <row r="1435" spans="1:33" hidden="1" x14ac:dyDescent="0.25">
      <c r="A1435" s="2">
        <v>42232.993750000001</v>
      </c>
      <c r="B1435" s="6" t="e">
        <f>Forecast!#REF!+Forecast!#REF!*'Error Factor for last day'!#REF!</f>
        <v>#REF!</v>
      </c>
      <c r="C1435" s="6" t="e">
        <f>Forecast!#REF!+Forecast!#REF!*'Error Factor for last day'!#REF!</f>
        <v>#REF!</v>
      </c>
      <c r="D1435" s="6" t="e">
        <f>Forecast!#REF!+Forecast!#REF!*'Error Factor for last day'!#REF!</f>
        <v>#REF!</v>
      </c>
      <c r="E1435" s="6" t="e">
        <f>Forecast!#REF!+Forecast!#REF!*'Error Factor for last day'!#REF!</f>
        <v>#REF!</v>
      </c>
      <c r="F1435" s="6" t="e">
        <f>Forecast!#REF!+Forecast!#REF!*'Error Factor for last day'!#REF!</f>
        <v>#REF!</v>
      </c>
      <c r="G1435" s="6" t="e">
        <f>Forecast!#REF!+Forecast!#REF!*'Error Factor for last day'!#REF!</f>
        <v>#REF!</v>
      </c>
      <c r="H1435" s="6" t="e">
        <f>Forecast!#REF!+Forecast!#REF!*'Error Factor for last day'!#REF!</f>
        <v>#REF!</v>
      </c>
      <c r="I1435" s="6" t="e">
        <f>Forecast!#REF!+Forecast!#REF!*'Error Factor for last day'!#REF!</f>
        <v>#REF!</v>
      </c>
      <c r="J1435" s="6" t="e">
        <f>Forecast!#REF!+Forecast!#REF!*'Error Factor for last day'!#REF!</f>
        <v>#REF!</v>
      </c>
      <c r="K1435" s="6" t="e">
        <f>Forecast!#REF!+Forecast!#REF!*'Error Factor for last day'!#REF!</f>
        <v>#REF!</v>
      </c>
      <c r="L1435" s="6" t="e">
        <f>Forecast!#REF!+Forecast!#REF!*'Error Factor for last day'!#REF!</f>
        <v>#REF!</v>
      </c>
      <c r="M1435" s="6" t="e">
        <f>Forecast!#REF!+Forecast!#REF!*'Error Factor for last day'!#REF!</f>
        <v>#REF!</v>
      </c>
      <c r="N1435" s="6" t="e">
        <f>Forecast!#REF!+Forecast!#REF!*'Error Factor for last day'!#REF!</f>
        <v>#REF!</v>
      </c>
      <c r="O1435" s="6" t="e">
        <f>Forecast!#REF!+Forecast!#REF!*'Error Factor for last day'!#REF!</f>
        <v>#REF!</v>
      </c>
      <c r="P1435" s="6" t="e">
        <f>Forecast!#REF!+Forecast!#REF!*'Error Factor for last day'!#REF!</f>
        <v>#REF!</v>
      </c>
      <c r="Q1435" s="6" t="e">
        <f>Forecast!#REF!+Forecast!#REF!*'Error Factor for last day'!#REF!</f>
        <v>#REF!</v>
      </c>
      <c r="R1435" s="6" t="e">
        <f>Forecast!#REF!+Forecast!#REF!*'Error Factor for last day'!#REF!</f>
        <v>#REF!</v>
      </c>
      <c r="S1435" s="6" t="e">
        <f>Forecast!#REF!+Forecast!#REF!*'Error Factor for last day'!#REF!</f>
        <v>#REF!</v>
      </c>
      <c r="T1435" s="6" t="e">
        <f>Forecast!#REF!+Forecast!#REF!*'Error Factor for last day'!#REF!</f>
        <v>#REF!</v>
      </c>
      <c r="U1435" s="6" t="e">
        <f>Forecast!#REF!+Forecast!#REF!*'Error Factor for last day'!#REF!</f>
        <v>#REF!</v>
      </c>
      <c r="V1435" s="6" t="e">
        <f>Forecast!#REF!+Forecast!#REF!*'Error Factor for last day'!#REF!</f>
        <v>#REF!</v>
      </c>
      <c r="W1435" s="6" t="e">
        <f>Forecast!#REF!+Forecast!#REF!*'Error Factor for last day'!#REF!</f>
        <v>#REF!</v>
      </c>
      <c r="X1435" s="6" t="e">
        <f>Forecast!#REF!+Forecast!#REF!*'Error Factor for last day'!#REF!</f>
        <v>#REF!</v>
      </c>
      <c r="Y1435" s="6" t="e">
        <f>Forecast!#REF!+Forecast!#REF!*'Error Factor for last day'!#REF!</f>
        <v>#REF!</v>
      </c>
      <c r="Z1435" s="6" t="e">
        <f>Forecast!#REF!+Forecast!#REF!*'Error Factor for last day'!#REF!</f>
        <v>#REF!</v>
      </c>
      <c r="AA1435" s="6" t="e">
        <f>Forecast!#REF!+Forecast!#REF!*'Error Factor for last day'!#REF!</f>
        <v>#REF!</v>
      </c>
      <c r="AB1435" s="6" t="e">
        <f>Forecast!#REF!+Forecast!#REF!*'Error Factor for last day'!#REF!</f>
        <v>#REF!</v>
      </c>
      <c r="AC1435" s="6" t="e">
        <f>Forecast!#REF!+Forecast!#REF!*'Error Factor for last day'!#REF!</f>
        <v>#REF!</v>
      </c>
      <c r="AD1435" s="6" t="e">
        <f>Forecast!#REF!+Forecast!#REF!*'Error Factor for last day'!#REF!</f>
        <v>#REF!</v>
      </c>
      <c r="AE1435" s="6" t="e">
        <f>Forecast!#REF!+Forecast!#REF!*'Error Factor for last day'!#REF!</f>
        <v>#REF!</v>
      </c>
      <c r="AF1435" s="6" t="e">
        <f>Forecast!#REF!+Forecast!#REF!*'Error Factor for last day'!#REF!</f>
        <v>#REF!</v>
      </c>
      <c r="AG1435" s="6" t="e">
        <f>Forecast!#REF!+Forecast!#REF!*'Error Factor for last day'!#REF!</f>
        <v>#REF!</v>
      </c>
    </row>
    <row r="1436" spans="1:33" hidden="1" x14ac:dyDescent="0.25">
      <c r="A1436" s="2">
        <v>42232.994444444441</v>
      </c>
      <c r="B1436" s="6" t="e">
        <f>Forecast!#REF!+Forecast!#REF!*'Error Factor for last day'!#REF!</f>
        <v>#REF!</v>
      </c>
      <c r="C1436" s="6" t="e">
        <f>Forecast!#REF!+Forecast!#REF!*'Error Factor for last day'!#REF!</f>
        <v>#REF!</v>
      </c>
      <c r="D1436" s="6" t="e">
        <f>Forecast!#REF!+Forecast!#REF!*'Error Factor for last day'!#REF!</f>
        <v>#REF!</v>
      </c>
      <c r="E1436" s="6" t="e">
        <f>Forecast!#REF!+Forecast!#REF!*'Error Factor for last day'!#REF!</f>
        <v>#REF!</v>
      </c>
      <c r="F1436" s="6" t="e">
        <f>Forecast!#REF!+Forecast!#REF!*'Error Factor for last day'!#REF!</f>
        <v>#REF!</v>
      </c>
      <c r="G1436" s="6" t="e">
        <f>Forecast!#REF!+Forecast!#REF!*'Error Factor for last day'!#REF!</f>
        <v>#REF!</v>
      </c>
      <c r="H1436" s="6" t="e">
        <f>Forecast!#REF!+Forecast!#REF!*'Error Factor for last day'!#REF!</f>
        <v>#REF!</v>
      </c>
      <c r="I1436" s="6" t="e">
        <f>Forecast!#REF!+Forecast!#REF!*'Error Factor for last day'!#REF!</f>
        <v>#REF!</v>
      </c>
      <c r="J1436" s="6" t="e">
        <f>Forecast!#REF!+Forecast!#REF!*'Error Factor for last day'!#REF!</f>
        <v>#REF!</v>
      </c>
      <c r="K1436" s="6" t="e">
        <f>Forecast!#REF!+Forecast!#REF!*'Error Factor for last day'!#REF!</f>
        <v>#REF!</v>
      </c>
      <c r="L1436" s="6" t="e">
        <f>Forecast!#REF!+Forecast!#REF!*'Error Factor for last day'!#REF!</f>
        <v>#REF!</v>
      </c>
      <c r="M1436" s="6" t="e">
        <f>Forecast!#REF!+Forecast!#REF!*'Error Factor for last day'!#REF!</f>
        <v>#REF!</v>
      </c>
      <c r="N1436" s="6" t="e">
        <f>Forecast!#REF!+Forecast!#REF!*'Error Factor for last day'!#REF!</f>
        <v>#REF!</v>
      </c>
      <c r="O1436" s="6" t="e">
        <f>Forecast!#REF!+Forecast!#REF!*'Error Factor for last day'!#REF!</f>
        <v>#REF!</v>
      </c>
      <c r="P1436" s="6" t="e">
        <f>Forecast!#REF!+Forecast!#REF!*'Error Factor for last day'!#REF!</f>
        <v>#REF!</v>
      </c>
      <c r="Q1436" s="6" t="e">
        <f>Forecast!#REF!+Forecast!#REF!*'Error Factor for last day'!#REF!</f>
        <v>#REF!</v>
      </c>
      <c r="R1436" s="6" t="e">
        <f>Forecast!#REF!+Forecast!#REF!*'Error Factor for last day'!#REF!</f>
        <v>#REF!</v>
      </c>
      <c r="S1436" s="6" t="e">
        <f>Forecast!#REF!+Forecast!#REF!*'Error Factor for last day'!#REF!</f>
        <v>#REF!</v>
      </c>
      <c r="T1436" s="6" t="e">
        <f>Forecast!#REF!+Forecast!#REF!*'Error Factor for last day'!#REF!</f>
        <v>#REF!</v>
      </c>
      <c r="U1436" s="6" t="e">
        <f>Forecast!#REF!+Forecast!#REF!*'Error Factor for last day'!#REF!</f>
        <v>#REF!</v>
      </c>
      <c r="V1436" s="6" t="e">
        <f>Forecast!#REF!+Forecast!#REF!*'Error Factor for last day'!#REF!</f>
        <v>#REF!</v>
      </c>
      <c r="W1436" s="6" t="e">
        <f>Forecast!#REF!+Forecast!#REF!*'Error Factor for last day'!#REF!</f>
        <v>#REF!</v>
      </c>
      <c r="X1436" s="6" t="e">
        <f>Forecast!#REF!+Forecast!#REF!*'Error Factor for last day'!#REF!</f>
        <v>#REF!</v>
      </c>
      <c r="Y1436" s="6" t="e">
        <f>Forecast!#REF!+Forecast!#REF!*'Error Factor for last day'!#REF!</f>
        <v>#REF!</v>
      </c>
      <c r="Z1436" s="6" t="e">
        <f>Forecast!#REF!+Forecast!#REF!*'Error Factor for last day'!#REF!</f>
        <v>#REF!</v>
      </c>
      <c r="AA1436" s="6" t="e">
        <f>Forecast!#REF!+Forecast!#REF!*'Error Factor for last day'!#REF!</f>
        <v>#REF!</v>
      </c>
      <c r="AB1436" s="6" t="e">
        <f>Forecast!#REF!+Forecast!#REF!*'Error Factor for last day'!#REF!</f>
        <v>#REF!</v>
      </c>
      <c r="AC1436" s="6" t="e">
        <f>Forecast!#REF!+Forecast!#REF!*'Error Factor for last day'!#REF!</f>
        <v>#REF!</v>
      </c>
      <c r="AD1436" s="6" t="e">
        <f>Forecast!#REF!+Forecast!#REF!*'Error Factor for last day'!#REF!</f>
        <v>#REF!</v>
      </c>
      <c r="AE1436" s="6" t="e">
        <f>Forecast!#REF!+Forecast!#REF!*'Error Factor for last day'!#REF!</f>
        <v>#REF!</v>
      </c>
      <c r="AF1436" s="6" t="e">
        <f>Forecast!#REF!+Forecast!#REF!*'Error Factor for last day'!#REF!</f>
        <v>#REF!</v>
      </c>
      <c r="AG1436" s="6" t="e">
        <f>Forecast!#REF!+Forecast!#REF!*'Error Factor for last day'!#REF!</f>
        <v>#REF!</v>
      </c>
    </row>
    <row r="1437" spans="1:33" hidden="1" x14ac:dyDescent="0.25">
      <c r="A1437" s="2">
        <v>42232.995138888888</v>
      </c>
      <c r="B1437" s="6" t="e">
        <f>Forecast!#REF!+Forecast!#REF!*'Error Factor for last day'!#REF!</f>
        <v>#REF!</v>
      </c>
      <c r="C1437" s="6" t="e">
        <f>Forecast!#REF!+Forecast!#REF!*'Error Factor for last day'!#REF!</f>
        <v>#REF!</v>
      </c>
      <c r="D1437" s="6" t="e">
        <f>Forecast!#REF!+Forecast!#REF!*'Error Factor for last day'!#REF!</f>
        <v>#REF!</v>
      </c>
      <c r="E1437" s="6" t="e">
        <f>Forecast!#REF!+Forecast!#REF!*'Error Factor for last day'!#REF!</f>
        <v>#REF!</v>
      </c>
      <c r="F1437" s="6" t="e">
        <f>Forecast!#REF!+Forecast!#REF!*'Error Factor for last day'!#REF!</f>
        <v>#REF!</v>
      </c>
      <c r="G1437" s="6" t="e">
        <f>Forecast!#REF!+Forecast!#REF!*'Error Factor for last day'!#REF!</f>
        <v>#REF!</v>
      </c>
      <c r="H1437" s="6" t="e">
        <f>Forecast!#REF!+Forecast!#REF!*'Error Factor for last day'!#REF!</f>
        <v>#REF!</v>
      </c>
      <c r="I1437" s="6" t="e">
        <f>Forecast!#REF!+Forecast!#REF!*'Error Factor for last day'!#REF!</f>
        <v>#REF!</v>
      </c>
      <c r="J1437" s="6" t="e">
        <f>Forecast!#REF!+Forecast!#REF!*'Error Factor for last day'!#REF!</f>
        <v>#REF!</v>
      </c>
      <c r="K1437" s="6" t="e">
        <f>Forecast!#REF!+Forecast!#REF!*'Error Factor for last day'!#REF!</f>
        <v>#REF!</v>
      </c>
      <c r="L1437" s="6" t="e">
        <f>Forecast!#REF!+Forecast!#REF!*'Error Factor for last day'!#REF!</f>
        <v>#REF!</v>
      </c>
      <c r="M1437" s="6" t="e">
        <f>Forecast!#REF!+Forecast!#REF!*'Error Factor for last day'!#REF!</f>
        <v>#REF!</v>
      </c>
      <c r="N1437" s="6" t="e">
        <f>Forecast!#REF!+Forecast!#REF!*'Error Factor for last day'!#REF!</f>
        <v>#REF!</v>
      </c>
      <c r="O1437" s="6" t="e">
        <f>Forecast!#REF!+Forecast!#REF!*'Error Factor for last day'!#REF!</f>
        <v>#REF!</v>
      </c>
      <c r="P1437" s="6" t="e">
        <f>Forecast!#REF!+Forecast!#REF!*'Error Factor for last day'!#REF!</f>
        <v>#REF!</v>
      </c>
      <c r="Q1437" s="6" t="e">
        <f>Forecast!#REF!+Forecast!#REF!*'Error Factor for last day'!#REF!</f>
        <v>#REF!</v>
      </c>
      <c r="R1437" s="6" t="e">
        <f>Forecast!#REF!+Forecast!#REF!*'Error Factor for last day'!#REF!</f>
        <v>#REF!</v>
      </c>
      <c r="S1437" s="6" t="e">
        <f>Forecast!#REF!+Forecast!#REF!*'Error Factor for last day'!#REF!</f>
        <v>#REF!</v>
      </c>
      <c r="T1437" s="6" t="e">
        <f>Forecast!#REF!+Forecast!#REF!*'Error Factor for last day'!#REF!</f>
        <v>#REF!</v>
      </c>
      <c r="U1437" s="6" t="e">
        <f>Forecast!#REF!+Forecast!#REF!*'Error Factor for last day'!#REF!</f>
        <v>#REF!</v>
      </c>
      <c r="V1437" s="6" t="e">
        <f>Forecast!#REF!+Forecast!#REF!*'Error Factor for last day'!#REF!</f>
        <v>#REF!</v>
      </c>
      <c r="W1437" s="6" t="e">
        <f>Forecast!#REF!+Forecast!#REF!*'Error Factor for last day'!#REF!</f>
        <v>#REF!</v>
      </c>
      <c r="X1437" s="6" t="e">
        <f>Forecast!#REF!+Forecast!#REF!*'Error Factor for last day'!#REF!</f>
        <v>#REF!</v>
      </c>
      <c r="Y1437" s="6" t="e">
        <f>Forecast!#REF!+Forecast!#REF!*'Error Factor for last day'!#REF!</f>
        <v>#REF!</v>
      </c>
      <c r="Z1437" s="6" t="e">
        <f>Forecast!#REF!+Forecast!#REF!*'Error Factor for last day'!#REF!</f>
        <v>#REF!</v>
      </c>
      <c r="AA1437" s="6" t="e">
        <f>Forecast!#REF!+Forecast!#REF!*'Error Factor for last day'!#REF!</f>
        <v>#REF!</v>
      </c>
      <c r="AB1437" s="6" t="e">
        <f>Forecast!#REF!+Forecast!#REF!*'Error Factor for last day'!#REF!</f>
        <v>#REF!</v>
      </c>
      <c r="AC1437" s="6" t="e">
        <f>Forecast!#REF!+Forecast!#REF!*'Error Factor for last day'!#REF!</f>
        <v>#REF!</v>
      </c>
      <c r="AD1437" s="6" t="e">
        <f>Forecast!#REF!+Forecast!#REF!*'Error Factor for last day'!#REF!</f>
        <v>#REF!</v>
      </c>
      <c r="AE1437" s="6" t="e">
        <f>Forecast!#REF!+Forecast!#REF!*'Error Factor for last day'!#REF!</f>
        <v>#REF!</v>
      </c>
      <c r="AF1437" s="6" t="e">
        <f>Forecast!#REF!+Forecast!#REF!*'Error Factor for last day'!#REF!</f>
        <v>#REF!</v>
      </c>
      <c r="AG1437" s="6" t="e">
        <f>Forecast!#REF!+Forecast!#REF!*'Error Factor for last day'!#REF!</f>
        <v>#REF!</v>
      </c>
    </row>
    <row r="1438" spans="1:33" hidden="1" x14ac:dyDescent="0.25">
      <c r="A1438" s="2">
        <v>42232.995833333334</v>
      </c>
      <c r="B1438" s="6" t="e">
        <f>Forecast!#REF!+Forecast!#REF!*'Error Factor for last day'!#REF!</f>
        <v>#REF!</v>
      </c>
      <c r="C1438" s="6" t="e">
        <f>Forecast!#REF!+Forecast!#REF!*'Error Factor for last day'!#REF!</f>
        <v>#REF!</v>
      </c>
      <c r="D1438" s="6" t="e">
        <f>Forecast!#REF!+Forecast!#REF!*'Error Factor for last day'!#REF!</f>
        <v>#REF!</v>
      </c>
      <c r="E1438" s="6" t="e">
        <f>Forecast!#REF!+Forecast!#REF!*'Error Factor for last day'!#REF!</f>
        <v>#REF!</v>
      </c>
      <c r="F1438" s="6" t="e">
        <f>Forecast!#REF!+Forecast!#REF!*'Error Factor for last day'!#REF!</f>
        <v>#REF!</v>
      </c>
      <c r="G1438" s="6" t="e">
        <f>Forecast!#REF!+Forecast!#REF!*'Error Factor for last day'!#REF!</f>
        <v>#REF!</v>
      </c>
      <c r="H1438" s="6" t="e">
        <f>Forecast!#REF!+Forecast!#REF!*'Error Factor for last day'!#REF!</f>
        <v>#REF!</v>
      </c>
      <c r="I1438" s="6" t="e">
        <f>Forecast!#REF!+Forecast!#REF!*'Error Factor for last day'!#REF!</f>
        <v>#REF!</v>
      </c>
      <c r="J1438" s="6" t="e">
        <f>Forecast!#REF!+Forecast!#REF!*'Error Factor for last day'!#REF!</f>
        <v>#REF!</v>
      </c>
      <c r="K1438" s="6" t="e">
        <f>Forecast!#REF!+Forecast!#REF!*'Error Factor for last day'!#REF!</f>
        <v>#REF!</v>
      </c>
      <c r="L1438" s="6" t="e">
        <f>Forecast!#REF!+Forecast!#REF!*'Error Factor for last day'!#REF!</f>
        <v>#REF!</v>
      </c>
      <c r="M1438" s="6" t="e">
        <f>Forecast!#REF!+Forecast!#REF!*'Error Factor for last day'!#REF!</f>
        <v>#REF!</v>
      </c>
      <c r="N1438" s="6" t="e">
        <f>Forecast!#REF!+Forecast!#REF!*'Error Factor for last day'!#REF!</f>
        <v>#REF!</v>
      </c>
      <c r="O1438" s="6" t="e">
        <f>Forecast!#REF!+Forecast!#REF!*'Error Factor for last day'!#REF!</f>
        <v>#REF!</v>
      </c>
      <c r="P1438" s="6" t="e">
        <f>Forecast!#REF!+Forecast!#REF!*'Error Factor for last day'!#REF!</f>
        <v>#REF!</v>
      </c>
      <c r="Q1438" s="6" t="e">
        <f>Forecast!#REF!+Forecast!#REF!*'Error Factor for last day'!#REF!</f>
        <v>#REF!</v>
      </c>
      <c r="R1438" s="6" t="e">
        <f>Forecast!#REF!+Forecast!#REF!*'Error Factor for last day'!#REF!</f>
        <v>#REF!</v>
      </c>
      <c r="S1438" s="6" t="e">
        <f>Forecast!#REF!+Forecast!#REF!*'Error Factor for last day'!#REF!</f>
        <v>#REF!</v>
      </c>
      <c r="T1438" s="6" t="e">
        <f>Forecast!#REF!+Forecast!#REF!*'Error Factor for last day'!#REF!</f>
        <v>#REF!</v>
      </c>
      <c r="U1438" s="6" t="e">
        <f>Forecast!#REF!+Forecast!#REF!*'Error Factor for last day'!#REF!</f>
        <v>#REF!</v>
      </c>
      <c r="V1438" s="6" t="e">
        <f>Forecast!#REF!+Forecast!#REF!*'Error Factor for last day'!#REF!</f>
        <v>#REF!</v>
      </c>
      <c r="W1438" s="6" t="e">
        <f>Forecast!#REF!+Forecast!#REF!*'Error Factor for last day'!#REF!</f>
        <v>#REF!</v>
      </c>
      <c r="X1438" s="6" t="e">
        <f>Forecast!#REF!+Forecast!#REF!*'Error Factor for last day'!#REF!</f>
        <v>#REF!</v>
      </c>
      <c r="Y1438" s="6" t="e">
        <f>Forecast!#REF!+Forecast!#REF!*'Error Factor for last day'!#REF!</f>
        <v>#REF!</v>
      </c>
      <c r="Z1438" s="6" t="e">
        <f>Forecast!#REF!+Forecast!#REF!*'Error Factor for last day'!#REF!</f>
        <v>#REF!</v>
      </c>
      <c r="AA1438" s="6" t="e">
        <f>Forecast!#REF!+Forecast!#REF!*'Error Factor for last day'!#REF!</f>
        <v>#REF!</v>
      </c>
      <c r="AB1438" s="6" t="e">
        <f>Forecast!#REF!+Forecast!#REF!*'Error Factor for last day'!#REF!</f>
        <v>#REF!</v>
      </c>
      <c r="AC1438" s="6" t="e">
        <f>Forecast!#REF!+Forecast!#REF!*'Error Factor for last day'!#REF!</f>
        <v>#REF!</v>
      </c>
      <c r="AD1438" s="6" t="e">
        <f>Forecast!#REF!+Forecast!#REF!*'Error Factor for last day'!#REF!</f>
        <v>#REF!</v>
      </c>
      <c r="AE1438" s="6" t="e">
        <f>Forecast!#REF!+Forecast!#REF!*'Error Factor for last day'!#REF!</f>
        <v>#REF!</v>
      </c>
      <c r="AF1438" s="6" t="e">
        <f>Forecast!#REF!+Forecast!#REF!*'Error Factor for last day'!#REF!</f>
        <v>#REF!</v>
      </c>
      <c r="AG1438" s="6" t="e">
        <f>Forecast!#REF!+Forecast!#REF!*'Error Factor for last day'!#REF!</f>
        <v>#REF!</v>
      </c>
    </row>
    <row r="1439" spans="1:33" hidden="1" x14ac:dyDescent="0.25">
      <c r="A1439" s="2">
        <v>42232.996527777781</v>
      </c>
      <c r="B1439" s="6" t="e">
        <f>Forecast!#REF!+Forecast!#REF!*'Error Factor for last day'!#REF!</f>
        <v>#REF!</v>
      </c>
      <c r="C1439" s="6" t="e">
        <f>Forecast!#REF!+Forecast!#REF!*'Error Factor for last day'!#REF!</f>
        <v>#REF!</v>
      </c>
      <c r="D1439" s="6" t="e">
        <f>Forecast!#REF!+Forecast!#REF!*'Error Factor for last day'!#REF!</f>
        <v>#REF!</v>
      </c>
      <c r="E1439" s="6" t="e">
        <f>Forecast!#REF!+Forecast!#REF!*'Error Factor for last day'!#REF!</f>
        <v>#REF!</v>
      </c>
      <c r="F1439" s="6" t="e">
        <f>Forecast!#REF!+Forecast!#REF!*'Error Factor for last day'!#REF!</f>
        <v>#REF!</v>
      </c>
      <c r="G1439" s="6" t="e">
        <f>Forecast!#REF!+Forecast!#REF!*'Error Factor for last day'!#REF!</f>
        <v>#REF!</v>
      </c>
      <c r="H1439" s="6" t="e">
        <f>Forecast!#REF!+Forecast!#REF!*'Error Factor for last day'!#REF!</f>
        <v>#REF!</v>
      </c>
      <c r="I1439" s="6" t="e">
        <f>Forecast!#REF!+Forecast!#REF!*'Error Factor for last day'!#REF!</f>
        <v>#REF!</v>
      </c>
      <c r="J1439" s="6" t="e">
        <f>Forecast!#REF!+Forecast!#REF!*'Error Factor for last day'!#REF!</f>
        <v>#REF!</v>
      </c>
      <c r="K1439" s="6" t="e">
        <f>Forecast!#REF!+Forecast!#REF!*'Error Factor for last day'!#REF!</f>
        <v>#REF!</v>
      </c>
      <c r="L1439" s="6" t="e">
        <f>Forecast!#REF!+Forecast!#REF!*'Error Factor for last day'!#REF!</f>
        <v>#REF!</v>
      </c>
      <c r="M1439" s="6" t="e">
        <f>Forecast!#REF!+Forecast!#REF!*'Error Factor for last day'!#REF!</f>
        <v>#REF!</v>
      </c>
      <c r="N1439" s="6" t="e">
        <f>Forecast!#REF!+Forecast!#REF!*'Error Factor for last day'!#REF!</f>
        <v>#REF!</v>
      </c>
      <c r="O1439" s="6" t="e">
        <f>Forecast!#REF!+Forecast!#REF!*'Error Factor for last day'!#REF!</f>
        <v>#REF!</v>
      </c>
      <c r="P1439" s="6" t="e">
        <f>Forecast!#REF!+Forecast!#REF!*'Error Factor for last day'!#REF!</f>
        <v>#REF!</v>
      </c>
      <c r="Q1439" s="6" t="e">
        <f>Forecast!#REF!+Forecast!#REF!*'Error Factor for last day'!#REF!</f>
        <v>#REF!</v>
      </c>
      <c r="R1439" s="6" t="e">
        <f>Forecast!#REF!+Forecast!#REF!*'Error Factor for last day'!#REF!</f>
        <v>#REF!</v>
      </c>
      <c r="S1439" s="6" t="e">
        <f>Forecast!#REF!+Forecast!#REF!*'Error Factor for last day'!#REF!</f>
        <v>#REF!</v>
      </c>
      <c r="T1439" s="6" t="e">
        <f>Forecast!#REF!+Forecast!#REF!*'Error Factor for last day'!#REF!</f>
        <v>#REF!</v>
      </c>
      <c r="U1439" s="6" t="e">
        <f>Forecast!#REF!+Forecast!#REF!*'Error Factor for last day'!#REF!</f>
        <v>#REF!</v>
      </c>
      <c r="V1439" s="6" t="e">
        <f>Forecast!#REF!+Forecast!#REF!*'Error Factor for last day'!#REF!</f>
        <v>#REF!</v>
      </c>
      <c r="W1439" s="6" t="e">
        <f>Forecast!#REF!+Forecast!#REF!*'Error Factor for last day'!#REF!</f>
        <v>#REF!</v>
      </c>
      <c r="X1439" s="6" t="e">
        <f>Forecast!#REF!+Forecast!#REF!*'Error Factor for last day'!#REF!</f>
        <v>#REF!</v>
      </c>
      <c r="Y1439" s="6" t="e">
        <f>Forecast!#REF!+Forecast!#REF!*'Error Factor for last day'!#REF!</f>
        <v>#REF!</v>
      </c>
      <c r="Z1439" s="6" t="e">
        <f>Forecast!#REF!+Forecast!#REF!*'Error Factor for last day'!#REF!</f>
        <v>#REF!</v>
      </c>
      <c r="AA1439" s="6" t="e">
        <f>Forecast!#REF!+Forecast!#REF!*'Error Factor for last day'!#REF!</f>
        <v>#REF!</v>
      </c>
      <c r="AB1439" s="6" t="e">
        <f>Forecast!#REF!+Forecast!#REF!*'Error Factor for last day'!#REF!</f>
        <v>#REF!</v>
      </c>
      <c r="AC1439" s="6" t="e">
        <f>Forecast!#REF!+Forecast!#REF!*'Error Factor for last day'!#REF!</f>
        <v>#REF!</v>
      </c>
      <c r="AD1439" s="6" t="e">
        <f>Forecast!#REF!+Forecast!#REF!*'Error Factor for last day'!#REF!</f>
        <v>#REF!</v>
      </c>
      <c r="AE1439" s="6" t="e">
        <f>Forecast!#REF!+Forecast!#REF!*'Error Factor for last day'!#REF!</f>
        <v>#REF!</v>
      </c>
      <c r="AF1439" s="6" t="e">
        <f>Forecast!#REF!+Forecast!#REF!*'Error Factor for last day'!#REF!</f>
        <v>#REF!</v>
      </c>
      <c r="AG1439" s="6" t="e">
        <f>Forecast!#REF!+Forecast!#REF!*'Error Factor for last day'!#REF!</f>
        <v>#REF!</v>
      </c>
    </row>
    <row r="1440" spans="1:33" hidden="1" x14ac:dyDescent="0.25">
      <c r="A1440" s="2">
        <v>42232.99722222222</v>
      </c>
      <c r="B1440" s="6" t="e">
        <f>Forecast!#REF!+Forecast!#REF!*'Error Factor for last day'!#REF!</f>
        <v>#REF!</v>
      </c>
      <c r="C1440" s="6" t="e">
        <f>Forecast!#REF!+Forecast!#REF!*'Error Factor for last day'!#REF!</f>
        <v>#REF!</v>
      </c>
      <c r="D1440" s="6" t="e">
        <f>Forecast!#REF!+Forecast!#REF!*'Error Factor for last day'!#REF!</f>
        <v>#REF!</v>
      </c>
      <c r="E1440" s="6" t="e">
        <f>Forecast!#REF!+Forecast!#REF!*'Error Factor for last day'!#REF!</f>
        <v>#REF!</v>
      </c>
      <c r="F1440" s="6" t="e">
        <f>Forecast!#REF!+Forecast!#REF!*'Error Factor for last day'!#REF!</f>
        <v>#REF!</v>
      </c>
      <c r="G1440" s="6" t="e">
        <f>Forecast!#REF!+Forecast!#REF!*'Error Factor for last day'!#REF!</f>
        <v>#REF!</v>
      </c>
      <c r="H1440" s="6" t="e">
        <f>Forecast!#REF!+Forecast!#REF!*'Error Factor for last day'!#REF!</f>
        <v>#REF!</v>
      </c>
      <c r="I1440" s="6" t="e">
        <f>Forecast!#REF!+Forecast!#REF!*'Error Factor for last day'!#REF!</f>
        <v>#REF!</v>
      </c>
      <c r="J1440" s="6" t="e">
        <f>Forecast!#REF!+Forecast!#REF!*'Error Factor for last day'!#REF!</f>
        <v>#REF!</v>
      </c>
      <c r="K1440" s="6" t="e">
        <f>Forecast!#REF!+Forecast!#REF!*'Error Factor for last day'!#REF!</f>
        <v>#REF!</v>
      </c>
      <c r="L1440" s="6" t="e">
        <f>Forecast!#REF!+Forecast!#REF!*'Error Factor for last day'!#REF!</f>
        <v>#REF!</v>
      </c>
      <c r="M1440" s="6" t="e">
        <f>Forecast!#REF!+Forecast!#REF!*'Error Factor for last day'!#REF!</f>
        <v>#REF!</v>
      </c>
      <c r="N1440" s="6" t="e">
        <f>Forecast!#REF!+Forecast!#REF!*'Error Factor for last day'!#REF!</f>
        <v>#REF!</v>
      </c>
      <c r="O1440" s="6" t="e">
        <f>Forecast!#REF!+Forecast!#REF!*'Error Factor for last day'!#REF!</f>
        <v>#REF!</v>
      </c>
      <c r="P1440" s="6" t="e">
        <f>Forecast!#REF!+Forecast!#REF!*'Error Factor for last day'!#REF!</f>
        <v>#REF!</v>
      </c>
      <c r="Q1440" s="6" t="e">
        <f>Forecast!#REF!+Forecast!#REF!*'Error Factor for last day'!#REF!</f>
        <v>#REF!</v>
      </c>
      <c r="R1440" s="6" t="e">
        <f>Forecast!#REF!+Forecast!#REF!*'Error Factor for last day'!#REF!</f>
        <v>#REF!</v>
      </c>
      <c r="S1440" s="6" t="e">
        <f>Forecast!#REF!+Forecast!#REF!*'Error Factor for last day'!#REF!</f>
        <v>#REF!</v>
      </c>
      <c r="T1440" s="6" t="e">
        <f>Forecast!#REF!+Forecast!#REF!*'Error Factor for last day'!#REF!</f>
        <v>#REF!</v>
      </c>
      <c r="U1440" s="6" t="e">
        <f>Forecast!#REF!+Forecast!#REF!*'Error Factor for last day'!#REF!</f>
        <v>#REF!</v>
      </c>
      <c r="V1440" s="6" t="e">
        <f>Forecast!#REF!+Forecast!#REF!*'Error Factor for last day'!#REF!</f>
        <v>#REF!</v>
      </c>
      <c r="W1440" s="6" t="e">
        <f>Forecast!#REF!+Forecast!#REF!*'Error Factor for last day'!#REF!</f>
        <v>#REF!</v>
      </c>
      <c r="X1440" s="6" t="e">
        <f>Forecast!#REF!+Forecast!#REF!*'Error Factor for last day'!#REF!</f>
        <v>#REF!</v>
      </c>
      <c r="Y1440" s="6" t="e">
        <f>Forecast!#REF!+Forecast!#REF!*'Error Factor for last day'!#REF!</f>
        <v>#REF!</v>
      </c>
      <c r="Z1440" s="6" t="e">
        <f>Forecast!#REF!+Forecast!#REF!*'Error Factor for last day'!#REF!</f>
        <v>#REF!</v>
      </c>
      <c r="AA1440" s="6" t="e">
        <f>Forecast!#REF!+Forecast!#REF!*'Error Factor for last day'!#REF!</f>
        <v>#REF!</v>
      </c>
      <c r="AB1440" s="6" t="e">
        <f>Forecast!#REF!+Forecast!#REF!*'Error Factor for last day'!#REF!</f>
        <v>#REF!</v>
      </c>
      <c r="AC1440" s="6" t="e">
        <f>Forecast!#REF!+Forecast!#REF!*'Error Factor for last day'!#REF!</f>
        <v>#REF!</v>
      </c>
      <c r="AD1440" s="6" t="e">
        <f>Forecast!#REF!+Forecast!#REF!*'Error Factor for last day'!#REF!</f>
        <v>#REF!</v>
      </c>
      <c r="AE1440" s="6" t="e">
        <f>Forecast!#REF!+Forecast!#REF!*'Error Factor for last day'!#REF!</f>
        <v>#REF!</v>
      </c>
      <c r="AF1440" s="6" t="e">
        <f>Forecast!#REF!+Forecast!#REF!*'Error Factor for last day'!#REF!</f>
        <v>#REF!</v>
      </c>
      <c r="AG1440" s="6" t="e">
        <f>Forecast!#REF!+Forecast!#REF!*'Error Factor for last day'!#REF!</f>
        <v>#REF!</v>
      </c>
    </row>
    <row r="1441" spans="1:33" hidden="1" x14ac:dyDescent="0.25">
      <c r="A1441" s="2">
        <v>42232.997916666667</v>
      </c>
      <c r="B1441" s="6" t="e">
        <f>Forecast!#REF!+Forecast!#REF!*'Error Factor for last day'!#REF!</f>
        <v>#REF!</v>
      </c>
      <c r="C1441" s="6" t="e">
        <f>Forecast!#REF!+Forecast!#REF!*'Error Factor for last day'!#REF!</f>
        <v>#REF!</v>
      </c>
      <c r="D1441" s="6" t="e">
        <f>Forecast!#REF!+Forecast!#REF!*'Error Factor for last day'!#REF!</f>
        <v>#REF!</v>
      </c>
      <c r="E1441" s="6" t="e">
        <f>Forecast!#REF!+Forecast!#REF!*'Error Factor for last day'!#REF!</f>
        <v>#REF!</v>
      </c>
      <c r="F1441" s="6" t="e">
        <f>Forecast!#REF!+Forecast!#REF!*'Error Factor for last day'!#REF!</f>
        <v>#REF!</v>
      </c>
      <c r="G1441" s="6" t="e">
        <f>Forecast!#REF!+Forecast!#REF!*'Error Factor for last day'!#REF!</f>
        <v>#REF!</v>
      </c>
      <c r="H1441" s="6" t="e">
        <f>Forecast!#REF!+Forecast!#REF!*'Error Factor for last day'!#REF!</f>
        <v>#REF!</v>
      </c>
      <c r="I1441" s="6" t="e">
        <f>Forecast!#REF!+Forecast!#REF!*'Error Factor for last day'!#REF!</f>
        <v>#REF!</v>
      </c>
      <c r="J1441" s="6" t="e">
        <f>Forecast!#REF!+Forecast!#REF!*'Error Factor for last day'!#REF!</f>
        <v>#REF!</v>
      </c>
      <c r="K1441" s="6" t="e">
        <f>Forecast!#REF!+Forecast!#REF!*'Error Factor for last day'!#REF!</f>
        <v>#REF!</v>
      </c>
      <c r="L1441" s="6" t="e">
        <f>Forecast!#REF!+Forecast!#REF!*'Error Factor for last day'!#REF!</f>
        <v>#REF!</v>
      </c>
      <c r="M1441" s="6" t="e">
        <f>Forecast!#REF!+Forecast!#REF!*'Error Factor for last day'!#REF!</f>
        <v>#REF!</v>
      </c>
      <c r="N1441" s="6" t="e">
        <f>Forecast!#REF!+Forecast!#REF!*'Error Factor for last day'!#REF!</f>
        <v>#REF!</v>
      </c>
      <c r="O1441" s="6" t="e">
        <f>Forecast!#REF!+Forecast!#REF!*'Error Factor for last day'!#REF!</f>
        <v>#REF!</v>
      </c>
      <c r="P1441" s="6" t="e">
        <f>Forecast!#REF!+Forecast!#REF!*'Error Factor for last day'!#REF!</f>
        <v>#REF!</v>
      </c>
      <c r="Q1441" s="6" t="e">
        <f>Forecast!#REF!+Forecast!#REF!*'Error Factor for last day'!#REF!</f>
        <v>#REF!</v>
      </c>
      <c r="R1441" s="6" t="e">
        <f>Forecast!#REF!+Forecast!#REF!*'Error Factor for last day'!#REF!</f>
        <v>#REF!</v>
      </c>
      <c r="S1441" s="6" t="e">
        <f>Forecast!#REF!+Forecast!#REF!*'Error Factor for last day'!#REF!</f>
        <v>#REF!</v>
      </c>
      <c r="T1441" s="6" t="e">
        <f>Forecast!#REF!+Forecast!#REF!*'Error Factor for last day'!#REF!</f>
        <v>#REF!</v>
      </c>
      <c r="U1441" s="6" t="e">
        <f>Forecast!#REF!+Forecast!#REF!*'Error Factor for last day'!#REF!</f>
        <v>#REF!</v>
      </c>
      <c r="V1441" s="6" t="e">
        <f>Forecast!#REF!+Forecast!#REF!*'Error Factor for last day'!#REF!</f>
        <v>#REF!</v>
      </c>
      <c r="W1441" s="6" t="e">
        <f>Forecast!#REF!+Forecast!#REF!*'Error Factor for last day'!#REF!</f>
        <v>#REF!</v>
      </c>
      <c r="X1441" s="6" t="e">
        <f>Forecast!#REF!+Forecast!#REF!*'Error Factor for last day'!#REF!</f>
        <v>#REF!</v>
      </c>
      <c r="Y1441" s="6" t="e">
        <f>Forecast!#REF!+Forecast!#REF!*'Error Factor for last day'!#REF!</f>
        <v>#REF!</v>
      </c>
      <c r="Z1441" s="6" t="e">
        <f>Forecast!#REF!+Forecast!#REF!*'Error Factor for last day'!#REF!</f>
        <v>#REF!</v>
      </c>
      <c r="AA1441" s="6" t="e">
        <f>Forecast!#REF!+Forecast!#REF!*'Error Factor for last day'!#REF!</f>
        <v>#REF!</v>
      </c>
      <c r="AB1441" s="6" t="e">
        <f>Forecast!#REF!+Forecast!#REF!*'Error Factor for last day'!#REF!</f>
        <v>#REF!</v>
      </c>
      <c r="AC1441" s="6" t="e">
        <f>Forecast!#REF!+Forecast!#REF!*'Error Factor for last day'!#REF!</f>
        <v>#REF!</v>
      </c>
      <c r="AD1441" s="6" t="e">
        <f>Forecast!#REF!+Forecast!#REF!*'Error Factor for last day'!#REF!</f>
        <v>#REF!</v>
      </c>
      <c r="AE1441" s="6" t="e">
        <f>Forecast!#REF!+Forecast!#REF!*'Error Factor for last day'!#REF!</f>
        <v>#REF!</v>
      </c>
      <c r="AF1441" s="6" t="e">
        <f>Forecast!#REF!+Forecast!#REF!*'Error Factor for last day'!#REF!</f>
        <v>#REF!</v>
      </c>
      <c r="AG1441" s="6" t="e">
        <f>Forecast!#REF!+Forecast!#REF!*'Error Factor for last day'!#REF!</f>
        <v>#REF!</v>
      </c>
    </row>
    <row r="1442" spans="1:33" hidden="1" x14ac:dyDescent="0.25">
      <c r="A1442" s="2">
        <v>42232.998611111114</v>
      </c>
      <c r="B1442" s="6" t="e">
        <f>Forecast!#REF!+Forecast!#REF!*'Error Factor for last day'!#REF!</f>
        <v>#REF!</v>
      </c>
      <c r="C1442" s="6" t="e">
        <f>Forecast!#REF!+Forecast!#REF!*'Error Factor for last day'!#REF!</f>
        <v>#REF!</v>
      </c>
      <c r="D1442" s="6" t="e">
        <f>Forecast!#REF!+Forecast!#REF!*'Error Factor for last day'!#REF!</f>
        <v>#REF!</v>
      </c>
      <c r="E1442" s="6" t="e">
        <f>Forecast!#REF!+Forecast!#REF!*'Error Factor for last day'!#REF!</f>
        <v>#REF!</v>
      </c>
      <c r="F1442" s="6" t="e">
        <f>Forecast!#REF!+Forecast!#REF!*'Error Factor for last day'!#REF!</f>
        <v>#REF!</v>
      </c>
      <c r="G1442" s="6" t="e">
        <f>Forecast!#REF!+Forecast!#REF!*'Error Factor for last day'!#REF!</f>
        <v>#REF!</v>
      </c>
      <c r="H1442" s="6" t="e">
        <f>Forecast!#REF!+Forecast!#REF!*'Error Factor for last day'!#REF!</f>
        <v>#REF!</v>
      </c>
      <c r="I1442" s="6" t="e">
        <f>Forecast!#REF!+Forecast!#REF!*'Error Factor for last day'!#REF!</f>
        <v>#REF!</v>
      </c>
      <c r="J1442" s="6" t="e">
        <f>Forecast!#REF!+Forecast!#REF!*'Error Factor for last day'!#REF!</f>
        <v>#REF!</v>
      </c>
      <c r="K1442" s="6" t="e">
        <f>Forecast!#REF!+Forecast!#REF!*'Error Factor for last day'!#REF!</f>
        <v>#REF!</v>
      </c>
      <c r="L1442" s="6" t="e">
        <f>Forecast!#REF!+Forecast!#REF!*'Error Factor for last day'!#REF!</f>
        <v>#REF!</v>
      </c>
      <c r="M1442" s="6" t="e">
        <f>Forecast!#REF!+Forecast!#REF!*'Error Factor for last day'!#REF!</f>
        <v>#REF!</v>
      </c>
      <c r="N1442" s="6" t="e">
        <f>Forecast!#REF!+Forecast!#REF!*'Error Factor for last day'!#REF!</f>
        <v>#REF!</v>
      </c>
      <c r="O1442" s="6" t="e">
        <f>Forecast!#REF!+Forecast!#REF!*'Error Factor for last day'!#REF!</f>
        <v>#REF!</v>
      </c>
      <c r="P1442" s="6" t="e">
        <f>Forecast!#REF!+Forecast!#REF!*'Error Factor for last day'!#REF!</f>
        <v>#REF!</v>
      </c>
      <c r="Q1442" s="6" t="e">
        <f>Forecast!#REF!+Forecast!#REF!*'Error Factor for last day'!#REF!</f>
        <v>#REF!</v>
      </c>
      <c r="R1442" s="6" t="e">
        <f>Forecast!#REF!+Forecast!#REF!*'Error Factor for last day'!#REF!</f>
        <v>#REF!</v>
      </c>
      <c r="S1442" s="6" t="e">
        <f>Forecast!#REF!+Forecast!#REF!*'Error Factor for last day'!#REF!</f>
        <v>#REF!</v>
      </c>
      <c r="T1442" s="6" t="e">
        <f>Forecast!#REF!+Forecast!#REF!*'Error Factor for last day'!#REF!</f>
        <v>#REF!</v>
      </c>
      <c r="U1442" s="6" t="e">
        <f>Forecast!#REF!+Forecast!#REF!*'Error Factor for last day'!#REF!</f>
        <v>#REF!</v>
      </c>
      <c r="V1442" s="6" t="e">
        <f>Forecast!#REF!+Forecast!#REF!*'Error Factor for last day'!#REF!</f>
        <v>#REF!</v>
      </c>
      <c r="W1442" s="6" t="e">
        <f>Forecast!#REF!+Forecast!#REF!*'Error Factor for last day'!#REF!</f>
        <v>#REF!</v>
      </c>
      <c r="X1442" s="6" t="e">
        <f>Forecast!#REF!+Forecast!#REF!*'Error Factor for last day'!#REF!</f>
        <v>#REF!</v>
      </c>
      <c r="Y1442" s="6" t="e">
        <f>Forecast!#REF!+Forecast!#REF!*'Error Factor for last day'!#REF!</f>
        <v>#REF!</v>
      </c>
      <c r="Z1442" s="6" t="e">
        <f>Forecast!#REF!+Forecast!#REF!*'Error Factor for last day'!#REF!</f>
        <v>#REF!</v>
      </c>
      <c r="AA1442" s="6" t="e">
        <f>Forecast!#REF!+Forecast!#REF!*'Error Factor for last day'!#REF!</f>
        <v>#REF!</v>
      </c>
      <c r="AB1442" s="6" t="e">
        <f>Forecast!#REF!+Forecast!#REF!*'Error Factor for last day'!#REF!</f>
        <v>#REF!</v>
      </c>
      <c r="AC1442" s="6" t="e">
        <f>Forecast!#REF!+Forecast!#REF!*'Error Factor for last day'!#REF!</f>
        <v>#REF!</v>
      </c>
      <c r="AD1442" s="6" t="e">
        <f>Forecast!#REF!+Forecast!#REF!*'Error Factor for last day'!#REF!</f>
        <v>#REF!</v>
      </c>
      <c r="AE1442" s="6" t="e">
        <f>Forecast!#REF!+Forecast!#REF!*'Error Factor for last day'!#REF!</f>
        <v>#REF!</v>
      </c>
      <c r="AF1442" s="6" t="e">
        <f>Forecast!#REF!+Forecast!#REF!*'Error Factor for last day'!#REF!</f>
        <v>#REF!</v>
      </c>
      <c r="AG1442" s="6" t="e">
        <f>Forecast!#REF!+Forecast!#REF!*'Error Factor for last day'!#REF!</f>
        <v>#REF!</v>
      </c>
    </row>
    <row r="1443" spans="1:33" hidden="1" x14ac:dyDescent="0.25">
      <c r="A1443" s="2">
        <v>42232.999305555553</v>
      </c>
      <c r="B1443" s="6" t="e">
        <f>Forecast!#REF!+Forecast!#REF!*'Error Factor for last day'!#REF!</f>
        <v>#REF!</v>
      </c>
      <c r="C1443" s="6" t="e">
        <f>Forecast!#REF!+Forecast!#REF!*'Error Factor for last day'!#REF!</f>
        <v>#REF!</v>
      </c>
      <c r="D1443" s="6" t="e">
        <f>Forecast!#REF!+Forecast!#REF!*'Error Factor for last day'!#REF!</f>
        <v>#REF!</v>
      </c>
      <c r="E1443" s="6" t="e">
        <f>Forecast!#REF!+Forecast!#REF!*'Error Factor for last day'!#REF!</f>
        <v>#REF!</v>
      </c>
      <c r="F1443" s="6" t="e">
        <f>Forecast!#REF!+Forecast!#REF!*'Error Factor for last day'!#REF!</f>
        <v>#REF!</v>
      </c>
      <c r="G1443" s="6" t="e">
        <f>Forecast!#REF!+Forecast!#REF!*'Error Factor for last day'!#REF!</f>
        <v>#REF!</v>
      </c>
      <c r="H1443" s="6" t="e">
        <f>Forecast!#REF!+Forecast!#REF!*'Error Factor for last day'!#REF!</f>
        <v>#REF!</v>
      </c>
      <c r="I1443" s="6" t="e">
        <f>Forecast!#REF!+Forecast!#REF!*'Error Factor for last day'!#REF!</f>
        <v>#REF!</v>
      </c>
      <c r="J1443" s="6" t="e">
        <f>Forecast!#REF!+Forecast!#REF!*'Error Factor for last day'!#REF!</f>
        <v>#REF!</v>
      </c>
      <c r="K1443" s="6" t="e">
        <f>Forecast!#REF!+Forecast!#REF!*'Error Factor for last day'!#REF!</f>
        <v>#REF!</v>
      </c>
      <c r="L1443" s="6" t="e">
        <f>Forecast!#REF!+Forecast!#REF!*'Error Factor for last day'!#REF!</f>
        <v>#REF!</v>
      </c>
      <c r="M1443" s="6" t="e">
        <f>Forecast!#REF!+Forecast!#REF!*'Error Factor for last day'!#REF!</f>
        <v>#REF!</v>
      </c>
      <c r="N1443" s="6" t="e">
        <f>Forecast!#REF!+Forecast!#REF!*'Error Factor for last day'!#REF!</f>
        <v>#REF!</v>
      </c>
      <c r="O1443" s="6" t="e">
        <f>Forecast!#REF!+Forecast!#REF!*'Error Factor for last day'!#REF!</f>
        <v>#REF!</v>
      </c>
      <c r="P1443" s="6" t="e">
        <f>Forecast!#REF!+Forecast!#REF!*'Error Factor for last day'!#REF!</f>
        <v>#REF!</v>
      </c>
      <c r="Q1443" s="6" t="e">
        <f>Forecast!#REF!+Forecast!#REF!*'Error Factor for last day'!#REF!</f>
        <v>#REF!</v>
      </c>
      <c r="R1443" s="6" t="e">
        <f>Forecast!#REF!+Forecast!#REF!*'Error Factor for last day'!#REF!</f>
        <v>#REF!</v>
      </c>
      <c r="S1443" s="6" t="e">
        <f>Forecast!#REF!+Forecast!#REF!*'Error Factor for last day'!#REF!</f>
        <v>#REF!</v>
      </c>
      <c r="T1443" s="6" t="e">
        <f>Forecast!#REF!+Forecast!#REF!*'Error Factor for last day'!#REF!</f>
        <v>#REF!</v>
      </c>
      <c r="U1443" s="6" t="e">
        <f>Forecast!#REF!+Forecast!#REF!*'Error Factor for last day'!#REF!</f>
        <v>#REF!</v>
      </c>
      <c r="V1443" s="6" t="e">
        <f>Forecast!#REF!+Forecast!#REF!*'Error Factor for last day'!#REF!</f>
        <v>#REF!</v>
      </c>
      <c r="W1443" s="6" t="e">
        <f>Forecast!#REF!+Forecast!#REF!*'Error Factor for last day'!#REF!</f>
        <v>#REF!</v>
      </c>
      <c r="X1443" s="6" t="e">
        <f>Forecast!#REF!+Forecast!#REF!*'Error Factor for last day'!#REF!</f>
        <v>#REF!</v>
      </c>
      <c r="Y1443" s="6" t="e">
        <f>Forecast!#REF!+Forecast!#REF!*'Error Factor for last day'!#REF!</f>
        <v>#REF!</v>
      </c>
      <c r="Z1443" s="6" t="e">
        <f>Forecast!#REF!+Forecast!#REF!*'Error Factor for last day'!#REF!</f>
        <v>#REF!</v>
      </c>
      <c r="AA1443" s="6" t="e">
        <f>Forecast!#REF!+Forecast!#REF!*'Error Factor for last day'!#REF!</f>
        <v>#REF!</v>
      </c>
      <c r="AB1443" s="6" t="e">
        <f>Forecast!#REF!+Forecast!#REF!*'Error Factor for last day'!#REF!</f>
        <v>#REF!</v>
      </c>
      <c r="AC1443" s="6" t="e">
        <f>Forecast!#REF!+Forecast!#REF!*'Error Factor for last day'!#REF!</f>
        <v>#REF!</v>
      </c>
      <c r="AD1443" s="6" t="e">
        <f>Forecast!#REF!+Forecast!#REF!*'Error Factor for last day'!#REF!</f>
        <v>#REF!</v>
      </c>
      <c r="AE1443" s="6" t="e">
        <f>Forecast!#REF!+Forecast!#REF!*'Error Factor for last day'!#REF!</f>
        <v>#REF!</v>
      </c>
      <c r="AF1443" s="6" t="e">
        <f>Forecast!#REF!+Forecast!#REF!*'Error Factor for last day'!#REF!</f>
        <v>#REF!</v>
      </c>
      <c r="AG1443" s="6" t="e">
        <f>Forecast!#REF!+Forecast!#REF!*'Error Factor for last day'!#REF!</f>
        <v>#REF!</v>
      </c>
    </row>
    <row r="1445" spans="1:33" x14ac:dyDescent="0.25">
      <c r="C1445" s="1"/>
      <c r="D1445" s="1"/>
      <c r="AA1445" s="1"/>
      <c r="AB1445" s="1"/>
    </row>
    <row r="1446" spans="1:33" x14ac:dyDescent="0.25">
      <c r="C1446" s="1"/>
      <c r="D1446" s="1"/>
      <c r="AA1446" s="1"/>
      <c r="AB1446" s="1"/>
    </row>
    <row r="1447" spans="1:33" x14ac:dyDescent="0.25">
      <c r="C1447" s="1"/>
      <c r="D1447" s="1"/>
      <c r="AA1447" s="1"/>
      <c r="AB1447" s="1"/>
    </row>
  </sheetData>
  <mergeCells count="5">
    <mergeCell ref="B2:I2"/>
    <mergeCell ref="J2:Q2"/>
    <mergeCell ref="R2:Y2"/>
    <mergeCell ref="Z2:AG2"/>
    <mergeCell ref="AH2:AO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26"/>
  <sheetViews>
    <sheetView workbookViewId="0">
      <selection activeCell="A7" sqref="A7"/>
    </sheetView>
  </sheetViews>
  <sheetFormatPr defaultRowHeight="15" x14ac:dyDescent="0.25"/>
  <cols>
    <col min="1" max="1" width="42.28515625" bestFit="1" customWidth="1"/>
    <col min="8" max="8" width="9.140625" style="68"/>
  </cols>
  <sheetData>
    <row r="1" spans="1:9" x14ac:dyDescent="0.25">
      <c r="A1" t="str">
        <f ca="1">MID(CELL("filename",A1),FIND("[",CELL("filename",A1))+1,FIND("]", CELL("filename",A1))-FIND("[",CELL("filename",A1))-1)</f>
        <v>Load Forecast_Excel_11072020Blockwise.xlsm</v>
      </c>
      <c r="E1" s="67">
        <v>0</v>
      </c>
      <c r="F1" s="67" t="str">
        <f>TEXT(E1,"hh:mm")</f>
        <v>00:00</v>
      </c>
      <c r="G1" t="s">
        <v>61</v>
      </c>
      <c r="H1" s="68">
        <f>ROUND(Forecast!I4,2)</f>
        <v>38292.589999999997</v>
      </c>
      <c r="I1" t="str">
        <f ca="1">CONCATENATE($A$6,$B$6,F1,G1,H1)</f>
        <v>WRLDCMP.SCADA1.A0001347,07/11/2020 00:00, 0x0007,38292.59</v>
      </c>
    </row>
    <row r="2" spans="1:9" x14ac:dyDescent="0.25">
      <c r="A2" t="str">
        <f ca="1">RIGHT(LEFT(A1,28),8)</f>
        <v>11072020</v>
      </c>
      <c r="E2" s="67">
        <v>1.0416666666666666E-2</v>
      </c>
      <c r="F2" s="67" t="str">
        <f t="shared" ref="F2:F65" si="0">TEXT(E2,"hh:mm")</f>
        <v>00:15</v>
      </c>
      <c r="G2" t="s">
        <v>61</v>
      </c>
      <c r="H2" s="68">
        <f>ROUND(Forecast!I5,2)</f>
        <v>38295.879999999997</v>
      </c>
      <c r="I2" t="str">
        <f t="shared" ref="I2:I65" ca="1" si="1">CONCATENATE($A$6,$B$6,F2,G2,H2)</f>
        <v>WRLDCMP.SCADA1.A0001347,07/11/2020 00:15, 0x0007,38295.88</v>
      </c>
    </row>
    <row r="3" spans="1:9" x14ac:dyDescent="0.25">
      <c r="A3" t="str">
        <f ca="1">LEFT(A2,2)</f>
        <v>11</v>
      </c>
      <c r="B3" t="str">
        <f ca="1">RIGHT(LEFT(A2,4),2)</f>
        <v>07</v>
      </c>
      <c r="C3" t="str">
        <f ca="1">RIGHT(A2,4)</f>
        <v>2020</v>
      </c>
      <c r="E3" s="67">
        <v>2.0833333333333301E-2</v>
      </c>
      <c r="F3" s="67" t="str">
        <f t="shared" si="0"/>
        <v>00:30</v>
      </c>
      <c r="G3" t="s">
        <v>61</v>
      </c>
      <c r="H3" s="68">
        <f>ROUND(Forecast!I6,2)</f>
        <v>37933.129999999997</v>
      </c>
      <c r="I3" t="str">
        <f t="shared" ca="1" si="1"/>
        <v>WRLDCMP.SCADA1.A0001347,07/11/2020 00:30, 0x0007,37933.13</v>
      </c>
    </row>
    <row r="4" spans="1:9" x14ac:dyDescent="0.25">
      <c r="E4" s="67">
        <v>3.125E-2</v>
      </c>
      <c r="F4" s="67" t="str">
        <f t="shared" si="0"/>
        <v>00:45</v>
      </c>
      <c r="G4" t="s">
        <v>61</v>
      </c>
      <c r="H4" s="68">
        <f>ROUND(Forecast!I7,2)</f>
        <v>37888.17</v>
      </c>
      <c r="I4" t="str">
        <f t="shared" ca="1" si="1"/>
        <v>WRLDCMP.SCADA1.A0001347,07/11/2020 00:45, 0x0007,37888.17</v>
      </c>
    </row>
    <row r="5" spans="1:9" x14ac:dyDescent="0.25">
      <c r="E5" s="67">
        <v>4.1666666666666699E-2</v>
      </c>
      <c r="F5" s="67" t="str">
        <f t="shared" si="0"/>
        <v>01:00</v>
      </c>
      <c r="G5" t="s">
        <v>61</v>
      </c>
      <c r="H5" s="68">
        <f>ROUND(Forecast!I8,2)</f>
        <v>38038.769999999997</v>
      </c>
      <c r="I5" t="str">
        <f t="shared" ca="1" si="1"/>
        <v>WRLDCMP.SCADA1.A0001347,07/11/2020 01:00, 0x0007,38038.77</v>
      </c>
    </row>
    <row r="6" spans="1:9" x14ac:dyDescent="0.25">
      <c r="A6" t="s">
        <v>92</v>
      </c>
      <c r="B6" t="str">
        <f ca="1">CONCATENATE(B3,"/",A3,"/",C3," ")</f>
        <v xml:space="preserve">07/11/2020 </v>
      </c>
      <c r="E6" s="67">
        <v>5.2083333333333301E-2</v>
      </c>
      <c r="F6" s="67" t="str">
        <f t="shared" si="0"/>
        <v>01:15</v>
      </c>
      <c r="G6" t="s">
        <v>61</v>
      </c>
      <c r="H6" s="68">
        <f>ROUND(Forecast!I9,2)</f>
        <v>37801.43</v>
      </c>
      <c r="I6" t="str">
        <f t="shared" ca="1" si="1"/>
        <v>WRLDCMP.SCADA1.A0001347,07/11/2020 01:15, 0x0007,37801.43</v>
      </c>
    </row>
    <row r="7" spans="1:9" x14ac:dyDescent="0.25">
      <c r="E7" s="67">
        <v>6.25E-2</v>
      </c>
      <c r="F7" s="67" t="str">
        <f t="shared" si="0"/>
        <v>01:30</v>
      </c>
      <c r="G7" t="s">
        <v>61</v>
      </c>
      <c r="H7" s="68">
        <f>ROUND(Forecast!I10,2)</f>
        <v>37694.53</v>
      </c>
      <c r="I7" t="str">
        <f t="shared" ca="1" si="1"/>
        <v>WRLDCMP.SCADA1.A0001347,07/11/2020 01:30, 0x0007,37694.53</v>
      </c>
    </row>
    <row r="8" spans="1:9" x14ac:dyDescent="0.25">
      <c r="E8" s="67">
        <v>7.2916666666666699E-2</v>
      </c>
      <c r="F8" s="67" t="str">
        <f t="shared" si="0"/>
        <v>01:45</v>
      </c>
      <c r="G8" t="s">
        <v>61</v>
      </c>
      <c r="H8" s="68">
        <f>ROUND(Forecast!I11,2)</f>
        <v>37444.5</v>
      </c>
      <c r="I8" t="str">
        <f t="shared" ca="1" si="1"/>
        <v>WRLDCMP.SCADA1.A0001347,07/11/2020 01:45, 0x0007,37444.5</v>
      </c>
    </row>
    <row r="9" spans="1:9" x14ac:dyDescent="0.25">
      <c r="E9" s="67">
        <v>8.3333333333333301E-2</v>
      </c>
      <c r="F9" s="67" t="str">
        <f t="shared" si="0"/>
        <v>02:00</v>
      </c>
      <c r="G9" t="s">
        <v>61</v>
      </c>
      <c r="H9" s="68">
        <f>ROUND(Forecast!I12,2)</f>
        <v>37082.43</v>
      </c>
      <c r="I9" t="str">
        <f t="shared" ca="1" si="1"/>
        <v>WRLDCMP.SCADA1.A0001347,07/11/2020 02:00, 0x0007,37082.43</v>
      </c>
    </row>
    <row r="10" spans="1:9" x14ac:dyDescent="0.25">
      <c r="E10" s="67">
        <v>9.375E-2</v>
      </c>
      <c r="F10" s="67" t="str">
        <f t="shared" si="0"/>
        <v>02:15</v>
      </c>
      <c r="G10" t="s">
        <v>61</v>
      </c>
      <c r="H10" s="68">
        <f>ROUND(Forecast!I13,2)</f>
        <v>36833.33</v>
      </c>
      <c r="I10" t="str">
        <f t="shared" ca="1" si="1"/>
        <v>WRLDCMP.SCADA1.A0001347,07/11/2020 02:15, 0x0007,36833.33</v>
      </c>
    </row>
    <row r="11" spans="1:9" x14ac:dyDescent="0.25">
      <c r="E11" s="67">
        <v>0.104166666666667</v>
      </c>
      <c r="F11" s="67" t="str">
        <f t="shared" si="0"/>
        <v>02:30</v>
      </c>
      <c r="G11" t="s">
        <v>61</v>
      </c>
      <c r="H11" s="68">
        <f>ROUND(Forecast!I14,2)</f>
        <v>36859.870000000003</v>
      </c>
      <c r="I11" t="str">
        <f t="shared" ca="1" si="1"/>
        <v>WRLDCMP.SCADA1.A0001347,07/11/2020 02:30, 0x0007,36859.87</v>
      </c>
    </row>
    <row r="12" spans="1:9" x14ac:dyDescent="0.25">
      <c r="E12" s="67">
        <v>0.114583333333333</v>
      </c>
      <c r="F12" s="67" t="str">
        <f t="shared" si="0"/>
        <v>02:45</v>
      </c>
      <c r="G12" t="s">
        <v>61</v>
      </c>
      <c r="H12" s="68">
        <f>ROUND(Forecast!I15,2)</f>
        <v>36782.589999999997</v>
      </c>
      <c r="I12" t="str">
        <f t="shared" ca="1" si="1"/>
        <v>WRLDCMP.SCADA1.A0001347,07/11/2020 02:45, 0x0007,36782.59</v>
      </c>
    </row>
    <row r="13" spans="1:9" x14ac:dyDescent="0.25">
      <c r="E13" s="67">
        <v>0.125</v>
      </c>
      <c r="F13" s="67" t="str">
        <f t="shared" si="0"/>
        <v>03:00</v>
      </c>
      <c r="G13" t="s">
        <v>61</v>
      </c>
      <c r="H13" s="68">
        <f>ROUND(Forecast!I16,2)</f>
        <v>36721.089999999997</v>
      </c>
      <c r="I13" t="str">
        <f t="shared" ca="1" si="1"/>
        <v>WRLDCMP.SCADA1.A0001347,07/11/2020 03:00, 0x0007,36721.09</v>
      </c>
    </row>
    <row r="14" spans="1:9" x14ac:dyDescent="0.25">
      <c r="E14" s="67">
        <v>0.13541666666666699</v>
      </c>
      <c r="F14" s="67" t="str">
        <f t="shared" si="0"/>
        <v>03:15</v>
      </c>
      <c r="G14" t="s">
        <v>61</v>
      </c>
      <c r="H14" s="68">
        <f>ROUND(Forecast!I17,2)</f>
        <v>36792.01</v>
      </c>
      <c r="I14" t="str">
        <f t="shared" ca="1" si="1"/>
        <v>WRLDCMP.SCADA1.A0001347,07/11/2020 03:15, 0x0007,36792.01</v>
      </c>
    </row>
    <row r="15" spans="1:9" x14ac:dyDescent="0.25">
      <c r="E15" s="67">
        <v>0.14583333333333301</v>
      </c>
      <c r="F15" s="67" t="str">
        <f t="shared" si="0"/>
        <v>03:30</v>
      </c>
      <c r="G15" t="s">
        <v>61</v>
      </c>
      <c r="H15" s="68">
        <f>ROUND(Forecast!I18,2)</f>
        <v>36549.050000000003</v>
      </c>
      <c r="I15" t="str">
        <f t="shared" ca="1" si="1"/>
        <v>WRLDCMP.SCADA1.A0001347,07/11/2020 03:30, 0x0007,36549.05</v>
      </c>
    </row>
    <row r="16" spans="1:9" x14ac:dyDescent="0.25">
      <c r="E16" s="67">
        <v>0.15625</v>
      </c>
      <c r="F16" s="67" t="str">
        <f t="shared" si="0"/>
        <v>03:45</v>
      </c>
      <c r="G16" t="s">
        <v>61</v>
      </c>
      <c r="H16" s="68">
        <f>ROUND(Forecast!I19,2)</f>
        <v>36570.25</v>
      </c>
      <c r="I16" t="str">
        <f t="shared" ca="1" si="1"/>
        <v>WRLDCMP.SCADA1.A0001347,07/11/2020 03:45, 0x0007,36570.25</v>
      </c>
    </row>
    <row r="17" spans="5:9" x14ac:dyDescent="0.25">
      <c r="E17" s="67">
        <v>0.16666666666666699</v>
      </c>
      <c r="F17" s="67" t="str">
        <f t="shared" si="0"/>
        <v>04:00</v>
      </c>
      <c r="G17" t="s">
        <v>61</v>
      </c>
      <c r="H17" s="68">
        <f>ROUND(Forecast!I20,2)</f>
        <v>36599.910000000003</v>
      </c>
      <c r="I17" t="str">
        <f t="shared" ca="1" si="1"/>
        <v>WRLDCMP.SCADA1.A0001347,07/11/2020 04:00, 0x0007,36599.91</v>
      </c>
    </row>
    <row r="18" spans="5:9" x14ac:dyDescent="0.25">
      <c r="E18" s="67">
        <v>0.17708333333333301</v>
      </c>
      <c r="F18" s="67" t="str">
        <f t="shared" si="0"/>
        <v>04:15</v>
      </c>
      <c r="G18" t="s">
        <v>61</v>
      </c>
      <c r="H18" s="68">
        <f>ROUND(Forecast!I21,2)</f>
        <v>36584.46</v>
      </c>
      <c r="I18" t="str">
        <f t="shared" ca="1" si="1"/>
        <v>WRLDCMP.SCADA1.A0001347,07/11/2020 04:15, 0x0007,36584.46</v>
      </c>
    </row>
    <row r="19" spans="5:9" x14ac:dyDescent="0.25">
      <c r="E19" s="67">
        <v>0.1875</v>
      </c>
      <c r="F19" s="67" t="str">
        <f t="shared" si="0"/>
        <v>04:30</v>
      </c>
      <c r="G19" t="s">
        <v>61</v>
      </c>
      <c r="H19" s="68">
        <f>ROUND(Forecast!I22,2)</f>
        <v>36664.11</v>
      </c>
      <c r="I19" t="str">
        <f t="shared" ca="1" si="1"/>
        <v>WRLDCMP.SCADA1.A0001347,07/11/2020 04:30, 0x0007,36664.11</v>
      </c>
    </row>
    <row r="20" spans="5:9" x14ac:dyDescent="0.25">
      <c r="E20" s="67">
        <v>0.19791666666666699</v>
      </c>
      <c r="F20" s="67" t="str">
        <f t="shared" si="0"/>
        <v>04:45</v>
      </c>
      <c r="G20" t="s">
        <v>61</v>
      </c>
      <c r="H20" s="68">
        <f>ROUND(Forecast!I23,2)</f>
        <v>36858.03</v>
      </c>
      <c r="I20" t="str">
        <f t="shared" ca="1" si="1"/>
        <v>WRLDCMP.SCADA1.A0001347,07/11/2020 04:45, 0x0007,36858.03</v>
      </c>
    </row>
    <row r="21" spans="5:9" x14ac:dyDescent="0.25">
      <c r="E21" s="67">
        <v>0.20833333333333301</v>
      </c>
      <c r="F21" s="67" t="str">
        <f t="shared" si="0"/>
        <v>05:00</v>
      </c>
      <c r="G21" t="s">
        <v>61</v>
      </c>
      <c r="H21" s="68">
        <f>ROUND(Forecast!I24,2)</f>
        <v>36954.76</v>
      </c>
      <c r="I21" t="str">
        <f t="shared" ca="1" si="1"/>
        <v>WRLDCMP.SCADA1.A0001347,07/11/2020 05:00, 0x0007,36954.76</v>
      </c>
    </row>
    <row r="22" spans="5:9" x14ac:dyDescent="0.25">
      <c r="E22" s="67">
        <v>0.21875</v>
      </c>
      <c r="F22" s="67" t="str">
        <f t="shared" si="0"/>
        <v>05:15</v>
      </c>
      <c r="G22" t="s">
        <v>61</v>
      </c>
      <c r="H22" s="68">
        <f>ROUND(Forecast!I25,2)</f>
        <v>37056.07</v>
      </c>
      <c r="I22" t="str">
        <f t="shared" ca="1" si="1"/>
        <v>WRLDCMP.SCADA1.A0001347,07/11/2020 05:15, 0x0007,37056.07</v>
      </c>
    </row>
    <row r="23" spans="5:9" x14ac:dyDescent="0.25">
      <c r="E23" s="67">
        <v>0.22916666666666699</v>
      </c>
      <c r="F23" s="67" t="str">
        <f t="shared" si="0"/>
        <v>05:30</v>
      </c>
      <c r="G23" t="s">
        <v>61</v>
      </c>
      <c r="H23" s="68">
        <f>ROUND(Forecast!I26,2)</f>
        <v>37777.94</v>
      </c>
      <c r="I23" t="str">
        <f t="shared" ca="1" si="1"/>
        <v>WRLDCMP.SCADA1.A0001347,07/11/2020 05:30, 0x0007,37777.94</v>
      </c>
    </row>
    <row r="24" spans="5:9" x14ac:dyDescent="0.25">
      <c r="E24" s="67">
        <v>0.23958333333333301</v>
      </c>
      <c r="F24" s="67" t="str">
        <f t="shared" si="0"/>
        <v>05:45</v>
      </c>
      <c r="G24" t="s">
        <v>61</v>
      </c>
      <c r="H24" s="68">
        <f>ROUND(Forecast!I27,2)</f>
        <v>37975.39</v>
      </c>
      <c r="I24" t="str">
        <f t="shared" ca="1" si="1"/>
        <v>WRLDCMP.SCADA1.A0001347,07/11/2020 05:45, 0x0007,37975.39</v>
      </c>
    </row>
    <row r="25" spans="5:9" x14ac:dyDescent="0.25">
      <c r="E25" s="67">
        <v>0.25</v>
      </c>
      <c r="F25" s="67" t="str">
        <f t="shared" si="0"/>
        <v>06:00</v>
      </c>
      <c r="G25" t="s">
        <v>61</v>
      </c>
      <c r="H25" s="68">
        <f>ROUND(Forecast!I28,2)</f>
        <v>37646.04</v>
      </c>
      <c r="I25" t="str">
        <f t="shared" ca="1" si="1"/>
        <v>WRLDCMP.SCADA1.A0001347,07/11/2020 06:00, 0x0007,37646.04</v>
      </c>
    </row>
    <row r="26" spans="5:9" x14ac:dyDescent="0.25">
      <c r="E26" s="67">
        <v>0.26041666666666702</v>
      </c>
      <c r="F26" s="67" t="str">
        <f t="shared" si="0"/>
        <v>06:15</v>
      </c>
      <c r="G26" t="s">
        <v>61</v>
      </c>
      <c r="H26" s="68">
        <f>ROUND(Forecast!I29,2)</f>
        <v>38104.400000000001</v>
      </c>
      <c r="I26" t="str">
        <f t="shared" ca="1" si="1"/>
        <v>WRLDCMP.SCADA1.A0001347,07/11/2020 06:15, 0x0007,38104.4</v>
      </c>
    </row>
    <row r="27" spans="5:9" x14ac:dyDescent="0.25">
      <c r="E27" s="67">
        <v>0.27083333333333298</v>
      </c>
      <c r="F27" s="67" t="str">
        <f t="shared" si="0"/>
        <v>06:30</v>
      </c>
      <c r="G27" t="s">
        <v>61</v>
      </c>
      <c r="H27" s="68">
        <f>ROUND(Forecast!I30,2)</f>
        <v>38320.949999999997</v>
      </c>
      <c r="I27" t="str">
        <f t="shared" ca="1" si="1"/>
        <v>WRLDCMP.SCADA1.A0001347,07/11/2020 06:30, 0x0007,38320.95</v>
      </c>
    </row>
    <row r="28" spans="5:9" x14ac:dyDescent="0.25">
      <c r="E28" s="67">
        <v>0.28125</v>
      </c>
      <c r="F28" s="67" t="str">
        <f t="shared" si="0"/>
        <v>06:45</v>
      </c>
      <c r="G28" t="s">
        <v>61</v>
      </c>
      <c r="H28" s="68">
        <f>ROUND(Forecast!I31,2)</f>
        <v>38897.78</v>
      </c>
      <c r="I28" t="str">
        <f t="shared" ca="1" si="1"/>
        <v>WRLDCMP.SCADA1.A0001347,07/11/2020 06:45, 0x0007,38897.78</v>
      </c>
    </row>
    <row r="29" spans="5:9" x14ac:dyDescent="0.25">
      <c r="E29" s="67">
        <v>0.29166666666666702</v>
      </c>
      <c r="F29" s="67" t="str">
        <f t="shared" si="0"/>
        <v>07:00</v>
      </c>
      <c r="G29" t="s">
        <v>61</v>
      </c>
      <c r="H29" s="68">
        <f>ROUND(Forecast!I32,2)</f>
        <v>39155.410000000003</v>
      </c>
      <c r="I29" t="str">
        <f t="shared" ca="1" si="1"/>
        <v>WRLDCMP.SCADA1.A0001347,07/11/2020 07:00, 0x0007,39155.41</v>
      </c>
    </row>
    <row r="30" spans="5:9" x14ac:dyDescent="0.25">
      <c r="E30" s="67">
        <v>0.30208333333333298</v>
      </c>
      <c r="F30" s="67" t="str">
        <f t="shared" si="0"/>
        <v>07:15</v>
      </c>
      <c r="G30" t="s">
        <v>61</v>
      </c>
      <c r="H30" s="68">
        <f>ROUND(Forecast!I33,2)</f>
        <v>39439.46</v>
      </c>
      <c r="I30" t="str">
        <f t="shared" ca="1" si="1"/>
        <v>WRLDCMP.SCADA1.A0001347,07/11/2020 07:15, 0x0007,39439.46</v>
      </c>
    </row>
    <row r="31" spans="5:9" x14ac:dyDescent="0.25">
      <c r="E31" s="67">
        <v>0.3125</v>
      </c>
      <c r="F31" s="67" t="str">
        <f t="shared" si="0"/>
        <v>07:30</v>
      </c>
      <c r="G31" t="s">
        <v>61</v>
      </c>
      <c r="H31" s="68">
        <f>ROUND(Forecast!I34,2)</f>
        <v>39333.83</v>
      </c>
      <c r="I31" t="str">
        <f t="shared" ca="1" si="1"/>
        <v>WRLDCMP.SCADA1.A0001347,07/11/2020 07:30, 0x0007,39333.83</v>
      </c>
    </row>
    <row r="32" spans="5:9" x14ac:dyDescent="0.25">
      <c r="E32" s="67">
        <v>0.32291666666666702</v>
      </c>
      <c r="F32" s="67" t="str">
        <f t="shared" si="0"/>
        <v>07:45</v>
      </c>
      <c r="G32" t="s">
        <v>61</v>
      </c>
      <c r="H32" s="68">
        <f>ROUND(Forecast!I35,2)</f>
        <v>39495.480000000003</v>
      </c>
      <c r="I32" t="str">
        <f t="shared" ca="1" si="1"/>
        <v>WRLDCMP.SCADA1.A0001347,07/11/2020 07:45, 0x0007,39495.48</v>
      </c>
    </row>
    <row r="33" spans="5:9" x14ac:dyDescent="0.25">
      <c r="E33" s="67">
        <v>0.33333333333333298</v>
      </c>
      <c r="F33" s="67" t="str">
        <f t="shared" si="0"/>
        <v>08:00</v>
      </c>
      <c r="G33" t="s">
        <v>61</v>
      </c>
      <c r="H33" s="68">
        <f>ROUND(Forecast!I36,2)</f>
        <v>39521.11</v>
      </c>
      <c r="I33" t="str">
        <f t="shared" ca="1" si="1"/>
        <v>WRLDCMP.SCADA1.A0001347,07/11/2020 08:00, 0x0007,39521.11</v>
      </c>
    </row>
    <row r="34" spans="5:9" x14ac:dyDescent="0.25">
      <c r="E34" s="67">
        <v>0.34375</v>
      </c>
      <c r="F34" s="67" t="str">
        <f t="shared" si="0"/>
        <v>08:15</v>
      </c>
      <c r="G34" t="s">
        <v>61</v>
      </c>
      <c r="H34" s="68">
        <f>ROUND(Forecast!I37,2)</f>
        <v>39779.31</v>
      </c>
      <c r="I34" t="str">
        <f t="shared" ca="1" si="1"/>
        <v>WRLDCMP.SCADA1.A0001347,07/11/2020 08:15, 0x0007,39779.31</v>
      </c>
    </row>
    <row r="35" spans="5:9" x14ac:dyDescent="0.25">
      <c r="E35" s="67">
        <v>0.35416666666666702</v>
      </c>
      <c r="F35" s="67" t="str">
        <f t="shared" si="0"/>
        <v>08:30</v>
      </c>
      <c r="G35" t="s">
        <v>61</v>
      </c>
      <c r="H35" s="68">
        <f>ROUND(Forecast!I38,2)</f>
        <v>39998.480000000003</v>
      </c>
      <c r="I35" t="str">
        <f t="shared" ca="1" si="1"/>
        <v>WRLDCMP.SCADA1.A0001347,07/11/2020 08:30, 0x0007,39998.48</v>
      </c>
    </row>
    <row r="36" spans="5:9" x14ac:dyDescent="0.25">
      <c r="E36" s="67">
        <v>0.36458333333333298</v>
      </c>
      <c r="F36" s="67" t="str">
        <f t="shared" si="0"/>
        <v>08:45</v>
      </c>
      <c r="G36" t="s">
        <v>61</v>
      </c>
      <c r="H36" s="68">
        <f>ROUND(Forecast!I39,2)</f>
        <v>40125.96</v>
      </c>
      <c r="I36" t="str">
        <f t="shared" ca="1" si="1"/>
        <v>WRLDCMP.SCADA1.A0001347,07/11/2020 08:45, 0x0007,40125.96</v>
      </c>
    </row>
    <row r="37" spans="5:9" x14ac:dyDescent="0.25">
      <c r="E37" s="67">
        <v>0.375</v>
      </c>
      <c r="F37" s="67" t="str">
        <f t="shared" si="0"/>
        <v>09:00</v>
      </c>
      <c r="G37" t="s">
        <v>61</v>
      </c>
      <c r="H37" s="68">
        <f>ROUND(Forecast!I40,2)</f>
        <v>40138.089999999997</v>
      </c>
      <c r="I37" t="str">
        <f t="shared" ca="1" si="1"/>
        <v>WRLDCMP.SCADA1.A0001347,07/11/2020 09:00, 0x0007,40138.09</v>
      </c>
    </row>
    <row r="38" spans="5:9" x14ac:dyDescent="0.25">
      <c r="E38" s="67">
        <v>0.38541666666666702</v>
      </c>
      <c r="F38" s="67" t="str">
        <f t="shared" si="0"/>
        <v>09:15</v>
      </c>
      <c r="G38" t="s">
        <v>61</v>
      </c>
      <c r="H38" s="68">
        <f>ROUND(Forecast!I41,2)</f>
        <v>40662.32</v>
      </c>
      <c r="I38" t="str">
        <f t="shared" ca="1" si="1"/>
        <v>WRLDCMP.SCADA1.A0001347,07/11/2020 09:15, 0x0007,40662.32</v>
      </c>
    </row>
    <row r="39" spans="5:9" x14ac:dyDescent="0.25">
      <c r="E39" s="67">
        <v>0.39583333333333298</v>
      </c>
      <c r="F39" s="67" t="str">
        <f t="shared" si="0"/>
        <v>09:30</v>
      </c>
      <c r="G39" t="s">
        <v>61</v>
      </c>
      <c r="H39" s="68">
        <f>ROUND(Forecast!I42,2)</f>
        <v>40776.49</v>
      </c>
      <c r="I39" t="str">
        <f t="shared" ca="1" si="1"/>
        <v>WRLDCMP.SCADA1.A0001347,07/11/2020 09:30, 0x0007,40776.49</v>
      </c>
    </row>
    <row r="40" spans="5:9" x14ac:dyDescent="0.25">
      <c r="E40" s="67">
        <v>0.40625</v>
      </c>
      <c r="F40" s="67" t="str">
        <f t="shared" si="0"/>
        <v>09:45</v>
      </c>
      <c r="G40" t="s">
        <v>61</v>
      </c>
      <c r="H40" s="68">
        <f>ROUND(Forecast!I43,2)</f>
        <v>40608.6</v>
      </c>
      <c r="I40" t="str">
        <f t="shared" ca="1" si="1"/>
        <v>WRLDCMP.SCADA1.A0001347,07/11/2020 09:45, 0x0007,40608.6</v>
      </c>
    </row>
    <row r="41" spans="5:9" x14ac:dyDescent="0.25">
      <c r="E41" s="67">
        <v>0.41666666666666702</v>
      </c>
      <c r="F41" s="67" t="str">
        <f t="shared" si="0"/>
        <v>10:00</v>
      </c>
      <c r="G41" t="s">
        <v>61</v>
      </c>
      <c r="H41" s="68">
        <f>ROUND(Forecast!I44,2)</f>
        <v>40727.96</v>
      </c>
      <c r="I41" t="str">
        <f t="shared" ca="1" si="1"/>
        <v>WRLDCMP.SCADA1.A0001347,07/11/2020 10:00, 0x0007,40727.96</v>
      </c>
    </row>
    <row r="42" spans="5:9" x14ac:dyDescent="0.25">
      <c r="E42" s="67">
        <v>0.42708333333333298</v>
      </c>
      <c r="F42" s="67" t="str">
        <f t="shared" si="0"/>
        <v>10:15</v>
      </c>
      <c r="G42" t="s">
        <v>61</v>
      </c>
      <c r="H42" s="68">
        <f>ROUND(Forecast!I45,2)</f>
        <v>40593.5</v>
      </c>
      <c r="I42" t="str">
        <f t="shared" ca="1" si="1"/>
        <v>WRLDCMP.SCADA1.A0001347,07/11/2020 10:15, 0x0007,40593.5</v>
      </c>
    </row>
    <row r="43" spans="5:9" x14ac:dyDescent="0.25">
      <c r="E43" s="67">
        <v>0.4375</v>
      </c>
      <c r="F43" s="67" t="str">
        <f t="shared" si="0"/>
        <v>10:30</v>
      </c>
      <c r="G43" t="s">
        <v>61</v>
      </c>
      <c r="H43" s="68">
        <f>ROUND(Forecast!I46,2)</f>
        <v>40548.69</v>
      </c>
      <c r="I43" t="str">
        <f t="shared" ca="1" si="1"/>
        <v>WRLDCMP.SCADA1.A0001347,07/11/2020 10:30, 0x0007,40548.69</v>
      </c>
    </row>
    <row r="44" spans="5:9" x14ac:dyDescent="0.25">
      <c r="E44" s="67">
        <v>0.44791666666666702</v>
      </c>
      <c r="F44" s="67" t="str">
        <f t="shared" si="0"/>
        <v>10:45</v>
      </c>
      <c r="G44" t="s">
        <v>61</v>
      </c>
      <c r="H44" s="68">
        <f>ROUND(Forecast!I47,2)</f>
        <v>40842.080000000002</v>
      </c>
      <c r="I44" t="str">
        <f t="shared" ca="1" si="1"/>
        <v>WRLDCMP.SCADA1.A0001347,07/11/2020 10:45, 0x0007,40842.08</v>
      </c>
    </row>
    <row r="45" spans="5:9" x14ac:dyDescent="0.25">
      <c r="E45" s="67">
        <v>0.45833333333333298</v>
      </c>
      <c r="F45" s="67" t="str">
        <f t="shared" si="0"/>
        <v>11:00</v>
      </c>
      <c r="G45" t="s">
        <v>61</v>
      </c>
      <c r="H45" s="68">
        <f>ROUND(Forecast!I48,2)</f>
        <v>40825.379999999997</v>
      </c>
      <c r="I45" t="str">
        <f t="shared" ca="1" si="1"/>
        <v>WRLDCMP.SCADA1.A0001347,07/11/2020 11:00, 0x0007,40825.38</v>
      </c>
    </row>
    <row r="46" spans="5:9" x14ac:dyDescent="0.25">
      <c r="E46" s="67">
        <v>0.46875</v>
      </c>
      <c r="F46" s="67" t="str">
        <f t="shared" si="0"/>
        <v>11:15</v>
      </c>
      <c r="G46" t="s">
        <v>61</v>
      </c>
      <c r="H46" s="68">
        <f>ROUND(Forecast!I49,2)</f>
        <v>40806.080000000002</v>
      </c>
      <c r="I46" t="str">
        <f t="shared" ca="1" si="1"/>
        <v>WRLDCMP.SCADA1.A0001347,07/11/2020 11:15, 0x0007,40806.08</v>
      </c>
    </row>
    <row r="47" spans="5:9" x14ac:dyDescent="0.25">
      <c r="E47" s="67">
        <v>0.47916666666666702</v>
      </c>
      <c r="F47" s="67" t="str">
        <f t="shared" si="0"/>
        <v>11:30</v>
      </c>
      <c r="G47" t="s">
        <v>61</v>
      </c>
      <c r="H47" s="68">
        <f>ROUND(Forecast!I50,2)</f>
        <v>40897.08</v>
      </c>
      <c r="I47" t="str">
        <f t="shared" ca="1" si="1"/>
        <v>WRLDCMP.SCADA1.A0001347,07/11/2020 11:30, 0x0007,40897.08</v>
      </c>
    </row>
    <row r="48" spans="5:9" x14ac:dyDescent="0.25">
      <c r="E48" s="67">
        <v>0.48958333333333298</v>
      </c>
      <c r="F48" s="67" t="str">
        <f t="shared" si="0"/>
        <v>11:45</v>
      </c>
      <c r="G48" t="s">
        <v>61</v>
      </c>
      <c r="H48" s="68">
        <f>ROUND(Forecast!I51,2)</f>
        <v>40838.26</v>
      </c>
      <c r="I48" t="str">
        <f t="shared" ca="1" si="1"/>
        <v>WRLDCMP.SCADA1.A0001347,07/11/2020 11:45, 0x0007,40838.26</v>
      </c>
    </row>
    <row r="49" spans="5:9" x14ac:dyDescent="0.25">
      <c r="E49" s="67">
        <v>0.5</v>
      </c>
      <c r="F49" s="67" t="str">
        <f t="shared" si="0"/>
        <v>12:00</v>
      </c>
      <c r="G49" t="s">
        <v>61</v>
      </c>
      <c r="H49" s="68">
        <f>ROUND(Forecast!I52,2)</f>
        <v>40187.58</v>
      </c>
      <c r="I49" t="str">
        <f t="shared" ca="1" si="1"/>
        <v>WRLDCMP.SCADA1.A0001347,07/11/2020 12:00, 0x0007,40187.58</v>
      </c>
    </row>
    <row r="50" spans="5:9" x14ac:dyDescent="0.25">
      <c r="E50" s="67">
        <v>0.51041666666666696</v>
      </c>
      <c r="F50" s="67" t="str">
        <f t="shared" si="0"/>
        <v>12:15</v>
      </c>
      <c r="G50" t="s">
        <v>61</v>
      </c>
      <c r="H50" s="68">
        <f>ROUND(Forecast!I53,2)</f>
        <v>40089.919999999998</v>
      </c>
      <c r="I50" t="str">
        <f t="shared" ca="1" si="1"/>
        <v>WRLDCMP.SCADA1.A0001347,07/11/2020 12:15, 0x0007,40089.92</v>
      </c>
    </row>
    <row r="51" spans="5:9" x14ac:dyDescent="0.25">
      <c r="E51" s="67">
        <v>0.52083333333333304</v>
      </c>
      <c r="F51" s="67" t="str">
        <f t="shared" si="0"/>
        <v>12:30</v>
      </c>
      <c r="G51" t="s">
        <v>61</v>
      </c>
      <c r="H51" s="68">
        <f>ROUND(Forecast!I54,2)</f>
        <v>39914.93</v>
      </c>
      <c r="I51" t="str">
        <f t="shared" ca="1" si="1"/>
        <v>WRLDCMP.SCADA1.A0001347,07/11/2020 12:30, 0x0007,39914.93</v>
      </c>
    </row>
    <row r="52" spans="5:9" x14ac:dyDescent="0.25">
      <c r="E52" s="67">
        <v>0.53125</v>
      </c>
      <c r="F52" s="67" t="str">
        <f t="shared" si="0"/>
        <v>12:45</v>
      </c>
      <c r="G52" t="s">
        <v>61</v>
      </c>
      <c r="H52" s="68">
        <f>ROUND(Forecast!I55,2)</f>
        <v>39693.21</v>
      </c>
      <c r="I52" t="str">
        <f t="shared" ca="1" si="1"/>
        <v>WRLDCMP.SCADA1.A0001347,07/11/2020 12:45, 0x0007,39693.21</v>
      </c>
    </row>
    <row r="53" spans="5:9" x14ac:dyDescent="0.25">
      <c r="E53" s="67">
        <v>0.54166666666666696</v>
      </c>
      <c r="F53" s="67" t="str">
        <f t="shared" si="0"/>
        <v>13:00</v>
      </c>
      <c r="G53" t="s">
        <v>61</v>
      </c>
      <c r="H53" s="68">
        <f>ROUND(Forecast!I56,2)</f>
        <v>39579.1</v>
      </c>
      <c r="I53" t="str">
        <f t="shared" ca="1" si="1"/>
        <v>WRLDCMP.SCADA1.A0001347,07/11/2020 13:00, 0x0007,39579.1</v>
      </c>
    </row>
    <row r="54" spans="5:9" x14ac:dyDescent="0.25">
      <c r="E54" s="67">
        <v>0.55208333333333304</v>
      </c>
      <c r="F54" s="67" t="str">
        <f t="shared" si="0"/>
        <v>13:15</v>
      </c>
      <c r="G54" t="s">
        <v>61</v>
      </c>
      <c r="H54" s="68">
        <f>ROUND(Forecast!I57,2)</f>
        <v>39448.29</v>
      </c>
      <c r="I54" t="str">
        <f t="shared" ca="1" si="1"/>
        <v>WRLDCMP.SCADA1.A0001347,07/11/2020 13:15, 0x0007,39448.29</v>
      </c>
    </row>
    <row r="55" spans="5:9" x14ac:dyDescent="0.25">
      <c r="E55" s="67">
        <v>0.5625</v>
      </c>
      <c r="F55" s="67" t="str">
        <f t="shared" si="0"/>
        <v>13:30</v>
      </c>
      <c r="G55" t="s">
        <v>61</v>
      </c>
      <c r="H55" s="68">
        <f>ROUND(Forecast!I58,2)</f>
        <v>39680.82</v>
      </c>
      <c r="I55" t="str">
        <f t="shared" ca="1" si="1"/>
        <v>WRLDCMP.SCADA1.A0001347,07/11/2020 13:30, 0x0007,39680.82</v>
      </c>
    </row>
    <row r="56" spans="5:9" x14ac:dyDescent="0.25">
      <c r="E56" s="67">
        <v>0.57291666666666696</v>
      </c>
      <c r="F56" s="67" t="str">
        <f t="shared" si="0"/>
        <v>13:45</v>
      </c>
      <c r="G56" t="s">
        <v>61</v>
      </c>
      <c r="H56" s="68">
        <f>ROUND(Forecast!I59,2)</f>
        <v>39511.33</v>
      </c>
      <c r="I56" t="str">
        <f t="shared" ca="1" si="1"/>
        <v>WRLDCMP.SCADA1.A0001347,07/11/2020 13:45, 0x0007,39511.33</v>
      </c>
    </row>
    <row r="57" spans="5:9" x14ac:dyDescent="0.25">
      <c r="E57" s="67">
        <v>0.58333333333333304</v>
      </c>
      <c r="F57" s="67" t="str">
        <f t="shared" si="0"/>
        <v>14:00</v>
      </c>
      <c r="G57" t="s">
        <v>61</v>
      </c>
      <c r="H57" s="68">
        <f>ROUND(Forecast!I60,2)</f>
        <v>39468.129999999997</v>
      </c>
      <c r="I57" t="str">
        <f t="shared" ca="1" si="1"/>
        <v>WRLDCMP.SCADA1.A0001347,07/11/2020 14:00, 0x0007,39468.13</v>
      </c>
    </row>
    <row r="58" spans="5:9" x14ac:dyDescent="0.25">
      <c r="E58" s="67">
        <v>0.59375</v>
      </c>
      <c r="F58" s="67" t="str">
        <f t="shared" si="0"/>
        <v>14:15</v>
      </c>
      <c r="G58" t="s">
        <v>61</v>
      </c>
      <c r="H58" s="68">
        <f>ROUND(Forecast!I61,2)</f>
        <v>39690.58</v>
      </c>
      <c r="I58" t="str">
        <f t="shared" ca="1" si="1"/>
        <v>WRLDCMP.SCADA1.A0001347,07/11/2020 14:15, 0x0007,39690.58</v>
      </c>
    </row>
    <row r="59" spans="5:9" x14ac:dyDescent="0.25">
      <c r="E59" s="67">
        <v>0.60416666666666696</v>
      </c>
      <c r="F59" s="67" t="str">
        <f t="shared" si="0"/>
        <v>14:30</v>
      </c>
      <c r="G59" t="s">
        <v>61</v>
      </c>
      <c r="H59" s="68">
        <f>ROUND(Forecast!I62,2)</f>
        <v>39971.730000000003</v>
      </c>
      <c r="I59" t="str">
        <f t="shared" ca="1" si="1"/>
        <v>WRLDCMP.SCADA1.A0001347,07/11/2020 14:30, 0x0007,39971.73</v>
      </c>
    </row>
    <row r="60" spans="5:9" x14ac:dyDescent="0.25">
      <c r="E60" s="67">
        <v>0.61458333333333304</v>
      </c>
      <c r="F60" s="67" t="str">
        <f t="shared" si="0"/>
        <v>14:45</v>
      </c>
      <c r="G60" t="s">
        <v>61</v>
      </c>
      <c r="H60" s="68">
        <f>ROUND(Forecast!I63,2)</f>
        <v>40090.69</v>
      </c>
      <c r="I60" t="str">
        <f t="shared" ca="1" si="1"/>
        <v>WRLDCMP.SCADA1.A0001347,07/11/2020 14:45, 0x0007,40090.69</v>
      </c>
    </row>
    <row r="61" spans="5:9" x14ac:dyDescent="0.25">
      <c r="E61" s="67">
        <v>0.625</v>
      </c>
      <c r="F61" s="67" t="str">
        <f t="shared" si="0"/>
        <v>15:00</v>
      </c>
      <c r="G61" t="s">
        <v>61</v>
      </c>
      <c r="H61" s="68">
        <f>ROUND(Forecast!I64,2)</f>
        <v>39967.47</v>
      </c>
      <c r="I61" t="str">
        <f t="shared" ca="1" si="1"/>
        <v>WRLDCMP.SCADA1.A0001347,07/11/2020 15:00, 0x0007,39967.47</v>
      </c>
    </row>
    <row r="62" spans="5:9" x14ac:dyDescent="0.25">
      <c r="E62" s="67">
        <v>0.63541666666666696</v>
      </c>
      <c r="F62" s="67" t="str">
        <f t="shared" si="0"/>
        <v>15:15</v>
      </c>
      <c r="G62" t="s">
        <v>61</v>
      </c>
      <c r="H62" s="68">
        <f>ROUND(Forecast!I65,2)</f>
        <v>39873.19</v>
      </c>
      <c r="I62" t="str">
        <f t="shared" ca="1" si="1"/>
        <v>WRLDCMP.SCADA1.A0001347,07/11/2020 15:15, 0x0007,39873.19</v>
      </c>
    </row>
    <row r="63" spans="5:9" x14ac:dyDescent="0.25">
      <c r="E63" s="67">
        <v>0.64583333333333304</v>
      </c>
      <c r="F63" s="67" t="str">
        <f t="shared" si="0"/>
        <v>15:30</v>
      </c>
      <c r="G63" t="s">
        <v>61</v>
      </c>
      <c r="H63" s="68">
        <f>ROUND(Forecast!I66,2)</f>
        <v>39596.559999999998</v>
      </c>
      <c r="I63" t="str">
        <f t="shared" ca="1" si="1"/>
        <v>WRLDCMP.SCADA1.A0001347,07/11/2020 15:30, 0x0007,39596.56</v>
      </c>
    </row>
    <row r="64" spans="5:9" x14ac:dyDescent="0.25">
      <c r="E64" s="67">
        <v>0.65625</v>
      </c>
      <c r="F64" s="67" t="str">
        <f t="shared" si="0"/>
        <v>15:45</v>
      </c>
      <c r="G64" t="s">
        <v>61</v>
      </c>
      <c r="H64" s="68">
        <f>ROUND(Forecast!I67,2)</f>
        <v>39410.99</v>
      </c>
      <c r="I64" t="str">
        <f t="shared" ca="1" si="1"/>
        <v>WRLDCMP.SCADA1.A0001347,07/11/2020 15:45, 0x0007,39410.99</v>
      </c>
    </row>
    <row r="65" spans="5:9" x14ac:dyDescent="0.25">
      <c r="E65" s="67">
        <v>0.66666666666666696</v>
      </c>
      <c r="F65" s="67" t="str">
        <f t="shared" si="0"/>
        <v>16:00</v>
      </c>
      <c r="G65" t="s">
        <v>61</v>
      </c>
      <c r="H65" s="68">
        <f>ROUND(Forecast!I68,2)</f>
        <v>38861.42</v>
      </c>
      <c r="I65" t="str">
        <f t="shared" ca="1" si="1"/>
        <v>WRLDCMP.SCADA1.A0001347,07/11/2020 16:00, 0x0007,38861.42</v>
      </c>
    </row>
    <row r="66" spans="5:9" x14ac:dyDescent="0.25">
      <c r="E66" s="67">
        <v>0.67708333333333304</v>
      </c>
      <c r="F66" s="67" t="str">
        <f t="shared" ref="F66:F96" si="2">TEXT(E66,"hh:mm")</f>
        <v>16:15</v>
      </c>
      <c r="G66" t="s">
        <v>61</v>
      </c>
      <c r="H66" s="68">
        <f>ROUND(Forecast!I69,2)</f>
        <v>38759.85</v>
      </c>
      <c r="I66" t="str">
        <f t="shared" ref="I66:I96" ca="1" si="3">CONCATENATE($A$6,$B$6,F66,G66,H66)</f>
        <v>WRLDCMP.SCADA1.A0001347,07/11/2020 16:15, 0x0007,38759.85</v>
      </c>
    </row>
    <row r="67" spans="5:9" x14ac:dyDescent="0.25">
      <c r="E67" s="67">
        <v>0.6875</v>
      </c>
      <c r="F67" s="67" t="str">
        <f t="shared" si="2"/>
        <v>16:30</v>
      </c>
      <c r="G67" t="s">
        <v>61</v>
      </c>
      <c r="H67" s="68">
        <f>ROUND(Forecast!I70,2)</f>
        <v>38359.279999999999</v>
      </c>
      <c r="I67" t="str">
        <f t="shared" ca="1" si="3"/>
        <v>WRLDCMP.SCADA1.A0001347,07/11/2020 16:30, 0x0007,38359.28</v>
      </c>
    </row>
    <row r="68" spans="5:9" x14ac:dyDescent="0.25">
      <c r="E68" s="67">
        <v>0.69791666666666696</v>
      </c>
      <c r="F68" s="67" t="str">
        <f t="shared" si="2"/>
        <v>16:45</v>
      </c>
      <c r="G68" t="s">
        <v>61</v>
      </c>
      <c r="H68" s="68">
        <f>ROUND(Forecast!I71,2)</f>
        <v>39916.120000000003</v>
      </c>
      <c r="I68" t="str">
        <f t="shared" ca="1" si="3"/>
        <v>WRLDCMP.SCADA1.A0001347,07/11/2020 16:45, 0x0007,39916.12</v>
      </c>
    </row>
    <row r="69" spans="5:9" x14ac:dyDescent="0.25">
      <c r="E69" s="67">
        <v>0.70833333333333304</v>
      </c>
      <c r="F69" s="67" t="str">
        <f t="shared" si="2"/>
        <v>17:00</v>
      </c>
      <c r="G69" t="s">
        <v>61</v>
      </c>
      <c r="H69" s="68">
        <f>ROUND(Forecast!I72,2)</f>
        <v>39217.949999999997</v>
      </c>
      <c r="I69" t="str">
        <f t="shared" ca="1" si="3"/>
        <v>WRLDCMP.SCADA1.A0001347,07/11/2020 17:00, 0x0007,39217.95</v>
      </c>
    </row>
    <row r="70" spans="5:9" x14ac:dyDescent="0.25">
      <c r="E70" s="67">
        <v>0.71875</v>
      </c>
      <c r="F70" s="67" t="str">
        <f t="shared" si="2"/>
        <v>17:15</v>
      </c>
      <c r="G70" t="s">
        <v>61</v>
      </c>
      <c r="H70" s="68">
        <f>ROUND(Forecast!I73,2)</f>
        <v>38753.35</v>
      </c>
      <c r="I70" t="str">
        <f t="shared" ca="1" si="3"/>
        <v>WRLDCMP.SCADA1.A0001347,07/11/2020 17:15, 0x0007,38753.35</v>
      </c>
    </row>
    <row r="71" spans="5:9" x14ac:dyDescent="0.25">
      <c r="E71" s="67">
        <v>0.72916666666666696</v>
      </c>
      <c r="F71" s="67" t="str">
        <f t="shared" si="2"/>
        <v>17:30</v>
      </c>
      <c r="G71" t="s">
        <v>61</v>
      </c>
      <c r="H71" s="68">
        <f>ROUND(Forecast!I74,2)</f>
        <v>38374.71</v>
      </c>
      <c r="I71" t="str">
        <f t="shared" ca="1" si="3"/>
        <v>WRLDCMP.SCADA1.A0001347,07/11/2020 17:30, 0x0007,38374.71</v>
      </c>
    </row>
    <row r="72" spans="5:9" x14ac:dyDescent="0.25">
      <c r="E72" s="67">
        <v>0.73958333333333304</v>
      </c>
      <c r="F72" s="67" t="str">
        <f t="shared" si="2"/>
        <v>17:45</v>
      </c>
      <c r="G72" t="s">
        <v>61</v>
      </c>
      <c r="H72" s="68">
        <f>ROUND(Forecast!I75,2)</f>
        <v>38082.42</v>
      </c>
      <c r="I72" t="str">
        <f t="shared" ca="1" si="3"/>
        <v>WRLDCMP.SCADA1.A0001347,07/11/2020 17:45, 0x0007,38082.42</v>
      </c>
    </row>
    <row r="73" spans="5:9" x14ac:dyDescent="0.25">
      <c r="E73" s="67">
        <v>0.75</v>
      </c>
      <c r="F73" s="67" t="str">
        <f t="shared" si="2"/>
        <v>18:00</v>
      </c>
      <c r="G73" t="s">
        <v>61</v>
      </c>
      <c r="H73" s="68">
        <f>ROUND(Forecast!I76,2)</f>
        <v>37876.97</v>
      </c>
      <c r="I73" t="str">
        <f t="shared" ca="1" si="3"/>
        <v>WRLDCMP.SCADA1.A0001347,07/11/2020 18:00, 0x0007,37876.97</v>
      </c>
    </row>
    <row r="74" spans="5:9" x14ac:dyDescent="0.25">
      <c r="E74" s="67">
        <v>0.76041666666666696</v>
      </c>
      <c r="F74" s="67" t="str">
        <f t="shared" si="2"/>
        <v>18:15</v>
      </c>
      <c r="G74" t="s">
        <v>61</v>
      </c>
      <c r="H74" s="68">
        <f>ROUND(Forecast!I77,2)</f>
        <v>37789.74</v>
      </c>
      <c r="I74" t="str">
        <f t="shared" ca="1" si="3"/>
        <v>WRLDCMP.SCADA1.A0001347,07/11/2020 18:15, 0x0007,37789.74</v>
      </c>
    </row>
    <row r="75" spans="5:9" x14ac:dyDescent="0.25">
      <c r="E75" s="67">
        <v>0.77083333333333304</v>
      </c>
      <c r="F75" s="67" t="str">
        <f t="shared" si="2"/>
        <v>18:30</v>
      </c>
      <c r="G75" t="s">
        <v>61</v>
      </c>
      <c r="H75" s="68">
        <f>ROUND(Forecast!I78,2)</f>
        <v>37976.980000000003</v>
      </c>
      <c r="I75" t="str">
        <f t="shared" ca="1" si="3"/>
        <v>WRLDCMP.SCADA1.A0001347,07/11/2020 18:30, 0x0007,37976.98</v>
      </c>
    </row>
    <row r="76" spans="5:9" x14ac:dyDescent="0.25">
      <c r="E76" s="67">
        <v>0.78125</v>
      </c>
      <c r="F76" s="67" t="str">
        <f t="shared" si="2"/>
        <v>18:45</v>
      </c>
      <c r="G76" t="s">
        <v>61</v>
      </c>
      <c r="H76" s="68">
        <f>ROUND(Forecast!I79,2)</f>
        <v>37758.79</v>
      </c>
      <c r="I76" t="str">
        <f t="shared" ca="1" si="3"/>
        <v>WRLDCMP.SCADA1.A0001347,07/11/2020 18:45, 0x0007,37758.79</v>
      </c>
    </row>
    <row r="77" spans="5:9" x14ac:dyDescent="0.25">
      <c r="E77" s="67">
        <v>0.79166666666666696</v>
      </c>
      <c r="F77" s="67" t="str">
        <f t="shared" si="2"/>
        <v>19:00</v>
      </c>
      <c r="G77" t="s">
        <v>61</v>
      </c>
      <c r="H77" s="68">
        <f>ROUND(Forecast!I80,2)</f>
        <v>37878.35</v>
      </c>
      <c r="I77" t="str">
        <f t="shared" ca="1" si="3"/>
        <v>WRLDCMP.SCADA1.A0001347,07/11/2020 19:00, 0x0007,37878.35</v>
      </c>
    </row>
    <row r="78" spans="5:9" x14ac:dyDescent="0.25">
      <c r="E78" s="67">
        <v>0.80208333333333304</v>
      </c>
      <c r="F78" s="67" t="str">
        <f t="shared" si="2"/>
        <v>19:15</v>
      </c>
      <c r="G78" t="s">
        <v>61</v>
      </c>
      <c r="H78" s="68">
        <f>ROUND(Forecast!I81,2)</f>
        <v>38213.75</v>
      </c>
      <c r="I78" t="str">
        <f t="shared" ca="1" si="3"/>
        <v>WRLDCMP.SCADA1.A0001347,07/11/2020 19:15, 0x0007,38213.75</v>
      </c>
    </row>
    <row r="79" spans="5:9" x14ac:dyDescent="0.25">
      <c r="E79" s="67">
        <v>0.8125</v>
      </c>
      <c r="F79" s="67" t="str">
        <f t="shared" si="2"/>
        <v>19:30</v>
      </c>
      <c r="G79" t="s">
        <v>61</v>
      </c>
      <c r="H79" s="68">
        <f>ROUND(Forecast!I82,2)</f>
        <v>38845.449999999997</v>
      </c>
      <c r="I79" t="str">
        <f t="shared" ca="1" si="3"/>
        <v>WRLDCMP.SCADA1.A0001347,07/11/2020 19:30, 0x0007,38845.45</v>
      </c>
    </row>
    <row r="80" spans="5:9" x14ac:dyDescent="0.25">
      <c r="E80" s="67">
        <v>0.82291666666666696</v>
      </c>
      <c r="F80" s="67" t="str">
        <f t="shared" si="2"/>
        <v>19:45</v>
      </c>
      <c r="G80" t="s">
        <v>61</v>
      </c>
      <c r="H80" s="68">
        <f>ROUND(Forecast!I83,2)</f>
        <v>38699.760000000002</v>
      </c>
      <c r="I80" t="str">
        <f t="shared" ca="1" si="3"/>
        <v>WRLDCMP.SCADA1.A0001347,07/11/2020 19:45, 0x0007,38699.76</v>
      </c>
    </row>
    <row r="81" spans="5:9" x14ac:dyDescent="0.25">
      <c r="E81" s="67">
        <v>0.83333333333333304</v>
      </c>
      <c r="F81" s="67" t="str">
        <f t="shared" si="2"/>
        <v>20:00</v>
      </c>
      <c r="G81" t="s">
        <v>61</v>
      </c>
      <c r="H81" s="68">
        <f>ROUND(Forecast!I84,2)</f>
        <v>38206.370000000003</v>
      </c>
      <c r="I81" t="str">
        <f t="shared" ca="1" si="3"/>
        <v>WRLDCMP.SCADA1.A0001347,07/11/2020 20:00, 0x0007,38206.37</v>
      </c>
    </row>
    <row r="82" spans="5:9" x14ac:dyDescent="0.25">
      <c r="E82" s="67">
        <v>0.84375</v>
      </c>
      <c r="F82" s="67" t="str">
        <f t="shared" si="2"/>
        <v>20:15</v>
      </c>
      <c r="G82" t="s">
        <v>61</v>
      </c>
      <c r="H82" s="68">
        <f>ROUND(Forecast!I85,2)</f>
        <v>37886.99</v>
      </c>
      <c r="I82" t="str">
        <f t="shared" ca="1" si="3"/>
        <v>WRLDCMP.SCADA1.A0001347,07/11/2020 20:15, 0x0007,37886.99</v>
      </c>
    </row>
    <row r="83" spans="5:9" x14ac:dyDescent="0.25">
      <c r="E83" s="67">
        <v>0.85416666666666696</v>
      </c>
      <c r="F83" s="67" t="str">
        <f t="shared" si="2"/>
        <v>20:30</v>
      </c>
      <c r="G83" t="s">
        <v>61</v>
      </c>
      <c r="H83" s="68">
        <f>ROUND(Forecast!I86,2)</f>
        <v>37916.22</v>
      </c>
      <c r="I83" t="str">
        <f t="shared" ca="1" si="3"/>
        <v>WRLDCMP.SCADA1.A0001347,07/11/2020 20:30, 0x0007,37916.22</v>
      </c>
    </row>
    <row r="84" spans="5:9" x14ac:dyDescent="0.25">
      <c r="E84" s="67">
        <v>0.86458333333333304</v>
      </c>
      <c r="F84" s="67" t="str">
        <f t="shared" si="2"/>
        <v>20:45</v>
      </c>
      <c r="G84" t="s">
        <v>61</v>
      </c>
      <c r="H84" s="68">
        <f>ROUND(Forecast!I87,2)</f>
        <v>37984.43</v>
      </c>
      <c r="I84" t="str">
        <f t="shared" ca="1" si="3"/>
        <v>WRLDCMP.SCADA1.A0001347,07/11/2020 20:45, 0x0007,37984.43</v>
      </c>
    </row>
    <row r="85" spans="5:9" x14ac:dyDescent="0.25">
      <c r="E85" s="67">
        <v>0.875</v>
      </c>
      <c r="F85" s="67" t="str">
        <f t="shared" si="2"/>
        <v>21:00</v>
      </c>
      <c r="G85" t="s">
        <v>61</v>
      </c>
      <c r="H85" s="68">
        <f>ROUND(Forecast!I88,2)</f>
        <v>37594.97</v>
      </c>
      <c r="I85" t="str">
        <f t="shared" ca="1" si="3"/>
        <v>WRLDCMP.SCADA1.A0001347,07/11/2020 21:00, 0x0007,37594.97</v>
      </c>
    </row>
    <row r="86" spans="5:9" x14ac:dyDescent="0.25">
      <c r="E86" s="67">
        <v>0.88541666666666696</v>
      </c>
      <c r="F86" s="67" t="str">
        <f t="shared" si="2"/>
        <v>21:15</v>
      </c>
      <c r="G86" t="s">
        <v>61</v>
      </c>
      <c r="H86" s="68">
        <f>ROUND(Forecast!I89,2)</f>
        <v>37520.15</v>
      </c>
      <c r="I86" t="str">
        <f t="shared" ca="1" si="3"/>
        <v>WRLDCMP.SCADA1.A0001347,07/11/2020 21:15, 0x0007,37520.15</v>
      </c>
    </row>
    <row r="87" spans="5:9" x14ac:dyDescent="0.25">
      <c r="E87" s="67">
        <v>0.89583333333333304</v>
      </c>
      <c r="F87" s="67" t="str">
        <f t="shared" si="2"/>
        <v>21:30</v>
      </c>
      <c r="G87" t="s">
        <v>61</v>
      </c>
      <c r="H87" s="68">
        <f>ROUND(Forecast!I90,2)</f>
        <v>37504.519999999997</v>
      </c>
      <c r="I87" t="str">
        <f t="shared" ca="1" si="3"/>
        <v>WRLDCMP.SCADA1.A0001347,07/11/2020 21:30, 0x0007,37504.52</v>
      </c>
    </row>
    <row r="88" spans="5:9" x14ac:dyDescent="0.25">
      <c r="E88" s="67">
        <v>0.90625</v>
      </c>
      <c r="F88" s="67" t="str">
        <f t="shared" si="2"/>
        <v>21:45</v>
      </c>
      <c r="G88" t="s">
        <v>61</v>
      </c>
      <c r="H88" s="68">
        <f>ROUND(Forecast!I91,2)</f>
        <v>37410.839999999997</v>
      </c>
      <c r="I88" t="str">
        <f t="shared" ca="1" si="3"/>
        <v>WRLDCMP.SCADA1.A0001347,07/11/2020 21:45, 0x0007,37410.84</v>
      </c>
    </row>
    <row r="89" spans="5:9" x14ac:dyDescent="0.25">
      <c r="E89" s="67">
        <v>0.91666666666666696</v>
      </c>
      <c r="F89" s="67" t="str">
        <f t="shared" si="2"/>
        <v>22:00</v>
      </c>
      <c r="G89" t="s">
        <v>61</v>
      </c>
      <c r="H89" s="68">
        <f>ROUND(Forecast!I92,2)</f>
        <v>37783.78</v>
      </c>
      <c r="I89" t="str">
        <f t="shared" ca="1" si="3"/>
        <v>WRLDCMP.SCADA1.A0001347,07/11/2020 22:00, 0x0007,37783.78</v>
      </c>
    </row>
    <row r="90" spans="5:9" x14ac:dyDescent="0.25">
      <c r="E90" s="67">
        <v>0.92708333333333304</v>
      </c>
      <c r="F90" s="67" t="str">
        <f t="shared" si="2"/>
        <v>22:15</v>
      </c>
      <c r="G90" t="s">
        <v>61</v>
      </c>
      <c r="H90" s="68">
        <f>ROUND(Forecast!I93,2)</f>
        <v>38072.82</v>
      </c>
      <c r="I90" t="str">
        <f t="shared" ca="1" si="3"/>
        <v>WRLDCMP.SCADA1.A0001347,07/11/2020 22:15, 0x0007,38072.82</v>
      </c>
    </row>
    <row r="91" spans="5:9" x14ac:dyDescent="0.25">
      <c r="E91" s="67">
        <v>0.9375</v>
      </c>
      <c r="F91" s="67" t="str">
        <f t="shared" si="2"/>
        <v>22:30</v>
      </c>
      <c r="G91" t="s">
        <v>61</v>
      </c>
      <c r="H91" s="68">
        <f>ROUND(Forecast!I94,2)</f>
        <v>38062.99</v>
      </c>
      <c r="I91" t="str">
        <f t="shared" ca="1" si="3"/>
        <v>WRLDCMP.SCADA1.A0001347,07/11/2020 22:30, 0x0007,38062.99</v>
      </c>
    </row>
    <row r="92" spans="5:9" x14ac:dyDescent="0.25">
      <c r="E92" s="67">
        <v>0.94791666666666696</v>
      </c>
      <c r="F92" s="67" t="str">
        <f t="shared" si="2"/>
        <v>22:45</v>
      </c>
      <c r="G92" t="s">
        <v>61</v>
      </c>
      <c r="H92" s="68">
        <f>ROUND(Forecast!I95,2)</f>
        <v>38182.29</v>
      </c>
      <c r="I92" t="str">
        <f t="shared" ca="1" si="3"/>
        <v>WRLDCMP.SCADA1.A0001347,07/11/2020 22:45, 0x0007,38182.29</v>
      </c>
    </row>
    <row r="93" spans="5:9" x14ac:dyDescent="0.25">
      <c r="E93" s="67">
        <v>0.95833333333333304</v>
      </c>
      <c r="F93" s="67" t="str">
        <f t="shared" si="2"/>
        <v>23:00</v>
      </c>
      <c r="G93" t="s">
        <v>61</v>
      </c>
      <c r="H93" s="68">
        <f>ROUND(Forecast!I96,2)</f>
        <v>38006.410000000003</v>
      </c>
      <c r="I93" t="str">
        <f t="shared" ca="1" si="3"/>
        <v>WRLDCMP.SCADA1.A0001347,07/11/2020 23:00, 0x0007,38006.41</v>
      </c>
    </row>
    <row r="94" spans="5:9" x14ac:dyDescent="0.25">
      <c r="E94" s="67">
        <v>0.96875</v>
      </c>
      <c r="F94" s="67" t="str">
        <f t="shared" si="2"/>
        <v>23:15</v>
      </c>
      <c r="G94" t="s">
        <v>61</v>
      </c>
      <c r="H94" s="68">
        <f>ROUND(Forecast!I97,2)</f>
        <v>37826.53</v>
      </c>
      <c r="I94" t="str">
        <f t="shared" ca="1" si="3"/>
        <v>WRLDCMP.SCADA1.A0001347,07/11/2020 23:15, 0x0007,37826.53</v>
      </c>
    </row>
    <row r="95" spans="5:9" x14ac:dyDescent="0.25">
      <c r="E95" s="67">
        <v>0.97916666666666696</v>
      </c>
      <c r="F95" s="67" t="str">
        <f t="shared" si="2"/>
        <v>23:30</v>
      </c>
      <c r="G95" t="s">
        <v>61</v>
      </c>
      <c r="H95" s="68">
        <f>ROUND(Forecast!I98,2)</f>
        <v>37885.51</v>
      </c>
      <c r="I95" t="str">
        <f t="shared" ca="1" si="3"/>
        <v>WRLDCMP.SCADA1.A0001347,07/11/2020 23:30, 0x0007,37885.51</v>
      </c>
    </row>
    <row r="96" spans="5:9" x14ac:dyDescent="0.25">
      <c r="E96" s="67">
        <v>0.98958333333333404</v>
      </c>
      <c r="F96" s="67" t="str">
        <f t="shared" si="2"/>
        <v>23:45</v>
      </c>
      <c r="G96" t="s">
        <v>61</v>
      </c>
      <c r="H96" s="68">
        <f>ROUND(Forecast!I99,2)</f>
        <v>37544.58</v>
      </c>
      <c r="I96" t="str">
        <f t="shared" ca="1" si="3"/>
        <v>WRLDCMP.SCADA1.A0001347,07/11/2020 23:45, 0x0007,37544.58</v>
      </c>
    </row>
    <row r="97" spans="5:6" x14ac:dyDescent="0.25">
      <c r="E97" s="67"/>
      <c r="F97" s="67"/>
    </row>
    <row r="98" spans="5:6" x14ac:dyDescent="0.25">
      <c r="E98" s="67"/>
      <c r="F98" s="67"/>
    </row>
    <row r="99" spans="5:6" x14ac:dyDescent="0.25">
      <c r="E99" s="67"/>
      <c r="F99" s="67"/>
    </row>
    <row r="100" spans="5:6" x14ac:dyDescent="0.25">
      <c r="E100" s="67"/>
      <c r="F100" s="67"/>
    </row>
    <row r="101" spans="5:6" x14ac:dyDescent="0.25">
      <c r="E101" s="67"/>
      <c r="F101" s="67"/>
    </row>
    <row r="102" spans="5:6" x14ac:dyDescent="0.25">
      <c r="E102" s="67"/>
      <c r="F102" s="67"/>
    </row>
    <row r="103" spans="5:6" x14ac:dyDescent="0.25">
      <c r="E103" s="67"/>
      <c r="F103" s="67"/>
    </row>
    <row r="104" spans="5:6" x14ac:dyDescent="0.25">
      <c r="E104" s="67"/>
      <c r="F104" s="67"/>
    </row>
    <row r="105" spans="5:6" x14ac:dyDescent="0.25">
      <c r="E105" s="67"/>
      <c r="F105" s="67"/>
    </row>
    <row r="106" spans="5:6" x14ac:dyDescent="0.25">
      <c r="E106" s="67"/>
      <c r="F106" s="67"/>
    </row>
    <row r="107" spans="5:6" x14ac:dyDescent="0.25">
      <c r="E107" s="67"/>
      <c r="F107" s="67"/>
    </row>
    <row r="108" spans="5:6" x14ac:dyDescent="0.25">
      <c r="E108" s="67"/>
      <c r="F108" s="67"/>
    </row>
    <row r="109" spans="5:6" x14ac:dyDescent="0.25">
      <c r="E109" s="67"/>
      <c r="F109" s="67"/>
    </row>
    <row r="110" spans="5:6" x14ac:dyDescent="0.25">
      <c r="E110" s="67"/>
      <c r="F110" s="67"/>
    </row>
    <row r="111" spans="5:6" x14ac:dyDescent="0.25">
      <c r="E111" s="67"/>
      <c r="F111" s="67"/>
    </row>
    <row r="112" spans="5:6" x14ac:dyDescent="0.25">
      <c r="E112" s="67"/>
      <c r="F112" s="67"/>
    </row>
    <row r="113" spans="5:6" x14ac:dyDescent="0.25">
      <c r="E113" s="67"/>
      <c r="F113" s="67"/>
    </row>
    <row r="114" spans="5:6" x14ac:dyDescent="0.25">
      <c r="E114" s="67"/>
      <c r="F114" s="67"/>
    </row>
    <row r="115" spans="5:6" x14ac:dyDescent="0.25">
      <c r="E115" s="67"/>
      <c r="F115" s="67"/>
    </row>
    <row r="116" spans="5:6" x14ac:dyDescent="0.25">
      <c r="E116" s="67"/>
      <c r="F116" s="67"/>
    </row>
    <row r="117" spans="5:6" x14ac:dyDescent="0.25">
      <c r="E117" s="67"/>
      <c r="F117" s="67"/>
    </row>
    <row r="118" spans="5:6" x14ac:dyDescent="0.25">
      <c r="E118" s="67"/>
      <c r="F118" s="67"/>
    </row>
    <row r="119" spans="5:6" x14ac:dyDescent="0.25">
      <c r="E119" s="67"/>
      <c r="F119" s="67"/>
    </row>
    <row r="120" spans="5:6" x14ac:dyDescent="0.25">
      <c r="E120" s="67"/>
      <c r="F120" s="67"/>
    </row>
    <row r="121" spans="5:6" x14ac:dyDescent="0.25">
      <c r="E121" s="67"/>
      <c r="F121" s="67"/>
    </row>
    <row r="122" spans="5:6" x14ac:dyDescent="0.25">
      <c r="E122" s="67"/>
      <c r="F122" s="67"/>
    </row>
    <row r="123" spans="5:6" x14ac:dyDescent="0.25">
      <c r="E123" s="67"/>
      <c r="F123" s="67"/>
    </row>
    <row r="124" spans="5:6" x14ac:dyDescent="0.25">
      <c r="E124" s="67"/>
      <c r="F124" s="67"/>
    </row>
    <row r="125" spans="5:6" x14ac:dyDescent="0.25">
      <c r="E125" s="67"/>
      <c r="F125" s="67"/>
    </row>
    <row r="126" spans="5:6" x14ac:dyDescent="0.25">
      <c r="E126" s="67"/>
      <c r="F126" s="6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/>
  <dimension ref="B1:Y1443"/>
  <sheetViews>
    <sheetView workbookViewId="0">
      <selection activeCell="H4" sqref="H4"/>
    </sheetView>
  </sheetViews>
  <sheetFormatPr defaultRowHeight="15" x14ac:dyDescent="0.25"/>
  <sheetData>
    <row r="1" spans="2:25" x14ac:dyDescent="0.25">
      <c r="C1" s="84" t="s">
        <v>7</v>
      </c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</row>
    <row r="2" spans="2:25" x14ac:dyDescent="0.25"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</row>
    <row r="3" spans="2:25" x14ac:dyDescent="0.25">
      <c r="C3" s="84" t="s">
        <v>8</v>
      </c>
      <c r="D3" s="84"/>
      <c r="E3" s="84" t="s">
        <v>9</v>
      </c>
      <c r="F3" s="84"/>
      <c r="G3" s="84" t="s">
        <v>10</v>
      </c>
      <c r="H3" s="84"/>
      <c r="I3" s="84" t="s">
        <v>11</v>
      </c>
      <c r="J3" s="84"/>
      <c r="K3" s="84" t="s">
        <v>12</v>
      </c>
      <c r="L3" s="84"/>
      <c r="M3" s="85" t="s">
        <v>13</v>
      </c>
      <c r="N3" s="86"/>
      <c r="O3" s="85" t="s">
        <v>14</v>
      </c>
      <c r="P3" s="86"/>
      <c r="Q3" s="84" t="s">
        <v>0</v>
      </c>
      <c r="R3" s="84"/>
    </row>
    <row r="4" spans="2:25" x14ac:dyDescent="0.25">
      <c r="B4">
        <v>1</v>
      </c>
      <c r="C4" s="1">
        <f>Past_Data_Last_to_Last_Week!AP4</f>
        <v>16057.677333333333</v>
      </c>
      <c r="D4" s="1">
        <f>Past_Data_Last_Week!AP4</f>
        <v>14291.938</v>
      </c>
      <c r="E4" s="1">
        <f>Past_Data_Last_to_Last_Week!AQ4</f>
        <v>13203.639333333333</v>
      </c>
      <c r="F4" s="1">
        <f>Past_Data_Last_Week!AQ4</f>
        <v>12824.583333333334</v>
      </c>
      <c r="G4" s="1">
        <f>Past_Data_Last_to_Last_Week!AR4</f>
        <v>7130.0553333333337</v>
      </c>
      <c r="H4" s="1">
        <f>Past_Data_Last_Week!AR4</f>
        <v>8149.8000000000011</v>
      </c>
      <c r="I4" s="1">
        <f>Past_Data_Last_to_Last_Week!AS4</f>
        <v>3696.4953333333328</v>
      </c>
      <c r="J4" s="1">
        <f>Past_Data_Last_Week!AS4</f>
        <v>3682.3846666666659</v>
      </c>
      <c r="K4" s="1">
        <f>Past_Data_Last_to_Last_Week!AT4</f>
        <v>378.45533333333333</v>
      </c>
      <c r="L4" s="1">
        <f>Past_Data_Last_Week!AT4</f>
        <v>354.51066666666668</v>
      </c>
      <c r="M4" s="1">
        <f>Past_Data_Last_to_Last_Week!AU4</f>
        <v>219.10933333333335</v>
      </c>
      <c r="N4" s="1" t="e">
        <f>Past_Data_Last_Week!#REF!</f>
        <v>#REF!</v>
      </c>
      <c r="O4" s="1">
        <f>Past_Data_Last_to_Last_Week!AV4</f>
        <v>539.85933333333344</v>
      </c>
      <c r="P4" s="1">
        <f>Past_Data_Last_Week!AV4</f>
        <v>541.56733333333329</v>
      </c>
      <c r="Q4" s="1">
        <f>Past_Data_Last_to_Last_Week!AW4</f>
        <v>41725.980666666663</v>
      </c>
      <c r="R4" s="1">
        <f>Past_Data_Last_Week!AW4</f>
        <v>40689.448666666671</v>
      </c>
      <c r="S4" s="1"/>
      <c r="T4" s="1"/>
      <c r="U4" s="1"/>
      <c r="V4" s="1"/>
      <c r="W4" s="1"/>
      <c r="X4" s="1"/>
      <c r="Y4" s="1"/>
    </row>
    <row r="5" spans="2:25" x14ac:dyDescent="0.25">
      <c r="B5">
        <v>2</v>
      </c>
      <c r="C5" s="1">
        <f>Past_Data_Last_to_Last_Week!AP5</f>
        <v>15994.463333333331</v>
      </c>
      <c r="D5" s="1">
        <f>Past_Data_Last_Week!AP5</f>
        <v>14387.557333333336</v>
      </c>
      <c r="E5" s="1">
        <f>Past_Data_Last_to_Last_Week!AQ5</f>
        <v>13290.284666666666</v>
      </c>
      <c r="F5" s="1">
        <f>Past_Data_Last_Week!AQ5</f>
        <v>12833.208666666666</v>
      </c>
      <c r="G5" s="1">
        <f>Past_Data_Last_to_Last_Week!AR5</f>
        <v>7109.1966666666658</v>
      </c>
      <c r="H5" s="1">
        <f>Past_Data_Last_Week!AR5</f>
        <v>8129.2480000000005</v>
      </c>
      <c r="I5" s="1">
        <f>Past_Data_Last_to_Last_Week!AS5</f>
        <v>3660.2019999999998</v>
      </c>
      <c r="J5" s="1">
        <f>Past_Data_Last_Week!AS5</f>
        <v>3697.451333333333</v>
      </c>
      <c r="K5" s="1">
        <f>Past_Data_Last_to_Last_Week!AT5</f>
        <v>375.10399999999998</v>
      </c>
      <c r="L5" s="1">
        <f>Past_Data_Last_Week!AT5</f>
        <v>353.04466666666667</v>
      </c>
      <c r="M5" s="1">
        <f>Past_Data_Last_to_Last_Week!AU5</f>
        <v>217.17933333333335</v>
      </c>
      <c r="N5" s="1" t="e">
        <f>Past_Data_Last_Week!#REF!</f>
        <v>#REF!</v>
      </c>
      <c r="O5" s="1">
        <f>Past_Data_Last_to_Last_Week!AV5</f>
        <v>541.32933333333335</v>
      </c>
      <c r="P5" s="1">
        <f>Past_Data_Last_Week!AV5</f>
        <v>548.61799999999994</v>
      </c>
      <c r="Q5" s="1">
        <f>Past_Data_Last_to_Last_Week!AW5</f>
        <v>41596.339999999997</v>
      </c>
      <c r="R5" s="1">
        <f>Past_Data_Last_Week!AW5</f>
        <v>40687.993333333332</v>
      </c>
    </row>
    <row r="6" spans="2:25" x14ac:dyDescent="0.25">
      <c r="C6" s="1">
        <f>Past_Data_Last_to_Last_Week!AP6</f>
        <v>15898.430666666669</v>
      </c>
      <c r="D6" s="1">
        <f>Past_Data_Last_Week!AP6</f>
        <v>14300.166000000001</v>
      </c>
      <c r="E6" s="1">
        <f>Past_Data_Last_to_Last_Week!AQ6</f>
        <v>13158.101999999997</v>
      </c>
      <c r="F6" s="1">
        <f>Past_Data_Last_Week!AQ6</f>
        <v>12754.733333333334</v>
      </c>
      <c r="G6" s="1">
        <f>Past_Data_Last_to_Last_Week!AR6</f>
        <v>7086.2559999999994</v>
      </c>
      <c r="H6" s="1">
        <f>Past_Data_Last_Week!AR6</f>
        <v>8123.0706666666665</v>
      </c>
      <c r="I6" s="1">
        <f>Past_Data_Last_to_Last_Week!AS6</f>
        <v>3640.7746666666662</v>
      </c>
      <c r="J6" s="1">
        <f>Past_Data_Last_Week!AS6</f>
        <v>3724.9293333333339</v>
      </c>
      <c r="K6" s="1">
        <f>Past_Data_Last_to_Last_Week!AT6</f>
        <v>370.73466666666661</v>
      </c>
      <c r="L6" s="1">
        <f>Past_Data_Last_Week!AT6</f>
        <v>348.53066666666672</v>
      </c>
      <c r="M6" s="1">
        <f>Past_Data_Last_to_Last_Week!AU6</f>
        <v>217.13266666666667</v>
      </c>
      <c r="N6" s="1" t="e">
        <f>Past_Data_Last_Week!#REF!</f>
        <v>#REF!</v>
      </c>
      <c r="O6" s="1">
        <f>Past_Data_Last_to_Last_Week!AV6</f>
        <v>541.59533333333331</v>
      </c>
      <c r="P6" s="1">
        <f>Past_Data_Last_Week!AV6</f>
        <v>548.35466666666662</v>
      </c>
      <c r="Q6" s="1">
        <f>Past_Data_Last_to_Last_Week!AW6</f>
        <v>41380.142</v>
      </c>
      <c r="R6" s="1">
        <f>Past_Data_Last_Week!AW6</f>
        <v>40405.027999999998</v>
      </c>
    </row>
    <row r="7" spans="2:25" x14ac:dyDescent="0.25">
      <c r="C7" s="1">
        <f>Past_Data_Last_to_Last_Week!AP7</f>
        <v>15794.166666666666</v>
      </c>
      <c r="D7" s="1">
        <f>Past_Data_Last_Week!AP7</f>
        <v>14162.379333333336</v>
      </c>
      <c r="E7" s="1">
        <f>Past_Data_Last_to_Last_Week!AQ7</f>
        <v>13112.234666666665</v>
      </c>
      <c r="F7" s="1">
        <f>Past_Data_Last_Week!AQ7</f>
        <v>12706.136666666667</v>
      </c>
      <c r="G7" s="1">
        <f>Past_Data_Last_to_Last_Week!AR7</f>
        <v>7051.2046666666674</v>
      </c>
      <c r="H7" s="1">
        <f>Past_Data_Last_Week!AR7</f>
        <v>8064.760666666667</v>
      </c>
      <c r="I7" s="1">
        <f>Past_Data_Last_to_Last_Week!AS7</f>
        <v>3671.038</v>
      </c>
      <c r="J7" s="1">
        <f>Past_Data_Last_Week!AS7</f>
        <v>3691.2966666666671</v>
      </c>
      <c r="K7" s="1">
        <f>Past_Data_Last_to_Last_Week!AT7</f>
        <v>361.65533333333337</v>
      </c>
      <c r="L7" s="1">
        <f>Past_Data_Last_Week!AT7</f>
        <v>346.83933333333334</v>
      </c>
      <c r="M7" s="1">
        <f>Past_Data_Last_to_Last_Week!AU7</f>
        <v>217.39800000000002</v>
      </c>
      <c r="N7" s="1" t="e">
        <f>Past_Data_Last_Week!#REF!</f>
        <v>#REF!</v>
      </c>
      <c r="O7" s="1">
        <f>Past_Data_Last_to_Last_Week!AV7</f>
        <v>537.68066666666675</v>
      </c>
      <c r="P7" s="1">
        <f>Past_Data_Last_Week!AV7</f>
        <v>546.87933333333342</v>
      </c>
      <c r="Q7" s="1">
        <f>Past_Data_Last_to_Last_Week!AW7</f>
        <v>41144.425333333333</v>
      </c>
      <c r="R7" s="1">
        <f>Past_Data_Last_Week!AW7</f>
        <v>40354.818666666659</v>
      </c>
    </row>
    <row r="8" spans="2:25" x14ac:dyDescent="0.25">
      <c r="C8" s="1">
        <f>Past_Data_Last_to_Last_Week!AP8</f>
        <v>15654.252666666669</v>
      </c>
      <c r="D8" s="1">
        <f>Past_Data_Last_Week!AP8</f>
        <v>14106.862666666666</v>
      </c>
      <c r="E8" s="1">
        <f>Past_Data_Last_to_Last_Week!AQ8</f>
        <v>13041.064666666665</v>
      </c>
      <c r="F8" s="1">
        <f>Past_Data_Last_Week!AQ8</f>
        <v>12627.199333333332</v>
      </c>
      <c r="G8" s="1">
        <f>Past_Data_Last_to_Last_Week!AR8</f>
        <v>7032.6226666666662</v>
      </c>
      <c r="H8" s="1">
        <f>Past_Data_Last_Week!AR8</f>
        <v>8039.2926666666663</v>
      </c>
      <c r="I8" s="1">
        <f>Past_Data_Last_to_Last_Week!AS8</f>
        <v>3667.7286666666669</v>
      </c>
      <c r="J8" s="1">
        <f>Past_Data_Last_Week!AS8</f>
        <v>3659.8779999999997</v>
      </c>
      <c r="K8" s="1">
        <f>Past_Data_Last_to_Last_Week!AT8</f>
        <v>358.35133333333323</v>
      </c>
      <c r="L8" s="1">
        <f>Past_Data_Last_Week!AT8</f>
        <v>346.61400000000009</v>
      </c>
      <c r="M8" s="1">
        <f>Past_Data_Last_to_Last_Week!AU8</f>
        <v>216.50533333333337</v>
      </c>
      <c r="N8" s="1" t="e">
        <f>Past_Data_Last_Week!#REF!</f>
        <v>#REF!</v>
      </c>
      <c r="O8" s="1">
        <f>Past_Data_Last_to_Last_Week!AV8</f>
        <v>535.31933333333336</v>
      </c>
      <c r="P8" s="1">
        <f>Past_Data_Last_Week!AV8</f>
        <v>543.65466666666669</v>
      </c>
      <c r="Q8" s="1">
        <f>Past_Data_Last_to_Last_Week!AW8</f>
        <v>40945.432666666668</v>
      </c>
      <c r="R8" s="1">
        <f>Past_Data_Last_Week!AW8</f>
        <v>40208.631333333331</v>
      </c>
    </row>
    <row r="9" spans="2:25" x14ac:dyDescent="0.25">
      <c r="C9" s="1">
        <f>Past_Data_Last_to_Last_Week!AP9</f>
        <v>15579.925333333336</v>
      </c>
      <c r="D9" s="1">
        <f>Past_Data_Last_Week!AP9</f>
        <v>14157.252666666669</v>
      </c>
      <c r="E9" s="1">
        <f>Past_Data_Last_to_Last_Week!AQ9</f>
        <v>12973.902666666667</v>
      </c>
      <c r="F9" s="1">
        <f>Past_Data_Last_Week!AQ9</f>
        <v>12538.117333333332</v>
      </c>
      <c r="G9" s="1">
        <f>Past_Data_Last_to_Last_Week!AR9</f>
        <v>6987.7326666666659</v>
      </c>
      <c r="H9" s="1">
        <f>Past_Data_Last_Week!AR9</f>
        <v>7983.6146666666655</v>
      </c>
      <c r="I9" s="1">
        <f>Past_Data_Last_to_Last_Week!AS9</f>
        <v>3653.5080000000003</v>
      </c>
      <c r="J9" s="1">
        <f>Past_Data_Last_Week!AS9</f>
        <v>3689.4753333333333</v>
      </c>
      <c r="K9" s="1">
        <f>Past_Data_Last_to_Last_Week!AT9</f>
        <v>355.6366666666666</v>
      </c>
      <c r="L9" s="1">
        <f>Past_Data_Last_Week!AT9</f>
        <v>343.34600000000006</v>
      </c>
      <c r="M9" s="1">
        <f>Past_Data_Last_to_Last_Week!AU9</f>
        <v>216.86866666666666</v>
      </c>
      <c r="N9" s="1" t="e">
        <f>Past_Data_Last_Week!#REF!</f>
        <v>#REF!</v>
      </c>
      <c r="O9" s="1">
        <f>Past_Data_Last_to_Last_Week!AV9</f>
        <v>533.45466666666664</v>
      </c>
      <c r="P9" s="1">
        <f>Past_Data_Last_Week!AV9</f>
        <v>542.65866666666659</v>
      </c>
      <c r="Q9" s="1">
        <f>Past_Data_Last_to_Last_Week!AW9</f>
        <v>40760.451333333345</v>
      </c>
      <c r="R9" s="1">
        <f>Past_Data_Last_Week!AW9</f>
        <v>40027.290666666668</v>
      </c>
    </row>
    <row r="10" spans="2:25" x14ac:dyDescent="0.25">
      <c r="C10" s="1">
        <f>Past_Data_Last_to_Last_Week!AP10</f>
        <v>15549.555333333334</v>
      </c>
      <c r="D10" s="1">
        <f>Past_Data_Last_Week!AP10</f>
        <v>14155.417333333333</v>
      </c>
      <c r="E10" s="1">
        <f>Past_Data_Last_to_Last_Week!AQ10</f>
        <v>12909.568000000001</v>
      </c>
      <c r="F10" s="1">
        <f>Past_Data_Last_Week!AQ10</f>
        <v>12469.001333333332</v>
      </c>
      <c r="G10" s="1">
        <f>Past_Data_Last_to_Last_Week!AR10</f>
        <v>6963.31</v>
      </c>
      <c r="H10" s="1">
        <f>Past_Data_Last_Week!AR10</f>
        <v>7914.8973333333333</v>
      </c>
      <c r="I10" s="1">
        <f>Past_Data_Last_to_Last_Week!AS10</f>
        <v>3640.6006666666667</v>
      </c>
      <c r="J10" s="1">
        <f>Past_Data_Last_Week!AS10</f>
        <v>3689.032666666666</v>
      </c>
      <c r="K10" s="1">
        <f>Past_Data_Last_to_Last_Week!AT10</f>
        <v>355.00066666666675</v>
      </c>
      <c r="L10" s="1">
        <f>Past_Data_Last_Week!AT10</f>
        <v>342.22000000000014</v>
      </c>
      <c r="M10" s="1">
        <f>Past_Data_Last_to_Last_Week!AU10</f>
        <v>214.22600000000003</v>
      </c>
      <c r="N10" s="1" t="e">
        <f>Past_Data_Last_Week!#REF!</f>
        <v>#REF!</v>
      </c>
      <c r="O10" s="1">
        <f>Past_Data_Last_to_Last_Week!AV10</f>
        <v>536.02133333333336</v>
      </c>
      <c r="P10" s="1">
        <f>Past_Data_Last_Week!AV10</f>
        <v>543.19466666666676</v>
      </c>
      <c r="Q10" s="1">
        <f>Past_Data_Last_to_Last_Week!AW10</f>
        <v>40542.747333333333</v>
      </c>
      <c r="R10" s="1">
        <f>Past_Data_Last_Week!AW10</f>
        <v>39763.160000000003</v>
      </c>
    </row>
    <row r="11" spans="2:25" x14ac:dyDescent="0.25">
      <c r="C11" s="1">
        <f>Past_Data_Last_to_Last_Week!AP11</f>
        <v>15558.691333333338</v>
      </c>
      <c r="D11" s="1">
        <f>Past_Data_Last_Week!AP11</f>
        <v>14055.852666666666</v>
      </c>
      <c r="E11" s="1">
        <f>Past_Data_Last_to_Last_Week!AQ11</f>
        <v>12834.056</v>
      </c>
      <c r="F11" s="1">
        <f>Past_Data_Last_Week!AQ11</f>
        <v>12420.798666666667</v>
      </c>
      <c r="G11" s="1">
        <f>Past_Data_Last_to_Last_Week!AR11</f>
        <v>6910.5239999999994</v>
      </c>
      <c r="H11" s="1">
        <f>Past_Data_Last_Week!AR11</f>
        <v>7837.9206666666669</v>
      </c>
      <c r="I11" s="1">
        <f>Past_Data_Last_to_Last_Week!AS11</f>
        <v>3611.3866666666668</v>
      </c>
      <c r="J11" s="1">
        <f>Past_Data_Last_Week!AS11</f>
        <v>3705.4933333333333</v>
      </c>
      <c r="K11" s="1">
        <f>Past_Data_Last_to_Last_Week!AT11</f>
        <v>349.97999999999996</v>
      </c>
      <c r="L11" s="1">
        <f>Past_Data_Last_Week!AT11</f>
        <v>338.8313333333333</v>
      </c>
      <c r="M11" s="1">
        <f>Past_Data_Last_to_Last_Week!AU11</f>
        <v>214.2713333333333</v>
      </c>
      <c r="N11" s="1" t="e">
        <f>Past_Data_Last_Week!#REF!</f>
        <v>#REF!</v>
      </c>
      <c r="O11" s="1">
        <f>Past_Data_Last_to_Last_Week!AV11</f>
        <v>536.55800000000011</v>
      </c>
      <c r="P11" s="1">
        <f>Past_Data_Last_Week!AV11</f>
        <v>541.11933333333332</v>
      </c>
      <c r="Q11" s="1">
        <f>Past_Data_Last_to_Last_Week!AW11</f>
        <v>40384.547333333336</v>
      </c>
      <c r="R11" s="1">
        <f>Past_Data_Last_Week!AW11</f>
        <v>39591.285333333333</v>
      </c>
    </row>
    <row r="12" spans="2:25" x14ac:dyDescent="0.25">
      <c r="C12" s="1">
        <f>Past_Data_Last_to_Last_Week!AP12</f>
        <v>15403.24333333333</v>
      </c>
      <c r="D12" s="1">
        <f>Past_Data_Last_Week!AP12</f>
        <v>13881.614666666665</v>
      </c>
      <c r="E12" s="1">
        <f>Past_Data_Last_to_Last_Week!AQ12</f>
        <v>12731.780666666669</v>
      </c>
      <c r="F12" s="1">
        <f>Past_Data_Last_Week!AQ12</f>
        <v>12368.935999999998</v>
      </c>
      <c r="G12" s="1">
        <f>Past_Data_Last_to_Last_Week!AR12</f>
        <v>6866.8366666666661</v>
      </c>
      <c r="H12" s="1">
        <f>Past_Data_Last_Week!AR12</f>
        <v>7759.934666666667</v>
      </c>
      <c r="I12" s="1">
        <f>Past_Data_Last_to_Last_Week!AS12</f>
        <v>3578.4126666666675</v>
      </c>
      <c r="J12" s="1">
        <f>Past_Data_Last_Week!AS12</f>
        <v>3659.6806666666671</v>
      </c>
      <c r="K12" s="1">
        <f>Past_Data_Last_to_Last_Week!AT12</f>
        <v>346.39600000000002</v>
      </c>
      <c r="L12" s="1">
        <f>Past_Data_Last_Week!AT12</f>
        <v>330.93933333333337</v>
      </c>
      <c r="M12" s="1">
        <f>Past_Data_Last_to_Last_Week!AU12</f>
        <v>213.24533333333332</v>
      </c>
      <c r="N12" s="1" t="e">
        <f>Past_Data_Last_Week!#REF!</f>
        <v>#REF!</v>
      </c>
      <c r="O12" s="1">
        <f>Past_Data_Last_to_Last_Week!AV12</f>
        <v>530.07799999999997</v>
      </c>
      <c r="P12" s="1">
        <f>Past_Data_Last_Week!AV12</f>
        <v>535.89333333333332</v>
      </c>
      <c r="Q12" s="1">
        <f>Past_Data_Last_to_Last_Week!AW12</f>
        <v>40033.630666666657</v>
      </c>
      <c r="R12" s="1">
        <f>Past_Data_Last_Week!AW12</f>
        <v>39261.059333333331</v>
      </c>
    </row>
    <row r="13" spans="2:25" x14ac:dyDescent="0.25">
      <c r="C13" s="1">
        <f>Past_Data_Last_to_Last_Week!AP13</f>
        <v>15174.015333333333</v>
      </c>
      <c r="D13" s="1">
        <f>Past_Data_Last_Week!AP13</f>
        <v>13725.952000000001</v>
      </c>
      <c r="E13" s="1">
        <f>Past_Data_Last_to_Last_Week!AQ13</f>
        <v>12674.91</v>
      </c>
      <c r="F13" s="1">
        <f>Past_Data_Last_Week!AQ13</f>
        <v>12273.298666666666</v>
      </c>
      <c r="G13" s="1">
        <f>Past_Data_Last_to_Last_Week!AR13</f>
        <v>6884.9866666666658</v>
      </c>
      <c r="H13" s="1">
        <f>Past_Data_Last_Week!AR13</f>
        <v>7779.8786666666665</v>
      </c>
      <c r="I13" s="1">
        <f>Past_Data_Last_to_Last_Week!AS13</f>
        <v>3570.31</v>
      </c>
      <c r="J13" s="1">
        <f>Past_Data_Last_Week!AS13</f>
        <v>3682.9053333333327</v>
      </c>
      <c r="K13" s="1">
        <f>Past_Data_Last_to_Last_Week!AT13</f>
        <v>343.39266666666668</v>
      </c>
      <c r="L13" s="1">
        <f>Past_Data_Last_Week!AT13</f>
        <v>319.322</v>
      </c>
      <c r="M13" s="1">
        <f>Past_Data_Last_to_Last_Week!AU13</f>
        <v>214.47200000000001</v>
      </c>
      <c r="N13" s="1" t="e">
        <f>Past_Data_Last_Week!#REF!</f>
        <v>#REF!</v>
      </c>
      <c r="O13" s="1">
        <f>Past_Data_Last_to_Last_Week!AV13</f>
        <v>532.47733333333338</v>
      </c>
      <c r="P13" s="1">
        <f>Past_Data_Last_Week!AV13</f>
        <v>536.1966666666666</v>
      </c>
      <c r="Q13" s="1">
        <f>Past_Data_Last_to_Last_Week!AW13</f>
        <v>39719.351999999999</v>
      </c>
      <c r="R13" s="1">
        <f>Past_Data_Last_Week!AW13</f>
        <v>39002.19733333333</v>
      </c>
    </row>
    <row r="14" spans="2:25" x14ac:dyDescent="0.25">
      <c r="C14" s="1">
        <f>Past_Data_Last_to_Last_Week!AP14</f>
        <v>15090.562666666669</v>
      </c>
      <c r="D14" s="1">
        <f>Past_Data_Last_Week!AP14</f>
        <v>13726.038666666664</v>
      </c>
      <c r="E14" s="1">
        <f>Past_Data_Last_to_Last_Week!AQ14</f>
        <v>12575.480000000001</v>
      </c>
      <c r="F14" s="1">
        <f>Past_Data_Last_Week!AQ14</f>
        <v>12166.282000000001</v>
      </c>
      <c r="G14" s="1">
        <f>Past_Data_Last_to_Last_Week!AR14</f>
        <v>6846.1613333333325</v>
      </c>
      <c r="H14" s="1">
        <f>Past_Data_Last_Week!AR14</f>
        <v>7756.9879999999994</v>
      </c>
      <c r="I14" s="1">
        <f>Past_Data_Last_to_Last_Week!AS14</f>
        <v>3573.7393333333334</v>
      </c>
      <c r="J14" s="1">
        <f>Past_Data_Last_Week!AS14</f>
        <v>3662.0933333333328</v>
      </c>
      <c r="K14" s="1">
        <f>Past_Data_Last_to_Last_Week!AT14</f>
        <v>341.36733333333336</v>
      </c>
      <c r="L14" s="1">
        <f>Past_Data_Last_Week!AT14</f>
        <v>324.286</v>
      </c>
      <c r="M14" s="1">
        <f>Past_Data_Last_to_Last_Week!AU14</f>
        <v>212.18199999999999</v>
      </c>
      <c r="N14" s="1" t="e">
        <f>Past_Data_Last_Week!#REF!</f>
        <v>#REF!</v>
      </c>
      <c r="O14" s="1">
        <f>Past_Data_Last_to_Last_Week!AV14</f>
        <v>532.4766666666668</v>
      </c>
      <c r="P14" s="1">
        <f>Past_Data_Last_Week!AV14</f>
        <v>540.0533333333334</v>
      </c>
      <c r="Q14" s="1">
        <f>Past_Data_Last_to_Last_Week!AW14</f>
        <v>39533.840666666663</v>
      </c>
      <c r="R14" s="1">
        <f>Past_Data_Last_Week!AW14</f>
        <v>38932.860000000008</v>
      </c>
    </row>
    <row r="15" spans="2:25" x14ac:dyDescent="0.25">
      <c r="C15" s="1">
        <f>Past_Data_Last_to_Last_Week!AP15</f>
        <v>15097.920666666669</v>
      </c>
      <c r="D15" s="1">
        <f>Past_Data_Last_Week!AP15</f>
        <v>13776.208666666667</v>
      </c>
      <c r="E15" s="1">
        <f>Past_Data_Last_to_Last_Week!AQ15</f>
        <v>12513.237999999996</v>
      </c>
      <c r="F15" s="1">
        <f>Past_Data_Last_Week!AQ15</f>
        <v>12080.993333333334</v>
      </c>
      <c r="G15" s="1">
        <f>Past_Data_Last_to_Last_Week!AR15</f>
        <v>6828.5693333333329</v>
      </c>
      <c r="H15" s="1">
        <f>Past_Data_Last_Week!AR15</f>
        <v>7808.5393333333332</v>
      </c>
      <c r="I15" s="1">
        <f>Past_Data_Last_to_Last_Week!AS15</f>
        <v>3562.4706666666671</v>
      </c>
      <c r="J15" s="1">
        <f>Past_Data_Last_Week!AS15</f>
        <v>3673.7480000000005</v>
      </c>
      <c r="K15" s="1">
        <f>Past_Data_Last_to_Last_Week!AT15</f>
        <v>340.06666666666678</v>
      </c>
      <c r="L15" s="1">
        <f>Past_Data_Last_Week!AT15</f>
        <v>322.82066666666668</v>
      </c>
      <c r="M15" s="1">
        <f>Past_Data_Last_to_Last_Week!AU15</f>
        <v>210.91400000000002</v>
      </c>
      <c r="N15" s="1" t="e">
        <f>Past_Data_Last_Week!#REF!</f>
        <v>#REF!</v>
      </c>
      <c r="O15" s="1">
        <f>Past_Data_Last_to_Last_Week!AV15</f>
        <v>533.52733333333333</v>
      </c>
      <c r="P15" s="1">
        <f>Past_Data_Last_Week!AV15</f>
        <v>537.49266666666665</v>
      </c>
      <c r="Q15" s="1">
        <f>Past_Data_Last_to_Last_Week!AW15</f>
        <v>39564.687333333328</v>
      </c>
      <c r="R15" s="1">
        <f>Past_Data_Last_Week!AW15</f>
        <v>38862.147333333342</v>
      </c>
    </row>
    <row r="16" spans="2:25" x14ac:dyDescent="0.25">
      <c r="C16" s="1">
        <f>Past_Data_Last_to_Last_Week!AP16</f>
        <v>15045.97266666667</v>
      </c>
      <c r="D16" s="1">
        <f>Past_Data_Last_Week!AP16</f>
        <v>13702.802666666668</v>
      </c>
      <c r="E16" s="1">
        <f>Past_Data_Last_to_Last_Week!AQ16</f>
        <v>12441.216000000002</v>
      </c>
      <c r="F16" s="1">
        <f>Past_Data_Last_Week!AQ16</f>
        <v>12022.479333333335</v>
      </c>
      <c r="G16" s="1">
        <f>Past_Data_Last_to_Last_Week!AR16</f>
        <v>6811.3793333333306</v>
      </c>
      <c r="H16" s="1">
        <f>Past_Data_Last_Week!AR16</f>
        <v>7757.2626666666665</v>
      </c>
      <c r="I16" s="1">
        <f>Past_Data_Last_to_Last_Week!AS16</f>
        <v>3504.6673333333333</v>
      </c>
      <c r="J16" s="1">
        <f>Past_Data_Last_Week!AS16</f>
        <v>3661.5099999999993</v>
      </c>
      <c r="K16" s="1">
        <f>Past_Data_Last_to_Last_Week!AT16</f>
        <v>339.39266666666668</v>
      </c>
      <c r="L16" s="1">
        <f>Past_Data_Last_Week!AT16</f>
        <v>324.17333333333335</v>
      </c>
      <c r="M16" s="1">
        <f>Past_Data_Last_to_Last_Week!AU16</f>
        <v>208.70533333333336</v>
      </c>
      <c r="N16" s="1" t="e">
        <f>Past_Data_Last_Week!#REF!</f>
        <v>#REF!</v>
      </c>
      <c r="O16" s="1">
        <f>Past_Data_Last_to_Last_Week!AV16</f>
        <v>531.14800000000002</v>
      </c>
      <c r="P16" s="1">
        <f>Past_Data_Last_Week!AV16</f>
        <v>534.16933333333338</v>
      </c>
      <c r="Q16" s="1">
        <f>Past_Data_Last_to_Last_Week!AW16</f>
        <v>39379.862666666668</v>
      </c>
      <c r="R16" s="1">
        <f>Past_Data_Last_Week!AW16</f>
        <v>38871.474666666669</v>
      </c>
    </row>
    <row r="17" spans="3:18" x14ac:dyDescent="0.25">
      <c r="C17" s="1">
        <f>Past_Data_Last_to_Last_Week!AP17</f>
        <v>14980.628000000001</v>
      </c>
      <c r="D17" s="1">
        <f>Past_Data_Last_Week!AP17</f>
        <v>13785.640000000001</v>
      </c>
      <c r="E17" s="1">
        <f>Past_Data_Last_to_Last_Week!AQ17</f>
        <v>12442.588</v>
      </c>
      <c r="F17" s="1">
        <f>Past_Data_Last_Week!AQ17</f>
        <v>11993.686666666666</v>
      </c>
      <c r="G17" s="1">
        <f>Past_Data_Last_to_Last_Week!AR17</f>
        <v>6812.1446666666661</v>
      </c>
      <c r="H17" s="1">
        <f>Past_Data_Last_Week!AR17</f>
        <v>7710.4480000000012</v>
      </c>
      <c r="I17" s="1">
        <f>Past_Data_Last_to_Last_Week!AS17</f>
        <v>3481.0926666666669</v>
      </c>
      <c r="J17" s="1">
        <f>Past_Data_Last_Week!AS17</f>
        <v>3668.3586666666665</v>
      </c>
      <c r="K17" s="1">
        <f>Past_Data_Last_to_Last_Week!AT17</f>
        <v>335.82466666666664</v>
      </c>
      <c r="L17" s="1">
        <f>Past_Data_Last_Week!AT17</f>
        <v>324.28600000000006</v>
      </c>
      <c r="M17" s="1">
        <f>Past_Data_Last_to_Last_Week!AU17</f>
        <v>210.23733333333334</v>
      </c>
      <c r="N17" s="1" t="e">
        <f>Past_Data_Last_Week!#REF!</f>
        <v>#REF!</v>
      </c>
      <c r="O17" s="1">
        <f>Past_Data_Last_to_Last_Week!AV17</f>
        <v>529.34666666666669</v>
      </c>
      <c r="P17" s="1">
        <f>Past_Data_Last_Week!AV17</f>
        <v>536.20600000000002</v>
      </c>
      <c r="Q17" s="1">
        <f>Past_Data_Last_to_Last_Week!AW17</f>
        <v>39326.431333333334</v>
      </c>
      <c r="R17" s="1">
        <f>Past_Data_Last_Week!AW17</f>
        <v>38865.440666666669</v>
      </c>
    </row>
    <row r="18" spans="3:18" x14ac:dyDescent="0.25">
      <c r="C18" s="1">
        <f>Past_Data_Last_to_Last_Week!AP18</f>
        <v>14880.732666666667</v>
      </c>
      <c r="D18" s="1">
        <f>Past_Data_Last_Week!AP18</f>
        <v>13593.181333333332</v>
      </c>
      <c r="E18" s="1">
        <f>Past_Data_Last_to_Last_Week!AQ18</f>
        <v>12397.93733333333</v>
      </c>
      <c r="F18" s="1">
        <f>Past_Data_Last_Week!AQ18</f>
        <v>11955.464666666667</v>
      </c>
      <c r="G18" s="1">
        <f>Past_Data_Last_to_Last_Week!AR18</f>
        <v>6780.7593333333325</v>
      </c>
      <c r="H18" s="1">
        <f>Past_Data_Last_Week!AR18</f>
        <v>7683.1040000000003</v>
      </c>
      <c r="I18" s="1">
        <f>Past_Data_Last_to_Last_Week!AS18</f>
        <v>3501.5679999999998</v>
      </c>
      <c r="J18" s="1">
        <f>Past_Data_Last_Week!AS18</f>
        <v>3675.7260000000006</v>
      </c>
      <c r="K18" s="1">
        <f>Past_Data_Last_to_Last_Week!AT18</f>
        <v>333.80000000000007</v>
      </c>
      <c r="L18" s="1">
        <f>Past_Data_Last_Week!AT18</f>
        <v>321.01533333333333</v>
      </c>
      <c r="M18" s="1">
        <f>Past_Data_Last_to_Last_Week!AU18</f>
        <v>208.63666666666666</v>
      </c>
      <c r="N18" s="1" t="e">
        <f>Past_Data_Last_Week!#REF!</f>
        <v>#REF!</v>
      </c>
      <c r="O18" s="1">
        <f>Past_Data_Last_to_Last_Week!AV18</f>
        <v>529.92933333333326</v>
      </c>
      <c r="P18" s="1">
        <f>Past_Data_Last_Week!AV18</f>
        <v>533.95199999999988</v>
      </c>
      <c r="Q18" s="1">
        <f>Past_Data_Last_to_Last_Week!AW18</f>
        <v>39078.041333333334</v>
      </c>
      <c r="R18" s="1">
        <f>Past_Data_Last_Week!AW18</f>
        <v>38543.02866666668</v>
      </c>
    </row>
    <row r="19" spans="3:18" x14ac:dyDescent="0.25">
      <c r="C19" s="1">
        <f>Past_Data_Last_to_Last_Week!AP19</f>
        <v>14883.761333333334</v>
      </c>
      <c r="D19" s="1">
        <f>Past_Data_Last_Week!AP19</f>
        <v>13740.319333333335</v>
      </c>
      <c r="E19" s="1">
        <f>Past_Data_Last_to_Last_Week!AQ19</f>
        <v>12342.999999999998</v>
      </c>
      <c r="F19" s="1">
        <f>Past_Data_Last_Week!AQ19</f>
        <v>11914.625333333335</v>
      </c>
      <c r="G19" s="1">
        <f>Past_Data_Last_to_Last_Week!AR19</f>
        <v>6765.0913333333338</v>
      </c>
      <c r="H19" s="1">
        <f>Past_Data_Last_Week!AR19</f>
        <v>7672.7493333333341</v>
      </c>
      <c r="I19" s="1">
        <f>Past_Data_Last_to_Last_Week!AS19</f>
        <v>3512.2566666666676</v>
      </c>
      <c r="J19" s="1">
        <f>Past_Data_Last_Week!AS19</f>
        <v>3661.6359999999995</v>
      </c>
      <c r="K19" s="1">
        <f>Past_Data_Last_to_Last_Week!AT19</f>
        <v>333.98666666666674</v>
      </c>
      <c r="L19" s="1">
        <f>Past_Data_Last_Week!AT19</f>
        <v>321.91933333333338</v>
      </c>
      <c r="M19" s="1">
        <f>Past_Data_Last_to_Last_Week!AU19</f>
        <v>208.76999999999998</v>
      </c>
      <c r="N19" s="1" t="e">
        <f>Past_Data_Last_Week!#REF!</f>
        <v>#REF!</v>
      </c>
      <c r="O19" s="1">
        <f>Past_Data_Last_to_Last_Week!AV19</f>
        <v>533.59799999999996</v>
      </c>
      <c r="P19" s="1">
        <f>Past_Data_Last_Week!AV19</f>
        <v>532.98133333333328</v>
      </c>
      <c r="Q19" s="1">
        <f>Past_Data_Last_to_Last_Week!AW19</f>
        <v>39054.736666666671</v>
      </c>
      <c r="R19" s="1">
        <f>Past_Data_Last_Week!AW19</f>
        <v>38564.805333333337</v>
      </c>
    </row>
    <row r="20" spans="3:18" x14ac:dyDescent="0.25">
      <c r="C20" s="1">
        <f>Past_Data_Last_to_Last_Week!AP20</f>
        <v>14942.154</v>
      </c>
      <c r="D20" s="1">
        <f>Past_Data_Last_Week!AP20</f>
        <v>13727.083333333334</v>
      </c>
      <c r="E20" s="1">
        <f>Past_Data_Last_to_Last_Week!AQ20</f>
        <v>12203.904</v>
      </c>
      <c r="F20" s="1">
        <f>Past_Data_Last_Week!AQ20</f>
        <v>11836.913999999999</v>
      </c>
      <c r="G20" s="1">
        <f>Past_Data_Last_to_Last_Week!AR20</f>
        <v>6703.2273333333333</v>
      </c>
      <c r="H20" s="1">
        <f>Past_Data_Last_Week!AR20</f>
        <v>7664.7039999999997</v>
      </c>
      <c r="I20" s="1">
        <f>Past_Data_Last_to_Last_Week!AS20</f>
        <v>3469.8939999999998</v>
      </c>
      <c r="J20" s="1">
        <f>Past_Data_Last_Week!AS20</f>
        <v>3665.7246666666674</v>
      </c>
      <c r="K20" s="1">
        <f>Past_Data_Last_to_Last_Week!AT20</f>
        <v>329.23600000000005</v>
      </c>
      <c r="L20" s="1">
        <f>Past_Data_Last_Week!AT20</f>
        <v>320.33866666666665</v>
      </c>
      <c r="M20" s="1">
        <f>Past_Data_Last_to_Last_Week!AU20</f>
        <v>208.06466666666665</v>
      </c>
      <c r="N20" s="1" t="e">
        <f>Past_Data_Last_Week!#REF!</f>
        <v>#REF!</v>
      </c>
      <c r="O20" s="1">
        <f>Past_Data_Last_to_Last_Week!AV20</f>
        <v>532.46533333333332</v>
      </c>
      <c r="P20" s="1">
        <f>Past_Data_Last_Week!AV20</f>
        <v>528.82933333333335</v>
      </c>
      <c r="Q20" s="1">
        <f>Past_Data_Last_to_Last_Week!AW20</f>
        <v>38878.899333333327</v>
      </c>
      <c r="R20" s="1">
        <f>Past_Data_Last_Week!AW20</f>
        <v>38510.162666666663</v>
      </c>
    </row>
    <row r="21" spans="3:18" x14ac:dyDescent="0.25">
      <c r="C21" s="1">
        <f>Past_Data_Last_to_Last_Week!AP21</f>
        <v>15089.949333333332</v>
      </c>
      <c r="D21" s="1">
        <f>Past_Data_Last_Week!AP21</f>
        <v>13742.008666666667</v>
      </c>
      <c r="E21" s="1">
        <f>Past_Data_Last_to_Last_Week!AQ21</f>
        <v>12152.397333333334</v>
      </c>
      <c r="F21" s="1">
        <f>Past_Data_Last_Week!AQ21</f>
        <v>11769.729333333331</v>
      </c>
      <c r="G21" s="1">
        <f>Past_Data_Last_to_Last_Week!AR21</f>
        <v>6691.1733333333332</v>
      </c>
      <c r="H21" s="1">
        <f>Past_Data_Last_Week!AR21</f>
        <v>7645.3019999999988</v>
      </c>
      <c r="I21" s="1">
        <f>Past_Data_Last_to_Last_Week!AS21</f>
        <v>3483.6486666666669</v>
      </c>
      <c r="J21" s="1">
        <f>Past_Data_Last_Week!AS21</f>
        <v>3634.1293333333329</v>
      </c>
      <c r="K21" s="1">
        <f>Past_Data_Last_to_Last_Week!AT21</f>
        <v>327.79466666666667</v>
      </c>
      <c r="L21" s="1">
        <f>Past_Data_Last_Week!AT21</f>
        <v>315.488</v>
      </c>
      <c r="M21" s="1">
        <f>Past_Data_Last_to_Last_Week!AU21</f>
        <v>208.53933333333333</v>
      </c>
      <c r="N21" s="1" t="e">
        <f>Past_Data_Last_Week!#REF!</f>
        <v>#REF!</v>
      </c>
      <c r="O21" s="1">
        <f>Past_Data_Last_to_Last_Week!AV21</f>
        <v>529.58666666666659</v>
      </c>
      <c r="P21" s="1">
        <f>Past_Data_Last_Week!AV21</f>
        <v>530.40066666666678</v>
      </c>
      <c r="Q21" s="1">
        <f>Past_Data_Last_to_Last_Week!AW21</f>
        <v>39073.14666666666</v>
      </c>
      <c r="R21" s="1">
        <f>Past_Data_Last_Week!AW21</f>
        <v>38462.395999999993</v>
      </c>
    </row>
    <row r="22" spans="3:18" x14ac:dyDescent="0.25">
      <c r="C22" s="1">
        <f>Past_Data_Last_to_Last_Week!AP22</f>
        <v>15168.297333333332</v>
      </c>
      <c r="D22" s="1">
        <f>Past_Data_Last_Week!AP22</f>
        <v>13885.706666666669</v>
      </c>
      <c r="E22" s="1">
        <f>Past_Data_Last_to_Last_Week!AQ22</f>
        <v>12132.318666666666</v>
      </c>
      <c r="F22" s="1">
        <f>Past_Data_Last_Week!AQ22</f>
        <v>11699.914000000001</v>
      </c>
      <c r="G22" s="1">
        <f>Past_Data_Last_to_Last_Week!AR22</f>
        <v>6706.130666666666</v>
      </c>
      <c r="H22" s="1">
        <f>Past_Data_Last_Week!AR22</f>
        <v>7640.6279999999988</v>
      </c>
      <c r="I22" s="1">
        <f>Past_Data_Last_to_Last_Week!AS22</f>
        <v>3479.8180000000007</v>
      </c>
      <c r="J22" s="1">
        <f>Past_Data_Last_Week!AS22</f>
        <v>3638.5300000000007</v>
      </c>
      <c r="K22" s="1">
        <f>Past_Data_Last_to_Last_Week!AT22</f>
        <v>329.28933333333327</v>
      </c>
      <c r="L22" s="1">
        <f>Past_Data_Last_Week!AT22</f>
        <v>313.11933333333337</v>
      </c>
      <c r="M22" s="1">
        <f>Past_Data_Last_to_Last_Week!AU22</f>
        <v>208.98799999999997</v>
      </c>
      <c r="N22" s="1" t="e">
        <f>Past_Data_Last_Week!#REF!</f>
        <v>#REF!</v>
      </c>
      <c r="O22" s="1">
        <f>Past_Data_Last_to_Last_Week!AV22</f>
        <v>531.37733333333335</v>
      </c>
      <c r="P22" s="1">
        <f>Past_Data_Last_Week!AV22</f>
        <v>529.33333333333337</v>
      </c>
      <c r="Q22" s="1">
        <f>Past_Data_Last_to_Last_Week!AW22</f>
        <v>38956.055999999997</v>
      </c>
      <c r="R22" s="1">
        <f>Past_Data_Last_Week!AW22</f>
        <v>38560.962666666674</v>
      </c>
    </row>
    <row r="23" spans="3:18" x14ac:dyDescent="0.25">
      <c r="C23" s="1">
        <f>Past_Data_Last_to_Last_Week!AP23</f>
        <v>15282.294</v>
      </c>
      <c r="D23" s="1">
        <f>Past_Data_Last_Week!AP23</f>
        <v>13942.198666666665</v>
      </c>
      <c r="E23" s="1">
        <f>Past_Data_Last_to_Last_Week!AQ23</f>
        <v>12127.017333333331</v>
      </c>
      <c r="F23" s="1">
        <f>Past_Data_Last_Week!AQ23</f>
        <v>11789.366666666667</v>
      </c>
      <c r="G23" s="1">
        <f>Past_Data_Last_to_Last_Week!AR23</f>
        <v>6716.988666666668</v>
      </c>
      <c r="H23" s="1">
        <f>Past_Data_Last_Week!AR23</f>
        <v>7633.7420000000002</v>
      </c>
      <c r="I23" s="1">
        <f>Past_Data_Last_to_Last_Week!AS23</f>
        <v>3485.2279999999996</v>
      </c>
      <c r="J23" s="1">
        <f>Past_Data_Last_Week!AS23</f>
        <v>3625.800666666667</v>
      </c>
      <c r="K23" s="1">
        <f>Past_Data_Last_to_Last_Week!AT23</f>
        <v>331.07200000000006</v>
      </c>
      <c r="L23" s="1">
        <f>Past_Data_Last_Week!AT23</f>
        <v>314.58533333333332</v>
      </c>
      <c r="M23" s="1">
        <f>Past_Data_Last_to_Last_Week!AU23</f>
        <v>208.49133333333336</v>
      </c>
      <c r="N23" s="1" t="e">
        <f>Past_Data_Last_Week!#REF!</f>
        <v>#REF!</v>
      </c>
      <c r="O23" s="1">
        <f>Past_Data_Last_to_Last_Week!AV23</f>
        <v>529.34266666666656</v>
      </c>
      <c r="P23" s="1">
        <f>Past_Data_Last_Week!AV23</f>
        <v>530.81333333333328</v>
      </c>
      <c r="Q23" s="1">
        <f>Past_Data_Last_to_Last_Week!AW23</f>
        <v>39076.761333333336</v>
      </c>
      <c r="R23" s="1">
        <f>Past_Data_Last_Week!AW23</f>
        <v>38585.081333333328</v>
      </c>
    </row>
    <row r="24" spans="3:18" x14ac:dyDescent="0.25">
      <c r="C24" s="1">
        <f>Past_Data_Last_to_Last_Week!AP24</f>
        <v>15315.277999999998</v>
      </c>
      <c r="D24" s="1">
        <f>Past_Data_Last_Week!AP24</f>
        <v>14239.785333333333</v>
      </c>
      <c r="E24" s="1">
        <f>Past_Data_Last_to_Last_Week!AQ24</f>
        <v>12121.746666666668</v>
      </c>
      <c r="F24" s="1">
        <f>Past_Data_Last_Week!AQ24</f>
        <v>11797.972666666667</v>
      </c>
      <c r="G24" s="1">
        <f>Past_Data_Last_to_Last_Week!AR24</f>
        <v>6704.5626666666667</v>
      </c>
      <c r="H24" s="1">
        <f>Past_Data_Last_Week!AR24</f>
        <v>7683.8193333333338</v>
      </c>
      <c r="I24" s="1">
        <f>Past_Data_Last_to_Last_Week!AS24</f>
        <v>3472.3013333333333</v>
      </c>
      <c r="J24" s="1">
        <f>Past_Data_Last_Week!AS24</f>
        <v>3621.5673333333325</v>
      </c>
      <c r="K24" s="1">
        <f>Past_Data_Last_to_Last_Week!AT24</f>
        <v>328.61599999999999</v>
      </c>
      <c r="L24" s="1">
        <f>Past_Data_Last_Week!AT24</f>
        <v>312.89599999999996</v>
      </c>
      <c r="M24" s="1">
        <f>Past_Data_Last_to_Last_Week!AU24</f>
        <v>208.8413333333333</v>
      </c>
      <c r="N24" s="1" t="e">
        <f>Past_Data_Last_Week!#REF!</f>
        <v>#REF!</v>
      </c>
      <c r="O24" s="1">
        <f>Past_Data_Last_to_Last_Week!AV24</f>
        <v>529.14</v>
      </c>
      <c r="P24" s="1">
        <f>Past_Data_Last_Week!AV24</f>
        <v>528.35866666666675</v>
      </c>
      <c r="Q24" s="1">
        <f>Past_Data_Last_to_Last_Week!AW24</f>
        <v>39135.536</v>
      </c>
      <c r="R24" s="1">
        <f>Past_Data_Last_Week!AW24</f>
        <v>38887.632666666672</v>
      </c>
    </row>
    <row r="25" spans="3:18" x14ac:dyDescent="0.25">
      <c r="C25" s="1">
        <f>Past_Data_Last_to_Last_Week!AP25</f>
        <v>15580.002000000002</v>
      </c>
      <c r="D25" s="1">
        <f>Past_Data_Last_Week!AP25</f>
        <v>14407.540666666666</v>
      </c>
      <c r="E25" s="1">
        <f>Past_Data_Last_to_Last_Week!AQ25</f>
        <v>12235.031333333336</v>
      </c>
      <c r="F25" s="1">
        <f>Past_Data_Last_Week!AQ25</f>
        <v>11885.177333333335</v>
      </c>
      <c r="G25" s="1">
        <f>Past_Data_Last_to_Last_Week!AR25</f>
        <v>6682.1026666666676</v>
      </c>
      <c r="H25" s="1">
        <f>Past_Data_Last_Week!AR25</f>
        <v>7715.0993333333327</v>
      </c>
      <c r="I25" s="1">
        <f>Past_Data_Last_to_Last_Week!AS25</f>
        <v>3520.8726666666666</v>
      </c>
      <c r="J25" s="1">
        <f>Past_Data_Last_Week!AS25</f>
        <v>3638.2253333333338</v>
      </c>
      <c r="K25" s="1">
        <f>Past_Data_Last_to_Last_Week!AT25</f>
        <v>322.48400000000004</v>
      </c>
      <c r="L25" s="1">
        <f>Past_Data_Last_Week!AT25</f>
        <v>307.25733333333335</v>
      </c>
      <c r="M25" s="1">
        <f>Past_Data_Last_to_Last_Week!AU25</f>
        <v>209.19666666666666</v>
      </c>
      <c r="N25" s="1" t="e">
        <f>Past_Data_Last_Week!#REF!</f>
        <v>#REF!</v>
      </c>
      <c r="O25" s="1">
        <f>Past_Data_Last_to_Last_Week!AV25</f>
        <v>527.6253333333334</v>
      </c>
      <c r="P25" s="1">
        <f>Past_Data_Last_Week!AV25</f>
        <v>529.54066666666665</v>
      </c>
      <c r="Q25" s="1">
        <f>Past_Data_Last_to_Last_Week!AW25</f>
        <v>39581.618000000009</v>
      </c>
      <c r="R25" s="1">
        <f>Past_Data_Last_Week!AW25</f>
        <v>39176.244666666673</v>
      </c>
    </row>
    <row r="26" spans="3:18" x14ac:dyDescent="0.25">
      <c r="C26" s="1">
        <f>Past_Data_Last_to_Last_Week!AP26</f>
        <v>15905.372666666666</v>
      </c>
      <c r="D26" s="1">
        <f>Past_Data_Last_Week!AP26</f>
        <v>14600.284000000003</v>
      </c>
      <c r="E26" s="1">
        <f>Past_Data_Last_to_Last_Week!AQ26</f>
        <v>12425.779999999999</v>
      </c>
      <c r="F26" s="1">
        <f>Past_Data_Last_Week!AQ26</f>
        <v>12035.27</v>
      </c>
      <c r="G26" s="1">
        <f>Past_Data_Last_to_Last_Week!AR26</f>
        <v>6720.463333333334</v>
      </c>
      <c r="H26" s="1">
        <f>Past_Data_Last_Week!AR26</f>
        <v>7780.3513333333349</v>
      </c>
      <c r="I26" s="1">
        <f>Past_Data_Last_to_Last_Week!AS26</f>
        <v>3539.7566666666671</v>
      </c>
      <c r="J26" s="1">
        <f>Past_Data_Last_Week!AS26</f>
        <v>3667.8926666666666</v>
      </c>
      <c r="K26" s="1">
        <f>Past_Data_Last_to_Last_Week!AT26</f>
        <v>328.44666666666672</v>
      </c>
      <c r="L26" s="1">
        <f>Past_Data_Last_Week!AT26</f>
        <v>297.33466666666664</v>
      </c>
      <c r="M26" s="1">
        <f>Past_Data_Last_to_Last_Week!AU26</f>
        <v>207.66200000000001</v>
      </c>
      <c r="N26" s="1" t="e">
        <f>Past_Data_Last_Week!#REF!</f>
        <v>#REF!</v>
      </c>
      <c r="O26" s="1">
        <f>Past_Data_Last_to_Last_Week!AV26</f>
        <v>529.4079999999999</v>
      </c>
      <c r="P26" s="1">
        <f>Past_Data_Last_Week!AV26</f>
        <v>530.71533333333332</v>
      </c>
      <c r="Q26" s="1">
        <f>Past_Data_Last_to_Last_Week!AW26</f>
        <v>40230.256000000008</v>
      </c>
      <c r="R26" s="1">
        <f>Past_Data_Last_Week!AW26</f>
        <v>39670.574666666667</v>
      </c>
    </row>
    <row r="27" spans="3:18" x14ac:dyDescent="0.25">
      <c r="C27" s="1">
        <f>Past_Data_Last_to_Last_Week!AP27</f>
        <v>16121.365999999998</v>
      </c>
      <c r="D27" s="1">
        <f>Past_Data_Last_Week!AP27</f>
        <v>14729.922666666669</v>
      </c>
      <c r="E27" s="1">
        <f>Past_Data_Last_to_Last_Week!AQ27</f>
        <v>12470.523333333334</v>
      </c>
      <c r="F27" s="1">
        <f>Past_Data_Last_Week!AQ27</f>
        <v>12051.118666666669</v>
      </c>
      <c r="G27" s="1">
        <f>Past_Data_Last_to_Last_Week!AR27</f>
        <v>6762.9013333333332</v>
      </c>
      <c r="H27" s="1">
        <f>Past_Data_Last_Week!AR27</f>
        <v>7816.5393333333341</v>
      </c>
      <c r="I27" s="1">
        <f>Past_Data_Last_to_Last_Week!AS27</f>
        <v>3564.5919999999992</v>
      </c>
      <c r="J27" s="1">
        <f>Past_Data_Last_Week!AS27</f>
        <v>3671.4666666666667</v>
      </c>
      <c r="K27" s="1">
        <f>Past_Data_Last_to_Last_Week!AT27</f>
        <v>328.36533333333335</v>
      </c>
      <c r="L27" s="1">
        <f>Past_Data_Last_Week!AT27</f>
        <v>298.80199999999996</v>
      </c>
      <c r="M27" s="1">
        <f>Past_Data_Last_to_Last_Week!AU27</f>
        <v>208.71266666666668</v>
      </c>
      <c r="N27" s="1" t="e">
        <f>Past_Data_Last_Week!#REF!</f>
        <v>#REF!</v>
      </c>
      <c r="O27" s="1">
        <f>Past_Data_Last_to_Last_Week!AV27</f>
        <v>532.06933333333336</v>
      </c>
      <c r="P27" s="1">
        <f>Past_Data_Last_Week!AV27</f>
        <v>531.26599999999996</v>
      </c>
      <c r="Q27" s="1">
        <f>Past_Data_Last_to_Last_Week!AW27</f>
        <v>40361.68266666666</v>
      </c>
      <c r="R27" s="1">
        <f>Past_Data_Last_Week!AW27</f>
        <v>39821.58600000001</v>
      </c>
    </row>
    <row r="28" spans="3:18" x14ac:dyDescent="0.25">
      <c r="C28" s="1">
        <f>Past_Data_Last_to_Last_Week!AP28</f>
        <v>16212.083333333332</v>
      </c>
      <c r="D28" s="1">
        <f>Past_Data_Last_Week!AP28</f>
        <v>14513.744666666666</v>
      </c>
      <c r="E28" s="1">
        <f>Past_Data_Last_to_Last_Week!AQ28</f>
        <v>12384.537333333334</v>
      </c>
      <c r="F28" s="1">
        <f>Past_Data_Last_Week!AQ28</f>
        <v>11895.556666666665</v>
      </c>
      <c r="G28" s="1">
        <f>Past_Data_Last_to_Last_Week!AR28</f>
        <v>6757.1393333333317</v>
      </c>
      <c r="H28" s="1">
        <f>Past_Data_Last_Week!AR28</f>
        <v>7871.2166666666681</v>
      </c>
      <c r="I28" s="1">
        <f>Past_Data_Last_to_Last_Week!AS28</f>
        <v>3533.7506666666659</v>
      </c>
      <c r="J28" s="1">
        <f>Past_Data_Last_Week!AS28</f>
        <v>3605.2866666666664</v>
      </c>
      <c r="K28" s="1">
        <f>Past_Data_Last_to_Last_Week!AT28</f>
        <v>330.49066666666664</v>
      </c>
      <c r="L28" s="1">
        <f>Past_Data_Last_Week!AT28</f>
        <v>302.18333333333328</v>
      </c>
      <c r="M28" s="1">
        <f>Past_Data_Last_to_Last_Week!AU28</f>
        <v>208.87933333333334</v>
      </c>
      <c r="N28" s="1" t="e">
        <f>Past_Data_Last_Week!#REF!</f>
        <v>#REF!</v>
      </c>
      <c r="O28" s="1">
        <f>Past_Data_Last_to_Last_Week!AV28</f>
        <v>532.87133333333327</v>
      </c>
      <c r="P28" s="1">
        <f>Past_Data_Last_Week!AV28</f>
        <v>528.5859999999999</v>
      </c>
      <c r="Q28" s="1">
        <f>Past_Data_Last_to_Last_Week!AW28</f>
        <v>40404.836000000003</v>
      </c>
      <c r="R28" s="1">
        <f>Past_Data_Last_Week!AW28</f>
        <v>39456.006666666675</v>
      </c>
    </row>
    <row r="29" spans="3:18" x14ac:dyDescent="0.25">
      <c r="C29" s="1">
        <f>Past_Data_Last_to_Last_Week!AP29</f>
        <v>16446.838</v>
      </c>
      <c r="D29" s="1">
        <f>Past_Data_Last_Week!AP29</f>
        <v>14664.777333333332</v>
      </c>
      <c r="E29" s="1">
        <f>Past_Data_Last_to_Last_Week!AQ29</f>
        <v>12594.918</v>
      </c>
      <c r="F29" s="1">
        <f>Past_Data_Last_Week!AQ29</f>
        <v>12040.461333333335</v>
      </c>
      <c r="G29" s="1">
        <f>Past_Data_Last_to_Last_Week!AR29</f>
        <v>6771.9233333333341</v>
      </c>
      <c r="H29" s="1">
        <f>Past_Data_Last_Week!AR29</f>
        <v>7923.5206666666672</v>
      </c>
      <c r="I29" s="1">
        <f>Past_Data_Last_to_Last_Week!AS29</f>
        <v>3555.9420000000005</v>
      </c>
      <c r="J29" s="1">
        <f>Past_Data_Last_Week!AS29</f>
        <v>3670.7273333333337</v>
      </c>
      <c r="K29" s="1">
        <f>Past_Data_Last_to_Last_Week!AT29</f>
        <v>333.79333333333329</v>
      </c>
      <c r="L29" s="1">
        <f>Past_Data_Last_Week!AT29</f>
        <v>307.59266666666662</v>
      </c>
      <c r="M29" s="1">
        <f>Past_Data_Last_to_Last_Week!AU29</f>
        <v>210.72200000000004</v>
      </c>
      <c r="N29" s="1" t="e">
        <f>Past_Data_Last_Week!#REF!</f>
        <v>#REF!</v>
      </c>
      <c r="O29" s="1">
        <f>Past_Data_Last_to_Last_Week!AV29</f>
        <v>526.98400000000004</v>
      </c>
      <c r="P29" s="1">
        <f>Past_Data_Last_Week!AV29</f>
        <v>531.82066666666674</v>
      </c>
      <c r="Q29" s="1">
        <f>Past_Data_Last_to_Last_Week!AW29</f>
        <v>40898.403999999995</v>
      </c>
      <c r="R29" s="1">
        <f>Past_Data_Last_Week!AW29</f>
        <v>39857.310666666664</v>
      </c>
    </row>
    <row r="30" spans="3:18" x14ac:dyDescent="0.25">
      <c r="C30" s="1">
        <f>Past_Data_Last_to_Last_Week!AP30</f>
        <v>16459.428666666667</v>
      </c>
      <c r="D30" s="1">
        <f>Past_Data_Last_Week!AP30</f>
        <v>14920.756666666664</v>
      </c>
      <c r="E30" s="1">
        <f>Past_Data_Last_to_Last_Week!AQ30</f>
        <v>12721.206666666667</v>
      </c>
      <c r="F30" s="1">
        <f>Past_Data_Last_Week!AQ30</f>
        <v>12118.788</v>
      </c>
      <c r="G30" s="1">
        <f>Past_Data_Last_to_Last_Week!AR30</f>
        <v>6764.6540000000005</v>
      </c>
      <c r="H30" s="1">
        <f>Past_Data_Last_Week!AR30</f>
        <v>7967.2746666666662</v>
      </c>
      <c r="I30" s="1">
        <f>Past_Data_Last_to_Last_Week!AS30</f>
        <v>3540.737333333333</v>
      </c>
      <c r="J30" s="1">
        <f>Past_Data_Last_Week!AS30</f>
        <v>3633.9860000000003</v>
      </c>
      <c r="K30" s="1">
        <f>Past_Data_Last_to_Last_Week!AT30</f>
        <v>334.26733333333328</v>
      </c>
      <c r="L30" s="1">
        <f>Past_Data_Last_Week!AT30</f>
        <v>311.76733333333328</v>
      </c>
      <c r="M30" s="1">
        <f>Past_Data_Last_to_Last_Week!AU30</f>
        <v>210.66933333333333</v>
      </c>
      <c r="N30" s="1" t="e">
        <f>Past_Data_Last_Week!#REF!</f>
        <v>#REF!</v>
      </c>
      <c r="O30" s="1">
        <f>Past_Data_Last_to_Last_Week!AV30</f>
        <v>522.44866666666655</v>
      </c>
      <c r="P30" s="1">
        <f>Past_Data_Last_Week!AV30</f>
        <v>527.27533333333338</v>
      </c>
      <c r="Q30" s="1">
        <f>Past_Data_Last_to_Last_Week!AW30</f>
        <v>41076.594666666671</v>
      </c>
      <c r="R30" s="1">
        <f>Past_Data_Last_Week!AW30</f>
        <v>40179.206000000006</v>
      </c>
    </row>
    <row r="31" spans="3:18" x14ac:dyDescent="0.25">
      <c r="C31" s="1">
        <f>Past_Data_Last_to_Last_Week!AP31</f>
        <v>16430.622666666666</v>
      </c>
      <c r="D31" s="1">
        <f>Past_Data_Last_Week!AP31</f>
        <v>15552.500666666667</v>
      </c>
      <c r="E31" s="1">
        <f>Past_Data_Last_to_Last_Week!AQ31</f>
        <v>12711.539333333336</v>
      </c>
      <c r="F31" s="1">
        <f>Past_Data_Last_Week!AQ31</f>
        <v>12177.842000000002</v>
      </c>
      <c r="G31" s="1">
        <f>Past_Data_Last_to_Last_Week!AR31</f>
        <v>6828.3153333333321</v>
      </c>
      <c r="H31" s="1">
        <f>Past_Data_Last_Week!AR31</f>
        <v>8038.3879999999999</v>
      </c>
      <c r="I31" s="1">
        <f>Past_Data_Last_to_Last_Week!AS31</f>
        <v>3523.3806666666665</v>
      </c>
      <c r="J31" s="1">
        <f>Past_Data_Last_Week!AS31</f>
        <v>3648.5880000000006</v>
      </c>
      <c r="K31" s="1">
        <f>Past_Data_Last_to_Last_Week!AT31</f>
        <v>333.57066666666663</v>
      </c>
      <c r="L31" s="1">
        <f>Past_Data_Last_Week!AT31</f>
        <v>323.60866666666669</v>
      </c>
      <c r="M31" s="1">
        <f>Past_Data_Last_to_Last_Week!AU31</f>
        <v>211.57333333333335</v>
      </c>
      <c r="N31" s="1" t="e">
        <f>Past_Data_Last_Week!#REF!</f>
        <v>#REF!</v>
      </c>
      <c r="O31" s="1">
        <f>Past_Data_Last_to_Last_Week!AV31</f>
        <v>522.56200000000001</v>
      </c>
      <c r="P31" s="1">
        <f>Past_Data_Last_Week!AV31</f>
        <v>523.52133333333325</v>
      </c>
      <c r="Q31" s="1">
        <f>Past_Data_Last_to_Last_Week!AW31</f>
        <v>41042.94933333333</v>
      </c>
      <c r="R31" s="1">
        <f>Past_Data_Last_Week!AW31</f>
        <v>40945.748666666659</v>
      </c>
    </row>
    <row r="32" spans="3:18" x14ac:dyDescent="0.25">
      <c r="C32" s="1">
        <f>Past_Data_Last_to_Last_Week!AP32</f>
        <v>16369.384666666669</v>
      </c>
      <c r="D32" s="1">
        <f>Past_Data_Last_Week!AP32</f>
        <v>15662.826666666666</v>
      </c>
      <c r="E32" s="1">
        <f>Past_Data_Last_to_Last_Week!AQ32</f>
        <v>12745.014666666664</v>
      </c>
      <c r="F32" s="1">
        <f>Past_Data_Last_Week!AQ32</f>
        <v>12254.804</v>
      </c>
      <c r="G32" s="1">
        <f>Past_Data_Last_to_Last_Week!AR32</f>
        <v>6850.2913333333327</v>
      </c>
      <c r="H32" s="1">
        <f>Past_Data_Last_Week!AR32</f>
        <v>8059.2879999999996</v>
      </c>
      <c r="I32" s="1">
        <f>Past_Data_Last_to_Last_Week!AS32</f>
        <v>3517.6786666666662</v>
      </c>
      <c r="J32" s="1">
        <f>Past_Data_Last_Week!AS32</f>
        <v>3651.1026666666662</v>
      </c>
      <c r="K32" s="1">
        <f>Past_Data_Last_to_Last_Week!AT32</f>
        <v>333.02133333333336</v>
      </c>
      <c r="L32" s="1">
        <f>Past_Data_Last_Week!AT32</f>
        <v>319.20933333333335</v>
      </c>
      <c r="M32" s="1">
        <f>Past_Data_Last_to_Last_Week!AU32</f>
        <v>212.78000000000003</v>
      </c>
      <c r="N32" s="1" t="e">
        <f>Past_Data_Last_Week!#REF!</f>
        <v>#REF!</v>
      </c>
      <c r="O32" s="1">
        <f>Past_Data_Last_to_Last_Week!AV32</f>
        <v>523.4226666666666</v>
      </c>
      <c r="P32" s="1">
        <f>Past_Data_Last_Week!AV32</f>
        <v>524.12200000000007</v>
      </c>
      <c r="Q32" s="1">
        <f>Past_Data_Last_to_Last_Week!AW32</f>
        <v>40910.210666666666</v>
      </c>
      <c r="R32" s="1">
        <f>Past_Data_Last_Week!AW32</f>
        <v>41188.836000000003</v>
      </c>
    </row>
    <row r="33" spans="3:18" x14ac:dyDescent="0.25">
      <c r="C33" s="1">
        <f>Past_Data_Last_to_Last_Week!AP33</f>
        <v>16358.497333333331</v>
      </c>
      <c r="D33" s="1">
        <f>Past_Data_Last_Week!AP33</f>
        <v>15795.029333333334</v>
      </c>
      <c r="E33" s="1">
        <f>Past_Data_Last_to_Last_Week!AQ33</f>
        <v>12826.461333333336</v>
      </c>
      <c r="F33" s="1">
        <f>Past_Data_Last_Week!AQ33</f>
        <v>12380.342000000001</v>
      </c>
      <c r="G33" s="1">
        <f>Past_Data_Last_to_Last_Week!AR33</f>
        <v>6849.3173333333343</v>
      </c>
      <c r="H33" s="1">
        <f>Past_Data_Last_Week!AR33</f>
        <v>8057.0046666666667</v>
      </c>
      <c r="I33" s="1">
        <f>Past_Data_Last_to_Last_Week!AS33</f>
        <v>3510.5846666666671</v>
      </c>
      <c r="J33" s="1">
        <f>Past_Data_Last_Week!AS33</f>
        <v>3631.9519999999998</v>
      </c>
      <c r="K33" s="1">
        <f>Past_Data_Last_to_Last_Week!AT33</f>
        <v>337.59266666666662</v>
      </c>
      <c r="L33" s="1">
        <f>Past_Data_Last_Week!AT33</f>
        <v>313.91066666666666</v>
      </c>
      <c r="M33" s="1">
        <f>Past_Data_Last_to_Last_Week!AU33</f>
        <v>213.63333333333333</v>
      </c>
      <c r="N33" s="1" t="e">
        <f>Past_Data_Last_Week!#REF!</f>
        <v>#REF!</v>
      </c>
      <c r="O33" s="1">
        <f>Past_Data_Last_to_Last_Week!AV33</f>
        <v>529.1733333333334</v>
      </c>
      <c r="P33" s="1">
        <f>Past_Data_Last_Week!AV33</f>
        <v>528.71466666666663</v>
      </c>
      <c r="Q33" s="1">
        <f>Past_Data_Last_to_Last_Week!AW33</f>
        <v>41042.287333333326</v>
      </c>
      <c r="R33" s="1">
        <f>Past_Data_Last_Week!AW33</f>
        <v>41430.433333333327</v>
      </c>
    </row>
    <row r="34" spans="3:18" x14ac:dyDescent="0.25">
      <c r="C34" s="1">
        <f>Past_Data_Last_to_Last_Week!AP34</f>
        <v>16380.384666666663</v>
      </c>
      <c r="D34" s="1">
        <f>Past_Data_Last_Week!AP34</f>
        <v>15688.870666666666</v>
      </c>
      <c r="E34" s="1">
        <f>Past_Data_Last_to_Last_Week!AQ34</f>
        <v>12942.709333333332</v>
      </c>
      <c r="F34" s="1">
        <f>Past_Data_Last_Week!AQ34</f>
        <v>12491.083333333334</v>
      </c>
      <c r="G34" s="1">
        <f>Past_Data_Last_to_Last_Week!AR34</f>
        <v>6865.260666666667</v>
      </c>
      <c r="H34" s="1">
        <f>Past_Data_Last_Week!AR34</f>
        <v>8081.1313333333337</v>
      </c>
      <c r="I34" s="1">
        <f>Past_Data_Last_to_Last_Week!AS34</f>
        <v>3483.2766666666666</v>
      </c>
      <c r="J34" s="1">
        <f>Past_Data_Last_Week!AS34</f>
        <v>3682.6053333333334</v>
      </c>
      <c r="K34" s="1">
        <f>Past_Data_Last_to_Last_Week!AT34</f>
        <v>340.47200000000004</v>
      </c>
      <c r="L34" s="1">
        <f>Past_Data_Last_Week!AT34</f>
        <v>316.50400000000002</v>
      </c>
      <c r="M34" s="1">
        <f>Past_Data_Last_to_Last_Week!AU34</f>
        <v>214.84333333333336</v>
      </c>
      <c r="N34" s="1" t="e">
        <f>Past_Data_Last_Week!#REF!</f>
        <v>#REF!</v>
      </c>
      <c r="O34" s="1">
        <f>Past_Data_Last_to_Last_Week!AV34</f>
        <v>530.75799999999992</v>
      </c>
      <c r="P34" s="1">
        <f>Past_Data_Last_Week!AV34</f>
        <v>531.38400000000001</v>
      </c>
      <c r="Q34" s="1">
        <f>Past_Data_Last_to_Last_Week!AW34</f>
        <v>41274.103333333325</v>
      </c>
      <c r="R34" s="1">
        <f>Past_Data_Last_Week!AW34</f>
        <v>41637.646000000001</v>
      </c>
    </row>
    <row r="35" spans="3:18" x14ac:dyDescent="0.25">
      <c r="C35" s="1">
        <f>Past_Data_Last_to_Last_Week!AP35</f>
        <v>16495.371333333333</v>
      </c>
      <c r="D35" s="1">
        <f>Past_Data_Last_Week!AP35</f>
        <v>15653.260000000002</v>
      </c>
      <c r="E35" s="1">
        <f>Past_Data_Last_to_Last_Week!AQ35</f>
        <v>13027.555333333334</v>
      </c>
      <c r="F35" s="1">
        <f>Past_Data_Last_Week!AQ35</f>
        <v>12593.990666666668</v>
      </c>
      <c r="G35" s="1">
        <f>Past_Data_Last_to_Last_Week!AR35</f>
        <v>6852.8773333333338</v>
      </c>
      <c r="H35" s="1">
        <f>Past_Data_Last_Week!AR35</f>
        <v>8068.0826666666662</v>
      </c>
      <c r="I35" s="1">
        <f>Past_Data_Last_to_Last_Week!AS35</f>
        <v>3449.5520000000001</v>
      </c>
      <c r="J35" s="1">
        <f>Past_Data_Last_Week!AS35</f>
        <v>3661.6973333333326</v>
      </c>
      <c r="K35" s="1">
        <f>Past_Data_Last_to_Last_Week!AT35</f>
        <v>335.21733333333333</v>
      </c>
      <c r="L35" s="1">
        <f>Past_Data_Last_Week!AT35</f>
        <v>322.48333333333341</v>
      </c>
      <c r="M35" s="1">
        <f>Past_Data_Last_to_Last_Week!AU35</f>
        <v>213.38066666666663</v>
      </c>
      <c r="N35" s="1" t="e">
        <f>Past_Data_Last_Week!#REF!</f>
        <v>#REF!</v>
      </c>
      <c r="O35" s="1">
        <f>Past_Data_Last_to_Last_Week!AV35</f>
        <v>533.71866666666665</v>
      </c>
      <c r="P35" s="1">
        <f>Past_Data_Last_Week!AV35</f>
        <v>530.67933333333326</v>
      </c>
      <c r="Q35" s="1">
        <f>Past_Data_Last_to_Last_Week!AW35</f>
        <v>41414.878000000004</v>
      </c>
      <c r="R35" s="1">
        <f>Past_Data_Last_Week!AW35</f>
        <v>41711.085333333336</v>
      </c>
    </row>
    <row r="36" spans="3:18" x14ac:dyDescent="0.25">
      <c r="C36" s="1">
        <f>Past_Data_Last_to_Last_Week!AP36</f>
        <v>16591.727999999999</v>
      </c>
      <c r="D36" s="1">
        <f>Past_Data_Last_Week!AP36</f>
        <v>15709.388666666666</v>
      </c>
      <c r="E36" s="1">
        <f>Past_Data_Last_to_Last_Week!AQ36</f>
        <v>12880.846666666668</v>
      </c>
      <c r="F36" s="1">
        <f>Past_Data_Last_Week!AQ36</f>
        <v>12542.297333333334</v>
      </c>
      <c r="G36" s="1">
        <f>Past_Data_Last_to_Last_Week!AR36</f>
        <v>6837.5506666666661</v>
      </c>
      <c r="H36" s="1">
        <f>Past_Data_Last_Week!AR36</f>
        <v>8032.0019999999995</v>
      </c>
      <c r="I36" s="1">
        <f>Past_Data_Last_to_Last_Week!AS36</f>
        <v>3431.9799999999991</v>
      </c>
      <c r="J36" s="1">
        <f>Past_Data_Last_Week!AS36</f>
        <v>3613.7160000000003</v>
      </c>
      <c r="K36" s="1">
        <f>Past_Data_Last_to_Last_Week!AT36</f>
        <v>337.80933333333337</v>
      </c>
      <c r="L36" s="1">
        <f>Past_Data_Last_Week!AT36</f>
        <v>324.39866666666677</v>
      </c>
      <c r="M36" s="1">
        <f>Past_Data_Last_to_Last_Week!AU36</f>
        <v>214.90066666666669</v>
      </c>
      <c r="N36" s="1" t="e">
        <f>Past_Data_Last_Week!#REF!</f>
        <v>#REF!</v>
      </c>
      <c r="O36" s="1">
        <f>Past_Data_Last_to_Last_Week!AV36</f>
        <v>532.84533333333331</v>
      </c>
      <c r="P36" s="1">
        <f>Past_Data_Last_Week!AV36</f>
        <v>534.85733333333326</v>
      </c>
      <c r="Q36" s="1">
        <f>Past_Data_Last_to_Last_Week!AW36</f>
        <v>41316.050666666677</v>
      </c>
      <c r="R36" s="1">
        <f>Past_Data_Last_Week!AW36</f>
        <v>41536.836666666677</v>
      </c>
    </row>
    <row r="37" spans="3:18" x14ac:dyDescent="0.25">
      <c r="C37" s="1">
        <f>Past_Data_Last_to_Last_Week!AP37</f>
        <v>16626.984</v>
      </c>
      <c r="D37" s="1">
        <f>Past_Data_Last_Week!AP37</f>
        <v>15730.000666666669</v>
      </c>
      <c r="E37" s="1">
        <f>Past_Data_Last_to_Last_Week!AQ37</f>
        <v>12983.655999999997</v>
      </c>
      <c r="F37" s="1">
        <f>Past_Data_Last_Week!AQ37</f>
        <v>12627.475999999999</v>
      </c>
      <c r="G37" s="1">
        <f>Past_Data_Last_to_Last_Week!AR37</f>
        <v>6857.4300000000012</v>
      </c>
      <c r="H37" s="1">
        <f>Past_Data_Last_Week!AR37</f>
        <v>7989.6026666666676</v>
      </c>
      <c r="I37" s="1">
        <f>Past_Data_Last_to_Last_Week!AS37</f>
        <v>3417.0006666666663</v>
      </c>
      <c r="J37" s="1">
        <f>Past_Data_Last_Week!AS37</f>
        <v>3616.1953333333336</v>
      </c>
      <c r="K37" s="1">
        <f>Past_Data_Last_to_Last_Week!AT37</f>
        <v>347.53200000000004</v>
      </c>
      <c r="L37" s="1">
        <f>Past_Data_Last_Week!AT37</f>
        <v>327.5533333333334</v>
      </c>
      <c r="M37" s="1">
        <f>Past_Data_Last_to_Last_Week!AU37</f>
        <v>224.20133333333331</v>
      </c>
      <c r="N37" s="1" t="e">
        <f>Past_Data_Last_Week!#REF!</f>
        <v>#REF!</v>
      </c>
      <c r="O37" s="1">
        <f>Past_Data_Last_to_Last_Week!AV37</f>
        <v>546.97199999999998</v>
      </c>
      <c r="P37" s="1">
        <f>Past_Data_Last_Week!AV37</f>
        <v>540.86266666666666</v>
      </c>
      <c r="Q37" s="1">
        <f>Past_Data_Last_to_Last_Week!AW37</f>
        <v>41391.258666666661</v>
      </c>
      <c r="R37" s="1">
        <f>Past_Data_Last_Week!AW37</f>
        <v>41563.54</v>
      </c>
    </row>
    <row r="38" spans="3:18" x14ac:dyDescent="0.25">
      <c r="C38" s="1">
        <f>Past_Data_Last_to_Last_Week!AP38</f>
        <v>16652.742000000002</v>
      </c>
      <c r="D38" s="1">
        <f>Past_Data_Last_Week!AP38</f>
        <v>15588.217333333334</v>
      </c>
      <c r="E38" s="1">
        <f>Past_Data_Last_to_Last_Week!AQ38</f>
        <v>13112.341333333336</v>
      </c>
      <c r="F38" s="1">
        <f>Past_Data_Last_Week!AQ38</f>
        <v>12806.598666666667</v>
      </c>
      <c r="G38" s="1">
        <f>Past_Data_Last_to_Last_Week!AR38</f>
        <v>6689.8373333333338</v>
      </c>
      <c r="H38" s="1">
        <f>Past_Data_Last_Week!AR38</f>
        <v>7967.764666666666</v>
      </c>
      <c r="I38" s="1">
        <f>Past_Data_Last_to_Last_Week!AS38</f>
        <v>3411.1299999999997</v>
      </c>
      <c r="J38" s="1">
        <f>Past_Data_Last_Week!AS38</f>
        <v>3685.1393333333335</v>
      </c>
      <c r="K38" s="1">
        <f>Past_Data_Last_to_Last_Week!AT38</f>
        <v>354.57733333333334</v>
      </c>
      <c r="L38" s="1">
        <f>Past_Data_Last_Week!AT38</f>
        <v>327.10533333333331</v>
      </c>
      <c r="M38" s="1">
        <f>Past_Data_Last_to_Last_Week!AU38</f>
        <v>234.01799999999997</v>
      </c>
      <c r="N38" s="1" t="e">
        <f>Past_Data_Last_Week!#REF!</f>
        <v>#REF!</v>
      </c>
      <c r="O38" s="1">
        <f>Past_Data_Last_to_Last_Week!AV38</f>
        <v>553.78266666666661</v>
      </c>
      <c r="P38" s="1">
        <f>Past_Data_Last_Week!AV38</f>
        <v>553.11199999999985</v>
      </c>
      <c r="Q38" s="1">
        <f>Past_Data_Last_to_Last_Week!AW38</f>
        <v>41488.561999999998</v>
      </c>
      <c r="R38" s="1">
        <f>Past_Data_Last_Week!AW38</f>
        <v>41751.483333333344</v>
      </c>
    </row>
    <row r="39" spans="3:18" x14ac:dyDescent="0.25">
      <c r="C39" s="1">
        <f>Past_Data_Last_to_Last_Week!AP39</f>
        <v>16672.311333333331</v>
      </c>
      <c r="D39" s="1">
        <f>Past_Data_Last_Week!AP39</f>
        <v>15687.847333333331</v>
      </c>
      <c r="E39" s="1">
        <f>Past_Data_Last_to_Last_Week!AQ39</f>
        <v>13333.819333333331</v>
      </c>
      <c r="F39" s="1">
        <f>Past_Data_Last_Week!AQ39</f>
        <v>13016.707333333334</v>
      </c>
      <c r="G39" s="1">
        <f>Past_Data_Last_to_Last_Week!AR39</f>
        <v>6831.6593333333331</v>
      </c>
      <c r="H39" s="1">
        <f>Past_Data_Last_Week!AR39</f>
        <v>7889.1026666666639</v>
      </c>
      <c r="I39" s="1">
        <f>Past_Data_Last_to_Last_Week!AS39</f>
        <v>3463.3886666666667</v>
      </c>
      <c r="J39" s="1">
        <f>Past_Data_Last_Week!AS39</f>
        <v>3643.9346666666665</v>
      </c>
      <c r="K39" s="1">
        <f>Past_Data_Last_to_Last_Week!AT39</f>
        <v>362.31533333333329</v>
      </c>
      <c r="L39" s="1">
        <f>Past_Data_Last_Week!AT39</f>
        <v>325.86399999999992</v>
      </c>
      <c r="M39" s="1">
        <f>Past_Data_Last_to_Last_Week!AU39</f>
        <v>239.27133333333327</v>
      </c>
      <c r="N39" s="1" t="e">
        <f>Past_Data_Last_Week!#REF!</f>
        <v>#REF!</v>
      </c>
      <c r="O39" s="1">
        <f>Past_Data_Last_to_Last_Week!AV39</f>
        <v>564.26333333333343</v>
      </c>
      <c r="P39" s="1">
        <f>Past_Data_Last_Week!AV39</f>
        <v>563.31399999999996</v>
      </c>
      <c r="Q39" s="1">
        <f>Past_Data_Last_to_Last_Week!AW39</f>
        <v>42037.410000000011</v>
      </c>
      <c r="R39" s="1">
        <f>Past_Data_Last_Week!AW39</f>
        <v>41994.950666666664</v>
      </c>
    </row>
    <row r="40" spans="3:18" x14ac:dyDescent="0.25">
      <c r="C40" s="1">
        <f>Past_Data_Last_to_Last_Week!AP40</f>
        <v>16876.574666666667</v>
      </c>
      <c r="D40" s="1">
        <f>Past_Data_Last_Week!AP40</f>
        <v>15602.224</v>
      </c>
      <c r="E40" s="1">
        <f>Past_Data_Last_to_Last_Week!AQ40</f>
        <v>13415.508</v>
      </c>
      <c r="F40" s="1">
        <f>Past_Data_Last_Week!AQ40</f>
        <v>13206.235333333332</v>
      </c>
      <c r="G40" s="1">
        <f>Past_Data_Last_to_Last_Week!AR40</f>
        <v>6785.5913333333319</v>
      </c>
      <c r="H40" s="1">
        <f>Past_Data_Last_Week!AR40</f>
        <v>7829.4180000000006</v>
      </c>
      <c r="I40" s="1">
        <f>Past_Data_Last_to_Last_Week!AS40</f>
        <v>3444.4846666666667</v>
      </c>
      <c r="J40" s="1">
        <f>Past_Data_Last_Week!AS40</f>
        <v>3626.9213333333328</v>
      </c>
      <c r="K40" s="1">
        <f>Past_Data_Last_to_Last_Week!AT40</f>
        <v>370.13933333333335</v>
      </c>
      <c r="L40" s="1">
        <f>Past_Data_Last_Week!AT40</f>
        <v>340.07333333333338</v>
      </c>
      <c r="M40" s="1">
        <f>Past_Data_Last_to_Last_Week!AU40</f>
        <v>239.26933333333332</v>
      </c>
      <c r="N40" s="1" t="e">
        <f>Past_Data_Last_Week!#REF!</f>
        <v>#REF!</v>
      </c>
      <c r="O40" s="1">
        <f>Past_Data_Last_to_Last_Week!AV40</f>
        <v>567.99799999999993</v>
      </c>
      <c r="P40" s="1">
        <f>Past_Data_Last_Week!AV40</f>
        <v>570.06733333333329</v>
      </c>
      <c r="Q40" s="1">
        <f>Past_Data_Last_to_Last_Week!AW40</f>
        <v>42098.284</v>
      </c>
      <c r="R40" s="1">
        <f>Past_Data_Last_Week!AW40</f>
        <v>41998.947333333323</v>
      </c>
    </row>
    <row r="41" spans="3:18" x14ac:dyDescent="0.25">
      <c r="C41" s="1">
        <f>Past_Data_Last_to_Last_Week!AP41</f>
        <v>16904.751333333334</v>
      </c>
      <c r="D41" s="1">
        <f>Past_Data_Last_Week!AP41</f>
        <v>15912.558666666668</v>
      </c>
      <c r="E41" s="1">
        <f>Past_Data_Last_to_Last_Week!AQ41</f>
        <v>13480.834666666668</v>
      </c>
      <c r="F41" s="1">
        <f>Past_Data_Last_Week!AQ41</f>
        <v>13394.363333333335</v>
      </c>
      <c r="G41" s="1">
        <f>Past_Data_Last_to_Last_Week!AR41</f>
        <v>6754.7333333333336</v>
      </c>
      <c r="H41" s="1">
        <f>Past_Data_Last_Week!AR41</f>
        <v>7829.2913333333336</v>
      </c>
      <c r="I41" s="1">
        <f>Past_Data_Last_to_Last_Week!AS41</f>
        <v>3480.3453333333337</v>
      </c>
      <c r="J41" s="1">
        <f>Past_Data_Last_Week!AS41</f>
        <v>3643.2453333333333</v>
      </c>
      <c r="K41" s="1">
        <f>Past_Data_Last_to_Last_Week!AT41</f>
        <v>379.02933333333328</v>
      </c>
      <c r="L41" s="1">
        <f>Past_Data_Last_Week!AT41</f>
        <v>351.91466666666668</v>
      </c>
      <c r="M41" s="1">
        <f>Past_Data_Last_to_Last_Week!AU41</f>
        <v>239.00933333333336</v>
      </c>
      <c r="N41" s="1" t="e">
        <f>Past_Data_Last_Week!#REF!</f>
        <v>#REF!</v>
      </c>
      <c r="O41" s="1">
        <f>Past_Data_Last_to_Last_Week!AV41</f>
        <v>568.61399999999992</v>
      </c>
      <c r="P41" s="1">
        <f>Past_Data_Last_Week!AV41</f>
        <v>574.71733333333327</v>
      </c>
      <c r="Q41" s="1">
        <f>Past_Data_Last_to_Last_Week!AW41</f>
        <v>42311.233999999989</v>
      </c>
      <c r="R41" s="1">
        <f>Past_Data_Last_Week!AW41</f>
        <v>42522.799333333336</v>
      </c>
    </row>
    <row r="42" spans="3:18" x14ac:dyDescent="0.25">
      <c r="C42" s="1">
        <f>Past_Data_Last_to_Last_Week!AP42</f>
        <v>16910.585333333333</v>
      </c>
      <c r="D42" s="1">
        <f>Past_Data_Last_Week!AP42</f>
        <v>15998.261999999997</v>
      </c>
      <c r="E42" s="1">
        <f>Past_Data_Last_to_Last_Week!AQ42</f>
        <v>13578.482666666669</v>
      </c>
      <c r="F42" s="1">
        <f>Past_Data_Last_Week!AQ42</f>
        <v>13550.334666666666</v>
      </c>
      <c r="G42" s="1">
        <f>Past_Data_Last_to_Last_Week!AR42</f>
        <v>6706.3973333333324</v>
      </c>
      <c r="H42" s="1">
        <f>Past_Data_Last_Week!AR42</f>
        <v>7858.1293333333333</v>
      </c>
      <c r="I42" s="1">
        <f>Past_Data_Last_to_Last_Week!AS42</f>
        <v>3501.1586666666672</v>
      </c>
      <c r="J42" s="1">
        <f>Past_Data_Last_Week!AS42</f>
        <v>3670.0160000000001</v>
      </c>
      <c r="K42" s="1">
        <f>Past_Data_Last_to_Last_Week!AT42</f>
        <v>380.18599999999992</v>
      </c>
      <c r="L42" s="1">
        <f>Past_Data_Last_Week!AT42</f>
        <v>355.86266666666671</v>
      </c>
      <c r="M42" s="1">
        <f>Past_Data_Last_to_Last_Week!AU42</f>
        <v>240.62266666666667</v>
      </c>
      <c r="N42" s="1" t="e">
        <f>Past_Data_Last_Week!#REF!</f>
        <v>#REF!</v>
      </c>
      <c r="O42" s="1">
        <f>Past_Data_Last_to_Last_Week!AV42</f>
        <v>569.24</v>
      </c>
      <c r="P42" s="1">
        <f>Past_Data_Last_Week!AV42</f>
        <v>578.34799999999996</v>
      </c>
      <c r="Q42" s="1">
        <f>Past_Data_Last_to_Last_Week!AW42</f>
        <v>42302.733999999989</v>
      </c>
      <c r="R42" s="1">
        <f>Past_Data_Last_Week!AW42</f>
        <v>42724.781333333332</v>
      </c>
    </row>
    <row r="43" spans="3:18" x14ac:dyDescent="0.25">
      <c r="C43" s="1">
        <f>Past_Data_Last_to_Last_Week!AP43</f>
        <v>16946.386000000002</v>
      </c>
      <c r="D43" s="1">
        <f>Past_Data_Last_Week!AP43</f>
        <v>15813.13</v>
      </c>
      <c r="E43" s="1">
        <f>Past_Data_Last_to_Last_Week!AQ43</f>
        <v>13595.054</v>
      </c>
      <c r="F43" s="1">
        <f>Past_Data_Last_Week!AQ43</f>
        <v>13631.428000000002</v>
      </c>
      <c r="G43" s="1">
        <f>Past_Data_Last_to_Last_Week!AR43</f>
        <v>6713.8986666666669</v>
      </c>
      <c r="H43" s="1">
        <f>Past_Data_Last_Week!AR43</f>
        <v>7854.7853333333342</v>
      </c>
      <c r="I43" s="1">
        <f>Past_Data_Last_to_Last_Week!AS43</f>
        <v>3519.7013333333334</v>
      </c>
      <c r="J43" s="1">
        <f>Past_Data_Last_Week!AS43</f>
        <v>3672.9046666666677</v>
      </c>
      <c r="K43" s="1">
        <f>Past_Data_Last_to_Last_Week!AT43</f>
        <v>383.27400000000006</v>
      </c>
      <c r="L43" s="1">
        <f>Past_Data_Last_Week!AT43</f>
        <v>357.21533333333338</v>
      </c>
      <c r="M43" s="1">
        <f>Past_Data_Last_to_Last_Week!AU43</f>
        <v>243.8666666666667</v>
      </c>
      <c r="N43" s="1" t="e">
        <f>Past_Data_Last_Week!#REF!</f>
        <v>#REF!</v>
      </c>
      <c r="O43" s="1">
        <f>Past_Data_Last_to_Last_Week!AV43</f>
        <v>576.17266666666671</v>
      </c>
      <c r="P43" s="1">
        <f>Past_Data_Last_Week!AV43</f>
        <v>584.29199999999992</v>
      </c>
      <c r="Q43" s="1">
        <f>Past_Data_Last_to_Last_Week!AW43</f>
        <v>42455.979333333329</v>
      </c>
      <c r="R43" s="1">
        <f>Past_Data_Last_Week!AW43</f>
        <v>42584.880666666664</v>
      </c>
    </row>
    <row r="44" spans="3:18" x14ac:dyDescent="0.25">
      <c r="C44" s="1">
        <f>Past_Data_Last_to_Last_Week!AP44</f>
        <v>16946.167333333331</v>
      </c>
      <c r="D44" s="1">
        <f>Past_Data_Last_Week!AP44</f>
        <v>15788.785333333333</v>
      </c>
      <c r="E44" s="1">
        <f>Past_Data_Last_to_Last_Week!AQ44</f>
        <v>13617.726666666671</v>
      </c>
      <c r="F44" s="1">
        <f>Past_Data_Last_Week!AQ44</f>
        <v>13704.474666666671</v>
      </c>
      <c r="G44" s="1">
        <f>Past_Data_Last_to_Last_Week!AR44</f>
        <v>6661.1459999999988</v>
      </c>
      <c r="H44" s="1">
        <f>Past_Data_Last_Week!AR44</f>
        <v>7865.0693333333347</v>
      </c>
      <c r="I44" s="1">
        <f>Past_Data_Last_to_Last_Week!AS44</f>
        <v>3520.2973333333339</v>
      </c>
      <c r="J44" s="1">
        <f>Past_Data_Last_Week!AS44</f>
        <v>3699.4433333333332</v>
      </c>
      <c r="K44" s="1">
        <f>Past_Data_Last_to_Last_Week!AT44</f>
        <v>387.08199999999994</v>
      </c>
      <c r="L44" s="1">
        <f>Past_Data_Last_Week!AT44</f>
        <v>358.11599999999999</v>
      </c>
      <c r="M44" s="1">
        <f>Past_Data_Last_to_Last_Week!AU44</f>
        <v>244.63066666666666</v>
      </c>
      <c r="N44" s="1" t="e">
        <f>Past_Data_Last_Week!#REF!</f>
        <v>#REF!</v>
      </c>
      <c r="O44" s="1">
        <f>Past_Data_Last_to_Last_Week!AV44</f>
        <v>576.80066666666664</v>
      </c>
      <c r="P44" s="1">
        <f>Past_Data_Last_Week!AV44</f>
        <v>586.14733333333322</v>
      </c>
      <c r="Q44" s="1">
        <f>Past_Data_Last_to_Last_Week!AW44</f>
        <v>42521.494666666673</v>
      </c>
      <c r="R44" s="1">
        <f>Past_Data_Last_Week!AW44</f>
        <v>42763.678</v>
      </c>
    </row>
    <row r="45" spans="3:18" x14ac:dyDescent="0.25">
      <c r="C45" s="1">
        <f>Past_Data_Last_to_Last_Week!AP45</f>
        <v>16937.129333333334</v>
      </c>
      <c r="D45" s="1">
        <f>Past_Data_Last_Week!AP45</f>
        <v>15837.617999999997</v>
      </c>
      <c r="E45" s="1">
        <f>Past_Data_Last_to_Last_Week!AQ45</f>
        <v>13685.727333333334</v>
      </c>
      <c r="F45" s="1">
        <f>Past_Data_Last_Week!AQ45</f>
        <v>13600.683333333332</v>
      </c>
      <c r="G45" s="1">
        <f>Past_Data_Last_to_Last_Week!AR45</f>
        <v>6622.3326666666653</v>
      </c>
      <c r="H45" s="1">
        <f>Past_Data_Last_Week!AR45</f>
        <v>7897.6239999999989</v>
      </c>
      <c r="I45" s="1">
        <f>Past_Data_Last_to_Last_Week!AS45</f>
        <v>3512.3826666666669</v>
      </c>
      <c r="J45" s="1">
        <f>Past_Data_Last_Week!AS45</f>
        <v>3668.5653333333335</v>
      </c>
      <c r="K45" s="1">
        <f>Past_Data_Last_to_Last_Week!AT45</f>
        <v>383.99600000000004</v>
      </c>
      <c r="L45" s="1">
        <f>Past_Data_Last_Week!AT45</f>
        <v>363.75466666666665</v>
      </c>
      <c r="M45" s="1">
        <f>Past_Data_Last_to_Last_Week!AU45</f>
        <v>242.20133333333331</v>
      </c>
      <c r="N45" s="1" t="e">
        <f>Past_Data_Last_Week!#REF!</f>
        <v>#REF!</v>
      </c>
      <c r="O45" s="1">
        <f>Past_Data_Last_to_Last_Week!AV45</f>
        <v>581.06666666666649</v>
      </c>
      <c r="P45" s="1">
        <f>Past_Data_Last_Week!AV45</f>
        <v>585.66</v>
      </c>
      <c r="Q45" s="1">
        <f>Past_Data_Last_to_Last_Week!AW45</f>
        <v>42438.340666666671</v>
      </c>
      <c r="R45" s="1">
        <f>Past_Data_Last_Week!AW45</f>
        <v>42770.380666666657</v>
      </c>
    </row>
    <row r="46" spans="3:18" x14ac:dyDescent="0.25">
      <c r="C46" s="1">
        <f>Past_Data_Last_to_Last_Week!AP46</f>
        <v>17041.298666666666</v>
      </c>
      <c r="D46" s="1">
        <f>Past_Data_Last_Week!AP46</f>
        <v>15723.204666666665</v>
      </c>
      <c r="E46" s="1">
        <f>Past_Data_Last_to_Last_Week!AQ46</f>
        <v>13857.670666666667</v>
      </c>
      <c r="F46" s="1">
        <f>Past_Data_Last_Week!AQ46</f>
        <v>13569.307999999999</v>
      </c>
      <c r="G46" s="1">
        <f>Past_Data_Last_to_Last_Week!AR46</f>
        <v>6623.0906666666669</v>
      </c>
      <c r="H46" s="1">
        <f>Past_Data_Last_Week!AR46</f>
        <v>7980.2926666666663</v>
      </c>
      <c r="I46" s="1">
        <f>Past_Data_Last_to_Last_Week!AS46</f>
        <v>3493.9393333333333</v>
      </c>
      <c r="J46" s="1">
        <f>Past_Data_Last_Week!AS46</f>
        <v>3691.2253333333333</v>
      </c>
      <c r="K46" s="1">
        <f>Past_Data_Last_to_Last_Week!AT46</f>
        <v>385.47333333333336</v>
      </c>
      <c r="L46" s="1">
        <f>Past_Data_Last_Week!AT46</f>
        <v>369.05466666666666</v>
      </c>
      <c r="M46" s="1">
        <f>Past_Data_Last_to_Last_Week!AU46</f>
        <v>238.57400000000001</v>
      </c>
      <c r="N46" s="1" t="e">
        <f>Past_Data_Last_Week!#REF!</f>
        <v>#REF!</v>
      </c>
      <c r="O46" s="1">
        <f>Past_Data_Last_to_Last_Week!AV46</f>
        <v>581.1346666666667</v>
      </c>
      <c r="P46" s="1">
        <f>Past_Data_Last_Week!AV46</f>
        <v>585.66</v>
      </c>
      <c r="Q46" s="1">
        <f>Past_Data_Last_to_Last_Week!AW46</f>
        <v>42677.745333333332</v>
      </c>
      <c r="R46" s="1">
        <f>Past_Data_Last_Week!AW46</f>
        <v>42705.966666666674</v>
      </c>
    </row>
    <row r="47" spans="3:18" x14ac:dyDescent="0.25">
      <c r="C47" s="1">
        <f>Past_Data_Last_to_Last_Week!AP47</f>
        <v>17038.974000000002</v>
      </c>
      <c r="D47" s="1">
        <f>Past_Data_Last_Week!AP47</f>
        <v>15792.128000000002</v>
      </c>
      <c r="E47" s="1">
        <f>Past_Data_Last_to_Last_Week!AQ47</f>
        <v>13887.972000000002</v>
      </c>
      <c r="F47" s="1">
        <f>Past_Data_Last_Week!AQ47</f>
        <v>13631.210666666664</v>
      </c>
      <c r="G47" s="1">
        <f>Past_Data_Last_to_Last_Week!AR47</f>
        <v>6568.9739999999993</v>
      </c>
      <c r="H47" s="1">
        <f>Past_Data_Last_Week!AR47</f>
        <v>8006.876666666667</v>
      </c>
      <c r="I47" s="1">
        <f>Past_Data_Last_to_Last_Week!AS47</f>
        <v>3482.7026666666666</v>
      </c>
      <c r="J47" s="1">
        <f>Past_Data_Last_Week!AS47</f>
        <v>3698.4119999999998</v>
      </c>
      <c r="K47" s="1">
        <f>Past_Data_Last_to_Last_Week!AT47</f>
        <v>392.18866666666656</v>
      </c>
      <c r="L47" s="1">
        <f>Past_Data_Last_Week!AT47</f>
        <v>373.61333333333334</v>
      </c>
      <c r="M47" s="1">
        <f>Past_Data_Last_to_Last_Week!AU47</f>
        <v>236.50066666666663</v>
      </c>
      <c r="N47" s="1" t="e">
        <f>Past_Data_Last_Week!#REF!</f>
        <v>#REF!</v>
      </c>
      <c r="O47" s="1">
        <f>Past_Data_Last_to_Last_Week!AV47</f>
        <v>579.62800000000004</v>
      </c>
      <c r="P47" s="1">
        <f>Past_Data_Last_Week!AV47</f>
        <v>585.66</v>
      </c>
      <c r="Q47" s="1">
        <f>Past_Data_Last_to_Last_Week!AW47</f>
        <v>42634.14666666666</v>
      </c>
      <c r="R47" s="1">
        <f>Past_Data_Last_Week!AW47</f>
        <v>42827.097333333339</v>
      </c>
    </row>
    <row r="48" spans="3:18" x14ac:dyDescent="0.25">
      <c r="C48" s="1">
        <f>Past_Data_Last_to_Last_Week!AP48</f>
        <v>17034.275333333331</v>
      </c>
      <c r="D48" s="1">
        <f>Past_Data_Last_Week!AP48</f>
        <v>15799.414000000002</v>
      </c>
      <c r="E48" s="1">
        <f>Past_Data_Last_to_Last_Week!AQ48</f>
        <v>14002.173999999999</v>
      </c>
      <c r="F48" s="1">
        <f>Past_Data_Last_Week!AQ48</f>
        <v>13641.549333333334</v>
      </c>
      <c r="G48" s="1">
        <f>Past_Data_Last_to_Last_Week!AR48</f>
        <v>6508.3613333333324</v>
      </c>
      <c r="H48" s="1">
        <f>Past_Data_Last_Week!AR48</f>
        <v>8000.4900000000007</v>
      </c>
      <c r="I48" s="1">
        <f>Past_Data_Last_to_Last_Week!AS48</f>
        <v>3493.063333333333</v>
      </c>
      <c r="J48" s="1">
        <f>Past_Data_Last_Week!AS48</f>
        <v>3692.5399999999995</v>
      </c>
      <c r="K48" s="1">
        <f>Past_Data_Last_to_Last_Week!AT48</f>
        <v>397.81333333333333</v>
      </c>
      <c r="L48" s="1">
        <f>Past_Data_Last_Week!AT48</f>
        <v>374.29133333333334</v>
      </c>
      <c r="M48" s="1">
        <f>Past_Data_Last_to_Last_Week!AU48</f>
        <v>237.74333333333334</v>
      </c>
      <c r="N48" s="1" t="e">
        <f>Past_Data_Last_Week!#REF!</f>
        <v>#REF!</v>
      </c>
      <c r="O48" s="1">
        <f>Past_Data_Last_to_Last_Week!AV48</f>
        <v>580.40266666666662</v>
      </c>
      <c r="P48" s="1">
        <f>Past_Data_Last_Week!AV48</f>
        <v>585.66</v>
      </c>
      <c r="Q48" s="1">
        <f>Past_Data_Last_to_Last_Week!AW48</f>
        <v>42702.677333333333</v>
      </c>
      <c r="R48" s="1">
        <f>Past_Data_Last_Week!AW48</f>
        <v>42805.043333333335</v>
      </c>
    </row>
    <row r="49" spans="3:18" x14ac:dyDescent="0.25">
      <c r="C49" s="1">
        <f>Past_Data_Last_to_Last_Week!AP49</f>
        <v>17091.784</v>
      </c>
      <c r="D49" s="1">
        <f>Past_Data_Last_Week!AP49</f>
        <v>15727.855333333335</v>
      </c>
      <c r="E49" s="1">
        <f>Past_Data_Last_to_Last_Week!AQ49</f>
        <v>14010.841333333332</v>
      </c>
      <c r="F49" s="1">
        <f>Past_Data_Last_Week!AQ49</f>
        <v>14001.541333333333</v>
      </c>
      <c r="G49" s="1">
        <f>Past_Data_Last_to_Last_Week!AR49</f>
        <v>6435.713333333334</v>
      </c>
      <c r="H49" s="1">
        <f>Past_Data_Last_Week!AR49</f>
        <v>7728.9293333333335</v>
      </c>
      <c r="I49" s="1">
        <f>Past_Data_Last_to_Last_Week!AS49</f>
        <v>3480.8553333333334</v>
      </c>
      <c r="J49" s="1">
        <f>Past_Data_Last_Week!AS49</f>
        <v>3696.606666666667</v>
      </c>
      <c r="K49" s="1">
        <f>Past_Data_Last_to_Last_Week!AT49</f>
        <v>396.83533333333338</v>
      </c>
      <c r="L49" s="1">
        <f>Past_Data_Last_Week!AT49</f>
        <v>371.19599999999991</v>
      </c>
      <c r="M49" s="1">
        <f>Past_Data_Last_to_Last_Week!AU49</f>
        <v>238.29333333333335</v>
      </c>
      <c r="N49" s="1" t="e">
        <f>Past_Data_Last_Week!#REF!</f>
        <v>#REF!</v>
      </c>
      <c r="O49" s="1">
        <f>Past_Data_Last_to_Last_Week!AV49</f>
        <v>578.15466666666669</v>
      </c>
      <c r="P49" s="1">
        <f>Past_Data_Last_Week!AV49</f>
        <v>589.60799999999995</v>
      </c>
      <c r="Q49" s="1">
        <f>Past_Data_Last_to_Last_Week!AW49</f>
        <v>42725.246000000006</v>
      </c>
      <c r="R49" s="1">
        <f>Past_Data_Last_Week!AW49</f>
        <v>42785.830666666669</v>
      </c>
    </row>
    <row r="50" spans="3:18" x14ac:dyDescent="0.25">
      <c r="C50" s="1">
        <f>Past_Data_Last_to_Last_Week!AP50</f>
        <v>17085.876</v>
      </c>
      <c r="D50" s="1">
        <f>Past_Data_Last_Week!AP50</f>
        <v>15755.071333333335</v>
      </c>
      <c r="E50" s="1">
        <f>Past_Data_Last_to_Last_Week!AQ50</f>
        <v>14075.998666666668</v>
      </c>
      <c r="F50" s="1">
        <f>Past_Data_Last_Week!AQ50</f>
        <v>14082.521333333332</v>
      </c>
      <c r="G50" s="1">
        <f>Past_Data_Last_to_Last_Week!AR50</f>
        <v>6451.9553333333324</v>
      </c>
      <c r="H50" s="1">
        <f>Past_Data_Last_Week!AR50</f>
        <v>7617.2880000000014</v>
      </c>
      <c r="I50" s="1">
        <f>Past_Data_Last_to_Last_Week!AS50</f>
        <v>3463.9926666666665</v>
      </c>
      <c r="J50" s="1">
        <f>Past_Data_Last_Week!AS50</f>
        <v>3715.6279999999997</v>
      </c>
      <c r="K50" s="1">
        <f>Past_Data_Last_to_Last_Week!AT50</f>
        <v>401.79133333333328</v>
      </c>
      <c r="L50" s="1">
        <f>Past_Data_Last_Week!AT50</f>
        <v>371.53399999999988</v>
      </c>
      <c r="M50" s="1">
        <f>Past_Data_Last_to_Last_Week!AU50</f>
        <v>238.78000000000003</v>
      </c>
      <c r="N50" s="1" t="e">
        <f>Past_Data_Last_Week!#REF!</f>
        <v>#REF!</v>
      </c>
      <c r="O50" s="1">
        <f>Past_Data_Last_to_Last_Week!AV50</f>
        <v>578.25333333333344</v>
      </c>
      <c r="P50" s="1">
        <f>Past_Data_Last_Week!AV50</f>
        <v>590.37399999999991</v>
      </c>
      <c r="Q50" s="1">
        <f>Past_Data_Last_to_Last_Week!AW50</f>
        <v>42818.684666666661</v>
      </c>
      <c r="R50" s="1">
        <f>Past_Data_Last_Week!AW50</f>
        <v>42898.281999999999</v>
      </c>
    </row>
    <row r="51" spans="3:18" x14ac:dyDescent="0.25">
      <c r="C51" s="1">
        <f>Past_Data_Last_to_Last_Week!AP51</f>
        <v>17153.319999999996</v>
      </c>
      <c r="D51" s="1">
        <f>Past_Data_Last_Week!AP51</f>
        <v>15766.755333333333</v>
      </c>
      <c r="E51" s="1">
        <f>Past_Data_Last_to_Last_Week!AQ51</f>
        <v>14097.282000000001</v>
      </c>
      <c r="F51" s="1">
        <f>Past_Data_Last_Week!AQ51</f>
        <v>14077.47</v>
      </c>
      <c r="G51" s="1">
        <f>Past_Data_Last_to_Last_Week!AR51</f>
        <v>6445.0946666666659</v>
      </c>
      <c r="H51" s="1">
        <f>Past_Data_Last_Week!AR51</f>
        <v>7543.902</v>
      </c>
      <c r="I51" s="1">
        <f>Past_Data_Last_to_Last_Week!AS51</f>
        <v>3435.3893333333335</v>
      </c>
      <c r="J51" s="1">
        <f>Past_Data_Last_Week!AS51</f>
        <v>3686.755333333334</v>
      </c>
      <c r="K51" s="1">
        <f>Past_Data_Last_to_Last_Week!AT51</f>
        <v>402.13733333333334</v>
      </c>
      <c r="L51" s="1">
        <f>Past_Data_Last_Week!AT51</f>
        <v>365.89800000000002</v>
      </c>
      <c r="M51" s="1">
        <f>Past_Data_Last_to_Last_Week!AU51</f>
        <v>241.10399999999998</v>
      </c>
      <c r="N51" s="1" t="e">
        <f>Past_Data_Last_Week!#REF!</f>
        <v>#REF!</v>
      </c>
      <c r="O51" s="1">
        <f>Past_Data_Last_to_Last_Week!AV51</f>
        <v>577.42866666666669</v>
      </c>
      <c r="P51" s="1">
        <f>Past_Data_Last_Week!AV51</f>
        <v>587.40066666666667</v>
      </c>
      <c r="Q51" s="1">
        <f>Past_Data_Last_to_Last_Week!AW51</f>
        <v>42765.885333333332</v>
      </c>
      <c r="R51" s="1">
        <f>Past_Data_Last_Week!AW51</f>
        <v>42896.463999999993</v>
      </c>
    </row>
    <row r="52" spans="3:18" x14ac:dyDescent="0.25">
      <c r="C52" s="1">
        <f>Past_Data_Last_to_Last_Week!AP52</f>
        <v>17241.650666666668</v>
      </c>
      <c r="D52" s="1">
        <f>Past_Data_Last_Week!AP52</f>
        <v>15501.57666666667</v>
      </c>
      <c r="E52" s="1">
        <f>Past_Data_Last_to_Last_Week!AQ52</f>
        <v>13981.706666666665</v>
      </c>
      <c r="F52" s="1">
        <f>Past_Data_Last_Week!AQ52</f>
        <v>13883.717333333334</v>
      </c>
      <c r="G52" s="1">
        <f>Past_Data_Last_to_Last_Week!AR52</f>
        <v>6347.568666666667</v>
      </c>
      <c r="H52" s="1">
        <f>Past_Data_Last_Week!AR52</f>
        <v>7415.9306666666671</v>
      </c>
      <c r="I52" s="1">
        <f>Past_Data_Last_to_Last_Week!AS52</f>
        <v>3435.5133333333333</v>
      </c>
      <c r="J52" s="1">
        <f>Past_Data_Last_Week!AS52</f>
        <v>3673.866</v>
      </c>
      <c r="K52" s="1">
        <f>Past_Data_Last_to_Last_Week!AT52</f>
        <v>403.20400000000001</v>
      </c>
      <c r="L52" s="1">
        <f>Past_Data_Last_Week!AT52</f>
        <v>363.75333333333344</v>
      </c>
      <c r="M52" s="1">
        <f>Past_Data_Last_to_Last_Week!AU52</f>
        <v>238.13066666666671</v>
      </c>
      <c r="N52" s="1" t="e">
        <f>Past_Data_Last_Week!#REF!</f>
        <v>#REF!</v>
      </c>
      <c r="O52" s="1">
        <f>Past_Data_Last_to_Last_Week!AV52</f>
        <v>579.15466666666669</v>
      </c>
      <c r="P52" s="1">
        <f>Past_Data_Last_Week!AV52</f>
        <v>582.02266666666651</v>
      </c>
      <c r="Q52" s="1">
        <f>Past_Data_Last_to_Last_Week!AW52</f>
        <v>42676.240666666665</v>
      </c>
      <c r="R52" s="1">
        <f>Past_Data_Last_Week!AW52</f>
        <v>42246.159999999996</v>
      </c>
    </row>
    <row r="53" spans="3:18" x14ac:dyDescent="0.25">
      <c r="C53" s="1">
        <f>Past_Data_Last_to_Last_Week!AP53</f>
        <v>17090.134666666669</v>
      </c>
      <c r="D53" s="1">
        <f>Past_Data_Last_Week!AP53</f>
        <v>15457.557999999999</v>
      </c>
      <c r="E53" s="1">
        <f>Past_Data_Last_to_Last_Week!AQ53</f>
        <v>14079.038666666669</v>
      </c>
      <c r="F53" s="1">
        <f>Past_Data_Last_Week!AQ53</f>
        <v>13940.739999999996</v>
      </c>
      <c r="G53" s="1">
        <f>Past_Data_Last_to_Last_Week!AR53</f>
        <v>6384.3086666666659</v>
      </c>
      <c r="H53" s="1">
        <f>Past_Data_Last_Week!AR53</f>
        <v>7484.69</v>
      </c>
      <c r="I53" s="1">
        <f>Past_Data_Last_to_Last_Week!AS53</f>
        <v>3450.9393333333337</v>
      </c>
      <c r="J53" s="1">
        <f>Past_Data_Last_Week!AS53</f>
        <v>3691.8306666666672</v>
      </c>
      <c r="K53" s="1">
        <f>Past_Data_Last_to_Last_Week!AT53</f>
        <v>403.65933333333334</v>
      </c>
      <c r="L53" s="1">
        <f>Past_Data_Last_Week!AT53</f>
        <v>364.09133333333335</v>
      </c>
      <c r="M53" s="1">
        <f>Past_Data_Last_to_Last_Week!AU53</f>
        <v>231.86799999999997</v>
      </c>
      <c r="N53" s="1" t="e">
        <f>Past_Data_Last_Week!#REF!</f>
        <v>#REF!</v>
      </c>
      <c r="O53" s="1">
        <f>Past_Data_Last_to_Last_Week!AV53</f>
        <v>576.8359999999999</v>
      </c>
      <c r="P53" s="1">
        <f>Past_Data_Last_Week!AV53</f>
        <v>584.88866666666661</v>
      </c>
      <c r="Q53" s="1">
        <f>Past_Data_Last_to_Last_Week!AW53</f>
        <v>42713.612666666661</v>
      </c>
      <c r="R53" s="1">
        <f>Past_Data_Last_Week!AW53</f>
        <v>42302.262666666662</v>
      </c>
    </row>
    <row r="54" spans="3:18" x14ac:dyDescent="0.25">
      <c r="C54" s="1">
        <f>Past_Data_Last_to_Last_Week!AP54</f>
        <v>17116.999333333333</v>
      </c>
      <c r="D54" s="1">
        <f>Past_Data_Last_Week!AP54</f>
        <v>15277.658666666668</v>
      </c>
      <c r="E54" s="1">
        <f>Past_Data_Last_to_Last_Week!AQ54</f>
        <v>14036.003999999997</v>
      </c>
      <c r="F54" s="1">
        <f>Past_Data_Last_Week!AQ54</f>
        <v>13915.778</v>
      </c>
      <c r="G54" s="1">
        <f>Past_Data_Last_to_Last_Week!AR54</f>
        <v>6382.1180000000004</v>
      </c>
      <c r="H54" s="1">
        <f>Past_Data_Last_Week!AR54</f>
        <v>7505.9220000000005</v>
      </c>
      <c r="I54" s="1">
        <f>Past_Data_Last_to_Last_Week!AS54</f>
        <v>3444.0653333333335</v>
      </c>
      <c r="J54" s="1">
        <f>Past_Data_Last_Week!AS54</f>
        <v>3698.3006666666665</v>
      </c>
      <c r="K54" s="1">
        <f>Past_Data_Last_to_Last_Week!AT54</f>
        <v>391.55866666666668</v>
      </c>
      <c r="L54" s="1">
        <f>Past_Data_Last_Week!AT54</f>
        <v>366.12466666666666</v>
      </c>
      <c r="M54" s="1">
        <f>Past_Data_Last_to_Last_Week!AU54</f>
        <v>229.78533333333331</v>
      </c>
      <c r="N54" s="1" t="e">
        <f>Past_Data_Last_Week!#REF!</f>
        <v>#REF!</v>
      </c>
      <c r="O54" s="1">
        <f>Past_Data_Last_to_Last_Week!AV54</f>
        <v>573.178</v>
      </c>
      <c r="P54" s="1">
        <f>Past_Data_Last_Week!AV54</f>
        <v>583.71999999999991</v>
      </c>
      <c r="Q54" s="1">
        <f>Past_Data_Last_to_Last_Week!AW54</f>
        <v>42739.401333333335</v>
      </c>
      <c r="R54" s="1">
        <f>Past_Data_Last_Week!AW54</f>
        <v>42113.909333333329</v>
      </c>
    </row>
    <row r="55" spans="3:18" x14ac:dyDescent="0.25">
      <c r="C55" s="1">
        <f>Past_Data_Last_to_Last_Week!AP55</f>
        <v>17069.365999999998</v>
      </c>
      <c r="D55" s="1">
        <f>Past_Data_Last_Week!AP55</f>
        <v>15199.596</v>
      </c>
      <c r="E55" s="1">
        <f>Past_Data_Last_to_Last_Week!AQ55</f>
        <v>14045.662666666667</v>
      </c>
      <c r="F55" s="1">
        <f>Past_Data_Last_Week!AQ55</f>
        <v>13899.557333333336</v>
      </c>
      <c r="G55" s="1">
        <f>Past_Data_Last_to_Last_Week!AR55</f>
        <v>6448.3073333333323</v>
      </c>
      <c r="H55" s="1">
        <f>Past_Data_Last_Week!AR55</f>
        <v>7583.2026666666661</v>
      </c>
      <c r="I55" s="1">
        <f>Past_Data_Last_to_Last_Week!AS55</f>
        <v>3396.1059999999998</v>
      </c>
      <c r="J55" s="1">
        <f>Past_Data_Last_Week!AS55</f>
        <v>3712.103333333333</v>
      </c>
      <c r="K55" s="1">
        <f>Past_Data_Last_to_Last_Week!AT55</f>
        <v>393.18733333333341</v>
      </c>
      <c r="L55" s="1">
        <f>Past_Data_Last_Week!AT55</f>
        <v>368.30866666666668</v>
      </c>
      <c r="M55" s="1">
        <f>Past_Data_Last_to_Last_Week!AU55</f>
        <v>228.93666666666667</v>
      </c>
      <c r="N55" s="1" t="e">
        <f>Past_Data_Last_Week!#REF!</f>
        <v>#REF!</v>
      </c>
      <c r="O55" s="1">
        <f>Past_Data_Last_to_Last_Week!AV55</f>
        <v>569.95000000000005</v>
      </c>
      <c r="P55" s="1">
        <f>Past_Data_Last_Week!AV55</f>
        <v>576.9186666666667</v>
      </c>
      <c r="Q55" s="1">
        <f>Past_Data_Last_to_Last_Week!AW55</f>
        <v>42605.223999999995</v>
      </c>
      <c r="R55" s="1">
        <f>Past_Data_Last_Week!AW55</f>
        <v>42025.079333333335</v>
      </c>
    </row>
    <row r="56" spans="3:18" x14ac:dyDescent="0.25">
      <c r="C56" s="1">
        <f>Past_Data_Last_to_Last_Week!AP56</f>
        <v>16967.783333333333</v>
      </c>
      <c r="D56" s="1">
        <f>Past_Data_Last_Week!AP56</f>
        <v>15105.75</v>
      </c>
      <c r="E56" s="1">
        <f>Past_Data_Last_to_Last_Week!AQ56</f>
        <v>14021.916666666666</v>
      </c>
      <c r="F56" s="1">
        <f>Past_Data_Last_Week!AQ56</f>
        <v>13953.561333333333</v>
      </c>
      <c r="G56" s="1">
        <f>Past_Data_Last_to_Last_Week!AR56</f>
        <v>6469.9866666666667</v>
      </c>
      <c r="H56" s="1">
        <f>Past_Data_Last_Week!AR56</f>
        <v>7608.9740000000002</v>
      </c>
      <c r="I56" s="1">
        <f>Past_Data_Last_to_Last_Week!AS56</f>
        <v>3372.4753333333333</v>
      </c>
      <c r="J56" s="1">
        <f>Past_Data_Last_Week!AS56</f>
        <v>3610.0180000000005</v>
      </c>
      <c r="K56" s="1">
        <f>Past_Data_Last_to_Last_Week!AT56</f>
        <v>391.21999999999997</v>
      </c>
      <c r="L56" s="1">
        <f>Past_Data_Last_Week!AT56</f>
        <v>344.25333333333333</v>
      </c>
      <c r="M56" s="1">
        <f>Past_Data_Last_to_Last_Week!AU56</f>
        <v>227.45199999999994</v>
      </c>
      <c r="N56" s="1" t="e">
        <f>Past_Data_Last_Week!#REF!</f>
        <v>#REF!</v>
      </c>
      <c r="O56" s="1">
        <f>Past_Data_Last_to_Last_Week!AV56</f>
        <v>563.61733333333336</v>
      </c>
      <c r="P56" s="1">
        <f>Past_Data_Last_Week!AV56</f>
        <v>573.80866666666668</v>
      </c>
      <c r="Q56" s="1">
        <f>Past_Data_Last_to_Last_Week!AW56</f>
        <v>42571.246000000006</v>
      </c>
      <c r="R56" s="1">
        <f>Past_Data_Last_Week!AW56</f>
        <v>41929.295333333335</v>
      </c>
    </row>
    <row r="57" spans="3:18" x14ac:dyDescent="0.25">
      <c r="C57" s="1">
        <f>Past_Data_Last_to_Last_Week!AP57</f>
        <v>16939.685333333331</v>
      </c>
      <c r="D57" s="1">
        <f>Past_Data_Last_Week!AP57</f>
        <v>14993.981333333328</v>
      </c>
      <c r="E57" s="1">
        <f>Past_Data_Last_to_Last_Week!AQ57</f>
        <v>14213.291999999999</v>
      </c>
      <c r="F57" s="1">
        <f>Past_Data_Last_Week!AQ57</f>
        <v>14079.934666666666</v>
      </c>
      <c r="G57" s="1">
        <f>Past_Data_Last_to_Last_Week!AR57</f>
        <v>6464.8726666666671</v>
      </c>
      <c r="H57" s="1">
        <f>Past_Data_Last_Week!AR57</f>
        <v>7570.7913333333327</v>
      </c>
      <c r="I57" s="1">
        <f>Past_Data_Last_to_Last_Week!AS57</f>
        <v>3355.2253333333333</v>
      </c>
      <c r="J57" s="1">
        <f>Past_Data_Last_Week!AS57</f>
        <v>3568.0506666666665</v>
      </c>
      <c r="K57" s="1">
        <f>Past_Data_Last_to_Last_Week!AT57</f>
        <v>385.24733333333342</v>
      </c>
      <c r="L57" s="1">
        <f>Past_Data_Last_Week!AT57</f>
        <v>336.71066666666667</v>
      </c>
      <c r="M57" s="1">
        <f>Past_Data_Last_to_Last_Week!AU57</f>
        <v>231.58399999999997</v>
      </c>
      <c r="N57" s="1" t="e">
        <f>Past_Data_Last_Week!#REF!</f>
        <v>#REF!</v>
      </c>
      <c r="O57" s="1">
        <f>Past_Data_Last_to_Last_Week!AV57</f>
        <v>565.43133333333333</v>
      </c>
      <c r="P57" s="1">
        <f>Past_Data_Last_Week!AV57</f>
        <v>574.81533333333346</v>
      </c>
      <c r="Q57" s="1">
        <f>Past_Data_Last_to_Last_Week!AW57</f>
        <v>42647.90600000001</v>
      </c>
      <c r="R57" s="1">
        <f>Past_Data_Last_Week!AW57</f>
        <v>41976.970666666668</v>
      </c>
    </row>
    <row r="58" spans="3:18" x14ac:dyDescent="0.25">
      <c r="C58" s="1">
        <f>Past_Data_Last_to_Last_Week!AP58</f>
        <v>16965.977999999999</v>
      </c>
      <c r="D58" s="1">
        <f>Past_Data_Last_Week!AP58</f>
        <v>15090.615333333333</v>
      </c>
      <c r="E58" s="1">
        <f>Past_Data_Last_to_Last_Week!AQ58</f>
        <v>14365.063333333332</v>
      </c>
      <c r="F58" s="1">
        <f>Past_Data_Last_Week!AQ58</f>
        <v>14236.826666666666</v>
      </c>
      <c r="G58" s="1">
        <f>Past_Data_Last_to_Last_Week!AR58</f>
        <v>6515.7066666666669</v>
      </c>
      <c r="H58" s="1">
        <f>Past_Data_Last_Week!AR58</f>
        <v>7608.1533333333318</v>
      </c>
      <c r="I58" s="1">
        <f>Past_Data_Last_to_Last_Week!AS58</f>
        <v>3407.6133333333337</v>
      </c>
      <c r="J58" s="1">
        <f>Past_Data_Last_Week!AS58</f>
        <v>3605.8039999999996</v>
      </c>
      <c r="K58" s="1">
        <f>Past_Data_Last_to_Last_Week!AT58</f>
        <v>384.13066666666663</v>
      </c>
      <c r="L58" s="1">
        <f>Past_Data_Last_Week!AT58</f>
        <v>336.25200000000001</v>
      </c>
      <c r="M58" s="1">
        <f>Past_Data_Last_to_Last_Week!AU58</f>
        <v>235.24066666666664</v>
      </c>
      <c r="N58" s="1" t="e">
        <f>Past_Data_Last_Week!#REF!</f>
        <v>#REF!</v>
      </c>
      <c r="O58" s="1">
        <f>Past_Data_Last_to_Last_Week!AV58</f>
        <v>570.39733333333345</v>
      </c>
      <c r="P58" s="1">
        <f>Past_Data_Last_Week!AV58</f>
        <v>575.59933333333333</v>
      </c>
      <c r="Q58" s="1">
        <f>Past_Data_Last_to_Last_Week!AW58</f>
        <v>42852.716000000008</v>
      </c>
      <c r="R58" s="1">
        <f>Past_Data_Last_Week!AW58</f>
        <v>42276.401333333342</v>
      </c>
    </row>
    <row r="59" spans="3:18" x14ac:dyDescent="0.25">
      <c r="C59" s="1">
        <f>Past_Data_Last_to_Last_Week!AP59</f>
        <v>17028.848000000002</v>
      </c>
      <c r="D59" s="1">
        <f>Past_Data_Last_Week!AP59</f>
        <v>14823.158000000003</v>
      </c>
      <c r="E59" s="1">
        <f>Past_Data_Last_to_Last_Week!AQ59</f>
        <v>14568.746666666668</v>
      </c>
      <c r="F59" s="1">
        <f>Past_Data_Last_Week!AQ59</f>
        <v>14472.438666666667</v>
      </c>
      <c r="G59" s="1">
        <f>Past_Data_Last_to_Last_Week!AR59</f>
        <v>6525.5439999999999</v>
      </c>
      <c r="H59" s="1">
        <f>Past_Data_Last_Week!AR59</f>
        <v>7680.5053333333326</v>
      </c>
      <c r="I59" s="1">
        <f>Past_Data_Last_to_Last_Week!AS59</f>
        <v>3401.0533333333337</v>
      </c>
      <c r="J59" s="1">
        <f>Past_Data_Last_Week!AS59</f>
        <v>3625.1326666666664</v>
      </c>
      <c r="K59" s="1">
        <f>Past_Data_Last_to_Last_Week!AT59</f>
        <v>384.62200000000001</v>
      </c>
      <c r="L59" s="1">
        <f>Past_Data_Last_Week!AT59</f>
        <v>338.06466666666671</v>
      </c>
      <c r="M59" s="1">
        <f>Past_Data_Last_to_Last_Week!AU59</f>
        <v>237.73066666666668</v>
      </c>
      <c r="N59" s="1" t="e">
        <f>Past_Data_Last_Week!#REF!</f>
        <v>#REF!</v>
      </c>
      <c r="O59" s="1">
        <f>Past_Data_Last_to_Last_Week!AV59</f>
        <v>573.06466666666677</v>
      </c>
      <c r="P59" s="1">
        <f>Past_Data_Last_Week!AV59</f>
        <v>579.34133333333341</v>
      </c>
      <c r="Q59" s="1">
        <f>Past_Data_Last_to_Last_Week!AW59</f>
        <v>43121.170666666665</v>
      </c>
      <c r="R59" s="1">
        <f>Past_Data_Last_Week!AW59</f>
        <v>42299.326000000001</v>
      </c>
    </row>
    <row r="60" spans="3:18" x14ac:dyDescent="0.25">
      <c r="C60" s="1">
        <f>Past_Data_Last_to_Last_Week!AP60</f>
        <v>17049.101999999999</v>
      </c>
      <c r="D60" s="1">
        <f>Past_Data_Last_Week!AP60</f>
        <v>14792.451333333333</v>
      </c>
      <c r="E60" s="1">
        <f>Past_Data_Last_to_Last_Week!AQ60</f>
        <v>14680.434666666666</v>
      </c>
      <c r="F60" s="1">
        <f>Past_Data_Last_Week!AQ60</f>
        <v>14597.982666666667</v>
      </c>
      <c r="G60" s="1">
        <f>Past_Data_Last_to_Last_Week!AR60</f>
        <v>6555.7266666666665</v>
      </c>
      <c r="H60" s="1">
        <f>Past_Data_Last_Week!AR60</f>
        <v>7680.6559999999999</v>
      </c>
      <c r="I60" s="1">
        <f>Past_Data_Last_to_Last_Week!AS60</f>
        <v>3370.8566666666661</v>
      </c>
      <c r="J60" s="1">
        <f>Past_Data_Last_Week!AS60</f>
        <v>3630.3506666666667</v>
      </c>
      <c r="K60" s="1">
        <f>Past_Data_Last_to_Last_Week!AT60</f>
        <v>381.12399999999991</v>
      </c>
      <c r="L60" s="1">
        <f>Past_Data_Last_Week!AT60</f>
        <v>339.26733333333328</v>
      </c>
      <c r="M60" s="1">
        <f>Past_Data_Last_to_Last_Week!AU60</f>
        <v>238.58266666666663</v>
      </c>
      <c r="N60" s="1" t="e">
        <f>Past_Data_Last_Week!#REF!</f>
        <v>#REF!</v>
      </c>
      <c r="O60" s="1">
        <f>Past_Data_Last_to_Last_Week!AV60</f>
        <v>578.90800000000002</v>
      </c>
      <c r="P60" s="1">
        <f>Past_Data_Last_Week!AV60</f>
        <v>580.22733333333338</v>
      </c>
      <c r="Q60" s="1">
        <f>Past_Data_Last_to_Last_Week!AW60</f>
        <v>43254.917333333331</v>
      </c>
      <c r="R60" s="1">
        <f>Past_Data_Last_Week!AW60</f>
        <v>42418.450666666664</v>
      </c>
    </row>
    <row r="61" spans="3:18" x14ac:dyDescent="0.25">
      <c r="C61" s="1">
        <f>Past_Data_Last_to_Last_Week!AP61</f>
        <v>17088.845333333335</v>
      </c>
      <c r="D61" s="1">
        <f>Past_Data_Last_Week!AP61</f>
        <v>14895.504666666668</v>
      </c>
      <c r="E61" s="1">
        <f>Past_Data_Last_to_Last_Week!AQ61</f>
        <v>14874.136</v>
      </c>
      <c r="F61" s="1">
        <f>Past_Data_Last_Week!AQ61</f>
        <v>14763.267333333333</v>
      </c>
      <c r="G61" s="1">
        <f>Past_Data_Last_to_Last_Week!AR61</f>
        <v>6557.3406666666669</v>
      </c>
      <c r="H61" s="1">
        <f>Past_Data_Last_Week!AR61</f>
        <v>7697.6026666666676</v>
      </c>
      <c r="I61" s="1">
        <f>Past_Data_Last_to_Last_Week!AS61</f>
        <v>3382.5299999999997</v>
      </c>
      <c r="J61" s="1">
        <f>Past_Data_Last_Week!AS61</f>
        <v>3638.6033333333335</v>
      </c>
      <c r="K61" s="1">
        <f>Past_Data_Last_to_Last_Week!AT61</f>
        <v>383.03800000000007</v>
      </c>
      <c r="L61" s="1">
        <f>Past_Data_Last_Week!AT61</f>
        <v>337.21466666666669</v>
      </c>
      <c r="M61" s="1">
        <f>Past_Data_Last_to_Last_Week!AU61</f>
        <v>241.79266666666666</v>
      </c>
      <c r="N61" s="1" t="e">
        <f>Past_Data_Last_Week!#REF!</f>
        <v>#REF!</v>
      </c>
      <c r="O61" s="1">
        <f>Past_Data_Last_to_Last_Week!AV61</f>
        <v>583.50199999999995</v>
      </c>
      <c r="P61" s="1">
        <f>Past_Data_Last_Week!AV61</f>
        <v>584.09</v>
      </c>
      <c r="Q61" s="1">
        <f>Past_Data_Last_to_Last_Week!AW61</f>
        <v>43602.774666666664</v>
      </c>
      <c r="R61" s="1">
        <f>Past_Data_Last_Week!AW61</f>
        <v>42790.960666666666</v>
      </c>
    </row>
    <row r="62" spans="3:18" x14ac:dyDescent="0.25">
      <c r="C62" s="1">
        <f>Past_Data_Last_to_Last_Week!AP62</f>
        <v>17245.996000000003</v>
      </c>
      <c r="D62" s="1">
        <f>Past_Data_Last_Week!AP62</f>
        <v>14895.140000000001</v>
      </c>
      <c r="E62" s="1">
        <f>Past_Data_Last_to_Last_Week!AQ62</f>
        <v>14968.687999999998</v>
      </c>
      <c r="F62" s="1">
        <f>Past_Data_Last_Week!AQ62</f>
        <v>15128.902</v>
      </c>
      <c r="G62" s="1">
        <f>Past_Data_Last_to_Last_Week!AR62</f>
        <v>6536.5633333333344</v>
      </c>
      <c r="H62" s="1">
        <f>Past_Data_Last_Week!AR62</f>
        <v>7755.5619999999999</v>
      </c>
      <c r="I62" s="1">
        <f>Past_Data_Last_to_Last_Week!AS62</f>
        <v>3393.8680000000004</v>
      </c>
      <c r="J62" s="1">
        <f>Past_Data_Last_Week!AS62</f>
        <v>3654.4666666666667</v>
      </c>
      <c r="K62" s="1">
        <f>Past_Data_Last_to_Last_Week!AT62</f>
        <v>386.94533333333334</v>
      </c>
      <c r="L62" s="1">
        <f>Past_Data_Last_Week!AT62</f>
        <v>341.80799999999999</v>
      </c>
      <c r="M62" s="1">
        <f>Past_Data_Last_to_Last_Week!AU62</f>
        <v>245.51666666666668</v>
      </c>
      <c r="N62" s="1" t="e">
        <f>Past_Data_Last_Week!#REF!</f>
        <v>#REF!</v>
      </c>
      <c r="O62" s="1">
        <f>Past_Data_Last_to_Last_Week!AV62</f>
        <v>581.9233333333334</v>
      </c>
      <c r="P62" s="1">
        <f>Past_Data_Last_Week!AV62</f>
        <v>589.3033333333334</v>
      </c>
      <c r="Q62" s="1">
        <f>Past_Data_Last_to_Last_Week!AW62</f>
        <v>43870.854666666673</v>
      </c>
      <c r="R62" s="1">
        <f>Past_Data_Last_Week!AW62</f>
        <v>43070.734000000011</v>
      </c>
    </row>
    <row r="63" spans="3:18" x14ac:dyDescent="0.25">
      <c r="C63" s="1">
        <f>Past_Data_Last_to_Last_Week!AP63</f>
        <v>17221.96</v>
      </c>
      <c r="D63" s="1">
        <f>Past_Data_Last_Week!AP63</f>
        <v>14886.14533333333</v>
      </c>
      <c r="E63" s="1">
        <f>Past_Data_Last_to_Last_Week!AQ63</f>
        <v>15085.855333333331</v>
      </c>
      <c r="F63" s="1">
        <f>Past_Data_Last_Week!AQ63</f>
        <v>15044.472</v>
      </c>
      <c r="G63" s="1">
        <f>Past_Data_Last_to_Last_Week!AR63</f>
        <v>6554.0039999999999</v>
      </c>
      <c r="H63" s="1">
        <f>Past_Data_Last_Week!AR63</f>
        <v>7761.83</v>
      </c>
      <c r="I63" s="1">
        <f>Past_Data_Last_to_Last_Week!AS63</f>
        <v>3419.9879999999994</v>
      </c>
      <c r="J63" s="1">
        <f>Past_Data_Last_Week!AS63</f>
        <v>3681.4193333333328</v>
      </c>
      <c r="K63" s="1">
        <f>Past_Data_Last_to_Last_Week!AT63</f>
        <v>384.79666666666668</v>
      </c>
      <c r="L63" s="1">
        <f>Past_Data_Last_Week!AT63</f>
        <v>336.68466666666671</v>
      </c>
      <c r="M63" s="1">
        <f>Past_Data_Last_to_Last_Week!AU63</f>
        <v>245.56733333333338</v>
      </c>
      <c r="N63" s="1">
        <f>Past_Data_Last_Week!AU4</f>
        <v>218.4666666666667</v>
      </c>
      <c r="O63" s="1">
        <f>Past_Data_Last_to_Last_Week!AV63</f>
        <v>583.00599999999997</v>
      </c>
      <c r="P63" s="1">
        <f>Past_Data_Last_Week!AV63</f>
        <v>593.51266666666675</v>
      </c>
      <c r="Q63" s="1">
        <f>Past_Data_Last_to_Last_Week!AW63</f>
        <v>44035.39</v>
      </c>
      <c r="R63" s="1">
        <f>Past_Data_Last_Week!AW63</f>
        <v>43090.858</v>
      </c>
    </row>
    <row r="64" spans="3:18" x14ac:dyDescent="0.25">
      <c r="C64" s="1">
        <f>Past_Data_Last_to_Last_Week!AP64</f>
        <v>17196.226666666669</v>
      </c>
      <c r="D64" s="1">
        <f>Past_Data_Last_Week!AP64</f>
        <v>14884.814666666669</v>
      </c>
      <c r="E64" s="1">
        <f>Past_Data_Last_to_Last_Week!AQ64</f>
        <v>15101.663333333336</v>
      </c>
      <c r="F64" s="1">
        <f>Past_Data_Last_Week!AQ64</f>
        <v>14980.615333333333</v>
      </c>
      <c r="G64" s="1">
        <f>Past_Data_Last_to_Last_Week!AR64</f>
        <v>6561.2213333333339</v>
      </c>
      <c r="H64" s="1">
        <f>Past_Data_Last_Week!AR64</f>
        <v>7791.5033333333331</v>
      </c>
      <c r="I64" s="1">
        <f>Past_Data_Last_to_Last_Week!AS64</f>
        <v>3439.4560000000006</v>
      </c>
      <c r="J64" s="1">
        <f>Past_Data_Last_Week!AS64</f>
        <v>3721.0499999999997</v>
      </c>
      <c r="K64" s="1">
        <f>Past_Data_Last_to_Last_Week!AT64</f>
        <v>381.38400000000001</v>
      </c>
      <c r="L64" s="1">
        <f>Past_Data_Last_Week!AT64</f>
        <v>337.01866666666666</v>
      </c>
      <c r="M64" s="1">
        <f>Past_Data_Last_to_Last_Week!AU64</f>
        <v>244.25733333333329</v>
      </c>
      <c r="N64" s="1">
        <f>Past_Data_Last_Week!AU5</f>
        <v>216.358</v>
      </c>
      <c r="O64" s="1">
        <f>Past_Data_Last_to_Last_Week!AV64</f>
        <v>577.5200000000001</v>
      </c>
      <c r="P64" s="1">
        <f>Past_Data_Last_Week!AV64</f>
        <v>584.9906666666667</v>
      </c>
      <c r="Q64" s="1">
        <f>Past_Data_Last_to_Last_Week!AW64</f>
        <v>44017.961333333333</v>
      </c>
      <c r="R64" s="1">
        <f>Past_Data_Last_Week!AW64</f>
        <v>43181.130666666664</v>
      </c>
    </row>
    <row r="65" spans="3:18" x14ac:dyDescent="0.25">
      <c r="C65" s="1">
        <f>Past_Data_Last_to_Last_Week!AP65</f>
        <v>17365.502666666667</v>
      </c>
      <c r="D65" s="1">
        <f>Past_Data_Last_Week!AP65</f>
        <v>14992.069333333331</v>
      </c>
      <c r="E65" s="1">
        <f>Past_Data_Last_to_Last_Week!AQ65</f>
        <v>15095.490000000002</v>
      </c>
      <c r="F65" s="1">
        <f>Past_Data_Last_Week!AQ65</f>
        <v>14944.847333333333</v>
      </c>
      <c r="G65" s="1">
        <f>Past_Data_Last_to_Last_Week!AR65</f>
        <v>6592.108666666667</v>
      </c>
      <c r="H65" s="1">
        <f>Past_Data_Last_Week!AR65</f>
        <v>7828.5873333333338</v>
      </c>
      <c r="I65" s="1">
        <f>Past_Data_Last_to_Last_Week!AS65</f>
        <v>3457.8393333333329</v>
      </c>
      <c r="J65" s="1">
        <f>Past_Data_Last_Week!AS65</f>
        <v>3684.4059999999995</v>
      </c>
      <c r="K65" s="1">
        <f>Past_Data_Last_to_Last_Week!AT65</f>
        <v>374.81533333333329</v>
      </c>
      <c r="L65" s="1">
        <f>Past_Data_Last_Week!AT65</f>
        <v>341.84666666666664</v>
      </c>
      <c r="M65" s="1">
        <f>Past_Data_Last_to_Last_Week!AU65</f>
        <v>244.6466666666667</v>
      </c>
      <c r="N65" s="1">
        <f>Past_Data_Last_Week!AU6</f>
        <v>216.01933333333329</v>
      </c>
      <c r="O65" s="1">
        <f>Past_Data_Last_to_Last_Week!AV65</f>
        <v>578.34933333333322</v>
      </c>
      <c r="P65" s="1">
        <f>Past_Data_Last_Week!AV65</f>
        <v>588.41933333333338</v>
      </c>
      <c r="Q65" s="1">
        <f>Past_Data_Last_to_Last_Week!AW65</f>
        <v>44141.895333333327</v>
      </c>
      <c r="R65" s="1">
        <f>Past_Data_Last_Week!AW65</f>
        <v>43179.371333333329</v>
      </c>
    </row>
    <row r="66" spans="3:18" x14ac:dyDescent="0.25">
      <c r="C66" s="1">
        <f>Past_Data_Last_to_Last_Week!AP66</f>
        <v>17313.95</v>
      </c>
      <c r="D66" s="1">
        <f>Past_Data_Last_Week!AP66</f>
        <v>14797.011999999999</v>
      </c>
      <c r="E66" s="1">
        <f>Past_Data_Last_to_Last_Week!AQ66</f>
        <v>15115.182666666668</v>
      </c>
      <c r="F66" s="1">
        <f>Past_Data_Last_Week!AQ66</f>
        <v>14853.25</v>
      </c>
      <c r="G66" s="1">
        <f>Past_Data_Last_to_Last_Week!AR66</f>
        <v>6646.4699999999993</v>
      </c>
      <c r="H66" s="1">
        <f>Past_Data_Last_Week!AR66</f>
        <v>7758.0479999999998</v>
      </c>
      <c r="I66" s="1">
        <f>Past_Data_Last_to_Last_Week!AS66</f>
        <v>3449.17</v>
      </c>
      <c r="J66" s="1">
        <f>Past_Data_Last_Week!AS66</f>
        <v>3687.0459999999998</v>
      </c>
      <c r="K66" s="1">
        <f>Past_Data_Last_to_Last_Week!AT66</f>
        <v>371.20533333333333</v>
      </c>
      <c r="L66" s="1">
        <f>Past_Data_Last_Week!AT66</f>
        <v>338.42866666666669</v>
      </c>
      <c r="M66" s="1">
        <f>Past_Data_Last_to_Last_Week!AU66</f>
        <v>246.80533333333332</v>
      </c>
      <c r="N66" s="1">
        <f>Past_Data_Last_Week!AU7</f>
        <v>216.56333333333336</v>
      </c>
      <c r="O66" s="1">
        <f>Past_Data_Last_to_Last_Week!AV66</f>
        <v>583.45066666666685</v>
      </c>
      <c r="P66" s="1">
        <f>Past_Data_Last_Week!AV66</f>
        <v>587.30399999999997</v>
      </c>
      <c r="Q66" s="1">
        <f>Past_Data_Last_to_Last_Week!AW66</f>
        <v>44263.291333333327</v>
      </c>
      <c r="R66" s="1">
        <f>Past_Data_Last_Week!AW66</f>
        <v>42773.186000000002</v>
      </c>
    </row>
    <row r="67" spans="3:18" x14ac:dyDescent="0.25">
      <c r="C67" s="1">
        <f>Past_Data_Last_to_Last_Week!AP67</f>
        <v>17131.930000000004</v>
      </c>
      <c r="D67" s="1">
        <f>Past_Data_Last_Week!AP67</f>
        <v>14714.954000000002</v>
      </c>
      <c r="E67" s="1">
        <f>Past_Data_Last_to_Last_Week!AQ67</f>
        <v>15018.493333333334</v>
      </c>
      <c r="F67" s="1">
        <f>Past_Data_Last_Week!AQ67</f>
        <v>14694.118</v>
      </c>
      <c r="G67" s="1">
        <f>Past_Data_Last_to_Last_Week!AR67</f>
        <v>6623.8366666666661</v>
      </c>
      <c r="H67" s="1">
        <f>Past_Data_Last_Week!AR67</f>
        <v>7768.2100000000019</v>
      </c>
      <c r="I67" s="1">
        <f>Past_Data_Last_to_Last_Week!AS67</f>
        <v>3425.152</v>
      </c>
      <c r="J67" s="1">
        <f>Past_Data_Last_Week!AS67</f>
        <v>3693.1226666666657</v>
      </c>
      <c r="K67" s="1">
        <f>Past_Data_Last_to_Last_Week!AT67</f>
        <v>368.29933333333338</v>
      </c>
      <c r="L67" s="1">
        <f>Past_Data_Last_Week!AT67</f>
        <v>335.45533333333327</v>
      </c>
      <c r="M67" s="1">
        <f>Past_Data_Last_to_Last_Week!AU67</f>
        <v>249.04266666666672</v>
      </c>
      <c r="N67" s="1">
        <f>Past_Data_Last_Week!AU8</f>
        <v>216.12866666666665</v>
      </c>
      <c r="O67" s="1">
        <f>Past_Data_Last_to_Last_Week!AV67</f>
        <v>584.27666666666664</v>
      </c>
      <c r="P67" s="1">
        <f>Past_Data_Last_Week!AV67</f>
        <v>590.0826666666668</v>
      </c>
      <c r="Q67" s="1">
        <f>Past_Data_Last_to_Last_Week!AW67</f>
        <v>44020.61066666666</v>
      </c>
      <c r="R67" s="1">
        <f>Past_Data_Last_Week!AW67</f>
        <v>42640.362666666653</v>
      </c>
    </row>
    <row r="68" spans="3:18" x14ac:dyDescent="0.25">
      <c r="C68" s="1">
        <f>Past_Data_Last_to_Last_Week!AP68</f>
        <v>16945.552</v>
      </c>
      <c r="D68" s="1">
        <f>Past_Data_Last_Week!AP68</f>
        <v>14295.359333333334</v>
      </c>
      <c r="E68" s="1">
        <f>Past_Data_Last_to_Last_Week!AQ68</f>
        <v>14905.42933333333</v>
      </c>
      <c r="F68" s="1">
        <f>Past_Data_Last_Week!AQ68</f>
        <v>14524.419333333335</v>
      </c>
      <c r="G68" s="1">
        <f>Past_Data_Last_to_Last_Week!AR68</f>
        <v>6612.8053333333337</v>
      </c>
      <c r="H68" s="1">
        <f>Past_Data_Last_Week!AR68</f>
        <v>7770.2199999999993</v>
      </c>
      <c r="I68" s="1">
        <f>Past_Data_Last_to_Last_Week!AS68</f>
        <v>3414.8146666666662</v>
      </c>
      <c r="J68" s="1">
        <f>Past_Data_Last_Week!AS68</f>
        <v>3629.9326666666666</v>
      </c>
      <c r="K68" s="1">
        <f>Past_Data_Last_to_Last_Week!AT68</f>
        <v>366.81866666666662</v>
      </c>
      <c r="L68" s="1">
        <f>Past_Data_Last_Week!AT68</f>
        <v>321.08533333333332</v>
      </c>
      <c r="M68" s="1">
        <f>Past_Data_Last_to_Last_Week!AU68</f>
        <v>248.17</v>
      </c>
      <c r="N68" s="1">
        <f>Past_Data_Last_Week!AU9</f>
        <v>215.95333333333338</v>
      </c>
      <c r="O68" s="1">
        <f>Past_Data_Last_to_Last_Week!AV68</f>
        <v>577.78</v>
      </c>
      <c r="P68" s="1">
        <f>Past_Data_Last_Week!AV68</f>
        <v>587.48333333333335</v>
      </c>
      <c r="Q68" s="1">
        <f>Past_Data_Last_to_Last_Week!AW68</f>
        <v>43576.147333333342</v>
      </c>
      <c r="R68" s="1">
        <f>Past_Data_Last_Week!AW68</f>
        <v>41820.388000000006</v>
      </c>
    </row>
    <row r="69" spans="3:18" x14ac:dyDescent="0.25">
      <c r="C69" s="1">
        <f>Past_Data_Last_to_Last_Week!AP69</f>
        <v>16785.121333333333</v>
      </c>
      <c r="D69" s="1">
        <f>Past_Data_Last_Week!AP69</f>
        <v>13907.70266666667</v>
      </c>
      <c r="E69" s="1">
        <f>Past_Data_Last_to_Last_Week!AQ69</f>
        <v>14835.533999999996</v>
      </c>
      <c r="F69" s="1">
        <f>Past_Data_Last_Week!AQ69</f>
        <v>14417.524000000001</v>
      </c>
      <c r="G69" s="1">
        <f>Past_Data_Last_to_Last_Week!AR69</f>
        <v>6607.9939999999997</v>
      </c>
      <c r="H69" s="1">
        <f>Past_Data_Last_Week!AR69</f>
        <v>7691.0193333333327</v>
      </c>
      <c r="I69" s="1">
        <f>Past_Data_Last_to_Last_Week!AS69</f>
        <v>3384.9653333333326</v>
      </c>
      <c r="J69" s="1">
        <f>Past_Data_Last_Week!AS69</f>
        <v>3625.5460000000003</v>
      </c>
      <c r="K69" s="1">
        <f>Past_Data_Last_to_Last_Week!AT69</f>
        <v>368.59666666666664</v>
      </c>
      <c r="L69" s="1">
        <f>Past_Data_Last_Week!AT69</f>
        <v>302.31999999999994</v>
      </c>
      <c r="M69" s="1">
        <f>Past_Data_Last_to_Last_Week!AU69</f>
        <v>248.15666666666664</v>
      </c>
      <c r="N69" s="1">
        <f>Past_Data_Last_Week!AU10</f>
        <v>215.36866666666666</v>
      </c>
      <c r="O69" s="1">
        <f>Past_Data_Last_to_Last_Week!AV69</f>
        <v>576.43333333333328</v>
      </c>
      <c r="P69" s="1">
        <f>Past_Data_Last_Week!AV69</f>
        <v>586.16933333333338</v>
      </c>
      <c r="Q69" s="1">
        <f>Past_Data_Last_to_Last_Week!AW69</f>
        <v>43334.210666666666</v>
      </c>
      <c r="R69" s="1">
        <f>Past_Data_Last_Week!AW69</f>
        <v>41276.056000000004</v>
      </c>
    </row>
    <row r="70" spans="3:18" x14ac:dyDescent="0.25">
      <c r="C70" s="1">
        <f>Past_Data_Last_to_Last_Week!AP70</f>
        <v>16696.390666666663</v>
      </c>
      <c r="D70" s="1">
        <f>Past_Data_Last_Week!AP70</f>
        <v>14415.70533333333</v>
      </c>
      <c r="E70" s="1">
        <f>Past_Data_Last_to_Last_Week!AQ70</f>
        <v>14681.16</v>
      </c>
      <c r="F70" s="1">
        <f>Past_Data_Last_Week!AQ70</f>
        <v>14251.785333333333</v>
      </c>
      <c r="G70" s="1">
        <f>Past_Data_Last_to_Last_Week!AR70</f>
        <v>6578.452666666667</v>
      </c>
      <c r="H70" s="1">
        <f>Past_Data_Last_Week!AR70</f>
        <v>7713.7420000000002</v>
      </c>
      <c r="I70" s="1">
        <f>Past_Data_Last_to_Last_Week!AS70</f>
        <v>3296.8053333333332</v>
      </c>
      <c r="J70" s="1">
        <f>Past_Data_Last_Week!AS70</f>
        <v>3644.0120000000006</v>
      </c>
      <c r="K70" s="1">
        <f>Past_Data_Last_to_Last_Week!AT70</f>
        <v>363.63799999999998</v>
      </c>
      <c r="L70" s="1">
        <f>Past_Data_Last_Week!AT70</f>
        <v>310.04466666666661</v>
      </c>
      <c r="M70" s="1">
        <f>Past_Data_Last_to_Last_Week!AU70</f>
        <v>243.98533333333339</v>
      </c>
      <c r="N70" s="1">
        <f>Past_Data_Last_Week!AU11</f>
        <v>214.91800000000001</v>
      </c>
      <c r="O70" s="1">
        <f>Past_Data_Last_to_Last_Week!AV70</f>
        <v>577.52066666666667</v>
      </c>
      <c r="P70" s="1">
        <f>Past_Data_Last_Week!AV70</f>
        <v>584.4233333333334</v>
      </c>
      <c r="Q70" s="1">
        <f>Past_Data_Last_to_Last_Week!AW70</f>
        <v>42945.480666666663</v>
      </c>
      <c r="R70" s="1">
        <f>Past_Data_Last_Week!AW70</f>
        <v>41628.85</v>
      </c>
    </row>
    <row r="71" spans="3:18" x14ac:dyDescent="0.25">
      <c r="C71" s="1">
        <f>Past_Data_Last_to_Last_Week!AP71</f>
        <v>16537.938666666669</v>
      </c>
      <c r="D71" s="1">
        <f>Past_Data_Last_Week!AP71</f>
        <v>14393.839333333335</v>
      </c>
      <c r="E71" s="1">
        <f>Past_Data_Last_to_Last_Week!AQ71</f>
        <v>14637.954</v>
      </c>
      <c r="F71" s="1">
        <f>Past_Data_Last_Week!AQ71</f>
        <v>14092.309333333335</v>
      </c>
      <c r="G71" s="1">
        <f>Past_Data_Last_to_Last_Week!AR71</f>
        <v>6532.5853333333325</v>
      </c>
      <c r="H71" s="1">
        <f>Past_Data_Last_Week!AR71</f>
        <v>7682.5639999999994</v>
      </c>
      <c r="I71" s="1">
        <f>Past_Data_Last_to_Last_Week!AS71</f>
        <v>3252.744666666666</v>
      </c>
      <c r="J71" s="1">
        <f>Past_Data_Last_Week!AS71</f>
        <v>3699.8553333333334</v>
      </c>
      <c r="K71" s="1">
        <f>Past_Data_Last_to_Last_Week!AT71</f>
        <v>369.71333333333331</v>
      </c>
      <c r="L71" s="1">
        <f>Past_Data_Last_Week!AT71</f>
        <v>315.21266666666662</v>
      </c>
      <c r="M71" s="1">
        <f>Past_Data_Last_to_Last_Week!AU71</f>
        <v>243.32</v>
      </c>
      <c r="N71" s="1">
        <f>Past_Data_Last_Week!AU12</f>
        <v>213.21133333333333</v>
      </c>
      <c r="O71" s="1">
        <f>Past_Data_Last_to_Last_Week!AV71</f>
        <v>582.73866666666663</v>
      </c>
      <c r="P71" s="1">
        <f>Past_Data_Last_Week!AV71</f>
        <v>584.1106666666667</v>
      </c>
      <c r="Q71" s="1">
        <f>Past_Data_Last_to_Last_Week!AW71</f>
        <v>42821.055999999997</v>
      </c>
      <c r="R71" s="1">
        <f>Past_Data_Last_Week!AW71</f>
        <v>41591.489333333331</v>
      </c>
    </row>
    <row r="72" spans="3:18" x14ac:dyDescent="0.25">
      <c r="C72" s="1">
        <f>Past_Data_Last_to_Last_Week!AP72</f>
        <v>16299.057333333334</v>
      </c>
      <c r="D72" s="1">
        <f>Past_Data_Last_Week!AP72</f>
        <v>14103.908666666666</v>
      </c>
      <c r="E72" s="1">
        <f>Past_Data_Last_to_Last_Week!AQ72</f>
        <v>14484.086666666666</v>
      </c>
      <c r="F72" s="1">
        <f>Past_Data_Last_Week!AQ72</f>
        <v>13876.41</v>
      </c>
      <c r="G72" s="1">
        <f>Past_Data_Last_to_Last_Week!AR72</f>
        <v>6559.1466666666674</v>
      </c>
      <c r="H72" s="1">
        <f>Past_Data_Last_Week!AR72</f>
        <v>7714.4986666666664</v>
      </c>
      <c r="I72" s="1">
        <f>Past_Data_Last_to_Last_Week!AS72</f>
        <v>3225.7799999999997</v>
      </c>
      <c r="J72" s="1">
        <f>Past_Data_Last_Week!AS72</f>
        <v>3681.2073333333337</v>
      </c>
      <c r="K72" s="1">
        <f>Past_Data_Last_to_Last_Week!AT72</f>
        <v>375.7519999999999</v>
      </c>
      <c r="L72" s="1">
        <f>Past_Data_Last_Week!AT72</f>
        <v>328.17</v>
      </c>
      <c r="M72" s="1">
        <f>Past_Data_Last_to_Last_Week!AU72</f>
        <v>242.43733333333333</v>
      </c>
      <c r="N72" s="1">
        <f>Past_Data_Last_Week!AU13</f>
        <v>212.65599999999998</v>
      </c>
      <c r="O72" s="1">
        <f>Past_Data_Last_to_Last_Week!AV72</f>
        <v>579.62866666666673</v>
      </c>
      <c r="P72" s="1">
        <f>Past_Data_Last_Week!AV72</f>
        <v>579.6493333333334</v>
      </c>
      <c r="Q72" s="1">
        <f>Past_Data_Last_to_Last_Week!AW72</f>
        <v>42335.812666666679</v>
      </c>
      <c r="R72" s="1">
        <f>Past_Data_Last_Week!AW72</f>
        <v>41011.859333333341</v>
      </c>
    </row>
    <row r="73" spans="3:18" x14ac:dyDescent="0.25">
      <c r="C73" s="1">
        <f>Past_Data_Last_to_Last_Week!AP73</f>
        <v>16313.052666666665</v>
      </c>
      <c r="D73" s="1">
        <f>Past_Data_Last_Week!AP73</f>
        <v>14073.065999999999</v>
      </c>
      <c r="E73" s="1">
        <f>Past_Data_Last_to_Last_Week!AQ73</f>
        <v>14376.166000000001</v>
      </c>
      <c r="F73" s="1">
        <f>Past_Data_Last_Week!AQ73</f>
        <v>13761.464666666667</v>
      </c>
      <c r="G73" s="1">
        <f>Past_Data_Last_to_Last_Week!AR73</f>
        <v>6572.5986666666658</v>
      </c>
      <c r="H73" s="1">
        <f>Past_Data_Last_Week!AR73</f>
        <v>7689.5553333333337</v>
      </c>
      <c r="I73" s="1">
        <f>Past_Data_Last_to_Last_Week!AS73</f>
        <v>3165.2753333333335</v>
      </c>
      <c r="J73" s="1">
        <f>Past_Data_Last_Week!AS73</f>
        <v>3625.93</v>
      </c>
      <c r="K73" s="1">
        <f>Past_Data_Last_to_Last_Week!AT73</f>
        <v>367.25266666666664</v>
      </c>
      <c r="L73" s="1">
        <f>Past_Data_Last_Week!AT73</f>
        <v>332.2686666666666</v>
      </c>
      <c r="M73" s="1">
        <f>Past_Data_Last_to_Last_Week!AU73</f>
        <v>243.10933333333332</v>
      </c>
      <c r="N73" s="1">
        <f>Past_Data_Last_Week!AU14</f>
        <v>212.87399999999997</v>
      </c>
      <c r="O73" s="1">
        <f>Past_Data_Last_to_Last_Week!AV73</f>
        <v>576.29933333333349</v>
      </c>
      <c r="P73" s="1">
        <f>Past_Data_Last_Week!AV73</f>
        <v>577.35</v>
      </c>
      <c r="Q73" s="1">
        <f>Past_Data_Last_to_Last_Week!AW73</f>
        <v>42065.725333333328</v>
      </c>
      <c r="R73" s="1">
        <f>Past_Data_Last_Week!AW73</f>
        <v>40885.163333333338</v>
      </c>
    </row>
    <row r="74" spans="3:18" x14ac:dyDescent="0.25">
      <c r="C74" s="1">
        <f>Past_Data_Last_to_Last_Week!AP74</f>
        <v>16148.993333333336</v>
      </c>
      <c r="D74" s="1">
        <f>Past_Data_Last_Week!AP74</f>
        <v>14179.247333333331</v>
      </c>
      <c r="E74" s="1">
        <f>Past_Data_Last_to_Last_Week!AQ74</f>
        <v>14286.725333333334</v>
      </c>
      <c r="F74" s="1">
        <f>Past_Data_Last_Week!AQ74</f>
        <v>13591.362666666666</v>
      </c>
      <c r="G74" s="1">
        <f>Past_Data_Last_to_Last_Week!AR74</f>
        <v>6552.0673333333343</v>
      </c>
      <c r="H74" s="1">
        <f>Past_Data_Last_Week!AR74</f>
        <v>7636.7666666666664</v>
      </c>
      <c r="I74" s="1">
        <f>Past_Data_Last_to_Last_Week!AS74</f>
        <v>3185.8706666666671</v>
      </c>
      <c r="J74" s="1">
        <f>Past_Data_Last_Week!AS74</f>
        <v>3619.7893333333336</v>
      </c>
      <c r="K74" s="1">
        <f>Past_Data_Last_to_Last_Week!AT74</f>
        <v>363.63266666666658</v>
      </c>
      <c r="L74" s="1">
        <f>Past_Data_Last_Week!AT74</f>
        <v>329.79599999999999</v>
      </c>
      <c r="M74" s="1">
        <f>Past_Data_Last_to_Last_Week!AU74</f>
        <v>242.15266666666668</v>
      </c>
      <c r="N74" s="1">
        <f>Past_Data_Last_Week!AU15</f>
        <v>211.73266666666669</v>
      </c>
      <c r="O74" s="1">
        <f>Past_Data_Last_to_Last_Week!AV74</f>
        <v>578.05133333333333</v>
      </c>
      <c r="P74" s="1">
        <f>Past_Data_Last_Week!AV74</f>
        <v>577.33066666666662</v>
      </c>
      <c r="Q74" s="1">
        <f>Past_Data_Last_to_Last_Week!AW74</f>
        <v>41924.825333333334</v>
      </c>
      <c r="R74" s="1">
        <f>Past_Data_Last_Week!AW74</f>
        <v>40841.792666666675</v>
      </c>
    </row>
    <row r="75" spans="3:18" x14ac:dyDescent="0.25">
      <c r="C75" s="1">
        <f>Past_Data_Last_to_Last_Week!AP75</f>
        <v>15946.975999999999</v>
      </c>
      <c r="D75" s="1">
        <f>Past_Data_Last_Week!AP75</f>
        <v>14131.423333333334</v>
      </c>
      <c r="E75" s="1">
        <f>Past_Data_Last_to_Last_Week!AQ75</f>
        <v>14196.366</v>
      </c>
      <c r="F75" s="1">
        <f>Past_Data_Last_Week!AQ75</f>
        <v>13424.168666666666</v>
      </c>
      <c r="G75" s="1">
        <f>Past_Data_Last_to_Last_Week!AR75</f>
        <v>6539.4400000000005</v>
      </c>
      <c r="H75" s="1">
        <f>Past_Data_Last_Week!AR75</f>
        <v>7552.8346666666685</v>
      </c>
      <c r="I75" s="1">
        <f>Past_Data_Last_to_Last_Week!AS75</f>
        <v>3218.0006666666668</v>
      </c>
      <c r="J75" s="1">
        <f>Past_Data_Last_Week!AS75</f>
        <v>3619.6606666666671</v>
      </c>
      <c r="K75" s="1">
        <f>Past_Data_Last_to_Last_Week!AT75</f>
        <v>360.99600000000004</v>
      </c>
      <c r="L75" s="1">
        <f>Past_Data_Last_Week!AT75</f>
        <v>342.66199999999998</v>
      </c>
      <c r="M75" s="1">
        <f>Past_Data_Last_to_Last_Week!AU75</f>
        <v>241.66</v>
      </c>
      <c r="N75" s="1">
        <f>Past_Data_Last_Week!AU16</f>
        <v>209.47533333333334</v>
      </c>
      <c r="O75" s="1">
        <f>Past_Data_Last_to_Last_Week!AV75</f>
        <v>577.11333333333323</v>
      </c>
      <c r="P75" s="1">
        <f>Past_Data_Last_Week!AV75</f>
        <v>575.81999999999994</v>
      </c>
      <c r="Q75" s="1">
        <f>Past_Data_Last_to_Last_Week!AW75</f>
        <v>41627.241999999991</v>
      </c>
      <c r="R75" s="1">
        <f>Past_Data_Last_Week!AW75</f>
        <v>40377.097333333324</v>
      </c>
    </row>
    <row r="76" spans="3:18" x14ac:dyDescent="0.25">
      <c r="C76" s="1">
        <f>Past_Data_Last_to_Last_Week!AP76</f>
        <v>15942.904666666664</v>
      </c>
      <c r="D76" s="1">
        <f>Past_Data_Last_Week!AP76</f>
        <v>14073.383333333333</v>
      </c>
      <c r="E76" s="1">
        <f>Past_Data_Last_to_Last_Week!AQ76</f>
        <v>13892.070666666667</v>
      </c>
      <c r="F76" s="1">
        <f>Past_Data_Last_Week!AQ76</f>
        <v>13042.707333333334</v>
      </c>
      <c r="G76" s="1">
        <f>Past_Data_Last_to_Last_Week!AR76</f>
        <v>6527.6220000000003</v>
      </c>
      <c r="H76" s="1">
        <f>Past_Data_Last_Week!AR76</f>
        <v>7404.0186666666677</v>
      </c>
      <c r="I76" s="1">
        <f>Past_Data_Last_to_Last_Week!AS76</f>
        <v>3245.8406666666665</v>
      </c>
      <c r="J76" s="1">
        <f>Past_Data_Last_Week!AS76</f>
        <v>3660.0813333333335</v>
      </c>
      <c r="K76" s="1">
        <f>Past_Data_Last_to_Last_Week!AT76</f>
        <v>361.73199999999997</v>
      </c>
      <c r="L76" s="1">
        <f>Past_Data_Last_Week!AT76</f>
        <v>352.59399999999994</v>
      </c>
      <c r="M76" s="1">
        <f>Past_Data_Last_to_Last_Week!AU76</f>
        <v>238.65066666666664</v>
      </c>
      <c r="N76" s="1">
        <f>Past_Data_Last_Week!AU17</f>
        <v>208.97666666666666</v>
      </c>
      <c r="O76" s="1">
        <f>Past_Data_Last_to_Last_Week!AV76</f>
        <v>573.01200000000006</v>
      </c>
      <c r="P76" s="1">
        <f>Past_Data_Last_Week!AV76</f>
        <v>573.61066666666682</v>
      </c>
      <c r="Q76" s="1">
        <f>Past_Data_Last_to_Last_Week!AW76</f>
        <v>41319.079999999994</v>
      </c>
      <c r="R76" s="1">
        <f>Past_Data_Last_Week!AW76</f>
        <v>39813.14466666666</v>
      </c>
    </row>
    <row r="77" spans="3:18" x14ac:dyDescent="0.25">
      <c r="C77" s="1">
        <f>Past_Data_Last_to_Last_Week!AP77</f>
        <v>15744.459333333334</v>
      </c>
      <c r="D77" s="1">
        <f>Past_Data_Last_Week!AP77</f>
        <v>14180.735333333336</v>
      </c>
      <c r="E77" s="1">
        <f>Past_Data_Last_to_Last_Week!AQ77</f>
        <v>13652.125999999998</v>
      </c>
      <c r="F77" s="1">
        <f>Past_Data_Last_Week!AQ77</f>
        <v>12901.377999999999</v>
      </c>
      <c r="G77" s="1">
        <f>Past_Data_Last_to_Last_Week!AR77</f>
        <v>6534.0940000000001</v>
      </c>
      <c r="H77" s="1">
        <f>Past_Data_Last_Week!AR77</f>
        <v>7428.0793333333322</v>
      </c>
      <c r="I77" s="1">
        <f>Past_Data_Last_to_Last_Week!AS77</f>
        <v>3253.1853333333333</v>
      </c>
      <c r="J77" s="1">
        <f>Past_Data_Last_Week!AS77</f>
        <v>3691.6746666666668</v>
      </c>
      <c r="K77" s="1">
        <f>Past_Data_Last_to_Last_Week!AT77</f>
        <v>366.70800000000003</v>
      </c>
      <c r="L77" s="1">
        <f>Past_Data_Last_Week!AT77</f>
        <v>361.45266666666669</v>
      </c>
      <c r="M77" s="1">
        <f>Past_Data_Last_to_Last_Week!AU77</f>
        <v>235.54133333333328</v>
      </c>
      <c r="N77" s="1">
        <f>Past_Data_Last_Week!AU18</f>
        <v>208.23066666666665</v>
      </c>
      <c r="O77" s="1">
        <f>Past_Data_Last_to_Last_Week!AV77</f>
        <v>573.25133333333338</v>
      </c>
      <c r="P77" s="1">
        <f>Past_Data_Last_Week!AV77</f>
        <v>573.29066666666665</v>
      </c>
      <c r="Q77" s="1">
        <f>Past_Data_Last_to_Last_Week!AW77</f>
        <v>40968.207333333339</v>
      </c>
      <c r="R77" s="1">
        <f>Past_Data_Last_Week!AW77</f>
        <v>39895.288666666675</v>
      </c>
    </row>
    <row r="78" spans="3:18" x14ac:dyDescent="0.25">
      <c r="C78" s="1">
        <f>Past_Data_Last_to_Last_Week!AP78</f>
        <v>15692.6</v>
      </c>
      <c r="D78" s="1">
        <f>Past_Data_Last_Week!AP78</f>
        <v>14173.737999999999</v>
      </c>
      <c r="E78" s="1">
        <f>Past_Data_Last_to_Last_Week!AQ78</f>
        <v>13388.483333333332</v>
      </c>
      <c r="F78" s="1">
        <f>Past_Data_Last_Week!AQ78</f>
        <v>12654.578666666666</v>
      </c>
      <c r="G78" s="1">
        <f>Past_Data_Last_to_Last_Week!AR78</f>
        <v>6614.8053333333328</v>
      </c>
      <c r="H78" s="1">
        <f>Past_Data_Last_Week!AR78</f>
        <v>7503.9093333333331</v>
      </c>
      <c r="I78" s="1">
        <f>Past_Data_Last_to_Last_Week!AS78</f>
        <v>3345.2513333333332</v>
      </c>
      <c r="J78" s="1">
        <f>Past_Data_Last_Week!AS78</f>
        <v>3734.3253333333328</v>
      </c>
      <c r="K78" s="1">
        <f>Past_Data_Last_to_Last_Week!AT78</f>
        <v>370.47800000000007</v>
      </c>
      <c r="L78" s="1">
        <f>Past_Data_Last_Week!AT78</f>
        <v>370.30599999999998</v>
      </c>
      <c r="M78" s="1">
        <f>Past_Data_Last_to_Last_Week!AU78</f>
        <v>232.8426666666667</v>
      </c>
      <c r="N78" s="1">
        <f>Past_Data_Last_Week!AU19</f>
        <v>207.75800000000001</v>
      </c>
      <c r="O78" s="1">
        <f>Past_Data_Last_to_Last_Week!AV78</f>
        <v>570.16733333333332</v>
      </c>
      <c r="P78" s="1">
        <f>Past_Data_Last_Week!AV78</f>
        <v>567.30599999999993</v>
      </c>
      <c r="Q78" s="1">
        <f>Past_Data_Last_to_Last_Week!AW78</f>
        <v>40799.996666666666</v>
      </c>
      <c r="R78" s="1">
        <f>Past_Data_Last_Week!AW78</f>
        <v>39910.616666666669</v>
      </c>
    </row>
    <row r="79" spans="3:18" x14ac:dyDescent="0.25">
      <c r="C79" s="1">
        <f>Past_Data_Last_to_Last_Week!AP79</f>
        <v>15626.284000000001</v>
      </c>
      <c r="D79" s="1">
        <f>Past_Data_Last_Week!AP79</f>
        <v>14423.914666666669</v>
      </c>
      <c r="E79" s="1">
        <f>Past_Data_Last_to_Last_Week!AQ79</f>
        <v>13226.670666666667</v>
      </c>
      <c r="F79" s="1">
        <f>Past_Data_Last_Week!AQ79</f>
        <v>12384.038</v>
      </c>
      <c r="G79" s="1">
        <f>Past_Data_Last_to_Last_Week!AR79</f>
        <v>6750.2759999999989</v>
      </c>
      <c r="H79" s="1">
        <f>Past_Data_Last_Week!AR79</f>
        <v>7635.130666666666</v>
      </c>
      <c r="I79" s="1">
        <f>Past_Data_Last_to_Last_Week!AS79</f>
        <v>3396.7293333333332</v>
      </c>
      <c r="J79" s="1">
        <f>Past_Data_Last_Week!AS79</f>
        <v>3766.804666666666</v>
      </c>
      <c r="K79" s="1">
        <f>Past_Data_Last_to_Last_Week!AT79</f>
        <v>382.92133333333334</v>
      </c>
      <c r="L79" s="1">
        <f>Past_Data_Last_Week!AT79</f>
        <v>383.12866666666667</v>
      </c>
      <c r="M79" s="1">
        <f>Past_Data_Last_to_Last_Week!AU79</f>
        <v>229.66</v>
      </c>
      <c r="N79" s="1">
        <f>Past_Data_Last_Week!AU20</f>
        <v>207.46666666666667</v>
      </c>
      <c r="O79" s="1">
        <f>Past_Data_Last_to_Last_Week!AV79</f>
        <v>563.24933333333331</v>
      </c>
      <c r="P79" s="1">
        <f>Past_Data_Last_Week!AV79</f>
        <v>558.16733333333332</v>
      </c>
      <c r="Q79" s="1">
        <f>Past_Data_Last_to_Last_Week!AW79</f>
        <v>40584.270666666671</v>
      </c>
      <c r="R79" s="1">
        <f>Past_Data_Last_Week!AW79</f>
        <v>39935.864666666668</v>
      </c>
    </row>
    <row r="80" spans="3:18" x14ac:dyDescent="0.25">
      <c r="C80" s="1">
        <f>Past_Data_Last_to_Last_Week!AP80</f>
        <v>15746.599333333334</v>
      </c>
      <c r="D80" s="1">
        <f>Past_Data_Last_Week!AP80</f>
        <v>14534.214666666669</v>
      </c>
      <c r="E80" s="1">
        <f>Past_Data_Last_to_Last_Week!AQ80</f>
        <v>12886.949333333332</v>
      </c>
      <c r="F80" s="1">
        <f>Past_Data_Last_Week!AQ80</f>
        <v>12229.197333333334</v>
      </c>
      <c r="G80" s="1">
        <f>Past_Data_Last_to_Last_Week!AR80</f>
        <v>6904.8213333333342</v>
      </c>
      <c r="H80" s="1">
        <f>Past_Data_Last_Week!AR80</f>
        <v>7768.195999999999</v>
      </c>
      <c r="I80" s="1">
        <f>Past_Data_Last_to_Last_Week!AS80</f>
        <v>3367.3579999999997</v>
      </c>
      <c r="J80" s="1">
        <f>Past_Data_Last_Week!AS80</f>
        <v>3866.2780000000002</v>
      </c>
      <c r="K80" s="1">
        <f>Past_Data_Last_to_Last_Week!AT80</f>
        <v>402.21533333333338</v>
      </c>
      <c r="L80" s="1">
        <f>Past_Data_Last_Week!AT80</f>
        <v>397.15666666666669</v>
      </c>
      <c r="M80" s="1">
        <f>Past_Data_Last_to_Last_Week!AU80</f>
        <v>227.26733333333331</v>
      </c>
      <c r="N80" s="1">
        <f>Past_Data_Last_Week!AU21</f>
        <v>206.85866666666669</v>
      </c>
      <c r="O80" s="1">
        <f>Past_Data_Last_to_Last_Week!AV80</f>
        <v>543.78533333333337</v>
      </c>
      <c r="P80" s="1">
        <f>Past_Data_Last_Week!AV80</f>
        <v>545.71266666666668</v>
      </c>
      <c r="Q80" s="1">
        <f>Past_Data_Last_to_Last_Week!AW80</f>
        <v>40622.228666666662</v>
      </c>
      <c r="R80" s="1">
        <f>Past_Data_Last_Week!AW80</f>
        <v>40097.166666666664</v>
      </c>
    </row>
    <row r="81" spans="3:18" x14ac:dyDescent="0.25">
      <c r="C81" s="1">
        <f>Past_Data_Last_to_Last_Week!AP81</f>
        <v>16019.394666666667</v>
      </c>
      <c r="D81" s="1">
        <f>Past_Data_Last_Week!AP81</f>
        <v>14679.001333333332</v>
      </c>
      <c r="E81" s="1">
        <f>Past_Data_Last_to_Last_Week!AQ81</f>
        <v>12712.316666666669</v>
      </c>
      <c r="F81" s="1">
        <f>Past_Data_Last_Week!AQ81</f>
        <v>12216.438</v>
      </c>
      <c r="G81" s="1">
        <f>Past_Data_Last_to_Last_Week!AR81</f>
        <v>7112.586666666667</v>
      </c>
      <c r="H81" s="1">
        <f>Past_Data_Last_Week!AR81</f>
        <v>8012.3693333333331</v>
      </c>
      <c r="I81" s="1">
        <f>Past_Data_Last_to_Last_Week!AS81</f>
        <v>3357.0860000000002</v>
      </c>
      <c r="J81" s="1">
        <f>Past_Data_Last_Week!AS81</f>
        <v>3894.7533333333326</v>
      </c>
      <c r="K81" s="1">
        <f>Past_Data_Last_to_Last_Week!AT81</f>
        <v>417.88866666666661</v>
      </c>
      <c r="L81" s="1">
        <f>Past_Data_Last_Week!AT81</f>
        <v>409.13066666666668</v>
      </c>
      <c r="M81" s="1">
        <f>Past_Data_Last_to_Last_Week!AU81</f>
        <v>225.48866666666666</v>
      </c>
      <c r="N81" s="1">
        <f>Past_Data_Last_Week!AU22</f>
        <v>205.84666666666672</v>
      </c>
      <c r="O81" s="1">
        <f>Past_Data_Last_to_Last_Week!AV81</f>
        <v>544.65933333333328</v>
      </c>
      <c r="P81" s="1">
        <f>Past_Data_Last_Week!AV81</f>
        <v>544.81066666666663</v>
      </c>
      <c r="Q81" s="1">
        <f>Past_Data_Last_to_Last_Week!AW81</f>
        <v>40875.835333333329</v>
      </c>
      <c r="R81" s="1">
        <f>Past_Data_Last_Week!AW81</f>
        <v>40443.819333333333</v>
      </c>
    </row>
    <row r="82" spans="3:18" x14ac:dyDescent="0.25">
      <c r="C82" s="1">
        <f>Past_Data_Last_to_Last_Week!AP82</f>
        <v>16137.505333333331</v>
      </c>
      <c r="D82" s="1">
        <f>Past_Data_Last_Week!AP82</f>
        <v>14802.812666666665</v>
      </c>
      <c r="E82" s="1">
        <f>Past_Data_Last_to_Last_Week!AQ82</f>
        <v>12688.35</v>
      </c>
      <c r="F82" s="1">
        <f>Past_Data_Last_Week!AQ82</f>
        <v>12257.934666666668</v>
      </c>
      <c r="G82" s="1">
        <f>Past_Data_Last_to_Last_Week!AR82</f>
        <v>7327.8920000000007</v>
      </c>
      <c r="H82" s="1">
        <f>Past_Data_Last_Week!AR82</f>
        <v>8287.0340000000015</v>
      </c>
      <c r="I82" s="1">
        <f>Past_Data_Last_to_Last_Week!AS82</f>
        <v>3279.5586666666668</v>
      </c>
      <c r="J82" s="1">
        <f>Past_Data_Last_Week!AS82</f>
        <v>3867.3513333333335</v>
      </c>
      <c r="K82" s="1">
        <f>Past_Data_Last_to_Last_Week!AT82</f>
        <v>432.05266666666671</v>
      </c>
      <c r="L82" s="1">
        <f>Past_Data_Last_Week!AT82</f>
        <v>408.11133333333339</v>
      </c>
      <c r="M82" s="1">
        <f>Past_Data_Last_to_Last_Week!AU82</f>
        <v>222.84199999999998</v>
      </c>
      <c r="N82" s="1">
        <f>Past_Data_Last_Week!AU23</f>
        <v>205.542</v>
      </c>
      <c r="O82" s="1">
        <f>Past_Data_Last_to_Last_Week!AV82</f>
        <v>546.46399999999994</v>
      </c>
      <c r="P82" s="1">
        <f>Past_Data_Last_Week!AV82</f>
        <v>538.43333333333328</v>
      </c>
      <c r="Q82" s="1">
        <f>Past_Data_Last_to_Last_Week!AW82</f>
        <v>41079.635333333332</v>
      </c>
      <c r="R82" s="1">
        <f>Past_Data_Last_Week!AW82</f>
        <v>41022.117333333335</v>
      </c>
    </row>
    <row r="83" spans="3:18" x14ac:dyDescent="0.25">
      <c r="C83" s="1">
        <f>Past_Data_Last_to_Last_Week!AP83</f>
        <v>16255.127999999999</v>
      </c>
      <c r="D83" s="1">
        <f>Past_Data_Last_Week!AP83</f>
        <v>14850.324666666669</v>
      </c>
      <c r="E83" s="1">
        <f>Past_Data_Last_to_Last_Week!AQ83</f>
        <v>12718.473333333335</v>
      </c>
      <c r="F83" s="1">
        <f>Past_Data_Last_Week!AQ83</f>
        <v>12231.609333333332</v>
      </c>
      <c r="G83" s="1">
        <f>Past_Data_Last_to_Last_Week!AR83</f>
        <v>7418.0386666666654</v>
      </c>
      <c r="H83" s="1">
        <f>Past_Data_Last_Week!AR83</f>
        <v>8414.0946666666659</v>
      </c>
      <c r="I83" s="1">
        <f>Past_Data_Last_to_Last_Week!AS83</f>
        <v>3272.7513333333336</v>
      </c>
      <c r="J83" s="1">
        <f>Past_Data_Last_Week!AS83</f>
        <v>3870.5</v>
      </c>
      <c r="K83" s="1">
        <f>Past_Data_Last_to_Last_Week!AT83</f>
        <v>435.9473333333334</v>
      </c>
      <c r="L83" s="1">
        <f>Past_Data_Last_Week!AT83</f>
        <v>394.95866666666666</v>
      </c>
      <c r="M83" s="1">
        <f>Past_Data_Last_to_Last_Week!AU83</f>
        <v>217.39200000000002</v>
      </c>
      <c r="N83" s="1">
        <f>Past_Data_Last_Week!AU24</f>
        <v>205.05933333333329</v>
      </c>
      <c r="O83" s="1">
        <f>Past_Data_Last_to_Last_Week!AV83</f>
        <v>544.25866666666673</v>
      </c>
      <c r="P83" s="1">
        <f>Past_Data_Last_Week!AV83</f>
        <v>533.57533333333333</v>
      </c>
      <c r="Q83" s="1">
        <f>Past_Data_Last_to_Last_Week!AW83</f>
        <v>41284.500666666674</v>
      </c>
      <c r="R83" s="1">
        <f>Past_Data_Last_Week!AW83</f>
        <v>41055.842000000011</v>
      </c>
    </row>
    <row r="84" spans="3:18" x14ac:dyDescent="0.25">
      <c r="C84" s="1">
        <f>Past_Data_Last_to_Last_Week!AP84</f>
        <v>16022.236666666664</v>
      </c>
      <c r="D84" s="1">
        <f>Past_Data_Last_Week!AP84</f>
        <v>14436.491333333335</v>
      </c>
      <c r="E84" s="1">
        <f>Past_Data_Last_to_Last_Week!AQ84</f>
        <v>12612.361333333332</v>
      </c>
      <c r="F84" s="1">
        <f>Past_Data_Last_Week!AQ84</f>
        <v>12049.353999999999</v>
      </c>
      <c r="G84" s="1">
        <f>Past_Data_Last_to_Last_Week!AR84</f>
        <v>7404.1966666666676</v>
      </c>
      <c r="H84" s="1">
        <f>Past_Data_Last_Week!AR84</f>
        <v>8390.9226666666655</v>
      </c>
      <c r="I84" s="1">
        <f>Past_Data_Last_to_Last_Week!AS84</f>
        <v>3293.7633333333333</v>
      </c>
      <c r="J84" s="1">
        <f>Past_Data_Last_Week!AS84</f>
        <v>3827.775333333333</v>
      </c>
      <c r="K84" s="1">
        <f>Past_Data_Last_to_Last_Week!AT84</f>
        <v>428.78799999999995</v>
      </c>
      <c r="L84" s="1">
        <f>Past_Data_Last_Week!AT84</f>
        <v>387.47866666666675</v>
      </c>
      <c r="M84" s="1">
        <f>Past_Data_Last_to_Last_Week!AU84</f>
        <v>208.54866666666669</v>
      </c>
      <c r="N84" s="1">
        <f>Past_Data_Last_Week!AU25</f>
        <v>202.80266666666668</v>
      </c>
      <c r="O84" s="1">
        <f>Past_Data_Last_to_Last_Week!AV84</f>
        <v>538.74799999999993</v>
      </c>
      <c r="P84" s="1">
        <f>Past_Data_Last_Week!AV84</f>
        <v>527.65000000000009</v>
      </c>
      <c r="Q84" s="1">
        <f>Past_Data_Last_to_Last_Week!AW84</f>
        <v>40958.250666666667</v>
      </c>
      <c r="R84" s="1">
        <f>Past_Data_Last_Week!AW84</f>
        <v>40463.386666666665</v>
      </c>
    </row>
    <row r="85" spans="3:18" x14ac:dyDescent="0.25">
      <c r="C85" s="1">
        <f>Past_Data_Last_to_Last_Week!AP85</f>
        <v>15768.528666666667</v>
      </c>
      <c r="D85" s="1">
        <f>Past_Data_Last_Week!AP85</f>
        <v>14421.502</v>
      </c>
      <c r="E85" s="1">
        <f>Past_Data_Last_to_Last_Week!AQ85</f>
        <v>12699.714000000002</v>
      </c>
      <c r="F85" s="1">
        <f>Past_Data_Last_Week!AQ85</f>
        <v>12017.317999999999</v>
      </c>
      <c r="G85" s="1">
        <f>Past_Data_Last_to_Last_Week!AR85</f>
        <v>7315.7213333333339</v>
      </c>
      <c r="H85" s="1">
        <f>Past_Data_Last_Week!AR85</f>
        <v>8336.77</v>
      </c>
      <c r="I85" s="1">
        <f>Past_Data_Last_to_Last_Week!AS85</f>
        <v>3334.8626666666673</v>
      </c>
      <c r="J85" s="1">
        <f>Past_Data_Last_Week!AS85</f>
        <v>3828.3833333333328</v>
      </c>
      <c r="K85" s="1">
        <f>Past_Data_Last_to_Last_Week!AT85</f>
        <v>426.20199999999994</v>
      </c>
      <c r="L85" s="1">
        <f>Past_Data_Last_Week!AT85</f>
        <v>380.13</v>
      </c>
      <c r="M85" s="1">
        <f>Past_Data_Last_to_Last_Week!AU85</f>
        <v>210.33133333333333</v>
      </c>
      <c r="N85" s="1">
        <f>Past_Data_Last_Week!AU26</f>
        <v>204.87066666666666</v>
      </c>
      <c r="O85" s="1">
        <f>Past_Data_Last_to_Last_Week!AV85</f>
        <v>538.32199999999989</v>
      </c>
      <c r="P85" s="1">
        <f>Past_Data_Last_Week!AV85</f>
        <v>528.35666666666657</v>
      </c>
      <c r="Q85" s="1">
        <f>Past_Data_Last_to_Last_Week!AW85</f>
        <v>40874.694000000003</v>
      </c>
      <c r="R85" s="1">
        <f>Past_Data_Last_Week!AW85</f>
        <v>40303.224666666669</v>
      </c>
    </row>
    <row r="86" spans="3:18" x14ac:dyDescent="0.25">
      <c r="C86" s="1">
        <f>Past_Data_Last_to_Last_Week!AP86</f>
        <v>15617.280666666662</v>
      </c>
      <c r="D86" s="1">
        <f>Past_Data_Last_Week!AP86</f>
        <v>14447.927333333333</v>
      </c>
      <c r="E86" s="1">
        <f>Past_Data_Last_to_Last_Week!AQ86</f>
        <v>12760.331999999997</v>
      </c>
      <c r="F86" s="1">
        <f>Past_Data_Last_Week!AQ86</f>
        <v>12074.779333333332</v>
      </c>
      <c r="G86" s="1">
        <f>Past_Data_Last_to_Last_Week!AR86</f>
        <v>7186.510666666667</v>
      </c>
      <c r="H86" s="1">
        <f>Past_Data_Last_Week!AR86</f>
        <v>8332.1886666666669</v>
      </c>
      <c r="I86" s="1">
        <f>Past_Data_Last_to_Last_Week!AS86</f>
        <v>3399.3026666666674</v>
      </c>
      <c r="J86" s="1">
        <f>Past_Data_Last_Week!AS86</f>
        <v>3813.2279999999996</v>
      </c>
      <c r="K86" s="1">
        <f>Past_Data_Last_to_Last_Week!AT86</f>
        <v>427.77999999999992</v>
      </c>
      <c r="L86" s="1">
        <f>Past_Data_Last_Week!AT86</f>
        <v>375.2</v>
      </c>
      <c r="M86" s="1">
        <f>Past_Data_Last_to_Last_Week!AU86</f>
        <v>214.54333333333338</v>
      </c>
      <c r="N86" s="1">
        <f>Past_Data_Last_Week!AU27</f>
        <v>205.10266666666666</v>
      </c>
      <c r="O86" s="1">
        <f>Past_Data_Last_to_Last_Week!AV86</f>
        <v>535.00066666666669</v>
      </c>
      <c r="P86" s="1">
        <f>Past_Data_Last_Week!AV86</f>
        <v>530.61866666666663</v>
      </c>
      <c r="Q86" s="1">
        <f>Past_Data_Last_to_Last_Week!AW86</f>
        <v>40734.891999999993</v>
      </c>
      <c r="R86" s="1">
        <f>Past_Data_Last_Week!AW86</f>
        <v>40400.203999999991</v>
      </c>
    </row>
    <row r="87" spans="3:18" x14ac:dyDescent="0.25">
      <c r="C87" s="1">
        <f>Past_Data_Last_to_Last_Week!AP87</f>
        <v>15497.130666666666</v>
      </c>
      <c r="D87" s="1">
        <f>Past_Data_Last_Week!AP87</f>
        <v>14492.540666666668</v>
      </c>
      <c r="E87" s="1">
        <f>Past_Data_Last_to_Last_Week!AQ87</f>
        <v>12777.858666666667</v>
      </c>
      <c r="F87" s="1">
        <f>Past_Data_Last_Week!AQ87</f>
        <v>12090.442666666666</v>
      </c>
      <c r="G87" s="1">
        <f>Past_Data_Last_to_Last_Week!AR87</f>
        <v>7024.050666666667</v>
      </c>
      <c r="H87" s="1">
        <f>Past_Data_Last_Week!AR87</f>
        <v>8335.7553333333326</v>
      </c>
      <c r="I87" s="1">
        <f>Past_Data_Last_to_Last_Week!AS87</f>
        <v>3414.6953333333336</v>
      </c>
      <c r="J87" s="1">
        <f>Past_Data_Last_Week!AS87</f>
        <v>3774.8386666666661</v>
      </c>
      <c r="K87" s="1">
        <f>Past_Data_Last_to_Last_Week!AT87</f>
        <v>424.33333333333326</v>
      </c>
      <c r="L87" s="1">
        <f>Past_Data_Last_Week!AT87</f>
        <v>366.71600000000001</v>
      </c>
      <c r="M87" s="1">
        <f>Past_Data_Last_to_Last_Week!AU87</f>
        <v>215.46266666666671</v>
      </c>
      <c r="N87" s="1">
        <f>Past_Data_Last_Week!AU28</f>
        <v>203.57733333333329</v>
      </c>
      <c r="O87" s="1">
        <f>Past_Data_Last_to_Last_Week!AV87</f>
        <v>539.06399999999996</v>
      </c>
      <c r="P87" s="1">
        <f>Past_Data_Last_Week!AV87</f>
        <v>531.86466666666661</v>
      </c>
      <c r="Q87" s="1">
        <f>Past_Data_Last_to_Last_Week!AW87</f>
        <v>40340.035333333326</v>
      </c>
      <c r="R87" s="1">
        <f>Past_Data_Last_Week!AW87</f>
        <v>40377.682000000001</v>
      </c>
    </row>
    <row r="88" spans="3:18" x14ac:dyDescent="0.25">
      <c r="C88" s="1">
        <f>Past_Data_Last_to_Last_Week!AP88</f>
        <v>15335.04</v>
      </c>
      <c r="D88" s="1">
        <f>Past_Data_Last_Week!AP88</f>
        <v>14308.518666666665</v>
      </c>
      <c r="E88" s="1">
        <f>Past_Data_Last_to_Last_Week!AQ88</f>
        <v>12815.511333333336</v>
      </c>
      <c r="F88" s="1">
        <f>Past_Data_Last_Week!AQ88</f>
        <v>12053.501333333335</v>
      </c>
      <c r="G88" s="1">
        <f>Past_Data_Last_to_Last_Week!AR88</f>
        <v>7039.4766666666665</v>
      </c>
      <c r="H88" s="1">
        <f>Past_Data_Last_Week!AR88</f>
        <v>8276.1553333333322</v>
      </c>
      <c r="I88" s="1">
        <f>Past_Data_Last_to_Last_Week!AS88</f>
        <v>3398.8666666666668</v>
      </c>
      <c r="J88" s="1">
        <f>Past_Data_Last_Week!AS88</f>
        <v>3809.0513333333324</v>
      </c>
      <c r="K88" s="1">
        <f>Past_Data_Last_to_Last_Week!AT88</f>
        <v>421.39599999999996</v>
      </c>
      <c r="L88" s="1">
        <f>Past_Data_Last_Week!AT88</f>
        <v>356.11200000000008</v>
      </c>
      <c r="M88" s="1">
        <f>Past_Data_Last_to_Last_Week!AU88</f>
        <v>215.922</v>
      </c>
      <c r="N88" s="1">
        <f>Past_Data_Last_Week!AU29</f>
        <v>205.59399999999999</v>
      </c>
      <c r="O88" s="1">
        <f>Past_Data_Last_to_Last_Week!AV88</f>
        <v>543.32333333333338</v>
      </c>
      <c r="P88" s="1">
        <f>Past_Data_Last_Week!AV88</f>
        <v>528.87666666666667</v>
      </c>
      <c r="Q88" s="1">
        <f>Past_Data_Last_to_Last_Week!AW88</f>
        <v>40251.982666666663</v>
      </c>
      <c r="R88" s="1">
        <f>Past_Data_Last_Week!AW88</f>
        <v>40137.645333333341</v>
      </c>
    </row>
    <row r="89" spans="3:18" x14ac:dyDescent="0.25">
      <c r="C89" s="1">
        <f>Past_Data_Last_to_Last_Week!AP89</f>
        <v>15362.046</v>
      </c>
      <c r="D89" s="1">
        <f>Past_Data_Last_Week!AP89</f>
        <v>14346.613333333335</v>
      </c>
      <c r="E89" s="1">
        <f>Past_Data_Last_to_Last_Week!AQ89</f>
        <v>12898.427333333333</v>
      </c>
      <c r="F89" s="1">
        <f>Past_Data_Last_Week!AQ89</f>
        <v>12075.236666666668</v>
      </c>
      <c r="G89" s="1">
        <f>Past_Data_Last_to_Last_Week!AR89</f>
        <v>7068.0626666666667</v>
      </c>
      <c r="H89" s="1">
        <f>Past_Data_Last_Week!AR89</f>
        <v>8281.8293333333331</v>
      </c>
      <c r="I89" s="1">
        <f>Past_Data_Last_to_Last_Week!AS89</f>
        <v>3437.141333333333</v>
      </c>
      <c r="J89" s="1">
        <f>Past_Data_Last_Week!AS89</f>
        <v>3856.8333333333335</v>
      </c>
      <c r="K89" s="1">
        <f>Past_Data_Last_to_Last_Week!AT89</f>
        <v>411.65066666666678</v>
      </c>
      <c r="L89" s="1">
        <f>Past_Data_Last_Week!AT89</f>
        <v>354.25333333333339</v>
      </c>
      <c r="M89" s="1">
        <f>Past_Data_Last_to_Last_Week!AU89</f>
        <v>215.55333333333334</v>
      </c>
      <c r="N89" s="1">
        <f>Past_Data_Last_Week!AU30</f>
        <v>204.63533333333328</v>
      </c>
      <c r="O89" s="1">
        <f>Past_Data_Last_to_Last_Week!AV89</f>
        <v>544.096</v>
      </c>
      <c r="P89" s="1">
        <f>Past_Data_Last_Week!AV89</f>
        <v>528.4233333333334</v>
      </c>
      <c r="Q89" s="1">
        <f>Past_Data_Last_to_Last_Week!AW89</f>
        <v>40376.43</v>
      </c>
      <c r="R89" s="1">
        <f>Past_Data_Last_Week!AW89</f>
        <v>40175.705999999998</v>
      </c>
    </row>
    <row r="90" spans="3:18" x14ac:dyDescent="0.25">
      <c r="C90" s="1">
        <f>Past_Data_Last_to_Last_Week!AP90</f>
        <v>15360.694666666666</v>
      </c>
      <c r="D90" s="1">
        <f>Past_Data_Last_Week!AP90</f>
        <v>14263.873333333331</v>
      </c>
      <c r="E90" s="1">
        <f>Past_Data_Last_to_Last_Week!AQ90</f>
        <v>12967.298666666669</v>
      </c>
      <c r="F90" s="1">
        <f>Past_Data_Last_Week!AQ90</f>
        <v>12110.945333333335</v>
      </c>
      <c r="G90" s="1">
        <f>Past_Data_Last_to_Last_Week!AR90</f>
        <v>7095.511333333332</v>
      </c>
      <c r="H90" s="1">
        <f>Past_Data_Last_Week!AR90</f>
        <v>8278.6553333333341</v>
      </c>
      <c r="I90" s="1">
        <f>Past_Data_Last_to_Last_Week!AS90</f>
        <v>3501.0919999999996</v>
      </c>
      <c r="J90" s="1">
        <f>Past_Data_Last_Week!AS90</f>
        <v>3882.9553333333329</v>
      </c>
      <c r="K90" s="1">
        <f>Past_Data_Last_to_Last_Week!AT90</f>
        <v>416.76066666666674</v>
      </c>
      <c r="L90" s="1">
        <f>Past_Data_Last_Week!AT90</f>
        <v>346.30266666666671</v>
      </c>
      <c r="M90" s="1">
        <f>Past_Data_Last_to_Last_Week!AU90</f>
        <v>216.70600000000002</v>
      </c>
      <c r="N90" s="1">
        <f>Past_Data_Last_Week!AU31</f>
        <v>204.79533333333333</v>
      </c>
      <c r="O90" s="1">
        <f>Past_Data_Last_to_Last_Week!AV90</f>
        <v>543.88133333333326</v>
      </c>
      <c r="P90" s="1">
        <f>Past_Data_Last_Week!AV90</f>
        <v>529.35866666666664</v>
      </c>
      <c r="Q90" s="1">
        <f>Past_Data_Last_to_Last_Week!AW90</f>
        <v>40732.608000000007</v>
      </c>
      <c r="R90" s="1">
        <f>Past_Data_Last_Week!AW90</f>
        <v>40033.892666666667</v>
      </c>
    </row>
    <row r="91" spans="3:18" x14ac:dyDescent="0.25">
      <c r="C91" s="1">
        <f>Past_Data_Last_to_Last_Week!AP91</f>
        <v>15282.217333333334</v>
      </c>
      <c r="D91" s="1">
        <f>Past_Data_Last_Week!AP91</f>
        <v>14164.105333333335</v>
      </c>
      <c r="E91" s="1">
        <f>Past_Data_Last_to_Last_Week!AQ91</f>
        <v>13023.742</v>
      </c>
      <c r="F91" s="1">
        <f>Past_Data_Last_Week!AQ91</f>
        <v>12150.155333333334</v>
      </c>
      <c r="G91" s="1">
        <f>Past_Data_Last_to_Last_Week!AR91</f>
        <v>7206.2259999999997</v>
      </c>
      <c r="H91" s="1">
        <f>Past_Data_Last_Week!AR91</f>
        <v>8298.0380000000005</v>
      </c>
      <c r="I91" s="1">
        <f>Past_Data_Last_to_Last_Week!AS91</f>
        <v>3524.1080000000002</v>
      </c>
      <c r="J91" s="1">
        <f>Past_Data_Last_Week!AS91</f>
        <v>3825.9993333333327</v>
      </c>
      <c r="K91" s="1">
        <f>Past_Data_Last_to_Last_Week!AT91</f>
        <v>413.51800000000014</v>
      </c>
      <c r="L91" s="1">
        <f>Past_Data_Last_Week!AT91</f>
        <v>346.50666666666677</v>
      </c>
      <c r="M91" s="1">
        <f>Past_Data_Last_to_Last_Week!AU91</f>
        <v>217.32733333333331</v>
      </c>
      <c r="N91" s="1">
        <f>Past_Data_Last_Week!AU32</f>
        <v>205.9973333333333</v>
      </c>
      <c r="O91" s="1">
        <f>Past_Data_Last_to_Last_Week!AV91</f>
        <v>550.12333333333333</v>
      </c>
      <c r="P91" s="1">
        <f>Past_Data_Last_Week!AV91</f>
        <v>525.54533333333336</v>
      </c>
      <c r="Q91" s="1">
        <f>Past_Data_Last_to_Last_Week!AW91</f>
        <v>40814.395999999993</v>
      </c>
      <c r="R91" s="1">
        <f>Past_Data_Last_Week!AW91</f>
        <v>40048.193333333344</v>
      </c>
    </row>
    <row r="92" spans="3:18" x14ac:dyDescent="0.25">
      <c r="C92" s="1">
        <f>Past_Data_Last_to_Last_Week!AP92</f>
        <v>15442.013999999999</v>
      </c>
      <c r="D92" s="1">
        <f>Past_Data_Last_Week!AP92</f>
        <v>14165.975333333332</v>
      </c>
      <c r="E92" s="1">
        <f>Past_Data_Last_to_Last_Week!AQ92</f>
        <v>13256.512666666667</v>
      </c>
      <c r="F92" s="1">
        <f>Past_Data_Last_Week!AQ92</f>
        <v>12362.190666666667</v>
      </c>
      <c r="G92" s="1">
        <f>Past_Data_Last_to_Last_Week!AR92</f>
        <v>7292.7673333333332</v>
      </c>
      <c r="H92" s="1">
        <f>Past_Data_Last_Week!AR92</f>
        <v>8377.7066666666669</v>
      </c>
      <c r="I92" s="1">
        <f>Past_Data_Last_to_Last_Week!AS92</f>
        <v>3552.1880000000006</v>
      </c>
      <c r="J92" s="1">
        <f>Past_Data_Last_Week!AS92</f>
        <v>3743.0833333333335</v>
      </c>
      <c r="K92" s="1">
        <f>Past_Data_Last_to_Last_Week!AT92</f>
        <v>412.66266666666672</v>
      </c>
      <c r="L92" s="1">
        <f>Past_Data_Last_Week!AT92</f>
        <v>344.82066666666663</v>
      </c>
      <c r="M92" s="1">
        <f>Past_Data_Last_to_Last_Week!AU92</f>
        <v>221.30933333333331</v>
      </c>
      <c r="N92" s="1">
        <f>Past_Data_Last_Week!AU33</f>
        <v>207.51666666666662</v>
      </c>
      <c r="O92" s="1">
        <f>Past_Data_Last_to_Last_Week!AV92</f>
        <v>550.37333333333333</v>
      </c>
      <c r="P92" s="1">
        <f>Past_Data_Last_Week!AV92</f>
        <v>514.92533333333324</v>
      </c>
      <c r="Q92" s="1">
        <f>Past_Data_Last_to_Last_Week!AW92</f>
        <v>41349.039333333341</v>
      </c>
      <c r="R92" s="1">
        <f>Past_Data_Last_Week!AW92</f>
        <v>40243.173999999999</v>
      </c>
    </row>
    <row r="93" spans="3:18" x14ac:dyDescent="0.25">
      <c r="C93" s="1">
        <f>Past_Data_Last_to_Last_Week!AP93</f>
        <v>15639.823333333332</v>
      </c>
      <c r="D93" s="1">
        <f>Past_Data_Last_Week!AP93</f>
        <v>14222.519333333334</v>
      </c>
      <c r="E93" s="1">
        <f>Past_Data_Last_to_Last_Week!AQ93</f>
        <v>13465.469333333334</v>
      </c>
      <c r="F93" s="1">
        <f>Past_Data_Last_Week!AQ93</f>
        <v>12624.943333333331</v>
      </c>
      <c r="G93" s="1">
        <f>Past_Data_Last_to_Last_Week!AR93</f>
        <v>7391.217333333334</v>
      </c>
      <c r="H93" s="1">
        <f>Past_Data_Last_Week!AR93</f>
        <v>8508.1606666666685</v>
      </c>
      <c r="I93" s="1">
        <f>Past_Data_Last_to_Last_Week!AS93</f>
        <v>3509.3833333333332</v>
      </c>
      <c r="J93" s="1">
        <f>Past_Data_Last_Week!AS93</f>
        <v>3718.4666666666667</v>
      </c>
      <c r="K93" s="1">
        <f>Past_Data_Last_to_Last_Week!AT93</f>
        <v>408.56066666666658</v>
      </c>
      <c r="L93" s="1">
        <f>Past_Data_Last_Week!AT93</f>
        <v>338.51199999999994</v>
      </c>
      <c r="M93" s="1">
        <f>Past_Data_Last_to_Last_Week!AU93</f>
        <v>223.63200000000001</v>
      </c>
      <c r="N93" s="1">
        <f>Past_Data_Last_Week!AU34</f>
        <v>207.38600000000002</v>
      </c>
      <c r="O93" s="1">
        <f>Past_Data_Last_to_Last_Week!AV93</f>
        <v>554.04399999999998</v>
      </c>
      <c r="P93" s="1">
        <f>Past_Data_Last_Week!AV93</f>
        <v>518.00466666666671</v>
      </c>
      <c r="Q93" s="1">
        <f>Past_Data_Last_to_Last_Week!AW93</f>
        <v>41825.238666666672</v>
      </c>
      <c r="R93" s="1">
        <f>Past_Data_Last_Week!AW93</f>
        <v>40555.336000000003</v>
      </c>
    </row>
    <row r="94" spans="3:18" x14ac:dyDescent="0.25">
      <c r="C94" s="1">
        <f>Past_Data_Last_to_Last_Week!AP94</f>
        <v>15607.084666666664</v>
      </c>
      <c r="D94" s="1">
        <f>Past_Data_Last_Week!AP94</f>
        <v>14311.942666666666</v>
      </c>
      <c r="E94" s="1">
        <f>Past_Data_Last_to_Last_Week!AQ94</f>
        <v>13627.386</v>
      </c>
      <c r="F94" s="1">
        <f>Past_Data_Last_Week!AQ94</f>
        <v>12784.140666666666</v>
      </c>
      <c r="G94" s="1">
        <f>Past_Data_Last_to_Last_Week!AR94</f>
        <v>7445.9306666666671</v>
      </c>
      <c r="H94" s="1">
        <f>Past_Data_Last_Week!AR94</f>
        <v>8600.779333333332</v>
      </c>
      <c r="I94" s="1">
        <f>Past_Data_Last_to_Last_Week!AS94</f>
        <v>3524.4966666666664</v>
      </c>
      <c r="J94" s="1">
        <f>Past_Data_Last_Week!AS94</f>
        <v>3679.7019999999998</v>
      </c>
      <c r="K94" s="1">
        <f>Past_Data_Last_to_Last_Week!AT94</f>
        <v>404.24199999999996</v>
      </c>
      <c r="L94" s="1">
        <f>Past_Data_Last_Week!AT94</f>
        <v>335.14666666666665</v>
      </c>
      <c r="M94" s="1">
        <f>Past_Data_Last_to_Last_Week!AU94</f>
        <v>221.07999999999998</v>
      </c>
      <c r="N94" s="1">
        <f>Past_Data_Last_Week!AU35</f>
        <v>205.07066666666668</v>
      </c>
      <c r="O94" s="1">
        <f>Past_Data_Last_to_Last_Week!AV94</f>
        <v>551.58799999999997</v>
      </c>
      <c r="P94" s="1">
        <f>Past_Data_Last_Week!AV94</f>
        <v>517.50866666666673</v>
      </c>
      <c r="Q94" s="1">
        <f>Past_Data_Last_to_Last_Week!AW94</f>
        <v>41798.925999999992</v>
      </c>
      <c r="R94" s="1">
        <f>Past_Data_Last_Week!AW94</f>
        <v>40899.885333333332</v>
      </c>
    </row>
    <row r="95" spans="3:18" x14ac:dyDescent="0.25">
      <c r="C95" s="1">
        <f>Past_Data_Last_to_Last_Week!AP95</f>
        <v>15696.85466666667</v>
      </c>
      <c r="D95" s="1">
        <f>Past_Data_Last_Week!AP95</f>
        <v>14214.114000000003</v>
      </c>
      <c r="E95" s="1">
        <f>Past_Data_Last_to_Last_Week!AQ95</f>
        <v>13760.062666666667</v>
      </c>
      <c r="F95" s="1">
        <f>Past_Data_Last_Week!AQ95</f>
        <v>12846.806666666667</v>
      </c>
      <c r="G95" s="1">
        <f>Past_Data_Last_to_Last_Week!AR95</f>
        <v>7467.3579999999984</v>
      </c>
      <c r="H95" s="1">
        <f>Past_Data_Last_Week!AR95</f>
        <v>8648.2153333333335</v>
      </c>
      <c r="I95" s="1">
        <f>Past_Data_Last_to_Last_Week!AS95</f>
        <v>3544.6666666666665</v>
      </c>
      <c r="J95" s="1">
        <f>Past_Data_Last_Week!AS95</f>
        <v>3638.7133333333331</v>
      </c>
      <c r="K95" s="1">
        <f>Past_Data_Last_to_Last_Week!AT95</f>
        <v>400.928</v>
      </c>
      <c r="L95" s="1">
        <f>Past_Data_Last_Week!AT95</f>
        <v>333.44799999999998</v>
      </c>
      <c r="M95" s="1">
        <f>Past_Data_Last_to_Last_Week!AU95</f>
        <v>221.89599999999999</v>
      </c>
      <c r="N95" s="1">
        <f>Past_Data_Last_Week!AU36</f>
        <v>209.17133333333331</v>
      </c>
      <c r="O95" s="1">
        <f>Past_Data_Last_to_Last_Week!AV95</f>
        <v>553.40733333333333</v>
      </c>
      <c r="P95" s="1">
        <f>Past_Data_Last_Week!AV95</f>
        <v>514.63133333333337</v>
      </c>
      <c r="Q95" s="1">
        <f>Past_Data_Last_to_Last_Week!AW95</f>
        <v>42117.91</v>
      </c>
      <c r="R95" s="1">
        <f>Past_Data_Last_Week!AW95</f>
        <v>40977.902666666669</v>
      </c>
    </row>
    <row r="96" spans="3:18" x14ac:dyDescent="0.25">
      <c r="C96" s="1">
        <f>Past_Data_Last_to_Last_Week!AP96</f>
        <v>15600.144666666665</v>
      </c>
      <c r="D96" s="1">
        <f>Past_Data_Last_Week!AP96</f>
        <v>14244.746666666668</v>
      </c>
      <c r="E96" s="1">
        <f>Past_Data_Last_to_Last_Week!AQ96</f>
        <v>13748.197333333334</v>
      </c>
      <c r="F96" s="1">
        <f>Past_Data_Last_Week!AQ96</f>
        <v>12806.919333333331</v>
      </c>
      <c r="G96" s="1">
        <f>Past_Data_Last_to_Last_Week!AR96</f>
        <v>7441.9853333333331</v>
      </c>
      <c r="H96" s="1">
        <f>Past_Data_Last_Week!AR96</f>
        <v>8626.2613333333338</v>
      </c>
      <c r="I96" s="1">
        <f>Past_Data_Last_to_Last_Week!AS96</f>
        <v>3568.5333333333328</v>
      </c>
      <c r="J96" s="1">
        <f>Past_Data_Last_Week!AS96</f>
        <v>3608.9033333333341</v>
      </c>
      <c r="K96" s="1">
        <f>Past_Data_Last_to_Last_Week!AT96</f>
        <v>400.13400000000007</v>
      </c>
      <c r="L96" s="1">
        <f>Past_Data_Last_Week!AT96</f>
        <v>323.01466666666676</v>
      </c>
      <c r="M96" s="1">
        <f>Past_Data_Last_to_Last_Week!AU96</f>
        <v>222.17933333333337</v>
      </c>
      <c r="N96" s="1">
        <f>Past_Data_Last_Week!AU37</f>
        <v>215.48333333333332</v>
      </c>
      <c r="O96" s="1">
        <f>Past_Data_Last_to_Last_Week!AV96</f>
        <v>548.57333333333338</v>
      </c>
      <c r="P96" s="1">
        <f>Past_Data_Last_Week!AV96</f>
        <v>507.77333333333331</v>
      </c>
      <c r="Q96" s="1">
        <f>Past_Data_Last_to_Last_Week!AW96</f>
        <v>42120.221333333335</v>
      </c>
      <c r="R96" s="1">
        <f>Past_Data_Last_Week!AW96</f>
        <v>40889.417999999998</v>
      </c>
    </row>
    <row r="97" spans="3:18" x14ac:dyDescent="0.25">
      <c r="C97" s="1">
        <f>Past_Data_Last_to_Last_Week!AP97</f>
        <v>15434.872000000001</v>
      </c>
      <c r="D97" s="1">
        <f>Past_Data_Last_Week!AP97</f>
        <v>14021.523333333333</v>
      </c>
      <c r="E97" s="1">
        <f>Past_Data_Last_to_Last_Week!AQ97</f>
        <v>13722.782666666666</v>
      </c>
      <c r="F97" s="1">
        <f>Past_Data_Last_Week!AQ97</f>
        <v>12753.185333333337</v>
      </c>
      <c r="G97" s="1">
        <f>Past_Data_Last_to_Last_Week!AR97</f>
        <v>7467.1313333333328</v>
      </c>
      <c r="H97" s="1">
        <f>Past_Data_Last_Week!AR97</f>
        <v>8641.351333333334</v>
      </c>
      <c r="I97" s="1">
        <f>Past_Data_Last_to_Last_Week!AS97</f>
        <v>3598.8706666666676</v>
      </c>
      <c r="J97" s="1">
        <f>Past_Data_Last_Week!AS97</f>
        <v>3586.6966666666663</v>
      </c>
      <c r="K97" s="1">
        <f>Past_Data_Last_to_Last_Week!AT97</f>
        <v>397.16933333333327</v>
      </c>
      <c r="L97" s="1">
        <f>Past_Data_Last_Week!AT97</f>
        <v>324.0866666666667</v>
      </c>
      <c r="M97" s="1">
        <f>Past_Data_Last_to_Last_Week!AU97</f>
        <v>222.41266666666664</v>
      </c>
      <c r="N97" s="1">
        <f>Past_Data_Last_Week!AU38</f>
        <v>222.64666666666662</v>
      </c>
      <c r="O97" s="1">
        <f>Past_Data_Last_to_Last_Week!AV97</f>
        <v>547.18000000000006</v>
      </c>
      <c r="P97" s="1">
        <f>Past_Data_Last_Week!AV97</f>
        <v>509.89000000000004</v>
      </c>
      <c r="Q97" s="1">
        <f>Past_Data_Last_to_Last_Week!AW97</f>
        <v>42093.560666666672</v>
      </c>
      <c r="R97" s="1">
        <f>Past_Data_Last_Week!AW97</f>
        <v>40725.972666666661</v>
      </c>
    </row>
    <row r="98" spans="3:18" x14ac:dyDescent="0.25">
      <c r="C98" s="1">
        <f>Past_Data_Last_to_Last_Week!AP98</f>
        <v>15588.903333333334</v>
      </c>
      <c r="D98" s="1">
        <f>Past_Data_Last_Week!AP98</f>
        <v>14011.008</v>
      </c>
      <c r="E98" s="1">
        <f>Past_Data_Last_to_Last_Week!AQ98</f>
        <v>13621.354000000003</v>
      </c>
      <c r="F98" s="1">
        <f>Past_Data_Last_Week!AQ98</f>
        <v>12661.084666666668</v>
      </c>
      <c r="G98" s="1">
        <f>Past_Data_Last_to_Last_Week!AR98</f>
        <v>7461.1719999999996</v>
      </c>
      <c r="H98" s="1">
        <f>Past_Data_Last_Week!AR98</f>
        <v>8603.1773333333313</v>
      </c>
      <c r="I98" s="1">
        <f>Past_Data_Last_to_Last_Week!AS98</f>
        <v>3582.6133333333332</v>
      </c>
      <c r="J98" s="1">
        <f>Past_Data_Last_Week!AS98</f>
        <v>3554.2119999999995</v>
      </c>
      <c r="K98" s="1">
        <f>Past_Data_Last_to_Last_Week!AT98</f>
        <v>391.29466666666667</v>
      </c>
      <c r="L98" s="1">
        <f>Past_Data_Last_Week!AT98</f>
        <v>314.73866666666669</v>
      </c>
      <c r="M98" s="1">
        <f>Past_Data_Last_to_Last_Week!AU98</f>
        <v>221.95466666666664</v>
      </c>
      <c r="N98" s="1">
        <f>Past_Data_Last_Week!AU39</f>
        <v>226.47466666666668</v>
      </c>
      <c r="O98" s="1">
        <f>Past_Data_Last_to_Last_Week!AV98</f>
        <v>546.5626666666667</v>
      </c>
      <c r="P98" s="1">
        <f>Past_Data_Last_Week!AV98</f>
        <v>513.02066666666667</v>
      </c>
      <c r="Q98" s="1">
        <f>Past_Data_Last_to_Last_Week!AW98</f>
        <v>42050.723333333335</v>
      </c>
      <c r="R98" s="1">
        <f>Past_Data_Last_Week!AW98</f>
        <v>40474.434666666668</v>
      </c>
    </row>
    <row r="99" spans="3:18" x14ac:dyDescent="0.25">
      <c r="C99" s="1">
        <f>Past_Data_Last_to_Last_Week!AP99</f>
        <v>15475.573333333332</v>
      </c>
      <c r="D99" s="1">
        <f>Past_Data_Last_Week!AP99</f>
        <v>13937.592000000001</v>
      </c>
      <c r="E99" s="1">
        <f>Past_Data_Last_to_Last_Week!AQ99</f>
        <v>13473.984666666664</v>
      </c>
      <c r="F99" s="1">
        <f>Past_Data_Last_Week!AQ99</f>
        <v>12587.763999999997</v>
      </c>
      <c r="G99" s="1">
        <f>Past_Data_Last_to_Last_Week!AR99</f>
        <v>7437.3640000000005</v>
      </c>
      <c r="H99" s="1">
        <f>Past_Data_Last_Week!AR99</f>
        <v>8566.3853333333318</v>
      </c>
      <c r="I99" s="1">
        <f>Past_Data_Last_to_Last_Week!AS99</f>
        <v>3625.5126666666665</v>
      </c>
      <c r="J99" s="1">
        <f>Past_Data_Last_Week!AS99</f>
        <v>3556.9973333333328</v>
      </c>
      <c r="K99" s="1">
        <f>Past_Data_Last_to_Last_Week!AT99</f>
        <v>382.55599999999998</v>
      </c>
      <c r="L99" s="1">
        <f>Past_Data_Last_Week!AT99</f>
        <v>312.88800000000003</v>
      </c>
      <c r="M99" s="1">
        <f>Past_Data_Last_to_Last_Week!AU99</f>
        <v>220.66466666666662</v>
      </c>
      <c r="N99" s="1">
        <f>Past_Data_Last_Week!AU40</f>
        <v>229.56733333333335</v>
      </c>
      <c r="O99" s="1">
        <f>Past_Data_Last_to_Last_Week!AV99</f>
        <v>546.42866666666669</v>
      </c>
      <c r="P99" s="1">
        <f>Past_Data_Last_Week!AV99</f>
        <v>511.29800000000006</v>
      </c>
      <c r="Q99" s="1">
        <f>Past_Data_Last_to_Last_Week!AW99</f>
        <v>41657.678</v>
      </c>
      <c r="R99" s="1">
        <f>Past_Data_Last_Week!AW99</f>
        <v>40169.198000000004</v>
      </c>
    </row>
    <row r="100" spans="3:18" x14ac:dyDescent="0.25">
      <c r="C100" s="1">
        <f>Past_Data_Last_to_Last_Week!AP100</f>
        <v>0</v>
      </c>
      <c r="D100" s="1" t="e">
        <f>Past_Data_Last_Week!#REF!</f>
        <v>#REF!</v>
      </c>
      <c r="E100" s="1">
        <f>Past_Data_Last_to_Last_Week!AQ100</f>
        <v>0</v>
      </c>
      <c r="F100" s="1" t="e">
        <f>Past_Data_Last_Week!#REF!</f>
        <v>#REF!</v>
      </c>
      <c r="G100" s="1">
        <f>Past_Data_Last_to_Last_Week!AR100</f>
        <v>0</v>
      </c>
      <c r="H100" s="1" t="e">
        <f>Past_Data_Last_Week!#REF!</f>
        <v>#REF!</v>
      </c>
      <c r="I100" s="1">
        <f>Past_Data_Last_to_Last_Week!AS100</f>
        <v>0</v>
      </c>
      <c r="J100" s="1" t="e">
        <f>Past_Data_Last_Week!#REF!</f>
        <v>#REF!</v>
      </c>
      <c r="K100" s="1">
        <f>Past_Data_Last_to_Last_Week!AT100</f>
        <v>0</v>
      </c>
      <c r="L100" s="1" t="e">
        <f>Past_Data_Last_Week!#REF!</f>
        <v>#REF!</v>
      </c>
      <c r="M100" s="1">
        <f>Past_Data_Last_to_Last_Week!AU100</f>
        <v>0</v>
      </c>
      <c r="N100" s="1" t="e">
        <f>Past_Data_Last_Week!#REF!</f>
        <v>#REF!</v>
      </c>
      <c r="O100" s="1">
        <f>Past_Data_Last_to_Last_Week!AV100</f>
        <v>0</v>
      </c>
      <c r="P100" s="1" t="e">
        <f>Past_Data_Last_Week!#REF!</f>
        <v>#REF!</v>
      </c>
      <c r="Q100" s="1">
        <f>Past_Data_Last_to_Last_Week!AW100</f>
        <v>0</v>
      </c>
      <c r="R100" s="1" t="e">
        <f>Past_Data_Last_Week!#REF!</f>
        <v>#REF!</v>
      </c>
    </row>
    <row r="101" spans="3:18" x14ac:dyDescent="0.25">
      <c r="C101" s="1">
        <f>Past_Data_Last_to_Last_Week!AP101</f>
        <v>17365.502666666667</v>
      </c>
      <c r="D101" s="1" t="e">
        <f>Past_Data_Last_Week!#REF!</f>
        <v>#REF!</v>
      </c>
      <c r="E101" s="1">
        <f>Past_Data_Last_to_Last_Week!AQ101</f>
        <v>15115.182666666668</v>
      </c>
      <c r="F101" s="1" t="e">
        <f>Past_Data_Last_Week!#REF!</f>
        <v>#REF!</v>
      </c>
      <c r="G101" s="1">
        <f>Past_Data_Last_to_Last_Week!AR101</f>
        <v>7467.3579999999984</v>
      </c>
      <c r="H101" s="1" t="e">
        <f>Past_Data_Last_Week!#REF!</f>
        <v>#REF!</v>
      </c>
      <c r="I101" s="1">
        <f>Past_Data_Last_to_Last_Week!AS101</f>
        <v>3696.4953333333328</v>
      </c>
      <c r="J101" s="1" t="e">
        <f>Past_Data_Last_Week!#REF!</f>
        <v>#REF!</v>
      </c>
      <c r="K101" s="1">
        <f>Past_Data_Last_to_Last_Week!AT101</f>
        <v>435.9473333333334</v>
      </c>
      <c r="L101" s="1" t="e">
        <f>Past_Data_Last_Week!#REF!</f>
        <v>#REF!</v>
      </c>
      <c r="M101" s="1">
        <f>Past_Data_Last_to_Last_Week!AU101</f>
        <v>249.04266666666672</v>
      </c>
      <c r="N101" s="1" t="e">
        <f>Past_Data_Last_Week!#REF!</f>
        <v>#REF!</v>
      </c>
      <c r="O101" s="1">
        <f>Past_Data_Last_to_Last_Week!AV101</f>
        <v>584.27666666666664</v>
      </c>
      <c r="P101" s="1" t="e">
        <f>Past_Data_Last_Week!#REF!</f>
        <v>#REF!</v>
      </c>
      <c r="Q101" s="1">
        <f>Past_Data_Last_to_Last_Week!AW101</f>
        <v>44263.291333333327</v>
      </c>
      <c r="R101" s="1" t="e">
        <f>Past_Data_Last_Week!#REF!</f>
        <v>#REF!</v>
      </c>
    </row>
    <row r="102" spans="3:18" x14ac:dyDescent="0.25">
      <c r="C102" s="1">
        <f>Past_Data_Last_to_Last_Week!AP102</f>
        <v>14880.732666666667</v>
      </c>
      <c r="D102" s="1" t="e">
        <f>Past_Data_Last_Week!#REF!</f>
        <v>#REF!</v>
      </c>
      <c r="E102" s="1">
        <f>Past_Data_Last_to_Last_Week!AQ102</f>
        <v>12121.746666666668</v>
      </c>
      <c r="F102" s="1" t="e">
        <f>Past_Data_Last_Week!#REF!</f>
        <v>#REF!</v>
      </c>
      <c r="G102" s="1">
        <f>Past_Data_Last_to_Last_Week!AR102</f>
        <v>6347.568666666667</v>
      </c>
      <c r="H102" s="1" t="e">
        <f>Past_Data_Last_Week!#REF!</f>
        <v>#REF!</v>
      </c>
      <c r="I102" s="1">
        <f>Past_Data_Last_to_Last_Week!AS102</f>
        <v>3165.2753333333335</v>
      </c>
      <c r="J102" s="1" t="e">
        <f>Past_Data_Last_Week!#REF!</f>
        <v>#REF!</v>
      </c>
      <c r="K102" s="1">
        <f>Past_Data_Last_to_Last_Week!AT102</f>
        <v>322.48400000000004</v>
      </c>
      <c r="L102" s="1" t="e">
        <f>Past_Data_Last_Week!#REF!</f>
        <v>#REF!</v>
      </c>
      <c r="M102" s="1">
        <f>Past_Data_Last_to_Last_Week!AU102</f>
        <v>207.66200000000001</v>
      </c>
      <c r="N102" s="1" t="e">
        <f>Past_Data_Last_Week!#REF!</f>
        <v>#REF!</v>
      </c>
      <c r="O102" s="1">
        <f>Past_Data_Last_to_Last_Week!AV102</f>
        <v>522.44866666666655</v>
      </c>
      <c r="P102" s="1" t="e">
        <f>Past_Data_Last_Week!#REF!</f>
        <v>#REF!</v>
      </c>
      <c r="Q102" s="1">
        <f>Past_Data_Last_to_Last_Week!AW102</f>
        <v>38878.899333333327</v>
      </c>
      <c r="R102" s="1" t="e">
        <f>Past_Data_Last_Week!#REF!</f>
        <v>#REF!</v>
      </c>
    </row>
    <row r="103" spans="3:18" x14ac:dyDescent="0.25">
      <c r="C103" s="1">
        <f>Past_Data_Last_to_Last_Week!AP103</f>
        <v>0</v>
      </c>
      <c r="D103" s="1" t="e">
        <f>Past_Data_Last_Week!#REF!</f>
        <v>#REF!</v>
      </c>
      <c r="E103" s="1">
        <f>Past_Data_Last_to_Last_Week!AQ103</f>
        <v>0</v>
      </c>
      <c r="F103" s="1" t="e">
        <f>Past_Data_Last_Week!#REF!</f>
        <v>#REF!</v>
      </c>
      <c r="G103" s="1">
        <f>Past_Data_Last_to_Last_Week!AR103</f>
        <v>0</v>
      </c>
      <c r="H103" s="1" t="e">
        <f>Past_Data_Last_Week!#REF!</f>
        <v>#REF!</v>
      </c>
      <c r="I103" s="1">
        <f>Past_Data_Last_to_Last_Week!AS103</f>
        <v>0</v>
      </c>
      <c r="J103" s="1" t="e">
        <f>Past_Data_Last_Week!#REF!</f>
        <v>#REF!</v>
      </c>
      <c r="K103" s="1">
        <f>Past_Data_Last_to_Last_Week!AT103</f>
        <v>0</v>
      </c>
      <c r="L103" s="1" t="e">
        <f>Past_Data_Last_Week!#REF!</f>
        <v>#REF!</v>
      </c>
      <c r="M103" s="1">
        <f>Past_Data_Last_to_Last_Week!AU103</f>
        <v>0</v>
      </c>
      <c r="N103" s="1" t="e">
        <f>Past_Data_Last_Week!#REF!</f>
        <v>#REF!</v>
      </c>
      <c r="O103" s="1">
        <f>Past_Data_Last_to_Last_Week!AV103</f>
        <v>0</v>
      </c>
      <c r="P103" s="1" t="e">
        <f>Past_Data_Last_Week!#REF!</f>
        <v>#REF!</v>
      </c>
      <c r="Q103" s="1">
        <f>Past_Data_Last_to_Last_Week!AW103</f>
        <v>0</v>
      </c>
      <c r="R103" s="1" t="e">
        <f>Past_Data_Last_Week!#REF!</f>
        <v>#REF!</v>
      </c>
    </row>
    <row r="104" spans="3:18" x14ac:dyDescent="0.25">
      <c r="C104" s="1">
        <f>Past_Data_Last_to_Last_Week!AP104</f>
        <v>0</v>
      </c>
      <c r="D104" s="1" t="e">
        <f>Past_Data_Last_Week!#REF!</f>
        <v>#REF!</v>
      </c>
      <c r="E104" s="1">
        <f>Past_Data_Last_to_Last_Week!AQ104</f>
        <v>0</v>
      </c>
      <c r="F104" s="1" t="e">
        <f>Past_Data_Last_Week!#REF!</f>
        <v>#REF!</v>
      </c>
      <c r="G104" s="1">
        <f>Past_Data_Last_to_Last_Week!AR104</f>
        <v>0</v>
      </c>
      <c r="H104" s="1" t="e">
        <f>Past_Data_Last_Week!#REF!</f>
        <v>#REF!</v>
      </c>
      <c r="I104" s="1">
        <f>Past_Data_Last_to_Last_Week!AS104</f>
        <v>0</v>
      </c>
      <c r="J104" s="1" t="e">
        <f>Past_Data_Last_Week!#REF!</f>
        <v>#REF!</v>
      </c>
      <c r="K104" s="1">
        <f>Past_Data_Last_to_Last_Week!AT104</f>
        <v>0</v>
      </c>
      <c r="L104" s="1" t="e">
        <f>Past_Data_Last_Week!#REF!</f>
        <v>#REF!</v>
      </c>
      <c r="M104" s="1">
        <f>Past_Data_Last_to_Last_Week!AU104</f>
        <v>0</v>
      </c>
      <c r="N104" s="1" t="e">
        <f>Past_Data_Last_Week!#REF!</f>
        <v>#REF!</v>
      </c>
      <c r="O104" s="1">
        <f>Past_Data_Last_to_Last_Week!AV104</f>
        <v>0</v>
      </c>
      <c r="P104" s="1" t="e">
        <f>Past_Data_Last_Week!#REF!</f>
        <v>#REF!</v>
      </c>
      <c r="Q104" s="1">
        <f>Past_Data_Last_to_Last_Week!AW104</f>
        <v>0</v>
      </c>
      <c r="R104" s="1" t="e">
        <f>Past_Data_Last_Week!#REF!</f>
        <v>#REF!</v>
      </c>
    </row>
    <row r="105" spans="3:18" x14ac:dyDescent="0.25">
      <c r="C105" s="1">
        <f>Past_Data_Last_to_Last_Week!AP105</f>
        <v>0</v>
      </c>
      <c r="D105" s="1" t="e">
        <f>Past_Data_Last_Week!#REF!</f>
        <v>#REF!</v>
      </c>
      <c r="E105" s="1">
        <f>Past_Data_Last_to_Last_Week!AQ105</f>
        <v>0</v>
      </c>
      <c r="F105" s="1" t="e">
        <f>Past_Data_Last_Week!#REF!</f>
        <v>#REF!</v>
      </c>
      <c r="G105" s="1">
        <f>Past_Data_Last_to_Last_Week!AR105</f>
        <v>0</v>
      </c>
      <c r="H105" s="1" t="e">
        <f>Past_Data_Last_Week!#REF!</f>
        <v>#REF!</v>
      </c>
      <c r="I105" s="1">
        <f>Past_Data_Last_to_Last_Week!AS105</f>
        <v>0</v>
      </c>
      <c r="J105" s="1" t="e">
        <f>Past_Data_Last_Week!#REF!</f>
        <v>#REF!</v>
      </c>
      <c r="K105" s="1">
        <f>Past_Data_Last_to_Last_Week!AT105</f>
        <v>0</v>
      </c>
      <c r="L105" s="1" t="e">
        <f>Past_Data_Last_Week!#REF!</f>
        <v>#REF!</v>
      </c>
      <c r="M105" s="1">
        <f>Past_Data_Last_to_Last_Week!AU105</f>
        <v>0</v>
      </c>
      <c r="N105" s="1" t="e">
        <f>Past_Data_Last_Week!#REF!</f>
        <v>#REF!</v>
      </c>
      <c r="O105" s="1">
        <f>Past_Data_Last_to_Last_Week!AV105</f>
        <v>0</v>
      </c>
      <c r="P105" s="1" t="e">
        <f>Past_Data_Last_Week!#REF!</f>
        <v>#REF!</v>
      </c>
      <c r="Q105" s="1">
        <f>Past_Data_Last_to_Last_Week!AW105</f>
        <v>0</v>
      </c>
      <c r="R105" s="1" t="e">
        <f>Past_Data_Last_Week!#REF!</f>
        <v>#REF!</v>
      </c>
    </row>
    <row r="106" spans="3:18" x14ac:dyDescent="0.25">
      <c r="C106" s="1">
        <f>Past_Data_Last_to_Last_Week!AP106</f>
        <v>0</v>
      </c>
      <c r="D106" s="1" t="e">
        <f>Past_Data_Last_Week!#REF!</f>
        <v>#REF!</v>
      </c>
      <c r="E106" s="1">
        <f>Past_Data_Last_to_Last_Week!AQ106</f>
        <v>0</v>
      </c>
      <c r="F106" s="1" t="e">
        <f>Past_Data_Last_Week!#REF!</f>
        <v>#REF!</v>
      </c>
      <c r="G106" s="1">
        <f>Past_Data_Last_to_Last_Week!AR106</f>
        <v>0</v>
      </c>
      <c r="H106" s="1" t="e">
        <f>Past_Data_Last_Week!#REF!</f>
        <v>#REF!</v>
      </c>
      <c r="I106" s="1">
        <f>Past_Data_Last_to_Last_Week!AS106</f>
        <v>0</v>
      </c>
      <c r="J106" s="1" t="e">
        <f>Past_Data_Last_Week!#REF!</f>
        <v>#REF!</v>
      </c>
      <c r="K106" s="1">
        <f>Past_Data_Last_to_Last_Week!AT106</f>
        <v>0</v>
      </c>
      <c r="L106" s="1" t="e">
        <f>Past_Data_Last_Week!#REF!</f>
        <v>#REF!</v>
      </c>
      <c r="M106" s="1">
        <f>Past_Data_Last_to_Last_Week!AU106</f>
        <v>0</v>
      </c>
      <c r="N106" s="1" t="e">
        <f>Past_Data_Last_Week!#REF!</f>
        <v>#REF!</v>
      </c>
      <c r="O106" s="1">
        <f>Past_Data_Last_to_Last_Week!AV106</f>
        <v>0</v>
      </c>
      <c r="P106" s="1" t="e">
        <f>Past_Data_Last_Week!#REF!</f>
        <v>#REF!</v>
      </c>
      <c r="Q106" s="1">
        <f>Past_Data_Last_to_Last_Week!AW106</f>
        <v>0</v>
      </c>
      <c r="R106" s="1" t="e">
        <f>Past_Data_Last_Week!#REF!</f>
        <v>#REF!</v>
      </c>
    </row>
    <row r="107" spans="3:18" x14ac:dyDescent="0.25">
      <c r="C107" s="1">
        <f>Past_Data_Last_to_Last_Week!AP107</f>
        <v>0</v>
      </c>
      <c r="D107" s="1" t="e">
        <f>Past_Data_Last_Week!#REF!</f>
        <v>#REF!</v>
      </c>
      <c r="E107" s="1">
        <f>Past_Data_Last_to_Last_Week!AQ107</f>
        <v>0</v>
      </c>
      <c r="F107" s="1" t="e">
        <f>Past_Data_Last_Week!#REF!</f>
        <v>#REF!</v>
      </c>
      <c r="G107" s="1">
        <f>Past_Data_Last_to_Last_Week!AR107</f>
        <v>0</v>
      </c>
      <c r="H107" s="1" t="e">
        <f>Past_Data_Last_Week!#REF!</f>
        <v>#REF!</v>
      </c>
      <c r="I107" s="1">
        <f>Past_Data_Last_to_Last_Week!AS107</f>
        <v>0</v>
      </c>
      <c r="J107" s="1" t="e">
        <f>Past_Data_Last_Week!#REF!</f>
        <v>#REF!</v>
      </c>
      <c r="K107" s="1">
        <f>Past_Data_Last_to_Last_Week!AT107</f>
        <v>0</v>
      </c>
      <c r="L107" s="1" t="e">
        <f>Past_Data_Last_Week!#REF!</f>
        <v>#REF!</v>
      </c>
      <c r="M107" s="1">
        <f>Past_Data_Last_to_Last_Week!AU107</f>
        <v>0</v>
      </c>
      <c r="N107" s="1" t="e">
        <f>Past_Data_Last_Week!#REF!</f>
        <v>#REF!</v>
      </c>
      <c r="O107" s="1">
        <f>Past_Data_Last_to_Last_Week!AV107</f>
        <v>0</v>
      </c>
      <c r="P107" s="1" t="e">
        <f>Past_Data_Last_Week!#REF!</f>
        <v>#REF!</v>
      </c>
      <c r="Q107" s="1">
        <f>Past_Data_Last_to_Last_Week!AW107</f>
        <v>0</v>
      </c>
      <c r="R107" s="1" t="e">
        <f>Past_Data_Last_Week!#REF!</f>
        <v>#REF!</v>
      </c>
    </row>
    <row r="108" spans="3:18" x14ac:dyDescent="0.25">
      <c r="C108" s="1">
        <f>Past_Data_Last_to_Last_Week!AP108</f>
        <v>0</v>
      </c>
      <c r="D108" s="1" t="e">
        <f>Past_Data_Last_Week!#REF!</f>
        <v>#REF!</v>
      </c>
      <c r="E108" s="1">
        <f>Past_Data_Last_to_Last_Week!AQ108</f>
        <v>0</v>
      </c>
      <c r="F108" s="1" t="e">
        <f>Past_Data_Last_Week!#REF!</f>
        <v>#REF!</v>
      </c>
      <c r="G108" s="1">
        <f>Past_Data_Last_to_Last_Week!AR108</f>
        <v>0</v>
      </c>
      <c r="H108" s="1" t="e">
        <f>Past_Data_Last_Week!#REF!</f>
        <v>#REF!</v>
      </c>
      <c r="I108" s="1">
        <f>Past_Data_Last_to_Last_Week!AS108</f>
        <v>0</v>
      </c>
      <c r="J108" s="1" t="e">
        <f>Past_Data_Last_Week!#REF!</f>
        <v>#REF!</v>
      </c>
      <c r="K108" s="1">
        <f>Past_Data_Last_to_Last_Week!AT108</f>
        <v>0</v>
      </c>
      <c r="L108" s="1" t="e">
        <f>Past_Data_Last_Week!#REF!</f>
        <v>#REF!</v>
      </c>
      <c r="M108" s="1">
        <f>Past_Data_Last_to_Last_Week!AU108</f>
        <v>0</v>
      </c>
      <c r="N108" s="1" t="e">
        <f>Past_Data_Last_Week!#REF!</f>
        <v>#REF!</v>
      </c>
      <c r="O108" s="1">
        <f>Past_Data_Last_to_Last_Week!AV108</f>
        <v>0</v>
      </c>
      <c r="P108" s="1" t="e">
        <f>Past_Data_Last_Week!#REF!</f>
        <v>#REF!</v>
      </c>
      <c r="Q108" s="1">
        <f>Past_Data_Last_to_Last_Week!AW108</f>
        <v>0</v>
      </c>
      <c r="R108" s="1" t="e">
        <f>Past_Data_Last_Week!#REF!</f>
        <v>#REF!</v>
      </c>
    </row>
    <row r="109" spans="3:18" x14ac:dyDescent="0.25">
      <c r="C109" s="1">
        <f>Past_Data_Last_to_Last_Week!AP109</f>
        <v>0</v>
      </c>
      <c r="D109" s="1" t="e">
        <f>Past_Data_Last_Week!#REF!</f>
        <v>#REF!</v>
      </c>
      <c r="E109" s="1">
        <f>Past_Data_Last_to_Last_Week!AQ109</f>
        <v>0</v>
      </c>
      <c r="F109" s="1" t="e">
        <f>Past_Data_Last_Week!#REF!</f>
        <v>#REF!</v>
      </c>
      <c r="G109" s="1">
        <f>Past_Data_Last_to_Last_Week!AR109</f>
        <v>0</v>
      </c>
      <c r="H109" s="1" t="e">
        <f>Past_Data_Last_Week!#REF!</f>
        <v>#REF!</v>
      </c>
      <c r="I109" s="1">
        <f>Past_Data_Last_to_Last_Week!AS109</f>
        <v>0</v>
      </c>
      <c r="J109" s="1" t="e">
        <f>Past_Data_Last_Week!#REF!</f>
        <v>#REF!</v>
      </c>
      <c r="K109" s="1">
        <f>Past_Data_Last_to_Last_Week!AT109</f>
        <v>0</v>
      </c>
      <c r="L109" s="1" t="e">
        <f>Past_Data_Last_Week!#REF!</f>
        <v>#REF!</v>
      </c>
      <c r="M109" s="1">
        <f>Past_Data_Last_to_Last_Week!AU109</f>
        <v>0</v>
      </c>
      <c r="N109" s="1" t="e">
        <f>Past_Data_Last_Week!#REF!</f>
        <v>#REF!</v>
      </c>
      <c r="O109" s="1">
        <f>Past_Data_Last_to_Last_Week!AV109</f>
        <v>0</v>
      </c>
      <c r="P109" s="1" t="e">
        <f>Past_Data_Last_Week!#REF!</f>
        <v>#REF!</v>
      </c>
      <c r="Q109" s="1">
        <f>Past_Data_Last_to_Last_Week!AW109</f>
        <v>0</v>
      </c>
      <c r="R109" s="1" t="e">
        <f>Past_Data_Last_Week!#REF!</f>
        <v>#REF!</v>
      </c>
    </row>
    <row r="110" spans="3:18" x14ac:dyDescent="0.25">
      <c r="C110" s="1">
        <f>Past_Data_Last_to_Last_Week!AP110</f>
        <v>0</v>
      </c>
      <c r="D110" s="1" t="e">
        <f>Past_Data_Last_Week!#REF!</f>
        <v>#REF!</v>
      </c>
      <c r="E110" s="1">
        <f>Past_Data_Last_to_Last_Week!AQ110</f>
        <v>0</v>
      </c>
      <c r="F110" s="1" t="e">
        <f>Past_Data_Last_Week!#REF!</f>
        <v>#REF!</v>
      </c>
      <c r="G110" s="1">
        <f>Past_Data_Last_to_Last_Week!AR110</f>
        <v>0</v>
      </c>
      <c r="H110" s="1" t="e">
        <f>Past_Data_Last_Week!#REF!</f>
        <v>#REF!</v>
      </c>
      <c r="I110" s="1">
        <f>Past_Data_Last_to_Last_Week!AS110</f>
        <v>0</v>
      </c>
      <c r="J110" s="1" t="e">
        <f>Past_Data_Last_Week!#REF!</f>
        <v>#REF!</v>
      </c>
      <c r="K110" s="1">
        <f>Past_Data_Last_to_Last_Week!AT110</f>
        <v>0</v>
      </c>
      <c r="L110" s="1" t="e">
        <f>Past_Data_Last_Week!#REF!</f>
        <v>#REF!</v>
      </c>
      <c r="M110" s="1">
        <f>Past_Data_Last_to_Last_Week!AU110</f>
        <v>0</v>
      </c>
      <c r="N110" s="1" t="e">
        <f>Past_Data_Last_Week!#REF!</f>
        <v>#REF!</v>
      </c>
      <c r="O110" s="1">
        <f>Past_Data_Last_to_Last_Week!AV110</f>
        <v>0</v>
      </c>
      <c r="P110" s="1" t="e">
        <f>Past_Data_Last_Week!#REF!</f>
        <v>#REF!</v>
      </c>
      <c r="Q110" s="1">
        <f>Past_Data_Last_to_Last_Week!AW110</f>
        <v>0</v>
      </c>
      <c r="R110" s="1" t="e">
        <f>Past_Data_Last_Week!#REF!</f>
        <v>#REF!</v>
      </c>
    </row>
    <row r="111" spans="3:18" x14ac:dyDescent="0.25">
      <c r="C111" s="1">
        <f>Past_Data_Last_to_Last_Week!AP111</f>
        <v>0</v>
      </c>
      <c r="D111" s="1" t="e">
        <f>Past_Data_Last_Week!#REF!</f>
        <v>#REF!</v>
      </c>
      <c r="E111" s="1">
        <f>Past_Data_Last_to_Last_Week!AQ111</f>
        <v>0</v>
      </c>
      <c r="F111" s="1" t="e">
        <f>Past_Data_Last_Week!#REF!</f>
        <v>#REF!</v>
      </c>
      <c r="G111" s="1">
        <f>Past_Data_Last_to_Last_Week!AR111</f>
        <v>0</v>
      </c>
      <c r="H111" s="1" t="e">
        <f>Past_Data_Last_Week!#REF!</f>
        <v>#REF!</v>
      </c>
      <c r="I111" s="1">
        <f>Past_Data_Last_to_Last_Week!AS111</f>
        <v>0</v>
      </c>
      <c r="J111" s="1" t="e">
        <f>Past_Data_Last_Week!#REF!</f>
        <v>#REF!</v>
      </c>
      <c r="K111" s="1">
        <f>Past_Data_Last_to_Last_Week!AT111</f>
        <v>0</v>
      </c>
      <c r="L111" s="1" t="e">
        <f>Past_Data_Last_Week!#REF!</f>
        <v>#REF!</v>
      </c>
      <c r="M111" s="1">
        <f>Past_Data_Last_to_Last_Week!AU111</f>
        <v>0</v>
      </c>
      <c r="N111" s="1" t="e">
        <f>Past_Data_Last_Week!#REF!</f>
        <v>#REF!</v>
      </c>
      <c r="O111" s="1">
        <f>Past_Data_Last_to_Last_Week!AV111</f>
        <v>0</v>
      </c>
      <c r="P111" s="1" t="e">
        <f>Past_Data_Last_Week!#REF!</f>
        <v>#REF!</v>
      </c>
      <c r="Q111" s="1">
        <f>Past_Data_Last_to_Last_Week!AW111</f>
        <v>0</v>
      </c>
      <c r="R111" s="1" t="e">
        <f>Past_Data_Last_Week!#REF!</f>
        <v>#REF!</v>
      </c>
    </row>
    <row r="112" spans="3:18" x14ac:dyDescent="0.25">
      <c r="C112" s="1">
        <f>Past_Data_Last_to_Last_Week!AP112</f>
        <v>0</v>
      </c>
      <c r="D112" s="1" t="e">
        <f>Past_Data_Last_Week!#REF!</f>
        <v>#REF!</v>
      </c>
      <c r="E112" s="1">
        <f>Past_Data_Last_to_Last_Week!AQ112</f>
        <v>0</v>
      </c>
      <c r="F112" s="1" t="e">
        <f>Past_Data_Last_Week!#REF!</f>
        <v>#REF!</v>
      </c>
      <c r="G112" s="1">
        <f>Past_Data_Last_to_Last_Week!AR112</f>
        <v>0</v>
      </c>
      <c r="H112" s="1" t="e">
        <f>Past_Data_Last_Week!#REF!</f>
        <v>#REF!</v>
      </c>
      <c r="I112" s="1">
        <f>Past_Data_Last_to_Last_Week!AS112</f>
        <v>0</v>
      </c>
      <c r="J112" s="1" t="e">
        <f>Past_Data_Last_Week!#REF!</f>
        <v>#REF!</v>
      </c>
      <c r="K112" s="1">
        <f>Past_Data_Last_to_Last_Week!AT112</f>
        <v>0</v>
      </c>
      <c r="L112" s="1" t="e">
        <f>Past_Data_Last_Week!#REF!</f>
        <v>#REF!</v>
      </c>
      <c r="M112" s="1">
        <f>Past_Data_Last_to_Last_Week!AU112</f>
        <v>0</v>
      </c>
      <c r="N112" s="1" t="e">
        <f>Past_Data_Last_Week!#REF!</f>
        <v>#REF!</v>
      </c>
      <c r="O112" s="1">
        <f>Past_Data_Last_to_Last_Week!AV112</f>
        <v>0</v>
      </c>
      <c r="P112" s="1" t="e">
        <f>Past_Data_Last_Week!#REF!</f>
        <v>#REF!</v>
      </c>
      <c r="Q112" s="1">
        <f>Past_Data_Last_to_Last_Week!AW112</f>
        <v>0</v>
      </c>
      <c r="R112" s="1" t="e">
        <f>Past_Data_Last_Week!#REF!</f>
        <v>#REF!</v>
      </c>
    </row>
    <row r="113" spans="3:18" x14ac:dyDescent="0.25">
      <c r="C113" s="1">
        <f>Past_Data_Last_to_Last_Week!AP113</f>
        <v>0</v>
      </c>
      <c r="D113" s="1" t="e">
        <f>Past_Data_Last_Week!#REF!</f>
        <v>#REF!</v>
      </c>
      <c r="E113" s="1">
        <f>Past_Data_Last_to_Last_Week!AQ113</f>
        <v>0</v>
      </c>
      <c r="F113" s="1" t="e">
        <f>Past_Data_Last_Week!#REF!</f>
        <v>#REF!</v>
      </c>
      <c r="G113" s="1">
        <f>Past_Data_Last_to_Last_Week!AR113</f>
        <v>0</v>
      </c>
      <c r="H113" s="1" t="e">
        <f>Past_Data_Last_Week!#REF!</f>
        <v>#REF!</v>
      </c>
      <c r="I113" s="1">
        <f>Past_Data_Last_to_Last_Week!AS113</f>
        <v>0</v>
      </c>
      <c r="J113" s="1" t="e">
        <f>Past_Data_Last_Week!#REF!</f>
        <v>#REF!</v>
      </c>
      <c r="K113" s="1">
        <f>Past_Data_Last_to_Last_Week!AT113</f>
        <v>0</v>
      </c>
      <c r="L113" s="1" t="e">
        <f>Past_Data_Last_Week!#REF!</f>
        <v>#REF!</v>
      </c>
      <c r="M113" s="1">
        <f>Past_Data_Last_to_Last_Week!AU113</f>
        <v>0</v>
      </c>
      <c r="N113" s="1" t="e">
        <f>Past_Data_Last_Week!#REF!</f>
        <v>#REF!</v>
      </c>
      <c r="O113" s="1">
        <f>Past_Data_Last_to_Last_Week!AV113</f>
        <v>0</v>
      </c>
      <c r="P113" s="1" t="e">
        <f>Past_Data_Last_Week!#REF!</f>
        <v>#REF!</v>
      </c>
      <c r="Q113" s="1">
        <f>Past_Data_Last_to_Last_Week!AW113</f>
        <v>0</v>
      </c>
      <c r="R113" s="1" t="e">
        <f>Past_Data_Last_Week!#REF!</f>
        <v>#REF!</v>
      </c>
    </row>
    <row r="114" spans="3:18" x14ac:dyDescent="0.25">
      <c r="C114" s="1">
        <f>Past_Data_Last_to_Last_Week!AP114</f>
        <v>0</v>
      </c>
      <c r="D114" s="1" t="e">
        <f>Past_Data_Last_Week!#REF!</f>
        <v>#REF!</v>
      </c>
      <c r="E114" s="1">
        <f>Past_Data_Last_to_Last_Week!AQ114</f>
        <v>0</v>
      </c>
      <c r="F114" s="1" t="e">
        <f>Past_Data_Last_Week!#REF!</f>
        <v>#REF!</v>
      </c>
      <c r="G114" s="1">
        <f>Past_Data_Last_to_Last_Week!AR114</f>
        <v>0</v>
      </c>
      <c r="H114" s="1" t="e">
        <f>Past_Data_Last_Week!#REF!</f>
        <v>#REF!</v>
      </c>
      <c r="I114" s="1">
        <f>Past_Data_Last_to_Last_Week!AS114</f>
        <v>0</v>
      </c>
      <c r="J114" s="1" t="e">
        <f>Past_Data_Last_Week!#REF!</f>
        <v>#REF!</v>
      </c>
      <c r="K114" s="1">
        <f>Past_Data_Last_to_Last_Week!AT114</f>
        <v>0</v>
      </c>
      <c r="L114" s="1" t="e">
        <f>Past_Data_Last_Week!#REF!</f>
        <v>#REF!</v>
      </c>
      <c r="M114" s="1">
        <f>Past_Data_Last_to_Last_Week!AU114</f>
        <v>0</v>
      </c>
      <c r="N114" s="1" t="e">
        <f>Past_Data_Last_Week!#REF!</f>
        <v>#REF!</v>
      </c>
      <c r="O114" s="1">
        <f>Past_Data_Last_to_Last_Week!AV114</f>
        <v>0</v>
      </c>
      <c r="P114" s="1" t="e">
        <f>Past_Data_Last_Week!#REF!</f>
        <v>#REF!</v>
      </c>
      <c r="Q114" s="1">
        <f>Past_Data_Last_to_Last_Week!AW114</f>
        <v>0</v>
      </c>
      <c r="R114" s="1" t="e">
        <f>Past_Data_Last_Week!#REF!</f>
        <v>#REF!</v>
      </c>
    </row>
    <row r="115" spans="3:18" x14ac:dyDescent="0.25">
      <c r="C115" s="1">
        <f>Past_Data_Last_to_Last_Week!AP115</f>
        <v>0</v>
      </c>
      <c r="D115" s="1" t="e">
        <f>Past_Data_Last_Week!#REF!</f>
        <v>#REF!</v>
      </c>
      <c r="E115" s="1">
        <f>Past_Data_Last_to_Last_Week!AQ115</f>
        <v>0</v>
      </c>
      <c r="F115" s="1" t="e">
        <f>Past_Data_Last_Week!#REF!</f>
        <v>#REF!</v>
      </c>
      <c r="G115" s="1">
        <f>Past_Data_Last_to_Last_Week!AR115</f>
        <v>0</v>
      </c>
      <c r="H115" s="1" t="e">
        <f>Past_Data_Last_Week!#REF!</f>
        <v>#REF!</v>
      </c>
      <c r="I115" s="1">
        <f>Past_Data_Last_to_Last_Week!AS115</f>
        <v>0</v>
      </c>
      <c r="J115" s="1" t="e">
        <f>Past_Data_Last_Week!#REF!</f>
        <v>#REF!</v>
      </c>
      <c r="K115" s="1">
        <f>Past_Data_Last_to_Last_Week!AT115</f>
        <v>0</v>
      </c>
      <c r="L115" s="1" t="e">
        <f>Past_Data_Last_Week!#REF!</f>
        <v>#REF!</v>
      </c>
      <c r="M115" s="1">
        <f>Past_Data_Last_to_Last_Week!AU115</f>
        <v>0</v>
      </c>
      <c r="N115" s="1" t="e">
        <f>Past_Data_Last_Week!#REF!</f>
        <v>#REF!</v>
      </c>
      <c r="O115" s="1">
        <f>Past_Data_Last_to_Last_Week!AV115</f>
        <v>0</v>
      </c>
      <c r="P115" s="1" t="e">
        <f>Past_Data_Last_Week!#REF!</f>
        <v>#REF!</v>
      </c>
      <c r="Q115" s="1">
        <f>Past_Data_Last_to_Last_Week!AW115</f>
        <v>0</v>
      </c>
      <c r="R115" s="1" t="e">
        <f>Past_Data_Last_Week!#REF!</f>
        <v>#REF!</v>
      </c>
    </row>
    <row r="116" spans="3:18" x14ac:dyDescent="0.25">
      <c r="C116" s="1">
        <f>Past_Data_Last_to_Last_Week!AP116</f>
        <v>0</v>
      </c>
      <c r="D116" s="1" t="e">
        <f>Past_Data_Last_Week!#REF!</f>
        <v>#REF!</v>
      </c>
      <c r="E116" s="1">
        <f>Past_Data_Last_to_Last_Week!AQ116</f>
        <v>0</v>
      </c>
      <c r="F116" s="1" t="e">
        <f>Past_Data_Last_Week!#REF!</f>
        <v>#REF!</v>
      </c>
      <c r="G116" s="1">
        <f>Past_Data_Last_to_Last_Week!AR116</f>
        <v>0</v>
      </c>
      <c r="H116" s="1" t="e">
        <f>Past_Data_Last_Week!#REF!</f>
        <v>#REF!</v>
      </c>
      <c r="I116" s="1">
        <f>Past_Data_Last_to_Last_Week!AS116</f>
        <v>0</v>
      </c>
      <c r="J116" s="1" t="e">
        <f>Past_Data_Last_Week!#REF!</f>
        <v>#REF!</v>
      </c>
      <c r="K116" s="1">
        <f>Past_Data_Last_to_Last_Week!AT116</f>
        <v>0</v>
      </c>
      <c r="L116" s="1" t="e">
        <f>Past_Data_Last_Week!#REF!</f>
        <v>#REF!</v>
      </c>
      <c r="M116" s="1">
        <f>Past_Data_Last_to_Last_Week!AU116</f>
        <v>0</v>
      </c>
      <c r="N116" s="1" t="e">
        <f>Past_Data_Last_Week!#REF!</f>
        <v>#REF!</v>
      </c>
      <c r="O116" s="1">
        <f>Past_Data_Last_to_Last_Week!AV116</f>
        <v>0</v>
      </c>
      <c r="P116" s="1" t="e">
        <f>Past_Data_Last_Week!#REF!</f>
        <v>#REF!</v>
      </c>
      <c r="Q116" s="1">
        <f>Past_Data_Last_to_Last_Week!AW116</f>
        <v>0</v>
      </c>
      <c r="R116" s="1" t="e">
        <f>Past_Data_Last_Week!#REF!</f>
        <v>#REF!</v>
      </c>
    </row>
    <row r="117" spans="3:18" x14ac:dyDescent="0.25">
      <c r="C117" s="1">
        <f>Past_Data_Last_to_Last_Week!AP117</f>
        <v>0</v>
      </c>
      <c r="D117" s="1" t="e">
        <f>Past_Data_Last_Week!#REF!</f>
        <v>#REF!</v>
      </c>
      <c r="E117" s="1">
        <f>Past_Data_Last_to_Last_Week!AQ117</f>
        <v>0</v>
      </c>
      <c r="F117" s="1" t="e">
        <f>Past_Data_Last_Week!#REF!</f>
        <v>#REF!</v>
      </c>
      <c r="G117" s="1">
        <f>Past_Data_Last_to_Last_Week!AR117</f>
        <v>0</v>
      </c>
      <c r="H117" s="1" t="e">
        <f>Past_Data_Last_Week!#REF!</f>
        <v>#REF!</v>
      </c>
      <c r="I117" s="1">
        <f>Past_Data_Last_to_Last_Week!AS117</f>
        <v>0</v>
      </c>
      <c r="J117" s="1" t="e">
        <f>Past_Data_Last_Week!#REF!</f>
        <v>#REF!</v>
      </c>
      <c r="K117" s="1">
        <f>Past_Data_Last_to_Last_Week!AT117</f>
        <v>0</v>
      </c>
      <c r="L117" s="1" t="e">
        <f>Past_Data_Last_Week!#REF!</f>
        <v>#REF!</v>
      </c>
      <c r="M117" s="1">
        <f>Past_Data_Last_to_Last_Week!AU117</f>
        <v>0</v>
      </c>
      <c r="N117" s="1" t="e">
        <f>Past_Data_Last_Week!#REF!</f>
        <v>#REF!</v>
      </c>
      <c r="O117" s="1">
        <f>Past_Data_Last_to_Last_Week!AV117</f>
        <v>0</v>
      </c>
      <c r="P117" s="1" t="e">
        <f>Past_Data_Last_Week!#REF!</f>
        <v>#REF!</v>
      </c>
      <c r="Q117" s="1">
        <f>Past_Data_Last_to_Last_Week!AW117</f>
        <v>0</v>
      </c>
      <c r="R117" s="1" t="e">
        <f>Past_Data_Last_Week!#REF!</f>
        <v>#REF!</v>
      </c>
    </row>
    <row r="118" spans="3:18" x14ac:dyDescent="0.25">
      <c r="C118" s="1">
        <f>Past_Data_Last_to_Last_Week!AP118</f>
        <v>0</v>
      </c>
      <c r="D118" s="1" t="e">
        <f>Past_Data_Last_Week!#REF!</f>
        <v>#REF!</v>
      </c>
      <c r="E118" s="1">
        <f>Past_Data_Last_to_Last_Week!AQ118</f>
        <v>0</v>
      </c>
      <c r="F118" s="1" t="e">
        <f>Past_Data_Last_Week!#REF!</f>
        <v>#REF!</v>
      </c>
      <c r="G118" s="1">
        <f>Past_Data_Last_to_Last_Week!AR118</f>
        <v>0</v>
      </c>
      <c r="H118" s="1" t="e">
        <f>Past_Data_Last_Week!#REF!</f>
        <v>#REF!</v>
      </c>
      <c r="I118" s="1">
        <f>Past_Data_Last_to_Last_Week!AS118</f>
        <v>0</v>
      </c>
      <c r="J118" s="1" t="e">
        <f>Past_Data_Last_Week!#REF!</f>
        <v>#REF!</v>
      </c>
      <c r="K118" s="1">
        <f>Past_Data_Last_to_Last_Week!AT118</f>
        <v>0</v>
      </c>
      <c r="L118" s="1" t="e">
        <f>Past_Data_Last_Week!#REF!</f>
        <v>#REF!</v>
      </c>
      <c r="M118" s="1">
        <f>Past_Data_Last_to_Last_Week!AU118</f>
        <v>0</v>
      </c>
      <c r="N118" s="1" t="e">
        <f>Past_Data_Last_Week!#REF!</f>
        <v>#REF!</v>
      </c>
      <c r="O118" s="1">
        <f>Past_Data_Last_to_Last_Week!AV118</f>
        <v>0</v>
      </c>
      <c r="P118" s="1" t="e">
        <f>Past_Data_Last_Week!#REF!</f>
        <v>#REF!</v>
      </c>
      <c r="Q118" s="1">
        <f>Past_Data_Last_to_Last_Week!AW118</f>
        <v>0</v>
      </c>
      <c r="R118" s="1" t="e">
        <f>Past_Data_Last_Week!#REF!</f>
        <v>#REF!</v>
      </c>
    </row>
    <row r="119" spans="3:18" x14ac:dyDescent="0.25">
      <c r="C119" s="1">
        <f>Past_Data_Last_to_Last_Week!AP119</f>
        <v>0</v>
      </c>
      <c r="D119" s="1" t="e">
        <f>Past_Data_Last_Week!#REF!</f>
        <v>#REF!</v>
      </c>
      <c r="E119" s="1">
        <f>Past_Data_Last_to_Last_Week!AQ119</f>
        <v>0</v>
      </c>
      <c r="F119" s="1" t="e">
        <f>Past_Data_Last_Week!#REF!</f>
        <v>#REF!</v>
      </c>
      <c r="G119" s="1">
        <f>Past_Data_Last_to_Last_Week!AR119</f>
        <v>0</v>
      </c>
      <c r="H119" s="1" t="e">
        <f>Past_Data_Last_Week!#REF!</f>
        <v>#REF!</v>
      </c>
      <c r="I119" s="1">
        <f>Past_Data_Last_to_Last_Week!AS119</f>
        <v>0</v>
      </c>
      <c r="J119" s="1" t="e">
        <f>Past_Data_Last_Week!#REF!</f>
        <v>#REF!</v>
      </c>
      <c r="K119" s="1">
        <f>Past_Data_Last_to_Last_Week!AT119</f>
        <v>0</v>
      </c>
      <c r="L119" s="1" t="e">
        <f>Past_Data_Last_Week!#REF!</f>
        <v>#REF!</v>
      </c>
      <c r="M119" s="1">
        <f>Past_Data_Last_to_Last_Week!AU119</f>
        <v>0</v>
      </c>
      <c r="N119" s="1" t="e">
        <f>Past_Data_Last_Week!#REF!</f>
        <v>#REF!</v>
      </c>
      <c r="O119" s="1">
        <f>Past_Data_Last_to_Last_Week!AV119</f>
        <v>0</v>
      </c>
      <c r="P119" s="1" t="e">
        <f>Past_Data_Last_Week!#REF!</f>
        <v>#REF!</v>
      </c>
      <c r="Q119" s="1">
        <f>Past_Data_Last_to_Last_Week!AW119</f>
        <v>0</v>
      </c>
      <c r="R119" s="1" t="e">
        <f>Past_Data_Last_Week!#REF!</f>
        <v>#REF!</v>
      </c>
    </row>
    <row r="120" spans="3:18" x14ac:dyDescent="0.25">
      <c r="C120" s="1">
        <f>Past_Data_Last_to_Last_Week!AP120</f>
        <v>0</v>
      </c>
      <c r="D120" s="1" t="e">
        <f>Past_Data_Last_Week!#REF!</f>
        <v>#REF!</v>
      </c>
      <c r="E120" s="1">
        <f>Past_Data_Last_to_Last_Week!AQ120</f>
        <v>0</v>
      </c>
      <c r="F120" s="1" t="e">
        <f>Past_Data_Last_Week!#REF!</f>
        <v>#REF!</v>
      </c>
      <c r="G120" s="1">
        <f>Past_Data_Last_to_Last_Week!AR120</f>
        <v>0</v>
      </c>
      <c r="H120" s="1" t="e">
        <f>Past_Data_Last_Week!#REF!</f>
        <v>#REF!</v>
      </c>
      <c r="I120" s="1">
        <f>Past_Data_Last_to_Last_Week!AS120</f>
        <v>0</v>
      </c>
      <c r="J120" s="1" t="e">
        <f>Past_Data_Last_Week!#REF!</f>
        <v>#REF!</v>
      </c>
      <c r="K120" s="1">
        <f>Past_Data_Last_to_Last_Week!AT120</f>
        <v>0</v>
      </c>
      <c r="L120" s="1" t="e">
        <f>Past_Data_Last_Week!#REF!</f>
        <v>#REF!</v>
      </c>
      <c r="M120" s="1">
        <f>Past_Data_Last_to_Last_Week!AU120</f>
        <v>0</v>
      </c>
      <c r="N120" s="1" t="e">
        <f>Past_Data_Last_Week!#REF!</f>
        <v>#REF!</v>
      </c>
      <c r="O120" s="1">
        <f>Past_Data_Last_to_Last_Week!AV120</f>
        <v>0</v>
      </c>
      <c r="P120" s="1" t="e">
        <f>Past_Data_Last_Week!#REF!</f>
        <v>#REF!</v>
      </c>
      <c r="Q120" s="1">
        <f>Past_Data_Last_to_Last_Week!AW120</f>
        <v>0</v>
      </c>
      <c r="R120" s="1" t="e">
        <f>Past_Data_Last_Week!#REF!</f>
        <v>#REF!</v>
      </c>
    </row>
    <row r="121" spans="3:18" x14ac:dyDescent="0.25">
      <c r="C121" s="1">
        <f>Past_Data_Last_to_Last_Week!AP121</f>
        <v>0</v>
      </c>
      <c r="D121" s="1" t="e">
        <f>Past_Data_Last_Week!#REF!</f>
        <v>#REF!</v>
      </c>
      <c r="E121" s="1">
        <f>Past_Data_Last_to_Last_Week!AQ121</f>
        <v>0</v>
      </c>
      <c r="F121" s="1" t="e">
        <f>Past_Data_Last_Week!#REF!</f>
        <v>#REF!</v>
      </c>
      <c r="G121" s="1">
        <f>Past_Data_Last_to_Last_Week!AR121</f>
        <v>0</v>
      </c>
      <c r="H121" s="1" t="e">
        <f>Past_Data_Last_Week!#REF!</f>
        <v>#REF!</v>
      </c>
      <c r="I121" s="1">
        <f>Past_Data_Last_to_Last_Week!AS121</f>
        <v>0</v>
      </c>
      <c r="J121" s="1" t="e">
        <f>Past_Data_Last_Week!#REF!</f>
        <v>#REF!</v>
      </c>
      <c r="K121" s="1">
        <f>Past_Data_Last_to_Last_Week!AT121</f>
        <v>0</v>
      </c>
      <c r="L121" s="1" t="e">
        <f>Past_Data_Last_Week!#REF!</f>
        <v>#REF!</v>
      </c>
      <c r="M121" s="1">
        <f>Past_Data_Last_to_Last_Week!AU121</f>
        <v>0</v>
      </c>
      <c r="N121" s="1" t="e">
        <f>Past_Data_Last_Week!#REF!</f>
        <v>#REF!</v>
      </c>
      <c r="O121" s="1">
        <f>Past_Data_Last_to_Last_Week!AV121</f>
        <v>0</v>
      </c>
      <c r="P121" s="1" t="e">
        <f>Past_Data_Last_Week!#REF!</f>
        <v>#REF!</v>
      </c>
      <c r="Q121" s="1">
        <f>Past_Data_Last_to_Last_Week!AW121</f>
        <v>0</v>
      </c>
      <c r="R121" s="1" t="e">
        <f>Past_Data_Last_Week!#REF!</f>
        <v>#REF!</v>
      </c>
    </row>
    <row r="122" spans="3:18" x14ac:dyDescent="0.25">
      <c r="C122" s="1">
        <f>Past_Data_Last_to_Last_Week!AP122</f>
        <v>0</v>
      </c>
      <c r="D122" s="1" t="e">
        <f>Past_Data_Last_Week!#REF!</f>
        <v>#REF!</v>
      </c>
      <c r="E122" s="1">
        <f>Past_Data_Last_to_Last_Week!AQ122</f>
        <v>0</v>
      </c>
      <c r="F122" s="1" t="e">
        <f>Past_Data_Last_Week!#REF!</f>
        <v>#REF!</v>
      </c>
      <c r="G122" s="1">
        <f>Past_Data_Last_to_Last_Week!AR122</f>
        <v>0</v>
      </c>
      <c r="H122" s="1" t="e">
        <f>Past_Data_Last_Week!#REF!</f>
        <v>#REF!</v>
      </c>
      <c r="I122" s="1">
        <f>Past_Data_Last_to_Last_Week!AS122</f>
        <v>0</v>
      </c>
      <c r="J122" s="1" t="e">
        <f>Past_Data_Last_Week!#REF!</f>
        <v>#REF!</v>
      </c>
      <c r="K122" s="1">
        <f>Past_Data_Last_to_Last_Week!AT122</f>
        <v>0</v>
      </c>
      <c r="L122" s="1" t="e">
        <f>Past_Data_Last_Week!#REF!</f>
        <v>#REF!</v>
      </c>
      <c r="M122" s="1">
        <f>Past_Data_Last_to_Last_Week!AU122</f>
        <v>0</v>
      </c>
      <c r="N122" s="1" t="e">
        <f>Past_Data_Last_Week!#REF!</f>
        <v>#REF!</v>
      </c>
      <c r="O122" s="1">
        <f>Past_Data_Last_to_Last_Week!AV122</f>
        <v>0</v>
      </c>
      <c r="P122" s="1" t="e">
        <f>Past_Data_Last_Week!#REF!</f>
        <v>#REF!</v>
      </c>
      <c r="Q122" s="1">
        <f>Past_Data_Last_to_Last_Week!AW122</f>
        <v>0</v>
      </c>
      <c r="R122" s="1" t="e">
        <f>Past_Data_Last_Week!#REF!</f>
        <v>#REF!</v>
      </c>
    </row>
    <row r="123" spans="3:18" x14ac:dyDescent="0.25">
      <c r="C123" s="1">
        <f>Past_Data_Last_to_Last_Week!AP123</f>
        <v>0</v>
      </c>
      <c r="D123" s="1" t="e">
        <f>Past_Data_Last_Week!#REF!</f>
        <v>#REF!</v>
      </c>
      <c r="E123" s="1">
        <f>Past_Data_Last_to_Last_Week!AQ123</f>
        <v>0</v>
      </c>
      <c r="F123" s="1" t="e">
        <f>Past_Data_Last_Week!#REF!</f>
        <v>#REF!</v>
      </c>
      <c r="G123" s="1">
        <f>Past_Data_Last_to_Last_Week!AR123</f>
        <v>0</v>
      </c>
      <c r="H123" s="1" t="e">
        <f>Past_Data_Last_Week!#REF!</f>
        <v>#REF!</v>
      </c>
      <c r="I123" s="1">
        <f>Past_Data_Last_to_Last_Week!AS123</f>
        <v>0</v>
      </c>
      <c r="J123" s="1" t="e">
        <f>Past_Data_Last_Week!#REF!</f>
        <v>#REF!</v>
      </c>
      <c r="K123" s="1">
        <f>Past_Data_Last_to_Last_Week!AT123</f>
        <v>0</v>
      </c>
      <c r="L123" s="1" t="e">
        <f>Past_Data_Last_Week!#REF!</f>
        <v>#REF!</v>
      </c>
      <c r="M123" s="1">
        <f>Past_Data_Last_to_Last_Week!AU123</f>
        <v>0</v>
      </c>
      <c r="N123" s="1" t="e">
        <f>Past_Data_Last_Week!#REF!</f>
        <v>#REF!</v>
      </c>
      <c r="O123" s="1">
        <f>Past_Data_Last_to_Last_Week!AV123</f>
        <v>0</v>
      </c>
      <c r="P123" s="1" t="e">
        <f>Past_Data_Last_Week!#REF!</f>
        <v>#REF!</v>
      </c>
      <c r="Q123" s="1">
        <f>Past_Data_Last_to_Last_Week!AW123</f>
        <v>0</v>
      </c>
      <c r="R123" s="1" t="e">
        <f>Past_Data_Last_Week!#REF!</f>
        <v>#REF!</v>
      </c>
    </row>
    <row r="124" spans="3:18" x14ac:dyDescent="0.25">
      <c r="C124" s="1">
        <f>Past_Data_Last_to_Last_Week!AP124</f>
        <v>0</v>
      </c>
      <c r="D124" s="1" t="e">
        <f>Past_Data_Last_Week!#REF!</f>
        <v>#REF!</v>
      </c>
      <c r="E124" s="1">
        <f>Past_Data_Last_to_Last_Week!AQ124</f>
        <v>0</v>
      </c>
      <c r="F124" s="1" t="e">
        <f>Past_Data_Last_Week!#REF!</f>
        <v>#REF!</v>
      </c>
      <c r="G124" s="1">
        <f>Past_Data_Last_to_Last_Week!AR124</f>
        <v>0</v>
      </c>
      <c r="H124" s="1" t="e">
        <f>Past_Data_Last_Week!#REF!</f>
        <v>#REF!</v>
      </c>
      <c r="I124" s="1">
        <f>Past_Data_Last_to_Last_Week!AS124</f>
        <v>0</v>
      </c>
      <c r="J124" s="1" t="e">
        <f>Past_Data_Last_Week!#REF!</f>
        <v>#REF!</v>
      </c>
      <c r="K124" s="1">
        <f>Past_Data_Last_to_Last_Week!AT124</f>
        <v>0</v>
      </c>
      <c r="L124" s="1" t="e">
        <f>Past_Data_Last_Week!#REF!</f>
        <v>#REF!</v>
      </c>
      <c r="M124" s="1">
        <f>Past_Data_Last_to_Last_Week!AU124</f>
        <v>0</v>
      </c>
      <c r="N124" s="1" t="e">
        <f>Past_Data_Last_Week!#REF!</f>
        <v>#REF!</v>
      </c>
      <c r="O124" s="1">
        <f>Past_Data_Last_to_Last_Week!AV124</f>
        <v>0</v>
      </c>
      <c r="P124" s="1" t="e">
        <f>Past_Data_Last_Week!#REF!</f>
        <v>#REF!</v>
      </c>
      <c r="Q124" s="1">
        <f>Past_Data_Last_to_Last_Week!AW124</f>
        <v>0</v>
      </c>
      <c r="R124" s="1" t="e">
        <f>Past_Data_Last_Week!#REF!</f>
        <v>#REF!</v>
      </c>
    </row>
    <row r="125" spans="3:18" x14ac:dyDescent="0.25">
      <c r="C125" s="1">
        <f>Past_Data_Last_to_Last_Week!AP125</f>
        <v>0</v>
      </c>
      <c r="D125" s="1" t="e">
        <f>Past_Data_Last_Week!#REF!</f>
        <v>#REF!</v>
      </c>
      <c r="E125" s="1">
        <f>Past_Data_Last_to_Last_Week!AQ125</f>
        <v>0</v>
      </c>
      <c r="F125" s="1" t="e">
        <f>Past_Data_Last_Week!#REF!</f>
        <v>#REF!</v>
      </c>
      <c r="G125" s="1">
        <f>Past_Data_Last_to_Last_Week!AR125</f>
        <v>0</v>
      </c>
      <c r="H125" s="1" t="e">
        <f>Past_Data_Last_Week!#REF!</f>
        <v>#REF!</v>
      </c>
      <c r="I125" s="1">
        <f>Past_Data_Last_to_Last_Week!AS125</f>
        <v>0</v>
      </c>
      <c r="J125" s="1" t="e">
        <f>Past_Data_Last_Week!#REF!</f>
        <v>#REF!</v>
      </c>
      <c r="K125" s="1">
        <f>Past_Data_Last_to_Last_Week!AT125</f>
        <v>0</v>
      </c>
      <c r="L125" s="1" t="e">
        <f>Past_Data_Last_Week!#REF!</f>
        <v>#REF!</v>
      </c>
      <c r="M125" s="1">
        <f>Past_Data_Last_to_Last_Week!AU125</f>
        <v>0</v>
      </c>
      <c r="N125" s="1" t="e">
        <f>Past_Data_Last_Week!#REF!</f>
        <v>#REF!</v>
      </c>
      <c r="O125" s="1">
        <f>Past_Data_Last_to_Last_Week!AV125</f>
        <v>0</v>
      </c>
      <c r="P125" s="1" t="e">
        <f>Past_Data_Last_Week!#REF!</f>
        <v>#REF!</v>
      </c>
      <c r="Q125" s="1">
        <f>Past_Data_Last_to_Last_Week!AW125</f>
        <v>0</v>
      </c>
      <c r="R125" s="1" t="e">
        <f>Past_Data_Last_Week!#REF!</f>
        <v>#REF!</v>
      </c>
    </row>
    <row r="126" spans="3:18" x14ac:dyDescent="0.25">
      <c r="C126" s="1">
        <f>Past_Data_Last_to_Last_Week!AP126</f>
        <v>0</v>
      </c>
      <c r="D126" s="1" t="e">
        <f>Past_Data_Last_Week!#REF!</f>
        <v>#REF!</v>
      </c>
      <c r="E126" s="1">
        <f>Past_Data_Last_to_Last_Week!AQ126</f>
        <v>0</v>
      </c>
      <c r="F126" s="1" t="e">
        <f>Past_Data_Last_Week!#REF!</f>
        <v>#REF!</v>
      </c>
      <c r="G126" s="1">
        <f>Past_Data_Last_to_Last_Week!AR126</f>
        <v>0</v>
      </c>
      <c r="H126" s="1" t="e">
        <f>Past_Data_Last_Week!#REF!</f>
        <v>#REF!</v>
      </c>
      <c r="I126" s="1">
        <f>Past_Data_Last_to_Last_Week!AS126</f>
        <v>0</v>
      </c>
      <c r="J126" s="1" t="e">
        <f>Past_Data_Last_Week!#REF!</f>
        <v>#REF!</v>
      </c>
      <c r="K126" s="1">
        <f>Past_Data_Last_to_Last_Week!AT126</f>
        <v>0</v>
      </c>
      <c r="L126" s="1" t="e">
        <f>Past_Data_Last_Week!#REF!</f>
        <v>#REF!</v>
      </c>
      <c r="M126" s="1">
        <f>Past_Data_Last_to_Last_Week!AU126</f>
        <v>0</v>
      </c>
      <c r="N126" s="1" t="e">
        <f>Past_Data_Last_Week!#REF!</f>
        <v>#REF!</v>
      </c>
      <c r="O126" s="1">
        <f>Past_Data_Last_to_Last_Week!AV126</f>
        <v>0</v>
      </c>
      <c r="P126" s="1" t="e">
        <f>Past_Data_Last_Week!#REF!</f>
        <v>#REF!</v>
      </c>
      <c r="Q126" s="1">
        <f>Past_Data_Last_to_Last_Week!AW126</f>
        <v>0</v>
      </c>
      <c r="R126" s="1" t="e">
        <f>Past_Data_Last_Week!#REF!</f>
        <v>#REF!</v>
      </c>
    </row>
    <row r="127" spans="3:18" x14ac:dyDescent="0.25">
      <c r="C127" s="1">
        <f>Past_Data_Last_to_Last_Week!AP127</f>
        <v>0</v>
      </c>
      <c r="D127" s="1" t="e">
        <f>Past_Data_Last_Week!#REF!</f>
        <v>#REF!</v>
      </c>
      <c r="E127" s="1">
        <f>Past_Data_Last_to_Last_Week!AQ127</f>
        <v>0</v>
      </c>
      <c r="F127" s="1" t="e">
        <f>Past_Data_Last_Week!#REF!</f>
        <v>#REF!</v>
      </c>
      <c r="G127" s="1">
        <f>Past_Data_Last_to_Last_Week!AR127</f>
        <v>0</v>
      </c>
      <c r="H127" s="1" t="e">
        <f>Past_Data_Last_Week!#REF!</f>
        <v>#REF!</v>
      </c>
      <c r="I127" s="1">
        <f>Past_Data_Last_to_Last_Week!AS127</f>
        <v>0</v>
      </c>
      <c r="J127" s="1" t="e">
        <f>Past_Data_Last_Week!#REF!</f>
        <v>#REF!</v>
      </c>
      <c r="K127" s="1">
        <f>Past_Data_Last_to_Last_Week!AT127</f>
        <v>0</v>
      </c>
      <c r="L127" s="1" t="e">
        <f>Past_Data_Last_Week!#REF!</f>
        <v>#REF!</v>
      </c>
      <c r="M127" s="1">
        <f>Past_Data_Last_to_Last_Week!AU127</f>
        <v>0</v>
      </c>
      <c r="N127" s="1" t="e">
        <f>Past_Data_Last_Week!#REF!</f>
        <v>#REF!</v>
      </c>
      <c r="O127" s="1">
        <f>Past_Data_Last_to_Last_Week!AV127</f>
        <v>0</v>
      </c>
      <c r="P127" s="1" t="e">
        <f>Past_Data_Last_Week!#REF!</f>
        <v>#REF!</v>
      </c>
      <c r="Q127" s="1">
        <f>Past_Data_Last_to_Last_Week!AW127</f>
        <v>0</v>
      </c>
      <c r="R127" s="1" t="e">
        <f>Past_Data_Last_Week!#REF!</f>
        <v>#REF!</v>
      </c>
    </row>
    <row r="128" spans="3:18" x14ac:dyDescent="0.25">
      <c r="C128" s="1">
        <f>Past_Data_Last_to_Last_Week!AP128</f>
        <v>0</v>
      </c>
      <c r="D128" s="1" t="e">
        <f>Past_Data_Last_Week!#REF!</f>
        <v>#REF!</v>
      </c>
      <c r="E128" s="1">
        <f>Past_Data_Last_to_Last_Week!AQ128</f>
        <v>0</v>
      </c>
      <c r="F128" s="1" t="e">
        <f>Past_Data_Last_Week!#REF!</f>
        <v>#REF!</v>
      </c>
      <c r="G128" s="1">
        <f>Past_Data_Last_to_Last_Week!AR128</f>
        <v>0</v>
      </c>
      <c r="H128" s="1" t="e">
        <f>Past_Data_Last_Week!#REF!</f>
        <v>#REF!</v>
      </c>
      <c r="I128" s="1">
        <f>Past_Data_Last_to_Last_Week!AS128</f>
        <v>0</v>
      </c>
      <c r="J128" s="1" t="e">
        <f>Past_Data_Last_Week!#REF!</f>
        <v>#REF!</v>
      </c>
      <c r="K128" s="1">
        <f>Past_Data_Last_to_Last_Week!AT128</f>
        <v>0</v>
      </c>
      <c r="L128" s="1" t="e">
        <f>Past_Data_Last_Week!#REF!</f>
        <v>#REF!</v>
      </c>
      <c r="M128" s="1">
        <f>Past_Data_Last_to_Last_Week!AU128</f>
        <v>0</v>
      </c>
      <c r="N128" s="1" t="e">
        <f>Past_Data_Last_Week!#REF!</f>
        <v>#REF!</v>
      </c>
      <c r="O128" s="1">
        <f>Past_Data_Last_to_Last_Week!AV128</f>
        <v>0</v>
      </c>
      <c r="P128" s="1" t="e">
        <f>Past_Data_Last_Week!#REF!</f>
        <v>#REF!</v>
      </c>
      <c r="Q128" s="1">
        <f>Past_Data_Last_to_Last_Week!AW128</f>
        <v>0</v>
      </c>
      <c r="R128" s="1" t="e">
        <f>Past_Data_Last_Week!#REF!</f>
        <v>#REF!</v>
      </c>
    </row>
    <row r="129" spans="3:18" x14ac:dyDescent="0.25">
      <c r="C129" s="1">
        <f>Past_Data_Last_to_Last_Week!AP129</f>
        <v>0</v>
      </c>
      <c r="D129" s="1" t="e">
        <f>Past_Data_Last_Week!#REF!</f>
        <v>#REF!</v>
      </c>
      <c r="E129" s="1">
        <f>Past_Data_Last_to_Last_Week!AQ129</f>
        <v>0</v>
      </c>
      <c r="F129" s="1" t="e">
        <f>Past_Data_Last_Week!#REF!</f>
        <v>#REF!</v>
      </c>
      <c r="G129" s="1">
        <f>Past_Data_Last_to_Last_Week!AR129</f>
        <v>0</v>
      </c>
      <c r="H129" s="1" t="e">
        <f>Past_Data_Last_Week!#REF!</f>
        <v>#REF!</v>
      </c>
      <c r="I129" s="1">
        <f>Past_Data_Last_to_Last_Week!AS129</f>
        <v>0</v>
      </c>
      <c r="J129" s="1" t="e">
        <f>Past_Data_Last_Week!#REF!</f>
        <v>#REF!</v>
      </c>
      <c r="K129" s="1">
        <f>Past_Data_Last_to_Last_Week!AT129</f>
        <v>0</v>
      </c>
      <c r="L129" s="1" t="e">
        <f>Past_Data_Last_Week!#REF!</f>
        <v>#REF!</v>
      </c>
      <c r="M129" s="1">
        <f>Past_Data_Last_to_Last_Week!AU129</f>
        <v>0</v>
      </c>
      <c r="N129" s="1" t="e">
        <f>Past_Data_Last_Week!#REF!</f>
        <v>#REF!</v>
      </c>
      <c r="O129" s="1">
        <f>Past_Data_Last_to_Last_Week!AV129</f>
        <v>0</v>
      </c>
      <c r="P129" s="1" t="e">
        <f>Past_Data_Last_Week!#REF!</f>
        <v>#REF!</v>
      </c>
      <c r="Q129" s="1">
        <f>Past_Data_Last_to_Last_Week!AW129</f>
        <v>0</v>
      </c>
      <c r="R129" s="1" t="e">
        <f>Past_Data_Last_Week!#REF!</f>
        <v>#REF!</v>
      </c>
    </row>
    <row r="130" spans="3:18" x14ac:dyDescent="0.25">
      <c r="C130" s="1">
        <f>Past_Data_Last_to_Last_Week!AP130</f>
        <v>0</v>
      </c>
      <c r="D130" s="1" t="e">
        <f>Past_Data_Last_Week!#REF!</f>
        <v>#REF!</v>
      </c>
      <c r="E130" s="1">
        <f>Past_Data_Last_to_Last_Week!AQ130</f>
        <v>0</v>
      </c>
      <c r="F130" s="1" t="e">
        <f>Past_Data_Last_Week!#REF!</f>
        <v>#REF!</v>
      </c>
      <c r="G130" s="1">
        <f>Past_Data_Last_to_Last_Week!AR130</f>
        <v>0</v>
      </c>
      <c r="H130" s="1" t="e">
        <f>Past_Data_Last_Week!#REF!</f>
        <v>#REF!</v>
      </c>
      <c r="I130" s="1">
        <f>Past_Data_Last_to_Last_Week!AS130</f>
        <v>0</v>
      </c>
      <c r="J130" s="1" t="e">
        <f>Past_Data_Last_Week!#REF!</f>
        <v>#REF!</v>
      </c>
      <c r="K130" s="1">
        <f>Past_Data_Last_to_Last_Week!AT130</f>
        <v>0</v>
      </c>
      <c r="L130" s="1" t="e">
        <f>Past_Data_Last_Week!#REF!</f>
        <v>#REF!</v>
      </c>
      <c r="M130" s="1">
        <f>Past_Data_Last_to_Last_Week!AU130</f>
        <v>0</v>
      </c>
      <c r="N130" s="1" t="e">
        <f>Past_Data_Last_Week!#REF!</f>
        <v>#REF!</v>
      </c>
      <c r="O130" s="1">
        <f>Past_Data_Last_to_Last_Week!AV130</f>
        <v>0</v>
      </c>
      <c r="P130" s="1" t="e">
        <f>Past_Data_Last_Week!#REF!</f>
        <v>#REF!</v>
      </c>
      <c r="Q130" s="1">
        <f>Past_Data_Last_to_Last_Week!AW130</f>
        <v>0</v>
      </c>
      <c r="R130" s="1" t="e">
        <f>Past_Data_Last_Week!#REF!</f>
        <v>#REF!</v>
      </c>
    </row>
    <row r="131" spans="3:18" x14ac:dyDescent="0.25">
      <c r="C131" s="1">
        <f>Past_Data_Last_to_Last_Week!AP131</f>
        <v>0</v>
      </c>
      <c r="D131" s="1" t="e">
        <f>Past_Data_Last_Week!#REF!</f>
        <v>#REF!</v>
      </c>
      <c r="E131" s="1">
        <f>Past_Data_Last_to_Last_Week!AQ131</f>
        <v>0</v>
      </c>
      <c r="F131" s="1" t="e">
        <f>Past_Data_Last_Week!#REF!</f>
        <v>#REF!</v>
      </c>
      <c r="G131" s="1">
        <f>Past_Data_Last_to_Last_Week!AR131</f>
        <v>0</v>
      </c>
      <c r="H131" s="1" t="e">
        <f>Past_Data_Last_Week!#REF!</f>
        <v>#REF!</v>
      </c>
      <c r="I131" s="1">
        <f>Past_Data_Last_to_Last_Week!AS131</f>
        <v>0</v>
      </c>
      <c r="J131" s="1" t="e">
        <f>Past_Data_Last_Week!#REF!</f>
        <v>#REF!</v>
      </c>
      <c r="K131" s="1">
        <f>Past_Data_Last_to_Last_Week!AT131</f>
        <v>0</v>
      </c>
      <c r="L131" s="1" t="e">
        <f>Past_Data_Last_Week!#REF!</f>
        <v>#REF!</v>
      </c>
      <c r="M131" s="1">
        <f>Past_Data_Last_to_Last_Week!AU131</f>
        <v>0</v>
      </c>
      <c r="N131" s="1" t="e">
        <f>Past_Data_Last_Week!#REF!</f>
        <v>#REF!</v>
      </c>
      <c r="O131" s="1">
        <f>Past_Data_Last_to_Last_Week!AV131</f>
        <v>0</v>
      </c>
      <c r="P131" s="1" t="e">
        <f>Past_Data_Last_Week!#REF!</f>
        <v>#REF!</v>
      </c>
      <c r="Q131" s="1">
        <f>Past_Data_Last_to_Last_Week!AW131</f>
        <v>0</v>
      </c>
      <c r="R131" s="1" t="e">
        <f>Past_Data_Last_Week!#REF!</f>
        <v>#REF!</v>
      </c>
    </row>
    <row r="132" spans="3:18" x14ac:dyDescent="0.25">
      <c r="C132" s="1">
        <f>Past_Data_Last_to_Last_Week!AP132</f>
        <v>0</v>
      </c>
      <c r="D132" s="1" t="e">
        <f>Past_Data_Last_Week!#REF!</f>
        <v>#REF!</v>
      </c>
      <c r="E132" s="1">
        <f>Past_Data_Last_to_Last_Week!AQ132</f>
        <v>0</v>
      </c>
      <c r="F132" s="1" t="e">
        <f>Past_Data_Last_Week!#REF!</f>
        <v>#REF!</v>
      </c>
      <c r="G132" s="1">
        <f>Past_Data_Last_to_Last_Week!AR132</f>
        <v>0</v>
      </c>
      <c r="H132" s="1" t="e">
        <f>Past_Data_Last_Week!#REF!</f>
        <v>#REF!</v>
      </c>
      <c r="I132" s="1">
        <f>Past_Data_Last_to_Last_Week!AS132</f>
        <v>0</v>
      </c>
      <c r="J132" s="1" t="e">
        <f>Past_Data_Last_Week!#REF!</f>
        <v>#REF!</v>
      </c>
      <c r="K132" s="1">
        <f>Past_Data_Last_to_Last_Week!AT132</f>
        <v>0</v>
      </c>
      <c r="L132" s="1" t="e">
        <f>Past_Data_Last_Week!#REF!</f>
        <v>#REF!</v>
      </c>
      <c r="M132" s="1">
        <f>Past_Data_Last_to_Last_Week!AU132</f>
        <v>0</v>
      </c>
      <c r="N132" s="1" t="e">
        <f>Past_Data_Last_Week!#REF!</f>
        <v>#REF!</v>
      </c>
      <c r="O132" s="1">
        <f>Past_Data_Last_to_Last_Week!AV132</f>
        <v>0</v>
      </c>
      <c r="P132" s="1" t="e">
        <f>Past_Data_Last_Week!#REF!</f>
        <v>#REF!</v>
      </c>
      <c r="Q132" s="1">
        <f>Past_Data_Last_to_Last_Week!AW132</f>
        <v>0</v>
      </c>
      <c r="R132" s="1" t="e">
        <f>Past_Data_Last_Week!#REF!</f>
        <v>#REF!</v>
      </c>
    </row>
    <row r="133" spans="3:18" x14ac:dyDescent="0.25">
      <c r="C133" s="1">
        <f>Past_Data_Last_to_Last_Week!AP133</f>
        <v>0</v>
      </c>
      <c r="D133" s="1" t="e">
        <f>Past_Data_Last_Week!#REF!</f>
        <v>#REF!</v>
      </c>
      <c r="E133" s="1">
        <f>Past_Data_Last_to_Last_Week!AQ133</f>
        <v>0</v>
      </c>
      <c r="F133" s="1" t="e">
        <f>Past_Data_Last_Week!#REF!</f>
        <v>#REF!</v>
      </c>
      <c r="G133" s="1">
        <f>Past_Data_Last_to_Last_Week!AR133</f>
        <v>0</v>
      </c>
      <c r="H133" s="1" t="e">
        <f>Past_Data_Last_Week!#REF!</f>
        <v>#REF!</v>
      </c>
      <c r="I133" s="1">
        <f>Past_Data_Last_to_Last_Week!AS133</f>
        <v>0</v>
      </c>
      <c r="J133" s="1" t="e">
        <f>Past_Data_Last_Week!#REF!</f>
        <v>#REF!</v>
      </c>
      <c r="K133" s="1">
        <f>Past_Data_Last_to_Last_Week!AT133</f>
        <v>0</v>
      </c>
      <c r="L133" s="1" t="e">
        <f>Past_Data_Last_Week!#REF!</f>
        <v>#REF!</v>
      </c>
      <c r="M133" s="1">
        <f>Past_Data_Last_to_Last_Week!AU133</f>
        <v>0</v>
      </c>
      <c r="N133" s="1" t="e">
        <f>Past_Data_Last_Week!#REF!</f>
        <v>#REF!</v>
      </c>
      <c r="O133" s="1">
        <f>Past_Data_Last_to_Last_Week!AV133</f>
        <v>0</v>
      </c>
      <c r="P133" s="1" t="e">
        <f>Past_Data_Last_Week!#REF!</f>
        <v>#REF!</v>
      </c>
      <c r="Q133" s="1">
        <f>Past_Data_Last_to_Last_Week!AW133</f>
        <v>0</v>
      </c>
      <c r="R133" s="1" t="e">
        <f>Past_Data_Last_Week!#REF!</f>
        <v>#REF!</v>
      </c>
    </row>
    <row r="134" spans="3:18" x14ac:dyDescent="0.25">
      <c r="C134" s="1">
        <f>Past_Data_Last_to_Last_Week!AP134</f>
        <v>0</v>
      </c>
      <c r="D134" s="1" t="e">
        <f>Past_Data_Last_Week!#REF!</f>
        <v>#REF!</v>
      </c>
      <c r="E134" s="1">
        <f>Past_Data_Last_to_Last_Week!AQ134</f>
        <v>0</v>
      </c>
      <c r="F134" s="1" t="e">
        <f>Past_Data_Last_Week!#REF!</f>
        <v>#REF!</v>
      </c>
      <c r="G134" s="1">
        <f>Past_Data_Last_to_Last_Week!AR134</f>
        <v>0</v>
      </c>
      <c r="H134" s="1" t="e">
        <f>Past_Data_Last_Week!#REF!</f>
        <v>#REF!</v>
      </c>
      <c r="I134" s="1">
        <f>Past_Data_Last_to_Last_Week!AS134</f>
        <v>0</v>
      </c>
      <c r="J134" s="1" t="e">
        <f>Past_Data_Last_Week!#REF!</f>
        <v>#REF!</v>
      </c>
      <c r="K134" s="1">
        <f>Past_Data_Last_to_Last_Week!AT134</f>
        <v>0</v>
      </c>
      <c r="L134" s="1" t="e">
        <f>Past_Data_Last_Week!#REF!</f>
        <v>#REF!</v>
      </c>
      <c r="M134" s="1">
        <f>Past_Data_Last_to_Last_Week!AU134</f>
        <v>0</v>
      </c>
      <c r="N134" s="1" t="e">
        <f>Past_Data_Last_Week!#REF!</f>
        <v>#REF!</v>
      </c>
      <c r="O134" s="1">
        <f>Past_Data_Last_to_Last_Week!AV134</f>
        <v>0</v>
      </c>
      <c r="P134" s="1" t="e">
        <f>Past_Data_Last_Week!#REF!</f>
        <v>#REF!</v>
      </c>
      <c r="Q134" s="1">
        <f>Past_Data_Last_to_Last_Week!AW134</f>
        <v>0</v>
      </c>
      <c r="R134" s="1" t="e">
        <f>Past_Data_Last_Week!#REF!</f>
        <v>#REF!</v>
      </c>
    </row>
    <row r="135" spans="3:18" x14ac:dyDescent="0.25">
      <c r="C135" s="1">
        <f>Past_Data_Last_to_Last_Week!AP135</f>
        <v>0</v>
      </c>
      <c r="D135" s="1" t="e">
        <f>Past_Data_Last_Week!#REF!</f>
        <v>#REF!</v>
      </c>
      <c r="E135" s="1">
        <f>Past_Data_Last_to_Last_Week!AQ135</f>
        <v>0</v>
      </c>
      <c r="F135" s="1" t="e">
        <f>Past_Data_Last_Week!#REF!</f>
        <v>#REF!</v>
      </c>
      <c r="G135" s="1">
        <f>Past_Data_Last_to_Last_Week!AR135</f>
        <v>0</v>
      </c>
      <c r="H135" s="1" t="e">
        <f>Past_Data_Last_Week!#REF!</f>
        <v>#REF!</v>
      </c>
      <c r="I135" s="1">
        <f>Past_Data_Last_to_Last_Week!AS135</f>
        <v>0</v>
      </c>
      <c r="J135" s="1" t="e">
        <f>Past_Data_Last_Week!#REF!</f>
        <v>#REF!</v>
      </c>
      <c r="K135" s="1">
        <f>Past_Data_Last_to_Last_Week!AT135</f>
        <v>0</v>
      </c>
      <c r="L135" s="1" t="e">
        <f>Past_Data_Last_Week!#REF!</f>
        <v>#REF!</v>
      </c>
      <c r="M135" s="1">
        <f>Past_Data_Last_to_Last_Week!AU135</f>
        <v>0</v>
      </c>
      <c r="N135" s="1" t="e">
        <f>Past_Data_Last_Week!#REF!</f>
        <v>#REF!</v>
      </c>
      <c r="O135" s="1">
        <f>Past_Data_Last_to_Last_Week!AV135</f>
        <v>0</v>
      </c>
      <c r="P135" s="1" t="e">
        <f>Past_Data_Last_Week!#REF!</f>
        <v>#REF!</v>
      </c>
      <c r="Q135" s="1">
        <f>Past_Data_Last_to_Last_Week!AW135</f>
        <v>0</v>
      </c>
      <c r="R135" s="1" t="e">
        <f>Past_Data_Last_Week!#REF!</f>
        <v>#REF!</v>
      </c>
    </row>
    <row r="136" spans="3:18" x14ac:dyDescent="0.25">
      <c r="C136" s="1">
        <f>Past_Data_Last_to_Last_Week!AP136</f>
        <v>0</v>
      </c>
      <c r="D136" s="1" t="e">
        <f>Past_Data_Last_Week!#REF!</f>
        <v>#REF!</v>
      </c>
      <c r="E136" s="1">
        <f>Past_Data_Last_to_Last_Week!AQ136</f>
        <v>0</v>
      </c>
      <c r="F136" s="1" t="e">
        <f>Past_Data_Last_Week!#REF!</f>
        <v>#REF!</v>
      </c>
      <c r="G136" s="1">
        <f>Past_Data_Last_to_Last_Week!AR136</f>
        <v>0</v>
      </c>
      <c r="H136" s="1" t="e">
        <f>Past_Data_Last_Week!#REF!</f>
        <v>#REF!</v>
      </c>
      <c r="I136" s="1">
        <f>Past_Data_Last_to_Last_Week!AS136</f>
        <v>0</v>
      </c>
      <c r="J136" s="1" t="e">
        <f>Past_Data_Last_Week!#REF!</f>
        <v>#REF!</v>
      </c>
      <c r="K136" s="1">
        <f>Past_Data_Last_to_Last_Week!AT136</f>
        <v>0</v>
      </c>
      <c r="L136" s="1" t="e">
        <f>Past_Data_Last_Week!#REF!</f>
        <v>#REF!</v>
      </c>
      <c r="M136" s="1">
        <f>Past_Data_Last_to_Last_Week!AU136</f>
        <v>0</v>
      </c>
      <c r="N136" s="1" t="e">
        <f>Past_Data_Last_Week!#REF!</f>
        <v>#REF!</v>
      </c>
      <c r="O136" s="1">
        <f>Past_Data_Last_to_Last_Week!AV136</f>
        <v>0</v>
      </c>
      <c r="P136" s="1" t="e">
        <f>Past_Data_Last_Week!#REF!</f>
        <v>#REF!</v>
      </c>
      <c r="Q136" s="1">
        <f>Past_Data_Last_to_Last_Week!AW136</f>
        <v>0</v>
      </c>
      <c r="R136" s="1" t="e">
        <f>Past_Data_Last_Week!#REF!</f>
        <v>#REF!</v>
      </c>
    </row>
    <row r="137" spans="3:18" x14ac:dyDescent="0.25">
      <c r="C137" s="1">
        <f>Past_Data_Last_to_Last_Week!AP137</f>
        <v>0</v>
      </c>
      <c r="D137" s="1" t="e">
        <f>Past_Data_Last_Week!#REF!</f>
        <v>#REF!</v>
      </c>
      <c r="E137" s="1">
        <f>Past_Data_Last_to_Last_Week!AQ137</f>
        <v>0</v>
      </c>
      <c r="F137" s="1" t="e">
        <f>Past_Data_Last_Week!#REF!</f>
        <v>#REF!</v>
      </c>
      <c r="G137" s="1">
        <f>Past_Data_Last_to_Last_Week!AR137</f>
        <v>0</v>
      </c>
      <c r="H137" s="1" t="e">
        <f>Past_Data_Last_Week!#REF!</f>
        <v>#REF!</v>
      </c>
      <c r="I137" s="1">
        <f>Past_Data_Last_to_Last_Week!AS137</f>
        <v>0</v>
      </c>
      <c r="J137" s="1" t="e">
        <f>Past_Data_Last_Week!#REF!</f>
        <v>#REF!</v>
      </c>
      <c r="K137" s="1">
        <f>Past_Data_Last_to_Last_Week!AT137</f>
        <v>0</v>
      </c>
      <c r="L137" s="1" t="e">
        <f>Past_Data_Last_Week!#REF!</f>
        <v>#REF!</v>
      </c>
      <c r="M137" s="1">
        <f>Past_Data_Last_to_Last_Week!AU137</f>
        <v>0</v>
      </c>
      <c r="N137" s="1" t="e">
        <f>Past_Data_Last_Week!#REF!</f>
        <v>#REF!</v>
      </c>
      <c r="O137" s="1">
        <f>Past_Data_Last_to_Last_Week!AV137</f>
        <v>0</v>
      </c>
      <c r="P137" s="1" t="e">
        <f>Past_Data_Last_Week!#REF!</f>
        <v>#REF!</v>
      </c>
      <c r="Q137" s="1">
        <f>Past_Data_Last_to_Last_Week!AW137</f>
        <v>0</v>
      </c>
      <c r="R137" s="1" t="e">
        <f>Past_Data_Last_Week!#REF!</f>
        <v>#REF!</v>
      </c>
    </row>
    <row r="138" spans="3:18" x14ac:dyDescent="0.25">
      <c r="C138" s="1">
        <f>Past_Data_Last_to_Last_Week!AP138</f>
        <v>0</v>
      </c>
      <c r="D138" s="1" t="e">
        <f>Past_Data_Last_Week!#REF!</f>
        <v>#REF!</v>
      </c>
      <c r="E138" s="1">
        <f>Past_Data_Last_to_Last_Week!AQ138</f>
        <v>0</v>
      </c>
      <c r="F138" s="1" t="e">
        <f>Past_Data_Last_Week!#REF!</f>
        <v>#REF!</v>
      </c>
      <c r="G138" s="1">
        <f>Past_Data_Last_to_Last_Week!AR138</f>
        <v>0</v>
      </c>
      <c r="H138" s="1" t="e">
        <f>Past_Data_Last_Week!#REF!</f>
        <v>#REF!</v>
      </c>
      <c r="I138" s="1">
        <f>Past_Data_Last_to_Last_Week!AS138</f>
        <v>0</v>
      </c>
      <c r="J138" s="1" t="e">
        <f>Past_Data_Last_Week!#REF!</f>
        <v>#REF!</v>
      </c>
      <c r="K138" s="1">
        <f>Past_Data_Last_to_Last_Week!AT138</f>
        <v>0</v>
      </c>
      <c r="L138" s="1" t="e">
        <f>Past_Data_Last_Week!#REF!</f>
        <v>#REF!</v>
      </c>
      <c r="M138" s="1">
        <f>Past_Data_Last_to_Last_Week!AU138</f>
        <v>0</v>
      </c>
      <c r="N138" s="1" t="e">
        <f>Past_Data_Last_Week!#REF!</f>
        <v>#REF!</v>
      </c>
      <c r="O138" s="1">
        <f>Past_Data_Last_to_Last_Week!AV138</f>
        <v>0</v>
      </c>
      <c r="P138" s="1" t="e">
        <f>Past_Data_Last_Week!#REF!</f>
        <v>#REF!</v>
      </c>
      <c r="Q138" s="1">
        <f>Past_Data_Last_to_Last_Week!AW138</f>
        <v>0</v>
      </c>
      <c r="R138" s="1" t="e">
        <f>Past_Data_Last_Week!#REF!</f>
        <v>#REF!</v>
      </c>
    </row>
    <row r="139" spans="3:18" x14ac:dyDescent="0.25">
      <c r="C139" s="1">
        <f>Past_Data_Last_to_Last_Week!AP139</f>
        <v>0</v>
      </c>
      <c r="D139" s="1" t="e">
        <f>Past_Data_Last_Week!#REF!</f>
        <v>#REF!</v>
      </c>
      <c r="E139" s="1">
        <f>Past_Data_Last_to_Last_Week!AQ139</f>
        <v>0</v>
      </c>
      <c r="F139" s="1" t="e">
        <f>Past_Data_Last_Week!#REF!</f>
        <v>#REF!</v>
      </c>
      <c r="G139" s="1">
        <f>Past_Data_Last_to_Last_Week!AR139</f>
        <v>0</v>
      </c>
      <c r="H139" s="1" t="e">
        <f>Past_Data_Last_Week!#REF!</f>
        <v>#REF!</v>
      </c>
      <c r="I139" s="1">
        <f>Past_Data_Last_to_Last_Week!AS139</f>
        <v>0</v>
      </c>
      <c r="J139" s="1" t="e">
        <f>Past_Data_Last_Week!#REF!</f>
        <v>#REF!</v>
      </c>
      <c r="K139" s="1">
        <f>Past_Data_Last_to_Last_Week!AT139</f>
        <v>0</v>
      </c>
      <c r="L139" s="1" t="e">
        <f>Past_Data_Last_Week!#REF!</f>
        <v>#REF!</v>
      </c>
      <c r="M139" s="1">
        <f>Past_Data_Last_to_Last_Week!AU139</f>
        <v>0</v>
      </c>
      <c r="N139" s="1" t="e">
        <f>Past_Data_Last_Week!#REF!</f>
        <v>#REF!</v>
      </c>
      <c r="O139" s="1">
        <f>Past_Data_Last_to_Last_Week!AV139</f>
        <v>0</v>
      </c>
      <c r="P139" s="1" t="e">
        <f>Past_Data_Last_Week!#REF!</f>
        <v>#REF!</v>
      </c>
      <c r="Q139" s="1">
        <f>Past_Data_Last_to_Last_Week!AW139</f>
        <v>0</v>
      </c>
      <c r="R139" s="1" t="e">
        <f>Past_Data_Last_Week!#REF!</f>
        <v>#REF!</v>
      </c>
    </row>
    <row r="140" spans="3:18" x14ac:dyDescent="0.25">
      <c r="C140" s="1">
        <f>Past_Data_Last_to_Last_Week!AP140</f>
        <v>0</v>
      </c>
      <c r="D140" s="1" t="e">
        <f>Past_Data_Last_Week!#REF!</f>
        <v>#REF!</v>
      </c>
      <c r="E140" s="1">
        <f>Past_Data_Last_to_Last_Week!AQ140</f>
        <v>0</v>
      </c>
      <c r="F140" s="1" t="e">
        <f>Past_Data_Last_Week!#REF!</f>
        <v>#REF!</v>
      </c>
      <c r="G140" s="1">
        <f>Past_Data_Last_to_Last_Week!AR140</f>
        <v>0</v>
      </c>
      <c r="H140" s="1" t="e">
        <f>Past_Data_Last_Week!#REF!</f>
        <v>#REF!</v>
      </c>
      <c r="I140" s="1">
        <f>Past_Data_Last_to_Last_Week!AS140</f>
        <v>0</v>
      </c>
      <c r="J140" s="1" t="e">
        <f>Past_Data_Last_Week!#REF!</f>
        <v>#REF!</v>
      </c>
      <c r="K140" s="1">
        <f>Past_Data_Last_to_Last_Week!AT140</f>
        <v>0</v>
      </c>
      <c r="L140" s="1" t="e">
        <f>Past_Data_Last_Week!#REF!</f>
        <v>#REF!</v>
      </c>
      <c r="M140" s="1">
        <f>Past_Data_Last_to_Last_Week!AU140</f>
        <v>0</v>
      </c>
      <c r="N140" s="1" t="e">
        <f>Past_Data_Last_Week!#REF!</f>
        <v>#REF!</v>
      </c>
      <c r="O140" s="1">
        <f>Past_Data_Last_to_Last_Week!AV140</f>
        <v>0</v>
      </c>
      <c r="P140" s="1" t="e">
        <f>Past_Data_Last_Week!#REF!</f>
        <v>#REF!</v>
      </c>
      <c r="Q140" s="1">
        <f>Past_Data_Last_to_Last_Week!AW140</f>
        <v>0</v>
      </c>
      <c r="R140" s="1" t="e">
        <f>Past_Data_Last_Week!#REF!</f>
        <v>#REF!</v>
      </c>
    </row>
    <row r="141" spans="3:18" x14ac:dyDescent="0.25">
      <c r="C141" s="1">
        <f>Past_Data_Last_to_Last_Week!AP141</f>
        <v>0</v>
      </c>
      <c r="D141" s="1" t="e">
        <f>Past_Data_Last_Week!#REF!</f>
        <v>#REF!</v>
      </c>
      <c r="E141" s="1">
        <f>Past_Data_Last_to_Last_Week!AQ141</f>
        <v>0</v>
      </c>
      <c r="F141" s="1" t="e">
        <f>Past_Data_Last_Week!#REF!</f>
        <v>#REF!</v>
      </c>
      <c r="G141" s="1">
        <f>Past_Data_Last_to_Last_Week!AR141</f>
        <v>0</v>
      </c>
      <c r="H141" s="1" t="e">
        <f>Past_Data_Last_Week!#REF!</f>
        <v>#REF!</v>
      </c>
      <c r="I141" s="1">
        <f>Past_Data_Last_to_Last_Week!AS141</f>
        <v>0</v>
      </c>
      <c r="J141" s="1" t="e">
        <f>Past_Data_Last_Week!#REF!</f>
        <v>#REF!</v>
      </c>
      <c r="K141" s="1">
        <f>Past_Data_Last_to_Last_Week!AT141</f>
        <v>0</v>
      </c>
      <c r="L141" s="1" t="e">
        <f>Past_Data_Last_Week!#REF!</f>
        <v>#REF!</v>
      </c>
      <c r="M141" s="1">
        <f>Past_Data_Last_to_Last_Week!AU141</f>
        <v>0</v>
      </c>
      <c r="N141" s="1" t="e">
        <f>Past_Data_Last_Week!#REF!</f>
        <v>#REF!</v>
      </c>
      <c r="O141" s="1">
        <f>Past_Data_Last_to_Last_Week!AV141</f>
        <v>0</v>
      </c>
      <c r="P141" s="1" t="e">
        <f>Past_Data_Last_Week!#REF!</f>
        <v>#REF!</v>
      </c>
      <c r="Q141" s="1">
        <f>Past_Data_Last_to_Last_Week!AW141</f>
        <v>0</v>
      </c>
      <c r="R141" s="1" t="e">
        <f>Past_Data_Last_Week!#REF!</f>
        <v>#REF!</v>
      </c>
    </row>
    <row r="142" spans="3:18" x14ac:dyDescent="0.25">
      <c r="C142" s="1">
        <f>Past_Data_Last_to_Last_Week!AP142</f>
        <v>0</v>
      </c>
      <c r="D142" s="1" t="e">
        <f>Past_Data_Last_Week!#REF!</f>
        <v>#REF!</v>
      </c>
      <c r="E142" s="1">
        <f>Past_Data_Last_to_Last_Week!AQ142</f>
        <v>0</v>
      </c>
      <c r="F142" s="1" t="e">
        <f>Past_Data_Last_Week!#REF!</f>
        <v>#REF!</v>
      </c>
      <c r="G142" s="1">
        <f>Past_Data_Last_to_Last_Week!AR142</f>
        <v>0</v>
      </c>
      <c r="H142" s="1" t="e">
        <f>Past_Data_Last_Week!#REF!</f>
        <v>#REF!</v>
      </c>
      <c r="I142" s="1">
        <f>Past_Data_Last_to_Last_Week!AS142</f>
        <v>0</v>
      </c>
      <c r="J142" s="1" t="e">
        <f>Past_Data_Last_Week!#REF!</f>
        <v>#REF!</v>
      </c>
      <c r="K142" s="1">
        <f>Past_Data_Last_to_Last_Week!AT142</f>
        <v>0</v>
      </c>
      <c r="L142" s="1" t="e">
        <f>Past_Data_Last_Week!#REF!</f>
        <v>#REF!</v>
      </c>
      <c r="M142" s="1">
        <f>Past_Data_Last_to_Last_Week!AU142</f>
        <v>0</v>
      </c>
      <c r="N142" s="1" t="e">
        <f>Past_Data_Last_Week!#REF!</f>
        <v>#REF!</v>
      </c>
      <c r="O142" s="1">
        <f>Past_Data_Last_to_Last_Week!AV142</f>
        <v>0</v>
      </c>
      <c r="P142" s="1" t="e">
        <f>Past_Data_Last_Week!#REF!</f>
        <v>#REF!</v>
      </c>
      <c r="Q142" s="1">
        <f>Past_Data_Last_to_Last_Week!AW142</f>
        <v>0</v>
      </c>
      <c r="R142" s="1" t="e">
        <f>Past_Data_Last_Week!#REF!</f>
        <v>#REF!</v>
      </c>
    </row>
    <row r="143" spans="3:18" x14ac:dyDescent="0.25">
      <c r="C143" s="1">
        <f>Past_Data_Last_to_Last_Week!AP143</f>
        <v>0</v>
      </c>
      <c r="D143" s="1" t="e">
        <f>Past_Data_Last_Week!#REF!</f>
        <v>#REF!</v>
      </c>
      <c r="E143" s="1">
        <f>Past_Data_Last_to_Last_Week!AQ143</f>
        <v>0</v>
      </c>
      <c r="F143" s="1" t="e">
        <f>Past_Data_Last_Week!#REF!</f>
        <v>#REF!</v>
      </c>
      <c r="G143" s="1">
        <f>Past_Data_Last_to_Last_Week!AR143</f>
        <v>0</v>
      </c>
      <c r="H143" s="1" t="e">
        <f>Past_Data_Last_Week!#REF!</f>
        <v>#REF!</v>
      </c>
      <c r="I143" s="1">
        <f>Past_Data_Last_to_Last_Week!AS143</f>
        <v>0</v>
      </c>
      <c r="J143" s="1" t="e">
        <f>Past_Data_Last_Week!#REF!</f>
        <v>#REF!</v>
      </c>
      <c r="K143" s="1">
        <f>Past_Data_Last_to_Last_Week!AT143</f>
        <v>0</v>
      </c>
      <c r="L143" s="1" t="e">
        <f>Past_Data_Last_Week!#REF!</f>
        <v>#REF!</v>
      </c>
      <c r="M143" s="1">
        <f>Past_Data_Last_to_Last_Week!AU143</f>
        <v>0</v>
      </c>
      <c r="N143" s="1" t="e">
        <f>Past_Data_Last_Week!#REF!</f>
        <v>#REF!</v>
      </c>
      <c r="O143" s="1">
        <f>Past_Data_Last_to_Last_Week!AV143</f>
        <v>0</v>
      </c>
      <c r="P143" s="1" t="e">
        <f>Past_Data_Last_Week!#REF!</f>
        <v>#REF!</v>
      </c>
      <c r="Q143" s="1">
        <f>Past_Data_Last_to_Last_Week!AW143</f>
        <v>0</v>
      </c>
      <c r="R143" s="1" t="e">
        <f>Past_Data_Last_Week!#REF!</f>
        <v>#REF!</v>
      </c>
    </row>
    <row r="144" spans="3:18" x14ac:dyDescent="0.25">
      <c r="C144" s="1">
        <f>Past_Data_Last_to_Last_Week!AP144</f>
        <v>0</v>
      </c>
      <c r="D144" s="1" t="e">
        <f>Past_Data_Last_Week!#REF!</f>
        <v>#REF!</v>
      </c>
      <c r="E144" s="1">
        <f>Past_Data_Last_to_Last_Week!AQ144</f>
        <v>0</v>
      </c>
      <c r="F144" s="1" t="e">
        <f>Past_Data_Last_Week!#REF!</f>
        <v>#REF!</v>
      </c>
      <c r="G144" s="1">
        <f>Past_Data_Last_to_Last_Week!AR144</f>
        <v>0</v>
      </c>
      <c r="H144" s="1" t="e">
        <f>Past_Data_Last_Week!#REF!</f>
        <v>#REF!</v>
      </c>
      <c r="I144" s="1">
        <f>Past_Data_Last_to_Last_Week!AS144</f>
        <v>0</v>
      </c>
      <c r="J144" s="1" t="e">
        <f>Past_Data_Last_Week!#REF!</f>
        <v>#REF!</v>
      </c>
      <c r="K144" s="1">
        <f>Past_Data_Last_to_Last_Week!AT144</f>
        <v>0</v>
      </c>
      <c r="L144" s="1" t="e">
        <f>Past_Data_Last_Week!#REF!</f>
        <v>#REF!</v>
      </c>
      <c r="M144" s="1">
        <f>Past_Data_Last_to_Last_Week!AU144</f>
        <v>0</v>
      </c>
      <c r="N144" s="1" t="e">
        <f>Past_Data_Last_Week!#REF!</f>
        <v>#REF!</v>
      </c>
      <c r="O144" s="1">
        <f>Past_Data_Last_to_Last_Week!AV144</f>
        <v>0</v>
      </c>
      <c r="P144" s="1" t="e">
        <f>Past_Data_Last_Week!#REF!</f>
        <v>#REF!</v>
      </c>
      <c r="Q144" s="1">
        <f>Past_Data_Last_to_Last_Week!AW144</f>
        <v>0</v>
      </c>
      <c r="R144" s="1" t="e">
        <f>Past_Data_Last_Week!#REF!</f>
        <v>#REF!</v>
      </c>
    </row>
    <row r="145" spans="3:18" x14ac:dyDescent="0.25">
      <c r="C145" s="1">
        <f>Past_Data_Last_to_Last_Week!AP145</f>
        <v>0</v>
      </c>
      <c r="D145" s="1" t="e">
        <f>Past_Data_Last_Week!#REF!</f>
        <v>#REF!</v>
      </c>
      <c r="E145" s="1">
        <f>Past_Data_Last_to_Last_Week!AQ145</f>
        <v>0</v>
      </c>
      <c r="F145" s="1" t="e">
        <f>Past_Data_Last_Week!#REF!</f>
        <v>#REF!</v>
      </c>
      <c r="G145" s="1">
        <f>Past_Data_Last_to_Last_Week!AR145</f>
        <v>0</v>
      </c>
      <c r="H145" s="1" t="e">
        <f>Past_Data_Last_Week!#REF!</f>
        <v>#REF!</v>
      </c>
      <c r="I145" s="1">
        <f>Past_Data_Last_to_Last_Week!AS145</f>
        <v>0</v>
      </c>
      <c r="J145" s="1" t="e">
        <f>Past_Data_Last_Week!#REF!</f>
        <v>#REF!</v>
      </c>
      <c r="K145" s="1">
        <f>Past_Data_Last_to_Last_Week!AT145</f>
        <v>0</v>
      </c>
      <c r="L145" s="1" t="e">
        <f>Past_Data_Last_Week!#REF!</f>
        <v>#REF!</v>
      </c>
      <c r="M145" s="1">
        <f>Past_Data_Last_to_Last_Week!AU145</f>
        <v>0</v>
      </c>
      <c r="N145" s="1" t="e">
        <f>Past_Data_Last_Week!#REF!</f>
        <v>#REF!</v>
      </c>
      <c r="O145" s="1">
        <f>Past_Data_Last_to_Last_Week!AV145</f>
        <v>0</v>
      </c>
      <c r="P145" s="1" t="e">
        <f>Past_Data_Last_Week!#REF!</f>
        <v>#REF!</v>
      </c>
      <c r="Q145" s="1">
        <f>Past_Data_Last_to_Last_Week!AW145</f>
        <v>0</v>
      </c>
      <c r="R145" s="1" t="e">
        <f>Past_Data_Last_Week!#REF!</f>
        <v>#REF!</v>
      </c>
    </row>
    <row r="146" spans="3:18" x14ac:dyDescent="0.25">
      <c r="C146" s="1">
        <f>Past_Data_Last_to_Last_Week!AP146</f>
        <v>0</v>
      </c>
      <c r="D146" s="1" t="e">
        <f>Past_Data_Last_Week!#REF!</f>
        <v>#REF!</v>
      </c>
      <c r="E146" s="1">
        <f>Past_Data_Last_to_Last_Week!AQ146</f>
        <v>0</v>
      </c>
      <c r="F146" s="1" t="e">
        <f>Past_Data_Last_Week!#REF!</f>
        <v>#REF!</v>
      </c>
      <c r="G146" s="1">
        <f>Past_Data_Last_to_Last_Week!AR146</f>
        <v>0</v>
      </c>
      <c r="H146" s="1" t="e">
        <f>Past_Data_Last_Week!#REF!</f>
        <v>#REF!</v>
      </c>
      <c r="I146" s="1">
        <f>Past_Data_Last_to_Last_Week!AS146</f>
        <v>0</v>
      </c>
      <c r="J146" s="1" t="e">
        <f>Past_Data_Last_Week!#REF!</f>
        <v>#REF!</v>
      </c>
      <c r="K146" s="1">
        <f>Past_Data_Last_to_Last_Week!AT146</f>
        <v>0</v>
      </c>
      <c r="L146" s="1" t="e">
        <f>Past_Data_Last_Week!#REF!</f>
        <v>#REF!</v>
      </c>
      <c r="M146" s="1">
        <f>Past_Data_Last_to_Last_Week!AU146</f>
        <v>0</v>
      </c>
      <c r="N146" s="1" t="e">
        <f>Past_Data_Last_Week!#REF!</f>
        <v>#REF!</v>
      </c>
      <c r="O146" s="1">
        <f>Past_Data_Last_to_Last_Week!AV146</f>
        <v>0</v>
      </c>
      <c r="P146" s="1" t="e">
        <f>Past_Data_Last_Week!#REF!</f>
        <v>#REF!</v>
      </c>
      <c r="Q146" s="1">
        <f>Past_Data_Last_to_Last_Week!AW146</f>
        <v>0</v>
      </c>
      <c r="R146" s="1" t="e">
        <f>Past_Data_Last_Week!#REF!</f>
        <v>#REF!</v>
      </c>
    </row>
    <row r="147" spans="3:18" x14ac:dyDescent="0.25">
      <c r="C147" s="1">
        <f>Past_Data_Last_to_Last_Week!AP147</f>
        <v>0</v>
      </c>
      <c r="D147" s="1" t="e">
        <f>Past_Data_Last_Week!#REF!</f>
        <v>#REF!</v>
      </c>
      <c r="E147" s="1">
        <f>Past_Data_Last_to_Last_Week!AQ147</f>
        <v>0</v>
      </c>
      <c r="F147" s="1" t="e">
        <f>Past_Data_Last_Week!#REF!</f>
        <v>#REF!</v>
      </c>
      <c r="G147" s="1">
        <f>Past_Data_Last_to_Last_Week!AR147</f>
        <v>0</v>
      </c>
      <c r="H147" s="1" t="e">
        <f>Past_Data_Last_Week!#REF!</f>
        <v>#REF!</v>
      </c>
      <c r="I147" s="1">
        <f>Past_Data_Last_to_Last_Week!AS147</f>
        <v>0</v>
      </c>
      <c r="J147" s="1" t="e">
        <f>Past_Data_Last_Week!#REF!</f>
        <v>#REF!</v>
      </c>
      <c r="K147" s="1">
        <f>Past_Data_Last_to_Last_Week!AT147</f>
        <v>0</v>
      </c>
      <c r="L147" s="1" t="e">
        <f>Past_Data_Last_Week!#REF!</f>
        <v>#REF!</v>
      </c>
      <c r="M147" s="1">
        <f>Past_Data_Last_to_Last_Week!AU147</f>
        <v>0</v>
      </c>
      <c r="N147" s="1" t="e">
        <f>Past_Data_Last_Week!#REF!</f>
        <v>#REF!</v>
      </c>
      <c r="O147" s="1">
        <f>Past_Data_Last_to_Last_Week!AV147</f>
        <v>0</v>
      </c>
      <c r="P147" s="1" t="e">
        <f>Past_Data_Last_Week!#REF!</f>
        <v>#REF!</v>
      </c>
      <c r="Q147" s="1">
        <f>Past_Data_Last_to_Last_Week!AW147</f>
        <v>0</v>
      </c>
      <c r="R147" s="1" t="e">
        <f>Past_Data_Last_Week!#REF!</f>
        <v>#REF!</v>
      </c>
    </row>
    <row r="148" spans="3:18" x14ac:dyDescent="0.25">
      <c r="C148" s="1">
        <f>Past_Data_Last_to_Last_Week!AP148</f>
        <v>0</v>
      </c>
      <c r="D148" s="1" t="e">
        <f>Past_Data_Last_Week!#REF!</f>
        <v>#REF!</v>
      </c>
      <c r="E148" s="1">
        <f>Past_Data_Last_to_Last_Week!AQ148</f>
        <v>0</v>
      </c>
      <c r="F148" s="1" t="e">
        <f>Past_Data_Last_Week!#REF!</f>
        <v>#REF!</v>
      </c>
      <c r="G148" s="1">
        <f>Past_Data_Last_to_Last_Week!AR148</f>
        <v>0</v>
      </c>
      <c r="H148" s="1" t="e">
        <f>Past_Data_Last_Week!#REF!</f>
        <v>#REF!</v>
      </c>
      <c r="I148" s="1">
        <f>Past_Data_Last_to_Last_Week!AS148</f>
        <v>0</v>
      </c>
      <c r="J148" s="1" t="e">
        <f>Past_Data_Last_Week!#REF!</f>
        <v>#REF!</v>
      </c>
      <c r="K148" s="1">
        <f>Past_Data_Last_to_Last_Week!AT148</f>
        <v>0</v>
      </c>
      <c r="L148" s="1" t="e">
        <f>Past_Data_Last_Week!#REF!</f>
        <v>#REF!</v>
      </c>
      <c r="M148" s="1">
        <f>Past_Data_Last_to_Last_Week!AU148</f>
        <v>0</v>
      </c>
      <c r="N148" s="1" t="e">
        <f>Past_Data_Last_Week!#REF!</f>
        <v>#REF!</v>
      </c>
      <c r="O148" s="1">
        <f>Past_Data_Last_to_Last_Week!AV148</f>
        <v>0</v>
      </c>
      <c r="P148" s="1" t="e">
        <f>Past_Data_Last_Week!#REF!</f>
        <v>#REF!</v>
      </c>
      <c r="Q148" s="1">
        <f>Past_Data_Last_to_Last_Week!AW148</f>
        <v>0</v>
      </c>
      <c r="R148" s="1" t="e">
        <f>Past_Data_Last_Week!#REF!</f>
        <v>#REF!</v>
      </c>
    </row>
    <row r="149" spans="3:18" x14ac:dyDescent="0.25">
      <c r="C149" s="1">
        <f>Past_Data_Last_to_Last_Week!AP149</f>
        <v>0</v>
      </c>
      <c r="D149" s="1" t="e">
        <f>Past_Data_Last_Week!#REF!</f>
        <v>#REF!</v>
      </c>
      <c r="E149" s="1">
        <f>Past_Data_Last_to_Last_Week!AQ149</f>
        <v>0</v>
      </c>
      <c r="F149" s="1" t="e">
        <f>Past_Data_Last_Week!#REF!</f>
        <v>#REF!</v>
      </c>
      <c r="G149" s="1">
        <f>Past_Data_Last_to_Last_Week!AR149</f>
        <v>0</v>
      </c>
      <c r="H149" s="1" t="e">
        <f>Past_Data_Last_Week!#REF!</f>
        <v>#REF!</v>
      </c>
      <c r="I149" s="1">
        <f>Past_Data_Last_to_Last_Week!AS149</f>
        <v>0</v>
      </c>
      <c r="J149" s="1" t="e">
        <f>Past_Data_Last_Week!#REF!</f>
        <v>#REF!</v>
      </c>
      <c r="K149" s="1">
        <f>Past_Data_Last_to_Last_Week!AT149</f>
        <v>0</v>
      </c>
      <c r="L149" s="1" t="e">
        <f>Past_Data_Last_Week!#REF!</f>
        <v>#REF!</v>
      </c>
      <c r="M149" s="1">
        <f>Past_Data_Last_to_Last_Week!AU149</f>
        <v>0</v>
      </c>
      <c r="N149" s="1" t="e">
        <f>Past_Data_Last_Week!#REF!</f>
        <v>#REF!</v>
      </c>
      <c r="O149" s="1">
        <f>Past_Data_Last_to_Last_Week!AV149</f>
        <v>0</v>
      </c>
      <c r="P149" s="1" t="e">
        <f>Past_Data_Last_Week!#REF!</f>
        <v>#REF!</v>
      </c>
      <c r="Q149" s="1">
        <f>Past_Data_Last_to_Last_Week!AW149</f>
        <v>0</v>
      </c>
      <c r="R149" s="1" t="e">
        <f>Past_Data_Last_Week!#REF!</f>
        <v>#REF!</v>
      </c>
    </row>
    <row r="150" spans="3:18" x14ac:dyDescent="0.25">
      <c r="C150" s="1">
        <f>Past_Data_Last_to_Last_Week!AP150</f>
        <v>0</v>
      </c>
      <c r="D150" s="1" t="e">
        <f>Past_Data_Last_Week!#REF!</f>
        <v>#REF!</v>
      </c>
      <c r="E150" s="1">
        <f>Past_Data_Last_to_Last_Week!AQ150</f>
        <v>0</v>
      </c>
      <c r="F150" s="1" t="e">
        <f>Past_Data_Last_Week!#REF!</f>
        <v>#REF!</v>
      </c>
      <c r="G150" s="1">
        <f>Past_Data_Last_to_Last_Week!AR150</f>
        <v>0</v>
      </c>
      <c r="H150" s="1" t="e">
        <f>Past_Data_Last_Week!#REF!</f>
        <v>#REF!</v>
      </c>
      <c r="I150" s="1">
        <f>Past_Data_Last_to_Last_Week!AS150</f>
        <v>0</v>
      </c>
      <c r="J150" s="1" t="e">
        <f>Past_Data_Last_Week!#REF!</f>
        <v>#REF!</v>
      </c>
      <c r="K150" s="1">
        <f>Past_Data_Last_to_Last_Week!AT150</f>
        <v>0</v>
      </c>
      <c r="L150" s="1" t="e">
        <f>Past_Data_Last_Week!#REF!</f>
        <v>#REF!</v>
      </c>
      <c r="M150" s="1">
        <f>Past_Data_Last_to_Last_Week!AU150</f>
        <v>0</v>
      </c>
      <c r="N150" s="1" t="e">
        <f>Past_Data_Last_Week!#REF!</f>
        <v>#REF!</v>
      </c>
      <c r="O150" s="1">
        <f>Past_Data_Last_to_Last_Week!AV150</f>
        <v>0</v>
      </c>
      <c r="P150" s="1" t="e">
        <f>Past_Data_Last_Week!#REF!</f>
        <v>#REF!</v>
      </c>
      <c r="Q150" s="1">
        <f>Past_Data_Last_to_Last_Week!AW150</f>
        <v>0</v>
      </c>
      <c r="R150" s="1" t="e">
        <f>Past_Data_Last_Week!#REF!</f>
        <v>#REF!</v>
      </c>
    </row>
    <row r="151" spans="3:18" x14ac:dyDescent="0.25">
      <c r="C151" s="1">
        <f>Past_Data_Last_to_Last_Week!AP151</f>
        <v>0</v>
      </c>
      <c r="D151" s="1" t="e">
        <f>Past_Data_Last_Week!#REF!</f>
        <v>#REF!</v>
      </c>
      <c r="E151" s="1">
        <f>Past_Data_Last_to_Last_Week!AQ151</f>
        <v>0</v>
      </c>
      <c r="F151" s="1" t="e">
        <f>Past_Data_Last_Week!#REF!</f>
        <v>#REF!</v>
      </c>
      <c r="G151" s="1">
        <f>Past_Data_Last_to_Last_Week!AR151</f>
        <v>0</v>
      </c>
      <c r="H151" s="1" t="e">
        <f>Past_Data_Last_Week!#REF!</f>
        <v>#REF!</v>
      </c>
      <c r="I151" s="1">
        <f>Past_Data_Last_to_Last_Week!AS151</f>
        <v>0</v>
      </c>
      <c r="J151" s="1" t="e">
        <f>Past_Data_Last_Week!#REF!</f>
        <v>#REF!</v>
      </c>
      <c r="K151" s="1">
        <f>Past_Data_Last_to_Last_Week!AT151</f>
        <v>0</v>
      </c>
      <c r="L151" s="1" t="e">
        <f>Past_Data_Last_Week!#REF!</f>
        <v>#REF!</v>
      </c>
      <c r="M151" s="1">
        <f>Past_Data_Last_to_Last_Week!AU151</f>
        <v>0</v>
      </c>
      <c r="N151" s="1" t="e">
        <f>Past_Data_Last_Week!#REF!</f>
        <v>#REF!</v>
      </c>
      <c r="O151" s="1">
        <f>Past_Data_Last_to_Last_Week!AV151</f>
        <v>0</v>
      </c>
      <c r="P151" s="1" t="e">
        <f>Past_Data_Last_Week!#REF!</f>
        <v>#REF!</v>
      </c>
      <c r="Q151" s="1">
        <f>Past_Data_Last_to_Last_Week!AW151</f>
        <v>0</v>
      </c>
      <c r="R151" s="1" t="e">
        <f>Past_Data_Last_Week!#REF!</f>
        <v>#REF!</v>
      </c>
    </row>
    <row r="152" spans="3:18" x14ac:dyDescent="0.25">
      <c r="C152" s="1">
        <f>Past_Data_Last_to_Last_Week!AP152</f>
        <v>0</v>
      </c>
      <c r="D152" s="1" t="e">
        <f>Past_Data_Last_Week!#REF!</f>
        <v>#REF!</v>
      </c>
      <c r="E152" s="1">
        <f>Past_Data_Last_to_Last_Week!AQ152</f>
        <v>0</v>
      </c>
      <c r="F152" s="1" t="e">
        <f>Past_Data_Last_Week!#REF!</f>
        <v>#REF!</v>
      </c>
      <c r="G152" s="1">
        <f>Past_Data_Last_to_Last_Week!AR152</f>
        <v>0</v>
      </c>
      <c r="H152" s="1" t="e">
        <f>Past_Data_Last_Week!#REF!</f>
        <v>#REF!</v>
      </c>
      <c r="I152" s="1">
        <f>Past_Data_Last_to_Last_Week!AS152</f>
        <v>0</v>
      </c>
      <c r="J152" s="1" t="e">
        <f>Past_Data_Last_Week!#REF!</f>
        <v>#REF!</v>
      </c>
      <c r="K152" s="1">
        <f>Past_Data_Last_to_Last_Week!AT152</f>
        <v>0</v>
      </c>
      <c r="L152" s="1" t="e">
        <f>Past_Data_Last_Week!#REF!</f>
        <v>#REF!</v>
      </c>
      <c r="M152" s="1">
        <f>Past_Data_Last_to_Last_Week!AU152</f>
        <v>0</v>
      </c>
      <c r="N152" s="1" t="e">
        <f>Past_Data_Last_Week!#REF!</f>
        <v>#REF!</v>
      </c>
      <c r="O152" s="1">
        <f>Past_Data_Last_to_Last_Week!AV152</f>
        <v>0</v>
      </c>
      <c r="P152" s="1" t="e">
        <f>Past_Data_Last_Week!#REF!</f>
        <v>#REF!</v>
      </c>
      <c r="Q152" s="1">
        <f>Past_Data_Last_to_Last_Week!AW152</f>
        <v>0</v>
      </c>
      <c r="R152" s="1" t="e">
        <f>Past_Data_Last_Week!#REF!</f>
        <v>#REF!</v>
      </c>
    </row>
    <row r="153" spans="3:18" x14ac:dyDescent="0.25">
      <c r="C153" s="1">
        <f>Past_Data_Last_to_Last_Week!AP153</f>
        <v>0</v>
      </c>
      <c r="D153" s="1" t="e">
        <f>Past_Data_Last_Week!#REF!</f>
        <v>#REF!</v>
      </c>
      <c r="E153" s="1">
        <f>Past_Data_Last_to_Last_Week!AQ153</f>
        <v>0</v>
      </c>
      <c r="F153" s="1" t="e">
        <f>Past_Data_Last_Week!#REF!</f>
        <v>#REF!</v>
      </c>
      <c r="G153" s="1">
        <f>Past_Data_Last_to_Last_Week!AR153</f>
        <v>0</v>
      </c>
      <c r="H153" s="1" t="e">
        <f>Past_Data_Last_Week!#REF!</f>
        <v>#REF!</v>
      </c>
      <c r="I153" s="1">
        <f>Past_Data_Last_to_Last_Week!AS153</f>
        <v>0</v>
      </c>
      <c r="J153" s="1" t="e">
        <f>Past_Data_Last_Week!#REF!</f>
        <v>#REF!</v>
      </c>
      <c r="K153" s="1">
        <f>Past_Data_Last_to_Last_Week!AT153</f>
        <v>0</v>
      </c>
      <c r="L153" s="1" t="e">
        <f>Past_Data_Last_Week!#REF!</f>
        <v>#REF!</v>
      </c>
      <c r="M153" s="1">
        <f>Past_Data_Last_to_Last_Week!AU153</f>
        <v>0</v>
      </c>
      <c r="N153" s="1" t="e">
        <f>Past_Data_Last_Week!#REF!</f>
        <v>#REF!</v>
      </c>
      <c r="O153" s="1">
        <f>Past_Data_Last_to_Last_Week!AV153</f>
        <v>0</v>
      </c>
      <c r="P153" s="1" t="e">
        <f>Past_Data_Last_Week!#REF!</f>
        <v>#REF!</v>
      </c>
      <c r="Q153" s="1">
        <f>Past_Data_Last_to_Last_Week!AW153</f>
        <v>0</v>
      </c>
      <c r="R153" s="1" t="e">
        <f>Past_Data_Last_Week!#REF!</f>
        <v>#REF!</v>
      </c>
    </row>
    <row r="154" spans="3:18" x14ac:dyDescent="0.25">
      <c r="C154" s="1">
        <f>Past_Data_Last_to_Last_Week!AP154</f>
        <v>0</v>
      </c>
      <c r="D154" s="1" t="e">
        <f>Past_Data_Last_Week!#REF!</f>
        <v>#REF!</v>
      </c>
      <c r="E154" s="1">
        <f>Past_Data_Last_to_Last_Week!AQ154</f>
        <v>0</v>
      </c>
      <c r="F154" s="1" t="e">
        <f>Past_Data_Last_Week!#REF!</f>
        <v>#REF!</v>
      </c>
      <c r="G154" s="1">
        <f>Past_Data_Last_to_Last_Week!AR154</f>
        <v>0</v>
      </c>
      <c r="H154" s="1" t="e">
        <f>Past_Data_Last_Week!#REF!</f>
        <v>#REF!</v>
      </c>
      <c r="I154" s="1">
        <f>Past_Data_Last_to_Last_Week!AS154</f>
        <v>0</v>
      </c>
      <c r="J154" s="1" t="e">
        <f>Past_Data_Last_Week!#REF!</f>
        <v>#REF!</v>
      </c>
      <c r="K154" s="1">
        <f>Past_Data_Last_to_Last_Week!AT154</f>
        <v>0</v>
      </c>
      <c r="L154" s="1" t="e">
        <f>Past_Data_Last_Week!#REF!</f>
        <v>#REF!</v>
      </c>
      <c r="M154" s="1">
        <f>Past_Data_Last_to_Last_Week!AU154</f>
        <v>0</v>
      </c>
      <c r="N154" s="1" t="e">
        <f>Past_Data_Last_Week!#REF!</f>
        <v>#REF!</v>
      </c>
      <c r="O154" s="1">
        <f>Past_Data_Last_to_Last_Week!AV154</f>
        <v>0</v>
      </c>
      <c r="P154" s="1" t="e">
        <f>Past_Data_Last_Week!#REF!</f>
        <v>#REF!</v>
      </c>
      <c r="Q154" s="1">
        <f>Past_Data_Last_to_Last_Week!AW154</f>
        <v>0</v>
      </c>
      <c r="R154" s="1" t="e">
        <f>Past_Data_Last_Week!#REF!</f>
        <v>#REF!</v>
      </c>
    </row>
    <row r="155" spans="3:18" x14ac:dyDescent="0.25">
      <c r="C155" s="1">
        <f>Past_Data_Last_to_Last_Week!AP155</f>
        <v>0</v>
      </c>
      <c r="D155" s="1" t="e">
        <f>Past_Data_Last_Week!#REF!</f>
        <v>#REF!</v>
      </c>
      <c r="E155" s="1">
        <f>Past_Data_Last_to_Last_Week!AQ155</f>
        <v>0</v>
      </c>
      <c r="F155" s="1" t="e">
        <f>Past_Data_Last_Week!#REF!</f>
        <v>#REF!</v>
      </c>
      <c r="G155" s="1">
        <f>Past_Data_Last_to_Last_Week!AR155</f>
        <v>0</v>
      </c>
      <c r="H155" s="1" t="e">
        <f>Past_Data_Last_Week!#REF!</f>
        <v>#REF!</v>
      </c>
      <c r="I155" s="1">
        <f>Past_Data_Last_to_Last_Week!AS155</f>
        <v>0</v>
      </c>
      <c r="J155" s="1" t="e">
        <f>Past_Data_Last_Week!#REF!</f>
        <v>#REF!</v>
      </c>
      <c r="K155" s="1">
        <f>Past_Data_Last_to_Last_Week!AT155</f>
        <v>0</v>
      </c>
      <c r="L155" s="1" t="e">
        <f>Past_Data_Last_Week!#REF!</f>
        <v>#REF!</v>
      </c>
      <c r="M155" s="1">
        <f>Past_Data_Last_to_Last_Week!AU155</f>
        <v>0</v>
      </c>
      <c r="N155" s="1" t="e">
        <f>Past_Data_Last_Week!#REF!</f>
        <v>#REF!</v>
      </c>
      <c r="O155" s="1">
        <f>Past_Data_Last_to_Last_Week!AV155</f>
        <v>0</v>
      </c>
      <c r="P155" s="1" t="e">
        <f>Past_Data_Last_Week!#REF!</f>
        <v>#REF!</v>
      </c>
      <c r="Q155" s="1">
        <f>Past_Data_Last_to_Last_Week!AW155</f>
        <v>0</v>
      </c>
      <c r="R155" s="1" t="e">
        <f>Past_Data_Last_Week!#REF!</f>
        <v>#REF!</v>
      </c>
    </row>
    <row r="156" spans="3:18" x14ac:dyDescent="0.25">
      <c r="C156" s="1">
        <f>Past_Data_Last_to_Last_Week!AP156</f>
        <v>0</v>
      </c>
      <c r="D156" s="1" t="e">
        <f>Past_Data_Last_Week!#REF!</f>
        <v>#REF!</v>
      </c>
      <c r="E156" s="1">
        <f>Past_Data_Last_to_Last_Week!AQ156</f>
        <v>0</v>
      </c>
      <c r="F156" s="1" t="e">
        <f>Past_Data_Last_Week!#REF!</f>
        <v>#REF!</v>
      </c>
      <c r="G156" s="1">
        <f>Past_Data_Last_to_Last_Week!AR156</f>
        <v>0</v>
      </c>
      <c r="H156" s="1" t="e">
        <f>Past_Data_Last_Week!#REF!</f>
        <v>#REF!</v>
      </c>
      <c r="I156" s="1">
        <f>Past_Data_Last_to_Last_Week!AS156</f>
        <v>0</v>
      </c>
      <c r="J156" s="1" t="e">
        <f>Past_Data_Last_Week!#REF!</f>
        <v>#REF!</v>
      </c>
      <c r="K156" s="1">
        <f>Past_Data_Last_to_Last_Week!AT156</f>
        <v>0</v>
      </c>
      <c r="L156" s="1" t="e">
        <f>Past_Data_Last_Week!#REF!</f>
        <v>#REF!</v>
      </c>
      <c r="M156" s="1">
        <f>Past_Data_Last_to_Last_Week!AU156</f>
        <v>0</v>
      </c>
      <c r="N156" s="1" t="e">
        <f>Past_Data_Last_Week!#REF!</f>
        <v>#REF!</v>
      </c>
      <c r="O156" s="1">
        <f>Past_Data_Last_to_Last_Week!AV156</f>
        <v>0</v>
      </c>
      <c r="P156" s="1" t="e">
        <f>Past_Data_Last_Week!#REF!</f>
        <v>#REF!</v>
      </c>
      <c r="Q156" s="1">
        <f>Past_Data_Last_to_Last_Week!AW156</f>
        <v>0</v>
      </c>
      <c r="R156" s="1" t="e">
        <f>Past_Data_Last_Week!#REF!</f>
        <v>#REF!</v>
      </c>
    </row>
    <row r="157" spans="3:18" x14ac:dyDescent="0.25">
      <c r="C157" s="1">
        <f>Past_Data_Last_to_Last_Week!AP157</f>
        <v>0</v>
      </c>
      <c r="D157" s="1" t="e">
        <f>Past_Data_Last_Week!#REF!</f>
        <v>#REF!</v>
      </c>
      <c r="E157" s="1">
        <f>Past_Data_Last_to_Last_Week!AQ157</f>
        <v>0</v>
      </c>
      <c r="F157" s="1" t="e">
        <f>Past_Data_Last_Week!#REF!</f>
        <v>#REF!</v>
      </c>
      <c r="G157" s="1">
        <f>Past_Data_Last_to_Last_Week!AR157</f>
        <v>0</v>
      </c>
      <c r="H157" s="1" t="e">
        <f>Past_Data_Last_Week!#REF!</f>
        <v>#REF!</v>
      </c>
      <c r="I157" s="1">
        <f>Past_Data_Last_to_Last_Week!AS157</f>
        <v>0</v>
      </c>
      <c r="J157" s="1" t="e">
        <f>Past_Data_Last_Week!#REF!</f>
        <v>#REF!</v>
      </c>
      <c r="K157" s="1">
        <f>Past_Data_Last_to_Last_Week!AT157</f>
        <v>0</v>
      </c>
      <c r="L157" s="1" t="e">
        <f>Past_Data_Last_Week!#REF!</f>
        <v>#REF!</v>
      </c>
      <c r="M157" s="1">
        <f>Past_Data_Last_to_Last_Week!AU157</f>
        <v>0</v>
      </c>
      <c r="N157" s="1" t="e">
        <f>Past_Data_Last_Week!#REF!</f>
        <v>#REF!</v>
      </c>
      <c r="O157" s="1">
        <f>Past_Data_Last_to_Last_Week!AV157</f>
        <v>0</v>
      </c>
      <c r="P157" s="1" t="e">
        <f>Past_Data_Last_Week!#REF!</f>
        <v>#REF!</v>
      </c>
      <c r="Q157" s="1">
        <f>Past_Data_Last_to_Last_Week!AW157</f>
        <v>0</v>
      </c>
      <c r="R157" s="1" t="e">
        <f>Past_Data_Last_Week!#REF!</f>
        <v>#REF!</v>
      </c>
    </row>
    <row r="158" spans="3:18" x14ac:dyDescent="0.25">
      <c r="C158" s="1">
        <f>Past_Data_Last_to_Last_Week!AP158</f>
        <v>0</v>
      </c>
      <c r="D158" s="1" t="e">
        <f>Past_Data_Last_Week!#REF!</f>
        <v>#REF!</v>
      </c>
      <c r="E158" s="1">
        <f>Past_Data_Last_to_Last_Week!AQ158</f>
        <v>0</v>
      </c>
      <c r="F158" s="1" t="e">
        <f>Past_Data_Last_Week!#REF!</f>
        <v>#REF!</v>
      </c>
      <c r="G158" s="1">
        <f>Past_Data_Last_to_Last_Week!AR158</f>
        <v>0</v>
      </c>
      <c r="H158" s="1" t="e">
        <f>Past_Data_Last_Week!#REF!</f>
        <v>#REF!</v>
      </c>
      <c r="I158" s="1">
        <f>Past_Data_Last_to_Last_Week!AS158</f>
        <v>0</v>
      </c>
      <c r="J158" s="1" t="e">
        <f>Past_Data_Last_Week!#REF!</f>
        <v>#REF!</v>
      </c>
      <c r="K158" s="1">
        <f>Past_Data_Last_to_Last_Week!AT158</f>
        <v>0</v>
      </c>
      <c r="L158" s="1" t="e">
        <f>Past_Data_Last_Week!#REF!</f>
        <v>#REF!</v>
      </c>
      <c r="M158" s="1">
        <f>Past_Data_Last_to_Last_Week!AU158</f>
        <v>0</v>
      </c>
      <c r="N158" s="1" t="e">
        <f>Past_Data_Last_Week!#REF!</f>
        <v>#REF!</v>
      </c>
      <c r="O158" s="1">
        <f>Past_Data_Last_to_Last_Week!AV158</f>
        <v>0</v>
      </c>
      <c r="P158" s="1" t="e">
        <f>Past_Data_Last_Week!#REF!</f>
        <v>#REF!</v>
      </c>
      <c r="Q158" s="1">
        <f>Past_Data_Last_to_Last_Week!AW158</f>
        <v>0</v>
      </c>
      <c r="R158" s="1" t="e">
        <f>Past_Data_Last_Week!#REF!</f>
        <v>#REF!</v>
      </c>
    </row>
    <row r="159" spans="3:18" x14ac:dyDescent="0.25">
      <c r="C159" s="1">
        <f>Past_Data_Last_to_Last_Week!AP159</f>
        <v>0</v>
      </c>
      <c r="D159" s="1" t="e">
        <f>Past_Data_Last_Week!#REF!</f>
        <v>#REF!</v>
      </c>
      <c r="E159" s="1">
        <f>Past_Data_Last_to_Last_Week!AQ159</f>
        <v>0</v>
      </c>
      <c r="F159" s="1" t="e">
        <f>Past_Data_Last_Week!#REF!</f>
        <v>#REF!</v>
      </c>
      <c r="G159" s="1">
        <f>Past_Data_Last_to_Last_Week!AR159</f>
        <v>0</v>
      </c>
      <c r="H159" s="1" t="e">
        <f>Past_Data_Last_Week!#REF!</f>
        <v>#REF!</v>
      </c>
      <c r="I159" s="1">
        <f>Past_Data_Last_to_Last_Week!AS159</f>
        <v>0</v>
      </c>
      <c r="J159" s="1" t="e">
        <f>Past_Data_Last_Week!#REF!</f>
        <v>#REF!</v>
      </c>
      <c r="K159" s="1">
        <f>Past_Data_Last_to_Last_Week!AT159</f>
        <v>0</v>
      </c>
      <c r="L159" s="1" t="e">
        <f>Past_Data_Last_Week!#REF!</f>
        <v>#REF!</v>
      </c>
      <c r="M159" s="1">
        <f>Past_Data_Last_to_Last_Week!AU159</f>
        <v>0</v>
      </c>
      <c r="N159" s="1" t="e">
        <f>Past_Data_Last_Week!#REF!</f>
        <v>#REF!</v>
      </c>
      <c r="O159" s="1">
        <f>Past_Data_Last_to_Last_Week!AV159</f>
        <v>0</v>
      </c>
      <c r="P159" s="1" t="e">
        <f>Past_Data_Last_Week!#REF!</f>
        <v>#REF!</v>
      </c>
      <c r="Q159" s="1">
        <f>Past_Data_Last_to_Last_Week!AW159</f>
        <v>0</v>
      </c>
      <c r="R159" s="1" t="e">
        <f>Past_Data_Last_Week!#REF!</f>
        <v>#REF!</v>
      </c>
    </row>
    <row r="160" spans="3:18" x14ac:dyDescent="0.25">
      <c r="C160" s="1">
        <f>Past_Data_Last_to_Last_Week!AP160</f>
        <v>0</v>
      </c>
      <c r="D160" s="1" t="e">
        <f>Past_Data_Last_Week!#REF!</f>
        <v>#REF!</v>
      </c>
      <c r="E160" s="1">
        <f>Past_Data_Last_to_Last_Week!AQ160</f>
        <v>0</v>
      </c>
      <c r="F160" s="1" t="e">
        <f>Past_Data_Last_Week!#REF!</f>
        <v>#REF!</v>
      </c>
      <c r="G160" s="1">
        <f>Past_Data_Last_to_Last_Week!AR160</f>
        <v>0</v>
      </c>
      <c r="H160" s="1" t="e">
        <f>Past_Data_Last_Week!#REF!</f>
        <v>#REF!</v>
      </c>
      <c r="I160" s="1">
        <f>Past_Data_Last_to_Last_Week!AS160</f>
        <v>0</v>
      </c>
      <c r="J160" s="1" t="e">
        <f>Past_Data_Last_Week!#REF!</f>
        <v>#REF!</v>
      </c>
      <c r="K160" s="1">
        <f>Past_Data_Last_to_Last_Week!AT160</f>
        <v>0</v>
      </c>
      <c r="L160" s="1" t="e">
        <f>Past_Data_Last_Week!#REF!</f>
        <v>#REF!</v>
      </c>
      <c r="M160" s="1">
        <f>Past_Data_Last_to_Last_Week!AU160</f>
        <v>0</v>
      </c>
      <c r="N160" s="1" t="e">
        <f>Past_Data_Last_Week!#REF!</f>
        <v>#REF!</v>
      </c>
      <c r="O160" s="1">
        <f>Past_Data_Last_to_Last_Week!AV160</f>
        <v>0</v>
      </c>
      <c r="P160" s="1" t="e">
        <f>Past_Data_Last_Week!#REF!</f>
        <v>#REF!</v>
      </c>
      <c r="Q160" s="1">
        <f>Past_Data_Last_to_Last_Week!AW160</f>
        <v>0</v>
      </c>
      <c r="R160" s="1" t="e">
        <f>Past_Data_Last_Week!#REF!</f>
        <v>#REF!</v>
      </c>
    </row>
    <row r="161" spans="3:18" x14ac:dyDescent="0.25">
      <c r="C161" s="1">
        <f>Past_Data_Last_to_Last_Week!AP161</f>
        <v>0</v>
      </c>
      <c r="D161" s="1" t="e">
        <f>Past_Data_Last_Week!#REF!</f>
        <v>#REF!</v>
      </c>
      <c r="E161" s="1">
        <f>Past_Data_Last_to_Last_Week!AQ161</f>
        <v>0</v>
      </c>
      <c r="F161" s="1" t="e">
        <f>Past_Data_Last_Week!#REF!</f>
        <v>#REF!</v>
      </c>
      <c r="G161" s="1">
        <f>Past_Data_Last_to_Last_Week!AR161</f>
        <v>0</v>
      </c>
      <c r="H161" s="1" t="e">
        <f>Past_Data_Last_Week!#REF!</f>
        <v>#REF!</v>
      </c>
      <c r="I161" s="1">
        <f>Past_Data_Last_to_Last_Week!AS161</f>
        <v>0</v>
      </c>
      <c r="J161" s="1" t="e">
        <f>Past_Data_Last_Week!#REF!</f>
        <v>#REF!</v>
      </c>
      <c r="K161" s="1">
        <f>Past_Data_Last_to_Last_Week!AT161</f>
        <v>0</v>
      </c>
      <c r="L161" s="1" t="e">
        <f>Past_Data_Last_Week!#REF!</f>
        <v>#REF!</v>
      </c>
      <c r="M161" s="1">
        <f>Past_Data_Last_to_Last_Week!AU161</f>
        <v>0</v>
      </c>
      <c r="N161" s="1" t="e">
        <f>Past_Data_Last_Week!#REF!</f>
        <v>#REF!</v>
      </c>
      <c r="O161" s="1">
        <f>Past_Data_Last_to_Last_Week!AV161</f>
        <v>0</v>
      </c>
      <c r="P161" s="1" t="e">
        <f>Past_Data_Last_Week!#REF!</f>
        <v>#REF!</v>
      </c>
      <c r="Q161" s="1">
        <f>Past_Data_Last_to_Last_Week!AW161</f>
        <v>0</v>
      </c>
      <c r="R161" s="1" t="e">
        <f>Past_Data_Last_Week!#REF!</f>
        <v>#REF!</v>
      </c>
    </row>
    <row r="162" spans="3:18" x14ac:dyDescent="0.25">
      <c r="C162" s="1">
        <f>Past_Data_Last_to_Last_Week!AP162</f>
        <v>0</v>
      </c>
      <c r="D162" s="1" t="e">
        <f>Past_Data_Last_Week!#REF!</f>
        <v>#REF!</v>
      </c>
      <c r="E162" s="1">
        <f>Past_Data_Last_to_Last_Week!AQ162</f>
        <v>0</v>
      </c>
      <c r="F162" s="1" t="e">
        <f>Past_Data_Last_Week!#REF!</f>
        <v>#REF!</v>
      </c>
      <c r="G162" s="1">
        <f>Past_Data_Last_to_Last_Week!AR162</f>
        <v>0</v>
      </c>
      <c r="H162" s="1" t="e">
        <f>Past_Data_Last_Week!#REF!</f>
        <v>#REF!</v>
      </c>
      <c r="I162" s="1">
        <f>Past_Data_Last_to_Last_Week!AS162</f>
        <v>0</v>
      </c>
      <c r="J162" s="1" t="e">
        <f>Past_Data_Last_Week!#REF!</f>
        <v>#REF!</v>
      </c>
      <c r="K162" s="1">
        <f>Past_Data_Last_to_Last_Week!AT162</f>
        <v>0</v>
      </c>
      <c r="L162" s="1" t="e">
        <f>Past_Data_Last_Week!#REF!</f>
        <v>#REF!</v>
      </c>
      <c r="M162" s="1">
        <f>Past_Data_Last_to_Last_Week!AU162</f>
        <v>0</v>
      </c>
      <c r="N162" s="1" t="e">
        <f>Past_Data_Last_Week!#REF!</f>
        <v>#REF!</v>
      </c>
      <c r="O162" s="1">
        <f>Past_Data_Last_to_Last_Week!AV162</f>
        <v>0</v>
      </c>
      <c r="P162" s="1" t="e">
        <f>Past_Data_Last_Week!#REF!</f>
        <v>#REF!</v>
      </c>
      <c r="Q162" s="1">
        <f>Past_Data_Last_to_Last_Week!AW162</f>
        <v>0</v>
      </c>
      <c r="R162" s="1" t="e">
        <f>Past_Data_Last_Week!#REF!</f>
        <v>#REF!</v>
      </c>
    </row>
    <row r="163" spans="3:18" x14ac:dyDescent="0.25">
      <c r="C163" s="1">
        <f>Past_Data_Last_to_Last_Week!AP163</f>
        <v>0</v>
      </c>
      <c r="D163" s="1" t="e">
        <f>Past_Data_Last_Week!#REF!</f>
        <v>#REF!</v>
      </c>
      <c r="E163" s="1">
        <f>Past_Data_Last_to_Last_Week!AQ163</f>
        <v>0</v>
      </c>
      <c r="F163" s="1" t="e">
        <f>Past_Data_Last_Week!#REF!</f>
        <v>#REF!</v>
      </c>
      <c r="G163" s="1">
        <f>Past_Data_Last_to_Last_Week!AR163</f>
        <v>0</v>
      </c>
      <c r="H163" s="1" t="e">
        <f>Past_Data_Last_Week!#REF!</f>
        <v>#REF!</v>
      </c>
      <c r="I163" s="1">
        <f>Past_Data_Last_to_Last_Week!AS163</f>
        <v>0</v>
      </c>
      <c r="J163" s="1" t="e">
        <f>Past_Data_Last_Week!#REF!</f>
        <v>#REF!</v>
      </c>
      <c r="K163" s="1">
        <f>Past_Data_Last_to_Last_Week!AT163</f>
        <v>0</v>
      </c>
      <c r="L163" s="1" t="e">
        <f>Past_Data_Last_Week!#REF!</f>
        <v>#REF!</v>
      </c>
      <c r="M163" s="1">
        <f>Past_Data_Last_to_Last_Week!AU163</f>
        <v>0</v>
      </c>
      <c r="N163" s="1" t="e">
        <f>Past_Data_Last_Week!#REF!</f>
        <v>#REF!</v>
      </c>
      <c r="O163" s="1">
        <f>Past_Data_Last_to_Last_Week!AV163</f>
        <v>0</v>
      </c>
      <c r="P163" s="1" t="e">
        <f>Past_Data_Last_Week!#REF!</f>
        <v>#REF!</v>
      </c>
      <c r="Q163" s="1">
        <f>Past_Data_Last_to_Last_Week!AW163</f>
        <v>0</v>
      </c>
      <c r="R163" s="1" t="e">
        <f>Past_Data_Last_Week!#REF!</f>
        <v>#REF!</v>
      </c>
    </row>
    <row r="164" spans="3:18" x14ac:dyDescent="0.25">
      <c r="C164" s="1">
        <f>Past_Data_Last_to_Last_Week!AP164</f>
        <v>0</v>
      </c>
      <c r="D164" s="1" t="e">
        <f>Past_Data_Last_Week!#REF!</f>
        <v>#REF!</v>
      </c>
      <c r="E164" s="1">
        <f>Past_Data_Last_to_Last_Week!AQ164</f>
        <v>0</v>
      </c>
      <c r="F164" s="1" t="e">
        <f>Past_Data_Last_Week!#REF!</f>
        <v>#REF!</v>
      </c>
      <c r="G164" s="1">
        <f>Past_Data_Last_to_Last_Week!AR164</f>
        <v>0</v>
      </c>
      <c r="H164" s="1" t="e">
        <f>Past_Data_Last_Week!#REF!</f>
        <v>#REF!</v>
      </c>
      <c r="I164" s="1">
        <f>Past_Data_Last_to_Last_Week!AS164</f>
        <v>0</v>
      </c>
      <c r="J164" s="1" t="e">
        <f>Past_Data_Last_Week!#REF!</f>
        <v>#REF!</v>
      </c>
      <c r="K164" s="1">
        <f>Past_Data_Last_to_Last_Week!AT164</f>
        <v>0</v>
      </c>
      <c r="L164" s="1" t="e">
        <f>Past_Data_Last_Week!#REF!</f>
        <v>#REF!</v>
      </c>
      <c r="M164" s="1">
        <f>Past_Data_Last_to_Last_Week!AU164</f>
        <v>0</v>
      </c>
      <c r="N164" s="1" t="e">
        <f>Past_Data_Last_Week!#REF!</f>
        <v>#REF!</v>
      </c>
      <c r="O164" s="1">
        <f>Past_Data_Last_to_Last_Week!AV164</f>
        <v>0</v>
      </c>
      <c r="P164" s="1" t="e">
        <f>Past_Data_Last_Week!#REF!</f>
        <v>#REF!</v>
      </c>
      <c r="Q164" s="1">
        <f>Past_Data_Last_to_Last_Week!AW164</f>
        <v>0</v>
      </c>
      <c r="R164" s="1" t="e">
        <f>Past_Data_Last_Week!#REF!</f>
        <v>#REF!</v>
      </c>
    </row>
    <row r="165" spans="3:18" x14ac:dyDescent="0.25">
      <c r="C165" s="1">
        <f>Past_Data_Last_to_Last_Week!AP165</f>
        <v>0</v>
      </c>
      <c r="D165" s="1" t="e">
        <f>Past_Data_Last_Week!#REF!</f>
        <v>#REF!</v>
      </c>
      <c r="E165" s="1">
        <f>Past_Data_Last_to_Last_Week!AQ165</f>
        <v>0</v>
      </c>
      <c r="F165" s="1" t="e">
        <f>Past_Data_Last_Week!#REF!</f>
        <v>#REF!</v>
      </c>
      <c r="G165" s="1">
        <f>Past_Data_Last_to_Last_Week!AR165</f>
        <v>0</v>
      </c>
      <c r="H165" s="1" t="e">
        <f>Past_Data_Last_Week!#REF!</f>
        <v>#REF!</v>
      </c>
      <c r="I165" s="1">
        <f>Past_Data_Last_to_Last_Week!AS165</f>
        <v>0</v>
      </c>
      <c r="J165" s="1" t="e">
        <f>Past_Data_Last_Week!#REF!</f>
        <v>#REF!</v>
      </c>
      <c r="K165" s="1">
        <f>Past_Data_Last_to_Last_Week!AT165</f>
        <v>0</v>
      </c>
      <c r="L165" s="1" t="e">
        <f>Past_Data_Last_Week!#REF!</f>
        <v>#REF!</v>
      </c>
      <c r="M165" s="1">
        <f>Past_Data_Last_to_Last_Week!AU165</f>
        <v>0</v>
      </c>
      <c r="N165" s="1" t="e">
        <f>Past_Data_Last_Week!#REF!</f>
        <v>#REF!</v>
      </c>
      <c r="O165" s="1">
        <f>Past_Data_Last_to_Last_Week!AV165</f>
        <v>0</v>
      </c>
      <c r="P165" s="1" t="e">
        <f>Past_Data_Last_Week!#REF!</f>
        <v>#REF!</v>
      </c>
      <c r="Q165" s="1">
        <f>Past_Data_Last_to_Last_Week!AW165</f>
        <v>0</v>
      </c>
      <c r="R165" s="1" t="e">
        <f>Past_Data_Last_Week!#REF!</f>
        <v>#REF!</v>
      </c>
    </row>
    <row r="166" spans="3:18" x14ac:dyDescent="0.25">
      <c r="C166" s="1">
        <f>Past_Data_Last_to_Last_Week!AP166</f>
        <v>0</v>
      </c>
      <c r="D166" s="1" t="e">
        <f>Past_Data_Last_Week!#REF!</f>
        <v>#REF!</v>
      </c>
      <c r="E166" s="1">
        <f>Past_Data_Last_to_Last_Week!AQ166</f>
        <v>0</v>
      </c>
      <c r="F166" s="1" t="e">
        <f>Past_Data_Last_Week!#REF!</f>
        <v>#REF!</v>
      </c>
      <c r="G166" s="1">
        <f>Past_Data_Last_to_Last_Week!AR166</f>
        <v>0</v>
      </c>
      <c r="H166" s="1" t="e">
        <f>Past_Data_Last_Week!#REF!</f>
        <v>#REF!</v>
      </c>
      <c r="I166" s="1">
        <f>Past_Data_Last_to_Last_Week!AS166</f>
        <v>0</v>
      </c>
      <c r="J166" s="1" t="e">
        <f>Past_Data_Last_Week!#REF!</f>
        <v>#REF!</v>
      </c>
      <c r="K166" s="1">
        <f>Past_Data_Last_to_Last_Week!AT166</f>
        <v>0</v>
      </c>
      <c r="L166" s="1" t="e">
        <f>Past_Data_Last_Week!#REF!</f>
        <v>#REF!</v>
      </c>
      <c r="M166" s="1">
        <f>Past_Data_Last_to_Last_Week!AU166</f>
        <v>0</v>
      </c>
      <c r="N166" s="1" t="e">
        <f>Past_Data_Last_Week!#REF!</f>
        <v>#REF!</v>
      </c>
      <c r="O166" s="1">
        <f>Past_Data_Last_to_Last_Week!AV166</f>
        <v>0</v>
      </c>
      <c r="P166" s="1" t="e">
        <f>Past_Data_Last_Week!#REF!</f>
        <v>#REF!</v>
      </c>
      <c r="Q166" s="1">
        <f>Past_Data_Last_to_Last_Week!AW166</f>
        <v>0</v>
      </c>
      <c r="R166" s="1" t="e">
        <f>Past_Data_Last_Week!#REF!</f>
        <v>#REF!</v>
      </c>
    </row>
    <row r="167" spans="3:18" x14ac:dyDescent="0.25">
      <c r="C167" s="1">
        <f>Past_Data_Last_to_Last_Week!AP167</f>
        <v>0</v>
      </c>
      <c r="D167" s="1" t="e">
        <f>Past_Data_Last_Week!#REF!</f>
        <v>#REF!</v>
      </c>
      <c r="E167" s="1">
        <f>Past_Data_Last_to_Last_Week!AQ167</f>
        <v>0</v>
      </c>
      <c r="F167" s="1" t="e">
        <f>Past_Data_Last_Week!#REF!</f>
        <v>#REF!</v>
      </c>
      <c r="G167" s="1">
        <f>Past_Data_Last_to_Last_Week!AR167</f>
        <v>0</v>
      </c>
      <c r="H167" s="1" t="e">
        <f>Past_Data_Last_Week!#REF!</f>
        <v>#REF!</v>
      </c>
      <c r="I167" s="1">
        <f>Past_Data_Last_to_Last_Week!AS167</f>
        <v>0</v>
      </c>
      <c r="J167" s="1" t="e">
        <f>Past_Data_Last_Week!#REF!</f>
        <v>#REF!</v>
      </c>
      <c r="K167" s="1">
        <f>Past_Data_Last_to_Last_Week!AT167</f>
        <v>0</v>
      </c>
      <c r="L167" s="1" t="e">
        <f>Past_Data_Last_Week!#REF!</f>
        <v>#REF!</v>
      </c>
      <c r="M167" s="1">
        <f>Past_Data_Last_to_Last_Week!AU167</f>
        <v>0</v>
      </c>
      <c r="N167" s="1" t="e">
        <f>Past_Data_Last_Week!#REF!</f>
        <v>#REF!</v>
      </c>
      <c r="O167" s="1">
        <f>Past_Data_Last_to_Last_Week!AV167</f>
        <v>0</v>
      </c>
      <c r="P167" s="1" t="e">
        <f>Past_Data_Last_Week!#REF!</f>
        <v>#REF!</v>
      </c>
      <c r="Q167" s="1">
        <f>Past_Data_Last_to_Last_Week!AW167</f>
        <v>0</v>
      </c>
      <c r="R167" s="1" t="e">
        <f>Past_Data_Last_Week!#REF!</f>
        <v>#REF!</v>
      </c>
    </row>
    <row r="168" spans="3:18" x14ac:dyDescent="0.25">
      <c r="C168" s="1">
        <f>Past_Data_Last_to_Last_Week!AP168</f>
        <v>0</v>
      </c>
      <c r="D168" s="1" t="e">
        <f>Past_Data_Last_Week!#REF!</f>
        <v>#REF!</v>
      </c>
      <c r="E168" s="1">
        <f>Past_Data_Last_to_Last_Week!AQ168</f>
        <v>0</v>
      </c>
      <c r="F168" s="1" t="e">
        <f>Past_Data_Last_Week!#REF!</f>
        <v>#REF!</v>
      </c>
      <c r="G168" s="1">
        <f>Past_Data_Last_to_Last_Week!AR168</f>
        <v>0</v>
      </c>
      <c r="H168" s="1" t="e">
        <f>Past_Data_Last_Week!#REF!</f>
        <v>#REF!</v>
      </c>
      <c r="I168" s="1">
        <f>Past_Data_Last_to_Last_Week!AS168</f>
        <v>0</v>
      </c>
      <c r="J168" s="1" t="e">
        <f>Past_Data_Last_Week!#REF!</f>
        <v>#REF!</v>
      </c>
      <c r="K168" s="1">
        <f>Past_Data_Last_to_Last_Week!AT168</f>
        <v>0</v>
      </c>
      <c r="L168" s="1" t="e">
        <f>Past_Data_Last_Week!#REF!</f>
        <v>#REF!</v>
      </c>
      <c r="M168" s="1">
        <f>Past_Data_Last_to_Last_Week!AU168</f>
        <v>0</v>
      </c>
      <c r="N168" s="1" t="e">
        <f>Past_Data_Last_Week!#REF!</f>
        <v>#REF!</v>
      </c>
      <c r="O168" s="1">
        <f>Past_Data_Last_to_Last_Week!AV168</f>
        <v>0</v>
      </c>
      <c r="P168" s="1" t="e">
        <f>Past_Data_Last_Week!#REF!</f>
        <v>#REF!</v>
      </c>
      <c r="Q168" s="1">
        <f>Past_Data_Last_to_Last_Week!AW168</f>
        <v>0</v>
      </c>
      <c r="R168" s="1" t="e">
        <f>Past_Data_Last_Week!#REF!</f>
        <v>#REF!</v>
      </c>
    </row>
    <row r="169" spans="3:18" x14ac:dyDescent="0.25">
      <c r="C169" s="1">
        <f>Past_Data_Last_to_Last_Week!AP169</f>
        <v>0</v>
      </c>
      <c r="D169" s="1" t="e">
        <f>Past_Data_Last_Week!#REF!</f>
        <v>#REF!</v>
      </c>
      <c r="E169" s="1">
        <f>Past_Data_Last_to_Last_Week!AQ169</f>
        <v>0</v>
      </c>
      <c r="F169" s="1" t="e">
        <f>Past_Data_Last_Week!#REF!</f>
        <v>#REF!</v>
      </c>
      <c r="G169" s="1">
        <f>Past_Data_Last_to_Last_Week!AR169</f>
        <v>0</v>
      </c>
      <c r="H169" s="1" t="e">
        <f>Past_Data_Last_Week!#REF!</f>
        <v>#REF!</v>
      </c>
      <c r="I169" s="1">
        <f>Past_Data_Last_to_Last_Week!AS169</f>
        <v>0</v>
      </c>
      <c r="J169" s="1" t="e">
        <f>Past_Data_Last_Week!#REF!</f>
        <v>#REF!</v>
      </c>
      <c r="K169" s="1">
        <f>Past_Data_Last_to_Last_Week!AT169</f>
        <v>0</v>
      </c>
      <c r="L169" s="1" t="e">
        <f>Past_Data_Last_Week!#REF!</f>
        <v>#REF!</v>
      </c>
      <c r="M169" s="1">
        <f>Past_Data_Last_to_Last_Week!AU169</f>
        <v>0</v>
      </c>
      <c r="N169" s="1" t="e">
        <f>Past_Data_Last_Week!#REF!</f>
        <v>#REF!</v>
      </c>
      <c r="O169" s="1">
        <f>Past_Data_Last_to_Last_Week!AV169</f>
        <v>0</v>
      </c>
      <c r="P169" s="1" t="e">
        <f>Past_Data_Last_Week!#REF!</f>
        <v>#REF!</v>
      </c>
      <c r="Q169" s="1">
        <f>Past_Data_Last_to_Last_Week!AW169</f>
        <v>0</v>
      </c>
      <c r="R169" s="1" t="e">
        <f>Past_Data_Last_Week!#REF!</f>
        <v>#REF!</v>
      </c>
    </row>
    <row r="170" spans="3:18" x14ac:dyDescent="0.25">
      <c r="C170" s="1">
        <f>Past_Data_Last_to_Last_Week!AP170</f>
        <v>0</v>
      </c>
      <c r="D170" s="1" t="e">
        <f>Past_Data_Last_Week!#REF!</f>
        <v>#REF!</v>
      </c>
      <c r="E170" s="1">
        <f>Past_Data_Last_to_Last_Week!AQ170</f>
        <v>0</v>
      </c>
      <c r="F170" s="1" t="e">
        <f>Past_Data_Last_Week!#REF!</f>
        <v>#REF!</v>
      </c>
      <c r="G170" s="1">
        <f>Past_Data_Last_to_Last_Week!AR170</f>
        <v>0</v>
      </c>
      <c r="H170" s="1" t="e">
        <f>Past_Data_Last_Week!#REF!</f>
        <v>#REF!</v>
      </c>
      <c r="I170" s="1">
        <f>Past_Data_Last_to_Last_Week!AS170</f>
        <v>0</v>
      </c>
      <c r="J170" s="1" t="e">
        <f>Past_Data_Last_Week!#REF!</f>
        <v>#REF!</v>
      </c>
      <c r="K170" s="1">
        <f>Past_Data_Last_to_Last_Week!AT170</f>
        <v>0</v>
      </c>
      <c r="L170" s="1" t="e">
        <f>Past_Data_Last_Week!#REF!</f>
        <v>#REF!</v>
      </c>
      <c r="M170" s="1">
        <f>Past_Data_Last_to_Last_Week!AU170</f>
        <v>0</v>
      </c>
      <c r="N170" s="1" t="e">
        <f>Past_Data_Last_Week!#REF!</f>
        <v>#REF!</v>
      </c>
      <c r="O170" s="1">
        <f>Past_Data_Last_to_Last_Week!AV170</f>
        <v>0</v>
      </c>
      <c r="P170" s="1" t="e">
        <f>Past_Data_Last_Week!#REF!</f>
        <v>#REF!</v>
      </c>
      <c r="Q170" s="1">
        <f>Past_Data_Last_to_Last_Week!AW170</f>
        <v>0</v>
      </c>
      <c r="R170" s="1" t="e">
        <f>Past_Data_Last_Week!#REF!</f>
        <v>#REF!</v>
      </c>
    </row>
    <row r="171" spans="3:18" x14ac:dyDescent="0.25">
      <c r="C171" s="1">
        <f>Past_Data_Last_to_Last_Week!AP171</f>
        <v>0</v>
      </c>
      <c r="D171" s="1" t="e">
        <f>Past_Data_Last_Week!#REF!</f>
        <v>#REF!</v>
      </c>
      <c r="E171" s="1">
        <f>Past_Data_Last_to_Last_Week!AQ171</f>
        <v>0</v>
      </c>
      <c r="F171" s="1" t="e">
        <f>Past_Data_Last_Week!#REF!</f>
        <v>#REF!</v>
      </c>
      <c r="G171" s="1">
        <f>Past_Data_Last_to_Last_Week!AR171</f>
        <v>0</v>
      </c>
      <c r="H171" s="1" t="e">
        <f>Past_Data_Last_Week!#REF!</f>
        <v>#REF!</v>
      </c>
      <c r="I171" s="1">
        <f>Past_Data_Last_to_Last_Week!AS171</f>
        <v>0</v>
      </c>
      <c r="J171" s="1" t="e">
        <f>Past_Data_Last_Week!#REF!</f>
        <v>#REF!</v>
      </c>
      <c r="K171" s="1">
        <f>Past_Data_Last_to_Last_Week!AT171</f>
        <v>0</v>
      </c>
      <c r="L171" s="1" t="e">
        <f>Past_Data_Last_Week!#REF!</f>
        <v>#REF!</v>
      </c>
      <c r="M171" s="1">
        <f>Past_Data_Last_to_Last_Week!AU171</f>
        <v>0</v>
      </c>
      <c r="N171" s="1" t="e">
        <f>Past_Data_Last_Week!#REF!</f>
        <v>#REF!</v>
      </c>
      <c r="O171" s="1">
        <f>Past_Data_Last_to_Last_Week!AV171</f>
        <v>0</v>
      </c>
      <c r="P171" s="1" t="e">
        <f>Past_Data_Last_Week!#REF!</f>
        <v>#REF!</v>
      </c>
      <c r="Q171" s="1">
        <f>Past_Data_Last_to_Last_Week!AW171</f>
        <v>0</v>
      </c>
      <c r="R171" s="1" t="e">
        <f>Past_Data_Last_Week!#REF!</f>
        <v>#REF!</v>
      </c>
    </row>
    <row r="172" spans="3:18" x14ac:dyDescent="0.25">
      <c r="C172" s="1">
        <f>Past_Data_Last_to_Last_Week!AP172</f>
        <v>0</v>
      </c>
      <c r="D172" s="1" t="e">
        <f>Past_Data_Last_Week!#REF!</f>
        <v>#REF!</v>
      </c>
      <c r="E172" s="1">
        <f>Past_Data_Last_to_Last_Week!AQ172</f>
        <v>0</v>
      </c>
      <c r="F172" s="1" t="e">
        <f>Past_Data_Last_Week!#REF!</f>
        <v>#REF!</v>
      </c>
      <c r="G172" s="1">
        <f>Past_Data_Last_to_Last_Week!AR172</f>
        <v>0</v>
      </c>
      <c r="H172" s="1" t="e">
        <f>Past_Data_Last_Week!#REF!</f>
        <v>#REF!</v>
      </c>
      <c r="I172" s="1">
        <f>Past_Data_Last_to_Last_Week!AS172</f>
        <v>0</v>
      </c>
      <c r="J172" s="1" t="e">
        <f>Past_Data_Last_Week!#REF!</f>
        <v>#REF!</v>
      </c>
      <c r="K172" s="1">
        <f>Past_Data_Last_to_Last_Week!AT172</f>
        <v>0</v>
      </c>
      <c r="L172" s="1" t="e">
        <f>Past_Data_Last_Week!#REF!</f>
        <v>#REF!</v>
      </c>
      <c r="M172" s="1">
        <f>Past_Data_Last_to_Last_Week!AU172</f>
        <v>0</v>
      </c>
      <c r="N172" s="1" t="e">
        <f>Past_Data_Last_Week!#REF!</f>
        <v>#REF!</v>
      </c>
      <c r="O172" s="1">
        <f>Past_Data_Last_to_Last_Week!AV172</f>
        <v>0</v>
      </c>
      <c r="P172" s="1" t="e">
        <f>Past_Data_Last_Week!#REF!</f>
        <v>#REF!</v>
      </c>
      <c r="Q172" s="1">
        <f>Past_Data_Last_to_Last_Week!AW172</f>
        <v>0</v>
      </c>
      <c r="R172" s="1" t="e">
        <f>Past_Data_Last_Week!#REF!</f>
        <v>#REF!</v>
      </c>
    </row>
    <row r="173" spans="3:18" x14ac:dyDescent="0.25">
      <c r="C173" s="1">
        <f>Past_Data_Last_to_Last_Week!AP173</f>
        <v>0</v>
      </c>
      <c r="D173" s="1" t="e">
        <f>Past_Data_Last_Week!#REF!</f>
        <v>#REF!</v>
      </c>
      <c r="E173" s="1">
        <f>Past_Data_Last_to_Last_Week!AQ173</f>
        <v>0</v>
      </c>
      <c r="F173" s="1" t="e">
        <f>Past_Data_Last_Week!#REF!</f>
        <v>#REF!</v>
      </c>
      <c r="G173" s="1">
        <f>Past_Data_Last_to_Last_Week!AR173</f>
        <v>0</v>
      </c>
      <c r="H173" s="1" t="e">
        <f>Past_Data_Last_Week!#REF!</f>
        <v>#REF!</v>
      </c>
      <c r="I173" s="1">
        <f>Past_Data_Last_to_Last_Week!AS173</f>
        <v>0</v>
      </c>
      <c r="J173" s="1" t="e">
        <f>Past_Data_Last_Week!#REF!</f>
        <v>#REF!</v>
      </c>
      <c r="K173" s="1">
        <f>Past_Data_Last_to_Last_Week!AT173</f>
        <v>0</v>
      </c>
      <c r="L173" s="1" t="e">
        <f>Past_Data_Last_Week!#REF!</f>
        <v>#REF!</v>
      </c>
      <c r="M173" s="1">
        <f>Past_Data_Last_to_Last_Week!AU173</f>
        <v>0</v>
      </c>
      <c r="N173" s="1" t="e">
        <f>Past_Data_Last_Week!#REF!</f>
        <v>#REF!</v>
      </c>
      <c r="O173" s="1">
        <f>Past_Data_Last_to_Last_Week!AV173</f>
        <v>0</v>
      </c>
      <c r="P173" s="1" t="e">
        <f>Past_Data_Last_Week!#REF!</f>
        <v>#REF!</v>
      </c>
      <c r="Q173" s="1">
        <f>Past_Data_Last_to_Last_Week!AW173</f>
        <v>0</v>
      </c>
      <c r="R173" s="1" t="e">
        <f>Past_Data_Last_Week!#REF!</f>
        <v>#REF!</v>
      </c>
    </row>
    <row r="174" spans="3:18" x14ac:dyDescent="0.25">
      <c r="C174" s="1">
        <f>Past_Data_Last_to_Last_Week!AP174</f>
        <v>0</v>
      </c>
      <c r="D174" s="1" t="e">
        <f>Past_Data_Last_Week!#REF!</f>
        <v>#REF!</v>
      </c>
      <c r="E174" s="1">
        <f>Past_Data_Last_to_Last_Week!AQ174</f>
        <v>0</v>
      </c>
      <c r="F174" s="1" t="e">
        <f>Past_Data_Last_Week!#REF!</f>
        <v>#REF!</v>
      </c>
      <c r="G174" s="1">
        <f>Past_Data_Last_to_Last_Week!AR174</f>
        <v>0</v>
      </c>
      <c r="H174" s="1" t="e">
        <f>Past_Data_Last_Week!#REF!</f>
        <v>#REF!</v>
      </c>
      <c r="I174" s="1">
        <f>Past_Data_Last_to_Last_Week!AS174</f>
        <v>0</v>
      </c>
      <c r="J174" s="1" t="e">
        <f>Past_Data_Last_Week!#REF!</f>
        <v>#REF!</v>
      </c>
      <c r="K174" s="1">
        <f>Past_Data_Last_to_Last_Week!AT174</f>
        <v>0</v>
      </c>
      <c r="L174" s="1" t="e">
        <f>Past_Data_Last_Week!#REF!</f>
        <v>#REF!</v>
      </c>
      <c r="M174" s="1">
        <f>Past_Data_Last_to_Last_Week!AU174</f>
        <v>0</v>
      </c>
      <c r="N174" s="1" t="e">
        <f>Past_Data_Last_Week!#REF!</f>
        <v>#REF!</v>
      </c>
      <c r="O174" s="1">
        <f>Past_Data_Last_to_Last_Week!AV174</f>
        <v>0</v>
      </c>
      <c r="P174" s="1" t="e">
        <f>Past_Data_Last_Week!#REF!</f>
        <v>#REF!</v>
      </c>
      <c r="Q174" s="1">
        <f>Past_Data_Last_to_Last_Week!AW174</f>
        <v>0</v>
      </c>
      <c r="R174" s="1" t="e">
        <f>Past_Data_Last_Week!#REF!</f>
        <v>#REF!</v>
      </c>
    </row>
    <row r="175" spans="3:18" x14ac:dyDescent="0.25">
      <c r="C175" s="1">
        <f>Past_Data_Last_to_Last_Week!AP175</f>
        <v>0</v>
      </c>
      <c r="D175" s="1" t="e">
        <f>Past_Data_Last_Week!#REF!</f>
        <v>#REF!</v>
      </c>
      <c r="E175" s="1">
        <f>Past_Data_Last_to_Last_Week!AQ175</f>
        <v>0</v>
      </c>
      <c r="F175" s="1" t="e">
        <f>Past_Data_Last_Week!#REF!</f>
        <v>#REF!</v>
      </c>
      <c r="G175" s="1">
        <f>Past_Data_Last_to_Last_Week!AR175</f>
        <v>0</v>
      </c>
      <c r="H175" s="1" t="e">
        <f>Past_Data_Last_Week!#REF!</f>
        <v>#REF!</v>
      </c>
      <c r="I175" s="1">
        <f>Past_Data_Last_to_Last_Week!AS175</f>
        <v>0</v>
      </c>
      <c r="J175" s="1" t="e">
        <f>Past_Data_Last_Week!#REF!</f>
        <v>#REF!</v>
      </c>
      <c r="K175" s="1">
        <f>Past_Data_Last_to_Last_Week!AT175</f>
        <v>0</v>
      </c>
      <c r="L175" s="1" t="e">
        <f>Past_Data_Last_Week!#REF!</f>
        <v>#REF!</v>
      </c>
      <c r="M175" s="1">
        <f>Past_Data_Last_to_Last_Week!AU175</f>
        <v>0</v>
      </c>
      <c r="N175" s="1" t="e">
        <f>Past_Data_Last_Week!#REF!</f>
        <v>#REF!</v>
      </c>
      <c r="O175" s="1">
        <f>Past_Data_Last_to_Last_Week!AV175</f>
        <v>0</v>
      </c>
      <c r="P175" s="1" t="e">
        <f>Past_Data_Last_Week!#REF!</f>
        <v>#REF!</v>
      </c>
      <c r="Q175" s="1">
        <f>Past_Data_Last_to_Last_Week!AW175</f>
        <v>0</v>
      </c>
      <c r="R175" s="1" t="e">
        <f>Past_Data_Last_Week!#REF!</f>
        <v>#REF!</v>
      </c>
    </row>
    <row r="176" spans="3:18" x14ac:dyDescent="0.25">
      <c r="C176" s="1">
        <f>Past_Data_Last_to_Last_Week!AP176</f>
        <v>0</v>
      </c>
      <c r="D176" s="1" t="e">
        <f>Past_Data_Last_Week!#REF!</f>
        <v>#REF!</v>
      </c>
      <c r="E176" s="1">
        <f>Past_Data_Last_to_Last_Week!AQ176</f>
        <v>0</v>
      </c>
      <c r="F176" s="1" t="e">
        <f>Past_Data_Last_Week!#REF!</f>
        <v>#REF!</v>
      </c>
      <c r="G176" s="1">
        <f>Past_Data_Last_to_Last_Week!AR176</f>
        <v>0</v>
      </c>
      <c r="H176" s="1" t="e">
        <f>Past_Data_Last_Week!#REF!</f>
        <v>#REF!</v>
      </c>
      <c r="I176" s="1">
        <f>Past_Data_Last_to_Last_Week!AS176</f>
        <v>0</v>
      </c>
      <c r="J176" s="1" t="e">
        <f>Past_Data_Last_Week!#REF!</f>
        <v>#REF!</v>
      </c>
      <c r="K176" s="1">
        <f>Past_Data_Last_to_Last_Week!AT176</f>
        <v>0</v>
      </c>
      <c r="L176" s="1" t="e">
        <f>Past_Data_Last_Week!#REF!</f>
        <v>#REF!</v>
      </c>
      <c r="M176" s="1">
        <f>Past_Data_Last_to_Last_Week!AU176</f>
        <v>0</v>
      </c>
      <c r="N176" s="1" t="e">
        <f>Past_Data_Last_Week!#REF!</f>
        <v>#REF!</v>
      </c>
      <c r="O176" s="1">
        <f>Past_Data_Last_to_Last_Week!AV176</f>
        <v>0</v>
      </c>
      <c r="P176" s="1" t="e">
        <f>Past_Data_Last_Week!#REF!</f>
        <v>#REF!</v>
      </c>
      <c r="Q176" s="1">
        <f>Past_Data_Last_to_Last_Week!AW176</f>
        <v>0</v>
      </c>
      <c r="R176" s="1" t="e">
        <f>Past_Data_Last_Week!#REF!</f>
        <v>#REF!</v>
      </c>
    </row>
    <row r="177" spans="3:18" x14ac:dyDescent="0.25">
      <c r="C177" s="1">
        <f>Past_Data_Last_to_Last_Week!AP177</f>
        <v>0</v>
      </c>
      <c r="D177" s="1" t="e">
        <f>Past_Data_Last_Week!#REF!</f>
        <v>#REF!</v>
      </c>
      <c r="E177" s="1">
        <f>Past_Data_Last_to_Last_Week!AQ177</f>
        <v>0</v>
      </c>
      <c r="F177" s="1" t="e">
        <f>Past_Data_Last_Week!#REF!</f>
        <v>#REF!</v>
      </c>
      <c r="G177" s="1">
        <f>Past_Data_Last_to_Last_Week!AR177</f>
        <v>0</v>
      </c>
      <c r="H177" s="1" t="e">
        <f>Past_Data_Last_Week!#REF!</f>
        <v>#REF!</v>
      </c>
      <c r="I177" s="1">
        <f>Past_Data_Last_to_Last_Week!AS177</f>
        <v>0</v>
      </c>
      <c r="J177" s="1" t="e">
        <f>Past_Data_Last_Week!#REF!</f>
        <v>#REF!</v>
      </c>
      <c r="K177" s="1">
        <f>Past_Data_Last_to_Last_Week!AT177</f>
        <v>0</v>
      </c>
      <c r="L177" s="1" t="e">
        <f>Past_Data_Last_Week!#REF!</f>
        <v>#REF!</v>
      </c>
      <c r="M177" s="1">
        <f>Past_Data_Last_to_Last_Week!AU177</f>
        <v>0</v>
      </c>
      <c r="N177" s="1" t="e">
        <f>Past_Data_Last_Week!#REF!</f>
        <v>#REF!</v>
      </c>
      <c r="O177" s="1">
        <f>Past_Data_Last_to_Last_Week!AV177</f>
        <v>0</v>
      </c>
      <c r="P177" s="1" t="e">
        <f>Past_Data_Last_Week!#REF!</f>
        <v>#REF!</v>
      </c>
      <c r="Q177" s="1">
        <f>Past_Data_Last_to_Last_Week!AW177</f>
        <v>0</v>
      </c>
      <c r="R177" s="1" t="e">
        <f>Past_Data_Last_Week!#REF!</f>
        <v>#REF!</v>
      </c>
    </row>
    <row r="178" spans="3:18" x14ac:dyDescent="0.25">
      <c r="C178" s="1">
        <f>Past_Data_Last_to_Last_Week!AP178</f>
        <v>0</v>
      </c>
      <c r="D178" s="1" t="e">
        <f>Past_Data_Last_Week!#REF!</f>
        <v>#REF!</v>
      </c>
      <c r="E178" s="1">
        <f>Past_Data_Last_to_Last_Week!AQ178</f>
        <v>0</v>
      </c>
      <c r="F178" s="1" t="e">
        <f>Past_Data_Last_Week!#REF!</f>
        <v>#REF!</v>
      </c>
      <c r="G178" s="1">
        <f>Past_Data_Last_to_Last_Week!AR178</f>
        <v>0</v>
      </c>
      <c r="H178" s="1" t="e">
        <f>Past_Data_Last_Week!#REF!</f>
        <v>#REF!</v>
      </c>
      <c r="I178" s="1">
        <f>Past_Data_Last_to_Last_Week!AS178</f>
        <v>0</v>
      </c>
      <c r="J178" s="1" t="e">
        <f>Past_Data_Last_Week!#REF!</f>
        <v>#REF!</v>
      </c>
      <c r="K178" s="1">
        <f>Past_Data_Last_to_Last_Week!AT178</f>
        <v>0</v>
      </c>
      <c r="L178" s="1" t="e">
        <f>Past_Data_Last_Week!#REF!</f>
        <v>#REF!</v>
      </c>
      <c r="M178" s="1">
        <f>Past_Data_Last_to_Last_Week!AU178</f>
        <v>0</v>
      </c>
      <c r="N178" s="1" t="e">
        <f>Past_Data_Last_Week!#REF!</f>
        <v>#REF!</v>
      </c>
      <c r="O178" s="1">
        <f>Past_Data_Last_to_Last_Week!AV178</f>
        <v>0</v>
      </c>
      <c r="P178" s="1" t="e">
        <f>Past_Data_Last_Week!#REF!</f>
        <v>#REF!</v>
      </c>
      <c r="Q178" s="1">
        <f>Past_Data_Last_to_Last_Week!AW178</f>
        <v>0</v>
      </c>
      <c r="R178" s="1" t="e">
        <f>Past_Data_Last_Week!#REF!</f>
        <v>#REF!</v>
      </c>
    </row>
    <row r="179" spans="3:18" x14ac:dyDescent="0.25">
      <c r="C179" s="1">
        <f>Past_Data_Last_to_Last_Week!AP179</f>
        <v>0</v>
      </c>
      <c r="D179" s="1" t="e">
        <f>Past_Data_Last_Week!#REF!</f>
        <v>#REF!</v>
      </c>
      <c r="E179" s="1">
        <f>Past_Data_Last_to_Last_Week!AQ179</f>
        <v>0</v>
      </c>
      <c r="F179" s="1" t="e">
        <f>Past_Data_Last_Week!#REF!</f>
        <v>#REF!</v>
      </c>
      <c r="G179" s="1">
        <f>Past_Data_Last_to_Last_Week!AR179</f>
        <v>0</v>
      </c>
      <c r="H179" s="1" t="e">
        <f>Past_Data_Last_Week!#REF!</f>
        <v>#REF!</v>
      </c>
      <c r="I179" s="1">
        <f>Past_Data_Last_to_Last_Week!AS179</f>
        <v>0</v>
      </c>
      <c r="J179" s="1" t="e">
        <f>Past_Data_Last_Week!#REF!</f>
        <v>#REF!</v>
      </c>
      <c r="K179" s="1">
        <f>Past_Data_Last_to_Last_Week!AT179</f>
        <v>0</v>
      </c>
      <c r="L179" s="1" t="e">
        <f>Past_Data_Last_Week!#REF!</f>
        <v>#REF!</v>
      </c>
      <c r="M179" s="1">
        <f>Past_Data_Last_to_Last_Week!AU179</f>
        <v>0</v>
      </c>
      <c r="N179" s="1" t="e">
        <f>Past_Data_Last_Week!#REF!</f>
        <v>#REF!</v>
      </c>
      <c r="O179" s="1">
        <f>Past_Data_Last_to_Last_Week!AV179</f>
        <v>0</v>
      </c>
      <c r="P179" s="1" t="e">
        <f>Past_Data_Last_Week!#REF!</f>
        <v>#REF!</v>
      </c>
      <c r="Q179" s="1">
        <f>Past_Data_Last_to_Last_Week!AW179</f>
        <v>0</v>
      </c>
      <c r="R179" s="1" t="e">
        <f>Past_Data_Last_Week!#REF!</f>
        <v>#REF!</v>
      </c>
    </row>
    <row r="180" spans="3:18" x14ac:dyDescent="0.25">
      <c r="C180" s="1">
        <f>Past_Data_Last_to_Last_Week!AP180</f>
        <v>0</v>
      </c>
      <c r="D180" s="1" t="e">
        <f>Past_Data_Last_Week!#REF!</f>
        <v>#REF!</v>
      </c>
      <c r="E180" s="1">
        <f>Past_Data_Last_to_Last_Week!AQ180</f>
        <v>0</v>
      </c>
      <c r="F180" s="1" t="e">
        <f>Past_Data_Last_Week!#REF!</f>
        <v>#REF!</v>
      </c>
      <c r="G180" s="1">
        <f>Past_Data_Last_to_Last_Week!AR180</f>
        <v>0</v>
      </c>
      <c r="H180" s="1" t="e">
        <f>Past_Data_Last_Week!#REF!</f>
        <v>#REF!</v>
      </c>
      <c r="I180" s="1">
        <f>Past_Data_Last_to_Last_Week!AS180</f>
        <v>0</v>
      </c>
      <c r="J180" s="1" t="e">
        <f>Past_Data_Last_Week!#REF!</f>
        <v>#REF!</v>
      </c>
      <c r="K180" s="1">
        <f>Past_Data_Last_to_Last_Week!AT180</f>
        <v>0</v>
      </c>
      <c r="L180" s="1" t="e">
        <f>Past_Data_Last_Week!#REF!</f>
        <v>#REF!</v>
      </c>
      <c r="M180" s="1">
        <f>Past_Data_Last_to_Last_Week!AU180</f>
        <v>0</v>
      </c>
      <c r="N180" s="1" t="e">
        <f>Past_Data_Last_Week!#REF!</f>
        <v>#REF!</v>
      </c>
      <c r="O180" s="1">
        <f>Past_Data_Last_to_Last_Week!AV180</f>
        <v>0</v>
      </c>
      <c r="P180" s="1" t="e">
        <f>Past_Data_Last_Week!#REF!</f>
        <v>#REF!</v>
      </c>
      <c r="Q180" s="1">
        <f>Past_Data_Last_to_Last_Week!AW180</f>
        <v>0</v>
      </c>
      <c r="R180" s="1" t="e">
        <f>Past_Data_Last_Week!#REF!</f>
        <v>#REF!</v>
      </c>
    </row>
    <row r="181" spans="3:18" x14ac:dyDescent="0.25">
      <c r="C181" s="1">
        <f>Past_Data_Last_to_Last_Week!AP181</f>
        <v>0</v>
      </c>
      <c r="D181" s="1" t="e">
        <f>Past_Data_Last_Week!#REF!</f>
        <v>#REF!</v>
      </c>
      <c r="E181" s="1">
        <f>Past_Data_Last_to_Last_Week!AQ181</f>
        <v>0</v>
      </c>
      <c r="F181" s="1" t="e">
        <f>Past_Data_Last_Week!#REF!</f>
        <v>#REF!</v>
      </c>
      <c r="G181" s="1">
        <f>Past_Data_Last_to_Last_Week!AR181</f>
        <v>0</v>
      </c>
      <c r="H181" s="1" t="e">
        <f>Past_Data_Last_Week!#REF!</f>
        <v>#REF!</v>
      </c>
      <c r="I181" s="1">
        <f>Past_Data_Last_to_Last_Week!AS181</f>
        <v>0</v>
      </c>
      <c r="J181" s="1" t="e">
        <f>Past_Data_Last_Week!#REF!</f>
        <v>#REF!</v>
      </c>
      <c r="K181" s="1">
        <f>Past_Data_Last_to_Last_Week!AT181</f>
        <v>0</v>
      </c>
      <c r="L181" s="1" t="e">
        <f>Past_Data_Last_Week!#REF!</f>
        <v>#REF!</v>
      </c>
      <c r="M181" s="1">
        <f>Past_Data_Last_to_Last_Week!AU181</f>
        <v>0</v>
      </c>
      <c r="N181" s="1" t="e">
        <f>Past_Data_Last_Week!#REF!</f>
        <v>#REF!</v>
      </c>
      <c r="O181" s="1">
        <f>Past_Data_Last_to_Last_Week!AV181</f>
        <v>0</v>
      </c>
      <c r="P181" s="1" t="e">
        <f>Past_Data_Last_Week!#REF!</f>
        <v>#REF!</v>
      </c>
      <c r="Q181" s="1">
        <f>Past_Data_Last_to_Last_Week!AW181</f>
        <v>0</v>
      </c>
      <c r="R181" s="1" t="e">
        <f>Past_Data_Last_Week!#REF!</f>
        <v>#REF!</v>
      </c>
    </row>
    <row r="182" spans="3:18" x14ac:dyDescent="0.25">
      <c r="C182" s="1">
        <f>Past_Data_Last_to_Last_Week!AP182</f>
        <v>0</v>
      </c>
      <c r="D182" s="1" t="e">
        <f>Past_Data_Last_Week!#REF!</f>
        <v>#REF!</v>
      </c>
      <c r="E182" s="1">
        <f>Past_Data_Last_to_Last_Week!AQ182</f>
        <v>0</v>
      </c>
      <c r="F182" s="1" t="e">
        <f>Past_Data_Last_Week!#REF!</f>
        <v>#REF!</v>
      </c>
      <c r="G182" s="1">
        <f>Past_Data_Last_to_Last_Week!AR182</f>
        <v>0</v>
      </c>
      <c r="H182" s="1" t="e">
        <f>Past_Data_Last_Week!#REF!</f>
        <v>#REF!</v>
      </c>
      <c r="I182" s="1">
        <f>Past_Data_Last_to_Last_Week!AS182</f>
        <v>0</v>
      </c>
      <c r="J182" s="1" t="e">
        <f>Past_Data_Last_Week!#REF!</f>
        <v>#REF!</v>
      </c>
      <c r="K182" s="1">
        <f>Past_Data_Last_to_Last_Week!AT182</f>
        <v>0</v>
      </c>
      <c r="L182" s="1" t="e">
        <f>Past_Data_Last_Week!#REF!</f>
        <v>#REF!</v>
      </c>
      <c r="M182" s="1">
        <f>Past_Data_Last_to_Last_Week!AU182</f>
        <v>0</v>
      </c>
      <c r="N182" s="1" t="e">
        <f>Past_Data_Last_Week!#REF!</f>
        <v>#REF!</v>
      </c>
      <c r="O182" s="1">
        <f>Past_Data_Last_to_Last_Week!AV182</f>
        <v>0</v>
      </c>
      <c r="P182" s="1" t="e">
        <f>Past_Data_Last_Week!#REF!</f>
        <v>#REF!</v>
      </c>
      <c r="Q182" s="1">
        <f>Past_Data_Last_to_Last_Week!AW182</f>
        <v>0</v>
      </c>
      <c r="R182" s="1" t="e">
        <f>Past_Data_Last_Week!#REF!</f>
        <v>#REF!</v>
      </c>
    </row>
    <row r="183" spans="3:18" x14ac:dyDescent="0.25">
      <c r="C183" s="1">
        <f>Past_Data_Last_to_Last_Week!AP183</f>
        <v>0</v>
      </c>
      <c r="D183" s="1" t="e">
        <f>Past_Data_Last_Week!#REF!</f>
        <v>#REF!</v>
      </c>
      <c r="E183" s="1">
        <f>Past_Data_Last_to_Last_Week!AQ183</f>
        <v>0</v>
      </c>
      <c r="F183" s="1" t="e">
        <f>Past_Data_Last_Week!#REF!</f>
        <v>#REF!</v>
      </c>
      <c r="G183" s="1">
        <f>Past_Data_Last_to_Last_Week!AR183</f>
        <v>0</v>
      </c>
      <c r="H183" s="1" t="e">
        <f>Past_Data_Last_Week!#REF!</f>
        <v>#REF!</v>
      </c>
      <c r="I183" s="1">
        <f>Past_Data_Last_to_Last_Week!AS183</f>
        <v>0</v>
      </c>
      <c r="J183" s="1" t="e">
        <f>Past_Data_Last_Week!#REF!</f>
        <v>#REF!</v>
      </c>
      <c r="K183" s="1">
        <f>Past_Data_Last_to_Last_Week!AT183</f>
        <v>0</v>
      </c>
      <c r="L183" s="1" t="e">
        <f>Past_Data_Last_Week!#REF!</f>
        <v>#REF!</v>
      </c>
      <c r="M183" s="1">
        <f>Past_Data_Last_to_Last_Week!AU183</f>
        <v>0</v>
      </c>
      <c r="N183" s="1" t="e">
        <f>Past_Data_Last_Week!#REF!</f>
        <v>#REF!</v>
      </c>
      <c r="O183" s="1">
        <f>Past_Data_Last_to_Last_Week!AV183</f>
        <v>0</v>
      </c>
      <c r="P183" s="1" t="e">
        <f>Past_Data_Last_Week!#REF!</f>
        <v>#REF!</v>
      </c>
      <c r="Q183" s="1">
        <f>Past_Data_Last_to_Last_Week!AW183</f>
        <v>0</v>
      </c>
      <c r="R183" s="1" t="e">
        <f>Past_Data_Last_Week!#REF!</f>
        <v>#REF!</v>
      </c>
    </row>
    <row r="184" spans="3:18" x14ac:dyDescent="0.25">
      <c r="C184" s="1">
        <f>Past_Data_Last_to_Last_Week!AP184</f>
        <v>0</v>
      </c>
      <c r="D184" s="1" t="e">
        <f>Past_Data_Last_Week!#REF!</f>
        <v>#REF!</v>
      </c>
      <c r="E184" s="1">
        <f>Past_Data_Last_to_Last_Week!AQ184</f>
        <v>0</v>
      </c>
      <c r="F184" s="1" t="e">
        <f>Past_Data_Last_Week!#REF!</f>
        <v>#REF!</v>
      </c>
      <c r="G184" s="1">
        <f>Past_Data_Last_to_Last_Week!AR184</f>
        <v>0</v>
      </c>
      <c r="H184" s="1" t="e">
        <f>Past_Data_Last_Week!#REF!</f>
        <v>#REF!</v>
      </c>
      <c r="I184" s="1">
        <f>Past_Data_Last_to_Last_Week!AS184</f>
        <v>0</v>
      </c>
      <c r="J184" s="1" t="e">
        <f>Past_Data_Last_Week!#REF!</f>
        <v>#REF!</v>
      </c>
      <c r="K184" s="1">
        <f>Past_Data_Last_to_Last_Week!AT184</f>
        <v>0</v>
      </c>
      <c r="L184" s="1" t="e">
        <f>Past_Data_Last_Week!#REF!</f>
        <v>#REF!</v>
      </c>
      <c r="M184" s="1">
        <f>Past_Data_Last_to_Last_Week!AU184</f>
        <v>0</v>
      </c>
      <c r="N184" s="1" t="e">
        <f>Past_Data_Last_Week!#REF!</f>
        <v>#REF!</v>
      </c>
      <c r="O184" s="1">
        <f>Past_Data_Last_to_Last_Week!AV184</f>
        <v>0</v>
      </c>
      <c r="P184" s="1" t="e">
        <f>Past_Data_Last_Week!#REF!</f>
        <v>#REF!</v>
      </c>
      <c r="Q184" s="1">
        <f>Past_Data_Last_to_Last_Week!AW184</f>
        <v>0</v>
      </c>
      <c r="R184" s="1" t="e">
        <f>Past_Data_Last_Week!#REF!</f>
        <v>#REF!</v>
      </c>
    </row>
    <row r="185" spans="3:18" x14ac:dyDescent="0.25">
      <c r="C185" s="1">
        <f>Past_Data_Last_to_Last_Week!AP185</f>
        <v>0</v>
      </c>
      <c r="D185" s="1" t="e">
        <f>Past_Data_Last_Week!#REF!</f>
        <v>#REF!</v>
      </c>
      <c r="E185" s="1">
        <f>Past_Data_Last_to_Last_Week!AQ185</f>
        <v>0</v>
      </c>
      <c r="F185" s="1" t="e">
        <f>Past_Data_Last_Week!#REF!</f>
        <v>#REF!</v>
      </c>
      <c r="G185" s="1">
        <f>Past_Data_Last_to_Last_Week!AR185</f>
        <v>0</v>
      </c>
      <c r="H185" s="1" t="e">
        <f>Past_Data_Last_Week!#REF!</f>
        <v>#REF!</v>
      </c>
      <c r="I185" s="1">
        <f>Past_Data_Last_to_Last_Week!AS185</f>
        <v>0</v>
      </c>
      <c r="J185" s="1" t="e">
        <f>Past_Data_Last_Week!#REF!</f>
        <v>#REF!</v>
      </c>
      <c r="K185" s="1">
        <f>Past_Data_Last_to_Last_Week!AT185</f>
        <v>0</v>
      </c>
      <c r="L185" s="1" t="e">
        <f>Past_Data_Last_Week!#REF!</f>
        <v>#REF!</v>
      </c>
      <c r="M185" s="1">
        <f>Past_Data_Last_to_Last_Week!AU185</f>
        <v>0</v>
      </c>
      <c r="N185" s="1" t="e">
        <f>Past_Data_Last_Week!#REF!</f>
        <v>#REF!</v>
      </c>
      <c r="O185" s="1">
        <f>Past_Data_Last_to_Last_Week!AV185</f>
        <v>0</v>
      </c>
      <c r="P185" s="1" t="e">
        <f>Past_Data_Last_Week!#REF!</f>
        <v>#REF!</v>
      </c>
      <c r="Q185" s="1">
        <f>Past_Data_Last_to_Last_Week!AW185</f>
        <v>0</v>
      </c>
      <c r="R185" s="1" t="e">
        <f>Past_Data_Last_Week!#REF!</f>
        <v>#REF!</v>
      </c>
    </row>
    <row r="186" spans="3:18" x14ac:dyDescent="0.25">
      <c r="C186" s="1">
        <f>Past_Data_Last_to_Last_Week!AP186</f>
        <v>0</v>
      </c>
      <c r="D186" s="1" t="e">
        <f>Past_Data_Last_Week!#REF!</f>
        <v>#REF!</v>
      </c>
      <c r="E186" s="1">
        <f>Past_Data_Last_to_Last_Week!AQ186</f>
        <v>0</v>
      </c>
      <c r="F186" s="1" t="e">
        <f>Past_Data_Last_Week!#REF!</f>
        <v>#REF!</v>
      </c>
      <c r="G186" s="1">
        <f>Past_Data_Last_to_Last_Week!AR186</f>
        <v>0</v>
      </c>
      <c r="H186" s="1" t="e">
        <f>Past_Data_Last_Week!#REF!</f>
        <v>#REF!</v>
      </c>
      <c r="I186" s="1">
        <f>Past_Data_Last_to_Last_Week!AS186</f>
        <v>0</v>
      </c>
      <c r="J186" s="1" t="e">
        <f>Past_Data_Last_Week!#REF!</f>
        <v>#REF!</v>
      </c>
      <c r="K186" s="1">
        <f>Past_Data_Last_to_Last_Week!AT186</f>
        <v>0</v>
      </c>
      <c r="L186" s="1" t="e">
        <f>Past_Data_Last_Week!#REF!</f>
        <v>#REF!</v>
      </c>
      <c r="M186" s="1">
        <f>Past_Data_Last_to_Last_Week!AU186</f>
        <v>0</v>
      </c>
      <c r="N186" s="1" t="e">
        <f>Past_Data_Last_Week!#REF!</f>
        <v>#REF!</v>
      </c>
      <c r="O186" s="1">
        <f>Past_Data_Last_to_Last_Week!AV186</f>
        <v>0</v>
      </c>
      <c r="P186" s="1" t="e">
        <f>Past_Data_Last_Week!#REF!</f>
        <v>#REF!</v>
      </c>
      <c r="Q186" s="1">
        <f>Past_Data_Last_to_Last_Week!AW186</f>
        <v>0</v>
      </c>
      <c r="R186" s="1" t="e">
        <f>Past_Data_Last_Week!#REF!</f>
        <v>#REF!</v>
      </c>
    </row>
    <row r="187" spans="3:18" x14ac:dyDescent="0.25">
      <c r="C187" s="1">
        <f>Past_Data_Last_to_Last_Week!AP187</f>
        <v>0</v>
      </c>
      <c r="D187" s="1" t="e">
        <f>Past_Data_Last_Week!#REF!</f>
        <v>#REF!</v>
      </c>
      <c r="E187" s="1">
        <f>Past_Data_Last_to_Last_Week!AQ187</f>
        <v>0</v>
      </c>
      <c r="F187" s="1" t="e">
        <f>Past_Data_Last_Week!#REF!</f>
        <v>#REF!</v>
      </c>
      <c r="G187" s="1">
        <f>Past_Data_Last_to_Last_Week!AR187</f>
        <v>0</v>
      </c>
      <c r="H187" s="1" t="e">
        <f>Past_Data_Last_Week!#REF!</f>
        <v>#REF!</v>
      </c>
      <c r="I187" s="1">
        <f>Past_Data_Last_to_Last_Week!AS187</f>
        <v>0</v>
      </c>
      <c r="J187" s="1" t="e">
        <f>Past_Data_Last_Week!#REF!</f>
        <v>#REF!</v>
      </c>
      <c r="K187" s="1">
        <f>Past_Data_Last_to_Last_Week!AT187</f>
        <v>0</v>
      </c>
      <c r="L187" s="1" t="e">
        <f>Past_Data_Last_Week!#REF!</f>
        <v>#REF!</v>
      </c>
      <c r="M187" s="1">
        <f>Past_Data_Last_to_Last_Week!AU187</f>
        <v>0</v>
      </c>
      <c r="N187" s="1" t="e">
        <f>Past_Data_Last_Week!#REF!</f>
        <v>#REF!</v>
      </c>
      <c r="O187" s="1">
        <f>Past_Data_Last_to_Last_Week!AV187</f>
        <v>0</v>
      </c>
      <c r="P187" s="1" t="e">
        <f>Past_Data_Last_Week!#REF!</f>
        <v>#REF!</v>
      </c>
      <c r="Q187" s="1">
        <f>Past_Data_Last_to_Last_Week!AW187</f>
        <v>0</v>
      </c>
      <c r="R187" s="1" t="e">
        <f>Past_Data_Last_Week!#REF!</f>
        <v>#REF!</v>
      </c>
    </row>
    <row r="188" spans="3:18" x14ac:dyDescent="0.25">
      <c r="C188" s="1">
        <f>Past_Data_Last_to_Last_Week!AP188</f>
        <v>0</v>
      </c>
      <c r="D188" s="1" t="e">
        <f>Past_Data_Last_Week!#REF!</f>
        <v>#REF!</v>
      </c>
      <c r="E188" s="1">
        <f>Past_Data_Last_to_Last_Week!AQ188</f>
        <v>0</v>
      </c>
      <c r="F188" s="1" t="e">
        <f>Past_Data_Last_Week!#REF!</f>
        <v>#REF!</v>
      </c>
      <c r="G188" s="1">
        <f>Past_Data_Last_to_Last_Week!AR188</f>
        <v>0</v>
      </c>
      <c r="H188" s="1" t="e">
        <f>Past_Data_Last_Week!#REF!</f>
        <v>#REF!</v>
      </c>
      <c r="I188" s="1">
        <f>Past_Data_Last_to_Last_Week!AS188</f>
        <v>0</v>
      </c>
      <c r="J188" s="1" t="e">
        <f>Past_Data_Last_Week!#REF!</f>
        <v>#REF!</v>
      </c>
      <c r="K188" s="1">
        <f>Past_Data_Last_to_Last_Week!AT188</f>
        <v>0</v>
      </c>
      <c r="L188" s="1" t="e">
        <f>Past_Data_Last_Week!#REF!</f>
        <v>#REF!</v>
      </c>
      <c r="M188" s="1">
        <f>Past_Data_Last_to_Last_Week!AU188</f>
        <v>0</v>
      </c>
      <c r="N188" s="1" t="e">
        <f>Past_Data_Last_Week!#REF!</f>
        <v>#REF!</v>
      </c>
      <c r="O188" s="1">
        <f>Past_Data_Last_to_Last_Week!AV188</f>
        <v>0</v>
      </c>
      <c r="P188" s="1" t="e">
        <f>Past_Data_Last_Week!#REF!</f>
        <v>#REF!</v>
      </c>
      <c r="Q188" s="1">
        <f>Past_Data_Last_to_Last_Week!AW188</f>
        <v>0</v>
      </c>
      <c r="R188" s="1" t="e">
        <f>Past_Data_Last_Week!#REF!</f>
        <v>#REF!</v>
      </c>
    </row>
    <row r="189" spans="3:18" x14ac:dyDescent="0.25">
      <c r="C189" s="1">
        <f>Past_Data_Last_to_Last_Week!AP189</f>
        <v>0</v>
      </c>
      <c r="D189" s="1" t="e">
        <f>Past_Data_Last_Week!#REF!</f>
        <v>#REF!</v>
      </c>
      <c r="E189" s="1">
        <f>Past_Data_Last_to_Last_Week!AQ189</f>
        <v>0</v>
      </c>
      <c r="F189" s="1" t="e">
        <f>Past_Data_Last_Week!#REF!</f>
        <v>#REF!</v>
      </c>
      <c r="G189" s="1">
        <f>Past_Data_Last_to_Last_Week!AR189</f>
        <v>0</v>
      </c>
      <c r="H189" s="1" t="e">
        <f>Past_Data_Last_Week!#REF!</f>
        <v>#REF!</v>
      </c>
      <c r="I189" s="1">
        <f>Past_Data_Last_to_Last_Week!AS189</f>
        <v>0</v>
      </c>
      <c r="J189" s="1" t="e">
        <f>Past_Data_Last_Week!#REF!</f>
        <v>#REF!</v>
      </c>
      <c r="K189" s="1">
        <f>Past_Data_Last_to_Last_Week!AT189</f>
        <v>0</v>
      </c>
      <c r="L189" s="1" t="e">
        <f>Past_Data_Last_Week!#REF!</f>
        <v>#REF!</v>
      </c>
      <c r="M189" s="1">
        <f>Past_Data_Last_to_Last_Week!AU189</f>
        <v>0</v>
      </c>
      <c r="N189" s="1" t="e">
        <f>Past_Data_Last_Week!#REF!</f>
        <v>#REF!</v>
      </c>
      <c r="O189" s="1">
        <f>Past_Data_Last_to_Last_Week!AV189</f>
        <v>0</v>
      </c>
      <c r="P189" s="1" t="e">
        <f>Past_Data_Last_Week!#REF!</f>
        <v>#REF!</v>
      </c>
      <c r="Q189" s="1">
        <f>Past_Data_Last_to_Last_Week!AW189</f>
        <v>0</v>
      </c>
      <c r="R189" s="1" t="e">
        <f>Past_Data_Last_Week!#REF!</f>
        <v>#REF!</v>
      </c>
    </row>
    <row r="190" spans="3:18" x14ac:dyDescent="0.25">
      <c r="C190" s="1">
        <f>Past_Data_Last_to_Last_Week!AP190</f>
        <v>0</v>
      </c>
      <c r="D190" s="1" t="e">
        <f>Past_Data_Last_Week!#REF!</f>
        <v>#REF!</v>
      </c>
      <c r="E190" s="1">
        <f>Past_Data_Last_to_Last_Week!AQ190</f>
        <v>0</v>
      </c>
      <c r="F190" s="1" t="e">
        <f>Past_Data_Last_Week!#REF!</f>
        <v>#REF!</v>
      </c>
      <c r="G190" s="1">
        <f>Past_Data_Last_to_Last_Week!AR190</f>
        <v>0</v>
      </c>
      <c r="H190" s="1" t="e">
        <f>Past_Data_Last_Week!#REF!</f>
        <v>#REF!</v>
      </c>
      <c r="I190" s="1">
        <f>Past_Data_Last_to_Last_Week!AS190</f>
        <v>0</v>
      </c>
      <c r="J190" s="1" t="e">
        <f>Past_Data_Last_Week!#REF!</f>
        <v>#REF!</v>
      </c>
      <c r="K190" s="1">
        <f>Past_Data_Last_to_Last_Week!AT190</f>
        <v>0</v>
      </c>
      <c r="L190" s="1" t="e">
        <f>Past_Data_Last_Week!#REF!</f>
        <v>#REF!</v>
      </c>
      <c r="M190" s="1">
        <f>Past_Data_Last_to_Last_Week!AU190</f>
        <v>0</v>
      </c>
      <c r="N190" s="1" t="e">
        <f>Past_Data_Last_Week!#REF!</f>
        <v>#REF!</v>
      </c>
      <c r="O190" s="1">
        <f>Past_Data_Last_to_Last_Week!AV190</f>
        <v>0</v>
      </c>
      <c r="P190" s="1" t="e">
        <f>Past_Data_Last_Week!#REF!</f>
        <v>#REF!</v>
      </c>
      <c r="Q190" s="1">
        <f>Past_Data_Last_to_Last_Week!AW190</f>
        <v>0</v>
      </c>
      <c r="R190" s="1" t="e">
        <f>Past_Data_Last_Week!#REF!</f>
        <v>#REF!</v>
      </c>
    </row>
    <row r="191" spans="3:18" x14ac:dyDescent="0.25">
      <c r="C191" s="1">
        <f>Past_Data_Last_to_Last_Week!AP191</f>
        <v>0</v>
      </c>
      <c r="D191" s="1" t="e">
        <f>Past_Data_Last_Week!#REF!</f>
        <v>#REF!</v>
      </c>
      <c r="E191" s="1">
        <f>Past_Data_Last_to_Last_Week!AQ191</f>
        <v>0</v>
      </c>
      <c r="F191" s="1" t="e">
        <f>Past_Data_Last_Week!#REF!</f>
        <v>#REF!</v>
      </c>
      <c r="G191" s="1">
        <f>Past_Data_Last_to_Last_Week!AR191</f>
        <v>0</v>
      </c>
      <c r="H191" s="1" t="e">
        <f>Past_Data_Last_Week!#REF!</f>
        <v>#REF!</v>
      </c>
      <c r="I191" s="1">
        <f>Past_Data_Last_to_Last_Week!AS191</f>
        <v>0</v>
      </c>
      <c r="J191" s="1" t="e">
        <f>Past_Data_Last_Week!#REF!</f>
        <v>#REF!</v>
      </c>
      <c r="K191" s="1">
        <f>Past_Data_Last_to_Last_Week!AT191</f>
        <v>0</v>
      </c>
      <c r="L191" s="1" t="e">
        <f>Past_Data_Last_Week!#REF!</f>
        <v>#REF!</v>
      </c>
      <c r="M191" s="1">
        <f>Past_Data_Last_to_Last_Week!AU191</f>
        <v>0</v>
      </c>
      <c r="N191" s="1" t="e">
        <f>Past_Data_Last_Week!#REF!</f>
        <v>#REF!</v>
      </c>
      <c r="O191" s="1">
        <f>Past_Data_Last_to_Last_Week!AV191</f>
        <v>0</v>
      </c>
      <c r="P191" s="1" t="e">
        <f>Past_Data_Last_Week!#REF!</f>
        <v>#REF!</v>
      </c>
      <c r="Q191" s="1">
        <f>Past_Data_Last_to_Last_Week!AW191</f>
        <v>0</v>
      </c>
      <c r="R191" s="1" t="e">
        <f>Past_Data_Last_Week!#REF!</f>
        <v>#REF!</v>
      </c>
    </row>
    <row r="192" spans="3:18" x14ac:dyDescent="0.25">
      <c r="C192" s="1">
        <f>Past_Data_Last_to_Last_Week!AP192</f>
        <v>0</v>
      </c>
      <c r="D192" s="1" t="e">
        <f>Past_Data_Last_Week!#REF!</f>
        <v>#REF!</v>
      </c>
      <c r="E192" s="1">
        <f>Past_Data_Last_to_Last_Week!AQ192</f>
        <v>0</v>
      </c>
      <c r="F192" s="1" t="e">
        <f>Past_Data_Last_Week!#REF!</f>
        <v>#REF!</v>
      </c>
      <c r="G192" s="1">
        <f>Past_Data_Last_to_Last_Week!AR192</f>
        <v>0</v>
      </c>
      <c r="H192" s="1" t="e">
        <f>Past_Data_Last_Week!#REF!</f>
        <v>#REF!</v>
      </c>
      <c r="I192" s="1">
        <f>Past_Data_Last_to_Last_Week!AS192</f>
        <v>0</v>
      </c>
      <c r="J192" s="1" t="e">
        <f>Past_Data_Last_Week!#REF!</f>
        <v>#REF!</v>
      </c>
      <c r="K192" s="1">
        <f>Past_Data_Last_to_Last_Week!AT192</f>
        <v>0</v>
      </c>
      <c r="L192" s="1" t="e">
        <f>Past_Data_Last_Week!#REF!</f>
        <v>#REF!</v>
      </c>
      <c r="M192" s="1">
        <f>Past_Data_Last_to_Last_Week!AU192</f>
        <v>0</v>
      </c>
      <c r="N192" s="1" t="e">
        <f>Past_Data_Last_Week!#REF!</f>
        <v>#REF!</v>
      </c>
      <c r="O192" s="1">
        <f>Past_Data_Last_to_Last_Week!AV192</f>
        <v>0</v>
      </c>
      <c r="P192" s="1" t="e">
        <f>Past_Data_Last_Week!#REF!</f>
        <v>#REF!</v>
      </c>
      <c r="Q192" s="1">
        <f>Past_Data_Last_to_Last_Week!AW192</f>
        <v>0</v>
      </c>
      <c r="R192" s="1" t="e">
        <f>Past_Data_Last_Week!#REF!</f>
        <v>#REF!</v>
      </c>
    </row>
    <row r="193" spans="3:18" x14ac:dyDescent="0.25">
      <c r="C193" s="1">
        <f>Past_Data_Last_to_Last_Week!AP193</f>
        <v>0</v>
      </c>
      <c r="D193" s="1" t="e">
        <f>Past_Data_Last_Week!#REF!</f>
        <v>#REF!</v>
      </c>
      <c r="E193" s="1">
        <f>Past_Data_Last_to_Last_Week!AQ193</f>
        <v>0</v>
      </c>
      <c r="F193" s="1" t="e">
        <f>Past_Data_Last_Week!#REF!</f>
        <v>#REF!</v>
      </c>
      <c r="G193" s="1">
        <f>Past_Data_Last_to_Last_Week!AR193</f>
        <v>0</v>
      </c>
      <c r="H193" s="1" t="e">
        <f>Past_Data_Last_Week!#REF!</f>
        <v>#REF!</v>
      </c>
      <c r="I193" s="1">
        <f>Past_Data_Last_to_Last_Week!AS193</f>
        <v>0</v>
      </c>
      <c r="J193" s="1" t="e">
        <f>Past_Data_Last_Week!#REF!</f>
        <v>#REF!</v>
      </c>
      <c r="K193" s="1">
        <f>Past_Data_Last_to_Last_Week!AT193</f>
        <v>0</v>
      </c>
      <c r="L193" s="1" t="e">
        <f>Past_Data_Last_Week!#REF!</f>
        <v>#REF!</v>
      </c>
      <c r="M193" s="1">
        <f>Past_Data_Last_to_Last_Week!AU193</f>
        <v>0</v>
      </c>
      <c r="N193" s="1" t="e">
        <f>Past_Data_Last_Week!#REF!</f>
        <v>#REF!</v>
      </c>
      <c r="O193" s="1">
        <f>Past_Data_Last_to_Last_Week!AV193</f>
        <v>0</v>
      </c>
      <c r="P193" s="1" t="e">
        <f>Past_Data_Last_Week!#REF!</f>
        <v>#REF!</v>
      </c>
      <c r="Q193" s="1">
        <f>Past_Data_Last_to_Last_Week!AW193</f>
        <v>0</v>
      </c>
      <c r="R193" s="1" t="e">
        <f>Past_Data_Last_Week!#REF!</f>
        <v>#REF!</v>
      </c>
    </row>
    <row r="194" spans="3:18" x14ac:dyDescent="0.25">
      <c r="C194" s="1">
        <f>Past_Data_Last_to_Last_Week!AP194</f>
        <v>0</v>
      </c>
      <c r="D194" s="1" t="e">
        <f>Past_Data_Last_Week!#REF!</f>
        <v>#REF!</v>
      </c>
      <c r="E194" s="1">
        <f>Past_Data_Last_to_Last_Week!AQ194</f>
        <v>0</v>
      </c>
      <c r="F194" s="1" t="e">
        <f>Past_Data_Last_Week!#REF!</f>
        <v>#REF!</v>
      </c>
      <c r="G194" s="1">
        <f>Past_Data_Last_to_Last_Week!AR194</f>
        <v>0</v>
      </c>
      <c r="H194" s="1" t="e">
        <f>Past_Data_Last_Week!#REF!</f>
        <v>#REF!</v>
      </c>
      <c r="I194" s="1">
        <f>Past_Data_Last_to_Last_Week!AS194</f>
        <v>0</v>
      </c>
      <c r="J194" s="1" t="e">
        <f>Past_Data_Last_Week!#REF!</f>
        <v>#REF!</v>
      </c>
      <c r="K194" s="1">
        <f>Past_Data_Last_to_Last_Week!AT194</f>
        <v>0</v>
      </c>
      <c r="L194" s="1" t="e">
        <f>Past_Data_Last_Week!#REF!</f>
        <v>#REF!</v>
      </c>
      <c r="M194" s="1">
        <f>Past_Data_Last_to_Last_Week!AU194</f>
        <v>0</v>
      </c>
      <c r="N194" s="1" t="e">
        <f>Past_Data_Last_Week!#REF!</f>
        <v>#REF!</v>
      </c>
      <c r="O194" s="1">
        <f>Past_Data_Last_to_Last_Week!AV194</f>
        <v>0</v>
      </c>
      <c r="P194" s="1" t="e">
        <f>Past_Data_Last_Week!#REF!</f>
        <v>#REF!</v>
      </c>
      <c r="Q194" s="1">
        <f>Past_Data_Last_to_Last_Week!AW194</f>
        <v>0</v>
      </c>
      <c r="R194" s="1" t="e">
        <f>Past_Data_Last_Week!#REF!</f>
        <v>#REF!</v>
      </c>
    </row>
    <row r="195" spans="3:18" x14ac:dyDescent="0.25">
      <c r="C195" s="1">
        <f>Past_Data_Last_to_Last_Week!AP195</f>
        <v>0</v>
      </c>
      <c r="D195" s="1" t="e">
        <f>Past_Data_Last_Week!#REF!</f>
        <v>#REF!</v>
      </c>
      <c r="E195" s="1">
        <f>Past_Data_Last_to_Last_Week!AQ195</f>
        <v>0</v>
      </c>
      <c r="F195" s="1" t="e">
        <f>Past_Data_Last_Week!#REF!</f>
        <v>#REF!</v>
      </c>
      <c r="G195" s="1">
        <f>Past_Data_Last_to_Last_Week!AR195</f>
        <v>0</v>
      </c>
      <c r="H195" s="1" t="e">
        <f>Past_Data_Last_Week!#REF!</f>
        <v>#REF!</v>
      </c>
      <c r="I195" s="1">
        <f>Past_Data_Last_to_Last_Week!AS195</f>
        <v>0</v>
      </c>
      <c r="J195" s="1" t="e">
        <f>Past_Data_Last_Week!#REF!</f>
        <v>#REF!</v>
      </c>
      <c r="K195" s="1">
        <f>Past_Data_Last_to_Last_Week!AT195</f>
        <v>0</v>
      </c>
      <c r="L195" s="1" t="e">
        <f>Past_Data_Last_Week!#REF!</f>
        <v>#REF!</v>
      </c>
      <c r="M195" s="1">
        <f>Past_Data_Last_to_Last_Week!AU195</f>
        <v>0</v>
      </c>
      <c r="N195" s="1" t="e">
        <f>Past_Data_Last_Week!#REF!</f>
        <v>#REF!</v>
      </c>
      <c r="O195" s="1">
        <f>Past_Data_Last_to_Last_Week!AV195</f>
        <v>0</v>
      </c>
      <c r="P195" s="1" t="e">
        <f>Past_Data_Last_Week!#REF!</f>
        <v>#REF!</v>
      </c>
      <c r="Q195" s="1">
        <f>Past_Data_Last_to_Last_Week!AW195</f>
        <v>0</v>
      </c>
      <c r="R195" s="1" t="e">
        <f>Past_Data_Last_Week!#REF!</f>
        <v>#REF!</v>
      </c>
    </row>
    <row r="196" spans="3:18" x14ac:dyDescent="0.25">
      <c r="C196" s="1">
        <f>Past_Data_Last_to_Last_Week!AP196</f>
        <v>0</v>
      </c>
      <c r="D196" s="1" t="e">
        <f>Past_Data_Last_Week!#REF!</f>
        <v>#REF!</v>
      </c>
      <c r="E196" s="1">
        <f>Past_Data_Last_to_Last_Week!AQ196</f>
        <v>0</v>
      </c>
      <c r="F196" s="1" t="e">
        <f>Past_Data_Last_Week!#REF!</f>
        <v>#REF!</v>
      </c>
      <c r="G196" s="1">
        <f>Past_Data_Last_to_Last_Week!AR196</f>
        <v>0</v>
      </c>
      <c r="H196" s="1" t="e">
        <f>Past_Data_Last_Week!#REF!</f>
        <v>#REF!</v>
      </c>
      <c r="I196" s="1">
        <f>Past_Data_Last_to_Last_Week!AS196</f>
        <v>0</v>
      </c>
      <c r="J196" s="1" t="e">
        <f>Past_Data_Last_Week!#REF!</f>
        <v>#REF!</v>
      </c>
      <c r="K196" s="1">
        <f>Past_Data_Last_to_Last_Week!AT196</f>
        <v>0</v>
      </c>
      <c r="L196" s="1" t="e">
        <f>Past_Data_Last_Week!#REF!</f>
        <v>#REF!</v>
      </c>
      <c r="M196" s="1">
        <f>Past_Data_Last_to_Last_Week!AU196</f>
        <v>0</v>
      </c>
      <c r="N196" s="1" t="e">
        <f>Past_Data_Last_Week!#REF!</f>
        <v>#REF!</v>
      </c>
      <c r="O196" s="1">
        <f>Past_Data_Last_to_Last_Week!AV196</f>
        <v>0</v>
      </c>
      <c r="P196" s="1" t="e">
        <f>Past_Data_Last_Week!#REF!</f>
        <v>#REF!</v>
      </c>
      <c r="Q196" s="1">
        <f>Past_Data_Last_to_Last_Week!AW196</f>
        <v>0</v>
      </c>
      <c r="R196" s="1" t="e">
        <f>Past_Data_Last_Week!#REF!</f>
        <v>#REF!</v>
      </c>
    </row>
    <row r="197" spans="3:18" x14ac:dyDescent="0.25">
      <c r="C197" s="1">
        <f>Past_Data_Last_to_Last_Week!AP197</f>
        <v>0</v>
      </c>
      <c r="D197" s="1" t="e">
        <f>Past_Data_Last_Week!#REF!</f>
        <v>#REF!</v>
      </c>
      <c r="E197" s="1">
        <f>Past_Data_Last_to_Last_Week!AQ197</f>
        <v>0</v>
      </c>
      <c r="F197" s="1" t="e">
        <f>Past_Data_Last_Week!#REF!</f>
        <v>#REF!</v>
      </c>
      <c r="G197" s="1">
        <f>Past_Data_Last_to_Last_Week!AR197</f>
        <v>0</v>
      </c>
      <c r="H197" s="1" t="e">
        <f>Past_Data_Last_Week!#REF!</f>
        <v>#REF!</v>
      </c>
      <c r="I197" s="1">
        <f>Past_Data_Last_to_Last_Week!AS197</f>
        <v>0</v>
      </c>
      <c r="J197" s="1" t="e">
        <f>Past_Data_Last_Week!#REF!</f>
        <v>#REF!</v>
      </c>
      <c r="K197" s="1">
        <f>Past_Data_Last_to_Last_Week!AT197</f>
        <v>0</v>
      </c>
      <c r="L197" s="1" t="e">
        <f>Past_Data_Last_Week!#REF!</f>
        <v>#REF!</v>
      </c>
      <c r="M197" s="1">
        <f>Past_Data_Last_to_Last_Week!AU197</f>
        <v>0</v>
      </c>
      <c r="N197" s="1" t="e">
        <f>Past_Data_Last_Week!#REF!</f>
        <v>#REF!</v>
      </c>
      <c r="O197" s="1">
        <f>Past_Data_Last_to_Last_Week!AV197</f>
        <v>0</v>
      </c>
      <c r="P197" s="1" t="e">
        <f>Past_Data_Last_Week!#REF!</f>
        <v>#REF!</v>
      </c>
      <c r="Q197" s="1">
        <f>Past_Data_Last_to_Last_Week!AW197</f>
        <v>0</v>
      </c>
      <c r="R197" s="1" t="e">
        <f>Past_Data_Last_Week!#REF!</f>
        <v>#REF!</v>
      </c>
    </row>
    <row r="198" spans="3:18" x14ac:dyDescent="0.25">
      <c r="C198" s="1">
        <f>Past_Data_Last_to_Last_Week!AP198</f>
        <v>0</v>
      </c>
      <c r="D198" s="1" t="e">
        <f>Past_Data_Last_Week!#REF!</f>
        <v>#REF!</v>
      </c>
      <c r="E198" s="1">
        <f>Past_Data_Last_to_Last_Week!AQ198</f>
        <v>0</v>
      </c>
      <c r="F198" s="1" t="e">
        <f>Past_Data_Last_Week!#REF!</f>
        <v>#REF!</v>
      </c>
      <c r="G198" s="1">
        <f>Past_Data_Last_to_Last_Week!AR198</f>
        <v>0</v>
      </c>
      <c r="H198" s="1" t="e">
        <f>Past_Data_Last_Week!#REF!</f>
        <v>#REF!</v>
      </c>
      <c r="I198" s="1">
        <f>Past_Data_Last_to_Last_Week!AS198</f>
        <v>0</v>
      </c>
      <c r="J198" s="1" t="e">
        <f>Past_Data_Last_Week!#REF!</f>
        <v>#REF!</v>
      </c>
      <c r="K198" s="1">
        <f>Past_Data_Last_to_Last_Week!AT198</f>
        <v>0</v>
      </c>
      <c r="L198" s="1" t="e">
        <f>Past_Data_Last_Week!#REF!</f>
        <v>#REF!</v>
      </c>
      <c r="M198" s="1">
        <f>Past_Data_Last_to_Last_Week!AU198</f>
        <v>0</v>
      </c>
      <c r="N198" s="1" t="e">
        <f>Past_Data_Last_Week!#REF!</f>
        <v>#REF!</v>
      </c>
      <c r="O198" s="1">
        <f>Past_Data_Last_to_Last_Week!AV198</f>
        <v>0</v>
      </c>
      <c r="P198" s="1" t="e">
        <f>Past_Data_Last_Week!#REF!</f>
        <v>#REF!</v>
      </c>
      <c r="Q198" s="1">
        <f>Past_Data_Last_to_Last_Week!AW198</f>
        <v>0</v>
      </c>
      <c r="R198" s="1" t="e">
        <f>Past_Data_Last_Week!#REF!</f>
        <v>#REF!</v>
      </c>
    </row>
    <row r="199" spans="3:18" x14ac:dyDescent="0.25">
      <c r="C199" s="1">
        <f>Past_Data_Last_to_Last_Week!AP199</f>
        <v>0</v>
      </c>
      <c r="D199" s="1" t="e">
        <f>Past_Data_Last_Week!#REF!</f>
        <v>#REF!</v>
      </c>
      <c r="E199" s="1">
        <f>Past_Data_Last_to_Last_Week!AQ199</f>
        <v>0</v>
      </c>
      <c r="F199" s="1" t="e">
        <f>Past_Data_Last_Week!#REF!</f>
        <v>#REF!</v>
      </c>
      <c r="G199" s="1">
        <f>Past_Data_Last_to_Last_Week!AR199</f>
        <v>0</v>
      </c>
      <c r="H199" s="1" t="e">
        <f>Past_Data_Last_Week!#REF!</f>
        <v>#REF!</v>
      </c>
      <c r="I199" s="1">
        <f>Past_Data_Last_to_Last_Week!AS199</f>
        <v>0</v>
      </c>
      <c r="J199" s="1" t="e">
        <f>Past_Data_Last_Week!#REF!</f>
        <v>#REF!</v>
      </c>
      <c r="K199" s="1">
        <f>Past_Data_Last_to_Last_Week!AT199</f>
        <v>0</v>
      </c>
      <c r="L199" s="1" t="e">
        <f>Past_Data_Last_Week!#REF!</f>
        <v>#REF!</v>
      </c>
      <c r="M199" s="1">
        <f>Past_Data_Last_to_Last_Week!AU199</f>
        <v>0</v>
      </c>
      <c r="N199" s="1" t="e">
        <f>Past_Data_Last_Week!#REF!</f>
        <v>#REF!</v>
      </c>
      <c r="O199" s="1">
        <f>Past_Data_Last_to_Last_Week!AV199</f>
        <v>0</v>
      </c>
      <c r="P199" s="1" t="e">
        <f>Past_Data_Last_Week!#REF!</f>
        <v>#REF!</v>
      </c>
      <c r="Q199" s="1">
        <f>Past_Data_Last_to_Last_Week!AW199</f>
        <v>0</v>
      </c>
      <c r="R199" s="1" t="e">
        <f>Past_Data_Last_Week!#REF!</f>
        <v>#REF!</v>
      </c>
    </row>
    <row r="200" spans="3:18" x14ac:dyDescent="0.25">
      <c r="C200" s="1">
        <f>Past_Data_Last_to_Last_Week!AP200</f>
        <v>0</v>
      </c>
      <c r="D200" s="1" t="e">
        <f>Past_Data_Last_Week!#REF!</f>
        <v>#REF!</v>
      </c>
      <c r="E200" s="1">
        <f>Past_Data_Last_to_Last_Week!AQ200</f>
        <v>0</v>
      </c>
      <c r="F200" s="1" t="e">
        <f>Past_Data_Last_Week!#REF!</f>
        <v>#REF!</v>
      </c>
      <c r="G200" s="1">
        <f>Past_Data_Last_to_Last_Week!AR200</f>
        <v>0</v>
      </c>
      <c r="H200" s="1" t="e">
        <f>Past_Data_Last_Week!#REF!</f>
        <v>#REF!</v>
      </c>
      <c r="I200" s="1">
        <f>Past_Data_Last_to_Last_Week!AS200</f>
        <v>0</v>
      </c>
      <c r="J200" s="1" t="e">
        <f>Past_Data_Last_Week!#REF!</f>
        <v>#REF!</v>
      </c>
      <c r="K200" s="1">
        <f>Past_Data_Last_to_Last_Week!AT200</f>
        <v>0</v>
      </c>
      <c r="L200" s="1" t="e">
        <f>Past_Data_Last_Week!#REF!</f>
        <v>#REF!</v>
      </c>
      <c r="M200" s="1">
        <f>Past_Data_Last_to_Last_Week!AU200</f>
        <v>0</v>
      </c>
      <c r="N200" s="1" t="e">
        <f>Past_Data_Last_Week!#REF!</f>
        <v>#REF!</v>
      </c>
      <c r="O200" s="1">
        <f>Past_Data_Last_to_Last_Week!AV200</f>
        <v>0</v>
      </c>
      <c r="P200" s="1" t="e">
        <f>Past_Data_Last_Week!#REF!</f>
        <v>#REF!</v>
      </c>
      <c r="Q200" s="1">
        <f>Past_Data_Last_to_Last_Week!AW200</f>
        <v>0</v>
      </c>
      <c r="R200" s="1" t="e">
        <f>Past_Data_Last_Week!#REF!</f>
        <v>#REF!</v>
      </c>
    </row>
    <row r="201" spans="3:18" x14ac:dyDescent="0.25">
      <c r="C201" s="1">
        <f>Past_Data_Last_to_Last_Week!AP201</f>
        <v>0</v>
      </c>
      <c r="D201" s="1" t="e">
        <f>Past_Data_Last_Week!#REF!</f>
        <v>#REF!</v>
      </c>
      <c r="E201" s="1">
        <f>Past_Data_Last_to_Last_Week!AQ201</f>
        <v>0</v>
      </c>
      <c r="F201" s="1" t="e">
        <f>Past_Data_Last_Week!#REF!</f>
        <v>#REF!</v>
      </c>
      <c r="G201" s="1">
        <f>Past_Data_Last_to_Last_Week!AR201</f>
        <v>0</v>
      </c>
      <c r="H201" s="1" t="e">
        <f>Past_Data_Last_Week!#REF!</f>
        <v>#REF!</v>
      </c>
      <c r="I201" s="1">
        <f>Past_Data_Last_to_Last_Week!AS201</f>
        <v>0</v>
      </c>
      <c r="J201" s="1" t="e">
        <f>Past_Data_Last_Week!#REF!</f>
        <v>#REF!</v>
      </c>
      <c r="K201" s="1">
        <f>Past_Data_Last_to_Last_Week!AT201</f>
        <v>0</v>
      </c>
      <c r="L201" s="1" t="e">
        <f>Past_Data_Last_Week!#REF!</f>
        <v>#REF!</v>
      </c>
      <c r="M201" s="1">
        <f>Past_Data_Last_to_Last_Week!AU201</f>
        <v>0</v>
      </c>
      <c r="N201" s="1" t="e">
        <f>Past_Data_Last_Week!#REF!</f>
        <v>#REF!</v>
      </c>
      <c r="O201" s="1">
        <f>Past_Data_Last_to_Last_Week!AV201</f>
        <v>0</v>
      </c>
      <c r="P201" s="1" t="e">
        <f>Past_Data_Last_Week!#REF!</f>
        <v>#REF!</v>
      </c>
      <c r="Q201" s="1">
        <f>Past_Data_Last_to_Last_Week!AW201</f>
        <v>0</v>
      </c>
      <c r="R201" s="1" t="e">
        <f>Past_Data_Last_Week!#REF!</f>
        <v>#REF!</v>
      </c>
    </row>
    <row r="202" spans="3:18" x14ac:dyDescent="0.25">
      <c r="C202" s="1">
        <f>Past_Data_Last_to_Last_Week!AP202</f>
        <v>0</v>
      </c>
      <c r="D202" s="1" t="e">
        <f>Past_Data_Last_Week!#REF!</f>
        <v>#REF!</v>
      </c>
      <c r="E202" s="1">
        <f>Past_Data_Last_to_Last_Week!AQ202</f>
        <v>0</v>
      </c>
      <c r="F202" s="1" t="e">
        <f>Past_Data_Last_Week!#REF!</f>
        <v>#REF!</v>
      </c>
      <c r="G202" s="1">
        <f>Past_Data_Last_to_Last_Week!AR202</f>
        <v>0</v>
      </c>
      <c r="H202" s="1" t="e">
        <f>Past_Data_Last_Week!#REF!</f>
        <v>#REF!</v>
      </c>
      <c r="I202" s="1">
        <f>Past_Data_Last_to_Last_Week!AS202</f>
        <v>0</v>
      </c>
      <c r="J202" s="1" t="e">
        <f>Past_Data_Last_Week!#REF!</f>
        <v>#REF!</v>
      </c>
      <c r="K202" s="1">
        <f>Past_Data_Last_to_Last_Week!AT202</f>
        <v>0</v>
      </c>
      <c r="L202" s="1" t="e">
        <f>Past_Data_Last_Week!#REF!</f>
        <v>#REF!</v>
      </c>
      <c r="M202" s="1">
        <f>Past_Data_Last_to_Last_Week!AU202</f>
        <v>0</v>
      </c>
      <c r="N202" s="1" t="e">
        <f>Past_Data_Last_Week!#REF!</f>
        <v>#REF!</v>
      </c>
      <c r="O202" s="1">
        <f>Past_Data_Last_to_Last_Week!AV202</f>
        <v>0</v>
      </c>
      <c r="P202" s="1" t="e">
        <f>Past_Data_Last_Week!#REF!</f>
        <v>#REF!</v>
      </c>
      <c r="Q202" s="1">
        <f>Past_Data_Last_to_Last_Week!AW202</f>
        <v>0</v>
      </c>
      <c r="R202" s="1" t="e">
        <f>Past_Data_Last_Week!#REF!</f>
        <v>#REF!</v>
      </c>
    </row>
    <row r="203" spans="3:18" x14ac:dyDescent="0.25">
      <c r="C203" s="1">
        <f>Past_Data_Last_to_Last_Week!AP203</f>
        <v>0</v>
      </c>
      <c r="D203" s="1" t="e">
        <f>Past_Data_Last_Week!#REF!</f>
        <v>#REF!</v>
      </c>
      <c r="E203" s="1">
        <f>Past_Data_Last_to_Last_Week!AQ203</f>
        <v>0</v>
      </c>
      <c r="F203" s="1" t="e">
        <f>Past_Data_Last_Week!#REF!</f>
        <v>#REF!</v>
      </c>
      <c r="G203" s="1">
        <f>Past_Data_Last_to_Last_Week!AR203</f>
        <v>0</v>
      </c>
      <c r="H203" s="1" t="e">
        <f>Past_Data_Last_Week!#REF!</f>
        <v>#REF!</v>
      </c>
      <c r="I203" s="1">
        <f>Past_Data_Last_to_Last_Week!AS203</f>
        <v>0</v>
      </c>
      <c r="J203" s="1" t="e">
        <f>Past_Data_Last_Week!#REF!</f>
        <v>#REF!</v>
      </c>
      <c r="K203" s="1">
        <f>Past_Data_Last_to_Last_Week!AT203</f>
        <v>0</v>
      </c>
      <c r="L203" s="1" t="e">
        <f>Past_Data_Last_Week!#REF!</f>
        <v>#REF!</v>
      </c>
      <c r="M203" s="1">
        <f>Past_Data_Last_to_Last_Week!AU203</f>
        <v>0</v>
      </c>
      <c r="N203" s="1" t="e">
        <f>Past_Data_Last_Week!#REF!</f>
        <v>#REF!</v>
      </c>
      <c r="O203" s="1">
        <f>Past_Data_Last_to_Last_Week!AV203</f>
        <v>0</v>
      </c>
      <c r="P203" s="1" t="e">
        <f>Past_Data_Last_Week!#REF!</f>
        <v>#REF!</v>
      </c>
      <c r="Q203" s="1">
        <f>Past_Data_Last_to_Last_Week!AW203</f>
        <v>0</v>
      </c>
      <c r="R203" s="1" t="e">
        <f>Past_Data_Last_Week!#REF!</f>
        <v>#REF!</v>
      </c>
    </row>
    <row r="204" spans="3:18" x14ac:dyDescent="0.25">
      <c r="C204" s="1">
        <f>Past_Data_Last_to_Last_Week!AP204</f>
        <v>0</v>
      </c>
      <c r="D204" s="1" t="e">
        <f>Past_Data_Last_Week!#REF!</f>
        <v>#REF!</v>
      </c>
      <c r="E204" s="1">
        <f>Past_Data_Last_to_Last_Week!AQ204</f>
        <v>0</v>
      </c>
      <c r="F204" s="1" t="e">
        <f>Past_Data_Last_Week!#REF!</f>
        <v>#REF!</v>
      </c>
      <c r="G204" s="1">
        <f>Past_Data_Last_to_Last_Week!AR204</f>
        <v>0</v>
      </c>
      <c r="H204" s="1" t="e">
        <f>Past_Data_Last_Week!#REF!</f>
        <v>#REF!</v>
      </c>
      <c r="I204" s="1">
        <f>Past_Data_Last_to_Last_Week!AS204</f>
        <v>0</v>
      </c>
      <c r="J204" s="1" t="e">
        <f>Past_Data_Last_Week!#REF!</f>
        <v>#REF!</v>
      </c>
      <c r="K204" s="1">
        <f>Past_Data_Last_to_Last_Week!AT204</f>
        <v>0</v>
      </c>
      <c r="L204" s="1" t="e">
        <f>Past_Data_Last_Week!#REF!</f>
        <v>#REF!</v>
      </c>
      <c r="M204" s="1">
        <f>Past_Data_Last_to_Last_Week!AU204</f>
        <v>0</v>
      </c>
      <c r="N204" s="1" t="e">
        <f>Past_Data_Last_Week!#REF!</f>
        <v>#REF!</v>
      </c>
      <c r="O204" s="1">
        <f>Past_Data_Last_to_Last_Week!AV204</f>
        <v>0</v>
      </c>
      <c r="P204" s="1" t="e">
        <f>Past_Data_Last_Week!#REF!</f>
        <v>#REF!</v>
      </c>
      <c r="Q204" s="1">
        <f>Past_Data_Last_to_Last_Week!AW204</f>
        <v>0</v>
      </c>
      <c r="R204" s="1" t="e">
        <f>Past_Data_Last_Week!#REF!</f>
        <v>#REF!</v>
      </c>
    </row>
    <row r="205" spans="3:18" x14ac:dyDescent="0.25">
      <c r="C205" s="1">
        <f>Past_Data_Last_to_Last_Week!AP205</f>
        <v>0</v>
      </c>
      <c r="D205" s="1" t="e">
        <f>Past_Data_Last_Week!#REF!</f>
        <v>#REF!</v>
      </c>
      <c r="E205" s="1">
        <f>Past_Data_Last_to_Last_Week!AQ205</f>
        <v>0</v>
      </c>
      <c r="F205" s="1" t="e">
        <f>Past_Data_Last_Week!#REF!</f>
        <v>#REF!</v>
      </c>
      <c r="G205" s="1">
        <f>Past_Data_Last_to_Last_Week!AR205</f>
        <v>0</v>
      </c>
      <c r="H205" s="1" t="e">
        <f>Past_Data_Last_Week!#REF!</f>
        <v>#REF!</v>
      </c>
      <c r="I205" s="1">
        <f>Past_Data_Last_to_Last_Week!AS205</f>
        <v>0</v>
      </c>
      <c r="J205" s="1" t="e">
        <f>Past_Data_Last_Week!#REF!</f>
        <v>#REF!</v>
      </c>
      <c r="K205" s="1">
        <f>Past_Data_Last_to_Last_Week!AT205</f>
        <v>0</v>
      </c>
      <c r="L205" s="1" t="e">
        <f>Past_Data_Last_Week!#REF!</f>
        <v>#REF!</v>
      </c>
      <c r="M205" s="1">
        <f>Past_Data_Last_to_Last_Week!AU205</f>
        <v>0</v>
      </c>
      <c r="N205" s="1" t="e">
        <f>Past_Data_Last_Week!#REF!</f>
        <v>#REF!</v>
      </c>
      <c r="O205" s="1">
        <f>Past_Data_Last_to_Last_Week!AV205</f>
        <v>0</v>
      </c>
      <c r="P205" s="1" t="e">
        <f>Past_Data_Last_Week!#REF!</f>
        <v>#REF!</v>
      </c>
      <c r="Q205" s="1">
        <f>Past_Data_Last_to_Last_Week!AW205</f>
        <v>0</v>
      </c>
      <c r="R205" s="1" t="e">
        <f>Past_Data_Last_Week!#REF!</f>
        <v>#REF!</v>
      </c>
    </row>
    <row r="206" spans="3:18" x14ac:dyDescent="0.25">
      <c r="C206" s="1">
        <f>Past_Data_Last_to_Last_Week!AP206</f>
        <v>0</v>
      </c>
      <c r="D206" s="1" t="e">
        <f>Past_Data_Last_Week!#REF!</f>
        <v>#REF!</v>
      </c>
      <c r="E206" s="1">
        <f>Past_Data_Last_to_Last_Week!AQ206</f>
        <v>0</v>
      </c>
      <c r="F206" s="1" t="e">
        <f>Past_Data_Last_Week!#REF!</f>
        <v>#REF!</v>
      </c>
      <c r="G206" s="1">
        <f>Past_Data_Last_to_Last_Week!AR206</f>
        <v>0</v>
      </c>
      <c r="H206" s="1" t="e">
        <f>Past_Data_Last_Week!#REF!</f>
        <v>#REF!</v>
      </c>
      <c r="I206" s="1">
        <f>Past_Data_Last_to_Last_Week!AS206</f>
        <v>0</v>
      </c>
      <c r="J206" s="1" t="e">
        <f>Past_Data_Last_Week!#REF!</f>
        <v>#REF!</v>
      </c>
      <c r="K206" s="1">
        <f>Past_Data_Last_to_Last_Week!AT206</f>
        <v>0</v>
      </c>
      <c r="L206" s="1" t="e">
        <f>Past_Data_Last_Week!#REF!</f>
        <v>#REF!</v>
      </c>
      <c r="M206" s="1">
        <f>Past_Data_Last_to_Last_Week!AU206</f>
        <v>0</v>
      </c>
      <c r="N206" s="1" t="e">
        <f>Past_Data_Last_Week!#REF!</f>
        <v>#REF!</v>
      </c>
      <c r="O206" s="1">
        <f>Past_Data_Last_to_Last_Week!AV206</f>
        <v>0</v>
      </c>
      <c r="P206" s="1" t="e">
        <f>Past_Data_Last_Week!#REF!</f>
        <v>#REF!</v>
      </c>
      <c r="Q206" s="1">
        <f>Past_Data_Last_to_Last_Week!AW206</f>
        <v>0</v>
      </c>
      <c r="R206" s="1" t="e">
        <f>Past_Data_Last_Week!#REF!</f>
        <v>#REF!</v>
      </c>
    </row>
    <row r="207" spans="3:18" x14ac:dyDescent="0.25">
      <c r="C207" s="1">
        <f>Past_Data_Last_to_Last_Week!AP207</f>
        <v>0</v>
      </c>
      <c r="D207" s="1" t="e">
        <f>Past_Data_Last_Week!#REF!</f>
        <v>#REF!</v>
      </c>
      <c r="E207" s="1">
        <f>Past_Data_Last_to_Last_Week!AQ207</f>
        <v>0</v>
      </c>
      <c r="F207" s="1" t="e">
        <f>Past_Data_Last_Week!#REF!</f>
        <v>#REF!</v>
      </c>
      <c r="G207" s="1">
        <f>Past_Data_Last_to_Last_Week!AR207</f>
        <v>0</v>
      </c>
      <c r="H207" s="1" t="e">
        <f>Past_Data_Last_Week!#REF!</f>
        <v>#REF!</v>
      </c>
      <c r="I207" s="1">
        <f>Past_Data_Last_to_Last_Week!AS207</f>
        <v>0</v>
      </c>
      <c r="J207" s="1" t="e">
        <f>Past_Data_Last_Week!#REF!</f>
        <v>#REF!</v>
      </c>
      <c r="K207" s="1">
        <f>Past_Data_Last_to_Last_Week!AT207</f>
        <v>0</v>
      </c>
      <c r="L207" s="1" t="e">
        <f>Past_Data_Last_Week!#REF!</f>
        <v>#REF!</v>
      </c>
      <c r="M207" s="1">
        <f>Past_Data_Last_to_Last_Week!AU207</f>
        <v>0</v>
      </c>
      <c r="N207" s="1" t="e">
        <f>Past_Data_Last_Week!#REF!</f>
        <v>#REF!</v>
      </c>
      <c r="O207" s="1">
        <f>Past_Data_Last_to_Last_Week!AV207</f>
        <v>0</v>
      </c>
      <c r="P207" s="1" t="e">
        <f>Past_Data_Last_Week!#REF!</f>
        <v>#REF!</v>
      </c>
      <c r="Q207" s="1">
        <f>Past_Data_Last_to_Last_Week!AW207</f>
        <v>0</v>
      </c>
      <c r="R207" s="1" t="e">
        <f>Past_Data_Last_Week!#REF!</f>
        <v>#REF!</v>
      </c>
    </row>
    <row r="208" spans="3:18" x14ac:dyDescent="0.25">
      <c r="C208" s="1">
        <f>Past_Data_Last_to_Last_Week!AP208</f>
        <v>0</v>
      </c>
      <c r="D208" s="1" t="e">
        <f>Past_Data_Last_Week!#REF!</f>
        <v>#REF!</v>
      </c>
      <c r="E208" s="1">
        <f>Past_Data_Last_to_Last_Week!AQ208</f>
        <v>0</v>
      </c>
      <c r="F208" s="1" t="e">
        <f>Past_Data_Last_Week!#REF!</f>
        <v>#REF!</v>
      </c>
      <c r="G208" s="1">
        <f>Past_Data_Last_to_Last_Week!AR208</f>
        <v>0</v>
      </c>
      <c r="H208" s="1" t="e">
        <f>Past_Data_Last_Week!#REF!</f>
        <v>#REF!</v>
      </c>
      <c r="I208" s="1">
        <f>Past_Data_Last_to_Last_Week!AS208</f>
        <v>0</v>
      </c>
      <c r="J208" s="1" t="e">
        <f>Past_Data_Last_Week!#REF!</f>
        <v>#REF!</v>
      </c>
      <c r="K208" s="1">
        <f>Past_Data_Last_to_Last_Week!AT208</f>
        <v>0</v>
      </c>
      <c r="L208" s="1" t="e">
        <f>Past_Data_Last_Week!#REF!</f>
        <v>#REF!</v>
      </c>
      <c r="M208" s="1">
        <f>Past_Data_Last_to_Last_Week!AU208</f>
        <v>0</v>
      </c>
      <c r="N208" s="1" t="e">
        <f>Past_Data_Last_Week!#REF!</f>
        <v>#REF!</v>
      </c>
      <c r="O208" s="1">
        <f>Past_Data_Last_to_Last_Week!AV208</f>
        <v>0</v>
      </c>
      <c r="P208" s="1" t="e">
        <f>Past_Data_Last_Week!#REF!</f>
        <v>#REF!</v>
      </c>
      <c r="Q208" s="1">
        <f>Past_Data_Last_to_Last_Week!AW208</f>
        <v>0</v>
      </c>
      <c r="R208" s="1" t="e">
        <f>Past_Data_Last_Week!#REF!</f>
        <v>#REF!</v>
      </c>
    </row>
    <row r="209" spans="3:18" x14ac:dyDescent="0.25">
      <c r="C209" s="1">
        <f>Past_Data_Last_to_Last_Week!AP209</f>
        <v>0</v>
      </c>
      <c r="D209" s="1" t="e">
        <f>Past_Data_Last_Week!#REF!</f>
        <v>#REF!</v>
      </c>
      <c r="E209" s="1">
        <f>Past_Data_Last_to_Last_Week!AQ209</f>
        <v>0</v>
      </c>
      <c r="F209" s="1" t="e">
        <f>Past_Data_Last_Week!#REF!</f>
        <v>#REF!</v>
      </c>
      <c r="G209" s="1">
        <f>Past_Data_Last_to_Last_Week!AR209</f>
        <v>0</v>
      </c>
      <c r="H209" s="1" t="e">
        <f>Past_Data_Last_Week!#REF!</f>
        <v>#REF!</v>
      </c>
      <c r="I209" s="1">
        <f>Past_Data_Last_to_Last_Week!AS209</f>
        <v>0</v>
      </c>
      <c r="J209" s="1" t="e">
        <f>Past_Data_Last_Week!#REF!</f>
        <v>#REF!</v>
      </c>
      <c r="K209" s="1">
        <f>Past_Data_Last_to_Last_Week!AT209</f>
        <v>0</v>
      </c>
      <c r="L209" s="1" t="e">
        <f>Past_Data_Last_Week!#REF!</f>
        <v>#REF!</v>
      </c>
      <c r="M209" s="1">
        <f>Past_Data_Last_to_Last_Week!AU209</f>
        <v>0</v>
      </c>
      <c r="N209" s="1" t="e">
        <f>Past_Data_Last_Week!#REF!</f>
        <v>#REF!</v>
      </c>
      <c r="O209" s="1">
        <f>Past_Data_Last_to_Last_Week!AV209</f>
        <v>0</v>
      </c>
      <c r="P209" s="1" t="e">
        <f>Past_Data_Last_Week!#REF!</f>
        <v>#REF!</v>
      </c>
      <c r="Q209" s="1">
        <f>Past_Data_Last_to_Last_Week!AW209</f>
        <v>0</v>
      </c>
      <c r="R209" s="1" t="e">
        <f>Past_Data_Last_Week!#REF!</f>
        <v>#REF!</v>
      </c>
    </row>
    <row r="210" spans="3:18" x14ac:dyDescent="0.25">
      <c r="C210" s="1">
        <f>Past_Data_Last_to_Last_Week!AP210</f>
        <v>0</v>
      </c>
      <c r="D210" s="1" t="e">
        <f>Past_Data_Last_Week!#REF!</f>
        <v>#REF!</v>
      </c>
      <c r="E210" s="1">
        <f>Past_Data_Last_to_Last_Week!AQ210</f>
        <v>0</v>
      </c>
      <c r="F210" s="1" t="e">
        <f>Past_Data_Last_Week!#REF!</f>
        <v>#REF!</v>
      </c>
      <c r="G210" s="1">
        <f>Past_Data_Last_to_Last_Week!AR210</f>
        <v>0</v>
      </c>
      <c r="H210" s="1" t="e">
        <f>Past_Data_Last_Week!#REF!</f>
        <v>#REF!</v>
      </c>
      <c r="I210" s="1">
        <f>Past_Data_Last_to_Last_Week!AS210</f>
        <v>0</v>
      </c>
      <c r="J210" s="1" t="e">
        <f>Past_Data_Last_Week!#REF!</f>
        <v>#REF!</v>
      </c>
      <c r="K210" s="1">
        <f>Past_Data_Last_to_Last_Week!AT210</f>
        <v>0</v>
      </c>
      <c r="L210" s="1" t="e">
        <f>Past_Data_Last_Week!#REF!</f>
        <v>#REF!</v>
      </c>
      <c r="M210" s="1">
        <f>Past_Data_Last_to_Last_Week!AU210</f>
        <v>0</v>
      </c>
      <c r="N210" s="1" t="e">
        <f>Past_Data_Last_Week!#REF!</f>
        <v>#REF!</v>
      </c>
      <c r="O210" s="1">
        <f>Past_Data_Last_to_Last_Week!AV210</f>
        <v>0</v>
      </c>
      <c r="P210" s="1" t="e">
        <f>Past_Data_Last_Week!#REF!</f>
        <v>#REF!</v>
      </c>
      <c r="Q210" s="1">
        <f>Past_Data_Last_to_Last_Week!AW210</f>
        <v>0</v>
      </c>
      <c r="R210" s="1" t="e">
        <f>Past_Data_Last_Week!#REF!</f>
        <v>#REF!</v>
      </c>
    </row>
    <row r="211" spans="3:18" x14ac:dyDescent="0.25">
      <c r="C211" s="1">
        <f>Past_Data_Last_to_Last_Week!AP211</f>
        <v>0</v>
      </c>
      <c r="D211" s="1" t="e">
        <f>Past_Data_Last_Week!#REF!</f>
        <v>#REF!</v>
      </c>
      <c r="E211" s="1">
        <f>Past_Data_Last_to_Last_Week!AQ211</f>
        <v>0</v>
      </c>
      <c r="F211" s="1" t="e">
        <f>Past_Data_Last_Week!#REF!</f>
        <v>#REF!</v>
      </c>
      <c r="G211" s="1">
        <f>Past_Data_Last_to_Last_Week!AR211</f>
        <v>0</v>
      </c>
      <c r="H211" s="1" t="e">
        <f>Past_Data_Last_Week!#REF!</f>
        <v>#REF!</v>
      </c>
      <c r="I211" s="1">
        <f>Past_Data_Last_to_Last_Week!AS211</f>
        <v>0</v>
      </c>
      <c r="J211" s="1" t="e">
        <f>Past_Data_Last_Week!#REF!</f>
        <v>#REF!</v>
      </c>
      <c r="K211" s="1">
        <f>Past_Data_Last_to_Last_Week!AT211</f>
        <v>0</v>
      </c>
      <c r="L211" s="1" t="e">
        <f>Past_Data_Last_Week!#REF!</f>
        <v>#REF!</v>
      </c>
      <c r="M211" s="1">
        <f>Past_Data_Last_to_Last_Week!AU211</f>
        <v>0</v>
      </c>
      <c r="N211" s="1" t="e">
        <f>Past_Data_Last_Week!#REF!</f>
        <v>#REF!</v>
      </c>
      <c r="O211" s="1">
        <f>Past_Data_Last_to_Last_Week!AV211</f>
        <v>0</v>
      </c>
      <c r="P211" s="1" t="e">
        <f>Past_Data_Last_Week!#REF!</f>
        <v>#REF!</v>
      </c>
      <c r="Q211" s="1">
        <f>Past_Data_Last_to_Last_Week!AW211</f>
        <v>0</v>
      </c>
      <c r="R211" s="1" t="e">
        <f>Past_Data_Last_Week!#REF!</f>
        <v>#REF!</v>
      </c>
    </row>
    <row r="212" spans="3:18" x14ac:dyDescent="0.25">
      <c r="C212" s="1">
        <f>Past_Data_Last_to_Last_Week!AP212</f>
        <v>0</v>
      </c>
      <c r="D212" s="1" t="e">
        <f>Past_Data_Last_Week!#REF!</f>
        <v>#REF!</v>
      </c>
      <c r="E212" s="1">
        <f>Past_Data_Last_to_Last_Week!AQ212</f>
        <v>0</v>
      </c>
      <c r="F212" s="1" t="e">
        <f>Past_Data_Last_Week!#REF!</f>
        <v>#REF!</v>
      </c>
      <c r="G212" s="1">
        <f>Past_Data_Last_to_Last_Week!AR212</f>
        <v>0</v>
      </c>
      <c r="H212" s="1" t="e">
        <f>Past_Data_Last_Week!#REF!</f>
        <v>#REF!</v>
      </c>
      <c r="I212" s="1">
        <f>Past_Data_Last_to_Last_Week!AS212</f>
        <v>0</v>
      </c>
      <c r="J212" s="1" t="e">
        <f>Past_Data_Last_Week!#REF!</f>
        <v>#REF!</v>
      </c>
      <c r="K212" s="1">
        <f>Past_Data_Last_to_Last_Week!AT212</f>
        <v>0</v>
      </c>
      <c r="L212" s="1" t="e">
        <f>Past_Data_Last_Week!#REF!</f>
        <v>#REF!</v>
      </c>
      <c r="M212" s="1">
        <f>Past_Data_Last_to_Last_Week!AU212</f>
        <v>0</v>
      </c>
      <c r="N212" s="1" t="e">
        <f>Past_Data_Last_Week!#REF!</f>
        <v>#REF!</v>
      </c>
      <c r="O212" s="1">
        <f>Past_Data_Last_to_Last_Week!AV212</f>
        <v>0</v>
      </c>
      <c r="P212" s="1" t="e">
        <f>Past_Data_Last_Week!#REF!</f>
        <v>#REF!</v>
      </c>
      <c r="Q212" s="1">
        <f>Past_Data_Last_to_Last_Week!AW212</f>
        <v>0</v>
      </c>
      <c r="R212" s="1" t="e">
        <f>Past_Data_Last_Week!#REF!</f>
        <v>#REF!</v>
      </c>
    </row>
    <row r="213" spans="3:18" x14ac:dyDescent="0.25">
      <c r="C213" s="1">
        <f>Past_Data_Last_to_Last_Week!AP213</f>
        <v>0</v>
      </c>
      <c r="D213" s="1" t="e">
        <f>Past_Data_Last_Week!#REF!</f>
        <v>#REF!</v>
      </c>
      <c r="E213" s="1">
        <f>Past_Data_Last_to_Last_Week!AQ213</f>
        <v>0</v>
      </c>
      <c r="F213" s="1" t="e">
        <f>Past_Data_Last_Week!#REF!</f>
        <v>#REF!</v>
      </c>
      <c r="G213" s="1">
        <f>Past_Data_Last_to_Last_Week!AR213</f>
        <v>0</v>
      </c>
      <c r="H213" s="1" t="e">
        <f>Past_Data_Last_Week!#REF!</f>
        <v>#REF!</v>
      </c>
      <c r="I213" s="1">
        <f>Past_Data_Last_to_Last_Week!AS213</f>
        <v>0</v>
      </c>
      <c r="J213" s="1" t="e">
        <f>Past_Data_Last_Week!#REF!</f>
        <v>#REF!</v>
      </c>
      <c r="K213" s="1">
        <f>Past_Data_Last_to_Last_Week!AT213</f>
        <v>0</v>
      </c>
      <c r="L213" s="1" t="e">
        <f>Past_Data_Last_Week!#REF!</f>
        <v>#REF!</v>
      </c>
      <c r="M213" s="1">
        <f>Past_Data_Last_to_Last_Week!AU213</f>
        <v>0</v>
      </c>
      <c r="N213" s="1" t="e">
        <f>Past_Data_Last_Week!#REF!</f>
        <v>#REF!</v>
      </c>
      <c r="O213" s="1">
        <f>Past_Data_Last_to_Last_Week!AV213</f>
        <v>0</v>
      </c>
      <c r="P213" s="1" t="e">
        <f>Past_Data_Last_Week!#REF!</f>
        <v>#REF!</v>
      </c>
      <c r="Q213" s="1">
        <f>Past_Data_Last_to_Last_Week!AW213</f>
        <v>0</v>
      </c>
      <c r="R213" s="1" t="e">
        <f>Past_Data_Last_Week!#REF!</f>
        <v>#REF!</v>
      </c>
    </row>
    <row r="214" spans="3:18" x14ac:dyDescent="0.25">
      <c r="C214" s="1">
        <f>Past_Data_Last_to_Last_Week!AP214</f>
        <v>0</v>
      </c>
      <c r="D214" s="1" t="e">
        <f>Past_Data_Last_Week!#REF!</f>
        <v>#REF!</v>
      </c>
      <c r="E214" s="1">
        <f>Past_Data_Last_to_Last_Week!AQ214</f>
        <v>0</v>
      </c>
      <c r="F214" s="1" t="e">
        <f>Past_Data_Last_Week!#REF!</f>
        <v>#REF!</v>
      </c>
      <c r="G214" s="1">
        <f>Past_Data_Last_to_Last_Week!AR214</f>
        <v>0</v>
      </c>
      <c r="H214" s="1" t="e">
        <f>Past_Data_Last_Week!#REF!</f>
        <v>#REF!</v>
      </c>
      <c r="I214" s="1">
        <f>Past_Data_Last_to_Last_Week!AS214</f>
        <v>0</v>
      </c>
      <c r="J214" s="1" t="e">
        <f>Past_Data_Last_Week!#REF!</f>
        <v>#REF!</v>
      </c>
      <c r="K214" s="1">
        <f>Past_Data_Last_to_Last_Week!AT214</f>
        <v>0</v>
      </c>
      <c r="L214" s="1" t="e">
        <f>Past_Data_Last_Week!#REF!</f>
        <v>#REF!</v>
      </c>
      <c r="M214" s="1">
        <f>Past_Data_Last_to_Last_Week!AU214</f>
        <v>0</v>
      </c>
      <c r="N214" s="1" t="e">
        <f>Past_Data_Last_Week!#REF!</f>
        <v>#REF!</v>
      </c>
      <c r="O214" s="1">
        <f>Past_Data_Last_to_Last_Week!AV214</f>
        <v>0</v>
      </c>
      <c r="P214" s="1" t="e">
        <f>Past_Data_Last_Week!#REF!</f>
        <v>#REF!</v>
      </c>
      <c r="Q214" s="1">
        <f>Past_Data_Last_to_Last_Week!AW214</f>
        <v>0</v>
      </c>
      <c r="R214" s="1" t="e">
        <f>Past_Data_Last_Week!#REF!</f>
        <v>#REF!</v>
      </c>
    </row>
    <row r="215" spans="3:18" x14ac:dyDescent="0.25">
      <c r="C215" s="1">
        <f>Past_Data_Last_to_Last_Week!AP215</f>
        <v>0</v>
      </c>
      <c r="D215" s="1" t="e">
        <f>Past_Data_Last_Week!#REF!</f>
        <v>#REF!</v>
      </c>
      <c r="E215" s="1">
        <f>Past_Data_Last_to_Last_Week!AQ215</f>
        <v>0</v>
      </c>
      <c r="F215" s="1" t="e">
        <f>Past_Data_Last_Week!#REF!</f>
        <v>#REF!</v>
      </c>
      <c r="G215" s="1">
        <f>Past_Data_Last_to_Last_Week!AR215</f>
        <v>0</v>
      </c>
      <c r="H215" s="1" t="e">
        <f>Past_Data_Last_Week!#REF!</f>
        <v>#REF!</v>
      </c>
      <c r="I215" s="1">
        <f>Past_Data_Last_to_Last_Week!AS215</f>
        <v>0</v>
      </c>
      <c r="J215" s="1" t="e">
        <f>Past_Data_Last_Week!#REF!</f>
        <v>#REF!</v>
      </c>
      <c r="K215" s="1">
        <f>Past_Data_Last_to_Last_Week!AT215</f>
        <v>0</v>
      </c>
      <c r="L215" s="1" t="e">
        <f>Past_Data_Last_Week!#REF!</f>
        <v>#REF!</v>
      </c>
      <c r="M215" s="1">
        <f>Past_Data_Last_to_Last_Week!AU215</f>
        <v>0</v>
      </c>
      <c r="N215" s="1" t="e">
        <f>Past_Data_Last_Week!#REF!</f>
        <v>#REF!</v>
      </c>
      <c r="O215" s="1">
        <f>Past_Data_Last_to_Last_Week!AV215</f>
        <v>0</v>
      </c>
      <c r="P215" s="1" t="e">
        <f>Past_Data_Last_Week!#REF!</f>
        <v>#REF!</v>
      </c>
      <c r="Q215" s="1">
        <f>Past_Data_Last_to_Last_Week!AW215</f>
        <v>0</v>
      </c>
      <c r="R215" s="1" t="e">
        <f>Past_Data_Last_Week!#REF!</f>
        <v>#REF!</v>
      </c>
    </row>
    <row r="216" spans="3:18" x14ac:dyDescent="0.25">
      <c r="C216" s="1">
        <f>Past_Data_Last_to_Last_Week!AP216</f>
        <v>0</v>
      </c>
      <c r="D216" s="1" t="e">
        <f>Past_Data_Last_Week!#REF!</f>
        <v>#REF!</v>
      </c>
      <c r="E216" s="1">
        <f>Past_Data_Last_to_Last_Week!AQ216</f>
        <v>0</v>
      </c>
      <c r="F216" s="1" t="e">
        <f>Past_Data_Last_Week!#REF!</f>
        <v>#REF!</v>
      </c>
      <c r="G216" s="1">
        <f>Past_Data_Last_to_Last_Week!AR216</f>
        <v>0</v>
      </c>
      <c r="H216" s="1" t="e">
        <f>Past_Data_Last_Week!#REF!</f>
        <v>#REF!</v>
      </c>
      <c r="I216" s="1">
        <f>Past_Data_Last_to_Last_Week!AS216</f>
        <v>0</v>
      </c>
      <c r="J216" s="1" t="e">
        <f>Past_Data_Last_Week!#REF!</f>
        <v>#REF!</v>
      </c>
      <c r="K216" s="1">
        <f>Past_Data_Last_to_Last_Week!AT216</f>
        <v>0</v>
      </c>
      <c r="L216" s="1" t="e">
        <f>Past_Data_Last_Week!#REF!</f>
        <v>#REF!</v>
      </c>
      <c r="M216" s="1">
        <f>Past_Data_Last_to_Last_Week!AU216</f>
        <v>0</v>
      </c>
      <c r="N216" s="1" t="e">
        <f>Past_Data_Last_Week!#REF!</f>
        <v>#REF!</v>
      </c>
      <c r="O216" s="1">
        <f>Past_Data_Last_to_Last_Week!AV216</f>
        <v>0</v>
      </c>
      <c r="P216" s="1" t="e">
        <f>Past_Data_Last_Week!#REF!</f>
        <v>#REF!</v>
      </c>
      <c r="Q216" s="1">
        <f>Past_Data_Last_to_Last_Week!AW216</f>
        <v>0</v>
      </c>
      <c r="R216" s="1" t="e">
        <f>Past_Data_Last_Week!#REF!</f>
        <v>#REF!</v>
      </c>
    </row>
    <row r="217" spans="3:18" x14ac:dyDescent="0.25">
      <c r="C217" s="1">
        <f>Past_Data_Last_to_Last_Week!AP217</f>
        <v>0</v>
      </c>
      <c r="D217" s="1" t="e">
        <f>Past_Data_Last_Week!#REF!</f>
        <v>#REF!</v>
      </c>
      <c r="E217" s="1">
        <f>Past_Data_Last_to_Last_Week!AQ217</f>
        <v>0</v>
      </c>
      <c r="F217" s="1" t="e">
        <f>Past_Data_Last_Week!#REF!</f>
        <v>#REF!</v>
      </c>
      <c r="G217" s="1">
        <f>Past_Data_Last_to_Last_Week!AR217</f>
        <v>0</v>
      </c>
      <c r="H217" s="1" t="e">
        <f>Past_Data_Last_Week!#REF!</f>
        <v>#REF!</v>
      </c>
      <c r="I217" s="1">
        <f>Past_Data_Last_to_Last_Week!AS217</f>
        <v>0</v>
      </c>
      <c r="J217" s="1" t="e">
        <f>Past_Data_Last_Week!#REF!</f>
        <v>#REF!</v>
      </c>
      <c r="K217" s="1">
        <f>Past_Data_Last_to_Last_Week!AT217</f>
        <v>0</v>
      </c>
      <c r="L217" s="1" t="e">
        <f>Past_Data_Last_Week!#REF!</f>
        <v>#REF!</v>
      </c>
      <c r="M217" s="1">
        <f>Past_Data_Last_to_Last_Week!AU217</f>
        <v>0</v>
      </c>
      <c r="N217" s="1" t="e">
        <f>Past_Data_Last_Week!#REF!</f>
        <v>#REF!</v>
      </c>
      <c r="O217" s="1">
        <f>Past_Data_Last_to_Last_Week!AV217</f>
        <v>0</v>
      </c>
      <c r="P217" s="1" t="e">
        <f>Past_Data_Last_Week!#REF!</f>
        <v>#REF!</v>
      </c>
      <c r="Q217" s="1">
        <f>Past_Data_Last_to_Last_Week!AW217</f>
        <v>0</v>
      </c>
      <c r="R217" s="1" t="e">
        <f>Past_Data_Last_Week!#REF!</f>
        <v>#REF!</v>
      </c>
    </row>
    <row r="218" spans="3:18" x14ac:dyDescent="0.25">
      <c r="C218" s="1">
        <f>Past_Data_Last_to_Last_Week!AP218</f>
        <v>0</v>
      </c>
      <c r="D218" s="1" t="e">
        <f>Past_Data_Last_Week!#REF!</f>
        <v>#REF!</v>
      </c>
      <c r="E218" s="1">
        <f>Past_Data_Last_to_Last_Week!AQ218</f>
        <v>0</v>
      </c>
      <c r="F218" s="1" t="e">
        <f>Past_Data_Last_Week!#REF!</f>
        <v>#REF!</v>
      </c>
      <c r="G218" s="1">
        <f>Past_Data_Last_to_Last_Week!AR218</f>
        <v>0</v>
      </c>
      <c r="H218" s="1" t="e">
        <f>Past_Data_Last_Week!#REF!</f>
        <v>#REF!</v>
      </c>
      <c r="I218" s="1">
        <f>Past_Data_Last_to_Last_Week!AS218</f>
        <v>0</v>
      </c>
      <c r="J218" s="1" t="e">
        <f>Past_Data_Last_Week!#REF!</f>
        <v>#REF!</v>
      </c>
      <c r="K218" s="1">
        <f>Past_Data_Last_to_Last_Week!AT218</f>
        <v>0</v>
      </c>
      <c r="L218" s="1" t="e">
        <f>Past_Data_Last_Week!#REF!</f>
        <v>#REF!</v>
      </c>
      <c r="M218" s="1">
        <f>Past_Data_Last_to_Last_Week!AU218</f>
        <v>0</v>
      </c>
      <c r="N218" s="1" t="e">
        <f>Past_Data_Last_Week!#REF!</f>
        <v>#REF!</v>
      </c>
      <c r="O218" s="1">
        <f>Past_Data_Last_to_Last_Week!AV218</f>
        <v>0</v>
      </c>
      <c r="P218" s="1" t="e">
        <f>Past_Data_Last_Week!#REF!</f>
        <v>#REF!</v>
      </c>
      <c r="Q218" s="1">
        <f>Past_Data_Last_to_Last_Week!AW218</f>
        <v>0</v>
      </c>
      <c r="R218" s="1" t="e">
        <f>Past_Data_Last_Week!#REF!</f>
        <v>#REF!</v>
      </c>
    </row>
    <row r="219" spans="3:18" x14ac:dyDescent="0.25">
      <c r="C219" s="1">
        <f>Past_Data_Last_to_Last_Week!AP219</f>
        <v>0</v>
      </c>
      <c r="D219" s="1" t="e">
        <f>Past_Data_Last_Week!#REF!</f>
        <v>#REF!</v>
      </c>
      <c r="E219" s="1">
        <f>Past_Data_Last_to_Last_Week!AQ219</f>
        <v>0</v>
      </c>
      <c r="F219" s="1" t="e">
        <f>Past_Data_Last_Week!#REF!</f>
        <v>#REF!</v>
      </c>
      <c r="G219" s="1">
        <f>Past_Data_Last_to_Last_Week!AR219</f>
        <v>0</v>
      </c>
      <c r="H219" s="1" t="e">
        <f>Past_Data_Last_Week!#REF!</f>
        <v>#REF!</v>
      </c>
      <c r="I219" s="1">
        <f>Past_Data_Last_to_Last_Week!AS219</f>
        <v>0</v>
      </c>
      <c r="J219" s="1" t="e">
        <f>Past_Data_Last_Week!#REF!</f>
        <v>#REF!</v>
      </c>
      <c r="K219" s="1">
        <f>Past_Data_Last_to_Last_Week!AT219</f>
        <v>0</v>
      </c>
      <c r="L219" s="1" t="e">
        <f>Past_Data_Last_Week!#REF!</f>
        <v>#REF!</v>
      </c>
      <c r="M219" s="1">
        <f>Past_Data_Last_to_Last_Week!AU219</f>
        <v>0</v>
      </c>
      <c r="N219" s="1" t="e">
        <f>Past_Data_Last_Week!#REF!</f>
        <v>#REF!</v>
      </c>
      <c r="O219" s="1">
        <f>Past_Data_Last_to_Last_Week!AV219</f>
        <v>0</v>
      </c>
      <c r="P219" s="1" t="e">
        <f>Past_Data_Last_Week!#REF!</f>
        <v>#REF!</v>
      </c>
      <c r="Q219" s="1">
        <f>Past_Data_Last_to_Last_Week!AW219</f>
        <v>0</v>
      </c>
      <c r="R219" s="1" t="e">
        <f>Past_Data_Last_Week!#REF!</f>
        <v>#REF!</v>
      </c>
    </row>
    <row r="220" spans="3:18" x14ac:dyDescent="0.25">
      <c r="C220" s="1">
        <f>Past_Data_Last_to_Last_Week!AP220</f>
        <v>0</v>
      </c>
      <c r="D220" s="1" t="e">
        <f>Past_Data_Last_Week!#REF!</f>
        <v>#REF!</v>
      </c>
      <c r="E220" s="1">
        <f>Past_Data_Last_to_Last_Week!AQ220</f>
        <v>0</v>
      </c>
      <c r="F220" s="1" t="e">
        <f>Past_Data_Last_Week!#REF!</f>
        <v>#REF!</v>
      </c>
      <c r="G220" s="1">
        <f>Past_Data_Last_to_Last_Week!AR220</f>
        <v>0</v>
      </c>
      <c r="H220" s="1" t="e">
        <f>Past_Data_Last_Week!#REF!</f>
        <v>#REF!</v>
      </c>
      <c r="I220" s="1">
        <f>Past_Data_Last_to_Last_Week!AS220</f>
        <v>0</v>
      </c>
      <c r="J220" s="1" t="e">
        <f>Past_Data_Last_Week!#REF!</f>
        <v>#REF!</v>
      </c>
      <c r="K220" s="1">
        <f>Past_Data_Last_to_Last_Week!AT220</f>
        <v>0</v>
      </c>
      <c r="L220" s="1" t="e">
        <f>Past_Data_Last_Week!#REF!</f>
        <v>#REF!</v>
      </c>
      <c r="M220" s="1">
        <f>Past_Data_Last_to_Last_Week!AU220</f>
        <v>0</v>
      </c>
      <c r="N220" s="1" t="e">
        <f>Past_Data_Last_Week!#REF!</f>
        <v>#REF!</v>
      </c>
      <c r="O220" s="1">
        <f>Past_Data_Last_to_Last_Week!AV220</f>
        <v>0</v>
      </c>
      <c r="P220" s="1" t="e">
        <f>Past_Data_Last_Week!#REF!</f>
        <v>#REF!</v>
      </c>
      <c r="Q220" s="1">
        <f>Past_Data_Last_to_Last_Week!AW220</f>
        <v>0</v>
      </c>
      <c r="R220" s="1" t="e">
        <f>Past_Data_Last_Week!#REF!</f>
        <v>#REF!</v>
      </c>
    </row>
    <row r="221" spans="3:18" x14ac:dyDescent="0.25">
      <c r="C221" s="1">
        <f>Past_Data_Last_to_Last_Week!AP221</f>
        <v>0</v>
      </c>
      <c r="D221" s="1" t="e">
        <f>Past_Data_Last_Week!#REF!</f>
        <v>#REF!</v>
      </c>
      <c r="E221" s="1">
        <f>Past_Data_Last_to_Last_Week!AQ221</f>
        <v>0</v>
      </c>
      <c r="F221" s="1" t="e">
        <f>Past_Data_Last_Week!#REF!</f>
        <v>#REF!</v>
      </c>
      <c r="G221" s="1">
        <f>Past_Data_Last_to_Last_Week!AR221</f>
        <v>0</v>
      </c>
      <c r="H221" s="1" t="e">
        <f>Past_Data_Last_Week!#REF!</f>
        <v>#REF!</v>
      </c>
      <c r="I221" s="1">
        <f>Past_Data_Last_to_Last_Week!AS221</f>
        <v>0</v>
      </c>
      <c r="J221" s="1" t="e">
        <f>Past_Data_Last_Week!#REF!</f>
        <v>#REF!</v>
      </c>
      <c r="K221" s="1">
        <f>Past_Data_Last_to_Last_Week!AT221</f>
        <v>0</v>
      </c>
      <c r="L221" s="1" t="e">
        <f>Past_Data_Last_Week!#REF!</f>
        <v>#REF!</v>
      </c>
      <c r="M221" s="1">
        <f>Past_Data_Last_to_Last_Week!AU221</f>
        <v>0</v>
      </c>
      <c r="N221" s="1" t="e">
        <f>Past_Data_Last_Week!#REF!</f>
        <v>#REF!</v>
      </c>
      <c r="O221" s="1">
        <f>Past_Data_Last_to_Last_Week!AV221</f>
        <v>0</v>
      </c>
      <c r="P221" s="1" t="e">
        <f>Past_Data_Last_Week!#REF!</f>
        <v>#REF!</v>
      </c>
      <c r="Q221" s="1">
        <f>Past_Data_Last_to_Last_Week!AW221</f>
        <v>0</v>
      </c>
      <c r="R221" s="1" t="e">
        <f>Past_Data_Last_Week!#REF!</f>
        <v>#REF!</v>
      </c>
    </row>
    <row r="222" spans="3:18" x14ac:dyDescent="0.25">
      <c r="C222" s="1">
        <f>Past_Data_Last_to_Last_Week!AP222</f>
        <v>0</v>
      </c>
      <c r="D222" s="1" t="e">
        <f>Past_Data_Last_Week!#REF!</f>
        <v>#REF!</v>
      </c>
      <c r="E222" s="1">
        <f>Past_Data_Last_to_Last_Week!AQ222</f>
        <v>0</v>
      </c>
      <c r="F222" s="1" t="e">
        <f>Past_Data_Last_Week!#REF!</f>
        <v>#REF!</v>
      </c>
      <c r="G222" s="1">
        <f>Past_Data_Last_to_Last_Week!AR222</f>
        <v>0</v>
      </c>
      <c r="H222" s="1" t="e">
        <f>Past_Data_Last_Week!#REF!</f>
        <v>#REF!</v>
      </c>
      <c r="I222" s="1">
        <f>Past_Data_Last_to_Last_Week!AS222</f>
        <v>0</v>
      </c>
      <c r="J222" s="1" t="e">
        <f>Past_Data_Last_Week!#REF!</f>
        <v>#REF!</v>
      </c>
      <c r="K222" s="1">
        <f>Past_Data_Last_to_Last_Week!AT222</f>
        <v>0</v>
      </c>
      <c r="L222" s="1" t="e">
        <f>Past_Data_Last_Week!#REF!</f>
        <v>#REF!</v>
      </c>
      <c r="M222" s="1">
        <f>Past_Data_Last_to_Last_Week!AU222</f>
        <v>0</v>
      </c>
      <c r="N222" s="1" t="e">
        <f>Past_Data_Last_Week!#REF!</f>
        <v>#REF!</v>
      </c>
      <c r="O222" s="1">
        <f>Past_Data_Last_to_Last_Week!AV222</f>
        <v>0</v>
      </c>
      <c r="P222" s="1" t="e">
        <f>Past_Data_Last_Week!#REF!</f>
        <v>#REF!</v>
      </c>
      <c r="Q222" s="1">
        <f>Past_Data_Last_to_Last_Week!AW222</f>
        <v>0</v>
      </c>
      <c r="R222" s="1" t="e">
        <f>Past_Data_Last_Week!#REF!</f>
        <v>#REF!</v>
      </c>
    </row>
    <row r="223" spans="3:18" x14ac:dyDescent="0.25">
      <c r="C223" s="1">
        <f>Past_Data_Last_to_Last_Week!AP223</f>
        <v>0</v>
      </c>
      <c r="D223" s="1" t="e">
        <f>Past_Data_Last_Week!#REF!</f>
        <v>#REF!</v>
      </c>
      <c r="E223" s="1">
        <f>Past_Data_Last_to_Last_Week!AQ223</f>
        <v>0</v>
      </c>
      <c r="F223" s="1" t="e">
        <f>Past_Data_Last_Week!#REF!</f>
        <v>#REF!</v>
      </c>
      <c r="G223" s="1">
        <f>Past_Data_Last_to_Last_Week!AR223</f>
        <v>0</v>
      </c>
      <c r="H223" s="1" t="e">
        <f>Past_Data_Last_Week!#REF!</f>
        <v>#REF!</v>
      </c>
      <c r="I223" s="1">
        <f>Past_Data_Last_to_Last_Week!AS223</f>
        <v>0</v>
      </c>
      <c r="J223" s="1" t="e">
        <f>Past_Data_Last_Week!#REF!</f>
        <v>#REF!</v>
      </c>
      <c r="K223" s="1">
        <f>Past_Data_Last_to_Last_Week!AT223</f>
        <v>0</v>
      </c>
      <c r="L223" s="1" t="e">
        <f>Past_Data_Last_Week!#REF!</f>
        <v>#REF!</v>
      </c>
      <c r="M223" s="1">
        <f>Past_Data_Last_to_Last_Week!AU223</f>
        <v>0</v>
      </c>
      <c r="N223" s="1" t="e">
        <f>Past_Data_Last_Week!#REF!</f>
        <v>#REF!</v>
      </c>
      <c r="O223" s="1">
        <f>Past_Data_Last_to_Last_Week!AV223</f>
        <v>0</v>
      </c>
      <c r="P223" s="1" t="e">
        <f>Past_Data_Last_Week!#REF!</f>
        <v>#REF!</v>
      </c>
      <c r="Q223" s="1">
        <f>Past_Data_Last_to_Last_Week!AW223</f>
        <v>0</v>
      </c>
      <c r="R223" s="1" t="e">
        <f>Past_Data_Last_Week!#REF!</f>
        <v>#REF!</v>
      </c>
    </row>
    <row r="224" spans="3:18" x14ac:dyDescent="0.25">
      <c r="C224" s="1">
        <f>Past_Data_Last_to_Last_Week!AP224</f>
        <v>0</v>
      </c>
      <c r="D224" s="1" t="e">
        <f>Past_Data_Last_Week!#REF!</f>
        <v>#REF!</v>
      </c>
      <c r="E224" s="1">
        <f>Past_Data_Last_to_Last_Week!AQ224</f>
        <v>0</v>
      </c>
      <c r="F224" s="1" t="e">
        <f>Past_Data_Last_Week!#REF!</f>
        <v>#REF!</v>
      </c>
      <c r="G224" s="1">
        <f>Past_Data_Last_to_Last_Week!AR224</f>
        <v>0</v>
      </c>
      <c r="H224" s="1" t="e">
        <f>Past_Data_Last_Week!#REF!</f>
        <v>#REF!</v>
      </c>
      <c r="I224" s="1">
        <f>Past_Data_Last_to_Last_Week!AS224</f>
        <v>0</v>
      </c>
      <c r="J224" s="1" t="e">
        <f>Past_Data_Last_Week!#REF!</f>
        <v>#REF!</v>
      </c>
      <c r="K224" s="1">
        <f>Past_Data_Last_to_Last_Week!AT224</f>
        <v>0</v>
      </c>
      <c r="L224" s="1" t="e">
        <f>Past_Data_Last_Week!#REF!</f>
        <v>#REF!</v>
      </c>
      <c r="M224" s="1">
        <f>Past_Data_Last_to_Last_Week!AU224</f>
        <v>0</v>
      </c>
      <c r="N224" s="1" t="e">
        <f>Past_Data_Last_Week!#REF!</f>
        <v>#REF!</v>
      </c>
      <c r="O224" s="1">
        <f>Past_Data_Last_to_Last_Week!AV224</f>
        <v>0</v>
      </c>
      <c r="P224" s="1" t="e">
        <f>Past_Data_Last_Week!#REF!</f>
        <v>#REF!</v>
      </c>
      <c r="Q224" s="1">
        <f>Past_Data_Last_to_Last_Week!AW224</f>
        <v>0</v>
      </c>
      <c r="R224" s="1" t="e">
        <f>Past_Data_Last_Week!#REF!</f>
        <v>#REF!</v>
      </c>
    </row>
    <row r="225" spans="3:18" x14ac:dyDescent="0.25">
      <c r="C225" s="1">
        <f>Past_Data_Last_to_Last_Week!AP225</f>
        <v>0</v>
      </c>
      <c r="D225" s="1" t="e">
        <f>Past_Data_Last_Week!#REF!</f>
        <v>#REF!</v>
      </c>
      <c r="E225" s="1">
        <f>Past_Data_Last_to_Last_Week!AQ225</f>
        <v>0</v>
      </c>
      <c r="F225" s="1" t="e">
        <f>Past_Data_Last_Week!#REF!</f>
        <v>#REF!</v>
      </c>
      <c r="G225" s="1">
        <f>Past_Data_Last_to_Last_Week!AR225</f>
        <v>0</v>
      </c>
      <c r="H225" s="1" t="e">
        <f>Past_Data_Last_Week!#REF!</f>
        <v>#REF!</v>
      </c>
      <c r="I225" s="1">
        <f>Past_Data_Last_to_Last_Week!AS225</f>
        <v>0</v>
      </c>
      <c r="J225" s="1" t="e">
        <f>Past_Data_Last_Week!#REF!</f>
        <v>#REF!</v>
      </c>
      <c r="K225" s="1">
        <f>Past_Data_Last_to_Last_Week!AT225</f>
        <v>0</v>
      </c>
      <c r="L225" s="1" t="e">
        <f>Past_Data_Last_Week!#REF!</f>
        <v>#REF!</v>
      </c>
      <c r="M225" s="1">
        <f>Past_Data_Last_to_Last_Week!AU225</f>
        <v>0</v>
      </c>
      <c r="N225" s="1" t="e">
        <f>Past_Data_Last_Week!#REF!</f>
        <v>#REF!</v>
      </c>
      <c r="O225" s="1">
        <f>Past_Data_Last_to_Last_Week!AV225</f>
        <v>0</v>
      </c>
      <c r="P225" s="1" t="e">
        <f>Past_Data_Last_Week!#REF!</f>
        <v>#REF!</v>
      </c>
      <c r="Q225" s="1">
        <f>Past_Data_Last_to_Last_Week!AW225</f>
        <v>0</v>
      </c>
      <c r="R225" s="1" t="e">
        <f>Past_Data_Last_Week!#REF!</f>
        <v>#REF!</v>
      </c>
    </row>
    <row r="226" spans="3:18" x14ac:dyDescent="0.25">
      <c r="C226" s="1">
        <f>Past_Data_Last_to_Last_Week!AP226</f>
        <v>0</v>
      </c>
      <c r="D226" s="1" t="e">
        <f>Past_Data_Last_Week!#REF!</f>
        <v>#REF!</v>
      </c>
      <c r="E226" s="1">
        <f>Past_Data_Last_to_Last_Week!AQ226</f>
        <v>0</v>
      </c>
      <c r="F226" s="1" t="e">
        <f>Past_Data_Last_Week!#REF!</f>
        <v>#REF!</v>
      </c>
      <c r="G226" s="1">
        <f>Past_Data_Last_to_Last_Week!AR226</f>
        <v>0</v>
      </c>
      <c r="H226" s="1" t="e">
        <f>Past_Data_Last_Week!#REF!</f>
        <v>#REF!</v>
      </c>
      <c r="I226" s="1">
        <f>Past_Data_Last_to_Last_Week!AS226</f>
        <v>0</v>
      </c>
      <c r="J226" s="1" t="e">
        <f>Past_Data_Last_Week!#REF!</f>
        <v>#REF!</v>
      </c>
      <c r="K226" s="1">
        <f>Past_Data_Last_to_Last_Week!AT226</f>
        <v>0</v>
      </c>
      <c r="L226" s="1" t="e">
        <f>Past_Data_Last_Week!#REF!</f>
        <v>#REF!</v>
      </c>
      <c r="M226" s="1">
        <f>Past_Data_Last_to_Last_Week!AU226</f>
        <v>0</v>
      </c>
      <c r="N226" s="1" t="e">
        <f>Past_Data_Last_Week!#REF!</f>
        <v>#REF!</v>
      </c>
      <c r="O226" s="1">
        <f>Past_Data_Last_to_Last_Week!AV226</f>
        <v>0</v>
      </c>
      <c r="P226" s="1" t="e">
        <f>Past_Data_Last_Week!#REF!</f>
        <v>#REF!</v>
      </c>
      <c r="Q226" s="1">
        <f>Past_Data_Last_to_Last_Week!AW226</f>
        <v>0</v>
      </c>
      <c r="R226" s="1" t="e">
        <f>Past_Data_Last_Week!#REF!</f>
        <v>#REF!</v>
      </c>
    </row>
    <row r="227" spans="3:18" x14ac:dyDescent="0.25">
      <c r="C227" s="1">
        <f>Past_Data_Last_to_Last_Week!AP227</f>
        <v>0</v>
      </c>
      <c r="D227" s="1" t="e">
        <f>Past_Data_Last_Week!#REF!</f>
        <v>#REF!</v>
      </c>
      <c r="E227" s="1">
        <f>Past_Data_Last_to_Last_Week!AQ227</f>
        <v>0</v>
      </c>
      <c r="F227" s="1" t="e">
        <f>Past_Data_Last_Week!#REF!</f>
        <v>#REF!</v>
      </c>
      <c r="G227" s="1">
        <f>Past_Data_Last_to_Last_Week!AR227</f>
        <v>0</v>
      </c>
      <c r="H227" s="1" t="e">
        <f>Past_Data_Last_Week!#REF!</f>
        <v>#REF!</v>
      </c>
      <c r="I227" s="1">
        <f>Past_Data_Last_to_Last_Week!AS227</f>
        <v>0</v>
      </c>
      <c r="J227" s="1" t="e">
        <f>Past_Data_Last_Week!#REF!</f>
        <v>#REF!</v>
      </c>
      <c r="K227" s="1">
        <f>Past_Data_Last_to_Last_Week!AT227</f>
        <v>0</v>
      </c>
      <c r="L227" s="1" t="e">
        <f>Past_Data_Last_Week!#REF!</f>
        <v>#REF!</v>
      </c>
      <c r="M227" s="1">
        <f>Past_Data_Last_to_Last_Week!AU227</f>
        <v>0</v>
      </c>
      <c r="N227" s="1" t="e">
        <f>Past_Data_Last_Week!#REF!</f>
        <v>#REF!</v>
      </c>
      <c r="O227" s="1">
        <f>Past_Data_Last_to_Last_Week!AV227</f>
        <v>0</v>
      </c>
      <c r="P227" s="1" t="e">
        <f>Past_Data_Last_Week!#REF!</f>
        <v>#REF!</v>
      </c>
      <c r="Q227" s="1">
        <f>Past_Data_Last_to_Last_Week!AW227</f>
        <v>0</v>
      </c>
      <c r="R227" s="1" t="e">
        <f>Past_Data_Last_Week!#REF!</f>
        <v>#REF!</v>
      </c>
    </row>
    <row r="228" spans="3:18" x14ac:dyDescent="0.25">
      <c r="C228" s="1">
        <f>Past_Data_Last_to_Last_Week!AP228</f>
        <v>0</v>
      </c>
      <c r="D228" s="1" t="e">
        <f>Past_Data_Last_Week!#REF!</f>
        <v>#REF!</v>
      </c>
      <c r="E228" s="1">
        <f>Past_Data_Last_to_Last_Week!AQ228</f>
        <v>0</v>
      </c>
      <c r="F228" s="1" t="e">
        <f>Past_Data_Last_Week!#REF!</f>
        <v>#REF!</v>
      </c>
      <c r="G228" s="1">
        <f>Past_Data_Last_to_Last_Week!AR228</f>
        <v>0</v>
      </c>
      <c r="H228" s="1" t="e">
        <f>Past_Data_Last_Week!#REF!</f>
        <v>#REF!</v>
      </c>
      <c r="I228" s="1">
        <f>Past_Data_Last_to_Last_Week!AS228</f>
        <v>0</v>
      </c>
      <c r="J228" s="1" t="e">
        <f>Past_Data_Last_Week!#REF!</f>
        <v>#REF!</v>
      </c>
      <c r="K228" s="1">
        <f>Past_Data_Last_to_Last_Week!AT228</f>
        <v>0</v>
      </c>
      <c r="L228" s="1" t="e">
        <f>Past_Data_Last_Week!#REF!</f>
        <v>#REF!</v>
      </c>
      <c r="M228" s="1">
        <f>Past_Data_Last_to_Last_Week!AU228</f>
        <v>0</v>
      </c>
      <c r="N228" s="1" t="e">
        <f>Past_Data_Last_Week!#REF!</f>
        <v>#REF!</v>
      </c>
      <c r="O228" s="1">
        <f>Past_Data_Last_to_Last_Week!AV228</f>
        <v>0</v>
      </c>
      <c r="P228" s="1" t="e">
        <f>Past_Data_Last_Week!#REF!</f>
        <v>#REF!</v>
      </c>
      <c r="Q228" s="1">
        <f>Past_Data_Last_to_Last_Week!AW228</f>
        <v>0</v>
      </c>
      <c r="R228" s="1" t="e">
        <f>Past_Data_Last_Week!#REF!</f>
        <v>#REF!</v>
      </c>
    </row>
    <row r="229" spans="3:18" x14ac:dyDescent="0.25">
      <c r="C229" s="1">
        <f>Past_Data_Last_to_Last_Week!AP229</f>
        <v>0</v>
      </c>
      <c r="D229" s="1" t="e">
        <f>Past_Data_Last_Week!#REF!</f>
        <v>#REF!</v>
      </c>
      <c r="E229" s="1">
        <f>Past_Data_Last_to_Last_Week!AQ229</f>
        <v>0</v>
      </c>
      <c r="F229" s="1" t="e">
        <f>Past_Data_Last_Week!#REF!</f>
        <v>#REF!</v>
      </c>
      <c r="G229" s="1">
        <f>Past_Data_Last_to_Last_Week!AR229</f>
        <v>0</v>
      </c>
      <c r="H229" s="1" t="e">
        <f>Past_Data_Last_Week!#REF!</f>
        <v>#REF!</v>
      </c>
      <c r="I229" s="1">
        <f>Past_Data_Last_to_Last_Week!AS229</f>
        <v>0</v>
      </c>
      <c r="J229" s="1" t="e">
        <f>Past_Data_Last_Week!#REF!</f>
        <v>#REF!</v>
      </c>
      <c r="K229" s="1">
        <f>Past_Data_Last_to_Last_Week!AT229</f>
        <v>0</v>
      </c>
      <c r="L229" s="1" t="e">
        <f>Past_Data_Last_Week!#REF!</f>
        <v>#REF!</v>
      </c>
      <c r="M229" s="1">
        <f>Past_Data_Last_to_Last_Week!AU229</f>
        <v>0</v>
      </c>
      <c r="N229" s="1" t="e">
        <f>Past_Data_Last_Week!#REF!</f>
        <v>#REF!</v>
      </c>
      <c r="O229" s="1">
        <f>Past_Data_Last_to_Last_Week!AV229</f>
        <v>0</v>
      </c>
      <c r="P229" s="1" t="e">
        <f>Past_Data_Last_Week!#REF!</f>
        <v>#REF!</v>
      </c>
      <c r="Q229" s="1">
        <f>Past_Data_Last_to_Last_Week!AW229</f>
        <v>0</v>
      </c>
      <c r="R229" s="1" t="e">
        <f>Past_Data_Last_Week!#REF!</f>
        <v>#REF!</v>
      </c>
    </row>
    <row r="230" spans="3:18" x14ac:dyDescent="0.25">
      <c r="C230" s="1">
        <f>Past_Data_Last_to_Last_Week!AP230</f>
        <v>0</v>
      </c>
      <c r="D230" s="1" t="e">
        <f>Past_Data_Last_Week!#REF!</f>
        <v>#REF!</v>
      </c>
      <c r="E230" s="1">
        <f>Past_Data_Last_to_Last_Week!AQ230</f>
        <v>0</v>
      </c>
      <c r="F230" s="1" t="e">
        <f>Past_Data_Last_Week!#REF!</f>
        <v>#REF!</v>
      </c>
      <c r="G230" s="1">
        <f>Past_Data_Last_to_Last_Week!AR230</f>
        <v>0</v>
      </c>
      <c r="H230" s="1" t="e">
        <f>Past_Data_Last_Week!#REF!</f>
        <v>#REF!</v>
      </c>
      <c r="I230" s="1">
        <f>Past_Data_Last_to_Last_Week!AS230</f>
        <v>0</v>
      </c>
      <c r="J230" s="1" t="e">
        <f>Past_Data_Last_Week!#REF!</f>
        <v>#REF!</v>
      </c>
      <c r="K230" s="1">
        <f>Past_Data_Last_to_Last_Week!AT230</f>
        <v>0</v>
      </c>
      <c r="L230" s="1" t="e">
        <f>Past_Data_Last_Week!#REF!</f>
        <v>#REF!</v>
      </c>
      <c r="M230" s="1">
        <f>Past_Data_Last_to_Last_Week!AU230</f>
        <v>0</v>
      </c>
      <c r="N230" s="1" t="e">
        <f>Past_Data_Last_Week!#REF!</f>
        <v>#REF!</v>
      </c>
      <c r="O230" s="1">
        <f>Past_Data_Last_to_Last_Week!AV230</f>
        <v>0</v>
      </c>
      <c r="P230" s="1" t="e">
        <f>Past_Data_Last_Week!#REF!</f>
        <v>#REF!</v>
      </c>
      <c r="Q230" s="1">
        <f>Past_Data_Last_to_Last_Week!AW230</f>
        <v>0</v>
      </c>
      <c r="R230" s="1" t="e">
        <f>Past_Data_Last_Week!#REF!</f>
        <v>#REF!</v>
      </c>
    </row>
    <row r="231" spans="3:18" x14ac:dyDescent="0.25">
      <c r="C231" s="1">
        <f>Past_Data_Last_to_Last_Week!AP231</f>
        <v>0</v>
      </c>
      <c r="D231" s="1" t="e">
        <f>Past_Data_Last_Week!#REF!</f>
        <v>#REF!</v>
      </c>
      <c r="E231" s="1">
        <f>Past_Data_Last_to_Last_Week!AQ231</f>
        <v>0</v>
      </c>
      <c r="F231" s="1" t="e">
        <f>Past_Data_Last_Week!#REF!</f>
        <v>#REF!</v>
      </c>
      <c r="G231" s="1">
        <f>Past_Data_Last_to_Last_Week!AR231</f>
        <v>0</v>
      </c>
      <c r="H231" s="1" t="e">
        <f>Past_Data_Last_Week!#REF!</f>
        <v>#REF!</v>
      </c>
      <c r="I231" s="1">
        <f>Past_Data_Last_to_Last_Week!AS231</f>
        <v>0</v>
      </c>
      <c r="J231" s="1" t="e">
        <f>Past_Data_Last_Week!#REF!</f>
        <v>#REF!</v>
      </c>
      <c r="K231" s="1">
        <f>Past_Data_Last_to_Last_Week!AT231</f>
        <v>0</v>
      </c>
      <c r="L231" s="1" t="e">
        <f>Past_Data_Last_Week!#REF!</f>
        <v>#REF!</v>
      </c>
      <c r="M231" s="1">
        <f>Past_Data_Last_to_Last_Week!AU231</f>
        <v>0</v>
      </c>
      <c r="N231" s="1" t="e">
        <f>Past_Data_Last_Week!#REF!</f>
        <v>#REF!</v>
      </c>
      <c r="O231" s="1">
        <f>Past_Data_Last_to_Last_Week!AV231</f>
        <v>0</v>
      </c>
      <c r="P231" s="1" t="e">
        <f>Past_Data_Last_Week!#REF!</f>
        <v>#REF!</v>
      </c>
      <c r="Q231" s="1">
        <f>Past_Data_Last_to_Last_Week!AW231</f>
        <v>0</v>
      </c>
      <c r="R231" s="1" t="e">
        <f>Past_Data_Last_Week!#REF!</f>
        <v>#REF!</v>
      </c>
    </row>
    <row r="232" spans="3:18" x14ac:dyDescent="0.25">
      <c r="C232" s="1">
        <f>Past_Data_Last_to_Last_Week!AP232</f>
        <v>0</v>
      </c>
      <c r="D232" s="1" t="e">
        <f>Past_Data_Last_Week!#REF!</f>
        <v>#REF!</v>
      </c>
      <c r="E232" s="1">
        <f>Past_Data_Last_to_Last_Week!AQ232</f>
        <v>0</v>
      </c>
      <c r="F232" s="1" t="e">
        <f>Past_Data_Last_Week!#REF!</f>
        <v>#REF!</v>
      </c>
      <c r="G232" s="1">
        <f>Past_Data_Last_to_Last_Week!AR232</f>
        <v>0</v>
      </c>
      <c r="H232" s="1" t="e">
        <f>Past_Data_Last_Week!#REF!</f>
        <v>#REF!</v>
      </c>
      <c r="I232" s="1">
        <f>Past_Data_Last_to_Last_Week!AS232</f>
        <v>0</v>
      </c>
      <c r="J232" s="1" t="e">
        <f>Past_Data_Last_Week!#REF!</f>
        <v>#REF!</v>
      </c>
      <c r="K232" s="1">
        <f>Past_Data_Last_to_Last_Week!AT232</f>
        <v>0</v>
      </c>
      <c r="L232" s="1" t="e">
        <f>Past_Data_Last_Week!#REF!</f>
        <v>#REF!</v>
      </c>
      <c r="M232" s="1">
        <f>Past_Data_Last_to_Last_Week!AU232</f>
        <v>0</v>
      </c>
      <c r="N232" s="1" t="e">
        <f>Past_Data_Last_Week!#REF!</f>
        <v>#REF!</v>
      </c>
      <c r="O232" s="1">
        <f>Past_Data_Last_to_Last_Week!AV232</f>
        <v>0</v>
      </c>
      <c r="P232" s="1" t="e">
        <f>Past_Data_Last_Week!#REF!</f>
        <v>#REF!</v>
      </c>
      <c r="Q232" s="1">
        <f>Past_Data_Last_to_Last_Week!AW232</f>
        <v>0</v>
      </c>
      <c r="R232" s="1" t="e">
        <f>Past_Data_Last_Week!#REF!</f>
        <v>#REF!</v>
      </c>
    </row>
    <row r="233" spans="3:18" x14ac:dyDescent="0.25">
      <c r="C233" s="1">
        <f>Past_Data_Last_to_Last_Week!AP233</f>
        <v>0</v>
      </c>
      <c r="D233" s="1" t="e">
        <f>Past_Data_Last_Week!#REF!</f>
        <v>#REF!</v>
      </c>
      <c r="E233" s="1">
        <f>Past_Data_Last_to_Last_Week!AQ233</f>
        <v>0</v>
      </c>
      <c r="F233" s="1" t="e">
        <f>Past_Data_Last_Week!#REF!</f>
        <v>#REF!</v>
      </c>
      <c r="G233" s="1">
        <f>Past_Data_Last_to_Last_Week!AR233</f>
        <v>0</v>
      </c>
      <c r="H233" s="1" t="e">
        <f>Past_Data_Last_Week!#REF!</f>
        <v>#REF!</v>
      </c>
      <c r="I233" s="1">
        <f>Past_Data_Last_to_Last_Week!AS233</f>
        <v>0</v>
      </c>
      <c r="J233" s="1" t="e">
        <f>Past_Data_Last_Week!#REF!</f>
        <v>#REF!</v>
      </c>
      <c r="K233" s="1">
        <f>Past_Data_Last_to_Last_Week!AT233</f>
        <v>0</v>
      </c>
      <c r="L233" s="1" t="e">
        <f>Past_Data_Last_Week!#REF!</f>
        <v>#REF!</v>
      </c>
      <c r="M233" s="1">
        <f>Past_Data_Last_to_Last_Week!AU233</f>
        <v>0</v>
      </c>
      <c r="N233" s="1" t="e">
        <f>Past_Data_Last_Week!#REF!</f>
        <v>#REF!</v>
      </c>
      <c r="O233" s="1">
        <f>Past_Data_Last_to_Last_Week!AV233</f>
        <v>0</v>
      </c>
      <c r="P233" s="1" t="e">
        <f>Past_Data_Last_Week!#REF!</f>
        <v>#REF!</v>
      </c>
      <c r="Q233" s="1">
        <f>Past_Data_Last_to_Last_Week!AW233</f>
        <v>0</v>
      </c>
      <c r="R233" s="1" t="e">
        <f>Past_Data_Last_Week!#REF!</f>
        <v>#REF!</v>
      </c>
    </row>
    <row r="234" spans="3:18" x14ac:dyDescent="0.25">
      <c r="C234" s="1">
        <f>Past_Data_Last_to_Last_Week!AP234</f>
        <v>0</v>
      </c>
      <c r="D234" s="1" t="e">
        <f>Past_Data_Last_Week!#REF!</f>
        <v>#REF!</v>
      </c>
      <c r="E234" s="1">
        <f>Past_Data_Last_to_Last_Week!AQ234</f>
        <v>0</v>
      </c>
      <c r="F234" s="1" t="e">
        <f>Past_Data_Last_Week!#REF!</f>
        <v>#REF!</v>
      </c>
      <c r="G234" s="1">
        <f>Past_Data_Last_to_Last_Week!AR234</f>
        <v>0</v>
      </c>
      <c r="H234" s="1" t="e">
        <f>Past_Data_Last_Week!#REF!</f>
        <v>#REF!</v>
      </c>
      <c r="I234" s="1">
        <f>Past_Data_Last_to_Last_Week!AS234</f>
        <v>0</v>
      </c>
      <c r="J234" s="1" t="e">
        <f>Past_Data_Last_Week!#REF!</f>
        <v>#REF!</v>
      </c>
      <c r="K234" s="1">
        <f>Past_Data_Last_to_Last_Week!AT234</f>
        <v>0</v>
      </c>
      <c r="L234" s="1" t="e">
        <f>Past_Data_Last_Week!#REF!</f>
        <v>#REF!</v>
      </c>
      <c r="M234" s="1">
        <f>Past_Data_Last_to_Last_Week!AU234</f>
        <v>0</v>
      </c>
      <c r="N234" s="1" t="e">
        <f>Past_Data_Last_Week!#REF!</f>
        <v>#REF!</v>
      </c>
      <c r="O234" s="1">
        <f>Past_Data_Last_to_Last_Week!AV234</f>
        <v>0</v>
      </c>
      <c r="P234" s="1" t="e">
        <f>Past_Data_Last_Week!#REF!</f>
        <v>#REF!</v>
      </c>
      <c r="Q234" s="1">
        <f>Past_Data_Last_to_Last_Week!AW234</f>
        <v>0</v>
      </c>
      <c r="R234" s="1" t="e">
        <f>Past_Data_Last_Week!#REF!</f>
        <v>#REF!</v>
      </c>
    </row>
    <row r="235" spans="3:18" x14ac:dyDescent="0.25">
      <c r="C235" s="1">
        <f>Past_Data_Last_to_Last_Week!AP235</f>
        <v>0</v>
      </c>
      <c r="D235" s="1" t="e">
        <f>Past_Data_Last_Week!#REF!</f>
        <v>#REF!</v>
      </c>
      <c r="E235" s="1">
        <f>Past_Data_Last_to_Last_Week!AQ235</f>
        <v>0</v>
      </c>
      <c r="F235" s="1" t="e">
        <f>Past_Data_Last_Week!#REF!</f>
        <v>#REF!</v>
      </c>
      <c r="G235" s="1">
        <f>Past_Data_Last_to_Last_Week!AR235</f>
        <v>0</v>
      </c>
      <c r="H235" s="1" t="e">
        <f>Past_Data_Last_Week!#REF!</f>
        <v>#REF!</v>
      </c>
      <c r="I235" s="1">
        <f>Past_Data_Last_to_Last_Week!AS235</f>
        <v>0</v>
      </c>
      <c r="J235" s="1" t="e">
        <f>Past_Data_Last_Week!#REF!</f>
        <v>#REF!</v>
      </c>
      <c r="K235" s="1">
        <f>Past_Data_Last_to_Last_Week!AT235</f>
        <v>0</v>
      </c>
      <c r="L235" s="1" t="e">
        <f>Past_Data_Last_Week!#REF!</f>
        <v>#REF!</v>
      </c>
      <c r="M235" s="1">
        <f>Past_Data_Last_to_Last_Week!AU235</f>
        <v>0</v>
      </c>
      <c r="N235" s="1" t="e">
        <f>Past_Data_Last_Week!#REF!</f>
        <v>#REF!</v>
      </c>
      <c r="O235" s="1">
        <f>Past_Data_Last_to_Last_Week!AV235</f>
        <v>0</v>
      </c>
      <c r="P235" s="1" t="e">
        <f>Past_Data_Last_Week!#REF!</f>
        <v>#REF!</v>
      </c>
      <c r="Q235" s="1">
        <f>Past_Data_Last_to_Last_Week!AW235</f>
        <v>0</v>
      </c>
      <c r="R235" s="1" t="e">
        <f>Past_Data_Last_Week!#REF!</f>
        <v>#REF!</v>
      </c>
    </row>
    <row r="236" spans="3:18" x14ac:dyDescent="0.25">
      <c r="C236" s="1">
        <f>Past_Data_Last_to_Last_Week!AP236</f>
        <v>0</v>
      </c>
      <c r="D236" s="1" t="e">
        <f>Past_Data_Last_Week!#REF!</f>
        <v>#REF!</v>
      </c>
      <c r="E236" s="1">
        <f>Past_Data_Last_to_Last_Week!AQ236</f>
        <v>0</v>
      </c>
      <c r="F236" s="1" t="e">
        <f>Past_Data_Last_Week!#REF!</f>
        <v>#REF!</v>
      </c>
      <c r="G236" s="1">
        <f>Past_Data_Last_to_Last_Week!AR236</f>
        <v>0</v>
      </c>
      <c r="H236" s="1" t="e">
        <f>Past_Data_Last_Week!#REF!</f>
        <v>#REF!</v>
      </c>
      <c r="I236" s="1">
        <f>Past_Data_Last_to_Last_Week!AS236</f>
        <v>0</v>
      </c>
      <c r="J236" s="1" t="e">
        <f>Past_Data_Last_Week!#REF!</f>
        <v>#REF!</v>
      </c>
      <c r="K236" s="1">
        <f>Past_Data_Last_to_Last_Week!AT236</f>
        <v>0</v>
      </c>
      <c r="L236" s="1" t="e">
        <f>Past_Data_Last_Week!#REF!</f>
        <v>#REF!</v>
      </c>
      <c r="M236" s="1">
        <f>Past_Data_Last_to_Last_Week!AU236</f>
        <v>0</v>
      </c>
      <c r="N236" s="1" t="e">
        <f>Past_Data_Last_Week!#REF!</f>
        <v>#REF!</v>
      </c>
      <c r="O236" s="1">
        <f>Past_Data_Last_to_Last_Week!AV236</f>
        <v>0</v>
      </c>
      <c r="P236" s="1" t="e">
        <f>Past_Data_Last_Week!#REF!</f>
        <v>#REF!</v>
      </c>
      <c r="Q236" s="1">
        <f>Past_Data_Last_to_Last_Week!AW236</f>
        <v>0</v>
      </c>
      <c r="R236" s="1" t="e">
        <f>Past_Data_Last_Week!#REF!</f>
        <v>#REF!</v>
      </c>
    </row>
    <row r="237" spans="3:18" x14ac:dyDescent="0.25">
      <c r="C237" s="1">
        <f>Past_Data_Last_to_Last_Week!AP237</f>
        <v>0</v>
      </c>
      <c r="D237" s="1" t="e">
        <f>Past_Data_Last_Week!#REF!</f>
        <v>#REF!</v>
      </c>
      <c r="E237" s="1">
        <f>Past_Data_Last_to_Last_Week!AQ237</f>
        <v>0</v>
      </c>
      <c r="F237" s="1" t="e">
        <f>Past_Data_Last_Week!#REF!</f>
        <v>#REF!</v>
      </c>
      <c r="G237" s="1">
        <f>Past_Data_Last_to_Last_Week!AR237</f>
        <v>0</v>
      </c>
      <c r="H237" s="1" t="e">
        <f>Past_Data_Last_Week!#REF!</f>
        <v>#REF!</v>
      </c>
      <c r="I237" s="1">
        <f>Past_Data_Last_to_Last_Week!AS237</f>
        <v>0</v>
      </c>
      <c r="J237" s="1" t="e">
        <f>Past_Data_Last_Week!#REF!</f>
        <v>#REF!</v>
      </c>
      <c r="K237" s="1">
        <f>Past_Data_Last_to_Last_Week!AT237</f>
        <v>0</v>
      </c>
      <c r="L237" s="1" t="e">
        <f>Past_Data_Last_Week!#REF!</f>
        <v>#REF!</v>
      </c>
      <c r="M237" s="1">
        <f>Past_Data_Last_to_Last_Week!AU237</f>
        <v>0</v>
      </c>
      <c r="N237" s="1" t="e">
        <f>Past_Data_Last_Week!#REF!</f>
        <v>#REF!</v>
      </c>
      <c r="O237" s="1">
        <f>Past_Data_Last_to_Last_Week!AV237</f>
        <v>0</v>
      </c>
      <c r="P237" s="1" t="e">
        <f>Past_Data_Last_Week!#REF!</f>
        <v>#REF!</v>
      </c>
      <c r="Q237" s="1">
        <f>Past_Data_Last_to_Last_Week!AW237</f>
        <v>0</v>
      </c>
      <c r="R237" s="1" t="e">
        <f>Past_Data_Last_Week!#REF!</f>
        <v>#REF!</v>
      </c>
    </row>
    <row r="238" spans="3:18" x14ac:dyDescent="0.25">
      <c r="C238" s="1">
        <f>Past_Data_Last_to_Last_Week!AP238</f>
        <v>0</v>
      </c>
      <c r="D238" s="1" t="e">
        <f>Past_Data_Last_Week!#REF!</f>
        <v>#REF!</v>
      </c>
      <c r="E238" s="1">
        <f>Past_Data_Last_to_Last_Week!AQ238</f>
        <v>0</v>
      </c>
      <c r="F238" s="1" t="e">
        <f>Past_Data_Last_Week!#REF!</f>
        <v>#REF!</v>
      </c>
      <c r="G238" s="1">
        <f>Past_Data_Last_to_Last_Week!AR238</f>
        <v>0</v>
      </c>
      <c r="H238" s="1" t="e">
        <f>Past_Data_Last_Week!#REF!</f>
        <v>#REF!</v>
      </c>
      <c r="I238" s="1">
        <f>Past_Data_Last_to_Last_Week!AS238</f>
        <v>0</v>
      </c>
      <c r="J238" s="1" t="e">
        <f>Past_Data_Last_Week!#REF!</f>
        <v>#REF!</v>
      </c>
      <c r="K238" s="1">
        <f>Past_Data_Last_to_Last_Week!AT238</f>
        <v>0</v>
      </c>
      <c r="L238" s="1" t="e">
        <f>Past_Data_Last_Week!#REF!</f>
        <v>#REF!</v>
      </c>
      <c r="M238" s="1">
        <f>Past_Data_Last_to_Last_Week!AU238</f>
        <v>0</v>
      </c>
      <c r="N238" s="1" t="e">
        <f>Past_Data_Last_Week!#REF!</f>
        <v>#REF!</v>
      </c>
      <c r="O238" s="1">
        <f>Past_Data_Last_to_Last_Week!AV238</f>
        <v>0</v>
      </c>
      <c r="P238" s="1" t="e">
        <f>Past_Data_Last_Week!#REF!</f>
        <v>#REF!</v>
      </c>
      <c r="Q238" s="1">
        <f>Past_Data_Last_to_Last_Week!AW238</f>
        <v>0</v>
      </c>
      <c r="R238" s="1" t="e">
        <f>Past_Data_Last_Week!#REF!</f>
        <v>#REF!</v>
      </c>
    </row>
    <row r="239" spans="3:18" x14ac:dyDescent="0.25">
      <c r="C239" s="1">
        <f>Past_Data_Last_to_Last_Week!AP239</f>
        <v>0</v>
      </c>
      <c r="D239" s="1" t="e">
        <f>Past_Data_Last_Week!#REF!</f>
        <v>#REF!</v>
      </c>
      <c r="E239" s="1">
        <f>Past_Data_Last_to_Last_Week!AQ239</f>
        <v>0</v>
      </c>
      <c r="F239" s="1" t="e">
        <f>Past_Data_Last_Week!#REF!</f>
        <v>#REF!</v>
      </c>
      <c r="G239" s="1">
        <f>Past_Data_Last_to_Last_Week!AR239</f>
        <v>0</v>
      </c>
      <c r="H239" s="1" t="e">
        <f>Past_Data_Last_Week!#REF!</f>
        <v>#REF!</v>
      </c>
      <c r="I239" s="1">
        <f>Past_Data_Last_to_Last_Week!AS239</f>
        <v>0</v>
      </c>
      <c r="J239" s="1" t="e">
        <f>Past_Data_Last_Week!#REF!</f>
        <v>#REF!</v>
      </c>
      <c r="K239" s="1">
        <f>Past_Data_Last_to_Last_Week!AT239</f>
        <v>0</v>
      </c>
      <c r="L239" s="1" t="e">
        <f>Past_Data_Last_Week!#REF!</f>
        <v>#REF!</v>
      </c>
      <c r="M239" s="1">
        <f>Past_Data_Last_to_Last_Week!AU239</f>
        <v>0</v>
      </c>
      <c r="N239" s="1" t="e">
        <f>Past_Data_Last_Week!#REF!</f>
        <v>#REF!</v>
      </c>
      <c r="O239" s="1">
        <f>Past_Data_Last_to_Last_Week!AV239</f>
        <v>0</v>
      </c>
      <c r="P239" s="1" t="e">
        <f>Past_Data_Last_Week!#REF!</f>
        <v>#REF!</v>
      </c>
      <c r="Q239" s="1">
        <f>Past_Data_Last_to_Last_Week!AW239</f>
        <v>0</v>
      </c>
      <c r="R239" s="1" t="e">
        <f>Past_Data_Last_Week!#REF!</f>
        <v>#REF!</v>
      </c>
    </row>
    <row r="240" spans="3:18" x14ac:dyDescent="0.25">
      <c r="C240" s="1">
        <f>Past_Data_Last_to_Last_Week!AP240</f>
        <v>0</v>
      </c>
      <c r="D240" s="1" t="e">
        <f>Past_Data_Last_Week!#REF!</f>
        <v>#REF!</v>
      </c>
      <c r="E240" s="1">
        <f>Past_Data_Last_to_Last_Week!AQ240</f>
        <v>0</v>
      </c>
      <c r="F240" s="1" t="e">
        <f>Past_Data_Last_Week!#REF!</f>
        <v>#REF!</v>
      </c>
      <c r="G240" s="1">
        <f>Past_Data_Last_to_Last_Week!AR240</f>
        <v>0</v>
      </c>
      <c r="H240" s="1" t="e">
        <f>Past_Data_Last_Week!#REF!</f>
        <v>#REF!</v>
      </c>
      <c r="I240" s="1">
        <f>Past_Data_Last_to_Last_Week!AS240</f>
        <v>0</v>
      </c>
      <c r="J240" s="1" t="e">
        <f>Past_Data_Last_Week!#REF!</f>
        <v>#REF!</v>
      </c>
      <c r="K240" s="1">
        <f>Past_Data_Last_to_Last_Week!AT240</f>
        <v>0</v>
      </c>
      <c r="L240" s="1" t="e">
        <f>Past_Data_Last_Week!#REF!</f>
        <v>#REF!</v>
      </c>
      <c r="M240" s="1">
        <f>Past_Data_Last_to_Last_Week!AU240</f>
        <v>0</v>
      </c>
      <c r="N240" s="1" t="e">
        <f>Past_Data_Last_Week!#REF!</f>
        <v>#REF!</v>
      </c>
      <c r="O240" s="1">
        <f>Past_Data_Last_to_Last_Week!AV240</f>
        <v>0</v>
      </c>
      <c r="P240" s="1" t="e">
        <f>Past_Data_Last_Week!#REF!</f>
        <v>#REF!</v>
      </c>
      <c r="Q240" s="1">
        <f>Past_Data_Last_to_Last_Week!AW240</f>
        <v>0</v>
      </c>
      <c r="R240" s="1" t="e">
        <f>Past_Data_Last_Week!#REF!</f>
        <v>#REF!</v>
      </c>
    </row>
    <row r="241" spans="3:18" x14ac:dyDescent="0.25">
      <c r="C241" s="1">
        <f>Past_Data_Last_to_Last_Week!AP241</f>
        <v>0</v>
      </c>
      <c r="D241" s="1" t="e">
        <f>Past_Data_Last_Week!#REF!</f>
        <v>#REF!</v>
      </c>
      <c r="E241" s="1">
        <f>Past_Data_Last_to_Last_Week!AQ241</f>
        <v>0</v>
      </c>
      <c r="F241" s="1" t="e">
        <f>Past_Data_Last_Week!#REF!</f>
        <v>#REF!</v>
      </c>
      <c r="G241" s="1">
        <f>Past_Data_Last_to_Last_Week!AR241</f>
        <v>0</v>
      </c>
      <c r="H241" s="1" t="e">
        <f>Past_Data_Last_Week!#REF!</f>
        <v>#REF!</v>
      </c>
      <c r="I241" s="1">
        <f>Past_Data_Last_to_Last_Week!AS241</f>
        <v>0</v>
      </c>
      <c r="J241" s="1" t="e">
        <f>Past_Data_Last_Week!#REF!</f>
        <v>#REF!</v>
      </c>
      <c r="K241" s="1">
        <f>Past_Data_Last_to_Last_Week!AT241</f>
        <v>0</v>
      </c>
      <c r="L241" s="1" t="e">
        <f>Past_Data_Last_Week!#REF!</f>
        <v>#REF!</v>
      </c>
      <c r="M241" s="1">
        <f>Past_Data_Last_to_Last_Week!AU241</f>
        <v>0</v>
      </c>
      <c r="N241" s="1" t="e">
        <f>Past_Data_Last_Week!#REF!</f>
        <v>#REF!</v>
      </c>
      <c r="O241" s="1">
        <f>Past_Data_Last_to_Last_Week!AV241</f>
        <v>0</v>
      </c>
      <c r="P241" s="1" t="e">
        <f>Past_Data_Last_Week!#REF!</f>
        <v>#REF!</v>
      </c>
      <c r="Q241" s="1">
        <f>Past_Data_Last_to_Last_Week!AW241</f>
        <v>0</v>
      </c>
      <c r="R241" s="1" t="e">
        <f>Past_Data_Last_Week!#REF!</f>
        <v>#REF!</v>
      </c>
    </row>
    <row r="242" spans="3:18" x14ac:dyDescent="0.25">
      <c r="C242" s="1">
        <f>Past_Data_Last_to_Last_Week!AP242</f>
        <v>0</v>
      </c>
      <c r="D242" s="1" t="e">
        <f>Past_Data_Last_Week!#REF!</f>
        <v>#REF!</v>
      </c>
      <c r="E242" s="1">
        <f>Past_Data_Last_to_Last_Week!AQ242</f>
        <v>0</v>
      </c>
      <c r="F242" s="1" t="e">
        <f>Past_Data_Last_Week!#REF!</f>
        <v>#REF!</v>
      </c>
      <c r="G242" s="1">
        <f>Past_Data_Last_to_Last_Week!AR242</f>
        <v>0</v>
      </c>
      <c r="H242" s="1" t="e">
        <f>Past_Data_Last_Week!#REF!</f>
        <v>#REF!</v>
      </c>
      <c r="I242" s="1">
        <f>Past_Data_Last_to_Last_Week!AS242</f>
        <v>0</v>
      </c>
      <c r="J242" s="1" t="e">
        <f>Past_Data_Last_Week!#REF!</f>
        <v>#REF!</v>
      </c>
      <c r="K242" s="1">
        <f>Past_Data_Last_to_Last_Week!AT242</f>
        <v>0</v>
      </c>
      <c r="L242" s="1" t="e">
        <f>Past_Data_Last_Week!#REF!</f>
        <v>#REF!</v>
      </c>
      <c r="M242" s="1">
        <f>Past_Data_Last_to_Last_Week!AU242</f>
        <v>0</v>
      </c>
      <c r="N242" s="1" t="e">
        <f>Past_Data_Last_Week!#REF!</f>
        <v>#REF!</v>
      </c>
      <c r="O242" s="1">
        <f>Past_Data_Last_to_Last_Week!AV242</f>
        <v>0</v>
      </c>
      <c r="P242" s="1" t="e">
        <f>Past_Data_Last_Week!#REF!</f>
        <v>#REF!</v>
      </c>
      <c r="Q242" s="1">
        <f>Past_Data_Last_to_Last_Week!AW242</f>
        <v>0</v>
      </c>
      <c r="R242" s="1" t="e">
        <f>Past_Data_Last_Week!#REF!</f>
        <v>#REF!</v>
      </c>
    </row>
    <row r="243" spans="3:18" x14ac:dyDescent="0.25">
      <c r="C243" s="1">
        <f>Past_Data_Last_to_Last_Week!AP243</f>
        <v>0</v>
      </c>
      <c r="D243" s="1" t="e">
        <f>Past_Data_Last_Week!#REF!</f>
        <v>#REF!</v>
      </c>
      <c r="E243" s="1">
        <f>Past_Data_Last_to_Last_Week!AQ243</f>
        <v>0</v>
      </c>
      <c r="F243" s="1" t="e">
        <f>Past_Data_Last_Week!#REF!</f>
        <v>#REF!</v>
      </c>
      <c r="G243" s="1">
        <f>Past_Data_Last_to_Last_Week!AR243</f>
        <v>0</v>
      </c>
      <c r="H243" s="1" t="e">
        <f>Past_Data_Last_Week!#REF!</f>
        <v>#REF!</v>
      </c>
      <c r="I243" s="1">
        <f>Past_Data_Last_to_Last_Week!AS243</f>
        <v>0</v>
      </c>
      <c r="J243" s="1" t="e">
        <f>Past_Data_Last_Week!#REF!</f>
        <v>#REF!</v>
      </c>
      <c r="K243" s="1">
        <f>Past_Data_Last_to_Last_Week!AT243</f>
        <v>0</v>
      </c>
      <c r="L243" s="1" t="e">
        <f>Past_Data_Last_Week!#REF!</f>
        <v>#REF!</v>
      </c>
      <c r="M243" s="1">
        <f>Past_Data_Last_to_Last_Week!AU243</f>
        <v>0</v>
      </c>
      <c r="N243" s="1" t="e">
        <f>Past_Data_Last_Week!#REF!</f>
        <v>#REF!</v>
      </c>
      <c r="O243" s="1">
        <f>Past_Data_Last_to_Last_Week!AV243</f>
        <v>0</v>
      </c>
      <c r="P243" s="1" t="e">
        <f>Past_Data_Last_Week!#REF!</f>
        <v>#REF!</v>
      </c>
      <c r="Q243" s="1">
        <f>Past_Data_Last_to_Last_Week!AW243</f>
        <v>0</v>
      </c>
      <c r="R243" s="1" t="e">
        <f>Past_Data_Last_Week!#REF!</f>
        <v>#REF!</v>
      </c>
    </row>
    <row r="244" spans="3:18" x14ac:dyDescent="0.25">
      <c r="C244" s="1">
        <f>Past_Data_Last_to_Last_Week!AP244</f>
        <v>0</v>
      </c>
      <c r="D244" s="1" t="e">
        <f>Past_Data_Last_Week!#REF!</f>
        <v>#REF!</v>
      </c>
      <c r="E244" s="1">
        <f>Past_Data_Last_to_Last_Week!AQ244</f>
        <v>0</v>
      </c>
      <c r="F244" s="1" t="e">
        <f>Past_Data_Last_Week!#REF!</f>
        <v>#REF!</v>
      </c>
      <c r="G244" s="1">
        <f>Past_Data_Last_to_Last_Week!AR244</f>
        <v>0</v>
      </c>
      <c r="H244" s="1" t="e">
        <f>Past_Data_Last_Week!#REF!</f>
        <v>#REF!</v>
      </c>
      <c r="I244" s="1">
        <f>Past_Data_Last_to_Last_Week!AS244</f>
        <v>0</v>
      </c>
      <c r="J244" s="1" t="e">
        <f>Past_Data_Last_Week!#REF!</f>
        <v>#REF!</v>
      </c>
      <c r="K244" s="1">
        <f>Past_Data_Last_to_Last_Week!AT244</f>
        <v>0</v>
      </c>
      <c r="L244" s="1" t="e">
        <f>Past_Data_Last_Week!#REF!</f>
        <v>#REF!</v>
      </c>
      <c r="M244" s="1">
        <f>Past_Data_Last_to_Last_Week!AU244</f>
        <v>0</v>
      </c>
      <c r="N244" s="1" t="e">
        <f>Past_Data_Last_Week!#REF!</f>
        <v>#REF!</v>
      </c>
      <c r="O244" s="1">
        <f>Past_Data_Last_to_Last_Week!AV244</f>
        <v>0</v>
      </c>
      <c r="P244" s="1" t="e">
        <f>Past_Data_Last_Week!#REF!</f>
        <v>#REF!</v>
      </c>
      <c r="Q244" s="1">
        <f>Past_Data_Last_to_Last_Week!AW244</f>
        <v>0</v>
      </c>
      <c r="R244" s="1" t="e">
        <f>Past_Data_Last_Week!#REF!</f>
        <v>#REF!</v>
      </c>
    </row>
    <row r="245" spans="3:18" x14ac:dyDescent="0.25">
      <c r="C245" s="1">
        <f>Past_Data_Last_to_Last_Week!AP245</f>
        <v>0</v>
      </c>
      <c r="D245" s="1" t="e">
        <f>Past_Data_Last_Week!#REF!</f>
        <v>#REF!</v>
      </c>
      <c r="E245" s="1">
        <f>Past_Data_Last_to_Last_Week!AQ245</f>
        <v>0</v>
      </c>
      <c r="F245" s="1" t="e">
        <f>Past_Data_Last_Week!#REF!</f>
        <v>#REF!</v>
      </c>
      <c r="G245" s="1">
        <f>Past_Data_Last_to_Last_Week!AR245</f>
        <v>0</v>
      </c>
      <c r="H245" s="1" t="e">
        <f>Past_Data_Last_Week!#REF!</f>
        <v>#REF!</v>
      </c>
      <c r="I245" s="1">
        <f>Past_Data_Last_to_Last_Week!AS245</f>
        <v>0</v>
      </c>
      <c r="J245" s="1" t="e">
        <f>Past_Data_Last_Week!#REF!</f>
        <v>#REF!</v>
      </c>
      <c r="K245" s="1">
        <f>Past_Data_Last_to_Last_Week!AT245</f>
        <v>0</v>
      </c>
      <c r="L245" s="1" t="e">
        <f>Past_Data_Last_Week!#REF!</f>
        <v>#REF!</v>
      </c>
      <c r="M245" s="1">
        <f>Past_Data_Last_to_Last_Week!AU245</f>
        <v>0</v>
      </c>
      <c r="N245" s="1" t="e">
        <f>Past_Data_Last_Week!#REF!</f>
        <v>#REF!</v>
      </c>
      <c r="O245" s="1">
        <f>Past_Data_Last_to_Last_Week!AV245</f>
        <v>0</v>
      </c>
      <c r="P245" s="1" t="e">
        <f>Past_Data_Last_Week!#REF!</f>
        <v>#REF!</v>
      </c>
      <c r="Q245" s="1">
        <f>Past_Data_Last_to_Last_Week!AW245</f>
        <v>0</v>
      </c>
      <c r="R245" s="1" t="e">
        <f>Past_Data_Last_Week!#REF!</f>
        <v>#REF!</v>
      </c>
    </row>
    <row r="246" spans="3:18" x14ac:dyDescent="0.25">
      <c r="C246" s="1">
        <f>Past_Data_Last_to_Last_Week!AP246</f>
        <v>0</v>
      </c>
      <c r="D246" s="1" t="e">
        <f>Past_Data_Last_Week!#REF!</f>
        <v>#REF!</v>
      </c>
      <c r="E246" s="1">
        <f>Past_Data_Last_to_Last_Week!AQ246</f>
        <v>0</v>
      </c>
      <c r="F246" s="1" t="e">
        <f>Past_Data_Last_Week!#REF!</f>
        <v>#REF!</v>
      </c>
      <c r="G246" s="1">
        <f>Past_Data_Last_to_Last_Week!AR246</f>
        <v>0</v>
      </c>
      <c r="H246" s="1" t="e">
        <f>Past_Data_Last_Week!#REF!</f>
        <v>#REF!</v>
      </c>
      <c r="I246" s="1">
        <f>Past_Data_Last_to_Last_Week!AS246</f>
        <v>0</v>
      </c>
      <c r="J246" s="1" t="e">
        <f>Past_Data_Last_Week!#REF!</f>
        <v>#REF!</v>
      </c>
      <c r="K246" s="1">
        <f>Past_Data_Last_to_Last_Week!AT246</f>
        <v>0</v>
      </c>
      <c r="L246" s="1" t="e">
        <f>Past_Data_Last_Week!#REF!</f>
        <v>#REF!</v>
      </c>
      <c r="M246" s="1">
        <f>Past_Data_Last_to_Last_Week!AU246</f>
        <v>0</v>
      </c>
      <c r="N246" s="1" t="e">
        <f>Past_Data_Last_Week!#REF!</f>
        <v>#REF!</v>
      </c>
      <c r="O246" s="1">
        <f>Past_Data_Last_to_Last_Week!AV246</f>
        <v>0</v>
      </c>
      <c r="P246" s="1" t="e">
        <f>Past_Data_Last_Week!#REF!</f>
        <v>#REF!</v>
      </c>
      <c r="Q246" s="1">
        <f>Past_Data_Last_to_Last_Week!AW246</f>
        <v>0</v>
      </c>
      <c r="R246" s="1" t="e">
        <f>Past_Data_Last_Week!#REF!</f>
        <v>#REF!</v>
      </c>
    </row>
    <row r="247" spans="3:18" x14ac:dyDescent="0.25">
      <c r="C247" s="1">
        <f>Past_Data_Last_to_Last_Week!AP247</f>
        <v>0</v>
      </c>
      <c r="D247" s="1" t="e">
        <f>Past_Data_Last_Week!#REF!</f>
        <v>#REF!</v>
      </c>
      <c r="E247" s="1">
        <f>Past_Data_Last_to_Last_Week!AQ247</f>
        <v>0</v>
      </c>
      <c r="F247" s="1" t="e">
        <f>Past_Data_Last_Week!#REF!</f>
        <v>#REF!</v>
      </c>
      <c r="G247" s="1">
        <f>Past_Data_Last_to_Last_Week!AR247</f>
        <v>0</v>
      </c>
      <c r="H247" s="1" t="e">
        <f>Past_Data_Last_Week!#REF!</f>
        <v>#REF!</v>
      </c>
      <c r="I247" s="1">
        <f>Past_Data_Last_to_Last_Week!AS247</f>
        <v>0</v>
      </c>
      <c r="J247" s="1" t="e">
        <f>Past_Data_Last_Week!#REF!</f>
        <v>#REF!</v>
      </c>
      <c r="K247" s="1">
        <f>Past_Data_Last_to_Last_Week!AT247</f>
        <v>0</v>
      </c>
      <c r="L247" s="1" t="e">
        <f>Past_Data_Last_Week!#REF!</f>
        <v>#REF!</v>
      </c>
      <c r="M247" s="1">
        <f>Past_Data_Last_to_Last_Week!AU247</f>
        <v>0</v>
      </c>
      <c r="N247" s="1" t="e">
        <f>Past_Data_Last_Week!#REF!</f>
        <v>#REF!</v>
      </c>
      <c r="O247" s="1">
        <f>Past_Data_Last_to_Last_Week!AV247</f>
        <v>0</v>
      </c>
      <c r="P247" s="1" t="e">
        <f>Past_Data_Last_Week!#REF!</f>
        <v>#REF!</v>
      </c>
      <c r="Q247" s="1">
        <f>Past_Data_Last_to_Last_Week!AW247</f>
        <v>0</v>
      </c>
      <c r="R247" s="1" t="e">
        <f>Past_Data_Last_Week!#REF!</f>
        <v>#REF!</v>
      </c>
    </row>
    <row r="248" spans="3:18" x14ac:dyDescent="0.25">
      <c r="C248" s="1">
        <f>Past_Data_Last_to_Last_Week!AP248</f>
        <v>0</v>
      </c>
      <c r="D248" s="1" t="e">
        <f>Past_Data_Last_Week!#REF!</f>
        <v>#REF!</v>
      </c>
      <c r="E248" s="1">
        <f>Past_Data_Last_to_Last_Week!AQ248</f>
        <v>0</v>
      </c>
      <c r="F248" s="1" t="e">
        <f>Past_Data_Last_Week!#REF!</f>
        <v>#REF!</v>
      </c>
      <c r="G248" s="1">
        <f>Past_Data_Last_to_Last_Week!AR248</f>
        <v>0</v>
      </c>
      <c r="H248" s="1" t="e">
        <f>Past_Data_Last_Week!#REF!</f>
        <v>#REF!</v>
      </c>
      <c r="I248" s="1">
        <f>Past_Data_Last_to_Last_Week!AS248</f>
        <v>0</v>
      </c>
      <c r="J248" s="1" t="e">
        <f>Past_Data_Last_Week!#REF!</f>
        <v>#REF!</v>
      </c>
      <c r="K248" s="1">
        <f>Past_Data_Last_to_Last_Week!AT248</f>
        <v>0</v>
      </c>
      <c r="L248" s="1" t="e">
        <f>Past_Data_Last_Week!#REF!</f>
        <v>#REF!</v>
      </c>
      <c r="M248" s="1">
        <f>Past_Data_Last_to_Last_Week!AU248</f>
        <v>0</v>
      </c>
      <c r="N248" s="1" t="e">
        <f>Past_Data_Last_Week!#REF!</f>
        <v>#REF!</v>
      </c>
      <c r="O248" s="1">
        <f>Past_Data_Last_to_Last_Week!AV248</f>
        <v>0</v>
      </c>
      <c r="P248" s="1" t="e">
        <f>Past_Data_Last_Week!#REF!</f>
        <v>#REF!</v>
      </c>
      <c r="Q248" s="1">
        <f>Past_Data_Last_to_Last_Week!AW248</f>
        <v>0</v>
      </c>
      <c r="R248" s="1" t="e">
        <f>Past_Data_Last_Week!#REF!</f>
        <v>#REF!</v>
      </c>
    </row>
    <row r="249" spans="3:18" x14ac:dyDescent="0.25">
      <c r="C249" s="1">
        <f>Past_Data_Last_to_Last_Week!AP249</f>
        <v>0</v>
      </c>
      <c r="D249" s="1" t="e">
        <f>Past_Data_Last_Week!#REF!</f>
        <v>#REF!</v>
      </c>
      <c r="E249" s="1">
        <f>Past_Data_Last_to_Last_Week!AQ249</f>
        <v>0</v>
      </c>
      <c r="F249" s="1" t="e">
        <f>Past_Data_Last_Week!#REF!</f>
        <v>#REF!</v>
      </c>
      <c r="G249" s="1">
        <f>Past_Data_Last_to_Last_Week!AR249</f>
        <v>0</v>
      </c>
      <c r="H249" s="1" t="e">
        <f>Past_Data_Last_Week!#REF!</f>
        <v>#REF!</v>
      </c>
      <c r="I249" s="1">
        <f>Past_Data_Last_to_Last_Week!AS249</f>
        <v>0</v>
      </c>
      <c r="J249" s="1" t="e">
        <f>Past_Data_Last_Week!#REF!</f>
        <v>#REF!</v>
      </c>
      <c r="K249" s="1">
        <f>Past_Data_Last_to_Last_Week!AT249</f>
        <v>0</v>
      </c>
      <c r="L249" s="1" t="e">
        <f>Past_Data_Last_Week!#REF!</f>
        <v>#REF!</v>
      </c>
      <c r="M249" s="1">
        <f>Past_Data_Last_to_Last_Week!AU249</f>
        <v>0</v>
      </c>
      <c r="N249" s="1" t="e">
        <f>Past_Data_Last_Week!#REF!</f>
        <v>#REF!</v>
      </c>
      <c r="O249" s="1">
        <f>Past_Data_Last_to_Last_Week!AV249</f>
        <v>0</v>
      </c>
      <c r="P249" s="1" t="e">
        <f>Past_Data_Last_Week!#REF!</f>
        <v>#REF!</v>
      </c>
      <c r="Q249" s="1">
        <f>Past_Data_Last_to_Last_Week!AW249</f>
        <v>0</v>
      </c>
      <c r="R249" s="1" t="e">
        <f>Past_Data_Last_Week!#REF!</f>
        <v>#REF!</v>
      </c>
    </row>
    <row r="250" spans="3:18" x14ac:dyDescent="0.25">
      <c r="C250" s="1">
        <f>Past_Data_Last_to_Last_Week!AP250</f>
        <v>0</v>
      </c>
      <c r="D250" s="1" t="e">
        <f>Past_Data_Last_Week!#REF!</f>
        <v>#REF!</v>
      </c>
      <c r="E250" s="1">
        <f>Past_Data_Last_to_Last_Week!AQ250</f>
        <v>0</v>
      </c>
      <c r="F250" s="1" t="e">
        <f>Past_Data_Last_Week!#REF!</f>
        <v>#REF!</v>
      </c>
      <c r="G250" s="1">
        <f>Past_Data_Last_to_Last_Week!AR250</f>
        <v>0</v>
      </c>
      <c r="H250" s="1" t="e">
        <f>Past_Data_Last_Week!#REF!</f>
        <v>#REF!</v>
      </c>
      <c r="I250" s="1">
        <f>Past_Data_Last_to_Last_Week!AS250</f>
        <v>0</v>
      </c>
      <c r="J250" s="1" t="e">
        <f>Past_Data_Last_Week!#REF!</f>
        <v>#REF!</v>
      </c>
      <c r="K250" s="1">
        <f>Past_Data_Last_to_Last_Week!AT250</f>
        <v>0</v>
      </c>
      <c r="L250" s="1" t="e">
        <f>Past_Data_Last_Week!#REF!</f>
        <v>#REF!</v>
      </c>
      <c r="M250" s="1">
        <f>Past_Data_Last_to_Last_Week!AU250</f>
        <v>0</v>
      </c>
      <c r="N250" s="1" t="e">
        <f>Past_Data_Last_Week!#REF!</f>
        <v>#REF!</v>
      </c>
      <c r="O250" s="1">
        <f>Past_Data_Last_to_Last_Week!AV250</f>
        <v>0</v>
      </c>
      <c r="P250" s="1" t="e">
        <f>Past_Data_Last_Week!#REF!</f>
        <v>#REF!</v>
      </c>
      <c r="Q250" s="1">
        <f>Past_Data_Last_to_Last_Week!AW250</f>
        <v>0</v>
      </c>
      <c r="R250" s="1" t="e">
        <f>Past_Data_Last_Week!#REF!</f>
        <v>#REF!</v>
      </c>
    </row>
    <row r="251" spans="3:18" x14ac:dyDescent="0.25">
      <c r="C251" s="1">
        <f>Past_Data_Last_to_Last_Week!AP251</f>
        <v>0</v>
      </c>
      <c r="D251" s="1" t="e">
        <f>Past_Data_Last_Week!#REF!</f>
        <v>#REF!</v>
      </c>
      <c r="E251" s="1">
        <f>Past_Data_Last_to_Last_Week!AQ251</f>
        <v>0</v>
      </c>
      <c r="F251" s="1" t="e">
        <f>Past_Data_Last_Week!#REF!</f>
        <v>#REF!</v>
      </c>
      <c r="G251" s="1">
        <f>Past_Data_Last_to_Last_Week!AR251</f>
        <v>0</v>
      </c>
      <c r="H251" s="1" t="e">
        <f>Past_Data_Last_Week!#REF!</f>
        <v>#REF!</v>
      </c>
      <c r="I251" s="1">
        <f>Past_Data_Last_to_Last_Week!AS251</f>
        <v>0</v>
      </c>
      <c r="J251" s="1" t="e">
        <f>Past_Data_Last_Week!#REF!</f>
        <v>#REF!</v>
      </c>
      <c r="K251" s="1">
        <f>Past_Data_Last_to_Last_Week!AT251</f>
        <v>0</v>
      </c>
      <c r="L251" s="1" t="e">
        <f>Past_Data_Last_Week!#REF!</f>
        <v>#REF!</v>
      </c>
      <c r="M251" s="1">
        <f>Past_Data_Last_to_Last_Week!AU251</f>
        <v>0</v>
      </c>
      <c r="N251" s="1" t="e">
        <f>Past_Data_Last_Week!#REF!</f>
        <v>#REF!</v>
      </c>
      <c r="O251" s="1">
        <f>Past_Data_Last_to_Last_Week!AV251</f>
        <v>0</v>
      </c>
      <c r="P251" s="1" t="e">
        <f>Past_Data_Last_Week!#REF!</f>
        <v>#REF!</v>
      </c>
      <c r="Q251" s="1">
        <f>Past_Data_Last_to_Last_Week!AW251</f>
        <v>0</v>
      </c>
      <c r="R251" s="1" t="e">
        <f>Past_Data_Last_Week!#REF!</f>
        <v>#REF!</v>
      </c>
    </row>
    <row r="252" spans="3:18" x14ac:dyDescent="0.25">
      <c r="C252" s="1">
        <f>Past_Data_Last_to_Last_Week!AP252</f>
        <v>0</v>
      </c>
      <c r="D252" s="1" t="e">
        <f>Past_Data_Last_Week!#REF!</f>
        <v>#REF!</v>
      </c>
      <c r="E252" s="1">
        <f>Past_Data_Last_to_Last_Week!AQ252</f>
        <v>0</v>
      </c>
      <c r="F252" s="1" t="e">
        <f>Past_Data_Last_Week!#REF!</f>
        <v>#REF!</v>
      </c>
      <c r="G252" s="1">
        <f>Past_Data_Last_to_Last_Week!AR252</f>
        <v>0</v>
      </c>
      <c r="H252" s="1" t="e">
        <f>Past_Data_Last_Week!#REF!</f>
        <v>#REF!</v>
      </c>
      <c r="I252" s="1">
        <f>Past_Data_Last_to_Last_Week!AS252</f>
        <v>0</v>
      </c>
      <c r="J252" s="1" t="e">
        <f>Past_Data_Last_Week!#REF!</f>
        <v>#REF!</v>
      </c>
      <c r="K252" s="1">
        <f>Past_Data_Last_to_Last_Week!AT252</f>
        <v>0</v>
      </c>
      <c r="L252" s="1" t="e">
        <f>Past_Data_Last_Week!#REF!</f>
        <v>#REF!</v>
      </c>
      <c r="M252" s="1">
        <f>Past_Data_Last_to_Last_Week!AU252</f>
        <v>0</v>
      </c>
      <c r="N252" s="1" t="e">
        <f>Past_Data_Last_Week!#REF!</f>
        <v>#REF!</v>
      </c>
      <c r="O252" s="1">
        <f>Past_Data_Last_to_Last_Week!AV252</f>
        <v>0</v>
      </c>
      <c r="P252" s="1" t="e">
        <f>Past_Data_Last_Week!#REF!</f>
        <v>#REF!</v>
      </c>
      <c r="Q252" s="1">
        <f>Past_Data_Last_to_Last_Week!AW252</f>
        <v>0</v>
      </c>
      <c r="R252" s="1" t="e">
        <f>Past_Data_Last_Week!#REF!</f>
        <v>#REF!</v>
      </c>
    </row>
    <row r="253" spans="3:18" x14ac:dyDescent="0.25">
      <c r="C253" s="1">
        <f>Past_Data_Last_to_Last_Week!AP253</f>
        <v>0</v>
      </c>
      <c r="D253" s="1" t="e">
        <f>Past_Data_Last_Week!#REF!</f>
        <v>#REF!</v>
      </c>
      <c r="E253" s="1">
        <f>Past_Data_Last_to_Last_Week!AQ253</f>
        <v>0</v>
      </c>
      <c r="F253" s="1" t="e">
        <f>Past_Data_Last_Week!#REF!</f>
        <v>#REF!</v>
      </c>
      <c r="G253" s="1">
        <f>Past_Data_Last_to_Last_Week!AR253</f>
        <v>0</v>
      </c>
      <c r="H253" s="1" t="e">
        <f>Past_Data_Last_Week!#REF!</f>
        <v>#REF!</v>
      </c>
      <c r="I253" s="1">
        <f>Past_Data_Last_to_Last_Week!AS253</f>
        <v>0</v>
      </c>
      <c r="J253" s="1" t="e">
        <f>Past_Data_Last_Week!#REF!</f>
        <v>#REF!</v>
      </c>
      <c r="K253" s="1">
        <f>Past_Data_Last_to_Last_Week!AT253</f>
        <v>0</v>
      </c>
      <c r="L253" s="1" t="e">
        <f>Past_Data_Last_Week!#REF!</f>
        <v>#REF!</v>
      </c>
      <c r="M253" s="1">
        <f>Past_Data_Last_to_Last_Week!AU253</f>
        <v>0</v>
      </c>
      <c r="N253" s="1" t="e">
        <f>Past_Data_Last_Week!#REF!</f>
        <v>#REF!</v>
      </c>
      <c r="O253" s="1">
        <f>Past_Data_Last_to_Last_Week!AV253</f>
        <v>0</v>
      </c>
      <c r="P253" s="1" t="e">
        <f>Past_Data_Last_Week!#REF!</f>
        <v>#REF!</v>
      </c>
      <c r="Q253" s="1">
        <f>Past_Data_Last_to_Last_Week!AW253</f>
        <v>0</v>
      </c>
      <c r="R253" s="1" t="e">
        <f>Past_Data_Last_Week!#REF!</f>
        <v>#REF!</v>
      </c>
    </row>
    <row r="254" spans="3:18" x14ac:dyDescent="0.25">
      <c r="C254" s="1">
        <f>Past_Data_Last_to_Last_Week!AP254</f>
        <v>0</v>
      </c>
      <c r="D254" s="1" t="e">
        <f>Past_Data_Last_Week!#REF!</f>
        <v>#REF!</v>
      </c>
      <c r="E254" s="1">
        <f>Past_Data_Last_to_Last_Week!AQ254</f>
        <v>0</v>
      </c>
      <c r="F254" s="1" t="e">
        <f>Past_Data_Last_Week!#REF!</f>
        <v>#REF!</v>
      </c>
      <c r="G254" s="1">
        <f>Past_Data_Last_to_Last_Week!AR254</f>
        <v>0</v>
      </c>
      <c r="H254" s="1" t="e">
        <f>Past_Data_Last_Week!#REF!</f>
        <v>#REF!</v>
      </c>
      <c r="I254" s="1">
        <f>Past_Data_Last_to_Last_Week!AS254</f>
        <v>0</v>
      </c>
      <c r="J254" s="1" t="e">
        <f>Past_Data_Last_Week!#REF!</f>
        <v>#REF!</v>
      </c>
      <c r="K254" s="1">
        <f>Past_Data_Last_to_Last_Week!AT254</f>
        <v>0</v>
      </c>
      <c r="L254" s="1" t="e">
        <f>Past_Data_Last_Week!#REF!</f>
        <v>#REF!</v>
      </c>
      <c r="M254" s="1">
        <f>Past_Data_Last_to_Last_Week!AU254</f>
        <v>0</v>
      </c>
      <c r="N254" s="1" t="e">
        <f>Past_Data_Last_Week!#REF!</f>
        <v>#REF!</v>
      </c>
      <c r="O254" s="1">
        <f>Past_Data_Last_to_Last_Week!AV254</f>
        <v>0</v>
      </c>
      <c r="P254" s="1" t="e">
        <f>Past_Data_Last_Week!#REF!</f>
        <v>#REF!</v>
      </c>
      <c r="Q254" s="1">
        <f>Past_Data_Last_to_Last_Week!AW254</f>
        <v>0</v>
      </c>
      <c r="R254" s="1" t="e">
        <f>Past_Data_Last_Week!#REF!</f>
        <v>#REF!</v>
      </c>
    </row>
    <row r="255" spans="3:18" x14ac:dyDescent="0.25">
      <c r="C255" s="1">
        <f>Past_Data_Last_to_Last_Week!AP255</f>
        <v>0</v>
      </c>
      <c r="D255" s="1" t="e">
        <f>Past_Data_Last_Week!#REF!</f>
        <v>#REF!</v>
      </c>
      <c r="E255" s="1">
        <f>Past_Data_Last_to_Last_Week!AQ255</f>
        <v>0</v>
      </c>
      <c r="F255" s="1" t="e">
        <f>Past_Data_Last_Week!#REF!</f>
        <v>#REF!</v>
      </c>
      <c r="G255" s="1">
        <f>Past_Data_Last_to_Last_Week!AR255</f>
        <v>0</v>
      </c>
      <c r="H255" s="1" t="e">
        <f>Past_Data_Last_Week!#REF!</f>
        <v>#REF!</v>
      </c>
      <c r="I255" s="1">
        <f>Past_Data_Last_to_Last_Week!AS255</f>
        <v>0</v>
      </c>
      <c r="J255" s="1" t="e">
        <f>Past_Data_Last_Week!#REF!</f>
        <v>#REF!</v>
      </c>
      <c r="K255" s="1">
        <f>Past_Data_Last_to_Last_Week!AT255</f>
        <v>0</v>
      </c>
      <c r="L255" s="1" t="e">
        <f>Past_Data_Last_Week!#REF!</f>
        <v>#REF!</v>
      </c>
      <c r="M255" s="1">
        <f>Past_Data_Last_to_Last_Week!AU255</f>
        <v>0</v>
      </c>
      <c r="N255" s="1" t="e">
        <f>Past_Data_Last_Week!#REF!</f>
        <v>#REF!</v>
      </c>
      <c r="O255" s="1">
        <f>Past_Data_Last_to_Last_Week!AV255</f>
        <v>0</v>
      </c>
      <c r="P255" s="1" t="e">
        <f>Past_Data_Last_Week!#REF!</f>
        <v>#REF!</v>
      </c>
      <c r="Q255" s="1">
        <f>Past_Data_Last_to_Last_Week!AW255</f>
        <v>0</v>
      </c>
      <c r="R255" s="1" t="e">
        <f>Past_Data_Last_Week!#REF!</f>
        <v>#REF!</v>
      </c>
    </row>
    <row r="256" spans="3:18" x14ac:dyDescent="0.25">
      <c r="C256" s="1">
        <f>Past_Data_Last_to_Last_Week!AP256</f>
        <v>0</v>
      </c>
      <c r="D256" s="1" t="e">
        <f>Past_Data_Last_Week!#REF!</f>
        <v>#REF!</v>
      </c>
      <c r="E256" s="1">
        <f>Past_Data_Last_to_Last_Week!AQ256</f>
        <v>0</v>
      </c>
      <c r="F256" s="1" t="e">
        <f>Past_Data_Last_Week!#REF!</f>
        <v>#REF!</v>
      </c>
      <c r="G256" s="1">
        <f>Past_Data_Last_to_Last_Week!AR256</f>
        <v>0</v>
      </c>
      <c r="H256" s="1" t="e">
        <f>Past_Data_Last_Week!#REF!</f>
        <v>#REF!</v>
      </c>
      <c r="I256" s="1">
        <f>Past_Data_Last_to_Last_Week!AS256</f>
        <v>0</v>
      </c>
      <c r="J256" s="1" t="e">
        <f>Past_Data_Last_Week!#REF!</f>
        <v>#REF!</v>
      </c>
      <c r="K256" s="1">
        <f>Past_Data_Last_to_Last_Week!AT256</f>
        <v>0</v>
      </c>
      <c r="L256" s="1" t="e">
        <f>Past_Data_Last_Week!#REF!</f>
        <v>#REF!</v>
      </c>
      <c r="M256" s="1">
        <f>Past_Data_Last_to_Last_Week!AU256</f>
        <v>0</v>
      </c>
      <c r="N256" s="1" t="e">
        <f>Past_Data_Last_Week!#REF!</f>
        <v>#REF!</v>
      </c>
      <c r="O256" s="1">
        <f>Past_Data_Last_to_Last_Week!AV256</f>
        <v>0</v>
      </c>
      <c r="P256" s="1" t="e">
        <f>Past_Data_Last_Week!#REF!</f>
        <v>#REF!</v>
      </c>
      <c r="Q256" s="1">
        <f>Past_Data_Last_to_Last_Week!AW256</f>
        <v>0</v>
      </c>
      <c r="R256" s="1" t="e">
        <f>Past_Data_Last_Week!#REF!</f>
        <v>#REF!</v>
      </c>
    </row>
    <row r="257" spans="3:18" x14ac:dyDescent="0.25">
      <c r="C257" s="1">
        <f>Past_Data_Last_to_Last_Week!AP257</f>
        <v>0</v>
      </c>
      <c r="D257" s="1" t="e">
        <f>Past_Data_Last_Week!#REF!</f>
        <v>#REF!</v>
      </c>
      <c r="E257" s="1">
        <f>Past_Data_Last_to_Last_Week!AQ257</f>
        <v>0</v>
      </c>
      <c r="F257" s="1" t="e">
        <f>Past_Data_Last_Week!#REF!</f>
        <v>#REF!</v>
      </c>
      <c r="G257" s="1">
        <f>Past_Data_Last_to_Last_Week!AR257</f>
        <v>0</v>
      </c>
      <c r="H257" s="1" t="e">
        <f>Past_Data_Last_Week!#REF!</f>
        <v>#REF!</v>
      </c>
      <c r="I257" s="1">
        <f>Past_Data_Last_to_Last_Week!AS257</f>
        <v>0</v>
      </c>
      <c r="J257" s="1" t="e">
        <f>Past_Data_Last_Week!#REF!</f>
        <v>#REF!</v>
      </c>
      <c r="K257" s="1">
        <f>Past_Data_Last_to_Last_Week!AT257</f>
        <v>0</v>
      </c>
      <c r="L257" s="1" t="e">
        <f>Past_Data_Last_Week!#REF!</f>
        <v>#REF!</v>
      </c>
      <c r="M257" s="1">
        <f>Past_Data_Last_to_Last_Week!AU257</f>
        <v>0</v>
      </c>
      <c r="N257" s="1" t="e">
        <f>Past_Data_Last_Week!#REF!</f>
        <v>#REF!</v>
      </c>
      <c r="O257" s="1">
        <f>Past_Data_Last_to_Last_Week!AV257</f>
        <v>0</v>
      </c>
      <c r="P257" s="1" t="e">
        <f>Past_Data_Last_Week!#REF!</f>
        <v>#REF!</v>
      </c>
      <c r="Q257" s="1">
        <f>Past_Data_Last_to_Last_Week!AW257</f>
        <v>0</v>
      </c>
      <c r="R257" s="1" t="e">
        <f>Past_Data_Last_Week!#REF!</f>
        <v>#REF!</v>
      </c>
    </row>
    <row r="258" spans="3:18" x14ac:dyDescent="0.25">
      <c r="C258" s="1">
        <f>Past_Data_Last_to_Last_Week!AP258</f>
        <v>0</v>
      </c>
      <c r="D258" s="1" t="e">
        <f>Past_Data_Last_Week!#REF!</f>
        <v>#REF!</v>
      </c>
      <c r="E258" s="1">
        <f>Past_Data_Last_to_Last_Week!AQ258</f>
        <v>0</v>
      </c>
      <c r="F258" s="1" t="e">
        <f>Past_Data_Last_Week!#REF!</f>
        <v>#REF!</v>
      </c>
      <c r="G258" s="1">
        <f>Past_Data_Last_to_Last_Week!AR258</f>
        <v>0</v>
      </c>
      <c r="H258" s="1" t="e">
        <f>Past_Data_Last_Week!#REF!</f>
        <v>#REF!</v>
      </c>
      <c r="I258" s="1">
        <f>Past_Data_Last_to_Last_Week!AS258</f>
        <v>0</v>
      </c>
      <c r="J258" s="1" t="e">
        <f>Past_Data_Last_Week!#REF!</f>
        <v>#REF!</v>
      </c>
      <c r="K258" s="1">
        <f>Past_Data_Last_to_Last_Week!AT258</f>
        <v>0</v>
      </c>
      <c r="L258" s="1" t="e">
        <f>Past_Data_Last_Week!#REF!</f>
        <v>#REF!</v>
      </c>
      <c r="M258" s="1">
        <f>Past_Data_Last_to_Last_Week!AU258</f>
        <v>0</v>
      </c>
      <c r="N258" s="1" t="e">
        <f>Past_Data_Last_Week!#REF!</f>
        <v>#REF!</v>
      </c>
      <c r="O258" s="1">
        <f>Past_Data_Last_to_Last_Week!AV258</f>
        <v>0</v>
      </c>
      <c r="P258" s="1" t="e">
        <f>Past_Data_Last_Week!#REF!</f>
        <v>#REF!</v>
      </c>
      <c r="Q258" s="1">
        <f>Past_Data_Last_to_Last_Week!AW258</f>
        <v>0</v>
      </c>
      <c r="R258" s="1" t="e">
        <f>Past_Data_Last_Week!#REF!</f>
        <v>#REF!</v>
      </c>
    </row>
    <row r="259" spans="3:18" x14ac:dyDescent="0.25">
      <c r="C259" s="1">
        <f>Past_Data_Last_to_Last_Week!AP259</f>
        <v>0</v>
      </c>
      <c r="D259" s="1" t="e">
        <f>Past_Data_Last_Week!#REF!</f>
        <v>#REF!</v>
      </c>
      <c r="E259" s="1">
        <f>Past_Data_Last_to_Last_Week!AQ259</f>
        <v>0</v>
      </c>
      <c r="F259" s="1" t="e">
        <f>Past_Data_Last_Week!#REF!</f>
        <v>#REF!</v>
      </c>
      <c r="G259" s="1">
        <f>Past_Data_Last_to_Last_Week!AR259</f>
        <v>0</v>
      </c>
      <c r="H259" s="1" t="e">
        <f>Past_Data_Last_Week!#REF!</f>
        <v>#REF!</v>
      </c>
      <c r="I259" s="1">
        <f>Past_Data_Last_to_Last_Week!AS259</f>
        <v>0</v>
      </c>
      <c r="J259" s="1" t="e">
        <f>Past_Data_Last_Week!#REF!</f>
        <v>#REF!</v>
      </c>
      <c r="K259" s="1">
        <f>Past_Data_Last_to_Last_Week!AT259</f>
        <v>0</v>
      </c>
      <c r="L259" s="1" t="e">
        <f>Past_Data_Last_Week!#REF!</f>
        <v>#REF!</v>
      </c>
      <c r="M259" s="1">
        <f>Past_Data_Last_to_Last_Week!AU259</f>
        <v>0</v>
      </c>
      <c r="N259" s="1" t="e">
        <f>Past_Data_Last_Week!#REF!</f>
        <v>#REF!</v>
      </c>
      <c r="O259" s="1">
        <f>Past_Data_Last_to_Last_Week!AV259</f>
        <v>0</v>
      </c>
      <c r="P259" s="1" t="e">
        <f>Past_Data_Last_Week!#REF!</f>
        <v>#REF!</v>
      </c>
      <c r="Q259" s="1">
        <f>Past_Data_Last_to_Last_Week!AW259</f>
        <v>0</v>
      </c>
      <c r="R259" s="1" t="e">
        <f>Past_Data_Last_Week!#REF!</f>
        <v>#REF!</v>
      </c>
    </row>
    <row r="260" spans="3:18" x14ac:dyDescent="0.25">
      <c r="C260" s="1">
        <f>Past_Data_Last_to_Last_Week!AP260</f>
        <v>0</v>
      </c>
      <c r="D260" s="1" t="e">
        <f>Past_Data_Last_Week!#REF!</f>
        <v>#REF!</v>
      </c>
      <c r="E260" s="1">
        <f>Past_Data_Last_to_Last_Week!AQ260</f>
        <v>0</v>
      </c>
      <c r="F260" s="1" t="e">
        <f>Past_Data_Last_Week!#REF!</f>
        <v>#REF!</v>
      </c>
      <c r="G260" s="1">
        <f>Past_Data_Last_to_Last_Week!AR260</f>
        <v>0</v>
      </c>
      <c r="H260" s="1" t="e">
        <f>Past_Data_Last_Week!#REF!</f>
        <v>#REF!</v>
      </c>
      <c r="I260" s="1">
        <f>Past_Data_Last_to_Last_Week!AS260</f>
        <v>0</v>
      </c>
      <c r="J260" s="1" t="e">
        <f>Past_Data_Last_Week!#REF!</f>
        <v>#REF!</v>
      </c>
      <c r="K260" s="1">
        <f>Past_Data_Last_to_Last_Week!AT260</f>
        <v>0</v>
      </c>
      <c r="L260" s="1" t="e">
        <f>Past_Data_Last_Week!#REF!</f>
        <v>#REF!</v>
      </c>
      <c r="M260" s="1">
        <f>Past_Data_Last_to_Last_Week!AU260</f>
        <v>0</v>
      </c>
      <c r="N260" s="1" t="e">
        <f>Past_Data_Last_Week!#REF!</f>
        <v>#REF!</v>
      </c>
      <c r="O260" s="1">
        <f>Past_Data_Last_to_Last_Week!AV260</f>
        <v>0</v>
      </c>
      <c r="P260" s="1" t="e">
        <f>Past_Data_Last_Week!#REF!</f>
        <v>#REF!</v>
      </c>
      <c r="Q260" s="1">
        <f>Past_Data_Last_to_Last_Week!AW260</f>
        <v>0</v>
      </c>
      <c r="R260" s="1" t="e">
        <f>Past_Data_Last_Week!#REF!</f>
        <v>#REF!</v>
      </c>
    </row>
    <row r="261" spans="3:18" x14ac:dyDescent="0.25">
      <c r="C261" s="1">
        <f>Past_Data_Last_to_Last_Week!AP261</f>
        <v>0</v>
      </c>
      <c r="D261" s="1" t="e">
        <f>Past_Data_Last_Week!#REF!</f>
        <v>#REF!</v>
      </c>
      <c r="E261" s="1">
        <f>Past_Data_Last_to_Last_Week!AQ261</f>
        <v>0</v>
      </c>
      <c r="F261" s="1" t="e">
        <f>Past_Data_Last_Week!#REF!</f>
        <v>#REF!</v>
      </c>
      <c r="G261" s="1">
        <f>Past_Data_Last_to_Last_Week!AR261</f>
        <v>0</v>
      </c>
      <c r="H261" s="1" t="e">
        <f>Past_Data_Last_Week!#REF!</f>
        <v>#REF!</v>
      </c>
      <c r="I261" s="1">
        <f>Past_Data_Last_to_Last_Week!AS261</f>
        <v>0</v>
      </c>
      <c r="J261" s="1" t="e">
        <f>Past_Data_Last_Week!#REF!</f>
        <v>#REF!</v>
      </c>
      <c r="K261" s="1">
        <f>Past_Data_Last_to_Last_Week!AT261</f>
        <v>0</v>
      </c>
      <c r="L261" s="1" t="e">
        <f>Past_Data_Last_Week!#REF!</f>
        <v>#REF!</v>
      </c>
      <c r="M261" s="1">
        <f>Past_Data_Last_to_Last_Week!AU261</f>
        <v>0</v>
      </c>
      <c r="N261" s="1" t="e">
        <f>Past_Data_Last_Week!#REF!</f>
        <v>#REF!</v>
      </c>
      <c r="O261" s="1">
        <f>Past_Data_Last_to_Last_Week!AV261</f>
        <v>0</v>
      </c>
      <c r="P261" s="1" t="e">
        <f>Past_Data_Last_Week!#REF!</f>
        <v>#REF!</v>
      </c>
      <c r="Q261" s="1">
        <f>Past_Data_Last_to_Last_Week!AW261</f>
        <v>0</v>
      </c>
      <c r="R261" s="1" t="e">
        <f>Past_Data_Last_Week!#REF!</f>
        <v>#REF!</v>
      </c>
    </row>
    <row r="262" spans="3:18" x14ac:dyDescent="0.25">
      <c r="C262" s="1">
        <f>Past_Data_Last_to_Last_Week!AP262</f>
        <v>0</v>
      </c>
      <c r="D262" s="1" t="e">
        <f>Past_Data_Last_Week!#REF!</f>
        <v>#REF!</v>
      </c>
      <c r="E262" s="1">
        <f>Past_Data_Last_to_Last_Week!AQ262</f>
        <v>0</v>
      </c>
      <c r="F262" s="1" t="e">
        <f>Past_Data_Last_Week!#REF!</f>
        <v>#REF!</v>
      </c>
      <c r="G262" s="1">
        <f>Past_Data_Last_to_Last_Week!AR262</f>
        <v>0</v>
      </c>
      <c r="H262" s="1" t="e">
        <f>Past_Data_Last_Week!#REF!</f>
        <v>#REF!</v>
      </c>
      <c r="I262" s="1">
        <f>Past_Data_Last_to_Last_Week!AS262</f>
        <v>0</v>
      </c>
      <c r="J262" s="1" t="e">
        <f>Past_Data_Last_Week!#REF!</f>
        <v>#REF!</v>
      </c>
      <c r="K262" s="1">
        <f>Past_Data_Last_to_Last_Week!AT262</f>
        <v>0</v>
      </c>
      <c r="L262" s="1" t="e">
        <f>Past_Data_Last_Week!#REF!</f>
        <v>#REF!</v>
      </c>
      <c r="M262" s="1">
        <f>Past_Data_Last_to_Last_Week!AU262</f>
        <v>0</v>
      </c>
      <c r="N262" s="1" t="e">
        <f>Past_Data_Last_Week!#REF!</f>
        <v>#REF!</v>
      </c>
      <c r="O262" s="1">
        <f>Past_Data_Last_to_Last_Week!AV262</f>
        <v>0</v>
      </c>
      <c r="P262" s="1" t="e">
        <f>Past_Data_Last_Week!#REF!</f>
        <v>#REF!</v>
      </c>
      <c r="Q262" s="1">
        <f>Past_Data_Last_to_Last_Week!AW262</f>
        <v>0</v>
      </c>
      <c r="R262" s="1" t="e">
        <f>Past_Data_Last_Week!#REF!</f>
        <v>#REF!</v>
      </c>
    </row>
    <row r="263" spans="3:18" x14ac:dyDescent="0.25">
      <c r="C263" s="1">
        <f>Past_Data_Last_to_Last_Week!AP263</f>
        <v>0</v>
      </c>
      <c r="D263" s="1" t="e">
        <f>Past_Data_Last_Week!#REF!</f>
        <v>#REF!</v>
      </c>
      <c r="E263" s="1">
        <f>Past_Data_Last_to_Last_Week!AQ263</f>
        <v>0</v>
      </c>
      <c r="F263" s="1" t="e">
        <f>Past_Data_Last_Week!#REF!</f>
        <v>#REF!</v>
      </c>
      <c r="G263" s="1">
        <f>Past_Data_Last_to_Last_Week!AR263</f>
        <v>0</v>
      </c>
      <c r="H263" s="1" t="e">
        <f>Past_Data_Last_Week!#REF!</f>
        <v>#REF!</v>
      </c>
      <c r="I263" s="1">
        <f>Past_Data_Last_to_Last_Week!AS263</f>
        <v>0</v>
      </c>
      <c r="J263" s="1" t="e">
        <f>Past_Data_Last_Week!#REF!</f>
        <v>#REF!</v>
      </c>
      <c r="K263" s="1">
        <f>Past_Data_Last_to_Last_Week!AT263</f>
        <v>0</v>
      </c>
      <c r="L263" s="1" t="e">
        <f>Past_Data_Last_Week!#REF!</f>
        <v>#REF!</v>
      </c>
      <c r="M263" s="1">
        <f>Past_Data_Last_to_Last_Week!AU263</f>
        <v>0</v>
      </c>
      <c r="N263" s="1" t="e">
        <f>Past_Data_Last_Week!#REF!</f>
        <v>#REF!</v>
      </c>
      <c r="O263" s="1">
        <f>Past_Data_Last_to_Last_Week!AV263</f>
        <v>0</v>
      </c>
      <c r="P263" s="1" t="e">
        <f>Past_Data_Last_Week!#REF!</f>
        <v>#REF!</v>
      </c>
      <c r="Q263" s="1">
        <f>Past_Data_Last_to_Last_Week!AW263</f>
        <v>0</v>
      </c>
      <c r="R263" s="1" t="e">
        <f>Past_Data_Last_Week!#REF!</f>
        <v>#REF!</v>
      </c>
    </row>
    <row r="264" spans="3:18" x14ac:dyDescent="0.25">
      <c r="C264" s="1">
        <f>Past_Data_Last_to_Last_Week!AP264</f>
        <v>0</v>
      </c>
      <c r="D264" s="1" t="e">
        <f>Past_Data_Last_Week!#REF!</f>
        <v>#REF!</v>
      </c>
      <c r="E264" s="1">
        <f>Past_Data_Last_to_Last_Week!AQ264</f>
        <v>0</v>
      </c>
      <c r="F264" s="1" t="e">
        <f>Past_Data_Last_Week!#REF!</f>
        <v>#REF!</v>
      </c>
      <c r="G264" s="1">
        <f>Past_Data_Last_to_Last_Week!AR264</f>
        <v>0</v>
      </c>
      <c r="H264" s="1" t="e">
        <f>Past_Data_Last_Week!#REF!</f>
        <v>#REF!</v>
      </c>
      <c r="I264" s="1">
        <f>Past_Data_Last_to_Last_Week!AS264</f>
        <v>0</v>
      </c>
      <c r="J264" s="1" t="e">
        <f>Past_Data_Last_Week!#REF!</f>
        <v>#REF!</v>
      </c>
      <c r="K264" s="1">
        <f>Past_Data_Last_to_Last_Week!AT264</f>
        <v>0</v>
      </c>
      <c r="L264" s="1" t="e">
        <f>Past_Data_Last_Week!#REF!</f>
        <v>#REF!</v>
      </c>
      <c r="M264" s="1">
        <f>Past_Data_Last_to_Last_Week!AU264</f>
        <v>0</v>
      </c>
      <c r="N264" s="1" t="e">
        <f>Past_Data_Last_Week!#REF!</f>
        <v>#REF!</v>
      </c>
      <c r="O264" s="1">
        <f>Past_Data_Last_to_Last_Week!AV264</f>
        <v>0</v>
      </c>
      <c r="P264" s="1" t="e">
        <f>Past_Data_Last_Week!#REF!</f>
        <v>#REF!</v>
      </c>
      <c r="Q264" s="1">
        <f>Past_Data_Last_to_Last_Week!AW264</f>
        <v>0</v>
      </c>
      <c r="R264" s="1" t="e">
        <f>Past_Data_Last_Week!#REF!</f>
        <v>#REF!</v>
      </c>
    </row>
    <row r="265" spans="3:18" x14ac:dyDescent="0.25">
      <c r="C265" s="1">
        <f>Past_Data_Last_to_Last_Week!AP265</f>
        <v>0</v>
      </c>
      <c r="D265" s="1" t="e">
        <f>Past_Data_Last_Week!#REF!</f>
        <v>#REF!</v>
      </c>
      <c r="E265" s="1">
        <f>Past_Data_Last_to_Last_Week!AQ265</f>
        <v>0</v>
      </c>
      <c r="F265" s="1" t="e">
        <f>Past_Data_Last_Week!#REF!</f>
        <v>#REF!</v>
      </c>
      <c r="G265" s="1">
        <f>Past_Data_Last_to_Last_Week!AR265</f>
        <v>0</v>
      </c>
      <c r="H265" s="1" t="e">
        <f>Past_Data_Last_Week!#REF!</f>
        <v>#REF!</v>
      </c>
      <c r="I265" s="1">
        <f>Past_Data_Last_to_Last_Week!AS265</f>
        <v>0</v>
      </c>
      <c r="J265" s="1" t="e">
        <f>Past_Data_Last_Week!#REF!</f>
        <v>#REF!</v>
      </c>
      <c r="K265" s="1">
        <f>Past_Data_Last_to_Last_Week!AT265</f>
        <v>0</v>
      </c>
      <c r="L265" s="1" t="e">
        <f>Past_Data_Last_Week!#REF!</f>
        <v>#REF!</v>
      </c>
      <c r="M265" s="1">
        <f>Past_Data_Last_to_Last_Week!AU265</f>
        <v>0</v>
      </c>
      <c r="N265" s="1" t="e">
        <f>Past_Data_Last_Week!#REF!</f>
        <v>#REF!</v>
      </c>
      <c r="O265" s="1">
        <f>Past_Data_Last_to_Last_Week!AV265</f>
        <v>0</v>
      </c>
      <c r="P265" s="1" t="e">
        <f>Past_Data_Last_Week!#REF!</f>
        <v>#REF!</v>
      </c>
      <c r="Q265" s="1">
        <f>Past_Data_Last_to_Last_Week!AW265</f>
        <v>0</v>
      </c>
      <c r="R265" s="1" t="e">
        <f>Past_Data_Last_Week!#REF!</f>
        <v>#REF!</v>
      </c>
    </row>
    <row r="266" spans="3:18" x14ac:dyDescent="0.25">
      <c r="C266" s="1">
        <f>Past_Data_Last_to_Last_Week!AP266</f>
        <v>0</v>
      </c>
      <c r="D266" s="1" t="e">
        <f>Past_Data_Last_Week!#REF!</f>
        <v>#REF!</v>
      </c>
      <c r="E266" s="1">
        <f>Past_Data_Last_to_Last_Week!AQ266</f>
        <v>0</v>
      </c>
      <c r="F266" s="1" t="e">
        <f>Past_Data_Last_Week!#REF!</f>
        <v>#REF!</v>
      </c>
      <c r="G266" s="1">
        <f>Past_Data_Last_to_Last_Week!AR266</f>
        <v>0</v>
      </c>
      <c r="H266" s="1" t="e">
        <f>Past_Data_Last_Week!#REF!</f>
        <v>#REF!</v>
      </c>
      <c r="I266" s="1">
        <f>Past_Data_Last_to_Last_Week!AS266</f>
        <v>0</v>
      </c>
      <c r="J266" s="1" t="e">
        <f>Past_Data_Last_Week!#REF!</f>
        <v>#REF!</v>
      </c>
      <c r="K266" s="1">
        <f>Past_Data_Last_to_Last_Week!AT266</f>
        <v>0</v>
      </c>
      <c r="L266" s="1" t="e">
        <f>Past_Data_Last_Week!#REF!</f>
        <v>#REF!</v>
      </c>
      <c r="M266" s="1">
        <f>Past_Data_Last_to_Last_Week!AU266</f>
        <v>0</v>
      </c>
      <c r="N266" s="1" t="e">
        <f>Past_Data_Last_Week!#REF!</f>
        <v>#REF!</v>
      </c>
      <c r="O266" s="1">
        <f>Past_Data_Last_to_Last_Week!AV266</f>
        <v>0</v>
      </c>
      <c r="P266" s="1" t="e">
        <f>Past_Data_Last_Week!#REF!</f>
        <v>#REF!</v>
      </c>
      <c r="Q266" s="1">
        <f>Past_Data_Last_to_Last_Week!AW266</f>
        <v>0</v>
      </c>
      <c r="R266" s="1" t="e">
        <f>Past_Data_Last_Week!#REF!</f>
        <v>#REF!</v>
      </c>
    </row>
    <row r="267" spans="3:18" x14ac:dyDescent="0.25">
      <c r="C267" s="1">
        <f>Past_Data_Last_to_Last_Week!AP267</f>
        <v>0</v>
      </c>
      <c r="D267" s="1" t="e">
        <f>Past_Data_Last_Week!#REF!</f>
        <v>#REF!</v>
      </c>
      <c r="E267" s="1">
        <f>Past_Data_Last_to_Last_Week!AQ267</f>
        <v>0</v>
      </c>
      <c r="F267" s="1" t="e">
        <f>Past_Data_Last_Week!#REF!</f>
        <v>#REF!</v>
      </c>
      <c r="G267" s="1">
        <f>Past_Data_Last_to_Last_Week!AR267</f>
        <v>0</v>
      </c>
      <c r="H267" s="1" t="e">
        <f>Past_Data_Last_Week!#REF!</f>
        <v>#REF!</v>
      </c>
      <c r="I267" s="1">
        <f>Past_Data_Last_to_Last_Week!AS267</f>
        <v>0</v>
      </c>
      <c r="J267" s="1" t="e">
        <f>Past_Data_Last_Week!#REF!</f>
        <v>#REF!</v>
      </c>
      <c r="K267" s="1">
        <f>Past_Data_Last_to_Last_Week!AT267</f>
        <v>0</v>
      </c>
      <c r="L267" s="1" t="e">
        <f>Past_Data_Last_Week!#REF!</f>
        <v>#REF!</v>
      </c>
      <c r="M267" s="1">
        <f>Past_Data_Last_to_Last_Week!AU267</f>
        <v>0</v>
      </c>
      <c r="N267" s="1" t="e">
        <f>Past_Data_Last_Week!#REF!</f>
        <v>#REF!</v>
      </c>
      <c r="O267" s="1">
        <f>Past_Data_Last_to_Last_Week!AV267</f>
        <v>0</v>
      </c>
      <c r="P267" s="1" t="e">
        <f>Past_Data_Last_Week!#REF!</f>
        <v>#REF!</v>
      </c>
      <c r="Q267" s="1">
        <f>Past_Data_Last_to_Last_Week!AW267</f>
        <v>0</v>
      </c>
      <c r="R267" s="1" t="e">
        <f>Past_Data_Last_Week!#REF!</f>
        <v>#REF!</v>
      </c>
    </row>
    <row r="268" spans="3:18" x14ac:dyDescent="0.25">
      <c r="C268" s="1">
        <f>Past_Data_Last_to_Last_Week!AP268</f>
        <v>0</v>
      </c>
      <c r="D268" s="1" t="e">
        <f>Past_Data_Last_Week!#REF!</f>
        <v>#REF!</v>
      </c>
      <c r="E268" s="1">
        <f>Past_Data_Last_to_Last_Week!AQ268</f>
        <v>0</v>
      </c>
      <c r="F268" s="1" t="e">
        <f>Past_Data_Last_Week!#REF!</f>
        <v>#REF!</v>
      </c>
      <c r="G268" s="1">
        <f>Past_Data_Last_to_Last_Week!AR268</f>
        <v>0</v>
      </c>
      <c r="H268" s="1" t="e">
        <f>Past_Data_Last_Week!#REF!</f>
        <v>#REF!</v>
      </c>
      <c r="I268" s="1">
        <f>Past_Data_Last_to_Last_Week!AS268</f>
        <v>0</v>
      </c>
      <c r="J268" s="1" t="e">
        <f>Past_Data_Last_Week!#REF!</f>
        <v>#REF!</v>
      </c>
      <c r="K268" s="1">
        <f>Past_Data_Last_to_Last_Week!AT268</f>
        <v>0</v>
      </c>
      <c r="L268" s="1" t="e">
        <f>Past_Data_Last_Week!#REF!</f>
        <v>#REF!</v>
      </c>
      <c r="M268" s="1">
        <f>Past_Data_Last_to_Last_Week!AU268</f>
        <v>0</v>
      </c>
      <c r="N268" s="1" t="e">
        <f>Past_Data_Last_Week!#REF!</f>
        <v>#REF!</v>
      </c>
      <c r="O268" s="1">
        <f>Past_Data_Last_to_Last_Week!AV268</f>
        <v>0</v>
      </c>
      <c r="P268" s="1" t="e">
        <f>Past_Data_Last_Week!#REF!</f>
        <v>#REF!</v>
      </c>
      <c r="Q268" s="1">
        <f>Past_Data_Last_to_Last_Week!AW268</f>
        <v>0</v>
      </c>
      <c r="R268" s="1" t="e">
        <f>Past_Data_Last_Week!#REF!</f>
        <v>#REF!</v>
      </c>
    </row>
    <row r="269" spans="3:18" x14ac:dyDescent="0.25">
      <c r="C269" s="1">
        <f>Past_Data_Last_to_Last_Week!AP269</f>
        <v>0</v>
      </c>
      <c r="D269" s="1" t="e">
        <f>Past_Data_Last_Week!#REF!</f>
        <v>#REF!</v>
      </c>
      <c r="E269" s="1">
        <f>Past_Data_Last_to_Last_Week!AQ269</f>
        <v>0</v>
      </c>
      <c r="F269" s="1" t="e">
        <f>Past_Data_Last_Week!#REF!</f>
        <v>#REF!</v>
      </c>
      <c r="G269" s="1">
        <f>Past_Data_Last_to_Last_Week!AR269</f>
        <v>0</v>
      </c>
      <c r="H269" s="1" t="e">
        <f>Past_Data_Last_Week!#REF!</f>
        <v>#REF!</v>
      </c>
      <c r="I269" s="1">
        <f>Past_Data_Last_to_Last_Week!AS269</f>
        <v>0</v>
      </c>
      <c r="J269" s="1" t="e">
        <f>Past_Data_Last_Week!#REF!</f>
        <v>#REF!</v>
      </c>
      <c r="K269" s="1">
        <f>Past_Data_Last_to_Last_Week!AT269</f>
        <v>0</v>
      </c>
      <c r="L269" s="1" t="e">
        <f>Past_Data_Last_Week!#REF!</f>
        <v>#REF!</v>
      </c>
      <c r="M269" s="1">
        <f>Past_Data_Last_to_Last_Week!AU269</f>
        <v>0</v>
      </c>
      <c r="N269" s="1" t="e">
        <f>Past_Data_Last_Week!#REF!</f>
        <v>#REF!</v>
      </c>
      <c r="O269" s="1">
        <f>Past_Data_Last_to_Last_Week!AV269</f>
        <v>0</v>
      </c>
      <c r="P269" s="1" t="e">
        <f>Past_Data_Last_Week!#REF!</f>
        <v>#REF!</v>
      </c>
      <c r="Q269" s="1">
        <f>Past_Data_Last_to_Last_Week!AW269</f>
        <v>0</v>
      </c>
      <c r="R269" s="1" t="e">
        <f>Past_Data_Last_Week!#REF!</f>
        <v>#REF!</v>
      </c>
    </row>
    <row r="270" spans="3:18" x14ac:dyDescent="0.25">
      <c r="C270" s="1">
        <f>Past_Data_Last_to_Last_Week!AP270</f>
        <v>0</v>
      </c>
      <c r="D270" s="1" t="e">
        <f>Past_Data_Last_Week!#REF!</f>
        <v>#REF!</v>
      </c>
      <c r="E270" s="1">
        <f>Past_Data_Last_to_Last_Week!AQ270</f>
        <v>0</v>
      </c>
      <c r="F270" s="1" t="e">
        <f>Past_Data_Last_Week!#REF!</f>
        <v>#REF!</v>
      </c>
      <c r="G270" s="1">
        <f>Past_Data_Last_to_Last_Week!AR270</f>
        <v>0</v>
      </c>
      <c r="H270" s="1" t="e">
        <f>Past_Data_Last_Week!#REF!</f>
        <v>#REF!</v>
      </c>
      <c r="I270" s="1">
        <f>Past_Data_Last_to_Last_Week!AS270</f>
        <v>0</v>
      </c>
      <c r="J270" s="1" t="e">
        <f>Past_Data_Last_Week!#REF!</f>
        <v>#REF!</v>
      </c>
      <c r="K270" s="1">
        <f>Past_Data_Last_to_Last_Week!AT270</f>
        <v>0</v>
      </c>
      <c r="L270" s="1" t="e">
        <f>Past_Data_Last_Week!#REF!</f>
        <v>#REF!</v>
      </c>
      <c r="M270" s="1">
        <f>Past_Data_Last_to_Last_Week!AU270</f>
        <v>0</v>
      </c>
      <c r="N270" s="1" t="e">
        <f>Past_Data_Last_Week!#REF!</f>
        <v>#REF!</v>
      </c>
      <c r="O270" s="1">
        <f>Past_Data_Last_to_Last_Week!AV270</f>
        <v>0</v>
      </c>
      <c r="P270" s="1" t="e">
        <f>Past_Data_Last_Week!#REF!</f>
        <v>#REF!</v>
      </c>
      <c r="Q270" s="1">
        <f>Past_Data_Last_to_Last_Week!AW270</f>
        <v>0</v>
      </c>
      <c r="R270" s="1" t="e">
        <f>Past_Data_Last_Week!#REF!</f>
        <v>#REF!</v>
      </c>
    </row>
    <row r="271" spans="3:18" x14ac:dyDescent="0.25">
      <c r="C271" s="1">
        <f>Past_Data_Last_to_Last_Week!AP271</f>
        <v>0</v>
      </c>
      <c r="D271" s="1" t="e">
        <f>Past_Data_Last_Week!#REF!</f>
        <v>#REF!</v>
      </c>
      <c r="E271" s="1">
        <f>Past_Data_Last_to_Last_Week!AQ271</f>
        <v>0</v>
      </c>
      <c r="F271" s="1" t="e">
        <f>Past_Data_Last_Week!#REF!</f>
        <v>#REF!</v>
      </c>
      <c r="G271" s="1">
        <f>Past_Data_Last_to_Last_Week!AR271</f>
        <v>0</v>
      </c>
      <c r="H271" s="1" t="e">
        <f>Past_Data_Last_Week!#REF!</f>
        <v>#REF!</v>
      </c>
      <c r="I271" s="1">
        <f>Past_Data_Last_to_Last_Week!AS271</f>
        <v>0</v>
      </c>
      <c r="J271" s="1" t="e">
        <f>Past_Data_Last_Week!#REF!</f>
        <v>#REF!</v>
      </c>
      <c r="K271" s="1">
        <f>Past_Data_Last_to_Last_Week!AT271</f>
        <v>0</v>
      </c>
      <c r="L271" s="1" t="e">
        <f>Past_Data_Last_Week!#REF!</f>
        <v>#REF!</v>
      </c>
      <c r="M271" s="1">
        <f>Past_Data_Last_to_Last_Week!AU271</f>
        <v>0</v>
      </c>
      <c r="N271" s="1" t="e">
        <f>Past_Data_Last_Week!#REF!</f>
        <v>#REF!</v>
      </c>
      <c r="O271" s="1">
        <f>Past_Data_Last_to_Last_Week!AV271</f>
        <v>0</v>
      </c>
      <c r="P271" s="1" t="e">
        <f>Past_Data_Last_Week!#REF!</f>
        <v>#REF!</v>
      </c>
      <c r="Q271" s="1">
        <f>Past_Data_Last_to_Last_Week!AW271</f>
        <v>0</v>
      </c>
      <c r="R271" s="1" t="e">
        <f>Past_Data_Last_Week!#REF!</f>
        <v>#REF!</v>
      </c>
    </row>
    <row r="272" spans="3:18" x14ac:dyDescent="0.25">
      <c r="C272" s="1">
        <f>Past_Data_Last_to_Last_Week!AP272</f>
        <v>0</v>
      </c>
      <c r="D272" s="1" t="e">
        <f>Past_Data_Last_Week!#REF!</f>
        <v>#REF!</v>
      </c>
      <c r="E272" s="1">
        <f>Past_Data_Last_to_Last_Week!AQ272</f>
        <v>0</v>
      </c>
      <c r="F272" s="1" t="e">
        <f>Past_Data_Last_Week!#REF!</f>
        <v>#REF!</v>
      </c>
      <c r="G272" s="1">
        <f>Past_Data_Last_to_Last_Week!AR272</f>
        <v>0</v>
      </c>
      <c r="H272" s="1" t="e">
        <f>Past_Data_Last_Week!#REF!</f>
        <v>#REF!</v>
      </c>
      <c r="I272" s="1">
        <f>Past_Data_Last_to_Last_Week!AS272</f>
        <v>0</v>
      </c>
      <c r="J272" s="1" t="e">
        <f>Past_Data_Last_Week!#REF!</f>
        <v>#REF!</v>
      </c>
      <c r="K272" s="1">
        <f>Past_Data_Last_to_Last_Week!AT272</f>
        <v>0</v>
      </c>
      <c r="L272" s="1" t="e">
        <f>Past_Data_Last_Week!#REF!</f>
        <v>#REF!</v>
      </c>
      <c r="M272" s="1">
        <f>Past_Data_Last_to_Last_Week!AU272</f>
        <v>0</v>
      </c>
      <c r="N272" s="1" t="e">
        <f>Past_Data_Last_Week!#REF!</f>
        <v>#REF!</v>
      </c>
      <c r="O272" s="1">
        <f>Past_Data_Last_to_Last_Week!AV272</f>
        <v>0</v>
      </c>
      <c r="P272" s="1" t="e">
        <f>Past_Data_Last_Week!#REF!</f>
        <v>#REF!</v>
      </c>
      <c r="Q272" s="1">
        <f>Past_Data_Last_to_Last_Week!AW272</f>
        <v>0</v>
      </c>
      <c r="R272" s="1" t="e">
        <f>Past_Data_Last_Week!#REF!</f>
        <v>#REF!</v>
      </c>
    </row>
    <row r="273" spans="3:18" x14ac:dyDescent="0.25">
      <c r="C273" s="1">
        <f>Past_Data_Last_to_Last_Week!AP273</f>
        <v>0</v>
      </c>
      <c r="D273" s="1" t="e">
        <f>Past_Data_Last_Week!#REF!</f>
        <v>#REF!</v>
      </c>
      <c r="E273" s="1">
        <f>Past_Data_Last_to_Last_Week!AQ273</f>
        <v>0</v>
      </c>
      <c r="F273" s="1" t="e">
        <f>Past_Data_Last_Week!#REF!</f>
        <v>#REF!</v>
      </c>
      <c r="G273" s="1">
        <f>Past_Data_Last_to_Last_Week!AR273</f>
        <v>0</v>
      </c>
      <c r="H273" s="1" t="e">
        <f>Past_Data_Last_Week!#REF!</f>
        <v>#REF!</v>
      </c>
      <c r="I273" s="1">
        <f>Past_Data_Last_to_Last_Week!AS273</f>
        <v>0</v>
      </c>
      <c r="J273" s="1" t="e">
        <f>Past_Data_Last_Week!#REF!</f>
        <v>#REF!</v>
      </c>
      <c r="K273" s="1">
        <f>Past_Data_Last_to_Last_Week!AT273</f>
        <v>0</v>
      </c>
      <c r="L273" s="1" t="e">
        <f>Past_Data_Last_Week!#REF!</f>
        <v>#REF!</v>
      </c>
      <c r="M273" s="1">
        <f>Past_Data_Last_to_Last_Week!AU273</f>
        <v>0</v>
      </c>
      <c r="N273" s="1" t="e">
        <f>Past_Data_Last_Week!#REF!</f>
        <v>#REF!</v>
      </c>
      <c r="O273" s="1">
        <f>Past_Data_Last_to_Last_Week!AV273</f>
        <v>0</v>
      </c>
      <c r="P273" s="1" t="e">
        <f>Past_Data_Last_Week!#REF!</f>
        <v>#REF!</v>
      </c>
      <c r="Q273" s="1">
        <f>Past_Data_Last_to_Last_Week!AW273</f>
        <v>0</v>
      </c>
      <c r="R273" s="1" t="e">
        <f>Past_Data_Last_Week!#REF!</f>
        <v>#REF!</v>
      </c>
    </row>
    <row r="274" spans="3:18" x14ac:dyDescent="0.25">
      <c r="C274" s="1">
        <f>Past_Data_Last_to_Last_Week!AP274</f>
        <v>0</v>
      </c>
      <c r="D274" s="1" t="e">
        <f>Past_Data_Last_Week!#REF!</f>
        <v>#REF!</v>
      </c>
      <c r="E274" s="1">
        <f>Past_Data_Last_to_Last_Week!AQ274</f>
        <v>0</v>
      </c>
      <c r="F274" s="1" t="e">
        <f>Past_Data_Last_Week!#REF!</f>
        <v>#REF!</v>
      </c>
      <c r="G274" s="1">
        <f>Past_Data_Last_to_Last_Week!AR274</f>
        <v>0</v>
      </c>
      <c r="H274" s="1" t="e">
        <f>Past_Data_Last_Week!#REF!</f>
        <v>#REF!</v>
      </c>
      <c r="I274" s="1">
        <f>Past_Data_Last_to_Last_Week!AS274</f>
        <v>0</v>
      </c>
      <c r="J274" s="1" t="e">
        <f>Past_Data_Last_Week!#REF!</f>
        <v>#REF!</v>
      </c>
      <c r="K274" s="1">
        <f>Past_Data_Last_to_Last_Week!AT274</f>
        <v>0</v>
      </c>
      <c r="L274" s="1" t="e">
        <f>Past_Data_Last_Week!#REF!</f>
        <v>#REF!</v>
      </c>
      <c r="M274" s="1">
        <f>Past_Data_Last_to_Last_Week!AU274</f>
        <v>0</v>
      </c>
      <c r="N274" s="1" t="e">
        <f>Past_Data_Last_Week!#REF!</f>
        <v>#REF!</v>
      </c>
      <c r="O274" s="1">
        <f>Past_Data_Last_to_Last_Week!AV274</f>
        <v>0</v>
      </c>
      <c r="P274" s="1" t="e">
        <f>Past_Data_Last_Week!#REF!</f>
        <v>#REF!</v>
      </c>
      <c r="Q274" s="1">
        <f>Past_Data_Last_to_Last_Week!AW274</f>
        <v>0</v>
      </c>
      <c r="R274" s="1" t="e">
        <f>Past_Data_Last_Week!#REF!</f>
        <v>#REF!</v>
      </c>
    </row>
    <row r="275" spans="3:18" x14ac:dyDescent="0.25">
      <c r="C275" s="1">
        <f>Past_Data_Last_to_Last_Week!AP275</f>
        <v>0</v>
      </c>
      <c r="D275" s="1" t="e">
        <f>Past_Data_Last_Week!#REF!</f>
        <v>#REF!</v>
      </c>
      <c r="E275" s="1">
        <f>Past_Data_Last_to_Last_Week!AQ275</f>
        <v>0</v>
      </c>
      <c r="F275" s="1" t="e">
        <f>Past_Data_Last_Week!#REF!</f>
        <v>#REF!</v>
      </c>
      <c r="G275" s="1">
        <f>Past_Data_Last_to_Last_Week!AR275</f>
        <v>0</v>
      </c>
      <c r="H275" s="1" t="e">
        <f>Past_Data_Last_Week!#REF!</f>
        <v>#REF!</v>
      </c>
      <c r="I275" s="1">
        <f>Past_Data_Last_to_Last_Week!AS275</f>
        <v>0</v>
      </c>
      <c r="J275" s="1" t="e">
        <f>Past_Data_Last_Week!#REF!</f>
        <v>#REF!</v>
      </c>
      <c r="K275" s="1">
        <f>Past_Data_Last_to_Last_Week!AT275</f>
        <v>0</v>
      </c>
      <c r="L275" s="1" t="e">
        <f>Past_Data_Last_Week!#REF!</f>
        <v>#REF!</v>
      </c>
      <c r="M275" s="1">
        <f>Past_Data_Last_to_Last_Week!AU275</f>
        <v>0</v>
      </c>
      <c r="N275" s="1" t="e">
        <f>Past_Data_Last_Week!#REF!</f>
        <v>#REF!</v>
      </c>
      <c r="O275" s="1">
        <f>Past_Data_Last_to_Last_Week!AV275</f>
        <v>0</v>
      </c>
      <c r="P275" s="1" t="e">
        <f>Past_Data_Last_Week!#REF!</f>
        <v>#REF!</v>
      </c>
      <c r="Q275" s="1">
        <f>Past_Data_Last_to_Last_Week!AW275</f>
        <v>0</v>
      </c>
      <c r="R275" s="1" t="e">
        <f>Past_Data_Last_Week!#REF!</f>
        <v>#REF!</v>
      </c>
    </row>
    <row r="276" spans="3:18" x14ac:dyDescent="0.25">
      <c r="C276" s="1">
        <f>Past_Data_Last_to_Last_Week!AP276</f>
        <v>0</v>
      </c>
      <c r="D276" s="1" t="e">
        <f>Past_Data_Last_Week!#REF!</f>
        <v>#REF!</v>
      </c>
      <c r="E276" s="1">
        <f>Past_Data_Last_to_Last_Week!AQ276</f>
        <v>0</v>
      </c>
      <c r="F276" s="1" t="e">
        <f>Past_Data_Last_Week!#REF!</f>
        <v>#REF!</v>
      </c>
      <c r="G276" s="1">
        <f>Past_Data_Last_to_Last_Week!AR276</f>
        <v>0</v>
      </c>
      <c r="H276" s="1" t="e">
        <f>Past_Data_Last_Week!#REF!</f>
        <v>#REF!</v>
      </c>
      <c r="I276" s="1">
        <f>Past_Data_Last_to_Last_Week!AS276</f>
        <v>0</v>
      </c>
      <c r="J276" s="1" t="e">
        <f>Past_Data_Last_Week!#REF!</f>
        <v>#REF!</v>
      </c>
      <c r="K276" s="1">
        <f>Past_Data_Last_to_Last_Week!AT276</f>
        <v>0</v>
      </c>
      <c r="L276" s="1" t="e">
        <f>Past_Data_Last_Week!#REF!</f>
        <v>#REF!</v>
      </c>
      <c r="M276" s="1">
        <f>Past_Data_Last_to_Last_Week!AU276</f>
        <v>0</v>
      </c>
      <c r="N276" s="1" t="e">
        <f>Past_Data_Last_Week!#REF!</f>
        <v>#REF!</v>
      </c>
      <c r="O276" s="1">
        <f>Past_Data_Last_to_Last_Week!AV276</f>
        <v>0</v>
      </c>
      <c r="P276" s="1" t="e">
        <f>Past_Data_Last_Week!#REF!</f>
        <v>#REF!</v>
      </c>
      <c r="Q276" s="1">
        <f>Past_Data_Last_to_Last_Week!AW276</f>
        <v>0</v>
      </c>
      <c r="R276" s="1" t="e">
        <f>Past_Data_Last_Week!#REF!</f>
        <v>#REF!</v>
      </c>
    </row>
    <row r="277" spans="3:18" x14ac:dyDescent="0.25">
      <c r="C277" s="1">
        <f>Past_Data_Last_to_Last_Week!AP277</f>
        <v>0</v>
      </c>
      <c r="D277" s="1" t="e">
        <f>Past_Data_Last_Week!#REF!</f>
        <v>#REF!</v>
      </c>
      <c r="E277" s="1">
        <f>Past_Data_Last_to_Last_Week!AQ277</f>
        <v>0</v>
      </c>
      <c r="F277" s="1" t="e">
        <f>Past_Data_Last_Week!#REF!</f>
        <v>#REF!</v>
      </c>
      <c r="G277" s="1">
        <f>Past_Data_Last_to_Last_Week!AR277</f>
        <v>0</v>
      </c>
      <c r="H277" s="1" t="e">
        <f>Past_Data_Last_Week!#REF!</f>
        <v>#REF!</v>
      </c>
      <c r="I277" s="1">
        <f>Past_Data_Last_to_Last_Week!AS277</f>
        <v>0</v>
      </c>
      <c r="J277" s="1" t="e">
        <f>Past_Data_Last_Week!#REF!</f>
        <v>#REF!</v>
      </c>
      <c r="K277" s="1">
        <f>Past_Data_Last_to_Last_Week!AT277</f>
        <v>0</v>
      </c>
      <c r="L277" s="1" t="e">
        <f>Past_Data_Last_Week!#REF!</f>
        <v>#REF!</v>
      </c>
      <c r="M277" s="1">
        <f>Past_Data_Last_to_Last_Week!AU277</f>
        <v>0</v>
      </c>
      <c r="N277" s="1" t="e">
        <f>Past_Data_Last_Week!#REF!</f>
        <v>#REF!</v>
      </c>
      <c r="O277" s="1">
        <f>Past_Data_Last_to_Last_Week!AV277</f>
        <v>0</v>
      </c>
      <c r="P277" s="1" t="e">
        <f>Past_Data_Last_Week!#REF!</f>
        <v>#REF!</v>
      </c>
      <c r="Q277" s="1">
        <f>Past_Data_Last_to_Last_Week!AW277</f>
        <v>0</v>
      </c>
      <c r="R277" s="1" t="e">
        <f>Past_Data_Last_Week!#REF!</f>
        <v>#REF!</v>
      </c>
    </row>
    <row r="278" spans="3:18" x14ac:dyDescent="0.25">
      <c r="C278" s="1">
        <f>Past_Data_Last_to_Last_Week!AP278</f>
        <v>0</v>
      </c>
      <c r="D278" s="1" t="e">
        <f>Past_Data_Last_Week!#REF!</f>
        <v>#REF!</v>
      </c>
      <c r="E278" s="1">
        <f>Past_Data_Last_to_Last_Week!AQ278</f>
        <v>0</v>
      </c>
      <c r="F278" s="1" t="e">
        <f>Past_Data_Last_Week!#REF!</f>
        <v>#REF!</v>
      </c>
      <c r="G278" s="1">
        <f>Past_Data_Last_to_Last_Week!AR278</f>
        <v>0</v>
      </c>
      <c r="H278" s="1" t="e">
        <f>Past_Data_Last_Week!#REF!</f>
        <v>#REF!</v>
      </c>
      <c r="I278" s="1">
        <f>Past_Data_Last_to_Last_Week!AS278</f>
        <v>0</v>
      </c>
      <c r="J278" s="1" t="e">
        <f>Past_Data_Last_Week!#REF!</f>
        <v>#REF!</v>
      </c>
      <c r="K278" s="1">
        <f>Past_Data_Last_to_Last_Week!AT278</f>
        <v>0</v>
      </c>
      <c r="L278" s="1" t="e">
        <f>Past_Data_Last_Week!#REF!</f>
        <v>#REF!</v>
      </c>
      <c r="M278" s="1">
        <f>Past_Data_Last_to_Last_Week!AU278</f>
        <v>0</v>
      </c>
      <c r="N278" s="1" t="e">
        <f>Past_Data_Last_Week!#REF!</f>
        <v>#REF!</v>
      </c>
      <c r="O278" s="1">
        <f>Past_Data_Last_to_Last_Week!AV278</f>
        <v>0</v>
      </c>
      <c r="P278" s="1" t="e">
        <f>Past_Data_Last_Week!#REF!</f>
        <v>#REF!</v>
      </c>
      <c r="Q278" s="1">
        <f>Past_Data_Last_to_Last_Week!AW278</f>
        <v>0</v>
      </c>
      <c r="R278" s="1" t="e">
        <f>Past_Data_Last_Week!#REF!</f>
        <v>#REF!</v>
      </c>
    </row>
    <row r="279" spans="3:18" x14ac:dyDescent="0.25">
      <c r="C279" s="1">
        <f>Past_Data_Last_to_Last_Week!AP279</f>
        <v>0</v>
      </c>
      <c r="D279" s="1" t="e">
        <f>Past_Data_Last_Week!#REF!</f>
        <v>#REF!</v>
      </c>
      <c r="E279" s="1">
        <f>Past_Data_Last_to_Last_Week!AQ279</f>
        <v>0</v>
      </c>
      <c r="F279" s="1" t="e">
        <f>Past_Data_Last_Week!#REF!</f>
        <v>#REF!</v>
      </c>
      <c r="G279" s="1">
        <f>Past_Data_Last_to_Last_Week!AR279</f>
        <v>0</v>
      </c>
      <c r="H279" s="1" t="e">
        <f>Past_Data_Last_Week!#REF!</f>
        <v>#REF!</v>
      </c>
      <c r="I279" s="1">
        <f>Past_Data_Last_to_Last_Week!AS279</f>
        <v>0</v>
      </c>
      <c r="J279" s="1" t="e">
        <f>Past_Data_Last_Week!#REF!</f>
        <v>#REF!</v>
      </c>
      <c r="K279" s="1">
        <f>Past_Data_Last_to_Last_Week!AT279</f>
        <v>0</v>
      </c>
      <c r="L279" s="1" t="e">
        <f>Past_Data_Last_Week!#REF!</f>
        <v>#REF!</v>
      </c>
      <c r="M279" s="1">
        <f>Past_Data_Last_to_Last_Week!AU279</f>
        <v>0</v>
      </c>
      <c r="N279" s="1" t="e">
        <f>Past_Data_Last_Week!#REF!</f>
        <v>#REF!</v>
      </c>
      <c r="O279" s="1">
        <f>Past_Data_Last_to_Last_Week!AV279</f>
        <v>0</v>
      </c>
      <c r="P279" s="1" t="e">
        <f>Past_Data_Last_Week!#REF!</f>
        <v>#REF!</v>
      </c>
      <c r="Q279" s="1">
        <f>Past_Data_Last_to_Last_Week!AW279</f>
        <v>0</v>
      </c>
      <c r="R279" s="1" t="e">
        <f>Past_Data_Last_Week!#REF!</f>
        <v>#REF!</v>
      </c>
    </row>
    <row r="280" spans="3:18" x14ac:dyDescent="0.25">
      <c r="C280" s="1">
        <f>Past_Data_Last_to_Last_Week!AP280</f>
        <v>0</v>
      </c>
      <c r="D280" s="1" t="e">
        <f>Past_Data_Last_Week!#REF!</f>
        <v>#REF!</v>
      </c>
      <c r="E280" s="1">
        <f>Past_Data_Last_to_Last_Week!AQ280</f>
        <v>0</v>
      </c>
      <c r="F280" s="1" t="e">
        <f>Past_Data_Last_Week!#REF!</f>
        <v>#REF!</v>
      </c>
      <c r="G280" s="1">
        <f>Past_Data_Last_to_Last_Week!AR280</f>
        <v>0</v>
      </c>
      <c r="H280" s="1" t="e">
        <f>Past_Data_Last_Week!#REF!</f>
        <v>#REF!</v>
      </c>
      <c r="I280" s="1">
        <f>Past_Data_Last_to_Last_Week!AS280</f>
        <v>0</v>
      </c>
      <c r="J280" s="1" t="e">
        <f>Past_Data_Last_Week!#REF!</f>
        <v>#REF!</v>
      </c>
      <c r="K280" s="1">
        <f>Past_Data_Last_to_Last_Week!AT280</f>
        <v>0</v>
      </c>
      <c r="L280" s="1" t="e">
        <f>Past_Data_Last_Week!#REF!</f>
        <v>#REF!</v>
      </c>
      <c r="M280" s="1">
        <f>Past_Data_Last_to_Last_Week!AU280</f>
        <v>0</v>
      </c>
      <c r="N280" s="1" t="e">
        <f>Past_Data_Last_Week!#REF!</f>
        <v>#REF!</v>
      </c>
      <c r="O280" s="1">
        <f>Past_Data_Last_to_Last_Week!AV280</f>
        <v>0</v>
      </c>
      <c r="P280" s="1" t="e">
        <f>Past_Data_Last_Week!#REF!</f>
        <v>#REF!</v>
      </c>
      <c r="Q280" s="1">
        <f>Past_Data_Last_to_Last_Week!AW280</f>
        <v>0</v>
      </c>
      <c r="R280" s="1" t="e">
        <f>Past_Data_Last_Week!#REF!</f>
        <v>#REF!</v>
      </c>
    </row>
    <row r="281" spans="3:18" x14ac:dyDescent="0.25">
      <c r="C281" s="1">
        <f>Past_Data_Last_to_Last_Week!AP281</f>
        <v>0</v>
      </c>
      <c r="D281" s="1" t="e">
        <f>Past_Data_Last_Week!#REF!</f>
        <v>#REF!</v>
      </c>
      <c r="E281" s="1">
        <f>Past_Data_Last_to_Last_Week!AQ281</f>
        <v>0</v>
      </c>
      <c r="F281" s="1" t="e">
        <f>Past_Data_Last_Week!#REF!</f>
        <v>#REF!</v>
      </c>
      <c r="G281" s="1">
        <f>Past_Data_Last_to_Last_Week!AR281</f>
        <v>0</v>
      </c>
      <c r="H281" s="1" t="e">
        <f>Past_Data_Last_Week!#REF!</f>
        <v>#REF!</v>
      </c>
      <c r="I281" s="1">
        <f>Past_Data_Last_to_Last_Week!AS281</f>
        <v>0</v>
      </c>
      <c r="J281" s="1" t="e">
        <f>Past_Data_Last_Week!#REF!</f>
        <v>#REF!</v>
      </c>
      <c r="K281" s="1">
        <f>Past_Data_Last_to_Last_Week!AT281</f>
        <v>0</v>
      </c>
      <c r="L281" s="1" t="e">
        <f>Past_Data_Last_Week!#REF!</f>
        <v>#REF!</v>
      </c>
      <c r="M281" s="1">
        <f>Past_Data_Last_to_Last_Week!AU281</f>
        <v>0</v>
      </c>
      <c r="N281" s="1" t="e">
        <f>Past_Data_Last_Week!#REF!</f>
        <v>#REF!</v>
      </c>
      <c r="O281" s="1">
        <f>Past_Data_Last_to_Last_Week!AV281</f>
        <v>0</v>
      </c>
      <c r="P281" s="1" t="e">
        <f>Past_Data_Last_Week!#REF!</f>
        <v>#REF!</v>
      </c>
      <c r="Q281" s="1">
        <f>Past_Data_Last_to_Last_Week!AW281</f>
        <v>0</v>
      </c>
      <c r="R281" s="1" t="e">
        <f>Past_Data_Last_Week!#REF!</f>
        <v>#REF!</v>
      </c>
    </row>
    <row r="282" spans="3:18" x14ac:dyDescent="0.25">
      <c r="C282" s="1">
        <f>Past_Data_Last_to_Last_Week!AP282</f>
        <v>0</v>
      </c>
      <c r="D282" s="1" t="e">
        <f>Past_Data_Last_Week!#REF!</f>
        <v>#REF!</v>
      </c>
      <c r="E282" s="1">
        <f>Past_Data_Last_to_Last_Week!AQ282</f>
        <v>0</v>
      </c>
      <c r="F282" s="1" t="e">
        <f>Past_Data_Last_Week!#REF!</f>
        <v>#REF!</v>
      </c>
      <c r="G282" s="1">
        <f>Past_Data_Last_to_Last_Week!AR282</f>
        <v>0</v>
      </c>
      <c r="H282" s="1" t="e">
        <f>Past_Data_Last_Week!#REF!</f>
        <v>#REF!</v>
      </c>
      <c r="I282" s="1">
        <f>Past_Data_Last_to_Last_Week!AS282</f>
        <v>0</v>
      </c>
      <c r="J282" s="1" t="e">
        <f>Past_Data_Last_Week!#REF!</f>
        <v>#REF!</v>
      </c>
      <c r="K282" s="1">
        <f>Past_Data_Last_to_Last_Week!AT282</f>
        <v>0</v>
      </c>
      <c r="L282" s="1" t="e">
        <f>Past_Data_Last_Week!#REF!</f>
        <v>#REF!</v>
      </c>
      <c r="M282" s="1">
        <f>Past_Data_Last_to_Last_Week!AU282</f>
        <v>0</v>
      </c>
      <c r="N282" s="1" t="e">
        <f>Past_Data_Last_Week!#REF!</f>
        <v>#REF!</v>
      </c>
      <c r="O282" s="1">
        <f>Past_Data_Last_to_Last_Week!AV282</f>
        <v>0</v>
      </c>
      <c r="P282" s="1" t="e">
        <f>Past_Data_Last_Week!#REF!</f>
        <v>#REF!</v>
      </c>
      <c r="Q282" s="1">
        <f>Past_Data_Last_to_Last_Week!AW282</f>
        <v>0</v>
      </c>
      <c r="R282" s="1" t="e">
        <f>Past_Data_Last_Week!#REF!</f>
        <v>#REF!</v>
      </c>
    </row>
    <row r="283" spans="3:18" x14ac:dyDescent="0.25">
      <c r="C283" s="1">
        <f>Past_Data_Last_to_Last_Week!AP283</f>
        <v>0</v>
      </c>
      <c r="D283" s="1" t="e">
        <f>Past_Data_Last_Week!#REF!</f>
        <v>#REF!</v>
      </c>
      <c r="E283" s="1">
        <f>Past_Data_Last_to_Last_Week!AQ283</f>
        <v>0</v>
      </c>
      <c r="F283" s="1" t="e">
        <f>Past_Data_Last_Week!#REF!</f>
        <v>#REF!</v>
      </c>
      <c r="G283" s="1">
        <f>Past_Data_Last_to_Last_Week!AR283</f>
        <v>0</v>
      </c>
      <c r="H283" s="1" t="e">
        <f>Past_Data_Last_Week!#REF!</f>
        <v>#REF!</v>
      </c>
      <c r="I283" s="1">
        <f>Past_Data_Last_to_Last_Week!AS283</f>
        <v>0</v>
      </c>
      <c r="J283" s="1" t="e">
        <f>Past_Data_Last_Week!#REF!</f>
        <v>#REF!</v>
      </c>
      <c r="K283" s="1">
        <f>Past_Data_Last_to_Last_Week!AT283</f>
        <v>0</v>
      </c>
      <c r="L283" s="1" t="e">
        <f>Past_Data_Last_Week!#REF!</f>
        <v>#REF!</v>
      </c>
      <c r="M283" s="1">
        <f>Past_Data_Last_to_Last_Week!AU283</f>
        <v>0</v>
      </c>
      <c r="N283" s="1" t="e">
        <f>Past_Data_Last_Week!#REF!</f>
        <v>#REF!</v>
      </c>
      <c r="O283" s="1">
        <f>Past_Data_Last_to_Last_Week!AV283</f>
        <v>0</v>
      </c>
      <c r="P283" s="1" t="e">
        <f>Past_Data_Last_Week!#REF!</f>
        <v>#REF!</v>
      </c>
      <c r="Q283" s="1">
        <f>Past_Data_Last_to_Last_Week!AW283</f>
        <v>0</v>
      </c>
      <c r="R283" s="1" t="e">
        <f>Past_Data_Last_Week!#REF!</f>
        <v>#REF!</v>
      </c>
    </row>
    <row r="284" spans="3:18" x14ac:dyDescent="0.25">
      <c r="C284" s="1">
        <f>Past_Data_Last_to_Last_Week!AP284</f>
        <v>0</v>
      </c>
      <c r="D284" s="1" t="e">
        <f>Past_Data_Last_Week!#REF!</f>
        <v>#REF!</v>
      </c>
      <c r="E284" s="1">
        <f>Past_Data_Last_to_Last_Week!AQ284</f>
        <v>0</v>
      </c>
      <c r="F284" s="1" t="e">
        <f>Past_Data_Last_Week!#REF!</f>
        <v>#REF!</v>
      </c>
      <c r="G284" s="1">
        <f>Past_Data_Last_to_Last_Week!AR284</f>
        <v>0</v>
      </c>
      <c r="H284" s="1" t="e">
        <f>Past_Data_Last_Week!#REF!</f>
        <v>#REF!</v>
      </c>
      <c r="I284" s="1">
        <f>Past_Data_Last_to_Last_Week!AS284</f>
        <v>0</v>
      </c>
      <c r="J284" s="1" t="e">
        <f>Past_Data_Last_Week!#REF!</f>
        <v>#REF!</v>
      </c>
      <c r="K284" s="1">
        <f>Past_Data_Last_to_Last_Week!AT284</f>
        <v>0</v>
      </c>
      <c r="L284" s="1" t="e">
        <f>Past_Data_Last_Week!#REF!</f>
        <v>#REF!</v>
      </c>
      <c r="M284" s="1">
        <f>Past_Data_Last_to_Last_Week!AU284</f>
        <v>0</v>
      </c>
      <c r="N284" s="1" t="e">
        <f>Past_Data_Last_Week!#REF!</f>
        <v>#REF!</v>
      </c>
      <c r="O284" s="1">
        <f>Past_Data_Last_to_Last_Week!AV284</f>
        <v>0</v>
      </c>
      <c r="P284" s="1" t="e">
        <f>Past_Data_Last_Week!#REF!</f>
        <v>#REF!</v>
      </c>
      <c r="Q284" s="1">
        <f>Past_Data_Last_to_Last_Week!AW284</f>
        <v>0</v>
      </c>
      <c r="R284" s="1" t="e">
        <f>Past_Data_Last_Week!#REF!</f>
        <v>#REF!</v>
      </c>
    </row>
    <row r="285" spans="3:18" x14ac:dyDescent="0.25">
      <c r="C285" s="1">
        <f>Past_Data_Last_to_Last_Week!AP285</f>
        <v>0</v>
      </c>
      <c r="D285" s="1" t="e">
        <f>Past_Data_Last_Week!#REF!</f>
        <v>#REF!</v>
      </c>
      <c r="E285" s="1">
        <f>Past_Data_Last_to_Last_Week!AQ285</f>
        <v>0</v>
      </c>
      <c r="F285" s="1" t="e">
        <f>Past_Data_Last_Week!#REF!</f>
        <v>#REF!</v>
      </c>
      <c r="G285" s="1">
        <f>Past_Data_Last_to_Last_Week!AR285</f>
        <v>0</v>
      </c>
      <c r="H285" s="1" t="e">
        <f>Past_Data_Last_Week!#REF!</f>
        <v>#REF!</v>
      </c>
      <c r="I285" s="1">
        <f>Past_Data_Last_to_Last_Week!AS285</f>
        <v>0</v>
      </c>
      <c r="J285" s="1" t="e">
        <f>Past_Data_Last_Week!#REF!</f>
        <v>#REF!</v>
      </c>
      <c r="K285" s="1">
        <f>Past_Data_Last_to_Last_Week!AT285</f>
        <v>0</v>
      </c>
      <c r="L285" s="1" t="e">
        <f>Past_Data_Last_Week!#REF!</f>
        <v>#REF!</v>
      </c>
      <c r="M285" s="1">
        <f>Past_Data_Last_to_Last_Week!AU285</f>
        <v>0</v>
      </c>
      <c r="N285" s="1" t="e">
        <f>Past_Data_Last_Week!#REF!</f>
        <v>#REF!</v>
      </c>
      <c r="O285" s="1">
        <f>Past_Data_Last_to_Last_Week!AV285</f>
        <v>0</v>
      </c>
      <c r="P285" s="1" t="e">
        <f>Past_Data_Last_Week!#REF!</f>
        <v>#REF!</v>
      </c>
      <c r="Q285" s="1">
        <f>Past_Data_Last_to_Last_Week!AW285</f>
        <v>0</v>
      </c>
      <c r="R285" s="1" t="e">
        <f>Past_Data_Last_Week!#REF!</f>
        <v>#REF!</v>
      </c>
    </row>
    <row r="286" spans="3:18" x14ac:dyDescent="0.25">
      <c r="C286" s="1">
        <f>Past_Data_Last_to_Last_Week!AP286</f>
        <v>0</v>
      </c>
      <c r="D286" s="1" t="e">
        <f>Past_Data_Last_Week!#REF!</f>
        <v>#REF!</v>
      </c>
      <c r="E286" s="1">
        <f>Past_Data_Last_to_Last_Week!AQ286</f>
        <v>0</v>
      </c>
      <c r="F286" s="1" t="e">
        <f>Past_Data_Last_Week!#REF!</f>
        <v>#REF!</v>
      </c>
      <c r="G286" s="1">
        <f>Past_Data_Last_to_Last_Week!AR286</f>
        <v>0</v>
      </c>
      <c r="H286" s="1" t="e">
        <f>Past_Data_Last_Week!#REF!</f>
        <v>#REF!</v>
      </c>
      <c r="I286" s="1">
        <f>Past_Data_Last_to_Last_Week!AS286</f>
        <v>0</v>
      </c>
      <c r="J286" s="1" t="e">
        <f>Past_Data_Last_Week!#REF!</f>
        <v>#REF!</v>
      </c>
      <c r="K286" s="1">
        <f>Past_Data_Last_to_Last_Week!AT286</f>
        <v>0</v>
      </c>
      <c r="L286" s="1" t="e">
        <f>Past_Data_Last_Week!#REF!</f>
        <v>#REF!</v>
      </c>
      <c r="M286" s="1">
        <f>Past_Data_Last_to_Last_Week!AU286</f>
        <v>0</v>
      </c>
      <c r="N286" s="1" t="e">
        <f>Past_Data_Last_Week!#REF!</f>
        <v>#REF!</v>
      </c>
      <c r="O286" s="1">
        <f>Past_Data_Last_to_Last_Week!AV286</f>
        <v>0</v>
      </c>
      <c r="P286" s="1" t="e">
        <f>Past_Data_Last_Week!#REF!</f>
        <v>#REF!</v>
      </c>
      <c r="Q286" s="1">
        <f>Past_Data_Last_to_Last_Week!AW286</f>
        <v>0</v>
      </c>
      <c r="R286" s="1" t="e">
        <f>Past_Data_Last_Week!#REF!</f>
        <v>#REF!</v>
      </c>
    </row>
    <row r="287" spans="3:18" x14ac:dyDescent="0.25">
      <c r="C287" s="1">
        <f>Past_Data_Last_to_Last_Week!AP287</f>
        <v>0</v>
      </c>
      <c r="D287" s="1" t="e">
        <f>Past_Data_Last_Week!#REF!</f>
        <v>#REF!</v>
      </c>
      <c r="E287" s="1">
        <f>Past_Data_Last_to_Last_Week!AQ287</f>
        <v>0</v>
      </c>
      <c r="F287" s="1" t="e">
        <f>Past_Data_Last_Week!#REF!</f>
        <v>#REF!</v>
      </c>
      <c r="G287" s="1">
        <f>Past_Data_Last_to_Last_Week!AR287</f>
        <v>0</v>
      </c>
      <c r="H287" s="1" t="e">
        <f>Past_Data_Last_Week!#REF!</f>
        <v>#REF!</v>
      </c>
      <c r="I287" s="1">
        <f>Past_Data_Last_to_Last_Week!AS287</f>
        <v>0</v>
      </c>
      <c r="J287" s="1" t="e">
        <f>Past_Data_Last_Week!#REF!</f>
        <v>#REF!</v>
      </c>
      <c r="K287" s="1">
        <f>Past_Data_Last_to_Last_Week!AT287</f>
        <v>0</v>
      </c>
      <c r="L287" s="1" t="e">
        <f>Past_Data_Last_Week!#REF!</f>
        <v>#REF!</v>
      </c>
      <c r="M287" s="1">
        <f>Past_Data_Last_to_Last_Week!AU287</f>
        <v>0</v>
      </c>
      <c r="N287" s="1" t="e">
        <f>Past_Data_Last_Week!#REF!</f>
        <v>#REF!</v>
      </c>
      <c r="O287" s="1">
        <f>Past_Data_Last_to_Last_Week!AV287</f>
        <v>0</v>
      </c>
      <c r="P287" s="1" t="e">
        <f>Past_Data_Last_Week!#REF!</f>
        <v>#REF!</v>
      </c>
      <c r="Q287" s="1">
        <f>Past_Data_Last_to_Last_Week!AW287</f>
        <v>0</v>
      </c>
      <c r="R287" s="1" t="e">
        <f>Past_Data_Last_Week!#REF!</f>
        <v>#REF!</v>
      </c>
    </row>
    <row r="288" spans="3:18" x14ac:dyDescent="0.25">
      <c r="C288" s="1">
        <f>Past_Data_Last_to_Last_Week!AP288</f>
        <v>0</v>
      </c>
      <c r="D288" s="1" t="e">
        <f>Past_Data_Last_Week!#REF!</f>
        <v>#REF!</v>
      </c>
      <c r="E288" s="1">
        <f>Past_Data_Last_to_Last_Week!AQ288</f>
        <v>0</v>
      </c>
      <c r="F288" s="1" t="e">
        <f>Past_Data_Last_Week!#REF!</f>
        <v>#REF!</v>
      </c>
      <c r="G288" s="1">
        <f>Past_Data_Last_to_Last_Week!AR288</f>
        <v>0</v>
      </c>
      <c r="H288" s="1" t="e">
        <f>Past_Data_Last_Week!#REF!</f>
        <v>#REF!</v>
      </c>
      <c r="I288" s="1">
        <f>Past_Data_Last_to_Last_Week!AS288</f>
        <v>0</v>
      </c>
      <c r="J288" s="1" t="e">
        <f>Past_Data_Last_Week!#REF!</f>
        <v>#REF!</v>
      </c>
      <c r="K288" s="1">
        <f>Past_Data_Last_to_Last_Week!AT288</f>
        <v>0</v>
      </c>
      <c r="L288" s="1" t="e">
        <f>Past_Data_Last_Week!#REF!</f>
        <v>#REF!</v>
      </c>
      <c r="M288" s="1">
        <f>Past_Data_Last_to_Last_Week!AU288</f>
        <v>0</v>
      </c>
      <c r="N288" s="1" t="e">
        <f>Past_Data_Last_Week!#REF!</f>
        <v>#REF!</v>
      </c>
      <c r="O288" s="1">
        <f>Past_Data_Last_to_Last_Week!AV288</f>
        <v>0</v>
      </c>
      <c r="P288" s="1" t="e">
        <f>Past_Data_Last_Week!#REF!</f>
        <v>#REF!</v>
      </c>
      <c r="Q288" s="1">
        <f>Past_Data_Last_to_Last_Week!AW288</f>
        <v>0</v>
      </c>
      <c r="R288" s="1" t="e">
        <f>Past_Data_Last_Week!#REF!</f>
        <v>#REF!</v>
      </c>
    </row>
    <row r="289" spans="3:18" x14ac:dyDescent="0.25">
      <c r="C289" s="1">
        <f>Past_Data_Last_to_Last_Week!AP289</f>
        <v>0</v>
      </c>
      <c r="D289" s="1" t="e">
        <f>Past_Data_Last_Week!#REF!</f>
        <v>#REF!</v>
      </c>
      <c r="E289" s="1">
        <f>Past_Data_Last_to_Last_Week!AQ289</f>
        <v>0</v>
      </c>
      <c r="F289" s="1" t="e">
        <f>Past_Data_Last_Week!#REF!</f>
        <v>#REF!</v>
      </c>
      <c r="G289" s="1">
        <f>Past_Data_Last_to_Last_Week!AR289</f>
        <v>0</v>
      </c>
      <c r="H289" s="1" t="e">
        <f>Past_Data_Last_Week!#REF!</f>
        <v>#REF!</v>
      </c>
      <c r="I289" s="1">
        <f>Past_Data_Last_to_Last_Week!AS289</f>
        <v>0</v>
      </c>
      <c r="J289" s="1" t="e">
        <f>Past_Data_Last_Week!#REF!</f>
        <v>#REF!</v>
      </c>
      <c r="K289" s="1">
        <f>Past_Data_Last_to_Last_Week!AT289</f>
        <v>0</v>
      </c>
      <c r="L289" s="1" t="e">
        <f>Past_Data_Last_Week!#REF!</f>
        <v>#REF!</v>
      </c>
      <c r="M289" s="1">
        <f>Past_Data_Last_to_Last_Week!AU289</f>
        <v>0</v>
      </c>
      <c r="N289" s="1" t="e">
        <f>Past_Data_Last_Week!#REF!</f>
        <v>#REF!</v>
      </c>
      <c r="O289" s="1">
        <f>Past_Data_Last_to_Last_Week!AV289</f>
        <v>0</v>
      </c>
      <c r="P289" s="1" t="e">
        <f>Past_Data_Last_Week!#REF!</f>
        <v>#REF!</v>
      </c>
      <c r="Q289" s="1">
        <f>Past_Data_Last_to_Last_Week!AW289</f>
        <v>0</v>
      </c>
      <c r="R289" s="1" t="e">
        <f>Past_Data_Last_Week!#REF!</f>
        <v>#REF!</v>
      </c>
    </row>
    <row r="290" spans="3:18" x14ac:dyDescent="0.25">
      <c r="C290" s="1">
        <f>Past_Data_Last_to_Last_Week!AP290</f>
        <v>0</v>
      </c>
      <c r="D290" s="1" t="e">
        <f>Past_Data_Last_Week!#REF!</f>
        <v>#REF!</v>
      </c>
      <c r="E290" s="1">
        <f>Past_Data_Last_to_Last_Week!AQ290</f>
        <v>0</v>
      </c>
      <c r="F290" s="1" t="e">
        <f>Past_Data_Last_Week!#REF!</f>
        <v>#REF!</v>
      </c>
      <c r="G290" s="1">
        <f>Past_Data_Last_to_Last_Week!AR290</f>
        <v>0</v>
      </c>
      <c r="H290" s="1" t="e">
        <f>Past_Data_Last_Week!#REF!</f>
        <v>#REF!</v>
      </c>
      <c r="I290" s="1">
        <f>Past_Data_Last_to_Last_Week!AS290</f>
        <v>0</v>
      </c>
      <c r="J290" s="1" t="e">
        <f>Past_Data_Last_Week!#REF!</f>
        <v>#REF!</v>
      </c>
      <c r="K290" s="1">
        <f>Past_Data_Last_to_Last_Week!AT290</f>
        <v>0</v>
      </c>
      <c r="L290" s="1" t="e">
        <f>Past_Data_Last_Week!#REF!</f>
        <v>#REF!</v>
      </c>
      <c r="M290" s="1">
        <f>Past_Data_Last_to_Last_Week!AU290</f>
        <v>0</v>
      </c>
      <c r="N290" s="1" t="e">
        <f>Past_Data_Last_Week!#REF!</f>
        <v>#REF!</v>
      </c>
      <c r="O290" s="1">
        <f>Past_Data_Last_to_Last_Week!AV290</f>
        <v>0</v>
      </c>
      <c r="P290" s="1" t="e">
        <f>Past_Data_Last_Week!#REF!</f>
        <v>#REF!</v>
      </c>
      <c r="Q290" s="1">
        <f>Past_Data_Last_to_Last_Week!AW290</f>
        <v>0</v>
      </c>
      <c r="R290" s="1" t="e">
        <f>Past_Data_Last_Week!#REF!</f>
        <v>#REF!</v>
      </c>
    </row>
    <row r="291" spans="3:18" x14ac:dyDescent="0.25">
      <c r="C291" s="1">
        <f>Past_Data_Last_to_Last_Week!AP291</f>
        <v>0</v>
      </c>
      <c r="D291" s="1" t="e">
        <f>Past_Data_Last_Week!#REF!</f>
        <v>#REF!</v>
      </c>
      <c r="E291" s="1">
        <f>Past_Data_Last_to_Last_Week!AQ291</f>
        <v>0</v>
      </c>
      <c r="F291" s="1" t="e">
        <f>Past_Data_Last_Week!#REF!</f>
        <v>#REF!</v>
      </c>
      <c r="G291" s="1">
        <f>Past_Data_Last_to_Last_Week!AR291</f>
        <v>0</v>
      </c>
      <c r="H291" s="1" t="e">
        <f>Past_Data_Last_Week!#REF!</f>
        <v>#REF!</v>
      </c>
      <c r="I291" s="1">
        <f>Past_Data_Last_to_Last_Week!AS291</f>
        <v>0</v>
      </c>
      <c r="J291" s="1" t="e">
        <f>Past_Data_Last_Week!#REF!</f>
        <v>#REF!</v>
      </c>
      <c r="K291" s="1">
        <f>Past_Data_Last_to_Last_Week!AT291</f>
        <v>0</v>
      </c>
      <c r="L291" s="1" t="e">
        <f>Past_Data_Last_Week!#REF!</f>
        <v>#REF!</v>
      </c>
      <c r="M291" s="1">
        <f>Past_Data_Last_to_Last_Week!AU291</f>
        <v>0</v>
      </c>
      <c r="N291" s="1" t="e">
        <f>Past_Data_Last_Week!#REF!</f>
        <v>#REF!</v>
      </c>
      <c r="O291" s="1">
        <f>Past_Data_Last_to_Last_Week!AV291</f>
        <v>0</v>
      </c>
      <c r="P291" s="1" t="e">
        <f>Past_Data_Last_Week!#REF!</f>
        <v>#REF!</v>
      </c>
      <c r="Q291" s="1">
        <f>Past_Data_Last_to_Last_Week!AW291</f>
        <v>0</v>
      </c>
      <c r="R291" s="1" t="e">
        <f>Past_Data_Last_Week!#REF!</f>
        <v>#REF!</v>
      </c>
    </row>
    <row r="292" spans="3:18" x14ac:dyDescent="0.25">
      <c r="C292" s="1">
        <f>Past_Data_Last_to_Last_Week!AP292</f>
        <v>0</v>
      </c>
      <c r="D292" s="1" t="e">
        <f>Past_Data_Last_Week!#REF!</f>
        <v>#REF!</v>
      </c>
      <c r="E292" s="1">
        <f>Past_Data_Last_to_Last_Week!AQ292</f>
        <v>0</v>
      </c>
      <c r="F292" s="1" t="e">
        <f>Past_Data_Last_Week!#REF!</f>
        <v>#REF!</v>
      </c>
      <c r="G292" s="1">
        <f>Past_Data_Last_to_Last_Week!AR292</f>
        <v>0</v>
      </c>
      <c r="H292" s="1" t="e">
        <f>Past_Data_Last_Week!#REF!</f>
        <v>#REF!</v>
      </c>
      <c r="I292" s="1">
        <f>Past_Data_Last_to_Last_Week!AS292</f>
        <v>0</v>
      </c>
      <c r="J292" s="1" t="e">
        <f>Past_Data_Last_Week!#REF!</f>
        <v>#REF!</v>
      </c>
      <c r="K292" s="1">
        <f>Past_Data_Last_to_Last_Week!AT292</f>
        <v>0</v>
      </c>
      <c r="L292" s="1" t="e">
        <f>Past_Data_Last_Week!#REF!</f>
        <v>#REF!</v>
      </c>
      <c r="M292" s="1">
        <f>Past_Data_Last_to_Last_Week!AU292</f>
        <v>0</v>
      </c>
      <c r="N292" s="1" t="e">
        <f>Past_Data_Last_Week!#REF!</f>
        <v>#REF!</v>
      </c>
      <c r="O292" s="1">
        <f>Past_Data_Last_to_Last_Week!AV292</f>
        <v>0</v>
      </c>
      <c r="P292" s="1" t="e">
        <f>Past_Data_Last_Week!#REF!</f>
        <v>#REF!</v>
      </c>
      <c r="Q292" s="1">
        <f>Past_Data_Last_to_Last_Week!AW292</f>
        <v>0</v>
      </c>
      <c r="R292" s="1" t="e">
        <f>Past_Data_Last_Week!#REF!</f>
        <v>#REF!</v>
      </c>
    </row>
    <row r="293" spans="3:18" x14ac:dyDescent="0.25">
      <c r="C293" s="1">
        <f>Past_Data_Last_to_Last_Week!AP293</f>
        <v>0</v>
      </c>
      <c r="D293" s="1" t="e">
        <f>Past_Data_Last_Week!#REF!</f>
        <v>#REF!</v>
      </c>
      <c r="E293" s="1">
        <f>Past_Data_Last_to_Last_Week!AQ293</f>
        <v>0</v>
      </c>
      <c r="F293" s="1" t="e">
        <f>Past_Data_Last_Week!#REF!</f>
        <v>#REF!</v>
      </c>
      <c r="G293" s="1">
        <f>Past_Data_Last_to_Last_Week!AR293</f>
        <v>0</v>
      </c>
      <c r="H293" s="1" t="e">
        <f>Past_Data_Last_Week!#REF!</f>
        <v>#REF!</v>
      </c>
      <c r="I293" s="1">
        <f>Past_Data_Last_to_Last_Week!AS293</f>
        <v>0</v>
      </c>
      <c r="J293" s="1" t="e">
        <f>Past_Data_Last_Week!#REF!</f>
        <v>#REF!</v>
      </c>
      <c r="K293" s="1">
        <f>Past_Data_Last_to_Last_Week!AT293</f>
        <v>0</v>
      </c>
      <c r="L293" s="1" t="e">
        <f>Past_Data_Last_Week!#REF!</f>
        <v>#REF!</v>
      </c>
      <c r="M293" s="1">
        <f>Past_Data_Last_to_Last_Week!AU293</f>
        <v>0</v>
      </c>
      <c r="N293" s="1" t="e">
        <f>Past_Data_Last_Week!#REF!</f>
        <v>#REF!</v>
      </c>
      <c r="O293" s="1">
        <f>Past_Data_Last_to_Last_Week!AV293</f>
        <v>0</v>
      </c>
      <c r="P293" s="1" t="e">
        <f>Past_Data_Last_Week!#REF!</f>
        <v>#REF!</v>
      </c>
      <c r="Q293" s="1">
        <f>Past_Data_Last_to_Last_Week!AW293</f>
        <v>0</v>
      </c>
      <c r="R293" s="1" t="e">
        <f>Past_Data_Last_Week!#REF!</f>
        <v>#REF!</v>
      </c>
    </row>
    <row r="294" spans="3:18" x14ac:dyDescent="0.25">
      <c r="C294" s="1">
        <f>Past_Data_Last_to_Last_Week!AP294</f>
        <v>0</v>
      </c>
      <c r="D294" s="1" t="e">
        <f>Past_Data_Last_Week!#REF!</f>
        <v>#REF!</v>
      </c>
      <c r="E294" s="1">
        <f>Past_Data_Last_to_Last_Week!AQ294</f>
        <v>0</v>
      </c>
      <c r="F294" s="1" t="e">
        <f>Past_Data_Last_Week!#REF!</f>
        <v>#REF!</v>
      </c>
      <c r="G294" s="1">
        <f>Past_Data_Last_to_Last_Week!AR294</f>
        <v>0</v>
      </c>
      <c r="H294" s="1" t="e">
        <f>Past_Data_Last_Week!#REF!</f>
        <v>#REF!</v>
      </c>
      <c r="I294" s="1">
        <f>Past_Data_Last_to_Last_Week!AS294</f>
        <v>0</v>
      </c>
      <c r="J294" s="1" t="e">
        <f>Past_Data_Last_Week!#REF!</f>
        <v>#REF!</v>
      </c>
      <c r="K294" s="1">
        <f>Past_Data_Last_to_Last_Week!AT294</f>
        <v>0</v>
      </c>
      <c r="L294" s="1" t="e">
        <f>Past_Data_Last_Week!#REF!</f>
        <v>#REF!</v>
      </c>
      <c r="M294" s="1">
        <f>Past_Data_Last_to_Last_Week!AU294</f>
        <v>0</v>
      </c>
      <c r="N294" s="1" t="e">
        <f>Past_Data_Last_Week!#REF!</f>
        <v>#REF!</v>
      </c>
      <c r="O294" s="1">
        <f>Past_Data_Last_to_Last_Week!AV294</f>
        <v>0</v>
      </c>
      <c r="P294" s="1" t="e">
        <f>Past_Data_Last_Week!#REF!</f>
        <v>#REF!</v>
      </c>
      <c r="Q294" s="1">
        <f>Past_Data_Last_to_Last_Week!AW294</f>
        <v>0</v>
      </c>
      <c r="R294" s="1" t="e">
        <f>Past_Data_Last_Week!#REF!</f>
        <v>#REF!</v>
      </c>
    </row>
    <row r="295" spans="3:18" x14ac:dyDescent="0.25">
      <c r="C295" s="1">
        <f>Past_Data_Last_to_Last_Week!AP295</f>
        <v>0</v>
      </c>
      <c r="D295" s="1" t="e">
        <f>Past_Data_Last_Week!#REF!</f>
        <v>#REF!</v>
      </c>
      <c r="E295" s="1">
        <f>Past_Data_Last_to_Last_Week!AQ295</f>
        <v>0</v>
      </c>
      <c r="F295" s="1" t="e">
        <f>Past_Data_Last_Week!#REF!</f>
        <v>#REF!</v>
      </c>
      <c r="G295" s="1">
        <f>Past_Data_Last_to_Last_Week!AR295</f>
        <v>0</v>
      </c>
      <c r="H295" s="1" t="e">
        <f>Past_Data_Last_Week!#REF!</f>
        <v>#REF!</v>
      </c>
      <c r="I295" s="1">
        <f>Past_Data_Last_to_Last_Week!AS295</f>
        <v>0</v>
      </c>
      <c r="J295" s="1" t="e">
        <f>Past_Data_Last_Week!#REF!</f>
        <v>#REF!</v>
      </c>
      <c r="K295" s="1">
        <f>Past_Data_Last_to_Last_Week!AT295</f>
        <v>0</v>
      </c>
      <c r="L295" s="1" t="e">
        <f>Past_Data_Last_Week!#REF!</f>
        <v>#REF!</v>
      </c>
      <c r="M295" s="1">
        <f>Past_Data_Last_to_Last_Week!AU295</f>
        <v>0</v>
      </c>
      <c r="N295" s="1" t="e">
        <f>Past_Data_Last_Week!#REF!</f>
        <v>#REF!</v>
      </c>
      <c r="O295" s="1">
        <f>Past_Data_Last_to_Last_Week!AV295</f>
        <v>0</v>
      </c>
      <c r="P295" s="1" t="e">
        <f>Past_Data_Last_Week!#REF!</f>
        <v>#REF!</v>
      </c>
      <c r="Q295" s="1">
        <f>Past_Data_Last_to_Last_Week!AW295</f>
        <v>0</v>
      </c>
      <c r="R295" s="1" t="e">
        <f>Past_Data_Last_Week!#REF!</f>
        <v>#REF!</v>
      </c>
    </row>
    <row r="296" spans="3:18" x14ac:dyDescent="0.25">
      <c r="C296" s="1">
        <f>Past_Data_Last_to_Last_Week!AP296</f>
        <v>0</v>
      </c>
      <c r="D296" s="1" t="e">
        <f>Past_Data_Last_Week!#REF!</f>
        <v>#REF!</v>
      </c>
      <c r="E296" s="1">
        <f>Past_Data_Last_to_Last_Week!AQ296</f>
        <v>0</v>
      </c>
      <c r="F296" s="1" t="e">
        <f>Past_Data_Last_Week!#REF!</f>
        <v>#REF!</v>
      </c>
      <c r="G296" s="1">
        <f>Past_Data_Last_to_Last_Week!AR296</f>
        <v>0</v>
      </c>
      <c r="H296" s="1" t="e">
        <f>Past_Data_Last_Week!#REF!</f>
        <v>#REF!</v>
      </c>
      <c r="I296" s="1">
        <f>Past_Data_Last_to_Last_Week!AS296</f>
        <v>0</v>
      </c>
      <c r="J296" s="1" t="e">
        <f>Past_Data_Last_Week!#REF!</f>
        <v>#REF!</v>
      </c>
      <c r="K296" s="1">
        <f>Past_Data_Last_to_Last_Week!AT296</f>
        <v>0</v>
      </c>
      <c r="L296" s="1" t="e">
        <f>Past_Data_Last_Week!#REF!</f>
        <v>#REF!</v>
      </c>
      <c r="M296" s="1">
        <f>Past_Data_Last_to_Last_Week!AU296</f>
        <v>0</v>
      </c>
      <c r="N296" s="1" t="e">
        <f>Past_Data_Last_Week!#REF!</f>
        <v>#REF!</v>
      </c>
      <c r="O296" s="1">
        <f>Past_Data_Last_to_Last_Week!AV296</f>
        <v>0</v>
      </c>
      <c r="P296" s="1" t="e">
        <f>Past_Data_Last_Week!#REF!</f>
        <v>#REF!</v>
      </c>
      <c r="Q296" s="1">
        <f>Past_Data_Last_to_Last_Week!AW296</f>
        <v>0</v>
      </c>
      <c r="R296" s="1" t="e">
        <f>Past_Data_Last_Week!#REF!</f>
        <v>#REF!</v>
      </c>
    </row>
    <row r="297" spans="3:18" x14ac:dyDescent="0.25">
      <c r="C297" s="1">
        <f>Past_Data_Last_to_Last_Week!AP297</f>
        <v>0</v>
      </c>
      <c r="D297" s="1" t="e">
        <f>Past_Data_Last_Week!#REF!</f>
        <v>#REF!</v>
      </c>
      <c r="E297" s="1">
        <f>Past_Data_Last_to_Last_Week!AQ297</f>
        <v>0</v>
      </c>
      <c r="F297" s="1" t="e">
        <f>Past_Data_Last_Week!#REF!</f>
        <v>#REF!</v>
      </c>
      <c r="G297" s="1">
        <f>Past_Data_Last_to_Last_Week!AR297</f>
        <v>0</v>
      </c>
      <c r="H297" s="1" t="e">
        <f>Past_Data_Last_Week!#REF!</f>
        <v>#REF!</v>
      </c>
      <c r="I297" s="1">
        <f>Past_Data_Last_to_Last_Week!AS297</f>
        <v>0</v>
      </c>
      <c r="J297" s="1" t="e">
        <f>Past_Data_Last_Week!#REF!</f>
        <v>#REF!</v>
      </c>
      <c r="K297" s="1">
        <f>Past_Data_Last_to_Last_Week!AT297</f>
        <v>0</v>
      </c>
      <c r="L297" s="1" t="e">
        <f>Past_Data_Last_Week!#REF!</f>
        <v>#REF!</v>
      </c>
      <c r="M297" s="1">
        <f>Past_Data_Last_to_Last_Week!AU297</f>
        <v>0</v>
      </c>
      <c r="N297" s="1" t="e">
        <f>Past_Data_Last_Week!#REF!</f>
        <v>#REF!</v>
      </c>
      <c r="O297" s="1">
        <f>Past_Data_Last_to_Last_Week!AV297</f>
        <v>0</v>
      </c>
      <c r="P297" s="1" t="e">
        <f>Past_Data_Last_Week!#REF!</f>
        <v>#REF!</v>
      </c>
      <c r="Q297" s="1">
        <f>Past_Data_Last_to_Last_Week!AW297</f>
        <v>0</v>
      </c>
      <c r="R297" s="1" t="e">
        <f>Past_Data_Last_Week!#REF!</f>
        <v>#REF!</v>
      </c>
    </row>
    <row r="298" spans="3:18" x14ac:dyDescent="0.25">
      <c r="C298" s="1">
        <f>Past_Data_Last_to_Last_Week!AP298</f>
        <v>0</v>
      </c>
      <c r="D298" s="1" t="e">
        <f>Past_Data_Last_Week!#REF!</f>
        <v>#REF!</v>
      </c>
      <c r="E298" s="1">
        <f>Past_Data_Last_to_Last_Week!AQ298</f>
        <v>0</v>
      </c>
      <c r="F298" s="1" t="e">
        <f>Past_Data_Last_Week!#REF!</f>
        <v>#REF!</v>
      </c>
      <c r="G298" s="1">
        <f>Past_Data_Last_to_Last_Week!AR298</f>
        <v>0</v>
      </c>
      <c r="H298" s="1" t="e">
        <f>Past_Data_Last_Week!#REF!</f>
        <v>#REF!</v>
      </c>
      <c r="I298" s="1">
        <f>Past_Data_Last_to_Last_Week!AS298</f>
        <v>0</v>
      </c>
      <c r="J298" s="1" t="e">
        <f>Past_Data_Last_Week!#REF!</f>
        <v>#REF!</v>
      </c>
      <c r="K298" s="1">
        <f>Past_Data_Last_to_Last_Week!AT298</f>
        <v>0</v>
      </c>
      <c r="L298" s="1" t="e">
        <f>Past_Data_Last_Week!#REF!</f>
        <v>#REF!</v>
      </c>
      <c r="M298" s="1">
        <f>Past_Data_Last_to_Last_Week!AU298</f>
        <v>0</v>
      </c>
      <c r="N298" s="1" t="e">
        <f>Past_Data_Last_Week!#REF!</f>
        <v>#REF!</v>
      </c>
      <c r="O298" s="1">
        <f>Past_Data_Last_to_Last_Week!AV298</f>
        <v>0</v>
      </c>
      <c r="P298" s="1" t="e">
        <f>Past_Data_Last_Week!#REF!</f>
        <v>#REF!</v>
      </c>
      <c r="Q298" s="1">
        <f>Past_Data_Last_to_Last_Week!AW298</f>
        <v>0</v>
      </c>
      <c r="R298" s="1" t="e">
        <f>Past_Data_Last_Week!#REF!</f>
        <v>#REF!</v>
      </c>
    </row>
    <row r="299" spans="3:18" x14ac:dyDescent="0.25">
      <c r="C299" s="1">
        <f>Past_Data_Last_to_Last_Week!AP299</f>
        <v>0</v>
      </c>
      <c r="D299" s="1" t="e">
        <f>Past_Data_Last_Week!#REF!</f>
        <v>#REF!</v>
      </c>
      <c r="E299" s="1">
        <f>Past_Data_Last_to_Last_Week!AQ299</f>
        <v>0</v>
      </c>
      <c r="F299" s="1" t="e">
        <f>Past_Data_Last_Week!#REF!</f>
        <v>#REF!</v>
      </c>
      <c r="G299" s="1">
        <f>Past_Data_Last_to_Last_Week!AR299</f>
        <v>0</v>
      </c>
      <c r="H299" s="1" t="e">
        <f>Past_Data_Last_Week!#REF!</f>
        <v>#REF!</v>
      </c>
      <c r="I299" s="1">
        <f>Past_Data_Last_to_Last_Week!AS299</f>
        <v>0</v>
      </c>
      <c r="J299" s="1" t="e">
        <f>Past_Data_Last_Week!#REF!</f>
        <v>#REF!</v>
      </c>
      <c r="K299" s="1">
        <f>Past_Data_Last_to_Last_Week!AT299</f>
        <v>0</v>
      </c>
      <c r="L299" s="1" t="e">
        <f>Past_Data_Last_Week!#REF!</f>
        <v>#REF!</v>
      </c>
      <c r="M299" s="1">
        <f>Past_Data_Last_to_Last_Week!AU299</f>
        <v>0</v>
      </c>
      <c r="N299" s="1" t="e">
        <f>Past_Data_Last_Week!#REF!</f>
        <v>#REF!</v>
      </c>
      <c r="O299" s="1">
        <f>Past_Data_Last_to_Last_Week!AV299</f>
        <v>0</v>
      </c>
      <c r="P299" s="1" t="e">
        <f>Past_Data_Last_Week!#REF!</f>
        <v>#REF!</v>
      </c>
      <c r="Q299" s="1">
        <f>Past_Data_Last_to_Last_Week!AW299</f>
        <v>0</v>
      </c>
      <c r="R299" s="1" t="e">
        <f>Past_Data_Last_Week!#REF!</f>
        <v>#REF!</v>
      </c>
    </row>
    <row r="300" spans="3:18" x14ac:dyDescent="0.25">
      <c r="C300" s="1">
        <f>Past_Data_Last_to_Last_Week!AP300</f>
        <v>0</v>
      </c>
      <c r="D300" s="1" t="e">
        <f>Past_Data_Last_Week!#REF!</f>
        <v>#REF!</v>
      </c>
      <c r="E300" s="1">
        <f>Past_Data_Last_to_Last_Week!AQ300</f>
        <v>0</v>
      </c>
      <c r="F300" s="1" t="e">
        <f>Past_Data_Last_Week!#REF!</f>
        <v>#REF!</v>
      </c>
      <c r="G300" s="1">
        <f>Past_Data_Last_to_Last_Week!AR300</f>
        <v>0</v>
      </c>
      <c r="H300" s="1" t="e">
        <f>Past_Data_Last_Week!#REF!</f>
        <v>#REF!</v>
      </c>
      <c r="I300" s="1">
        <f>Past_Data_Last_to_Last_Week!AS300</f>
        <v>0</v>
      </c>
      <c r="J300" s="1" t="e">
        <f>Past_Data_Last_Week!#REF!</f>
        <v>#REF!</v>
      </c>
      <c r="K300" s="1">
        <f>Past_Data_Last_to_Last_Week!AT300</f>
        <v>0</v>
      </c>
      <c r="L300" s="1" t="e">
        <f>Past_Data_Last_Week!#REF!</f>
        <v>#REF!</v>
      </c>
      <c r="M300" s="1">
        <f>Past_Data_Last_to_Last_Week!AU300</f>
        <v>0</v>
      </c>
      <c r="N300" s="1" t="e">
        <f>Past_Data_Last_Week!#REF!</f>
        <v>#REF!</v>
      </c>
      <c r="O300" s="1">
        <f>Past_Data_Last_to_Last_Week!AV300</f>
        <v>0</v>
      </c>
      <c r="P300" s="1" t="e">
        <f>Past_Data_Last_Week!#REF!</f>
        <v>#REF!</v>
      </c>
      <c r="Q300" s="1">
        <f>Past_Data_Last_to_Last_Week!AW300</f>
        <v>0</v>
      </c>
      <c r="R300" s="1" t="e">
        <f>Past_Data_Last_Week!#REF!</f>
        <v>#REF!</v>
      </c>
    </row>
    <row r="301" spans="3:18" x14ac:dyDescent="0.25">
      <c r="C301" s="1">
        <f>Past_Data_Last_to_Last_Week!AP301</f>
        <v>0</v>
      </c>
      <c r="D301" s="1" t="e">
        <f>Past_Data_Last_Week!#REF!</f>
        <v>#REF!</v>
      </c>
      <c r="E301" s="1">
        <f>Past_Data_Last_to_Last_Week!AQ301</f>
        <v>0</v>
      </c>
      <c r="F301" s="1" t="e">
        <f>Past_Data_Last_Week!#REF!</f>
        <v>#REF!</v>
      </c>
      <c r="G301" s="1">
        <f>Past_Data_Last_to_Last_Week!AR301</f>
        <v>0</v>
      </c>
      <c r="H301" s="1" t="e">
        <f>Past_Data_Last_Week!#REF!</f>
        <v>#REF!</v>
      </c>
      <c r="I301" s="1">
        <f>Past_Data_Last_to_Last_Week!AS301</f>
        <v>0</v>
      </c>
      <c r="J301" s="1" t="e">
        <f>Past_Data_Last_Week!#REF!</f>
        <v>#REF!</v>
      </c>
      <c r="K301" s="1">
        <f>Past_Data_Last_to_Last_Week!AT301</f>
        <v>0</v>
      </c>
      <c r="L301" s="1" t="e">
        <f>Past_Data_Last_Week!#REF!</f>
        <v>#REF!</v>
      </c>
      <c r="M301" s="1">
        <f>Past_Data_Last_to_Last_Week!AU301</f>
        <v>0</v>
      </c>
      <c r="N301" s="1" t="e">
        <f>Past_Data_Last_Week!#REF!</f>
        <v>#REF!</v>
      </c>
      <c r="O301" s="1">
        <f>Past_Data_Last_to_Last_Week!AV301</f>
        <v>0</v>
      </c>
      <c r="P301" s="1" t="e">
        <f>Past_Data_Last_Week!#REF!</f>
        <v>#REF!</v>
      </c>
      <c r="Q301" s="1">
        <f>Past_Data_Last_to_Last_Week!AW301</f>
        <v>0</v>
      </c>
      <c r="R301" s="1" t="e">
        <f>Past_Data_Last_Week!#REF!</f>
        <v>#REF!</v>
      </c>
    </row>
    <row r="302" spans="3:18" x14ac:dyDescent="0.25">
      <c r="C302" s="1">
        <f>Past_Data_Last_to_Last_Week!AP302</f>
        <v>0</v>
      </c>
      <c r="D302" s="1" t="e">
        <f>Past_Data_Last_Week!#REF!</f>
        <v>#REF!</v>
      </c>
      <c r="E302" s="1">
        <f>Past_Data_Last_to_Last_Week!AQ302</f>
        <v>0</v>
      </c>
      <c r="F302" s="1" t="e">
        <f>Past_Data_Last_Week!#REF!</f>
        <v>#REF!</v>
      </c>
      <c r="G302" s="1">
        <f>Past_Data_Last_to_Last_Week!AR302</f>
        <v>0</v>
      </c>
      <c r="H302" s="1" t="e">
        <f>Past_Data_Last_Week!#REF!</f>
        <v>#REF!</v>
      </c>
      <c r="I302" s="1">
        <f>Past_Data_Last_to_Last_Week!AS302</f>
        <v>0</v>
      </c>
      <c r="J302" s="1" t="e">
        <f>Past_Data_Last_Week!#REF!</f>
        <v>#REF!</v>
      </c>
      <c r="K302" s="1">
        <f>Past_Data_Last_to_Last_Week!AT302</f>
        <v>0</v>
      </c>
      <c r="L302" s="1" t="e">
        <f>Past_Data_Last_Week!#REF!</f>
        <v>#REF!</v>
      </c>
      <c r="M302" s="1">
        <f>Past_Data_Last_to_Last_Week!AU302</f>
        <v>0</v>
      </c>
      <c r="N302" s="1" t="e">
        <f>Past_Data_Last_Week!#REF!</f>
        <v>#REF!</v>
      </c>
      <c r="O302" s="1">
        <f>Past_Data_Last_to_Last_Week!AV302</f>
        <v>0</v>
      </c>
      <c r="P302" s="1" t="e">
        <f>Past_Data_Last_Week!#REF!</f>
        <v>#REF!</v>
      </c>
      <c r="Q302" s="1">
        <f>Past_Data_Last_to_Last_Week!AW302</f>
        <v>0</v>
      </c>
      <c r="R302" s="1" t="e">
        <f>Past_Data_Last_Week!#REF!</f>
        <v>#REF!</v>
      </c>
    </row>
    <row r="303" spans="3:18" x14ac:dyDescent="0.25">
      <c r="C303" s="1">
        <f>Past_Data_Last_to_Last_Week!AP303</f>
        <v>0</v>
      </c>
      <c r="D303" s="1" t="e">
        <f>Past_Data_Last_Week!#REF!</f>
        <v>#REF!</v>
      </c>
      <c r="E303" s="1">
        <f>Past_Data_Last_to_Last_Week!AQ303</f>
        <v>0</v>
      </c>
      <c r="F303" s="1" t="e">
        <f>Past_Data_Last_Week!#REF!</f>
        <v>#REF!</v>
      </c>
      <c r="G303" s="1">
        <f>Past_Data_Last_to_Last_Week!AR303</f>
        <v>0</v>
      </c>
      <c r="H303" s="1" t="e">
        <f>Past_Data_Last_Week!#REF!</f>
        <v>#REF!</v>
      </c>
      <c r="I303" s="1">
        <f>Past_Data_Last_to_Last_Week!AS303</f>
        <v>0</v>
      </c>
      <c r="J303" s="1" t="e">
        <f>Past_Data_Last_Week!#REF!</f>
        <v>#REF!</v>
      </c>
      <c r="K303" s="1">
        <f>Past_Data_Last_to_Last_Week!AT303</f>
        <v>0</v>
      </c>
      <c r="L303" s="1" t="e">
        <f>Past_Data_Last_Week!#REF!</f>
        <v>#REF!</v>
      </c>
      <c r="M303" s="1">
        <f>Past_Data_Last_to_Last_Week!AU303</f>
        <v>0</v>
      </c>
      <c r="N303" s="1" t="e">
        <f>Past_Data_Last_Week!#REF!</f>
        <v>#REF!</v>
      </c>
      <c r="O303" s="1">
        <f>Past_Data_Last_to_Last_Week!AV303</f>
        <v>0</v>
      </c>
      <c r="P303" s="1" t="e">
        <f>Past_Data_Last_Week!#REF!</f>
        <v>#REF!</v>
      </c>
      <c r="Q303" s="1">
        <f>Past_Data_Last_to_Last_Week!AW303</f>
        <v>0</v>
      </c>
      <c r="R303" s="1" t="e">
        <f>Past_Data_Last_Week!#REF!</f>
        <v>#REF!</v>
      </c>
    </row>
    <row r="304" spans="3:18" x14ac:dyDescent="0.25">
      <c r="C304" s="1">
        <f>Past_Data_Last_to_Last_Week!AP304</f>
        <v>0</v>
      </c>
      <c r="D304" s="1" t="e">
        <f>Past_Data_Last_Week!#REF!</f>
        <v>#REF!</v>
      </c>
      <c r="E304" s="1">
        <f>Past_Data_Last_to_Last_Week!AQ304</f>
        <v>0</v>
      </c>
      <c r="F304" s="1" t="e">
        <f>Past_Data_Last_Week!#REF!</f>
        <v>#REF!</v>
      </c>
      <c r="G304" s="1">
        <f>Past_Data_Last_to_Last_Week!AR304</f>
        <v>0</v>
      </c>
      <c r="H304" s="1" t="e">
        <f>Past_Data_Last_Week!#REF!</f>
        <v>#REF!</v>
      </c>
      <c r="I304" s="1">
        <f>Past_Data_Last_to_Last_Week!AS304</f>
        <v>0</v>
      </c>
      <c r="J304" s="1" t="e">
        <f>Past_Data_Last_Week!#REF!</f>
        <v>#REF!</v>
      </c>
      <c r="K304" s="1">
        <f>Past_Data_Last_to_Last_Week!AT304</f>
        <v>0</v>
      </c>
      <c r="L304" s="1" t="e">
        <f>Past_Data_Last_Week!#REF!</f>
        <v>#REF!</v>
      </c>
      <c r="M304" s="1">
        <f>Past_Data_Last_to_Last_Week!AU304</f>
        <v>0</v>
      </c>
      <c r="N304" s="1" t="e">
        <f>Past_Data_Last_Week!#REF!</f>
        <v>#REF!</v>
      </c>
      <c r="O304" s="1">
        <f>Past_Data_Last_to_Last_Week!AV304</f>
        <v>0</v>
      </c>
      <c r="P304" s="1" t="e">
        <f>Past_Data_Last_Week!#REF!</f>
        <v>#REF!</v>
      </c>
      <c r="Q304" s="1">
        <f>Past_Data_Last_to_Last_Week!AW304</f>
        <v>0</v>
      </c>
      <c r="R304" s="1" t="e">
        <f>Past_Data_Last_Week!#REF!</f>
        <v>#REF!</v>
      </c>
    </row>
    <row r="305" spans="3:18" x14ac:dyDescent="0.25">
      <c r="C305" s="1">
        <f>Past_Data_Last_to_Last_Week!AP305</f>
        <v>0</v>
      </c>
      <c r="D305" s="1" t="e">
        <f>Past_Data_Last_Week!#REF!</f>
        <v>#REF!</v>
      </c>
      <c r="E305" s="1">
        <f>Past_Data_Last_to_Last_Week!AQ305</f>
        <v>0</v>
      </c>
      <c r="F305" s="1" t="e">
        <f>Past_Data_Last_Week!#REF!</f>
        <v>#REF!</v>
      </c>
      <c r="G305" s="1">
        <f>Past_Data_Last_to_Last_Week!AR305</f>
        <v>0</v>
      </c>
      <c r="H305" s="1" t="e">
        <f>Past_Data_Last_Week!#REF!</f>
        <v>#REF!</v>
      </c>
      <c r="I305" s="1">
        <f>Past_Data_Last_to_Last_Week!AS305</f>
        <v>0</v>
      </c>
      <c r="J305" s="1" t="e">
        <f>Past_Data_Last_Week!#REF!</f>
        <v>#REF!</v>
      </c>
      <c r="K305" s="1">
        <f>Past_Data_Last_to_Last_Week!AT305</f>
        <v>0</v>
      </c>
      <c r="L305" s="1" t="e">
        <f>Past_Data_Last_Week!#REF!</f>
        <v>#REF!</v>
      </c>
      <c r="M305" s="1">
        <f>Past_Data_Last_to_Last_Week!AU305</f>
        <v>0</v>
      </c>
      <c r="N305" s="1" t="e">
        <f>Past_Data_Last_Week!#REF!</f>
        <v>#REF!</v>
      </c>
      <c r="O305" s="1">
        <f>Past_Data_Last_to_Last_Week!AV305</f>
        <v>0</v>
      </c>
      <c r="P305" s="1" t="e">
        <f>Past_Data_Last_Week!#REF!</f>
        <v>#REF!</v>
      </c>
      <c r="Q305" s="1">
        <f>Past_Data_Last_to_Last_Week!AW305</f>
        <v>0</v>
      </c>
      <c r="R305" s="1" t="e">
        <f>Past_Data_Last_Week!#REF!</f>
        <v>#REF!</v>
      </c>
    </row>
    <row r="306" spans="3:18" x14ac:dyDescent="0.25">
      <c r="C306" s="1">
        <f>Past_Data_Last_to_Last_Week!AP306</f>
        <v>0</v>
      </c>
      <c r="D306" s="1" t="e">
        <f>Past_Data_Last_Week!#REF!</f>
        <v>#REF!</v>
      </c>
      <c r="E306" s="1">
        <f>Past_Data_Last_to_Last_Week!AQ306</f>
        <v>0</v>
      </c>
      <c r="F306" s="1" t="e">
        <f>Past_Data_Last_Week!#REF!</f>
        <v>#REF!</v>
      </c>
      <c r="G306" s="1">
        <f>Past_Data_Last_to_Last_Week!AR306</f>
        <v>0</v>
      </c>
      <c r="H306" s="1" t="e">
        <f>Past_Data_Last_Week!#REF!</f>
        <v>#REF!</v>
      </c>
      <c r="I306" s="1">
        <f>Past_Data_Last_to_Last_Week!AS306</f>
        <v>0</v>
      </c>
      <c r="J306" s="1" t="e">
        <f>Past_Data_Last_Week!#REF!</f>
        <v>#REF!</v>
      </c>
      <c r="K306" s="1">
        <f>Past_Data_Last_to_Last_Week!AT306</f>
        <v>0</v>
      </c>
      <c r="L306" s="1" t="e">
        <f>Past_Data_Last_Week!#REF!</f>
        <v>#REF!</v>
      </c>
      <c r="M306" s="1">
        <f>Past_Data_Last_to_Last_Week!AU306</f>
        <v>0</v>
      </c>
      <c r="N306" s="1" t="e">
        <f>Past_Data_Last_Week!#REF!</f>
        <v>#REF!</v>
      </c>
      <c r="O306" s="1">
        <f>Past_Data_Last_to_Last_Week!AV306</f>
        <v>0</v>
      </c>
      <c r="P306" s="1" t="e">
        <f>Past_Data_Last_Week!#REF!</f>
        <v>#REF!</v>
      </c>
      <c r="Q306" s="1">
        <f>Past_Data_Last_to_Last_Week!AW306</f>
        <v>0</v>
      </c>
      <c r="R306" s="1" t="e">
        <f>Past_Data_Last_Week!#REF!</f>
        <v>#REF!</v>
      </c>
    </row>
    <row r="307" spans="3:18" x14ac:dyDescent="0.25">
      <c r="C307" s="1">
        <f>Past_Data_Last_to_Last_Week!AP307</f>
        <v>0</v>
      </c>
      <c r="D307" s="1" t="e">
        <f>Past_Data_Last_Week!#REF!</f>
        <v>#REF!</v>
      </c>
      <c r="E307" s="1">
        <f>Past_Data_Last_to_Last_Week!AQ307</f>
        <v>0</v>
      </c>
      <c r="F307" s="1" t="e">
        <f>Past_Data_Last_Week!#REF!</f>
        <v>#REF!</v>
      </c>
      <c r="G307" s="1">
        <f>Past_Data_Last_to_Last_Week!AR307</f>
        <v>0</v>
      </c>
      <c r="H307" s="1" t="e">
        <f>Past_Data_Last_Week!#REF!</f>
        <v>#REF!</v>
      </c>
      <c r="I307" s="1">
        <f>Past_Data_Last_to_Last_Week!AS307</f>
        <v>0</v>
      </c>
      <c r="J307" s="1" t="e">
        <f>Past_Data_Last_Week!#REF!</f>
        <v>#REF!</v>
      </c>
      <c r="K307" s="1">
        <f>Past_Data_Last_to_Last_Week!AT307</f>
        <v>0</v>
      </c>
      <c r="L307" s="1" t="e">
        <f>Past_Data_Last_Week!#REF!</f>
        <v>#REF!</v>
      </c>
      <c r="M307" s="1">
        <f>Past_Data_Last_to_Last_Week!AU307</f>
        <v>0</v>
      </c>
      <c r="N307" s="1" t="e">
        <f>Past_Data_Last_Week!#REF!</f>
        <v>#REF!</v>
      </c>
      <c r="O307" s="1">
        <f>Past_Data_Last_to_Last_Week!AV307</f>
        <v>0</v>
      </c>
      <c r="P307" s="1" t="e">
        <f>Past_Data_Last_Week!#REF!</f>
        <v>#REF!</v>
      </c>
      <c r="Q307" s="1">
        <f>Past_Data_Last_to_Last_Week!AW307</f>
        <v>0</v>
      </c>
      <c r="R307" s="1" t="e">
        <f>Past_Data_Last_Week!#REF!</f>
        <v>#REF!</v>
      </c>
    </row>
    <row r="308" spans="3:18" x14ac:dyDescent="0.25">
      <c r="C308" s="1">
        <f>Past_Data_Last_to_Last_Week!AP308</f>
        <v>0</v>
      </c>
      <c r="D308" s="1" t="e">
        <f>Past_Data_Last_Week!#REF!</f>
        <v>#REF!</v>
      </c>
      <c r="E308" s="1">
        <f>Past_Data_Last_to_Last_Week!AQ308</f>
        <v>0</v>
      </c>
      <c r="F308" s="1" t="e">
        <f>Past_Data_Last_Week!#REF!</f>
        <v>#REF!</v>
      </c>
      <c r="G308" s="1">
        <f>Past_Data_Last_to_Last_Week!AR308</f>
        <v>0</v>
      </c>
      <c r="H308" s="1" t="e">
        <f>Past_Data_Last_Week!#REF!</f>
        <v>#REF!</v>
      </c>
      <c r="I308" s="1">
        <f>Past_Data_Last_to_Last_Week!AS308</f>
        <v>0</v>
      </c>
      <c r="J308" s="1" t="e">
        <f>Past_Data_Last_Week!#REF!</f>
        <v>#REF!</v>
      </c>
      <c r="K308" s="1">
        <f>Past_Data_Last_to_Last_Week!AT308</f>
        <v>0</v>
      </c>
      <c r="L308" s="1" t="e">
        <f>Past_Data_Last_Week!#REF!</f>
        <v>#REF!</v>
      </c>
      <c r="M308" s="1">
        <f>Past_Data_Last_to_Last_Week!AU308</f>
        <v>0</v>
      </c>
      <c r="N308" s="1" t="e">
        <f>Past_Data_Last_Week!#REF!</f>
        <v>#REF!</v>
      </c>
      <c r="O308" s="1">
        <f>Past_Data_Last_to_Last_Week!AV308</f>
        <v>0</v>
      </c>
      <c r="P308" s="1" t="e">
        <f>Past_Data_Last_Week!#REF!</f>
        <v>#REF!</v>
      </c>
      <c r="Q308" s="1">
        <f>Past_Data_Last_to_Last_Week!AW308</f>
        <v>0</v>
      </c>
      <c r="R308" s="1" t="e">
        <f>Past_Data_Last_Week!#REF!</f>
        <v>#REF!</v>
      </c>
    </row>
    <row r="309" spans="3:18" x14ac:dyDescent="0.25">
      <c r="C309" s="1">
        <f>Past_Data_Last_to_Last_Week!AP309</f>
        <v>0</v>
      </c>
      <c r="D309" s="1" t="e">
        <f>Past_Data_Last_Week!#REF!</f>
        <v>#REF!</v>
      </c>
      <c r="E309" s="1">
        <f>Past_Data_Last_to_Last_Week!AQ309</f>
        <v>0</v>
      </c>
      <c r="F309" s="1" t="e">
        <f>Past_Data_Last_Week!#REF!</f>
        <v>#REF!</v>
      </c>
      <c r="G309" s="1">
        <f>Past_Data_Last_to_Last_Week!AR309</f>
        <v>0</v>
      </c>
      <c r="H309" s="1" t="e">
        <f>Past_Data_Last_Week!#REF!</f>
        <v>#REF!</v>
      </c>
      <c r="I309" s="1">
        <f>Past_Data_Last_to_Last_Week!AS309</f>
        <v>0</v>
      </c>
      <c r="J309" s="1" t="e">
        <f>Past_Data_Last_Week!#REF!</f>
        <v>#REF!</v>
      </c>
      <c r="K309" s="1">
        <f>Past_Data_Last_to_Last_Week!AT309</f>
        <v>0</v>
      </c>
      <c r="L309" s="1" t="e">
        <f>Past_Data_Last_Week!#REF!</f>
        <v>#REF!</v>
      </c>
      <c r="M309" s="1">
        <f>Past_Data_Last_to_Last_Week!AU309</f>
        <v>0</v>
      </c>
      <c r="N309" s="1" t="e">
        <f>Past_Data_Last_Week!#REF!</f>
        <v>#REF!</v>
      </c>
      <c r="O309" s="1">
        <f>Past_Data_Last_to_Last_Week!AV309</f>
        <v>0</v>
      </c>
      <c r="P309" s="1" t="e">
        <f>Past_Data_Last_Week!#REF!</f>
        <v>#REF!</v>
      </c>
      <c r="Q309" s="1">
        <f>Past_Data_Last_to_Last_Week!AW309</f>
        <v>0</v>
      </c>
      <c r="R309" s="1" t="e">
        <f>Past_Data_Last_Week!#REF!</f>
        <v>#REF!</v>
      </c>
    </row>
    <row r="310" spans="3:18" x14ac:dyDescent="0.25">
      <c r="C310" s="1">
        <f>Past_Data_Last_to_Last_Week!AP310</f>
        <v>0</v>
      </c>
      <c r="D310" s="1" t="e">
        <f>Past_Data_Last_Week!#REF!</f>
        <v>#REF!</v>
      </c>
      <c r="E310" s="1">
        <f>Past_Data_Last_to_Last_Week!AQ310</f>
        <v>0</v>
      </c>
      <c r="F310" s="1" t="e">
        <f>Past_Data_Last_Week!#REF!</f>
        <v>#REF!</v>
      </c>
      <c r="G310" s="1">
        <f>Past_Data_Last_to_Last_Week!AR310</f>
        <v>0</v>
      </c>
      <c r="H310" s="1" t="e">
        <f>Past_Data_Last_Week!#REF!</f>
        <v>#REF!</v>
      </c>
      <c r="I310" s="1">
        <f>Past_Data_Last_to_Last_Week!AS310</f>
        <v>0</v>
      </c>
      <c r="J310" s="1" t="e">
        <f>Past_Data_Last_Week!#REF!</f>
        <v>#REF!</v>
      </c>
      <c r="K310" s="1">
        <f>Past_Data_Last_to_Last_Week!AT310</f>
        <v>0</v>
      </c>
      <c r="L310" s="1" t="e">
        <f>Past_Data_Last_Week!#REF!</f>
        <v>#REF!</v>
      </c>
      <c r="M310" s="1">
        <f>Past_Data_Last_to_Last_Week!AU310</f>
        <v>0</v>
      </c>
      <c r="N310" s="1" t="e">
        <f>Past_Data_Last_Week!#REF!</f>
        <v>#REF!</v>
      </c>
      <c r="O310" s="1">
        <f>Past_Data_Last_to_Last_Week!AV310</f>
        <v>0</v>
      </c>
      <c r="P310" s="1" t="e">
        <f>Past_Data_Last_Week!#REF!</f>
        <v>#REF!</v>
      </c>
      <c r="Q310" s="1">
        <f>Past_Data_Last_to_Last_Week!AW310</f>
        <v>0</v>
      </c>
      <c r="R310" s="1" t="e">
        <f>Past_Data_Last_Week!#REF!</f>
        <v>#REF!</v>
      </c>
    </row>
    <row r="311" spans="3:18" x14ac:dyDescent="0.25">
      <c r="C311" s="1">
        <f>Past_Data_Last_to_Last_Week!AP311</f>
        <v>0</v>
      </c>
      <c r="D311" s="1" t="e">
        <f>Past_Data_Last_Week!#REF!</f>
        <v>#REF!</v>
      </c>
      <c r="E311" s="1">
        <f>Past_Data_Last_to_Last_Week!AQ311</f>
        <v>0</v>
      </c>
      <c r="F311" s="1" t="e">
        <f>Past_Data_Last_Week!#REF!</f>
        <v>#REF!</v>
      </c>
      <c r="G311" s="1">
        <f>Past_Data_Last_to_Last_Week!AR311</f>
        <v>0</v>
      </c>
      <c r="H311" s="1" t="e">
        <f>Past_Data_Last_Week!#REF!</f>
        <v>#REF!</v>
      </c>
      <c r="I311" s="1">
        <f>Past_Data_Last_to_Last_Week!AS311</f>
        <v>0</v>
      </c>
      <c r="J311" s="1" t="e">
        <f>Past_Data_Last_Week!#REF!</f>
        <v>#REF!</v>
      </c>
      <c r="K311" s="1">
        <f>Past_Data_Last_to_Last_Week!AT311</f>
        <v>0</v>
      </c>
      <c r="L311" s="1" t="e">
        <f>Past_Data_Last_Week!#REF!</f>
        <v>#REF!</v>
      </c>
      <c r="M311" s="1">
        <f>Past_Data_Last_to_Last_Week!AU311</f>
        <v>0</v>
      </c>
      <c r="N311" s="1" t="e">
        <f>Past_Data_Last_Week!#REF!</f>
        <v>#REF!</v>
      </c>
      <c r="O311" s="1">
        <f>Past_Data_Last_to_Last_Week!AV311</f>
        <v>0</v>
      </c>
      <c r="P311" s="1" t="e">
        <f>Past_Data_Last_Week!#REF!</f>
        <v>#REF!</v>
      </c>
      <c r="Q311" s="1">
        <f>Past_Data_Last_to_Last_Week!AW311</f>
        <v>0</v>
      </c>
      <c r="R311" s="1" t="e">
        <f>Past_Data_Last_Week!#REF!</f>
        <v>#REF!</v>
      </c>
    </row>
    <row r="312" spans="3:18" x14ac:dyDescent="0.25">
      <c r="C312" s="1">
        <f>Past_Data_Last_to_Last_Week!AP312</f>
        <v>0</v>
      </c>
      <c r="D312" s="1" t="e">
        <f>Past_Data_Last_Week!#REF!</f>
        <v>#REF!</v>
      </c>
      <c r="E312" s="1">
        <f>Past_Data_Last_to_Last_Week!AQ312</f>
        <v>0</v>
      </c>
      <c r="F312" s="1" t="e">
        <f>Past_Data_Last_Week!#REF!</f>
        <v>#REF!</v>
      </c>
      <c r="G312" s="1">
        <f>Past_Data_Last_to_Last_Week!AR312</f>
        <v>0</v>
      </c>
      <c r="H312" s="1" t="e">
        <f>Past_Data_Last_Week!#REF!</f>
        <v>#REF!</v>
      </c>
      <c r="I312" s="1">
        <f>Past_Data_Last_to_Last_Week!AS312</f>
        <v>0</v>
      </c>
      <c r="J312" s="1" t="e">
        <f>Past_Data_Last_Week!#REF!</f>
        <v>#REF!</v>
      </c>
      <c r="K312" s="1">
        <f>Past_Data_Last_to_Last_Week!AT312</f>
        <v>0</v>
      </c>
      <c r="L312" s="1" t="e">
        <f>Past_Data_Last_Week!#REF!</f>
        <v>#REF!</v>
      </c>
      <c r="M312" s="1">
        <f>Past_Data_Last_to_Last_Week!AU312</f>
        <v>0</v>
      </c>
      <c r="N312" s="1" t="e">
        <f>Past_Data_Last_Week!#REF!</f>
        <v>#REF!</v>
      </c>
      <c r="O312" s="1">
        <f>Past_Data_Last_to_Last_Week!AV312</f>
        <v>0</v>
      </c>
      <c r="P312" s="1" t="e">
        <f>Past_Data_Last_Week!#REF!</f>
        <v>#REF!</v>
      </c>
      <c r="Q312" s="1">
        <f>Past_Data_Last_to_Last_Week!AW312</f>
        <v>0</v>
      </c>
      <c r="R312" s="1" t="e">
        <f>Past_Data_Last_Week!#REF!</f>
        <v>#REF!</v>
      </c>
    </row>
    <row r="313" spans="3:18" x14ac:dyDescent="0.25">
      <c r="C313" s="1">
        <f>Past_Data_Last_to_Last_Week!AP313</f>
        <v>0</v>
      </c>
      <c r="D313" s="1" t="e">
        <f>Past_Data_Last_Week!#REF!</f>
        <v>#REF!</v>
      </c>
      <c r="E313" s="1">
        <f>Past_Data_Last_to_Last_Week!AQ313</f>
        <v>0</v>
      </c>
      <c r="F313" s="1" t="e">
        <f>Past_Data_Last_Week!#REF!</f>
        <v>#REF!</v>
      </c>
      <c r="G313" s="1">
        <f>Past_Data_Last_to_Last_Week!AR313</f>
        <v>0</v>
      </c>
      <c r="H313" s="1" t="e">
        <f>Past_Data_Last_Week!#REF!</f>
        <v>#REF!</v>
      </c>
      <c r="I313" s="1">
        <f>Past_Data_Last_to_Last_Week!AS313</f>
        <v>0</v>
      </c>
      <c r="J313" s="1" t="e">
        <f>Past_Data_Last_Week!#REF!</f>
        <v>#REF!</v>
      </c>
      <c r="K313" s="1">
        <f>Past_Data_Last_to_Last_Week!AT313</f>
        <v>0</v>
      </c>
      <c r="L313" s="1" t="e">
        <f>Past_Data_Last_Week!#REF!</f>
        <v>#REF!</v>
      </c>
      <c r="M313" s="1">
        <f>Past_Data_Last_to_Last_Week!AU313</f>
        <v>0</v>
      </c>
      <c r="N313" s="1" t="e">
        <f>Past_Data_Last_Week!#REF!</f>
        <v>#REF!</v>
      </c>
      <c r="O313" s="1">
        <f>Past_Data_Last_to_Last_Week!AV313</f>
        <v>0</v>
      </c>
      <c r="P313" s="1" t="e">
        <f>Past_Data_Last_Week!#REF!</f>
        <v>#REF!</v>
      </c>
      <c r="Q313" s="1">
        <f>Past_Data_Last_to_Last_Week!AW313</f>
        <v>0</v>
      </c>
      <c r="R313" s="1" t="e">
        <f>Past_Data_Last_Week!#REF!</f>
        <v>#REF!</v>
      </c>
    </row>
    <row r="314" spans="3:18" x14ac:dyDescent="0.25">
      <c r="C314" s="1">
        <f>Past_Data_Last_to_Last_Week!AP314</f>
        <v>0</v>
      </c>
      <c r="D314" s="1" t="e">
        <f>Past_Data_Last_Week!#REF!</f>
        <v>#REF!</v>
      </c>
      <c r="E314" s="1">
        <f>Past_Data_Last_to_Last_Week!AQ314</f>
        <v>0</v>
      </c>
      <c r="F314" s="1" t="e">
        <f>Past_Data_Last_Week!#REF!</f>
        <v>#REF!</v>
      </c>
      <c r="G314" s="1">
        <f>Past_Data_Last_to_Last_Week!AR314</f>
        <v>0</v>
      </c>
      <c r="H314" s="1" t="e">
        <f>Past_Data_Last_Week!#REF!</f>
        <v>#REF!</v>
      </c>
      <c r="I314" s="1">
        <f>Past_Data_Last_to_Last_Week!AS314</f>
        <v>0</v>
      </c>
      <c r="J314" s="1" t="e">
        <f>Past_Data_Last_Week!#REF!</f>
        <v>#REF!</v>
      </c>
      <c r="K314" s="1">
        <f>Past_Data_Last_to_Last_Week!AT314</f>
        <v>0</v>
      </c>
      <c r="L314" s="1" t="e">
        <f>Past_Data_Last_Week!#REF!</f>
        <v>#REF!</v>
      </c>
      <c r="M314" s="1">
        <f>Past_Data_Last_to_Last_Week!AU314</f>
        <v>0</v>
      </c>
      <c r="N314" s="1" t="e">
        <f>Past_Data_Last_Week!#REF!</f>
        <v>#REF!</v>
      </c>
      <c r="O314" s="1">
        <f>Past_Data_Last_to_Last_Week!AV314</f>
        <v>0</v>
      </c>
      <c r="P314" s="1" t="e">
        <f>Past_Data_Last_Week!#REF!</f>
        <v>#REF!</v>
      </c>
      <c r="Q314" s="1">
        <f>Past_Data_Last_to_Last_Week!AW314</f>
        <v>0</v>
      </c>
      <c r="R314" s="1" t="e">
        <f>Past_Data_Last_Week!#REF!</f>
        <v>#REF!</v>
      </c>
    </row>
    <row r="315" spans="3:18" x14ac:dyDescent="0.25">
      <c r="C315" s="1">
        <f>Past_Data_Last_to_Last_Week!AP315</f>
        <v>0</v>
      </c>
      <c r="D315" s="1" t="e">
        <f>Past_Data_Last_Week!#REF!</f>
        <v>#REF!</v>
      </c>
      <c r="E315" s="1">
        <f>Past_Data_Last_to_Last_Week!AQ315</f>
        <v>0</v>
      </c>
      <c r="F315" s="1" t="e">
        <f>Past_Data_Last_Week!#REF!</f>
        <v>#REF!</v>
      </c>
      <c r="G315" s="1">
        <f>Past_Data_Last_to_Last_Week!AR315</f>
        <v>0</v>
      </c>
      <c r="H315" s="1" t="e">
        <f>Past_Data_Last_Week!#REF!</f>
        <v>#REF!</v>
      </c>
      <c r="I315" s="1">
        <f>Past_Data_Last_to_Last_Week!AS315</f>
        <v>0</v>
      </c>
      <c r="J315" s="1" t="e">
        <f>Past_Data_Last_Week!#REF!</f>
        <v>#REF!</v>
      </c>
      <c r="K315" s="1">
        <f>Past_Data_Last_to_Last_Week!AT315</f>
        <v>0</v>
      </c>
      <c r="L315" s="1" t="e">
        <f>Past_Data_Last_Week!#REF!</f>
        <v>#REF!</v>
      </c>
      <c r="M315" s="1">
        <f>Past_Data_Last_to_Last_Week!AU315</f>
        <v>0</v>
      </c>
      <c r="N315" s="1" t="e">
        <f>Past_Data_Last_Week!#REF!</f>
        <v>#REF!</v>
      </c>
      <c r="O315" s="1">
        <f>Past_Data_Last_to_Last_Week!AV315</f>
        <v>0</v>
      </c>
      <c r="P315" s="1" t="e">
        <f>Past_Data_Last_Week!#REF!</f>
        <v>#REF!</v>
      </c>
      <c r="Q315" s="1">
        <f>Past_Data_Last_to_Last_Week!AW315</f>
        <v>0</v>
      </c>
      <c r="R315" s="1" t="e">
        <f>Past_Data_Last_Week!#REF!</f>
        <v>#REF!</v>
      </c>
    </row>
    <row r="316" spans="3:18" x14ac:dyDescent="0.25">
      <c r="C316" s="1">
        <f>Past_Data_Last_to_Last_Week!AP316</f>
        <v>0</v>
      </c>
      <c r="D316" s="1" t="e">
        <f>Past_Data_Last_Week!#REF!</f>
        <v>#REF!</v>
      </c>
      <c r="E316" s="1">
        <f>Past_Data_Last_to_Last_Week!AQ316</f>
        <v>0</v>
      </c>
      <c r="F316" s="1" t="e">
        <f>Past_Data_Last_Week!#REF!</f>
        <v>#REF!</v>
      </c>
      <c r="G316" s="1">
        <f>Past_Data_Last_to_Last_Week!AR316</f>
        <v>0</v>
      </c>
      <c r="H316" s="1" t="e">
        <f>Past_Data_Last_Week!#REF!</f>
        <v>#REF!</v>
      </c>
      <c r="I316" s="1">
        <f>Past_Data_Last_to_Last_Week!AS316</f>
        <v>0</v>
      </c>
      <c r="J316" s="1" t="e">
        <f>Past_Data_Last_Week!#REF!</f>
        <v>#REF!</v>
      </c>
      <c r="K316" s="1">
        <f>Past_Data_Last_to_Last_Week!AT316</f>
        <v>0</v>
      </c>
      <c r="L316" s="1" t="e">
        <f>Past_Data_Last_Week!#REF!</f>
        <v>#REF!</v>
      </c>
      <c r="M316" s="1">
        <f>Past_Data_Last_to_Last_Week!AU316</f>
        <v>0</v>
      </c>
      <c r="N316" s="1" t="e">
        <f>Past_Data_Last_Week!#REF!</f>
        <v>#REF!</v>
      </c>
      <c r="O316" s="1">
        <f>Past_Data_Last_to_Last_Week!AV316</f>
        <v>0</v>
      </c>
      <c r="P316" s="1" t="e">
        <f>Past_Data_Last_Week!#REF!</f>
        <v>#REF!</v>
      </c>
      <c r="Q316" s="1">
        <f>Past_Data_Last_to_Last_Week!AW316</f>
        <v>0</v>
      </c>
      <c r="R316" s="1" t="e">
        <f>Past_Data_Last_Week!#REF!</f>
        <v>#REF!</v>
      </c>
    </row>
    <row r="317" spans="3:18" x14ac:dyDescent="0.25">
      <c r="C317" s="1">
        <f>Past_Data_Last_to_Last_Week!AP317</f>
        <v>0</v>
      </c>
      <c r="D317" s="1" t="e">
        <f>Past_Data_Last_Week!#REF!</f>
        <v>#REF!</v>
      </c>
      <c r="E317" s="1">
        <f>Past_Data_Last_to_Last_Week!AQ317</f>
        <v>0</v>
      </c>
      <c r="F317" s="1" t="e">
        <f>Past_Data_Last_Week!#REF!</f>
        <v>#REF!</v>
      </c>
      <c r="G317" s="1">
        <f>Past_Data_Last_to_Last_Week!AR317</f>
        <v>0</v>
      </c>
      <c r="H317" s="1" t="e">
        <f>Past_Data_Last_Week!#REF!</f>
        <v>#REF!</v>
      </c>
      <c r="I317" s="1">
        <f>Past_Data_Last_to_Last_Week!AS317</f>
        <v>0</v>
      </c>
      <c r="J317" s="1" t="e">
        <f>Past_Data_Last_Week!#REF!</f>
        <v>#REF!</v>
      </c>
      <c r="K317" s="1">
        <f>Past_Data_Last_to_Last_Week!AT317</f>
        <v>0</v>
      </c>
      <c r="L317" s="1" t="e">
        <f>Past_Data_Last_Week!#REF!</f>
        <v>#REF!</v>
      </c>
      <c r="M317" s="1">
        <f>Past_Data_Last_to_Last_Week!AU317</f>
        <v>0</v>
      </c>
      <c r="N317" s="1" t="e">
        <f>Past_Data_Last_Week!#REF!</f>
        <v>#REF!</v>
      </c>
      <c r="O317" s="1">
        <f>Past_Data_Last_to_Last_Week!AV317</f>
        <v>0</v>
      </c>
      <c r="P317" s="1" t="e">
        <f>Past_Data_Last_Week!#REF!</f>
        <v>#REF!</v>
      </c>
      <c r="Q317" s="1">
        <f>Past_Data_Last_to_Last_Week!AW317</f>
        <v>0</v>
      </c>
      <c r="R317" s="1" t="e">
        <f>Past_Data_Last_Week!#REF!</f>
        <v>#REF!</v>
      </c>
    </row>
    <row r="318" spans="3:18" x14ac:dyDescent="0.25">
      <c r="C318" s="1">
        <f>Past_Data_Last_to_Last_Week!AP318</f>
        <v>0</v>
      </c>
      <c r="D318" s="1" t="e">
        <f>Past_Data_Last_Week!#REF!</f>
        <v>#REF!</v>
      </c>
      <c r="E318" s="1">
        <f>Past_Data_Last_to_Last_Week!AQ318</f>
        <v>0</v>
      </c>
      <c r="F318" s="1" t="e">
        <f>Past_Data_Last_Week!#REF!</f>
        <v>#REF!</v>
      </c>
      <c r="G318" s="1">
        <f>Past_Data_Last_to_Last_Week!AR318</f>
        <v>0</v>
      </c>
      <c r="H318" s="1" t="e">
        <f>Past_Data_Last_Week!#REF!</f>
        <v>#REF!</v>
      </c>
      <c r="I318" s="1">
        <f>Past_Data_Last_to_Last_Week!AS318</f>
        <v>0</v>
      </c>
      <c r="J318" s="1" t="e">
        <f>Past_Data_Last_Week!#REF!</f>
        <v>#REF!</v>
      </c>
      <c r="K318" s="1">
        <f>Past_Data_Last_to_Last_Week!AT318</f>
        <v>0</v>
      </c>
      <c r="L318" s="1" t="e">
        <f>Past_Data_Last_Week!#REF!</f>
        <v>#REF!</v>
      </c>
      <c r="M318" s="1">
        <f>Past_Data_Last_to_Last_Week!AU318</f>
        <v>0</v>
      </c>
      <c r="N318" s="1" t="e">
        <f>Past_Data_Last_Week!#REF!</f>
        <v>#REF!</v>
      </c>
      <c r="O318" s="1">
        <f>Past_Data_Last_to_Last_Week!AV318</f>
        <v>0</v>
      </c>
      <c r="P318" s="1" t="e">
        <f>Past_Data_Last_Week!#REF!</f>
        <v>#REF!</v>
      </c>
      <c r="Q318" s="1">
        <f>Past_Data_Last_to_Last_Week!AW318</f>
        <v>0</v>
      </c>
      <c r="R318" s="1" t="e">
        <f>Past_Data_Last_Week!#REF!</f>
        <v>#REF!</v>
      </c>
    </row>
    <row r="319" spans="3:18" x14ac:dyDescent="0.25">
      <c r="C319" s="1">
        <f>Past_Data_Last_to_Last_Week!AP319</f>
        <v>0</v>
      </c>
      <c r="D319" s="1" t="e">
        <f>Past_Data_Last_Week!#REF!</f>
        <v>#REF!</v>
      </c>
      <c r="E319" s="1">
        <f>Past_Data_Last_to_Last_Week!AQ319</f>
        <v>0</v>
      </c>
      <c r="F319" s="1" t="e">
        <f>Past_Data_Last_Week!#REF!</f>
        <v>#REF!</v>
      </c>
      <c r="G319" s="1">
        <f>Past_Data_Last_to_Last_Week!AR319</f>
        <v>0</v>
      </c>
      <c r="H319" s="1" t="e">
        <f>Past_Data_Last_Week!#REF!</f>
        <v>#REF!</v>
      </c>
      <c r="I319" s="1">
        <f>Past_Data_Last_to_Last_Week!AS319</f>
        <v>0</v>
      </c>
      <c r="J319" s="1" t="e">
        <f>Past_Data_Last_Week!#REF!</f>
        <v>#REF!</v>
      </c>
      <c r="K319" s="1">
        <f>Past_Data_Last_to_Last_Week!AT319</f>
        <v>0</v>
      </c>
      <c r="L319" s="1" t="e">
        <f>Past_Data_Last_Week!#REF!</f>
        <v>#REF!</v>
      </c>
      <c r="M319" s="1">
        <f>Past_Data_Last_to_Last_Week!AU319</f>
        <v>0</v>
      </c>
      <c r="N319" s="1" t="e">
        <f>Past_Data_Last_Week!#REF!</f>
        <v>#REF!</v>
      </c>
      <c r="O319" s="1">
        <f>Past_Data_Last_to_Last_Week!AV319</f>
        <v>0</v>
      </c>
      <c r="P319" s="1" t="e">
        <f>Past_Data_Last_Week!#REF!</f>
        <v>#REF!</v>
      </c>
      <c r="Q319" s="1">
        <f>Past_Data_Last_to_Last_Week!AW319</f>
        <v>0</v>
      </c>
      <c r="R319" s="1" t="e">
        <f>Past_Data_Last_Week!#REF!</f>
        <v>#REF!</v>
      </c>
    </row>
    <row r="320" spans="3:18" x14ac:dyDescent="0.25">
      <c r="C320" s="1">
        <f>Past_Data_Last_to_Last_Week!AP320</f>
        <v>0</v>
      </c>
      <c r="D320" s="1" t="e">
        <f>Past_Data_Last_Week!#REF!</f>
        <v>#REF!</v>
      </c>
      <c r="E320" s="1">
        <f>Past_Data_Last_to_Last_Week!AQ320</f>
        <v>0</v>
      </c>
      <c r="F320" s="1" t="e">
        <f>Past_Data_Last_Week!#REF!</f>
        <v>#REF!</v>
      </c>
      <c r="G320" s="1">
        <f>Past_Data_Last_to_Last_Week!AR320</f>
        <v>0</v>
      </c>
      <c r="H320" s="1" t="e">
        <f>Past_Data_Last_Week!#REF!</f>
        <v>#REF!</v>
      </c>
      <c r="I320" s="1">
        <f>Past_Data_Last_to_Last_Week!AS320</f>
        <v>0</v>
      </c>
      <c r="J320" s="1" t="e">
        <f>Past_Data_Last_Week!#REF!</f>
        <v>#REF!</v>
      </c>
      <c r="K320" s="1">
        <f>Past_Data_Last_to_Last_Week!AT320</f>
        <v>0</v>
      </c>
      <c r="L320" s="1" t="e">
        <f>Past_Data_Last_Week!#REF!</f>
        <v>#REF!</v>
      </c>
      <c r="M320" s="1">
        <f>Past_Data_Last_to_Last_Week!AU320</f>
        <v>0</v>
      </c>
      <c r="N320" s="1" t="e">
        <f>Past_Data_Last_Week!#REF!</f>
        <v>#REF!</v>
      </c>
      <c r="O320" s="1">
        <f>Past_Data_Last_to_Last_Week!AV320</f>
        <v>0</v>
      </c>
      <c r="P320" s="1" t="e">
        <f>Past_Data_Last_Week!#REF!</f>
        <v>#REF!</v>
      </c>
      <c r="Q320" s="1">
        <f>Past_Data_Last_to_Last_Week!AW320</f>
        <v>0</v>
      </c>
      <c r="R320" s="1" t="e">
        <f>Past_Data_Last_Week!#REF!</f>
        <v>#REF!</v>
      </c>
    </row>
    <row r="321" spans="3:18" x14ac:dyDescent="0.25">
      <c r="C321" s="1">
        <f>Past_Data_Last_to_Last_Week!AP321</f>
        <v>0</v>
      </c>
      <c r="D321" s="1" t="e">
        <f>Past_Data_Last_Week!#REF!</f>
        <v>#REF!</v>
      </c>
      <c r="E321" s="1">
        <f>Past_Data_Last_to_Last_Week!AQ321</f>
        <v>0</v>
      </c>
      <c r="F321" s="1" t="e">
        <f>Past_Data_Last_Week!#REF!</f>
        <v>#REF!</v>
      </c>
      <c r="G321" s="1">
        <f>Past_Data_Last_to_Last_Week!AR321</f>
        <v>0</v>
      </c>
      <c r="H321" s="1" t="e">
        <f>Past_Data_Last_Week!#REF!</f>
        <v>#REF!</v>
      </c>
      <c r="I321" s="1">
        <f>Past_Data_Last_to_Last_Week!AS321</f>
        <v>0</v>
      </c>
      <c r="J321" s="1" t="e">
        <f>Past_Data_Last_Week!#REF!</f>
        <v>#REF!</v>
      </c>
      <c r="K321" s="1">
        <f>Past_Data_Last_to_Last_Week!AT321</f>
        <v>0</v>
      </c>
      <c r="L321" s="1" t="e">
        <f>Past_Data_Last_Week!#REF!</f>
        <v>#REF!</v>
      </c>
      <c r="M321" s="1">
        <f>Past_Data_Last_to_Last_Week!AU321</f>
        <v>0</v>
      </c>
      <c r="N321" s="1" t="e">
        <f>Past_Data_Last_Week!#REF!</f>
        <v>#REF!</v>
      </c>
      <c r="O321" s="1">
        <f>Past_Data_Last_to_Last_Week!AV321</f>
        <v>0</v>
      </c>
      <c r="P321" s="1" t="e">
        <f>Past_Data_Last_Week!#REF!</f>
        <v>#REF!</v>
      </c>
      <c r="Q321" s="1">
        <f>Past_Data_Last_to_Last_Week!AW321</f>
        <v>0</v>
      </c>
      <c r="R321" s="1" t="e">
        <f>Past_Data_Last_Week!#REF!</f>
        <v>#REF!</v>
      </c>
    </row>
    <row r="322" spans="3:18" x14ac:dyDescent="0.25">
      <c r="C322" s="1">
        <f>Past_Data_Last_to_Last_Week!AP322</f>
        <v>0</v>
      </c>
      <c r="D322" s="1" t="e">
        <f>Past_Data_Last_Week!#REF!</f>
        <v>#REF!</v>
      </c>
      <c r="E322" s="1">
        <f>Past_Data_Last_to_Last_Week!AQ322</f>
        <v>0</v>
      </c>
      <c r="F322" s="1" t="e">
        <f>Past_Data_Last_Week!#REF!</f>
        <v>#REF!</v>
      </c>
      <c r="G322" s="1">
        <f>Past_Data_Last_to_Last_Week!AR322</f>
        <v>0</v>
      </c>
      <c r="H322" s="1" t="e">
        <f>Past_Data_Last_Week!#REF!</f>
        <v>#REF!</v>
      </c>
      <c r="I322" s="1">
        <f>Past_Data_Last_to_Last_Week!AS322</f>
        <v>0</v>
      </c>
      <c r="J322" s="1" t="e">
        <f>Past_Data_Last_Week!#REF!</f>
        <v>#REF!</v>
      </c>
      <c r="K322" s="1">
        <f>Past_Data_Last_to_Last_Week!AT322</f>
        <v>0</v>
      </c>
      <c r="L322" s="1" t="e">
        <f>Past_Data_Last_Week!#REF!</f>
        <v>#REF!</v>
      </c>
      <c r="M322" s="1">
        <f>Past_Data_Last_to_Last_Week!AU322</f>
        <v>0</v>
      </c>
      <c r="N322" s="1" t="e">
        <f>Past_Data_Last_Week!#REF!</f>
        <v>#REF!</v>
      </c>
      <c r="O322" s="1">
        <f>Past_Data_Last_to_Last_Week!AV322</f>
        <v>0</v>
      </c>
      <c r="P322" s="1" t="e">
        <f>Past_Data_Last_Week!#REF!</f>
        <v>#REF!</v>
      </c>
      <c r="Q322" s="1">
        <f>Past_Data_Last_to_Last_Week!AW322</f>
        <v>0</v>
      </c>
      <c r="R322" s="1" t="e">
        <f>Past_Data_Last_Week!#REF!</f>
        <v>#REF!</v>
      </c>
    </row>
    <row r="323" spans="3:18" x14ac:dyDescent="0.25">
      <c r="C323" s="1">
        <f>Past_Data_Last_to_Last_Week!AP323</f>
        <v>0</v>
      </c>
      <c r="D323" s="1" t="e">
        <f>Past_Data_Last_Week!#REF!</f>
        <v>#REF!</v>
      </c>
      <c r="E323" s="1">
        <f>Past_Data_Last_to_Last_Week!AQ323</f>
        <v>0</v>
      </c>
      <c r="F323" s="1" t="e">
        <f>Past_Data_Last_Week!#REF!</f>
        <v>#REF!</v>
      </c>
      <c r="G323" s="1">
        <f>Past_Data_Last_to_Last_Week!AR323</f>
        <v>0</v>
      </c>
      <c r="H323" s="1" t="e">
        <f>Past_Data_Last_Week!#REF!</f>
        <v>#REF!</v>
      </c>
      <c r="I323" s="1">
        <f>Past_Data_Last_to_Last_Week!AS323</f>
        <v>0</v>
      </c>
      <c r="J323" s="1" t="e">
        <f>Past_Data_Last_Week!#REF!</f>
        <v>#REF!</v>
      </c>
      <c r="K323" s="1">
        <f>Past_Data_Last_to_Last_Week!AT323</f>
        <v>0</v>
      </c>
      <c r="L323" s="1" t="e">
        <f>Past_Data_Last_Week!#REF!</f>
        <v>#REF!</v>
      </c>
      <c r="M323" s="1">
        <f>Past_Data_Last_to_Last_Week!AU323</f>
        <v>0</v>
      </c>
      <c r="N323" s="1" t="e">
        <f>Past_Data_Last_Week!#REF!</f>
        <v>#REF!</v>
      </c>
      <c r="O323" s="1">
        <f>Past_Data_Last_to_Last_Week!AV323</f>
        <v>0</v>
      </c>
      <c r="P323" s="1" t="e">
        <f>Past_Data_Last_Week!#REF!</f>
        <v>#REF!</v>
      </c>
      <c r="Q323" s="1">
        <f>Past_Data_Last_to_Last_Week!AW323</f>
        <v>0</v>
      </c>
      <c r="R323" s="1" t="e">
        <f>Past_Data_Last_Week!#REF!</f>
        <v>#REF!</v>
      </c>
    </row>
    <row r="324" spans="3:18" x14ac:dyDescent="0.25">
      <c r="C324" s="1">
        <f>Past_Data_Last_to_Last_Week!AP324</f>
        <v>0</v>
      </c>
      <c r="D324" s="1" t="e">
        <f>Past_Data_Last_Week!#REF!</f>
        <v>#REF!</v>
      </c>
      <c r="E324" s="1">
        <f>Past_Data_Last_to_Last_Week!AQ324</f>
        <v>0</v>
      </c>
      <c r="F324" s="1" t="e">
        <f>Past_Data_Last_Week!#REF!</f>
        <v>#REF!</v>
      </c>
      <c r="G324" s="1">
        <f>Past_Data_Last_to_Last_Week!AR324</f>
        <v>0</v>
      </c>
      <c r="H324" s="1" t="e">
        <f>Past_Data_Last_Week!#REF!</f>
        <v>#REF!</v>
      </c>
      <c r="I324" s="1">
        <f>Past_Data_Last_to_Last_Week!AS324</f>
        <v>0</v>
      </c>
      <c r="J324" s="1" t="e">
        <f>Past_Data_Last_Week!#REF!</f>
        <v>#REF!</v>
      </c>
      <c r="K324" s="1">
        <f>Past_Data_Last_to_Last_Week!AT324</f>
        <v>0</v>
      </c>
      <c r="L324" s="1" t="e">
        <f>Past_Data_Last_Week!#REF!</f>
        <v>#REF!</v>
      </c>
      <c r="M324" s="1">
        <f>Past_Data_Last_to_Last_Week!AU324</f>
        <v>0</v>
      </c>
      <c r="N324" s="1" t="e">
        <f>Past_Data_Last_Week!#REF!</f>
        <v>#REF!</v>
      </c>
      <c r="O324" s="1">
        <f>Past_Data_Last_to_Last_Week!AV324</f>
        <v>0</v>
      </c>
      <c r="P324" s="1" t="e">
        <f>Past_Data_Last_Week!#REF!</f>
        <v>#REF!</v>
      </c>
      <c r="Q324" s="1">
        <f>Past_Data_Last_to_Last_Week!AW324</f>
        <v>0</v>
      </c>
      <c r="R324" s="1" t="e">
        <f>Past_Data_Last_Week!#REF!</f>
        <v>#REF!</v>
      </c>
    </row>
    <row r="325" spans="3:18" x14ac:dyDescent="0.25">
      <c r="C325" s="1">
        <f>Past_Data_Last_to_Last_Week!AP325</f>
        <v>0</v>
      </c>
      <c r="D325" s="1" t="e">
        <f>Past_Data_Last_Week!#REF!</f>
        <v>#REF!</v>
      </c>
      <c r="E325" s="1">
        <f>Past_Data_Last_to_Last_Week!AQ325</f>
        <v>0</v>
      </c>
      <c r="F325" s="1" t="e">
        <f>Past_Data_Last_Week!#REF!</f>
        <v>#REF!</v>
      </c>
      <c r="G325" s="1">
        <f>Past_Data_Last_to_Last_Week!AR325</f>
        <v>0</v>
      </c>
      <c r="H325" s="1" t="e">
        <f>Past_Data_Last_Week!#REF!</f>
        <v>#REF!</v>
      </c>
      <c r="I325" s="1">
        <f>Past_Data_Last_to_Last_Week!AS325</f>
        <v>0</v>
      </c>
      <c r="J325" s="1" t="e">
        <f>Past_Data_Last_Week!#REF!</f>
        <v>#REF!</v>
      </c>
      <c r="K325" s="1">
        <f>Past_Data_Last_to_Last_Week!AT325</f>
        <v>0</v>
      </c>
      <c r="L325" s="1" t="e">
        <f>Past_Data_Last_Week!#REF!</f>
        <v>#REF!</v>
      </c>
      <c r="M325" s="1">
        <f>Past_Data_Last_to_Last_Week!AU325</f>
        <v>0</v>
      </c>
      <c r="N325" s="1" t="e">
        <f>Past_Data_Last_Week!#REF!</f>
        <v>#REF!</v>
      </c>
      <c r="O325" s="1">
        <f>Past_Data_Last_to_Last_Week!AV325</f>
        <v>0</v>
      </c>
      <c r="P325" s="1" t="e">
        <f>Past_Data_Last_Week!#REF!</f>
        <v>#REF!</v>
      </c>
      <c r="Q325" s="1">
        <f>Past_Data_Last_to_Last_Week!AW325</f>
        <v>0</v>
      </c>
      <c r="R325" s="1" t="e">
        <f>Past_Data_Last_Week!#REF!</f>
        <v>#REF!</v>
      </c>
    </row>
    <row r="326" spans="3:18" x14ac:dyDescent="0.25">
      <c r="C326" s="1">
        <f>Past_Data_Last_to_Last_Week!AP326</f>
        <v>0</v>
      </c>
      <c r="D326" s="1" t="e">
        <f>Past_Data_Last_Week!#REF!</f>
        <v>#REF!</v>
      </c>
      <c r="E326" s="1">
        <f>Past_Data_Last_to_Last_Week!AQ326</f>
        <v>0</v>
      </c>
      <c r="F326" s="1" t="e">
        <f>Past_Data_Last_Week!#REF!</f>
        <v>#REF!</v>
      </c>
      <c r="G326" s="1">
        <f>Past_Data_Last_to_Last_Week!AR326</f>
        <v>0</v>
      </c>
      <c r="H326" s="1" t="e">
        <f>Past_Data_Last_Week!#REF!</f>
        <v>#REF!</v>
      </c>
      <c r="I326" s="1">
        <f>Past_Data_Last_to_Last_Week!AS326</f>
        <v>0</v>
      </c>
      <c r="J326" s="1" t="e">
        <f>Past_Data_Last_Week!#REF!</f>
        <v>#REF!</v>
      </c>
      <c r="K326" s="1">
        <f>Past_Data_Last_to_Last_Week!AT326</f>
        <v>0</v>
      </c>
      <c r="L326" s="1" t="e">
        <f>Past_Data_Last_Week!#REF!</f>
        <v>#REF!</v>
      </c>
      <c r="M326" s="1">
        <f>Past_Data_Last_to_Last_Week!AU326</f>
        <v>0</v>
      </c>
      <c r="N326" s="1" t="e">
        <f>Past_Data_Last_Week!#REF!</f>
        <v>#REF!</v>
      </c>
      <c r="O326" s="1">
        <f>Past_Data_Last_to_Last_Week!AV326</f>
        <v>0</v>
      </c>
      <c r="P326" s="1" t="e">
        <f>Past_Data_Last_Week!#REF!</f>
        <v>#REF!</v>
      </c>
      <c r="Q326" s="1">
        <f>Past_Data_Last_to_Last_Week!AW326</f>
        <v>0</v>
      </c>
      <c r="R326" s="1" t="e">
        <f>Past_Data_Last_Week!#REF!</f>
        <v>#REF!</v>
      </c>
    </row>
    <row r="327" spans="3:18" x14ac:dyDescent="0.25">
      <c r="C327" s="1">
        <f>Past_Data_Last_to_Last_Week!AP327</f>
        <v>0</v>
      </c>
      <c r="D327" s="1" t="e">
        <f>Past_Data_Last_Week!#REF!</f>
        <v>#REF!</v>
      </c>
      <c r="E327" s="1">
        <f>Past_Data_Last_to_Last_Week!AQ327</f>
        <v>0</v>
      </c>
      <c r="F327" s="1" t="e">
        <f>Past_Data_Last_Week!#REF!</f>
        <v>#REF!</v>
      </c>
      <c r="G327" s="1">
        <f>Past_Data_Last_to_Last_Week!AR327</f>
        <v>0</v>
      </c>
      <c r="H327" s="1" t="e">
        <f>Past_Data_Last_Week!#REF!</f>
        <v>#REF!</v>
      </c>
      <c r="I327" s="1">
        <f>Past_Data_Last_to_Last_Week!AS327</f>
        <v>0</v>
      </c>
      <c r="J327" s="1" t="e">
        <f>Past_Data_Last_Week!#REF!</f>
        <v>#REF!</v>
      </c>
      <c r="K327" s="1">
        <f>Past_Data_Last_to_Last_Week!AT327</f>
        <v>0</v>
      </c>
      <c r="L327" s="1" t="e">
        <f>Past_Data_Last_Week!#REF!</f>
        <v>#REF!</v>
      </c>
      <c r="M327" s="1">
        <f>Past_Data_Last_to_Last_Week!AU327</f>
        <v>0</v>
      </c>
      <c r="N327" s="1" t="e">
        <f>Past_Data_Last_Week!#REF!</f>
        <v>#REF!</v>
      </c>
      <c r="O327" s="1">
        <f>Past_Data_Last_to_Last_Week!AV327</f>
        <v>0</v>
      </c>
      <c r="P327" s="1" t="e">
        <f>Past_Data_Last_Week!#REF!</f>
        <v>#REF!</v>
      </c>
      <c r="Q327" s="1">
        <f>Past_Data_Last_to_Last_Week!AW327</f>
        <v>0</v>
      </c>
      <c r="R327" s="1" t="e">
        <f>Past_Data_Last_Week!#REF!</f>
        <v>#REF!</v>
      </c>
    </row>
    <row r="328" spans="3:18" x14ac:dyDescent="0.25">
      <c r="C328" s="1">
        <f>Past_Data_Last_to_Last_Week!AP328</f>
        <v>0</v>
      </c>
      <c r="D328" s="1" t="e">
        <f>Past_Data_Last_Week!#REF!</f>
        <v>#REF!</v>
      </c>
      <c r="E328" s="1">
        <f>Past_Data_Last_to_Last_Week!AQ328</f>
        <v>0</v>
      </c>
      <c r="F328" s="1" t="e">
        <f>Past_Data_Last_Week!#REF!</f>
        <v>#REF!</v>
      </c>
      <c r="G328" s="1">
        <f>Past_Data_Last_to_Last_Week!AR328</f>
        <v>0</v>
      </c>
      <c r="H328" s="1" t="e">
        <f>Past_Data_Last_Week!#REF!</f>
        <v>#REF!</v>
      </c>
      <c r="I328" s="1">
        <f>Past_Data_Last_to_Last_Week!AS328</f>
        <v>0</v>
      </c>
      <c r="J328" s="1" t="e">
        <f>Past_Data_Last_Week!#REF!</f>
        <v>#REF!</v>
      </c>
      <c r="K328" s="1">
        <f>Past_Data_Last_to_Last_Week!AT328</f>
        <v>0</v>
      </c>
      <c r="L328" s="1" t="e">
        <f>Past_Data_Last_Week!#REF!</f>
        <v>#REF!</v>
      </c>
      <c r="M328" s="1">
        <f>Past_Data_Last_to_Last_Week!AU328</f>
        <v>0</v>
      </c>
      <c r="N328" s="1" t="e">
        <f>Past_Data_Last_Week!#REF!</f>
        <v>#REF!</v>
      </c>
      <c r="O328" s="1">
        <f>Past_Data_Last_to_Last_Week!AV328</f>
        <v>0</v>
      </c>
      <c r="P328" s="1" t="e">
        <f>Past_Data_Last_Week!#REF!</f>
        <v>#REF!</v>
      </c>
      <c r="Q328" s="1">
        <f>Past_Data_Last_to_Last_Week!AW328</f>
        <v>0</v>
      </c>
      <c r="R328" s="1" t="e">
        <f>Past_Data_Last_Week!#REF!</f>
        <v>#REF!</v>
      </c>
    </row>
    <row r="329" spans="3:18" x14ac:dyDescent="0.25">
      <c r="C329" s="1">
        <f>Past_Data_Last_to_Last_Week!AP329</f>
        <v>0</v>
      </c>
      <c r="D329" s="1" t="e">
        <f>Past_Data_Last_Week!#REF!</f>
        <v>#REF!</v>
      </c>
      <c r="E329" s="1">
        <f>Past_Data_Last_to_Last_Week!AQ329</f>
        <v>0</v>
      </c>
      <c r="F329" s="1" t="e">
        <f>Past_Data_Last_Week!#REF!</f>
        <v>#REF!</v>
      </c>
      <c r="G329" s="1">
        <f>Past_Data_Last_to_Last_Week!AR329</f>
        <v>0</v>
      </c>
      <c r="H329" s="1" t="e">
        <f>Past_Data_Last_Week!#REF!</f>
        <v>#REF!</v>
      </c>
      <c r="I329" s="1">
        <f>Past_Data_Last_to_Last_Week!AS329</f>
        <v>0</v>
      </c>
      <c r="J329" s="1" t="e">
        <f>Past_Data_Last_Week!#REF!</f>
        <v>#REF!</v>
      </c>
      <c r="K329" s="1">
        <f>Past_Data_Last_to_Last_Week!AT329</f>
        <v>0</v>
      </c>
      <c r="L329" s="1" t="e">
        <f>Past_Data_Last_Week!#REF!</f>
        <v>#REF!</v>
      </c>
      <c r="M329" s="1">
        <f>Past_Data_Last_to_Last_Week!AU329</f>
        <v>0</v>
      </c>
      <c r="N329" s="1" t="e">
        <f>Past_Data_Last_Week!#REF!</f>
        <v>#REF!</v>
      </c>
      <c r="O329" s="1">
        <f>Past_Data_Last_to_Last_Week!AV329</f>
        <v>0</v>
      </c>
      <c r="P329" s="1" t="e">
        <f>Past_Data_Last_Week!#REF!</f>
        <v>#REF!</v>
      </c>
      <c r="Q329" s="1">
        <f>Past_Data_Last_to_Last_Week!AW329</f>
        <v>0</v>
      </c>
      <c r="R329" s="1" t="e">
        <f>Past_Data_Last_Week!#REF!</f>
        <v>#REF!</v>
      </c>
    </row>
    <row r="330" spans="3:18" x14ac:dyDescent="0.25">
      <c r="C330" s="1">
        <f>Past_Data_Last_to_Last_Week!AP330</f>
        <v>0</v>
      </c>
      <c r="D330" s="1" t="e">
        <f>Past_Data_Last_Week!#REF!</f>
        <v>#REF!</v>
      </c>
      <c r="E330" s="1">
        <f>Past_Data_Last_to_Last_Week!AQ330</f>
        <v>0</v>
      </c>
      <c r="F330" s="1" t="e">
        <f>Past_Data_Last_Week!#REF!</f>
        <v>#REF!</v>
      </c>
      <c r="G330" s="1">
        <f>Past_Data_Last_to_Last_Week!AR330</f>
        <v>0</v>
      </c>
      <c r="H330" s="1" t="e">
        <f>Past_Data_Last_Week!#REF!</f>
        <v>#REF!</v>
      </c>
      <c r="I330" s="1">
        <f>Past_Data_Last_to_Last_Week!AS330</f>
        <v>0</v>
      </c>
      <c r="J330" s="1" t="e">
        <f>Past_Data_Last_Week!#REF!</f>
        <v>#REF!</v>
      </c>
      <c r="K330" s="1">
        <f>Past_Data_Last_to_Last_Week!AT330</f>
        <v>0</v>
      </c>
      <c r="L330" s="1" t="e">
        <f>Past_Data_Last_Week!#REF!</f>
        <v>#REF!</v>
      </c>
      <c r="M330" s="1">
        <f>Past_Data_Last_to_Last_Week!AU330</f>
        <v>0</v>
      </c>
      <c r="N330" s="1" t="e">
        <f>Past_Data_Last_Week!#REF!</f>
        <v>#REF!</v>
      </c>
      <c r="O330" s="1">
        <f>Past_Data_Last_to_Last_Week!AV330</f>
        <v>0</v>
      </c>
      <c r="P330" s="1" t="e">
        <f>Past_Data_Last_Week!#REF!</f>
        <v>#REF!</v>
      </c>
      <c r="Q330" s="1">
        <f>Past_Data_Last_to_Last_Week!AW330</f>
        <v>0</v>
      </c>
      <c r="R330" s="1" t="e">
        <f>Past_Data_Last_Week!#REF!</f>
        <v>#REF!</v>
      </c>
    </row>
    <row r="331" spans="3:18" x14ac:dyDescent="0.25">
      <c r="C331" s="1">
        <f>Past_Data_Last_to_Last_Week!AP331</f>
        <v>0</v>
      </c>
      <c r="D331" s="1" t="e">
        <f>Past_Data_Last_Week!#REF!</f>
        <v>#REF!</v>
      </c>
      <c r="E331" s="1">
        <f>Past_Data_Last_to_Last_Week!AQ331</f>
        <v>0</v>
      </c>
      <c r="F331" s="1" t="e">
        <f>Past_Data_Last_Week!#REF!</f>
        <v>#REF!</v>
      </c>
      <c r="G331" s="1">
        <f>Past_Data_Last_to_Last_Week!AR331</f>
        <v>0</v>
      </c>
      <c r="H331" s="1" t="e">
        <f>Past_Data_Last_Week!#REF!</f>
        <v>#REF!</v>
      </c>
      <c r="I331" s="1">
        <f>Past_Data_Last_to_Last_Week!AS331</f>
        <v>0</v>
      </c>
      <c r="J331" s="1" t="e">
        <f>Past_Data_Last_Week!#REF!</f>
        <v>#REF!</v>
      </c>
      <c r="K331" s="1">
        <f>Past_Data_Last_to_Last_Week!AT331</f>
        <v>0</v>
      </c>
      <c r="L331" s="1" t="e">
        <f>Past_Data_Last_Week!#REF!</f>
        <v>#REF!</v>
      </c>
      <c r="M331" s="1">
        <f>Past_Data_Last_to_Last_Week!AU331</f>
        <v>0</v>
      </c>
      <c r="N331" s="1" t="e">
        <f>Past_Data_Last_Week!#REF!</f>
        <v>#REF!</v>
      </c>
      <c r="O331" s="1">
        <f>Past_Data_Last_to_Last_Week!AV331</f>
        <v>0</v>
      </c>
      <c r="P331" s="1" t="e">
        <f>Past_Data_Last_Week!#REF!</f>
        <v>#REF!</v>
      </c>
      <c r="Q331" s="1">
        <f>Past_Data_Last_to_Last_Week!AW331</f>
        <v>0</v>
      </c>
      <c r="R331" s="1" t="e">
        <f>Past_Data_Last_Week!#REF!</f>
        <v>#REF!</v>
      </c>
    </row>
    <row r="332" spans="3:18" x14ac:dyDescent="0.25">
      <c r="C332" s="1">
        <f>Past_Data_Last_to_Last_Week!AP332</f>
        <v>0</v>
      </c>
      <c r="D332" s="1" t="e">
        <f>Past_Data_Last_Week!#REF!</f>
        <v>#REF!</v>
      </c>
      <c r="E332" s="1">
        <f>Past_Data_Last_to_Last_Week!AQ332</f>
        <v>0</v>
      </c>
      <c r="F332" s="1" t="e">
        <f>Past_Data_Last_Week!#REF!</f>
        <v>#REF!</v>
      </c>
      <c r="G332" s="1">
        <f>Past_Data_Last_to_Last_Week!AR332</f>
        <v>0</v>
      </c>
      <c r="H332" s="1" t="e">
        <f>Past_Data_Last_Week!#REF!</f>
        <v>#REF!</v>
      </c>
      <c r="I332" s="1">
        <f>Past_Data_Last_to_Last_Week!AS332</f>
        <v>0</v>
      </c>
      <c r="J332" s="1" t="e">
        <f>Past_Data_Last_Week!#REF!</f>
        <v>#REF!</v>
      </c>
      <c r="K332" s="1">
        <f>Past_Data_Last_to_Last_Week!AT332</f>
        <v>0</v>
      </c>
      <c r="L332" s="1" t="e">
        <f>Past_Data_Last_Week!#REF!</f>
        <v>#REF!</v>
      </c>
      <c r="M332" s="1">
        <f>Past_Data_Last_to_Last_Week!AU332</f>
        <v>0</v>
      </c>
      <c r="N332" s="1" t="e">
        <f>Past_Data_Last_Week!#REF!</f>
        <v>#REF!</v>
      </c>
      <c r="O332" s="1">
        <f>Past_Data_Last_to_Last_Week!AV332</f>
        <v>0</v>
      </c>
      <c r="P332" s="1" t="e">
        <f>Past_Data_Last_Week!#REF!</f>
        <v>#REF!</v>
      </c>
      <c r="Q332" s="1">
        <f>Past_Data_Last_to_Last_Week!AW332</f>
        <v>0</v>
      </c>
      <c r="R332" s="1" t="e">
        <f>Past_Data_Last_Week!#REF!</f>
        <v>#REF!</v>
      </c>
    </row>
    <row r="333" spans="3:18" x14ac:dyDescent="0.25">
      <c r="C333" s="1">
        <f>Past_Data_Last_to_Last_Week!AP333</f>
        <v>0</v>
      </c>
      <c r="D333" s="1" t="e">
        <f>Past_Data_Last_Week!#REF!</f>
        <v>#REF!</v>
      </c>
      <c r="E333" s="1">
        <f>Past_Data_Last_to_Last_Week!AQ333</f>
        <v>0</v>
      </c>
      <c r="F333" s="1" t="e">
        <f>Past_Data_Last_Week!#REF!</f>
        <v>#REF!</v>
      </c>
      <c r="G333" s="1">
        <f>Past_Data_Last_to_Last_Week!AR333</f>
        <v>0</v>
      </c>
      <c r="H333" s="1" t="e">
        <f>Past_Data_Last_Week!#REF!</f>
        <v>#REF!</v>
      </c>
      <c r="I333" s="1">
        <f>Past_Data_Last_to_Last_Week!AS333</f>
        <v>0</v>
      </c>
      <c r="J333" s="1" t="e">
        <f>Past_Data_Last_Week!#REF!</f>
        <v>#REF!</v>
      </c>
      <c r="K333" s="1">
        <f>Past_Data_Last_to_Last_Week!AT333</f>
        <v>0</v>
      </c>
      <c r="L333" s="1" t="e">
        <f>Past_Data_Last_Week!#REF!</f>
        <v>#REF!</v>
      </c>
      <c r="M333" s="1">
        <f>Past_Data_Last_to_Last_Week!AU333</f>
        <v>0</v>
      </c>
      <c r="N333" s="1" t="e">
        <f>Past_Data_Last_Week!#REF!</f>
        <v>#REF!</v>
      </c>
      <c r="O333" s="1">
        <f>Past_Data_Last_to_Last_Week!AV333</f>
        <v>0</v>
      </c>
      <c r="P333" s="1" t="e">
        <f>Past_Data_Last_Week!#REF!</f>
        <v>#REF!</v>
      </c>
      <c r="Q333" s="1">
        <f>Past_Data_Last_to_Last_Week!AW333</f>
        <v>0</v>
      </c>
      <c r="R333" s="1" t="e">
        <f>Past_Data_Last_Week!#REF!</f>
        <v>#REF!</v>
      </c>
    </row>
    <row r="334" spans="3:18" x14ac:dyDescent="0.25">
      <c r="C334" s="1">
        <f>Past_Data_Last_to_Last_Week!AP334</f>
        <v>0</v>
      </c>
      <c r="D334" s="1" t="e">
        <f>Past_Data_Last_Week!#REF!</f>
        <v>#REF!</v>
      </c>
      <c r="E334" s="1">
        <f>Past_Data_Last_to_Last_Week!AQ334</f>
        <v>0</v>
      </c>
      <c r="F334" s="1" t="e">
        <f>Past_Data_Last_Week!#REF!</f>
        <v>#REF!</v>
      </c>
      <c r="G334" s="1">
        <f>Past_Data_Last_to_Last_Week!AR334</f>
        <v>0</v>
      </c>
      <c r="H334" s="1" t="e">
        <f>Past_Data_Last_Week!#REF!</f>
        <v>#REF!</v>
      </c>
      <c r="I334" s="1">
        <f>Past_Data_Last_to_Last_Week!AS334</f>
        <v>0</v>
      </c>
      <c r="J334" s="1" t="e">
        <f>Past_Data_Last_Week!#REF!</f>
        <v>#REF!</v>
      </c>
      <c r="K334" s="1">
        <f>Past_Data_Last_to_Last_Week!AT334</f>
        <v>0</v>
      </c>
      <c r="L334" s="1" t="e">
        <f>Past_Data_Last_Week!#REF!</f>
        <v>#REF!</v>
      </c>
      <c r="M334" s="1">
        <f>Past_Data_Last_to_Last_Week!AU334</f>
        <v>0</v>
      </c>
      <c r="N334" s="1" t="e">
        <f>Past_Data_Last_Week!#REF!</f>
        <v>#REF!</v>
      </c>
      <c r="O334" s="1">
        <f>Past_Data_Last_to_Last_Week!AV334</f>
        <v>0</v>
      </c>
      <c r="P334" s="1" t="e">
        <f>Past_Data_Last_Week!#REF!</f>
        <v>#REF!</v>
      </c>
      <c r="Q334" s="1">
        <f>Past_Data_Last_to_Last_Week!AW334</f>
        <v>0</v>
      </c>
      <c r="R334" s="1" t="e">
        <f>Past_Data_Last_Week!#REF!</f>
        <v>#REF!</v>
      </c>
    </row>
    <row r="335" spans="3:18" x14ac:dyDescent="0.25">
      <c r="C335" s="1">
        <f>Past_Data_Last_to_Last_Week!AP335</f>
        <v>0</v>
      </c>
      <c r="D335" s="1" t="e">
        <f>Past_Data_Last_Week!#REF!</f>
        <v>#REF!</v>
      </c>
      <c r="E335" s="1">
        <f>Past_Data_Last_to_Last_Week!AQ335</f>
        <v>0</v>
      </c>
      <c r="F335" s="1" t="e">
        <f>Past_Data_Last_Week!#REF!</f>
        <v>#REF!</v>
      </c>
      <c r="G335" s="1">
        <f>Past_Data_Last_to_Last_Week!AR335</f>
        <v>0</v>
      </c>
      <c r="H335" s="1" t="e">
        <f>Past_Data_Last_Week!#REF!</f>
        <v>#REF!</v>
      </c>
      <c r="I335" s="1">
        <f>Past_Data_Last_to_Last_Week!AS335</f>
        <v>0</v>
      </c>
      <c r="J335" s="1" t="e">
        <f>Past_Data_Last_Week!#REF!</f>
        <v>#REF!</v>
      </c>
      <c r="K335" s="1">
        <f>Past_Data_Last_to_Last_Week!AT335</f>
        <v>0</v>
      </c>
      <c r="L335" s="1" t="e">
        <f>Past_Data_Last_Week!#REF!</f>
        <v>#REF!</v>
      </c>
      <c r="M335" s="1">
        <f>Past_Data_Last_to_Last_Week!AU335</f>
        <v>0</v>
      </c>
      <c r="N335" s="1" t="e">
        <f>Past_Data_Last_Week!#REF!</f>
        <v>#REF!</v>
      </c>
      <c r="O335" s="1">
        <f>Past_Data_Last_to_Last_Week!AV335</f>
        <v>0</v>
      </c>
      <c r="P335" s="1" t="e">
        <f>Past_Data_Last_Week!#REF!</f>
        <v>#REF!</v>
      </c>
      <c r="Q335" s="1">
        <f>Past_Data_Last_to_Last_Week!AW335</f>
        <v>0</v>
      </c>
      <c r="R335" s="1" t="e">
        <f>Past_Data_Last_Week!#REF!</f>
        <v>#REF!</v>
      </c>
    </row>
    <row r="336" spans="3:18" x14ac:dyDescent="0.25">
      <c r="C336" s="1">
        <f>Past_Data_Last_to_Last_Week!AP336</f>
        <v>0</v>
      </c>
      <c r="D336" s="1" t="e">
        <f>Past_Data_Last_Week!#REF!</f>
        <v>#REF!</v>
      </c>
      <c r="E336" s="1">
        <f>Past_Data_Last_to_Last_Week!AQ336</f>
        <v>0</v>
      </c>
      <c r="F336" s="1" t="e">
        <f>Past_Data_Last_Week!#REF!</f>
        <v>#REF!</v>
      </c>
      <c r="G336" s="1">
        <f>Past_Data_Last_to_Last_Week!AR336</f>
        <v>0</v>
      </c>
      <c r="H336" s="1" t="e">
        <f>Past_Data_Last_Week!#REF!</f>
        <v>#REF!</v>
      </c>
      <c r="I336" s="1">
        <f>Past_Data_Last_to_Last_Week!AS336</f>
        <v>0</v>
      </c>
      <c r="J336" s="1" t="e">
        <f>Past_Data_Last_Week!#REF!</f>
        <v>#REF!</v>
      </c>
      <c r="K336" s="1">
        <f>Past_Data_Last_to_Last_Week!AT336</f>
        <v>0</v>
      </c>
      <c r="L336" s="1" t="e">
        <f>Past_Data_Last_Week!#REF!</f>
        <v>#REF!</v>
      </c>
      <c r="M336" s="1">
        <f>Past_Data_Last_to_Last_Week!AU336</f>
        <v>0</v>
      </c>
      <c r="N336" s="1" t="e">
        <f>Past_Data_Last_Week!#REF!</f>
        <v>#REF!</v>
      </c>
      <c r="O336" s="1">
        <f>Past_Data_Last_to_Last_Week!AV336</f>
        <v>0</v>
      </c>
      <c r="P336" s="1" t="e">
        <f>Past_Data_Last_Week!#REF!</f>
        <v>#REF!</v>
      </c>
      <c r="Q336" s="1">
        <f>Past_Data_Last_to_Last_Week!AW336</f>
        <v>0</v>
      </c>
      <c r="R336" s="1" t="e">
        <f>Past_Data_Last_Week!#REF!</f>
        <v>#REF!</v>
      </c>
    </row>
    <row r="337" spans="3:18" x14ac:dyDescent="0.25">
      <c r="C337" s="1">
        <f>Past_Data_Last_to_Last_Week!AP337</f>
        <v>0</v>
      </c>
      <c r="D337" s="1" t="e">
        <f>Past_Data_Last_Week!#REF!</f>
        <v>#REF!</v>
      </c>
      <c r="E337" s="1">
        <f>Past_Data_Last_to_Last_Week!AQ337</f>
        <v>0</v>
      </c>
      <c r="F337" s="1" t="e">
        <f>Past_Data_Last_Week!#REF!</f>
        <v>#REF!</v>
      </c>
      <c r="G337" s="1">
        <f>Past_Data_Last_to_Last_Week!AR337</f>
        <v>0</v>
      </c>
      <c r="H337" s="1" t="e">
        <f>Past_Data_Last_Week!#REF!</f>
        <v>#REF!</v>
      </c>
      <c r="I337" s="1">
        <f>Past_Data_Last_to_Last_Week!AS337</f>
        <v>0</v>
      </c>
      <c r="J337" s="1" t="e">
        <f>Past_Data_Last_Week!#REF!</f>
        <v>#REF!</v>
      </c>
      <c r="K337" s="1">
        <f>Past_Data_Last_to_Last_Week!AT337</f>
        <v>0</v>
      </c>
      <c r="L337" s="1" t="e">
        <f>Past_Data_Last_Week!#REF!</f>
        <v>#REF!</v>
      </c>
      <c r="M337" s="1">
        <f>Past_Data_Last_to_Last_Week!AU337</f>
        <v>0</v>
      </c>
      <c r="N337" s="1" t="e">
        <f>Past_Data_Last_Week!#REF!</f>
        <v>#REF!</v>
      </c>
      <c r="O337" s="1">
        <f>Past_Data_Last_to_Last_Week!AV337</f>
        <v>0</v>
      </c>
      <c r="P337" s="1" t="e">
        <f>Past_Data_Last_Week!#REF!</f>
        <v>#REF!</v>
      </c>
      <c r="Q337" s="1">
        <f>Past_Data_Last_to_Last_Week!AW337</f>
        <v>0</v>
      </c>
      <c r="R337" s="1" t="e">
        <f>Past_Data_Last_Week!#REF!</f>
        <v>#REF!</v>
      </c>
    </row>
    <row r="338" spans="3:18" x14ac:dyDescent="0.25">
      <c r="C338" s="1">
        <f>Past_Data_Last_to_Last_Week!AP338</f>
        <v>0</v>
      </c>
      <c r="D338" s="1" t="e">
        <f>Past_Data_Last_Week!#REF!</f>
        <v>#REF!</v>
      </c>
      <c r="E338" s="1">
        <f>Past_Data_Last_to_Last_Week!AQ338</f>
        <v>0</v>
      </c>
      <c r="F338" s="1" t="e">
        <f>Past_Data_Last_Week!#REF!</f>
        <v>#REF!</v>
      </c>
      <c r="G338" s="1">
        <f>Past_Data_Last_to_Last_Week!AR338</f>
        <v>0</v>
      </c>
      <c r="H338" s="1" t="e">
        <f>Past_Data_Last_Week!#REF!</f>
        <v>#REF!</v>
      </c>
      <c r="I338" s="1">
        <f>Past_Data_Last_to_Last_Week!AS338</f>
        <v>0</v>
      </c>
      <c r="J338" s="1" t="e">
        <f>Past_Data_Last_Week!#REF!</f>
        <v>#REF!</v>
      </c>
      <c r="K338" s="1">
        <f>Past_Data_Last_to_Last_Week!AT338</f>
        <v>0</v>
      </c>
      <c r="L338" s="1" t="e">
        <f>Past_Data_Last_Week!#REF!</f>
        <v>#REF!</v>
      </c>
      <c r="M338" s="1">
        <f>Past_Data_Last_to_Last_Week!AU338</f>
        <v>0</v>
      </c>
      <c r="N338" s="1" t="e">
        <f>Past_Data_Last_Week!#REF!</f>
        <v>#REF!</v>
      </c>
      <c r="O338" s="1">
        <f>Past_Data_Last_to_Last_Week!AV338</f>
        <v>0</v>
      </c>
      <c r="P338" s="1" t="e">
        <f>Past_Data_Last_Week!#REF!</f>
        <v>#REF!</v>
      </c>
      <c r="Q338" s="1">
        <f>Past_Data_Last_to_Last_Week!AW338</f>
        <v>0</v>
      </c>
      <c r="R338" s="1" t="e">
        <f>Past_Data_Last_Week!#REF!</f>
        <v>#REF!</v>
      </c>
    </row>
    <row r="339" spans="3:18" x14ac:dyDescent="0.25">
      <c r="C339" s="1">
        <f>Past_Data_Last_to_Last_Week!AP339</f>
        <v>0</v>
      </c>
      <c r="D339" s="1" t="e">
        <f>Past_Data_Last_Week!#REF!</f>
        <v>#REF!</v>
      </c>
      <c r="E339" s="1">
        <f>Past_Data_Last_to_Last_Week!AQ339</f>
        <v>0</v>
      </c>
      <c r="F339" s="1" t="e">
        <f>Past_Data_Last_Week!#REF!</f>
        <v>#REF!</v>
      </c>
      <c r="G339" s="1">
        <f>Past_Data_Last_to_Last_Week!AR339</f>
        <v>0</v>
      </c>
      <c r="H339" s="1" t="e">
        <f>Past_Data_Last_Week!#REF!</f>
        <v>#REF!</v>
      </c>
      <c r="I339" s="1">
        <f>Past_Data_Last_to_Last_Week!AS339</f>
        <v>0</v>
      </c>
      <c r="J339" s="1" t="e">
        <f>Past_Data_Last_Week!#REF!</f>
        <v>#REF!</v>
      </c>
      <c r="K339" s="1">
        <f>Past_Data_Last_to_Last_Week!AT339</f>
        <v>0</v>
      </c>
      <c r="L339" s="1" t="e">
        <f>Past_Data_Last_Week!#REF!</f>
        <v>#REF!</v>
      </c>
      <c r="M339" s="1">
        <f>Past_Data_Last_to_Last_Week!AU339</f>
        <v>0</v>
      </c>
      <c r="N339" s="1" t="e">
        <f>Past_Data_Last_Week!#REF!</f>
        <v>#REF!</v>
      </c>
      <c r="O339" s="1">
        <f>Past_Data_Last_to_Last_Week!AV339</f>
        <v>0</v>
      </c>
      <c r="P339" s="1" t="e">
        <f>Past_Data_Last_Week!#REF!</f>
        <v>#REF!</v>
      </c>
      <c r="Q339" s="1">
        <f>Past_Data_Last_to_Last_Week!AW339</f>
        <v>0</v>
      </c>
      <c r="R339" s="1" t="e">
        <f>Past_Data_Last_Week!#REF!</f>
        <v>#REF!</v>
      </c>
    </row>
    <row r="340" spans="3:18" x14ac:dyDescent="0.25">
      <c r="C340" s="1">
        <f>Past_Data_Last_to_Last_Week!AP340</f>
        <v>0</v>
      </c>
      <c r="D340" s="1" t="e">
        <f>Past_Data_Last_Week!#REF!</f>
        <v>#REF!</v>
      </c>
      <c r="E340" s="1">
        <f>Past_Data_Last_to_Last_Week!AQ340</f>
        <v>0</v>
      </c>
      <c r="F340" s="1" t="e">
        <f>Past_Data_Last_Week!#REF!</f>
        <v>#REF!</v>
      </c>
      <c r="G340" s="1">
        <f>Past_Data_Last_to_Last_Week!AR340</f>
        <v>0</v>
      </c>
      <c r="H340" s="1" t="e">
        <f>Past_Data_Last_Week!#REF!</f>
        <v>#REF!</v>
      </c>
      <c r="I340" s="1">
        <f>Past_Data_Last_to_Last_Week!AS340</f>
        <v>0</v>
      </c>
      <c r="J340" s="1" t="e">
        <f>Past_Data_Last_Week!#REF!</f>
        <v>#REF!</v>
      </c>
      <c r="K340" s="1">
        <f>Past_Data_Last_to_Last_Week!AT340</f>
        <v>0</v>
      </c>
      <c r="L340" s="1" t="e">
        <f>Past_Data_Last_Week!#REF!</f>
        <v>#REF!</v>
      </c>
      <c r="M340" s="1">
        <f>Past_Data_Last_to_Last_Week!AU340</f>
        <v>0</v>
      </c>
      <c r="N340" s="1" t="e">
        <f>Past_Data_Last_Week!#REF!</f>
        <v>#REF!</v>
      </c>
      <c r="O340" s="1">
        <f>Past_Data_Last_to_Last_Week!AV340</f>
        <v>0</v>
      </c>
      <c r="P340" s="1" t="e">
        <f>Past_Data_Last_Week!#REF!</f>
        <v>#REF!</v>
      </c>
      <c r="Q340" s="1">
        <f>Past_Data_Last_to_Last_Week!AW340</f>
        <v>0</v>
      </c>
      <c r="R340" s="1" t="e">
        <f>Past_Data_Last_Week!#REF!</f>
        <v>#REF!</v>
      </c>
    </row>
    <row r="341" spans="3:18" x14ac:dyDescent="0.25">
      <c r="C341" s="1">
        <f>Past_Data_Last_to_Last_Week!AP341</f>
        <v>0</v>
      </c>
      <c r="D341" s="1" t="e">
        <f>Past_Data_Last_Week!#REF!</f>
        <v>#REF!</v>
      </c>
      <c r="E341" s="1">
        <f>Past_Data_Last_to_Last_Week!AQ341</f>
        <v>0</v>
      </c>
      <c r="F341" s="1" t="e">
        <f>Past_Data_Last_Week!#REF!</f>
        <v>#REF!</v>
      </c>
      <c r="G341" s="1">
        <f>Past_Data_Last_to_Last_Week!AR341</f>
        <v>0</v>
      </c>
      <c r="H341" s="1" t="e">
        <f>Past_Data_Last_Week!#REF!</f>
        <v>#REF!</v>
      </c>
      <c r="I341" s="1">
        <f>Past_Data_Last_to_Last_Week!AS341</f>
        <v>0</v>
      </c>
      <c r="J341" s="1" t="e">
        <f>Past_Data_Last_Week!#REF!</f>
        <v>#REF!</v>
      </c>
      <c r="K341" s="1">
        <f>Past_Data_Last_to_Last_Week!AT341</f>
        <v>0</v>
      </c>
      <c r="L341" s="1" t="e">
        <f>Past_Data_Last_Week!#REF!</f>
        <v>#REF!</v>
      </c>
      <c r="M341" s="1">
        <f>Past_Data_Last_to_Last_Week!AU341</f>
        <v>0</v>
      </c>
      <c r="N341" s="1" t="e">
        <f>Past_Data_Last_Week!#REF!</f>
        <v>#REF!</v>
      </c>
      <c r="O341" s="1">
        <f>Past_Data_Last_to_Last_Week!AV341</f>
        <v>0</v>
      </c>
      <c r="P341" s="1" t="e">
        <f>Past_Data_Last_Week!#REF!</f>
        <v>#REF!</v>
      </c>
      <c r="Q341" s="1">
        <f>Past_Data_Last_to_Last_Week!AW341</f>
        <v>0</v>
      </c>
      <c r="R341" s="1" t="e">
        <f>Past_Data_Last_Week!#REF!</f>
        <v>#REF!</v>
      </c>
    </row>
    <row r="342" spans="3:18" x14ac:dyDescent="0.25">
      <c r="C342" s="1">
        <f>Past_Data_Last_to_Last_Week!AP342</f>
        <v>0</v>
      </c>
      <c r="D342" s="1" t="e">
        <f>Past_Data_Last_Week!#REF!</f>
        <v>#REF!</v>
      </c>
      <c r="E342" s="1">
        <f>Past_Data_Last_to_Last_Week!AQ342</f>
        <v>0</v>
      </c>
      <c r="F342" s="1" t="e">
        <f>Past_Data_Last_Week!#REF!</f>
        <v>#REF!</v>
      </c>
      <c r="G342" s="1">
        <f>Past_Data_Last_to_Last_Week!AR342</f>
        <v>0</v>
      </c>
      <c r="H342" s="1" t="e">
        <f>Past_Data_Last_Week!#REF!</f>
        <v>#REF!</v>
      </c>
      <c r="I342" s="1">
        <f>Past_Data_Last_to_Last_Week!AS342</f>
        <v>0</v>
      </c>
      <c r="J342" s="1" t="e">
        <f>Past_Data_Last_Week!#REF!</f>
        <v>#REF!</v>
      </c>
      <c r="K342" s="1">
        <f>Past_Data_Last_to_Last_Week!AT342</f>
        <v>0</v>
      </c>
      <c r="L342" s="1" t="e">
        <f>Past_Data_Last_Week!#REF!</f>
        <v>#REF!</v>
      </c>
      <c r="M342" s="1">
        <f>Past_Data_Last_to_Last_Week!AU342</f>
        <v>0</v>
      </c>
      <c r="N342" s="1" t="e">
        <f>Past_Data_Last_Week!#REF!</f>
        <v>#REF!</v>
      </c>
      <c r="O342" s="1">
        <f>Past_Data_Last_to_Last_Week!AV342</f>
        <v>0</v>
      </c>
      <c r="P342" s="1" t="e">
        <f>Past_Data_Last_Week!#REF!</f>
        <v>#REF!</v>
      </c>
      <c r="Q342" s="1">
        <f>Past_Data_Last_to_Last_Week!AW342</f>
        <v>0</v>
      </c>
      <c r="R342" s="1" t="e">
        <f>Past_Data_Last_Week!#REF!</f>
        <v>#REF!</v>
      </c>
    </row>
    <row r="343" spans="3:18" x14ac:dyDescent="0.25">
      <c r="C343" s="1">
        <f>Past_Data_Last_to_Last_Week!AP343</f>
        <v>0</v>
      </c>
      <c r="D343" s="1" t="e">
        <f>Past_Data_Last_Week!#REF!</f>
        <v>#REF!</v>
      </c>
      <c r="E343" s="1">
        <f>Past_Data_Last_to_Last_Week!AQ343</f>
        <v>0</v>
      </c>
      <c r="F343" s="1" t="e">
        <f>Past_Data_Last_Week!#REF!</f>
        <v>#REF!</v>
      </c>
      <c r="G343" s="1">
        <f>Past_Data_Last_to_Last_Week!AR343</f>
        <v>0</v>
      </c>
      <c r="H343" s="1" t="e">
        <f>Past_Data_Last_Week!#REF!</f>
        <v>#REF!</v>
      </c>
      <c r="I343" s="1">
        <f>Past_Data_Last_to_Last_Week!AS343</f>
        <v>0</v>
      </c>
      <c r="J343" s="1" t="e">
        <f>Past_Data_Last_Week!#REF!</f>
        <v>#REF!</v>
      </c>
      <c r="K343" s="1">
        <f>Past_Data_Last_to_Last_Week!AT343</f>
        <v>0</v>
      </c>
      <c r="L343" s="1" t="e">
        <f>Past_Data_Last_Week!#REF!</f>
        <v>#REF!</v>
      </c>
      <c r="M343" s="1">
        <f>Past_Data_Last_to_Last_Week!AU343</f>
        <v>0</v>
      </c>
      <c r="N343" s="1" t="e">
        <f>Past_Data_Last_Week!#REF!</f>
        <v>#REF!</v>
      </c>
      <c r="O343" s="1">
        <f>Past_Data_Last_to_Last_Week!AV343</f>
        <v>0</v>
      </c>
      <c r="P343" s="1" t="e">
        <f>Past_Data_Last_Week!#REF!</f>
        <v>#REF!</v>
      </c>
      <c r="Q343" s="1">
        <f>Past_Data_Last_to_Last_Week!AW343</f>
        <v>0</v>
      </c>
      <c r="R343" s="1" t="e">
        <f>Past_Data_Last_Week!#REF!</f>
        <v>#REF!</v>
      </c>
    </row>
    <row r="344" spans="3:18" x14ac:dyDescent="0.25">
      <c r="C344" s="1">
        <f>Past_Data_Last_to_Last_Week!AP344</f>
        <v>0</v>
      </c>
      <c r="D344" s="1" t="e">
        <f>Past_Data_Last_Week!#REF!</f>
        <v>#REF!</v>
      </c>
      <c r="E344" s="1">
        <f>Past_Data_Last_to_Last_Week!AQ344</f>
        <v>0</v>
      </c>
      <c r="F344" s="1" t="e">
        <f>Past_Data_Last_Week!#REF!</f>
        <v>#REF!</v>
      </c>
      <c r="G344" s="1">
        <f>Past_Data_Last_to_Last_Week!AR344</f>
        <v>0</v>
      </c>
      <c r="H344" s="1" t="e">
        <f>Past_Data_Last_Week!#REF!</f>
        <v>#REF!</v>
      </c>
      <c r="I344" s="1">
        <f>Past_Data_Last_to_Last_Week!AS344</f>
        <v>0</v>
      </c>
      <c r="J344" s="1" t="e">
        <f>Past_Data_Last_Week!#REF!</f>
        <v>#REF!</v>
      </c>
      <c r="K344" s="1">
        <f>Past_Data_Last_to_Last_Week!AT344</f>
        <v>0</v>
      </c>
      <c r="L344" s="1" t="e">
        <f>Past_Data_Last_Week!#REF!</f>
        <v>#REF!</v>
      </c>
      <c r="M344" s="1">
        <f>Past_Data_Last_to_Last_Week!AU344</f>
        <v>0</v>
      </c>
      <c r="N344" s="1" t="e">
        <f>Past_Data_Last_Week!#REF!</f>
        <v>#REF!</v>
      </c>
      <c r="O344" s="1">
        <f>Past_Data_Last_to_Last_Week!AV344</f>
        <v>0</v>
      </c>
      <c r="P344" s="1" t="e">
        <f>Past_Data_Last_Week!#REF!</f>
        <v>#REF!</v>
      </c>
      <c r="Q344" s="1">
        <f>Past_Data_Last_to_Last_Week!AW344</f>
        <v>0</v>
      </c>
      <c r="R344" s="1" t="e">
        <f>Past_Data_Last_Week!#REF!</f>
        <v>#REF!</v>
      </c>
    </row>
    <row r="345" spans="3:18" x14ac:dyDescent="0.25">
      <c r="C345" s="1">
        <f>Past_Data_Last_to_Last_Week!AP345</f>
        <v>0</v>
      </c>
      <c r="D345" s="1" t="e">
        <f>Past_Data_Last_Week!#REF!</f>
        <v>#REF!</v>
      </c>
      <c r="E345" s="1">
        <f>Past_Data_Last_to_Last_Week!AQ345</f>
        <v>0</v>
      </c>
      <c r="F345" s="1" t="e">
        <f>Past_Data_Last_Week!#REF!</f>
        <v>#REF!</v>
      </c>
      <c r="G345" s="1">
        <f>Past_Data_Last_to_Last_Week!AR345</f>
        <v>0</v>
      </c>
      <c r="H345" s="1" t="e">
        <f>Past_Data_Last_Week!#REF!</f>
        <v>#REF!</v>
      </c>
      <c r="I345" s="1">
        <f>Past_Data_Last_to_Last_Week!AS345</f>
        <v>0</v>
      </c>
      <c r="J345" s="1" t="e">
        <f>Past_Data_Last_Week!#REF!</f>
        <v>#REF!</v>
      </c>
      <c r="K345" s="1">
        <f>Past_Data_Last_to_Last_Week!AT345</f>
        <v>0</v>
      </c>
      <c r="L345" s="1" t="e">
        <f>Past_Data_Last_Week!#REF!</f>
        <v>#REF!</v>
      </c>
      <c r="M345" s="1">
        <f>Past_Data_Last_to_Last_Week!AU345</f>
        <v>0</v>
      </c>
      <c r="N345" s="1" t="e">
        <f>Past_Data_Last_Week!#REF!</f>
        <v>#REF!</v>
      </c>
      <c r="O345" s="1">
        <f>Past_Data_Last_to_Last_Week!AV345</f>
        <v>0</v>
      </c>
      <c r="P345" s="1" t="e">
        <f>Past_Data_Last_Week!#REF!</f>
        <v>#REF!</v>
      </c>
      <c r="Q345" s="1">
        <f>Past_Data_Last_to_Last_Week!AW345</f>
        <v>0</v>
      </c>
      <c r="R345" s="1" t="e">
        <f>Past_Data_Last_Week!#REF!</f>
        <v>#REF!</v>
      </c>
    </row>
    <row r="346" spans="3:18" x14ac:dyDescent="0.25">
      <c r="C346" s="1">
        <f>Past_Data_Last_to_Last_Week!AP346</f>
        <v>0</v>
      </c>
      <c r="D346" s="1" t="e">
        <f>Past_Data_Last_Week!#REF!</f>
        <v>#REF!</v>
      </c>
      <c r="E346" s="1">
        <f>Past_Data_Last_to_Last_Week!AQ346</f>
        <v>0</v>
      </c>
      <c r="F346" s="1" t="e">
        <f>Past_Data_Last_Week!#REF!</f>
        <v>#REF!</v>
      </c>
      <c r="G346" s="1">
        <f>Past_Data_Last_to_Last_Week!AR346</f>
        <v>0</v>
      </c>
      <c r="H346" s="1" t="e">
        <f>Past_Data_Last_Week!#REF!</f>
        <v>#REF!</v>
      </c>
      <c r="I346" s="1">
        <f>Past_Data_Last_to_Last_Week!AS346</f>
        <v>0</v>
      </c>
      <c r="J346" s="1" t="e">
        <f>Past_Data_Last_Week!#REF!</f>
        <v>#REF!</v>
      </c>
      <c r="K346" s="1">
        <f>Past_Data_Last_to_Last_Week!AT346</f>
        <v>0</v>
      </c>
      <c r="L346" s="1" t="e">
        <f>Past_Data_Last_Week!#REF!</f>
        <v>#REF!</v>
      </c>
      <c r="M346" s="1">
        <f>Past_Data_Last_to_Last_Week!AU346</f>
        <v>0</v>
      </c>
      <c r="N346" s="1" t="e">
        <f>Past_Data_Last_Week!#REF!</f>
        <v>#REF!</v>
      </c>
      <c r="O346" s="1">
        <f>Past_Data_Last_to_Last_Week!AV346</f>
        <v>0</v>
      </c>
      <c r="P346" s="1" t="e">
        <f>Past_Data_Last_Week!#REF!</f>
        <v>#REF!</v>
      </c>
      <c r="Q346" s="1">
        <f>Past_Data_Last_to_Last_Week!AW346</f>
        <v>0</v>
      </c>
      <c r="R346" s="1" t="e">
        <f>Past_Data_Last_Week!#REF!</f>
        <v>#REF!</v>
      </c>
    </row>
    <row r="347" spans="3:18" x14ac:dyDescent="0.25">
      <c r="C347" s="1">
        <f>Past_Data_Last_to_Last_Week!AP347</f>
        <v>0</v>
      </c>
      <c r="D347" s="1" t="e">
        <f>Past_Data_Last_Week!#REF!</f>
        <v>#REF!</v>
      </c>
      <c r="E347" s="1">
        <f>Past_Data_Last_to_Last_Week!AQ347</f>
        <v>0</v>
      </c>
      <c r="F347" s="1" t="e">
        <f>Past_Data_Last_Week!#REF!</f>
        <v>#REF!</v>
      </c>
      <c r="G347" s="1">
        <f>Past_Data_Last_to_Last_Week!AR347</f>
        <v>0</v>
      </c>
      <c r="H347" s="1" t="e">
        <f>Past_Data_Last_Week!#REF!</f>
        <v>#REF!</v>
      </c>
      <c r="I347" s="1">
        <f>Past_Data_Last_to_Last_Week!AS347</f>
        <v>0</v>
      </c>
      <c r="J347" s="1" t="e">
        <f>Past_Data_Last_Week!#REF!</f>
        <v>#REF!</v>
      </c>
      <c r="K347" s="1">
        <f>Past_Data_Last_to_Last_Week!AT347</f>
        <v>0</v>
      </c>
      <c r="L347" s="1" t="e">
        <f>Past_Data_Last_Week!#REF!</f>
        <v>#REF!</v>
      </c>
      <c r="M347" s="1">
        <f>Past_Data_Last_to_Last_Week!AU347</f>
        <v>0</v>
      </c>
      <c r="N347" s="1" t="e">
        <f>Past_Data_Last_Week!#REF!</f>
        <v>#REF!</v>
      </c>
      <c r="O347" s="1">
        <f>Past_Data_Last_to_Last_Week!AV347</f>
        <v>0</v>
      </c>
      <c r="P347" s="1" t="e">
        <f>Past_Data_Last_Week!#REF!</f>
        <v>#REF!</v>
      </c>
      <c r="Q347" s="1">
        <f>Past_Data_Last_to_Last_Week!AW347</f>
        <v>0</v>
      </c>
      <c r="R347" s="1" t="e">
        <f>Past_Data_Last_Week!#REF!</f>
        <v>#REF!</v>
      </c>
    </row>
    <row r="348" spans="3:18" x14ac:dyDescent="0.25">
      <c r="C348" s="1">
        <f>Past_Data_Last_to_Last_Week!AP348</f>
        <v>0</v>
      </c>
      <c r="D348" s="1" t="e">
        <f>Past_Data_Last_Week!#REF!</f>
        <v>#REF!</v>
      </c>
      <c r="E348" s="1">
        <f>Past_Data_Last_to_Last_Week!AQ348</f>
        <v>0</v>
      </c>
      <c r="F348" s="1" t="e">
        <f>Past_Data_Last_Week!#REF!</f>
        <v>#REF!</v>
      </c>
      <c r="G348" s="1">
        <f>Past_Data_Last_to_Last_Week!AR348</f>
        <v>0</v>
      </c>
      <c r="H348" s="1" t="e">
        <f>Past_Data_Last_Week!#REF!</f>
        <v>#REF!</v>
      </c>
      <c r="I348" s="1">
        <f>Past_Data_Last_to_Last_Week!AS348</f>
        <v>0</v>
      </c>
      <c r="J348" s="1" t="e">
        <f>Past_Data_Last_Week!#REF!</f>
        <v>#REF!</v>
      </c>
      <c r="K348" s="1">
        <f>Past_Data_Last_to_Last_Week!AT348</f>
        <v>0</v>
      </c>
      <c r="L348" s="1" t="e">
        <f>Past_Data_Last_Week!#REF!</f>
        <v>#REF!</v>
      </c>
      <c r="M348" s="1">
        <f>Past_Data_Last_to_Last_Week!AU348</f>
        <v>0</v>
      </c>
      <c r="N348" s="1" t="e">
        <f>Past_Data_Last_Week!#REF!</f>
        <v>#REF!</v>
      </c>
      <c r="O348" s="1">
        <f>Past_Data_Last_to_Last_Week!AV348</f>
        <v>0</v>
      </c>
      <c r="P348" s="1" t="e">
        <f>Past_Data_Last_Week!#REF!</f>
        <v>#REF!</v>
      </c>
      <c r="Q348" s="1">
        <f>Past_Data_Last_to_Last_Week!AW348</f>
        <v>0</v>
      </c>
      <c r="R348" s="1" t="e">
        <f>Past_Data_Last_Week!#REF!</f>
        <v>#REF!</v>
      </c>
    </row>
    <row r="349" spans="3:18" x14ac:dyDescent="0.25">
      <c r="C349" s="1">
        <f>Past_Data_Last_to_Last_Week!AP349</f>
        <v>0</v>
      </c>
      <c r="D349" s="1" t="e">
        <f>Past_Data_Last_Week!#REF!</f>
        <v>#REF!</v>
      </c>
      <c r="E349" s="1">
        <f>Past_Data_Last_to_Last_Week!AQ349</f>
        <v>0</v>
      </c>
      <c r="F349" s="1" t="e">
        <f>Past_Data_Last_Week!#REF!</f>
        <v>#REF!</v>
      </c>
      <c r="G349" s="1">
        <f>Past_Data_Last_to_Last_Week!AR349</f>
        <v>0</v>
      </c>
      <c r="H349" s="1" t="e">
        <f>Past_Data_Last_Week!#REF!</f>
        <v>#REF!</v>
      </c>
      <c r="I349" s="1">
        <f>Past_Data_Last_to_Last_Week!AS349</f>
        <v>0</v>
      </c>
      <c r="J349" s="1" t="e">
        <f>Past_Data_Last_Week!#REF!</f>
        <v>#REF!</v>
      </c>
      <c r="K349" s="1">
        <f>Past_Data_Last_to_Last_Week!AT349</f>
        <v>0</v>
      </c>
      <c r="L349" s="1" t="e">
        <f>Past_Data_Last_Week!#REF!</f>
        <v>#REF!</v>
      </c>
      <c r="M349" s="1">
        <f>Past_Data_Last_to_Last_Week!AU349</f>
        <v>0</v>
      </c>
      <c r="N349" s="1" t="e">
        <f>Past_Data_Last_Week!#REF!</f>
        <v>#REF!</v>
      </c>
      <c r="O349" s="1">
        <f>Past_Data_Last_to_Last_Week!AV349</f>
        <v>0</v>
      </c>
      <c r="P349" s="1" t="e">
        <f>Past_Data_Last_Week!#REF!</f>
        <v>#REF!</v>
      </c>
      <c r="Q349" s="1">
        <f>Past_Data_Last_to_Last_Week!AW349</f>
        <v>0</v>
      </c>
      <c r="R349" s="1" t="e">
        <f>Past_Data_Last_Week!#REF!</f>
        <v>#REF!</v>
      </c>
    </row>
    <row r="350" spans="3:18" x14ac:dyDescent="0.25">
      <c r="C350" s="1">
        <f>Past_Data_Last_to_Last_Week!AP350</f>
        <v>0</v>
      </c>
      <c r="D350" s="1" t="e">
        <f>Past_Data_Last_Week!#REF!</f>
        <v>#REF!</v>
      </c>
      <c r="E350" s="1">
        <f>Past_Data_Last_to_Last_Week!AQ350</f>
        <v>0</v>
      </c>
      <c r="F350" s="1" t="e">
        <f>Past_Data_Last_Week!#REF!</f>
        <v>#REF!</v>
      </c>
      <c r="G350" s="1">
        <f>Past_Data_Last_to_Last_Week!AR350</f>
        <v>0</v>
      </c>
      <c r="H350" s="1" t="e">
        <f>Past_Data_Last_Week!#REF!</f>
        <v>#REF!</v>
      </c>
      <c r="I350" s="1">
        <f>Past_Data_Last_to_Last_Week!AS350</f>
        <v>0</v>
      </c>
      <c r="J350" s="1" t="e">
        <f>Past_Data_Last_Week!#REF!</f>
        <v>#REF!</v>
      </c>
      <c r="K350" s="1">
        <f>Past_Data_Last_to_Last_Week!AT350</f>
        <v>0</v>
      </c>
      <c r="L350" s="1" t="e">
        <f>Past_Data_Last_Week!#REF!</f>
        <v>#REF!</v>
      </c>
      <c r="M350" s="1">
        <f>Past_Data_Last_to_Last_Week!AU350</f>
        <v>0</v>
      </c>
      <c r="N350" s="1" t="e">
        <f>Past_Data_Last_Week!#REF!</f>
        <v>#REF!</v>
      </c>
      <c r="O350" s="1">
        <f>Past_Data_Last_to_Last_Week!AV350</f>
        <v>0</v>
      </c>
      <c r="P350" s="1" t="e">
        <f>Past_Data_Last_Week!#REF!</f>
        <v>#REF!</v>
      </c>
      <c r="Q350" s="1">
        <f>Past_Data_Last_to_Last_Week!AW350</f>
        <v>0</v>
      </c>
      <c r="R350" s="1" t="e">
        <f>Past_Data_Last_Week!#REF!</f>
        <v>#REF!</v>
      </c>
    </row>
    <row r="351" spans="3:18" x14ac:dyDescent="0.25">
      <c r="C351" s="1">
        <f>Past_Data_Last_to_Last_Week!AP351</f>
        <v>0</v>
      </c>
      <c r="D351" s="1" t="e">
        <f>Past_Data_Last_Week!#REF!</f>
        <v>#REF!</v>
      </c>
      <c r="E351" s="1">
        <f>Past_Data_Last_to_Last_Week!AQ351</f>
        <v>0</v>
      </c>
      <c r="F351" s="1" t="e">
        <f>Past_Data_Last_Week!#REF!</f>
        <v>#REF!</v>
      </c>
      <c r="G351" s="1">
        <f>Past_Data_Last_to_Last_Week!AR351</f>
        <v>0</v>
      </c>
      <c r="H351" s="1" t="e">
        <f>Past_Data_Last_Week!#REF!</f>
        <v>#REF!</v>
      </c>
      <c r="I351" s="1">
        <f>Past_Data_Last_to_Last_Week!AS351</f>
        <v>0</v>
      </c>
      <c r="J351" s="1" t="e">
        <f>Past_Data_Last_Week!#REF!</f>
        <v>#REF!</v>
      </c>
      <c r="K351" s="1">
        <f>Past_Data_Last_to_Last_Week!AT351</f>
        <v>0</v>
      </c>
      <c r="L351" s="1" t="e">
        <f>Past_Data_Last_Week!#REF!</f>
        <v>#REF!</v>
      </c>
      <c r="M351" s="1">
        <f>Past_Data_Last_to_Last_Week!AU351</f>
        <v>0</v>
      </c>
      <c r="N351" s="1" t="e">
        <f>Past_Data_Last_Week!#REF!</f>
        <v>#REF!</v>
      </c>
      <c r="O351" s="1">
        <f>Past_Data_Last_to_Last_Week!AV351</f>
        <v>0</v>
      </c>
      <c r="P351" s="1" t="e">
        <f>Past_Data_Last_Week!#REF!</f>
        <v>#REF!</v>
      </c>
      <c r="Q351" s="1">
        <f>Past_Data_Last_to_Last_Week!AW351</f>
        <v>0</v>
      </c>
      <c r="R351" s="1" t="e">
        <f>Past_Data_Last_Week!#REF!</f>
        <v>#REF!</v>
      </c>
    </row>
    <row r="352" spans="3:18" x14ac:dyDescent="0.25">
      <c r="C352" s="1">
        <f>Past_Data_Last_to_Last_Week!AP352</f>
        <v>0</v>
      </c>
      <c r="D352" s="1" t="e">
        <f>Past_Data_Last_Week!#REF!</f>
        <v>#REF!</v>
      </c>
      <c r="E352" s="1">
        <f>Past_Data_Last_to_Last_Week!AQ352</f>
        <v>0</v>
      </c>
      <c r="F352" s="1" t="e">
        <f>Past_Data_Last_Week!#REF!</f>
        <v>#REF!</v>
      </c>
      <c r="G352" s="1">
        <f>Past_Data_Last_to_Last_Week!AR352</f>
        <v>0</v>
      </c>
      <c r="H352" s="1" t="e">
        <f>Past_Data_Last_Week!#REF!</f>
        <v>#REF!</v>
      </c>
      <c r="I352" s="1">
        <f>Past_Data_Last_to_Last_Week!AS352</f>
        <v>0</v>
      </c>
      <c r="J352" s="1" t="e">
        <f>Past_Data_Last_Week!#REF!</f>
        <v>#REF!</v>
      </c>
      <c r="K352" s="1">
        <f>Past_Data_Last_to_Last_Week!AT352</f>
        <v>0</v>
      </c>
      <c r="L352" s="1" t="e">
        <f>Past_Data_Last_Week!#REF!</f>
        <v>#REF!</v>
      </c>
      <c r="M352" s="1">
        <f>Past_Data_Last_to_Last_Week!AU352</f>
        <v>0</v>
      </c>
      <c r="N352" s="1" t="e">
        <f>Past_Data_Last_Week!#REF!</f>
        <v>#REF!</v>
      </c>
      <c r="O352" s="1">
        <f>Past_Data_Last_to_Last_Week!AV352</f>
        <v>0</v>
      </c>
      <c r="P352" s="1" t="e">
        <f>Past_Data_Last_Week!#REF!</f>
        <v>#REF!</v>
      </c>
      <c r="Q352" s="1">
        <f>Past_Data_Last_to_Last_Week!AW352</f>
        <v>0</v>
      </c>
      <c r="R352" s="1" t="e">
        <f>Past_Data_Last_Week!#REF!</f>
        <v>#REF!</v>
      </c>
    </row>
    <row r="353" spans="3:18" x14ac:dyDescent="0.25">
      <c r="C353" s="1">
        <f>Past_Data_Last_to_Last_Week!AP353</f>
        <v>0</v>
      </c>
      <c r="D353" s="1" t="e">
        <f>Past_Data_Last_Week!#REF!</f>
        <v>#REF!</v>
      </c>
      <c r="E353" s="1">
        <f>Past_Data_Last_to_Last_Week!AQ353</f>
        <v>0</v>
      </c>
      <c r="F353" s="1" t="e">
        <f>Past_Data_Last_Week!#REF!</f>
        <v>#REF!</v>
      </c>
      <c r="G353" s="1">
        <f>Past_Data_Last_to_Last_Week!AR353</f>
        <v>0</v>
      </c>
      <c r="H353" s="1" t="e">
        <f>Past_Data_Last_Week!#REF!</f>
        <v>#REF!</v>
      </c>
      <c r="I353" s="1">
        <f>Past_Data_Last_to_Last_Week!AS353</f>
        <v>0</v>
      </c>
      <c r="J353" s="1" t="e">
        <f>Past_Data_Last_Week!#REF!</f>
        <v>#REF!</v>
      </c>
      <c r="K353" s="1">
        <f>Past_Data_Last_to_Last_Week!AT353</f>
        <v>0</v>
      </c>
      <c r="L353" s="1" t="e">
        <f>Past_Data_Last_Week!#REF!</f>
        <v>#REF!</v>
      </c>
      <c r="M353" s="1">
        <f>Past_Data_Last_to_Last_Week!AU353</f>
        <v>0</v>
      </c>
      <c r="N353" s="1" t="e">
        <f>Past_Data_Last_Week!#REF!</f>
        <v>#REF!</v>
      </c>
      <c r="O353" s="1">
        <f>Past_Data_Last_to_Last_Week!AV353</f>
        <v>0</v>
      </c>
      <c r="P353" s="1" t="e">
        <f>Past_Data_Last_Week!#REF!</f>
        <v>#REF!</v>
      </c>
      <c r="Q353" s="1">
        <f>Past_Data_Last_to_Last_Week!AW353</f>
        <v>0</v>
      </c>
      <c r="R353" s="1" t="e">
        <f>Past_Data_Last_Week!#REF!</f>
        <v>#REF!</v>
      </c>
    </row>
    <row r="354" spans="3:18" x14ac:dyDescent="0.25">
      <c r="C354" s="1">
        <f>Past_Data_Last_to_Last_Week!AP354</f>
        <v>0</v>
      </c>
      <c r="D354" s="1" t="e">
        <f>Past_Data_Last_Week!#REF!</f>
        <v>#REF!</v>
      </c>
      <c r="E354" s="1">
        <f>Past_Data_Last_to_Last_Week!AQ354</f>
        <v>0</v>
      </c>
      <c r="F354" s="1" t="e">
        <f>Past_Data_Last_Week!#REF!</f>
        <v>#REF!</v>
      </c>
      <c r="G354" s="1">
        <f>Past_Data_Last_to_Last_Week!AR354</f>
        <v>0</v>
      </c>
      <c r="H354" s="1" t="e">
        <f>Past_Data_Last_Week!#REF!</f>
        <v>#REF!</v>
      </c>
      <c r="I354" s="1">
        <f>Past_Data_Last_to_Last_Week!AS354</f>
        <v>0</v>
      </c>
      <c r="J354" s="1" t="e">
        <f>Past_Data_Last_Week!#REF!</f>
        <v>#REF!</v>
      </c>
      <c r="K354" s="1">
        <f>Past_Data_Last_to_Last_Week!AT354</f>
        <v>0</v>
      </c>
      <c r="L354" s="1" t="e">
        <f>Past_Data_Last_Week!#REF!</f>
        <v>#REF!</v>
      </c>
      <c r="M354" s="1">
        <f>Past_Data_Last_to_Last_Week!AU354</f>
        <v>0</v>
      </c>
      <c r="N354" s="1" t="e">
        <f>Past_Data_Last_Week!#REF!</f>
        <v>#REF!</v>
      </c>
      <c r="O354" s="1">
        <f>Past_Data_Last_to_Last_Week!AV354</f>
        <v>0</v>
      </c>
      <c r="P354" s="1" t="e">
        <f>Past_Data_Last_Week!#REF!</f>
        <v>#REF!</v>
      </c>
      <c r="Q354" s="1">
        <f>Past_Data_Last_to_Last_Week!AW354</f>
        <v>0</v>
      </c>
      <c r="R354" s="1" t="e">
        <f>Past_Data_Last_Week!#REF!</f>
        <v>#REF!</v>
      </c>
    </row>
    <row r="355" spans="3:18" x14ac:dyDescent="0.25">
      <c r="C355" s="1">
        <f>Past_Data_Last_to_Last_Week!AP355</f>
        <v>0</v>
      </c>
      <c r="D355" s="1" t="e">
        <f>Past_Data_Last_Week!#REF!</f>
        <v>#REF!</v>
      </c>
      <c r="E355" s="1">
        <f>Past_Data_Last_to_Last_Week!AQ355</f>
        <v>0</v>
      </c>
      <c r="F355" s="1" t="e">
        <f>Past_Data_Last_Week!#REF!</f>
        <v>#REF!</v>
      </c>
      <c r="G355" s="1">
        <f>Past_Data_Last_to_Last_Week!AR355</f>
        <v>0</v>
      </c>
      <c r="H355" s="1" t="e">
        <f>Past_Data_Last_Week!#REF!</f>
        <v>#REF!</v>
      </c>
      <c r="I355" s="1">
        <f>Past_Data_Last_to_Last_Week!AS355</f>
        <v>0</v>
      </c>
      <c r="J355" s="1" t="e">
        <f>Past_Data_Last_Week!#REF!</f>
        <v>#REF!</v>
      </c>
      <c r="K355" s="1">
        <f>Past_Data_Last_to_Last_Week!AT355</f>
        <v>0</v>
      </c>
      <c r="L355" s="1" t="e">
        <f>Past_Data_Last_Week!#REF!</f>
        <v>#REF!</v>
      </c>
      <c r="M355" s="1">
        <f>Past_Data_Last_to_Last_Week!AU355</f>
        <v>0</v>
      </c>
      <c r="N355" s="1" t="e">
        <f>Past_Data_Last_Week!#REF!</f>
        <v>#REF!</v>
      </c>
      <c r="O355" s="1">
        <f>Past_Data_Last_to_Last_Week!AV355</f>
        <v>0</v>
      </c>
      <c r="P355" s="1" t="e">
        <f>Past_Data_Last_Week!#REF!</f>
        <v>#REF!</v>
      </c>
      <c r="Q355" s="1">
        <f>Past_Data_Last_to_Last_Week!AW355</f>
        <v>0</v>
      </c>
      <c r="R355" s="1" t="e">
        <f>Past_Data_Last_Week!#REF!</f>
        <v>#REF!</v>
      </c>
    </row>
    <row r="356" spans="3:18" x14ac:dyDescent="0.25">
      <c r="C356" s="1">
        <f>Past_Data_Last_to_Last_Week!AP356</f>
        <v>0</v>
      </c>
      <c r="D356" s="1" t="e">
        <f>Past_Data_Last_Week!#REF!</f>
        <v>#REF!</v>
      </c>
      <c r="E356" s="1">
        <f>Past_Data_Last_to_Last_Week!AQ356</f>
        <v>0</v>
      </c>
      <c r="F356" s="1" t="e">
        <f>Past_Data_Last_Week!#REF!</f>
        <v>#REF!</v>
      </c>
      <c r="G356" s="1">
        <f>Past_Data_Last_to_Last_Week!AR356</f>
        <v>0</v>
      </c>
      <c r="H356" s="1" t="e">
        <f>Past_Data_Last_Week!#REF!</f>
        <v>#REF!</v>
      </c>
      <c r="I356" s="1">
        <f>Past_Data_Last_to_Last_Week!AS356</f>
        <v>0</v>
      </c>
      <c r="J356" s="1" t="e">
        <f>Past_Data_Last_Week!#REF!</f>
        <v>#REF!</v>
      </c>
      <c r="K356" s="1">
        <f>Past_Data_Last_to_Last_Week!AT356</f>
        <v>0</v>
      </c>
      <c r="L356" s="1" t="e">
        <f>Past_Data_Last_Week!#REF!</f>
        <v>#REF!</v>
      </c>
      <c r="M356" s="1">
        <f>Past_Data_Last_to_Last_Week!AU356</f>
        <v>0</v>
      </c>
      <c r="N356" s="1" t="e">
        <f>Past_Data_Last_Week!#REF!</f>
        <v>#REF!</v>
      </c>
      <c r="O356" s="1">
        <f>Past_Data_Last_to_Last_Week!AV356</f>
        <v>0</v>
      </c>
      <c r="P356" s="1" t="e">
        <f>Past_Data_Last_Week!#REF!</f>
        <v>#REF!</v>
      </c>
      <c r="Q356" s="1">
        <f>Past_Data_Last_to_Last_Week!AW356</f>
        <v>0</v>
      </c>
      <c r="R356" s="1" t="e">
        <f>Past_Data_Last_Week!#REF!</f>
        <v>#REF!</v>
      </c>
    </row>
    <row r="357" spans="3:18" x14ac:dyDescent="0.25">
      <c r="C357" s="1">
        <f>Past_Data_Last_to_Last_Week!AP357</f>
        <v>0</v>
      </c>
      <c r="D357" s="1" t="e">
        <f>Past_Data_Last_Week!#REF!</f>
        <v>#REF!</v>
      </c>
      <c r="E357" s="1">
        <f>Past_Data_Last_to_Last_Week!AQ357</f>
        <v>0</v>
      </c>
      <c r="F357" s="1" t="e">
        <f>Past_Data_Last_Week!#REF!</f>
        <v>#REF!</v>
      </c>
      <c r="G357" s="1">
        <f>Past_Data_Last_to_Last_Week!AR357</f>
        <v>0</v>
      </c>
      <c r="H357" s="1" t="e">
        <f>Past_Data_Last_Week!#REF!</f>
        <v>#REF!</v>
      </c>
      <c r="I357" s="1">
        <f>Past_Data_Last_to_Last_Week!AS357</f>
        <v>0</v>
      </c>
      <c r="J357" s="1" t="e">
        <f>Past_Data_Last_Week!#REF!</f>
        <v>#REF!</v>
      </c>
      <c r="K357" s="1">
        <f>Past_Data_Last_to_Last_Week!AT357</f>
        <v>0</v>
      </c>
      <c r="L357" s="1" t="e">
        <f>Past_Data_Last_Week!#REF!</f>
        <v>#REF!</v>
      </c>
      <c r="M357" s="1">
        <f>Past_Data_Last_to_Last_Week!AU357</f>
        <v>0</v>
      </c>
      <c r="N357" s="1" t="e">
        <f>Past_Data_Last_Week!#REF!</f>
        <v>#REF!</v>
      </c>
      <c r="O357" s="1">
        <f>Past_Data_Last_to_Last_Week!AV357</f>
        <v>0</v>
      </c>
      <c r="P357" s="1" t="e">
        <f>Past_Data_Last_Week!#REF!</f>
        <v>#REF!</v>
      </c>
      <c r="Q357" s="1">
        <f>Past_Data_Last_to_Last_Week!AW357</f>
        <v>0</v>
      </c>
      <c r="R357" s="1" t="e">
        <f>Past_Data_Last_Week!#REF!</f>
        <v>#REF!</v>
      </c>
    </row>
    <row r="358" spans="3:18" x14ac:dyDescent="0.25">
      <c r="C358" s="1">
        <f>Past_Data_Last_to_Last_Week!AP358</f>
        <v>0</v>
      </c>
      <c r="D358" s="1" t="e">
        <f>Past_Data_Last_Week!#REF!</f>
        <v>#REF!</v>
      </c>
      <c r="E358" s="1">
        <f>Past_Data_Last_to_Last_Week!AQ358</f>
        <v>0</v>
      </c>
      <c r="F358" s="1" t="e">
        <f>Past_Data_Last_Week!#REF!</f>
        <v>#REF!</v>
      </c>
      <c r="G358" s="1">
        <f>Past_Data_Last_to_Last_Week!AR358</f>
        <v>0</v>
      </c>
      <c r="H358" s="1" t="e">
        <f>Past_Data_Last_Week!#REF!</f>
        <v>#REF!</v>
      </c>
      <c r="I358" s="1">
        <f>Past_Data_Last_to_Last_Week!AS358</f>
        <v>0</v>
      </c>
      <c r="J358" s="1" t="e">
        <f>Past_Data_Last_Week!#REF!</f>
        <v>#REF!</v>
      </c>
      <c r="K358" s="1">
        <f>Past_Data_Last_to_Last_Week!AT358</f>
        <v>0</v>
      </c>
      <c r="L358" s="1" t="e">
        <f>Past_Data_Last_Week!#REF!</f>
        <v>#REF!</v>
      </c>
      <c r="M358" s="1">
        <f>Past_Data_Last_to_Last_Week!AU358</f>
        <v>0</v>
      </c>
      <c r="N358" s="1" t="e">
        <f>Past_Data_Last_Week!#REF!</f>
        <v>#REF!</v>
      </c>
      <c r="O358" s="1">
        <f>Past_Data_Last_to_Last_Week!AV358</f>
        <v>0</v>
      </c>
      <c r="P358" s="1" t="e">
        <f>Past_Data_Last_Week!#REF!</f>
        <v>#REF!</v>
      </c>
      <c r="Q358" s="1">
        <f>Past_Data_Last_to_Last_Week!AW358</f>
        <v>0</v>
      </c>
      <c r="R358" s="1" t="e">
        <f>Past_Data_Last_Week!#REF!</f>
        <v>#REF!</v>
      </c>
    </row>
    <row r="359" spans="3:18" x14ac:dyDescent="0.25">
      <c r="C359" s="1">
        <f>Past_Data_Last_to_Last_Week!AP359</f>
        <v>0</v>
      </c>
      <c r="D359" s="1" t="e">
        <f>Past_Data_Last_Week!#REF!</f>
        <v>#REF!</v>
      </c>
      <c r="E359" s="1">
        <f>Past_Data_Last_to_Last_Week!AQ359</f>
        <v>0</v>
      </c>
      <c r="F359" s="1" t="e">
        <f>Past_Data_Last_Week!#REF!</f>
        <v>#REF!</v>
      </c>
      <c r="G359" s="1">
        <f>Past_Data_Last_to_Last_Week!AR359</f>
        <v>0</v>
      </c>
      <c r="H359" s="1" t="e">
        <f>Past_Data_Last_Week!#REF!</f>
        <v>#REF!</v>
      </c>
      <c r="I359" s="1">
        <f>Past_Data_Last_to_Last_Week!AS359</f>
        <v>0</v>
      </c>
      <c r="J359" s="1" t="e">
        <f>Past_Data_Last_Week!#REF!</f>
        <v>#REF!</v>
      </c>
      <c r="K359" s="1">
        <f>Past_Data_Last_to_Last_Week!AT359</f>
        <v>0</v>
      </c>
      <c r="L359" s="1" t="e">
        <f>Past_Data_Last_Week!#REF!</f>
        <v>#REF!</v>
      </c>
      <c r="M359" s="1">
        <f>Past_Data_Last_to_Last_Week!AU359</f>
        <v>0</v>
      </c>
      <c r="N359" s="1" t="e">
        <f>Past_Data_Last_Week!#REF!</f>
        <v>#REF!</v>
      </c>
      <c r="O359" s="1">
        <f>Past_Data_Last_to_Last_Week!AV359</f>
        <v>0</v>
      </c>
      <c r="P359" s="1" t="e">
        <f>Past_Data_Last_Week!#REF!</f>
        <v>#REF!</v>
      </c>
      <c r="Q359" s="1">
        <f>Past_Data_Last_to_Last_Week!AW359</f>
        <v>0</v>
      </c>
      <c r="R359" s="1" t="e">
        <f>Past_Data_Last_Week!#REF!</f>
        <v>#REF!</v>
      </c>
    </row>
    <row r="360" spans="3:18" x14ac:dyDescent="0.25">
      <c r="C360" s="1">
        <f>Past_Data_Last_to_Last_Week!AP360</f>
        <v>0</v>
      </c>
      <c r="D360" s="1" t="e">
        <f>Past_Data_Last_Week!#REF!</f>
        <v>#REF!</v>
      </c>
      <c r="E360" s="1">
        <f>Past_Data_Last_to_Last_Week!AQ360</f>
        <v>0</v>
      </c>
      <c r="F360" s="1" t="e">
        <f>Past_Data_Last_Week!#REF!</f>
        <v>#REF!</v>
      </c>
      <c r="G360" s="1">
        <f>Past_Data_Last_to_Last_Week!AR360</f>
        <v>0</v>
      </c>
      <c r="H360" s="1" t="e">
        <f>Past_Data_Last_Week!#REF!</f>
        <v>#REF!</v>
      </c>
      <c r="I360" s="1">
        <f>Past_Data_Last_to_Last_Week!AS360</f>
        <v>0</v>
      </c>
      <c r="J360" s="1" t="e">
        <f>Past_Data_Last_Week!#REF!</f>
        <v>#REF!</v>
      </c>
      <c r="K360" s="1">
        <f>Past_Data_Last_to_Last_Week!AT360</f>
        <v>0</v>
      </c>
      <c r="L360" s="1" t="e">
        <f>Past_Data_Last_Week!#REF!</f>
        <v>#REF!</v>
      </c>
      <c r="M360" s="1">
        <f>Past_Data_Last_to_Last_Week!AU360</f>
        <v>0</v>
      </c>
      <c r="N360" s="1" t="e">
        <f>Past_Data_Last_Week!#REF!</f>
        <v>#REF!</v>
      </c>
      <c r="O360" s="1">
        <f>Past_Data_Last_to_Last_Week!AV360</f>
        <v>0</v>
      </c>
      <c r="P360" s="1" t="e">
        <f>Past_Data_Last_Week!#REF!</f>
        <v>#REF!</v>
      </c>
      <c r="Q360" s="1">
        <f>Past_Data_Last_to_Last_Week!AW360</f>
        <v>0</v>
      </c>
      <c r="R360" s="1" t="e">
        <f>Past_Data_Last_Week!#REF!</f>
        <v>#REF!</v>
      </c>
    </row>
    <row r="361" spans="3:18" x14ac:dyDescent="0.25">
      <c r="C361" s="1">
        <f>Past_Data_Last_to_Last_Week!AP361</f>
        <v>0</v>
      </c>
      <c r="D361" s="1" t="e">
        <f>Past_Data_Last_Week!#REF!</f>
        <v>#REF!</v>
      </c>
      <c r="E361" s="1">
        <f>Past_Data_Last_to_Last_Week!AQ361</f>
        <v>0</v>
      </c>
      <c r="F361" s="1" t="e">
        <f>Past_Data_Last_Week!#REF!</f>
        <v>#REF!</v>
      </c>
      <c r="G361" s="1">
        <f>Past_Data_Last_to_Last_Week!AR361</f>
        <v>0</v>
      </c>
      <c r="H361" s="1" t="e">
        <f>Past_Data_Last_Week!#REF!</f>
        <v>#REF!</v>
      </c>
      <c r="I361" s="1">
        <f>Past_Data_Last_to_Last_Week!AS361</f>
        <v>0</v>
      </c>
      <c r="J361" s="1" t="e">
        <f>Past_Data_Last_Week!#REF!</f>
        <v>#REF!</v>
      </c>
      <c r="K361" s="1">
        <f>Past_Data_Last_to_Last_Week!AT361</f>
        <v>0</v>
      </c>
      <c r="L361" s="1" t="e">
        <f>Past_Data_Last_Week!#REF!</f>
        <v>#REF!</v>
      </c>
      <c r="M361" s="1">
        <f>Past_Data_Last_to_Last_Week!AU361</f>
        <v>0</v>
      </c>
      <c r="N361" s="1" t="e">
        <f>Past_Data_Last_Week!#REF!</f>
        <v>#REF!</v>
      </c>
      <c r="O361" s="1">
        <f>Past_Data_Last_to_Last_Week!AV361</f>
        <v>0</v>
      </c>
      <c r="P361" s="1" t="e">
        <f>Past_Data_Last_Week!#REF!</f>
        <v>#REF!</v>
      </c>
      <c r="Q361" s="1">
        <f>Past_Data_Last_to_Last_Week!AW361</f>
        <v>0</v>
      </c>
      <c r="R361" s="1" t="e">
        <f>Past_Data_Last_Week!#REF!</f>
        <v>#REF!</v>
      </c>
    </row>
    <row r="362" spans="3:18" x14ac:dyDescent="0.25">
      <c r="C362" s="1">
        <f>Past_Data_Last_to_Last_Week!AP362</f>
        <v>0</v>
      </c>
      <c r="D362" s="1" t="e">
        <f>Past_Data_Last_Week!#REF!</f>
        <v>#REF!</v>
      </c>
      <c r="E362" s="1">
        <f>Past_Data_Last_to_Last_Week!AQ362</f>
        <v>0</v>
      </c>
      <c r="F362" s="1" t="e">
        <f>Past_Data_Last_Week!#REF!</f>
        <v>#REF!</v>
      </c>
      <c r="G362" s="1">
        <f>Past_Data_Last_to_Last_Week!AR362</f>
        <v>0</v>
      </c>
      <c r="H362" s="1" t="e">
        <f>Past_Data_Last_Week!#REF!</f>
        <v>#REF!</v>
      </c>
      <c r="I362" s="1">
        <f>Past_Data_Last_to_Last_Week!AS362</f>
        <v>0</v>
      </c>
      <c r="J362" s="1" t="e">
        <f>Past_Data_Last_Week!#REF!</f>
        <v>#REF!</v>
      </c>
      <c r="K362" s="1">
        <f>Past_Data_Last_to_Last_Week!AT362</f>
        <v>0</v>
      </c>
      <c r="L362" s="1" t="e">
        <f>Past_Data_Last_Week!#REF!</f>
        <v>#REF!</v>
      </c>
      <c r="M362" s="1">
        <f>Past_Data_Last_to_Last_Week!AU362</f>
        <v>0</v>
      </c>
      <c r="N362" s="1" t="e">
        <f>Past_Data_Last_Week!#REF!</f>
        <v>#REF!</v>
      </c>
      <c r="O362" s="1">
        <f>Past_Data_Last_to_Last_Week!AV362</f>
        <v>0</v>
      </c>
      <c r="P362" s="1" t="e">
        <f>Past_Data_Last_Week!#REF!</f>
        <v>#REF!</v>
      </c>
      <c r="Q362" s="1">
        <f>Past_Data_Last_to_Last_Week!AW362</f>
        <v>0</v>
      </c>
      <c r="R362" s="1" t="e">
        <f>Past_Data_Last_Week!#REF!</f>
        <v>#REF!</v>
      </c>
    </row>
    <row r="363" spans="3:18" x14ac:dyDescent="0.25">
      <c r="C363" s="1">
        <f>Past_Data_Last_to_Last_Week!AP363</f>
        <v>0</v>
      </c>
      <c r="D363" s="1" t="e">
        <f>Past_Data_Last_Week!#REF!</f>
        <v>#REF!</v>
      </c>
      <c r="E363" s="1">
        <f>Past_Data_Last_to_Last_Week!AQ363</f>
        <v>0</v>
      </c>
      <c r="F363" s="1" t="e">
        <f>Past_Data_Last_Week!#REF!</f>
        <v>#REF!</v>
      </c>
      <c r="G363" s="1">
        <f>Past_Data_Last_to_Last_Week!AR363</f>
        <v>0</v>
      </c>
      <c r="H363" s="1" t="e">
        <f>Past_Data_Last_Week!#REF!</f>
        <v>#REF!</v>
      </c>
      <c r="I363" s="1">
        <f>Past_Data_Last_to_Last_Week!AS363</f>
        <v>0</v>
      </c>
      <c r="J363" s="1" t="e">
        <f>Past_Data_Last_Week!#REF!</f>
        <v>#REF!</v>
      </c>
      <c r="K363" s="1">
        <f>Past_Data_Last_to_Last_Week!AT363</f>
        <v>0</v>
      </c>
      <c r="L363" s="1" t="e">
        <f>Past_Data_Last_Week!#REF!</f>
        <v>#REF!</v>
      </c>
      <c r="M363" s="1">
        <f>Past_Data_Last_to_Last_Week!AU363</f>
        <v>0</v>
      </c>
      <c r="N363" s="1" t="e">
        <f>Past_Data_Last_Week!#REF!</f>
        <v>#REF!</v>
      </c>
      <c r="O363" s="1">
        <f>Past_Data_Last_to_Last_Week!AV363</f>
        <v>0</v>
      </c>
      <c r="P363" s="1" t="e">
        <f>Past_Data_Last_Week!#REF!</f>
        <v>#REF!</v>
      </c>
      <c r="Q363" s="1">
        <f>Past_Data_Last_to_Last_Week!AW363</f>
        <v>0</v>
      </c>
      <c r="R363" s="1" t="e">
        <f>Past_Data_Last_Week!#REF!</f>
        <v>#REF!</v>
      </c>
    </row>
    <row r="364" spans="3:18" x14ac:dyDescent="0.25">
      <c r="C364" s="1">
        <f>Past_Data_Last_to_Last_Week!AP364</f>
        <v>0</v>
      </c>
      <c r="D364" s="1" t="e">
        <f>Past_Data_Last_Week!#REF!</f>
        <v>#REF!</v>
      </c>
      <c r="E364" s="1">
        <f>Past_Data_Last_to_Last_Week!AQ364</f>
        <v>0</v>
      </c>
      <c r="F364" s="1" t="e">
        <f>Past_Data_Last_Week!#REF!</f>
        <v>#REF!</v>
      </c>
      <c r="G364" s="1">
        <f>Past_Data_Last_to_Last_Week!AR364</f>
        <v>0</v>
      </c>
      <c r="H364" s="1" t="e">
        <f>Past_Data_Last_Week!#REF!</f>
        <v>#REF!</v>
      </c>
      <c r="I364" s="1">
        <f>Past_Data_Last_to_Last_Week!AS364</f>
        <v>0</v>
      </c>
      <c r="J364" s="1" t="e">
        <f>Past_Data_Last_Week!#REF!</f>
        <v>#REF!</v>
      </c>
      <c r="K364" s="1">
        <f>Past_Data_Last_to_Last_Week!AT364</f>
        <v>0</v>
      </c>
      <c r="L364" s="1" t="e">
        <f>Past_Data_Last_Week!#REF!</f>
        <v>#REF!</v>
      </c>
      <c r="M364" s="1">
        <f>Past_Data_Last_to_Last_Week!AU364</f>
        <v>0</v>
      </c>
      <c r="N364" s="1" t="e">
        <f>Past_Data_Last_Week!#REF!</f>
        <v>#REF!</v>
      </c>
      <c r="O364" s="1">
        <f>Past_Data_Last_to_Last_Week!AV364</f>
        <v>0</v>
      </c>
      <c r="P364" s="1" t="e">
        <f>Past_Data_Last_Week!#REF!</f>
        <v>#REF!</v>
      </c>
      <c r="Q364" s="1">
        <f>Past_Data_Last_to_Last_Week!AW364</f>
        <v>0</v>
      </c>
      <c r="R364" s="1" t="e">
        <f>Past_Data_Last_Week!#REF!</f>
        <v>#REF!</v>
      </c>
    </row>
    <row r="365" spans="3:18" x14ac:dyDescent="0.25">
      <c r="C365" s="1">
        <f>Past_Data_Last_to_Last_Week!AP365</f>
        <v>0</v>
      </c>
      <c r="D365" s="1" t="e">
        <f>Past_Data_Last_Week!#REF!</f>
        <v>#REF!</v>
      </c>
      <c r="E365" s="1">
        <f>Past_Data_Last_to_Last_Week!AQ365</f>
        <v>0</v>
      </c>
      <c r="F365" s="1" t="e">
        <f>Past_Data_Last_Week!#REF!</f>
        <v>#REF!</v>
      </c>
      <c r="G365" s="1">
        <f>Past_Data_Last_to_Last_Week!AR365</f>
        <v>0</v>
      </c>
      <c r="H365" s="1" t="e">
        <f>Past_Data_Last_Week!#REF!</f>
        <v>#REF!</v>
      </c>
      <c r="I365" s="1">
        <f>Past_Data_Last_to_Last_Week!AS365</f>
        <v>0</v>
      </c>
      <c r="J365" s="1" t="e">
        <f>Past_Data_Last_Week!#REF!</f>
        <v>#REF!</v>
      </c>
      <c r="K365" s="1">
        <f>Past_Data_Last_to_Last_Week!AT365</f>
        <v>0</v>
      </c>
      <c r="L365" s="1" t="e">
        <f>Past_Data_Last_Week!#REF!</f>
        <v>#REF!</v>
      </c>
      <c r="M365" s="1">
        <f>Past_Data_Last_to_Last_Week!AU365</f>
        <v>0</v>
      </c>
      <c r="N365" s="1" t="e">
        <f>Past_Data_Last_Week!#REF!</f>
        <v>#REF!</v>
      </c>
      <c r="O365" s="1">
        <f>Past_Data_Last_to_Last_Week!AV365</f>
        <v>0</v>
      </c>
      <c r="P365" s="1" t="e">
        <f>Past_Data_Last_Week!#REF!</f>
        <v>#REF!</v>
      </c>
      <c r="Q365" s="1">
        <f>Past_Data_Last_to_Last_Week!AW365</f>
        <v>0</v>
      </c>
      <c r="R365" s="1" t="e">
        <f>Past_Data_Last_Week!#REF!</f>
        <v>#REF!</v>
      </c>
    </row>
    <row r="366" spans="3:18" x14ac:dyDescent="0.25">
      <c r="C366" s="1">
        <f>Past_Data_Last_to_Last_Week!AP366</f>
        <v>0</v>
      </c>
      <c r="D366" s="1" t="e">
        <f>Past_Data_Last_Week!#REF!</f>
        <v>#REF!</v>
      </c>
      <c r="E366" s="1">
        <f>Past_Data_Last_to_Last_Week!AQ366</f>
        <v>0</v>
      </c>
      <c r="F366" s="1" t="e">
        <f>Past_Data_Last_Week!#REF!</f>
        <v>#REF!</v>
      </c>
      <c r="G366" s="1">
        <f>Past_Data_Last_to_Last_Week!AR366</f>
        <v>0</v>
      </c>
      <c r="H366" s="1" t="e">
        <f>Past_Data_Last_Week!#REF!</f>
        <v>#REF!</v>
      </c>
      <c r="I366" s="1">
        <f>Past_Data_Last_to_Last_Week!AS366</f>
        <v>0</v>
      </c>
      <c r="J366" s="1" t="e">
        <f>Past_Data_Last_Week!#REF!</f>
        <v>#REF!</v>
      </c>
      <c r="K366" s="1">
        <f>Past_Data_Last_to_Last_Week!AT366</f>
        <v>0</v>
      </c>
      <c r="L366" s="1" t="e">
        <f>Past_Data_Last_Week!#REF!</f>
        <v>#REF!</v>
      </c>
      <c r="M366" s="1">
        <f>Past_Data_Last_to_Last_Week!AU366</f>
        <v>0</v>
      </c>
      <c r="N366" s="1" t="e">
        <f>Past_Data_Last_Week!#REF!</f>
        <v>#REF!</v>
      </c>
      <c r="O366" s="1">
        <f>Past_Data_Last_to_Last_Week!AV366</f>
        <v>0</v>
      </c>
      <c r="P366" s="1" t="e">
        <f>Past_Data_Last_Week!#REF!</f>
        <v>#REF!</v>
      </c>
      <c r="Q366" s="1">
        <f>Past_Data_Last_to_Last_Week!AW366</f>
        <v>0</v>
      </c>
      <c r="R366" s="1" t="e">
        <f>Past_Data_Last_Week!#REF!</f>
        <v>#REF!</v>
      </c>
    </row>
    <row r="367" spans="3:18" x14ac:dyDescent="0.25">
      <c r="C367" s="1">
        <f>Past_Data_Last_to_Last_Week!AP367</f>
        <v>0</v>
      </c>
      <c r="D367" s="1" t="e">
        <f>Past_Data_Last_Week!#REF!</f>
        <v>#REF!</v>
      </c>
      <c r="E367" s="1">
        <f>Past_Data_Last_to_Last_Week!AQ367</f>
        <v>0</v>
      </c>
      <c r="F367" s="1" t="e">
        <f>Past_Data_Last_Week!#REF!</f>
        <v>#REF!</v>
      </c>
      <c r="G367" s="1">
        <f>Past_Data_Last_to_Last_Week!AR367</f>
        <v>0</v>
      </c>
      <c r="H367" s="1" t="e">
        <f>Past_Data_Last_Week!#REF!</f>
        <v>#REF!</v>
      </c>
      <c r="I367" s="1">
        <f>Past_Data_Last_to_Last_Week!AS367</f>
        <v>0</v>
      </c>
      <c r="J367" s="1" t="e">
        <f>Past_Data_Last_Week!#REF!</f>
        <v>#REF!</v>
      </c>
      <c r="K367" s="1">
        <f>Past_Data_Last_to_Last_Week!AT367</f>
        <v>0</v>
      </c>
      <c r="L367" s="1" t="e">
        <f>Past_Data_Last_Week!#REF!</f>
        <v>#REF!</v>
      </c>
      <c r="M367" s="1">
        <f>Past_Data_Last_to_Last_Week!AU367</f>
        <v>0</v>
      </c>
      <c r="N367" s="1" t="e">
        <f>Past_Data_Last_Week!#REF!</f>
        <v>#REF!</v>
      </c>
      <c r="O367" s="1">
        <f>Past_Data_Last_to_Last_Week!AV367</f>
        <v>0</v>
      </c>
      <c r="P367" s="1" t="e">
        <f>Past_Data_Last_Week!#REF!</f>
        <v>#REF!</v>
      </c>
      <c r="Q367" s="1">
        <f>Past_Data_Last_to_Last_Week!AW367</f>
        <v>0</v>
      </c>
      <c r="R367" s="1" t="e">
        <f>Past_Data_Last_Week!#REF!</f>
        <v>#REF!</v>
      </c>
    </row>
    <row r="368" spans="3:18" x14ac:dyDescent="0.25">
      <c r="C368" s="1">
        <f>Past_Data_Last_to_Last_Week!AP368</f>
        <v>0</v>
      </c>
      <c r="D368" s="1" t="e">
        <f>Past_Data_Last_Week!#REF!</f>
        <v>#REF!</v>
      </c>
      <c r="E368" s="1">
        <f>Past_Data_Last_to_Last_Week!AQ368</f>
        <v>0</v>
      </c>
      <c r="F368" s="1" t="e">
        <f>Past_Data_Last_Week!#REF!</f>
        <v>#REF!</v>
      </c>
      <c r="G368" s="1">
        <f>Past_Data_Last_to_Last_Week!AR368</f>
        <v>0</v>
      </c>
      <c r="H368" s="1" t="e">
        <f>Past_Data_Last_Week!#REF!</f>
        <v>#REF!</v>
      </c>
      <c r="I368" s="1">
        <f>Past_Data_Last_to_Last_Week!AS368</f>
        <v>0</v>
      </c>
      <c r="J368" s="1" t="e">
        <f>Past_Data_Last_Week!#REF!</f>
        <v>#REF!</v>
      </c>
      <c r="K368" s="1">
        <f>Past_Data_Last_to_Last_Week!AT368</f>
        <v>0</v>
      </c>
      <c r="L368" s="1" t="e">
        <f>Past_Data_Last_Week!#REF!</f>
        <v>#REF!</v>
      </c>
      <c r="M368" s="1">
        <f>Past_Data_Last_to_Last_Week!AU368</f>
        <v>0</v>
      </c>
      <c r="N368" s="1" t="e">
        <f>Past_Data_Last_Week!#REF!</f>
        <v>#REF!</v>
      </c>
      <c r="O368" s="1">
        <f>Past_Data_Last_to_Last_Week!AV368</f>
        <v>0</v>
      </c>
      <c r="P368" s="1" t="e">
        <f>Past_Data_Last_Week!#REF!</f>
        <v>#REF!</v>
      </c>
      <c r="Q368" s="1">
        <f>Past_Data_Last_to_Last_Week!AW368</f>
        <v>0</v>
      </c>
      <c r="R368" s="1" t="e">
        <f>Past_Data_Last_Week!#REF!</f>
        <v>#REF!</v>
      </c>
    </row>
    <row r="369" spans="3:18" x14ac:dyDescent="0.25">
      <c r="C369" s="1">
        <f>Past_Data_Last_to_Last_Week!AP369</f>
        <v>0</v>
      </c>
      <c r="D369" s="1" t="e">
        <f>Past_Data_Last_Week!#REF!</f>
        <v>#REF!</v>
      </c>
      <c r="E369" s="1">
        <f>Past_Data_Last_to_Last_Week!AQ369</f>
        <v>0</v>
      </c>
      <c r="F369" s="1" t="e">
        <f>Past_Data_Last_Week!#REF!</f>
        <v>#REF!</v>
      </c>
      <c r="G369" s="1">
        <f>Past_Data_Last_to_Last_Week!AR369</f>
        <v>0</v>
      </c>
      <c r="H369" s="1" t="e">
        <f>Past_Data_Last_Week!#REF!</f>
        <v>#REF!</v>
      </c>
      <c r="I369" s="1">
        <f>Past_Data_Last_to_Last_Week!AS369</f>
        <v>0</v>
      </c>
      <c r="J369" s="1" t="e">
        <f>Past_Data_Last_Week!#REF!</f>
        <v>#REF!</v>
      </c>
      <c r="K369" s="1">
        <f>Past_Data_Last_to_Last_Week!AT369</f>
        <v>0</v>
      </c>
      <c r="L369" s="1" t="e">
        <f>Past_Data_Last_Week!#REF!</f>
        <v>#REF!</v>
      </c>
      <c r="M369" s="1">
        <f>Past_Data_Last_to_Last_Week!AU369</f>
        <v>0</v>
      </c>
      <c r="N369" s="1" t="e">
        <f>Past_Data_Last_Week!#REF!</f>
        <v>#REF!</v>
      </c>
      <c r="O369" s="1">
        <f>Past_Data_Last_to_Last_Week!AV369</f>
        <v>0</v>
      </c>
      <c r="P369" s="1" t="e">
        <f>Past_Data_Last_Week!#REF!</f>
        <v>#REF!</v>
      </c>
      <c r="Q369" s="1">
        <f>Past_Data_Last_to_Last_Week!AW369</f>
        <v>0</v>
      </c>
      <c r="R369" s="1" t="e">
        <f>Past_Data_Last_Week!#REF!</f>
        <v>#REF!</v>
      </c>
    </row>
    <row r="370" spans="3:18" x14ac:dyDescent="0.25">
      <c r="C370" s="1">
        <f>Past_Data_Last_to_Last_Week!AP370</f>
        <v>0</v>
      </c>
      <c r="D370" s="1" t="e">
        <f>Past_Data_Last_Week!#REF!</f>
        <v>#REF!</v>
      </c>
      <c r="E370" s="1">
        <f>Past_Data_Last_to_Last_Week!AQ370</f>
        <v>0</v>
      </c>
      <c r="F370" s="1" t="e">
        <f>Past_Data_Last_Week!#REF!</f>
        <v>#REF!</v>
      </c>
      <c r="G370" s="1">
        <f>Past_Data_Last_to_Last_Week!AR370</f>
        <v>0</v>
      </c>
      <c r="H370" s="1" t="e">
        <f>Past_Data_Last_Week!#REF!</f>
        <v>#REF!</v>
      </c>
      <c r="I370" s="1">
        <f>Past_Data_Last_to_Last_Week!AS370</f>
        <v>0</v>
      </c>
      <c r="J370" s="1" t="e">
        <f>Past_Data_Last_Week!#REF!</f>
        <v>#REF!</v>
      </c>
      <c r="K370" s="1">
        <f>Past_Data_Last_to_Last_Week!AT370</f>
        <v>0</v>
      </c>
      <c r="L370" s="1" t="e">
        <f>Past_Data_Last_Week!#REF!</f>
        <v>#REF!</v>
      </c>
      <c r="M370" s="1">
        <f>Past_Data_Last_to_Last_Week!AU370</f>
        <v>0</v>
      </c>
      <c r="N370" s="1" t="e">
        <f>Past_Data_Last_Week!#REF!</f>
        <v>#REF!</v>
      </c>
      <c r="O370" s="1">
        <f>Past_Data_Last_to_Last_Week!AV370</f>
        <v>0</v>
      </c>
      <c r="P370" s="1" t="e">
        <f>Past_Data_Last_Week!#REF!</f>
        <v>#REF!</v>
      </c>
      <c r="Q370" s="1">
        <f>Past_Data_Last_to_Last_Week!AW370</f>
        <v>0</v>
      </c>
      <c r="R370" s="1" t="e">
        <f>Past_Data_Last_Week!#REF!</f>
        <v>#REF!</v>
      </c>
    </row>
    <row r="371" spans="3:18" x14ac:dyDescent="0.25">
      <c r="C371" s="1">
        <f>Past_Data_Last_to_Last_Week!AP371</f>
        <v>0</v>
      </c>
      <c r="D371" s="1" t="e">
        <f>Past_Data_Last_Week!#REF!</f>
        <v>#REF!</v>
      </c>
      <c r="E371" s="1">
        <f>Past_Data_Last_to_Last_Week!AQ371</f>
        <v>0</v>
      </c>
      <c r="F371" s="1" t="e">
        <f>Past_Data_Last_Week!#REF!</f>
        <v>#REF!</v>
      </c>
      <c r="G371" s="1">
        <f>Past_Data_Last_to_Last_Week!AR371</f>
        <v>0</v>
      </c>
      <c r="H371" s="1" t="e">
        <f>Past_Data_Last_Week!#REF!</f>
        <v>#REF!</v>
      </c>
      <c r="I371" s="1">
        <f>Past_Data_Last_to_Last_Week!AS371</f>
        <v>0</v>
      </c>
      <c r="J371" s="1" t="e">
        <f>Past_Data_Last_Week!#REF!</f>
        <v>#REF!</v>
      </c>
      <c r="K371" s="1">
        <f>Past_Data_Last_to_Last_Week!AT371</f>
        <v>0</v>
      </c>
      <c r="L371" s="1" t="e">
        <f>Past_Data_Last_Week!#REF!</f>
        <v>#REF!</v>
      </c>
      <c r="M371" s="1">
        <f>Past_Data_Last_to_Last_Week!AU371</f>
        <v>0</v>
      </c>
      <c r="N371" s="1" t="e">
        <f>Past_Data_Last_Week!#REF!</f>
        <v>#REF!</v>
      </c>
      <c r="O371" s="1">
        <f>Past_Data_Last_to_Last_Week!AV371</f>
        <v>0</v>
      </c>
      <c r="P371" s="1" t="e">
        <f>Past_Data_Last_Week!#REF!</f>
        <v>#REF!</v>
      </c>
      <c r="Q371" s="1">
        <f>Past_Data_Last_to_Last_Week!AW371</f>
        <v>0</v>
      </c>
      <c r="R371" s="1" t="e">
        <f>Past_Data_Last_Week!#REF!</f>
        <v>#REF!</v>
      </c>
    </row>
    <row r="372" spans="3:18" x14ac:dyDescent="0.25">
      <c r="C372" s="1">
        <f>Past_Data_Last_to_Last_Week!AP372</f>
        <v>0</v>
      </c>
      <c r="D372" s="1" t="e">
        <f>Past_Data_Last_Week!#REF!</f>
        <v>#REF!</v>
      </c>
      <c r="E372" s="1">
        <f>Past_Data_Last_to_Last_Week!AQ372</f>
        <v>0</v>
      </c>
      <c r="F372" s="1" t="e">
        <f>Past_Data_Last_Week!#REF!</f>
        <v>#REF!</v>
      </c>
      <c r="G372" s="1">
        <f>Past_Data_Last_to_Last_Week!AR372</f>
        <v>0</v>
      </c>
      <c r="H372" s="1" t="e">
        <f>Past_Data_Last_Week!#REF!</f>
        <v>#REF!</v>
      </c>
      <c r="I372" s="1">
        <f>Past_Data_Last_to_Last_Week!AS372</f>
        <v>0</v>
      </c>
      <c r="J372" s="1" t="e">
        <f>Past_Data_Last_Week!#REF!</f>
        <v>#REF!</v>
      </c>
      <c r="K372" s="1">
        <f>Past_Data_Last_to_Last_Week!AT372</f>
        <v>0</v>
      </c>
      <c r="L372" s="1" t="e">
        <f>Past_Data_Last_Week!#REF!</f>
        <v>#REF!</v>
      </c>
      <c r="M372" s="1">
        <f>Past_Data_Last_to_Last_Week!AU372</f>
        <v>0</v>
      </c>
      <c r="N372" s="1" t="e">
        <f>Past_Data_Last_Week!#REF!</f>
        <v>#REF!</v>
      </c>
      <c r="O372" s="1">
        <f>Past_Data_Last_to_Last_Week!AV372</f>
        <v>0</v>
      </c>
      <c r="P372" s="1" t="e">
        <f>Past_Data_Last_Week!#REF!</f>
        <v>#REF!</v>
      </c>
      <c r="Q372" s="1">
        <f>Past_Data_Last_to_Last_Week!AW372</f>
        <v>0</v>
      </c>
      <c r="R372" s="1" t="e">
        <f>Past_Data_Last_Week!#REF!</f>
        <v>#REF!</v>
      </c>
    </row>
    <row r="373" spans="3:18" x14ac:dyDescent="0.25">
      <c r="C373" s="1">
        <f>Past_Data_Last_to_Last_Week!AP373</f>
        <v>0</v>
      </c>
      <c r="D373" s="1" t="e">
        <f>Past_Data_Last_Week!#REF!</f>
        <v>#REF!</v>
      </c>
      <c r="E373" s="1">
        <f>Past_Data_Last_to_Last_Week!AQ373</f>
        <v>0</v>
      </c>
      <c r="F373" s="1" t="e">
        <f>Past_Data_Last_Week!#REF!</f>
        <v>#REF!</v>
      </c>
      <c r="G373" s="1">
        <f>Past_Data_Last_to_Last_Week!AR373</f>
        <v>0</v>
      </c>
      <c r="H373" s="1" t="e">
        <f>Past_Data_Last_Week!#REF!</f>
        <v>#REF!</v>
      </c>
      <c r="I373" s="1">
        <f>Past_Data_Last_to_Last_Week!AS373</f>
        <v>0</v>
      </c>
      <c r="J373" s="1" t="e">
        <f>Past_Data_Last_Week!#REF!</f>
        <v>#REF!</v>
      </c>
      <c r="K373" s="1">
        <f>Past_Data_Last_to_Last_Week!AT373</f>
        <v>0</v>
      </c>
      <c r="L373" s="1" t="e">
        <f>Past_Data_Last_Week!#REF!</f>
        <v>#REF!</v>
      </c>
      <c r="M373" s="1">
        <f>Past_Data_Last_to_Last_Week!AU373</f>
        <v>0</v>
      </c>
      <c r="N373" s="1" t="e">
        <f>Past_Data_Last_Week!#REF!</f>
        <v>#REF!</v>
      </c>
      <c r="O373" s="1">
        <f>Past_Data_Last_to_Last_Week!AV373</f>
        <v>0</v>
      </c>
      <c r="P373" s="1" t="e">
        <f>Past_Data_Last_Week!#REF!</f>
        <v>#REF!</v>
      </c>
      <c r="Q373" s="1">
        <f>Past_Data_Last_to_Last_Week!AW373</f>
        <v>0</v>
      </c>
      <c r="R373" s="1" t="e">
        <f>Past_Data_Last_Week!#REF!</f>
        <v>#REF!</v>
      </c>
    </row>
    <row r="374" spans="3:18" x14ac:dyDescent="0.25">
      <c r="C374" s="1">
        <f>Past_Data_Last_to_Last_Week!AP374</f>
        <v>0</v>
      </c>
      <c r="D374" s="1" t="e">
        <f>Past_Data_Last_Week!#REF!</f>
        <v>#REF!</v>
      </c>
      <c r="E374" s="1">
        <f>Past_Data_Last_to_Last_Week!AQ374</f>
        <v>0</v>
      </c>
      <c r="F374" s="1" t="e">
        <f>Past_Data_Last_Week!#REF!</f>
        <v>#REF!</v>
      </c>
      <c r="G374" s="1">
        <f>Past_Data_Last_to_Last_Week!AR374</f>
        <v>0</v>
      </c>
      <c r="H374" s="1" t="e">
        <f>Past_Data_Last_Week!#REF!</f>
        <v>#REF!</v>
      </c>
      <c r="I374" s="1">
        <f>Past_Data_Last_to_Last_Week!AS374</f>
        <v>0</v>
      </c>
      <c r="J374" s="1" t="e">
        <f>Past_Data_Last_Week!#REF!</f>
        <v>#REF!</v>
      </c>
      <c r="K374" s="1">
        <f>Past_Data_Last_to_Last_Week!AT374</f>
        <v>0</v>
      </c>
      <c r="L374" s="1" t="e">
        <f>Past_Data_Last_Week!#REF!</f>
        <v>#REF!</v>
      </c>
      <c r="M374" s="1">
        <f>Past_Data_Last_to_Last_Week!AU374</f>
        <v>0</v>
      </c>
      <c r="N374" s="1" t="e">
        <f>Past_Data_Last_Week!#REF!</f>
        <v>#REF!</v>
      </c>
      <c r="O374" s="1">
        <f>Past_Data_Last_to_Last_Week!AV374</f>
        <v>0</v>
      </c>
      <c r="P374" s="1" t="e">
        <f>Past_Data_Last_Week!#REF!</f>
        <v>#REF!</v>
      </c>
      <c r="Q374" s="1">
        <f>Past_Data_Last_to_Last_Week!AW374</f>
        <v>0</v>
      </c>
      <c r="R374" s="1" t="e">
        <f>Past_Data_Last_Week!#REF!</f>
        <v>#REF!</v>
      </c>
    </row>
    <row r="375" spans="3:18" x14ac:dyDescent="0.25">
      <c r="C375" s="1">
        <f>Past_Data_Last_to_Last_Week!AP375</f>
        <v>0</v>
      </c>
      <c r="D375" s="1" t="e">
        <f>Past_Data_Last_Week!#REF!</f>
        <v>#REF!</v>
      </c>
      <c r="E375" s="1">
        <f>Past_Data_Last_to_Last_Week!AQ375</f>
        <v>0</v>
      </c>
      <c r="F375" s="1" t="e">
        <f>Past_Data_Last_Week!#REF!</f>
        <v>#REF!</v>
      </c>
      <c r="G375" s="1">
        <f>Past_Data_Last_to_Last_Week!AR375</f>
        <v>0</v>
      </c>
      <c r="H375" s="1" t="e">
        <f>Past_Data_Last_Week!#REF!</f>
        <v>#REF!</v>
      </c>
      <c r="I375" s="1">
        <f>Past_Data_Last_to_Last_Week!AS375</f>
        <v>0</v>
      </c>
      <c r="J375" s="1" t="e">
        <f>Past_Data_Last_Week!#REF!</f>
        <v>#REF!</v>
      </c>
      <c r="K375" s="1">
        <f>Past_Data_Last_to_Last_Week!AT375</f>
        <v>0</v>
      </c>
      <c r="L375" s="1" t="e">
        <f>Past_Data_Last_Week!#REF!</f>
        <v>#REF!</v>
      </c>
      <c r="M375" s="1">
        <f>Past_Data_Last_to_Last_Week!AU375</f>
        <v>0</v>
      </c>
      <c r="N375" s="1" t="e">
        <f>Past_Data_Last_Week!#REF!</f>
        <v>#REF!</v>
      </c>
      <c r="O375" s="1">
        <f>Past_Data_Last_to_Last_Week!AV375</f>
        <v>0</v>
      </c>
      <c r="P375" s="1" t="e">
        <f>Past_Data_Last_Week!#REF!</f>
        <v>#REF!</v>
      </c>
      <c r="Q375" s="1">
        <f>Past_Data_Last_to_Last_Week!AW375</f>
        <v>0</v>
      </c>
      <c r="R375" s="1" t="e">
        <f>Past_Data_Last_Week!#REF!</f>
        <v>#REF!</v>
      </c>
    </row>
    <row r="376" spans="3:18" x14ac:dyDescent="0.25">
      <c r="C376" s="1">
        <f>Past_Data_Last_to_Last_Week!AP376</f>
        <v>0</v>
      </c>
      <c r="D376" s="1" t="e">
        <f>Past_Data_Last_Week!#REF!</f>
        <v>#REF!</v>
      </c>
      <c r="E376" s="1">
        <f>Past_Data_Last_to_Last_Week!AQ376</f>
        <v>0</v>
      </c>
      <c r="F376" s="1" t="e">
        <f>Past_Data_Last_Week!#REF!</f>
        <v>#REF!</v>
      </c>
      <c r="G376" s="1">
        <f>Past_Data_Last_to_Last_Week!AR376</f>
        <v>0</v>
      </c>
      <c r="H376" s="1" t="e">
        <f>Past_Data_Last_Week!#REF!</f>
        <v>#REF!</v>
      </c>
      <c r="I376" s="1">
        <f>Past_Data_Last_to_Last_Week!AS376</f>
        <v>0</v>
      </c>
      <c r="J376" s="1" t="e">
        <f>Past_Data_Last_Week!#REF!</f>
        <v>#REF!</v>
      </c>
      <c r="K376" s="1">
        <f>Past_Data_Last_to_Last_Week!AT376</f>
        <v>0</v>
      </c>
      <c r="L376" s="1" t="e">
        <f>Past_Data_Last_Week!#REF!</f>
        <v>#REF!</v>
      </c>
      <c r="M376" s="1">
        <f>Past_Data_Last_to_Last_Week!AU376</f>
        <v>0</v>
      </c>
      <c r="N376" s="1" t="e">
        <f>Past_Data_Last_Week!#REF!</f>
        <v>#REF!</v>
      </c>
      <c r="O376" s="1">
        <f>Past_Data_Last_to_Last_Week!AV376</f>
        <v>0</v>
      </c>
      <c r="P376" s="1" t="e">
        <f>Past_Data_Last_Week!#REF!</f>
        <v>#REF!</v>
      </c>
      <c r="Q376" s="1">
        <f>Past_Data_Last_to_Last_Week!AW376</f>
        <v>0</v>
      </c>
      <c r="R376" s="1" t="e">
        <f>Past_Data_Last_Week!#REF!</f>
        <v>#REF!</v>
      </c>
    </row>
    <row r="377" spans="3:18" x14ac:dyDescent="0.25">
      <c r="C377" s="1">
        <f>Past_Data_Last_to_Last_Week!AP377</f>
        <v>0</v>
      </c>
      <c r="D377" s="1" t="e">
        <f>Past_Data_Last_Week!#REF!</f>
        <v>#REF!</v>
      </c>
      <c r="E377" s="1">
        <f>Past_Data_Last_to_Last_Week!AQ377</f>
        <v>0</v>
      </c>
      <c r="F377" s="1" t="e">
        <f>Past_Data_Last_Week!#REF!</f>
        <v>#REF!</v>
      </c>
      <c r="G377" s="1">
        <f>Past_Data_Last_to_Last_Week!AR377</f>
        <v>0</v>
      </c>
      <c r="H377" s="1" t="e">
        <f>Past_Data_Last_Week!#REF!</f>
        <v>#REF!</v>
      </c>
      <c r="I377" s="1">
        <f>Past_Data_Last_to_Last_Week!AS377</f>
        <v>0</v>
      </c>
      <c r="J377" s="1" t="e">
        <f>Past_Data_Last_Week!#REF!</f>
        <v>#REF!</v>
      </c>
      <c r="K377" s="1">
        <f>Past_Data_Last_to_Last_Week!AT377</f>
        <v>0</v>
      </c>
      <c r="L377" s="1" t="e">
        <f>Past_Data_Last_Week!#REF!</f>
        <v>#REF!</v>
      </c>
      <c r="M377" s="1">
        <f>Past_Data_Last_to_Last_Week!AU377</f>
        <v>0</v>
      </c>
      <c r="N377" s="1" t="e">
        <f>Past_Data_Last_Week!#REF!</f>
        <v>#REF!</v>
      </c>
      <c r="O377" s="1">
        <f>Past_Data_Last_to_Last_Week!AV377</f>
        <v>0</v>
      </c>
      <c r="P377" s="1" t="e">
        <f>Past_Data_Last_Week!#REF!</f>
        <v>#REF!</v>
      </c>
      <c r="Q377" s="1">
        <f>Past_Data_Last_to_Last_Week!AW377</f>
        <v>0</v>
      </c>
      <c r="R377" s="1" t="e">
        <f>Past_Data_Last_Week!#REF!</f>
        <v>#REF!</v>
      </c>
    </row>
    <row r="378" spans="3:18" x14ac:dyDescent="0.25">
      <c r="C378" s="1">
        <f>Past_Data_Last_to_Last_Week!AP378</f>
        <v>0</v>
      </c>
      <c r="D378" s="1" t="e">
        <f>Past_Data_Last_Week!#REF!</f>
        <v>#REF!</v>
      </c>
      <c r="E378" s="1">
        <f>Past_Data_Last_to_Last_Week!AQ378</f>
        <v>0</v>
      </c>
      <c r="F378" s="1" t="e">
        <f>Past_Data_Last_Week!#REF!</f>
        <v>#REF!</v>
      </c>
      <c r="G378" s="1">
        <f>Past_Data_Last_to_Last_Week!AR378</f>
        <v>0</v>
      </c>
      <c r="H378" s="1" t="e">
        <f>Past_Data_Last_Week!#REF!</f>
        <v>#REF!</v>
      </c>
      <c r="I378" s="1">
        <f>Past_Data_Last_to_Last_Week!AS378</f>
        <v>0</v>
      </c>
      <c r="J378" s="1" t="e">
        <f>Past_Data_Last_Week!#REF!</f>
        <v>#REF!</v>
      </c>
      <c r="K378" s="1">
        <f>Past_Data_Last_to_Last_Week!AT378</f>
        <v>0</v>
      </c>
      <c r="L378" s="1" t="e">
        <f>Past_Data_Last_Week!#REF!</f>
        <v>#REF!</v>
      </c>
      <c r="M378" s="1">
        <f>Past_Data_Last_to_Last_Week!AU378</f>
        <v>0</v>
      </c>
      <c r="N378" s="1" t="e">
        <f>Past_Data_Last_Week!#REF!</f>
        <v>#REF!</v>
      </c>
      <c r="O378" s="1">
        <f>Past_Data_Last_to_Last_Week!AV378</f>
        <v>0</v>
      </c>
      <c r="P378" s="1" t="e">
        <f>Past_Data_Last_Week!#REF!</f>
        <v>#REF!</v>
      </c>
      <c r="Q378" s="1">
        <f>Past_Data_Last_to_Last_Week!AW378</f>
        <v>0</v>
      </c>
      <c r="R378" s="1" t="e">
        <f>Past_Data_Last_Week!#REF!</f>
        <v>#REF!</v>
      </c>
    </row>
    <row r="379" spans="3:18" x14ac:dyDescent="0.25">
      <c r="C379" s="1">
        <f>Past_Data_Last_to_Last_Week!AP379</f>
        <v>0</v>
      </c>
      <c r="D379" s="1" t="e">
        <f>Past_Data_Last_Week!#REF!</f>
        <v>#REF!</v>
      </c>
      <c r="E379" s="1">
        <f>Past_Data_Last_to_Last_Week!AQ379</f>
        <v>0</v>
      </c>
      <c r="F379" s="1" t="e">
        <f>Past_Data_Last_Week!#REF!</f>
        <v>#REF!</v>
      </c>
      <c r="G379" s="1">
        <f>Past_Data_Last_to_Last_Week!AR379</f>
        <v>0</v>
      </c>
      <c r="H379" s="1" t="e">
        <f>Past_Data_Last_Week!#REF!</f>
        <v>#REF!</v>
      </c>
      <c r="I379" s="1">
        <f>Past_Data_Last_to_Last_Week!AS379</f>
        <v>0</v>
      </c>
      <c r="J379" s="1" t="e">
        <f>Past_Data_Last_Week!#REF!</f>
        <v>#REF!</v>
      </c>
      <c r="K379" s="1">
        <f>Past_Data_Last_to_Last_Week!AT379</f>
        <v>0</v>
      </c>
      <c r="L379" s="1" t="e">
        <f>Past_Data_Last_Week!#REF!</f>
        <v>#REF!</v>
      </c>
      <c r="M379" s="1">
        <f>Past_Data_Last_to_Last_Week!AU379</f>
        <v>0</v>
      </c>
      <c r="N379" s="1" t="e">
        <f>Past_Data_Last_Week!#REF!</f>
        <v>#REF!</v>
      </c>
      <c r="O379" s="1">
        <f>Past_Data_Last_to_Last_Week!AV379</f>
        <v>0</v>
      </c>
      <c r="P379" s="1" t="e">
        <f>Past_Data_Last_Week!#REF!</f>
        <v>#REF!</v>
      </c>
      <c r="Q379" s="1">
        <f>Past_Data_Last_to_Last_Week!AW379</f>
        <v>0</v>
      </c>
      <c r="R379" s="1" t="e">
        <f>Past_Data_Last_Week!#REF!</f>
        <v>#REF!</v>
      </c>
    </row>
    <row r="380" spans="3:18" x14ac:dyDescent="0.25">
      <c r="C380" s="1">
        <f>Past_Data_Last_to_Last_Week!AP380</f>
        <v>0</v>
      </c>
      <c r="D380" s="1" t="e">
        <f>Past_Data_Last_Week!#REF!</f>
        <v>#REF!</v>
      </c>
      <c r="E380" s="1">
        <f>Past_Data_Last_to_Last_Week!AQ380</f>
        <v>0</v>
      </c>
      <c r="F380" s="1" t="e">
        <f>Past_Data_Last_Week!#REF!</f>
        <v>#REF!</v>
      </c>
      <c r="G380" s="1">
        <f>Past_Data_Last_to_Last_Week!AR380</f>
        <v>0</v>
      </c>
      <c r="H380" s="1" t="e">
        <f>Past_Data_Last_Week!#REF!</f>
        <v>#REF!</v>
      </c>
      <c r="I380" s="1">
        <f>Past_Data_Last_to_Last_Week!AS380</f>
        <v>0</v>
      </c>
      <c r="J380" s="1" t="e">
        <f>Past_Data_Last_Week!#REF!</f>
        <v>#REF!</v>
      </c>
      <c r="K380" s="1">
        <f>Past_Data_Last_to_Last_Week!AT380</f>
        <v>0</v>
      </c>
      <c r="L380" s="1" t="e">
        <f>Past_Data_Last_Week!#REF!</f>
        <v>#REF!</v>
      </c>
      <c r="M380" s="1">
        <f>Past_Data_Last_to_Last_Week!AU380</f>
        <v>0</v>
      </c>
      <c r="N380" s="1" t="e">
        <f>Past_Data_Last_Week!#REF!</f>
        <v>#REF!</v>
      </c>
      <c r="O380" s="1">
        <f>Past_Data_Last_to_Last_Week!AV380</f>
        <v>0</v>
      </c>
      <c r="P380" s="1" t="e">
        <f>Past_Data_Last_Week!#REF!</f>
        <v>#REF!</v>
      </c>
      <c r="Q380" s="1">
        <f>Past_Data_Last_to_Last_Week!AW380</f>
        <v>0</v>
      </c>
      <c r="R380" s="1" t="e">
        <f>Past_Data_Last_Week!#REF!</f>
        <v>#REF!</v>
      </c>
    </row>
    <row r="381" spans="3:18" x14ac:dyDescent="0.25">
      <c r="C381" s="1">
        <f>Past_Data_Last_to_Last_Week!AP381</f>
        <v>0</v>
      </c>
      <c r="D381" s="1" t="e">
        <f>Past_Data_Last_Week!#REF!</f>
        <v>#REF!</v>
      </c>
      <c r="E381" s="1">
        <f>Past_Data_Last_to_Last_Week!AQ381</f>
        <v>0</v>
      </c>
      <c r="F381" s="1" t="e">
        <f>Past_Data_Last_Week!#REF!</f>
        <v>#REF!</v>
      </c>
      <c r="G381" s="1">
        <f>Past_Data_Last_to_Last_Week!AR381</f>
        <v>0</v>
      </c>
      <c r="H381" s="1" t="e">
        <f>Past_Data_Last_Week!#REF!</f>
        <v>#REF!</v>
      </c>
      <c r="I381" s="1">
        <f>Past_Data_Last_to_Last_Week!AS381</f>
        <v>0</v>
      </c>
      <c r="J381" s="1" t="e">
        <f>Past_Data_Last_Week!#REF!</f>
        <v>#REF!</v>
      </c>
      <c r="K381" s="1">
        <f>Past_Data_Last_to_Last_Week!AT381</f>
        <v>0</v>
      </c>
      <c r="L381" s="1" t="e">
        <f>Past_Data_Last_Week!#REF!</f>
        <v>#REF!</v>
      </c>
      <c r="M381" s="1">
        <f>Past_Data_Last_to_Last_Week!AU381</f>
        <v>0</v>
      </c>
      <c r="N381" s="1" t="e">
        <f>Past_Data_Last_Week!#REF!</f>
        <v>#REF!</v>
      </c>
      <c r="O381" s="1">
        <f>Past_Data_Last_to_Last_Week!AV381</f>
        <v>0</v>
      </c>
      <c r="P381" s="1" t="e">
        <f>Past_Data_Last_Week!#REF!</f>
        <v>#REF!</v>
      </c>
      <c r="Q381" s="1">
        <f>Past_Data_Last_to_Last_Week!AW381</f>
        <v>0</v>
      </c>
      <c r="R381" s="1" t="e">
        <f>Past_Data_Last_Week!#REF!</f>
        <v>#REF!</v>
      </c>
    </row>
    <row r="382" spans="3:18" x14ac:dyDescent="0.25">
      <c r="C382" s="1">
        <f>Past_Data_Last_to_Last_Week!AP382</f>
        <v>0</v>
      </c>
      <c r="D382" s="1" t="e">
        <f>Past_Data_Last_Week!#REF!</f>
        <v>#REF!</v>
      </c>
      <c r="E382" s="1">
        <f>Past_Data_Last_to_Last_Week!AQ382</f>
        <v>0</v>
      </c>
      <c r="F382" s="1" t="e">
        <f>Past_Data_Last_Week!#REF!</f>
        <v>#REF!</v>
      </c>
      <c r="G382" s="1">
        <f>Past_Data_Last_to_Last_Week!AR382</f>
        <v>0</v>
      </c>
      <c r="H382" s="1" t="e">
        <f>Past_Data_Last_Week!#REF!</f>
        <v>#REF!</v>
      </c>
      <c r="I382" s="1">
        <f>Past_Data_Last_to_Last_Week!AS382</f>
        <v>0</v>
      </c>
      <c r="J382" s="1" t="e">
        <f>Past_Data_Last_Week!#REF!</f>
        <v>#REF!</v>
      </c>
      <c r="K382" s="1">
        <f>Past_Data_Last_to_Last_Week!AT382</f>
        <v>0</v>
      </c>
      <c r="L382" s="1" t="e">
        <f>Past_Data_Last_Week!#REF!</f>
        <v>#REF!</v>
      </c>
      <c r="M382" s="1">
        <f>Past_Data_Last_to_Last_Week!AU382</f>
        <v>0</v>
      </c>
      <c r="N382" s="1" t="e">
        <f>Past_Data_Last_Week!#REF!</f>
        <v>#REF!</v>
      </c>
      <c r="O382" s="1">
        <f>Past_Data_Last_to_Last_Week!AV382</f>
        <v>0</v>
      </c>
      <c r="P382" s="1" t="e">
        <f>Past_Data_Last_Week!#REF!</f>
        <v>#REF!</v>
      </c>
      <c r="Q382" s="1">
        <f>Past_Data_Last_to_Last_Week!AW382</f>
        <v>0</v>
      </c>
      <c r="R382" s="1" t="e">
        <f>Past_Data_Last_Week!#REF!</f>
        <v>#REF!</v>
      </c>
    </row>
    <row r="383" spans="3:18" x14ac:dyDescent="0.25">
      <c r="C383" s="1">
        <f>Past_Data_Last_to_Last_Week!AP383</f>
        <v>0</v>
      </c>
      <c r="D383" s="1" t="e">
        <f>Past_Data_Last_Week!#REF!</f>
        <v>#REF!</v>
      </c>
      <c r="E383" s="1">
        <f>Past_Data_Last_to_Last_Week!AQ383</f>
        <v>0</v>
      </c>
      <c r="F383" s="1" t="e">
        <f>Past_Data_Last_Week!#REF!</f>
        <v>#REF!</v>
      </c>
      <c r="G383" s="1">
        <f>Past_Data_Last_to_Last_Week!AR383</f>
        <v>0</v>
      </c>
      <c r="H383" s="1" t="e">
        <f>Past_Data_Last_Week!#REF!</f>
        <v>#REF!</v>
      </c>
      <c r="I383" s="1">
        <f>Past_Data_Last_to_Last_Week!AS383</f>
        <v>0</v>
      </c>
      <c r="J383" s="1" t="e">
        <f>Past_Data_Last_Week!#REF!</f>
        <v>#REF!</v>
      </c>
      <c r="K383" s="1">
        <f>Past_Data_Last_to_Last_Week!AT383</f>
        <v>0</v>
      </c>
      <c r="L383" s="1" t="e">
        <f>Past_Data_Last_Week!#REF!</f>
        <v>#REF!</v>
      </c>
      <c r="M383" s="1">
        <f>Past_Data_Last_to_Last_Week!AU383</f>
        <v>0</v>
      </c>
      <c r="N383" s="1" t="e">
        <f>Past_Data_Last_Week!#REF!</f>
        <v>#REF!</v>
      </c>
      <c r="O383" s="1">
        <f>Past_Data_Last_to_Last_Week!AV383</f>
        <v>0</v>
      </c>
      <c r="P383" s="1" t="e">
        <f>Past_Data_Last_Week!#REF!</f>
        <v>#REF!</v>
      </c>
      <c r="Q383" s="1">
        <f>Past_Data_Last_to_Last_Week!AW383</f>
        <v>0</v>
      </c>
      <c r="R383" s="1" t="e">
        <f>Past_Data_Last_Week!#REF!</f>
        <v>#REF!</v>
      </c>
    </row>
    <row r="384" spans="3:18" x14ac:dyDescent="0.25">
      <c r="C384" s="1">
        <f>Past_Data_Last_to_Last_Week!AP384</f>
        <v>0</v>
      </c>
      <c r="D384" s="1" t="e">
        <f>Past_Data_Last_Week!#REF!</f>
        <v>#REF!</v>
      </c>
      <c r="E384" s="1">
        <f>Past_Data_Last_to_Last_Week!AQ384</f>
        <v>0</v>
      </c>
      <c r="F384" s="1" t="e">
        <f>Past_Data_Last_Week!#REF!</f>
        <v>#REF!</v>
      </c>
      <c r="G384" s="1">
        <f>Past_Data_Last_to_Last_Week!AR384</f>
        <v>0</v>
      </c>
      <c r="H384" s="1" t="e">
        <f>Past_Data_Last_Week!#REF!</f>
        <v>#REF!</v>
      </c>
      <c r="I384" s="1">
        <f>Past_Data_Last_to_Last_Week!AS384</f>
        <v>0</v>
      </c>
      <c r="J384" s="1" t="e">
        <f>Past_Data_Last_Week!#REF!</f>
        <v>#REF!</v>
      </c>
      <c r="K384" s="1">
        <f>Past_Data_Last_to_Last_Week!AT384</f>
        <v>0</v>
      </c>
      <c r="L384" s="1" t="e">
        <f>Past_Data_Last_Week!#REF!</f>
        <v>#REF!</v>
      </c>
      <c r="M384" s="1">
        <f>Past_Data_Last_to_Last_Week!AU384</f>
        <v>0</v>
      </c>
      <c r="N384" s="1" t="e">
        <f>Past_Data_Last_Week!#REF!</f>
        <v>#REF!</v>
      </c>
      <c r="O384" s="1">
        <f>Past_Data_Last_to_Last_Week!AV384</f>
        <v>0</v>
      </c>
      <c r="P384" s="1" t="e">
        <f>Past_Data_Last_Week!#REF!</f>
        <v>#REF!</v>
      </c>
      <c r="Q384" s="1">
        <f>Past_Data_Last_to_Last_Week!AW384</f>
        <v>0</v>
      </c>
      <c r="R384" s="1" t="e">
        <f>Past_Data_Last_Week!#REF!</f>
        <v>#REF!</v>
      </c>
    </row>
    <row r="385" spans="3:18" x14ac:dyDescent="0.25">
      <c r="C385" s="1">
        <f>Past_Data_Last_to_Last_Week!AP385</f>
        <v>0</v>
      </c>
      <c r="D385" s="1" t="e">
        <f>Past_Data_Last_Week!#REF!</f>
        <v>#REF!</v>
      </c>
      <c r="E385" s="1">
        <f>Past_Data_Last_to_Last_Week!AQ385</f>
        <v>0</v>
      </c>
      <c r="F385" s="1" t="e">
        <f>Past_Data_Last_Week!#REF!</f>
        <v>#REF!</v>
      </c>
      <c r="G385" s="1">
        <f>Past_Data_Last_to_Last_Week!AR385</f>
        <v>0</v>
      </c>
      <c r="H385" s="1" t="e">
        <f>Past_Data_Last_Week!#REF!</f>
        <v>#REF!</v>
      </c>
      <c r="I385" s="1">
        <f>Past_Data_Last_to_Last_Week!AS385</f>
        <v>0</v>
      </c>
      <c r="J385" s="1" t="e">
        <f>Past_Data_Last_Week!#REF!</f>
        <v>#REF!</v>
      </c>
      <c r="K385" s="1">
        <f>Past_Data_Last_to_Last_Week!AT385</f>
        <v>0</v>
      </c>
      <c r="L385" s="1" t="e">
        <f>Past_Data_Last_Week!#REF!</f>
        <v>#REF!</v>
      </c>
      <c r="M385" s="1">
        <f>Past_Data_Last_to_Last_Week!AU385</f>
        <v>0</v>
      </c>
      <c r="N385" s="1" t="e">
        <f>Past_Data_Last_Week!#REF!</f>
        <v>#REF!</v>
      </c>
      <c r="O385" s="1">
        <f>Past_Data_Last_to_Last_Week!AV385</f>
        <v>0</v>
      </c>
      <c r="P385" s="1" t="e">
        <f>Past_Data_Last_Week!#REF!</f>
        <v>#REF!</v>
      </c>
      <c r="Q385" s="1">
        <f>Past_Data_Last_to_Last_Week!AW385</f>
        <v>0</v>
      </c>
      <c r="R385" s="1" t="e">
        <f>Past_Data_Last_Week!#REF!</f>
        <v>#REF!</v>
      </c>
    </row>
    <row r="386" spans="3:18" x14ac:dyDescent="0.25">
      <c r="C386" s="1">
        <f>Past_Data_Last_to_Last_Week!AP386</f>
        <v>0</v>
      </c>
      <c r="D386" s="1" t="e">
        <f>Past_Data_Last_Week!#REF!</f>
        <v>#REF!</v>
      </c>
      <c r="E386" s="1">
        <f>Past_Data_Last_to_Last_Week!AQ386</f>
        <v>0</v>
      </c>
      <c r="F386" s="1" t="e">
        <f>Past_Data_Last_Week!#REF!</f>
        <v>#REF!</v>
      </c>
      <c r="G386" s="1">
        <f>Past_Data_Last_to_Last_Week!AR386</f>
        <v>0</v>
      </c>
      <c r="H386" s="1" t="e">
        <f>Past_Data_Last_Week!#REF!</f>
        <v>#REF!</v>
      </c>
      <c r="I386" s="1">
        <f>Past_Data_Last_to_Last_Week!AS386</f>
        <v>0</v>
      </c>
      <c r="J386" s="1" t="e">
        <f>Past_Data_Last_Week!#REF!</f>
        <v>#REF!</v>
      </c>
      <c r="K386" s="1">
        <f>Past_Data_Last_to_Last_Week!AT386</f>
        <v>0</v>
      </c>
      <c r="L386" s="1" t="e">
        <f>Past_Data_Last_Week!#REF!</f>
        <v>#REF!</v>
      </c>
      <c r="M386" s="1">
        <f>Past_Data_Last_to_Last_Week!AU386</f>
        <v>0</v>
      </c>
      <c r="N386" s="1" t="e">
        <f>Past_Data_Last_Week!#REF!</f>
        <v>#REF!</v>
      </c>
      <c r="O386" s="1">
        <f>Past_Data_Last_to_Last_Week!AV386</f>
        <v>0</v>
      </c>
      <c r="P386" s="1" t="e">
        <f>Past_Data_Last_Week!#REF!</f>
        <v>#REF!</v>
      </c>
      <c r="Q386" s="1">
        <f>Past_Data_Last_to_Last_Week!AW386</f>
        <v>0</v>
      </c>
      <c r="R386" s="1" t="e">
        <f>Past_Data_Last_Week!#REF!</f>
        <v>#REF!</v>
      </c>
    </row>
    <row r="387" spans="3:18" x14ac:dyDescent="0.25">
      <c r="C387" s="1">
        <f>Past_Data_Last_to_Last_Week!AP387</f>
        <v>0</v>
      </c>
      <c r="D387" s="1" t="e">
        <f>Past_Data_Last_Week!#REF!</f>
        <v>#REF!</v>
      </c>
      <c r="E387" s="1">
        <f>Past_Data_Last_to_Last_Week!AQ387</f>
        <v>0</v>
      </c>
      <c r="F387" s="1" t="e">
        <f>Past_Data_Last_Week!#REF!</f>
        <v>#REF!</v>
      </c>
      <c r="G387" s="1">
        <f>Past_Data_Last_to_Last_Week!AR387</f>
        <v>0</v>
      </c>
      <c r="H387" s="1" t="e">
        <f>Past_Data_Last_Week!#REF!</f>
        <v>#REF!</v>
      </c>
      <c r="I387" s="1">
        <f>Past_Data_Last_to_Last_Week!AS387</f>
        <v>0</v>
      </c>
      <c r="J387" s="1" t="e">
        <f>Past_Data_Last_Week!#REF!</f>
        <v>#REF!</v>
      </c>
      <c r="K387" s="1">
        <f>Past_Data_Last_to_Last_Week!AT387</f>
        <v>0</v>
      </c>
      <c r="L387" s="1" t="e">
        <f>Past_Data_Last_Week!#REF!</f>
        <v>#REF!</v>
      </c>
      <c r="M387" s="1">
        <f>Past_Data_Last_to_Last_Week!AU387</f>
        <v>0</v>
      </c>
      <c r="N387" s="1" t="e">
        <f>Past_Data_Last_Week!#REF!</f>
        <v>#REF!</v>
      </c>
      <c r="O387" s="1">
        <f>Past_Data_Last_to_Last_Week!AV387</f>
        <v>0</v>
      </c>
      <c r="P387" s="1" t="e">
        <f>Past_Data_Last_Week!#REF!</f>
        <v>#REF!</v>
      </c>
      <c r="Q387" s="1">
        <f>Past_Data_Last_to_Last_Week!AW387</f>
        <v>0</v>
      </c>
      <c r="R387" s="1" t="e">
        <f>Past_Data_Last_Week!#REF!</f>
        <v>#REF!</v>
      </c>
    </row>
    <row r="388" spans="3:18" x14ac:dyDescent="0.25">
      <c r="C388" s="1">
        <f>Past_Data_Last_to_Last_Week!AP388</f>
        <v>0</v>
      </c>
      <c r="D388" s="1" t="e">
        <f>Past_Data_Last_Week!#REF!</f>
        <v>#REF!</v>
      </c>
      <c r="E388" s="1">
        <f>Past_Data_Last_to_Last_Week!AQ388</f>
        <v>0</v>
      </c>
      <c r="F388" s="1" t="e">
        <f>Past_Data_Last_Week!#REF!</f>
        <v>#REF!</v>
      </c>
      <c r="G388" s="1">
        <f>Past_Data_Last_to_Last_Week!AR388</f>
        <v>0</v>
      </c>
      <c r="H388" s="1" t="e">
        <f>Past_Data_Last_Week!#REF!</f>
        <v>#REF!</v>
      </c>
      <c r="I388" s="1">
        <f>Past_Data_Last_to_Last_Week!AS388</f>
        <v>0</v>
      </c>
      <c r="J388" s="1" t="e">
        <f>Past_Data_Last_Week!#REF!</f>
        <v>#REF!</v>
      </c>
      <c r="K388" s="1">
        <f>Past_Data_Last_to_Last_Week!AT388</f>
        <v>0</v>
      </c>
      <c r="L388" s="1" t="e">
        <f>Past_Data_Last_Week!#REF!</f>
        <v>#REF!</v>
      </c>
      <c r="M388" s="1">
        <f>Past_Data_Last_to_Last_Week!AU388</f>
        <v>0</v>
      </c>
      <c r="N388" s="1" t="e">
        <f>Past_Data_Last_Week!#REF!</f>
        <v>#REF!</v>
      </c>
      <c r="O388" s="1">
        <f>Past_Data_Last_to_Last_Week!AV388</f>
        <v>0</v>
      </c>
      <c r="P388" s="1" t="e">
        <f>Past_Data_Last_Week!#REF!</f>
        <v>#REF!</v>
      </c>
      <c r="Q388" s="1">
        <f>Past_Data_Last_to_Last_Week!AW388</f>
        <v>0</v>
      </c>
      <c r="R388" s="1" t="e">
        <f>Past_Data_Last_Week!#REF!</f>
        <v>#REF!</v>
      </c>
    </row>
    <row r="389" spans="3:18" x14ac:dyDescent="0.25">
      <c r="C389" s="1">
        <f>Past_Data_Last_to_Last_Week!AP389</f>
        <v>0</v>
      </c>
      <c r="D389" s="1" t="e">
        <f>Past_Data_Last_Week!#REF!</f>
        <v>#REF!</v>
      </c>
      <c r="E389" s="1">
        <f>Past_Data_Last_to_Last_Week!AQ389</f>
        <v>0</v>
      </c>
      <c r="F389" s="1" t="e">
        <f>Past_Data_Last_Week!#REF!</f>
        <v>#REF!</v>
      </c>
      <c r="G389" s="1">
        <f>Past_Data_Last_to_Last_Week!AR389</f>
        <v>0</v>
      </c>
      <c r="H389" s="1" t="e">
        <f>Past_Data_Last_Week!#REF!</f>
        <v>#REF!</v>
      </c>
      <c r="I389" s="1">
        <f>Past_Data_Last_to_Last_Week!AS389</f>
        <v>0</v>
      </c>
      <c r="J389" s="1" t="e">
        <f>Past_Data_Last_Week!#REF!</f>
        <v>#REF!</v>
      </c>
      <c r="K389" s="1">
        <f>Past_Data_Last_to_Last_Week!AT389</f>
        <v>0</v>
      </c>
      <c r="L389" s="1" t="e">
        <f>Past_Data_Last_Week!#REF!</f>
        <v>#REF!</v>
      </c>
      <c r="M389" s="1">
        <f>Past_Data_Last_to_Last_Week!AU389</f>
        <v>0</v>
      </c>
      <c r="N389" s="1" t="e">
        <f>Past_Data_Last_Week!#REF!</f>
        <v>#REF!</v>
      </c>
      <c r="O389" s="1">
        <f>Past_Data_Last_to_Last_Week!AV389</f>
        <v>0</v>
      </c>
      <c r="P389" s="1" t="e">
        <f>Past_Data_Last_Week!#REF!</f>
        <v>#REF!</v>
      </c>
      <c r="Q389" s="1">
        <f>Past_Data_Last_to_Last_Week!AW389</f>
        <v>0</v>
      </c>
      <c r="R389" s="1" t="e">
        <f>Past_Data_Last_Week!#REF!</f>
        <v>#REF!</v>
      </c>
    </row>
    <row r="390" spans="3:18" x14ac:dyDescent="0.25">
      <c r="C390" s="1">
        <f>Past_Data_Last_to_Last_Week!AP390</f>
        <v>0</v>
      </c>
      <c r="D390" s="1" t="e">
        <f>Past_Data_Last_Week!#REF!</f>
        <v>#REF!</v>
      </c>
      <c r="E390" s="1">
        <f>Past_Data_Last_to_Last_Week!AQ390</f>
        <v>0</v>
      </c>
      <c r="F390" s="1" t="e">
        <f>Past_Data_Last_Week!#REF!</f>
        <v>#REF!</v>
      </c>
      <c r="G390" s="1">
        <f>Past_Data_Last_to_Last_Week!AR390</f>
        <v>0</v>
      </c>
      <c r="H390" s="1" t="e">
        <f>Past_Data_Last_Week!#REF!</f>
        <v>#REF!</v>
      </c>
      <c r="I390" s="1">
        <f>Past_Data_Last_to_Last_Week!AS390</f>
        <v>0</v>
      </c>
      <c r="J390" s="1" t="e">
        <f>Past_Data_Last_Week!#REF!</f>
        <v>#REF!</v>
      </c>
      <c r="K390" s="1">
        <f>Past_Data_Last_to_Last_Week!AT390</f>
        <v>0</v>
      </c>
      <c r="L390" s="1" t="e">
        <f>Past_Data_Last_Week!#REF!</f>
        <v>#REF!</v>
      </c>
      <c r="M390" s="1">
        <f>Past_Data_Last_to_Last_Week!AU390</f>
        <v>0</v>
      </c>
      <c r="N390" s="1" t="e">
        <f>Past_Data_Last_Week!#REF!</f>
        <v>#REF!</v>
      </c>
      <c r="O390" s="1">
        <f>Past_Data_Last_to_Last_Week!AV390</f>
        <v>0</v>
      </c>
      <c r="P390" s="1" t="e">
        <f>Past_Data_Last_Week!#REF!</f>
        <v>#REF!</v>
      </c>
      <c r="Q390" s="1">
        <f>Past_Data_Last_to_Last_Week!AW390</f>
        <v>0</v>
      </c>
      <c r="R390" s="1" t="e">
        <f>Past_Data_Last_Week!#REF!</f>
        <v>#REF!</v>
      </c>
    </row>
    <row r="391" spans="3:18" x14ac:dyDescent="0.25">
      <c r="C391" s="1">
        <f>Past_Data_Last_to_Last_Week!AP391</f>
        <v>0</v>
      </c>
      <c r="D391" s="1" t="e">
        <f>Past_Data_Last_Week!#REF!</f>
        <v>#REF!</v>
      </c>
      <c r="E391" s="1">
        <f>Past_Data_Last_to_Last_Week!AQ391</f>
        <v>0</v>
      </c>
      <c r="F391" s="1" t="e">
        <f>Past_Data_Last_Week!#REF!</f>
        <v>#REF!</v>
      </c>
      <c r="G391" s="1">
        <f>Past_Data_Last_to_Last_Week!AR391</f>
        <v>0</v>
      </c>
      <c r="H391" s="1" t="e">
        <f>Past_Data_Last_Week!#REF!</f>
        <v>#REF!</v>
      </c>
      <c r="I391" s="1">
        <f>Past_Data_Last_to_Last_Week!AS391</f>
        <v>0</v>
      </c>
      <c r="J391" s="1" t="e">
        <f>Past_Data_Last_Week!#REF!</f>
        <v>#REF!</v>
      </c>
      <c r="K391" s="1">
        <f>Past_Data_Last_to_Last_Week!AT391</f>
        <v>0</v>
      </c>
      <c r="L391" s="1" t="e">
        <f>Past_Data_Last_Week!#REF!</f>
        <v>#REF!</v>
      </c>
      <c r="M391" s="1">
        <f>Past_Data_Last_to_Last_Week!AU391</f>
        <v>0</v>
      </c>
      <c r="N391" s="1" t="e">
        <f>Past_Data_Last_Week!#REF!</f>
        <v>#REF!</v>
      </c>
      <c r="O391" s="1">
        <f>Past_Data_Last_to_Last_Week!AV391</f>
        <v>0</v>
      </c>
      <c r="P391" s="1" t="e">
        <f>Past_Data_Last_Week!#REF!</f>
        <v>#REF!</v>
      </c>
      <c r="Q391" s="1">
        <f>Past_Data_Last_to_Last_Week!AW391</f>
        <v>0</v>
      </c>
      <c r="R391" s="1" t="e">
        <f>Past_Data_Last_Week!#REF!</f>
        <v>#REF!</v>
      </c>
    </row>
    <row r="392" spans="3:18" x14ac:dyDescent="0.25">
      <c r="C392" s="1">
        <f>Past_Data_Last_to_Last_Week!AP392</f>
        <v>0</v>
      </c>
      <c r="D392" s="1" t="e">
        <f>Past_Data_Last_Week!#REF!</f>
        <v>#REF!</v>
      </c>
      <c r="E392" s="1">
        <f>Past_Data_Last_to_Last_Week!AQ392</f>
        <v>0</v>
      </c>
      <c r="F392" s="1" t="e">
        <f>Past_Data_Last_Week!#REF!</f>
        <v>#REF!</v>
      </c>
      <c r="G392" s="1">
        <f>Past_Data_Last_to_Last_Week!AR392</f>
        <v>0</v>
      </c>
      <c r="H392" s="1" t="e">
        <f>Past_Data_Last_Week!#REF!</f>
        <v>#REF!</v>
      </c>
      <c r="I392" s="1">
        <f>Past_Data_Last_to_Last_Week!AS392</f>
        <v>0</v>
      </c>
      <c r="J392" s="1" t="e">
        <f>Past_Data_Last_Week!#REF!</f>
        <v>#REF!</v>
      </c>
      <c r="K392" s="1">
        <f>Past_Data_Last_to_Last_Week!AT392</f>
        <v>0</v>
      </c>
      <c r="L392" s="1" t="e">
        <f>Past_Data_Last_Week!#REF!</f>
        <v>#REF!</v>
      </c>
      <c r="M392" s="1">
        <f>Past_Data_Last_to_Last_Week!AU392</f>
        <v>0</v>
      </c>
      <c r="N392" s="1" t="e">
        <f>Past_Data_Last_Week!#REF!</f>
        <v>#REF!</v>
      </c>
      <c r="O392" s="1">
        <f>Past_Data_Last_to_Last_Week!AV392</f>
        <v>0</v>
      </c>
      <c r="P392" s="1" t="e">
        <f>Past_Data_Last_Week!#REF!</f>
        <v>#REF!</v>
      </c>
      <c r="Q392" s="1">
        <f>Past_Data_Last_to_Last_Week!AW392</f>
        <v>0</v>
      </c>
      <c r="R392" s="1" t="e">
        <f>Past_Data_Last_Week!#REF!</f>
        <v>#REF!</v>
      </c>
    </row>
    <row r="393" spans="3:18" x14ac:dyDescent="0.25">
      <c r="C393" s="1">
        <f>Past_Data_Last_to_Last_Week!AP393</f>
        <v>0</v>
      </c>
      <c r="D393" s="1" t="e">
        <f>Past_Data_Last_Week!#REF!</f>
        <v>#REF!</v>
      </c>
      <c r="E393" s="1">
        <f>Past_Data_Last_to_Last_Week!AQ393</f>
        <v>0</v>
      </c>
      <c r="F393" s="1" t="e">
        <f>Past_Data_Last_Week!#REF!</f>
        <v>#REF!</v>
      </c>
      <c r="G393" s="1">
        <f>Past_Data_Last_to_Last_Week!AR393</f>
        <v>0</v>
      </c>
      <c r="H393" s="1" t="e">
        <f>Past_Data_Last_Week!#REF!</f>
        <v>#REF!</v>
      </c>
      <c r="I393" s="1">
        <f>Past_Data_Last_to_Last_Week!AS393</f>
        <v>0</v>
      </c>
      <c r="J393" s="1" t="e">
        <f>Past_Data_Last_Week!#REF!</f>
        <v>#REF!</v>
      </c>
      <c r="K393" s="1">
        <f>Past_Data_Last_to_Last_Week!AT393</f>
        <v>0</v>
      </c>
      <c r="L393" s="1" t="e">
        <f>Past_Data_Last_Week!#REF!</f>
        <v>#REF!</v>
      </c>
      <c r="M393" s="1">
        <f>Past_Data_Last_to_Last_Week!AU393</f>
        <v>0</v>
      </c>
      <c r="N393" s="1" t="e">
        <f>Past_Data_Last_Week!#REF!</f>
        <v>#REF!</v>
      </c>
      <c r="O393" s="1">
        <f>Past_Data_Last_to_Last_Week!AV393</f>
        <v>0</v>
      </c>
      <c r="P393" s="1" t="e">
        <f>Past_Data_Last_Week!#REF!</f>
        <v>#REF!</v>
      </c>
      <c r="Q393" s="1">
        <f>Past_Data_Last_to_Last_Week!AW393</f>
        <v>0</v>
      </c>
      <c r="R393" s="1" t="e">
        <f>Past_Data_Last_Week!#REF!</f>
        <v>#REF!</v>
      </c>
    </row>
    <row r="394" spans="3:18" x14ac:dyDescent="0.25">
      <c r="C394" s="1">
        <f>Past_Data_Last_to_Last_Week!AP394</f>
        <v>0</v>
      </c>
      <c r="D394" s="1" t="e">
        <f>Past_Data_Last_Week!#REF!</f>
        <v>#REF!</v>
      </c>
      <c r="E394" s="1">
        <f>Past_Data_Last_to_Last_Week!AQ394</f>
        <v>0</v>
      </c>
      <c r="F394" s="1" t="e">
        <f>Past_Data_Last_Week!#REF!</f>
        <v>#REF!</v>
      </c>
      <c r="G394" s="1">
        <f>Past_Data_Last_to_Last_Week!AR394</f>
        <v>0</v>
      </c>
      <c r="H394" s="1" t="e">
        <f>Past_Data_Last_Week!#REF!</f>
        <v>#REF!</v>
      </c>
      <c r="I394" s="1">
        <f>Past_Data_Last_to_Last_Week!AS394</f>
        <v>0</v>
      </c>
      <c r="J394" s="1" t="e">
        <f>Past_Data_Last_Week!#REF!</f>
        <v>#REF!</v>
      </c>
      <c r="K394" s="1">
        <f>Past_Data_Last_to_Last_Week!AT394</f>
        <v>0</v>
      </c>
      <c r="L394" s="1" t="e">
        <f>Past_Data_Last_Week!#REF!</f>
        <v>#REF!</v>
      </c>
      <c r="M394" s="1">
        <f>Past_Data_Last_to_Last_Week!AU394</f>
        <v>0</v>
      </c>
      <c r="N394" s="1" t="e">
        <f>Past_Data_Last_Week!#REF!</f>
        <v>#REF!</v>
      </c>
      <c r="O394" s="1">
        <f>Past_Data_Last_to_Last_Week!AV394</f>
        <v>0</v>
      </c>
      <c r="P394" s="1" t="e">
        <f>Past_Data_Last_Week!#REF!</f>
        <v>#REF!</v>
      </c>
      <c r="Q394" s="1">
        <f>Past_Data_Last_to_Last_Week!AW394</f>
        <v>0</v>
      </c>
      <c r="R394" s="1" t="e">
        <f>Past_Data_Last_Week!#REF!</f>
        <v>#REF!</v>
      </c>
    </row>
    <row r="395" spans="3:18" x14ac:dyDescent="0.25">
      <c r="C395" s="1">
        <f>Past_Data_Last_to_Last_Week!AP395</f>
        <v>0</v>
      </c>
      <c r="D395" s="1" t="e">
        <f>Past_Data_Last_Week!#REF!</f>
        <v>#REF!</v>
      </c>
      <c r="E395" s="1">
        <f>Past_Data_Last_to_Last_Week!AQ395</f>
        <v>0</v>
      </c>
      <c r="F395" s="1" t="e">
        <f>Past_Data_Last_Week!#REF!</f>
        <v>#REF!</v>
      </c>
      <c r="G395" s="1">
        <f>Past_Data_Last_to_Last_Week!AR395</f>
        <v>0</v>
      </c>
      <c r="H395" s="1" t="e">
        <f>Past_Data_Last_Week!#REF!</f>
        <v>#REF!</v>
      </c>
      <c r="I395" s="1">
        <f>Past_Data_Last_to_Last_Week!AS395</f>
        <v>0</v>
      </c>
      <c r="J395" s="1" t="e">
        <f>Past_Data_Last_Week!#REF!</f>
        <v>#REF!</v>
      </c>
      <c r="K395" s="1">
        <f>Past_Data_Last_to_Last_Week!AT395</f>
        <v>0</v>
      </c>
      <c r="L395" s="1" t="e">
        <f>Past_Data_Last_Week!#REF!</f>
        <v>#REF!</v>
      </c>
      <c r="M395" s="1">
        <f>Past_Data_Last_to_Last_Week!AU395</f>
        <v>0</v>
      </c>
      <c r="N395" s="1" t="e">
        <f>Past_Data_Last_Week!#REF!</f>
        <v>#REF!</v>
      </c>
      <c r="O395" s="1">
        <f>Past_Data_Last_to_Last_Week!AV395</f>
        <v>0</v>
      </c>
      <c r="P395" s="1" t="e">
        <f>Past_Data_Last_Week!#REF!</f>
        <v>#REF!</v>
      </c>
      <c r="Q395" s="1">
        <f>Past_Data_Last_to_Last_Week!AW395</f>
        <v>0</v>
      </c>
      <c r="R395" s="1" t="e">
        <f>Past_Data_Last_Week!#REF!</f>
        <v>#REF!</v>
      </c>
    </row>
    <row r="396" spans="3:18" x14ac:dyDescent="0.25">
      <c r="C396" s="1">
        <f>Past_Data_Last_to_Last_Week!AP396</f>
        <v>0</v>
      </c>
      <c r="D396" s="1" t="e">
        <f>Past_Data_Last_Week!#REF!</f>
        <v>#REF!</v>
      </c>
      <c r="E396" s="1">
        <f>Past_Data_Last_to_Last_Week!AQ396</f>
        <v>0</v>
      </c>
      <c r="F396" s="1" t="e">
        <f>Past_Data_Last_Week!#REF!</f>
        <v>#REF!</v>
      </c>
      <c r="G396" s="1">
        <f>Past_Data_Last_to_Last_Week!AR396</f>
        <v>0</v>
      </c>
      <c r="H396" s="1" t="e">
        <f>Past_Data_Last_Week!#REF!</f>
        <v>#REF!</v>
      </c>
      <c r="I396" s="1">
        <f>Past_Data_Last_to_Last_Week!AS396</f>
        <v>0</v>
      </c>
      <c r="J396" s="1" t="e">
        <f>Past_Data_Last_Week!#REF!</f>
        <v>#REF!</v>
      </c>
      <c r="K396" s="1">
        <f>Past_Data_Last_to_Last_Week!AT396</f>
        <v>0</v>
      </c>
      <c r="L396" s="1" t="e">
        <f>Past_Data_Last_Week!#REF!</f>
        <v>#REF!</v>
      </c>
      <c r="M396" s="1">
        <f>Past_Data_Last_to_Last_Week!AU396</f>
        <v>0</v>
      </c>
      <c r="N396" s="1" t="e">
        <f>Past_Data_Last_Week!#REF!</f>
        <v>#REF!</v>
      </c>
      <c r="O396" s="1">
        <f>Past_Data_Last_to_Last_Week!AV396</f>
        <v>0</v>
      </c>
      <c r="P396" s="1" t="e">
        <f>Past_Data_Last_Week!#REF!</f>
        <v>#REF!</v>
      </c>
      <c r="Q396" s="1">
        <f>Past_Data_Last_to_Last_Week!AW396</f>
        <v>0</v>
      </c>
      <c r="R396" s="1" t="e">
        <f>Past_Data_Last_Week!#REF!</f>
        <v>#REF!</v>
      </c>
    </row>
    <row r="397" spans="3:18" x14ac:dyDescent="0.25">
      <c r="C397" s="1">
        <f>Past_Data_Last_to_Last_Week!AP397</f>
        <v>0</v>
      </c>
      <c r="D397" s="1" t="e">
        <f>Past_Data_Last_Week!#REF!</f>
        <v>#REF!</v>
      </c>
      <c r="E397" s="1">
        <f>Past_Data_Last_to_Last_Week!AQ397</f>
        <v>0</v>
      </c>
      <c r="F397" s="1" t="e">
        <f>Past_Data_Last_Week!#REF!</f>
        <v>#REF!</v>
      </c>
      <c r="G397" s="1">
        <f>Past_Data_Last_to_Last_Week!AR397</f>
        <v>0</v>
      </c>
      <c r="H397" s="1" t="e">
        <f>Past_Data_Last_Week!#REF!</f>
        <v>#REF!</v>
      </c>
      <c r="I397" s="1">
        <f>Past_Data_Last_to_Last_Week!AS397</f>
        <v>0</v>
      </c>
      <c r="J397" s="1" t="e">
        <f>Past_Data_Last_Week!#REF!</f>
        <v>#REF!</v>
      </c>
      <c r="K397" s="1">
        <f>Past_Data_Last_to_Last_Week!AT397</f>
        <v>0</v>
      </c>
      <c r="L397" s="1" t="e">
        <f>Past_Data_Last_Week!#REF!</f>
        <v>#REF!</v>
      </c>
      <c r="M397" s="1">
        <f>Past_Data_Last_to_Last_Week!AU397</f>
        <v>0</v>
      </c>
      <c r="N397" s="1" t="e">
        <f>Past_Data_Last_Week!#REF!</f>
        <v>#REF!</v>
      </c>
      <c r="O397" s="1">
        <f>Past_Data_Last_to_Last_Week!AV397</f>
        <v>0</v>
      </c>
      <c r="P397" s="1" t="e">
        <f>Past_Data_Last_Week!#REF!</f>
        <v>#REF!</v>
      </c>
      <c r="Q397" s="1">
        <f>Past_Data_Last_to_Last_Week!AW397</f>
        <v>0</v>
      </c>
      <c r="R397" s="1" t="e">
        <f>Past_Data_Last_Week!#REF!</f>
        <v>#REF!</v>
      </c>
    </row>
    <row r="398" spans="3:18" x14ac:dyDescent="0.25">
      <c r="C398" s="1">
        <f>Past_Data_Last_to_Last_Week!AP398</f>
        <v>0</v>
      </c>
      <c r="D398" s="1" t="e">
        <f>Past_Data_Last_Week!#REF!</f>
        <v>#REF!</v>
      </c>
      <c r="E398" s="1">
        <f>Past_Data_Last_to_Last_Week!AQ398</f>
        <v>0</v>
      </c>
      <c r="F398" s="1" t="e">
        <f>Past_Data_Last_Week!#REF!</f>
        <v>#REF!</v>
      </c>
      <c r="G398" s="1">
        <f>Past_Data_Last_to_Last_Week!AR398</f>
        <v>0</v>
      </c>
      <c r="H398" s="1" t="e">
        <f>Past_Data_Last_Week!#REF!</f>
        <v>#REF!</v>
      </c>
      <c r="I398" s="1">
        <f>Past_Data_Last_to_Last_Week!AS398</f>
        <v>0</v>
      </c>
      <c r="J398" s="1" t="e">
        <f>Past_Data_Last_Week!#REF!</f>
        <v>#REF!</v>
      </c>
      <c r="K398" s="1">
        <f>Past_Data_Last_to_Last_Week!AT398</f>
        <v>0</v>
      </c>
      <c r="L398" s="1" t="e">
        <f>Past_Data_Last_Week!#REF!</f>
        <v>#REF!</v>
      </c>
      <c r="M398" s="1">
        <f>Past_Data_Last_to_Last_Week!AU398</f>
        <v>0</v>
      </c>
      <c r="N398" s="1" t="e">
        <f>Past_Data_Last_Week!#REF!</f>
        <v>#REF!</v>
      </c>
      <c r="O398" s="1">
        <f>Past_Data_Last_to_Last_Week!AV398</f>
        <v>0</v>
      </c>
      <c r="P398" s="1" t="e">
        <f>Past_Data_Last_Week!#REF!</f>
        <v>#REF!</v>
      </c>
      <c r="Q398" s="1">
        <f>Past_Data_Last_to_Last_Week!AW398</f>
        <v>0</v>
      </c>
      <c r="R398" s="1" t="e">
        <f>Past_Data_Last_Week!#REF!</f>
        <v>#REF!</v>
      </c>
    </row>
    <row r="399" spans="3:18" x14ac:dyDescent="0.25">
      <c r="C399" s="1">
        <f>Past_Data_Last_to_Last_Week!AP399</f>
        <v>0</v>
      </c>
      <c r="D399" s="1" t="e">
        <f>Past_Data_Last_Week!#REF!</f>
        <v>#REF!</v>
      </c>
      <c r="E399" s="1">
        <f>Past_Data_Last_to_Last_Week!AQ399</f>
        <v>0</v>
      </c>
      <c r="F399" s="1" t="e">
        <f>Past_Data_Last_Week!#REF!</f>
        <v>#REF!</v>
      </c>
      <c r="G399" s="1">
        <f>Past_Data_Last_to_Last_Week!AR399</f>
        <v>0</v>
      </c>
      <c r="H399" s="1" t="e">
        <f>Past_Data_Last_Week!#REF!</f>
        <v>#REF!</v>
      </c>
      <c r="I399" s="1">
        <f>Past_Data_Last_to_Last_Week!AS399</f>
        <v>0</v>
      </c>
      <c r="J399" s="1" t="e">
        <f>Past_Data_Last_Week!#REF!</f>
        <v>#REF!</v>
      </c>
      <c r="K399" s="1">
        <f>Past_Data_Last_to_Last_Week!AT399</f>
        <v>0</v>
      </c>
      <c r="L399" s="1" t="e">
        <f>Past_Data_Last_Week!#REF!</f>
        <v>#REF!</v>
      </c>
      <c r="M399" s="1">
        <f>Past_Data_Last_to_Last_Week!AU399</f>
        <v>0</v>
      </c>
      <c r="N399" s="1" t="e">
        <f>Past_Data_Last_Week!#REF!</f>
        <v>#REF!</v>
      </c>
      <c r="O399" s="1">
        <f>Past_Data_Last_to_Last_Week!AV399</f>
        <v>0</v>
      </c>
      <c r="P399" s="1" t="e">
        <f>Past_Data_Last_Week!#REF!</f>
        <v>#REF!</v>
      </c>
      <c r="Q399" s="1">
        <f>Past_Data_Last_to_Last_Week!AW399</f>
        <v>0</v>
      </c>
      <c r="R399" s="1" t="e">
        <f>Past_Data_Last_Week!#REF!</f>
        <v>#REF!</v>
      </c>
    </row>
    <row r="400" spans="3:18" x14ac:dyDescent="0.25">
      <c r="C400" s="1">
        <f>Past_Data_Last_to_Last_Week!AP400</f>
        <v>0</v>
      </c>
      <c r="D400" s="1" t="e">
        <f>Past_Data_Last_Week!#REF!</f>
        <v>#REF!</v>
      </c>
      <c r="E400" s="1">
        <f>Past_Data_Last_to_Last_Week!AQ400</f>
        <v>0</v>
      </c>
      <c r="F400" s="1" t="e">
        <f>Past_Data_Last_Week!#REF!</f>
        <v>#REF!</v>
      </c>
      <c r="G400" s="1">
        <f>Past_Data_Last_to_Last_Week!AR400</f>
        <v>0</v>
      </c>
      <c r="H400" s="1" t="e">
        <f>Past_Data_Last_Week!#REF!</f>
        <v>#REF!</v>
      </c>
      <c r="I400" s="1">
        <f>Past_Data_Last_to_Last_Week!AS400</f>
        <v>0</v>
      </c>
      <c r="J400" s="1" t="e">
        <f>Past_Data_Last_Week!#REF!</f>
        <v>#REF!</v>
      </c>
      <c r="K400" s="1">
        <f>Past_Data_Last_to_Last_Week!AT400</f>
        <v>0</v>
      </c>
      <c r="L400" s="1" t="e">
        <f>Past_Data_Last_Week!#REF!</f>
        <v>#REF!</v>
      </c>
      <c r="M400" s="1">
        <f>Past_Data_Last_to_Last_Week!AU400</f>
        <v>0</v>
      </c>
      <c r="N400" s="1" t="e">
        <f>Past_Data_Last_Week!#REF!</f>
        <v>#REF!</v>
      </c>
      <c r="O400" s="1">
        <f>Past_Data_Last_to_Last_Week!AV400</f>
        <v>0</v>
      </c>
      <c r="P400" s="1" t="e">
        <f>Past_Data_Last_Week!#REF!</f>
        <v>#REF!</v>
      </c>
      <c r="Q400" s="1">
        <f>Past_Data_Last_to_Last_Week!AW400</f>
        <v>0</v>
      </c>
      <c r="R400" s="1" t="e">
        <f>Past_Data_Last_Week!#REF!</f>
        <v>#REF!</v>
      </c>
    </row>
    <row r="401" spans="3:18" x14ac:dyDescent="0.25">
      <c r="C401" s="1">
        <f>Past_Data_Last_to_Last_Week!AP401</f>
        <v>0</v>
      </c>
      <c r="D401" s="1" t="e">
        <f>Past_Data_Last_Week!#REF!</f>
        <v>#REF!</v>
      </c>
      <c r="E401" s="1">
        <f>Past_Data_Last_to_Last_Week!AQ401</f>
        <v>0</v>
      </c>
      <c r="F401" s="1" t="e">
        <f>Past_Data_Last_Week!#REF!</f>
        <v>#REF!</v>
      </c>
      <c r="G401" s="1">
        <f>Past_Data_Last_to_Last_Week!AR401</f>
        <v>0</v>
      </c>
      <c r="H401" s="1" t="e">
        <f>Past_Data_Last_Week!#REF!</f>
        <v>#REF!</v>
      </c>
      <c r="I401" s="1">
        <f>Past_Data_Last_to_Last_Week!AS401</f>
        <v>0</v>
      </c>
      <c r="J401" s="1" t="e">
        <f>Past_Data_Last_Week!#REF!</f>
        <v>#REF!</v>
      </c>
      <c r="K401" s="1">
        <f>Past_Data_Last_to_Last_Week!AT401</f>
        <v>0</v>
      </c>
      <c r="L401" s="1" t="e">
        <f>Past_Data_Last_Week!#REF!</f>
        <v>#REF!</v>
      </c>
      <c r="M401" s="1">
        <f>Past_Data_Last_to_Last_Week!AU401</f>
        <v>0</v>
      </c>
      <c r="N401" s="1" t="e">
        <f>Past_Data_Last_Week!#REF!</f>
        <v>#REF!</v>
      </c>
      <c r="O401" s="1">
        <f>Past_Data_Last_to_Last_Week!AV401</f>
        <v>0</v>
      </c>
      <c r="P401" s="1" t="e">
        <f>Past_Data_Last_Week!#REF!</f>
        <v>#REF!</v>
      </c>
      <c r="Q401" s="1">
        <f>Past_Data_Last_to_Last_Week!AW401</f>
        <v>0</v>
      </c>
      <c r="R401" s="1" t="e">
        <f>Past_Data_Last_Week!#REF!</f>
        <v>#REF!</v>
      </c>
    </row>
    <row r="402" spans="3:18" x14ac:dyDescent="0.25">
      <c r="C402" s="1">
        <f>Past_Data_Last_to_Last_Week!AP402</f>
        <v>0</v>
      </c>
      <c r="D402" s="1" t="e">
        <f>Past_Data_Last_Week!#REF!</f>
        <v>#REF!</v>
      </c>
      <c r="E402" s="1">
        <f>Past_Data_Last_to_Last_Week!AQ402</f>
        <v>0</v>
      </c>
      <c r="F402" s="1" t="e">
        <f>Past_Data_Last_Week!#REF!</f>
        <v>#REF!</v>
      </c>
      <c r="G402" s="1">
        <f>Past_Data_Last_to_Last_Week!AR402</f>
        <v>0</v>
      </c>
      <c r="H402" s="1" t="e">
        <f>Past_Data_Last_Week!#REF!</f>
        <v>#REF!</v>
      </c>
      <c r="I402" s="1">
        <f>Past_Data_Last_to_Last_Week!AS402</f>
        <v>0</v>
      </c>
      <c r="J402" s="1" t="e">
        <f>Past_Data_Last_Week!#REF!</f>
        <v>#REF!</v>
      </c>
      <c r="K402" s="1">
        <f>Past_Data_Last_to_Last_Week!AT402</f>
        <v>0</v>
      </c>
      <c r="L402" s="1" t="e">
        <f>Past_Data_Last_Week!#REF!</f>
        <v>#REF!</v>
      </c>
      <c r="M402" s="1">
        <f>Past_Data_Last_to_Last_Week!AU402</f>
        <v>0</v>
      </c>
      <c r="N402" s="1" t="e">
        <f>Past_Data_Last_Week!#REF!</f>
        <v>#REF!</v>
      </c>
      <c r="O402" s="1">
        <f>Past_Data_Last_to_Last_Week!AV402</f>
        <v>0</v>
      </c>
      <c r="P402" s="1" t="e">
        <f>Past_Data_Last_Week!#REF!</f>
        <v>#REF!</v>
      </c>
      <c r="Q402" s="1">
        <f>Past_Data_Last_to_Last_Week!AW402</f>
        <v>0</v>
      </c>
      <c r="R402" s="1" t="e">
        <f>Past_Data_Last_Week!#REF!</f>
        <v>#REF!</v>
      </c>
    </row>
    <row r="403" spans="3:18" x14ac:dyDescent="0.25">
      <c r="C403" s="1">
        <f>Past_Data_Last_to_Last_Week!AP403</f>
        <v>0</v>
      </c>
      <c r="D403" s="1" t="e">
        <f>Past_Data_Last_Week!#REF!</f>
        <v>#REF!</v>
      </c>
      <c r="E403" s="1">
        <f>Past_Data_Last_to_Last_Week!AQ403</f>
        <v>0</v>
      </c>
      <c r="F403" s="1" t="e">
        <f>Past_Data_Last_Week!#REF!</f>
        <v>#REF!</v>
      </c>
      <c r="G403" s="1">
        <f>Past_Data_Last_to_Last_Week!AR403</f>
        <v>0</v>
      </c>
      <c r="H403" s="1" t="e">
        <f>Past_Data_Last_Week!#REF!</f>
        <v>#REF!</v>
      </c>
      <c r="I403" s="1">
        <f>Past_Data_Last_to_Last_Week!AS403</f>
        <v>0</v>
      </c>
      <c r="J403" s="1" t="e">
        <f>Past_Data_Last_Week!#REF!</f>
        <v>#REF!</v>
      </c>
      <c r="K403" s="1">
        <f>Past_Data_Last_to_Last_Week!AT403</f>
        <v>0</v>
      </c>
      <c r="L403" s="1" t="e">
        <f>Past_Data_Last_Week!#REF!</f>
        <v>#REF!</v>
      </c>
      <c r="M403" s="1">
        <f>Past_Data_Last_to_Last_Week!AU403</f>
        <v>0</v>
      </c>
      <c r="N403" s="1" t="e">
        <f>Past_Data_Last_Week!#REF!</f>
        <v>#REF!</v>
      </c>
      <c r="O403" s="1">
        <f>Past_Data_Last_to_Last_Week!AV403</f>
        <v>0</v>
      </c>
      <c r="P403" s="1" t="e">
        <f>Past_Data_Last_Week!#REF!</f>
        <v>#REF!</v>
      </c>
      <c r="Q403" s="1">
        <f>Past_Data_Last_to_Last_Week!AW403</f>
        <v>0</v>
      </c>
      <c r="R403" s="1" t="e">
        <f>Past_Data_Last_Week!#REF!</f>
        <v>#REF!</v>
      </c>
    </row>
    <row r="404" spans="3:18" x14ac:dyDescent="0.25">
      <c r="C404" s="1">
        <f>Past_Data_Last_to_Last_Week!AP404</f>
        <v>0</v>
      </c>
      <c r="D404" s="1" t="e">
        <f>Past_Data_Last_Week!#REF!</f>
        <v>#REF!</v>
      </c>
      <c r="E404" s="1">
        <f>Past_Data_Last_to_Last_Week!AQ404</f>
        <v>0</v>
      </c>
      <c r="F404" s="1" t="e">
        <f>Past_Data_Last_Week!#REF!</f>
        <v>#REF!</v>
      </c>
      <c r="G404" s="1">
        <f>Past_Data_Last_to_Last_Week!AR404</f>
        <v>0</v>
      </c>
      <c r="H404" s="1" t="e">
        <f>Past_Data_Last_Week!#REF!</f>
        <v>#REF!</v>
      </c>
      <c r="I404" s="1">
        <f>Past_Data_Last_to_Last_Week!AS404</f>
        <v>0</v>
      </c>
      <c r="J404" s="1" t="e">
        <f>Past_Data_Last_Week!#REF!</f>
        <v>#REF!</v>
      </c>
      <c r="K404" s="1">
        <f>Past_Data_Last_to_Last_Week!AT404</f>
        <v>0</v>
      </c>
      <c r="L404" s="1" t="e">
        <f>Past_Data_Last_Week!#REF!</f>
        <v>#REF!</v>
      </c>
      <c r="M404" s="1">
        <f>Past_Data_Last_to_Last_Week!AU404</f>
        <v>0</v>
      </c>
      <c r="N404" s="1" t="e">
        <f>Past_Data_Last_Week!#REF!</f>
        <v>#REF!</v>
      </c>
      <c r="O404" s="1">
        <f>Past_Data_Last_to_Last_Week!AV404</f>
        <v>0</v>
      </c>
      <c r="P404" s="1" t="e">
        <f>Past_Data_Last_Week!#REF!</f>
        <v>#REF!</v>
      </c>
      <c r="Q404" s="1">
        <f>Past_Data_Last_to_Last_Week!AW404</f>
        <v>0</v>
      </c>
      <c r="R404" s="1" t="e">
        <f>Past_Data_Last_Week!#REF!</f>
        <v>#REF!</v>
      </c>
    </row>
    <row r="405" spans="3:18" x14ac:dyDescent="0.25">
      <c r="C405" s="1">
        <f>Past_Data_Last_to_Last_Week!AP405</f>
        <v>0</v>
      </c>
      <c r="D405" s="1" t="e">
        <f>Past_Data_Last_Week!#REF!</f>
        <v>#REF!</v>
      </c>
      <c r="E405" s="1">
        <f>Past_Data_Last_to_Last_Week!AQ405</f>
        <v>0</v>
      </c>
      <c r="F405" s="1" t="e">
        <f>Past_Data_Last_Week!#REF!</f>
        <v>#REF!</v>
      </c>
      <c r="G405" s="1">
        <f>Past_Data_Last_to_Last_Week!AR405</f>
        <v>0</v>
      </c>
      <c r="H405" s="1" t="e">
        <f>Past_Data_Last_Week!#REF!</f>
        <v>#REF!</v>
      </c>
      <c r="I405" s="1">
        <f>Past_Data_Last_to_Last_Week!AS405</f>
        <v>0</v>
      </c>
      <c r="J405" s="1" t="e">
        <f>Past_Data_Last_Week!#REF!</f>
        <v>#REF!</v>
      </c>
      <c r="K405" s="1">
        <f>Past_Data_Last_to_Last_Week!AT405</f>
        <v>0</v>
      </c>
      <c r="L405" s="1" t="e">
        <f>Past_Data_Last_Week!#REF!</f>
        <v>#REF!</v>
      </c>
      <c r="M405" s="1">
        <f>Past_Data_Last_to_Last_Week!AU405</f>
        <v>0</v>
      </c>
      <c r="N405" s="1" t="e">
        <f>Past_Data_Last_Week!#REF!</f>
        <v>#REF!</v>
      </c>
      <c r="O405" s="1">
        <f>Past_Data_Last_to_Last_Week!AV405</f>
        <v>0</v>
      </c>
      <c r="P405" s="1" t="e">
        <f>Past_Data_Last_Week!#REF!</f>
        <v>#REF!</v>
      </c>
      <c r="Q405" s="1">
        <f>Past_Data_Last_to_Last_Week!AW405</f>
        <v>0</v>
      </c>
      <c r="R405" s="1" t="e">
        <f>Past_Data_Last_Week!#REF!</f>
        <v>#REF!</v>
      </c>
    </row>
    <row r="406" spans="3:18" x14ac:dyDescent="0.25">
      <c r="C406" s="1">
        <f>Past_Data_Last_to_Last_Week!AP406</f>
        <v>0</v>
      </c>
      <c r="D406" s="1" t="e">
        <f>Past_Data_Last_Week!#REF!</f>
        <v>#REF!</v>
      </c>
      <c r="E406" s="1">
        <f>Past_Data_Last_to_Last_Week!AQ406</f>
        <v>0</v>
      </c>
      <c r="F406" s="1" t="e">
        <f>Past_Data_Last_Week!#REF!</f>
        <v>#REF!</v>
      </c>
      <c r="G406" s="1">
        <f>Past_Data_Last_to_Last_Week!AR406</f>
        <v>0</v>
      </c>
      <c r="H406" s="1" t="e">
        <f>Past_Data_Last_Week!#REF!</f>
        <v>#REF!</v>
      </c>
      <c r="I406" s="1">
        <f>Past_Data_Last_to_Last_Week!AS406</f>
        <v>0</v>
      </c>
      <c r="J406" s="1" t="e">
        <f>Past_Data_Last_Week!#REF!</f>
        <v>#REF!</v>
      </c>
      <c r="K406" s="1">
        <f>Past_Data_Last_to_Last_Week!AT406</f>
        <v>0</v>
      </c>
      <c r="L406" s="1" t="e">
        <f>Past_Data_Last_Week!#REF!</f>
        <v>#REF!</v>
      </c>
      <c r="M406" s="1">
        <f>Past_Data_Last_to_Last_Week!AU406</f>
        <v>0</v>
      </c>
      <c r="N406" s="1" t="e">
        <f>Past_Data_Last_Week!#REF!</f>
        <v>#REF!</v>
      </c>
      <c r="O406" s="1">
        <f>Past_Data_Last_to_Last_Week!AV406</f>
        <v>0</v>
      </c>
      <c r="P406" s="1" t="e">
        <f>Past_Data_Last_Week!#REF!</f>
        <v>#REF!</v>
      </c>
      <c r="Q406" s="1">
        <f>Past_Data_Last_to_Last_Week!AW406</f>
        <v>0</v>
      </c>
      <c r="R406" s="1" t="e">
        <f>Past_Data_Last_Week!#REF!</f>
        <v>#REF!</v>
      </c>
    </row>
    <row r="407" spans="3:18" x14ac:dyDescent="0.25">
      <c r="C407" s="1">
        <f>Past_Data_Last_to_Last_Week!AP407</f>
        <v>0</v>
      </c>
      <c r="D407" s="1" t="e">
        <f>Past_Data_Last_Week!#REF!</f>
        <v>#REF!</v>
      </c>
      <c r="E407" s="1">
        <f>Past_Data_Last_to_Last_Week!AQ407</f>
        <v>0</v>
      </c>
      <c r="F407" s="1" t="e">
        <f>Past_Data_Last_Week!#REF!</f>
        <v>#REF!</v>
      </c>
      <c r="G407" s="1">
        <f>Past_Data_Last_to_Last_Week!AR407</f>
        <v>0</v>
      </c>
      <c r="H407" s="1" t="e">
        <f>Past_Data_Last_Week!#REF!</f>
        <v>#REF!</v>
      </c>
      <c r="I407" s="1">
        <f>Past_Data_Last_to_Last_Week!AS407</f>
        <v>0</v>
      </c>
      <c r="J407" s="1" t="e">
        <f>Past_Data_Last_Week!#REF!</f>
        <v>#REF!</v>
      </c>
      <c r="K407" s="1">
        <f>Past_Data_Last_to_Last_Week!AT407</f>
        <v>0</v>
      </c>
      <c r="L407" s="1" t="e">
        <f>Past_Data_Last_Week!#REF!</f>
        <v>#REF!</v>
      </c>
      <c r="M407" s="1">
        <f>Past_Data_Last_to_Last_Week!AU407</f>
        <v>0</v>
      </c>
      <c r="N407" s="1" t="e">
        <f>Past_Data_Last_Week!#REF!</f>
        <v>#REF!</v>
      </c>
      <c r="O407" s="1">
        <f>Past_Data_Last_to_Last_Week!AV407</f>
        <v>0</v>
      </c>
      <c r="P407" s="1" t="e">
        <f>Past_Data_Last_Week!#REF!</f>
        <v>#REF!</v>
      </c>
      <c r="Q407" s="1">
        <f>Past_Data_Last_to_Last_Week!AW407</f>
        <v>0</v>
      </c>
      <c r="R407" s="1" t="e">
        <f>Past_Data_Last_Week!#REF!</f>
        <v>#REF!</v>
      </c>
    </row>
    <row r="408" spans="3:18" x14ac:dyDescent="0.25">
      <c r="C408" s="1">
        <f>Past_Data_Last_to_Last_Week!AP408</f>
        <v>0</v>
      </c>
      <c r="D408" s="1" t="e">
        <f>Past_Data_Last_Week!#REF!</f>
        <v>#REF!</v>
      </c>
      <c r="E408" s="1">
        <f>Past_Data_Last_to_Last_Week!AQ408</f>
        <v>0</v>
      </c>
      <c r="F408" s="1" t="e">
        <f>Past_Data_Last_Week!#REF!</f>
        <v>#REF!</v>
      </c>
      <c r="G408" s="1">
        <f>Past_Data_Last_to_Last_Week!AR408</f>
        <v>0</v>
      </c>
      <c r="H408" s="1" t="e">
        <f>Past_Data_Last_Week!#REF!</f>
        <v>#REF!</v>
      </c>
      <c r="I408" s="1">
        <f>Past_Data_Last_to_Last_Week!AS408</f>
        <v>0</v>
      </c>
      <c r="J408" s="1" t="e">
        <f>Past_Data_Last_Week!#REF!</f>
        <v>#REF!</v>
      </c>
      <c r="K408" s="1">
        <f>Past_Data_Last_to_Last_Week!AT408</f>
        <v>0</v>
      </c>
      <c r="L408" s="1" t="e">
        <f>Past_Data_Last_Week!#REF!</f>
        <v>#REF!</v>
      </c>
      <c r="M408" s="1">
        <f>Past_Data_Last_to_Last_Week!AU408</f>
        <v>0</v>
      </c>
      <c r="N408" s="1" t="e">
        <f>Past_Data_Last_Week!#REF!</f>
        <v>#REF!</v>
      </c>
      <c r="O408" s="1">
        <f>Past_Data_Last_to_Last_Week!AV408</f>
        <v>0</v>
      </c>
      <c r="P408" s="1" t="e">
        <f>Past_Data_Last_Week!#REF!</f>
        <v>#REF!</v>
      </c>
      <c r="Q408" s="1">
        <f>Past_Data_Last_to_Last_Week!AW408</f>
        <v>0</v>
      </c>
      <c r="R408" s="1" t="e">
        <f>Past_Data_Last_Week!#REF!</f>
        <v>#REF!</v>
      </c>
    </row>
    <row r="409" spans="3:18" x14ac:dyDescent="0.25">
      <c r="C409" s="1">
        <f>Past_Data_Last_to_Last_Week!AP409</f>
        <v>0</v>
      </c>
      <c r="D409" s="1" t="e">
        <f>Past_Data_Last_Week!#REF!</f>
        <v>#REF!</v>
      </c>
      <c r="E409" s="1">
        <f>Past_Data_Last_to_Last_Week!AQ409</f>
        <v>0</v>
      </c>
      <c r="F409" s="1" t="e">
        <f>Past_Data_Last_Week!#REF!</f>
        <v>#REF!</v>
      </c>
      <c r="G409" s="1">
        <f>Past_Data_Last_to_Last_Week!AR409</f>
        <v>0</v>
      </c>
      <c r="H409" s="1" t="e">
        <f>Past_Data_Last_Week!#REF!</f>
        <v>#REF!</v>
      </c>
      <c r="I409" s="1">
        <f>Past_Data_Last_to_Last_Week!AS409</f>
        <v>0</v>
      </c>
      <c r="J409" s="1" t="e">
        <f>Past_Data_Last_Week!#REF!</f>
        <v>#REF!</v>
      </c>
      <c r="K409" s="1">
        <f>Past_Data_Last_to_Last_Week!AT409</f>
        <v>0</v>
      </c>
      <c r="L409" s="1" t="e">
        <f>Past_Data_Last_Week!#REF!</f>
        <v>#REF!</v>
      </c>
      <c r="M409" s="1">
        <f>Past_Data_Last_to_Last_Week!AU409</f>
        <v>0</v>
      </c>
      <c r="N409" s="1" t="e">
        <f>Past_Data_Last_Week!#REF!</f>
        <v>#REF!</v>
      </c>
      <c r="O409" s="1">
        <f>Past_Data_Last_to_Last_Week!AV409</f>
        <v>0</v>
      </c>
      <c r="P409" s="1" t="e">
        <f>Past_Data_Last_Week!#REF!</f>
        <v>#REF!</v>
      </c>
      <c r="Q409" s="1">
        <f>Past_Data_Last_to_Last_Week!AW409</f>
        <v>0</v>
      </c>
      <c r="R409" s="1" t="e">
        <f>Past_Data_Last_Week!#REF!</f>
        <v>#REF!</v>
      </c>
    </row>
    <row r="410" spans="3:18" x14ac:dyDescent="0.25">
      <c r="C410" s="1">
        <f>Past_Data_Last_to_Last_Week!AP410</f>
        <v>0</v>
      </c>
      <c r="D410" s="1" t="e">
        <f>Past_Data_Last_Week!#REF!</f>
        <v>#REF!</v>
      </c>
      <c r="E410" s="1">
        <f>Past_Data_Last_to_Last_Week!AQ410</f>
        <v>0</v>
      </c>
      <c r="F410" s="1" t="e">
        <f>Past_Data_Last_Week!#REF!</f>
        <v>#REF!</v>
      </c>
      <c r="G410" s="1">
        <f>Past_Data_Last_to_Last_Week!AR410</f>
        <v>0</v>
      </c>
      <c r="H410" s="1" t="e">
        <f>Past_Data_Last_Week!#REF!</f>
        <v>#REF!</v>
      </c>
      <c r="I410" s="1">
        <f>Past_Data_Last_to_Last_Week!AS410</f>
        <v>0</v>
      </c>
      <c r="J410" s="1" t="e">
        <f>Past_Data_Last_Week!#REF!</f>
        <v>#REF!</v>
      </c>
      <c r="K410" s="1">
        <f>Past_Data_Last_to_Last_Week!AT410</f>
        <v>0</v>
      </c>
      <c r="L410" s="1" t="e">
        <f>Past_Data_Last_Week!#REF!</f>
        <v>#REF!</v>
      </c>
      <c r="M410" s="1">
        <f>Past_Data_Last_to_Last_Week!AU410</f>
        <v>0</v>
      </c>
      <c r="N410" s="1" t="e">
        <f>Past_Data_Last_Week!#REF!</f>
        <v>#REF!</v>
      </c>
      <c r="O410" s="1">
        <f>Past_Data_Last_to_Last_Week!AV410</f>
        <v>0</v>
      </c>
      <c r="P410" s="1" t="e">
        <f>Past_Data_Last_Week!#REF!</f>
        <v>#REF!</v>
      </c>
      <c r="Q410" s="1">
        <f>Past_Data_Last_to_Last_Week!AW410</f>
        <v>0</v>
      </c>
      <c r="R410" s="1" t="e">
        <f>Past_Data_Last_Week!#REF!</f>
        <v>#REF!</v>
      </c>
    </row>
    <row r="411" spans="3:18" x14ac:dyDescent="0.25">
      <c r="C411" s="1">
        <f>Past_Data_Last_to_Last_Week!AP411</f>
        <v>0</v>
      </c>
      <c r="D411" s="1" t="e">
        <f>Past_Data_Last_Week!#REF!</f>
        <v>#REF!</v>
      </c>
      <c r="E411" s="1">
        <f>Past_Data_Last_to_Last_Week!AQ411</f>
        <v>0</v>
      </c>
      <c r="F411" s="1" t="e">
        <f>Past_Data_Last_Week!#REF!</f>
        <v>#REF!</v>
      </c>
      <c r="G411" s="1">
        <f>Past_Data_Last_to_Last_Week!AR411</f>
        <v>0</v>
      </c>
      <c r="H411" s="1" t="e">
        <f>Past_Data_Last_Week!#REF!</f>
        <v>#REF!</v>
      </c>
      <c r="I411" s="1">
        <f>Past_Data_Last_to_Last_Week!AS411</f>
        <v>0</v>
      </c>
      <c r="J411" s="1" t="e">
        <f>Past_Data_Last_Week!#REF!</f>
        <v>#REF!</v>
      </c>
      <c r="K411" s="1">
        <f>Past_Data_Last_to_Last_Week!AT411</f>
        <v>0</v>
      </c>
      <c r="L411" s="1" t="e">
        <f>Past_Data_Last_Week!#REF!</f>
        <v>#REF!</v>
      </c>
      <c r="M411" s="1">
        <f>Past_Data_Last_to_Last_Week!AU411</f>
        <v>0</v>
      </c>
      <c r="N411" s="1" t="e">
        <f>Past_Data_Last_Week!#REF!</f>
        <v>#REF!</v>
      </c>
      <c r="O411" s="1">
        <f>Past_Data_Last_to_Last_Week!AV411</f>
        <v>0</v>
      </c>
      <c r="P411" s="1" t="e">
        <f>Past_Data_Last_Week!#REF!</f>
        <v>#REF!</v>
      </c>
      <c r="Q411" s="1">
        <f>Past_Data_Last_to_Last_Week!AW411</f>
        <v>0</v>
      </c>
      <c r="R411" s="1" t="e">
        <f>Past_Data_Last_Week!#REF!</f>
        <v>#REF!</v>
      </c>
    </row>
    <row r="412" spans="3:18" x14ac:dyDescent="0.25">
      <c r="C412" s="1">
        <f>Past_Data_Last_to_Last_Week!AP412</f>
        <v>0</v>
      </c>
      <c r="D412" s="1" t="e">
        <f>Past_Data_Last_Week!#REF!</f>
        <v>#REF!</v>
      </c>
      <c r="E412" s="1">
        <f>Past_Data_Last_to_Last_Week!AQ412</f>
        <v>0</v>
      </c>
      <c r="F412" s="1" t="e">
        <f>Past_Data_Last_Week!#REF!</f>
        <v>#REF!</v>
      </c>
      <c r="G412" s="1">
        <f>Past_Data_Last_to_Last_Week!AR412</f>
        <v>0</v>
      </c>
      <c r="H412" s="1" t="e">
        <f>Past_Data_Last_Week!#REF!</f>
        <v>#REF!</v>
      </c>
      <c r="I412" s="1">
        <f>Past_Data_Last_to_Last_Week!AS412</f>
        <v>0</v>
      </c>
      <c r="J412" s="1" t="e">
        <f>Past_Data_Last_Week!#REF!</f>
        <v>#REF!</v>
      </c>
      <c r="K412" s="1">
        <f>Past_Data_Last_to_Last_Week!AT412</f>
        <v>0</v>
      </c>
      <c r="L412" s="1" t="e">
        <f>Past_Data_Last_Week!#REF!</f>
        <v>#REF!</v>
      </c>
      <c r="M412" s="1">
        <f>Past_Data_Last_to_Last_Week!AU412</f>
        <v>0</v>
      </c>
      <c r="N412" s="1" t="e">
        <f>Past_Data_Last_Week!#REF!</f>
        <v>#REF!</v>
      </c>
      <c r="O412" s="1">
        <f>Past_Data_Last_to_Last_Week!AV412</f>
        <v>0</v>
      </c>
      <c r="P412" s="1" t="e">
        <f>Past_Data_Last_Week!#REF!</f>
        <v>#REF!</v>
      </c>
      <c r="Q412" s="1">
        <f>Past_Data_Last_to_Last_Week!AW412</f>
        <v>0</v>
      </c>
      <c r="R412" s="1" t="e">
        <f>Past_Data_Last_Week!#REF!</f>
        <v>#REF!</v>
      </c>
    </row>
    <row r="413" spans="3:18" x14ac:dyDescent="0.25">
      <c r="C413" s="1">
        <f>Past_Data_Last_to_Last_Week!AP413</f>
        <v>0</v>
      </c>
      <c r="D413" s="1" t="e">
        <f>Past_Data_Last_Week!#REF!</f>
        <v>#REF!</v>
      </c>
      <c r="E413" s="1">
        <f>Past_Data_Last_to_Last_Week!AQ413</f>
        <v>0</v>
      </c>
      <c r="F413" s="1" t="e">
        <f>Past_Data_Last_Week!#REF!</f>
        <v>#REF!</v>
      </c>
      <c r="G413" s="1">
        <f>Past_Data_Last_to_Last_Week!AR413</f>
        <v>0</v>
      </c>
      <c r="H413" s="1" t="e">
        <f>Past_Data_Last_Week!#REF!</f>
        <v>#REF!</v>
      </c>
      <c r="I413" s="1">
        <f>Past_Data_Last_to_Last_Week!AS413</f>
        <v>0</v>
      </c>
      <c r="J413" s="1" t="e">
        <f>Past_Data_Last_Week!#REF!</f>
        <v>#REF!</v>
      </c>
      <c r="K413" s="1">
        <f>Past_Data_Last_to_Last_Week!AT413</f>
        <v>0</v>
      </c>
      <c r="L413" s="1" t="e">
        <f>Past_Data_Last_Week!#REF!</f>
        <v>#REF!</v>
      </c>
      <c r="M413" s="1">
        <f>Past_Data_Last_to_Last_Week!AU413</f>
        <v>0</v>
      </c>
      <c r="N413" s="1" t="e">
        <f>Past_Data_Last_Week!#REF!</f>
        <v>#REF!</v>
      </c>
      <c r="O413" s="1">
        <f>Past_Data_Last_to_Last_Week!AV413</f>
        <v>0</v>
      </c>
      <c r="P413" s="1" t="e">
        <f>Past_Data_Last_Week!#REF!</f>
        <v>#REF!</v>
      </c>
      <c r="Q413" s="1">
        <f>Past_Data_Last_to_Last_Week!AW413</f>
        <v>0</v>
      </c>
      <c r="R413" s="1" t="e">
        <f>Past_Data_Last_Week!#REF!</f>
        <v>#REF!</v>
      </c>
    </row>
    <row r="414" spans="3:18" x14ac:dyDescent="0.25">
      <c r="C414" s="1">
        <f>Past_Data_Last_to_Last_Week!AP414</f>
        <v>0</v>
      </c>
      <c r="D414" s="1" t="e">
        <f>Past_Data_Last_Week!#REF!</f>
        <v>#REF!</v>
      </c>
      <c r="E414" s="1">
        <f>Past_Data_Last_to_Last_Week!AQ414</f>
        <v>0</v>
      </c>
      <c r="F414" s="1" t="e">
        <f>Past_Data_Last_Week!#REF!</f>
        <v>#REF!</v>
      </c>
      <c r="G414" s="1">
        <f>Past_Data_Last_to_Last_Week!AR414</f>
        <v>0</v>
      </c>
      <c r="H414" s="1" t="e">
        <f>Past_Data_Last_Week!#REF!</f>
        <v>#REF!</v>
      </c>
      <c r="I414" s="1">
        <f>Past_Data_Last_to_Last_Week!AS414</f>
        <v>0</v>
      </c>
      <c r="J414" s="1" t="e">
        <f>Past_Data_Last_Week!#REF!</f>
        <v>#REF!</v>
      </c>
      <c r="K414" s="1">
        <f>Past_Data_Last_to_Last_Week!AT414</f>
        <v>0</v>
      </c>
      <c r="L414" s="1" t="e">
        <f>Past_Data_Last_Week!#REF!</f>
        <v>#REF!</v>
      </c>
      <c r="M414" s="1">
        <f>Past_Data_Last_to_Last_Week!AU414</f>
        <v>0</v>
      </c>
      <c r="N414" s="1" t="e">
        <f>Past_Data_Last_Week!#REF!</f>
        <v>#REF!</v>
      </c>
      <c r="O414" s="1">
        <f>Past_Data_Last_to_Last_Week!AV414</f>
        <v>0</v>
      </c>
      <c r="P414" s="1" t="e">
        <f>Past_Data_Last_Week!#REF!</f>
        <v>#REF!</v>
      </c>
      <c r="Q414" s="1">
        <f>Past_Data_Last_to_Last_Week!AW414</f>
        <v>0</v>
      </c>
      <c r="R414" s="1" t="e">
        <f>Past_Data_Last_Week!#REF!</f>
        <v>#REF!</v>
      </c>
    </row>
    <row r="415" spans="3:18" x14ac:dyDescent="0.25">
      <c r="C415" s="1">
        <f>Past_Data_Last_to_Last_Week!AP415</f>
        <v>0</v>
      </c>
      <c r="D415" s="1" t="e">
        <f>Past_Data_Last_Week!#REF!</f>
        <v>#REF!</v>
      </c>
      <c r="E415" s="1">
        <f>Past_Data_Last_to_Last_Week!AQ415</f>
        <v>0</v>
      </c>
      <c r="F415" s="1" t="e">
        <f>Past_Data_Last_Week!#REF!</f>
        <v>#REF!</v>
      </c>
      <c r="G415" s="1">
        <f>Past_Data_Last_to_Last_Week!AR415</f>
        <v>0</v>
      </c>
      <c r="H415" s="1" t="e">
        <f>Past_Data_Last_Week!#REF!</f>
        <v>#REF!</v>
      </c>
      <c r="I415" s="1">
        <f>Past_Data_Last_to_Last_Week!AS415</f>
        <v>0</v>
      </c>
      <c r="J415" s="1" t="e">
        <f>Past_Data_Last_Week!#REF!</f>
        <v>#REF!</v>
      </c>
      <c r="K415" s="1">
        <f>Past_Data_Last_to_Last_Week!AT415</f>
        <v>0</v>
      </c>
      <c r="L415" s="1" t="e">
        <f>Past_Data_Last_Week!#REF!</f>
        <v>#REF!</v>
      </c>
      <c r="M415" s="1">
        <f>Past_Data_Last_to_Last_Week!AU415</f>
        <v>0</v>
      </c>
      <c r="N415" s="1" t="e">
        <f>Past_Data_Last_Week!#REF!</f>
        <v>#REF!</v>
      </c>
      <c r="O415" s="1">
        <f>Past_Data_Last_to_Last_Week!AV415</f>
        <v>0</v>
      </c>
      <c r="P415" s="1" t="e">
        <f>Past_Data_Last_Week!#REF!</f>
        <v>#REF!</v>
      </c>
      <c r="Q415" s="1">
        <f>Past_Data_Last_to_Last_Week!AW415</f>
        <v>0</v>
      </c>
      <c r="R415" s="1" t="e">
        <f>Past_Data_Last_Week!#REF!</f>
        <v>#REF!</v>
      </c>
    </row>
    <row r="416" spans="3:18" x14ac:dyDescent="0.25">
      <c r="C416" s="1">
        <f>Past_Data_Last_to_Last_Week!AP416</f>
        <v>0</v>
      </c>
      <c r="D416" s="1" t="e">
        <f>Past_Data_Last_Week!#REF!</f>
        <v>#REF!</v>
      </c>
      <c r="E416" s="1">
        <f>Past_Data_Last_to_Last_Week!AQ416</f>
        <v>0</v>
      </c>
      <c r="F416" s="1" t="e">
        <f>Past_Data_Last_Week!#REF!</f>
        <v>#REF!</v>
      </c>
      <c r="G416" s="1">
        <f>Past_Data_Last_to_Last_Week!AR416</f>
        <v>0</v>
      </c>
      <c r="H416" s="1" t="e">
        <f>Past_Data_Last_Week!#REF!</f>
        <v>#REF!</v>
      </c>
      <c r="I416" s="1">
        <f>Past_Data_Last_to_Last_Week!AS416</f>
        <v>0</v>
      </c>
      <c r="J416" s="1" t="e">
        <f>Past_Data_Last_Week!#REF!</f>
        <v>#REF!</v>
      </c>
      <c r="K416" s="1">
        <f>Past_Data_Last_to_Last_Week!AT416</f>
        <v>0</v>
      </c>
      <c r="L416" s="1" t="e">
        <f>Past_Data_Last_Week!#REF!</f>
        <v>#REF!</v>
      </c>
      <c r="M416" s="1">
        <f>Past_Data_Last_to_Last_Week!AU416</f>
        <v>0</v>
      </c>
      <c r="N416" s="1" t="e">
        <f>Past_Data_Last_Week!#REF!</f>
        <v>#REF!</v>
      </c>
      <c r="O416" s="1">
        <f>Past_Data_Last_to_Last_Week!AV416</f>
        <v>0</v>
      </c>
      <c r="P416" s="1" t="e">
        <f>Past_Data_Last_Week!#REF!</f>
        <v>#REF!</v>
      </c>
      <c r="Q416" s="1">
        <f>Past_Data_Last_to_Last_Week!AW416</f>
        <v>0</v>
      </c>
      <c r="R416" s="1" t="e">
        <f>Past_Data_Last_Week!#REF!</f>
        <v>#REF!</v>
      </c>
    </row>
    <row r="417" spans="3:18" x14ac:dyDescent="0.25">
      <c r="C417" s="1">
        <f>Past_Data_Last_to_Last_Week!AP417</f>
        <v>0</v>
      </c>
      <c r="D417" s="1" t="e">
        <f>Past_Data_Last_Week!#REF!</f>
        <v>#REF!</v>
      </c>
      <c r="E417" s="1">
        <f>Past_Data_Last_to_Last_Week!AQ417</f>
        <v>0</v>
      </c>
      <c r="F417" s="1" t="e">
        <f>Past_Data_Last_Week!#REF!</f>
        <v>#REF!</v>
      </c>
      <c r="G417" s="1">
        <f>Past_Data_Last_to_Last_Week!AR417</f>
        <v>0</v>
      </c>
      <c r="H417" s="1" t="e">
        <f>Past_Data_Last_Week!#REF!</f>
        <v>#REF!</v>
      </c>
      <c r="I417" s="1">
        <f>Past_Data_Last_to_Last_Week!AS417</f>
        <v>0</v>
      </c>
      <c r="J417" s="1" t="e">
        <f>Past_Data_Last_Week!#REF!</f>
        <v>#REF!</v>
      </c>
      <c r="K417" s="1">
        <f>Past_Data_Last_to_Last_Week!AT417</f>
        <v>0</v>
      </c>
      <c r="L417" s="1" t="e">
        <f>Past_Data_Last_Week!#REF!</f>
        <v>#REF!</v>
      </c>
      <c r="M417" s="1">
        <f>Past_Data_Last_to_Last_Week!AU417</f>
        <v>0</v>
      </c>
      <c r="N417" s="1" t="e">
        <f>Past_Data_Last_Week!#REF!</f>
        <v>#REF!</v>
      </c>
      <c r="O417" s="1">
        <f>Past_Data_Last_to_Last_Week!AV417</f>
        <v>0</v>
      </c>
      <c r="P417" s="1" t="e">
        <f>Past_Data_Last_Week!#REF!</f>
        <v>#REF!</v>
      </c>
      <c r="Q417" s="1">
        <f>Past_Data_Last_to_Last_Week!AW417</f>
        <v>0</v>
      </c>
      <c r="R417" s="1" t="e">
        <f>Past_Data_Last_Week!#REF!</f>
        <v>#REF!</v>
      </c>
    </row>
    <row r="418" spans="3:18" x14ac:dyDescent="0.25">
      <c r="C418" s="1">
        <f>Past_Data_Last_to_Last_Week!AP418</f>
        <v>0</v>
      </c>
      <c r="D418" s="1" t="e">
        <f>Past_Data_Last_Week!#REF!</f>
        <v>#REF!</v>
      </c>
      <c r="E418" s="1">
        <f>Past_Data_Last_to_Last_Week!AQ418</f>
        <v>0</v>
      </c>
      <c r="F418" s="1" t="e">
        <f>Past_Data_Last_Week!#REF!</f>
        <v>#REF!</v>
      </c>
      <c r="G418" s="1">
        <f>Past_Data_Last_to_Last_Week!AR418</f>
        <v>0</v>
      </c>
      <c r="H418" s="1" t="e">
        <f>Past_Data_Last_Week!#REF!</f>
        <v>#REF!</v>
      </c>
      <c r="I418" s="1">
        <f>Past_Data_Last_to_Last_Week!AS418</f>
        <v>0</v>
      </c>
      <c r="J418" s="1" t="e">
        <f>Past_Data_Last_Week!#REF!</f>
        <v>#REF!</v>
      </c>
      <c r="K418" s="1">
        <f>Past_Data_Last_to_Last_Week!AT418</f>
        <v>0</v>
      </c>
      <c r="L418" s="1" t="e">
        <f>Past_Data_Last_Week!#REF!</f>
        <v>#REF!</v>
      </c>
      <c r="M418" s="1">
        <f>Past_Data_Last_to_Last_Week!AU418</f>
        <v>0</v>
      </c>
      <c r="N418" s="1" t="e">
        <f>Past_Data_Last_Week!#REF!</f>
        <v>#REF!</v>
      </c>
      <c r="O418" s="1">
        <f>Past_Data_Last_to_Last_Week!AV418</f>
        <v>0</v>
      </c>
      <c r="P418" s="1" t="e">
        <f>Past_Data_Last_Week!#REF!</f>
        <v>#REF!</v>
      </c>
      <c r="Q418" s="1">
        <f>Past_Data_Last_to_Last_Week!AW418</f>
        <v>0</v>
      </c>
      <c r="R418" s="1" t="e">
        <f>Past_Data_Last_Week!#REF!</f>
        <v>#REF!</v>
      </c>
    </row>
    <row r="419" spans="3:18" x14ac:dyDescent="0.25">
      <c r="C419" s="1">
        <f>Past_Data_Last_to_Last_Week!AP419</f>
        <v>0</v>
      </c>
      <c r="D419" s="1" t="e">
        <f>Past_Data_Last_Week!#REF!</f>
        <v>#REF!</v>
      </c>
      <c r="E419" s="1">
        <f>Past_Data_Last_to_Last_Week!AQ419</f>
        <v>0</v>
      </c>
      <c r="F419" s="1" t="e">
        <f>Past_Data_Last_Week!#REF!</f>
        <v>#REF!</v>
      </c>
      <c r="G419" s="1">
        <f>Past_Data_Last_to_Last_Week!AR419</f>
        <v>0</v>
      </c>
      <c r="H419" s="1" t="e">
        <f>Past_Data_Last_Week!#REF!</f>
        <v>#REF!</v>
      </c>
      <c r="I419" s="1">
        <f>Past_Data_Last_to_Last_Week!AS419</f>
        <v>0</v>
      </c>
      <c r="J419" s="1" t="e">
        <f>Past_Data_Last_Week!#REF!</f>
        <v>#REF!</v>
      </c>
      <c r="K419" s="1">
        <f>Past_Data_Last_to_Last_Week!AT419</f>
        <v>0</v>
      </c>
      <c r="L419" s="1" t="e">
        <f>Past_Data_Last_Week!#REF!</f>
        <v>#REF!</v>
      </c>
      <c r="M419" s="1">
        <f>Past_Data_Last_to_Last_Week!AU419</f>
        <v>0</v>
      </c>
      <c r="N419" s="1" t="e">
        <f>Past_Data_Last_Week!#REF!</f>
        <v>#REF!</v>
      </c>
      <c r="O419" s="1">
        <f>Past_Data_Last_to_Last_Week!AV419</f>
        <v>0</v>
      </c>
      <c r="P419" s="1" t="e">
        <f>Past_Data_Last_Week!#REF!</f>
        <v>#REF!</v>
      </c>
      <c r="Q419" s="1">
        <f>Past_Data_Last_to_Last_Week!AW419</f>
        <v>0</v>
      </c>
      <c r="R419" s="1" t="e">
        <f>Past_Data_Last_Week!#REF!</f>
        <v>#REF!</v>
      </c>
    </row>
    <row r="420" spans="3:18" x14ac:dyDescent="0.25">
      <c r="C420" s="1">
        <f>Past_Data_Last_to_Last_Week!AP420</f>
        <v>0</v>
      </c>
      <c r="D420" s="1" t="e">
        <f>Past_Data_Last_Week!#REF!</f>
        <v>#REF!</v>
      </c>
      <c r="E420" s="1">
        <f>Past_Data_Last_to_Last_Week!AQ420</f>
        <v>0</v>
      </c>
      <c r="F420" s="1" t="e">
        <f>Past_Data_Last_Week!#REF!</f>
        <v>#REF!</v>
      </c>
      <c r="G420" s="1">
        <f>Past_Data_Last_to_Last_Week!AR420</f>
        <v>0</v>
      </c>
      <c r="H420" s="1" t="e">
        <f>Past_Data_Last_Week!#REF!</f>
        <v>#REF!</v>
      </c>
      <c r="I420" s="1">
        <f>Past_Data_Last_to_Last_Week!AS420</f>
        <v>0</v>
      </c>
      <c r="J420" s="1" t="e">
        <f>Past_Data_Last_Week!#REF!</f>
        <v>#REF!</v>
      </c>
      <c r="K420" s="1">
        <f>Past_Data_Last_to_Last_Week!AT420</f>
        <v>0</v>
      </c>
      <c r="L420" s="1" t="e">
        <f>Past_Data_Last_Week!#REF!</f>
        <v>#REF!</v>
      </c>
      <c r="M420" s="1">
        <f>Past_Data_Last_to_Last_Week!AU420</f>
        <v>0</v>
      </c>
      <c r="N420" s="1" t="e">
        <f>Past_Data_Last_Week!#REF!</f>
        <v>#REF!</v>
      </c>
      <c r="O420" s="1">
        <f>Past_Data_Last_to_Last_Week!AV420</f>
        <v>0</v>
      </c>
      <c r="P420" s="1" t="e">
        <f>Past_Data_Last_Week!#REF!</f>
        <v>#REF!</v>
      </c>
      <c r="Q420" s="1">
        <f>Past_Data_Last_to_Last_Week!AW420</f>
        <v>0</v>
      </c>
      <c r="R420" s="1" t="e">
        <f>Past_Data_Last_Week!#REF!</f>
        <v>#REF!</v>
      </c>
    </row>
    <row r="421" spans="3:18" x14ac:dyDescent="0.25">
      <c r="C421" s="1">
        <f>Past_Data_Last_to_Last_Week!AP421</f>
        <v>0</v>
      </c>
      <c r="D421" s="1" t="e">
        <f>Past_Data_Last_Week!#REF!</f>
        <v>#REF!</v>
      </c>
      <c r="E421" s="1">
        <f>Past_Data_Last_to_Last_Week!AQ421</f>
        <v>0</v>
      </c>
      <c r="F421" s="1" t="e">
        <f>Past_Data_Last_Week!#REF!</f>
        <v>#REF!</v>
      </c>
      <c r="G421" s="1">
        <f>Past_Data_Last_to_Last_Week!AR421</f>
        <v>0</v>
      </c>
      <c r="H421" s="1" t="e">
        <f>Past_Data_Last_Week!#REF!</f>
        <v>#REF!</v>
      </c>
      <c r="I421" s="1">
        <f>Past_Data_Last_to_Last_Week!AS421</f>
        <v>0</v>
      </c>
      <c r="J421" s="1" t="e">
        <f>Past_Data_Last_Week!#REF!</f>
        <v>#REF!</v>
      </c>
      <c r="K421" s="1">
        <f>Past_Data_Last_to_Last_Week!AT421</f>
        <v>0</v>
      </c>
      <c r="L421" s="1" t="e">
        <f>Past_Data_Last_Week!#REF!</f>
        <v>#REF!</v>
      </c>
      <c r="M421" s="1">
        <f>Past_Data_Last_to_Last_Week!AU421</f>
        <v>0</v>
      </c>
      <c r="N421" s="1" t="e">
        <f>Past_Data_Last_Week!#REF!</f>
        <v>#REF!</v>
      </c>
      <c r="O421" s="1">
        <f>Past_Data_Last_to_Last_Week!AV421</f>
        <v>0</v>
      </c>
      <c r="P421" s="1" t="e">
        <f>Past_Data_Last_Week!#REF!</f>
        <v>#REF!</v>
      </c>
      <c r="Q421" s="1">
        <f>Past_Data_Last_to_Last_Week!AW421</f>
        <v>0</v>
      </c>
      <c r="R421" s="1" t="e">
        <f>Past_Data_Last_Week!#REF!</f>
        <v>#REF!</v>
      </c>
    </row>
    <row r="422" spans="3:18" x14ac:dyDescent="0.25">
      <c r="C422" s="1">
        <f>Past_Data_Last_to_Last_Week!AP422</f>
        <v>0</v>
      </c>
      <c r="D422" s="1" t="e">
        <f>Past_Data_Last_Week!#REF!</f>
        <v>#REF!</v>
      </c>
      <c r="E422" s="1">
        <f>Past_Data_Last_to_Last_Week!AQ422</f>
        <v>0</v>
      </c>
      <c r="F422" s="1" t="e">
        <f>Past_Data_Last_Week!#REF!</f>
        <v>#REF!</v>
      </c>
      <c r="G422" s="1">
        <f>Past_Data_Last_to_Last_Week!AR422</f>
        <v>0</v>
      </c>
      <c r="H422" s="1" t="e">
        <f>Past_Data_Last_Week!#REF!</f>
        <v>#REF!</v>
      </c>
      <c r="I422" s="1">
        <f>Past_Data_Last_to_Last_Week!AS422</f>
        <v>0</v>
      </c>
      <c r="J422" s="1" t="e">
        <f>Past_Data_Last_Week!#REF!</f>
        <v>#REF!</v>
      </c>
      <c r="K422" s="1">
        <f>Past_Data_Last_to_Last_Week!AT422</f>
        <v>0</v>
      </c>
      <c r="L422" s="1" t="e">
        <f>Past_Data_Last_Week!#REF!</f>
        <v>#REF!</v>
      </c>
      <c r="M422" s="1">
        <f>Past_Data_Last_to_Last_Week!AU422</f>
        <v>0</v>
      </c>
      <c r="N422" s="1" t="e">
        <f>Past_Data_Last_Week!#REF!</f>
        <v>#REF!</v>
      </c>
      <c r="O422" s="1">
        <f>Past_Data_Last_to_Last_Week!AV422</f>
        <v>0</v>
      </c>
      <c r="P422" s="1" t="e">
        <f>Past_Data_Last_Week!#REF!</f>
        <v>#REF!</v>
      </c>
      <c r="Q422" s="1">
        <f>Past_Data_Last_to_Last_Week!AW422</f>
        <v>0</v>
      </c>
      <c r="R422" s="1" t="e">
        <f>Past_Data_Last_Week!#REF!</f>
        <v>#REF!</v>
      </c>
    </row>
    <row r="423" spans="3:18" x14ac:dyDescent="0.25">
      <c r="C423" s="1">
        <f>Past_Data_Last_to_Last_Week!AP423</f>
        <v>0</v>
      </c>
      <c r="D423" s="1" t="e">
        <f>Past_Data_Last_Week!#REF!</f>
        <v>#REF!</v>
      </c>
      <c r="E423" s="1">
        <f>Past_Data_Last_to_Last_Week!AQ423</f>
        <v>0</v>
      </c>
      <c r="F423" s="1" t="e">
        <f>Past_Data_Last_Week!#REF!</f>
        <v>#REF!</v>
      </c>
      <c r="G423" s="1">
        <f>Past_Data_Last_to_Last_Week!AR423</f>
        <v>0</v>
      </c>
      <c r="H423" s="1" t="e">
        <f>Past_Data_Last_Week!#REF!</f>
        <v>#REF!</v>
      </c>
      <c r="I423" s="1">
        <f>Past_Data_Last_to_Last_Week!AS423</f>
        <v>0</v>
      </c>
      <c r="J423" s="1" t="e">
        <f>Past_Data_Last_Week!#REF!</f>
        <v>#REF!</v>
      </c>
      <c r="K423" s="1">
        <f>Past_Data_Last_to_Last_Week!AT423</f>
        <v>0</v>
      </c>
      <c r="L423" s="1" t="e">
        <f>Past_Data_Last_Week!#REF!</f>
        <v>#REF!</v>
      </c>
      <c r="M423" s="1">
        <f>Past_Data_Last_to_Last_Week!AU423</f>
        <v>0</v>
      </c>
      <c r="N423" s="1" t="e">
        <f>Past_Data_Last_Week!#REF!</f>
        <v>#REF!</v>
      </c>
      <c r="O423" s="1">
        <f>Past_Data_Last_to_Last_Week!AV423</f>
        <v>0</v>
      </c>
      <c r="P423" s="1" t="e">
        <f>Past_Data_Last_Week!#REF!</f>
        <v>#REF!</v>
      </c>
      <c r="Q423" s="1">
        <f>Past_Data_Last_to_Last_Week!AW423</f>
        <v>0</v>
      </c>
      <c r="R423" s="1" t="e">
        <f>Past_Data_Last_Week!#REF!</f>
        <v>#REF!</v>
      </c>
    </row>
    <row r="424" spans="3:18" x14ac:dyDescent="0.25">
      <c r="C424" s="1">
        <f>Past_Data_Last_to_Last_Week!AP424</f>
        <v>0</v>
      </c>
      <c r="D424" s="1" t="e">
        <f>Past_Data_Last_Week!#REF!</f>
        <v>#REF!</v>
      </c>
      <c r="E424" s="1">
        <f>Past_Data_Last_to_Last_Week!AQ424</f>
        <v>0</v>
      </c>
      <c r="F424" s="1" t="e">
        <f>Past_Data_Last_Week!#REF!</f>
        <v>#REF!</v>
      </c>
      <c r="G424" s="1">
        <f>Past_Data_Last_to_Last_Week!AR424</f>
        <v>0</v>
      </c>
      <c r="H424" s="1" t="e">
        <f>Past_Data_Last_Week!#REF!</f>
        <v>#REF!</v>
      </c>
      <c r="I424" s="1">
        <f>Past_Data_Last_to_Last_Week!AS424</f>
        <v>0</v>
      </c>
      <c r="J424" s="1" t="e">
        <f>Past_Data_Last_Week!#REF!</f>
        <v>#REF!</v>
      </c>
      <c r="K424" s="1">
        <f>Past_Data_Last_to_Last_Week!AT424</f>
        <v>0</v>
      </c>
      <c r="L424" s="1" t="e">
        <f>Past_Data_Last_Week!#REF!</f>
        <v>#REF!</v>
      </c>
      <c r="M424" s="1">
        <f>Past_Data_Last_to_Last_Week!AU424</f>
        <v>0</v>
      </c>
      <c r="N424" s="1" t="e">
        <f>Past_Data_Last_Week!#REF!</f>
        <v>#REF!</v>
      </c>
      <c r="O424" s="1">
        <f>Past_Data_Last_to_Last_Week!AV424</f>
        <v>0</v>
      </c>
      <c r="P424" s="1" t="e">
        <f>Past_Data_Last_Week!#REF!</f>
        <v>#REF!</v>
      </c>
      <c r="Q424" s="1">
        <f>Past_Data_Last_to_Last_Week!AW424</f>
        <v>0</v>
      </c>
      <c r="R424" s="1" t="e">
        <f>Past_Data_Last_Week!#REF!</f>
        <v>#REF!</v>
      </c>
    </row>
    <row r="425" spans="3:18" x14ac:dyDescent="0.25">
      <c r="C425" s="1">
        <f>Past_Data_Last_to_Last_Week!AP425</f>
        <v>0</v>
      </c>
      <c r="D425" s="1" t="e">
        <f>Past_Data_Last_Week!#REF!</f>
        <v>#REF!</v>
      </c>
      <c r="E425" s="1">
        <f>Past_Data_Last_to_Last_Week!AQ425</f>
        <v>0</v>
      </c>
      <c r="F425" s="1" t="e">
        <f>Past_Data_Last_Week!#REF!</f>
        <v>#REF!</v>
      </c>
      <c r="G425" s="1">
        <f>Past_Data_Last_to_Last_Week!AR425</f>
        <v>0</v>
      </c>
      <c r="H425" s="1" t="e">
        <f>Past_Data_Last_Week!#REF!</f>
        <v>#REF!</v>
      </c>
      <c r="I425" s="1">
        <f>Past_Data_Last_to_Last_Week!AS425</f>
        <v>0</v>
      </c>
      <c r="J425" s="1" t="e">
        <f>Past_Data_Last_Week!#REF!</f>
        <v>#REF!</v>
      </c>
      <c r="K425" s="1">
        <f>Past_Data_Last_to_Last_Week!AT425</f>
        <v>0</v>
      </c>
      <c r="L425" s="1" t="e">
        <f>Past_Data_Last_Week!#REF!</f>
        <v>#REF!</v>
      </c>
      <c r="M425" s="1">
        <f>Past_Data_Last_to_Last_Week!AU425</f>
        <v>0</v>
      </c>
      <c r="N425" s="1" t="e">
        <f>Past_Data_Last_Week!#REF!</f>
        <v>#REF!</v>
      </c>
      <c r="O425" s="1">
        <f>Past_Data_Last_to_Last_Week!AV425</f>
        <v>0</v>
      </c>
      <c r="P425" s="1" t="e">
        <f>Past_Data_Last_Week!#REF!</f>
        <v>#REF!</v>
      </c>
      <c r="Q425" s="1">
        <f>Past_Data_Last_to_Last_Week!AW425</f>
        <v>0</v>
      </c>
      <c r="R425" s="1" t="e">
        <f>Past_Data_Last_Week!#REF!</f>
        <v>#REF!</v>
      </c>
    </row>
    <row r="426" spans="3:18" x14ac:dyDescent="0.25">
      <c r="C426" s="1">
        <f>Past_Data_Last_to_Last_Week!AP426</f>
        <v>0</v>
      </c>
      <c r="D426" s="1" t="e">
        <f>Past_Data_Last_Week!#REF!</f>
        <v>#REF!</v>
      </c>
      <c r="E426" s="1">
        <f>Past_Data_Last_to_Last_Week!AQ426</f>
        <v>0</v>
      </c>
      <c r="F426" s="1" t="e">
        <f>Past_Data_Last_Week!#REF!</f>
        <v>#REF!</v>
      </c>
      <c r="G426" s="1">
        <f>Past_Data_Last_to_Last_Week!AR426</f>
        <v>0</v>
      </c>
      <c r="H426" s="1" t="e">
        <f>Past_Data_Last_Week!#REF!</f>
        <v>#REF!</v>
      </c>
      <c r="I426" s="1">
        <f>Past_Data_Last_to_Last_Week!AS426</f>
        <v>0</v>
      </c>
      <c r="J426" s="1" t="e">
        <f>Past_Data_Last_Week!#REF!</f>
        <v>#REF!</v>
      </c>
      <c r="K426" s="1">
        <f>Past_Data_Last_to_Last_Week!AT426</f>
        <v>0</v>
      </c>
      <c r="L426" s="1" t="e">
        <f>Past_Data_Last_Week!#REF!</f>
        <v>#REF!</v>
      </c>
      <c r="M426" s="1">
        <f>Past_Data_Last_to_Last_Week!AU426</f>
        <v>0</v>
      </c>
      <c r="N426" s="1" t="e">
        <f>Past_Data_Last_Week!#REF!</f>
        <v>#REF!</v>
      </c>
      <c r="O426" s="1">
        <f>Past_Data_Last_to_Last_Week!AV426</f>
        <v>0</v>
      </c>
      <c r="P426" s="1" t="e">
        <f>Past_Data_Last_Week!#REF!</f>
        <v>#REF!</v>
      </c>
      <c r="Q426" s="1">
        <f>Past_Data_Last_to_Last_Week!AW426</f>
        <v>0</v>
      </c>
      <c r="R426" s="1" t="e">
        <f>Past_Data_Last_Week!#REF!</f>
        <v>#REF!</v>
      </c>
    </row>
    <row r="427" spans="3:18" x14ac:dyDescent="0.25">
      <c r="C427" s="1">
        <f>Past_Data_Last_to_Last_Week!AP427</f>
        <v>0</v>
      </c>
      <c r="D427" s="1" t="e">
        <f>Past_Data_Last_Week!#REF!</f>
        <v>#REF!</v>
      </c>
      <c r="E427" s="1">
        <f>Past_Data_Last_to_Last_Week!AQ427</f>
        <v>0</v>
      </c>
      <c r="F427" s="1" t="e">
        <f>Past_Data_Last_Week!#REF!</f>
        <v>#REF!</v>
      </c>
      <c r="G427" s="1">
        <f>Past_Data_Last_to_Last_Week!AR427</f>
        <v>0</v>
      </c>
      <c r="H427" s="1" t="e">
        <f>Past_Data_Last_Week!#REF!</f>
        <v>#REF!</v>
      </c>
      <c r="I427" s="1">
        <f>Past_Data_Last_to_Last_Week!AS427</f>
        <v>0</v>
      </c>
      <c r="J427" s="1" t="e">
        <f>Past_Data_Last_Week!#REF!</f>
        <v>#REF!</v>
      </c>
      <c r="K427" s="1">
        <f>Past_Data_Last_to_Last_Week!AT427</f>
        <v>0</v>
      </c>
      <c r="L427" s="1" t="e">
        <f>Past_Data_Last_Week!#REF!</f>
        <v>#REF!</v>
      </c>
      <c r="M427" s="1">
        <f>Past_Data_Last_to_Last_Week!AU427</f>
        <v>0</v>
      </c>
      <c r="N427" s="1" t="e">
        <f>Past_Data_Last_Week!#REF!</f>
        <v>#REF!</v>
      </c>
      <c r="O427" s="1">
        <f>Past_Data_Last_to_Last_Week!AV427</f>
        <v>0</v>
      </c>
      <c r="P427" s="1" t="e">
        <f>Past_Data_Last_Week!#REF!</f>
        <v>#REF!</v>
      </c>
      <c r="Q427" s="1">
        <f>Past_Data_Last_to_Last_Week!AW427</f>
        <v>0</v>
      </c>
      <c r="R427" s="1" t="e">
        <f>Past_Data_Last_Week!#REF!</f>
        <v>#REF!</v>
      </c>
    </row>
    <row r="428" spans="3:18" x14ac:dyDescent="0.25">
      <c r="C428" s="1">
        <f>Past_Data_Last_to_Last_Week!AP428</f>
        <v>0</v>
      </c>
      <c r="D428" s="1" t="e">
        <f>Past_Data_Last_Week!#REF!</f>
        <v>#REF!</v>
      </c>
      <c r="E428" s="1">
        <f>Past_Data_Last_to_Last_Week!AQ428</f>
        <v>0</v>
      </c>
      <c r="F428" s="1" t="e">
        <f>Past_Data_Last_Week!#REF!</f>
        <v>#REF!</v>
      </c>
      <c r="G428" s="1">
        <f>Past_Data_Last_to_Last_Week!AR428</f>
        <v>0</v>
      </c>
      <c r="H428" s="1" t="e">
        <f>Past_Data_Last_Week!#REF!</f>
        <v>#REF!</v>
      </c>
      <c r="I428" s="1">
        <f>Past_Data_Last_to_Last_Week!AS428</f>
        <v>0</v>
      </c>
      <c r="J428" s="1" t="e">
        <f>Past_Data_Last_Week!#REF!</f>
        <v>#REF!</v>
      </c>
      <c r="K428" s="1">
        <f>Past_Data_Last_to_Last_Week!AT428</f>
        <v>0</v>
      </c>
      <c r="L428" s="1" t="e">
        <f>Past_Data_Last_Week!#REF!</f>
        <v>#REF!</v>
      </c>
      <c r="M428" s="1">
        <f>Past_Data_Last_to_Last_Week!AU428</f>
        <v>0</v>
      </c>
      <c r="N428" s="1" t="e">
        <f>Past_Data_Last_Week!#REF!</f>
        <v>#REF!</v>
      </c>
      <c r="O428" s="1">
        <f>Past_Data_Last_to_Last_Week!AV428</f>
        <v>0</v>
      </c>
      <c r="P428" s="1" t="e">
        <f>Past_Data_Last_Week!#REF!</f>
        <v>#REF!</v>
      </c>
      <c r="Q428" s="1">
        <f>Past_Data_Last_to_Last_Week!AW428</f>
        <v>0</v>
      </c>
      <c r="R428" s="1" t="e">
        <f>Past_Data_Last_Week!#REF!</f>
        <v>#REF!</v>
      </c>
    </row>
    <row r="429" spans="3:18" x14ac:dyDescent="0.25">
      <c r="C429" s="1">
        <f>Past_Data_Last_to_Last_Week!AP429</f>
        <v>0</v>
      </c>
      <c r="D429" s="1" t="e">
        <f>Past_Data_Last_Week!#REF!</f>
        <v>#REF!</v>
      </c>
      <c r="E429" s="1">
        <f>Past_Data_Last_to_Last_Week!AQ429</f>
        <v>0</v>
      </c>
      <c r="F429" s="1" t="e">
        <f>Past_Data_Last_Week!#REF!</f>
        <v>#REF!</v>
      </c>
      <c r="G429" s="1">
        <f>Past_Data_Last_to_Last_Week!AR429</f>
        <v>0</v>
      </c>
      <c r="H429" s="1" t="e">
        <f>Past_Data_Last_Week!#REF!</f>
        <v>#REF!</v>
      </c>
      <c r="I429" s="1">
        <f>Past_Data_Last_to_Last_Week!AS429</f>
        <v>0</v>
      </c>
      <c r="J429" s="1" t="e">
        <f>Past_Data_Last_Week!#REF!</f>
        <v>#REF!</v>
      </c>
      <c r="K429" s="1">
        <f>Past_Data_Last_to_Last_Week!AT429</f>
        <v>0</v>
      </c>
      <c r="L429" s="1" t="e">
        <f>Past_Data_Last_Week!#REF!</f>
        <v>#REF!</v>
      </c>
      <c r="M429" s="1">
        <f>Past_Data_Last_to_Last_Week!AU429</f>
        <v>0</v>
      </c>
      <c r="N429" s="1" t="e">
        <f>Past_Data_Last_Week!#REF!</f>
        <v>#REF!</v>
      </c>
      <c r="O429" s="1">
        <f>Past_Data_Last_to_Last_Week!AV429</f>
        <v>0</v>
      </c>
      <c r="P429" s="1" t="e">
        <f>Past_Data_Last_Week!#REF!</f>
        <v>#REF!</v>
      </c>
      <c r="Q429" s="1">
        <f>Past_Data_Last_to_Last_Week!AW429</f>
        <v>0</v>
      </c>
      <c r="R429" s="1" t="e">
        <f>Past_Data_Last_Week!#REF!</f>
        <v>#REF!</v>
      </c>
    </row>
    <row r="430" spans="3:18" x14ac:dyDescent="0.25">
      <c r="C430" s="1">
        <f>Past_Data_Last_to_Last_Week!AP430</f>
        <v>0</v>
      </c>
      <c r="D430" s="1" t="e">
        <f>Past_Data_Last_Week!#REF!</f>
        <v>#REF!</v>
      </c>
      <c r="E430" s="1">
        <f>Past_Data_Last_to_Last_Week!AQ430</f>
        <v>0</v>
      </c>
      <c r="F430" s="1" t="e">
        <f>Past_Data_Last_Week!#REF!</f>
        <v>#REF!</v>
      </c>
      <c r="G430" s="1">
        <f>Past_Data_Last_to_Last_Week!AR430</f>
        <v>0</v>
      </c>
      <c r="H430" s="1" t="e">
        <f>Past_Data_Last_Week!#REF!</f>
        <v>#REF!</v>
      </c>
      <c r="I430" s="1">
        <f>Past_Data_Last_to_Last_Week!AS430</f>
        <v>0</v>
      </c>
      <c r="J430" s="1" t="e">
        <f>Past_Data_Last_Week!#REF!</f>
        <v>#REF!</v>
      </c>
      <c r="K430" s="1">
        <f>Past_Data_Last_to_Last_Week!AT430</f>
        <v>0</v>
      </c>
      <c r="L430" s="1" t="e">
        <f>Past_Data_Last_Week!#REF!</f>
        <v>#REF!</v>
      </c>
      <c r="M430" s="1">
        <f>Past_Data_Last_to_Last_Week!AU430</f>
        <v>0</v>
      </c>
      <c r="N430" s="1" t="e">
        <f>Past_Data_Last_Week!#REF!</f>
        <v>#REF!</v>
      </c>
      <c r="O430" s="1">
        <f>Past_Data_Last_to_Last_Week!AV430</f>
        <v>0</v>
      </c>
      <c r="P430" s="1" t="e">
        <f>Past_Data_Last_Week!#REF!</f>
        <v>#REF!</v>
      </c>
      <c r="Q430" s="1">
        <f>Past_Data_Last_to_Last_Week!AW430</f>
        <v>0</v>
      </c>
      <c r="R430" s="1" t="e">
        <f>Past_Data_Last_Week!#REF!</f>
        <v>#REF!</v>
      </c>
    </row>
    <row r="431" spans="3:18" x14ac:dyDescent="0.25">
      <c r="C431" s="1">
        <f>Past_Data_Last_to_Last_Week!AP431</f>
        <v>0</v>
      </c>
      <c r="D431" s="1" t="e">
        <f>Past_Data_Last_Week!#REF!</f>
        <v>#REF!</v>
      </c>
      <c r="E431" s="1">
        <f>Past_Data_Last_to_Last_Week!AQ431</f>
        <v>0</v>
      </c>
      <c r="F431" s="1" t="e">
        <f>Past_Data_Last_Week!#REF!</f>
        <v>#REF!</v>
      </c>
      <c r="G431" s="1">
        <f>Past_Data_Last_to_Last_Week!AR431</f>
        <v>0</v>
      </c>
      <c r="H431" s="1" t="e">
        <f>Past_Data_Last_Week!#REF!</f>
        <v>#REF!</v>
      </c>
      <c r="I431" s="1">
        <f>Past_Data_Last_to_Last_Week!AS431</f>
        <v>0</v>
      </c>
      <c r="J431" s="1" t="e">
        <f>Past_Data_Last_Week!#REF!</f>
        <v>#REF!</v>
      </c>
      <c r="K431" s="1">
        <f>Past_Data_Last_to_Last_Week!AT431</f>
        <v>0</v>
      </c>
      <c r="L431" s="1" t="e">
        <f>Past_Data_Last_Week!#REF!</f>
        <v>#REF!</v>
      </c>
      <c r="M431" s="1">
        <f>Past_Data_Last_to_Last_Week!AU431</f>
        <v>0</v>
      </c>
      <c r="N431" s="1" t="e">
        <f>Past_Data_Last_Week!#REF!</f>
        <v>#REF!</v>
      </c>
      <c r="O431" s="1">
        <f>Past_Data_Last_to_Last_Week!AV431</f>
        <v>0</v>
      </c>
      <c r="P431" s="1" t="e">
        <f>Past_Data_Last_Week!#REF!</f>
        <v>#REF!</v>
      </c>
      <c r="Q431" s="1">
        <f>Past_Data_Last_to_Last_Week!AW431</f>
        <v>0</v>
      </c>
      <c r="R431" s="1" t="e">
        <f>Past_Data_Last_Week!#REF!</f>
        <v>#REF!</v>
      </c>
    </row>
    <row r="432" spans="3:18" x14ac:dyDescent="0.25">
      <c r="C432" s="1">
        <f>Past_Data_Last_to_Last_Week!AP432</f>
        <v>0</v>
      </c>
      <c r="D432" s="1" t="e">
        <f>Past_Data_Last_Week!#REF!</f>
        <v>#REF!</v>
      </c>
      <c r="E432" s="1">
        <f>Past_Data_Last_to_Last_Week!AQ432</f>
        <v>0</v>
      </c>
      <c r="F432" s="1" t="e">
        <f>Past_Data_Last_Week!#REF!</f>
        <v>#REF!</v>
      </c>
      <c r="G432" s="1">
        <f>Past_Data_Last_to_Last_Week!AR432</f>
        <v>0</v>
      </c>
      <c r="H432" s="1" t="e">
        <f>Past_Data_Last_Week!#REF!</f>
        <v>#REF!</v>
      </c>
      <c r="I432" s="1">
        <f>Past_Data_Last_to_Last_Week!AS432</f>
        <v>0</v>
      </c>
      <c r="J432" s="1" t="e">
        <f>Past_Data_Last_Week!#REF!</f>
        <v>#REF!</v>
      </c>
      <c r="K432" s="1">
        <f>Past_Data_Last_to_Last_Week!AT432</f>
        <v>0</v>
      </c>
      <c r="L432" s="1" t="e">
        <f>Past_Data_Last_Week!#REF!</f>
        <v>#REF!</v>
      </c>
      <c r="M432" s="1">
        <f>Past_Data_Last_to_Last_Week!AU432</f>
        <v>0</v>
      </c>
      <c r="N432" s="1" t="e">
        <f>Past_Data_Last_Week!#REF!</f>
        <v>#REF!</v>
      </c>
      <c r="O432" s="1">
        <f>Past_Data_Last_to_Last_Week!AV432</f>
        <v>0</v>
      </c>
      <c r="P432" s="1" t="e">
        <f>Past_Data_Last_Week!#REF!</f>
        <v>#REF!</v>
      </c>
      <c r="Q432" s="1">
        <f>Past_Data_Last_to_Last_Week!AW432</f>
        <v>0</v>
      </c>
      <c r="R432" s="1" t="e">
        <f>Past_Data_Last_Week!#REF!</f>
        <v>#REF!</v>
      </c>
    </row>
    <row r="433" spans="3:18" x14ac:dyDescent="0.25">
      <c r="C433" s="1">
        <f>Past_Data_Last_to_Last_Week!AP433</f>
        <v>0</v>
      </c>
      <c r="D433" s="1" t="e">
        <f>Past_Data_Last_Week!#REF!</f>
        <v>#REF!</v>
      </c>
      <c r="E433" s="1">
        <f>Past_Data_Last_to_Last_Week!AQ433</f>
        <v>0</v>
      </c>
      <c r="F433" s="1" t="e">
        <f>Past_Data_Last_Week!#REF!</f>
        <v>#REF!</v>
      </c>
      <c r="G433" s="1">
        <f>Past_Data_Last_to_Last_Week!AR433</f>
        <v>0</v>
      </c>
      <c r="H433" s="1" t="e">
        <f>Past_Data_Last_Week!#REF!</f>
        <v>#REF!</v>
      </c>
      <c r="I433" s="1">
        <f>Past_Data_Last_to_Last_Week!AS433</f>
        <v>0</v>
      </c>
      <c r="J433" s="1" t="e">
        <f>Past_Data_Last_Week!#REF!</f>
        <v>#REF!</v>
      </c>
      <c r="K433" s="1">
        <f>Past_Data_Last_to_Last_Week!AT433</f>
        <v>0</v>
      </c>
      <c r="L433" s="1" t="e">
        <f>Past_Data_Last_Week!#REF!</f>
        <v>#REF!</v>
      </c>
      <c r="M433" s="1">
        <f>Past_Data_Last_to_Last_Week!AU433</f>
        <v>0</v>
      </c>
      <c r="N433" s="1" t="e">
        <f>Past_Data_Last_Week!#REF!</f>
        <v>#REF!</v>
      </c>
      <c r="O433" s="1">
        <f>Past_Data_Last_to_Last_Week!AV433</f>
        <v>0</v>
      </c>
      <c r="P433" s="1" t="e">
        <f>Past_Data_Last_Week!#REF!</f>
        <v>#REF!</v>
      </c>
      <c r="Q433" s="1">
        <f>Past_Data_Last_to_Last_Week!AW433</f>
        <v>0</v>
      </c>
      <c r="R433" s="1" t="e">
        <f>Past_Data_Last_Week!#REF!</f>
        <v>#REF!</v>
      </c>
    </row>
    <row r="434" spans="3:18" x14ac:dyDescent="0.25">
      <c r="C434" s="1">
        <f>Past_Data_Last_to_Last_Week!AP434</f>
        <v>0</v>
      </c>
      <c r="D434" s="1" t="e">
        <f>Past_Data_Last_Week!#REF!</f>
        <v>#REF!</v>
      </c>
      <c r="E434" s="1">
        <f>Past_Data_Last_to_Last_Week!AQ434</f>
        <v>0</v>
      </c>
      <c r="F434" s="1" t="e">
        <f>Past_Data_Last_Week!#REF!</f>
        <v>#REF!</v>
      </c>
      <c r="G434" s="1">
        <f>Past_Data_Last_to_Last_Week!AR434</f>
        <v>0</v>
      </c>
      <c r="H434" s="1" t="e">
        <f>Past_Data_Last_Week!#REF!</f>
        <v>#REF!</v>
      </c>
      <c r="I434" s="1">
        <f>Past_Data_Last_to_Last_Week!AS434</f>
        <v>0</v>
      </c>
      <c r="J434" s="1" t="e">
        <f>Past_Data_Last_Week!#REF!</f>
        <v>#REF!</v>
      </c>
      <c r="K434" s="1">
        <f>Past_Data_Last_to_Last_Week!AT434</f>
        <v>0</v>
      </c>
      <c r="L434" s="1" t="e">
        <f>Past_Data_Last_Week!#REF!</f>
        <v>#REF!</v>
      </c>
      <c r="M434" s="1">
        <f>Past_Data_Last_to_Last_Week!AU434</f>
        <v>0</v>
      </c>
      <c r="N434" s="1" t="e">
        <f>Past_Data_Last_Week!#REF!</f>
        <v>#REF!</v>
      </c>
      <c r="O434" s="1">
        <f>Past_Data_Last_to_Last_Week!AV434</f>
        <v>0</v>
      </c>
      <c r="P434" s="1" t="e">
        <f>Past_Data_Last_Week!#REF!</f>
        <v>#REF!</v>
      </c>
      <c r="Q434" s="1">
        <f>Past_Data_Last_to_Last_Week!AW434</f>
        <v>0</v>
      </c>
      <c r="R434" s="1" t="e">
        <f>Past_Data_Last_Week!#REF!</f>
        <v>#REF!</v>
      </c>
    </row>
    <row r="435" spans="3:18" x14ac:dyDescent="0.25">
      <c r="C435" s="1">
        <f>Past_Data_Last_to_Last_Week!AP435</f>
        <v>0</v>
      </c>
      <c r="D435" s="1" t="e">
        <f>Past_Data_Last_Week!#REF!</f>
        <v>#REF!</v>
      </c>
      <c r="E435" s="1">
        <f>Past_Data_Last_to_Last_Week!AQ435</f>
        <v>0</v>
      </c>
      <c r="F435" s="1" t="e">
        <f>Past_Data_Last_Week!#REF!</f>
        <v>#REF!</v>
      </c>
      <c r="G435" s="1">
        <f>Past_Data_Last_to_Last_Week!AR435</f>
        <v>0</v>
      </c>
      <c r="H435" s="1" t="e">
        <f>Past_Data_Last_Week!#REF!</f>
        <v>#REF!</v>
      </c>
      <c r="I435" s="1">
        <f>Past_Data_Last_to_Last_Week!AS435</f>
        <v>0</v>
      </c>
      <c r="J435" s="1" t="e">
        <f>Past_Data_Last_Week!#REF!</f>
        <v>#REF!</v>
      </c>
      <c r="K435" s="1">
        <f>Past_Data_Last_to_Last_Week!AT435</f>
        <v>0</v>
      </c>
      <c r="L435" s="1" t="e">
        <f>Past_Data_Last_Week!#REF!</f>
        <v>#REF!</v>
      </c>
      <c r="M435" s="1">
        <f>Past_Data_Last_to_Last_Week!AU435</f>
        <v>0</v>
      </c>
      <c r="N435" s="1" t="e">
        <f>Past_Data_Last_Week!#REF!</f>
        <v>#REF!</v>
      </c>
      <c r="O435" s="1">
        <f>Past_Data_Last_to_Last_Week!AV435</f>
        <v>0</v>
      </c>
      <c r="P435" s="1" t="e">
        <f>Past_Data_Last_Week!#REF!</f>
        <v>#REF!</v>
      </c>
      <c r="Q435" s="1">
        <f>Past_Data_Last_to_Last_Week!AW435</f>
        <v>0</v>
      </c>
      <c r="R435" s="1" t="e">
        <f>Past_Data_Last_Week!#REF!</f>
        <v>#REF!</v>
      </c>
    </row>
    <row r="436" spans="3:18" x14ac:dyDescent="0.25">
      <c r="C436" s="1">
        <f>Past_Data_Last_to_Last_Week!AP436</f>
        <v>0</v>
      </c>
      <c r="D436" s="1" t="e">
        <f>Past_Data_Last_Week!#REF!</f>
        <v>#REF!</v>
      </c>
      <c r="E436" s="1">
        <f>Past_Data_Last_to_Last_Week!AQ436</f>
        <v>0</v>
      </c>
      <c r="F436" s="1" t="e">
        <f>Past_Data_Last_Week!#REF!</f>
        <v>#REF!</v>
      </c>
      <c r="G436" s="1">
        <f>Past_Data_Last_to_Last_Week!AR436</f>
        <v>0</v>
      </c>
      <c r="H436" s="1" t="e">
        <f>Past_Data_Last_Week!#REF!</f>
        <v>#REF!</v>
      </c>
      <c r="I436" s="1">
        <f>Past_Data_Last_to_Last_Week!AS436</f>
        <v>0</v>
      </c>
      <c r="J436" s="1" t="e">
        <f>Past_Data_Last_Week!#REF!</f>
        <v>#REF!</v>
      </c>
      <c r="K436" s="1">
        <f>Past_Data_Last_to_Last_Week!AT436</f>
        <v>0</v>
      </c>
      <c r="L436" s="1" t="e">
        <f>Past_Data_Last_Week!#REF!</f>
        <v>#REF!</v>
      </c>
      <c r="M436" s="1">
        <f>Past_Data_Last_to_Last_Week!AU436</f>
        <v>0</v>
      </c>
      <c r="N436" s="1" t="e">
        <f>Past_Data_Last_Week!#REF!</f>
        <v>#REF!</v>
      </c>
      <c r="O436" s="1">
        <f>Past_Data_Last_to_Last_Week!AV436</f>
        <v>0</v>
      </c>
      <c r="P436" s="1" t="e">
        <f>Past_Data_Last_Week!#REF!</f>
        <v>#REF!</v>
      </c>
      <c r="Q436" s="1">
        <f>Past_Data_Last_to_Last_Week!AW436</f>
        <v>0</v>
      </c>
      <c r="R436" s="1" t="e">
        <f>Past_Data_Last_Week!#REF!</f>
        <v>#REF!</v>
      </c>
    </row>
    <row r="437" spans="3:18" x14ac:dyDescent="0.25">
      <c r="C437" s="1">
        <f>Past_Data_Last_to_Last_Week!AP437</f>
        <v>0</v>
      </c>
      <c r="D437" s="1" t="e">
        <f>Past_Data_Last_Week!#REF!</f>
        <v>#REF!</v>
      </c>
      <c r="E437" s="1">
        <f>Past_Data_Last_to_Last_Week!AQ437</f>
        <v>0</v>
      </c>
      <c r="F437" s="1" t="e">
        <f>Past_Data_Last_Week!#REF!</f>
        <v>#REF!</v>
      </c>
      <c r="G437" s="1">
        <f>Past_Data_Last_to_Last_Week!AR437</f>
        <v>0</v>
      </c>
      <c r="H437" s="1" t="e">
        <f>Past_Data_Last_Week!#REF!</f>
        <v>#REF!</v>
      </c>
      <c r="I437" s="1">
        <f>Past_Data_Last_to_Last_Week!AS437</f>
        <v>0</v>
      </c>
      <c r="J437" s="1" t="e">
        <f>Past_Data_Last_Week!#REF!</f>
        <v>#REF!</v>
      </c>
      <c r="K437" s="1">
        <f>Past_Data_Last_to_Last_Week!AT437</f>
        <v>0</v>
      </c>
      <c r="L437" s="1" t="e">
        <f>Past_Data_Last_Week!#REF!</f>
        <v>#REF!</v>
      </c>
      <c r="M437" s="1">
        <f>Past_Data_Last_to_Last_Week!AU437</f>
        <v>0</v>
      </c>
      <c r="N437" s="1" t="e">
        <f>Past_Data_Last_Week!#REF!</f>
        <v>#REF!</v>
      </c>
      <c r="O437" s="1">
        <f>Past_Data_Last_to_Last_Week!AV437</f>
        <v>0</v>
      </c>
      <c r="P437" s="1" t="e">
        <f>Past_Data_Last_Week!#REF!</f>
        <v>#REF!</v>
      </c>
      <c r="Q437" s="1">
        <f>Past_Data_Last_to_Last_Week!AW437</f>
        <v>0</v>
      </c>
      <c r="R437" s="1" t="e">
        <f>Past_Data_Last_Week!#REF!</f>
        <v>#REF!</v>
      </c>
    </row>
    <row r="438" spans="3:18" x14ac:dyDescent="0.25">
      <c r="C438" s="1">
        <f>Past_Data_Last_to_Last_Week!AP438</f>
        <v>0</v>
      </c>
      <c r="D438" s="1" t="e">
        <f>Past_Data_Last_Week!#REF!</f>
        <v>#REF!</v>
      </c>
      <c r="E438" s="1">
        <f>Past_Data_Last_to_Last_Week!AQ438</f>
        <v>0</v>
      </c>
      <c r="F438" s="1" t="e">
        <f>Past_Data_Last_Week!#REF!</f>
        <v>#REF!</v>
      </c>
      <c r="G438" s="1">
        <f>Past_Data_Last_to_Last_Week!AR438</f>
        <v>0</v>
      </c>
      <c r="H438" s="1" t="e">
        <f>Past_Data_Last_Week!#REF!</f>
        <v>#REF!</v>
      </c>
      <c r="I438" s="1">
        <f>Past_Data_Last_to_Last_Week!AS438</f>
        <v>0</v>
      </c>
      <c r="J438" s="1" t="e">
        <f>Past_Data_Last_Week!#REF!</f>
        <v>#REF!</v>
      </c>
      <c r="K438" s="1">
        <f>Past_Data_Last_to_Last_Week!AT438</f>
        <v>0</v>
      </c>
      <c r="L438" s="1" t="e">
        <f>Past_Data_Last_Week!#REF!</f>
        <v>#REF!</v>
      </c>
      <c r="M438" s="1">
        <f>Past_Data_Last_to_Last_Week!AU438</f>
        <v>0</v>
      </c>
      <c r="N438" s="1" t="e">
        <f>Past_Data_Last_Week!#REF!</f>
        <v>#REF!</v>
      </c>
      <c r="O438" s="1">
        <f>Past_Data_Last_to_Last_Week!AV438</f>
        <v>0</v>
      </c>
      <c r="P438" s="1" t="e">
        <f>Past_Data_Last_Week!#REF!</f>
        <v>#REF!</v>
      </c>
      <c r="Q438" s="1">
        <f>Past_Data_Last_to_Last_Week!AW438</f>
        <v>0</v>
      </c>
      <c r="R438" s="1" t="e">
        <f>Past_Data_Last_Week!#REF!</f>
        <v>#REF!</v>
      </c>
    </row>
    <row r="439" spans="3:18" x14ac:dyDescent="0.25">
      <c r="C439" s="1">
        <f>Past_Data_Last_to_Last_Week!AP439</f>
        <v>0</v>
      </c>
      <c r="D439" s="1" t="e">
        <f>Past_Data_Last_Week!#REF!</f>
        <v>#REF!</v>
      </c>
      <c r="E439" s="1">
        <f>Past_Data_Last_to_Last_Week!AQ439</f>
        <v>0</v>
      </c>
      <c r="F439" s="1" t="e">
        <f>Past_Data_Last_Week!#REF!</f>
        <v>#REF!</v>
      </c>
      <c r="G439" s="1">
        <f>Past_Data_Last_to_Last_Week!AR439</f>
        <v>0</v>
      </c>
      <c r="H439" s="1" t="e">
        <f>Past_Data_Last_Week!#REF!</f>
        <v>#REF!</v>
      </c>
      <c r="I439" s="1">
        <f>Past_Data_Last_to_Last_Week!AS439</f>
        <v>0</v>
      </c>
      <c r="J439" s="1" t="e">
        <f>Past_Data_Last_Week!#REF!</f>
        <v>#REF!</v>
      </c>
      <c r="K439" s="1">
        <f>Past_Data_Last_to_Last_Week!AT439</f>
        <v>0</v>
      </c>
      <c r="L439" s="1" t="e">
        <f>Past_Data_Last_Week!#REF!</f>
        <v>#REF!</v>
      </c>
      <c r="M439" s="1">
        <f>Past_Data_Last_to_Last_Week!AU439</f>
        <v>0</v>
      </c>
      <c r="N439" s="1" t="e">
        <f>Past_Data_Last_Week!#REF!</f>
        <v>#REF!</v>
      </c>
      <c r="O439" s="1">
        <f>Past_Data_Last_to_Last_Week!AV439</f>
        <v>0</v>
      </c>
      <c r="P439" s="1" t="e">
        <f>Past_Data_Last_Week!#REF!</f>
        <v>#REF!</v>
      </c>
      <c r="Q439" s="1">
        <f>Past_Data_Last_to_Last_Week!AW439</f>
        <v>0</v>
      </c>
      <c r="R439" s="1" t="e">
        <f>Past_Data_Last_Week!#REF!</f>
        <v>#REF!</v>
      </c>
    </row>
    <row r="440" spans="3:18" x14ac:dyDescent="0.25">
      <c r="C440" s="1">
        <f>Past_Data_Last_to_Last_Week!AP440</f>
        <v>0</v>
      </c>
      <c r="D440" s="1" t="e">
        <f>Past_Data_Last_Week!#REF!</f>
        <v>#REF!</v>
      </c>
      <c r="E440" s="1">
        <f>Past_Data_Last_to_Last_Week!AQ440</f>
        <v>0</v>
      </c>
      <c r="F440" s="1" t="e">
        <f>Past_Data_Last_Week!#REF!</f>
        <v>#REF!</v>
      </c>
      <c r="G440" s="1">
        <f>Past_Data_Last_to_Last_Week!AR440</f>
        <v>0</v>
      </c>
      <c r="H440" s="1" t="e">
        <f>Past_Data_Last_Week!#REF!</f>
        <v>#REF!</v>
      </c>
      <c r="I440" s="1">
        <f>Past_Data_Last_to_Last_Week!AS440</f>
        <v>0</v>
      </c>
      <c r="J440" s="1" t="e">
        <f>Past_Data_Last_Week!#REF!</f>
        <v>#REF!</v>
      </c>
      <c r="K440" s="1">
        <f>Past_Data_Last_to_Last_Week!AT440</f>
        <v>0</v>
      </c>
      <c r="L440" s="1" t="e">
        <f>Past_Data_Last_Week!#REF!</f>
        <v>#REF!</v>
      </c>
      <c r="M440" s="1">
        <f>Past_Data_Last_to_Last_Week!AU440</f>
        <v>0</v>
      </c>
      <c r="N440" s="1" t="e">
        <f>Past_Data_Last_Week!#REF!</f>
        <v>#REF!</v>
      </c>
      <c r="O440" s="1">
        <f>Past_Data_Last_to_Last_Week!AV440</f>
        <v>0</v>
      </c>
      <c r="P440" s="1" t="e">
        <f>Past_Data_Last_Week!#REF!</f>
        <v>#REF!</v>
      </c>
      <c r="Q440" s="1">
        <f>Past_Data_Last_to_Last_Week!AW440</f>
        <v>0</v>
      </c>
      <c r="R440" s="1" t="e">
        <f>Past_Data_Last_Week!#REF!</f>
        <v>#REF!</v>
      </c>
    </row>
    <row r="441" spans="3:18" x14ac:dyDescent="0.25">
      <c r="C441" s="1">
        <f>Past_Data_Last_to_Last_Week!AP441</f>
        <v>0</v>
      </c>
      <c r="D441" s="1" t="e">
        <f>Past_Data_Last_Week!#REF!</f>
        <v>#REF!</v>
      </c>
      <c r="E441" s="1">
        <f>Past_Data_Last_to_Last_Week!AQ441</f>
        <v>0</v>
      </c>
      <c r="F441" s="1" t="e">
        <f>Past_Data_Last_Week!#REF!</f>
        <v>#REF!</v>
      </c>
      <c r="G441" s="1">
        <f>Past_Data_Last_to_Last_Week!AR441</f>
        <v>0</v>
      </c>
      <c r="H441" s="1" t="e">
        <f>Past_Data_Last_Week!#REF!</f>
        <v>#REF!</v>
      </c>
      <c r="I441" s="1">
        <f>Past_Data_Last_to_Last_Week!AS441</f>
        <v>0</v>
      </c>
      <c r="J441" s="1" t="e">
        <f>Past_Data_Last_Week!#REF!</f>
        <v>#REF!</v>
      </c>
      <c r="K441" s="1">
        <f>Past_Data_Last_to_Last_Week!AT441</f>
        <v>0</v>
      </c>
      <c r="L441" s="1" t="e">
        <f>Past_Data_Last_Week!#REF!</f>
        <v>#REF!</v>
      </c>
      <c r="M441" s="1">
        <f>Past_Data_Last_to_Last_Week!AU441</f>
        <v>0</v>
      </c>
      <c r="N441" s="1" t="e">
        <f>Past_Data_Last_Week!#REF!</f>
        <v>#REF!</v>
      </c>
      <c r="O441" s="1">
        <f>Past_Data_Last_to_Last_Week!AV441</f>
        <v>0</v>
      </c>
      <c r="P441" s="1" t="e">
        <f>Past_Data_Last_Week!#REF!</f>
        <v>#REF!</v>
      </c>
      <c r="Q441" s="1">
        <f>Past_Data_Last_to_Last_Week!AW441</f>
        <v>0</v>
      </c>
      <c r="R441" s="1" t="e">
        <f>Past_Data_Last_Week!#REF!</f>
        <v>#REF!</v>
      </c>
    </row>
    <row r="442" spans="3:18" x14ac:dyDescent="0.25">
      <c r="C442" s="1">
        <f>Past_Data_Last_to_Last_Week!AP442</f>
        <v>0</v>
      </c>
      <c r="D442" s="1" t="e">
        <f>Past_Data_Last_Week!#REF!</f>
        <v>#REF!</v>
      </c>
      <c r="E442" s="1">
        <f>Past_Data_Last_to_Last_Week!AQ442</f>
        <v>0</v>
      </c>
      <c r="F442" s="1" t="e">
        <f>Past_Data_Last_Week!#REF!</f>
        <v>#REF!</v>
      </c>
      <c r="G442" s="1">
        <f>Past_Data_Last_to_Last_Week!AR442</f>
        <v>0</v>
      </c>
      <c r="H442" s="1" t="e">
        <f>Past_Data_Last_Week!#REF!</f>
        <v>#REF!</v>
      </c>
      <c r="I442" s="1">
        <f>Past_Data_Last_to_Last_Week!AS442</f>
        <v>0</v>
      </c>
      <c r="J442" s="1" t="e">
        <f>Past_Data_Last_Week!#REF!</f>
        <v>#REF!</v>
      </c>
      <c r="K442" s="1">
        <f>Past_Data_Last_to_Last_Week!AT442</f>
        <v>0</v>
      </c>
      <c r="L442" s="1" t="e">
        <f>Past_Data_Last_Week!#REF!</f>
        <v>#REF!</v>
      </c>
      <c r="M442" s="1">
        <f>Past_Data_Last_to_Last_Week!AU442</f>
        <v>0</v>
      </c>
      <c r="N442" s="1" t="e">
        <f>Past_Data_Last_Week!#REF!</f>
        <v>#REF!</v>
      </c>
      <c r="O442" s="1">
        <f>Past_Data_Last_to_Last_Week!AV442</f>
        <v>0</v>
      </c>
      <c r="P442" s="1" t="e">
        <f>Past_Data_Last_Week!#REF!</f>
        <v>#REF!</v>
      </c>
      <c r="Q442" s="1">
        <f>Past_Data_Last_to_Last_Week!AW442</f>
        <v>0</v>
      </c>
      <c r="R442" s="1" t="e">
        <f>Past_Data_Last_Week!#REF!</f>
        <v>#REF!</v>
      </c>
    </row>
    <row r="443" spans="3:18" x14ac:dyDescent="0.25">
      <c r="C443" s="1">
        <f>Past_Data_Last_to_Last_Week!AP443</f>
        <v>0</v>
      </c>
      <c r="D443" s="1" t="e">
        <f>Past_Data_Last_Week!#REF!</f>
        <v>#REF!</v>
      </c>
      <c r="E443" s="1">
        <f>Past_Data_Last_to_Last_Week!AQ443</f>
        <v>0</v>
      </c>
      <c r="F443" s="1" t="e">
        <f>Past_Data_Last_Week!#REF!</f>
        <v>#REF!</v>
      </c>
      <c r="G443" s="1">
        <f>Past_Data_Last_to_Last_Week!AR443</f>
        <v>0</v>
      </c>
      <c r="H443" s="1" t="e">
        <f>Past_Data_Last_Week!#REF!</f>
        <v>#REF!</v>
      </c>
      <c r="I443" s="1">
        <f>Past_Data_Last_to_Last_Week!AS443</f>
        <v>0</v>
      </c>
      <c r="J443" s="1" t="e">
        <f>Past_Data_Last_Week!#REF!</f>
        <v>#REF!</v>
      </c>
      <c r="K443" s="1">
        <f>Past_Data_Last_to_Last_Week!AT443</f>
        <v>0</v>
      </c>
      <c r="L443" s="1" t="e">
        <f>Past_Data_Last_Week!#REF!</f>
        <v>#REF!</v>
      </c>
      <c r="M443" s="1">
        <f>Past_Data_Last_to_Last_Week!AU443</f>
        <v>0</v>
      </c>
      <c r="N443" s="1" t="e">
        <f>Past_Data_Last_Week!#REF!</f>
        <v>#REF!</v>
      </c>
      <c r="O443" s="1">
        <f>Past_Data_Last_to_Last_Week!AV443</f>
        <v>0</v>
      </c>
      <c r="P443" s="1" t="e">
        <f>Past_Data_Last_Week!#REF!</f>
        <v>#REF!</v>
      </c>
      <c r="Q443" s="1">
        <f>Past_Data_Last_to_Last_Week!AW443</f>
        <v>0</v>
      </c>
      <c r="R443" s="1" t="e">
        <f>Past_Data_Last_Week!#REF!</f>
        <v>#REF!</v>
      </c>
    </row>
    <row r="444" spans="3:18" x14ac:dyDescent="0.25">
      <c r="C444" s="1">
        <f>Past_Data_Last_to_Last_Week!AP444</f>
        <v>0</v>
      </c>
      <c r="D444" s="1" t="e">
        <f>Past_Data_Last_Week!#REF!</f>
        <v>#REF!</v>
      </c>
      <c r="E444" s="1">
        <f>Past_Data_Last_to_Last_Week!AQ444</f>
        <v>0</v>
      </c>
      <c r="F444" s="1" t="e">
        <f>Past_Data_Last_Week!#REF!</f>
        <v>#REF!</v>
      </c>
      <c r="G444" s="1">
        <f>Past_Data_Last_to_Last_Week!AR444</f>
        <v>0</v>
      </c>
      <c r="H444" s="1" t="e">
        <f>Past_Data_Last_Week!#REF!</f>
        <v>#REF!</v>
      </c>
      <c r="I444" s="1">
        <f>Past_Data_Last_to_Last_Week!AS444</f>
        <v>0</v>
      </c>
      <c r="J444" s="1" t="e">
        <f>Past_Data_Last_Week!#REF!</f>
        <v>#REF!</v>
      </c>
      <c r="K444" s="1">
        <f>Past_Data_Last_to_Last_Week!AT444</f>
        <v>0</v>
      </c>
      <c r="L444" s="1" t="e">
        <f>Past_Data_Last_Week!#REF!</f>
        <v>#REF!</v>
      </c>
      <c r="M444" s="1">
        <f>Past_Data_Last_to_Last_Week!AU444</f>
        <v>0</v>
      </c>
      <c r="N444" s="1" t="e">
        <f>Past_Data_Last_Week!#REF!</f>
        <v>#REF!</v>
      </c>
      <c r="O444" s="1">
        <f>Past_Data_Last_to_Last_Week!AV444</f>
        <v>0</v>
      </c>
      <c r="P444" s="1" t="e">
        <f>Past_Data_Last_Week!#REF!</f>
        <v>#REF!</v>
      </c>
      <c r="Q444" s="1">
        <f>Past_Data_Last_to_Last_Week!AW444</f>
        <v>0</v>
      </c>
      <c r="R444" s="1" t="e">
        <f>Past_Data_Last_Week!#REF!</f>
        <v>#REF!</v>
      </c>
    </row>
    <row r="445" spans="3:18" x14ac:dyDescent="0.25">
      <c r="C445" s="1">
        <f>Past_Data_Last_to_Last_Week!AP445</f>
        <v>0</v>
      </c>
      <c r="D445" s="1" t="e">
        <f>Past_Data_Last_Week!#REF!</f>
        <v>#REF!</v>
      </c>
      <c r="E445" s="1">
        <f>Past_Data_Last_to_Last_Week!AQ445</f>
        <v>0</v>
      </c>
      <c r="F445" s="1" t="e">
        <f>Past_Data_Last_Week!#REF!</f>
        <v>#REF!</v>
      </c>
      <c r="G445" s="1">
        <f>Past_Data_Last_to_Last_Week!AR445</f>
        <v>0</v>
      </c>
      <c r="H445" s="1" t="e">
        <f>Past_Data_Last_Week!#REF!</f>
        <v>#REF!</v>
      </c>
      <c r="I445" s="1">
        <f>Past_Data_Last_to_Last_Week!AS445</f>
        <v>0</v>
      </c>
      <c r="J445" s="1" t="e">
        <f>Past_Data_Last_Week!#REF!</f>
        <v>#REF!</v>
      </c>
      <c r="K445" s="1">
        <f>Past_Data_Last_to_Last_Week!AT445</f>
        <v>0</v>
      </c>
      <c r="L445" s="1" t="e">
        <f>Past_Data_Last_Week!#REF!</f>
        <v>#REF!</v>
      </c>
      <c r="M445" s="1">
        <f>Past_Data_Last_to_Last_Week!AU445</f>
        <v>0</v>
      </c>
      <c r="N445" s="1" t="e">
        <f>Past_Data_Last_Week!#REF!</f>
        <v>#REF!</v>
      </c>
      <c r="O445" s="1">
        <f>Past_Data_Last_to_Last_Week!AV445</f>
        <v>0</v>
      </c>
      <c r="P445" s="1" t="e">
        <f>Past_Data_Last_Week!#REF!</f>
        <v>#REF!</v>
      </c>
      <c r="Q445" s="1">
        <f>Past_Data_Last_to_Last_Week!AW445</f>
        <v>0</v>
      </c>
      <c r="R445" s="1" t="e">
        <f>Past_Data_Last_Week!#REF!</f>
        <v>#REF!</v>
      </c>
    </row>
    <row r="446" spans="3:18" x14ac:dyDescent="0.25">
      <c r="C446" s="1">
        <f>Past_Data_Last_to_Last_Week!AP446</f>
        <v>0</v>
      </c>
      <c r="D446" s="1" t="e">
        <f>Past_Data_Last_Week!#REF!</f>
        <v>#REF!</v>
      </c>
      <c r="E446" s="1">
        <f>Past_Data_Last_to_Last_Week!AQ446</f>
        <v>0</v>
      </c>
      <c r="F446" s="1" t="e">
        <f>Past_Data_Last_Week!#REF!</f>
        <v>#REF!</v>
      </c>
      <c r="G446" s="1">
        <f>Past_Data_Last_to_Last_Week!AR446</f>
        <v>0</v>
      </c>
      <c r="H446" s="1" t="e">
        <f>Past_Data_Last_Week!#REF!</f>
        <v>#REF!</v>
      </c>
      <c r="I446" s="1">
        <f>Past_Data_Last_to_Last_Week!AS446</f>
        <v>0</v>
      </c>
      <c r="J446" s="1" t="e">
        <f>Past_Data_Last_Week!#REF!</f>
        <v>#REF!</v>
      </c>
      <c r="K446" s="1">
        <f>Past_Data_Last_to_Last_Week!AT446</f>
        <v>0</v>
      </c>
      <c r="L446" s="1" t="e">
        <f>Past_Data_Last_Week!#REF!</f>
        <v>#REF!</v>
      </c>
      <c r="M446" s="1">
        <f>Past_Data_Last_to_Last_Week!AU446</f>
        <v>0</v>
      </c>
      <c r="N446" s="1" t="e">
        <f>Past_Data_Last_Week!#REF!</f>
        <v>#REF!</v>
      </c>
      <c r="O446" s="1">
        <f>Past_Data_Last_to_Last_Week!AV446</f>
        <v>0</v>
      </c>
      <c r="P446" s="1" t="e">
        <f>Past_Data_Last_Week!#REF!</f>
        <v>#REF!</v>
      </c>
      <c r="Q446" s="1">
        <f>Past_Data_Last_to_Last_Week!AW446</f>
        <v>0</v>
      </c>
      <c r="R446" s="1" t="e">
        <f>Past_Data_Last_Week!#REF!</f>
        <v>#REF!</v>
      </c>
    </row>
    <row r="447" spans="3:18" x14ac:dyDescent="0.25">
      <c r="C447" s="1">
        <f>Past_Data_Last_to_Last_Week!AP447</f>
        <v>0</v>
      </c>
      <c r="D447" s="1" t="e">
        <f>Past_Data_Last_Week!#REF!</f>
        <v>#REF!</v>
      </c>
      <c r="E447" s="1">
        <f>Past_Data_Last_to_Last_Week!AQ447</f>
        <v>0</v>
      </c>
      <c r="F447" s="1" t="e">
        <f>Past_Data_Last_Week!#REF!</f>
        <v>#REF!</v>
      </c>
      <c r="G447" s="1">
        <f>Past_Data_Last_to_Last_Week!AR447</f>
        <v>0</v>
      </c>
      <c r="H447" s="1" t="e">
        <f>Past_Data_Last_Week!#REF!</f>
        <v>#REF!</v>
      </c>
      <c r="I447" s="1">
        <f>Past_Data_Last_to_Last_Week!AS447</f>
        <v>0</v>
      </c>
      <c r="J447" s="1" t="e">
        <f>Past_Data_Last_Week!#REF!</f>
        <v>#REF!</v>
      </c>
      <c r="K447" s="1">
        <f>Past_Data_Last_to_Last_Week!AT447</f>
        <v>0</v>
      </c>
      <c r="L447" s="1" t="e">
        <f>Past_Data_Last_Week!#REF!</f>
        <v>#REF!</v>
      </c>
      <c r="M447" s="1">
        <f>Past_Data_Last_to_Last_Week!AU447</f>
        <v>0</v>
      </c>
      <c r="N447" s="1" t="e">
        <f>Past_Data_Last_Week!#REF!</f>
        <v>#REF!</v>
      </c>
      <c r="O447" s="1">
        <f>Past_Data_Last_to_Last_Week!AV447</f>
        <v>0</v>
      </c>
      <c r="P447" s="1" t="e">
        <f>Past_Data_Last_Week!#REF!</f>
        <v>#REF!</v>
      </c>
      <c r="Q447" s="1">
        <f>Past_Data_Last_to_Last_Week!AW447</f>
        <v>0</v>
      </c>
      <c r="R447" s="1" t="e">
        <f>Past_Data_Last_Week!#REF!</f>
        <v>#REF!</v>
      </c>
    </row>
    <row r="448" spans="3:18" x14ac:dyDescent="0.25">
      <c r="C448" s="1">
        <f>Past_Data_Last_to_Last_Week!AP448</f>
        <v>0</v>
      </c>
      <c r="D448" s="1" t="e">
        <f>Past_Data_Last_Week!#REF!</f>
        <v>#REF!</v>
      </c>
      <c r="E448" s="1">
        <f>Past_Data_Last_to_Last_Week!AQ448</f>
        <v>0</v>
      </c>
      <c r="F448" s="1" t="e">
        <f>Past_Data_Last_Week!#REF!</f>
        <v>#REF!</v>
      </c>
      <c r="G448" s="1">
        <f>Past_Data_Last_to_Last_Week!AR448</f>
        <v>0</v>
      </c>
      <c r="H448" s="1" t="e">
        <f>Past_Data_Last_Week!#REF!</f>
        <v>#REF!</v>
      </c>
      <c r="I448" s="1">
        <f>Past_Data_Last_to_Last_Week!AS448</f>
        <v>0</v>
      </c>
      <c r="J448" s="1" t="e">
        <f>Past_Data_Last_Week!#REF!</f>
        <v>#REF!</v>
      </c>
      <c r="K448" s="1">
        <f>Past_Data_Last_to_Last_Week!AT448</f>
        <v>0</v>
      </c>
      <c r="L448" s="1" t="e">
        <f>Past_Data_Last_Week!#REF!</f>
        <v>#REF!</v>
      </c>
      <c r="M448" s="1">
        <f>Past_Data_Last_to_Last_Week!AU448</f>
        <v>0</v>
      </c>
      <c r="N448" s="1" t="e">
        <f>Past_Data_Last_Week!#REF!</f>
        <v>#REF!</v>
      </c>
      <c r="O448" s="1">
        <f>Past_Data_Last_to_Last_Week!AV448</f>
        <v>0</v>
      </c>
      <c r="P448" s="1" t="e">
        <f>Past_Data_Last_Week!#REF!</f>
        <v>#REF!</v>
      </c>
      <c r="Q448" s="1">
        <f>Past_Data_Last_to_Last_Week!AW448</f>
        <v>0</v>
      </c>
      <c r="R448" s="1" t="e">
        <f>Past_Data_Last_Week!#REF!</f>
        <v>#REF!</v>
      </c>
    </row>
    <row r="449" spans="3:18" x14ac:dyDescent="0.25">
      <c r="C449" s="1">
        <f>Past_Data_Last_to_Last_Week!AP449</f>
        <v>0</v>
      </c>
      <c r="D449" s="1" t="e">
        <f>Past_Data_Last_Week!#REF!</f>
        <v>#REF!</v>
      </c>
      <c r="E449" s="1">
        <f>Past_Data_Last_to_Last_Week!AQ449</f>
        <v>0</v>
      </c>
      <c r="F449" s="1" t="e">
        <f>Past_Data_Last_Week!#REF!</f>
        <v>#REF!</v>
      </c>
      <c r="G449" s="1">
        <f>Past_Data_Last_to_Last_Week!AR449</f>
        <v>0</v>
      </c>
      <c r="H449" s="1" t="e">
        <f>Past_Data_Last_Week!#REF!</f>
        <v>#REF!</v>
      </c>
      <c r="I449" s="1">
        <f>Past_Data_Last_to_Last_Week!AS449</f>
        <v>0</v>
      </c>
      <c r="J449" s="1" t="e">
        <f>Past_Data_Last_Week!#REF!</f>
        <v>#REF!</v>
      </c>
      <c r="K449" s="1">
        <f>Past_Data_Last_to_Last_Week!AT449</f>
        <v>0</v>
      </c>
      <c r="L449" s="1" t="e">
        <f>Past_Data_Last_Week!#REF!</f>
        <v>#REF!</v>
      </c>
      <c r="M449" s="1">
        <f>Past_Data_Last_to_Last_Week!AU449</f>
        <v>0</v>
      </c>
      <c r="N449" s="1" t="e">
        <f>Past_Data_Last_Week!#REF!</f>
        <v>#REF!</v>
      </c>
      <c r="O449" s="1">
        <f>Past_Data_Last_to_Last_Week!AV449</f>
        <v>0</v>
      </c>
      <c r="P449" s="1" t="e">
        <f>Past_Data_Last_Week!#REF!</f>
        <v>#REF!</v>
      </c>
      <c r="Q449" s="1">
        <f>Past_Data_Last_to_Last_Week!AW449</f>
        <v>0</v>
      </c>
      <c r="R449" s="1" t="e">
        <f>Past_Data_Last_Week!#REF!</f>
        <v>#REF!</v>
      </c>
    </row>
    <row r="450" spans="3:18" x14ac:dyDescent="0.25">
      <c r="C450" s="1">
        <f>Past_Data_Last_to_Last_Week!AP450</f>
        <v>0</v>
      </c>
      <c r="D450" s="1" t="e">
        <f>Past_Data_Last_Week!#REF!</f>
        <v>#REF!</v>
      </c>
      <c r="E450" s="1">
        <f>Past_Data_Last_to_Last_Week!AQ450</f>
        <v>0</v>
      </c>
      <c r="F450" s="1" t="e">
        <f>Past_Data_Last_Week!#REF!</f>
        <v>#REF!</v>
      </c>
      <c r="G450" s="1">
        <f>Past_Data_Last_to_Last_Week!AR450</f>
        <v>0</v>
      </c>
      <c r="H450" s="1" t="e">
        <f>Past_Data_Last_Week!#REF!</f>
        <v>#REF!</v>
      </c>
      <c r="I450" s="1">
        <f>Past_Data_Last_to_Last_Week!AS450</f>
        <v>0</v>
      </c>
      <c r="J450" s="1" t="e">
        <f>Past_Data_Last_Week!#REF!</f>
        <v>#REF!</v>
      </c>
      <c r="K450" s="1">
        <f>Past_Data_Last_to_Last_Week!AT450</f>
        <v>0</v>
      </c>
      <c r="L450" s="1" t="e">
        <f>Past_Data_Last_Week!#REF!</f>
        <v>#REF!</v>
      </c>
      <c r="M450" s="1">
        <f>Past_Data_Last_to_Last_Week!AU450</f>
        <v>0</v>
      </c>
      <c r="N450" s="1" t="e">
        <f>Past_Data_Last_Week!#REF!</f>
        <v>#REF!</v>
      </c>
      <c r="O450" s="1">
        <f>Past_Data_Last_to_Last_Week!AV450</f>
        <v>0</v>
      </c>
      <c r="P450" s="1" t="e">
        <f>Past_Data_Last_Week!#REF!</f>
        <v>#REF!</v>
      </c>
      <c r="Q450" s="1">
        <f>Past_Data_Last_to_Last_Week!AW450</f>
        <v>0</v>
      </c>
      <c r="R450" s="1" t="e">
        <f>Past_Data_Last_Week!#REF!</f>
        <v>#REF!</v>
      </c>
    </row>
    <row r="451" spans="3:18" x14ac:dyDescent="0.25">
      <c r="C451" s="1">
        <f>Past_Data_Last_to_Last_Week!AP451</f>
        <v>0</v>
      </c>
      <c r="D451" s="1" t="e">
        <f>Past_Data_Last_Week!#REF!</f>
        <v>#REF!</v>
      </c>
      <c r="E451" s="1">
        <f>Past_Data_Last_to_Last_Week!AQ451</f>
        <v>0</v>
      </c>
      <c r="F451" s="1" t="e">
        <f>Past_Data_Last_Week!#REF!</f>
        <v>#REF!</v>
      </c>
      <c r="G451" s="1">
        <f>Past_Data_Last_to_Last_Week!AR451</f>
        <v>0</v>
      </c>
      <c r="H451" s="1" t="e">
        <f>Past_Data_Last_Week!#REF!</f>
        <v>#REF!</v>
      </c>
      <c r="I451" s="1">
        <f>Past_Data_Last_to_Last_Week!AS451</f>
        <v>0</v>
      </c>
      <c r="J451" s="1" t="e">
        <f>Past_Data_Last_Week!#REF!</f>
        <v>#REF!</v>
      </c>
      <c r="K451" s="1">
        <f>Past_Data_Last_to_Last_Week!AT451</f>
        <v>0</v>
      </c>
      <c r="L451" s="1" t="e">
        <f>Past_Data_Last_Week!#REF!</f>
        <v>#REF!</v>
      </c>
      <c r="M451" s="1">
        <f>Past_Data_Last_to_Last_Week!AU451</f>
        <v>0</v>
      </c>
      <c r="N451" s="1" t="e">
        <f>Past_Data_Last_Week!#REF!</f>
        <v>#REF!</v>
      </c>
      <c r="O451" s="1">
        <f>Past_Data_Last_to_Last_Week!AV451</f>
        <v>0</v>
      </c>
      <c r="P451" s="1" t="e">
        <f>Past_Data_Last_Week!#REF!</f>
        <v>#REF!</v>
      </c>
      <c r="Q451" s="1">
        <f>Past_Data_Last_to_Last_Week!AW451</f>
        <v>0</v>
      </c>
      <c r="R451" s="1" t="e">
        <f>Past_Data_Last_Week!#REF!</f>
        <v>#REF!</v>
      </c>
    </row>
    <row r="452" spans="3:18" x14ac:dyDescent="0.25">
      <c r="C452" s="1">
        <f>Past_Data_Last_to_Last_Week!AP452</f>
        <v>0</v>
      </c>
      <c r="D452" s="1" t="e">
        <f>Past_Data_Last_Week!#REF!</f>
        <v>#REF!</v>
      </c>
      <c r="E452" s="1">
        <f>Past_Data_Last_to_Last_Week!AQ452</f>
        <v>0</v>
      </c>
      <c r="F452" s="1" t="e">
        <f>Past_Data_Last_Week!#REF!</f>
        <v>#REF!</v>
      </c>
      <c r="G452" s="1">
        <f>Past_Data_Last_to_Last_Week!AR452</f>
        <v>0</v>
      </c>
      <c r="H452" s="1" t="e">
        <f>Past_Data_Last_Week!#REF!</f>
        <v>#REF!</v>
      </c>
      <c r="I452" s="1">
        <f>Past_Data_Last_to_Last_Week!AS452</f>
        <v>0</v>
      </c>
      <c r="J452" s="1" t="e">
        <f>Past_Data_Last_Week!#REF!</f>
        <v>#REF!</v>
      </c>
      <c r="K452" s="1">
        <f>Past_Data_Last_to_Last_Week!AT452</f>
        <v>0</v>
      </c>
      <c r="L452" s="1" t="e">
        <f>Past_Data_Last_Week!#REF!</f>
        <v>#REF!</v>
      </c>
      <c r="M452" s="1">
        <f>Past_Data_Last_to_Last_Week!AU452</f>
        <v>0</v>
      </c>
      <c r="N452" s="1" t="e">
        <f>Past_Data_Last_Week!#REF!</f>
        <v>#REF!</v>
      </c>
      <c r="O452" s="1">
        <f>Past_Data_Last_to_Last_Week!AV452</f>
        <v>0</v>
      </c>
      <c r="P452" s="1" t="e">
        <f>Past_Data_Last_Week!#REF!</f>
        <v>#REF!</v>
      </c>
      <c r="Q452" s="1">
        <f>Past_Data_Last_to_Last_Week!AW452</f>
        <v>0</v>
      </c>
      <c r="R452" s="1" t="e">
        <f>Past_Data_Last_Week!#REF!</f>
        <v>#REF!</v>
      </c>
    </row>
    <row r="453" spans="3:18" x14ac:dyDescent="0.25">
      <c r="C453" s="1">
        <f>Past_Data_Last_to_Last_Week!AP453</f>
        <v>0</v>
      </c>
      <c r="D453" s="1" t="e">
        <f>Past_Data_Last_Week!#REF!</f>
        <v>#REF!</v>
      </c>
      <c r="E453" s="1">
        <f>Past_Data_Last_to_Last_Week!AQ453</f>
        <v>0</v>
      </c>
      <c r="F453" s="1" t="e">
        <f>Past_Data_Last_Week!#REF!</f>
        <v>#REF!</v>
      </c>
      <c r="G453" s="1">
        <f>Past_Data_Last_to_Last_Week!AR453</f>
        <v>0</v>
      </c>
      <c r="H453" s="1" t="e">
        <f>Past_Data_Last_Week!#REF!</f>
        <v>#REF!</v>
      </c>
      <c r="I453" s="1">
        <f>Past_Data_Last_to_Last_Week!AS453</f>
        <v>0</v>
      </c>
      <c r="J453" s="1" t="e">
        <f>Past_Data_Last_Week!#REF!</f>
        <v>#REF!</v>
      </c>
      <c r="K453" s="1">
        <f>Past_Data_Last_to_Last_Week!AT453</f>
        <v>0</v>
      </c>
      <c r="L453" s="1" t="e">
        <f>Past_Data_Last_Week!#REF!</f>
        <v>#REF!</v>
      </c>
      <c r="M453" s="1">
        <f>Past_Data_Last_to_Last_Week!AU453</f>
        <v>0</v>
      </c>
      <c r="N453" s="1" t="e">
        <f>Past_Data_Last_Week!#REF!</f>
        <v>#REF!</v>
      </c>
      <c r="O453" s="1">
        <f>Past_Data_Last_to_Last_Week!AV453</f>
        <v>0</v>
      </c>
      <c r="P453" s="1" t="e">
        <f>Past_Data_Last_Week!#REF!</f>
        <v>#REF!</v>
      </c>
      <c r="Q453" s="1">
        <f>Past_Data_Last_to_Last_Week!AW453</f>
        <v>0</v>
      </c>
      <c r="R453" s="1" t="e">
        <f>Past_Data_Last_Week!#REF!</f>
        <v>#REF!</v>
      </c>
    </row>
    <row r="454" spans="3:18" x14ac:dyDescent="0.25">
      <c r="C454" s="1">
        <f>Past_Data_Last_to_Last_Week!AP454</f>
        <v>0</v>
      </c>
      <c r="D454" s="1" t="e">
        <f>Past_Data_Last_Week!#REF!</f>
        <v>#REF!</v>
      </c>
      <c r="E454" s="1">
        <f>Past_Data_Last_to_Last_Week!AQ454</f>
        <v>0</v>
      </c>
      <c r="F454" s="1" t="e">
        <f>Past_Data_Last_Week!#REF!</f>
        <v>#REF!</v>
      </c>
      <c r="G454" s="1">
        <f>Past_Data_Last_to_Last_Week!AR454</f>
        <v>0</v>
      </c>
      <c r="H454" s="1" t="e">
        <f>Past_Data_Last_Week!#REF!</f>
        <v>#REF!</v>
      </c>
      <c r="I454" s="1">
        <f>Past_Data_Last_to_Last_Week!AS454</f>
        <v>0</v>
      </c>
      <c r="J454" s="1" t="e">
        <f>Past_Data_Last_Week!#REF!</f>
        <v>#REF!</v>
      </c>
      <c r="K454" s="1">
        <f>Past_Data_Last_to_Last_Week!AT454</f>
        <v>0</v>
      </c>
      <c r="L454" s="1" t="e">
        <f>Past_Data_Last_Week!#REF!</f>
        <v>#REF!</v>
      </c>
      <c r="M454" s="1">
        <f>Past_Data_Last_to_Last_Week!AU454</f>
        <v>0</v>
      </c>
      <c r="N454" s="1" t="e">
        <f>Past_Data_Last_Week!#REF!</f>
        <v>#REF!</v>
      </c>
      <c r="O454" s="1">
        <f>Past_Data_Last_to_Last_Week!AV454</f>
        <v>0</v>
      </c>
      <c r="P454" s="1" t="e">
        <f>Past_Data_Last_Week!#REF!</f>
        <v>#REF!</v>
      </c>
      <c r="Q454" s="1">
        <f>Past_Data_Last_to_Last_Week!AW454</f>
        <v>0</v>
      </c>
      <c r="R454" s="1" t="e">
        <f>Past_Data_Last_Week!#REF!</f>
        <v>#REF!</v>
      </c>
    </row>
    <row r="455" spans="3:18" x14ac:dyDescent="0.25">
      <c r="C455" s="1">
        <f>Past_Data_Last_to_Last_Week!AP455</f>
        <v>0</v>
      </c>
      <c r="D455" s="1" t="e">
        <f>Past_Data_Last_Week!#REF!</f>
        <v>#REF!</v>
      </c>
      <c r="E455" s="1">
        <f>Past_Data_Last_to_Last_Week!AQ455</f>
        <v>0</v>
      </c>
      <c r="F455" s="1" t="e">
        <f>Past_Data_Last_Week!#REF!</f>
        <v>#REF!</v>
      </c>
      <c r="G455" s="1">
        <f>Past_Data_Last_to_Last_Week!AR455</f>
        <v>0</v>
      </c>
      <c r="H455" s="1" t="e">
        <f>Past_Data_Last_Week!#REF!</f>
        <v>#REF!</v>
      </c>
      <c r="I455" s="1">
        <f>Past_Data_Last_to_Last_Week!AS455</f>
        <v>0</v>
      </c>
      <c r="J455" s="1" t="e">
        <f>Past_Data_Last_Week!#REF!</f>
        <v>#REF!</v>
      </c>
      <c r="K455" s="1">
        <f>Past_Data_Last_to_Last_Week!AT455</f>
        <v>0</v>
      </c>
      <c r="L455" s="1" t="e">
        <f>Past_Data_Last_Week!#REF!</f>
        <v>#REF!</v>
      </c>
      <c r="M455" s="1">
        <f>Past_Data_Last_to_Last_Week!AU455</f>
        <v>0</v>
      </c>
      <c r="N455" s="1" t="e">
        <f>Past_Data_Last_Week!#REF!</f>
        <v>#REF!</v>
      </c>
      <c r="O455" s="1">
        <f>Past_Data_Last_to_Last_Week!AV455</f>
        <v>0</v>
      </c>
      <c r="P455" s="1" t="e">
        <f>Past_Data_Last_Week!#REF!</f>
        <v>#REF!</v>
      </c>
      <c r="Q455" s="1">
        <f>Past_Data_Last_to_Last_Week!AW455</f>
        <v>0</v>
      </c>
      <c r="R455" s="1" t="e">
        <f>Past_Data_Last_Week!#REF!</f>
        <v>#REF!</v>
      </c>
    </row>
    <row r="456" spans="3:18" x14ac:dyDescent="0.25">
      <c r="C456" s="1">
        <f>Past_Data_Last_to_Last_Week!AP456</f>
        <v>0</v>
      </c>
      <c r="D456" s="1" t="e">
        <f>Past_Data_Last_Week!#REF!</f>
        <v>#REF!</v>
      </c>
      <c r="E456" s="1">
        <f>Past_Data_Last_to_Last_Week!AQ456</f>
        <v>0</v>
      </c>
      <c r="F456" s="1" t="e">
        <f>Past_Data_Last_Week!#REF!</f>
        <v>#REF!</v>
      </c>
      <c r="G456" s="1">
        <f>Past_Data_Last_to_Last_Week!AR456</f>
        <v>0</v>
      </c>
      <c r="H456" s="1" t="e">
        <f>Past_Data_Last_Week!#REF!</f>
        <v>#REF!</v>
      </c>
      <c r="I456" s="1">
        <f>Past_Data_Last_to_Last_Week!AS456</f>
        <v>0</v>
      </c>
      <c r="J456" s="1" t="e">
        <f>Past_Data_Last_Week!#REF!</f>
        <v>#REF!</v>
      </c>
      <c r="K456" s="1">
        <f>Past_Data_Last_to_Last_Week!AT456</f>
        <v>0</v>
      </c>
      <c r="L456" s="1" t="e">
        <f>Past_Data_Last_Week!#REF!</f>
        <v>#REF!</v>
      </c>
      <c r="M456" s="1">
        <f>Past_Data_Last_to_Last_Week!AU456</f>
        <v>0</v>
      </c>
      <c r="N456" s="1" t="e">
        <f>Past_Data_Last_Week!#REF!</f>
        <v>#REF!</v>
      </c>
      <c r="O456" s="1">
        <f>Past_Data_Last_to_Last_Week!AV456</f>
        <v>0</v>
      </c>
      <c r="P456" s="1" t="e">
        <f>Past_Data_Last_Week!#REF!</f>
        <v>#REF!</v>
      </c>
      <c r="Q456" s="1">
        <f>Past_Data_Last_to_Last_Week!AW456</f>
        <v>0</v>
      </c>
      <c r="R456" s="1" t="e">
        <f>Past_Data_Last_Week!#REF!</f>
        <v>#REF!</v>
      </c>
    </row>
    <row r="457" spans="3:18" x14ac:dyDescent="0.25">
      <c r="C457" s="1">
        <f>Past_Data_Last_to_Last_Week!AP457</f>
        <v>0</v>
      </c>
      <c r="D457" s="1" t="e">
        <f>Past_Data_Last_Week!#REF!</f>
        <v>#REF!</v>
      </c>
      <c r="E457" s="1">
        <f>Past_Data_Last_to_Last_Week!AQ457</f>
        <v>0</v>
      </c>
      <c r="F457" s="1" t="e">
        <f>Past_Data_Last_Week!#REF!</f>
        <v>#REF!</v>
      </c>
      <c r="G457" s="1">
        <f>Past_Data_Last_to_Last_Week!AR457</f>
        <v>0</v>
      </c>
      <c r="H457" s="1" t="e">
        <f>Past_Data_Last_Week!#REF!</f>
        <v>#REF!</v>
      </c>
      <c r="I457" s="1">
        <f>Past_Data_Last_to_Last_Week!AS457</f>
        <v>0</v>
      </c>
      <c r="J457" s="1" t="e">
        <f>Past_Data_Last_Week!#REF!</f>
        <v>#REF!</v>
      </c>
      <c r="K457" s="1">
        <f>Past_Data_Last_to_Last_Week!AT457</f>
        <v>0</v>
      </c>
      <c r="L457" s="1" t="e">
        <f>Past_Data_Last_Week!#REF!</f>
        <v>#REF!</v>
      </c>
      <c r="M457" s="1">
        <f>Past_Data_Last_to_Last_Week!AU457</f>
        <v>0</v>
      </c>
      <c r="N457" s="1" t="e">
        <f>Past_Data_Last_Week!#REF!</f>
        <v>#REF!</v>
      </c>
      <c r="O457" s="1">
        <f>Past_Data_Last_to_Last_Week!AV457</f>
        <v>0</v>
      </c>
      <c r="P457" s="1" t="e">
        <f>Past_Data_Last_Week!#REF!</f>
        <v>#REF!</v>
      </c>
      <c r="Q457" s="1">
        <f>Past_Data_Last_to_Last_Week!AW457</f>
        <v>0</v>
      </c>
      <c r="R457" s="1" t="e">
        <f>Past_Data_Last_Week!#REF!</f>
        <v>#REF!</v>
      </c>
    </row>
    <row r="458" spans="3:18" x14ac:dyDescent="0.25">
      <c r="C458" s="1">
        <f>Past_Data_Last_to_Last_Week!AP458</f>
        <v>0</v>
      </c>
      <c r="D458" s="1" t="e">
        <f>Past_Data_Last_Week!#REF!</f>
        <v>#REF!</v>
      </c>
      <c r="E458" s="1">
        <f>Past_Data_Last_to_Last_Week!AQ458</f>
        <v>0</v>
      </c>
      <c r="F458" s="1" t="e">
        <f>Past_Data_Last_Week!#REF!</f>
        <v>#REF!</v>
      </c>
      <c r="G458" s="1">
        <f>Past_Data_Last_to_Last_Week!AR458</f>
        <v>0</v>
      </c>
      <c r="H458" s="1" t="e">
        <f>Past_Data_Last_Week!#REF!</f>
        <v>#REF!</v>
      </c>
      <c r="I458" s="1">
        <f>Past_Data_Last_to_Last_Week!AS458</f>
        <v>0</v>
      </c>
      <c r="J458" s="1" t="e">
        <f>Past_Data_Last_Week!#REF!</f>
        <v>#REF!</v>
      </c>
      <c r="K458" s="1">
        <f>Past_Data_Last_to_Last_Week!AT458</f>
        <v>0</v>
      </c>
      <c r="L458" s="1" t="e">
        <f>Past_Data_Last_Week!#REF!</f>
        <v>#REF!</v>
      </c>
      <c r="M458" s="1">
        <f>Past_Data_Last_to_Last_Week!AU458</f>
        <v>0</v>
      </c>
      <c r="N458" s="1" t="e">
        <f>Past_Data_Last_Week!#REF!</f>
        <v>#REF!</v>
      </c>
      <c r="O458" s="1">
        <f>Past_Data_Last_to_Last_Week!AV458</f>
        <v>0</v>
      </c>
      <c r="P458" s="1" t="e">
        <f>Past_Data_Last_Week!#REF!</f>
        <v>#REF!</v>
      </c>
      <c r="Q458" s="1">
        <f>Past_Data_Last_to_Last_Week!AW458</f>
        <v>0</v>
      </c>
      <c r="R458" s="1" t="e">
        <f>Past_Data_Last_Week!#REF!</f>
        <v>#REF!</v>
      </c>
    </row>
    <row r="459" spans="3:18" x14ac:dyDescent="0.25">
      <c r="C459" s="1">
        <f>Past_Data_Last_to_Last_Week!AP459</f>
        <v>0</v>
      </c>
      <c r="D459" s="1" t="e">
        <f>Past_Data_Last_Week!#REF!</f>
        <v>#REF!</v>
      </c>
      <c r="E459" s="1">
        <f>Past_Data_Last_to_Last_Week!AQ459</f>
        <v>0</v>
      </c>
      <c r="F459" s="1" t="e">
        <f>Past_Data_Last_Week!#REF!</f>
        <v>#REF!</v>
      </c>
      <c r="G459" s="1">
        <f>Past_Data_Last_to_Last_Week!AR459</f>
        <v>0</v>
      </c>
      <c r="H459" s="1" t="e">
        <f>Past_Data_Last_Week!#REF!</f>
        <v>#REF!</v>
      </c>
      <c r="I459" s="1">
        <f>Past_Data_Last_to_Last_Week!AS459</f>
        <v>0</v>
      </c>
      <c r="J459" s="1" t="e">
        <f>Past_Data_Last_Week!#REF!</f>
        <v>#REF!</v>
      </c>
      <c r="K459" s="1">
        <f>Past_Data_Last_to_Last_Week!AT459</f>
        <v>0</v>
      </c>
      <c r="L459" s="1" t="e">
        <f>Past_Data_Last_Week!#REF!</f>
        <v>#REF!</v>
      </c>
      <c r="M459" s="1">
        <f>Past_Data_Last_to_Last_Week!AU459</f>
        <v>0</v>
      </c>
      <c r="N459" s="1" t="e">
        <f>Past_Data_Last_Week!#REF!</f>
        <v>#REF!</v>
      </c>
      <c r="O459" s="1">
        <f>Past_Data_Last_to_Last_Week!AV459</f>
        <v>0</v>
      </c>
      <c r="P459" s="1" t="e">
        <f>Past_Data_Last_Week!#REF!</f>
        <v>#REF!</v>
      </c>
      <c r="Q459" s="1">
        <f>Past_Data_Last_to_Last_Week!AW459</f>
        <v>0</v>
      </c>
      <c r="R459" s="1" t="e">
        <f>Past_Data_Last_Week!#REF!</f>
        <v>#REF!</v>
      </c>
    </row>
    <row r="460" spans="3:18" x14ac:dyDescent="0.25">
      <c r="C460" s="1">
        <f>Past_Data_Last_to_Last_Week!AP460</f>
        <v>0</v>
      </c>
      <c r="D460" s="1" t="e">
        <f>Past_Data_Last_Week!#REF!</f>
        <v>#REF!</v>
      </c>
      <c r="E460" s="1">
        <f>Past_Data_Last_to_Last_Week!AQ460</f>
        <v>0</v>
      </c>
      <c r="F460" s="1" t="e">
        <f>Past_Data_Last_Week!#REF!</f>
        <v>#REF!</v>
      </c>
      <c r="G460" s="1">
        <f>Past_Data_Last_to_Last_Week!AR460</f>
        <v>0</v>
      </c>
      <c r="H460" s="1" t="e">
        <f>Past_Data_Last_Week!#REF!</f>
        <v>#REF!</v>
      </c>
      <c r="I460" s="1">
        <f>Past_Data_Last_to_Last_Week!AS460</f>
        <v>0</v>
      </c>
      <c r="J460" s="1" t="e">
        <f>Past_Data_Last_Week!#REF!</f>
        <v>#REF!</v>
      </c>
      <c r="K460" s="1">
        <f>Past_Data_Last_to_Last_Week!AT460</f>
        <v>0</v>
      </c>
      <c r="L460" s="1" t="e">
        <f>Past_Data_Last_Week!#REF!</f>
        <v>#REF!</v>
      </c>
      <c r="M460" s="1">
        <f>Past_Data_Last_to_Last_Week!AU460</f>
        <v>0</v>
      </c>
      <c r="N460" s="1" t="e">
        <f>Past_Data_Last_Week!#REF!</f>
        <v>#REF!</v>
      </c>
      <c r="O460" s="1">
        <f>Past_Data_Last_to_Last_Week!AV460</f>
        <v>0</v>
      </c>
      <c r="P460" s="1" t="e">
        <f>Past_Data_Last_Week!#REF!</f>
        <v>#REF!</v>
      </c>
      <c r="Q460" s="1">
        <f>Past_Data_Last_to_Last_Week!AW460</f>
        <v>0</v>
      </c>
      <c r="R460" s="1" t="e">
        <f>Past_Data_Last_Week!#REF!</f>
        <v>#REF!</v>
      </c>
    </row>
    <row r="461" spans="3:18" x14ac:dyDescent="0.25">
      <c r="C461" s="1">
        <f>Past_Data_Last_to_Last_Week!AP461</f>
        <v>0</v>
      </c>
      <c r="D461" s="1" t="e">
        <f>Past_Data_Last_Week!#REF!</f>
        <v>#REF!</v>
      </c>
      <c r="E461" s="1">
        <f>Past_Data_Last_to_Last_Week!AQ461</f>
        <v>0</v>
      </c>
      <c r="F461" s="1" t="e">
        <f>Past_Data_Last_Week!#REF!</f>
        <v>#REF!</v>
      </c>
      <c r="G461" s="1">
        <f>Past_Data_Last_to_Last_Week!AR461</f>
        <v>0</v>
      </c>
      <c r="H461" s="1" t="e">
        <f>Past_Data_Last_Week!#REF!</f>
        <v>#REF!</v>
      </c>
      <c r="I461" s="1">
        <f>Past_Data_Last_to_Last_Week!AS461</f>
        <v>0</v>
      </c>
      <c r="J461" s="1" t="e">
        <f>Past_Data_Last_Week!#REF!</f>
        <v>#REF!</v>
      </c>
      <c r="K461" s="1">
        <f>Past_Data_Last_to_Last_Week!AT461</f>
        <v>0</v>
      </c>
      <c r="L461" s="1" t="e">
        <f>Past_Data_Last_Week!#REF!</f>
        <v>#REF!</v>
      </c>
      <c r="M461" s="1">
        <f>Past_Data_Last_to_Last_Week!AU461</f>
        <v>0</v>
      </c>
      <c r="N461" s="1" t="e">
        <f>Past_Data_Last_Week!#REF!</f>
        <v>#REF!</v>
      </c>
      <c r="O461" s="1">
        <f>Past_Data_Last_to_Last_Week!AV461</f>
        <v>0</v>
      </c>
      <c r="P461" s="1" t="e">
        <f>Past_Data_Last_Week!#REF!</f>
        <v>#REF!</v>
      </c>
      <c r="Q461" s="1">
        <f>Past_Data_Last_to_Last_Week!AW461</f>
        <v>0</v>
      </c>
      <c r="R461" s="1" t="e">
        <f>Past_Data_Last_Week!#REF!</f>
        <v>#REF!</v>
      </c>
    </row>
    <row r="462" spans="3:18" x14ac:dyDescent="0.25">
      <c r="C462" s="1">
        <f>Past_Data_Last_to_Last_Week!AP462</f>
        <v>0</v>
      </c>
      <c r="D462" s="1" t="e">
        <f>Past_Data_Last_Week!#REF!</f>
        <v>#REF!</v>
      </c>
      <c r="E462" s="1">
        <f>Past_Data_Last_to_Last_Week!AQ462</f>
        <v>0</v>
      </c>
      <c r="F462" s="1" t="e">
        <f>Past_Data_Last_Week!#REF!</f>
        <v>#REF!</v>
      </c>
      <c r="G462" s="1">
        <f>Past_Data_Last_to_Last_Week!AR462</f>
        <v>0</v>
      </c>
      <c r="H462" s="1" t="e">
        <f>Past_Data_Last_Week!#REF!</f>
        <v>#REF!</v>
      </c>
      <c r="I462" s="1">
        <f>Past_Data_Last_to_Last_Week!AS462</f>
        <v>0</v>
      </c>
      <c r="J462" s="1" t="e">
        <f>Past_Data_Last_Week!#REF!</f>
        <v>#REF!</v>
      </c>
      <c r="K462" s="1">
        <f>Past_Data_Last_to_Last_Week!AT462</f>
        <v>0</v>
      </c>
      <c r="L462" s="1" t="e">
        <f>Past_Data_Last_Week!#REF!</f>
        <v>#REF!</v>
      </c>
      <c r="M462" s="1">
        <f>Past_Data_Last_to_Last_Week!AU462</f>
        <v>0</v>
      </c>
      <c r="N462" s="1" t="e">
        <f>Past_Data_Last_Week!#REF!</f>
        <v>#REF!</v>
      </c>
      <c r="O462" s="1">
        <f>Past_Data_Last_to_Last_Week!AV462</f>
        <v>0</v>
      </c>
      <c r="P462" s="1" t="e">
        <f>Past_Data_Last_Week!#REF!</f>
        <v>#REF!</v>
      </c>
      <c r="Q462" s="1">
        <f>Past_Data_Last_to_Last_Week!AW462</f>
        <v>0</v>
      </c>
      <c r="R462" s="1" t="e">
        <f>Past_Data_Last_Week!#REF!</f>
        <v>#REF!</v>
      </c>
    </row>
    <row r="463" spans="3:18" x14ac:dyDescent="0.25">
      <c r="C463" s="1">
        <f>Past_Data_Last_to_Last_Week!AP463</f>
        <v>0</v>
      </c>
      <c r="D463" s="1" t="e">
        <f>Past_Data_Last_Week!#REF!</f>
        <v>#REF!</v>
      </c>
      <c r="E463" s="1">
        <f>Past_Data_Last_to_Last_Week!AQ463</f>
        <v>0</v>
      </c>
      <c r="F463" s="1" t="e">
        <f>Past_Data_Last_Week!#REF!</f>
        <v>#REF!</v>
      </c>
      <c r="G463" s="1">
        <f>Past_Data_Last_to_Last_Week!AR463</f>
        <v>0</v>
      </c>
      <c r="H463" s="1" t="e">
        <f>Past_Data_Last_Week!#REF!</f>
        <v>#REF!</v>
      </c>
      <c r="I463" s="1">
        <f>Past_Data_Last_to_Last_Week!AS463</f>
        <v>0</v>
      </c>
      <c r="J463" s="1" t="e">
        <f>Past_Data_Last_Week!#REF!</f>
        <v>#REF!</v>
      </c>
      <c r="K463" s="1">
        <f>Past_Data_Last_to_Last_Week!AT463</f>
        <v>0</v>
      </c>
      <c r="L463" s="1" t="e">
        <f>Past_Data_Last_Week!#REF!</f>
        <v>#REF!</v>
      </c>
      <c r="M463" s="1">
        <f>Past_Data_Last_to_Last_Week!AU463</f>
        <v>0</v>
      </c>
      <c r="N463" s="1" t="e">
        <f>Past_Data_Last_Week!#REF!</f>
        <v>#REF!</v>
      </c>
      <c r="O463" s="1">
        <f>Past_Data_Last_to_Last_Week!AV463</f>
        <v>0</v>
      </c>
      <c r="P463" s="1" t="e">
        <f>Past_Data_Last_Week!#REF!</f>
        <v>#REF!</v>
      </c>
      <c r="Q463" s="1">
        <f>Past_Data_Last_to_Last_Week!AW463</f>
        <v>0</v>
      </c>
      <c r="R463" s="1" t="e">
        <f>Past_Data_Last_Week!#REF!</f>
        <v>#REF!</v>
      </c>
    </row>
    <row r="464" spans="3:18" x14ac:dyDescent="0.25">
      <c r="C464" s="1">
        <f>Past_Data_Last_to_Last_Week!AP464</f>
        <v>0</v>
      </c>
      <c r="D464" s="1" t="e">
        <f>Past_Data_Last_Week!#REF!</f>
        <v>#REF!</v>
      </c>
      <c r="E464" s="1">
        <f>Past_Data_Last_to_Last_Week!AQ464</f>
        <v>0</v>
      </c>
      <c r="F464" s="1" t="e">
        <f>Past_Data_Last_Week!#REF!</f>
        <v>#REF!</v>
      </c>
      <c r="G464" s="1">
        <f>Past_Data_Last_to_Last_Week!AR464</f>
        <v>0</v>
      </c>
      <c r="H464" s="1" t="e">
        <f>Past_Data_Last_Week!#REF!</f>
        <v>#REF!</v>
      </c>
      <c r="I464" s="1">
        <f>Past_Data_Last_to_Last_Week!AS464</f>
        <v>0</v>
      </c>
      <c r="J464" s="1" t="e">
        <f>Past_Data_Last_Week!#REF!</f>
        <v>#REF!</v>
      </c>
      <c r="K464" s="1">
        <f>Past_Data_Last_to_Last_Week!AT464</f>
        <v>0</v>
      </c>
      <c r="L464" s="1" t="e">
        <f>Past_Data_Last_Week!#REF!</f>
        <v>#REF!</v>
      </c>
      <c r="M464" s="1">
        <f>Past_Data_Last_to_Last_Week!AU464</f>
        <v>0</v>
      </c>
      <c r="N464" s="1" t="e">
        <f>Past_Data_Last_Week!#REF!</f>
        <v>#REF!</v>
      </c>
      <c r="O464" s="1">
        <f>Past_Data_Last_to_Last_Week!AV464</f>
        <v>0</v>
      </c>
      <c r="P464" s="1" t="e">
        <f>Past_Data_Last_Week!#REF!</f>
        <v>#REF!</v>
      </c>
      <c r="Q464" s="1">
        <f>Past_Data_Last_to_Last_Week!AW464</f>
        <v>0</v>
      </c>
      <c r="R464" s="1" t="e">
        <f>Past_Data_Last_Week!#REF!</f>
        <v>#REF!</v>
      </c>
    </row>
    <row r="465" spans="3:18" x14ac:dyDescent="0.25">
      <c r="C465" s="1">
        <f>Past_Data_Last_to_Last_Week!AP465</f>
        <v>0</v>
      </c>
      <c r="D465" s="1" t="e">
        <f>Past_Data_Last_Week!#REF!</f>
        <v>#REF!</v>
      </c>
      <c r="E465" s="1">
        <f>Past_Data_Last_to_Last_Week!AQ465</f>
        <v>0</v>
      </c>
      <c r="F465" s="1" t="e">
        <f>Past_Data_Last_Week!#REF!</f>
        <v>#REF!</v>
      </c>
      <c r="G465" s="1">
        <f>Past_Data_Last_to_Last_Week!AR465</f>
        <v>0</v>
      </c>
      <c r="H465" s="1" t="e">
        <f>Past_Data_Last_Week!#REF!</f>
        <v>#REF!</v>
      </c>
      <c r="I465" s="1">
        <f>Past_Data_Last_to_Last_Week!AS465</f>
        <v>0</v>
      </c>
      <c r="J465" s="1" t="e">
        <f>Past_Data_Last_Week!#REF!</f>
        <v>#REF!</v>
      </c>
      <c r="K465" s="1">
        <f>Past_Data_Last_to_Last_Week!AT465</f>
        <v>0</v>
      </c>
      <c r="L465" s="1" t="e">
        <f>Past_Data_Last_Week!#REF!</f>
        <v>#REF!</v>
      </c>
      <c r="M465" s="1">
        <f>Past_Data_Last_to_Last_Week!AU465</f>
        <v>0</v>
      </c>
      <c r="N465" s="1" t="e">
        <f>Past_Data_Last_Week!#REF!</f>
        <v>#REF!</v>
      </c>
      <c r="O465" s="1">
        <f>Past_Data_Last_to_Last_Week!AV465</f>
        <v>0</v>
      </c>
      <c r="P465" s="1" t="e">
        <f>Past_Data_Last_Week!#REF!</f>
        <v>#REF!</v>
      </c>
      <c r="Q465" s="1">
        <f>Past_Data_Last_to_Last_Week!AW465</f>
        <v>0</v>
      </c>
      <c r="R465" s="1" t="e">
        <f>Past_Data_Last_Week!#REF!</f>
        <v>#REF!</v>
      </c>
    </row>
    <row r="466" spans="3:18" x14ac:dyDescent="0.25">
      <c r="C466" s="1">
        <f>Past_Data_Last_to_Last_Week!AP466</f>
        <v>0</v>
      </c>
      <c r="D466" s="1" t="e">
        <f>Past_Data_Last_Week!#REF!</f>
        <v>#REF!</v>
      </c>
      <c r="E466" s="1">
        <f>Past_Data_Last_to_Last_Week!AQ466</f>
        <v>0</v>
      </c>
      <c r="F466" s="1" t="e">
        <f>Past_Data_Last_Week!#REF!</f>
        <v>#REF!</v>
      </c>
      <c r="G466" s="1">
        <f>Past_Data_Last_to_Last_Week!AR466</f>
        <v>0</v>
      </c>
      <c r="H466" s="1" t="e">
        <f>Past_Data_Last_Week!#REF!</f>
        <v>#REF!</v>
      </c>
      <c r="I466" s="1">
        <f>Past_Data_Last_to_Last_Week!AS466</f>
        <v>0</v>
      </c>
      <c r="J466" s="1" t="e">
        <f>Past_Data_Last_Week!#REF!</f>
        <v>#REF!</v>
      </c>
      <c r="K466" s="1">
        <f>Past_Data_Last_to_Last_Week!AT466</f>
        <v>0</v>
      </c>
      <c r="L466" s="1" t="e">
        <f>Past_Data_Last_Week!#REF!</f>
        <v>#REF!</v>
      </c>
      <c r="M466" s="1">
        <f>Past_Data_Last_to_Last_Week!AU466</f>
        <v>0</v>
      </c>
      <c r="N466" s="1" t="e">
        <f>Past_Data_Last_Week!#REF!</f>
        <v>#REF!</v>
      </c>
      <c r="O466" s="1">
        <f>Past_Data_Last_to_Last_Week!AV466</f>
        <v>0</v>
      </c>
      <c r="P466" s="1" t="e">
        <f>Past_Data_Last_Week!#REF!</f>
        <v>#REF!</v>
      </c>
      <c r="Q466" s="1">
        <f>Past_Data_Last_to_Last_Week!AW466</f>
        <v>0</v>
      </c>
      <c r="R466" s="1" t="e">
        <f>Past_Data_Last_Week!#REF!</f>
        <v>#REF!</v>
      </c>
    </row>
    <row r="467" spans="3:18" x14ac:dyDescent="0.25">
      <c r="C467" s="1">
        <f>Past_Data_Last_to_Last_Week!AP467</f>
        <v>0</v>
      </c>
      <c r="D467" s="1" t="e">
        <f>Past_Data_Last_Week!#REF!</f>
        <v>#REF!</v>
      </c>
      <c r="E467" s="1">
        <f>Past_Data_Last_to_Last_Week!AQ467</f>
        <v>0</v>
      </c>
      <c r="F467" s="1" t="e">
        <f>Past_Data_Last_Week!#REF!</f>
        <v>#REF!</v>
      </c>
      <c r="G467" s="1">
        <f>Past_Data_Last_to_Last_Week!AR467</f>
        <v>0</v>
      </c>
      <c r="H467" s="1" t="e">
        <f>Past_Data_Last_Week!#REF!</f>
        <v>#REF!</v>
      </c>
      <c r="I467" s="1">
        <f>Past_Data_Last_to_Last_Week!AS467</f>
        <v>0</v>
      </c>
      <c r="J467" s="1" t="e">
        <f>Past_Data_Last_Week!#REF!</f>
        <v>#REF!</v>
      </c>
      <c r="K467" s="1">
        <f>Past_Data_Last_to_Last_Week!AT467</f>
        <v>0</v>
      </c>
      <c r="L467" s="1" t="e">
        <f>Past_Data_Last_Week!#REF!</f>
        <v>#REF!</v>
      </c>
      <c r="M467" s="1">
        <f>Past_Data_Last_to_Last_Week!AU467</f>
        <v>0</v>
      </c>
      <c r="N467" s="1" t="e">
        <f>Past_Data_Last_Week!#REF!</f>
        <v>#REF!</v>
      </c>
      <c r="O467" s="1">
        <f>Past_Data_Last_to_Last_Week!AV467</f>
        <v>0</v>
      </c>
      <c r="P467" s="1" t="e">
        <f>Past_Data_Last_Week!#REF!</f>
        <v>#REF!</v>
      </c>
      <c r="Q467" s="1">
        <f>Past_Data_Last_to_Last_Week!AW467</f>
        <v>0</v>
      </c>
      <c r="R467" s="1" t="e">
        <f>Past_Data_Last_Week!#REF!</f>
        <v>#REF!</v>
      </c>
    </row>
    <row r="468" spans="3:18" x14ac:dyDescent="0.25">
      <c r="C468" s="1">
        <f>Past_Data_Last_to_Last_Week!AP468</f>
        <v>0</v>
      </c>
      <c r="D468" s="1" t="e">
        <f>Past_Data_Last_Week!#REF!</f>
        <v>#REF!</v>
      </c>
      <c r="E468" s="1">
        <f>Past_Data_Last_to_Last_Week!AQ468</f>
        <v>0</v>
      </c>
      <c r="F468" s="1" t="e">
        <f>Past_Data_Last_Week!#REF!</f>
        <v>#REF!</v>
      </c>
      <c r="G468" s="1">
        <f>Past_Data_Last_to_Last_Week!AR468</f>
        <v>0</v>
      </c>
      <c r="H468" s="1" t="e">
        <f>Past_Data_Last_Week!#REF!</f>
        <v>#REF!</v>
      </c>
      <c r="I468" s="1">
        <f>Past_Data_Last_to_Last_Week!AS468</f>
        <v>0</v>
      </c>
      <c r="J468" s="1" t="e">
        <f>Past_Data_Last_Week!#REF!</f>
        <v>#REF!</v>
      </c>
      <c r="K468" s="1">
        <f>Past_Data_Last_to_Last_Week!AT468</f>
        <v>0</v>
      </c>
      <c r="L468" s="1" t="e">
        <f>Past_Data_Last_Week!#REF!</f>
        <v>#REF!</v>
      </c>
      <c r="M468" s="1">
        <f>Past_Data_Last_to_Last_Week!AU468</f>
        <v>0</v>
      </c>
      <c r="N468" s="1" t="e">
        <f>Past_Data_Last_Week!#REF!</f>
        <v>#REF!</v>
      </c>
      <c r="O468" s="1">
        <f>Past_Data_Last_to_Last_Week!AV468</f>
        <v>0</v>
      </c>
      <c r="P468" s="1" t="e">
        <f>Past_Data_Last_Week!#REF!</f>
        <v>#REF!</v>
      </c>
      <c r="Q468" s="1">
        <f>Past_Data_Last_to_Last_Week!AW468</f>
        <v>0</v>
      </c>
      <c r="R468" s="1" t="e">
        <f>Past_Data_Last_Week!#REF!</f>
        <v>#REF!</v>
      </c>
    </row>
    <row r="469" spans="3:18" x14ac:dyDescent="0.25">
      <c r="C469" s="1">
        <f>Past_Data_Last_to_Last_Week!AP469</f>
        <v>0</v>
      </c>
      <c r="D469" s="1" t="e">
        <f>Past_Data_Last_Week!#REF!</f>
        <v>#REF!</v>
      </c>
      <c r="E469" s="1">
        <f>Past_Data_Last_to_Last_Week!AQ469</f>
        <v>0</v>
      </c>
      <c r="F469" s="1" t="e">
        <f>Past_Data_Last_Week!#REF!</f>
        <v>#REF!</v>
      </c>
      <c r="G469" s="1">
        <f>Past_Data_Last_to_Last_Week!AR469</f>
        <v>0</v>
      </c>
      <c r="H469" s="1" t="e">
        <f>Past_Data_Last_Week!#REF!</f>
        <v>#REF!</v>
      </c>
      <c r="I469" s="1">
        <f>Past_Data_Last_to_Last_Week!AS469</f>
        <v>0</v>
      </c>
      <c r="J469" s="1" t="e">
        <f>Past_Data_Last_Week!#REF!</f>
        <v>#REF!</v>
      </c>
      <c r="K469" s="1">
        <f>Past_Data_Last_to_Last_Week!AT469</f>
        <v>0</v>
      </c>
      <c r="L469" s="1" t="e">
        <f>Past_Data_Last_Week!#REF!</f>
        <v>#REF!</v>
      </c>
      <c r="M469" s="1">
        <f>Past_Data_Last_to_Last_Week!AU469</f>
        <v>0</v>
      </c>
      <c r="N469" s="1" t="e">
        <f>Past_Data_Last_Week!#REF!</f>
        <v>#REF!</v>
      </c>
      <c r="O469" s="1">
        <f>Past_Data_Last_to_Last_Week!AV469</f>
        <v>0</v>
      </c>
      <c r="P469" s="1" t="e">
        <f>Past_Data_Last_Week!#REF!</f>
        <v>#REF!</v>
      </c>
      <c r="Q469" s="1">
        <f>Past_Data_Last_to_Last_Week!AW469</f>
        <v>0</v>
      </c>
      <c r="R469" s="1" t="e">
        <f>Past_Data_Last_Week!#REF!</f>
        <v>#REF!</v>
      </c>
    </row>
    <row r="470" spans="3:18" x14ac:dyDescent="0.25">
      <c r="C470" s="1">
        <f>Past_Data_Last_to_Last_Week!AP470</f>
        <v>0</v>
      </c>
      <c r="D470" s="1" t="e">
        <f>Past_Data_Last_Week!#REF!</f>
        <v>#REF!</v>
      </c>
      <c r="E470" s="1">
        <f>Past_Data_Last_to_Last_Week!AQ470</f>
        <v>0</v>
      </c>
      <c r="F470" s="1" t="e">
        <f>Past_Data_Last_Week!#REF!</f>
        <v>#REF!</v>
      </c>
      <c r="G470" s="1">
        <f>Past_Data_Last_to_Last_Week!AR470</f>
        <v>0</v>
      </c>
      <c r="H470" s="1" t="e">
        <f>Past_Data_Last_Week!#REF!</f>
        <v>#REF!</v>
      </c>
      <c r="I470" s="1">
        <f>Past_Data_Last_to_Last_Week!AS470</f>
        <v>0</v>
      </c>
      <c r="J470" s="1" t="e">
        <f>Past_Data_Last_Week!#REF!</f>
        <v>#REF!</v>
      </c>
      <c r="K470" s="1">
        <f>Past_Data_Last_to_Last_Week!AT470</f>
        <v>0</v>
      </c>
      <c r="L470" s="1" t="e">
        <f>Past_Data_Last_Week!#REF!</f>
        <v>#REF!</v>
      </c>
      <c r="M470" s="1">
        <f>Past_Data_Last_to_Last_Week!AU470</f>
        <v>0</v>
      </c>
      <c r="N470" s="1" t="e">
        <f>Past_Data_Last_Week!#REF!</f>
        <v>#REF!</v>
      </c>
      <c r="O470" s="1">
        <f>Past_Data_Last_to_Last_Week!AV470</f>
        <v>0</v>
      </c>
      <c r="P470" s="1" t="e">
        <f>Past_Data_Last_Week!#REF!</f>
        <v>#REF!</v>
      </c>
      <c r="Q470" s="1">
        <f>Past_Data_Last_to_Last_Week!AW470</f>
        <v>0</v>
      </c>
      <c r="R470" s="1" t="e">
        <f>Past_Data_Last_Week!#REF!</f>
        <v>#REF!</v>
      </c>
    </row>
    <row r="471" spans="3:18" x14ac:dyDescent="0.25">
      <c r="C471" s="1">
        <f>Past_Data_Last_to_Last_Week!AP471</f>
        <v>0</v>
      </c>
      <c r="D471" s="1" t="e">
        <f>Past_Data_Last_Week!#REF!</f>
        <v>#REF!</v>
      </c>
      <c r="E471" s="1">
        <f>Past_Data_Last_to_Last_Week!AQ471</f>
        <v>0</v>
      </c>
      <c r="F471" s="1" t="e">
        <f>Past_Data_Last_Week!#REF!</f>
        <v>#REF!</v>
      </c>
      <c r="G471" s="1">
        <f>Past_Data_Last_to_Last_Week!AR471</f>
        <v>0</v>
      </c>
      <c r="H471" s="1" t="e">
        <f>Past_Data_Last_Week!#REF!</f>
        <v>#REF!</v>
      </c>
      <c r="I471" s="1">
        <f>Past_Data_Last_to_Last_Week!AS471</f>
        <v>0</v>
      </c>
      <c r="J471" s="1" t="e">
        <f>Past_Data_Last_Week!#REF!</f>
        <v>#REF!</v>
      </c>
      <c r="K471" s="1">
        <f>Past_Data_Last_to_Last_Week!AT471</f>
        <v>0</v>
      </c>
      <c r="L471" s="1" t="e">
        <f>Past_Data_Last_Week!#REF!</f>
        <v>#REF!</v>
      </c>
      <c r="M471" s="1">
        <f>Past_Data_Last_to_Last_Week!AU471</f>
        <v>0</v>
      </c>
      <c r="N471" s="1" t="e">
        <f>Past_Data_Last_Week!#REF!</f>
        <v>#REF!</v>
      </c>
      <c r="O471" s="1">
        <f>Past_Data_Last_to_Last_Week!AV471</f>
        <v>0</v>
      </c>
      <c r="P471" s="1" t="e">
        <f>Past_Data_Last_Week!#REF!</f>
        <v>#REF!</v>
      </c>
      <c r="Q471" s="1">
        <f>Past_Data_Last_to_Last_Week!AW471</f>
        <v>0</v>
      </c>
      <c r="R471" s="1" t="e">
        <f>Past_Data_Last_Week!#REF!</f>
        <v>#REF!</v>
      </c>
    </row>
    <row r="472" spans="3:18" x14ac:dyDescent="0.25">
      <c r="C472" s="1">
        <f>Past_Data_Last_to_Last_Week!AP472</f>
        <v>0</v>
      </c>
      <c r="D472" s="1" t="e">
        <f>Past_Data_Last_Week!#REF!</f>
        <v>#REF!</v>
      </c>
      <c r="E472" s="1">
        <f>Past_Data_Last_to_Last_Week!AQ472</f>
        <v>0</v>
      </c>
      <c r="F472" s="1" t="e">
        <f>Past_Data_Last_Week!#REF!</f>
        <v>#REF!</v>
      </c>
      <c r="G472" s="1">
        <f>Past_Data_Last_to_Last_Week!AR472</f>
        <v>0</v>
      </c>
      <c r="H472" s="1" t="e">
        <f>Past_Data_Last_Week!#REF!</f>
        <v>#REF!</v>
      </c>
      <c r="I472" s="1">
        <f>Past_Data_Last_to_Last_Week!AS472</f>
        <v>0</v>
      </c>
      <c r="J472" s="1" t="e">
        <f>Past_Data_Last_Week!#REF!</f>
        <v>#REF!</v>
      </c>
      <c r="K472" s="1">
        <f>Past_Data_Last_to_Last_Week!AT472</f>
        <v>0</v>
      </c>
      <c r="L472" s="1" t="e">
        <f>Past_Data_Last_Week!#REF!</f>
        <v>#REF!</v>
      </c>
      <c r="M472" s="1">
        <f>Past_Data_Last_to_Last_Week!AU472</f>
        <v>0</v>
      </c>
      <c r="N472" s="1" t="e">
        <f>Past_Data_Last_Week!#REF!</f>
        <v>#REF!</v>
      </c>
      <c r="O472" s="1">
        <f>Past_Data_Last_to_Last_Week!AV472</f>
        <v>0</v>
      </c>
      <c r="P472" s="1" t="e">
        <f>Past_Data_Last_Week!#REF!</f>
        <v>#REF!</v>
      </c>
      <c r="Q472" s="1">
        <f>Past_Data_Last_to_Last_Week!AW472</f>
        <v>0</v>
      </c>
      <c r="R472" s="1" t="e">
        <f>Past_Data_Last_Week!#REF!</f>
        <v>#REF!</v>
      </c>
    </row>
    <row r="473" spans="3:18" x14ac:dyDescent="0.25">
      <c r="C473" s="1">
        <f>Past_Data_Last_to_Last_Week!AP473</f>
        <v>0</v>
      </c>
      <c r="D473" s="1" t="e">
        <f>Past_Data_Last_Week!#REF!</f>
        <v>#REF!</v>
      </c>
      <c r="E473" s="1">
        <f>Past_Data_Last_to_Last_Week!AQ473</f>
        <v>0</v>
      </c>
      <c r="F473" s="1" t="e">
        <f>Past_Data_Last_Week!#REF!</f>
        <v>#REF!</v>
      </c>
      <c r="G473" s="1">
        <f>Past_Data_Last_to_Last_Week!AR473</f>
        <v>0</v>
      </c>
      <c r="H473" s="1" t="e">
        <f>Past_Data_Last_Week!#REF!</f>
        <v>#REF!</v>
      </c>
      <c r="I473" s="1">
        <f>Past_Data_Last_to_Last_Week!AS473</f>
        <v>0</v>
      </c>
      <c r="J473" s="1" t="e">
        <f>Past_Data_Last_Week!#REF!</f>
        <v>#REF!</v>
      </c>
      <c r="K473" s="1">
        <f>Past_Data_Last_to_Last_Week!AT473</f>
        <v>0</v>
      </c>
      <c r="L473" s="1" t="e">
        <f>Past_Data_Last_Week!#REF!</f>
        <v>#REF!</v>
      </c>
      <c r="M473" s="1">
        <f>Past_Data_Last_to_Last_Week!AU473</f>
        <v>0</v>
      </c>
      <c r="N473" s="1" t="e">
        <f>Past_Data_Last_Week!#REF!</f>
        <v>#REF!</v>
      </c>
      <c r="O473" s="1">
        <f>Past_Data_Last_to_Last_Week!AV473</f>
        <v>0</v>
      </c>
      <c r="P473" s="1" t="e">
        <f>Past_Data_Last_Week!#REF!</f>
        <v>#REF!</v>
      </c>
      <c r="Q473" s="1">
        <f>Past_Data_Last_to_Last_Week!AW473</f>
        <v>0</v>
      </c>
      <c r="R473" s="1" t="e">
        <f>Past_Data_Last_Week!#REF!</f>
        <v>#REF!</v>
      </c>
    </row>
    <row r="474" spans="3:18" x14ac:dyDescent="0.25">
      <c r="C474" s="1">
        <f>Past_Data_Last_to_Last_Week!AP474</f>
        <v>0</v>
      </c>
      <c r="D474" s="1" t="e">
        <f>Past_Data_Last_Week!#REF!</f>
        <v>#REF!</v>
      </c>
      <c r="E474" s="1">
        <f>Past_Data_Last_to_Last_Week!AQ474</f>
        <v>0</v>
      </c>
      <c r="F474" s="1" t="e">
        <f>Past_Data_Last_Week!#REF!</f>
        <v>#REF!</v>
      </c>
      <c r="G474" s="1">
        <f>Past_Data_Last_to_Last_Week!AR474</f>
        <v>0</v>
      </c>
      <c r="H474" s="1" t="e">
        <f>Past_Data_Last_Week!#REF!</f>
        <v>#REF!</v>
      </c>
      <c r="I474" s="1">
        <f>Past_Data_Last_to_Last_Week!AS474</f>
        <v>0</v>
      </c>
      <c r="J474" s="1" t="e">
        <f>Past_Data_Last_Week!#REF!</f>
        <v>#REF!</v>
      </c>
      <c r="K474" s="1">
        <f>Past_Data_Last_to_Last_Week!AT474</f>
        <v>0</v>
      </c>
      <c r="L474" s="1" t="e">
        <f>Past_Data_Last_Week!#REF!</f>
        <v>#REF!</v>
      </c>
      <c r="M474" s="1">
        <f>Past_Data_Last_to_Last_Week!AU474</f>
        <v>0</v>
      </c>
      <c r="N474" s="1" t="e">
        <f>Past_Data_Last_Week!#REF!</f>
        <v>#REF!</v>
      </c>
      <c r="O474" s="1">
        <f>Past_Data_Last_to_Last_Week!AV474</f>
        <v>0</v>
      </c>
      <c r="P474" s="1" t="e">
        <f>Past_Data_Last_Week!#REF!</f>
        <v>#REF!</v>
      </c>
      <c r="Q474" s="1">
        <f>Past_Data_Last_to_Last_Week!AW474</f>
        <v>0</v>
      </c>
      <c r="R474" s="1" t="e">
        <f>Past_Data_Last_Week!#REF!</f>
        <v>#REF!</v>
      </c>
    </row>
    <row r="475" spans="3:18" x14ac:dyDescent="0.25">
      <c r="C475" s="1">
        <f>Past_Data_Last_to_Last_Week!AP475</f>
        <v>0</v>
      </c>
      <c r="D475" s="1" t="e">
        <f>Past_Data_Last_Week!#REF!</f>
        <v>#REF!</v>
      </c>
      <c r="E475" s="1">
        <f>Past_Data_Last_to_Last_Week!AQ475</f>
        <v>0</v>
      </c>
      <c r="F475" s="1" t="e">
        <f>Past_Data_Last_Week!#REF!</f>
        <v>#REF!</v>
      </c>
      <c r="G475" s="1">
        <f>Past_Data_Last_to_Last_Week!AR475</f>
        <v>0</v>
      </c>
      <c r="H475" s="1" t="e">
        <f>Past_Data_Last_Week!#REF!</f>
        <v>#REF!</v>
      </c>
      <c r="I475" s="1">
        <f>Past_Data_Last_to_Last_Week!AS475</f>
        <v>0</v>
      </c>
      <c r="J475" s="1" t="e">
        <f>Past_Data_Last_Week!#REF!</f>
        <v>#REF!</v>
      </c>
      <c r="K475" s="1">
        <f>Past_Data_Last_to_Last_Week!AT475</f>
        <v>0</v>
      </c>
      <c r="L475" s="1" t="e">
        <f>Past_Data_Last_Week!#REF!</f>
        <v>#REF!</v>
      </c>
      <c r="M475" s="1">
        <f>Past_Data_Last_to_Last_Week!AU475</f>
        <v>0</v>
      </c>
      <c r="N475" s="1" t="e">
        <f>Past_Data_Last_Week!#REF!</f>
        <v>#REF!</v>
      </c>
      <c r="O475" s="1">
        <f>Past_Data_Last_to_Last_Week!AV475</f>
        <v>0</v>
      </c>
      <c r="P475" s="1" t="e">
        <f>Past_Data_Last_Week!#REF!</f>
        <v>#REF!</v>
      </c>
      <c r="Q475" s="1">
        <f>Past_Data_Last_to_Last_Week!AW475</f>
        <v>0</v>
      </c>
      <c r="R475" s="1" t="e">
        <f>Past_Data_Last_Week!#REF!</f>
        <v>#REF!</v>
      </c>
    </row>
    <row r="476" spans="3:18" x14ac:dyDescent="0.25">
      <c r="C476" s="1">
        <f>Past_Data_Last_to_Last_Week!AP476</f>
        <v>0</v>
      </c>
      <c r="D476" s="1" t="e">
        <f>Past_Data_Last_Week!#REF!</f>
        <v>#REF!</v>
      </c>
      <c r="E476" s="1">
        <f>Past_Data_Last_to_Last_Week!AQ476</f>
        <v>0</v>
      </c>
      <c r="F476" s="1" t="e">
        <f>Past_Data_Last_Week!#REF!</f>
        <v>#REF!</v>
      </c>
      <c r="G476" s="1">
        <f>Past_Data_Last_to_Last_Week!AR476</f>
        <v>0</v>
      </c>
      <c r="H476" s="1" t="e">
        <f>Past_Data_Last_Week!#REF!</f>
        <v>#REF!</v>
      </c>
      <c r="I476" s="1">
        <f>Past_Data_Last_to_Last_Week!AS476</f>
        <v>0</v>
      </c>
      <c r="J476" s="1" t="e">
        <f>Past_Data_Last_Week!#REF!</f>
        <v>#REF!</v>
      </c>
      <c r="K476" s="1">
        <f>Past_Data_Last_to_Last_Week!AT476</f>
        <v>0</v>
      </c>
      <c r="L476" s="1" t="e">
        <f>Past_Data_Last_Week!#REF!</f>
        <v>#REF!</v>
      </c>
      <c r="M476" s="1">
        <f>Past_Data_Last_to_Last_Week!AU476</f>
        <v>0</v>
      </c>
      <c r="N476" s="1" t="e">
        <f>Past_Data_Last_Week!#REF!</f>
        <v>#REF!</v>
      </c>
      <c r="O476" s="1">
        <f>Past_Data_Last_to_Last_Week!AV476</f>
        <v>0</v>
      </c>
      <c r="P476" s="1" t="e">
        <f>Past_Data_Last_Week!#REF!</f>
        <v>#REF!</v>
      </c>
      <c r="Q476" s="1">
        <f>Past_Data_Last_to_Last_Week!AW476</f>
        <v>0</v>
      </c>
      <c r="R476" s="1" t="e">
        <f>Past_Data_Last_Week!#REF!</f>
        <v>#REF!</v>
      </c>
    </row>
    <row r="477" spans="3:18" x14ac:dyDescent="0.25">
      <c r="C477" s="1">
        <f>Past_Data_Last_to_Last_Week!AP477</f>
        <v>0</v>
      </c>
      <c r="D477" s="1" t="e">
        <f>Past_Data_Last_Week!#REF!</f>
        <v>#REF!</v>
      </c>
      <c r="E477" s="1">
        <f>Past_Data_Last_to_Last_Week!AQ477</f>
        <v>0</v>
      </c>
      <c r="F477" s="1" t="e">
        <f>Past_Data_Last_Week!#REF!</f>
        <v>#REF!</v>
      </c>
      <c r="G477" s="1">
        <f>Past_Data_Last_to_Last_Week!AR477</f>
        <v>0</v>
      </c>
      <c r="H477" s="1" t="e">
        <f>Past_Data_Last_Week!#REF!</f>
        <v>#REF!</v>
      </c>
      <c r="I477" s="1">
        <f>Past_Data_Last_to_Last_Week!AS477</f>
        <v>0</v>
      </c>
      <c r="J477" s="1" t="e">
        <f>Past_Data_Last_Week!#REF!</f>
        <v>#REF!</v>
      </c>
      <c r="K477" s="1">
        <f>Past_Data_Last_to_Last_Week!AT477</f>
        <v>0</v>
      </c>
      <c r="L477" s="1" t="e">
        <f>Past_Data_Last_Week!#REF!</f>
        <v>#REF!</v>
      </c>
      <c r="M477" s="1">
        <f>Past_Data_Last_to_Last_Week!AU477</f>
        <v>0</v>
      </c>
      <c r="N477" s="1" t="e">
        <f>Past_Data_Last_Week!#REF!</f>
        <v>#REF!</v>
      </c>
      <c r="O477" s="1">
        <f>Past_Data_Last_to_Last_Week!AV477</f>
        <v>0</v>
      </c>
      <c r="P477" s="1" t="e">
        <f>Past_Data_Last_Week!#REF!</f>
        <v>#REF!</v>
      </c>
      <c r="Q477" s="1">
        <f>Past_Data_Last_to_Last_Week!AW477</f>
        <v>0</v>
      </c>
      <c r="R477" s="1" t="e">
        <f>Past_Data_Last_Week!#REF!</f>
        <v>#REF!</v>
      </c>
    </row>
    <row r="478" spans="3:18" x14ac:dyDescent="0.25">
      <c r="C478" s="1">
        <f>Past_Data_Last_to_Last_Week!AP478</f>
        <v>0</v>
      </c>
      <c r="D478" s="1" t="e">
        <f>Past_Data_Last_Week!#REF!</f>
        <v>#REF!</v>
      </c>
      <c r="E478" s="1">
        <f>Past_Data_Last_to_Last_Week!AQ478</f>
        <v>0</v>
      </c>
      <c r="F478" s="1" t="e">
        <f>Past_Data_Last_Week!#REF!</f>
        <v>#REF!</v>
      </c>
      <c r="G478" s="1">
        <f>Past_Data_Last_to_Last_Week!AR478</f>
        <v>0</v>
      </c>
      <c r="H478" s="1" t="e">
        <f>Past_Data_Last_Week!#REF!</f>
        <v>#REF!</v>
      </c>
      <c r="I478" s="1">
        <f>Past_Data_Last_to_Last_Week!AS478</f>
        <v>0</v>
      </c>
      <c r="J478" s="1" t="e">
        <f>Past_Data_Last_Week!#REF!</f>
        <v>#REF!</v>
      </c>
      <c r="K478" s="1">
        <f>Past_Data_Last_to_Last_Week!AT478</f>
        <v>0</v>
      </c>
      <c r="L478" s="1" t="e">
        <f>Past_Data_Last_Week!#REF!</f>
        <v>#REF!</v>
      </c>
      <c r="M478" s="1">
        <f>Past_Data_Last_to_Last_Week!AU478</f>
        <v>0</v>
      </c>
      <c r="N478" s="1" t="e">
        <f>Past_Data_Last_Week!#REF!</f>
        <v>#REF!</v>
      </c>
      <c r="O478" s="1">
        <f>Past_Data_Last_to_Last_Week!AV478</f>
        <v>0</v>
      </c>
      <c r="P478" s="1" t="e">
        <f>Past_Data_Last_Week!#REF!</f>
        <v>#REF!</v>
      </c>
      <c r="Q478" s="1">
        <f>Past_Data_Last_to_Last_Week!AW478</f>
        <v>0</v>
      </c>
      <c r="R478" s="1" t="e">
        <f>Past_Data_Last_Week!#REF!</f>
        <v>#REF!</v>
      </c>
    </row>
    <row r="479" spans="3:18" x14ac:dyDescent="0.25">
      <c r="C479" s="1">
        <f>Past_Data_Last_to_Last_Week!AP479</f>
        <v>0</v>
      </c>
      <c r="D479" s="1" t="e">
        <f>Past_Data_Last_Week!#REF!</f>
        <v>#REF!</v>
      </c>
      <c r="E479" s="1">
        <f>Past_Data_Last_to_Last_Week!AQ479</f>
        <v>0</v>
      </c>
      <c r="F479" s="1" t="e">
        <f>Past_Data_Last_Week!#REF!</f>
        <v>#REF!</v>
      </c>
      <c r="G479" s="1">
        <f>Past_Data_Last_to_Last_Week!AR479</f>
        <v>0</v>
      </c>
      <c r="H479" s="1" t="e">
        <f>Past_Data_Last_Week!#REF!</f>
        <v>#REF!</v>
      </c>
      <c r="I479" s="1">
        <f>Past_Data_Last_to_Last_Week!AS479</f>
        <v>0</v>
      </c>
      <c r="J479" s="1" t="e">
        <f>Past_Data_Last_Week!#REF!</f>
        <v>#REF!</v>
      </c>
      <c r="K479" s="1">
        <f>Past_Data_Last_to_Last_Week!AT479</f>
        <v>0</v>
      </c>
      <c r="L479" s="1" t="e">
        <f>Past_Data_Last_Week!#REF!</f>
        <v>#REF!</v>
      </c>
      <c r="M479" s="1">
        <f>Past_Data_Last_to_Last_Week!AU479</f>
        <v>0</v>
      </c>
      <c r="N479" s="1" t="e">
        <f>Past_Data_Last_Week!#REF!</f>
        <v>#REF!</v>
      </c>
      <c r="O479" s="1">
        <f>Past_Data_Last_to_Last_Week!AV479</f>
        <v>0</v>
      </c>
      <c r="P479" s="1" t="e">
        <f>Past_Data_Last_Week!#REF!</f>
        <v>#REF!</v>
      </c>
      <c r="Q479" s="1">
        <f>Past_Data_Last_to_Last_Week!AW479</f>
        <v>0</v>
      </c>
      <c r="R479" s="1" t="e">
        <f>Past_Data_Last_Week!#REF!</f>
        <v>#REF!</v>
      </c>
    </row>
    <row r="480" spans="3:18" x14ac:dyDescent="0.25">
      <c r="C480" s="1">
        <f>Past_Data_Last_to_Last_Week!AP480</f>
        <v>0</v>
      </c>
      <c r="D480" s="1" t="e">
        <f>Past_Data_Last_Week!#REF!</f>
        <v>#REF!</v>
      </c>
      <c r="E480" s="1">
        <f>Past_Data_Last_to_Last_Week!AQ480</f>
        <v>0</v>
      </c>
      <c r="F480" s="1" t="e">
        <f>Past_Data_Last_Week!#REF!</f>
        <v>#REF!</v>
      </c>
      <c r="G480" s="1">
        <f>Past_Data_Last_to_Last_Week!AR480</f>
        <v>0</v>
      </c>
      <c r="H480" s="1" t="e">
        <f>Past_Data_Last_Week!#REF!</f>
        <v>#REF!</v>
      </c>
      <c r="I480" s="1">
        <f>Past_Data_Last_to_Last_Week!AS480</f>
        <v>0</v>
      </c>
      <c r="J480" s="1" t="e">
        <f>Past_Data_Last_Week!#REF!</f>
        <v>#REF!</v>
      </c>
      <c r="K480" s="1">
        <f>Past_Data_Last_to_Last_Week!AT480</f>
        <v>0</v>
      </c>
      <c r="L480" s="1" t="e">
        <f>Past_Data_Last_Week!#REF!</f>
        <v>#REF!</v>
      </c>
      <c r="M480" s="1">
        <f>Past_Data_Last_to_Last_Week!AU480</f>
        <v>0</v>
      </c>
      <c r="N480" s="1" t="e">
        <f>Past_Data_Last_Week!#REF!</f>
        <v>#REF!</v>
      </c>
      <c r="O480" s="1">
        <f>Past_Data_Last_to_Last_Week!AV480</f>
        <v>0</v>
      </c>
      <c r="P480" s="1" t="e">
        <f>Past_Data_Last_Week!#REF!</f>
        <v>#REF!</v>
      </c>
      <c r="Q480" s="1">
        <f>Past_Data_Last_to_Last_Week!AW480</f>
        <v>0</v>
      </c>
      <c r="R480" s="1" t="e">
        <f>Past_Data_Last_Week!#REF!</f>
        <v>#REF!</v>
      </c>
    </row>
    <row r="481" spans="3:18" x14ac:dyDescent="0.25">
      <c r="C481" s="1">
        <f>Past_Data_Last_to_Last_Week!AP481</f>
        <v>0</v>
      </c>
      <c r="D481" s="1" t="e">
        <f>Past_Data_Last_Week!#REF!</f>
        <v>#REF!</v>
      </c>
      <c r="E481" s="1">
        <f>Past_Data_Last_to_Last_Week!AQ481</f>
        <v>0</v>
      </c>
      <c r="F481" s="1" t="e">
        <f>Past_Data_Last_Week!#REF!</f>
        <v>#REF!</v>
      </c>
      <c r="G481" s="1">
        <f>Past_Data_Last_to_Last_Week!AR481</f>
        <v>0</v>
      </c>
      <c r="H481" s="1" t="e">
        <f>Past_Data_Last_Week!#REF!</f>
        <v>#REF!</v>
      </c>
      <c r="I481" s="1">
        <f>Past_Data_Last_to_Last_Week!AS481</f>
        <v>0</v>
      </c>
      <c r="J481" s="1" t="e">
        <f>Past_Data_Last_Week!#REF!</f>
        <v>#REF!</v>
      </c>
      <c r="K481" s="1">
        <f>Past_Data_Last_to_Last_Week!AT481</f>
        <v>0</v>
      </c>
      <c r="L481" s="1" t="e">
        <f>Past_Data_Last_Week!#REF!</f>
        <v>#REF!</v>
      </c>
      <c r="M481" s="1">
        <f>Past_Data_Last_to_Last_Week!AU481</f>
        <v>0</v>
      </c>
      <c r="N481" s="1" t="e">
        <f>Past_Data_Last_Week!#REF!</f>
        <v>#REF!</v>
      </c>
      <c r="O481" s="1">
        <f>Past_Data_Last_to_Last_Week!AV481</f>
        <v>0</v>
      </c>
      <c r="P481" s="1" t="e">
        <f>Past_Data_Last_Week!#REF!</f>
        <v>#REF!</v>
      </c>
      <c r="Q481" s="1">
        <f>Past_Data_Last_to_Last_Week!AW481</f>
        <v>0</v>
      </c>
      <c r="R481" s="1" t="e">
        <f>Past_Data_Last_Week!#REF!</f>
        <v>#REF!</v>
      </c>
    </row>
    <row r="482" spans="3:18" x14ac:dyDescent="0.25">
      <c r="C482" s="1">
        <f>Past_Data_Last_to_Last_Week!AP482</f>
        <v>0</v>
      </c>
      <c r="D482" s="1" t="e">
        <f>Past_Data_Last_Week!#REF!</f>
        <v>#REF!</v>
      </c>
      <c r="E482" s="1">
        <f>Past_Data_Last_to_Last_Week!AQ482</f>
        <v>0</v>
      </c>
      <c r="F482" s="1" t="e">
        <f>Past_Data_Last_Week!#REF!</f>
        <v>#REF!</v>
      </c>
      <c r="G482" s="1">
        <f>Past_Data_Last_to_Last_Week!AR482</f>
        <v>0</v>
      </c>
      <c r="H482" s="1" t="e">
        <f>Past_Data_Last_Week!#REF!</f>
        <v>#REF!</v>
      </c>
      <c r="I482" s="1">
        <f>Past_Data_Last_to_Last_Week!AS482</f>
        <v>0</v>
      </c>
      <c r="J482" s="1" t="e">
        <f>Past_Data_Last_Week!#REF!</f>
        <v>#REF!</v>
      </c>
      <c r="K482" s="1">
        <f>Past_Data_Last_to_Last_Week!AT482</f>
        <v>0</v>
      </c>
      <c r="L482" s="1" t="e">
        <f>Past_Data_Last_Week!#REF!</f>
        <v>#REF!</v>
      </c>
      <c r="M482" s="1">
        <f>Past_Data_Last_to_Last_Week!AU482</f>
        <v>0</v>
      </c>
      <c r="N482" s="1" t="e">
        <f>Past_Data_Last_Week!#REF!</f>
        <v>#REF!</v>
      </c>
      <c r="O482" s="1">
        <f>Past_Data_Last_to_Last_Week!AV482</f>
        <v>0</v>
      </c>
      <c r="P482" s="1" t="e">
        <f>Past_Data_Last_Week!#REF!</f>
        <v>#REF!</v>
      </c>
      <c r="Q482" s="1">
        <f>Past_Data_Last_to_Last_Week!AW482</f>
        <v>0</v>
      </c>
      <c r="R482" s="1" t="e">
        <f>Past_Data_Last_Week!#REF!</f>
        <v>#REF!</v>
      </c>
    </row>
    <row r="483" spans="3:18" x14ac:dyDescent="0.25">
      <c r="C483" s="1">
        <f>Past_Data_Last_to_Last_Week!AP483</f>
        <v>0</v>
      </c>
      <c r="D483" s="1" t="e">
        <f>Past_Data_Last_Week!#REF!</f>
        <v>#REF!</v>
      </c>
      <c r="E483" s="1">
        <f>Past_Data_Last_to_Last_Week!AQ483</f>
        <v>0</v>
      </c>
      <c r="F483" s="1" t="e">
        <f>Past_Data_Last_Week!#REF!</f>
        <v>#REF!</v>
      </c>
      <c r="G483" s="1">
        <f>Past_Data_Last_to_Last_Week!AR483</f>
        <v>0</v>
      </c>
      <c r="H483" s="1" t="e">
        <f>Past_Data_Last_Week!#REF!</f>
        <v>#REF!</v>
      </c>
      <c r="I483" s="1">
        <f>Past_Data_Last_to_Last_Week!AS483</f>
        <v>0</v>
      </c>
      <c r="J483" s="1" t="e">
        <f>Past_Data_Last_Week!#REF!</f>
        <v>#REF!</v>
      </c>
      <c r="K483" s="1">
        <f>Past_Data_Last_to_Last_Week!AT483</f>
        <v>0</v>
      </c>
      <c r="L483" s="1" t="e">
        <f>Past_Data_Last_Week!#REF!</f>
        <v>#REF!</v>
      </c>
      <c r="M483" s="1">
        <f>Past_Data_Last_to_Last_Week!AU483</f>
        <v>0</v>
      </c>
      <c r="N483" s="1" t="e">
        <f>Past_Data_Last_Week!#REF!</f>
        <v>#REF!</v>
      </c>
      <c r="O483" s="1">
        <f>Past_Data_Last_to_Last_Week!AV483</f>
        <v>0</v>
      </c>
      <c r="P483" s="1" t="e">
        <f>Past_Data_Last_Week!#REF!</f>
        <v>#REF!</v>
      </c>
      <c r="Q483" s="1">
        <f>Past_Data_Last_to_Last_Week!AW483</f>
        <v>0</v>
      </c>
      <c r="R483" s="1" t="e">
        <f>Past_Data_Last_Week!#REF!</f>
        <v>#REF!</v>
      </c>
    </row>
    <row r="484" spans="3:18" x14ac:dyDescent="0.25">
      <c r="C484" s="1">
        <f>Past_Data_Last_to_Last_Week!AP484</f>
        <v>0</v>
      </c>
      <c r="D484" s="1" t="e">
        <f>Past_Data_Last_Week!#REF!</f>
        <v>#REF!</v>
      </c>
      <c r="E484" s="1">
        <f>Past_Data_Last_to_Last_Week!AQ484</f>
        <v>0</v>
      </c>
      <c r="F484" s="1" t="e">
        <f>Past_Data_Last_Week!#REF!</f>
        <v>#REF!</v>
      </c>
      <c r="G484" s="1">
        <f>Past_Data_Last_to_Last_Week!AR484</f>
        <v>0</v>
      </c>
      <c r="H484" s="1" t="e">
        <f>Past_Data_Last_Week!#REF!</f>
        <v>#REF!</v>
      </c>
      <c r="I484" s="1">
        <f>Past_Data_Last_to_Last_Week!AS484</f>
        <v>0</v>
      </c>
      <c r="J484" s="1" t="e">
        <f>Past_Data_Last_Week!#REF!</f>
        <v>#REF!</v>
      </c>
      <c r="K484" s="1">
        <f>Past_Data_Last_to_Last_Week!AT484</f>
        <v>0</v>
      </c>
      <c r="L484" s="1" t="e">
        <f>Past_Data_Last_Week!#REF!</f>
        <v>#REF!</v>
      </c>
      <c r="M484" s="1">
        <f>Past_Data_Last_to_Last_Week!AU484</f>
        <v>0</v>
      </c>
      <c r="N484" s="1" t="e">
        <f>Past_Data_Last_Week!#REF!</f>
        <v>#REF!</v>
      </c>
      <c r="O484" s="1">
        <f>Past_Data_Last_to_Last_Week!AV484</f>
        <v>0</v>
      </c>
      <c r="P484" s="1" t="e">
        <f>Past_Data_Last_Week!#REF!</f>
        <v>#REF!</v>
      </c>
      <c r="Q484" s="1">
        <f>Past_Data_Last_to_Last_Week!AW484</f>
        <v>0</v>
      </c>
      <c r="R484" s="1" t="e">
        <f>Past_Data_Last_Week!#REF!</f>
        <v>#REF!</v>
      </c>
    </row>
    <row r="485" spans="3:18" x14ac:dyDescent="0.25">
      <c r="C485" s="1">
        <f>Past_Data_Last_to_Last_Week!AP485</f>
        <v>0</v>
      </c>
      <c r="D485" s="1" t="e">
        <f>Past_Data_Last_Week!#REF!</f>
        <v>#REF!</v>
      </c>
      <c r="E485" s="1">
        <f>Past_Data_Last_to_Last_Week!AQ485</f>
        <v>0</v>
      </c>
      <c r="F485" s="1" t="e">
        <f>Past_Data_Last_Week!#REF!</f>
        <v>#REF!</v>
      </c>
      <c r="G485" s="1">
        <f>Past_Data_Last_to_Last_Week!AR485</f>
        <v>0</v>
      </c>
      <c r="H485" s="1" t="e">
        <f>Past_Data_Last_Week!#REF!</f>
        <v>#REF!</v>
      </c>
      <c r="I485" s="1">
        <f>Past_Data_Last_to_Last_Week!AS485</f>
        <v>0</v>
      </c>
      <c r="J485" s="1" t="e">
        <f>Past_Data_Last_Week!#REF!</f>
        <v>#REF!</v>
      </c>
      <c r="K485" s="1">
        <f>Past_Data_Last_to_Last_Week!AT485</f>
        <v>0</v>
      </c>
      <c r="L485" s="1" t="e">
        <f>Past_Data_Last_Week!#REF!</f>
        <v>#REF!</v>
      </c>
      <c r="M485" s="1">
        <f>Past_Data_Last_to_Last_Week!AU485</f>
        <v>0</v>
      </c>
      <c r="N485" s="1" t="e">
        <f>Past_Data_Last_Week!#REF!</f>
        <v>#REF!</v>
      </c>
      <c r="O485" s="1">
        <f>Past_Data_Last_to_Last_Week!AV485</f>
        <v>0</v>
      </c>
      <c r="P485" s="1" t="e">
        <f>Past_Data_Last_Week!#REF!</f>
        <v>#REF!</v>
      </c>
      <c r="Q485" s="1">
        <f>Past_Data_Last_to_Last_Week!AW485</f>
        <v>0</v>
      </c>
      <c r="R485" s="1" t="e">
        <f>Past_Data_Last_Week!#REF!</f>
        <v>#REF!</v>
      </c>
    </row>
    <row r="486" spans="3:18" x14ac:dyDescent="0.25">
      <c r="C486" s="1">
        <f>Past_Data_Last_to_Last_Week!AP486</f>
        <v>0</v>
      </c>
      <c r="D486" s="1" t="e">
        <f>Past_Data_Last_Week!#REF!</f>
        <v>#REF!</v>
      </c>
      <c r="E486" s="1">
        <f>Past_Data_Last_to_Last_Week!AQ486</f>
        <v>0</v>
      </c>
      <c r="F486" s="1" t="e">
        <f>Past_Data_Last_Week!#REF!</f>
        <v>#REF!</v>
      </c>
      <c r="G486" s="1">
        <f>Past_Data_Last_to_Last_Week!AR486</f>
        <v>0</v>
      </c>
      <c r="H486" s="1" t="e">
        <f>Past_Data_Last_Week!#REF!</f>
        <v>#REF!</v>
      </c>
      <c r="I486" s="1">
        <f>Past_Data_Last_to_Last_Week!AS486</f>
        <v>0</v>
      </c>
      <c r="J486" s="1" t="e">
        <f>Past_Data_Last_Week!#REF!</f>
        <v>#REF!</v>
      </c>
      <c r="K486" s="1">
        <f>Past_Data_Last_to_Last_Week!AT486</f>
        <v>0</v>
      </c>
      <c r="L486" s="1" t="e">
        <f>Past_Data_Last_Week!#REF!</f>
        <v>#REF!</v>
      </c>
      <c r="M486" s="1">
        <f>Past_Data_Last_to_Last_Week!AU486</f>
        <v>0</v>
      </c>
      <c r="N486" s="1" t="e">
        <f>Past_Data_Last_Week!#REF!</f>
        <v>#REF!</v>
      </c>
      <c r="O486" s="1">
        <f>Past_Data_Last_to_Last_Week!AV486</f>
        <v>0</v>
      </c>
      <c r="P486" s="1" t="e">
        <f>Past_Data_Last_Week!#REF!</f>
        <v>#REF!</v>
      </c>
      <c r="Q486" s="1">
        <f>Past_Data_Last_to_Last_Week!AW486</f>
        <v>0</v>
      </c>
      <c r="R486" s="1" t="e">
        <f>Past_Data_Last_Week!#REF!</f>
        <v>#REF!</v>
      </c>
    </row>
    <row r="487" spans="3:18" x14ac:dyDescent="0.25">
      <c r="C487" s="1">
        <f>Past_Data_Last_to_Last_Week!AP487</f>
        <v>0</v>
      </c>
      <c r="D487" s="1" t="e">
        <f>Past_Data_Last_Week!#REF!</f>
        <v>#REF!</v>
      </c>
      <c r="E487" s="1">
        <f>Past_Data_Last_to_Last_Week!AQ487</f>
        <v>0</v>
      </c>
      <c r="F487" s="1" t="e">
        <f>Past_Data_Last_Week!#REF!</f>
        <v>#REF!</v>
      </c>
      <c r="G487" s="1">
        <f>Past_Data_Last_to_Last_Week!AR487</f>
        <v>0</v>
      </c>
      <c r="H487" s="1" t="e">
        <f>Past_Data_Last_Week!#REF!</f>
        <v>#REF!</v>
      </c>
      <c r="I487" s="1">
        <f>Past_Data_Last_to_Last_Week!AS487</f>
        <v>0</v>
      </c>
      <c r="J487" s="1" t="e">
        <f>Past_Data_Last_Week!#REF!</f>
        <v>#REF!</v>
      </c>
      <c r="K487" s="1">
        <f>Past_Data_Last_to_Last_Week!AT487</f>
        <v>0</v>
      </c>
      <c r="L487" s="1" t="e">
        <f>Past_Data_Last_Week!#REF!</f>
        <v>#REF!</v>
      </c>
      <c r="M487" s="1">
        <f>Past_Data_Last_to_Last_Week!AU487</f>
        <v>0</v>
      </c>
      <c r="N487" s="1" t="e">
        <f>Past_Data_Last_Week!#REF!</f>
        <v>#REF!</v>
      </c>
      <c r="O487" s="1">
        <f>Past_Data_Last_to_Last_Week!AV487</f>
        <v>0</v>
      </c>
      <c r="P487" s="1" t="e">
        <f>Past_Data_Last_Week!#REF!</f>
        <v>#REF!</v>
      </c>
      <c r="Q487" s="1">
        <f>Past_Data_Last_to_Last_Week!AW487</f>
        <v>0</v>
      </c>
      <c r="R487" s="1" t="e">
        <f>Past_Data_Last_Week!#REF!</f>
        <v>#REF!</v>
      </c>
    </row>
    <row r="488" spans="3:18" x14ac:dyDescent="0.25">
      <c r="C488" s="1">
        <f>Past_Data_Last_to_Last_Week!AP488</f>
        <v>0</v>
      </c>
      <c r="D488" s="1" t="e">
        <f>Past_Data_Last_Week!#REF!</f>
        <v>#REF!</v>
      </c>
      <c r="E488" s="1">
        <f>Past_Data_Last_to_Last_Week!AQ488</f>
        <v>0</v>
      </c>
      <c r="F488" s="1" t="e">
        <f>Past_Data_Last_Week!#REF!</f>
        <v>#REF!</v>
      </c>
      <c r="G488" s="1">
        <f>Past_Data_Last_to_Last_Week!AR488</f>
        <v>0</v>
      </c>
      <c r="H488" s="1" t="e">
        <f>Past_Data_Last_Week!#REF!</f>
        <v>#REF!</v>
      </c>
      <c r="I488" s="1">
        <f>Past_Data_Last_to_Last_Week!AS488</f>
        <v>0</v>
      </c>
      <c r="J488" s="1" t="e">
        <f>Past_Data_Last_Week!#REF!</f>
        <v>#REF!</v>
      </c>
      <c r="K488" s="1">
        <f>Past_Data_Last_to_Last_Week!AT488</f>
        <v>0</v>
      </c>
      <c r="L488" s="1" t="e">
        <f>Past_Data_Last_Week!#REF!</f>
        <v>#REF!</v>
      </c>
      <c r="M488" s="1">
        <f>Past_Data_Last_to_Last_Week!AU488</f>
        <v>0</v>
      </c>
      <c r="N488" s="1" t="e">
        <f>Past_Data_Last_Week!#REF!</f>
        <v>#REF!</v>
      </c>
      <c r="O488" s="1">
        <f>Past_Data_Last_to_Last_Week!AV488</f>
        <v>0</v>
      </c>
      <c r="P488" s="1" t="e">
        <f>Past_Data_Last_Week!#REF!</f>
        <v>#REF!</v>
      </c>
      <c r="Q488" s="1">
        <f>Past_Data_Last_to_Last_Week!AW488</f>
        <v>0</v>
      </c>
      <c r="R488" s="1" t="e">
        <f>Past_Data_Last_Week!#REF!</f>
        <v>#REF!</v>
      </c>
    </row>
    <row r="489" spans="3:18" x14ac:dyDescent="0.25">
      <c r="C489" s="1">
        <f>Past_Data_Last_to_Last_Week!AP489</f>
        <v>0</v>
      </c>
      <c r="D489" s="1" t="e">
        <f>Past_Data_Last_Week!#REF!</f>
        <v>#REF!</v>
      </c>
      <c r="E489" s="1">
        <f>Past_Data_Last_to_Last_Week!AQ489</f>
        <v>0</v>
      </c>
      <c r="F489" s="1" t="e">
        <f>Past_Data_Last_Week!#REF!</f>
        <v>#REF!</v>
      </c>
      <c r="G489" s="1">
        <f>Past_Data_Last_to_Last_Week!AR489</f>
        <v>0</v>
      </c>
      <c r="H489" s="1" t="e">
        <f>Past_Data_Last_Week!#REF!</f>
        <v>#REF!</v>
      </c>
      <c r="I489" s="1">
        <f>Past_Data_Last_to_Last_Week!AS489</f>
        <v>0</v>
      </c>
      <c r="J489" s="1" t="e">
        <f>Past_Data_Last_Week!#REF!</f>
        <v>#REF!</v>
      </c>
      <c r="K489" s="1">
        <f>Past_Data_Last_to_Last_Week!AT489</f>
        <v>0</v>
      </c>
      <c r="L489" s="1" t="e">
        <f>Past_Data_Last_Week!#REF!</f>
        <v>#REF!</v>
      </c>
      <c r="M489" s="1">
        <f>Past_Data_Last_to_Last_Week!AU489</f>
        <v>0</v>
      </c>
      <c r="N489" s="1" t="e">
        <f>Past_Data_Last_Week!#REF!</f>
        <v>#REF!</v>
      </c>
      <c r="O489" s="1">
        <f>Past_Data_Last_to_Last_Week!AV489</f>
        <v>0</v>
      </c>
      <c r="P489" s="1" t="e">
        <f>Past_Data_Last_Week!#REF!</f>
        <v>#REF!</v>
      </c>
      <c r="Q489" s="1">
        <f>Past_Data_Last_to_Last_Week!AW489</f>
        <v>0</v>
      </c>
      <c r="R489" s="1" t="e">
        <f>Past_Data_Last_Week!#REF!</f>
        <v>#REF!</v>
      </c>
    </row>
    <row r="490" spans="3:18" x14ac:dyDescent="0.25">
      <c r="C490" s="1">
        <f>Past_Data_Last_to_Last_Week!AP490</f>
        <v>0</v>
      </c>
      <c r="D490" s="1" t="e">
        <f>Past_Data_Last_Week!#REF!</f>
        <v>#REF!</v>
      </c>
      <c r="E490" s="1">
        <f>Past_Data_Last_to_Last_Week!AQ490</f>
        <v>0</v>
      </c>
      <c r="F490" s="1" t="e">
        <f>Past_Data_Last_Week!#REF!</f>
        <v>#REF!</v>
      </c>
      <c r="G490" s="1">
        <f>Past_Data_Last_to_Last_Week!AR490</f>
        <v>0</v>
      </c>
      <c r="H490" s="1" t="e">
        <f>Past_Data_Last_Week!#REF!</f>
        <v>#REF!</v>
      </c>
      <c r="I490" s="1">
        <f>Past_Data_Last_to_Last_Week!AS490</f>
        <v>0</v>
      </c>
      <c r="J490" s="1" t="e">
        <f>Past_Data_Last_Week!#REF!</f>
        <v>#REF!</v>
      </c>
      <c r="K490" s="1">
        <f>Past_Data_Last_to_Last_Week!AT490</f>
        <v>0</v>
      </c>
      <c r="L490" s="1" t="e">
        <f>Past_Data_Last_Week!#REF!</f>
        <v>#REF!</v>
      </c>
      <c r="M490" s="1">
        <f>Past_Data_Last_to_Last_Week!AU490</f>
        <v>0</v>
      </c>
      <c r="N490" s="1" t="e">
        <f>Past_Data_Last_Week!#REF!</f>
        <v>#REF!</v>
      </c>
      <c r="O490" s="1">
        <f>Past_Data_Last_to_Last_Week!AV490</f>
        <v>0</v>
      </c>
      <c r="P490" s="1" t="e">
        <f>Past_Data_Last_Week!#REF!</f>
        <v>#REF!</v>
      </c>
      <c r="Q490" s="1">
        <f>Past_Data_Last_to_Last_Week!AW490</f>
        <v>0</v>
      </c>
      <c r="R490" s="1" t="e">
        <f>Past_Data_Last_Week!#REF!</f>
        <v>#REF!</v>
      </c>
    </row>
    <row r="491" spans="3:18" x14ac:dyDescent="0.25">
      <c r="C491" s="1">
        <f>Past_Data_Last_to_Last_Week!AP491</f>
        <v>0</v>
      </c>
      <c r="D491" s="1" t="e">
        <f>Past_Data_Last_Week!#REF!</f>
        <v>#REF!</v>
      </c>
      <c r="E491" s="1">
        <f>Past_Data_Last_to_Last_Week!AQ491</f>
        <v>0</v>
      </c>
      <c r="F491" s="1" t="e">
        <f>Past_Data_Last_Week!#REF!</f>
        <v>#REF!</v>
      </c>
      <c r="G491" s="1">
        <f>Past_Data_Last_to_Last_Week!AR491</f>
        <v>0</v>
      </c>
      <c r="H491" s="1" t="e">
        <f>Past_Data_Last_Week!#REF!</f>
        <v>#REF!</v>
      </c>
      <c r="I491" s="1">
        <f>Past_Data_Last_to_Last_Week!AS491</f>
        <v>0</v>
      </c>
      <c r="J491" s="1" t="e">
        <f>Past_Data_Last_Week!#REF!</f>
        <v>#REF!</v>
      </c>
      <c r="K491" s="1">
        <f>Past_Data_Last_to_Last_Week!AT491</f>
        <v>0</v>
      </c>
      <c r="L491" s="1" t="e">
        <f>Past_Data_Last_Week!#REF!</f>
        <v>#REF!</v>
      </c>
      <c r="M491" s="1">
        <f>Past_Data_Last_to_Last_Week!AU491</f>
        <v>0</v>
      </c>
      <c r="N491" s="1" t="e">
        <f>Past_Data_Last_Week!#REF!</f>
        <v>#REF!</v>
      </c>
      <c r="O491" s="1">
        <f>Past_Data_Last_to_Last_Week!AV491</f>
        <v>0</v>
      </c>
      <c r="P491" s="1" t="e">
        <f>Past_Data_Last_Week!#REF!</f>
        <v>#REF!</v>
      </c>
      <c r="Q491" s="1">
        <f>Past_Data_Last_to_Last_Week!AW491</f>
        <v>0</v>
      </c>
      <c r="R491" s="1" t="e">
        <f>Past_Data_Last_Week!#REF!</f>
        <v>#REF!</v>
      </c>
    </row>
    <row r="492" spans="3:18" x14ac:dyDescent="0.25">
      <c r="C492" s="1">
        <f>Past_Data_Last_to_Last_Week!AP492</f>
        <v>0</v>
      </c>
      <c r="D492" s="1" t="e">
        <f>Past_Data_Last_Week!#REF!</f>
        <v>#REF!</v>
      </c>
      <c r="E492" s="1">
        <f>Past_Data_Last_to_Last_Week!AQ492</f>
        <v>0</v>
      </c>
      <c r="F492" s="1" t="e">
        <f>Past_Data_Last_Week!#REF!</f>
        <v>#REF!</v>
      </c>
      <c r="G492" s="1">
        <f>Past_Data_Last_to_Last_Week!AR492</f>
        <v>0</v>
      </c>
      <c r="H492" s="1" t="e">
        <f>Past_Data_Last_Week!#REF!</f>
        <v>#REF!</v>
      </c>
      <c r="I492" s="1">
        <f>Past_Data_Last_to_Last_Week!AS492</f>
        <v>0</v>
      </c>
      <c r="J492" s="1" t="e">
        <f>Past_Data_Last_Week!#REF!</f>
        <v>#REF!</v>
      </c>
      <c r="K492" s="1">
        <f>Past_Data_Last_to_Last_Week!AT492</f>
        <v>0</v>
      </c>
      <c r="L492" s="1" t="e">
        <f>Past_Data_Last_Week!#REF!</f>
        <v>#REF!</v>
      </c>
      <c r="M492" s="1">
        <f>Past_Data_Last_to_Last_Week!AU492</f>
        <v>0</v>
      </c>
      <c r="N492" s="1" t="e">
        <f>Past_Data_Last_Week!#REF!</f>
        <v>#REF!</v>
      </c>
      <c r="O492" s="1">
        <f>Past_Data_Last_to_Last_Week!AV492</f>
        <v>0</v>
      </c>
      <c r="P492" s="1" t="e">
        <f>Past_Data_Last_Week!#REF!</f>
        <v>#REF!</v>
      </c>
      <c r="Q492" s="1">
        <f>Past_Data_Last_to_Last_Week!AW492</f>
        <v>0</v>
      </c>
      <c r="R492" s="1" t="e">
        <f>Past_Data_Last_Week!#REF!</f>
        <v>#REF!</v>
      </c>
    </row>
    <row r="493" spans="3:18" x14ac:dyDescent="0.25">
      <c r="C493" s="1">
        <f>Past_Data_Last_to_Last_Week!AP493</f>
        <v>0</v>
      </c>
      <c r="D493" s="1" t="e">
        <f>Past_Data_Last_Week!#REF!</f>
        <v>#REF!</v>
      </c>
      <c r="E493" s="1">
        <f>Past_Data_Last_to_Last_Week!AQ493</f>
        <v>0</v>
      </c>
      <c r="F493" s="1" t="e">
        <f>Past_Data_Last_Week!#REF!</f>
        <v>#REF!</v>
      </c>
      <c r="G493" s="1">
        <f>Past_Data_Last_to_Last_Week!AR493</f>
        <v>0</v>
      </c>
      <c r="H493" s="1" t="e">
        <f>Past_Data_Last_Week!#REF!</f>
        <v>#REF!</v>
      </c>
      <c r="I493" s="1">
        <f>Past_Data_Last_to_Last_Week!AS493</f>
        <v>0</v>
      </c>
      <c r="J493" s="1" t="e">
        <f>Past_Data_Last_Week!#REF!</f>
        <v>#REF!</v>
      </c>
      <c r="K493" s="1">
        <f>Past_Data_Last_to_Last_Week!AT493</f>
        <v>0</v>
      </c>
      <c r="L493" s="1" t="e">
        <f>Past_Data_Last_Week!#REF!</f>
        <v>#REF!</v>
      </c>
      <c r="M493" s="1">
        <f>Past_Data_Last_to_Last_Week!AU493</f>
        <v>0</v>
      </c>
      <c r="N493" s="1" t="e">
        <f>Past_Data_Last_Week!#REF!</f>
        <v>#REF!</v>
      </c>
      <c r="O493" s="1">
        <f>Past_Data_Last_to_Last_Week!AV493</f>
        <v>0</v>
      </c>
      <c r="P493" s="1" t="e">
        <f>Past_Data_Last_Week!#REF!</f>
        <v>#REF!</v>
      </c>
      <c r="Q493" s="1">
        <f>Past_Data_Last_to_Last_Week!AW493</f>
        <v>0</v>
      </c>
      <c r="R493" s="1" t="e">
        <f>Past_Data_Last_Week!#REF!</f>
        <v>#REF!</v>
      </c>
    </row>
    <row r="494" spans="3:18" x14ac:dyDescent="0.25">
      <c r="C494" s="1">
        <f>Past_Data_Last_to_Last_Week!AP494</f>
        <v>0</v>
      </c>
      <c r="D494" s="1" t="e">
        <f>Past_Data_Last_Week!#REF!</f>
        <v>#REF!</v>
      </c>
      <c r="E494" s="1">
        <f>Past_Data_Last_to_Last_Week!AQ494</f>
        <v>0</v>
      </c>
      <c r="F494" s="1" t="e">
        <f>Past_Data_Last_Week!#REF!</f>
        <v>#REF!</v>
      </c>
      <c r="G494" s="1">
        <f>Past_Data_Last_to_Last_Week!AR494</f>
        <v>0</v>
      </c>
      <c r="H494" s="1" t="e">
        <f>Past_Data_Last_Week!#REF!</f>
        <v>#REF!</v>
      </c>
      <c r="I494" s="1">
        <f>Past_Data_Last_to_Last_Week!AS494</f>
        <v>0</v>
      </c>
      <c r="J494" s="1" t="e">
        <f>Past_Data_Last_Week!#REF!</f>
        <v>#REF!</v>
      </c>
      <c r="K494" s="1">
        <f>Past_Data_Last_to_Last_Week!AT494</f>
        <v>0</v>
      </c>
      <c r="L494" s="1" t="e">
        <f>Past_Data_Last_Week!#REF!</f>
        <v>#REF!</v>
      </c>
      <c r="M494" s="1">
        <f>Past_Data_Last_to_Last_Week!AU494</f>
        <v>0</v>
      </c>
      <c r="N494" s="1" t="e">
        <f>Past_Data_Last_Week!#REF!</f>
        <v>#REF!</v>
      </c>
      <c r="O494" s="1">
        <f>Past_Data_Last_to_Last_Week!AV494</f>
        <v>0</v>
      </c>
      <c r="P494" s="1" t="e">
        <f>Past_Data_Last_Week!#REF!</f>
        <v>#REF!</v>
      </c>
      <c r="Q494" s="1">
        <f>Past_Data_Last_to_Last_Week!AW494</f>
        <v>0</v>
      </c>
      <c r="R494" s="1" t="e">
        <f>Past_Data_Last_Week!#REF!</f>
        <v>#REF!</v>
      </c>
    </row>
    <row r="495" spans="3:18" x14ac:dyDescent="0.25">
      <c r="C495" s="1">
        <f>Past_Data_Last_to_Last_Week!AP495</f>
        <v>0</v>
      </c>
      <c r="D495" s="1" t="e">
        <f>Past_Data_Last_Week!#REF!</f>
        <v>#REF!</v>
      </c>
      <c r="E495" s="1">
        <f>Past_Data_Last_to_Last_Week!AQ495</f>
        <v>0</v>
      </c>
      <c r="F495" s="1" t="e">
        <f>Past_Data_Last_Week!#REF!</f>
        <v>#REF!</v>
      </c>
      <c r="G495" s="1">
        <f>Past_Data_Last_to_Last_Week!AR495</f>
        <v>0</v>
      </c>
      <c r="H495" s="1" t="e">
        <f>Past_Data_Last_Week!#REF!</f>
        <v>#REF!</v>
      </c>
      <c r="I495" s="1">
        <f>Past_Data_Last_to_Last_Week!AS495</f>
        <v>0</v>
      </c>
      <c r="J495" s="1" t="e">
        <f>Past_Data_Last_Week!#REF!</f>
        <v>#REF!</v>
      </c>
      <c r="K495" s="1">
        <f>Past_Data_Last_to_Last_Week!AT495</f>
        <v>0</v>
      </c>
      <c r="L495" s="1" t="e">
        <f>Past_Data_Last_Week!#REF!</f>
        <v>#REF!</v>
      </c>
      <c r="M495" s="1">
        <f>Past_Data_Last_to_Last_Week!AU495</f>
        <v>0</v>
      </c>
      <c r="N495" s="1" t="e">
        <f>Past_Data_Last_Week!#REF!</f>
        <v>#REF!</v>
      </c>
      <c r="O495" s="1">
        <f>Past_Data_Last_to_Last_Week!AV495</f>
        <v>0</v>
      </c>
      <c r="P495" s="1" t="e">
        <f>Past_Data_Last_Week!#REF!</f>
        <v>#REF!</v>
      </c>
      <c r="Q495" s="1">
        <f>Past_Data_Last_to_Last_Week!AW495</f>
        <v>0</v>
      </c>
      <c r="R495" s="1" t="e">
        <f>Past_Data_Last_Week!#REF!</f>
        <v>#REF!</v>
      </c>
    </row>
    <row r="496" spans="3:18" x14ac:dyDescent="0.25">
      <c r="C496" s="1">
        <f>Past_Data_Last_to_Last_Week!AP496</f>
        <v>0</v>
      </c>
      <c r="D496" s="1" t="e">
        <f>Past_Data_Last_Week!#REF!</f>
        <v>#REF!</v>
      </c>
      <c r="E496" s="1">
        <f>Past_Data_Last_to_Last_Week!AQ496</f>
        <v>0</v>
      </c>
      <c r="F496" s="1" t="e">
        <f>Past_Data_Last_Week!#REF!</f>
        <v>#REF!</v>
      </c>
      <c r="G496" s="1">
        <f>Past_Data_Last_to_Last_Week!AR496</f>
        <v>0</v>
      </c>
      <c r="H496" s="1" t="e">
        <f>Past_Data_Last_Week!#REF!</f>
        <v>#REF!</v>
      </c>
      <c r="I496" s="1">
        <f>Past_Data_Last_to_Last_Week!AS496</f>
        <v>0</v>
      </c>
      <c r="J496" s="1" t="e">
        <f>Past_Data_Last_Week!#REF!</f>
        <v>#REF!</v>
      </c>
      <c r="K496" s="1">
        <f>Past_Data_Last_to_Last_Week!AT496</f>
        <v>0</v>
      </c>
      <c r="L496" s="1" t="e">
        <f>Past_Data_Last_Week!#REF!</f>
        <v>#REF!</v>
      </c>
      <c r="M496" s="1">
        <f>Past_Data_Last_to_Last_Week!AU496</f>
        <v>0</v>
      </c>
      <c r="N496" s="1" t="e">
        <f>Past_Data_Last_Week!#REF!</f>
        <v>#REF!</v>
      </c>
      <c r="O496" s="1">
        <f>Past_Data_Last_to_Last_Week!AV496</f>
        <v>0</v>
      </c>
      <c r="P496" s="1" t="e">
        <f>Past_Data_Last_Week!#REF!</f>
        <v>#REF!</v>
      </c>
      <c r="Q496" s="1">
        <f>Past_Data_Last_to_Last_Week!AW496</f>
        <v>0</v>
      </c>
      <c r="R496" s="1" t="e">
        <f>Past_Data_Last_Week!#REF!</f>
        <v>#REF!</v>
      </c>
    </row>
    <row r="497" spans="3:18" x14ac:dyDescent="0.25">
      <c r="C497" s="1">
        <f>Past_Data_Last_to_Last_Week!AP497</f>
        <v>0</v>
      </c>
      <c r="D497" s="1" t="e">
        <f>Past_Data_Last_Week!#REF!</f>
        <v>#REF!</v>
      </c>
      <c r="E497" s="1">
        <f>Past_Data_Last_to_Last_Week!AQ497</f>
        <v>0</v>
      </c>
      <c r="F497" s="1" t="e">
        <f>Past_Data_Last_Week!#REF!</f>
        <v>#REF!</v>
      </c>
      <c r="G497" s="1">
        <f>Past_Data_Last_to_Last_Week!AR497</f>
        <v>0</v>
      </c>
      <c r="H497" s="1" t="e">
        <f>Past_Data_Last_Week!#REF!</f>
        <v>#REF!</v>
      </c>
      <c r="I497" s="1">
        <f>Past_Data_Last_to_Last_Week!AS497</f>
        <v>0</v>
      </c>
      <c r="J497" s="1" t="e">
        <f>Past_Data_Last_Week!#REF!</f>
        <v>#REF!</v>
      </c>
      <c r="K497" s="1">
        <f>Past_Data_Last_to_Last_Week!AT497</f>
        <v>0</v>
      </c>
      <c r="L497" s="1" t="e">
        <f>Past_Data_Last_Week!#REF!</f>
        <v>#REF!</v>
      </c>
      <c r="M497" s="1">
        <f>Past_Data_Last_to_Last_Week!AU497</f>
        <v>0</v>
      </c>
      <c r="N497" s="1" t="e">
        <f>Past_Data_Last_Week!#REF!</f>
        <v>#REF!</v>
      </c>
      <c r="O497" s="1">
        <f>Past_Data_Last_to_Last_Week!AV497</f>
        <v>0</v>
      </c>
      <c r="P497" s="1" t="e">
        <f>Past_Data_Last_Week!#REF!</f>
        <v>#REF!</v>
      </c>
      <c r="Q497" s="1">
        <f>Past_Data_Last_to_Last_Week!AW497</f>
        <v>0</v>
      </c>
      <c r="R497" s="1" t="e">
        <f>Past_Data_Last_Week!#REF!</f>
        <v>#REF!</v>
      </c>
    </row>
    <row r="498" spans="3:18" x14ac:dyDescent="0.25">
      <c r="C498" s="1">
        <f>Past_Data_Last_to_Last_Week!AP498</f>
        <v>0</v>
      </c>
      <c r="D498" s="1" t="e">
        <f>Past_Data_Last_Week!#REF!</f>
        <v>#REF!</v>
      </c>
      <c r="E498" s="1">
        <f>Past_Data_Last_to_Last_Week!AQ498</f>
        <v>0</v>
      </c>
      <c r="F498" s="1" t="e">
        <f>Past_Data_Last_Week!#REF!</f>
        <v>#REF!</v>
      </c>
      <c r="G498" s="1">
        <f>Past_Data_Last_to_Last_Week!AR498</f>
        <v>0</v>
      </c>
      <c r="H498" s="1" t="e">
        <f>Past_Data_Last_Week!#REF!</f>
        <v>#REF!</v>
      </c>
      <c r="I498" s="1">
        <f>Past_Data_Last_to_Last_Week!AS498</f>
        <v>0</v>
      </c>
      <c r="J498" s="1" t="e">
        <f>Past_Data_Last_Week!#REF!</f>
        <v>#REF!</v>
      </c>
      <c r="K498" s="1">
        <f>Past_Data_Last_to_Last_Week!AT498</f>
        <v>0</v>
      </c>
      <c r="L498" s="1" t="e">
        <f>Past_Data_Last_Week!#REF!</f>
        <v>#REF!</v>
      </c>
      <c r="M498" s="1">
        <f>Past_Data_Last_to_Last_Week!AU498</f>
        <v>0</v>
      </c>
      <c r="N498" s="1" t="e">
        <f>Past_Data_Last_Week!#REF!</f>
        <v>#REF!</v>
      </c>
      <c r="O498" s="1">
        <f>Past_Data_Last_to_Last_Week!AV498</f>
        <v>0</v>
      </c>
      <c r="P498" s="1" t="e">
        <f>Past_Data_Last_Week!#REF!</f>
        <v>#REF!</v>
      </c>
      <c r="Q498" s="1">
        <f>Past_Data_Last_to_Last_Week!AW498</f>
        <v>0</v>
      </c>
      <c r="R498" s="1" t="e">
        <f>Past_Data_Last_Week!#REF!</f>
        <v>#REF!</v>
      </c>
    </row>
    <row r="499" spans="3:18" x14ac:dyDescent="0.25">
      <c r="C499" s="1">
        <f>Past_Data_Last_to_Last_Week!AP499</f>
        <v>0</v>
      </c>
      <c r="D499" s="1" t="e">
        <f>Past_Data_Last_Week!#REF!</f>
        <v>#REF!</v>
      </c>
      <c r="E499" s="1">
        <f>Past_Data_Last_to_Last_Week!AQ499</f>
        <v>0</v>
      </c>
      <c r="F499" s="1" t="e">
        <f>Past_Data_Last_Week!#REF!</f>
        <v>#REF!</v>
      </c>
      <c r="G499" s="1">
        <f>Past_Data_Last_to_Last_Week!AR499</f>
        <v>0</v>
      </c>
      <c r="H499" s="1" t="e">
        <f>Past_Data_Last_Week!#REF!</f>
        <v>#REF!</v>
      </c>
      <c r="I499" s="1">
        <f>Past_Data_Last_to_Last_Week!AS499</f>
        <v>0</v>
      </c>
      <c r="J499" s="1" t="e">
        <f>Past_Data_Last_Week!#REF!</f>
        <v>#REF!</v>
      </c>
      <c r="K499" s="1">
        <f>Past_Data_Last_to_Last_Week!AT499</f>
        <v>0</v>
      </c>
      <c r="L499" s="1" t="e">
        <f>Past_Data_Last_Week!#REF!</f>
        <v>#REF!</v>
      </c>
      <c r="M499" s="1">
        <f>Past_Data_Last_to_Last_Week!AU499</f>
        <v>0</v>
      </c>
      <c r="N499" s="1" t="e">
        <f>Past_Data_Last_Week!#REF!</f>
        <v>#REF!</v>
      </c>
      <c r="O499" s="1">
        <f>Past_Data_Last_to_Last_Week!AV499</f>
        <v>0</v>
      </c>
      <c r="P499" s="1" t="e">
        <f>Past_Data_Last_Week!#REF!</f>
        <v>#REF!</v>
      </c>
      <c r="Q499" s="1">
        <f>Past_Data_Last_to_Last_Week!AW499</f>
        <v>0</v>
      </c>
      <c r="R499" s="1" t="e">
        <f>Past_Data_Last_Week!#REF!</f>
        <v>#REF!</v>
      </c>
    </row>
    <row r="500" spans="3:18" x14ac:dyDescent="0.25">
      <c r="C500" s="1">
        <f>Past_Data_Last_to_Last_Week!AP500</f>
        <v>0</v>
      </c>
      <c r="D500" s="1" t="e">
        <f>Past_Data_Last_Week!#REF!</f>
        <v>#REF!</v>
      </c>
      <c r="E500" s="1">
        <f>Past_Data_Last_to_Last_Week!AQ500</f>
        <v>0</v>
      </c>
      <c r="F500" s="1" t="e">
        <f>Past_Data_Last_Week!#REF!</f>
        <v>#REF!</v>
      </c>
      <c r="G500" s="1">
        <f>Past_Data_Last_to_Last_Week!AR500</f>
        <v>0</v>
      </c>
      <c r="H500" s="1" t="e">
        <f>Past_Data_Last_Week!#REF!</f>
        <v>#REF!</v>
      </c>
      <c r="I500" s="1">
        <f>Past_Data_Last_to_Last_Week!AS500</f>
        <v>0</v>
      </c>
      <c r="J500" s="1" t="e">
        <f>Past_Data_Last_Week!#REF!</f>
        <v>#REF!</v>
      </c>
      <c r="K500" s="1">
        <f>Past_Data_Last_to_Last_Week!AT500</f>
        <v>0</v>
      </c>
      <c r="L500" s="1" t="e">
        <f>Past_Data_Last_Week!#REF!</f>
        <v>#REF!</v>
      </c>
      <c r="M500" s="1">
        <f>Past_Data_Last_to_Last_Week!AU500</f>
        <v>0</v>
      </c>
      <c r="N500" s="1" t="e">
        <f>Past_Data_Last_Week!#REF!</f>
        <v>#REF!</v>
      </c>
      <c r="O500" s="1">
        <f>Past_Data_Last_to_Last_Week!AV500</f>
        <v>0</v>
      </c>
      <c r="P500" s="1" t="e">
        <f>Past_Data_Last_Week!#REF!</f>
        <v>#REF!</v>
      </c>
      <c r="Q500" s="1">
        <f>Past_Data_Last_to_Last_Week!AW500</f>
        <v>0</v>
      </c>
      <c r="R500" s="1" t="e">
        <f>Past_Data_Last_Week!#REF!</f>
        <v>#REF!</v>
      </c>
    </row>
    <row r="501" spans="3:18" x14ac:dyDescent="0.25">
      <c r="C501" s="1">
        <f>Past_Data_Last_to_Last_Week!AP501</f>
        <v>0</v>
      </c>
      <c r="D501" s="1" t="e">
        <f>Past_Data_Last_Week!#REF!</f>
        <v>#REF!</v>
      </c>
      <c r="E501" s="1">
        <f>Past_Data_Last_to_Last_Week!AQ501</f>
        <v>0</v>
      </c>
      <c r="F501" s="1" t="e">
        <f>Past_Data_Last_Week!#REF!</f>
        <v>#REF!</v>
      </c>
      <c r="G501" s="1">
        <f>Past_Data_Last_to_Last_Week!AR501</f>
        <v>0</v>
      </c>
      <c r="H501" s="1" t="e">
        <f>Past_Data_Last_Week!#REF!</f>
        <v>#REF!</v>
      </c>
      <c r="I501" s="1">
        <f>Past_Data_Last_to_Last_Week!AS501</f>
        <v>0</v>
      </c>
      <c r="J501" s="1" t="e">
        <f>Past_Data_Last_Week!#REF!</f>
        <v>#REF!</v>
      </c>
      <c r="K501" s="1">
        <f>Past_Data_Last_to_Last_Week!AT501</f>
        <v>0</v>
      </c>
      <c r="L501" s="1" t="e">
        <f>Past_Data_Last_Week!#REF!</f>
        <v>#REF!</v>
      </c>
      <c r="M501" s="1">
        <f>Past_Data_Last_to_Last_Week!AU501</f>
        <v>0</v>
      </c>
      <c r="N501" s="1" t="e">
        <f>Past_Data_Last_Week!#REF!</f>
        <v>#REF!</v>
      </c>
      <c r="O501" s="1">
        <f>Past_Data_Last_to_Last_Week!AV501</f>
        <v>0</v>
      </c>
      <c r="P501" s="1" t="e">
        <f>Past_Data_Last_Week!#REF!</f>
        <v>#REF!</v>
      </c>
      <c r="Q501" s="1">
        <f>Past_Data_Last_to_Last_Week!AW501</f>
        <v>0</v>
      </c>
      <c r="R501" s="1" t="e">
        <f>Past_Data_Last_Week!#REF!</f>
        <v>#REF!</v>
      </c>
    </row>
    <row r="502" spans="3:18" x14ac:dyDescent="0.25">
      <c r="C502" s="1">
        <f>Past_Data_Last_to_Last_Week!AP502</f>
        <v>0</v>
      </c>
      <c r="D502" s="1" t="e">
        <f>Past_Data_Last_Week!#REF!</f>
        <v>#REF!</v>
      </c>
      <c r="E502" s="1">
        <f>Past_Data_Last_to_Last_Week!AQ502</f>
        <v>0</v>
      </c>
      <c r="F502" s="1" t="e">
        <f>Past_Data_Last_Week!#REF!</f>
        <v>#REF!</v>
      </c>
      <c r="G502" s="1">
        <f>Past_Data_Last_to_Last_Week!AR502</f>
        <v>0</v>
      </c>
      <c r="H502" s="1" t="e">
        <f>Past_Data_Last_Week!#REF!</f>
        <v>#REF!</v>
      </c>
      <c r="I502" s="1">
        <f>Past_Data_Last_to_Last_Week!AS502</f>
        <v>0</v>
      </c>
      <c r="J502" s="1" t="e">
        <f>Past_Data_Last_Week!#REF!</f>
        <v>#REF!</v>
      </c>
      <c r="K502" s="1">
        <f>Past_Data_Last_to_Last_Week!AT502</f>
        <v>0</v>
      </c>
      <c r="L502" s="1" t="e">
        <f>Past_Data_Last_Week!#REF!</f>
        <v>#REF!</v>
      </c>
      <c r="M502" s="1">
        <f>Past_Data_Last_to_Last_Week!AU502</f>
        <v>0</v>
      </c>
      <c r="N502" s="1" t="e">
        <f>Past_Data_Last_Week!#REF!</f>
        <v>#REF!</v>
      </c>
      <c r="O502" s="1">
        <f>Past_Data_Last_to_Last_Week!AV502</f>
        <v>0</v>
      </c>
      <c r="P502" s="1" t="e">
        <f>Past_Data_Last_Week!#REF!</f>
        <v>#REF!</v>
      </c>
      <c r="Q502" s="1">
        <f>Past_Data_Last_to_Last_Week!AW502</f>
        <v>0</v>
      </c>
      <c r="R502" s="1" t="e">
        <f>Past_Data_Last_Week!#REF!</f>
        <v>#REF!</v>
      </c>
    </row>
    <row r="503" spans="3:18" x14ac:dyDescent="0.25">
      <c r="C503" s="1">
        <f>Past_Data_Last_to_Last_Week!AP503</f>
        <v>0</v>
      </c>
      <c r="D503" s="1" t="e">
        <f>Past_Data_Last_Week!#REF!</f>
        <v>#REF!</v>
      </c>
      <c r="E503" s="1">
        <f>Past_Data_Last_to_Last_Week!AQ503</f>
        <v>0</v>
      </c>
      <c r="F503" s="1" t="e">
        <f>Past_Data_Last_Week!#REF!</f>
        <v>#REF!</v>
      </c>
      <c r="G503" s="1">
        <f>Past_Data_Last_to_Last_Week!AR503</f>
        <v>0</v>
      </c>
      <c r="H503" s="1" t="e">
        <f>Past_Data_Last_Week!#REF!</f>
        <v>#REF!</v>
      </c>
      <c r="I503" s="1">
        <f>Past_Data_Last_to_Last_Week!AS503</f>
        <v>0</v>
      </c>
      <c r="J503" s="1" t="e">
        <f>Past_Data_Last_Week!#REF!</f>
        <v>#REF!</v>
      </c>
      <c r="K503" s="1">
        <f>Past_Data_Last_to_Last_Week!AT503</f>
        <v>0</v>
      </c>
      <c r="L503" s="1" t="e">
        <f>Past_Data_Last_Week!#REF!</f>
        <v>#REF!</v>
      </c>
      <c r="M503" s="1">
        <f>Past_Data_Last_to_Last_Week!AU503</f>
        <v>0</v>
      </c>
      <c r="N503" s="1" t="e">
        <f>Past_Data_Last_Week!#REF!</f>
        <v>#REF!</v>
      </c>
      <c r="O503" s="1">
        <f>Past_Data_Last_to_Last_Week!AV503</f>
        <v>0</v>
      </c>
      <c r="P503" s="1" t="e">
        <f>Past_Data_Last_Week!#REF!</f>
        <v>#REF!</v>
      </c>
      <c r="Q503" s="1">
        <f>Past_Data_Last_to_Last_Week!AW503</f>
        <v>0</v>
      </c>
      <c r="R503" s="1" t="e">
        <f>Past_Data_Last_Week!#REF!</f>
        <v>#REF!</v>
      </c>
    </row>
    <row r="504" spans="3:18" x14ac:dyDescent="0.25">
      <c r="C504" s="1">
        <f>Past_Data_Last_to_Last_Week!AP504</f>
        <v>0</v>
      </c>
      <c r="D504" s="1" t="e">
        <f>Past_Data_Last_Week!#REF!</f>
        <v>#REF!</v>
      </c>
      <c r="E504" s="1">
        <f>Past_Data_Last_to_Last_Week!AQ504</f>
        <v>0</v>
      </c>
      <c r="F504" s="1" t="e">
        <f>Past_Data_Last_Week!#REF!</f>
        <v>#REF!</v>
      </c>
      <c r="G504" s="1">
        <f>Past_Data_Last_to_Last_Week!AR504</f>
        <v>0</v>
      </c>
      <c r="H504" s="1" t="e">
        <f>Past_Data_Last_Week!#REF!</f>
        <v>#REF!</v>
      </c>
      <c r="I504" s="1">
        <f>Past_Data_Last_to_Last_Week!AS504</f>
        <v>0</v>
      </c>
      <c r="J504" s="1" t="e">
        <f>Past_Data_Last_Week!#REF!</f>
        <v>#REF!</v>
      </c>
      <c r="K504" s="1">
        <f>Past_Data_Last_to_Last_Week!AT504</f>
        <v>0</v>
      </c>
      <c r="L504" s="1" t="e">
        <f>Past_Data_Last_Week!#REF!</f>
        <v>#REF!</v>
      </c>
      <c r="M504" s="1">
        <f>Past_Data_Last_to_Last_Week!AU504</f>
        <v>0</v>
      </c>
      <c r="N504" s="1" t="e">
        <f>Past_Data_Last_Week!#REF!</f>
        <v>#REF!</v>
      </c>
      <c r="O504" s="1">
        <f>Past_Data_Last_to_Last_Week!AV504</f>
        <v>0</v>
      </c>
      <c r="P504" s="1" t="e">
        <f>Past_Data_Last_Week!#REF!</f>
        <v>#REF!</v>
      </c>
      <c r="Q504" s="1">
        <f>Past_Data_Last_to_Last_Week!AW504</f>
        <v>0</v>
      </c>
      <c r="R504" s="1" t="e">
        <f>Past_Data_Last_Week!#REF!</f>
        <v>#REF!</v>
      </c>
    </row>
    <row r="505" spans="3:18" x14ac:dyDescent="0.25">
      <c r="C505" s="1">
        <f>Past_Data_Last_to_Last_Week!AP505</f>
        <v>0</v>
      </c>
      <c r="D505" s="1" t="e">
        <f>Past_Data_Last_Week!#REF!</f>
        <v>#REF!</v>
      </c>
      <c r="E505" s="1">
        <f>Past_Data_Last_to_Last_Week!AQ505</f>
        <v>0</v>
      </c>
      <c r="F505" s="1" t="e">
        <f>Past_Data_Last_Week!#REF!</f>
        <v>#REF!</v>
      </c>
      <c r="G505" s="1">
        <f>Past_Data_Last_to_Last_Week!AR505</f>
        <v>0</v>
      </c>
      <c r="H505" s="1" t="e">
        <f>Past_Data_Last_Week!#REF!</f>
        <v>#REF!</v>
      </c>
      <c r="I505" s="1">
        <f>Past_Data_Last_to_Last_Week!AS505</f>
        <v>0</v>
      </c>
      <c r="J505" s="1" t="e">
        <f>Past_Data_Last_Week!#REF!</f>
        <v>#REF!</v>
      </c>
      <c r="K505" s="1">
        <f>Past_Data_Last_to_Last_Week!AT505</f>
        <v>0</v>
      </c>
      <c r="L505" s="1" t="e">
        <f>Past_Data_Last_Week!#REF!</f>
        <v>#REF!</v>
      </c>
      <c r="M505" s="1">
        <f>Past_Data_Last_to_Last_Week!AU505</f>
        <v>0</v>
      </c>
      <c r="N505" s="1" t="e">
        <f>Past_Data_Last_Week!#REF!</f>
        <v>#REF!</v>
      </c>
      <c r="O505" s="1">
        <f>Past_Data_Last_to_Last_Week!AV505</f>
        <v>0</v>
      </c>
      <c r="P505" s="1" t="e">
        <f>Past_Data_Last_Week!#REF!</f>
        <v>#REF!</v>
      </c>
      <c r="Q505" s="1">
        <f>Past_Data_Last_to_Last_Week!AW505</f>
        <v>0</v>
      </c>
      <c r="R505" s="1" t="e">
        <f>Past_Data_Last_Week!#REF!</f>
        <v>#REF!</v>
      </c>
    </row>
    <row r="506" spans="3:18" x14ac:dyDescent="0.25">
      <c r="C506" s="1">
        <f>Past_Data_Last_to_Last_Week!AP506</f>
        <v>0</v>
      </c>
      <c r="D506" s="1" t="e">
        <f>Past_Data_Last_Week!#REF!</f>
        <v>#REF!</v>
      </c>
      <c r="E506" s="1">
        <f>Past_Data_Last_to_Last_Week!AQ506</f>
        <v>0</v>
      </c>
      <c r="F506" s="1" t="e">
        <f>Past_Data_Last_Week!#REF!</f>
        <v>#REF!</v>
      </c>
      <c r="G506" s="1">
        <f>Past_Data_Last_to_Last_Week!AR506</f>
        <v>0</v>
      </c>
      <c r="H506" s="1" t="e">
        <f>Past_Data_Last_Week!#REF!</f>
        <v>#REF!</v>
      </c>
      <c r="I506" s="1">
        <f>Past_Data_Last_to_Last_Week!AS506</f>
        <v>0</v>
      </c>
      <c r="J506" s="1" t="e">
        <f>Past_Data_Last_Week!#REF!</f>
        <v>#REF!</v>
      </c>
      <c r="K506" s="1">
        <f>Past_Data_Last_to_Last_Week!AT506</f>
        <v>0</v>
      </c>
      <c r="L506" s="1" t="e">
        <f>Past_Data_Last_Week!#REF!</f>
        <v>#REF!</v>
      </c>
      <c r="M506" s="1">
        <f>Past_Data_Last_to_Last_Week!AU506</f>
        <v>0</v>
      </c>
      <c r="N506" s="1" t="e">
        <f>Past_Data_Last_Week!#REF!</f>
        <v>#REF!</v>
      </c>
      <c r="O506" s="1">
        <f>Past_Data_Last_to_Last_Week!AV506</f>
        <v>0</v>
      </c>
      <c r="P506" s="1" t="e">
        <f>Past_Data_Last_Week!#REF!</f>
        <v>#REF!</v>
      </c>
      <c r="Q506" s="1">
        <f>Past_Data_Last_to_Last_Week!AW506</f>
        <v>0</v>
      </c>
      <c r="R506" s="1" t="e">
        <f>Past_Data_Last_Week!#REF!</f>
        <v>#REF!</v>
      </c>
    </row>
    <row r="507" spans="3:18" x14ac:dyDescent="0.25">
      <c r="C507" s="1">
        <f>Past_Data_Last_to_Last_Week!AP507</f>
        <v>0</v>
      </c>
      <c r="D507" s="1" t="e">
        <f>Past_Data_Last_Week!#REF!</f>
        <v>#REF!</v>
      </c>
      <c r="E507" s="1">
        <f>Past_Data_Last_to_Last_Week!AQ507</f>
        <v>0</v>
      </c>
      <c r="F507" s="1" t="e">
        <f>Past_Data_Last_Week!#REF!</f>
        <v>#REF!</v>
      </c>
      <c r="G507" s="1">
        <f>Past_Data_Last_to_Last_Week!AR507</f>
        <v>0</v>
      </c>
      <c r="H507" s="1" t="e">
        <f>Past_Data_Last_Week!#REF!</f>
        <v>#REF!</v>
      </c>
      <c r="I507" s="1">
        <f>Past_Data_Last_to_Last_Week!AS507</f>
        <v>0</v>
      </c>
      <c r="J507" s="1" t="e">
        <f>Past_Data_Last_Week!#REF!</f>
        <v>#REF!</v>
      </c>
      <c r="K507" s="1">
        <f>Past_Data_Last_to_Last_Week!AT507</f>
        <v>0</v>
      </c>
      <c r="L507" s="1" t="e">
        <f>Past_Data_Last_Week!#REF!</f>
        <v>#REF!</v>
      </c>
      <c r="M507" s="1">
        <f>Past_Data_Last_to_Last_Week!AU507</f>
        <v>0</v>
      </c>
      <c r="N507" s="1" t="e">
        <f>Past_Data_Last_Week!#REF!</f>
        <v>#REF!</v>
      </c>
      <c r="O507" s="1">
        <f>Past_Data_Last_to_Last_Week!AV507</f>
        <v>0</v>
      </c>
      <c r="P507" s="1" t="e">
        <f>Past_Data_Last_Week!#REF!</f>
        <v>#REF!</v>
      </c>
      <c r="Q507" s="1">
        <f>Past_Data_Last_to_Last_Week!AW507</f>
        <v>0</v>
      </c>
      <c r="R507" s="1" t="e">
        <f>Past_Data_Last_Week!#REF!</f>
        <v>#REF!</v>
      </c>
    </row>
    <row r="508" spans="3:18" x14ac:dyDescent="0.25">
      <c r="C508" s="1">
        <f>Past_Data_Last_to_Last_Week!AP508</f>
        <v>0</v>
      </c>
      <c r="D508" s="1" t="e">
        <f>Past_Data_Last_Week!#REF!</f>
        <v>#REF!</v>
      </c>
      <c r="E508" s="1">
        <f>Past_Data_Last_to_Last_Week!AQ508</f>
        <v>0</v>
      </c>
      <c r="F508" s="1" t="e">
        <f>Past_Data_Last_Week!#REF!</f>
        <v>#REF!</v>
      </c>
      <c r="G508" s="1">
        <f>Past_Data_Last_to_Last_Week!AR508</f>
        <v>0</v>
      </c>
      <c r="H508" s="1" t="e">
        <f>Past_Data_Last_Week!#REF!</f>
        <v>#REF!</v>
      </c>
      <c r="I508" s="1">
        <f>Past_Data_Last_to_Last_Week!AS508</f>
        <v>0</v>
      </c>
      <c r="J508" s="1" t="e">
        <f>Past_Data_Last_Week!#REF!</f>
        <v>#REF!</v>
      </c>
      <c r="K508" s="1">
        <f>Past_Data_Last_to_Last_Week!AT508</f>
        <v>0</v>
      </c>
      <c r="L508" s="1" t="e">
        <f>Past_Data_Last_Week!#REF!</f>
        <v>#REF!</v>
      </c>
      <c r="M508" s="1">
        <f>Past_Data_Last_to_Last_Week!AU508</f>
        <v>0</v>
      </c>
      <c r="N508" s="1" t="e">
        <f>Past_Data_Last_Week!#REF!</f>
        <v>#REF!</v>
      </c>
      <c r="O508" s="1">
        <f>Past_Data_Last_to_Last_Week!AV508</f>
        <v>0</v>
      </c>
      <c r="P508" s="1" t="e">
        <f>Past_Data_Last_Week!#REF!</f>
        <v>#REF!</v>
      </c>
      <c r="Q508" s="1">
        <f>Past_Data_Last_to_Last_Week!AW508</f>
        <v>0</v>
      </c>
      <c r="R508" s="1" t="e">
        <f>Past_Data_Last_Week!#REF!</f>
        <v>#REF!</v>
      </c>
    </row>
    <row r="509" spans="3:18" x14ac:dyDescent="0.25">
      <c r="C509" s="1">
        <f>Past_Data_Last_to_Last_Week!AP509</f>
        <v>0</v>
      </c>
      <c r="D509" s="1" t="e">
        <f>Past_Data_Last_Week!#REF!</f>
        <v>#REF!</v>
      </c>
      <c r="E509" s="1">
        <f>Past_Data_Last_to_Last_Week!AQ509</f>
        <v>0</v>
      </c>
      <c r="F509" s="1" t="e">
        <f>Past_Data_Last_Week!#REF!</f>
        <v>#REF!</v>
      </c>
      <c r="G509" s="1">
        <f>Past_Data_Last_to_Last_Week!AR509</f>
        <v>0</v>
      </c>
      <c r="H509" s="1" t="e">
        <f>Past_Data_Last_Week!#REF!</f>
        <v>#REF!</v>
      </c>
      <c r="I509" s="1">
        <f>Past_Data_Last_to_Last_Week!AS509</f>
        <v>0</v>
      </c>
      <c r="J509" s="1" t="e">
        <f>Past_Data_Last_Week!#REF!</f>
        <v>#REF!</v>
      </c>
      <c r="K509" s="1">
        <f>Past_Data_Last_to_Last_Week!AT509</f>
        <v>0</v>
      </c>
      <c r="L509" s="1" t="e">
        <f>Past_Data_Last_Week!#REF!</f>
        <v>#REF!</v>
      </c>
      <c r="M509" s="1">
        <f>Past_Data_Last_to_Last_Week!AU509</f>
        <v>0</v>
      </c>
      <c r="N509" s="1" t="e">
        <f>Past_Data_Last_Week!#REF!</f>
        <v>#REF!</v>
      </c>
      <c r="O509" s="1">
        <f>Past_Data_Last_to_Last_Week!AV509</f>
        <v>0</v>
      </c>
      <c r="P509" s="1" t="e">
        <f>Past_Data_Last_Week!#REF!</f>
        <v>#REF!</v>
      </c>
      <c r="Q509" s="1">
        <f>Past_Data_Last_to_Last_Week!AW509</f>
        <v>0</v>
      </c>
      <c r="R509" s="1" t="e">
        <f>Past_Data_Last_Week!#REF!</f>
        <v>#REF!</v>
      </c>
    </row>
    <row r="510" spans="3:18" x14ac:dyDescent="0.25">
      <c r="C510" s="1">
        <f>Past_Data_Last_to_Last_Week!AP510</f>
        <v>0</v>
      </c>
      <c r="D510" s="1" t="e">
        <f>Past_Data_Last_Week!#REF!</f>
        <v>#REF!</v>
      </c>
      <c r="E510" s="1">
        <f>Past_Data_Last_to_Last_Week!AQ510</f>
        <v>0</v>
      </c>
      <c r="F510" s="1" t="e">
        <f>Past_Data_Last_Week!#REF!</f>
        <v>#REF!</v>
      </c>
      <c r="G510" s="1">
        <f>Past_Data_Last_to_Last_Week!AR510</f>
        <v>0</v>
      </c>
      <c r="H510" s="1" t="e">
        <f>Past_Data_Last_Week!#REF!</f>
        <v>#REF!</v>
      </c>
      <c r="I510" s="1">
        <f>Past_Data_Last_to_Last_Week!AS510</f>
        <v>0</v>
      </c>
      <c r="J510" s="1" t="e">
        <f>Past_Data_Last_Week!#REF!</f>
        <v>#REF!</v>
      </c>
      <c r="K510" s="1">
        <f>Past_Data_Last_to_Last_Week!AT510</f>
        <v>0</v>
      </c>
      <c r="L510" s="1" t="e">
        <f>Past_Data_Last_Week!#REF!</f>
        <v>#REF!</v>
      </c>
      <c r="M510" s="1">
        <f>Past_Data_Last_to_Last_Week!AU510</f>
        <v>0</v>
      </c>
      <c r="N510" s="1" t="e">
        <f>Past_Data_Last_Week!#REF!</f>
        <v>#REF!</v>
      </c>
      <c r="O510" s="1">
        <f>Past_Data_Last_to_Last_Week!AV510</f>
        <v>0</v>
      </c>
      <c r="P510" s="1" t="e">
        <f>Past_Data_Last_Week!#REF!</f>
        <v>#REF!</v>
      </c>
      <c r="Q510" s="1">
        <f>Past_Data_Last_to_Last_Week!AW510</f>
        <v>0</v>
      </c>
      <c r="R510" s="1" t="e">
        <f>Past_Data_Last_Week!#REF!</f>
        <v>#REF!</v>
      </c>
    </row>
    <row r="511" spans="3:18" x14ac:dyDescent="0.25">
      <c r="C511" s="1">
        <f>Past_Data_Last_to_Last_Week!AP511</f>
        <v>0</v>
      </c>
      <c r="D511" s="1" t="e">
        <f>Past_Data_Last_Week!#REF!</f>
        <v>#REF!</v>
      </c>
      <c r="E511" s="1">
        <f>Past_Data_Last_to_Last_Week!AQ511</f>
        <v>0</v>
      </c>
      <c r="F511" s="1" t="e">
        <f>Past_Data_Last_Week!#REF!</f>
        <v>#REF!</v>
      </c>
      <c r="G511" s="1">
        <f>Past_Data_Last_to_Last_Week!AR511</f>
        <v>0</v>
      </c>
      <c r="H511" s="1" t="e">
        <f>Past_Data_Last_Week!#REF!</f>
        <v>#REF!</v>
      </c>
      <c r="I511" s="1">
        <f>Past_Data_Last_to_Last_Week!AS511</f>
        <v>0</v>
      </c>
      <c r="J511" s="1" t="e">
        <f>Past_Data_Last_Week!#REF!</f>
        <v>#REF!</v>
      </c>
      <c r="K511" s="1">
        <f>Past_Data_Last_to_Last_Week!AT511</f>
        <v>0</v>
      </c>
      <c r="L511" s="1" t="e">
        <f>Past_Data_Last_Week!#REF!</f>
        <v>#REF!</v>
      </c>
      <c r="M511" s="1">
        <f>Past_Data_Last_to_Last_Week!AU511</f>
        <v>0</v>
      </c>
      <c r="N511" s="1" t="e">
        <f>Past_Data_Last_Week!#REF!</f>
        <v>#REF!</v>
      </c>
      <c r="O511" s="1">
        <f>Past_Data_Last_to_Last_Week!AV511</f>
        <v>0</v>
      </c>
      <c r="P511" s="1" t="e">
        <f>Past_Data_Last_Week!#REF!</f>
        <v>#REF!</v>
      </c>
      <c r="Q511" s="1">
        <f>Past_Data_Last_to_Last_Week!AW511</f>
        <v>0</v>
      </c>
      <c r="R511" s="1" t="e">
        <f>Past_Data_Last_Week!#REF!</f>
        <v>#REF!</v>
      </c>
    </row>
    <row r="512" spans="3:18" x14ac:dyDescent="0.25">
      <c r="C512" s="1">
        <f>Past_Data_Last_to_Last_Week!AP512</f>
        <v>0</v>
      </c>
      <c r="D512" s="1" t="e">
        <f>Past_Data_Last_Week!#REF!</f>
        <v>#REF!</v>
      </c>
      <c r="E512" s="1">
        <f>Past_Data_Last_to_Last_Week!AQ512</f>
        <v>0</v>
      </c>
      <c r="F512" s="1" t="e">
        <f>Past_Data_Last_Week!#REF!</f>
        <v>#REF!</v>
      </c>
      <c r="G512" s="1">
        <f>Past_Data_Last_to_Last_Week!AR512</f>
        <v>0</v>
      </c>
      <c r="H512" s="1" t="e">
        <f>Past_Data_Last_Week!#REF!</f>
        <v>#REF!</v>
      </c>
      <c r="I512" s="1">
        <f>Past_Data_Last_to_Last_Week!AS512</f>
        <v>0</v>
      </c>
      <c r="J512" s="1" t="e">
        <f>Past_Data_Last_Week!#REF!</f>
        <v>#REF!</v>
      </c>
      <c r="K512" s="1">
        <f>Past_Data_Last_to_Last_Week!AT512</f>
        <v>0</v>
      </c>
      <c r="L512" s="1" t="e">
        <f>Past_Data_Last_Week!#REF!</f>
        <v>#REF!</v>
      </c>
      <c r="M512" s="1">
        <f>Past_Data_Last_to_Last_Week!AU512</f>
        <v>0</v>
      </c>
      <c r="N512" s="1" t="e">
        <f>Past_Data_Last_Week!#REF!</f>
        <v>#REF!</v>
      </c>
      <c r="O512" s="1">
        <f>Past_Data_Last_to_Last_Week!AV512</f>
        <v>0</v>
      </c>
      <c r="P512" s="1" t="e">
        <f>Past_Data_Last_Week!#REF!</f>
        <v>#REF!</v>
      </c>
      <c r="Q512" s="1">
        <f>Past_Data_Last_to_Last_Week!AW512</f>
        <v>0</v>
      </c>
      <c r="R512" s="1" t="e">
        <f>Past_Data_Last_Week!#REF!</f>
        <v>#REF!</v>
      </c>
    </row>
    <row r="513" spans="3:18" x14ac:dyDescent="0.25">
      <c r="C513" s="1">
        <f>Past_Data_Last_to_Last_Week!AP513</f>
        <v>0</v>
      </c>
      <c r="D513" s="1" t="e">
        <f>Past_Data_Last_Week!#REF!</f>
        <v>#REF!</v>
      </c>
      <c r="E513" s="1">
        <f>Past_Data_Last_to_Last_Week!AQ513</f>
        <v>0</v>
      </c>
      <c r="F513" s="1" t="e">
        <f>Past_Data_Last_Week!#REF!</f>
        <v>#REF!</v>
      </c>
      <c r="G513" s="1">
        <f>Past_Data_Last_to_Last_Week!AR513</f>
        <v>0</v>
      </c>
      <c r="H513" s="1" t="e">
        <f>Past_Data_Last_Week!#REF!</f>
        <v>#REF!</v>
      </c>
      <c r="I513" s="1">
        <f>Past_Data_Last_to_Last_Week!AS513</f>
        <v>0</v>
      </c>
      <c r="J513" s="1" t="e">
        <f>Past_Data_Last_Week!#REF!</f>
        <v>#REF!</v>
      </c>
      <c r="K513" s="1">
        <f>Past_Data_Last_to_Last_Week!AT513</f>
        <v>0</v>
      </c>
      <c r="L513" s="1" t="e">
        <f>Past_Data_Last_Week!#REF!</f>
        <v>#REF!</v>
      </c>
      <c r="M513" s="1">
        <f>Past_Data_Last_to_Last_Week!AU513</f>
        <v>0</v>
      </c>
      <c r="N513" s="1" t="e">
        <f>Past_Data_Last_Week!#REF!</f>
        <v>#REF!</v>
      </c>
      <c r="O513" s="1">
        <f>Past_Data_Last_to_Last_Week!AV513</f>
        <v>0</v>
      </c>
      <c r="P513" s="1" t="e">
        <f>Past_Data_Last_Week!#REF!</f>
        <v>#REF!</v>
      </c>
      <c r="Q513" s="1">
        <f>Past_Data_Last_to_Last_Week!AW513</f>
        <v>0</v>
      </c>
      <c r="R513" s="1" t="e">
        <f>Past_Data_Last_Week!#REF!</f>
        <v>#REF!</v>
      </c>
    </row>
    <row r="514" spans="3:18" x14ac:dyDescent="0.25">
      <c r="C514" s="1">
        <f>Past_Data_Last_to_Last_Week!AP514</f>
        <v>0</v>
      </c>
      <c r="D514" s="1" t="e">
        <f>Past_Data_Last_Week!#REF!</f>
        <v>#REF!</v>
      </c>
      <c r="E514" s="1">
        <f>Past_Data_Last_to_Last_Week!AQ514</f>
        <v>0</v>
      </c>
      <c r="F514" s="1" t="e">
        <f>Past_Data_Last_Week!#REF!</f>
        <v>#REF!</v>
      </c>
      <c r="G514" s="1">
        <f>Past_Data_Last_to_Last_Week!AR514</f>
        <v>0</v>
      </c>
      <c r="H514" s="1" t="e">
        <f>Past_Data_Last_Week!#REF!</f>
        <v>#REF!</v>
      </c>
      <c r="I514" s="1">
        <f>Past_Data_Last_to_Last_Week!AS514</f>
        <v>0</v>
      </c>
      <c r="J514" s="1" t="e">
        <f>Past_Data_Last_Week!#REF!</f>
        <v>#REF!</v>
      </c>
      <c r="K514" s="1">
        <f>Past_Data_Last_to_Last_Week!AT514</f>
        <v>0</v>
      </c>
      <c r="L514" s="1" t="e">
        <f>Past_Data_Last_Week!#REF!</f>
        <v>#REF!</v>
      </c>
      <c r="M514" s="1">
        <f>Past_Data_Last_to_Last_Week!AU514</f>
        <v>0</v>
      </c>
      <c r="N514" s="1" t="e">
        <f>Past_Data_Last_Week!#REF!</f>
        <v>#REF!</v>
      </c>
      <c r="O514" s="1">
        <f>Past_Data_Last_to_Last_Week!AV514</f>
        <v>0</v>
      </c>
      <c r="P514" s="1" t="e">
        <f>Past_Data_Last_Week!#REF!</f>
        <v>#REF!</v>
      </c>
      <c r="Q514" s="1">
        <f>Past_Data_Last_to_Last_Week!AW514</f>
        <v>0</v>
      </c>
      <c r="R514" s="1" t="e">
        <f>Past_Data_Last_Week!#REF!</f>
        <v>#REF!</v>
      </c>
    </row>
    <row r="515" spans="3:18" x14ac:dyDescent="0.25">
      <c r="C515" s="1">
        <f>Past_Data_Last_to_Last_Week!AP515</f>
        <v>0</v>
      </c>
      <c r="D515" s="1" t="e">
        <f>Past_Data_Last_Week!#REF!</f>
        <v>#REF!</v>
      </c>
      <c r="E515" s="1">
        <f>Past_Data_Last_to_Last_Week!AQ515</f>
        <v>0</v>
      </c>
      <c r="F515" s="1" t="e">
        <f>Past_Data_Last_Week!#REF!</f>
        <v>#REF!</v>
      </c>
      <c r="G515" s="1">
        <f>Past_Data_Last_to_Last_Week!AR515</f>
        <v>0</v>
      </c>
      <c r="H515" s="1" t="e">
        <f>Past_Data_Last_Week!#REF!</f>
        <v>#REF!</v>
      </c>
      <c r="I515" s="1">
        <f>Past_Data_Last_to_Last_Week!AS515</f>
        <v>0</v>
      </c>
      <c r="J515" s="1" t="e">
        <f>Past_Data_Last_Week!#REF!</f>
        <v>#REF!</v>
      </c>
      <c r="K515" s="1">
        <f>Past_Data_Last_to_Last_Week!AT515</f>
        <v>0</v>
      </c>
      <c r="L515" s="1" t="e">
        <f>Past_Data_Last_Week!#REF!</f>
        <v>#REF!</v>
      </c>
      <c r="M515" s="1">
        <f>Past_Data_Last_to_Last_Week!AU515</f>
        <v>0</v>
      </c>
      <c r="N515" s="1" t="e">
        <f>Past_Data_Last_Week!#REF!</f>
        <v>#REF!</v>
      </c>
      <c r="O515" s="1">
        <f>Past_Data_Last_to_Last_Week!AV515</f>
        <v>0</v>
      </c>
      <c r="P515" s="1" t="e">
        <f>Past_Data_Last_Week!#REF!</f>
        <v>#REF!</v>
      </c>
      <c r="Q515" s="1">
        <f>Past_Data_Last_to_Last_Week!AW515</f>
        <v>0</v>
      </c>
      <c r="R515" s="1" t="e">
        <f>Past_Data_Last_Week!#REF!</f>
        <v>#REF!</v>
      </c>
    </row>
    <row r="516" spans="3:18" x14ac:dyDescent="0.25">
      <c r="C516" s="1">
        <f>Past_Data_Last_to_Last_Week!AP516</f>
        <v>0</v>
      </c>
      <c r="D516" s="1" t="e">
        <f>Past_Data_Last_Week!#REF!</f>
        <v>#REF!</v>
      </c>
      <c r="E516" s="1">
        <f>Past_Data_Last_to_Last_Week!AQ516</f>
        <v>0</v>
      </c>
      <c r="F516" s="1" t="e">
        <f>Past_Data_Last_Week!#REF!</f>
        <v>#REF!</v>
      </c>
      <c r="G516" s="1">
        <f>Past_Data_Last_to_Last_Week!AR516</f>
        <v>0</v>
      </c>
      <c r="H516" s="1" t="e">
        <f>Past_Data_Last_Week!#REF!</f>
        <v>#REF!</v>
      </c>
      <c r="I516" s="1">
        <f>Past_Data_Last_to_Last_Week!AS516</f>
        <v>0</v>
      </c>
      <c r="J516" s="1" t="e">
        <f>Past_Data_Last_Week!#REF!</f>
        <v>#REF!</v>
      </c>
      <c r="K516" s="1">
        <f>Past_Data_Last_to_Last_Week!AT516</f>
        <v>0</v>
      </c>
      <c r="L516" s="1" t="e">
        <f>Past_Data_Last_Week!#REF!</f>
        <v>#REF!</v>
      </c>
      <c r="M516" s="1">
        <f>Past_Data_Last_to_Last_Week!AU516</f>
        <v>0</v>
      </c>
      <c r="N516" s="1" t="e">
        <f>Past_Data_Last_Week!#REF!</f>
        <v>#REF!</v>
      </c>
      <c r="O516" s="1">
        <f>Past_Data_Last_to_Last_Week!AV516</f>
        <v>0</v>
      </c>
      <c r="P516" s="1" t="e">
        <f>Past_Data_Last_Week!#REF!</f>
        <v>#REF!</v>
      </c>
      <c r="Q516" s="1">
        <f>Past_Data_Last_to_Last_Week!AW516</f>
        <v>0</v>
      </c>
      <c r="R516" s="1" t="e">
        <f>Past_Data_Last_Week!#REF!</f>
        <v>#REF!</v>
      </c>
    </row>
    <row r="517" spans="3:18" x14ac:dyDescent="0.25">
      <c r="C517" s="1">
        <f>Past_Data_Last_to_Last_Week!AP517</f>
        <v>0</v>
      </c>
      <c r="D517" s="1" t="e">
        <f>Past_Data_Last_Week!#REF!</f>
        <v>#REF!</v>
      </c>
      <c r="E517" s="1">
        <f>Past_Data_Last_to_Last_Week!AQ517</f>
        <v>0</v>
      </c>
      <c r="F517" s="1" t="e">
        <f>Past_Data_Last_Week!#REF!</f>
        <v>#REF!</v>
      </c>
      <c r="G517" s="1">
        <f>Past_Data_Last_to_Last_Week!AR517</f>
        <v>0</v>
      </c>
      <c r="H517" s="1" t="e">
        <f>Past_Data_Last_Week!#REF!</f>
        <v>#REF!</v>
      </c>
      <c r="I517" s="1">
        <f>Past_Data_Last_to_Last_Week!AS517</f>
        <v>0</v>
      </c>
      <c r="J517" s="1" t="e">
        <f>Past_Data_Last_Week!#REF!</f>
        <v>#REF!</v>
      </c>
      <c r="K517" s="1">
        <f>Past_Data_Last_to_Last_Week!AT517</f>
        <v>0</v>
      </c>
      <c r="L517" s="1" t="e">
        <f>Past_Data_Last_Week!#REF!</f>
        <v>#REF!</v>
      </c>
      <c r="M517" s="1">
        <f>Past_Data_Last_to_Last_Week!AU517</f>
        <v>0</v>
      </c>
      <c r="N517" s="1" t="e">
        <f>Past_Data_Last_Week!#REF!</f>
        <v>#REF!</v>
      </c>
      <c r="O517" s="1">
        <f>Past_Data_Last_to_Last_Week!AV517</f>
        <v>0</v>
      </c>
      <c r="P517" s="1" t="e">
        <f>Past_Data_Last_Week!#REF!</f>
        <v>#REF!</v>
      </c>
      <c r="Q517" s="1">
        <f>Past_Data_Last_to_Last_Week!AW517</f>
        <v>0</v>
      </c>
      <c r="R517" s="1" t="e">
        <f>Past_Data_Last_Week!#REF!</f>
        <v>#REF!</v>
      </c>
    </row>
    <row r="518" spans="3:18" x14ac:dyDescent="0.25">
      <c r="C518" s="1">
        <f>Past_Data_Last_to_Last_Week!AP518</f>
        <v>0</v>
      </c>
      <c r="D518" s="1" t="e">
        <f>Past_Data_Last_Week!#REF!</f>
        <v>#REF!</v>
      </c>
      <c r="E518" s="1">
        <f>Past_Data_Last_to_Last_Week!AQ518</f>
        <v>0</v>
      </c>
      <c r="F518" s="1" t="e">
        <f>Past_Data_Last_Week!#REF!</f>
        <v>#REF!</v>
      </c>
      <c r="G518" s="1">
        <f>Past_Data_Last_to_Last_Week!AR518</f>
        <v>0</v>
      </c>
      <c r="H518" s="1" t="e">
        <f>Past_Data_Last_Week!#REF!</f>
        <v>#REF!</v>
      </c>
      <c r="I518" s="1">
        <f>Past_Data_Last_to_Last_Week!AS518</f>
        <v>0</v>
      </c>
      <c r="J518" s="1" t="e">
        <f>Past_Data_Last_Week!#REF!</f>
        <v>#REF!</v>
      </c>
      <c r="K518" s="1">
        <f>Past_Data_Last_to_Last_Week!AT518</f>
        <v>0</v>
      </c>
      <c r="L518" s="1" t="e">
        <f>Past_Data_Last_Week!#REF!</f>
        <v>#REF!</v>
      </c>
      <c r="M518" s="1">
        <f>Past_Data_Last_to_Last_Week!AU518</f>
        <v>0</v>
      </c>
      <c r="N518" s="1" t="e">
        <f>Past_Data_Last_Week!#REF!</f>
        <v>#REF!</v>
      </c>
      <c r="O518" s="1">
        <f>Past_Data_Last_to_Last_Week!AV518</f>
        <v>0</v>
      </c>
      <c r="P518" s="1" t="e">
        <f>Past_Data_Last_Week!#REF!</f>
        <v>#REF!</v>
      </c>
      <c r="Q518" s="1">
        <f>Past_Data_Last_to_Last_Week!AW518</f>
        <v>0</v>
      </c>
      <c r="R518" s="1" t="e">
        <f>Past_Data_Last_Week!#REF!</f>
        <v>#REF!</v>
      </c>
    </row>
    <row r="519" spans="3:18" x14ac:dyDescent="0.25">
      <c r="C519" s="1">
        <f>Past_Data_Last_to_Last_Week!AP519</f>
        <v>0</v>
      </c>
      <c r="D519" s="1" t="e">
        <f>Past_Data_Last_Week!#REF!</f>
        <v>#REF!</v>
      </c>
      <c r="E519" s="1">
        <f>Past_Data_Last_to_Last_Week!AQ519</f>
        <v>0</v>
      </c>
      <c r="F519" s="1" t="e">
        <f>Past_Data_Last_Week!#REF!</f>
        <v>#REF!</v>
      </c>
      <c r="G519" s="1">
        <f>Past_Data_Last_to_Last_Week!AR519</f>
        <v>0</v>
      </c>
      <c r="H519" s="1" t="e">
        <f>Past_Data_Last_Week!#REF!</f>
        <v>#REF!</v>
      </c>
      <c r="I519" s="1">
        <f>Past_Data_Last_to_Last_Week!AS519</f>
        <v>0</v>
      </c>
      <c r="J519" s="1" t="e">
        <f>Past_Data_Last_Week!#REF!</f>
        <v>#REF!</v>
      </c>
      <c r="K519" s="1">
        <f>Past_Data_Last_to_Last_Week!AT519</f>
        <v>0</v>
      </c>
      <c r="L519" s="1" t="e">
        <f>Past_Data_Last_Week!#REF!</f>
        <v>#REF!</v>
      </c>
      <c r="M519" s="1">
        <f>Past_Data_Last_to_Last_Week!AU519</f>
        <v>0</v>
      </c>
      <c r="N519" s="1" t="e">
        <f>Past_Data_Last_Week!#REF!</f>
        <v>#REF!</v>
      </c>
      <c r="O519" s="1">
        <f>Past_Data_Last_to_Last_Week!AV519</f>
        <v>0</v>
      </c>
      <c r="P519" s="1" t="e">
        <f>Past_Data_Last_Week!#REF!</f>
        <v>#REF!</v>
      </c>
      <c r="Q519" s="1">
        <f>Past_Data_Last_to_Last_Week!AW519</f>
        <v>0</v>
      </c>
      <c r="R519" s="1" t="e">
        <f>Past_Data_Last_Week!#REF!</f>
        <v>#REF!</v>
      </c>
    </row>
    <row r="520" spans="3:18" x14ac:dyDescent="0.25">
      <c r="C520" s="1">
        <f>Past_Data_Last_to_Last_Week!AP520</f>
        <v>0</v>
      </c>
      <c r="D520" s="1" t="e">
        <f>Past_Data_Last_Week!#REF!</f>
        <v>#REF!</v>
      </c>
      <c r="E520" s="1">
        <f>Past_Data_Last_to_Last_Week!AQ520</f>
        <v>0</v>
      </c>
      <c r="F520" s="1" t="e">
        <f>Past_Data_Last_Week!#REF!</f>
        <v>#REF!</v>
      </c>
      <c r="G520" s="1">
        <f>Past_Data_Last_to_Last_Week!AR520</f>
        <v>0</v>
      </c>
      <c r="H520" s="1" t="e">
        <f>Past_Data_Last_Week!#REF!</f>
        <v>#REF!</v>
      </c>
      <c r="I520" s="1">
        <f>Past_Data_Last_to_Last_Week!AS520</f>
        <v>0</v>
      </c>
      <c r="J520" s="1" t="e">
        <f>Past_Data_Last_Week!#REF!</f>
        <v>#REF!</v>
      </c>
      <c r="K520" s="1">
        <f>Past_Data_Last_to_Last_Week!AT520</f>
        <v>0</v>
      </c>
      <c r="L520" s="1" t="e">
        <f>Past_Data_Last_Week!#REF!</f>
        <v>#REF!</v>
      </c>
      <c r="M520" s="1">
        <f>Past_Data_Last_to_Last_Week!AU520</f>
        <v>0</v>
      </c>
      <c r="N520" s="1" t="e">
        <f>Past_Data_Last_Week!#REF!</f>
        <v>#REF!</v>
      </c>
      <c r="O520" s="1">
        <f>Past_Data_Last_to_Last_Week!AV520</f>
        <v>0</v>
      </c>
      <c r="P520" s="1" t="e">
        <f>Past_Data_Last_Week!#REF!</f>
        <v>#REF!</v>
      </c>
      <c r="Q520" s="1">
        <f>Past_Data_Last_to_Last_Week!AW520</f>
        <v>0</v>
      </c>
      <c r="R520" s="1" t="e">
        <f>Past_Data_Last_Week!#REF!</f>
        <v>#REF!</v>
      </c>
    </row>
    <row r="521" spans="3:18" x14ac:dyDescent="0.25">
      <c r="C521" s="1">
        <f>Past_Data_Last_to_Last_Week!AP521</f>
        <v>0</v>
      </c>
      <c r="D521" s="1" t="e">
        <f>Past_Data_Last_Week!#REF!</f>
        <v>#REF!</v>
      </c>
      <c r="E521" s="1">
        <f>Past_Data_Last_to_Last_Week!AQ521</f>
        <v>0</v>
      </c>
      <c r="F521" s="1" t="e">
        <f>Past_Data_Last_Week!#REF!</f>
        <v>#REF!</v>
      </c>
      <c r="G521" s="1">
        <f>Past_Data_Last_to_Last_Week!AR521</f>
        <v>0</v>
      </c>
      <c r="H521" s="1" t="e">
        <f>Past_Data_Last_Week!#REF!</f>
        <v>#REF!</v>
      </c>
      <c r="I521" s="1">
        <f>Past_Data_Last_to_Last_Week!AS521</f>
        <v>0</v>
      </c>
      <c r="J521" s="1" t="e">
        <f>Past_Data_Last_Week!#REF!</f>
        <v>#REF!</v>
      </c>
      <c r="K521" s="1">
        <f>Past_Data_Last_to_Last_Week!AT521</f>
        <v>0</v>
      </c>
      <c r="L521" s="1" t="e">
        <f>Past_Data_Last_Week!#REF!</f>
        <v>#REF!</v>
      </c>
      <c r="M521" s="1">
        <f>Past_Data_Last_to_Last_Week!AU521</f>
        <v>0</v>
      </c>
      <c r="N521" s="1" t="e">
        <f>Past_Data_Last_Week!#REF!</f>
        <v>#REF!</v>
      </c>
      <c r="O521" s="1">
        <f>Past_Data_Last_to_Last_Week!AV521</f>
        <v>0</v>
      </c>
      <c r="P521" s="1" t="e">
        <f>Past_Data_Last_Week!#REF!</f>
        <v>#REF!</v>
      </c>
      <c r="Q521" s="1">
        <f>Past_Data_Last_to_Last_Week!AW521</f>
        <v>0</v>
      </c>
      <c r="R521" s="1" t="e">
        <f>Past_Data_Last_Week!#REF!</f>
        <v>#REF!</v>
      </c>
    </row>
    <row r="522" spans="3:18" x14ac:dyDescent="0.25">
      <c r="C522" s="1">
        <f>Past_Data_Last_to_Last_Week!AP522</f>
        <v>0</v>
      </c>
      <c r="D522" s="1" t="e">
        <f>Past_Data_Last_Week!#REF!</f>
        <v>#REF!</v>
      </c>
      <c r="E522" s="1">
        <f>Past_Data_Last_to_Last_Week!AQ522</f>
        <v>0</v>
      </c>
      <c r="F522" s="1" t="e">
        <f>Past_Data_Last_Week!#REF!</f>
        <v>#REF!</v>
      </c>
      <c r="G522" s="1">
        <f>Past_Data_Last_to_Last_Week!AR522</f>
        <v>0</v>
      </c>
      <c r="H522" s="1" t="e">
        <f>Past_Data_Last_Week!#REF!</f>
        <v>#REF!</v>
      </c>
      <c r="I522" s="1">
        <f>Past_Data_Last_to_Last_Week!AS522</f>
        <v>0</v>
      </c>
      <c r="J522" s="1" t="e">
        <f>Past_Data_Last_Week!#REF!</f>
        <v>#REF!</v>
      </c>
      <c r="K522" s="1">
        <f>Past_Data_Last_to_Last_Week!AT522</f>
        <v>0</v>
      </c>
      <c r="L522" s="1" t="e">
        <f>Past_Data_Last_Week!#REF!</f>
        <v>#REF!</v>
      </c>
      <c r="M522" s="1">
        <f>Past_Data_Last_to_Last_Week!AU522</f>
        <v>0</v>
      </c>
      <c r="N522" s="1" t="e">
        <f>Past_Data_Last_Week!#REF!</f>
        <v>#REF!</v>
      </c>
      <c r="O522" s="1">
        <f>Past_Data_Last_to_Last_Week!AV522</f>
        <v>0</v>
      </c>
      <c r="P522" s="1" t="e">
        <f>Past_Data_Last_Week!#REF!</f>
        <v>#REF!</v>
      </c>
      <c r="Q522" s="1">
        <f>Past_Data_Last_to_Last_Week!AW522</f>
        <v>0</v>
      </c>
      <c r="R522" s="1" t="e">
        <f>Past_Data_Last_Week!#REF!</f>
        <v>#REF!</v>
      </c>
    </row>
    <row r="523" spans="3:18" x14ac:dyDescent="0.25">
      <c r="C523" s="1">
        <f>Past_Data_Last_to_Last_Week!AP523</f>
        <v>0</v>
      </c>
      <c r="D523" s="1" t="e">
        <f>Past_Data_Last_Week!#REF!</f>
        <v>#REF!</v>
      </c>
      <c r="E523" s="1">
        <f>Past_Data_Last_to_Last_Week!AQ523</f>
        <v>0</v>
      </c>
      <c r="F523" s="1" t="e">
        <f>Past_Data_Last_Week!#REF!</f>
        <v>#REF!</v>
      </c>
      <c r="G523" s="1">
        <f>Past_Data_Last_to_Last_Week!AR523</f>
        <v>0</v>
      </c>
      <c r="H523" s="1" t="e">
        <f>Past_Data_Last_Week!#REF!</f>
        <v>#REF!</v>
      </c>
      <c r="I523" s="1">
        <f>Past_Data_Last_to_Last_Week!AS523</f>
        <v>0</v>
      </c>
      <c r="J523" s="1" t="e">
        <f>Past_Data_Last_Week!#REF!</f>
        <v>#REF!</v>
      </c>
      <c r="K523" s="1">
        <f>Past_Data_Last_to_Last_Week!AT523</f>
        <v>0</v>
      </c>
      <c r="L523" s="1" t="e">
        <f>Past_Data_Last_Week!#REF!</f>
        <v>#REF!</v>
      </c>
      <c r="M523" s="1">
        <f>Past_Data_Last_to_Last_Week!AU523</f>
        <v>0</v>
      </c>
      <c r="N523" s="1" t="e">
        <f>Past_Data_Last_Week!#REF!</f>
        <v>#REF!</v>
      </c>
      <c r="O523" s="1">
        <f>Past_Data_Last_to_Last_Week!AV523</f>
        <v>0</v>
      </c>
      <c r="P523" s="1" t="e">
        <f>Past_Data_Last_Week!#REF!</f>
        <v>#REF!</v>
      </c>
      <c r="Q523" s="1">
        <f>Past_Data_Last_to_Last_Week!AW523</f>
        <v>0</v>
      </c>
      <c r="R523" s="1" t="e">
        <f>Past_Data_Last_Week!#REF!</f>
        <v>#REF!</v>
      </c>
    </row>
    <row r="524" spans="3:18" x14ac:dyDescent="0.25">
      <c r="C524" s="1">
        <f>Past_Data_Last_to_Last_Week!AP524</f>
        <v>0</v>
      </c>
      <c r="D524" s="1" t="e">
        <f>Past_Data_Last_Week!#REF!</f>
        <v>#REF!</v>
      </c>
      <c r="E524" s="1">
        <f>Past_Data_Last_to_Last_Week!AQ524</f>
        <v>0</v>
      </c>
      <c r="F524" s="1" t="e">
        <f>Past_Data_Last_Week!#REF!</f>
        <v>#REF!</v>
      </c>
      <c r="G524" s="1">
        <f>Past_Data_Last_to_Last_Week!AR524</f>
        <v>0</v>
      </c>
      <c r="H524" s="1" t="e">
        <f>Past_Data_Last_Week!#REF!</f>
        <v>#REF!</v>
      </c>
      <c r="I524" s="1">
        <f>Past_Data_Last_to_Last_Week!AS524</f>
        <v>0</v>
      </c>
      <c r="J524" s="1" t="e">
        <f>Past_Data_Last_Week!#REF!</f>
        <v>#REF!</v>
      </c>
      <c r="K524" s="1">
        <f>Past_Data_Last_to_Last_Week!AT524</f>
        <v>0</v>
      </c>
      <c r="L524" s="1" t="e">
        <f>Past_Data_Last_Week!#REF!</f>
        <v>#REF!</v>
      </c>
      <c r="M524" s="1">
        <f>Past_Data_Last_to_Last_Week!AU524</f>
        <v>0</v>
      </c>
      <c r="N524" s="1" t="e">
        <f>Past_Data_Last_Week!#REF!</f>
        <v>#REF!</v>
      </c>
      <c r="O524" s="1">
        <f>Past_Data_Last_to_Last_Week!AV524</f>
        <v>0</v>
      </c>
      <c r="P524" s="1" t="e">
        <f>Past_Data_Last_Week!#REF!</f>
        <v>#REF!</v>
      </c>
      <c r="Q524" s="1">
        <f>Past_Data_Last_to_Last_Week!AW524</f>
        <v>0</v>
      </c>
      <c r="R524" s="1" t="e">
        <f>Past_Data_Last_Week!#REF!</f>
        <v>#REF!</v>
      </c>
    </row>
    <row r="525" spans="3:18" x14ac:dyDescent="0.25">
      <c r="C525" s="1">
        <f>Past_Data_Last_to_Last_Week!AP525</f>
        <v>0</v>
      </c>
      <c r="D525" s="1" t="e">
        <f>Past_Data_Last_Week!#REF!</f>
        <v>#REF!</v>
      </c>
      <c r="E525" s="1">
        <f>Past_Data_Last_to_Last_Week!AQ525</f>
        <v>0</v>
      </c>
      <c r="F525" s="1" t="e">
        <f>Past_Data_Last_Week!#REF!</f>
        <v>#REF!</v>
      </c>
      <c r="G525" s="1">
        <f>Past_Data_Last_to_Last_Week!AR525</f>
        <v>0</v>
      </c>
      <c r="H525" s="1" t="e">
        <f>Past_Data_Last_Week!#REF!</f>
        <v>#REF!</v>
      </c>
      <c r="I525" s="1">
        <f>Past_Data_Last_to_Last_Week!AS525</f>
        <v>0</v>
      </c>
      <c r="J525" s="1" t="e">
        <f>Past_Data_Last_Week!#REF!</f>
        <v>#REF!</v>
      </c>
      <c r="K525" s="1">
        <f>Past_Data_Last_to_Last_Week!AT525</f>
        <v>0</v>
      </c>
      <c r="L525" s="1" t="e">
        <f>Past_Data_Last_Week!#REF!</f>
        <v>#REF!</v>
      </c>
      <c r="M525" s="1">
        <f>Past_Data_Last_to_Last_Week!AU525</f>
        <v>0</v>
      </c>
      <c r="N525" s="1" t="e">
        <f>Past_Data_Last_Week!#REF!</f>
        <v>#REF!</v>
      </c>
      <c r="O525" s="1">
        <f>Past_Data_Last_to_Last_Week!AV525</f>
        <v>0</v>
      </c>
      <c r="P525" s="1" t="e">
        <f>Past_Data_Last_Week!#REF!</f>
        <v>#REF!</v>
      </c>
      <c r="Q525" s="1">
        <f>Past_Data_Last_to_Last_Week!AW525</f>
        <v>0</v>
      </c>
      <c r="R525" s="1" t="e">
        <f>Past_Data_Last_Week!#REF!</f>
        <v>#REF!</v>
      </c>
    </row>
    <row r="526" spans="3:18" x14ac:dyDescent="0.25">
      <c r="C526" s="1">
        <f>Past_Data_Last_to_Last_Week!AP526</f>
        <v>0</v>
      </c>
      <c r="D526" s="1" t="e">
        <f>Past_Data_Last_Week!#REF!</f>
        <v>#REF!</v>
      </c>
      <c r="E526" s="1">
        <f>Past_Data_Last_to_Last_Week!AQ526</f>
        <v>0</v>
      </c>
      <c r="F526" s="1" t="e">
        <f>Past_Data_Last_Week!#REF!</f>
        <v>#REF!</v>
      </c>
      <c r="G526" s="1">
        <f>Past_Data_Last_to_Last_Week!AR526</f>
        <v>0</v>
      </c>
      <c r="H526" s="1" t="e">
        <f>Past_Data_Last_Week!#REF!</f>
        <v>#REF!</v>
      </c>
      <c r="I526" s="1">
        <f>Past_Data_Last_to_Last_Week!AS526</f>
        <v>0</v>
      </c>
      <c r="J526" s="1" t="e">
        <f>Past_Data_Last_Week!#REF!</f>
        <v>#REF!</v>
      </c>
      <c r="K526" s="1">
        <f>Past_Data_Last_to_Last_Week!AT526</f>
        <v>0</v>
      </c>
      <c r="L526" s="1" t="e">
        <f>Past_Data_Last_Week!#REF!</f>
        <v>#REF!</v>
      </c>
      <c r="M526" s="1">
        <f>Past_Data_Last_to_Last_Week!AU526</f>
        <v>0</v>
      </c>
      <c r="N526" s="1" t="e">
        <f>Past_Data_Last_Week!#REF!</f>
        <v>#REF!</v>
      </c>
      <c r="O526" s="1">
        <f>Past_Data_Last_to_Last_Week!AV526</f>
        <v>0</v>
      </c>
      <c r="P526" s="1" t="e">
        <f>Past_Data_Last_Week!#REF!</f>
        <v>#REF!</v>
      </c>
      <c r="Q526" s="1">
        <f>Past_Data_Last_to_Last_Week!AW526</f>
        <v>0</v>
      </c>
      <c r="R526" s="1" t="e">
        <f>Past_Data_Last_Week!#REF!</f>
        <v>#REF!</v>
      </c>
    </row>
    <row r="527" spans="3:18" x14ac:dyDescent="0.25">
      <c r="C527" s="1">
        <f>Past_Data_Last_to_Last_Week!AP527</f>
        <v>0</v>
      </c>
      <c r="D527" s="1" t="e">
        <f>Past_Data_Last_Week!#REF!</f>
        <v>#REF!</v>
      </c>
      <c r="E527" s="1">
        <f>Past_Data_Last_to_Last_Week!AQ527</f>
        <v>0</v>
      </c>
      <c r="F527" s="1" t="e">
        <f>Past_Data_Last_Week!#REF!</f>
        <v>#REF!</v>
      </c>
      <c r="G527" s="1">
        <f>Past_Data_Last_to_Last_Week!AR527</f>
        <v>0</v>
      </c>
      <c r="H527" s="1" t="e">
        <f>Past_Data_Last_Week!#REF!</f>
        <v>#REF!</v>
      </c>
      <c r="I527" s="1">
        <f>Past_Data_Last_to_Last_Week!AS527</f>
        <v>0</v>
      </c>
      <c r="J527" s="1" t="e">
        <f>Past_Data_Last_Week!#REF!</f>
        <v>#REF!</v>
      </c>
      <c r="K527" s="1">
        <f>Past_Data_Last_to_Last_Week!AT527</f>
        <v>0</v>
      </c>
      <c r="L527" s="1" t="e">
        <f>Past_Data_Last_Week!#REF!</f>
        <v>#REF!</v>
      </c>
      <c r="M527" s="1">
        <f>Past_Data_Last_to_Last_Week!AU527</f>
        <v>0</v>
      </c>
      <c r="N527" s="1" t="e">
        <f>Past_Data_Last_Week!#REF!</f>
        <v>#REF!</v>
      </c>
      <c r="O527" s="1">
        <f>Past_Data_Last_to_Last_Week!AV527</f>
        <v>0</v>
      </c>
      <c r="P527" s="1" t="e">
        <f>Past_Data_Last_Week!#REF!</f>
        <v>#REF!</v>
      </c>
      <c r="Q527" s="1">
        <f>Past_Data_Last_to_Last_Week!AW527</f>
        <v>0</v>
      </c>
      <c r="R527" s="1" t="e">
        <f>Past_Data_Last_Week!#REF!</f>
        <v>#REF!</v>
      </c>
    </row>
    <row r="528" spans="3:18" x14ac:dyDescent="0.25">
      <c r="C528" s="1">
        <f>Past_Data_Last_to_Last_Week!AP528</f>
        <v>0</v>
      </c>
      <c r="D528" s="1" t="e">
        <f>Past_Data_Last_Week!#REF!</f>
        <v>#REF!</v>
      </c>
      <c r="E528" s="1">
        <f>Past_Data_Last_to_Last_Week!AQ528</f>
        <v>0</v>
      </c>
      <c r="F528" s="1" t="e">
        <f>Past_Data_Last_Week!#REF!</f>
        <v>#REF!</v>
      </c>
      <c r="G528" s="1">
        <f>Past_Data_Last_to_Last_Week!AR528</f>
        <v>0</v>
      </c>
      <c r="H528" s="1" t="e">
        <f>Past_Data_Last_Week!#REF!</f>
        <v>#REF!</v>
      </c>
      <c r="I528" s="1">
        <f>Past_Data_Last_to_Last_Week!AS528</f>
        <v>0</v>
      </c>
      <c r="J528" s="1" t="e">
        <f>Past_Data_Last_Week!#REF!</f>
        <v>#REF!</v>
      </c>
      <c r="K528" s="1">
        <f>Past_Data_Last_to_Last_Week!AT528</f>
        <v>0</v>
      </c>
      <c r="L528" s="1" t="e">
        <f>Past_Data_Last_Week!#REF!</f>
        <v>#REF!</v>
      </c>
      <c r="M528" s="1">
        <f>Past_Data_Last_to_Last_Week!AU528</f>
        <v>0</v>
      </c>
      <c r="N528" s="1" t="e">
        <f>Past_Data_Last_Week!#REF!</f>
        <v>#REF!</v>
      </c>
      <c r="O528" s="1">
        <f>Past_Data_Last_to_Last_Week!AV528</f>
        <v>0</v>
      </c>
      <c r="P528" s="1" t="e">
        <f>Past_Data_Last_Week!#REF!</f>
        <v>#REF!</v>
      </c>
      <c r="Q528" s="1">
        <f>Past_Data_Last_to_Last_Week!AW528</f>
        <v>0</v>
      </c>
      <c r="R528" s="1" t="e">
        <f>Past_Data_Last_Week!#REF!</f>
        <v>#REF!</v>
      </c>
    </row>
    <row r="529" spans="3:18" x14ac:dyDescent="0.25">
      <c r="C529" s="1">
        <f>Past_Data_Last_to_Last_Week!AP529</f>
        <v>0</v>
      </c>
      <c r="D529" s="1" t="e">
        <f>Past_Data_Last_Week!#REF!</f>
        <v>#REF!</v>
      </c>
      <c r="E529" s="1">
        <f>Past_Data_Last_to_Last_Week!AQ529</f>
        <v>0</v>
      </c>
      <c r="F529" s="1" t="e">
        <f>Past_Data_Last_Week!#REF!</f>
        <v>#REF!</v>
      </c>
      <c r="G529" s="1">
        <f>Past_Data_Last_to_Last_Week!AR529</f>
        <v>0</v>
      </c>
      <c r="H529" s="1" t="e">
        <f>Past_Data_Last_Week!#REF!</f>
        <v>#REF!</v>
      </c>
      <c r="I529" s="1">
        <f>Past_Data_Last_to_Last_Week!AS529</f>
        <v>0</v>
      </c>
      <c r="J529" s="1" t="e">
        <f>Past_Data_Last_Week!#REF!</f>
        <v>#REF!</v>
      </c>
      <c r="K529" s="1">
        <f>Past_Data_Last_to_Last_Week!AT529</f>
        <v>0</v>
      </c>
      <c r="L529" s="1" t="e">
        <f>Past_Data_Last_Week!#REF!</f>
        <v>#REF!</v>
      </c>
      <c r="M529" s="1">
        <f>Past_Data_Last_to_Last_Week!AU529</f>
        <v>0</v>
      </c>
      <c r="N529" s="1" t="e">
        <f>Past_Data_Last_Week!#REF!</f>
        <v>#REF!</v>
      </c>
      <c r="O529" s="1">
        <f>Past_Data_Last_to_Last_Week!AV529</f>
        <v>0</v>
      </c>
      <c r="P529" s="1" t="e">
        <f>Past_Data_Last_Week!#REF!</f>
        <v>#REF!</v>
      </c>
      <c r="Q529" s="1">
        <f>Past_Data_Last_to_Last_Week!AW529</f>
        <v>0</v>
      </c>
      <c r="R529" s="1" t="e">
        <f>Past_Data_Last_Week!#REF!</f>
        <v>#REF!</v>
      </c>
    </row>
    <row r="530" spans="3:18" x14ac:dyDescent="0.25">
      <c r="C530" s="1">
        <f>Past_Data_Last_to_Last_Week!AP530</f>
        <v>0</v>
      </c>
      <c r="D530" s="1" t="e">
        <f>Past_Data_Last_Week!#REF!</f>
        <v>#REF!</v>
      </c>
      <c r="E530" s="1">
        <f>Past_Data_Last_to_Last_Week!AQ530</f>
        <v>0</v>
      </c>
      <c r="F530" s="1" t="e">
        <f>Past_Data_Last_Week!#REF!</f>
        <v>#REF!</v>
      </c>
      <c r="G530" s="1">
        <f>Past_Data_Last_to_Last_Week!AR530</f>
        <v>0</v>
      </c>
      <c r="H530" s="1" t="e">
        <f>Past_Data_Last_Week!#REF!</f>
        <v>#REF!</v>
      </c>
      <c r="I530" s="1">
        <f>Past_Data_Last_to_Last_Week!AS530</f>
        <v>0</v>
      </c>
      <c r="J530" s="1" t="e">
        <f>Past_Data_Last_Week!#REF!</f>
        <v>#REF!</v>
      </c>
      <c r="K530" s="1">
        <f>Past_Data_Last_to_Last_Week!AT530</f>
        <v>0</v>
      </c>
      <c r="L530" s="1" t="e">
        <f>Past_Data_Last_Week!#REF!</f>
        <v>#REF!</v>
      </c>
      <c r="M530" s="1">
        <f>Past_Data_Last_to_Last_Week!AU530</f>
        <v>0</v>
      </c>
      <c r="N530" s="1" t="e">
        <f>Past_Data_Last_Week!#REF!</f>
        <v>#REF!</v>
      </c>
      <c r="O530" s="1">
        <f>Past_Data_Last_to_Last_Week!AV530</f>
        <v>0</v>
      </c>
      <c r="P530" s="1" t="e">
        <f>Past_Data_Last_Week!#REF!</f>
        <v>#REF!</v>
      </c>
      <c r="Q530" s="1">
        <f>Past_Data_Last_to_Last_Week!AW530</f>
        <v>0</v>
      </c>
      <c r="R530" s="1" t="e">
        <f>Past_Data_Last_Week!#REF!</f>
        <v>#REF!</v>
      </c>
    </row>
    <row r="531" spans="3:18" x14ac:dyDescent="0.25">
      <c r="C531" s="1">
        <f>Past_Data_Last_to_Last_Week!AP531</f>
        <v>0</v>
      </c>
      <c r="D531" s="1" t="e">
        <f>Past_Data_Last_Week!#REF!</f>
        <v>#REF!</v>
      </c>
      <c r="E531" s="1">
        <f>Past_Data_Last_to_Last_Week!AQ531</f>
        <v>0</v>
      </c>
      <c r="F531" s="1" t="e">
        <f>Past_Data_Last_Week!#REF!</f>
        <v>#REF!</v>
      </c>
      <c r="G531" s="1">
        <f>Past_Data_Last_to_Last_Week!AR531</f>
        <v>0</v>
      </c>
      <c r="H531" s="1" t="e">
        <f>Past_Data_Last_Week!#REF!</f>
        <v>#REF!</v>
      </c>
      <c r="I531" s="1">
        <f>Past_Data_Last_to_Last_Week!AS531</f>
        <v>0</v>
      </c>
      <c r="J531" s="1" t="e">
        <f>Past_Data_Last_Week!#REF!</f>
        <v>#REF!</v>
      </c>
      <c r="K531" s="1">
        <f>Past_Data_Last_to_Last_Week!AT531</f>
        <v>0</v>
      </c>
      <c r="L531" s="1" t="e">
        <f>Past_Data_Last_Week!#REF!</f>
        <v>#REF!</v>
      </c>
      <c r="M531" s="1">
        <f>Past_Data_Last_to_Last_Week!AU531</f>
        <v>0</v>
      </c>
      <c r="N531" s="1" t="e">
        <f>Past_Data_Last_Week!#REF!</f>
        <v>#REF!</v>
      </c>
      <c r="O531" s="1">
        <f>Past_Data_Last_to_Last_Week!AV531</f>
        <v>0</v>
      </c>
      <c r="P531" s="1" t="e">
        <f>Past_Data_Last_Week!#REF!</f>
        <v>#REF!</v>
      </c>
      <c r="Q531" s="1">
        <f>Past_Data_Last_to_Last_Week!AW531</f>
        <v>0</v>
      </c>
      <c r="R531" s="1" t="e">
        <f>Past_Data_Last_Week!#REF!</f>
        <v>#REF!</v>
      </c>
    </row>
    <row r="532" spans="3:18" x14ac:dyDescent="0.25">
      <c r="C532" s="1">
        <f>Past_Data_Last_to_Last_Week!AP532</f>
        <v>0</v>
      </c>
      <c r="D532" s="1" t="e">
        <f>Past_Data_Last_Week!#REF!</f>
        <v>#REF!</v>
      </c>
      <c r="E532" s="1">
        <f>Past_Data_Last_to_Last_Week!AQ532</f>
        <v>0</v>
      </c>
      <c r="F532" s="1" t="e">
        <f>Past_Data_Last_Week!#REF!</f>
        <v>#REF!</v>
      </c>
      <c r="G532" s="1">
        <f>Past_Data_Last_to_Last_Week!AR532</f>
        <v>0</v>
      </c>
      <c r="H532" s="1" t="e">
        <f>Past_Data_Last_Week!#REF!</f>
        <v>#REF!</v>
      </c>
      <c r="I532" s="1">
        <f>Past_Data_Last_to_Last_Week!AS532</f>
        <v>0</v>
      </c>
      <c r="J532" s="1" t="e">
        <f>Past_Data_Last_Week!#REF!</f>
        <v>#REF!</v>
      </c>
      <c r="K532" s="1">
        <f>Past_Data_Last_to_Last_Week!AT532</f>
        <v>0</v>
      </c>
      <c r="L532" s="1" t="e">
        <f>Past_Data_Last_Week!#REF!</f>
        <v>#REF!</v>
      </c>
      <c r="M532" s="1">
        <f>Past_Data_Last_to_Last_Week!AU532</f>
        <v>0</v>
      </c>
      <c r="N532" s="1" t="e">
        <f>Past_Data_Last_Week!#REF!</f>
        <v>#REF!</v>
      </c>
      <c r="O532" s="1">
        <f>Past_Data_Last_to_Last_Week!AV532</f>
        <v>0</v>
      </c>
      <c r="P532" s="1" t="e">
        <f>Past_Data_Last_Week!#REF!</f>
        <v>#REF!</v>
      </c>
      <c r="Q532" s="1">
        <f>Past_Data_Last_to_Last_Week!AW532</f>
        <v>0</v>
      </c>
      <c r="R532" s="1" t="e">
        <f>Past_Data_Last_Week!#REF!</f>
        <v>#REF!</v>
      </c>
    </row>
    <row r="533" spans="3:18" x14ac:dyDescent="0.25">
      <c r="C533" s="1">
        <f>Past_Data_Last_to_Last_Week!AP533</f>
        <v>0</v>
      </c>
      <c r="D533" s="1" t="e">
        <f>Past_Data_Last_Week!#REF!</f>
        <v>#REF!</v>
      </c>
      <c r="E533" s="1">
        <f>Past_Data_Last_to_Last_Week!AQ533</f>
        <v>0</v>
      </c>
      <c r="F533" s="1" t="e">
        <f>Past_Data_Last_Week!#REF!</f>
        <v>#REF!</v>
      </c>
      <c r="G533" s="1">
        <f>Past_Data_Last_to_Last_Week!AR533</f>
        <v>0</v>
      </c>
      <c r="H533" s="1" t="e">
        <f>Past_Data_Last_Week!#REF!</f>
        <v>#REF!</v>
      </c>
      <c r="I533" s="1">
        <f>Past_Data_Last_to_Last_Week!AS533</f>
        <v>0</v>
      </c>
      <c r="J533" s="1" t="e">
        <f>Past_Data_Last_Week!#REF!</f>
        <v>#REF!</v>
      </c>
      <c r="K533" s="1">
        <f>Past_Data_Last_to_Last_Week!AT533</f>
        <v>0</v>
      </c>
      <c r="L533" s="1" t="e">
        <f>Past_Data_Last_Week!#REF!</f>
        <v>#REF!</v>
      </c>
      <c r="M533" s="1">
        <f>Past_Data_Last_to_Last_Week!AU533</f>
        <v>0</v>
      </c>
      <c r="N533" s="1" t="e">
        <f>Past_Data_Last_Week!#REF!</f>
        <v>#REF!</v>
      </c>
      <c r="O533" s="1">
        <f>Past_Data_Last_to_Last_Week!AV533</f>
        <v>0</v>
      </c>
      <c r="P533" s="1" t="e">
        <f>Past_Data_Last_Week!#REF!</f>
        <v>#REF!</v>
      </c>
      <c r="Q533" s="1">
        <f>Past_Data_Last_to_Last_Week!AW533</f>
        <v>0</v>
      </c>
      <c r="R533" s="1" t="e">
        <f>Past_Data_Last_Week!#REF!</f>
        <v>#REF!</v>
      </c>
    </row>
    <row r="534" spans="3:18" x14ac:dyDescent="0.25">
      <c r="C534" s="1">
        <f>Past_Data_Last_to_Last_Week!AP534</f>
        <v>0</v>
      </c>
      <c r="D534" s="1" t="e">
        <f>Past_Data_Last_Week!#REF!</f>
        <v>#REF!</v>
      </c>
      <c r="E534" s="1">
        <f>Past_Data_Last_to_Last_Week!AQ534</f>
        <v>0</v>
      </c>
      <c r="F534" s="1" t="e">
        <f>Past_Data_Last_Week!#REF!</f>
        <v>#REF!</v>
      </c>
      <c r="G534" s="1">
        <f>Past_Data_Last_to_Last_Week!AR534</f>
        <v>0</v>
      </c>
      <c r="H534" s="1" t="e">
        <f>Past_Data_Last_Week!#REF!</f>
        <v>#REF!</v>
      </c>
      <c r="I534" s="1">
        <f>Past_Data_Last_to_Last_Week!AS534</f>
        <v>0</v>
      </c>
      <c r="J534" s="1" t="e">
        <f>Past_Data_Last_Week!#REF!</f>
        <v>#REF!</v>
      </c>
      <c r="K534" s="1">
        <f>Past_Data_Last_to_Last_Week!AT534</f>
        <v>0</v>
      </c>
      <c r="L534" s="1" t="e">
        <f>Past_Data_Last_Week!#REF!</f>
        <v>#REF!</v>
      </c>
      <c r="M534" s="1">
        <f>Past_Data_Last_to_Last_Week!AU534</f>
        <v>0</v>
      </c>
      <c r="N534" s="1" t="e">
        <f>Past_Data_Last_Week!#REF!</f>
        <v>#REF!</v>
      </c>
      <c r="O534" s="1">
        <f>Past_Data_Last_to_Last_Week!AV534</f>
        <v>0</v>
      </c>
      <c r="P534" s="1" t="e">
        <f>Past_Data_Last_Week!#REF!</f>
        <v>#REF!</v>
      </c>
      <c r="Q534" s="1">
        <f>Past_Data_Last_to_Last_Week!AW534</f>
        <v>0</v>
      </c>
      <c r="R534" s="1" t="e">
        <f>Past_Data_Last_Week!#REF!</f>
        <v>#REF!</v>
      </c>
    </row>
    <row r="535" spans="3:18" x14ac:dyDescent="0.25">
      <c r="C535" s="1">
        <f>Past_Data_Last_to_Last_Week!AP535</f>
        <v>0</v>
      </c>
      <c r="D535" s="1" t="e">
        <f>Past_Data_Last_Week!#REF!</f>
        <v>#REF!</v>
      </c>
      <c r="E535" s="1">
        <f>Past_Data_Last_to_Last_Week!AQ535</f>
        <v>0</v>
      </c>
      <c r="F535" s="1" t="e">
        <f>Past_Data_Last_Week!#REF!</f>
        <v>#REF!</v>
      </c>
      <c r="G535" s="1">
        <f>Past_Data_Last_to_Last_Week!AR535</f>
        <v>0</v>
      </c>
      <c r="H535" s="1" t="e">
        <f>Past_Data_Last_Week!#REF!</f>
        <v>#REF!</v>
      </c>
      <c r="I535" s="1">
        <f>Past_Data_Last_to_Last_Week!AS535</f>
        <v>0</v>
      </c>
      <c r="J535" s="1" t="e">
        <f>Past_Data_Last_Week!#REF!</f>
        <v>#REF!</v>
      </c>
      <c r="K535" s="1">
        <f>Past_Data_Last_to_Last_Week!AT535</f>
        <v>0</v>
      </c>
      <c r="L535" s="1" t="e">
        <f>Past_Data_Last_Week!#REF!</f>
        <v>#REF!</v>
      </c>
      <c r="M535" s="1">
        <f>Past_Data_Last_to_Last_Week!AU535</f>
        <v>0</v>
      </c>
      <c r="N535" s="1" t="e">
        <f>Past_Data_Last_Week!#REF!</f>
        <v>#REF!</v>
      </c>
      <c r="O535" s="1">
        <f>Past_Data_Last_to_Last_Week!AV535</f>
        <v>0</v>
      </c>
      <c r="P535" s="1" t="e">
        <f>Past_Data_Last_Week!#REF!</f>
        <v>#REF!</v>
      </c>
      <c r="Q535" s="1">
        <f>Past_Data_Last_to_Last_Week!AW535</f>
        <v>0</v>
      </c>
      <c r="R535" s="1" t="e">
        <f>Past_Data_Last_Week!#REF!</f>
        <v>#REF!</v>
      </c>
    </row>
    <row r="536" spans="3:18" x14ac:dyDescent="0.25">
      <c r="C536" s="1">
        <f>Past_Data_Last_to_Last_Week!AP536</f>
        <v>0</v>
      </c>
      <c r="D536" s="1" t="e">
        <f>Past_Data_Last_Week!#REF!</f>
        <v>#REF!</v>
      </c>
      <c r="E536" s="1">
        <f>Past_Data_Last_to_Last_Week!AQ536</f>
        <v>0</v>
      </c>
      <c r="F536" s="1" t="e">
        <f>Past_Data_Last_Week!#REF!</f>
        <v>#REF!</v>
      </c>
      <c r="G536" s="1">
        <f>Past_Data_Last_to_Last_Week!AR536</f>
        <v>0</v>
      </c>
      <c r="H536" s="1" t="e">
        <f>Past_Data_Last_Week!#REF!</f>
        <v>#REF!</v>
      </c>
      <c r="I536" s="1">
        <f>Past_Data_Last_to_Last_Week!AS536</f>
        <v>0</v>
      </c>
      <c r="J536" s="1" t="e">
        <f>Past_Data_Last_Week!#REF!</f>
        <v>#REF!</v>
      </c>
      <c r="K536" s="1">
        <f>Past_Data_Last_to_Last_Week!AT536</f>
        <v>0</v>
      </c>
      <c r="L536" s="1" t="e">
        <f>Past_Data_Last_Week!#REF!</f>
        <v>#REF!</v>
      </c>
      <c r="M536" s="1">
        <f>Past_Data_Last_to_Last_Week!AU536</f>
        <v>0</v>
      </c>
      <c r="N536" s="1" t="e">
        <f>Past_Data_Last_Week!#REF!</f>
        <v>#REF!</v>
      </c>
      <c r="O536" s="1">
        <f>Past_Data_Last_to_Last_Week!AV536</f>
        <v>0</v>
      </c>
      <c r="P536" s="1" t="e">
        <f>Past_Data_Last_Week!#REF!</f>
        <v>#REF!</v>
      </c>
      <c r="Q536" s="1">
        <f>Past_Data_Last_to_Last_Week!AW536</f>
        <v>0</v>
      </c>
      <c r="R536" s="1" t="e">
        <f>Past_Data_Last_Week!#REF!</f>
        <v>#REF!</v>
      </c>
    </row>
    <row r="537" spans="3:18" x14ac:dyDescent="0.25">
      <c r="C537" s="1">
        <f>Past_Data_Last_to_Last_Week!AP537</f>
        <v>0</v>
      </c>
      <c r="D537" s="1" t="e">
        <f>Past_Data_Last_Week!#REF!</f>
        <v>#REF!</v>
      </c>
      <c r="E537" s="1">
        <f>Past_Data_Last_to_Last_Week!AQ537</f>
        <v>0</v>
      </c>
      <c r="F537" s="1" t="e">
        <f>Past_Data_Last_Week!#REF!</f>
        <v>#REF!</v>
      </c>
      <c r="G537" s="1">
        <f>Past_Data_Last_to_Last_Week!AR537</f>
        <v>0</v>
      </c>
      <c r="H537" s="1" t="e">
        <f>Past_Data_Last_Week!#REF!</f>
        <v>#REF!</v>
      </c>
      <c r="I537" s="1">
        <f>Past_Data_Last_to_Last_Week!AS537</f>
        <v>0</v>
      </c>
      <c r="J537" s="1" t="e">
        <f>Past_Data_Last_Week!#REF!</f>
        <v>#REF!</v>
      </c>
      <c r="K537" s="1">
        <f>Past_Data_Last_to_Last_Week!AT537</f>
        <v>0</v>
      </c>
      <c r="L537" s="1" t="e">
        <f>Past_Data_Last_Week!#REF!</f>
        <v>#REF!</v>
      </c>
      <c r="M537" s="1">
        <f>Past_Data_Last_to_Last_Week!AU537</f>
        <v>0</v>
      </c>
      <c r="N537" s="1" t="e">
        <f>Past_Data_Last_Week!#REF!</f>
        <v>#REF!</v>
      </c>
      <c r="O537" s="1">
        <f>Past_Data_Last_to_Last_Week!AV537</f>
        <v>0</v>
      </c>
      <c r="P537" s="1" t="e">
        <f>Past_Data_Last_Week!#REF!</f>
        <v>#REF!</v>
      </c>
      <c r="Q537" s="1">
        <f>Past_Data_Last_to_Last_Week!AW537</f>
        <v>0</v>
      </c>
      <c r="R537" s="1" t="e">
        <f>Past_Data_Last_Week!#REF!</f>
        <v>#REF!</v>
      </c>
    </row>
    <row r="538" spans="3:18" x14ac:dyDescent="0.25">
      <c r="C538" s="1">
        <f>Past_Data_Last_to_Last_Week!AP538</f>
        <v>0</v>
      </c>
      <c r="D538" s="1" t="e">
        <f>Past_Data_Last_Week!#REF!</f>
        <v>#REF!</v>
      </c>
      <c r="E538" s="1">
        <f>Past_Data_Last_to_Last_Week!AQ538</f>
        <v>0</v>
      </c>
      <c r="F538" s="1" t="e">
        <f>Past_Data_Last_Week!#REF!</f>
        <v>#REF!</v>
      </c>
      <c r="G538" s="1">
        <f>Past_Data_Last_to_Last_Week!AR538</f>
        <v>0</v>
      </c>
      <c r="H538" s="1" t="e">
        <f>Past_Data_Last_Week!#REF!</f>
        <v>#REF!</v>
      </c>
      <c r="I538" s="1">
        <f>Past_Data_Last_to_Last_Week!AS538</f>
        <v>0</v>
      </c>
      <c r="J538" s="1" t="e">
        <f>Past_Data_Last_Week!#REF!</f>
        <v>#REF!</v>
      </c>
      <c r="K538" s="1">
        <f>Past_Data_Last_to_Last_Week!AT538</f>
        <v>0</v>
      </c>
      <c r="L538" s="1" t="e">
        <f>Past_Data_Last_Week!#REF!</f>
        <v>#REF!</v>
      </c>
      <c r="M538" s="1">
        <f>Past_Data_Last_to_Last_Week!AU538</f>
        <v>0</v>
      </c>
      <c r="N538" s="1" t="e">
        <f>Past_Data_Last_Week!#REF!</f>
        <v>#REF!</v>
      </c>
      <c r="O538" s="1">
        <f>Past_Data_Last_to_Last_Week!AV538</f>
        <v>0</v>
      </c>
      <c r="P538" s="1" t="e">
        <f>Past_Data_Last_Week!#REF!</f>
        <v>#REF!</v>
      </c>
      <c r="Q538" s="1">
        <f>Past_Data_Last_to_Last_Week!AW538</f>
        <v>0</v>
      </c>
      <c r="R538" s="1" t="e">
        <f>Past_Data_Last_Week!#REF!</f>
        <v>#REF!</v>
      </c>
    </row>
    <row r="539" spans="3:18" x14ac:dyDescent="0.25">
      <c r="C539" s="1">
        <f>Past_Data_Last_to_Last_Week!AP539</f>
        <v>0</v>
      </c>
      <c r="D539" s="1" t="e">
        <f>Past_Data_Last_Week!#REF!</f>
        <v>#REF!</v>
      </c>
      <c r="E539" s="1">
        <f>Past_Data_Last_to_Last_Week!AQ539</f>
        <v>0</v>
      </c>
      <c r="F539" s="1" t="e">
        <f>Past_Data_Last_Week!#REF!</f>
        <v>#REF!</v>
      </c>
      <c r="G539" s="1">
        <f>Past_Data_Last_to_Last_Week!AR539</f>
        <v>0</v>
      </c>
      <c r="H539" s="1" t="e">
        <f>Past_Data_Last_Week!#REF!</f>
        <v>#REF!</v>
      </c>
      <c r="I539" s="1">
        <f>Past_Data_Last_to_Last_Week!AS539</f>
        <v>0</v>
      </c>
      <c r="J539" s="1" t="e">
        <f>Past_Data_Last_Week!#REF!</f>
        <v>#REF!</v>
      </c>
      <c r="K539" s="1">
        <f>Past_Data_Last_to_Last_Week!AT539</f>
        <v>0</v>
      </c>
      <c r="L539" s="1" t="e">
        <f>Past_Data_Last_Week!#REF!</f>
        <v>#REF!</v>
      </c>
      <c r="M539" s="1">
        <f>Past_Data_Last_to_Last_Week!AU539</f>
        <v>0</v>
      </c>
      <c r="N539" s="1" t="e">
        <f>Past_Data_Last_Week!#REF!</f>
        <v>#REF!</v>
      </c>
      <c r="O539" s="1">
        <f>Past_Data_Last_to_Last_Week!AV539</f>
        <v>0</v>
      </c>
      <c r="P539" s="1" t="e">
        <f>Past_Data_Last_Week!#REF!</f>
        <v>#REF!</v>
      </c>
      <c r="Q539" s="1">
        <f>Past_Data_Last_to_Last_Week!AW539</f>
        <v>0</v>
      </c>
      <c r="R539" s="1" t="e">
        <f>Past_Data_Last_Week!#REF!</f>
        <v>#REF!</v>
      </c>
    </row>
    <row r="540" spans="3:18" x14ac:dyDescent="0.25">
      <c r="C540" s="1">
        <f>Past_Data_Last_to_Last_Week!AP540</f>
        <v>0</v>
      </c>
      <c r="D540" s="1" t="e">
        <f>Past_Data_Last_Week!#REF!</f>
        <v>#REF!</v>
      </c>
      <c r="E540" s="1">
        <f>Past_Data_Last_to_Last_Week!AQ540</f>
        <v>0</v>
      </c>
      <c r="F540" s="1" t="e">
        <f>Past_Data_Last_Week!#REF!</f>
        <v>#REF!</v>
      </c>
      <c r="G540" s="1">
        <f>Past_Data_Last_to_Last_Week!AR540</f>
        <v>0</v>
      </c>
      <c r="H540" s="1" t="e">
        <f>Past_Data_Last_Week!#REF!</f>
        <v>#REF!</v>
      </c>
      <c r="I540" s="1">
        <f>Past_Data_Last_to_Last_Week!AS540</f>
        <v>0</v>
      </c>
      <c r="J540" s="1" t="e">
        <f>Past_Data_Last_Week!#REF!</f>
        <v>#REF!</v>
      </c>
      <c r="K540" s="1">
        <f>Past_Data_Last_to_Last_Week!AT540</f>
        <v>0</v>
      </c>
      <c r="L540" s="1" t="e">
        <f>Past_Data_Last_Week!#REF!</f>
        <v>#REF!</v>
      </c>
      <c r="M540" s="1">
        <f>Past_Data_Last_to_Last_Week!AU540</f>
        <v>0</v>
      </c>
      <c r="N540" s="1" t="e">
        <f>Past_Data_Last_Week!#REF!</f>
        <v>#REF!</v>
      </c>
      <c r="O540" s="1">
        <f>Past_Data_Last_to_Last_Week!AV540</f>
        <v>0</v>
      </c>
      <c r="P540" s="1" t="e">
        <f>Past_Data_Last_Week!#REF!</f>
        <v>#REF!</v>
      </c>
      <c r="Q540" s="1">
        <f>Past_Data_Last_to_Last_Week!AW540</f>
        <v>0</v>
      </c>
      <c r="R540" s="1" t="e">
        <f>Past_Data_Last_Week!#REF!</f>
        <v>#REF!</v>
      </c>
    </row>
    <row r="541" spans="3:18" x14ac:dyDescent="0.25">
      <c r="C541" s="1">
        <f>Past_Data_Last_to_Last_Week!AP541</f>
        <v>0</v>
      </c>
      <c r="D541" s="1" t="e">
        <f>Past_Data_Last_Week!#REF!</f>
        <v>#REF!</v>
      </c>
      <c r="E541" s="1">
        <f>Past_Data_Last_to_Last_Week!AQ541</f>
        <v>0</v>
      </c>
      <c r="F541" s="1" t="e">
        <f>Past_Data_Last_Week!#REF!</f>
        <v>#REF!</v>
      </c>
      <c r="G541" s="1">
        <f>Past_Data_Last_to_Last_Week!AR541</f>
        <v>0</v>
      </c>
      <c r="H541" s="1" t="e">
        <f>Past_Data_Last_Week!#REF!</f>
        <v>#REF!</v>
      </c>
      <c r="I541" s="1">
        <f>Past_Data_Last_to_Last_Week!AS541</f>
        <v>0</v>
      </c>
      <c r="J541" s="1" t="e">
        <f>Past_Data_Last_Week!#REF!</f>
        <v>#REF!</v>
      </c>
      <c r="K541" s="1">
        <f>Past_Data_Last_to_Last_Week!AT541</f>
        <v>0</v>
      </c>
      <c r="L541" s="1" t="e">
        <f>Past_Data_Last_Week!#REF!</f>
        <v>#REF!</v>
      </c>
      <c r="M541" s="1">
        <f>Past_Data_Last_to_Last_Week!AU541</f>
        <v>0</v>
      </c>
      <c r="N541" s="1" t="e">
        <f>Past_Data_Last_Week!#REF!</f>
        <v>#REF!</v>
      </c>
      <c r="O541" s="1">
        <f>Past_Data_Last_to_Last_Week!AV541</f>
        <v>0</v>
      </c>
      <c r="P541" s="1" t="e">
        <f>Past_Data_Last_Week!#REF!</f>
        <v>#REF!</v>
      </c>
      <c r="Q541" s="1">
        <f>Past_Data_Last_to_Last_Week!AW541</f>
        <v>0</v>
      </c>
      <c r="R541" s="1" t="e">
        <f>Past_Data_Last_Week!#REF!</f>
        <v>#REF!</v>
      </c>
    </row>
    <row r="542" spans="3:18" x14ac:dyDescent="0.25">
      <c r="C542" s="1">
        <f>Past_Data_Last_to_Last_Week!AP542</f>
        <v>0</v>
      </c>
      <c r="D542" s="1" t="e">
        <f>Past_Data_Last_Week!#REF!</f>
        <v>#REF!</v>
      </c>
      <c r="E542" s="1">
        <f>Past_Data_Last_to_Last_Week!AQ542</f>
        <v>0</v>
      </c>
      <c r="F542" s="1" t="e">
        <f>Past_Data_Last_Week!#REF!</f>
        <v>#REF!</v>
      </c>
      <c r="G542" s="1">
        <f>Past_Data_Last_to_Last_Week!AR542</f>
        <v>0</v>
      </c>
      <c r="H542" s="1" t="e">
        <f>Past_Data_Last_Week!#REF!</f>
        <v>#REF!</v>
      </c>
      <c r="I542" s="1">
        <f>Past_Data_Last_to_Last_Week!AS542</f>
        <v>0</v>
      </c>
      <c r="J542" s="1" t="e">
        <f>Past_Data_Last_Week!#REF!</f>
        <v>#REF!</v>
      </c>
      <c r="K542" s="1">
        <f>Past_Data_Last_to_Last_Week!AT542</f>
        <v>0</v>
      </c>
      <c r="L542" s="1" t="e">
        <f>Past_Data_Last_Week!#REF!</f>
        <v>#REF!</v>
      </c>
      <c r="M542" s="1">
        <f>Past_Data_Last_to_Last_Week!AU542</f>
        <v>0</v>
      </c>
      <c r="N542" s="1" t="e">
        <f>Past_Data_Last_Week!#REF!</f>
        <v>#REF!</v>
      </c>
      <c r="O542" s="1">
        <f>Past_Data_Last_to_Last_Week!AV542</f>
        <v>0</v>
      </c>
      <c r="P542" s="1" t="e">
        <f>Past_Data_Last_Week!#REF!</f>
        <v>#REF!</v>
      </c>
      <c r="Q542" s="1">
        <f>Past_Data_Last_to_Last_Week!AW542</f>
        <v>0</v>
      </c>
      <c r="R542" s="1" t="e">
        <f>Past_Data_Last_Week!#REF!</f>
        <v>#REF!</v>
      </c>
    </row>
    <row r="543" spans="3:18" x14ac:dyDescent="0.25">
      <c r="C543" s="1">
        <f>Past_Data_Last_to_Last_Week!AP543</f>
        <v>0</v>
      </c>
      <c r="D543" s="1" t="e">
        <f>Past_Data_Last_Week!#REF!</f>
        <v>#REF!</v>
      </c>
      <c r="E543" s="1">
        <f>Past_Data_Last_to_Last_Week!AQ543</f>
        <v>0</v>
      </c>
      <c r="F543" s="1" t="e">
        <f>Past_Data_Last_Week!#REF!</f>
        <v>#REF!</v>
      </c>
      <c r="G543" s="1">
        <f>Past_Data_Last_to_Last_Week!AR543</f>
        <v>0</v>
      </c>
      <c r="H543" s="1" t="e">
        <f>Past_Data_Last_Week!#REF!</f>
        <v>#REF!</v>
      </c>
      <c r="I543" s="1">
        <f>Past_Data_Last_to_Last_Week!AS543</f>
        <v>0</v>
      </c>
      <c r="J543" s="1" t="e">
        <f>Past_Data_Last_Week!#REF!</f>
        <v>#REF!</v>
      </c>
      <c r="K543" s="1">
        <f>Past_Data_Last_to_Last_Week!AT543</f>
        <v>0</v>
      </c>
      <c r="L543" s="1" t="e">
        <f>Past_Data_Last_Week!#REF!</f>
        <v>#REF!</v>
      </c>
      <c r="M543" s="1">
        <f>Past_Data_Last_to_Last_Week!AU543</f>
        <v>0</v>
      </c>
      <c r="N543" s="1" t="e">
        <f>Past_Data_Last_Week!#REF!</f>
        <v>#REF!</v>
      </c>
      <c r="O543" s="1">
        <f>Past_Data_Last_to_Last_Week!AV543</f>
        <v>0</v>
      </c>
      <c r="P543" s="1" t="e">
        <f>Past_Data_Last_Week!#REF!</f>
        <v>#REF!</v>
      </c>
      <c r="Q543" s="1">
        <f>Past_Data_Last_to_Last_Week!AW543</f>
        <v>0</v>
      </c>
      <c r="R543" s="1" t="e">
        <f>Past_Data_Last_Week!#REF!</f>
        <v>#REF!</v>
      </c>
    </row>
    <row r="544" spans="3:18" x14ac:dyDescent="0.25">
      <c r="C544" s="1">
        <f>Past_Data_Last_to_Last_Week!AP544</f>
        <v>0</v>
      </c>
      <c r="D544" s="1" t="e">
        <f>Past_Data_Last_Week!#REF!</f>
        <v>#REF!</v>
      </c>
      <c r="E544" s="1">
        <f>Past_Data_Last_to_Last_Week!AQ544</f>
        <v>0</v>
      </c>
      <c r="F544" s="1" t="e">
        <f>Past_Data_Last_Week!#REF!</f>
        <v>#REF!</v>
      </c>
      <c r="G544" s="1">
        <f>Past_Data_Last_to_Last_Week!AR544</f>
        <v>0</v>
      </c>
      <c r="H544" s="1" t="e">
        <f>Past_Data_Last_Week!#REF!</f>
        <v>#REF!</v>
      </c>
      <c r="I544" s="1">
        <f>Past_Data_Last_to_Last_Week!AS544</f>
        <v>0</v>
      </c>
      <c r="J544" s="1" t="e">
        <f>Past_Data_Last_Week!#REF!</f>
        <v>#REF!</v>
      </c>
      <c r="K544" s="1">
        <f>Past_Data_Last_to_Last_Week!AT544</f>
        <v>0</v>
      </c>
      <c r="L544" s="1" t="e">
        <f>Past_Data_Last_Week!#REF!</f>
        <v>#REF!</v>
      </c>
      <c r="M544" s="1">
        <f>Past_Data_Last_to_Last_Week!AU544</f>
        <v>0</v>
      </c>
      <c r="N544" s="1" t="e">
        <f>Past_Data_Last_Week!#REF!</f>
        <v>#REF!</v>
      </c>
      <c r="O544" s="1">
        <f>Past_Data_Last_to_Last_Week!AV544</f>
        <v>0</v>
      </c>
      <c r="P544" s="1" t="e">
        <f>Past_Data_Last_Week!#REF!</f>
        <v>#REF!</v>
      </c>
      <c r="Q544" s="1">
        <f>Past_Data_Last_to_Last_Week!AW544</f>
        <v>0</v>
      </c>
      <c r="R544" s="1" t="e">
        <f>Past_Data_Last_Week!#REF!</f>
        <v>#REF!</v>
      </c>
    </row>
    <row r="545" spans="3:18" x14ac:dyDescent="0.25">
      <c r="C545" s="1">
        <f>Past_Data_Last_to_Last_Week!AP545</f>
        <v>0</v>
      </c>
      <c r="D545" s="1" t="e">
        <f>Past_Data_Last_Week!#REF!</f>
        <v>#REF!</v>
      </c>
      <c r="E545" s="1">
        <f>Past_Data_Last_to_Last_Week!AQ545</f>
        <v>0</v>
      </c>
      <c r="F545" s="1" t="e">
        <f>Past_Data_Last_Week!#REF!</f>
        <v>#REF!</v>
      </c>
      <c r="G545" s="1">
        <f>Past_Data_Last_to_Last_Week!AR545</f>
        <v>0</v>
      </c>
      <c r="H545" s="1" t="e">
        <f>Past_Data_Last_Week!#REF!</f>
        <v>#REF!</v>
      </c>
      <c r="I545" s="1">
        <f>Past_Data_Last_to_Last_Week!AS545</f>
        <v>0</v>
      </c>
      <c r="J545" s="1" t="e">
        <f>Past_Data_Last_Week!#REF!</f>
        <v>#REF!</v>
      </c>
      <c r="K545" s="1">
        <f>Past_Data_Last_to_Last_Week!AT545</f>
        <v>0</v>
      </c>
      <c r="L545" s="1" t="e">
        <f>Past_Data_Last_Week!#REF!</f>
        <v>#REF!</v>
      </c>
      <c r="M545" s="1">
        <f>Past_Data_Last_to_Last_Week!AU545</f>
        <v>0</v>
      </c>
      <c r="N545" s="1" t="e">
        <f>Past_Data_Last_Week!#REF!</f>
        <v>#REF!</v>
      </c>
      <c r="O545" s="1">
        <f>Past_Data_Last_to_Last_Week!AV545</f>
        <v>0</v>
      </c>
      <c r="P545" s="1" t="e">
        <f>Past_Data_Last_Week!#REF!</f>
        <v>#REF!</v>
      </c>
      <c r="Q545" s="1">
        <f>Past_Data_Last_to_Last_Week!AW545</f>
        <v>0</v>
      </c>
      <c r="R545" s="1" t="e">
        <f>Past_Data_Last_Week!#REF!</f>
        <v>#REF!</v>
      </c>
    </row>
    <row r="546" spans="3:18" x14ac:dyDescent="0.25">
      <c r="C546" s="1">
        <f>Past_Data_Last_to_Last_Week!AP546</f>
        <v>0</v>
      </c>
      <c r="D546" s="1" t="e">
        <f>Past_Data_Last_Week!#REF!</f>
        <v>#REF!</v>
      </c>
      <c r="E546" s="1">
        <f>Past_Data_Last_to_Last_Week!AQ546</f>
        <v>0</v>
      </c>
      <c r="F546" s="1" t="e">
        <f>Past_Data_Last_Week!#REF!</f>
        <v>#REF!</v>
      </c>
      <c r="G546" s="1">
        <f>Past_Data_Last_to_Last_Week!AR546</f>
        <v>0</v>
      </c>
      <c r="H546" s="1" t="e">
        <f>Past_Data_Last_Week!#REF!</f>
        <v>#REF!</v>
      </c>
      <c r="I546" s="1">
        <f>Past_Data_Last_to_Last_Week!AS546</f>
        <v>0</v>
      </c>
      <c r="J546" s="1" t="e">
        <f>Past_Data_Last_Week!#REF!</f>
        <v>#REF!</v>
      </c>
      <c r="K546" s="1">
        <f>Past_Data_Last_to_Last_Week!AT546</f>
        <v>0</v>
      </c>
      <c r="L546" s="1" t="e">
        <f>Past_Data_Last_Week!#REF!</f>
        <v>#REF!</v>
      </c>
      <c r="M546" s="1">
        <f>Past_Data_Last_to_Last_Week!AU546</f>
        <v>0</v>
      </c>
      <c r="N546" s="1" t="e">
        <f>Past_Data_Last_Week!#REF!</f>
        <v>#REF!</v>
      </c>
      <c r="O546" s="1">
        <f>Past_Data_Last_to_Last_Week!AV546</f>
        <v>0</v>
      </c>
      <c r="P546" s="1" t="e">
        <f>Past_Data_Last_Week!#REF!</f>
        <v>#REF!</v>
      </c>
      <c r="Q546" s="1">
        <f>Past_Data_Last_to_Last_Week!AW546</f>
        <v>0</v>
      </c>
      <c r="R546" s="1" t="e">
        <f>Past_Data_Last_Week!#REF!</f>
        <v>#REF!</v>
      </c>
    </row>
    <row r="547" spans="3:18" x14ac:dyDescent="0.25">
      <c r="C547" s="1">
        <f>Past_Data_Last_to_Last_Week!AP547</f>
        <v>0</v>
      </c>
      <c r="D547" s="1" t="e">
        <f>Past_Data_Last_Week!#REF!</f>
        <v>#REF!</v>
      </c>
      <c r="E547" s="1">
        <f>Past_Data_Last_to_Last_Week!AQ547</f>
        <v>0</v>
      </c>
      <c r="F547" s="1" t="e">
        <f>Past_Data_Last_Week!#REF!</f>
        <v>#REF!</v>
      </c>
      <c r="G547" s="1">
        <f>Past_Data_Last_to_Last_Week!AR547</f>
        <v>0</v>
      </c>
      <c r="H547" s="1" t="e">
        <f>Past_Data_Last_Week!#REF!</f>
        <v>#REF!</v>
      </c>
      <c r="I547" s="1">
        <f>Past_Data_Last_to_Last_Week!AS547</f>
        <v>0</v>
      </c>
      <c r="J547" s="1" t="e">
        <f>Past_Data_Last_Week!#REF!</f>
        <v>#REF!</v>
      </c>
      <c r="K547" s="1">
        <f>Past_Data_Last_to_Last_Week!AT547</f>
        <v>0</v>
      </c>
      <c r="L547" s="1" t="e">
        <f>Past_Data_Last_Week!#REF!</f>
        <v>#REF!</v>
      </c>
      <c r="M547" s="1">
        <f>Past_Data_Last_to_Last_Week!AU547</f>
        <v>0</v>
      </c>
      <c r="N547" s="1" t="e">
        <f>Past_Data_Last_Week!#REF!</f>
        <v>#REF!</v>
      </c>
      <c r="O547" s="1">
        <f>Past_Data_Last_to_Last_Week!AV547</f>
        <v>0</v>
      </c>
      <c r="P547" s="1" t="e">
        <f>Past_Data_Last_Week!#REF!</f>
        <v>#REF!</v>
      </c>
      <c r="Q547" s="1">
        <f>Past_Data_Last_to_Last_Week!AW547</f>
        <v>0</v>
      </c>
      <c r="R547" s="1" t="e">
        <f>Past_Data_Last_Week!#REF!</f>
        <v>#REF!</v>
      </c>
    </row>
    <row r="548" spans="3:18" x14ac:dyDescent="0.25">
      <c r="C548" s="1">
        <f>Past_Data_Last_to_Last_Week!AP548</f>
        <v>0</v>
      </c>
      <c r="D548" s="1" t="e">
        <f>Past_Data_Last_Week!#REF!</f>
        <v>#REF!</v>
      </c>
      <c r="E548" s="1">
        <f>Past_Data_Last_to_Last_Week!AQ548</f>
        <v>0</v>
      </c>
      <c r="F548" s="1" t="e">
        <f>Past_Data_Last_Week!#REF!</f>
        <v>#REF!</v>
      </c>
      <c r="G548" s="1">
        <f>Past_Data_Last_to_Last_Week!AR548</f>
        <v>0</v>
      </c>
      <c r="H548" s="1" t="e">
        <f>Past_Data_Last_Week!#REF!</f>
        <v>#REF!</v>
      </c>
      <c r="I548" s="1">
        <f>Past_Data_Last_to_Last_Week!AS548</f>
        <v>0</v>
      </c>
      <c r="J548" s="1" t="e">
        <f>Past_Data_Last_Week!#REF!</f>
        <v>#REF!</v>
      </c>
      <c r="K548" s="1">
        <f>Past_Data_Last_to_Last_Week!AT548</f>
        <v>0</v>
      </c>
      <c r="L548" s="1" t="e">
        <f>Past_Data_Last_Week!#REF!</f>
        <v>#REF!</v>
      </c>
      <c r="M548" s="1">
        <f>Past_Data_Last_to_Last_Week!AU548</f>
        <v>0</v>
      </c>
      <c r="N548" s="1" t="e">
        <f>Past_Data_Last_Week!#REF!</f>
        <v>#REF!</v>
      </c>
      <c r="O548" s="1">
        <f>Past_Data_Last_to_Last_Week!AV548</f>
        <v>0</v>
      </c>
      <c r="P548" s="1" t="e">
        <f>Past_Data_Last_Week!#REF!</f>
        <v>#REF!</v>
      </c>
      <c r="Q548" s="1">
        <f>Past_Data_Last_to_Last_Week!AW548</f>
        <v>0</v>
      </c>
      <c r="R548" s="1" t="e">
        <f>Past_Data_Last_Week!#REF!</f>
        <v>#REF!</v>
      </c>
    </row>
    <row r="549" spans="3:18" x14ac:dyDescent="0.25">
      <c r="C549" s="1">
        <f>Past_Data_Last_to_Last_Week!AP549</f>
        <v>0</v>
      </c>
      <c r="D549" s="1" t="e">
        <f>Past_Data_Last_Week!#REF!</f>
        <v>#REF!</v>
      </c>
      <c r="E549" s="1">
        <f>Past_Data_Last_to_Last_Week!AQ549</f>
        <v>0</v>
      </c>
      <c r="F549" s="1" t="e">
        <f>Past_Data_Last_Week!#REF!</f>
        <v>#REF!</v>
      </c>
      <c r="G549" s="1">
        <f>Past_Data_Last_to_Last_Week!AR549</f>
        <v>0</v>
      </c>
      <c r="H549" s="1" t="e">
        <f>Past_Data_Last_Week!#REF!</f>
        <v>#REF!</v>
      </c>
      <c r="I549" s="1">
        <f>Past_Data_Last_to_Last_Week!AS549</f>
        <v>0</v>
      </c>
      <c r="J549" s="1" t="e">
        <f>Past_Data_Last_Week!#REF!</f>
        <v>#REF!</v>
      </c>
      <c r="K549" s="1">
        <f>Past_Data_Last_to_Last_Week!AT549</f>
        <v>0</v>
      </c>
      <c r="L549" s="1" t="e">
        <f>Past_Data_Last_Week!#REF!</f>
        <v>#REF!</v>
      </c>
      <c r="M549" s="1">
        <f>Past_Data_Last_to_Last_Week!AU549</f>
        <v>0</v>
      </c>
      <c r="N549" s="1" t="e">
        <f>Past_Data_Last_Week!#REF!</f>
        <v>#REF!</v>
      </c>
      <c r="O549" s="1">
        <f>Past_Data_Last_to_Last_Week!AV549</f>
        <v>0</v>
      </c>
      <c r="P549" s="1" t="e">
        <f>Past_Data_Last_Week!#REF!</f>
        <v>#REF!</v>
      </c>
      <c r="Q549" s="1">
        <f>Past_Data_Last_to_Last_Week!AW549</f>
        <v>0</v>
      </c>
      <c r="R549" s="1" t="e">
        <f>Past_Data_Last_Week!#REF!</f>
        <v>#REF!</v>
      </c>
    </row>
    <row r="550" spans="3:18" x14ac:dyDescent="0.25">
      <c r="C550" s="1">
        <f>Past_Data_Last_to_Last_Week!AP550</f>
        <v>0</v>
      </c>
      <c r="D550" s="1" t="e">
        <f>Past_Data_Last_Week!#REF!</f>
        <v>#REF!</v>
      </c>
      <c r="E550" s="1">
        <f>Past_Data_Last_to_Last_Week!AQ550</f>
        <v>0</v>
      </c>
      <c r="F550" s="1" t="e">
        <f>Past_Data_Last_Week!#REF!</f>
        <v>#REF!</v>
      </c>
      <c r="G550" s="1">
        <f>Past_Data_Last_to_Last_Week!AR550</f>
        <v>0</v>
      </c>
      <c r="H550" s="1" t="e">
        <f>Past_Data_Last_Week!#REF!</f>
        <v>#REF!</v>
      </c>
      <c r="I550" s="1">
        <f>Past_Data_Last_to_Last_Week!AS550</f>
        <v>0</v>
      </c>
      <c r="J550" s="1" t="e">
        <f>Past_Data_Last_Week!#REF!</f>
        <v>#REF!</v>
      </c>
      <c r="K550" s="1">
        <f>Past_Data_Last_to_Last_Week!AT550</f>
        <v>0</v>
      </c>
      <c r="L550" s="1" t="e">
        <f>Past_Data_Last_Week!#REF!</f>
        <v>#REF!</v>
      </c>
      <c r="M550" s="1">
        <f>Past_Data_Last_to_Last_Week!AU550</f>
        <v>0</v>
      </c>
      <c r="N550" s="1" t="e">
        <f>Past_Data_Last_Week!#REF!</f>
        <v>#REF!</v>
      </c>
      <c r="O550" s="1">
        <f>Past_Data_Last_to_Last_Week!AV550</f>
        <v>0</v>
      </c>
      <c r="P550" s="1" t="e">
        <f>Past_Data_Last_Week!#REF!</f>
        <v>#REF!</v>
      </c>
      <c r="Q550" s="1">
        <f>Past_Data_Last_to_Last_Week!AW550</f>
        <v>0</v>
      </c>
      <c r="R550" s="1" t="e">
        <f>Past_Data_Last_Week!#REF!</f>
        <v>#REF!</v>
      </c>
    </row>
    <row r="551" spans="3:18" x14ac:dyDescent="0.25">
      <c r="C551" s="1">
        <f>Past_Data_Last_to_Last_Week!AP551</f>
        <v>0</v>
      </c>
      <c r="D551" s="1" t="e">
        <f>Past_Data_Last_Week!#REF!</f>
        <v>#REF!</v>
      </c>
      <c r="E551" s="1">
        <f>Past_Data_Last_to_Last_Week!AQ551</f>
        <v>0</v>
      </c>
      <c r="F551" s="1" t="e">
        <f>Past_Data_Last_Week!#REF!</f>
        <v>#REF!</v>
      </c>
      <c r="G551" s="1">
        <f>Past_Data_Last_to_Last_Week!AR551</f>
        <v>0</v>
      </c>
      <c r="H551" s="1" t="e">
        <f>Past_Data_Last_Week!#REF!</f>
        <v>#REF!</v>
      </c>
      <c r="I551" s="1">
        <f>Past_Data_Last_to_Last_Week!AS551</f>
        <v>0</v>
      </c>
      <c r="J551" s="1" t="e">
        <f>Past_Data_Last_Week!#REF!</f>
        <v>#REF!</v>
      </c>
      <c r="K551" s="1">
        <f>Past_Data_Last_to_Last_Week!AT551</f>
        <v>0</v>
      </c>
      <c r="L551" s="1" t="e">
        <f>Past_Data_Last_Week!#REF!</f>
        <v>#REF!</v>
      </c>
      <c r="M551" s="1">
        <f>Past_Data_Last_to_Last_Week!AU551</f>
        <v>0</v>
      </c>
      <c r="N551" s="1" t="e">
        <f>Past_Data_Last_Week!#REF!</f>
        <v>#REF!</v>
      </c>
      <c r="O551" s="1">
        <f>Past_Data_Last_to_Last_Week!AV551</f>
        <v>0</v>
      </c>
      <c r="P551" s="1" t="e">
        <f>Past_Data_Last_Week!#REF!</f>
        <v>#REF!</v>
      </c>
      <c r="Q551" s="1">
        <f>Past_Data_Last_to_Last_Week!AW551</f>
        <v>0</v>
      </c>
      <c r="R551" s="1" t="e">
        <f>Past_Data_Last_Week!#REF!</f>
        <v>#REF!</v>
      </c>
    </row>
    <row r="552" spans="3:18" x14ac:dyDescent="0.25">
      <c r="C552" s="1">
        <f>Past_Data_Last_to_Last_Week!AP552</f>
        <v>0</v>
      </c>
      <c r="D552" s="1" t="e">
        <f>Past_Data_Last_Week!#REF!</f>
        <v>#REF!</v>
      </c>
      <c r="E552" s="1">
        <f>Past_Data_Last_to_Last_Week!AQ552</f>
        <v>0</v>
      </c>
      <c r="F552" s="1" t="e">
        <f>Past_Data_Last_Week!#REF!</f>
        <v>#REF!</v>
      </c>
      <c r="G552" s="1">
        <f>Past_Data_Last_to_Last_Week!AR552</f>
        <v>0</v>
      </c>
      <c r="H552" s="1" t="e">
        <f>Past_Data_Last_Week!#REF!</f>
        <v>#REF!</v>
      </c>
      <c r="I552" s="1">
        <f>Past_Data_Last_to_Last_Week!AS552</f>
        <v>0</v>
      </c>
      <c r="J552" s="1" t="e">
        <f>Past_Data_Last_Week!#REF!</f>
        <v>#REF!</v>
      </c>
      <c r="K552" s="1">
        <f>Past_Data_Last_to_Last_Week!AT552</f>
        <v>0</v>
      </c>
      <c r="L552" s="1" t="e">
        <f>Past_Data_Last_Week!#REF!</f>
        <v>#REF!</v>
      </c>
      <c r="M552" s="1">
        <f>Past_Data_Last_to_Last_Week!AU552</f>
        <v>0</v>
      </c>
      <c r="N552" s="1" t="e">
        <f>Past_Data_Last_Week!#REF!</f>
        <v>#REF!</v>
      </c>
      <c r="O552" s="1">
        <f>Past_Data_Last_to_Last_Week!AV552</f>
        <v>0</v>
      </c>
      <c r="P552" s="1" t="e">
        <f>Past_Data_Last_Week!#REF!</f>
        <v>#REF!</v>
      </c>
      <c r="Q552" s="1">
        <f>Past_Data_Last_to_Last_Week!AW552</f>
        <v>0</v>
      </c>
      <c r="R552" s="1" t="e">
        <f>Past_Data_Last_Week!#REF!</f>
        <v>#REF!</v>
      </c>
    </row>
    <row r="553" spans="3:18" x14ac:dyDescent="0.25">
      <c r="C553" s="1">
        <f>Past_Data_Last_to_Last_Week!AP553</f>
        <v>0</v>
      </c>
      <c r="D553" s="1" t="e">
        <f>Past_Data_Last_Week!#REF!</f>
        <v>#REF!</v>
      </c>
      <c r="E553" s="1">
        <f>Past_Data_Last_to_Last_Week!AQ553</f>
        <v>0</v>
      </c>
      <c r="F553" s="1" t="e">
        <f>Past_Data_Last_Week!#REF!</f>
        <v>#REF!</v>
      </c>
      <c r="G553" s="1">
        <f>Past_Data_Last_to_Last_Week!AR553</f>
        <v>0</v>
      </c>
      <c r="H553" s="1" t="e">
        <f>Past_Data_Last_Week!#REF!</f>
        <v>#REF!</v>
      </c>
      <c r="I553" s="1">
        <f>Past_Data_Last_to_Last_Week!AS553</f>
        <v>0</v>
      </c>
      <c r="J553" s="1" t="e">
        <f>Past_Data_Last_Week!#REF!</f>
        <v>#REF!</v>
      </c>
      <c r="K553" s="1">
        <f>Past_Data_Last_to_Last_Week!AT553</f>
        <v>0</v>
      </c>
      <c r="L553" s="1" t="e">
        <f>Past_Data_Last_Week!#REF!</f>
        <v>#REF!</v>
      </c>
      <c r="M553" s="1">
        <f>Past_Data_Last_to_Last_Week!AU553</f>
        <v>0</v>
      </c>
      <c r="N553" s="1" t="e">
        <f>Past_Data_Last_Week!#REF!</f>
        <v>#REF!</v>
      </c>
      <c r="O553" s="1">
        <f>Past_Data_Last_to_Last_Week!AV553</f>
        <v>0</v>
      </c>
      <c r="P553" s="1" t="e">
        <f>Past_Data_Last_Week!#REF!</f>
        <v>#REF!</v>
      </c>
      <c r="Q553" s="1">
        <f>Past_Data_Last_to_Last_Week!AW553</f>
        <v>0</v>
      </c>
      <c r="R553" s="1" t="e">
        <f>Past_Data_Last_Week!#REF!</f>
        <v>#REF!</v>
      </c>
    </row>
    <row r="554" spans="3:18" x14ac:dyDescent="0.25">
      <c r="C554" s="1">
        <f>Past_Data_Last_to_Last_Week!AP554</f>
        <v>0</v>
      </c>
      <c r="D554" s="1" t="e">
        <f>Past_Data_Last_Week!#REF!</f>
        <v>#REF!</v>
      </c>
      <c r="E554" s="1">
        <f>Past_Data_Last_to_Last_Week!AQ554</f>
        <v>0</v>
      </c>
      <c r="F554" s="1" t="e">
        <f>Past_Data_Last_Week!#REF!</f>
        <v>#REF!</v>
      </c>
      <c r="G554" s="1">
        <f>Past_Data_Last_to_Last_Week!AR554</f>
        <v>0</v>
      </c>
      <c r="H554" s="1" t="e">
        <f>Past_Data_Last_Week!#REF!</f>
        <v>#REF!</v>
      </c>
      <c r="I554" s="1">
        <f>Past_Data_Last_to_Last_Week!AS554</f>
        <v>0</v>
      </c>
      <c r="J554" s="1" t="e">
        <f>Past_Data_Last_Week!#REF!</f>
        <v>#REF!</v>
      </c>
      <c r="K554" s="1">
        <f>Past_Data_Last_to_Last_Week!AT554</f>
        <v>0</v>
      </c>
      <c r="L554" s="1" t="e">
        <f>Past_Data_Last_Week!#REF!</f>
        <v>#REF!</v>
      </c>
      <c r="M554" s="1">
        <f>Past_Data_Last_to_Last_Week!AU554</f>
        <v>0</v>
      </c>
      <c r="N554" s="1" t="e">
        <f>Past_Data_Last_Week!#REF!</f>
        <v>#REF!</v>
      </c>
      <c r="O554" s="1">
        <f>Past_Data_Last_to_Last_Week!AV554</f>
        <v>0</v>
      </c>
      <c r="P554" s="1" t="e">
        <f>Past_Data_Last_Week!#REF!</f>
        <v>#REF!</v>
      </c>
      <c r="Q554" s="1">
        <f>Past_Data_Last_to_Last_Week!AW554</f>
        <v>0</v>
      </c>
      <c r="R554" s="1" t="e">
        <f>Past_Data_Last_Week!#REF!</f>
        <v>#REF!</v>
      </c>
    </row>
    <row r="555" spans="3:18" x14ac:dyDescent="0.25">
      <c r="C555" s="1">
        <f>Past_Data_Last_to_Last_Week!AP555</f>
        <v>0</v>
      </c>
      <c r="D555" s="1" t="e">
        <f>Past_Data_Last_Week!#REF!</f>
        <v>#REF!</v>
      </c>
      <c r="E555" s="1">
        <f>Past_Data_Last_to_Last_Week!AQ555</f>
        <v>0</v>
      </c>
      <c r="F555" s="1" t="e">
        <f>Past_Data_Last_Week!#REF!</f>
        <v>#REF!</v>
      </c>
      <c r="G555" s="1">
        <f>Past_Data_Last_to_Last_Week!AR555</f>
        <v>0</v>
      </c>
      <c r="H555" s="1" t="e">
        <f>Past_Data_Last_Week!#REF!</f>
        <v>#REF!</v>
      </c>
      <c r="I555" s="1">
        <f>Past_Data_Last_to_Last_Week!AS555</f>
        <v>0</v>
      </c>
      <c r="J555" s="1" t="e">
        <f>Past_Data_Last_Week!#REF!</f>
        <v>#REF!</v>
      </c>
      <c r="K555" s="1">
        <f>Past_Data_Last_to_Last_Week!AT555</f>
        <v>0</v>
      </c>
      <c r="L555" s="1" t="e">
        <f>Past_Data_Last_Week!#REF!</f>
        <v>#REF!</v>
      </c>
      <c r="M555" s="1">
        <f>Past_Data_Last_to_Last_Week!AU555</f>
        <v>0</v>
      </c>
      <c r="N555" s="1" t="e">
        <f>Past_Data_Last_Week!#REF!</f>
        <v>#REF!</v>
      </c>
      <c r="O555" s="1">
        <f>Past_Data_Last_to_Last_Week!AV555</f>
        <v>0</v>
      </c>
      <c r="P555" s="1" t="e">
        <f>Past_Data_Last_Week!#REF!</f>
        <v>#REF!</v>
      </c>
      <c r="Q555" s="1">
        <f>Past_Data_Last_to_Last_Week!AW555</f>
        <v>0</v>
      </c>
      <c r="R555" s="1" t="e">
        <f>Past_Data_Last_Week!#REF!</f>
        <v>#REF!</v>
      </c>
    </row>
    <row r="556" spans="3:18" x14ac:dyDescent="0.25">
      <c r="C556" s="1">
        <f>Past_Data_Last_to_Last_Week!AP556</f>
        <v>0</v>
      </c>
      <c r="D556" s="1" t="e">
        <f>Past_Data_Last_Week!#REF!</f>
        <v>#REF!</v>
      </c>
      <c r="E556" s="1">
        <f>Past_Data_Last_to_Last_Week!AQ556</f>
        <v>0</v>
      </c>
      <c r="F556" s="1" t="e">
        <f>Past_Data_Last_Week!#REF!</f>
        <v>#REF!</v>
      </c>
      <c r="G556" s="1">
        <f>Past_Data_Last_to_Last_Week!AR556</f>
        <v>0</v>
      </c>
      <c r="H556" s="1" t="e">
        <f>Past_Data_Last_Week!#REF!</f>
        <v>#REF!</v>
      </c>
      <c r="I556" s="1">
        <f>Past_Data_Last_to_Last_Week!AS556</f>
        <v>0</v>
      </c>
      <c r="J556" s="1" t="e">
        <f>Past_Data_Last_Week!#REF!</f>
        <v>#REF!</v>
      </c>
      <c r="K556" s="1">
        <f>Past_Data_Last_to_Last_Week!AT556</f>
        <v>0</v>
      </c>
      <c r="L556" s="1" t="e">
        <f>Past_Data_Last_Week!#REF!</f>
        <v>#REF!</v>
      </c>
      <c r="M556" s="1">
        <f>Past_Data_Last_to_Last_Week!AU556</f>
        <v>0</v>
      </c>
      <c r="N556" s="1" t="e">
        <f>Past_Data_Last_Week!#REF!</f>
        <v>#REF!</v>
      </c>
      <c r="O556" s="1">
        <f>Past_Data_Last_to_Last_Week!AV556</f>
        <v>0</v>
      </c>
      <c r="P556" s="1" t="e">
        <f>Past_Data_Last_Week!#REF!</f>
        <v>#REF!</v>
      </c>
      <c r="Q556" s="1">
        <f>Past_Data_Last_to_Last_Week!AW556</f>
        <v>0</v>
      </c>
      <c r="R556" s="1" t="e">
        <f>Past_Data_Last_Week!#REF!</f>
        <v>#REF!</v>
      </c>
    </row>
    <row r="557" spans="3:18" x14ac:dyDescent="0.25">
      <c r="C557" s="1">
        <f>Past_Data_Last_to_Last_Week!AP557</f>
        <v>0</v>
      </c>
      <c r="D557" s="1" t="e">
        <f>Past_Data_Last_Week!#REF!</f>
        <v>#REF!</v>
      </c>
      <c r="E557" s="1">
        <f>Past_Data_Last_to_Last_Week!AQ557</f>
        <v>0</v>
      </c>
      <c r="F557" s="1" t="e">
        <f>Past_Data_Last_Week!#REF!</f>
        <v>#REF!</v>
      </c>
      <c r="G557" s="1">
        <f>Past_Data_Last_to_Last_Week!AR557</f>
        <v>0</v>
      </c>
      <c r="H557" s="1" t="e">
        <f>Past_Data_Last_Week!#REF!</f>
        <v>#REF!</v>
      </c>
      <c r="I557" s="1">
        <f>Past_Data_Last_to_Last_Week!AS557</f>
        <v>0</v>
      </c>
      <c r="J557" s="1" t="e">
        <f>Past_Data_Last_Week!#REF!</f>
        <v>#REF!</v>
      </c>
      <c r="K557" s="1">
        <f>Past_Data_Last_to_Last_Week!AT557</f>
        <v>0</v>
      </c>
      <c r="L557" s="1" t="e">
        <f>Past_Data_Last_Week!#REF!</f>
        <v>#REF!</v>
      </c>
      <c r="M557" s="1">
        <f>Past_Data_Last_to_Last_Week!AU557</f>
        <v>0</v>
      </c>
      <c r="N557" s="1" t="e">
        <f>Past_Data_Last_Week!#REF!</f>
        <v>#REF!</v>
      </c>
      <c r="O557" s="1">
        <f>Past_Data_Last_to_Last_Week!AV557</f>
        <v>0</v>
      </c>
      <c r="P557" s="1" t="e">
        <f>Past_Data_Last_Week!#REF!</f>
        <v>#REF!</v>
      </c>
      <c r="Q557" s="1">
        <f>Past_Data_Last_to_Last_Week!AW557</f>
        <v>0</v>
      </c>
      <c r="R557" s="1" t="e">
        <f>Past_Data_Last_Week!#REF!</f>
        <v>#REF!</v>
      </c>
    </row>
    <row r="558" spans="3:18" x14ac:dyDescent="0.25">
      <c r="C558" s="1">
        <f>Past_Data_Last_to_Last_Week!AP558</f>
        <v>0</v>
      </c>
      <c r="D558" s="1" t="e">
        <f>Past_Data_Last_Week!#REF!</f>
        <v>#REF!</v>
      </c>
      <c r="E558" s="1">
        <f>Past_Data_Last_to_Last_Week!AQ558</f>
        <v>0</v>
      </c>
      <c r="F558" s="1" t="e">
        <f>Past_Data_Last_Week!#REF!</f>
        <v>#REF!</v>
      </c>
      <c r="G558" s="1">
        <f>Past_Data_Last_to_Last_Week!AR558</f>
        <v>0</v>
      </c>
      <c r="H558" s="1" t="e">
        <f>Past_Data_Last_Week!#REF!</f>
        <v>#REF!</v>
      </c>
      <c r="I558" s="1">
        <f>Past_Data_Last_to_Last_Week!AS558</f>
        <v>0</v>
      </c>
      <c r="J558" s="1" t="e">
        <f>Past_Data_Last_Week!#REF!</f>
        <v>#REF!</v>
      </c>
      <c r="K558" s="1">
        <f>Past_Data_Last_to_Last_Week!AT558</f>
        <v>0</v>
      </c>
      <c r="L558" s="1" t="e">
        <f>Past_Data_Last_Week!#REF!</f>
        <v>#REF!</v>
      </c>
      <c r="M558" s="1">
        <f>Past_Data_Last_to_Last_Week!AU558</f>
        <v>0</v>
      </c>
      <c r="N558" s="1" t="e">
        <f>Past_Data_Last_Week!#REF!</f>
        <v>#REF!</v>
      </c>
      <c r="O558" s="1">
        <f>Past_Data_Last_to_Last_Week!AV558</f>
        <v>0</v>
      </c>
      <c r="P558" s="1" t="e">
        <f>Past_Data_Last_Week!#REF!</f>
        <v>#REF!</v>
      </c>
      <c r="Q558" s="1">
        <f>Past_Data_Last_to_Last_Week!AW558</f>
        <v>0</v>
      </c>
      <c r="R558" s="1" t="e">
        <f>Past_Data_Last_Week!#REF!</f>
        <v>#REF!</v>
      </c>
    </row>
    <row r="559" spans="3:18" x14ac:dyDescent="0.25">
      <c r="C559" s="1">
        <f>Past_Data_Last_to_Last_Week!AP559</f>
        <v>0</v>
      </c>
      <c r="D559" s="1" t="e">
        <f>Past_Data_Last_Week!#REF!</f>
        <v>#REF!</v>
      </c>
      <c r="E559" s="1">
        <f>Past_Data_Last_to_Last_Week!AQ559</f>
        <v>0</v>
      </c>
      <c r="F559" s="1" t="e">
        <f>Past_Data_Last_Week!#REF!</f>
        <v>#REF!</v>
      </c>
      <c r="G559" s="1">
        <f>Past_Data_Last_to_Last_Week!AR559</f>
        <v>0</v>
      </c>
      <c r="H559" s="1" t="e">
        <f>Past_Data_Last_Week!#REF!</f>
        <v>#REF!</v>
      </c>
      <c r="I559" s="1">
        <f>Past_Data_Last_to_Last_Week!AS559</f>
        <v>0</v>
      </c>
      <c r="J559" s="1" t="e">
        <f>Past_Data_Last_Week!#REF!</f>
        <v>#REF!</v>
      </c>
      <c r="K559" s="1">
        <f>Past_Data_Last_to_Last_Week!AT559</f>
        <v>0</v>
      </c>
      <c r="L559" s="1" t="e">
        <f>Past_Data_Last_Week!#REF!</f>
        <v>#REF!</v>
      </c>
      <c r="M559" s="1">
        <f>Past_Data_Last_to_Last_Week!AU559</f>
        <v>0</v>
      </c>
      <c r="N559" s="1" t="e">
        <f>Past_Data_Last_Week!#REF!</f>
        <v>#REF!</v>
      </c>
      <c r="O559" s="1">
        <f>Past_Data_Last_to_Last_Week!AV559</f>
        <v>0</v>
      </c>
      <c r="P559" s="1" t="e">
        <f>Past_Data_Last_Week!#REF!</f>
        <v>#REF!</v>
      </c>
      <c r="Q559" s="1">
        <f>Past_Data_Last_to_Last_Week!AW559</f>
        <v>0</v>
      </c>
      <c r="R559" s="1" t="e">
        <f>Past_Data_Last_Week!#REF!</f>
        <v>#REF!</v>
      </c>
    </row>
    <row r="560" spans="3:18" x14ac:dyDescent="0.25">
      <c r="C560" s="1">
        <f>Past_Data_Last_to_Last_Week!AP560</f>
        <v>0</v>
      </c>
      <c r="D560" s="1" t="e">
        <f>Past_Data_Last_Week!#REF!</f>
        <v>#REF!</v>
      </c>
      <c r="E560" s="1">
        <f>Past_Data_Last_to_Last_Week!AQ560</f>
        <v>0</v>
      </c>
      <c r="F560" s="1" t="e">
        <f>Past_Data_Last_Week!#REF!</f>
        <v>#REF!</v>
      </c>
      <c r="G560" s="1">
        <f>Past_Data_Last_to_Last_Week!AR560</f>
        <v>0</v>
      </c>
      <c r="H560" s="1" t="e">
        <f>Past_Data_Last_Week!#REF!</f>
        <v>#REF!</v>
      </c>
      <c r="I560" s="1">
        <f>Past_Data_Last_to_Last_Week!AS560</f>
        <v>0</v>
      </c>
      <c r="J560" s="1" t="e">
        <f>Past_Data_Last_Week!#REF!</f>
        <v>#REF!</v>
      </c>
      <c r="K560" s="1">
        <f>Past_Data_Last_to_Last_Week!AT560</f>
        <v>0</v>
      </c>
      <c r="L560" s="1" t="e">
        <f>Past_Data_Last_Week!#REF!</f>
        <v>#REF!</v>
      </c>
      <c r="M560" s="1">
        <f>Past_Data_Last_to_Last_Week!AU560</f>
        <v>0</v>
      </c>
      <c r="N560" s="1" t="e">
        <f>Past_Data_Last_Week!#REF!</f>
        <v>#REF!</v>
      </c>
      <c r="O560" s="1">
        <f>Past_Data_Last_to_Last_Week!AV560</f>
        <v>0</v>
      </c>
      <c r="P560" s="1" t="e">
        <f>Past_Data_Last_Week!#REF!</f>
        <v>#REF!</v>
      </c>
      <c r="Q560" s="1">
        <f>Past_Data_Last_to_Last_Week!AW560</f>
        <v>0</v>
      </c>
      <c r="R560" s="1" t="e">
        <f>Past_Data_Last_Week!#REF!</f>
        <v>#REF!</v>
      </c>
    </row>
    <row r="561" spans="3:18" x14ac:dyDescent="0.25">
      <c r="C561" s="1">
        <f>Past_Data_Last_to_Last_Week!AP561</f>
        <v>0</v>
      </c>
      <c r="D561" s="1" t="e">
        <f>Past_Data_Last_Week!#REF!</f>
        <v>#REF!</v>
      </c>
      <c r="E561" s="1">
        <f>Past_Data_Last_to_Last_Week!AQ561</f>
        <v>0</v>
      </c>
      <c r="F561" s="1" t="e">
        <f>Past_Data_Last_Week!#REF!</f>
        <v>#REF!</v>
      </c>
      <c r="G561" s="1">
        <f>Past_Data_Last_to_Last_Week!AR561</f>
        <v>0</v>
      </c>
      <c r="H561" s="1" t="e">
        <f>Past_Data_Last_Week!#REF!</f>
        <v>#REF!</v>
      </c>
      <c r="I561" s="1">
        <f>Past_Data_Last_to_Last_Week!AS561</f>
        <v>0</v>
      </c>
      <c r="J561" s="1" t="e">
        <f>Past_Data_Last_Week!#REF!</f>
        <v>#REF!</v>
      </c>
      <c r="K561" s="1">
        <f>Past_Data_Last_to_Last_Week!AT561</f>
        <v>0</v>
      </c>
      <c r="L561" s="1" t="e">
        <f>Past_Data_Last_Week!#REF!</f>
        <v>#REF!</v>
      </c>
      <c r="M561" s="1">
        <f>Past_Data_Last_to_Last_Week!AU561</f>
        <v>0</v>
      </c>
      <c r="N561" s="1" t="e">
        <f>Past_Data_Last_Week!#REF!</f>
        <v>#REF!</v>
      </c>
      <c r="O561" s="1">
        <f>Past_Data_Last_to_Last_Week!AV561</f>
        <v>0</v>
      </c>
      <c r="P561" s="1" t="e">
        <f>Past_Data_Last_Week!#REF!</f>
        <v>#REF!</v>
      </c>
      <c r="Q561" s="1">
        <f>Past_Data_Last_to_Last_Week!AW561</f>
        <v>0</v>
      </c>
      <c r="R561" s="1" t="e">
        <f>Past_Data_Last_Week!#REF!</f>
        <v>#REF!</v>
      </c>
    </row>
    <row r="562" spans="3:18" x14ac:dyDescent="0.25">
      <c r="C562" s="1">
        <f>Past_Data_Last_to_Last_Week!AP562</f>
        <v>0</v>
      </c>
      <c r="D562" s="1" t="e">
        <f>Past_Data_Last_Week!#REF!</f>
        <v>#REF!</v>
      </c>
      <c r="E562" s="1">
        <f>Past_Data_Last_to_Last_Week!AQ562</f>
        <v>0</v>
      </c>
      <c r="F562" s="1" t="e">
        <f>Past_Data_Last_Week!#REF!</f>
        <v>#REF!</v>
      </c>
      <c r="G562" s="1">
        <f>Past_Data_Last_to_Last_Week!AR562</f>
        <v>0</v>
      </c>
      <c r="H562" s="1" t="e">
        <f>Past_Data_Last_Week!#REF!</f>
        <v>#REF!</v>
      </c>
      <c r="I562" s="1">
        <f>Past_Data_Last_to_Last_Week!AS562</f>
        <v>0</v>
      </c>
      <c r="J562" s="1" t="e">
        <f>Past_Data_Last_Week!#REF!</f>
        <v>#REF!</v>
      </c>
      <c r="K562" s="1">
        <f>Past_Data_Last_to_Last_Week!AT562</f>
        <v>0</v>
      </c>
      <c r="L562" s="1" t="e">
        <f>Past_Data_Last_Week!#REF!</f>
        <v>#REF!</v>
      </c>
      <c r="M562" s="1">
        <f>Past_Data_Last_to_Last_Week!AU562</f>
        <v>0</v>
      </c>
      <c r="N562" s="1" t="e">
        <f>Past_Data_Last_Week!#REF!</f>
        <v>#REF!</v>
      </c>
      <c r="O562" s="1">
        <f>Past_Data_Last_to_Last_Week!AV562</f>
        <v>0</v>
      </c>
      <c r="P562" s="1" t="e">
        <f>Past_Data_Last_Week!#REF!</f>
        <v>#REF!</v>
      </c>
      <c r="Q562" s="1">
        <f>Past_Data_Last_to_Last_Week!AW562</f>
        <v>0</v>
      </c>
      <c r="R562" s="1" t="e">
        <f>Past_Data_Last_Week!#REF!</f>
        <v>#REF!</v>
      </c>
    </row>
    <row r="563" spans="3:18" x14ac:dyDescent="0.25">
      <c r="C563" s="1">
        <f>Past_Data_Last_to_Last_Week!AP563</f>
        <v>0</v>
      </c>
      <c r="D563" s="1" t="e">
        <f>Past_Data_Last_Week!#REF!</f>
        <v>#REF!</v>
      </c>
      <c r="E563" s="1">
        <f>Past_Data_Last_to_Last_Week!AQ563</f>
        <v>0</v>
      </c>
      <c r="F563" s="1" t="e">
        <f>Past_Data_Last_Week!#REF!</f>
        <v>#REF!</v>
      </c>
      <c r="G563" s="1">
        <f>Past_Data_Last_to_Last_Week!AR563</f>
        <v>0</v>
      </c>
      <c r="H563" s="1" t="e">
        <f>Past_Data_Last_Week!#REF!</f>
        <v>#REF!</v>
      </c>
      <c r="I563" s="1">
        <f>Past_Data_Last_to_Last_Week!AS563</f>
        <v>0</v>
      </c>
      <c r="J563" s="1" t="e">
        <f>Past_Data_Last_Week!#REF!</f>
        <v>#REF!</v>
      </c>
      <c r="K563" s="1">
        <f>Past_Data_Last_to_Last_Week!AT563</f>
        <v>0</v>
      </c>
      <c r="L563" s="1" t="e">
        <f>Past_Data_Last_Week!#REF!</f>
        <v>#REF!</v>
      </c>
      <c r="M563" s="1">
        <f>Past_Data_Last_to_Last_Week!AU563</f>
        <v>0</v>
      </c>
      <c r="N563" s="1" t="e">
        <f>Past_Data_Last_Week!#REF!</f>
        <v>#REF!</v>
      </c>
      <c r="O563" s="1">
        <f>Past_Data_Last_to_Last_Week!AV563</f>
        <v>0</v>
      </c>
      <c r="P563" s="1" t="e">
        <f>Past_Data_Last_Week!#REF!</f>
        <v>#REF!</v>
      </c>
      <c r="Q563" s="1">
        <f>Past_Data_Last_to_Last_Week!AW563</f>
        <v>0</v>
      </c>
      <c r="R563" s="1" t="e">
        <f>Past_Data_Last_Week!#REF!</f>
        <v>#REF!</v>
      </c>
    </row>
    <row r="564" spans="3:18" x14ac:dyDescent="0.25">
      <c r="C564" s="1">
        <f>Past_Data_Last_to_Last_Week!AP564</f>
        <v>0</v>
      </c>
      <c r="D564" s="1" t="e">
        <f>Past_Data_Last_Week!#REF!</f>
        <v>#REF!</v>
      </c>
      <c r="E564" s="1">
        <f>Past_Data_Last_to_Last_Week!AQ564</f>
        <v>0</v>
      </c>
      <c r="F564" s="1" t="e">
        <f>Past_Data_Last_Week!#REF!</f>
        <v>#REF!</v>
      </c>
      <c r="G564" s="1">
        <f>Past_Data_Last_to_Last_Week!AR564</f>
        <v>0</v>
      </c>
      <c r="H564" s="1" t="e">
        <f>Past_Data_Last_Week!#REF!</f>
        <v>#REF!</v>
      </c>
      <c r="I564" s="1">
        <f>Past_Data_Last_to_Last_Week!AS564</f>
        <v>0</v>
      </c>
      <c r="J564" s="1" t="e">
        <f>Past_Data_Last_Week!#REF!</f>
        <v>#REF!</v>
      </c>
      <c r="K564" s="1">
        <f>Past_Data_Last_to_Last_Week!AT564</f>
        <v>0</v>
      </c>
      <c r="L564" s="1" t="e">
        <f>Past_Data_Last_Week!#REF!</f>
        <v>#REF!</v>
      </c>
      <c r="M564" s="1">
        <f>Past_Data_Last_to_Last_Week!AU564</f>
        <v>0</v>
      </c>
      <c r="N564" s="1" t="e">
        <f>Past_Data_Last_Week!#REF!</f>
        <v>#REF!</v>
      </c>
      <c r="O564" s="1">
        <f>Past_Data_Last_to_Last_Week!AV564</f>
        <v>0</v>
      </c>
      <c r="P564" s="1" t="e">
        <f>Past_Data_Last_Week!#REF!</f>
        <v>#REF!</v>
      </c>
      <c r="Q564" s="1">
        <f>Past_Data_Last_to_Last_Week!AW564</f>
        <v>0</v>
      </c>
      <c r="R564" s="1" t="e">
        <f>Past_Data_Last_Week!#REF!</f>
        <v>#REF!</v>
      </c>
    </row>
    <row r="565" spans="3:18" x14ac:dyDescent="0.25">
      <c r="C565" s="1">
        <f>Past_Data_Last_to_Last_Week!AP565</f>
        <v>0</v>
      </c>
      <c r="D565" s="1" t="e">
        <f>Past_Data_Last_Week!#REF!</f>
        <v>#REF!</v>
      </c>
      <c r="E565" s="1">
        <f>Past_Data_Last_to_Last_Week!AQ565</f>
        <v>0</v>
      </c>
      <c r="F565" s="1" t="e">
        <f>Past_Data_Last_Week!#REF!</f>
        <v>#REF!</v>
      </c>
      <c r="G565" s="1">
        <f>Past_Data_Last_to_Last_Week!AR565</f>
        <v>0</v>
      </c>
      <c r="H565" s="1" t="e">
        <f>Past_Data_Last_Week!#REF!</f>
        <v>#REF!</v>
      </c>
      <c r="I565" s="1">
        <f>Past_Data_Last_to_Last_Week!AS565</f>
        <v>0</v>
      </c>
      <c r="J565" s="1" t="e">
        <f>Past_Data_Last_Week!#REF!</f>
        <v>#REF!</v>
      </c>
      <c r="K565" s="1">
        <f>Past_Data_Last_to_Last_Week!AT565</f>
        <v>0</v>
      </c>
      <c r="L565" s="1" t="e">
        <f>Past_Data_Last_Week!#REF!</f>
        <v>#REF!</v>
      </c>
      <c r="M565" s="1">
        <f>Past_Data_Last_to_Last_Week!AU565</f>
        <v>0</v>
      </c>
      <c r="N565" s="1" t="e">
        <f>Past_Data_Last_Week!#REF!</f>
        <v>#REF!</v>
      </c>
      <c r="O565" s="1">
        <f>Past_Data_Last_to_Last_Week!AV565</f>
        <v>0</v>
      </c>
      <c r="P565" s="1" t="e">
        <f>Past_Data_Last_Week!#REF!</f>
        <v>#REF!</v>
      </c>
      <c r="Q565" s="1">
        <f>Past_Data_Last_to_Last_Week!AW565</f>
        <v>0</v>
      </c>
      <c r="R565" s="1" t="e">
        <f>Past_Data_Last_Week!#REF!</f>
        <v>#REF!</v>
      </c>
    </row>
    <row r="566" spans="3:18" x14ac:dyDescent="0.25">
      <c r="C566" s="1">
        <f>Past_Data_Last_to_Last_Week!AP566</f>
        <v>0</v>
      </c>
      <c r="D566" s="1" t="e">
        <f>Past_Data_Last_Week!#REF!</f>
        <v>#REF!</v>
      </c>
      <c r="E566" s="1">
        <f>Past_Data_Last_to_Last_Week!AQ566</f>
        <v>0</v>
      </c>
      <c r="F566" s="1" t="e">
        <f>Past_Data_Last_Week!#REF!</f>
        <v>#REF!</v>
      </c>
      <c r="G566" s="1">
        <f>Past_Data_Last_to_Last_Week!AR566</f>
        <v>0</v>
      </c>
      <c r="H566" s="1" t="e">
        <f>Past_Data_Last_Week!#REF!</f>
        <v>#REF!</v>
      </c>
      <c r="I566" s="1">
        <f>Past_Data_Last_to_Last_Week!AS566</f>
        <v>0</v>
      </c>
      <c r="J566" s="1" t="e">
        <f>Past_Data_Last_Week!#REF!</f>
        <v>#REF!</v>
      </c>
      <c r="K566" s="1">
        <f>Past_Data_Last_to_Last_Week!AT566</f>
        <v>0</v>
      </c>
      <c r="L566" s="1" t="e">
        <f>Past_Data_Last_Week!#REF!</f>
        <v>#REF!</v>
      </c>
      <c r="M566" s="1">
        <f>Past_Data_Last_to_Last_Week!AU566</f>
        <v>0</v>
      </c>
      <c r="N566" s="1" t="e">
        <f>Past_Data_Last_Week!#REF!</f>
        <v>#REF!</v>
      </c>
      <c r="O566" s="1">
        <f>Past_Data_Last_to_Last_Week!AV566</f>
        <v>0</v>
      </c>
      <c r="P566" s="1" t="e">
        <f>Past_Data_Last_Week!#REF!</f>
        <v>#REF!</v>
      </c>
      <c r="Q566" s="1">
        <f>Past_Data_Last_to_Last_Week!AW566</f>
        <v>0</v>
      </c>
      <c r="R566" s="1" t="e">
        <f>Past_Data_Last_Week!#REF!</f>
        <v>#REF!</v>
      </c>
    </row>
    <row r="567" spans="3:18" x14ac:dyDescent="0.25">
      <c r="C567" s="1">
        <f>Past_Data_Last_to_Last_Week!AP567</f>
        <v>0</v>
      </c>
      <c r="D567" s="1" t="e">
        <f>Past_Data_Last_Week!#REF!</f>
        <v>#REF!</v>
      </c>
      <c r="E567" s="1">
        <f>Past_Data_Last_to_Last_Week!AQ567</f>
        <v>0</v>
      </c>
      <c r="F567" s="1" t="e">
        <f>Past_Data_Last_Week!#REF!</f>
        <v>#REF!</v>
      </c>
      <c r="G567" s="1">
        <f>Past_Data_Last_to_Last_Week!AR567</f>
        <v>0</v>
      </c>
      <c r="H567" s="1" t="e">
        <f>Past_Data_Last_Week!#REF!</f>
        <v>#REF!</v>
      </c>
      <c r="I567" s="1">
        <f>Past_Data_Last_to_Last_Week!AS567</f>
        <v>0</v>
      </c>
      <c r="J567" s="1" t="e">
        <f>Past_Data_Last_Week!#REF!</f>
        <v>#REF!</v>
      </c>
      <c r="K567" s="1">
        <f>Past_Data_Last_to_Last_Week!AT567</f>
        <v>0</v>
      </c>
      <c r="L567" s="1" t="e">
        <f>Past_Data_Last_Week!#REF!</f>
        <v>#REF!</v>
      </c>
      <c r="M567" s="1">
        <f>Past_Data_Last_to_Last_Week!AU567</f>
        <v>0</v>
      </c>
      <c r="N567" s="1" t="e">
        <f>Past_Data_Last_Week!#REF!</f>
        <v>#REF!</v>
      </c>
      <c r="O567" s="1">
        <f>Past_Data_Last_to_Last_Week!AV567</f>
        <v>0</v>
      </c>
      <c r="P567" s="1" t="e">
        <f>Past_Data_Last_Week!#REF!</f>
        <v>#REF!</v>
      </c>
      <c r="Q567" s="1">
        <f>Past_Data_Last_to_Last_Week!AW567</f>
        <v>0</v>
      </c>
      <c r="R567" s="1" t="e">
        <f>Past_Data_Last_Week!#REF!</f>
        <v>#REF!</v>
      </c>
    </row>
    <row r="568" spans="3:18" x14ac:dyDescent="0.25">
      <c r="C568" s="1">
        <f>Past_Data_Last_to_Last_Week!AP568</f>
        <v>0</v>
      </c>
      <c r="D568" s="1" t="e">
        <f>Past_Data_Last_Week!#REF!</f>
        <v>#REF!</v>
      </c>
      <c r="E568" s="1">
        <f>Past_Data_Last_to_Last_Week!AQ568</f>
        <v>0</v>
      </c>
      <c r="F568" s="1" t="e">
        <f>Past_Data_Last_Week!#REF!</f>
        <v>#REF!</v>
      </c>
      <c r="G568" s="1">
        <f>Past_Data_Last_to_Last_Week!AR568</f>
        <v>0</v>
      </c>
      <c r="H568" s="1" t="e">
        <f>Past_Data_Last_Week!#REF!</f>
        <v>#REF!</v>
      </c>
      <c r="I568" s="1">
        <f>Past_Data_Last_to_Last_Week!AS568</f>
        <v>0</v>
      </c>
      <c r="J568" s="1" t="e">
        <f>Past_Data_Last_Week!#REF!</f>
        <v>#REF!</v>
      </c>
      <c r="K568" s="1">
        <f>Past_Data_Last_to_Last_Week!AT568</f>
        <v>0</v>
      </c>
      <c r="L568" s="1" t="e">
        <f>Past_Data_Last_Week!#REF!</f>
        <v>#REF!</v>
      </c>
      <c r="M568" s="1">
        <f>Past_Data_Last_to_Last_Week!AU568</f>
        <v>0</v>
      </c>
      <c r="N568" s="1" t="e">
        <f>Past_Data_Last_Week!#REF!</f>
        <v>#REF!</v>
      </c>
      <c r="O568" s="1">
        <f>Past_Data_Last_to_Last_Week!AV568</f>
        <v>0</v>
      </c>
      <c r="P568" s="1" t="e">
        <f>Past_Data_Last_Week!#REF!</f>
        <v>#REF!</v>
      </c>
      <c r="Q568" s="1">
        <f>Past_Data_Last_to_Last_Week!AW568</f>
        <v>0</v>
      </c>
      <c r="R568" s="1" t="e">
        <f>Past_Data_Last_Week!#REF!</f>
        <v>#REF!</v>
      </c>
    </row>
    <row r="569" spans="3:18" x14ac:dyDescent="0.25">
      <c r="C569" s="1">
        <f>Past_Data_Last_to_Last_Week!AP569</f>
        <v>0</v>
      </c>
      <c r="D569" s="1" t="e">
        <f>Past_Data_Last_Week!#REF!</f>
        <v>#REF!</v>
      </c>
      <c r="E569" s="1">
        <f>Past_Data_Last_to_Last_Week!AQ569</f>
        <v>0</v>
      </c>
      <c r="F569" s="1" t="e">
        <f>Past_Data_Last_Week!#REF!</f>
        <v>#REF!</v>
      </c>
      <c r="G569" s="1">
        <f>Past_Data_Last_to_Last_Week!AR569</f>
        <v>0</v>
      </c>
      <c r="H569" s="1" t="e">
        <f>Past_Data_Last_Week!#REF!</f>
        <v>#REF!</v>
      </c>
      <c r="I569" s="1">
        <f>Past_Data_Last_to_Last_Week!AS569</f>
        <v>0</v>
      </c>
      <c r="J569" s="1" t="e">
        <f>Past_Data_Last_Week!#REF!</f>
        <v>#REF!</v>
      </c>
      <c r="K569" s="1">
        <f>Past_Data_Last_to_Last_Week!AT569</f>
        <v>0</v>
      </c>
      <c r="L569" s="1" t="e">
        <f>Past_Data_Last_Week!#REF!</f>
        <v>#REF!</v>
      </c>
      <c r="M569" s="1">
        <f>Past_Data_Last_to_Last_Week!AU569</f>
        <v>0</v>
      </c>
      <c r="N569" s="1" t="e">
        <f>Past_Data_Last_Week!#REF!</f>
        <v>#REF!</v>
      </c>
      <c r="O569" s="1">
        <f>Past_Data_Last_to_Last_Week!AV569</f>
        <v>0</v>
      </c>
      <c r="P569" s="1" t="e">
        <f>Past_Data_Last_Week!#REF!</f>
        <v>#REF!</v>
      </c>
      <c r="Q569" s="1">
        <f>Past_Data_Last_to_Last_Week!AW569</f>
        <v>0</v>
      </c>
      <c r="R569" s="1" t="e">
        <f>Past_Data_Last_Week!#REF!</f>
        <v>#REF!</v>
      </c>
    </row>
    <row r="570" spans="3:18" x14ac:dyDescent="0.25">
      <c r="C570" s="1">
        <f>Past_Data_Last_to_Last_Week!AP570</f>
        <v>0</v>
      </c>
      <c r="D570" s="1" t="e">
        <f>Past_Data_Last_Week!#REF!</f>
        <v>#REF!</v>
      </c>
      <c r="E570" s="1">
        <f>Past_Data_Last_to_Last_Week!AQ570</f>
        <v>0</v>
      </c>
      <c r="F570" s="1" t="e">
        <f>Past_Data_Last_Week!#REF!</f>
        <v>#REF!</v>
      </c>
      <c r="G570" s="1">
        <f>Past_Data_Last_to_Last_Week!AR570</f>
        <v>0</v>
      </c>
      <c r="H570" s="1" t="e">
        <f>Past_Data_Last_Week!#REF!</f>
        <v>#REF!</v>
      </c>
      <c r="I570" s="1">
        <f>Past_Data_Last_to_Last_Week!AS570</f>
        <v>0</v>
      </c>
      <c r="J570" s="1" t="e">
        <f>Past_Data_Last_Week!#REF!</f>
        <v>#REF!</v>
      </c>
      <c r="K570" s="1">
        <f>Past_Data_Last_to_Last_Week!AT570</f>
        <v>0</v>
      </c>
      <c r="L570" s="1" t="e">
        <f>Past_Data_Last_Week!#REF!</f>
        <v>#REF!</v>
      </c>
      <c r="M570" s="1">
        <f>Past_Data_Last_to_Last_Week!AU570</f>
        <v>0</v>
      </c>
      <c r="N570" s="1" t="e">
        <f>Past_Data_Last_Week!#REF!</f>
        <v>#REF!</v>
      </c>
      <c r="O570" s="1">
        <f>Past_Data_Last_to_Last_Week!AV570</f>
        <v>0</v>
      </c>
      <c r="P570" s="1" t="e">
        <f>Past_Data_Last_Week!#REF!</f>
        <v>#REF!</v>
      </c>
      <c r="Q570" s="1">
        <f>Past_Data_Last_to_Last_Week!AW570</f>
        <v>0</v>
      </c>
      <c r="R570" s="1" t="e">
        <f>Past_Data_Last_Week!#REF!</f>
        <v>#REF!</v>
      </c>
    </row>
    <row r="571" spans="3:18" x14ac:dyDescent="0.25">
      <c r="C571" s="1">
        <f>Past_Data_Last_to_Last_Week!AP571</f>
        <v>0</v>
      </c>
      <c r="D571" s="1" t="e">
        <f>Past_Data_Last_Week!#REF!</f>
        <v>#REF!</v>
      </c>
      <c r="E571" s="1">
        <f>Past_Data_Last_to_Last_Week!AQ571</f>
        <v>0</v>
      </c>
      <c r="F571" s="1" t="e">
        <f>Past_Data_Last_Week!#REF!</f>
        <v>#REF!</v>
      </c>
      <c r="G571" s="1">
        <f>Past_Data_Last_to_Last_Week!AR571</f>
        <v>0</v>
      </c>
      <c r="H571" s="1" t="e">
        <f>Past_Data_Last_Week!#REF!</f>
        <v>#REF!</v>
      </c>
      <c r="I571" s="1">
        <f>Past_Data_Last_to_Last_Week!AS571</f>
        <v>0</v>
      </c>
      <c r="J571" s="1" t="e">
        <f>Past_Data_Last_Week!#REF!</f>
        <v>#REF!</v>
      </c>
      <c r="K571" s="1">
        <f>Past_Data_Last_to_Last_Week!AT571</f>
        <v>0</v>
      </c>
      <c r="L571" s="1" t="e">
        <f>Past_Data_Last_Week!#REF!</f>
        <v>#REF!</v>
      </c>
      <c r="M571" s="1">
        <f>Past_Data_Last_to_Last_Week!AU571</f>
        <v>0</v>
      </c>
      <c r="N571" s="1" t="e">
        <f>Past_Data_Last_Week!#REF!</f>
        <v>#REF!</v>
      </c>
      <c r="O571" s="1">
        <f>Past_Data_Last_to_Last_Week!AV571</f>
        <v>0</v>
      </c>
      <c r="P571" s="1" t="e">
        <f>Past_Data_Last_Week!#REF!</f>
        <v>#REF!</v>
      </c>
      <c r="Q571" s="1">
        <f>Past_Data_Last_to_Last_Week!AW571</f>
        <v>0</v>
      </c>
      <c r="R571" s="1" t="e">
        <f>Past_Data_Last_Week!#REF!</f>
        <v>#REF!</v>
      </c>
    </row>
    <row r="572" spans="3:18" x14ac:dyDescent="0.25">
      <c r="C572" s="1">
        <f>Past_Data_Last_to_Last_Week!AP572</f>
        <v>0</v>
      </c>
      <c r="D572" s="1" t="e">
        <f>Past_Data_Last_Week!#REF!</f>
        <v>#REF!</v>
      </c>
      <c r="E572" s="1">
        <f>Past_Data_Last_to_Last_Week!AQ572</f>
        <v>0</v>
      </c>
      <c r="F572" s="1" t="e">
        <f>Past_Data_Last_Week!#REF!</f>
        <v>#REF!</v>
      </c>
      <c r="G572" s="1">
        <f>Past_Data_Last_to_Last_Week!AR572</f>
        <v>0</v>
      </c>
      <c r="H572" s="1" t="e">
        <f>Past_Data_Last_Week!#REF!</f>
        <v>#REF!</v>
      </c>
      <c r="I572" s="1">
        <f>Past_Data_Last_to_Last_Week!AS572</f>
        <v>0</v>
      </c>
      <c r="J572" s="1" t="e">
        <f>Past_Data_Last_Week!#REF!</f>
        <v>#REF!</v>
      </c>
      <c r="K572" s="1">
        <f>Past_Data_Last_to_Last_Week!AT572</f>
        <v>0</v>
      </c>
      <c r="L572" s="1" t="e">
        <f>Past_Data_Last_Week!#REF!</f>
        <v>#REF!</v>
      </c>
      <c r="M572" s="1">
        <f>Past_Data_Last_to_Last_Week!AU572</f>
        <v>0</v>
      </c>
      <c r="N572" s="1" t="e">
        <f>Past_Data_Last_Week!#REF!</f>
        <v>#REF!</v>
      </c>
      <c r="O572" s="1">
        <f>Past_Data_Last_to_Last_Week!AV572</f>
        <v>0</v>
      </c>
      <c r="P572" s="1" t="e">
        <f>Past_Data_Last_Week!#REF!</f>
        <v>#REF!</v>
      </c>
      <c r="Q572" s="1">
        <f>Past_Data_Last_to_Last_Week!AW572</f>
        <v>0</v>
      </c>
      <c r="R572" s="1" t="e">
        <f>Past_Data_Last_Week!#REF!</f>
        <v>#REF!</v>
      </c>
    </row>
    <row r="573" spans="3:18" x14ac:dyDescent="0.25">
      <c r="C573" s="1">
        <f>Past_Data_Last_to_Last_Week!AP573</f>
        <v>0</v>
      </c>
      <c r="D573" s="1" t="e">
        <f>Past_Data_Last_Week!#REF!</f>
        <v>#REF!</v>
      </c>
      <c r="E573" s="1">
        <f>Past_Data_Last_to_Last_Week!AQ573</f>
        <v>0</v>
      </c>
      <c r="F573" s="1" t="e">
        <f>Past_Data_Last_Week!#REF!</f>
        <v>#REF!</v>
      </c>
      <c r="G573" s="1">
        <f>Past_Data_Last_to_Last_Week!AR573</f>
        <v>0</v>
      </c>
      <c r="H573" s="1" t="e">
        <f>Past_Data_Last_Week!#REF!</f>
        <v>#REF!</v>
      </c>
      <c r="I573" s="1">
        <f>Past_Data_Last_to_Last_Week!AS573</f>
        <v>0</v>
      </c>
      <c r="J573" s="1" t="e">
        <f>Past_Data_Last_Week!#REF!</f>
        <v>#REF!</v>
      </c>
      <c r="K573" s="1">
        <f>Past_Data_Last_to_Last_Week!AT573</f>
        <v>0</v>
      </c>
      <c r="L573" s="1" t="e">
        <f>Past_Data_Last_Week!#REF!</f>
        <v>#REF!</v>
      </c>
      <c r="M573" s="1">
        <f>Past_Data_Last_to_Last_Week!AU573</f>
        <v>0</v>
      </c>
      <c r="N573" s="1" t="e">
        <f>Past_Data_Last_Week!#REF!</f>
        <v>#REF!</v>
      </c>
      <c r="O573" s="1">
        <f>Past_Data_Last_to_Last_Week!AV573</f>
        <v>0</v>
      </c>
      <c r="P573" s="1" t="e">
        <f>Past_Data_Last_Week!#REF!</f>
        <v>#REF!</v>
      </c>
      <c r="Q573" s="1">
        <f>Past_Data_Last_to_Last_Week!AW573</f>
        <v>0</v>
      </c>
      <c r="R573" s="1" t="e">
        <f>Past_Data_Last_Week!#REF!</f>
        <v>#REF!</v>
      </c>
    </row>
    <row r="574" spans="3:18" x14ac:dyDescent="0.25">
      <c r="C574" s="1">
        <f>Past_Data_Last_to_Last_Week!AP574</f>
        <v>0</v>
      </c>
      <c r="D574" s="1" t="e">
        <f>Past_Data_Last_Week!#REF!</f>
        <v>#REF!</v>
      </c>
      <c r="E574" s="1">
        <f>Past_Data_Last_to_Last_Week!AQ574</f>
        <v>0</v>
      </c>
      <c r="F574" s="1" t="e">
        <f>Past_Data_Last_Week!#REF!</f>
        <v>#REF!</v>
      </c>
      <c r="G574" s="1">
        <f>Past_Data_Last_to_Last_Week!AR574</f>
        <v>0</v>
      </c>
      <c r="H574" s="1" t="e">
        <f>Past_Data_Last_Week!#REF!</f>
        <v>#REF!</v>
      </c>
      <c r="I574" s="1">
        <f>Past_Data_Last_to_Last_Week!AS574</f>
        <v>0</v>
      </c>
      <c r="J574" s="1" t="e">
        <f>Past_Data_Last_Week!#REF!</f>
        <v>#REF!</v>
      </c>
      <c r="K574" s="1">
        <f>Past_Data_Last_to_Last_Week!AT574</f>
        <v>0</v>
      </c>
      <c r="L574" s="1" t="e">
        <f>Past_Data_Last_Week!#REF!</f>
        <v>#REF!</v>
      </c>
      <c r="M574" s="1">
        <f>Past_Data_Last_to_Last_Week!AU574</f>
        <v>0</v>
      </c>
      <c r="N574" s="1" t="e">
        <f>Past_Data_Last_Week!#REF!</f>
        <v>#REF!</v>
      </c>
      <c r="O574" s="1">
        <f>Past_Data_Last_to_Last_Week!AV574</f>
        <v>0</v>
      </c>
      <c r="P574" s="1" t="e">
        <f>Past_Data_Last_Week!#REF!</f>
        <v>#REF!</v>
      </c>
      <c r="Q574" s="1">
        <f>Past_Data_Last_to_Last_Week!AW574</f>
        <v>0</v>
      </c>
      <c r="R574" s="1" t="e">
        <f>Past_Data_Last_Week!#REF!</f>
        <v>#REF!</v>
      </c>
    </row>
    <row r="575" spans="3:18" x14ac:dyDescent="0.25">
      <c r="C575" s="1">
        <f>Past_Data_Last_to_Last_Week!AP575</f>
        <v>0</v>
      </c>
      <c r="D575" s="1" t="e">
        <f>Past_Data_Last_Week!#REF!</f>
        <v>#REF!</v>
      </c>
      <c r="E575" s="1">
        <f>Past_Data_Last_to_Last_Week!AQ575</f>
        <v>0</v>
      </c>
      <c r="F575" s="1" t="e">
        <f>Past_Data_Last_Week!#REF!</f>
        <v>#REF!</v>
      </c>
      <c r="G575" s="1">
        <f>Past_Data_Last_to_Last_Week!AR575</f>
        <v>0</v>
      </c>
      <c r="H575" s="1" t="e">
        <f>Past_Data_Last_Week!#REF!</f>
        <v>#REF!</v>
      </c>
      <c r="I575" s="1">
        <f>Past_Data_Last_to_Last_Week!AS575</f>
        <v>0</v>
      </c>
      <c r="J575" s="1" t="e">
        <f>Past_Data_Last_Week!#REF!</f>
        <v>#REF!</v>
      </c>
      <c r="K575" s="1">
        <f>Past_Data_Last_to_Last_Week!AT575</f>
        <v>0</v>
      </c>
      <c r="L575" s="1" t="e">
        <f>Past_Data_Last_Week!#REF!</f>
        <v>#REF!</v>
      </c>
      <c r="M575" s="1">
        <f>Past_Data_Last_to_Last_Week!AU575</f>
        <v>0</v>
      </c>
      <c r="N575" s="1" t="e">
        <f>Past_Data_Last_Week!#REF!</f>
        <v>#REF!</v>
      </c>
      <c r="O575" s="1">
        <f>Past_Data_Last_to_Last_Week!AV575</f>
        <v>0</v>
      </c>
      <c r="P575" s="1" t="e">
        <f>Past_Data_Last_Week!#REF!</f>
        <v>#REF!</v>
      </c>
      <c r="Q575" s="1">
        <f>Past_Data_Last_to_Last_Week!AW575</f>
        <v>0</v>
      </c>
      <c r="R575" s="1" t="e">
        <f>Past_Data_Last_Week!#REF!</f>
        <v>#REF!</v>
      </c>
    </row>
    <row r="576" spans="3:18" x14ac:dyDescent="0.25">
      <c r="C576" s="1">
        <f>Past_Data_Last_to_Last_Week!AP576</f>
        <v>0</v>
      </c>
      <c r="D576" s="1" t="e">
        <f>Past_Data_Last_Week!#REF!</f>
        <v>#REF!</v>
      </c>
      <c r="E576" s="1">
        <f>Past_Data_Last_to_Last_Week!AQ576</f>
        <v>0</v>
      </c>
      <c r="F576" s="1" t="e">
        <f>Past_Data_Last_Week!#REF!</f>
        <v>#REF!</v>
      </c>
      <c r="G576" s="1">
        <f>Past_Data_Last_to_Last_Week!AR576</f>
        <v>0</v>
      </c>
      <c r="H576" s="1" t="e">
        <f>Past_Data_Last_Week!#REF!</f>
        <v>#REF!</v>
      </c>
      <c r="I576" s="1">
        <f>Past_Data_Last_to_Last_Week!AS576</f>
        <v>0</v>
      </c>
      <c r="J576" s="1" t="e">
        <f>Past_Data_Last_Week!#REF!</f>
        <v>#REF!</v>
      </c>
      <c r="K576" s="1">
        <f>Past_Data_Last_to_Last_Week!AT576</f>
        <v>0</v>
      </c>
      <c r="L576" s="1" t="e">
        <f>Past_Data_Last_Week!#REF!</f>
        <v>#REF!</v>
      </c>
      <c r="M576" s="1">
        <f>Past_Data_Last_to_Last_Week!AU576</f>
        <v>0</v>
      </c>
      <c r="N576" s="1" t="e">
        <f>Past_Data_Last_Week!#REF!</f>
        <v>#REF!</v>
      </c>
      <c r="O576" s="1">
        <f>Past_Data_Last_to_Last_Week!AV576</f>
        <v>0</v>
      </c>
      <c r="P576" s="1" t="e">
        <f>Past_Data_Last_Week!#REF!</f>
        <v>#REF!</v>
      </c>
      <c r="Q576" s="1">
        <f>Past_Data_Last_to_Last_Week!AW576</f>
        <v>0</v>
      </c>
      <c r="R576" s="1" t="e">
        <f>Past_Data_Last_Week!#REF!</f>
        <v>#REF!</v>
      </c>
    </row>
    <row r="577" spans="3:18" x14ac:dyDescent="0.25">
      <c r="C577" s="1">
        <f>Past_Data_Last_to_Last_Week!AP577</f>
        <v>0</v>
      </c>
      <c r="D577" s="1" t="e">
        <f>Past_Data_Last_Week!#REF!</f>
        <v>#REF!</v>
      </c>
      <c r="E577" s="1">
        <f>Past_Data_Last_to_Last_Week!AQ577</f>
        <v>0</v>
      </c>
      <c r="F577" s="1" t="e">
        <f>Past_Data_Last_Week!#REF!</f>
        <v>#REF!</v>
      </c>
      <c r="G577" s="1">
        <f>Past_Data_Last_to_Last_Week!AR577</f>
        <v>0</v>
      </c>
      <c r="H577" s="1" t="e">
        <f>Past_Data_Last_Week!#REF!</f>
        <v>#REF!</v>
      </c>
      <c r="I577" s="1">
        <f>Past_Data_Last_to_Last_Week!AS577</f>
        <v>0</v>
      </c>
      <c r="J577" s="1" t="e">
        <f>Past_Data_Last_Week!#REF!</f>
        <v>#REF!</v>
      </c>
      <c r="K577" s="1">
        <f>Past_Data_Last_to_Last_Week!AT577</f>
        <v>0</v>
      </c>
      <c r="L577" s="1" t="e">
        <f>Past_Data_Last_Week!#REF!</f>
        <v>#REF!</v>
      </c>
      <c r="M577" s="1">
        <f>Past_Data_Last_to_Last_Week!AU577</f>
        <v>0</v>
      </c>
      <c r="N577" s="1" t="e">
        <f>Past_Data_Last_Week!#REF!</f>
        <v>#REF!</v>
      </c>
      <c r="O577" s="1">
        <f>Past_Data_Last_to_Last_Week!AV577</f>
        <v>0</v>
      </c>
      <c r="P577" s="1" t="e">
        <f>Past_Data_Last_Week!#REF!</f>
        <v>#REF!</v>
      </c>
      <c r="Q577" s="1">
        <f>Past_Data_Last_to_Last_Week!AW577</f>
        <v>0</v>
      </c>
      <c r="R577" s="1" t="e">
        <f>Past_Data_Last_Week!#REF!</f>
        <v>#REF!</v>
      </c>
    </row>
    <row r="578" spans="3:18" x14ac:dyDescent="0.25">
      <c r="C578" s="1">
        <f>Past_Data_Last_to_Last_Week!AP578</f>
        <v>0</v>
      </c>
      <c r="D578" s="1" t="e">
        <f>Past_Data_Last_Week!#REF!</f>
        <v>#REF!</v>
      </c>
      <c r="E578" s="1">
        <f>Past_Data_Last_to_Last_Week!AQ578</f>
        <v>0</v>
      </c>
      <c r="F578" s="1" t="e">
        <f>Past_Data_Last_Week!#REF!</f>
        <v>#REF!</v>
      </c>
      <c r="G578" s="1">
        <f>Past_Data_Last_to_Last_Week!AR578</f>
        <v>0</v>
      </c>
      <c r="H578" s="1" t="e">
        <f>Past_Data_Last_Week!#REF!</f>
        <v>#REF!</v>
      </c>
      <c r="I578" s="1">
        <f>Past_Data_Last_to_Last_Week!AS578</f>
        <v>0</v>
      </c>
      <c r="J578" s="1" t="e">
        <f>Past_Data_Last_Week!#REF!</f>
        <v>#REF!</v>
      </c>
      <c r="K578" s="1">
        <f>Past_Data_Last_to_Last_Week!AT578</f>
        <v>0</v>
      </c>
      <c r="L578" s="1" t="e">
        <f>Past_Data_Last_Week!#REF!</f>
        <v>#REF!</v>
      </c>
      <c r="M578" s="1">
        <f>Past_Data_Last_to_Last_Week!AU578</f>
        <v>0</v>
      </c>
      <c r="N578" s="1" t="e">
        <f>Past_Data_Last_Week!#REF!</f>
        <v>#REF!</v>
      </c>
      <c r="O578" s="1">
        <f>Past_Data_Last_to_Last_Week!AV578</f>
        <v>0</v>
      </c>
      <c r="P578" s="1" t="e">
        <f>Past_Data_Last_Week!#REF!</f>
        <v>#REF!</v>
      </c>
      <c r="Q578" s="1">
        <f>Past_Data_Last_to_Last_Week!AW578</f>
        <v>0</v>
      </c>
      <c r="R578" s="1" t="e">
        <f>Past_Data_Last_Week!#REF!</f>
        <v>#REF!</v>
      </c>
    </row>
    <row r="579" spans="3:18" x14ac:dyDescent="0.25">
      <c r="C579" s="1">
        <f>Past_Data_Last_to_Last_Week!AP579</f>
        <v>0</v>
      </c>
      <c r="D579" s="1" t="e">
        <f>Past_Data_Last_Week!#REF!</f>
        <v>#REF!</v>
      </c>
      <c r="E579" s="1">
        <f>Past_Data_Last_to_Last_Week!AQ579</f>
        <v>0</v>
      </c>
      <c r="F579" s="1" t="e">
        <f>Past_Data_Last_Week!#REF!</f>
        <v>#REF!</v>
      </c>
      <c r="G579" s="1">
        <f>Past_Data_Last_to_Last_Week!AR579</f>
        <v>0</v>
      </c>
      <c r="H579" s="1" t="e">
        <f>Past_Data_Last_Week!#REF!</f>
        <v>#REF!</v>
      </c>
      <c r="I579" s="1">
        <f>Past_Data_Last_to_Last_Week!AS579</f>
        <v>0</v>
      </c>
      <c r="J579" s="1" t="e">
        <f>Past_Data_Last_Week!#REF!</f>
        <v>#REF!</v>
      </c>
      <c r="K579" s="1">
        <f>Past_Data_Last_to_Last_Week!AT579</f>
        <v>0</v>
      </c>
      <c r="L579" s="1" t="e">
        <f>Past_Data_Last_Week!#REF!</f>
        <v>#REF!</v>
      </c>
      <c r="M579" s="1">
        <f>Past_Data_Last_to_Last_Week!AU579</f>
        <v>0</v>
      </c>
      <c r="N579" s="1" t="e">
        <f>Past_Data_Last_Week!#REF!</f>
        <v>#REF!</v>
      </c>
      <c r="O579" s="1">
        <f>Past_Data_Last_to_Last_Week!AV579</f>
        <v>0</v>
      </c>
      <c r="P579" s="1" t="e">
        <f>Past_Data_Last_Week!#REF!</f>
        <v>#REF!</v>
      </c>
      <c r="Q579" s="1">
        <f>Past_Data_Last_to_Last_Week!AW579</f>
        <v>0</v>
      </c>
      <c r="R579" s="1" t="e">
        <f>Past_Data_Last_Week!#REF!</f>
        <v>#REF!</v>
      </c>
    </row>
    <row r="580" spans="3:18" x14ac:dyDescent="0.25">
      <c r="C580" s="1">
        <f>Past_Data_Last_to_Last_Week!AP580</f>
        <v>0</v>
      </c>
      <c r="D580" s="1" t="e">
        <f>Past_Data_Last_Week!#REF!</f>
        <v>#REF!</v>
      </c>
      <c r="E580" s="1">
        <f>Past_Data_Last_to_Last_Week!AQ580</f>
        <v>0</v>
      </c>
      <c r="F580" s="1" t="e">
        <f>Past_Data_Last_Week!#REF!</f>
        <v>#REF!</v>
      </c>
      <c r="G580" s="1">
        <f>Past_Data_Last_to_Last_Week!AR580</f>
        <v>0</v>
      </c>
      <c r="H580" s="1" t="e">
        <f>Past_Data_Last_Week!#REF!</f>
        <v>#REF!</v>
      </c>
      <c r="I580" s="1">
        <f>Past_Data_Last_to_Last_Week!AS580</f>
        <v>0</v>
      </c>
      <c r="J580" s="1" t="e">
        <f>Past_Data_Last_Week!#REF!</f>
        <v>#REF!</v>
      </c>
      <c r="K580" s="1">
        <f>Past_Data_Last_to_Last_Week!AT580</f>
        <v>0</v>
      </c>
      <c r="L580" s="1" t="e">
        <f>Past_Data_Last_Week!#REF!</f>
        <v>#REF!</v>
      </c>
      <c r="M580" s="1">
        <f>Past_Data_Last_to_Last_Week!AU580</f>
        <v>0</v>
      </c>
      <c r="N580" s="1" t="e">
        <f>Past_Data_Last_Week!#REF!</f>
        <v>#REF!</v>
      </c>
      <c r="O580" s="1">
        <f>Past_Data_Last_to_Last_Week!AV580</f>
        <v>0</v>
      </c>
      <c r="P580" s="1" t="e">
        <f>Past_Data_Last_Week!#REF!</f>
        <v>#REF!</v>
      </c>
      <c r="Q580" s="1">
        <f>Past_Data_Last_to_Last_Week!AW580</f>
        <v>0</v>
      </c>
      <c r="R580" s="1" t="e">
        <f>Past_Data_Last_Week!#REF!</f>
        <v>#REF!</v>
      </c>
    </row>
    <row r="581" spans="3:18" x14ac:dyDescent="0.25">
      <c r="C581" s="1">
        <f>Past_Data_Last_to_Last_Week!AP581</f>
        <v>0</v>
      </c>
      <c r="D581" s="1" t="e">
        <f>Past_Data_Last_Week!#REF!</f>
        <v>#REF!</v>
      </c>
      <c r="E581" s="1">
        <f>Past_Data_Last_to_Last_Week!AQ581</f>
        <v>0</v>
      </c>
      <c r="F581" s="1" t="e">
        <f>Past_Data_Last_Week!#REF!</f>
        <v>#REF!</v>
      </c>
      <c r="G581" s="1">
        <f>Past_Data_Last_to_Last_Week!AR581</f>
        <v>0</v>
      </c>
      <c r="H581" s="1" t="e">
        <f>Past_Data_Last_Week!#REF!</f>
        <v>#REF!</v>
      </c>
      <c r="I581" s="1">
        <f>Past_Data_Last_to_Last_Week!AS581</f>
        <v>0</v>
      </c>
      <c r="J581" s="1" t="e">
        <f>Past_Data_Last_Week!#REF!</f>
        <v>#REF!</v>
      </c>
      <c r="K581" s="1">
        <f>Past_Data_Last_to_Last_Week!AT581</f>
        <v>0</v>
      </c>
      <c r="L581" s="1" t="e">
        <f>Past_Data_Last_Week!#REF!</f>
        <v>#REF!</v>
      </c>
      <c r="M581" s="1">
        <f>Past_Data_Last_to_Last_Week!AU581</f>
        <v>0</v>
      </c>
      <c r="N581" s="1" t="e">
        <f>Past_Data_Last_Week!#REF!</f>
        <v>#REF!</v>
      </c>
      <c r="O581" s="1">
        <f>Past_Data_Last_to_Last_Week!AV581</f>
        <v>0</v>
      </c>
      <c r="P581" s="1" t="e">
        <f>Past_Data_Last_Week!#REF!</f>
        <v>#REF!</v>
      </c>
      <c r="Q581" s="1">
        <f>Past_Data_Last_to_Last_Week!AW581</f>
        <v>0</v>
      </c>
      <c r="R581" s="1" t="e">
        <f>Past_Data_Last_Week!#REF!</f>
        <v>#REF!</v>
      </c>
    </row>
    <row r="582" spans="3:18" x14ac:dyDescent="0.25">
      <c r="C582" s="1">
        <f>Past_Data_Last_to_Last_Week!AP582</f>
        <v>0</v>
      </c>
      <c r="D582" s="1" t="e">
        <f>Past_Data_Last_Week!#REF!</f>
        <v>#REF!</v>
      </c>
      <c r="E582" s="1">
        <f>Past_Data_Last_to_Last_Week!AQ582</f>
        <v>0</v>
      </c>
      <c r="F582" s="1" t="e">
        <f>Past_Data_Last_Week!#REF!</f>
        <v>#REF!</v>
      </c>
      <c r="G582" s="1">
        <f>Past_Data_Last_to_Last_Week!AR582</f>
        <v>0</v>
      </c>
      <c r="H582" s="1" t="e">
        <f>Past_Data_Last_Week!#REF!</f>
        <v>#REF!</v>
      </c>
      <c r="I582" s="1">
        <f>Past_Data_Last_to_Last_Week!AS582</f>
        <v>0</v>
      </c>
      <c r="J582" s="1" t="e">
        <f>Past_Data_Last_Week!#REF!</f>
        <v>#REF!</v>
      </c>
      <c r="K582" s="1">
        <f>Past_Data_Last_to_Last_Week!AT582</f>
        <v>0</v>
      </c>
      <c r="L582" s="1" t="e">
        <f>Past_Data_Last_Week!#REF!</f>
        <v>#REF!</v>
      </c>
      <c r="M582" s="1">
        <f>Past_Data_Last_to_Last_Week!AU582</f>
        <v>0</v>
      </c>
      <c r="N582" s="1" t="e">
        <f>Past_Data_Last_Week!#REF!</f>
        <v>#REF!</v>
      </c>
      <c r="O582" s="1">
        <f>Past_Data_Last_to_Last_Week!AV582</f>
        <v>0</v>
      </c>
      <c r="P582" s="1" t="e">
        <f>Past_Data_Last_Week!#REF!</f>
        <v>#REF!</v>
      </c>
      <c r="Q582" s="1">
        <f>Past_Data_Last_to_Last_Week!AW582</f>
        <v>0</v>
      </c>
      <c r="R582" s="1" t="e">
        <f>Past_Data_Last_Week!#REF!</f>
        <v>#REF!</v>
      </c>
    </row>
    <row r="583" spans="3:18" x14ac:dyDescent="0.25">
      <c r="C583" s="1">
        <f>Past_Data_Last_to_Last_Week!AP583</f>
        <v>0</v>
      </c>
      <c r="D583" s="1" t="e">
        <f>Past_Data_Last_Week!#REF!</f>
        <v>#REF!</v>
      </c>
      <c r="E583" s="1">
        <f>Past_Data_Last_to_Last_Week!AQ583</f>
        <v>0</v>
      </c>
      <c r="F583" s="1" t="e">
        <f>Past_Data_Last_Week!#REF!</f>
        <v>#REF!</v>
      </c>
      <c r="G583" s="1">
        <f>Past_Data_Last_to_Last_Week!AR583</f>
        <v>0</v>
      </c>
      <c r="H583" s="1" t="e">
        <f>Past_Data_Last_Week!#REF!</f>
        <v>#REF!</v>
      </c>
      <c r="I583" s="1">
        <f>Past_Data_Last_to_Last_Week!AS583</f>
        <v>0</v>
      </c>
      <c r="J583" s="1" t="e">
        <f>Past_Data_Last_Week!#REF!</f>
        <v>#REF!</v>
      </c>
      <c r="K583" s="1">
        <f>Past_Data_Last_to_Last_Week!AT583</f>
        <v>0</v>
      </c>
      <c r="L583" s="1" t="e">
        <f>Past_Data_Last_Week!#REF!</f>
        <v>#REF!</v>
      </c>
      <c r="M583" s="1">
        <f>Past_Data_Last_to_Last_Week!AU583</f>
        <v>0</v>
      </c>
      <c r="N583" s="1" t="e">
        <f>Past_Data_Last_Week!#REF!</f>
        <v>#REF!</v>
      </c>
      <c r="O583" s="1">
        <f>Past_Data_Last_to_Last_Week!AV583</f>
        <v>0</v>
      </c>
      <c r="P583" s="1" t="e">
        <f>Past_Data_Last_Week!#REF!</f>
        <v>#REF!</v>
      </c>
      <c r="Q583" s="1">
        <f>Past_Data_Last_to_Last_Week!AW583</f>
        <v>0</v>
      </c>
      <c r="R583" s="1" t="e">
        <f>Past_Data_Last_Week!#REF!</f>
        <v>#REF!</v>
      </c>
    </row>
    <row r="584" spans="3:18" x14ac:dyDescent="0.25">
      <c r="C584" s="1">
        <f>Past_Data_Last_to_Last_Week!AP584</f>
        <v>0</v>
      </c>
      <c r="D584" s="1" t="e">
        <f>Past_Data_Last_Week!#REF!</f>
        <v>#REF!</v>
      </c>
      <c r="E584" s="1">
        <f>Past_Data_Last_to_Last_Week!AQ584</f>
        <v>0</v>
      </c>
      <c r="F584" s="1" t="e">
        <f>Past_Data_Last_Week!#REF!</f>
        <v>#REF!</v>
      </c>
      <c r="G584" s="1">
        <f>Past_Data_Last_to_Last_Week!AR584</f>
        <v>0</v>
      </c>
      <c r="H584" s="1" t="e">
        <f>Past_Data_Last_Week!#REF!</f>
        <v>#REF!</v>
      </c>
      <c r="I584" s="1">
        <f>Past_Data_Last_to_Last_Week!AS584</f>
        <v>0</v>
      </c>
      <c r="J584" s="1" t="e">
        <f>Past_Data_Last_Week!#REF!</f>
        <v>#REF!</v>
      </c>
      <c r="K584" s="1">
        <f>Past_Data_Last_to_Last_Week!AT584</f>
        <v>0</v>
      </c>
      <c r="L584" s="1" t="e">
        <f>Past_Data_Last_Week!#REF!</f>
        <v>#REF!</v>
      </c>
      <c r="M584" s="1">
        <f>Past_Data_Last_to_Last_Week!AU584</f>
        <v>0</v>
      </c>
      <c r="N584" s="1" t="e">
        <f>Past_Data_Last_Week!#REF!</f>
        <v>#REF!</v>
      </c>
      <c r="O584" s="1">
        <f>Past_Data_Last_to_Last_Week!AV584</f>
        <v>0</v>
      </c>
      <c r="P584" s="1" t="e">
        <f>Past_Data_Last_Week!#REF!</f>
        <v>#REF!</v>
      </c>
      <c r="Q584" s="1">
        <f>Past_Data_Last_to_Last_Week!AW584</f>
        <v>0</v>
      </c>
      <c r="R584" s="1" t="e">
        <f>Past_Data_Last_Week!#REF!</f>
        <v>#REF!</v>
      </c>
    </row>
    <row r="585" spans="3:18" x14ac:dyDescent="0.25">
      <c r="C585" s="1">
        <f>Past_Data_Last_to_Last_Week!AP585</f>
        <v>0</v>
      </c>
      <c r="D585" s="1" t="e">
        <f>Past_Data_Last_Week!#REF!</f>
        <v>#REF!</v>
      </c>
      <c r="E585" s="1">
        <f>Past_Data_Last_to_Last_Week!AQ585</f>
        <v>0</v>
      </c>
      <c r="F585" s="1" t="e">
        <f>Past_Data_Last_Week!#REF!</f>
        <v>#REF!</v>
      </c>
      <c r="G585" s="1">
        <f>Past_Data_Last_to_Last_Week!AR585</f>
        <v>0</v>
      </c>
      <c r="H585" s="1" t="e">
        <f>Past_Data_Last_Week!#REF!</f>
        <v>#REF!</v>
      </c>
      <c r="I585" s="1">
        <f>Past_Data_Last_to_Last_Week!AS585</f>
        <v>0</v>
      </c>
      <c r="J585" s="1" t="e">
        <f>Past_Data_Last_Week!#REF!</f>
        <v>#REF!</v>
      </c>
      <c r="K585" s="1">
        <f>Past_Data_Last_to_Last_Week!AT585</f>
        <v>0</v>
      </c>
      <c r="L585" s="1" t="e">
        <f>Past_Data_Last_Week!#REF!</f>
        <v>#REF!</v>
      </c>
      <c r="M585" s="1">
        <f>Past_Data_Last_to_Last_Week!AU585</f>
        <v>0</v>
      </c>
      <c r="N585" s="1" t="e">
        <f>Past_Data_Last_Week!#REF!</f>
        <v>#REF!</v>
      </c>
      <c r="O585" s="1">
        <f>Past_Data_Last_to_Last_Week!AV585</f>
        <v>0</v>
      </c>
      <c r="P585" s="1" t="e">
        <f>Past_Data_Last_Week!#REF!</f>
        <v>#REF!</v>
      </c>
      <c r="Q585" s="1">
        <f>Past_Data_Last_to_Last_Week!AW585</f>
        <v>0</v>
      </c>
      <c r="R585" s="1" t="e">
        <f>Past_Data_Last_Week!#REF!</f>
        <v>#REF!</v>
      </c>
    </row>
    <row r="586" spans="3:18" x14ac:dyDescent="0.25">
      <c r="C586" s="1">
        <f>Past_Data_Last_to_Last_Week!AP586</f>
        <v>0</v>
      </c>
      <c r="D586" s="1" t="e">
        <f>Past_Data_Last_Week!#REF!</f>
        <v>#REF!</v>
      </c>
      <c r="E586" s="1">
        <f>Past_Data_Last_to_Last_Week!AQ586</f>
        <v>0</v>
      </c>
      <c r="F586" s="1" t="e">
        <f>Past_Data_Last_Week!#REF!</f>
        <v>#REF!</v>
      </c>
      <c r="G586" s="1">
        <f>Past_Data_Last_to_Last_Week!AR586</f>
        <v>0</v>
      </c>
      <c r="H586" s="1" t="e">
        <f>Past_Data_Last_Week!#REF!</f>
        <v>#REF!</v>
      </c>
      <c r="I586" s="1">
        <f>Past_Data_Last_to_Last_Week!AS586</f>
        <v>0</v>
      </c>
      <c r="J586" s="1" t="e">
        <f>Past_Data_Last_Week!#REF!</f>
        <v>#REF!</v>
      </c>
      <c r="K586" s="1">
        <f>Past_Data_Last_to_Last_Week!AT586</f>
        <v>0</v>
      </c>
      <c r="L586" s="1" t="e">
        <f>Past_Data_Last_Week!#REF!</f>
        <v>#REF!</v>
      </c>
      <c r="M586" s="1">
        <f>Past_Data_Last_to_Last_Week!AU586</f>
        <v>0</v>
      </c>
      <c r="N586" s="1" t="e">
        <f>Past_Data_Last_Week!#REF!</f>
        <v>#REF!</v>
      </c>
      <c r="O586" s="1">
        <f>Past_Data_Last_to_Last_Week!AV586</f>
        <v>0</v>
      </c>
      <c r="P586" s="1" t="e">
        <f>Past_Data_Last_Week!#REF!</f>
        <v>#REF!</v>
      </c>
      <c r="Q586" s="1">
        <f>Past_Data_Last_to_Last_Week!AW586</f>
        <v>0</v>
      </c>
      <c r="R586" s="1" t="e">
        <f>Past_Data_Last_Week!#REF!</f>
        <v>#REF!</v>
      </c>
    </row>
    <row r="587" spans="3:18" x14ac:dyDescent="0.25">
      <c r="C587" s="1">
        <f>Past_Data_Last_to_Last_Week!AP587</f>
        <v>0</v>
      </c>
      <c r="D587" s="1" t="e">
        <f>Past_Data_Last_Week!#REF!</f>
        <v>#REF!</v>
      </c>
      <c r="E587" s="1">
        <f>Past_Data_Last_to_Last_Week!AQ587</f>
        <v>0</v>
      </c>
      <c r="F587" s="1" t="e">
        <f>Past_Data_Last_Week!#REF!</f>
        <v>#REF!</v>
      </c>
      <c r="G587" s="1">
        <f>Past_Data_Last_to_Last_Week!AR587</f>
        <v>0</v>
      </c>
      <c r="H587" s="1" t="e">
        <f>Past_Data_Last_Week!#REF!</f>
        <v>#REF!</v>
      </c>
      <c r="I587" s="1">
        <f>Past_Data_Last_to_Last_Week!AS587</f>
        <v>0</v>
      </c>
      <c r="J587" s="1" t="e">
        <f>Past_Data_Last_Week!#REF!</f>
        <v>#REF!</v>
      </c>
      <c r="K587" s="1">
        <f>Past_Data_Last_to_Last_Week!AT587</f>
        <v>0</v>
      </c>
      <c r="L587" s="1" t="e">
        <f>Past_Data_Last_Week!#REF!</f>
        <v>#REF!</v>
      </c>
      <c r="M587" s="1">
        <f>Past_Data_Last_to_Last_Week!AU587</f>
        <v>0</v>
      </c>
      <c r="N587" s="1" t="e">
        <f>Past_Data_Last_Week!#REF!</f>
        <v>#REF!</v>
      </c>
      <c r="O587" s="1">
        <f>Past_Data_Last_to_Last_Week!AV587</f>
        <v>0</v>
      </c>
      <c r="P587" s="1" t="e">
        <f>Past_Data_Last_Week!#REF!</f>
        <v>#REF!</v>
      </c>
      <c r="Q587" s="1">
        <f>Past_Data_Last_to_Last_Week!AW587</f>
        <v>0</v>
      </c>
      <c r="R587" s="1" t="e">
        <f>Past_Data_Last_Week!#REF!</f>
        <v>#REF!</v>
      </c>
    </row>
    <row r="588" spans="3:18" x14ac:dyDescent="0.25">
      <c r="C588" s="1">
        <f>Past_Data_Last_to_Last_Week!AP588</f>
        <v>0</v>
      </c>
      <c r="D588" s="1" t="e">
        <f>Past_Data_Last_Week!#REF!</f>
        <v>#REF!</v>
      </c>
      <c r="E588" s="1">
        <f>Past_Data_Last_to_Last_Week!AQ588</f>
        <v>0</v>
      </c>
      <c r="F588" s="1" t="e">
        <f>Past_Data_Last_Week!#REF!</f>
        <v>#REF!</v>
      </c>
      <c r="G588" s="1">
        <f>Past_Data_Last_to_Last_Week!AR588</f>
        <v>0</v>
      </c>
      <c r="H588" s="1" t="e">
        <f>Past_Data_Last_Week!#REF!</f>
        <v>#REF!</v>
      </c>
      <c r="I588" s="1">
        <f>Past_Data_Last_to_Last_Week!AS588</f>
        <v>0</v>
      </c>
      <c r="J588" s="1" t="e">
        <f>Past_Data_Last_Week!#REF!</f>
        <v>#REF!</v>
      </c>
      <c r="K588" s="1">
        <f>Past_Data_Last_to_Last_Week!AT588</f>
        <v>0</v>
      </c>
      <c r="L588" s="1" t="e">
        <f>Past_Data_Last_Week!#REF!</f>
        <v>#REF!</v>
      </c>
      <c r="M588" s="1">
        <f>Past_Data_Last_to_Last_Week!AU588</f>
        <v>0</v>
      </c>
      <c r="N588" s="1" t="e">
        <f>Past_Data_Last_Week!#REF!</f>
        <v>#REF!</v>
      </c>
      <c r="O588" s="1">
        <f>Past_Data_Last_to_Last_Week!AV588</f>
        <v>0</v>
      </c>
      <c r="P588" s="1" t="e">
        <f>Past_Data_Last_Week!#REF!</f>
        <v>#REF!</v>
      </c>
      <c r="Q588" s="1">
        <f>Past_Data_Last_to_Last_Week!AW588</f>
        <v>0</v>
      </c>
      <c r="R588" s="1" t="e">
        <f>Past_Data_Last_Week!#REF!</f>
        <v>#REF!</v>
      </c>
    </row>
    <row r="589" spans="3:18" x14ac:dyDescent="0.25">
      <c r="C589" s="1">
        <f>Past_Data_Last_to_Last_Week!AP589</f>
        <v>0</v>
      </c>
      <c r="D589" s="1" t="e">
        <f>Past_Data_Last_Week!#REF!</f>
        <v>#REF!</v>
      </c>
      <c r="E589" s="1">
        <f>Past_Data_Last_to_Last_Week!AQ589</f>
        <v>0</v>
      </c>
      <c r="F589" s="1" t="e">
        <f>Past_Data_Last_Week!#REF!</f>
        <v>#REF!</v>
      </c>
      <c r="G589" s="1">
        <f>Past_Data_Last_to_Last_Week!AR589</f>
        <v>0</v>
      </c>
      <c r="H589" s="1" t="e">
        <f>Past_Data_Last_Week!#REF!</f>
        <v>#REF!</v>
      </c>
      <c r="I589" s="1">
        <f>Past_Data_Last_to_Last_Week!AS589</f>
        <v>0</v>
      </c>
      <c r="J589" s="1" t="e">
        <f>Past_Data_Last_Week!#REF!</f>
        <v>#REF!</v>
      </c>
      <c r="K589" s="1">
        <f>Past_Data_Last_to_Last_Week!AT589</f>
        <v>0</v>
      </c>
      <c r="L589" s="1" t="e">
        <f>Past_Data_Last_Week!#REF!</f>
        <v>#REF!</v>
      </c>
      <c r="M589" s="1">
        <f>Past_Data_Last_to_Last_Week!AU589</f>
        <v>0</v>
      </c>
      <c r="N589" s="1" t="e">
        <f>Past_Data_Last_Week!#REF!</f>
        <v>#REF!</v>
      </c>
      <c r="O589" s="1">
        <f>Past_Data_Last_to_Last_Week!AV589</f>
        <v>0</v>
      </c>
      <c r="P589" s="1" t="e">
        <f>Past_Data_Last_Week!#REF!</f>
        <v>#REF!</v>
      </c>
      <c r="Q589" s="1">
        <f>Past_Data_Last_to_Last_Week!AW589</f>
        <v>0</v>
      </c>
      <c r="R589" s="1" t="e">
        <f>Past_Data_Last_Week!#REF!</f>
        <v>#REF!</v>
      </c>
    </row>
    <row r="590" spans="3:18" x14ac:dyDescent="0.25">
      <c r="C590" s="1">
        <f>Past_Data_Last_to_Last_Week!AP590</f>
        <v>0</v>
      </c>
      <c r="D590" s="1" t="e">
        <f>Past_Data_Last_Week!#REF!</f>
        <v>#REF!</v>
      </c>
      <c r="E590" s="1">
        <f>Past_Data_Last_to_Last_Week!AQ590</f>
        <v>0</v>
      </c>
      <c r="F590" s="1" t="e">
        <f>Past_Data_Last_Week!#REF!</f>
        <v>#REF!</v>
      </c>
      <c r="G590" s="1">
        <f>Past_Data_Last_to_Last_Week!AR590</f>
        <v>0</v>
      </c>
      <c r="H590" s="1" t="e">
        <f>Past_Data_Last_Week!#REF!</f>
        <v>#REF!</v>
      </c>
      <c r="I590" s="1">
        <f>Past_Data_Last_to_Last_Week!AS590</f>
        <v>0</v>
      </c>
      <c r="J590" s="1" t="e">
        <f>Past_Data_Last_Week!#REF!</f>
        <v>#REF!</v>
      </c>
      <c r="K590" s="1">
        <f>Past_Data_Last_to_Last_Week!AT590</f>
        <v>0</v>
      </c>
      <c r="L590" s="1" t="e">
        <f>Past_Data_Last_Week!#REF!</f>
        <v>#REF!</v>
      </c>
      <c r="M590" s="1">
        <f>Past_Data_Last_to_Last_Week!AU590</f>
        <v>0</v>
      </c>
      <c r="N590" s="1" t="e">
        <f>Past_Data_Last_Week!#REF!</f>
        <v>#REF!</v>
      </c>
      <c r="O590" s="1">
        <f>Past_Data_Last_to_Last_Week!AV590</f>
        <v>0</v>
      </c>
      <c r="P590" s="1" t="e">
        <f>Past_Data_Last_Week!#REF!</f>
        <v>#REF!</v>
      </c>
      <c r="Q590" s="1">
        <f>Past_Data_Last_to_Last_Week!AW590</f>
        <v>0</v>
      </c>
      <c r="R590" s="1" t="e">
        <f>Past_Data_Last_Week!#REF!</f>
        <v>#REF!</v>
      </c>
    </row>
    <row r="591" spans="3:18" x14ac:dyDescent="0.25">
      <c r="C591" s="1">
        <f>Past_Data_Last_to_Last_Week!AP591</f>
        <v>0</v>
      </c>
      <c r="D591" s="1" t="e">
        <f>Past_Data_Last_Week!#REF!</f>
        <v>#REF!</v>
      </c>
      <c r="E591" s="1">
        <f>Past_Data_Last_to_Last_Week!AQ591</f>
        <v>0</v>
      </c>
      <c r="F591" s="1" t="e">
        <f>Past_Data_Last_Week!#REF!</f>
        <v>#REF!</v>
      </c>
      <c r="G591" s="1">
        <f>Past_Data_Last_to_Last_Week!AR591</f>
        <v>0</v>
      </c>
      <c r="H591" s="1" t="e">
        <f>Past_Data_Last_Week!#REF!</f>
        <v>#REF!</v>
      </c>
      <c r="I591" s="1">
        <f>Past_Data_Last_to_Last_Week!AS591</f>
        <v>0</v>
      </c>
      <c r="J591" s="1" t="e">
        <f>Past_Data_Last_Week!#REF!</f>
        <v>#REF!</v>
      </c>
      <c r="K591" s="1">
        <f>Past_Data_Last_to_Last_Week!AT591</f>
        <v>0</v>
      </c>
      <c r="L591" s="1" t="e">
        <f>Past_Data_Last_Week!#REF!</f>
        <v>#REF!</v>
      </c>
      <c r="M591" s="1">
        <f>Past_Data_Last_to_Last_Week!AU591</f>
        <v>0</v>
      </c>
      <c r="N591" s="1" t="e">
        <f>Past_Data_Last_Week!#REF!</f>
        <v>#REF!</v>
      </c>
      <c r="O591" s="1">
        <f>Past_Data_Last_to_Last_Week!AV591</f>
        <v>0</v>
      </c>
      <c r="P591" s="1" t="e">
        <f>Past_Data_Last_Week!#REF!</f>
        <v>#REF!</v>
      </c>
      <c r="Q591" s="1">
        <f>Past_Data_Last_to_Last_Week!AW591</f>
        <v>0</v>
      </c>
      <c r="R591" s="1" t="e">
        <f>Past_Data_Last_Week!#REF!</f>
        <v>#REF!</v>
      </c>
    </row>
    <row r="592" spans="3:18" x14ac:dyDescent="0.25">
      <c r="C592" s="1">
        <f>Past_Data_Last_to_Last_Week!AP592</f>
        <v>0</v>
      </c>
      <c r="D592" s="1" t="e">
        <f>Past_Data_Last_Week!#REF!</f>
        <v>#REF!</v>
      </c>
      <c r="E592" s="1">
        <f>Past_Data_Last_to_Last_Week!AQ592</f>
        <v>0</v>
      </c>
      <c r="F592" s="1" t="e">
        <f>Past_Data_Last_Week!#REF!</f>
        <v>#REF!</v>
      </c>
      <c r="G592" s="1">
        <f>Past_Data_Last_to_Last_Week!AR592</f>
        <v>0</v>
      </c>
      <c r="H592" s="1" t="e">
        <f>Past_Data_Last_Week!#REF!</f>
        <v>#REF!</v>
      </c>
      <c r="I592" s="1">
        <f>Past_Data_Last_to_Last_Week!AS592</f>
        <v>0</v>
      </c>
      <c r="J592" s="1" t="e">
        <f>Past_Data_Last_Week!#REF!</f>
        <v>#REF!</v>
      </c>
      <c r="K592" s="1">
        <f>Past_Data_Last_to_Last_Week!AT592</f>
        <v>0</v>
      </c>
      <c r="L592" s="1" t="e">
        <f>Past_Data_Last_Week!#REF!</f>
        <v>#REF!</v>
      </c>
      <c r="M592" s="1">
        <f>Past_Data_Last_to_Last_Week!AU592</f>
        <v>0</v>
      </c>
      <c r="N592" s="1" t="e">
        <f>Past_Data_Last_Week!#REF!</f>
        <v>#REF!</v>
      </c>
      <c r="O592" s="1">
        <f>Past_Data_Last_to_Last_Week!AV592</f>
        <v>0</v>
      </c>
      <c r="P592" s="1" t="e">
        <f>Past_Data_Last_Week!#REF!</f>
        <v>#REF!</v>
      </c>
      <c r="Q592" s="1">
        <f>Past_Data_Last_to_Last_Week!AW592</f>
        <v>0</v>
      </c>
      <c r="R592" s="1" t="e">
        <f>Past_Data_Last_Week!#REF!</f>
        <v>#REF!</v>
      </c>
    </row>
    <row r="593" spans="3:18" x14ac:dyDescent="0.25">
      <c r="C593" s="1">
        <f>Past_Data_Last_to_Last_Week!AP593</f>
        <v>0</v>
      </c>
      <c r="D593" s="1" t="e">
        <f>Past_Data_Last_Week!#REF!</f>
        <v>#REF!</v>
      </c>
      <c r="E593" s="1">
        <f>Past_Data_Last_to_Last_Week!AQ593</f>
        <v>0</v>
      </c>
      <c r="F593" s="1" t="e">
        <f>Past_Data_Last_Week!#REF!</f>
        <v>#REF!</v>
      </c>
      <c r="G593" s="1">
        <f>Past_Data_Last_to_Last_Week!AR593</f>
        <v>0</v>
      </c>
      <c r="H593" s="1" t="e">
        <f>Past_Data_Last_Week!#REF!</f>
        <v>#REF!</v>
      </c>
      <c r="I593" s="1">
        <f>Past_Data_Last_to_Last_Week!AS593</f>
        <v>0</v>
      </c>
      <c r="J593" s="1" t="e">
        <f>Past_Data_Last_Week!#REF!</f>
        <v>#REF!</v>
      </c>
      <c r="K593" s="1">
        <f>Past_Data_Last_to_Last_Week!AT593</f>
        <v>0</v>
      </c>
      <c r="L593" s="1" t="e">
        <f>Past_Data_Last_Week!#REF!</f>
        <v>#REF!</v>
      </c>
      <c r="M593" s="1">
        <f>Past_Data_Last_to_Last_Week!AU593</f>
        <v>0</v>
      </c>
      <c r="N593" s="1" t="e">
        <f>Past_Data_Last_Week!#REF!</f>
        <v>#REF!</v>
      </c>
      <c r="O593" s="1">
        <f>Past_Data_Last_to_Last_Week!AV593</f>
        <v>0</v>
      </c>
      <c r="P593" s="1" t="e">
        <f>Past_Data_Last_Week!#REF!</f>
        <v>#REF!</v>
      </c>
      <c r="Q593" s="1">
        <f>Past_Data_Last_to_Last_Week!AW593</f>
        <v>0</v>
      </c>
      <c r="R593" s="1" t="e">
        <f>Past_Data_Last_Week!#REF!</f>
        <v>#REF!</v>
      </c>
    </row>
    <row r="594" spans="3:18" x14ac:dyDescent="0.25">
      <c r="C594" s="1">
        <f>Past_Data_Last_to_Last_Week!AP594</f>
        <v>0</v>
      </c>
      <c r="D594" s="1" t="e">
        <f>Past_Data_Last_Week!#REF!</f>
        <v>#REF!</v>
      </c>
      <c r="E594" s="1">
        <f>Past_Data_Last_to_Last_Week!AQ594</f>
        <v>0</v>
      </c>
      <c r="F594" s="1" t="e">
        <f>Past_Data_Last_Week!#REF!</f>
        <v>#REF!</v>
      </c>
      <c r="G594" s="1">
        <f>Past_Data_Last_to_Last_Week!AR594</f>
        <v>0</v>
      </c>
      <c r="H594" s="1" t="e">
        <f>Past_Data_Last_Week!#REF!</f>
        <v>#REF!</v>
      </c>
      <c r="I594" s="1">
        <f>Past_Data_Last_to_Last_Week!AS594</f>
        <v>0</v>
      </c>
      <c r="J594" s="1" t="e">
        <f>Past_Data_Last_Week!#REF!</f>
        <v>#REF!</v>
      </c>
      <c r="K594" s="1">
        <f>Past_Data_Last_to_Last_Week!AT594</f>
        <v>0</v>
      </c>
      <c r="L594" s="1" t="e">
        <f>Past_Data_Last_Week!#REF!</f>
        <v>#REF!</v>
      </c>
      <c r="M594" s="1">
        <f>Past_Data_Last_to_Last_Week!AU594</f>
        <v>0</v>
      </c>
      <c r="N594" s="1" t="e">
        <f>Past_Data_Last_Week!#REF!</f>
        <v>#REF!</v>
      </c>
      <c r="O594" s="1">
        <f>Past_Data_Last_to_Last_Week!AV594</f>
        <v>0</v>
      </c>
      <c r="P594" s="1" t="e">
        <f>Past_Data_Last_Week!#REF!</f>
        <v>#REF!</v>
      </c>
      <c r="Q594" s="1">
        <f>Past_Data_Last_to_Last_Week!AW594</f>
        <v>0</v>
      </c>
      <c r="R594" s="1" t="e">
        <f>Past_Data_Last_Week!#REF!</f>
        <v>#REF!</v>
      </c>
    </row>
    <row r="595" spans="3:18" x14ac:dyDescent="0.25">
      <c r="C595" s="1">
        <f>Past_Data_Last_to_Last_Week!AP595</f>
        <v>0</v>
      </c>
      <c r="D595" s="1" t="e">
        <f>Past_Data_Last_Week!#REF!</f>
        <v>#REF!</v>
      </c>
      <c r="E595" s="1">
        <f>Past_Data_Last_to_Last_Week!AQ595</f>
        <v>0</v>
      </c>
      <c r="F595" s="1" t="e">
        <f>Past_Data_Last_Week!#REF!</f>
        <v>#REF!</v>
      </c>
      <c r="G595" s="1">
        <f>Past_Data_Last_to_Last_Week!AR595</f>
        <v>0</v>
      </c>
      <c r="H595" s="1" t="e">
        <f>Past_Data_Last_Week!#REF!</f>
        <v>#REF!</v>
      </c>
      <c r="I595" s="1">
        <f>Past_Data_Last_to_Last_Week!AS595</f>
        <v>0</v>
      </c>
      <c r="J595" s="1" t="e">
        <f>Past_Data_Last_Week!#REF!</f>
        <v>#REF!</v>
      </c>
      <c r="K595" s="1">
        <f>Past_Data_Last_to_Last_Week!AT595</f>
        <v>0</v>
      </c>
      <c r="L595" s="1" t="e">
        <f>Past_Data_Last_Week!#REF!</f>
        <v>#REF!</v>
      </c>
      <c r="M595" s="1">
        <f>Past_Data_Last_to_Last_Week!AU595</f>
        <v>0</v>
      </c>
      <c r="N595" s="1" t="e">
        <f>Past_Data_Last_Week!#REF!</f>
        <v>#REF!</v>
      </c>
      <c r="O595" s="1">
        <f>Past_Data_Last_to_Last_Week!AV595</f>
        <v>0</v>
      </c>
      <c r="P595" s="1" t="e">
        <f>Past_Data_Last_Week!#REF!</f>
        <v>#REF!</v>
      </c>
      <c r="Q595" s="1">
        <f>Past_Data_Last_to_Last_Week!AW595</f>
        <v>0</v>
      </c>
      <c r="R595" s="1" t="e">
        <f>Past_Data_Last_Week!#REF!</f>
        <v>#REF!</v>
      </c>
    </row>
    <row r="596" spans="3:18" x14ac:dyDescent="0.25">
      <c r="C596" s="1">
        <f>Past_Data_Last_to_Last_Week!AP596</f>
        <v>0</v>
      </c>
      <c r="D596" s="1" t="e">
        <f>Past_Data_Last_Week!#REF!</f>
        <v>#REF!</v>
      </c>
      <c r="E596" s="1">
        <f>Past_Data_Last_to_Last_Week!AQ596</f>
        <v>0</v>
      </c>
      <c r="F596" s="1" t="e">
        <f>Past_Data_Last_Week!#REF!</f>
        <v>#REF!</v>
      </c>
      <c r="G596" s="1">
        <f>Past_Data_Last_to_Last_Week!AR596</f>
        <v>0</v>
      </c>
      <c r="H596" s="1" t="e">
        <f>Past_Data_Last_Week!#REF!</f>
        <v>#REF!</v>
      </c>
      <c r="I596" s="1">
        <f>Past_Data_Last_to_Last_Week!AS596</f>
        <v>0</v>
      </c>
      <c r="J596" s="1" t="e">
        <f>Past_Data_Last_Week!#REF!</f>
        <v>#REF!</v>
      </c>
      <c r="K596" s="1">
        <f>Past_Data_Last_to_Last_Week!AT596</f>
        <v>0</v>
      </c>
      <c r="L596" s="1" t="e">
        <f>Past_Data_Last_Week!#REF!</f>
        <v>#REF!</v>
      </c>
      <c r="M596" s="1">
        <f>Past_Data_Last_to_Last_Week!AU596</f>
        <v>0</v>
      </c>
      <c r="N596" s="1" t="e">
        <f>Past_Data_Last_Week!#REF!</f>
        <v>#REF!</v>
      </c>
      <c r="O596" s="1">
        <f>Past_Data_Last_to_Last_Week!AV596</f>
        <v>0</v>
      </c>
      <c r="P596" s="1" t="e">
        <f>Past_Data_Last_Week!#REF!</f>
        <v>#REF!</v>
      </c>
      <c r="Q596" s="1">
        <f>Past_Data_Last_to_Last_Week!AW596</f>
        <v>0</v>
      </c>
      <c r="R596" s="1" t="e">
        <f>Past_Data_Last_Week!#REF!</f>
        <v>#REF!</v>
      </c>
    </row>
    <row r="597" spans="3:18" x14ac:dyDescent="0.25">
      <c r="C597" s="1">
        <f>Past_Data_Last_to_Last_Week!AP597</f>
        <v>0</v>
      </c>
      <c r="D597" s="1" t="e">
        <f>Past_Data_Last_Week!#REF!</f>
        <v>#REF!</v>
      </c>
      <c r="E597" s="1">
        <f>Past_Data_Last_to_Last_Week!AQ597</f>
        <v>0</v>
      </c>
      <c r="F597" s="1" t="e">
        <f>Past_Data_Last_Week!#REF!</f>
        <v>#REF!</v>
      </c>
      <c r="G597" s="1">
        <f>Past_Data_Last_to_Last_Week!AR597</f>
        <v>0</v>
      </c>
      <c r="H597" s="1" t="e">
        <f>Past_Data_Last_Week!#REF!</f>
        <v>#REF!</v>
      </c>
      <c r="I597" s="1">
        <f>Past_Data_Last_to_Last_Week!AS597</f>
        <v>0</v>
      </c>
      <c r="J597" s="1" t="e">
        <f>Past_Data_Last_Week!#REF!</f>
        <v>#REF!</v>
      </c>
      <c r="K597" s="1">
        <f>Past_Data_Last_to_Last_Week!AT597</f>
        <v>0</v>
      </c>
      <c r="L597" s="1" t="e">
        <f>Past_Data_Last_Week!#REF!</f>
        <v>#REF!</v>
      </c>
      <c r="M597" s="1">
        <f>Past_Data_Last_to_Last_Week!AU597</f>
        <v>0</v>
      </c>
      <c r="N597" s="1" t="e">
        <f>Past_Data_Last_Week!#REF!</f>
        <v>#REF!</v>
      </c>
      <c r="O597" s="1">
        <f>Past_Data_Last_to_Last_Week!AV597</f>
        <v>0</v>
      </c>
      <c r="P597" s="1" t="e">
        <f>Past_Data_Last_Week!#REF!</f>
        <v>#REF!</v>
      </c>
      <c r="Q597" s="1">
        <f>Past_Data_Last_to_Last_Week!AW597</f>
        <v>0</v>
      </c>
      <c r="R597" s="1" t="e">
        <f>Past_Data_Last_Week!#REF!</f>
        <v>#REF!</v>
      </c>
    </row>
    <row r="598" spans="3:18" x14ac:dyDescent="0.25">
      <c r="C598" s="1">
        <f>Past_Data_Last_to_Last_Week!AP598</f>
        <v>0</v>
      </c>
      <c r="D598" s="1" t="e">
        <f>Past_Data_Last_Week!#REF!</f>
        <v>#REF!</v>
      </c>
      <c r="E598" s="1">
        <f>Past_Data_Last_to_Last_Week!AQ598</f>
        <v>0</v>
      </c>
      <c r="F598" s="1" t="e">
        <f>Past_Data_Last_Week!#REF!</f>
        <v>#REF!</v>
      </c>
      <c r="G598" s="1">
        <f>Past_Data_Last_to_Last_Week!AR598</f>
        <v>0</v>
      </c>
      <c r="H598" s="1" t="e">
        <f>Past_Data_Last_Week!#REF!</f>
        <v>#REF!</v>
      </c>
      <c r="I598" s="1">
        <f>Past_Data_Last_to_Last_Week!AS598</f>
        <v>0</v>
      </c>
      <c r="J598" s="1" t="e">
        <f>Past_Data_Last_Week!#REF!</f>
        <v>#REF!</v>
      </c>
      <c r="K598" s="1">
        <f>Past_Data_Last_to_Last_Week!AT598</f>
        <v>0</v>
      </c>
      <c r="L598" s="1" t="e">
        <f>Past_Data_Last_Week!#REF!</f>
        <v>#REF!</v>
      </c>
      <c r="M598" s="1">
        <f>Past_Data_Last_to_Last_Week!AU598</f>
        <v>0</v>
      </c>
      <c r="N598" s="1" t="e">
        <f>Past_Data_Last_Week!#REF!</f>
        <v>#REF!</v>
      </c>
      <c r="O598" s="1">
        <f>Past_Data_Last_to_Last_Week!AV598</f>
        <v>0</v>
      </c>
      <c r="P598" s="1" t="e">
        <f>Past_Data_Last_Week!#REF!</f>
        <v>#REF!</v>
      </c>
      <c r="Q598" s="1">
        <f>Past_Data_Last_to_Last_Week!AW598</f>
        <v>0</v>
      </c>
      <c r="R598" s="1" t="e">
        <f>Past_Data_Last_Week!#REF!</f>
        <v>#REF!</v>
      </c>
    </row>
    <row r="599" spans="3:18" x14ac:dyDescent="0.25">
      <c r="C599" s="1">
        <f>Past_Data_Last_to_Last_Week!AP599</f>
        <v>0</v>
      </c>
      <c r="D599" s="1" t="e">
        <f>Past_Data_Last_Week!#REF!</f>
        <v>#REF!</v>
      </c>
      <c r="E599" s="1">
        <f>Past_Data_Last_to_Last_Week!AQ599</f>
        <v>0</v>
      </c>
      <c r="F599" s="1" t="e">
        <f>Past_Data_Last_Week!#REF!</f>
        <v>#REF!</v>
      </c>
      <c r="G599" s="1">
        <f>Past_Data_Last_to_Last_Week!AR599</f>
        <v>0</v>
      </c>
      <c r="H599" s="1" t="e">
        <f>Past_Data_Last_Week!#REF!</f>
        <v>#REF!</v>
      </c>
      <c r="I599" s="1">
        <f>Past_Data_Last_to_Last_Week!AS599</f>
        <v>0</v>
      </c>
      <c r="J599" s="1" t="e">
        <f>Past_Data_Last_Week!#REF!</f>
        <v>#REF!</v>
      </c>
      <c r="K599" s="1">
        <f>Past_Data_Last_to_Last_Week!AT599</f>
        <v>0</v>
      </c>
      <c r="L599" s="1" t="e">
        <f>Past_Data_Last_Week!#REF!</f>
        <v>#REF!</v>
      </c>
      <c r="M599" s="1">
        <f>Past_Data_Last_to_Last_Week!AU599</f>
        <v>0</v>
      </c>
      <c r="N599" s="1" t="e">
        <f>Past_Data_Last_Week!#REF!</f>
        <v>#REF!</v>
      </c>
      <c r="O599" s="1">
        <f>Past_Data_Last_to_Last_Week!AV599</f>
        <v>0</v>
      </c>
      <c r="P599" s="1" t="e">
        <f>Past_Data_Last_Week!#REF!</f>
        <v>#REF!</v>
      </c>
      <c r="Q599" s="1">
        <f>Past_Data_Last_to_Last_Week!AW599</f>
        <v>0</v>
      </c>
      <c r="R599" s="1" t="e">
        <f>Past_Data_Last_Week!#REF!</f>
        <v>#REF!</v>
      </c>
    </row>
    <row r="600" spans="3:18" x14ac:dyDescent="0.25">
      <c r="C600" s="1">
        <f>Past_Data_Last_to_Last_Week!AP600</f>
        <v>0</v>
      </c>
      <c r="D600" s="1" t="e">
        <f>Past_Data_Last_Week!#REF!</f>
        <v>#REF!</v>
      </c>
      <c r="E600" s="1">
        <f>Past_Data_Last_to_Last_Week!AQ600</f>
        <v>0</v>
      </c>
      <c r="F600" s="1" t="e">
        <f>Past_Data_Last_Week!#REF!</f>
        <v>#REF!</v>
      </c>
      <c r="G600" s="1">
        <f>Past_Data_Last_to_Last_Week!AR600</f>
        <v>0</v>
      </c>
      <c r="H600" s="1" t="e">
        <f>Past_Data_Last_Week!#REF!</f>
        <v>#REF!</v>
      </c>
      <c r="I600" s="1">
        <f>Past_Data_Last_to_Last_Week!AS600</f>
        <v>0</v>
      </c>
      <c r="J600" s="1" t="e">
        <f>Past_Data_Last_Week!#REF!</f>
        <v>#REF!</v>
      </c>
      <c r="K600" s="1">
        <f>Past_Data_Last_to_Last_Week!AT600</f>
        <v>0</v>
      </c>
      <c r="L600" s="1" t="e">
        <f>Past_Data_Last_Week!#REF!</f>
        <v>#REF!</v>
      </c>
      <c r="M600" s="1">
        <f>Past_Data_Last_to_Last_Week!AU600</f>
        <v>0</v>
      </c>
      <c r="N600" s="1" t="e">
        <f>Past_Data_Last_Week!#REF!</f>
        <v>#REF!</v>
      </c>
      <c r="O600" s="1">
        <f>Past_Data_Last_to_Last_Week!AV600</f>
        <v>0</v>
      </c>
      <c r="P600" s="1" t="e">
        <f>Past_Data_Last_Week!#REF!</f>
        <v>#REF!</v>
      </c>
      <c r="Q600" s="1">
        <f>Past_Data_Last_to_Last_Week!AW600</f>
        <v>0</v>
      </c>
      <c r="R600" s="1" t="e">
        <f>Past_Data_Last_Week!#REF!</f>
        <v>#REF!</v>
      </c>
    </row>
    <row r="601" spans="3:18" x14ac:dyDescent="0.25">
      <c r="C601" s="1">
        <f>Past_Data_Last_to_Last_Week!AP601</f>
        <v>0</v>
      </c>
      <c r="D601" s="1" t="e">
        <f>Past_Data_Last_Week!#REF!</f>
        <v>#REF!</v>
      </c>
      <c r="E601" s="1">
        <f>Past_Data_Last_to_Last_Week!AQ601</f>
        <v>0</v>
      </c>
      <c r="F601" s="1" t="e">
        <f>Past_Data_Last_Week!#REF!</f>
        <v>#REF!</v>
      </c>
      <c r="G601" s="1">
        <f>Past_Data_Last_to_Last_Week!AR601</f>
        <v>0</v>
      </c>
      <c r="H601" s="1" t="e">
        <f>Past_Data_Last_Week!#REF!</f>
        <v>#REF!</v>
      </c>
      <c r="I601" s="1">
        <f>Past_Data_Last_to_Last_Week!AS601</f>
        <v>0</v>
      </c>
      <c r="J601" s="1" t="e">
        <f>Past_Data_Last_Week!#REF!</f>
        <v>#REF!</v>
      </c>
      <c r="K601" s="1">
        <f>Past_Data_Last_to_Last_Week!AT601</f>
        <v>0</v>
      </c>
      <c r="L601" s="1" t="e">
        <f>Past_Data_Last_Week!#REF!</f>
        <v>#REF!</v>
      </c>
      <c r="M601" s="1">
        <f>Past_Data_Last_to_Last_Week!AU601</f>
        <v>0</v>
      </c>
      <c r="N601" s="1" t="e">
        <f>Past_Data_Last_Week!#REF!</f>
        <v>#REF!</v>
      </c>
      <c r="O601" s="1">
        <f>Past_Data_Last_to_Last_Week!AV601</f>
        <v>0</v>
      </c>
      <c r="P601" s="1" t="e">
        <f>Past_Data_Last_Week!#REF!</f>
        <v>#REF!</v>
      </c>
      <c r="Q601" s="1">
        <f>Past_Data_Last_to_Last_Week!AW601</f>
        <v>0</v>
      </c>
      <c r="R601" s="1" t="e">
        <f>Past_Data_Last_Week!#REF!</f>
        <v>#REF!</v>
      </c>
    </row>
    <row r="602" spans="3:18" x14ac:dyDescent="0.25">
      <c r="C602" s="1">
        <f>Past_Data_Last_to_Last_Week!AP602</f>
        <v>0</v>
      </c>
      <c r="D602" s="1" t="e">
        <f>Past_Data_Last_Week!#REF!</f>
        <v>#REF!</v>
      </c>
      <c r="E602" s="1">
        <f>Past_Data_Last_to_Last_Week!AQ602</f>
        <v>0</v>
      </c>
      <c r="F602" s="1" t="e">
        <f>Past_Data_Last_Week!#REF!</f>
        <v>#REF!</v>
      </c>
      <c r="G602" s="1">
        <f>Past_Data_Last_to_Last_Week!AR602</f>
        <v>0</v>
      </c>
      <c r="H602" s="1" t="e">
        <f>Past_Data_Last_Week!#REF!</f>
        <v>#REF!</v>
      </c>
      <c r="I602" s="1">
        <f>Past_Data_Last_to_Last_Week!AS602</f>
        <v>0</v>
      </c>
      <c r="J602" s="1" t="e">
        <f>Past_Data_Last_Week!#REF!</f>
        <v>#REF!</v>
      </c>
      <c r="K602" s="1">
        <f>Past_Data_Last_to_Last_Week!AT602</f>
        <v>0</v>
      </c>
      <c r="L602" s="1" t="e">
        <f>Past_Data_Last_Week!#REF!</f>
        <v>#REF!</v>
      </c>
      <c r="M602" s="1">
        <f>Past_Data_Last_to_Last_Week!AU602</f>
        <v>0</v>
      </c>
      <c r="N602" s="1" t="e">
        <f>Past_Data_Last_Week!#REF!</f>
        <v>#REF!</v>
      </c>
      <c r="O602" s="1">
        <f>Past_Data_Last_to_Last_Week!AV602</f>
        <v>0</v>
      </c>
      <c r="P602" s="1" t="e">
        <f>Past_Data_Last_Week!#REF!</f>
        <v>#REF!</v>
      </c>
      <c r="Q602" s="1">
        <f>Past_Data_Last_to_Last_Week!AW602</f>
        <v>0</v>
      </c>
      <c r="R602" s="1" t="e">
        <f>Past_Data_Last_Week!#REF!</f>
        <v>#REF!</v>
      </c>
    </row>
    <row r="603" spans="3:18" x14ac:dyDescent="0.25">
      <c r="C603" s="1">
        <f>Past_Data_Last_to_Last_Week!AP603</f>
        <v>0</v>
      </c>
      <c r="D603" s="1" t="e">
        <f>Past_Data_Last_Week!#REF!</f>
        <v>#REF!</v>
      </c>
      <c r="E603" s="1">
        <f>Past_Data_Last_to_Last_Week!AQ603</f>
        <v>0</v>
      </c>
      <c r="F603" s="1" t="e">
        <f>Past_Data_Last_Week!#REF!</f>
        <v>#REF!</v>
      </c>
      <c r="G603" s="1">
        <f>Past_Data_Last_to_Last_Week!AR603</f>
        <v>0</v>
      </c>
      <c r="H603" s="1" t="e">
        <f>Past_Data_Last_Week!#REF!</f>
        <v>#REF!</v>
      </c>
      <c r="I603" s="1">
        <f>Past_Data_Last_to_Last_Week!AS603</f>
        <v>0</v>
      </c>
      <c r="J603" s="1" t="e">
        <f>Past_Data_Last_Week!#REF!</f>
        <v>#REF!</v>
      </c>
      <c r="K603" s="1">
        <f>Past_Data_Last_to_Last_Week!AT603</f>
        <v>0</v>
      </c>
      <c r="L603" s="1" t="e">
        <f>Past_Data_Last_Week!#REF!</f>
        <v>#REF!</v>
      </c>
      <c r="M603" s="1">
        <f>Past_Data_Last_to_Last_Week!AU603</f>
        <v>0</v>
      </c>
      <c r="N603" s="1" t="e">
        <f>Past_Data_Last_Week!#REF!</f>
        <v>#REF!</v>
      </c>
      <c r="O603" s="1">
        <f>Past_Data_Last_to_Last_Week!AV603</f>
        <v>0</v>
      </c>
      <c r="P603" s="1" t="e">
        <f>Past_Data_Last_Week!#REF!</f>
        <v>#REF!</v>
      </c>
      <c r="Q603" s="1">
        <f>Past_Data_Last_to_Last_Week!AW603</f>
        <v>0</v>
      </c>
      <c r="R603" s="1" t="e">
        <f>Past_Data_Last_Week!#REF!</f>
        <v>#REF!</v>
      </c>
    </row>
    <row r="604" spans="3:18" x14ac:dyDescent="0.25">
      <c r="C604" s="1">
        <f>Past_Data_Last_to_Last_Week!AP604</f>
        <v>0</v>
      </c>
      <c r="D604" s="1" t="e">
        <f>Past_Data_Last_Week!#REF!</f>
        <v>#REF!</v>
      </c>
      <c r="E604" s="1">
        <f>Past_Data_Last_to_Last_Week!AQ604</f>
        <v>0</v>
      </c>
      <c r="F604" s="1" t="e">
        <f>Past_Data_Last_Week!#REF!</f>
        <v>#REF!</v>
      </c>
      <c r="G604" s="1">
        <f>Past_Data_Last_to_Last_Week!AR604</f>
        <v>0</v>
      </c>
      <c r="H604" s="1" t="e">
        <f>Past_Data_Last_Week!#REF!</f>
        <v>#REF!</v>
      </c>
      <c r="I604" s="1">
        <f>Past_Data_Last_to_Last_Week!AS604</f>
        <v>0</v>
      </c>
      <c r="J604" s="1" t="e">
        <f>Past_Data_Last_Week!#REF!</f>
        <v>#REF!</v>
      </c>
      <c r="K604" s="1">
        <f>Past_Data_Last_to_Last_Week!AT604</f>
        <v>0</v>
      </c>
      <c r="L604" s="1" t="e">
        <f>Past_Data_Last_Week!#REF!</f>
        <v>#REF!</v>
      </c>
      <c r="M604" s="1">
        <f>Past_Data_Last_to_Last_Week!AU604</f>
        <v>0</v>
      </c>
      <c r="N604" s="1" t="e">
        <f>Past_Data_Last_Week!#REF!</f>
        <v>#REF!</v>
      </c>
      <c r="O604" s="1">
        <f>Past_Data_Last_to_Last_Week!AV604</f>
        <v>0</v>
      </c>
      <c r="P604" s="1" t="e">
        <f>Past_Data_Last_Week!#REF!</f>
        <v>#REF!</v>
      </c>
      <c r="Q604" s="1">
        <f>Past_Data_Last_to_Last_Week!AW604</f>
        <v>0</v>
      </c>
      <c r="R604" s="1" t="e">
        <f>Past_Data_Last_Week!#REF!</f>
        <v>#REF!</v>
      </c>
    </row>
    <row r="605" spans="3:18" x14ac:dyDescent="0.25">
      <c r="C605" s="1">
        <f>Past_Data_Last_to_Last_Week!AP605</f>
        <v>0</v>
      </c>
      <c r="D605" s="1" t="e">
        <f>Past_Data_Last_Week!#REF!</f>
        <v>#REF!</v>
      </c>
      <c r="E605" s="1">
        <f>Past_Data_Last_to_Last_Week!AQ605</f>
        <v>0</v>
      </c>
      <c r="F605" s="1" t="e">
        <f>Past_Data_Last_Week!#REF!</f>
        <v>#REF!</v>
      </c>
      <c r="G605" s="1">
        <f>Past_Data_Last_to_Last_Week!AR605</f>
        <v>0</v>
      </c>
      <c r="H605" s="1" t="e">
        <f>Past_Data_Last_Week!#REF!</f>
        <v>#REF!</v>
      </c>
      <c r="I605" s="1">
        <f>Past_Data_Last_to_Last_Week!AS605</f>
        <v>0</v>
      </c>
      <c r="J605" s="1" t="e">
        <f>Past_Data_Last_Week!#REF!</f>
        <v>#REF!</v>
      </c>
      <c r="K605" s="1">
        <f>Past_Data_Last_to_Last_Week!AT605</f>
        <v>0</v>
      </c>
      <c r="L605" s="1" t="e">
        <f>Past_Data_Last_Week!#REF!</f>
        <v>#REF!</v>
      </c>
      <c r="M605" s="1">
        <f>Past_Data_Last_to_Last_Week!AU605</f>
        <v>0</v>
      </c>
      <c r="N605" s="1" t="e">
        <f>Past_Data_Last_Week!#REF!</f>
        <v>#REF!</v>
      </c>
      <c r="O605" s="1">
        <f>Past_Data_Last_to_Last_Week!AV605</f>
        <v>0</v>
      </c>
      <c r="P605" s="1" t="e">
        <f>Past_Data_Last_Week!#REF!</f>
        <v>#REF!</v>
      </c>
      <c r="Q605" s="1">
        <f>Past_Data_Last_to_Last_Week!AW605</f>
        <v>0</v>
      </c>
      <c r="R605" s="1" t="e">
        <f>Past_Data_Last_Week!#REF!</f>
        <v>#REF!</v>
      </c>
    </row>
    <row r="606" spans="3:18" x14ac:dyDescent="0.25">
      <c r="C606" s="1">
        <f>Past_Data_Last_to_Last_Week!AP606</f>
        <v>0</v>
      </c>
      <c r="D606" s="1" t="e">
        <f>Past_Data_Last_Week!#REF!</f>
        <v>#REF!</v>
      </c>
      <c r="E606" s="1">
        <f>Past_Data_Last_to_Last_Week!AQ606</f>
        <v>0</v>
      </c>
      <c r="F606" s="1" t="e">
        <f>Past_Data_Last_Week!#REF!</f>
        <v>#REF!</v>
      </c>
      <c r="G606" s="1">
        <f>Past_Data_Last_to_Last_Week!AR606</f>
        <v>0</v>
      </c>
      <c r="H606" s="1" t="e">
        <f>Past_Data_Last_Week!#REF!</f>
        <v>#REF!</v>
      </c>
      <c r="I606" s="1">
        <f>Past_Data_Last_to_Last_Week!AS606</f>
        <v>0</v>
      </c>
      <c r="J606" s="1" t="e">
        <f>Past_Data_Last_Week!#REF!</f>
        <v>#REF!</v>
      </c>
      <c r="K606" s="1">
        <f>Past_Data_Last_to_Last_Week!AT606</f>
        <v>0</v>
      </c>
      <c r="L606" s="1" t="e">
        <f>Past_Data_Last_Week!#REF!</f>
        <v>#REF!</v>
      </c>
      <c r="M606" s="1">
        <f>Past_Data_Last_to_Last_Week!AU606</f>
        <v>0</v>
      </c>
      <c r="N606" s="1" t="e">
        <f>Past_Data_Last_Week!#REF!</f>
        <v>#REF!</v>
      </c>
      <c r="O606" s="1">
        <f>Past_Data_Last_to_Last_Week!AV606</f>
        <v>0</v>
      </c>
      <c r="P606" s="1" t="e">
        <f>Past_Data_Last_Week!#REF!</f>
        <v>#REF!</v>
      </c>
      <c r="Q606" s="1">
        <f>Past_Data_Last_to_Last_Week!AW606</f>
        <v>0</v>
      </c>
      <c r="R606" s="1" t="e">
        <f>Past_Data_Last_Week!#REF!</f>
        <v>#REF!</v>
      </c>
    </row>
    <row r="607" spans="3:18" x14ac:dyDescent="0.25">
      <c r="C607" s="1">
        <f>Past_Data_Last_to_Last_Week!AP607</f>
        <v>0</v>
      </c>
      <c r="D607" s="1" t="e">
        <f>Past_Data_Last_Week!#REF!</f>
        <v>#REF!</v>
      </c>
      <c r="E607" s="1">
        <f>Past_Data_Last_to_Last_Week!AQ607</f>
        <v>0</v>
      </c>
      <c r="F607" s="1" t="e">
        <f>Past_Data_Last_Week!#REF!</f>
        <v>#REF!</v>
      </c>
      <c r="G607" s="1">
        <f>Past_Data_Last_to_Last_Week!AR607</f>
        <v>0</v>
      </c>
      <c r="H607" s="1" t="e">
        <f>Past_Data_Last_Week!#REF!</f>
        <v>#REF!</v>
      </c>
      <c r="I607" s="1">
        <f>Past_Data_Last_to_Last_Week!AS607</f>
        <v>0</v>
      </c>
      <c r="J607" s="1" t="e">
        <f>Past_Data_Last_Week!#REF!</f>
        <v>#REF!</v>
      </c>
      <c r="K607" s="1">
        <f>Past_Data_Last_to_Last_Week!AT607</f>
        <v>0</v>
      </c>
      <c r="L607" s="1" t="e">
        <f>Past_Data_Last_Week!#REF!</f>
        <v>#REF!</v>
      </c>
      <c r="M607" s="1">
        <f>Past_Data_Last_to_Last_Week!AU607</f>
        <v>0</v>
      </c>
      <c r="N607" s="1" t="e">
        <f>Past_Data_Last_Week!#REF!</f>
        <v>#REF!</v>
      </c>
      <c r="O607" s="1">
        <f>Past_Data_Last_to_Last_Week!AV607</f>
        <v>0</v>
      </c>
      <c r="P607" s="1" t="e">
        <f>Past_Data_Last_Week!#REF!</f>
        <v>#REF!</v>
      </c>
      <c r="Q607" s="1">
        <f>Past_Data_Last_to_Last_Week!AW607</f>
        <v>0</v>
      </c>
      <c r="R607" s="1" t="e">
        <f>Past_Data_Last_Week!#REF!</f>
        <v>#REF!</v>
      </c>
    </row>
    <row r="608" spans="3:18" x14ac:dyDescent="0.25">
      <c r="C608" s="1">
        <f>Past_Data_Last_to_Last_Week!AP608</f>
        <v>0</v>
      </c>
      <c r="D608" s="1" t="e">
        <f>Past_Data_Last_Week!#REF!</f>
        <v>#REF!</v>
      </c>
      <c r="E608" s="1">
        <f>Past_Data_Last_to_Last_Week!AQ608</f>
        <v>0</v>
      </c>
      <c r="F608" s="1" t="e">
        <f>Past_Data_Last_Week!#REF!</f>
        <v>#REF!</v>
      </c>
      <c r="G608" s="1">
        <f>Past_Data_Last_to_Last_Week!AR608</f>
        <v>0</v>
      </c>
      <c r="H608" s="1" t="e">
        <f>Past_Data_Last_Week!#REF!</f>
        <v>#REF!</v>
      </c>
      <c r="I608" s="1">
        <f>Past_Data_Last_to_Last_Week!AS608</f>
        <v>0</v>
      </c>
      <c r="J608" s="1" t="e">
        <f>Past_Data_Last_Week!#REF!</f>
        <v>#REF!</v>
      </c>
      <c r="K608" s="1">
        <f>Past_Data_Last_to_Last_Week!AT608</f>
        <v>0</v>
      </c>
      <c r="L608" s="1" t="e">
        <f>Past_Data_Last_Week!#REF!</f>
        <v>#REF!</v>
      </c>
      <c r="M608" s="1">
        <f>Past_Data_Last_to_Last_Week!AU608</f>
        <v>0</v>
      </c>
      <c r="N608" s="1" t="e">
        <f>Past_Data_Last_Week!#REF!</f>
        <v>#REF!</v>
      </c>
      <c r="O608" s="1">
        <f>Past_Data_Last_to_Last_Week!AV608</f>
        <v>0</v>
      </c>
      <c r="P608" s="1" t="e">
        <f>Past_Data_Last_Week!#REF!</f>
        <v>#REF!</v>
      </c>
      <c r="Q608" s="1">
        <f>Past_Data_Last_to_Last_Week!AW608</f>
        <v>0</v>
      </c>
      <c r="R608" s="1" t="e">
        <f>Past_Data_Last_Week!#REF!</f>
        <v>#REF!</v>
      </c>
    </row>
    <row r="609" spans="3:18" x14ac:dyDescent="0.25">
      <c r="C609" s="1">
        <f>Past_Data_Last_to_Last_Week!AP609</f>
        <v>0</v>
      </c>
      <c r="D609" s="1" t="e">
        <f>Past_Data_Last_Week!#REF!</f>
        <v>#REF!</v>
      </c>
      <c r="E609" s="1">
        <f>Past_Data_Last_to_Last_Week!AQ609</f>
        <v>0</v>
      </c>
      <c r="F609" s="1" t="e">
        <f>Past_Data_Last_Week!#REF!</f>
        <v>#REF!</v>
      </c>
      <c r="G609" s="1">
        <f>Past_Data_Last_to_Last_Week!AR609</f>
        <v>0</v>
      </c>
      <c r="H609" s="1" t="e">
        <f>Past_Data_Last_Week!#REF!</f>
        <v>#REF!</v>
      </c>
      <c r="I609" s="1">
        <f>Past_Data_Last_to_Last_Week!AS609</f>
        <v>0</v>
      </c>
      <c r="J609" s="1" t="e">
        <f>Past_Data_Last_Week!#REF!</f>
        <v>#REF!</v>
      </c>
      <c r="K609" s="1">
        <f>Past_Data_Last_to_Last_Week!AT609</f>
        <v>0</v>
      </c>
      <c r="L609" s="1" t="e">
        <f>Past_Data_Last_Week!#REF!</f>
        <v>#REF!</v>
      </c>
      <c r="M609" s="1">
        <f>Past_Data_Last_to_Last_Week!AU609</f>
        <v>0</v>
      </c>
      <c r="N609" s="1" t="e">
        <f>Past_Data_Last_Week!#REF!</f>
        <v>#REF!</v>
      </c>
      <c r="O609" s="1">
        <f>Past_Data_Last_to_Last_Week!AV609</f>
        <v>0</v>
      </c>
      <c r="P609" s="1" t="e">
        <f>Past_Data_Last_Week!#REF!</f>
        <v>#REF!</v>
      </c>
      <c r="Q609" s="1">
        <f>Past_Data_Last_to_Last_Week!AW609</f>
        <v>0</v>
      </c>
      <c r="R609" s="1" t="e">
        <f>Past_Data_Last_Week!#REF!</f>
        <v>#REF!</v>
      </c>
    </row>
    <row r="610" spans="3:18" x14ac:dyDescent="0.25">
      <c r="C610" s="1">
        <f>Past_Data_Last_to_Last_Week!AP610</f>
        <v>0</v>
      </c>
      <c r="D610" s="1" t="e">
        <f>Past_Data_Last_Week!#REF!</f>
        <v>#REF!</v>
      </c>
      <c r="E610" s="1">
        <f>Past_Data_Last_to_Last_Week!AQ610</f>
        <v>0</v>
      </c>
      <c r="F610" s="1" t="e">
        <f>Past_Data_Last_Week!#REF!</f>
        <v>#REF!</v>
      </c>
      <c r="G610" s="1">
        <f>Past_Data_Last_to_Last_Week!AR610</f>
        <v>0</v>
      </c>
      <c r="H610" s="1" t="e">
        <f>Past_Data_Last_Week!#REF!</f>
        <v>#REF!</v>
      </c>
      <c r="I610" s="1">
        <f>Past_Data_Last_to_Last_Week!AS610</f>
        <v>0</v>
      </c>
      <c r="J610" s="1" t="e">
        <f>Past_Data_Last_Week!#REF!</f>
        <v>#REF!</v>
      </c>
      <c r="K610" s="1">
        <f>Past_Data_Last_to_Last_Week!AT610</f>
        <v>0</v>
      </c>
      <c r="L610" s="1" t="e">
        <f>Past_Data_Last_Week!#REF!</f>
        <v>#REF!</v>
      </c>
      <c r="M610" s="1">
        <f>Past_Data_Last_to_Last_Week!AU610</f>
        <v>0</v>
      </c>
      <c r="N610" s="1" t="e">
        <f>Past_Data_Last_Week!#REF!</f>
        <v>#REF!</v>
      </c>
      <c r="O610" s="1">
        <f>Past_Data_Last_to_Last_Week!AV610</f>
        <v>0</v>
      </c>
      <c r="P610" s="1" t="e">
        <f>Past_Data_Last_Week!#REF!</f>
        <v>#REF!</v>
      </c>
      <c r="Q610" s="1">
        <f>Past_Data_Last_to_Last_Week!AW610</f>
        <v>0</v>
      </c>
      <c r="R610" s="1" t="e">
        <f>Past_Data_Last_Week!#REF!</f>
        <v>#REF!</v>
      </c>
    </row>
    <row r="611" spans="3:18" x14ac:dyDescent="0.25">
      <c r="C611" s="1">
        <f>Past_Data_Last_to_Last_Week!AP611</f>
        <v>0</v>
      </c>
      <c r="D611" s="1" t="e">
        <f>Past_Data_Last_Week!#REF!</f>
        <v>#REF!</v>
      </c>
      <c r="E611" s="1">
        <f>Past_Data_Last_to_Last_Week!AQ611</f>
        <v>0</v>
      </c>
      <c r="F611" s="1" t="e">
        <f>Past_Data_Last_Week!#REF!</f>
        <v>#REF!</v>
      </c>
      <c r="G611" s="1">
        <f>Past_Data_Last_to_Last_Week!AR611</f>
        <v>0</v>
      </c>
      <c r="H611" s="1" t="e">
        <f>Past_Data_Last_Week!#REF!</f>
        <v>#REF!</v>
      </c>
      <c r="I611" s="1">
        <f>Past_Data_Last_to_Last_Week!AS611</f>
        <v>0</v>
      </c>
      <c r="J611" s="1" t="e">
        <f>Past_Data_Last_Week!#REF!</f>
        <v>#REF!</v>
      </c>
      <c r="K611" s="1">
        <f>Past_Data_Last_to_Last_Week!AT611</f>
        <v>0</v>
      </c>
      <c r="L611" s="1" t="e">
        <f>Past_Data_Last_Week!#REF!</f>
        <v>#REF!</v>
      </c>
      <c r="M611" s="1">
        <f>Past_Data_Last_to_Last_Week!AU611</f>
        <v>0</v>
      </c>
      <c r="N611" s="1" t="e">
        <f>Past_Data_Last_Week!#REF!</f>
        <v>#REF!</v>
      </c>
      <c r="O611" s="1">
        <f>Past_Data_Last_to_Last_Week!AV611</f>
        <v>0</v>
      </c>
      <c r="P611" s="1" t="e">
        <f>Past_Data_Last_Week!#REF!</f>
        <v>#REF!</v>
      </c>
      <c r="Q611" s="1">
        <f>Past_Data_Last_to_Last_Week!AW611</f>
        <v>0</v>
      </c>
      <c r="R611" s="1" t="e">
        <f>Past_Data_Last_Week!#REF!</f>
        <v>#REF!</v>
      </c>
    </row>
    <row r="612" spans="3:18" x14ac:dyDescent="0.25">
      <c r="C612" s="1">
        <f>Past_Data_Last_to_Last_Week!AP612</f>
        <v>0</v>
      </c>
      <c r="D612" s="1" t="e">
        <f>Past_Data_Last_Week!#REF!</f>
        <v>#REF!</v>
      </c>
      <c r="E612" s="1">
        <f>Past_Data_Last_to_Last_Week!AQ612</f>
        <v>0</v>
      </c>
      <c r="F612" s="1" t="e">
        <f>Past_Data_Last_Week!#REF!</f>
        <v>#REF!</v>
      </c>
      <c r="G612" s="1">
        <f>Past_Data_Last_to_Last_Week!AR612</f>
        <v>0</v>
      </c>
      <c r="H612" s="1" t="e">
        <f>Past_Data_Last_Week!#REF!</f>
        <v>#REF!</v>
      </c>
      <c r="I612" s="1">
        <f>Past_Data_Last_to_Last_Week!AS612</f>
        <v>0</v>
      </c>
      <c r="J612" s="1" t="e">
        <f>Past_Data_Last_Week!#REF!</f>
        <v>#REF!</v>
      </c>
      <c r="K612" s="1">
        <f>Past_Data_Last_to_Last_Week!AT612</f>
        <v>0</v>
      </c>
      <c r="L612" s="1" t="e">
        <f>Past_Data_Last_Week!#REF!</f>
        <v>#REF!</v>
      </c>
      <c r="M612" s="1">
        <f>Past_Data_Last_to_Last_Week!AU612</f>
        <v>0</v>
      </c>
      <c r="N612" s="1" t="e">
        <f>Past_Data_Last_Week!#REF!</f>
        <v>#REF!</v>
      </c>
      <c r="O612" s="1">
        <f>Past_Data_Last_to_Last_Week!AV612</f>
        <v>0</v>
      </c>
      <c r="P612" s="1" t="e">
        <f>Past_Data_Last_Week!#REF!</f>
        <v>#REF!</v>
      </c>
      <c r="Q612" s="1">
        <f>Past_Data_Last_to_Last_Week!AW612</f>
        <v>0</v>
      </c>
      <c r="R612" s="1" t="e">
        <f>Past_Data_Last_Week!#REF!</f>
        <v>#REF!</v>
      </c>
    </row>
    <row r="613" spans="3:18" x14ac:dyDescent="0.25">
      <c r="C613" s="1">
        <f>Past_Data_Last_to_Last_Week!AP613</f>
        <v>0</v>
      </c>
      <c r="D613" s="1" t="e">
        <f>Past_Data_Last_Week!#REF!</f>
        <v>#REF!</v>
      </c>
      <c r="E613" s="1">
        <f>Past_Data_Last_to_Last_Week!AQ613</f>
        <v>0</v>
      </c>
      <c r="F613" s="1" t="e">
        <f>Past_Data_Last_Week!#REF!</f>
        <v>#REF!</v>
      </c>
      <c r="G613" s="1">
        <f>Past_Data_Last_to_Last_Week!AR613</f>
        <v>0</v>
      </c>
      <c r="H613" s="1" t="e">
        <f>Past_Data_Last_Week!#REF!</f>
        <v>#REF!</v>
      </c>
      <c r="I613" s="1">
        <f>Past_Data_Last_to_Last_Week!AS613</f>
        <v>0</v>
      </c>
      <c r="J613" s="1" t="e">
        <f>Past_Data_Last_Week!#REF!</f>
        <v>#REF!</v>
      </c>
      <c r="K613" s="1">
        <f>Past_Data_Last_to_Last_Week!AT613</f>
        <v>0</v>
      </c>
      <c r="L613" s="1" t="e">
        <f>Past_Data_Last_Week!#REF!</f>
        <v>#REF!</v>
      </c>
      <c r="M613" s="1">
        <f>Past_Data_Last_to_Last_Week!AU613</f>
        <v>0</v>
      </c>
      <c r="N613" s="1" t="e">
        <f>Past_Data_Last_Week!#REF!</f>
        <v>#REF!</v>
      </c>
      <c r="O613" s="1">
        <f>Past_Data_Last_to_Last_Week!AV613</f>
        <v>0</v>
      </c>
      <c r="P613" s="1" t="e">
        <f>Past_Data_Last_Week!#REF!</f>
        <v>#REF!</v>
      </c>
      <c r="Q613" s="1">
        <f>Past_Data_Last_to_Last_Week!AW613</f>
        <v>0</v>
      </c>
      <c r="R613" s="1" t="e">
        <f>Past_Data_Last_Week!#REF!</f>
        <v>#REF!</v>
      </c>
    </row>
    <row r="614" spans="3:18" x14ac:dyDescent="0.25">
      <c r="C614" s="1">
        <f>Past_Data_Last_to_Last_Week!AP614</f>
        <v>0</v>
      </c>
      <c r="D614" s="1" t="e">
        <f>Past_Data_Last_Week!#REF!</f>
        <v>#REF!</v>
      </c>
      <c r="E614" s="1">
        <f>Past_Data_Last_to_Last_Week!AQ614</f>
        <v>0</v>
      </c>
      <c r="F614" s="1" t="e">
        <f>Past_Data_Last_Week!#REF!</f>
        <v>#REF!</v>
      </c>
      <c r="G614" s="1">
        <f>Past_Data_Last_to_Last_Week!AR614</f>
        <v>0</v>
      </c>
      <c r="H614" s="1" t="e">
        <f>Past_Data_Last_Week!#REF!</f>
        <v>#REF!</v>
      </c>
      <c r="I614" s="1">
        <f>Past_Data_Last_to_Last_Week!AS614</f>
        <v>0</v>
      </c>
      <c r="J614" s="1" t="e">
        <f>Past_Data_Last_Week!#REF!</f>
        <v>#REF!</v>
      </c>
      <c r="K614" s="1">
        <f>Past_Data_Last_to_Last_Week!AT614</f>
        <v>0</v>
      </c>
      <c r="L614" s="1" t="e">
        <f>Past_Data_Last_Week!#REF!</f>
        <v>#REF!</v>
      </c>
      <c r="M614" s="1">
        <f>Past_Data_Last_to_Last_Week!AU614</f>
        <v>0</v>
      </c>
      <c r="N614" s="1" t="e">
        <f>Past_Data_Last_Week!#REF!</f>
        <v>#REF!</v>
      </c>
      <c r="O614" s="1">
        <f>Past_Data_Last_to_Last_Week!AV614</f>
        <v>0</v>
      </c>
      <c r="P614" s="1" t="e">
        <f>Past_Data_Last_Week!#REF!</f>
        <v>#REF!</v>
      </c>
      <c r="Q614" s="1">
        <f>Past_Data_Last_to_Last_Week!AW614</f>
        <v>0</v>
      </c>
      <c r="R614" s="1" t="e">
        <f>Past_Data_Last_Week!#REF!</f>
        <v>#REF!</v>
      </c>
    </row>
    <row r="615" spans="3:18" x14ac:dyDescent="0.25">
      <c r="C615" s="1">
        <f>Past_Data_Last_to_Last_Week!AP615</f>
        <v>0</v>
      </c>
      <c r="D615" s="1" t="e">
        <f>Past_Data_Last_Week!#REF!</f>
        <v>#REF!</v>
      </c>
      <c r="E615" s="1">
        <f>Past_Data_Last_to_Last_Week!AQ615</f>
        <v>0</v>
      </c>
      <c r="F615" s="1" t="e">
        <f>Past_Data_Last_Week!#REF!</f>
        <v>#REF!</v>
      </c>
      <c r="G615" s="1">
        <f>Past_Data_Last_to_Last_Week!AR615</f>
        <v>0</v>
      </c>
      <c r="H615" s="1" t="e">
        <f>Past_Data_Last_Week!#REF!</f>
        <v>#REF!</v>
      </c>
      <c r="I615" s="1">
        <f>Past_Data_Last_to_Last_Week!AS615</f>
        <v>0</v>
      </c>
      <c r="J615" s="1" t="e">
        <f>Past_Data_Last_Week!#REF!</f>
        <v>#REF!</v>
      </c>
      <c r="K615" s="1">
        <f>Past_Data_Last_to_Last_Week!AT615</f>
        <v>0</v>
      </c>
      <c r="L615" s="1" t="e">
        <f>Past_Data_Last_Week!#REF!</f>
        <v>#REF!</v>
      </c>
      <c r="M615" s="1">
        <f>Past_Data_Last_to_Last_Week!AU615</f>
        <v>0</v>
      </c>
      <c r="N615" s="1" t="e">
        <f>Past_Data_Last_Week!#REF!</f>
        <v>#REF!</v>
      </c>
      <c r="O615" s="1">
        <f>Past_Data_Last_to_Last_Week!AV615</f>
        <v>0</v>
      </c>
      <c r="P615" s="1" t="e">
        <f>Past_Data_Last_Week!#REF!</f>
        <v>#REF!</v>
      </c>
      <c r="Q615" s="1">
        <f>Past_Data_Last_to_Last_Week!AW615</f>
        <v>0</v>
      </c>
      <c r="R615" s="1" t="e">
        <f>Past_Data_Last_Week!#REF!</f>
        <v>#REF!</v>
      </c>
    </row>
    <row r="616" spans="3:18" x14ac:dyDescent="0.25">
      <c r="C616" s="1">
        <f>Past_Data_Last_to_Last_Week!AP616</f>
        <v>0</v>
      </c>
      <c r="D616" s="1" t="e">
        <f>Past_Data_Last_Week!#REF!</f>
        <v>#REF!</v>
      </c>
      <c r="E616" s="1">
        <f>Past_Data_Last_to_Last_Week!AQ616</f>
        <v>0</v>
      </c>
      <c r="F616" s="1" t="e">
        <f>Past_Data_Last_Week!#REF!</f>
        <v>#REF!</v>
      </c>
      <c r="G616" s="1">
        <f>Past_Data_Last_to_Last_Week!AR616</f>
        <v>0</v>
      </c>
      <c r="H616" s="1" t="e">
        <f>Past_Data_Last_Week!#REF!</f>
        <v>#REF!</v>
      </c>
      <c r="I616" s="1">
        <f>Past_Data_Last_to_Last_Week!AS616</f>
        <v>0</v>
      </c>
      <c r="J616" s="1" t="e">
        <f>Past_Data_Last_Week!#REF!</f>
        <v>#REF!</v>
      </c>
      <c r="K616" s="1">
        <f>Past_Data_Last_to_Last_Week!AT616</f>
        <v>0</v>
      </c>
      <c r="L616" s="1" t="e">
        <f>Past_Data_Last_Week!#REF!</f>
        <v>#REF!</v>
      </c>
      <c r="M616" s="1">
        <f>Past_Data_Last_to_Last_Week!AU616</f>
        <v>0</v>
      </c>
      <c r="N616" s="1" t="e">
        <f>Past_Data_Last_Week!#REF!</f>
        <v>#REF!</v>
      </c>
      <c r="O616" s="1">
        <f>Past_Data_Last_to_Last_Week!AV616</f>
        <v>0</v>
      </c>
      <c r="P616" s="1" t="e">
        <f>Past_Data_Last_Week!#REF!</f>
        <v>#REF!</v>
      </c>
      <c r="Q616" s="1">
        <f>Past_Data_Last_to_Last_Week!AW616</f>
        <v>0</v>
      </c>
      <c r="R616" s="1" t="e">
        <f>Past_Data_Last_Week!#REF!</f>
        <v>#REF!</v>
      </c>
    </row>
    <row r="617" spans="3:18" x14ac:dyDescent="0.25">
      <c r="C617" s="1">
        <f>Past_Data_Last_to_Last_Week!AP617</f>
        <v>0</v>
      </c>
      <c r="D617" s="1" t="e">
        <f>Past_Data_Last_Week!#REF!</f>
        <v>#REF!</v>
      </c>
      <c r="E617" s="1">
        <f>Past_Data_Last_to_Last_Week!AQ617</f>
        <v>0</v>
      </c>
      <c r="F617" s="1" t="e">
        <f>Past_Data_Last_Week!#REF!</f>
        <v>#REF!</v>
      </c>
      <c r="G617" s="1">
        <f>Past_Data_Last_to_Last_Week!AR617</f>
        <v>0</v>
      </c>
      <c r="H617" s="1" t="e">
        <f>Past_Data_Last_Week!#REF!</f>
        <v>#REF!</v>
      </c>
      <c r="I617" s="1">
        <f>Past_Data_Last_to_Last_Week!AS617</f>
        <v>0</v>
      </c>
      <c r="J617" s="1" t="e">
        <f>Past_Data_Last_Week!#REF!</f>
        <v>#REF!</v>
      </c>
      <c r="K617" s="1">
        <f>Past_Data_Last_to_Last_Week!AT617</f>
        <v>0</v>
      </c>
      <c r="L617" s="1" t="e">
        <f>Past_Data_Last_Week!#REF!</f>
        <v>#REF!</v>
      </c>
      <c r="M617" s="1">
        <f>Past_Data_Last_to_Last_Week!AU617</f>
        <v>0</v>
      </c>
      <c r="N617" s="1" t="e">
        <f>Past_Data_Last_Week!#REF!</f>
        <v>#REF!</v>
      </c>
      <c r="O617" s="1">
        <f>Past_Data_Last_to_Last_Week!AV617</f>
        <v>0</v>
      </c>
      <c r="P617" s="1" t="e">
        <f>Past_Data_Last_Week!#REF!</f>
        <v>#REF!</v>
      </c>
      <c r="Q617" s="1">
        <f>Past_Data_Last_to_Last_Week!AW617</f>
        <v>0</v>
      </c>
      <c r="R617" s="1" t="e">
        <f>Past_Data_Last_Week!#REF!</f>
        <v>#REF!</v>
      </c>
    </row>
    <row r="618" spans="3:18" x14ac:dyDescent="0.25">
      <c r="C618" s="1">
        <f>Past_Data_Last_to_Last_Week!AP618</f>
        <v>0</v>
      </c>
      <c r="D618" s="1" t="e">
        <f>Past_Data_Last_Week!#REF!</f>
        <v>#REF!</v>
      </c>
      <c r="E618" s="1">
        <f>Past_Data_Last_to_Last_Week!AQ618</f>
        <v>0</v>
      </c>
      <c r="F618" s="1" t="e">
        <f>Past_Data_Last_Week!#REF!</f>
        <v>#REF!</v>
      </c>
      <c r="G618" s="1">
        <f>Past_Data_Last_to_Last_Week!AR618</f>
        <v>0</v>
      </c>
      <c r="H618" s="1" t="e">
        <f>Past_Data_Last_Week!#REF!</f>
        <v>#REF!</v>
      </c>
      <c r="I618" s="1">
        <f>Past_Data_Last_to_Last_Week!AS618</f>
        <v>0</v>
      </c>
      <c r="J618" s="1" t="e">
        <f>Past_Data_Last_Week!#REF!</f>
        <v>#REF!</v>
      </c>
      <c r="K618" s="1">
        <f>Past_Data_Last_to_Last_Week!AT618</f>
        <v>0</v>
      </c>
      <c r="L618" s="1" t="e">
        <f>Past_Data_Last_Week!#REF!</f>
        <v>#REF!</v>
      </c>
      <c r="M618" s="1">
        <f>Past_Data_Last_to_Last_Week!AU618</f>
        <v>0</v>
      </c>
      <c r="N618" s="1" t="e">
        <f>Past_Data_Last_Week!#REF!</f>
        <v>#REF!</v>
      </c>
      <c r="O618" s="1">
        <f>Past_Data_Last_to_Last_Week!AV618</f>
        <v>0</v>
      </c>
      <c r="P618" s="1" t="e">
        <f>Past_Data_Last_Week!#REF!</f>
        <v>#REF!</v>
      </c>
      <c r="Q618" s="1">
        <f>Past_Data_Last_to_Last_Week!AW618</f>
        <v>0</v>
      </c>
      <c r="R618" s="1" t="e">
        <f>Past_Data_Last_Week!#REF!</f>
        <v>#REF!</v>
      </c>
    </row>
    <row r="619" spans="3:18" x14ac:dyDescent="0.25">
      <c r="C619" s="1">
        <f>Past_Data_Last_to_Last_Week!AP619</f>
        <v>0</v>
      </c>
      <c r="D619" s="1" t="e">
        <f>Past_Data_Last_Week!#REF!</f>
        <v>#REF!</v>
      </c>
      <c r="E619" s="1">
        <f>Past_Data_Last_to_Last_Week!AQ619</f>
        <v>0</v>
      </c>
      <c r="F619" s="1" t="e">
        <f>Past_Data_Last_Week!#REF!</f>
        <v>#REF!</v>
      </c>
      <c r="G619" s="1">
        <f>Past_Data_Last_to_Last_Week!AR619</f>
        <v>0</v>
      </c>
      <c r="H619" s="1" t="e">
        <f>Past_Data_Last_Week!#REF!</f>
        <v>#REF!</v>
      </c>
      <c r="I619" s="1">
        <f>Past_Data_Last_to_Last_Week!AS619</f>
        <v>0</v>
      </c>
      <c r="J619" s="1" t="e">
        <f>Past_Data_Last_Week!#REF!</f>
        <v>#REF!</v>
      </c>
      <c r="K619" s="1">
        <f>Past_Data_Last_to_Last_Week!AT619</f>
        <v>0</v>
      </c>
      <c r="L619" s="1" t="e">
        <f>Past_Data_Last_Week!#REF!</f>
        <v>#REF!</v>
      </c>
      <c r="M619" s="1">
        <f>Past_Data_Last_to_Last_Week!AU619</f>
        <v>0</v>
      </c>
      <c r="N619" s="1" t="e">
        <f>Past_Data_Last_Week!#REF!</f>
        <v>#REF!</v>
      </c>
      <c r="O619" s="1">
        <f>Past_Data_Last_to_Last_Week!AV619</f>
        <v>0</v>
      </c>
      <c r="P619" s="1" t="e">
        <f>Past_Data_Last_Week!#REF!</f>
        <v>#REF!</v>
      </c>
      <c r="Q619" s="1">
        <f>Past_Data_Last_to_Last_Week!AW619</f>
        <v>0</v>
      </c>
      <c r="R619" s="1" t="e">
        <f>Past_Data_Last_Week!#REF!</f>
        <v>#REF!</v>
      </c>
    </row>
    <row r="620" spans="3:18" x14ac:dyDescent="0.25">
      <c r="C620" s="1">
        <f>Past_Data_Last_to_Last_Week!AP620</f>
        <v>0</v>
      </c>
      <c r="D620" s="1" t="e">
        <f>Past_Data_Last_Week!#REF!</f>
        <v>#REF!</v>
      </c>
      <c r="E620" s="1">
        <f>Past_Data_Last_to_Last_Week!AQ620</f>
        <v>0</v>
      </c>
      <c r="F620" s="1" t="e">
        <f>Past_Data_Last_Week!#REF!</f>
        <v>#REF!</v>
      </c>
      <c r="G620" s="1">
        <f>Past_Data_Last_to_Last_Week!AR620</f>
        <v>0</v>
      </c>
      <c r="H620" s="1" t="e">
        <f>Past_Data_Last_Week!#REF!</f>
        <v>#REF!</v>
      </c>
      <c r="I620" s="1">
        <f>Past_Data_Last_to_Last_Week!AS620</f>
        <v>0</v>
      </c>
      <c r="J620" s="1" t="e">
        <f>Past_Data_Last_Week!#REF!</f>
        <v>#REF!</v>
      </c>
      <c r="K620" s="1">
        <f>Past_Data_Last_to_Last_Week!AT620</f>
        <v>0</v>
      </c>
      <c r="L620" s="1" t="e">
        <f>Past_Data_Last_Week!#REF!</f>
        <v>#REF!</v>
      </c>
      <c r="M620" s="1">
        <f>Past_Data_Last_to_Last_Week!AU620</f>
        <v>0</v>
      </c>
      <c r="N620" s="1" t="e">
        <f>Past_Data_Last_Week!#REF!</f>
        <v>#REF!</v>
      </c>
      <c r="O620" s="1">
        <f>Past_Data_Last_to_Last_Week!AV620</f>
        <v>0</v>
      </c>
      <c r="P620" s="1" t="e">
        <f>Past_Data_Last_Week!#REF!</f>
        <v>#REF!</v>
      </c>
      <c r="Q620" s="1">
        <f>Past_Data_Last_to_Last_Week!AW620</f>
        <v>0</v>
      </c>
      <c r="R620" s="1" t="e">
        <f>Past_Data_Last_Week!#REF!</f>
        <v>#REF!</v>
      </c>
    </row>
    <row r="621" spans="3:18" x14ac:dyDescent="0.25">
      <c r="C621" s="1">
        <f>Past_Data_Last_to_Last_Week!AP621</f>
        <v>0</v>
      </c>
      <c r="D621" s="1" t="e">
        <f>Past_Data_Last_Week!#REF!</f>
        <v>#REF!</v>
      </c>
      <c r="E621" s="1">
        <f>Past_Data_Last_to_Last_Week!AQ621</f>
        <v>0</v>
      </c>
      <c r="F621" s="1" t="e">
        <f>Past_Data_Last_Week!#REF!</f>
        <v>#REF!</v>
      </c>
      <c r="G621" s="1">
        <f>Past_Data_Last_to_Last_Week!AR621</f>
        <v>0</v>
      </c>
      <c r="H621" s="1" t="e">
        <f>Past_Data_Last_Week!#REF!</f>
        <v>#REF!</v>
      </c>
      <c r="I621" s="1">
        <f>Past_Data_Last_to_Last_Week!AS621</f>
        <v>0</v>
      </c>
      <c r="J621" s="1" t="e">
        <f>Past_Data_Last_Week!#REF!</f>
        <v>#REF!</v>
      </c>
      <c r="K621" s="1">
        <f>Past_Data_Last_to_Last_Week!AT621</f>
        <v>0</v>
      </c>
      <c r="L621" s="1" t="e">
        <f>Past_Data_Last_Week!#REF!</f>
        <v>#REF!</v>
      </c>
      <c r="M621" s="1">
        <f>Past_Data_Last_to_Last_Week!AU621</f>
        <v>0</v>
      </c>
      <c r="N621" s="1" t="e">
        <f>Past_Data_Last_Week!#REF!</f>
        <v>#REF!</v>
      </c>
      <c r="O621" s="1">
        <f>Past_Data_Last_to_Last_Week!AV621</f>
        <v>0</v>
      </c>
      <c r="P621" s="1" t="e">
        <f>Past_Data_Last_Week!#REF!</f>
        <v>#REF!</v>
      </c>
      <c r="Q621" s="1">
        <f>Past_Data_Last_to_Last_Week!AW621</f>
        <v>0</v>
      </c>
      <c r="R621" s="1" t="e">
        <f>Past_Data_Last_Week!#REF!</f>
        <v>#REF!</v>
      </c>
    </row>
    <row r="622" spans="3:18" x14ac:dyDescent="0.25">
      <c r="C622" s="1">
        <f>Past_Data_Last_to_Last_Week!AP622</f>
        <v>0</v>
      </c>
      <c r="D622" s="1" t="e">
        <f>Past_Data_Last_Week!#REF!</f>
        <v>#REF!</v>
      </c>
      <c r="E622" s="1">
        <f>Past_Data_Last_to_Last_Week!AQ622</f>
        <v>0</v>
      </c>
      <c r="F622" s="1" t="e">
        <f>Past_Data_Last_Week!#REF!</f>
        <v>#REF!</v>
      </c>
      <c r="G622" s="1">
        <f>Past_Data_Last_to_Last_Week!AR622</f>
        <v>0</v>
      </c>
      <c r="H622" s="1" t="e">
        <f>Past_Data_Last_Week!#REF!</f>
        <v>#REF!</v>
      </c>
      <c r="I622" s="1">
        <f>Past_Data_Last_to_Last_Week!AS622</f>
        <v>0</v>
      </c>
      <c r="J622" s="1" t="e">
        <f>Past_Data_Last_Week!#REF!</f>
        <v>#REF!</v>
      </c>
      <c r="K622" s="1">
        <f>Past_Data_Last_to_Last_Week!AT622</f>
        <v>0</v>
      </c>
      <c r="L622" s="1" t="e">
        <f>Past_Data_Last_Week!#REF!</f>
        <v>#REF!</v>
      </c>
      <c r="M622" s="1">
        <f>Past_Data_Last_to_Last_Week!AU622</f>
        <v>0</v>
      </c>
      <c r="N622" s="1" t="e">
        <f>Past_Data_Last_Week!#REF!</f>
        <v>#REF!</v>
      </c>
      <c r="O622" s="1">
        <f>Past_Data_Last_to_Last_Week!AV622</f>
        <v>0</v>
      </c>
      <c r="P622" s="1" t="e">
        <f>Past_Data_Last_Week!#REF!</f>
        <v>#REF!</v>
      </c>
      <c r="Q622" s="1">
        <f>Past_Data_Last_to_Last_Week!AW622</f>
        <v>0</v>
      </c>
      <c r="R622" s="1" t="e">
        <f>Past_Data_Last_Week!#REF!</f>
        <v>#REF!</v>
      </c>
    </row>
    <row r="623" spans="3:18" x14ac:dyDescent="0.25">
      <c r="C623" s="1">
        <f>Past_Data_Last_to_Last_Week!AP623</f>
        <v>0</v>
      </c>
      <c r="D623" s="1" t="e">
        <f>Past_Data_Last_Week!#REF!</f>
        <v>#REF!</v>
      </c>
      <c r="E623" s="1">
        <f>Past_Data_Last_to_Last_Week!AQ623</f>
        <v>0</v>
      </c>
      <c r="F623" s="1" t="e">
        <f>Past_Data_Last_Week!#REF!</f>
        <v>#REF!</v>
      </c>
      <c r="G623" s="1">
        <f>Past_Data_Last_to_Last_Week!AR623</f>
        <v>0</v>
      </c>
      <c r="H623" s="1" t="e">
        <f>Past_Data_Last_Week!#REF!</f>
        <v>#REF!</v>
      </c>
      <c r="I623" s="1">
        <f>Past_Data_Last_to_Last_Week!AS623</f>
        <v>0</v>
      </c>
      <c r="J623" s="1" t="e">
        <f>Past_Data_Last_Week!#REF!</f>
        <v>#REF!</v>
      </c>
      <c r="K623" s="1">
        <f>Past_Data_Last_to_Last_Week!AT623</f>
        <v>0</v>
      </c>
      <c r="L623" s="1" t="e">
        <f>Past_Data_Last_Week!#REF!</f>
        <v>#REF!</v>
      </c>
      <c r="M623" s="1">
        <f>Past_Data_Last_to_Last_Week!AU623</f>
        <v>0</v>
      </c>
      <c r="N623" s="1" t="e">
        <f>Past_Data_Last_Week!#REF!</f>
        <v>#REF!</v>
      </c>
      <c r="O623" s="1">
        <f>Past_Data_Last_to_Last_Week!AV623</f>
        <v>0</v>
      </c>
      <c r="P623" s="1" t="e">
        <f>Past_Data_Last_Week!#REF!</f>
        <v>#REF!</v>
      </c>
      <c r="Q623" s="1">
        <f>Past_Data_Last_to_Last_Week!AW623</f>
        <v>0</v>
      </c>
      <c r="R623" s="1" t="e">
        <f>Past_Data_Last_Week!#REF!</f>
        <v>#REF!</v>
      </c>
    </row>
    <row r="624" spans="3:18" x14ac:dyDescent="0.25">
      <c r="C624" s="1">
        <f>Past_Data_Last_to_Last_Week!AP624</f>
        <v>0</v>
      </c>
      <c r="D624" s="1" t="e">
        <f>Past_Data_Last_Week!#REF!</f>
        <v>#REF!</v>
      </c>
      <c r="E624" s="1">
        <f>Past_Data_Last_to_Last_Week!AQ624</f>
        <v>0</v>
      </c>
      <c r="F624" s="1" t="e">
        <f>Past_Data_Last_Week!#REF!</f>
        <v>#REF!</v>
      </c>
      <c r="G624" s="1">
        <f>Past_Data_Last_to_Last_Week!AR624</f>
        <v>0</v>
      </c>
      <c r="H624" s="1" t="e">
        <f>Past_Data_Last_Week!#REF!</f>
        <v>#REF!</v>
      </c>
      <c r="I624" s="1">
        <f>Past_Data_Last_to_Last_Week!AS624</f>
        <v>0</v>
      </c>
      <c r="J624" s="1" t="e">
        <f>Past_Data_Last_Week!#REF!</f>
        <v>#REF!</v>
      </c>
      <c r="K624" s="1">
        <f>Past_Data_Last_to_Last_Week!AT624</f>
        <v>0</v>
      </c>
      <c r="L624" s="1" t="e">
        <f>Past_Data_Last_Week!#REF!</f>
        <v>#REF!</v>
      </c>
      <c r="M624" s="1">
        <f>Past_Data_Last_to_Last_Week!AU624</f>
        <v>0</v>
      </c>
      <c r="N624" s="1" t="e">
        <f>Past_Data_Last_Week!#REF!</f>
        <v>#REF!</v>
      </c>
      <c r="O624" s="1">
        <f>Past_Data_Last_to_Last_Week!AV624</f>
        <v>0</v>
      </c>
      <c r="P624" s="1" t="e">
        <f>Past_Data_Last_Week!#REF!</f>
        <v>#REF!</v>
      </c>
      <c r="Q624" s="1">
        <f>Past_Data_Last_to_Last_Week!AW624</f>
        <v>0</v>
      </c>
      <c r="R624" s="1" t="e">
        <f>Past_Data_Last_Week!#REF!</f>
        <v>#REF!</v>
      </c>
    </row>
    <row r="625" spans="3:18" x14ac:dyDescent="0.25">
      <c r="C625" s="1">
        <f>Past_Data_Last_to_Last_Week!AP625</f>
        <v>0</v>
      </c>
      <c r="D625" s="1" t="e">
        <f>Past_Data_Last_Week!#REF!</f>
        <v>#REF!</v>
      </c>
      <c r="E625" s="1">
        <f>Past_Data_Last_to_Last_Week!AQ625</f>
        <v>0</v>
      </c>
      <c r="F625" s="1" t="e">
        <f>Past_Data_Last_Week!#REF!</f>
        <v>#REF!</v>
      </c>
      <c r="G625" s="1">
        <f>Past_Data_Last_to_Last_Week!AR625</f>
        <v>0</v>
      </c>
      <c r="H625" s="1" t="e">
        <f>Past_Data_Last_Week!#REF!</f>
        <v>#REF!</v>
      </c>
      <c r="I625" s="1">
        <f>Past_Data_Last_to_Last_Week!AS625</f>
        <v>0</v>
      </c>
      <c r="J625" s="1" t="e">
        <f>Past_Data_Last_Week!#REF!</f>
        <v>#REF!</v>
      </c>
      <c r="K625" s="1">
        <f>Past_Data_Last_to_Last_Week!AT625</f>
        <v>0</v>
      </c>
      <c r="L625" s="1" t="e">
        <f>Past_Data_Last_Week!#REF!</f>
        <v>#REF!</v>
      </c>
      <c r="M625" s="1">
        <f>Past_Data_Last_to_Last_Week!AU625</f>
        <v>0</v>
      </c>
      <c r="N625" s="1" t="e">
        <f>Past_Data_Last_Week!#REF!</f>
        <v>#REF!</v>
      </c>
      <c r="O625" s="1">
        <f>Past_Data_Last_to_Last_Week!AV625</f>
        <v>0</v>
      </c>
      <c r="P625" s="1" t="e">
        <f>Past_Data_Last_Week!#REF!</f>
        <v>#REF!</v>
      </c>
      <c r="Q625" s="1">
        <f>Past_Data_Last_to_Last_Week!AW625</f>
        <v>0</v>
      </c>
      <c r="R625" s="1" t="e">
        <f>Past_Data_Last_Week!#REF!</f>
        <v>#REF!</v>
      </c>
    </row>
    <row r="626" spans="3:18" x14ac:dyDescent="0.25">
      <c r="C626" s="1">
        <f>Past_Data_Last_to_Last_Week!AP626</f>
        <v>0</v>
      </c>
      <c r="D626" s="1" t="e">
        <f>Past_Data_Last_Week!#REF!</f>
        <v>#REF!</v>
      </c>
      <c r="E626" s="1">
        <f>Past_Data_Last_to_Last_Week!AQ626</f>
        <v>0</v>
      </c>
      <c r="F626" s="1" t="e">
        <f>Past_Data_Last_Week!#REF!</f>
        <v>#REF!</v>
      </c>
      <c r="G626" s="1">
        <f>Past_Data_Last_to_Last_Week!AR626</f>
        <v>0</v>
      </c>
      <c r="H626" s="1" t="e">
        <f>Past_Data_Last_Week!#REF!</f>
        <v>#REF!</v>
      </c>
      <c r="I626" s="1">
        <f>Past_Data_Last_to_Last_Week!AS626</f>
        <v>0</v>
      </c>
      <c r="J626" s="1" t="e">
        <f>Past_Data_Last_Week!#REF!</f>
        <v>#REF!</v>
      </c>
      <c r="K626" s="1">
        <f>Past_Data_Last_to_Last_Week!AT626</f>
        <v>0</v>
      </c>
      <c r="L626" s="1" t="e">
        <f>Past_Data_Last_Week!#REF!</f>
        <v>#REF!</v>
      </c>
      <c r="M626" s="1">
        <f>Past_Data_Last_to_Last_Week!AU626</f>
        <v>0</v>
      </c>
      <c r="N626" s="1" t="e">
        <f>Past_Data_Last_Week!#REF!</f>
        <v>#REF!</v>
      </c>
      <c r="O626" s="1">
        <f>Past_Data_Last_to_Last_Week!AV626</f>
        <v>0</v>
      </c>
      <c r="P626" s="1" t="e">
        <f>Past_Data_Last_Week!#REF!</f>
        <v>#REF!</v>
      </c>
      <c r="Q626" s="1">
        <f>Past_Data_Last_to_Last_Week!AW626</f>
        <v>0</v>
      </c>
      <c r="R626" s="1" t="e">
        <f>Past_Data_Last_Week!#REF!</f>
        <v>#REF!</v>
      </c>
    </row>
    <row r="627" spans="3:18" x14ac:dyDescent="0.25">
      <c r="C627" s="1">
        <f>Past_Data_Last_to_Last_Week!AP627</f>
        <v>0</v>
      </c>
      <c r="D627" s="1" t="e">
        <f>Past_Data_Last_Week!#REF!</f>
        <v>#REF!</v>
      </c>
      <c r="E627" s="1">
        <f>Past_Data_Last_to_Last_Week!AQ627</f>
        <v>0</v>
      </c>
      <c r="F627" s="1" t="e">
        <f>Past_Data_Last_Week!#REF!</f>
        <v>#REF!</v>
      </c>
      <c r="G627" s="1">
        <f>Past_Data_Last_to_Last_Week!AR627</f>
        <v>0</v>
      </c>
      <c r="H627" s="1" t="e">
        <f>Past_Data_Last_Week!#REF!</f>
        <v>#REF!</v>
      </c>
      <c r="I627" s="1">
        <f>Past_Data_Last_to_Last_Week!AS627</f>
        <v>0</v>
      </c>
      <c r="J627" s="1" t="e">
        <f>Past_Data_Last_Week!#REF!</f>
        <v>#REF!</v>
      </c>
      <c r="K627" s="1">
        <f>Past_Data_Last_to_Last_Week!AT627</f>
        <v>0</v>
      </c>
      <c r="L627" s="1" t="e">
        <f>Past_Data_Last_Week!#REF!</f>
        <v>#REF!</v>
      </c>
      <c r="M627" s="1">
        <f>Past_Data_Last_to_Last_Week!AU627</f>
        <v>0</v>
      </c>
      <c r="N627" s="1" t="e">
        <f>Past_Data_Last_Week!#REF!</f>
        <v>#REF!</v>
      </c>
      <c r="O627" s="1">
        <f>Past_Data_Last_to_Last_Week!AV627</f>
        <v>0</v>
      </c>
      <c r="P627" s="1" t="e">
        <f>Past_Data_Last_Week!#REF!</f>
        <v>#REF!</v>
      </c>
      <c r="Q627" s="1">
        <f>Past_Data_Last_to_Last_Week!AW627</f>
        <v>0</v>
      </c>
      <c r="R627" s="1" t="e">
        <f>Past_Data_Last_Week!#REF!</f>
        <v>#REF!</v>
      </c>
    </row>
    <row r="628" spans="3:18" x14ac:dyDescent="0.25">
      <c r="C628" s="1">
        <f>Past_Data_Last_to_Last_Week!AP628</f>
        <v>0</v>
      </c>
      <c r="D628" s="1" t="e">
        <f>Past_Data_Last_Week!#REF!</f>
        <v>#REF!</v>
      </c>
      <c r="E628" s="1">
        <f>Past_Data_Last_to_Last_Week!AQ628</f>
        <v>0</v>
      </c>
      <c r="F628" s="1" t="e">
        <f>Past_Data_Last_Week!#REF!</f>
        <v>#REF!</v>
      </c>
      <c r="G628" s="1">
        <f>Past_Data_Last_to_Last_Week!AR628</f>
        <v>0</v>
      </c>
      <c r="H628" s="1" t="e">
        <f>Past_Data_Last_Week!#REF!</f>
        <v>#REF!</v>
      </c>
      <c r="I628" s="1">
        <f>Past_Data_Last_to_Last_Week!AS628</f>
        <v>0</v>
      </c>
      <c r="J628" s="1" t="e">
        <f>Past_Data_Last_Week!#REF!</f>
        <v>#REF!</v>
      </c>
      <c r="K628" s="1">
        <f>Past_Data_Last_to_Last_Week!AT628</f>
        <v>0</v>
      </c>
      <c r="L628" s="1" t="e">
        <f>Past_Data_Last_Week!#REF!</f>
        <v>#REF!</v>
      </c>
      <c r="M628" s="1">
        <f>Past_Data_Last_to_Last_Week!AU628</f>
        <v>0</v>
      </c>
      <c r="N628" s="1" t="e">
        <f>Past_Data_Last_Week!#REF!</f>
        <v>#REF!</v>
      </c>
      <c r="O628" s="1">
        <f>Past_Data_Last_to_Last_Week!AV628</f>
        <v>0</v>
      </c>
      <c r="P628" s="1" t="e">
        <f>Past_Data_Last_Week!#REF!</f>
        <v>#REF!</v>
      </c>
      <c r="Q628" s="1">
        <f>Past_Data_Last_to_Last_Week!AW628</f>
        <v>0</v>
      </c>
      <c r="R628" s="1" t="e">
        <f>Past_Data_Last_Week!#REF!</f>
        <v>#REF!</v>
      </c>
    </row>
    <row r="629" spans="3:18" x14ac:dyDescent="0.25">
      <c r="C629" s="1">
        <f>Past_Data_Last_to_Last_Week!AP629</f>
        <v>0</v>
      </c>
      <c r="D629" s="1" t="e">
        <f>Past_Data_Last_Week!#REF!</f>
        <v>#REF!</v>
      </c>
      <c r="E629" s="1">
        <f>Past_Data_Last_to_Last_Week!AQ629</f>
        <v>0</v>
      </c>
      <c r="F629" s="1" t="e">
        <f>Past_Data_Last_Week!#REF!</f>
        <v>#REF!</v>
      </c>
      <c r="G629" s="1">
        <f>Past_Data_Last_to_Last_Week!AR629</f>
        <v>0</v>
      </c>
      <c r="H629" s="1" t="e">
        <f>Past_Data_Last_Week!#REF!</f>
        <v>#REF!</v>
      </c>
      <c r="I629" s="1">
        <f>Past_Data_Last_to_Last_Week!AS629</f>
        <v>0</v>
      </c>
      <c r="J629" s="1" t="e">
        <f>Past_Data_Last_Week!#REF!</f>
        <v>#REF!</v>
      </c>
      <c r="K629" s="1">
        <f>Past_Data_Last_to_Last_Week!AT629</f>
        <v>0</v>
      </c>
      <c r="L629" s="1" t="e">
        <f>Past_Data_Last_Week!#REF!</f>
        <v>#REF!</v>
      </c>
      <c r="M629" s="1">
        <f>Past_Data_Last_to_Last_Week!AU629</f>
        <v>0</v>
      </c>
      <c r="N629" s="1" t="e">
        <f>Past_Data_Last_Week!#REF!</f>
        <v>#REF!</v>
      </c>
      <c r="O629" s="1">
        <f>Past_Data_Last_to_Last_Week!AV629</f>
        <v>0</v>
      </c>
      <c r="P629" s="1" t="e">
        <f>Past_Data_Last_Week!#REF!</f>
        <v>#REF!</v>
      </c>
      <c r="Q629" s="1">
        <f>Past_Data_Last_to_Last_Week!AW629</f>
        <v>0</v>
      </c>
      <c r="R629" s="1" t="e">
        <f>Past_Data_Last_Week!#REF!</f>
        <v>#REF!</v>
      </c>
    </row>
    <row r="630" spans="3:18" x14ac:dyDescent="0.25">
      <c r="C630" s="1">
        <f>Past_Data_Last_to_Last_Week!AP630</f>
        <v>0</v>
      </c>
      <c r="D630" s="1" t="e">
        <f>Past_Data_Last_Week!#REF!</f>
        <v>#REF!</v>
      </c>
      <c r="E630" s="1">
        <f>Past_Data_Last_to_Last_Week!AQ630</f>
        <v>0</v>
      </c>
      <c r="F630" s="1" t="e">
        <f>Past_Data_Last_Week!#REF!</f>
        <v>#REF!</v>
      </c>
      <c r="G630" s="1">
        <f>Past_Data_Last_to_Last_Week!AR630</f>
        <v>0</v>
      </c>
      <c r="H630" s="1" t="e">
        <f>Past_Data_Last_Week!#REF!</f>
        <v>#REF!</v>
      </c>
      <c r="I630" s="1">
        <f>Past_Data_Last_to_Last_Week!AS630</f>
        <v>0</v>
      </c>
      <c r="J630" s="1" t="e">
        <f>Past_Data_Last_Week!#REF!</f>
        <v>#REF!</v>
      </c>
      <c r="K630" s="1">
        <f>Past_Data_Last_to_Last_Week!AT630</f>
        <v>0</v>
      </c>
      <c r="L630" s="1" t="e">
        <f>Past_Data_Last_Week!#REF!</f>
        <v>#REF!</v>
      </c>
      <c r="M630" s="1">
        <f>Past_Data_Last_to_Last_Week!AU630</f>
        <v>0</v>
      </c>
      <c r="N630" s="1" t="e">
        <f>Past_Data_Last_Week!#REF!</f>
        <v>#REF!</v>
      </c>
      <c r="O630" s="1">
        <f>Past_Data_Last_to_Last_Week!AV630</f>
        <v>0</v>
      </c>
      <c r="P630" s="1" t="e">
        <f>Past_Data_Last_Week!#REF!</f>
        <v>#REF!</v>
      </c>
      <c r="Q630" s="1">
        <f>Past_Data_Last_to_Last_Week!AW630</f>
        <v>0</v>
      </c>
      <c r="R630" s="1" t="e">
        <f>Past_Data_Last_Week!#REF!</f>
        <v>#REF!</v>
      </c>
    </row>
    <row r="631" spans="3:18" x14ac:dyDescent="0.25">
      <c r="C631" s="1">
        <f>Past_Data_Last_to_Last_Week!AP631</f>
        <v>0</v>
      </c>
      <c r="D631" s="1" t="e">
        <f>Past_Data_Last_Week!#REF!</f>
        <v>#REF!</v>
      </c>
      <c r="E631" s="1">
        <f>Past_Data_Last_to_Last_Week!AQ631</f>
        <v>0</v>
      </c>
      <c r="F631" s="1" t="e">
        <f>Past_Data_Last_Week!#REF!</f>
        <v>#REF!</v>
      </c>
      <c r="G631" s="1">
        <f>Past_Data_Last_to_Last_Week!AR631</f>
        <v>0</v>
      </c>
      <c r="H631" s="1" t="e">
        <f>Past_Data_Last_Week!#REF!</f>
        <v>#REF!</v>
      </c>
      <c r="I631" s="1">
        <f>Past_Data_Last_to_Last_Week!AS631</f>
        <v>0</v>
      </c>
      <c r="J631" s="1" t="e">
        <f>Past_Data_Last_Week!#REF!</f>
        <v>#REF!</v>
      </c>
      <c r="K631" s="1">
        <f>Past_Data_Last_to_Last_Week!AT631</f>
        <v>0</v>
      </c>
      <c r="L631" s="1" t="e">
        <f>Past_Data_Last_Week!#REF!</f>
        <v>#REF!</v>
      </c>
      <c r="M631" s="1">
        <f>Past_Data_Last_to_Last_Week!AU631</f>
        <v>0</v>
      </c>
      <c r="N631" s="1" t="e">
        <f>Past_Data_Last_Week!#REF!</f>
        <v>#REF!</v>
      </c>
      <c r="O631" s="1">
        <f>Past_Data_Last_to_Last_Week!AV631</f>
        <v>0</v>
      </c>
      <c r="P631" s="1" t="e">
        <f>Past_Data_Last_Week!#REF!</f>
        <v>#REF!</v>
      </c>
      <c r="Q631" s="1">
        <f>Past_Data_Last_to_Last_Week!AW631</f>
        <v>0</v>
      </c>
      <c r="R631" s="1" t="e">
        <f>Past_Data_Last_Week!#REF!</f>
        <v>#REF!</v>
      </c>
    </row>
    <row r="632" spans="3:18" x14ac:dyDescent="0.25">
      <c r="C632" s="1">
        <f>Past_Data_Last_to_Last_Week!AP632</f>
        <v>0</v>
      </c>
      <c r="D632" s="1" t="e">
        <f>Past_Data_Last_Week!#REF!</f>
        <v>#REF!</v>
      </c>
      <c r="E632" s="1">
        <f>Past_Data_Last_to_Last_Week!AQ632</f>
        <v>0</v>
      </c>
      <c r="F632" s="1" t="e">
        <f>Past_Data_Last_Week!#REF!</f>
        <v>#REF!</v>
      </c>
      <c r="G632" s="1">
        <f>Past_Data_Last_to_Last_Week!AR632</f>
        <v>0</v>
      </c>
      <c r="H632" s="1" t="e">
        <f>Past_Data_Last_Week!#REF!</f>
        <v>#REF!</v>
      </c>
      <c r="I632" s="1">
        <f>Past_Data_Last_to_Last_Week!AS632</f>
        <v>0</v>
      </c>
      <c r="J632" s="1" t="e">
        <f>Past_Data_Last_Week!#REF!</f>
        <v>#REF!</v>
      </c>
      <c r="K632" s="1">
        <f>Past_Data_Last_to_Last_Week!AT632</f>
        <v>0</v>
      </c>
      <c r="L632" s="1" t="e">
        <f>Past_Data_Last_Week!#REF!</f>
        <v>#REF!</v>
      </c>
      <c r="M632" s="1">
        <f>Past_Data_Last_to_Last_Week!AU632</f>
        <v>0</v>
      </c>
      <c r="N632" s="1" t="e">
        <f>Past_Data_Last_Week!#REF!</f>
        <v>#REF!</v>
      </c>
      <c r="O632" s="1">
        <f>Past_Data_Last_to_Last_Week!AV632</f>
        <v>0</v>
      </c>
      <c r="P632" s="1" t="e">
        <f>Past_Data_Last_Week!#REF!</f>
        <v>#REF!</v>
      </c>
      <c r="Q632" s="1">
        <f>Past_Data_Last_to_Last_Week!AW632</f>
        <v>0</v>
      </c>
      <c r="R632" s="1" t="e">
        <f>Past_Data_Last_Week!#REF!</f>
        <v>#REF!</v>
      </c>
    </row>
    <row r="633" spans="3:18" x14ac:dyDescent="0.25">
      <c r="C633" s="1">
        <f>Past_Data_Last_to_Last_Week!AP633</f>
        <v>0</v>
      </c>
      <c r="D633" s="1" t="e">
        <f>Past_Data_Last_Week!#REF!</f>
        <v>#REF!</v>
      </c>
      <c r="E633" s="1">
        <f>Past_Data_Last_to_Last_Week!AQ633</f>
        <v>0</v>
      </c>
      <c r="F633" s="1" t="e">
        <f>Past_Data_Last_Week!#REF!</f>
        <v>#REF!</v>
      </c>
      <c r="G633" s="1">
        <f>Past_Data_Last_to_Last_Week!AR633</f>
        <v>0</v>
      </c>
      <c r="H633" s="1" t="e">
        <f>Past_Data_Last_Week!#REF!</f>
        <v>#REF!</v>
      </c>
      <c r="I633" s="1">
        <f>Past_Data_Last_to_Last_Week!AS633</f>
        <v>0</v>
      </c>
      <c r="J633" s="1" t="e">
        <f>Past_Data_Last_Week!#REF!</f>
        <v>#REF!</v>
      </c>
      <c r="K633" s="1">
        <f>Past_Data_Last_to_Last_Week!AT633</f>
        <v>0</v>
      </c>
      <c r="L633" s="1" t="e">
        <f>Past_Data_Last_Week!#REF!</f>
        <v>#REF!</v>
      </c>
      <c r="M633" s="1">
        <f>Past_Data_Last_to_Last_Week!AU633</f>
        <v>0</v>
      </c>
      <c r="N633" s="1" t="e">
        <f>Past_Data_Last_Week!#REF!</f>
        <v>#REF!</v>
      </c>
      <c r="O633" s="1">
        <f>Past_Data_Last_to_Last_Week!AV633</f>
        <v>0</v>
      </c>
      <c r="P633" s="1" t="e">
        <f>Past_Data_Last_Week!#REF!</f>
        <v>#REF!</v>
      </c>
      <c r="Q633" s="1">
        <f>Past_Data_Last_to_Last_Week!AW633</f>
        <v>0</v>
      </c>
      <c r="R633" s="1" t="e">
        <f>Past_Data_Last_Week!#REF!</f>
        <v>#REF!</v>
      </c>
    </row>
    <row r="634" spans="3:18" x14ac:dyDescent="0.25">
      <c r="C634" s="1">
        <f>Past_Data_Last_to_Last_Week!AP634</f>
        <v>0</v>
      </c>
      <c r="D634" s="1" t="e">
        <f>Past_Data_Last_Week!#REF!</f>
        <v>#REF!</v>
      </c>
      <c r="E634" s="1">
        <f>Past_Data_Last_to_Last_Week!AQ634</f>
        <v>0</v>
      </c>
      <c r="F634" s="1" t="e">
        <f>Past_Data_Last_Week!#REF!</f>
        <v>#REF!</v>
      </c>
      <c r="G634" s="1">
        <f>Past_Data_Last_to_Last_Week!AR634</f>
        <v>0</v>
      </c>
      <c r="H634" s="1" t="e">
        <f>Past_Data_Last_Week!#REF!</f>
        <v>#REF!</v>
      </c>
      <c r="I634" s="1">
        <f>Past_Data_Last_to_Last_Week!AS634</f>
        <v>0</v>
      </c>
      <c r="J634" s="1" t="e">
        <f>Past_Data_Last_Week!#REF!</f>
        <v>#REF!</v>
      </c>
      <c r="K634" s="1">
        <f>Past_Data_Last_to_Last_Week!AT634</f>
        <v>0</v>
      </c>
      <c r="L634" s="1" t="e">
        <f>Past_Data_Last_Week!#REF!</f>
        <v>#REF!</v>
      </c>
      <c r="M634" s="1">
        <f>Past_Data_Last_to_Last_Week!AU634</f>
        <v>0</v>
      </c>
      <c r="N634" s="1" t="e">
        <f>Past_Data_Last_Week!#REF!</f>
        <v>#REF!</v>
      </c>
      <c r="O634" s="1">
        <f>Past_Data_Last_to_Last_Week!AV634</f>
        <v>0</v>
      </c>
      <c r="P634" s="1" t="e">
        <f>Past_Data_Last_Week!#REF!</f>
        <v>#REF!</v>
      </c>
      <c r="Q634" s="1">
        <f>Past_Data_Last_to_Last_Week!AW634</f>
        <v>0</v>
      </c>
      <c r="R634" s="1" t="e">
        <f>Past_Data_Last_Week!#REF!</f>
        <v>#REF!</v>
      </c>
    </row>
    <row r="635" spans="3:18" x14ac:dyDescent="0.25">
      <c r="C635" s="1">
        <f>Past_Data_Last_to_Last_Week!AP635</f>
        <v>0</v>
      </c>
      <c r="D635" s="1" t="e">
        <f>Past_Data_Last_Week!#REF!</f>
        <v>#REF!</v>
      </c>
      <c r="E635" s="1">
        <f>Past_Data_Last_to_Last_Week!AQ635</f>
        <v>0</v>
      </c>
      <c r="F635" s="1" t="e">
        <f>Past_Data_Last_Week!#REF!</f>
        <v>#REF!</v>
      </c>
      <c r="G635" s="1">
        <f>Past_Data_Last_to_Last_Week!AR635</f>
        <v>0</v>
      </c>
      <c r="H635" s="1" t="e">
        <f>Past_Data_Last_Week!#REF!</f>
        <v>#REF!</v>
      </c>
      <c r="I635" s="1">
        <f>Past_Data_Last_to_Last_Week!AS635</f>
        <v>0</v>
      </c>
      <c r="J635" s="1" t="e">
        <f>Past_Data_Last_Week!#REF!</f>
        <v>#REF!</v>
      </c>
      <c r="K635" s="1">
        <f>Past_Data_Last_to_Last_Week!AT635</f>
        <v>0</v>
      </c>
      <c r="L635" s="1" t="e">
        <f>Past_Data_Last_Week!#REF!</f>
        <v>#REF!</v>
      </c>
      <c r="M635" s="1">
        <f>Past_Data_Last_to_Last_Week!AU635</f>
        <v>0</v>
      </c>
      <c r="N635" s="1" t="e">
        <f>Past_Data_Last_Week!#REF!</f>
        <v>#REF!</v>
      </c>
      <c r="O635" s="1">
        <f>Past_Data_Last_to_Last_Week!AV635</f>
        <v>0</v>
      </c>
      <c r="P635" s="1" t="e">
        <f>Past_Data_Last_Week!#REF!</f>
        <v>#REF!</v>
      </c>
      <c r="Q635" s="1">
        <f>Past_Data_Last_to_Last_Week!AW635</f>
        <v>0</v>
      </c>
      <c r="R635" s="1" t="e">
        <f>Past_Data_Last_Week!#REF!</f>
        <v>#REF!</v>
      </c>
    </row>
    <row r="636" spans="3:18" x14ac:dyDescent="0.25">
      <c r="C636" s="1">
        <f>Past_Data_Last_to_Last_Week!AP636</f>
        <v>0</v>
      </c>
      <c r="D636" s="1" t="e">
        <f>Past_Data_Last_Week!#REF!</f>
        <v>#REF!</v>
      </c>
      <c r="E636" s="1">
        <f>Past_Data_Last_to_Last_Week!AQ636</f>
        <v>0</v>
      </c>
      <c r="F636" s="1" t="e">
        <f>Past_Data_Last_Week!#REF!</f>
        <v>#REF!</v>
      </c>
      <c r="G636" s="1">
        <f>Past_Data_Last_to_Last_Week!AR636</f>
        <v>0</v>
      </c>
      <c r="H636" s="1" t="e">
        <f>Past_Data_Last_Week!#REF!</f>
        <v>#REF!</v>
      </c>
      <c r="I636" s="1">
        <f>Past_Data_Last_to_Last_Week!AS636</f>
        <v>0</v>
      </c>
      <c r="J636" s="1" t="e">
        <f>Past_Data_Last_Week!#REF!</f>
        <v>#REF!</v>
      </c>
      <c r="K636" s="1">
        <f>Past_Data_Last_to_Last_Week!AT636</f>
        <v>0</v>
      </c>
      <c r="L636" s="1" t="e">
        <f>Past_Data_Last_Week!#REF!</f>
        <v>#REF!</v>
      </c>
      <c r="M636" s="1">
        <f>Past_Data_Last_to_Last_Week!AU636</f>
        <v>0</v>
      </c>
      <c r="N636" s="1" t="e">
        <f>Past_Data_Last_Week!#REF!</f>
        <v>#REF!</v>
      </c>
      <c r="O636" s="1">
        <f>Past_Data_Last_to_Last_Week!AV636</f>
        <v>0</v>
      </c>
      <c r="P636" s="1" t="e">
        <f>Past_Data_Last_Week!#REF!</f>
        <v>#REF!</v>
      </c>
      <c r="Q636" s="1">
        <f>Past_Data_Last_to_Last_Week!AW636</f>
        <v>0</v>
      </c>
      <c r="R636" s="1" t="e">
        <f>Past_Data_Last_Week!#REF!</f>
        <v>#REF!</v>
      </c>
    </row>
    <row r="637" spans="3:18" x14ac:dyDescent="0.25">
      <c r="C637" s="1">
        <f>Past_Data_Last_to_Last_Week!AP637</f>
        <v>0</v>
      </c>
      <c r="D637" s="1" t="e">
        <f>Past_Data_Last_Week!#REF!</f>
        <v>#REF!</v>
      </c>
      <c r="E637" s="1">
        <f>Past_Data_Last_to_Last_Week!AQ637</f>
        <v>0</v>
      </c>
      <c r="F637" s="1" t="e">
        <f>Past_Data_Last_Week!#REF!</f>
        <v>#REF!</v>
      </c>
      <c r="G637" s="1">
        <f>Past_Data_Last_to_Last_Week!AR637</f>
        <v>0</v>
      </c>
      <c r="H637" s="1" t="e">
        <f>Past_Data_Last_Week!#REF!</f>
        <v>#REF!</v>
      </c>
      <c r="I637" s="1">
        <f>Past_Data_Last_to_Last_Week!AS637</f>
        <v>0</v>
      </c>
      <c r="J637" s="1" t="e">
        <f>Past_Data_Last_Week!#REF!</f>
        <v>#REF!</v>
      </c>
      <c r="K637" s="1">
        <f>Past_Data_Last_to_Last_Week!AT637</f>
        <v>0</v>
      </c>
      <c r="L637" s="1" t="e">
        <f>Past_Data_Last_Week!#REF!</f>
        <v>#REF!</v>
      </c>
      <c r="M637" s="1">
        <f>Past_Data_Last_to_Last_Week!AU637</f>
        <v>0</v>
      </c>
      <c r="N637" s="1" t="e">
        <f>Past_Data_Last_Week!#REF!</f>
        <v>#REF!</v>
      </c>
      <c r="O637" s="1">
        <f>Past_Data_Last_to_Last_Week!AV637</f>
        <v>0</v>
      </c>
      <c r="P637" s="1" t="e">
        <f>Past_Data_Last_Week!#REF!</f>
        <v>#REF!</v>
      </c>
      <c r="Q637" s="1">
        <f>Past_Data_Last_to_Last_Week!AW637</f>
        <v>0</v>
      </c>
      <c r="R637" s="1" t="e">
        <f>Past_Data_Last_Week!#REF!</f>
        <v>#REF!</v>
      </c>
    </row>
    <row r="638" spans="3:18" x14ac:dyDescent="0.25">
      <c r="C638" s="1">
        <f>Past_Data_Last_to_Last_Week!AP638</f>
        <v>0</v>
      </c>
      <c r="D638" s="1" t="e">
        <f>Past_Data_Last_Week!#REF!</f>
        <v>#REF!</v>
      </c>
      <c r="E638" s="1">
        <f>Past_Data_Last_to_Last_Week!AQ638</f>
        <v>0</v>
      </c>
      <c r="F638" s="1" t="e">
        <f>Past_Data_Last_Week!#REF!</f>
        <v>#REF!</v>
      </c>
      <c r="G638" s="1">
        <f>Past_Data_Last_to_Last_Week!AR638</f>
        <v>0</v>
      </c>
      <c r="H638" s="1" t="e">
        <f>Past_Data_Last_Week!#REF!</f>
        <v>#REF!</v>
      </c>
      <c r="I638" s="1">
        <f>Past_Data_Last_to_Last_Week!AS638</f>
        <v>0</v>
      </c>
      <c r="J638" s="1" t="e">
        <f>Past_Data_Last_Week!#REF!</f>
        <v>#REF!</v>
      </c>
      <c r="K638" s="1">
        <f>Past_Data_Last_to_Last_Week!AT638</f>
        <v>0</v>
      </c>
      <c r="L638" s="1" t="e">
        <f>Past_Data_Last_Week!#REF!</f>
        <v>#REF!</v>
      </c>
      <c r="M638" s="1">
        <f>Past_Data_Last_to_Last_Week!AU638</f>
        <v>0</v>
      </c>
      <c r="N638" s="1" t="e">
        <f>Past_Data_Last_Week!#REF!</f>
        <v>#REF!</v>
      </c>
      <c r="O638" s="1">
        <f>Past_Data_Last_to_Last_Week!AV638</f>
        <v>0</v>
      </c>
      <c r="P638" s="1" t="e">
        <f>Past_Data_Last_Week!#REF!</f>
        <v>#REF!</v>
      </c>
      <c r="Q638" s="1">
        <f>Past_Data_Last_to_Last_Week!AW638</f>
        <v>0</v>
      </c>
      <c r="R638" s="1" t="e">
        <f>Past_Data_Last_Week!#REF!</f>
        <v>#REF!</v>
      </c>
    </row>
    <row r="639" spans="3:18" x14ac:dyDescent="0.25">
      <c r="C639" s="1">
        <f>Past_Data_Last_to_Last_Week!AP639</f>
        <v>0</v>
      </c>
      <c r="D639" s="1" t="e">
        <f>Past_Data_Last_Week!#REF!</f>
        <v>#REF!</v>
      </c>
      <c r="E639" s="1">
        <f>Past_Data_Last_to_Last_Week!AQ639</f>
        <v>0</v>
      </c>
      <c r="F639" s="1" t="e">
        <f>Past_Data_Last_Week!#REF!</f>
        <v>#REF!</v>
      </c>
      <c r="G639" s="1">
        <f>Past_Data_Last_to_Last_Week!AR639</f>
        <v>0</v>
      </c>
      <c r="H639" s="1" t="e">
        <f>Past_Data_Last_Week!#REF!</f>
        <v>#REF!</v>
      </c>
      <c r="I639" s="1">
        <f>Past_Data_Last_to_Last_Week!AS639</f>
        <v>0</v>
      </c>
      <c r="J639" s="1" t="e">
        <f>Past_Data_Last_Week!#REF!</f>
        <v>#REF!</v>
      </c>
      <c r="K639" s="1">
        <f>Past_Data_Last_to_Last_Week!AT639</f>
        <v>0</v>
      </c>
      <c r="L639" s="1" t="e">
        <f>Past_Data_Last_Week!#REF!</f>
        <v>#REF!</v>
      </c>
      <c r="M639" s="1">
        <f>Past_Data_Last_to_Last_Week!AU639</f>
        <v>0</v>
      </c>
      <c r="N639" s="1" t="e">
        <f>Past_Data_Last_Week!#REF!</f>
        <v>#REF!</v>
      </c>
      <c r="O639" s="1">
        <f>Past_Data_Last_to_Last_Week!AV639</f>
        <v>0</v>
      </c>
      <c r="P639" s="1" t="e">
        <f>Past_Data_Last_Week!#REF!</f>
        <v>#REF!</v>
      </c>
      <c r="Q639" s="1">
        <f>Past_Data_Last_to_Last_Week!AW639</f>
        <v>0</v>
      </c>
      <c r="R639" s="1" t="e">
        <f>Past_Data_Last_Week!#REF!</f>
        <v>#REF!</v>
      </c>
    </row>
    <row r="640" spans="3:18" x14ac:dyDescent="0.25">
      <c r="C640" s="1">
        <f>Past_Data_Last_to_Last_Week!AP640</f>
        <v>0</v>
      </c>
      <c r="D640" s="1" t="e">
        <f>Past_Data_Last_Week!#REF!</f>
        <v>#REF!</v>
      </c>
      <c r="E640" s="1">
        <f>Past_Data_Last_to_Last_Week!AQ640</f>
        <v>0</v>
      </c>
      <c r="F640" s="1" t="e">
        <f>Past_Data_Last_Week!#REF!</f>
        <v>#REF!</v>
      </c>
      <c r="G640" s="1">
        <f>Past_Data_Last_to_Last_Week!AR640</f>
        <v>0</v>
      </c>
      <c r="H640" s="1" t="e">
        <f>Past_Data_Last_Week!#REF!</f>
        <v>#REF!</v>
      </c>
      <c r="I640" s="1">
        <f>Past_Data_Last_to_Last_Week!AS640</f>
        <v>0</v>
      </c>
      <c r="J640" s="1" t="e">
        <f>Past_Data_Last_Week!#REF!</f>
        <v>#REF!</v>
      </c>
      <c r="K640" s="1">
        <f>Past_Data_Last_to_Last_Week!AT640</f>
        <v>0</v>
      </c>
      <c r="L640" s="1" t="e">
        <f>Past_Data_Last_Week!#REF!</f>
        <v>#REF!</v>
      </c>
      <c r="M640" s="1">
        <f>Past_Data_Last_to_Last_Week!AU640</f>
        <v>0</v>
      </c>
      <c r="N640" s="1" t="e">
        <f>Past_Data_Last_Week!#REF!</f>
        <v>#REF!</v>
      </c>
      <c r="O640" s="1">
        <f>Past_Data_Last_to_Last_Week!AV640</f>
        <v>0</v>
      </c>
      <c r="P640" s="1" t="e">
        <f>Past_Data_Last_Week!#REF!</f>
        <v>#REF!</v>
      </c>
      <c r="Q640" s="1">
        <f>Past_Data_Last_to_Last_Week!AW640</f>
        <v>0</v>
      </c>
      <c r="R640" s="1" t="e">
        <f>Past_Data_Last_Week!#REF!</f>
        <v>#REF!</v>
      </c>
    </row>
    <row r="641" spans="3:18" x14ac:dyDescent="0.25">
      <c r="C641" s="1">
        <f>Past_Data_Last_to_Last_Week!AP641</f>
        <v>0</v>
      </c>
      <c r="D641" s="1" t="e">
        <f>Past_Data_Last_Week!#REF!</f>
        <v>#REF!</v>
      </c>
      <c r="E641" s="1">
        <f>Past_Data_Last_to_Last_Week!AQ641</f>
        <v>0</v>
      </c>
      <c r="F641" s="1" t="e">
        <f>Past_Data_Last_Week!#REF!</f>
        <v>#REF!</v>
      </c>
      <c r="G641" s="1">
        <f>Past_Data_Last_to_Last_Week!AR641</f>
        <v>0</v>
      </c>
      <c r="H641" s="1" t="e">
        <f>Past_Data_Last_Week!#REF!</f>
        <v>#REF!</v>
      </c>
      <c r="I641" s="1">
        <f>Past_Data_Last_to_Last_Week!AS641</f>
        <v>0</v>
      </c>
      <c r="J641" s="1" t="e">
        <f>Past_Data_Last_Week!#REF!</f>
        <v>#REF!</v>
      </c>
      <c r="K641" s="1">
        <f>Past_Data_Last_to_Last_Week!AT641</f>
        <v>0</v>
      </c>
      <c r="L641" s="1" t="e">
        <f>Past_Data_Last_Week!#REF!</f>
        <v>#REF!</v>
      </c>
      <c r="M641" s="1">
        <f>Past_Data_Last_to_Last_Week!AU641</f>
        <v>0</v>
      </c>
      <c r="N641" s="1" t="e">
        <f>Past_Data_Last_Week!#REF!</f>
        <v>#REF!</v>
      </c>
      <c r="O641" s="1">
        <f>Past_Data_Last_to_Last_Week!AV641</f>
        <v>0</v>
      </c>
      <c r="P641" s="1" t="e">
        <f>Past_Data_Last_Week!#REF!</f>
        <v>#REF!</v>
      </c>
      <c r="Q641" s="1">
        <f>Past_Data_Last_to_Last_Week!AW641</f>
        <v>0</v>
      </c>
      <c r="R641" s="1" t="e">
        <f>Past_Data_Last_Week!#REF!</f>
        <v>#REF!</v>
      </c>
    </row>
    <row r="642" spans="3:18" x14ac:dyDescent="0.25">
      <c r="C642" s="1">
        <f>Past_Data_Last_to_Last_Week!AP642</f>
        <v>0</v>
      </c>
      <c r="D642" s="1" t="e">
        <f>Past_Data_Last_Week!#REF!</f>
        <v>#REF!</v>
      </c>
      <c r="E642" s="1">
        <f>Past_Data_Last_to_Last_Week!AQ642</f>
        <v>0</v>
      </c>
      <c r="F642" s="1" t="e">
        <f>Past_Data_Last_Week!#REF!</f>
        <v>#REF!</v>
      </c>
      <c r="G642" s="1">
        <f>Past_Data_Last_to_Last_Week!AR642</f>
        <v>0</v>
      </c>
      <c r="H642" s="1" t="e">
        <f>Past_Data_Last_Week!#REF!</f>
        <v>#REF!</v>
      </c>
      <c r="I642" s="1">
        <f>Past_Data_Last_to_Last_Week!AS642</f>
        <v>0</v>
      </c>
      <c r="J642" s="1" t="e">
        <f>Past_Data_Last_Week!#REF!</f>
        <v>#REF!</v>
      </c>
      <c r="K642" s="1">
        <f>Past_Data_Last_to_Last_Week!AT642</f>
        <v>0</v>
      </c>
      <c r="L642" s="1" t="e">
        <f>Past_Data_Last_Week!#REF!</f>
        <v>#REF!</v>
      </c>
      <c r="M642" s="1">
        <f>Past_Data_Last_to_Last_Week!AU642</f>
        <v>0</v>
      </c>
      <c r="N642" s="1" t="e">
        <f>Past_Data_Last_Week!#REF!</f>
        <v>#REF!</v>
      </c>
      <c r="O642" s="1">
        <f>Past_Data_Last_to_Last_Week!AV642</f>
        <v>0</v>
      </c>
      <c r="P642" s="1" t="e">
        <f>Past_Data_Last_Week!#REF!</f>
        <v>#REF!</v>
      </c>
      <c r="Q642" s="1">
        <f>Past_Data_Last_to_Last_Week!AW642</f>
        <v>0</v>
      </c>
      <c r="R642" s="1" t="e">
        <f>Past_Data_Last_Week!#REF!</f>
        <v>#REF!</v>
      </c>
    </row>
    <row r="643" spans="3:18" x14ac:dyDescent="0.25">
      <c r="C643" s="1">
        <f>Past_Data_Last_to_Last_Week!AP643</f>
        <v>0</v>
      </c>
      <c r="D643" s="1" t="e">
        <f>Past_Data_Last_Week!#REF!</f>
        <v>#REF!</v>
      </c>
      <c r="E643" s="1">
        <f>Past_Data_Last_to_Last_Week!AQ643</f>
        <v>0</v>
      </c>
      <c r="F643" s="1" t="e">
        <f>Past_Data_Last_Week!#REF!</f>
        <v>#REF!</v>
      </c>
      <c r="G643" s="1">
        <f>Past_Data_Last_to_Last_Week!AR643</f>
        <v>0</v>
      </c>
      <c r="H643" s="1" t="e">
        <f>Past_Data_Last_Week!#REF!</f>
        <v>#REF!</v>
      </c>
      <c r="I643" s="1">
        <f>Past_Data_Last_to_Last_Week!AS643</f>
        <v>0</v>
      </c>
      <c r="J643" s="1" t="e">
        <f>Past_Data_Last_Week!#REF!</f>
        <v>#REF!</v>
      </c>
      <c r="K643" s="1">
        <f>Past_Data_Last_to_Last_Week!AT643</f>
        <v>0</v>
      </c>
      <c r="L643" s="1" t="e">
        <f>Past_Data_Last_Week!#REF!</f>
        <v>#REF!</v>
      </c>
      <c r="M643" s="1">
        <f>Past_Data_Last_to_Last_Week!AU643</f>
        <v>0</v>
      </c>
      <c r="N643" s="1" t="e">
        <f>Past_Data_Last_Week!#REF!</f>
        <v>#REF!</v>
      </c>
      <c r="O643" s="1">
        <f>Past_Data_Last_to_Last_Week!AV643</f>
        <v>0</v>
      </c>
      <c r="P643" s="1" t="e">
        <f>Past_Data_Last_Week!#REF!</f>
        <v>#REF!</v>
      </c>
      <c r="Q643" s="1">
        <f>Past_Data_Last_to_Last_Week!AW643</f>
        <v>0</v>
      </c>
      <c r="R643" s="1" t="e">
        <f>Past_Data_Last_Week!#REF!</f>
        <v>#REF!</v>
      </c>
    </row>
    <row r="644" spans="3:18" x14ac:dyDescent="0.25">
      <c r="C644" s="1">
        <f>Past_Data_Last_to_Last_Week!AP644</f>
        <v>0</v>
      </c>
      <c r="D644" s="1" t="e">
        <f>Past_Data_Last_Week!#REF!</f>
        <v>#REF!</v>
      </c>
      <c r="E644" s="1">
        <f>Past_Data_Last_to_Last_Week!AQ644</f>
        <v>0</v>
      </c>
      <c r="F644" s="1" t="e">
        <f>Past_Data_Last_Week!#REF!</f>
        <v>#REF!</v>
      </c>
      <c r="G644" s="1">
        <f>Past_Data_Last_to_Last_Week!AR644</f>
        <v>0</v>
      </c>
      <c r="H644" s="1" t="e">
        <f>Past_Data_Last_Week!#REF!</f>
        <v>#REF!</v>
      </c>
      <c r="I644" s="1">
        <f>Past_Data_Last_to_Last_Week!AS644</f>
        <v>0</v>
      </c>
      <c r="J644" s="1" t="e">
        <f>Past_Data_Last_Week!#REF!</f>
        <v>#REF!</v>
      </c>
      <c r="K644" s="1">
        <f>Past_Data_Last_to_Last_Week!AT644</f>
        <v>0</v>
      </c>
      <c r="L644" s="1" t="e">
        <f>Past_Data_Last_Week!#REF!</f>
        <v>#REF!</v>
      </c>
      <c r="M644" s="1">
        <f>Past_Data_Last_to_Last_Week!AU644</f>
        <v>0</v>
      </c>
      <c r="N644" s="1" t="e">
        <f>Past_Data_Last_Week!#REF!</f>
        <v>#REF!</v>
      </c>
      <c r="O644" s="1">
        <f>Past_Data_Last_to_Last_Week!AV644</f>
        <v>0</v>
      </c>
      <c r="P644" s="1" t="e">
        <f>Past_Data_Last_Week!#REF!</f>
        <v>#REF!</v>
      </c>
      <c r="Q644" s="1">
        <f>Past_Data_Last_to_Last_Week!AW644</f>
        <v>0</v>
      </c>
      <c r="R644" s="1" t="e">
        <f>Past_Data_Last_Week!#REF!</f>
        <v>#REF!</v>
      </c>
    </row>
    <row r="645" spans="3:18" x14ac:dyDescent="0.25">
      <c r="C645" s="1">
        <f>Past_Data_Last_to_Last_Week!AP645</f>
        <v>0</v>
      </c>
      <c r="D645" s="1" t="e">
        <f>Past_Data_Last_Week!#REF!</f>
        <v>#REF!</v>
      </c>
      <c r="E645" s="1">
        <f>Past_Data_Last_to_Last_Week!AQ645</f>
        <v>0</v>
      </c>
      <c r="F645" s="1" t="e">
        <f>Past_Data_Last_Week!#REF!</f>
        <v>#REF!</v>
      </c>
      <c r="G645" s="1">
        <f>Past_Data_Last_to_Last_Week!AR645</f>
        <v>0</v>
      </c>
      <c r="H645" s="1" t="e">
        <f>Past_Data_Last_Week!#REF!</f>
        <v>#REF!</v>
      </c>
      <c r="I645" s="1">
        <f>Past_Data_Last_to_Last_Week!AS645</f>
        <v>0</v>
      </c>
      <c r="J645" s="1" t="e">
        <f>Past_Data_Last_Week!#REF!</f>
        <v>#REF!</v>
      </c>
      <c r="K645" s="1">
        <f>Past_Data_Last_to_Last_Week!AT645</f>
        <v>0</v>
      </c>
      <c r="L645" s="1" t="e">
        <f>Past_Data_Last_Week!#REF!</f>
        <v>#REF!</v>
      </c>
      <c r="M645" s="1">
        <f>Past_Data_Last_to_Last_Week!AU645</f>
        <v>0</v>
      </c>
      <c r="N645" s="1" t="e">
        <f>Past_Data_Last_Week!#REF!</f>
        <v>#REF!</v>
      </c>
      <c r="O645" s="1">
        <f>Past_Data_Last_to_Last_Week!AV645</f>
        <v>0</v>
      </c>
      <c r="P645" s="1" t="e">
        <f>Past_Data_Last_Week!#REF!</f>
        <v>#REF!</v>
      </c>
      <c r="Q645" s="1">
        <f>Past_Data_Last_to_Last_Week!AW645</f>
        <v>0</v>
      </c>
      <c r="R645" s="1" t="e">
        <f>Past_Data_Last_Week!#REF!</f>
        <v>#REF!</v>
      </c>
    </row>
    <row r="646" spans="3:18" x14ac:dyDescent="0.25">
      <c r="C646" s="1">
        <f>Past_Data_Last_to_Last_Week!AP646</f>
        <v>0</v>
      </c>
      <c r="D646" s="1" t="e">
        <f>Past_Data_Last_Week!#REF!</f>
        <v>#REF!</v>
      </c>
      <c r="E646" s="1">
        <f>Past_Data_Last_to_Last_Week!AQ646</f>
        <v>0</v>
      </c>
      <c r="F646" s="1" t="e">
        <f>Past_Data_Last_Week!#REF!</f>
        <v>#REF!</v>
      </c>
      <c r="G646" s="1">
        <f>Past_Data_Last_to_Last_Week!AR646</f>
        <v>0</v>
      </c>
      <c r="H646" s="1" t="e">
        <f>Past_Data_Last_Week!#REF!</f>
        <v>#REF!</v>
      </c>
      <c r="I646" s="1">
        <f>Past_Data_Last_to_Last_Week!AS646</f>
        <v>0</v>
      </c>
      <c r="J646" s="1" t="e">
        <f>Past_Data_Last_Week!#REF!</f>
        <v>#REF!</v>
      </c>
      <c r="K646" s="1">
        <f>Past_Data_Last_to_Last_Week!AT646</f>
        <v>0</v>
      </c>
      <c r="L646" s="1" t="e">
        <f>Past_Data_Last_Week!#REF!</f>
        <v>#REF!</v>
      </c>
      <c r="M646" s="1">
        <f>Past_Data_Last_to_Last_Week!AU646</f>
        <v>0</v>
      </c>
      <c r="N646" s="1" t="e">
        <f>Past_Data_Last_Week!#REF!</f>
        <v>#REF!</v>
      </c>
      <c r="O646" s="1">
        <f>Past_Data_Last_to_Last_Week!AV646</f>
        <v>0</v>
      </c>
      <c r="P646" s="1" t="e">
        <f>Past_Data_Last_Week!#REF!</f>
        <v>#REF!</v>
      </c>
      <c r="Q646" s="1">
        <f>Past_Data_Last_to_Last_Week!AW646</f>
        <v>0</v>
      </c>
      <c r="R646" s="1" t="e">
        <f>Past_Data_Last_Week!#REF!</f>
        <v>#REF!</v>
      </c>
    </row>
    <row r="647" spans="3:18" x14ac:dyDescent="0.25">
      <c r="C647" s="1">
        <f>Past_Data_Last_to_Last_Week!AP647</f>
        <v>0</v>
      </c>
      <c r="D647" s="1" t="e">
        <f>Past_Data_Last_Week!#REF!</f>
        <v>#REF!</v>
      </c>
      <c r="E647" s="1">
        <f>Past_Data_Last_to_Last_Week!AQ647</f>
        <v>0</v>
      </c>
      <c r="F647" s="1" t="e">
        <f>Past_Data_Last_Week!#REF!</f>
        <v>#REF!</v>
      </c>
      <c r="G647" s="1">
        <f>Past_Data_Last_to_Last_Week!AR647</f>
        <v>0</v>
      </c>
      <c r="H647" s="1" t="e">
        <f>Past_Data_Last_Week!#REF!</f>
        <v>#REF!</v>
      </c>
      <c r="I647" s="1">
        <f>Past_Data_Last_to_Last_Week!AS647</f>
        <v>0</v>
      </c>
      <c r="J647" s="1" t="e">
        <f>Past_Data_Last_Week!#REF!</f>
        <v>#REF!</v>
      </c>
      <c r="K647" s="1">
        <f>Past_Data_Last_to_Last_Week!AT647</f>
        <v>0</v>
      </c>
      <c r="L647" s="1" t="e">
        <f>Past_Data_Last_Week!#REF!</f>
        <v>#REF!</v>
      </c>
      <c r="M647" s="1">
        <f>Past_Data_Last_to_Last_Week!AU647</f>
        <v>0</v>
      </c>
      <c r="N647" s="1" t="e">
        <f>Past_Data_Last_Week!#REF!</f>
        <v>#REF!</v>
      </c>
      <c r="O647" s="1">
        <f>Past_Data_Last_to_Last_Week!AV647</f>
        <v>0</v>
      </c>
      <c r="P647" s="1" t="e">
        <f>Past_Data_Last_Week!#REF!</f>
        <v>#REF!</v>
      </c>
      <c r="Q647" s="1">
        <f>Past_Data_Last_to_Last_Week!AW647</f>
        <v>0</v>
      </c>
      <c r="R647" s="1" t="e">
        <f>Past_Data_Last_Week!#REF!</f>
        <v>#REF!</v>
      </c>
    </row>
    <row r="648" spans="3:18" x14ac:dyDescent="0.25">
      <c r="C648" s="1">
        <f>Past_Data_Last_to_Last_Week!AP648</f>
        <v>0</v>
      </c>
      <c r="D648" s="1" t="e">
        <f>Past_Data_Last_Week!#REF!</f>
        <v>#REF!</v>
      </c>
      <c r="E648" s="1">
        <f>Past_Data_Last_to_Last_Week!AQ648</f>
        <v>0</v>
      </c>
      <c r="F648" s="1" t="e">
        <f>Past_Data_Last_Week!#REF!</f>
        <v>#REF!</v>
      </c>
      <c r="G648" s="1">
        <f>Past_Data_Last_to_Last_Week!AR648</f>
        <v>0</v>
      </c>
      <c r="H648" s="1" t="e">
        <f>Past_Data_Last_Week!#REF!</f>
        <v>#REF!</v>
      </c>
      <c r="I648" s="1">
        <f>Past_Data_Last_to_Last_Week!AS648</f>
        <v>0</v>
      </c>
      <c r="J648" s="1" t="e">
        <f>Past_Data_Last_Week!#REF!</f>
        <v>#REF!</v>
      </c>
      <c r="K648" s="1">
        <f>Past_Data_Last_to_Last_Week!AT648</f>
        <v>0</v>
      </c>
      <c r="L648" s="1" t="e">
        <f>Past_Data_Last_Week!#REF!</f>
        <v>#REF!</v>
      </c>
      <c r="M648" s="1">
        <f>Past_Data_Last_to_Last_Week!AU648</f>
        <v>0</v>
      </c>
      <c r="N648" s="1" t="e">
        <f>Past_Data_Last_Week!#REF!</f>
        <v>#REF!</v>
      </c>
      <c r="O648" s="1">
        <f>Past_Data_Last_to_Last_Week!AV648</f>
        <v>0</v>
      </c>
      <c r="P648" s="1" t="e">
        <f>Past_Data_Last_Week!#REF!</f>
        <v>#REF!</v>
      </c>
      <c r="Q648" s="1">
        <f>Past_Data_Last_to_Last_Week!AW648</f>
        <v>0</v>
      </c>
      <c r="R648" s="1" t="e">
        <f>Past_Data_Last_Week!#REF!</f>
        <v>#REF!</v>
      </c>
    </row>
    <row r="649" spans="3:18" x14ac:dyDescent="0.25">
      <c r="C649" s="1">
        <f>Past_Data_Last_to_Last_Week!AP649</f>
        <v>0</v>
      </c>
      <c r="D649" s="1" t="e">
        <f>Past_Data_Last_Week!#REF!</f>
        <v>#REF!</v>
      </c>
      <c r="E649" s="1">
        <f>Past_Data_Last_to_Last_Week!AQ649</f>
        <v>0</v>
      </c>
      <c r="F649" s="1" t="e">
        <f>Past_Data_Last_Week!#REF!</f>
        <v>#REF!</v>
      </c>
      <c r="G649" s="1">
        <f>Past_Data_Last_to_Last_Week!AR649</f>
        <v>0</v>
      </c>
      <c r="H649" s="1" t="e">
        <f>Past_Data_Last_Week!#REF!</f>
        <v>#REF!</v>
      </c>
      <c r="I649" s="1">
        <f>Past_Data_Last_to_Last_Week!AS649</f>
        <v>0</v>
      </c>
      <c r="J649" s="1" t="e">
        <f>Past_Data_Last_Week!#REF!</f>
        <v>#REF!</v>
      </c>
      <c r="K649" s="1">
        <f>Past_Data_Last_to_Last_Week!AT649</f>
        <v>0</v>
      </c>
      <c r="L649" s="1" t="e">
        <f>Past_Data_Last_Week!#REF!</f>
        <v>#REF!</v>
      </c>
      <c r="M649" s="1">
        <f>Past_Data_Last_to_Last_Week!AU649</f>
        <v>0</v>
      </c>
      <c r="N649" s="1" t="e">
        <f>Past_Data_Last_Week!#REF!</f>
        <v>#REF!</v>
      </c>
      <c r="O649" s="1">
        <f>Past_Data_Last_to_Last_Week!AV649</f>
        <v>0</v>
      </c>
      <c r="P649" s="1" t="e">
        <f>Past_Data_Last_Week!#REF!</f>
        <v>#REF!</v>
      </c>
      <c r="Q649" s="1">
        <f>Past_Data_Last_to_Last_Week!AW649</f>
        <v>0</v>
      </c>
      <c r="R649" s="1" t="e">
        <f>Past_Data_Last_Week!#REF!</f>
        <v>#REF!</v>
      </c>
    </row>
    <row r="650" spans="3:18" x14ac:dyDescent="0.25">
      <c r="C650" s="1">
        <f>Past_Data_Last_to_Last_Week!AP650</f>
        <v>0</v>
      </c>
      <c r="D650" s="1" t="e">
        <f>Past_Data_Last_Week!#REF!</f>
        <v>#REF!</v>
      </c>
      <c r="E650" s="1">
        <f>Past_Data_Last_to_Last_Week!AQ650</f>
        <v>0</v>
      </c>
      <c r="F650" s="1" t="e">
        <f>Past_Data_Last_Week!#REF!</f>
        <v>#REF!</v>
      </c>
      <c r="G650" s="1">
        <f>Past_Data_Last_to_Last_Week!AR650</f>
        <v>0</v>
      </c>
      <c r="H650" s="1" t="e">
        <f>Past_Data_Last_Week!#REF!</f>
        <v>#REF!</v>
      </c>
      <c r="I650" s="1">
        <f>Past_Data_Last_to_Last_Week!AS650</f>
        <v>0</v>
      </c>
      <c r="J650" s="1" t="e">
        <f>Past_Data_Last_Week!#REF!</f>
        <v>#REF!</v>
      </c>
      <c r="K650" s="1">
        <f>Past_Data_Last_to_Last_Week!AT650</f>
        <v>0</v>
      </c>
      <c r="L650" s="1" t="e">
        <f>Past_Data_Last_Week!#REF!</f>
        <v>#REF!</v>
      </c>
      <c r="M650" s="1">
        <f>Past_Data_Last_to_Last_Week!AU650</f>
        <v>0</v>
      </c>
      <c r="N650" s="1" t="e">
        <f>Past_Data_Last_Week!#REF!</f>
        <v>#REF!</v>
      </c>
      <c r="O650" s="1">
        <f>Past_Data_Last_to_Last_Week!AV650</f>
        <v>0</v>
      </c>
      <c r="P650" s="1" t="e">
        <f>Past_Data_Last_Week!#REF!</f>
        <v>#REF!</v>
      </c>
      <c r="Q650" s="1">
        <f>Past_Data_Last_to_Last_Week!AW650</f>
        <v>0</v>
      </c>
      <c r="R650" s="1" t="e">
        <f>Past_Data_Last_Week!#REF!</f>
        <v>#REF!</v>
      </c>
    </row>
    <row r="651" spans="3:18" x14ac:dyDescent="0.25">
      <c r="C651" s="1">
        <f>Past_Data_Last_to_Last_Week!AP651</f>
        <v>0</v>
      </c>
      <c r="D651" s="1" t="e">
        <f>Past_Data_Last_Week!#REF!</f>
        <v>#REF!</v>
      </c>
      <c r="E651" s="1">
        <f>Past_Data_Last_to_Last_Week!AQ651</f>
        <v>0</v>
      </c>
      <c r="F651" s="1" t="e">
        <f>Past_Data_Last_Week!#REF!</f>
        <v>#REF!</v>
      </c>
      <c r="G651" s="1">
        <f>Past_Data_Last_to_Last_Week!AR651</f>
        <v>0</v>
      </c>
      <c r="H651" s="1" t="e">
        <f>Past_Data_Last_Week!#REF!</f>
        <v>#REF!</v>
      </c>
      <c r="I651" s="1">
        <f>Past_Data_Last_to_Last_Week!AS651</f>
        <v>0</v>
      </c>
      <c r="J651" s="1" t="e">
        <f>Past_Data_Last_Week!#REF!</f>
        <v>#REF!</v>
      </c>
      <c r="K651" s="1">
        <f>Past_Data_Last_to_Last_Week!AT651</f>
        <v>0</v>
      </c>
      <c r="L651" s="1" t="e">
        <f>Past_Data_Last_Week!#REF!</f>
        <v>#REF!</v>
      </c>
      <c r="M651" s="1">
        <f>Past_Data_Last_to_Last_Week!AU651</f>
        <v>0</v>
      </c>
      <c r="N651" s="1" t="e">
        <f>Past_Data_Last_Week!#REF!</f>
        <v>#REF!</v>
      </c>
      <c r="O651" s="1">
        <f>Past_Data_Last_to_Last_Week!AV651</f>
        <v>0</v>
      </c>
      <c r="P651" s="1" t="e">
        <f>Past_Data_Last_Week!#REF!</f>
        <v>#REF!</v>
      </c>
      <c r="Q651" s="1">
        <f>Past_Data_Last_to_Last_Week!AW651</f>
        <v>0</v>
      </c>
      <c r="R651" s="1" t="e">
        <f>Past_Data_Last_Week!#REF!</f>
        <v>#REF!</v>
      </c>
    </row>
    <row r="652" spans="3:18" x14ac:dyDescent="0.25">
      <c r="C652" s="1">
        <f>Past_Data_Last_to_Last_Week!AP652</f>
        <v>0</v>
      </c>
      <c r="D652" s="1" t="e">
        <f>Past_Data_Last_Week!#REF!</f>
        <v>#REF!</v>
      </c>
      <c r="E652" s="1">
        <f>Past_Data_Last_to_Last_Week!AQ652</f>
        <v>0</v>
      </c>
      <c r="F652" s="1" t="e">
        <f>Past_Data_Last_Week!#REF!</f>
        <v>#REF!</v>
      </c>
      <c r="G652" s="1">
        <f>Past_Data_Last_to_Last_Week!AR652</f>
        <v>0</v>
      </c>
      <c r="H652" s="1" t="e">
        <f>Past_Data_Last_Week!#REF!</f>
        <v>#REF!</v>
      </c>
      <c r="I652" s="1">
        <f>Past_Data_Last_to_Last_Week!AS652</f>
        <v>0</v>
      </c>
      <c r="J652" s="1" t="e">
        <f>Past_Data_Last_Week!#REF!</f>
        <v>#REF!</v>
      </c>
      <c r="K652" s="1">
        <f>Past_Data_Last_to_Last_Week!AT652</f>
        <v>0</v>
      </c>
      <c r="L652" s="1" t="e">
        <f>Past_Data_Last_Week!#REF!</f>
        <v>#REF!</v>
      </c>
      <c r="M652" s="1">
        <f>Past_Data_Last_to_Last_Week!AU652</f>
        <v>0</v>
      </c>
      <c r="N652" s="1" t="e">
        <f>Past_Data_Last_Week!#REF!</f>
        <v>#REF!</v>
      </c>
      <c r="O652" s="1">
        <f>Past_Data_Last_to_Last_Week!AV652</f>
        <v>0</v>
      </c>
      <c r="P652" s="1" t="e">
        <f>Past_Data_Last_Week!#REF!</f>
        <v>#REF!</v>
      </c>
      <c r="Q652" s="1">
        <f>Past_Data_Last_to_Last_Week!AW652</f>
        <v>0</v>
      </c>
      <c r="R652" s="1" t="e">
        <f>Past_Data_Last_Week!#REF!</f>
        <v>#REF!</v>
      </c>
    </row>
    <row r="653" spans="3:18" x14ac:dyDescent="0.25">
      <c r="C653" s="1">
        <f>Past_Data_Last_to_Last_Week!AP653</f>
        <v>0</v>
      </c>
      <c r="D653" s="1" t="e">
        <f>Past_Data_Last_Week!#REF!</f>
        <v>#REF!</v>
      </c>
      <c r="E653" s="1">
        <f>Past_Data_Last_to_Last_Week!AQ653</f>
        <v>0</v>
      </c>
      <c r="F653" s="1" t="e">
        <f>Past_Data_Last_Week!#REF!</f>
        <v>#REF!</v>
      </c>
      <c r="G653" s="1">
        <f>Past_Data_Last_to_Last_Week!AR653</f>
        <v>0</v>
      </c>
      <c r="H653" s="1" t="e">
        <f>Past_Data_Last_Week!#REF!</f>
        <v>#REF!</v>
      </c>
      <c r="I653" s="1">
        <f>Past_Data_Last_to_Last_Week!AS653</f>
        <v>0</v>
      </c>
      <c r="J653" s="1" t="e">
        <f>Past_Data_Last_Week!#REF!</f>
        <v>#REF!</v>
      </c>
      <c r="K653" s="1">
        <f>Past_Data_Last_to_Last_Week!AT653</f>
        <v>0</v>
      </c>
      <c r="L653" s="1" t="e">
        <f>Past_Data_Last_Week!#REF!</f>
        <v>#REF!</v>
      </c>
      <c r="M653" s="1">
        <f>Past_Data_Last_to_Last_Week!AU653</f>
        <v>0</v>
      </c>
      <c r="N653" s="1" t="e">
        <f>Past_Data_Last_Week!#REF!</f>
        <v>#REF!</v>
      </c>
      <c r="O653" s="1">
        <f>Past_Data_Last_to_Last_Week!AV653</f>
        <v>0</v>
      </c>
      <c r="P653" s="1" t="e">
        <f>Past_Data_Last_Week!#REF!</f>
        <v>#REF!</v>
      </c>
      <c r="Q653" s="1">
        <f>Past_Data_Last_to_Last_Week!AW653</f>
        <v>0</v>
      </c>
      <c r="R653" s="1" t="e">
        <f>Past_Data_Last_Week!#REF!</f>
        <v>#REF!</v>
      </c>
    </row>
    <row r="654" spans="3:18" x14ac:dyDescent="0.25">
      <c r="C654" s="1">
        <f>Past_Data_Last_to_Last_Week!AP654</f>
        <v>0</v>
      </c>
      <c r="D654" s="1" t="e">
        <f>Past_Data_Last_Week!#REF!</f>
        <v>#REF!</v>
      </c>
      <c r="E654" s="1">
        <f>Past_Data_Last_to_Last_Week!AQ654</f>
        <v>0</v>
      </c>
      <c r="F654" s="1" t="e">
        <f>Past_Data_Last_Week!#REF!</f>
        <v>#REF!</v>
      </c>
      <c r="G654" s="1">
        <f>Past_Data_Last_to_Last_Week!AR654</f>
        <v>0</v>
      </c>
      <c r="H654" s="1" t="e">
        <f>Past_Data_Last_Week!#REF!</f>
        <v>#REF!</v>
      </c>
      <c r="I654" s="1">
        <f>Past_Data_Last_to_Last_Week!AS654</f>
        <v>0</v>
      </c>
      <c r="J654" s="1" t="e">
        <f>Past_Data_Last_Week!#REF!</f>
        <v>#REF!</v>
      </c>
      <c r="K654" s="1">
        <f>Past_Data_Last_to_Last_Week!AT654</f>
        <v>0</v>
      </c>
      <c r="L654" s="1" t="e">
        <f>Past_Data_Last_Week!#REF!</f>
        <v>#REF!</v>
      </c>
      <c r="M654" s="1">
        <f>Past_Data_Last_to_Last_Week!AU654</f>
        <v>0</v>
      </c>
      <c r="N654" s="1" t="e">
        <f>Past_Data_Last_Week!#REF!</f>
        <v>#REF!</v>
      </c>
      <c r="O654" s="1">
        <f>Past_Data_Last_to_Last_Week!AV654</f>
        <v>0</v>
      </c>
      <c r="P654" s="1" t="e">
        <f>Past_Data_Last_Week!#REF!</f>
        <v>#REF!</v>
      </c>
      <c r="Q654" s="1">
        <f>Past_Data_Last_to_Last_Week!AW654</f>
        <v>0</v>
      </c>
      <c r="R654" s="1" t="e">
        <f>Past_Data_Last_Week!#REF!</f>
        <v>#REF!</v>
      </c>
    </row>
    <row r="655" spans="3:18" x14ac:dyDescent="0.25">
      <c r="C655" s="1">
        <f>Past_Data_Last_to_Last_Week!AP655</f>
        <v>0</v>
      </c>
      <c r="D655" s="1" t="e">
        <f>Past_Data_Last_Week!#REF!</f>
        <v>#REF!</v>
      </c>
      <c r="E655" s="1">
        <f>Past_Data_Last_to_Last_Week!AQ655</f>
        <v>0</v>
      </c>
      <c r="F655" s="1" t="e">
        <f>Past_Data_Last_Week!#REF!</f>
        <v>#REF!</v>
      </c>
      <c r="G655" s="1">
        <f>Past_Data_Last_to_Last_Week!AR655</f>
        <v>0</v>
      </c>
      <c r="H655" s="1" t="e">
        <f>Past_Data_Last_Week!#REF!</f>
        <v>#REF!</v>
      </c>
      <c r="I655" s="1">
        <f>Past_Data_Last_to_Last_Week!AS655</f>
        <v>0</v>
      </c>
      <c r="J655" s="1" t="e">
        <f>Past_Data_Last_Week!#REF!</f>
        <v>#REF!</v>
      </c>
      <c r="K655" s="1">
        <f>Past_Data_Last_to_Last_Week!AT655</f>
        <v>0</v>
      </c>
      <c r="L655" s="1" t="e">
        <f>Past_Data_Last_Week!#REF!</f>
        <v>#REF!</v>
      </c>
      <c r="M655" s="1">
        <f>Past_Data_Last_to_Last_Week!AU655</f>
        <v>0</v>
      </c>
      <c r="N655" s="1" t="e">
        <f>Past_Data_Last_Week!#REF!</f>
        <v>#REF!</v>
      </c>
      <c r="O655" s="1">
        <f>Past_Data_Last_to_Last_Week!AV655</f>
        <v>0</v>
      </c>
      <c r="P655" s="1" t="e">
        <f>Past_Data_Last_Week!#REF!</f>
        <v>#REF!</v>
      </c>
      <c r="Q655" s="1">
        <f>Past_Data_Last_to_Last_Week!AW655</f>
        <v>0</v>
      </c>
      <c r="R655" s="1" t="e">
        <f>Past_Data_Last_Week!#REF!</f>
        <v>#REF!</v>
      </c>
    </row>
    <row r="656" spans="3:18" x14ac:dyDescent="0.25">
      <c r="C656" s="1">
        <f>Past_Data_Last_to_Last_Week!AP656</f>
        <v>0</v>
      </c>
      <c r="D656" s="1" t="e">
        <f>Past_Data_Last_Week!#REF!</f>
        <v>#REF!</v>
      </c>
      <c r="E656" s="1">
        <f>Past_Data_Last_to_Last_Week!AQ656</f>
        <v>0</v>
      </c>
      <c r="F656" s="1" t="e">
        <f>Past_Data_Last_Week!#REF!</f>
        <v>#REF!</v>
      </c>
      <c r="G656" s="1">
        <f>Past_Data_Last_to_Last_Week!AR656</f>
        <v>0</v>
      </c>
      <c r="H656" s="1" t="e">
        <f>Past_Data_Last_Week!#REF!</f>
        <v>#REF!</v>
      </c>
      <c r="I656" s="1">
        <f>Past_Data_Last_to_Last_Week!AS656</f>
        <v>0</v>
      </c>
      <c r="J656" s="1" t="e">
        <f>Past_Data_Last_Week!#REF!</f>
        <v>#REF!</v>
      </c>
      <c r="K656" s="1">
        <f>Past_Data_Last_to_Last_Week!AT656</f>
        <v>0</v>
      </c>
      <c r="L656" s="1" t="e">
        <f>Past_Data_Last_Week!#REF!</f>
        <v>#REF!</v>
      </c>
      <c r="M656" s="1">
        <f>Past_Data_Last_to_Last_Week!AU656</f>
        <v>0</v>
      </c>
      <c r="N656" s="1" t="e">
        <f>Past_Data_Last_Week!#REF!</f>
        <v>#REF!</v>
      </c>
      <c r="O656" s="1">
        <f>Past_Data_Last_to_Last_Week!AV656</f>
        <v>0</v>
      </c>
      <c r="P656" s="1" t="e">
        <f>Past_Data_Last_Week!#REF!</f>
        <v>#REF!</v>
      </c>
      <c r="Q656" s="1">
        <f>Past_Data_Last_to_Last_Week!AW656</f>
        <v>0</v>
      </c>
      <c r="R656" s="1" t="e">
        <f>Past_Data_Last_Week!#REF!</f>
        <v>#REF!</v>
      </c>
    </row>
    <row r="657" spans="3:18" x14ac:dyDescent="0.25">
      <c r="C657" s="1">
        <f>Past_Data_Last_to_Last_Week!AP657</f>
        <v>0</v>
      </c>
      <c r="D657" s="1" t="e">
        <f>Past_Data_Last_Week!#REF!</f>
        <v>#REF!</v>
      </c>
      <c r="E657" s="1">
        <f>Past_Data_Last_to_Last_Week!AQ657</f>
        <v>0</v>
      </c>
      <c r="F657" s="1" t="e">
        <f>Past_Data_Last_Week!#REF!</f>
        <v>#REF!</v>
      </c>
      <c r="G657" s="1">
        <f>Past_Data_Last_to_Last_Week!AR657</f>
        <v>0</v>
      </c>
      <c r="H657" s="1" t="e">
        <f>Past_Data_Last_Week!#REF!</f>
        <v>#REF!</v>
      </c>
      <c r="I657" s="1">
        <f>Past_Data_Last_to_Last_Week!AS657</f>
        <v>0</v>
      </c>
      <c r="J657" s="1" t="e">
        <f>Past_Data_Last_Week!#REF!</f>
        <v>#REF!</v>
      </c>
      <c r="K657" s="1">
        <f>Past_Data_Last_to_Last_Week!AT657</f>
        <v>0</v>
      </c>
      <c r="L657" s="1" t="e">
        <f>Past_Data_Last_Week!#REF!</f>
        <v>#REF!</v>
      </c>
      <c r="M657" s="1">
        <f>Past_Data_Last_to_Last_Week!AU657</f>
        <v>0</v>
      </c>
      <c r="N657" s="1" t="e">
        <f>Past_Data_Last_Week!#REF!</f>
        <v>#REF!</v>
      </c>
      <c r="O657" s="1">
        <f>Past_Data_Last_to_Last_Week!AV657</f>
        <v>0</v>
      </c>
      <c r="P657" s="1" t="e">
        <f>Past_Data_Last_Week!#REF!</f>
        <v>#REF!</v>
      </c>
      <c r="Q657" s="1">
        <f>Past_Data_Last_to_Last_Week!AW657</f>
        <v>0</v>
      </c>
      <c r="R657" s="1" t="e">
        <f>Past_Data_Last_Week!#REF!</f>
        <v>#REF!</v>
      </c>
    </row>
    <row r="658" spans="3:18" x14ac:dyDescent="0.25">
      <c r="C658" s="1">
        <f>Past_Data_Last_to_Last_Week!AP658</f>
        <v>0</v>
      </c>
      <c r="D658" s="1" t="e">
        <f>Past_Data_Last_Week!#REF!</f>
        <v>#REF!</v>
      </c>
      <c r="E658" s="1">
        <f>Past_Data_Last_to_Last_Week!AQ658</f>
        <v>0</v>
      </c>
      <c r="F658" s="1" t="e">
        <f>Past_Data_Last_Week!#REF!</f>
        <v>#REF!</v>
      </c>
      <c r="G658" s="1">
        <f>Past_Data_Last_to_Last_Week!AR658</f>
        <v>0</v>
      </c>
      <c r="H658" s="1" t="e">
        <f>Past_Data_Last_Week!#REF!</f>
        <v>#REF!</v>
      </c>
      <c r="I658" s="1">
        <f>Past_Data_Last_to_Last_Week!AS658</f>
        <v>0</v>
      </c>
      <c r="J658" s="1" t="e">
        <f>Past_Data_Last_Week!#REF!</f>
        <v>#REF!</v>
      </c>
      <c r="K658" s="1">
        <f>Past_Data_Last_to_Last_Week!AT658</f>
        <v>0</v>
      </c>
      <c r="L658" s="1" t="e">
        <f>Past_Data_Last_Week!#REF!</f>
        <v>#REF!</v>
      </c>
      <c r="M658" s="1">
        <f>Past_Data_Last_to_Last_Week!AU658</f>
        <v>0</v>
      </c>
      <c r="N658" s="1" t="e">
        <f>Past_Data_Last_Week!#REF!</f>
        <v>#REF!</v>
      </c>
      <c r="O658" s="1">
        <f>Past_Data_Last_to_Last_Week!AV658</f>
        <v>0</v>
      </c>
      <c r="P658" s="1" t="e">
        <f>Past_Data_Last_Week!#REF!</f>
        <v>#REF!</v>
      </c>
      <c r="Q658" s="1">
        <f>Past_Data_Last_to_Last_Week!AW658</f>
        <v>0</v>
      </c>
      <c r="R658" s="1" t="e">
        <f>Past_Data_Last_Week!#REF!</f>
        <v>#REF!</v>
      </c>
    </row>
    <row r="659" spans="3:18" x14ac:dyDescent="0.25">
      <c r="C659" s="1">
        <f>Past_Data_Last_to_Last_Week!AP659</f>
        <v>0</v>
      </c>
      <c r="D659" s="1" t="e">
        <f>Past_Data_Last_Week!#REF!</f>
        <v>#REF!</v>
      </c>
      <c r="E659" s="1">
        <f>Past_Data_Last_to_Last_Week!AQ659</f>
        <v>0</v>
      </c>
      <c r="F659" s="1" t="e">
        <f>Past_Data_Last_Week!#REF!</f>
        <v>#REF!</v>
      </c>
      <c r="G659" s="1">
        <f>Past_Data_Last_to_Last_Week!AR659</f>
        <v>0</v>
      </c>
      <c r="H659" s="1" t="e">
        <f>Past_Data_Last_Week!#REF!</f>
        <v>#REF!</v>
      </c>
      <c r="I659" s="1">
        <f>Past_Data_Last_to_Last_Week!AS659</f>
        <v>0</v>
      </c>
      <c r="J659" s="1" t="e">
        <f>Past_Data_Last_Week!#REF!</f>
        <v>#REF!</v>
      </c>
      <c r="K659" s="1">
        <f>Past_Data_Last_to_Last_Week!AT659</f>
        <v>0</v>
      </c>
      <c r="L659" s="1" t="e">
        <f>Past_Data_Last_Week!#REF!</f>
        <v>#REF!</v>
      </c>
      <c r="M659" s="1">
        <f>Past_Data_Last_to_Last_Week!AU659</f>
        <v>0</v>
      </c>
      <c r="N659" s="1" t="e">
        <f>Past_Data_Last_Week!#REF!</f>
        <v>#REF!</v>
      </c>
      <c r="O659" s="1">
        <f>Past_Data_Last_to_Last_Week!AV659</f>
        <v>0</v>
      </c>
      <c r="P659" s="1" t="e">
        <f>Past_Data_Last_Week!#REF!</f>
        <v>#REF!</v>
      </c>
      <c r="Q659" s="1">
        <f>Past_Data_Last_to_Last_Week!AW659</f>
        <v>0</v>
      </c>
      <c r="R659" s="1" t="e">
        <f>Past_Data_Last_Week!#REF!</f>
        <v>#REF!</v>
      </c>
    </row>
    <row r="660" spans="3:18" x14ac:dyDescent="0.25">
      <c r="C660" s="1">
        <f>Past_Data_Last_to_Last_Week!AP660</f>
        <v>0</v>
      </c>
      <c r="D660" s="1" t="e">
        <f>Past_Data_Last_Week!#REF!</f>
        <v>#REF!</v>
      </c>
      <c r="E660" s="1">
        <f>Past_Data_Last_to_Last_Week!AQ660</f>
        <v>0</v>
      </c>
      <c r="F660" s="1" t="e">
        <f>Past_Data_Last_Week!#REF!</f>
        <v>#REF!</v>
      </c>
      <c r="G660" s="1">
        <f>Past_Data_Last_to_Last_Week!AR660</f>
        <v>0</v>
      </c>
      <c r="H660" s="1" t="e">
        <f>Past_Data_Last_Week!#REF!</f>
        <v>#REF!</v>
      </c>
      <c r="I660" s="1">
        <f>Past_Data_Last_to_Last_Week!AS660</f>
        <v>0</v>
      </c>
      <c r="J660" s="1" t="e">
        <f>Past_Data_Last_Week!#REF!</f>
        <v>#REF!</v>
      </c>
      <c r="K660" s="1">
        <f>Past_Data_Last_to_Last_Week!AT660</f>
        <v>0</v>
      </c>
      <c r="L660" s="1" t="e">
        <f>Past_Data_Last_Week!#REF!</f>
        <v>#REF!</v>
      </c>
      <c r="M660" s="1">
        <f>Past_Data_Last_to_Last_Week!AU660</f>
        <v>0</v>
      </c>
      <c r="N660" s="1" t="e">
        <f>Past_Data_Last_Week!#REF!</f>
        <v>#REF!</v>
      </c>
      <c r="O660" s="1">
        <f>Past_Data_Last_to_Last_Week!AV660</f>
        <v>0</v>
      </c>
      <c r="P660" s="1" t="e">
        <f>Past_Data_Last_Week!#REF!</f>
        <v>#REF!</v>
      </c>
      <c r="Q660" s="1">
        <f>Past_Data_Last_to_Last_Week!AW660</f>
        <v>0</v>
      </c>
      <c r="R660" s="1" t="e">
        <f>Past_Data_Last_Week!#REF!</f>
        <v>#REF!</v>
      </c>
    </row>
    <row r="661" spans="3:18" x14ac:dyDescent="0.25">
      <c r="C661" s="1">
        <f>Past_Data_Last_to_Last_Week!AP661</f>
        <v>0</v>
      </c>
      <c r="D661" s="1" t="e">
        <f>Past_Data_Last_Week!#REF!</f>
        <v>#REF!</v>
      </c>
      <c r="E661" s="1">
        <f>Past_Data_Last_to_Last_Week!AQ661</f>
        <v>0</v>
      </c>
      <c r="F661" s="1" t="e">
        <f>Past_Data_Last_Week!#REF!</f>
        <v>#REF!</v>
      </c>
      <c r="G661" s="1">
        <f>Past_Data_Last_to_Last_Week!AR661</f>
        <v>0</v>
      </c>
      <c r="H661" s="1" t="e">
        <f>Past_Data_Last_Week!#REF!</f>
        <v>#REF!</v>
      </c>
      <c r="I661" s="1">
        <f>Past_Data_Last_to_Last_Week!AS661</f>
        <v>0</v>
      </c>
      <c r="J661" s="1" t="e">
        <f>Past_Data_Last_Week!#REF!</f>
        <v>#REF!</v>
      </c>
      <c r="K661" s="1">
        <f>Past_Data_Last_to_Last_Week!AT661</f>
        <v>0</v>
      </c>
      <c r="L661" s="1" t="e">
        <f>Past_Data_Last_Week!#REF!</f>
        <v>#REF!</v>
      </c>
      <c r="M661" s="1">
        <f>Past_Data_Last_to_Last_Week!AU661</f>
        <v>0</v>
      </c>
      <c r="N661" s="1" t="e">
        <f>Past_Data_Last_Week!#REF!</f>
        <v>#REF!</v>
      </c>
      <c r="O661" s="1">
        <f>Past_Data_Last_to_Last_Week!AV661</f>
        <v>0</v>
      </c>
      <c r="P661" s="1" t="e">
        <f>Past_Data_Last_Week!#REF!</f>
        <v>#REF!</v>
      </c>
      <c r="Q661" s="1">
        <f>Past_Data_Last_to_Last_Week!AW661</f>
        <v>0</v>
      </c>
      <c r="R661" s="1" t="e">
        <f>Past_Data_Last_Week!#REF!</f>
        <v>#REF!</v>
      </c>
    </row>
    <row r="662" spans="3:18" x14ac:dyDescent="0.25">
      <c r="C662" s="1">
        <f>Past_Data_Last_to_Last_Week!AP662</f>
        <v>0</v>
      </c>
      <c r="D662" s="1" t="e">
        <f>Past_Data_Last_Week!#REF!</f>
        <v>#REF!</v>
      </c>
      <c r="E662" s="1">
        <f>Past_Data_Last_to_Last_Week!AQ662</f>
        <v>0</v>
      </c>
      <c r="F662" s="1" t="e">
        <f>Past_Data_Last_Week!#REF!</f>
        <v>#REF!</v>
      </c>
      <c r="G662" s="1">
        <f>Past_Data_Last_to_Last_Week!AR662</f>
        <v>0</v>
      </c>
      <c r="H662" s="1" t="e">
        <f>Past_Data_Last_Week!#REF!</f>
        <v>#REF!</v>
      </c>
      <c r="I662" s="1">
        <f>Past_Data_Last_to_Last_Week!AS662</f>
        <v>0</v>
      </c>
      <c r="J662" s="1" t="e">
        <f>Past_Data_Last_Week!#REF!</f>
        <v>#REF!</v>
      </c>
      <c r="K662" s="1">
        <f>Past_Data_Last_to_Last_Week!AT662</f>
        <v>0</v>
      </c>
      <c r="L662" s="1" t="e">
        <f>Past_Data_Last_Week!#REF!</f>
        <v>#REF!</v>
      </c>
      <c r="M662" s="1">
        <f>Past_Data_Last_to_Last_Week!AU662</f>
        <v>0</v>
      </c>
      <c r="N662" s="1" t="e">
        <f>Past_Data_Last_Week!#REF!</f>
        <v>#REF!</v>
      </c>
      <c r="O662" s="1">
        <f>Past_Data_Last_to_Last_Week!AV662</f>
        <v>0</v>
      </c>
      <c r="P662" s="1" t="e">
        <f>Past_Data_Last_Week!#REF!</f>
        <v>#REF!</v>
      </c>
      <c r="Q662" s="1">
        <f>Past_Data_Last_to_Last_Week!AW662</f>
        <v>0</v>
      </c>
      <c r="R662" s="1" t="e">
        <f>Past_Data_Last_Week!#REF!</f>
        <v>#REF!</v>
      </c>
    </row>
    <row r="663" spans="3:18" x14ac:dyDescent="0.25">
      <c r="C663" s="1">
        <f>Past_Data_Last_to_Last_Week!AP663</f>
        <v>0</v>
      </c>
      <c r="D663" s="1" t="e">
        <f>Past_Data_Last_Week!#REF!</f>
        <v>#REF!</v>
      </c>
      <c r="E663" s="1">
        <f>Past_Data_Last_to_Last_Week!AQ663</f>
        <v>0</v>
      </c>
      <c r="F663" s="1" t="e">
        <f>Past_Data_Last_Week!#REF!</f>
        <v>#REF!</v>
      </c>
      <c r="G663" s="1">
        <f>Past_Data_Last_to_Last_Week!AR663</f>
        <v>0</v>
      </c>
      <c r="H663" s="1" t="e">
        <f>Past_Data_Last_Week!#REF!</f>
        <v>#REF!</v>
      </c>
      <c r="I663" s="1">
        <f>Past_Data_Last_to_Last_Week!AS663</f>
        <v>0</v>
      </c>
      <c r="J663" s="1" t="e">
        <f>Past_Data_Last_Week!#REF!</f>
        <v>#REF!</v>
      </c>
      <c r="K663" s="1">
        <f>Past_Data_Last_to_Last_Week!AT663</f>
        <v>0</v>
      </c>
      <c r="L663" s="1" t="e">
        <f>Past_Data_Last_Week!#REF!</f>
        <v>#REF!</v>
      </c>
      <c r="M663" s="1">
        <f>Past_Data_Last_to_Last_Week!AU663</f>
        <v>0</v>
      </c>
      <c r="N663" s="1" t="e">
        <f>Past_Data_Last_Week!#REF!</f>
        <v>#REF!</v>
      </c>
      <c r="O663" s="1">
        <f>Past_Data_Last_to_Last_Week!AV663</f>
        <v>0</v>
      </c>
      <c r="P663" s="1" t="e">
        <f>Past_Data_Last_Week!#REF!</f>
        <v>#REF!</v>
      </c>
      <c r="Q663" s="1">
        <f>Past_Data_Last_to_Last_Week!AW663</f>
        <v>0</v>
      </c>
      <c r="R663" s="1" t="e">
        <f>Past_Data_Last_Week!#REF!</f>
        <v>#REF!</v>
      </c>
    </row>
    <row r="664" spans="3:18" x14ac:dyDescent="0.25">
      <c r="C664" s="1">
        <f>Past_Data_Last_to_Last_Week!AP664</f>
        <v>0</v>
      </c>
      <c r="D664" s="1" t="e">
        <f>Past_Data_Last_Week!#REF!</f>
        <v>#REF!</v>
      </c>
      <c r="E664" s="1">
        <f>Past_Data_Last_to_Last_Week!AQ664</f>
        <v>0</v>
      </c>
      <c r="F664" s="1" t="e">
        <f>Past_Data_Last_Week!#REF!</f>
        <v>#REF!</v>
      </c>
      <c r="G664" s="1">
        <f>Past_Data_Last_to_Last_Week!AR664</f>
        <v>0</v>
      </c>
      <c r="H664" s="1" t="e">
        <f>Past_Data_Last_Week!#REF!</f>
        <v>#REF!</v>
      </c>
      <c r="I664" s="1">
        <f>Past_Data_Last_to_Last_Week!AS664</f>
        <v>0</v>
      </c>
      <c r="J664" s="1" t="e">
        <f>Past_Data_Last_Week!#REF!</f>
        <v>#REF!</v>
      </c>
      <c r="K664" s="1">
        <f>Past_Data_Last_to_Last_Week!AT664</f>
        <v>0</v>
      </c>
      <c r="L664" s="1" t="e">
        <f>Past_Data_Last_Week!#REF!</f>
        <v>#REF!</v>
      </c>
      <c r="M664" s="1">
        <f>Past_Data_Last_to_Last_Week!AU664</f>
        <v>0</v>
      </c>
      <c r="N664" s="1" t="e">
        <f>Past_Data_Last_Week!#REF!</f>
        <v>#REF!</v>
      </c>
      <c r="O664" s="1">
        <f>Past_Data_Last_to_Last_Week!AV664</f>
        <v>0</v>
      </c>
      <c r="P664" s="1" t="e">
        <f>Past_Data_Last_Week!#REF!</f>
        <v>#REF!</v>
      </c>
      <c r="Q664" s="1">
        <f>Past_Data_Last_to_Last_Week!AW664</f>
        <v>0</v>
      </c>
      <c r="R664" s="1" t="e">
        <f>Past_Data_Last_Week!#REF!</f>
        <v>#REF!</v>
      </c>
    </row>
    <row r="665" spans="3:18" x14ac:dyDescent="0.25">
      <c r="C665" s="1">
        <f>Past_Data_Last_to_Last_Week!AP665</f>
        <v>0</v>
      </c>
      <c r="D665" s="1" t="e">
        <f>Past_Data_Last_Week!#REF!</f>
        <v>#REF!</v>
      </c>
      <c r="E665" s="1">
        <f>Past_Data_Last_to_Last_Week!AQ665</f>
        <v>0</v>
      </c>
      <c r="F665" s="1" t="e">
        <f>Past_Data_Last_Week!#REF!</f>
        <v>#REF!</v>
      </c>
      <c r="G665" s="1">
        <f>Past_Data_Last_to_Last_Week!AR665</f>
        <v>0</v>
      </c>
      <c r="H665" s="1" t="e">
        <f>Past_Data_Last_Week!#REF!</f>
        <v>#REF!</v>
      </c>
      <c r="I665" s="1">
        <f>Past_Data_Last_to_Last_Week!AS665</f>
        <v>0</v>
      </c>
      <c r="J665" s="1" t="e">
        <f>Past_Data_Last_Week!#REF!</f>
        <v>#REF!</v>
      </c>
      <c r="K665" s="1">
        <f>Past_Data_Last_to_Last_Week!AT665</f>
        <v>0</v>
      </c>
      <c r="L665" s="1" t="e">
        <f>Past_Data_Last_Week!#REF!</f>
        <v>#REF!</v>
      </c>
      <c r="M665" s="1">
        <f>Past_Data_Last_to_Last_Week!AU665</f>
        <v>0</v>
      </c>
      <c r="N665" s="1" t="e">
        <f>Past_Data_Last_Week!#REF!</f>
        <v>#REF!</v>
      </c>
      <c r="O665" s="1">
        <f>Past_Data_Last_to_Last_Week!AV665</f>
        <v>0</v>
      </c>
      <c r="P665" s="1" t="e">
        <f>Past_Data_Last_Week!#REF!</f>
        <v>#REF!</v>
      </c>
      <c r="Q665" s="1">
        <f>Past_Data_Last_to_Last_Week!AW665</f>
        <v>0</v>
      </c>
      <c r="R665" s="1" t="e">
        <f>Past_Data_Last_Week!#REF!</f>
        <v>#REF!</v>
      </c>
    </row>
    <row r="666" spans="3:18" x14ac:dyDescent="0.25">
      <c r="C666" s="1">
        <f>Past_Data_Last_to_Last_Week!AP666</f>
        <v>0</v>
      </c>
      <c r="D666" s="1" t="e">
        <f>Past_Data_Last_Week!#REF!</f>
        <v>#REF!</v>
      </c>
      <c r="E666" s="1">
        <f>Past_Data_Last_to_Last_Week!AQ666</f>
        <v>0</v>
      </c>
      <c r="F666" s="1" t="e">
        <f>Past_Data_Last_Week!#REF!</f>
        <v>#REF!</v>
      </c>
      <c r="G666" s="1">
        <f>Past_Data_Last_to_Last_Week!AR666</f>
        <v>0</v>
      </c>
      <c r="H666" s="1" t="e">
        <f>Past_Data_Last_Week!#REF!</f>
        <v>#REF!</v>
      </c>
      <c r="I666" s="1">
        <f>Past_Data_Last_to_Last_Week!AS666</f>
        <v>0</v>
      </c>
      <c r="J666" s="1" t="e">
        <f>Past_Data_Last_Week!#REF!</f>
        <v>#REF!</v>
      </c>
      <c r="K666" s="1">
        <f>Past_Data_Last_to_Last_Week!AT666</f>
        <v>0</v>
      </c>
      <c r="L666" s="1" t="e">
        <f>Past_Data_Last_Week!#REF!</f>
        <v>#REF!</v>
      </c>
      <c r="M666" s="1">
        <f>Past_Data_Last_to_Last_Week!AU666</f>
        <v>0</v>
      </c>
      <c r="N666" s="1" t="e">
        <f>Past_Data_Last_Week!#REF!</f>
        <v>#REF!</v>
      </c>
      <c r="O666" s="1">
        <f>Past_Data_Last_to_Last_Week!AV666</f>
        <v>0</v>
      </c>
      <c r="P666" s="1" t="e">
        <f>Past_Data_Last_Week!#REF!</f>
        <v>#REF!</v>
      </c>
      <c r="Q666" s="1">
        <f>Past_Data_Last_to_Last_Week!AW666</f>
        <v>0</v>
      </c>
      <c r="R666" s="1" t="e">
        <f>Past_Data_Last_Week!#REF!</f>
        <v>#REF!</v>
      </c>
    </row>
    <row r="667" spans="3:18" x14ac:dyDescent="0.25">
      <c r="C667" s="1">
        <f>Past_Data_Last_to_Last_Week!AP667</f>
        <v>0</v>
      </c>
      <c r="D667" s="1" t="e">
        <f>Past_Data_Last_Week!#REF!</f>
        <v>#REF!</v>
      </c>
      <c r="E667" s="1">
        <f>Past_Data_Last_to_Last_Week!AQ667</f>
        <v>0</v>
      </c>
      <c r="F667" s="1" t="e">
        <f>Past_Data_Last_Week!#REF!</f>
        <v>#REF!</v>
      </c>
      <c r="G667" s="1">
        <f>Past_Data_Last_to_Last_Week!AR667</f>
        <v>0</v>
      </c>
      <c r="H667" s="1" t="e">
        <f>Past_Data_Last_Week!#REF!</f>
        <v>#REF!</v>
      </c>
      <c r="I667" s="1">
        <f>Past_Data_Last_to_Last_Week!AS667</f>
        <v>0</v>
      </c>
      <c r="J667" s="1" t="e">
        <f>Past_Data_Last_Week!#REF!</f>
        <v>#REF!</v>
      </c>
      <c r="K667" s="1">
        <f>Past_Data_Last_to_Last_Week!AT667</f>
        <v>0</v>
      </c>
      <c r="L667" s="1" t="e">
        <f>Past_Data_Last_Week!#REF!</f>
        <v>#REF!</v>
      </c>
      <c r="M667" s="1">
        <f>Past_Data_Last_to_Last_Week!AU667</f>
        <v>0</v>
      </c>
      <c r="N667" s="1" t="e">
        <f>Past_Data_Last_Week!#REF!</f>
        <v>#REF!</v>
      </c>
      <c r="O667" s="1">
        <f>Past_Data_Last_to_Last_Week!AV667</f>
        <v>0</v>
      </c>
      <c r="P667" s="1" t="e">
        <f>Past_Data_Last_Week!#REF!</f>
        <v>#REF!</v>
      </c>
      <c r="Q667" s="1">
        <f>Past_Data_Last_to_Last_Week!AW667</f>
        <v>0</v>
      </c>
      <c r="R667" s="1" t="e">
        <f>Past_Data_Last_Week!#REF!</f>
        <v>#REF!</v>
      </c>
    </row>
    <row r="668" spans="3:18" x14ac:dyDescent="0.25">
      <c r="C668" s="1">
        <f>Past_Data_Last_to_Last_Week!AP668</f>
        <v>0</v>
      </c>
      <c r="D668" s="1" t="e">
        <f>Past_Data_Last_Week!#REF!</f>
        <v>#REF!</v>
      </c>
      <c r="E668" s="1">
        <f>Past_Data_Last_to_Last_Week!AQ668</f>
        <v>0</v>
      </c>
      <c r="F668" s="1" t="e">
        <f>Past_Data_Last_Week!#REF!</f>
        <v>#REF!</v>
      </c>
      <c r="G668" s="1">
        <f>Past_Data_Last_to_Last_Week!AR668</f>
        <v>0</v>
      </c>
      <c r="H668" s="1" t="e">
        <f>Past_Data_Last_Week!#REF!</f>
        <v>#REF!</v>
      </c>
      <c r="I668" s="1">
        <f>Past_Data_Last_to_Last_Week!AS668</f>
        <v>0</v>
      </c>
      <c r="J668" s="1" t="e">
        <f>Past_Data_Last_Week!#REF!</f>
        <v>#REF!</v>
      </c>
      <c r="K668" s="1">
        <f>Past_Data_Last_to_Last_Week!AT668</f>
        <v>0</v>
      </c>
      <c r="L668" s="1" t="e">
        <f>Past_Data_Last_Week!#REF!</f>
        <v>#REF!</v>
      </c>
      <c r="M668" s="1">
        <f>Past_Data_Last_to_Last_Week!AU668</f>
        <v>0</v>
      </c>
      <c r="N668" s="1" t="e">
        <f>Past_Data_Last_Week!#REF!</f>
        <v>#REF!</v>
      </c>
      <c r="O668" s="1">
        <f>Past_Data_Last_to_Last_Week!AV668</f>
        <v>0</v>
      </c>
      <c r="P668" s="1" t="e">
        <f>Past_Data_Last_Week!#REF!</f>
        <v>#REF!</v>
      </c>
      <c r="Q668" s="1">
        <f>Past_Data_Last_to_Last_Week!AW668</f>
        <v>0</v>
      </c>
      <c r="R668" s="1" t="e">
        <f>Past_Data_Last_Week!#REF!</f>
        <v>#REF!</v>
      </c>
    </row>
    <row r="669" spans="3:18" x14ac:dyDescent="0.25">
      <c r="C669" s="1">
        <f>Past_Data_Last_to_Last_Week!AP669</f>
        <v>0</v>
      </c>
      <c r="D669" s="1" t="e">
        <f>Past_Data_Last_Week!#REF!</f>
        <v>#REF!</v>
      </c>
      <c r="E669" s="1">
        <f>Past_Data_Last_to_Last_Week!AQ669</f>
        <v>0</v>
      </c>
      <c r="F669" s="1" t="e">
        <f>Past_Data_Last_Week!#REF!</f>
        <v>#REF!</v>
      </c>
      <c r="G669" s="1">
        <f>Past_Data_Last_to_Last_Week!AR669</f>
        <v>0</v>
      </c>
      <c r="H669" s="1" t="e">
        <f>Past_Data_Last_Week!#REF!</f>
        <v>#REF!</v>
      </c>
      <c r="I669" s="1">
        <f>Past_Data_Last_to_Last_Week!AS669</f>
        <v>0</v>
      </c>
      <c r="J669" s="1" t="e">
        <f>Past_Data_Last_Week!#REF!</f>
        <v>#REF!</v>
      </c>
      <c r="K669" s="1">
        <f>Past_Data_Last_to_Last_Week!AT669</f>
        <v>0</v>
      </c>
      <c r="L669" s="1" t="e">
        <f>Past_Data_Last_Week!#REF!</f>
        <v>#REF!</v>
      </c>
      <c r="M669" s="1">
        <f>Past_Data_Last_to_Last_Week!AU669</f>
        <v>0</v>
      </c>
      <c r="N669" s="1" t="e">
        <f>Past_Data_Last_Week!#REF!</f>
        <v>#REF!</v>
      </c>
      <c r="O669" s="1">
        <f>Past_Data_Last_to_Last_Week!AV669</f>
        <v>0</v>
      </c>
      <c r="P669" s="1" t="e">
        <f>Past_Data_Last_Week!#REF!</f>
        <v>#REF!</v>
      </c>
      <c r="Q669" s="1">
        <f>Past_Data_Last_to_Last_Week!AW669</f>
        <v>0</v>
      </c>
      <c r="R669" s="1" t="e">
        <f>Past_Data_Last_Week!#REF!</f>
        <v>#REF!</v>
      </c>
    </row>
    <row r="670" spans="3:18" x14ac:dyDescent="0.25">
      <c r="C670" s="1">
        <f>Past_Data_Last_to_Last_Week!AP670</f>
        <v>0</v>
      </c>
      <c r="D670" s="1" t="e">
        <f>Past_Data_Last_Week!#REF!</f>
        <v>#REF!</v>
      </c>
      <c r="E670" s="1">
        <f>Past_Data_Last_to_Last_Week!AQ670</f>
        <v>0</v>
      </c>
      <c r="F670" s="1" t="e">
        <f>Past_Data_Last_Week!#REF!</f>
        <v>#REF!</v>
      </c>
      <c r="G670" s="1">
        <f>Past_Data_Last_to_Last_Week!AR670</f>
        <v>0</v>
      </c>
      <c r="H670" s="1" t="e">
        <f>Past_Data_Last_Week!#REF!</f>
        <v>#REF!</v>
      </c>
      <c r="I670" s="1">
        <f>Past_Data_Last_to_Last_Week!AS670</f>
        <v>0</v>
      </c>
      <c r="J670" s="1" t="e">
        <f>Past_Data_Last_Week!#REF!</f>
        <v>#REF!</v>
      </c>
      <c r="K670" s="1">
        <f>Past_Data_Last_to_Last_Week!AT670</f>
        <v>0</v>
      </c>
      <c r="L670" s="1" t="e">
        <f>Past_Data_Last_Week!#REF!</f>
        <v>#REF!</v>
      </c>
      <c r="M670" s="1">
        <f>Past_Data_Last_to_Last_Week!AU670</f>
        <v>0</v>
      </c>
      <c r="N670" s="1" t="e">
        <f>Past_Data_Last_Week!#REF!</f>
        <v>#REF!</v>
      </c>
      <c r="O670" s="1">
        <f>Past_Data_Last_to_Last_Week!AV670</f>
        <v>0</v>
      </c>
      <c r="P670" s="1" t="e">
        <f>Past_Data_Last_Week!#REF!</f>
        <v>#REF!</v>
      </c>
      <c r="Q670" s="1">
        <f>Past_Data_Last_to_Last_Week!AW670</f>
        <v>0</v>
      </c>
      <c r="R670" s="1" t="e">
        <f>Past_Data_Last_Week!#REF!</f>
        <v>#REF!</v>
      </c>
    </row>
    <row r="671" spans="3:18" x14ac:dyDescent="0.25">
      <c r="C671" s="1">
        <f>Past_Data_Last_to_Last_Week!AP671</f>
        <v>0</v>
      </c>
      <c r="D671" s="1" t="e">
        <f>Past_Data_Last_Week!#REF!</f>
        <v>#REF!</v>
      </c>
      <c r="E671" s="1">
        <f>Past_Data_Last_to_Last_Week!AQ671</f>
        <v>0</v>
      </c>
      <c r="F671" s="1" t="e">
        <f>Past_Data_Last_Week!#REF!</f>
        <v>#REF!</v>
      </c>
      <c r="G671" s="1">
        <f>Past_Data_Last_to_Last_Week!AR671</f>
        <v>0</v>
      </c>
      <c r="H671" s="1" t="e">
        <f>Past_Data_Last_Week!#REF!</f>
        <v>#REF!</v>
      </c>
      <c r="I671" s="1">
        <f>Past_Data_Last_to_Last_Week!AS671</f>
        <v>0</v>
      </c>
      <c r="J671" s="1" t="e">
        <f>Past_Data_Last_Week!#REF!</f>
        <v>#REF!</v>
      </c>
      <c r="K671" s="1">
        <f>Past_Data_Last_to_Last_Week!AT671</f>
        <v>0</v>
      </c>
      <c r="L671" s="1" t="e">
        <f>Past_Data_Last_Week!#REF!</f>
        <v>#REF!</v>
      </c>
      <c r="M671" s="1">
        <f>Past_Data_Last_to_Last_Week!AU671</f>
        <v>0</v>
      </c>
      <c r="N671" s="1" t="e">
        <f>Past_Data_Last_Week!#REF!</f>
        <v>#REF!</v>
      </c>
      <c r="O671" s="1">
        <f>Past_Data_Last_to_Last_Week!AV671</f>
        <v>0</v>
      </c>
      <c r="P671" s="1" t="e">
        <f>Past_Data_Last_Week!#REF!</f>
        <v>#REF!</v>
      </c>
      <c r="Q671" s="1">
        <f>Past_Data_Last_to_Last_Week!AW671</f>
        <v>0</v>
      </c>
      <c r="R671" s="1" t="e">
        <f>Past_Data_Last_Week!#REF!</f>
        <v>#REF!</v>
      </c>
    </row>
    <row r="672" spans="3:18" x14ac:dyDescent="0.25">
      <c r="C672" s="1">
        <f>Past_Data_Last_to_Last_Week!AP672</f>
        <v>0</v>
      </c>
      <c r="D672" s="1" t="e">
        <f>Past_Data_Last_Week!#REF!</f>
        <v>#REF!</v>
      </c>
      <c r="E672" s="1">
        <f>Past_Data_Last_to_Last_Week!AQ672</f>
        <v>0</v>
      </c>
      <c r="F672" s="1" t="e">
        <f>Past_Data_Last_Week!#REF!</f>
        <v>#REF!</v>
      </c>
      <c r="G672" s="1">
        <f>Past_Data_Last_to_Last_Week!AR672</f>
        <v>0</v>
      </c>
      <c r="H672" s="1" t="e">
        <f>Past_Data_Last_Week!#REF!</f>
        <v>#REF!</v>
      </c>
      <c r="I672" s="1">
        <f>Past_Data_Last_to_Last_Week!AS672</f>
        <v>0</v>
      </c>
      <c r="J672" s="1" t="e">
        <f>Past_Data_Last_Week!#REF!</f>
        <v>#REF!</v>
      </c>
      <c r="K672" s="1">
        <f>Past_Data_Last_to_Last_Week!AT672</f>
        <v>0</v>
      </c>
      <c r="L672" s="1" t="e">
        <f>Past_Data_Last_Week!#REF!</f>
        <v>#REF!</v>
      </c>
      <c r="M672" s="1">
        <f>Past_Data_Last_to_Last_Week!AU672</f>
        <v>0</v>
      </c>
      <c r="N672" s="1" t="e">
        <f>Past_Data_Last_Week!#REF!</f>
        <v>#REF!</v>
      </c>
      <c r="O672" s="1">
        <f>Past_Data_Last_to_Last_Week!AV672</f>
        <v>0</v>
      </c>
      <c r="P672" s="1" t="e">
        <f>Past_Data_Last_Week!#REF!</f>
        <v>#REF!</v>
      </c>
      <c r="Q672" s="1">
        <f>Past_Data_Last_to_Last_Week!AW672</f>
        <v>0</v>
      </c>
      <c r="R672" s="1" t="e">
        <f>Past_Data_Last_Week!#REF!</f>
        <v>#REF!</v>
      </c>
    </row>
    <row r="673" spans="3:18" x14ac:dyDescent="0.25">
      <c r="C673" s="1">
        <f>Past_Data_Last_to_Last_Week!AP673</f>
        <v>0</v>
      </c>
      <c r="D673" s="1" t="e">
        <f>Past_Data_Last_Week!#REF!</f>
        <v>#REF!</v>
      </c>
      <c r="E673" s="1">
        <f>Past_Data_Last_to_Last_Week!AQ673</f>
        <v>0</v>
      </c>
      <c r="F673" s="1" t="e">
        <f>Past_Data_Last_Week!#REF!</f>
        <v>#REF!</v>
      </c>
      <c r="G673" s="1">
        <f>Past_Data_Last_to_Last_Week!AR673</f>
        <v>0</v>
      </c>
      <c r="H673" s="1" t="e">
        <f>Past_Data_Last_Week!#REF!</f>
        <v>#REF!</v>
      </c>
      <c r="I673" s="1">
        <f>Past_Data_Last_to_Last_Week!AS673</f>
        <v>0</v>
      </c>
      <c r="J673" s="1" t="e">
        <f>Past_Data_Last_Week!#REF!</f>
        <v>#REF!</v>
      </c>
      <c r="K673" s="1">
        <f>Past_Data_Last_to_Last_Week!AT673</f>
        <v>0</v>
      </c>
      <c r="L673" s="1" t="e">
        <f>Past_Data_Last_Week!#REF!</f>
        <v>#REF!</v>
      </c>
      <c r="M673" s="1">
        <f>Past_Data_Last_to_Last_Week!AU673</f>
        <v>0</v>
      </c>
      <c r="N673" s="1" t="e">
        <f>Past_Data_Last_Week!#REF!</f>
        <v>#REF!</v>
      </c>
      <c r="O673" s="1">
        <f>Past_Data_Last_to_Last_Week!AV673</f>
        <v>0</v>
      </c>
      <c r="P673" s="1" t="e">
        <f>Past_Data_Last_Week!#REF!</f>
        <v>#REF!</v>
      </c>
      <c r="Q673" s="1">
        <f>Past_Data_Last_to_Last_Week!AW673</f>
        <v>0</v>
      </c>
      <c r="R673" s="1" t="e">
        <f>Past_Data_Last_Week!#REF!</f>
        <v>#REF!</v>
      </c>
    </row>
    <row r="674" spans="3:18" x14ac:dyDescent="0.25">
      <c r="C674" s="1">
        <f>Past_Data_Last_to_Last_Week!AP674</f>
        <v>0</v>
      </c>
      <c r="D674" s="1" t="e">
        <f>Past_Data_Last_Week!#REF!</f>
        <v>#REF!</v>
      </c>
      <c r="E674" s="1">
        <f>Past_Data_Last_to_Last_Week!AQ674</f>
        <v>0</v>
      </c>
      <c r="F674" s="1" t="e">
        <f>Past_Data_Last_Week!#REF!</f>
        <v>#REF!</v>
      </c>
      <c r="G674" s="1">
        <f>Past_Data_Last_to_Last_Week!AR674</f>
        <v>0</v>
      </c>
      <c r="H674" s="1" t="e">
        <f>Past_Data_Last_Week!#REF!</f>
        <v>#REF!</v>
      </c>
      <c r="I674" s="1">
        <f>Past_Data_Last_to_Last_Week!AS674</f>
        <v>0</v>
      </c>
      <c r="J674" s="1" t="e">
        <f>Past_Data_Last_Week!#REF!</f>
        <v>#REF!</v>
      </c>
      <c r="K674" s="1">
        <f>Past_Data_Last_to_Last_Week!AT674</f>
        <v>0</v>
      </c>
      <c r="L674" s="1" t="e">
        <f>Past_Data_Last_Week!#REF!</f>
        <v>#REF!</v>
      </c>
      <c r="M674" s="1">
        <f>Past_Data_Last_to_Last_Week!AU674</f>
        <v>0</v>
      </c>
      <c r="N674" s="1" t="e">
        <f>Past_Data_Last_Week!#REF!</f>
        <v>#REF!</v>
      </c>
      <c r="O674" s="1">
        <f>Past_Data_Last_to_Last_Week!AV674</f>
        <v>0</v>
      </c>
      <c r="P674" s="1" t="e">
        <f>Past_Data_Last_Week!#REF!</f>
        <v>#REF!</v>
      </c>
      <c r="Q674" s="1">
        <f>Past_Data_Last_to_Last_Week!AW674</f>
        <v>0</v>
      </c>
      <c r="R674" s="1" t="e">
        <f>Past_Data_Last_Week!#REF!</f>
        <v>#REF!</v>
      </c>
    </row>
    <row r="675" spans="3:18" x14ac:dyDescent="0.25">
      <c r="C675" s="1">
        <f>Past_Data_Last_to_Last_Week!AP675</f>
        <v>0</v>
      </c>
      <c r="D675" s="1" t="e">
        <f>Past_Data_Last_Week!#REF!</f>
        <v>#REF!</v>
      </c>
      <c r="E675" s="1">
        <f>Past_Data_Last_to_Last_Week!AQ675</f>
        <v>0</v>
      </c>
      <c r="F675" s="1" t="e">
        <f>Past_Data_Last_Week!#REF!</f>
        <v>#REF!</v>
      </c>
      <c r="G675" s="1">
        <f>Past_Data_Last_to_Last_Week!AR675</f>
        <v>0</v>
      </c>
      <c r="H675" s="1" t="e">
        <f>Past_Data_Last_Week!#REF!</f>
        <v>#REF!</v>
      </c>
      <c r="I675" s="1">
        <f>Past_Data_Last_to_Last_Week!AS675</f>
        <v>0</v>
      </c>
      <c r="J675" s="1" t="e">
        <f>Past_Data_Last_Week!#REF!</f>
        <v>#REF!</v>
      </c>
      <c r="K675" s="1">
        <f>Past_Data_Last_to_Last_Week!AT675</f>
        <v>0</v>
      </c>
      <c r="L675" s="1" t="e">
        <f>Past_Data_Last_Week!#REF!</f>
        <v>#REF!</v>
      </c>
      <c r="M675" s="1">
        <f>Past_Data_Last_to_Last_Week!AU675</f>
        <v>0</v>
      </c>
      <c r="N675" s="1" t="e">
        <f>Past_Data_Last_Week!#REF!</f>
        <v>#REF!</v>
      </c>
      <c r="O675" s="1">
        <f>Past_Data_Last_to_Last_Week!AV675</f>
        <v>0</v>
      </c>
      <c r="P675" s="1" t="e">
        <f>Past_Data_Last_Week!#REF!</f>
        <v>#REF!</v>
      </c>
      <c r="Q675" s="1">
        <f>Past_Data_Last_to_Last_Week!AW675</f>
        <v>0</v>
      </c>
      <c r="R675" s="1" t="e">
        <f>Past_Data_Last_Week!#REF!</f>
        <v>#REF!</v>
      </c>
    </row>
    <row r="676" spans="3:18" x14ac:dyDescent="0.25">
      <c r="C676" s="1">
        <f>Past_Data_Last_to_Last_Week!AP676</f>
        <v>0</v>
      </c>
      <c r="D676" s="1" t="e">
        <f>Past_Data_Last_Week!#REF!</f>
        <v>#REF!</v>
      </c>
      <c r="E676" s="1">
        <f>Past_Data_Last_to_Last_Week!AQ676</f>
        <v>0</v>
      </c>
      <c r="F676" s="1" t="e">
        <f>Past_Data_Last_Week!#REF!</f>
        <v>#REF!</v>
      </c>
      <c r="G676" s="1">
        <f>Past_Data_Last_to_Last_Week!AR676</f>
        <v>0</v>
      </c>
      <c r="H676" s="1" t="e">
        <f>Past_Data_Last_Week!#REF!</f>
        <v>#REF!</v>
      </c>
      <c r="I676" s="1">
        <f>Past_Data_Last_to_Last_Week!AS676</f>
        <v>0</v>
      </c>
      <c r="J676" s="1" t="e">
        <f>Past_Data_Last_Week!#REF!</f>
        <v>#REF!</v>
      </c>
      <c r="K676" s="1">
        <f>Past_Data_Last_to_Last_Week!AT676</f>
        <v>0</v>
      </c>
      <c r="L676" s="1" t="e">
        <f>Past_Data_Last_Week!#REF!</f>
        <v>#REF!</v>
      </c>
      <c r="M676" s="1">
        <f>Past_Data_Last_to_Last_Week!AU676</f>
        <v>0</v>
      </c>
      <c r="N676" s="1" t="e">
        <f>Past_Data_Last_Week!#REF!</f>
        <v>#REF!</v>
      </c>
      <c r="O676" s="1">
        <f>Past_Data_Last_to_Last_Week!AV676</f>
        <v>0</v>
      </c>
      <c r="P676" s="1" t="e">
        <f>Past_Data_Last_Week!#REF!</f>
        <v>#REF!</v>
      </c>
      <c r="Q676" s="1">
        <f>Past_Data_Last_to_Last_Week!AW676</f>
        <v>0</v>
      </c>
      <c r="R676" s="1" t="e">
        <f>Past_Data_Last_Week!#REF!</f>
        <v>#REF!</v>
      </c>
    </row>
    <row r="677" spans="3:18" x14ac:dyDescent="0.25">
      <c r="C677" s="1">
        <f>Past_Data_Last_to_Last_Week!AP677</f>
        <v>0</v>
      </c>
      <c r="D677" s="1" t="e">
        <f>Past_Data_Last_Week!#REF!</f>
        <v>#REF!</v>
      </c>
      <c r="E677" s="1">
        <f>Past_Data_Last_to_Last_Week!AQ677</f>
        <v>0</v>
      </c>
      <c r="F677" s="1" t="e">
        <f>Past_Data_Last_Week!#REF!</f>
        <v>#REF!</v>
      </c>
      <c r="G677" s="1">
        <f>Past_Data_Last_to_Last_Week!AR677</f>
        <v>0</v>
      </c>
      <c r="H677" s="1" t="e">
        <f>Past_Data_Last_Week!#REF!</f>
        <v>#REF!</v>
      </c>
      <c r="I677" s="1">
        <f>Past_Data_Last_to_Last_Week!AS677</f>
        <v>0</v>
      </c>
      <c r="J677" s="1" t="e">
        <f>Past_Data_Last_Week!#REF!</f>
        <v>#REF!</v>
      </c>
      <c r="K677" s="1">
        <f>Past_Data_Last_to_Last_Week!AT677</f>
        <v>0</v>
      </c>
      <c r="L677" s="1" t="e">
        <f>Past_Data_Last_Week!#REF!</f>
        <v>#REF!</v>
      </c>
      <c r="M677" s="1">
        <f>Past_Data_Last_to_Last_Week!AU677</f>
        <v>0</v>
      </c>
      <c r="N677" s="1" t="e">
        <f>Past_Data_Last_Week!#REF!</f>
        <v>#REF!</v>
      </c>
      <c r="O677" s="1">
        <f>Past_Data_Last_to_Last_Week!AV677</f>
        <v>0</v>
      </c>
      <c r="P677" s="1" t="e">
        <f>Past_Data_Last_Week!#REF!</f>
        <v>#REF!</v>
      </c>
      <c r="Q677" s="1">
        <f>Past_Data_Last_to_Last_Week!AW677</f>
        <v>0</v>
      </c>
      <c r="R677" s="1" t="e">
        <f>Past_Data_Last_Week!#REF!</f>
        <v>#REF!</v>
      </c>
    </row>
    <row r="678" spans="3:18" x14ac:dyDescent="0.25">
      <c r="C678" s="1">
        <f>Past_Data_Last_to_Last_Week!AP678</f>
        <v>0</v>
      </c>
      <c r="D678" s="1" t="e">
        <f>Past_Data_Last_Week!#REF!</f>
        <v>#REF!</v>
      </c>
      <c r="E678" s="1">
        <f>Past_Data_Last_to_Last_Week!AQ678</f>
        <v>0</v>
      </c>
      <c r="F678" s="1" t="e">
        <f>Past_Data_Last_Week!#REF!</f>
        <v>#REF!</v>
      </c>
      <c r="G678" s="1">
        <f>Past_Data_Last_to_Last_Week!AR678</f>
        <v>0</v>
      </c>
      <c r="H678" s="1" t="e">
        <f>Past_Data_Last_Week!#REF!</f>
        <v>#REF!</v>
      </c>
      <c r="I678" s="1">
        <f>Past_Data_Last_to_Last_Week!AS678</f>
        <v>0</v>
      </c>
      <c r="J678" s="1" t="e">
        <f>Past_Data_Last_Week!#REF!</f>
        <v>#REF!</v>
      </c>
      <c r="K678" s="1">
        <f>Past_Data_Last_to_Last_Week!AT678</f>
        <v>0</v>
      </c>
      <c r="L678" s="1" t="e">
        <f>Past_Data_Last_Week!#REF!</f>
        <v>#REF!</v>
      </c>
      <c r="M678" s="1">
        <f>Past_Data_Last_to_Last_Week!AU678</f>
        <v>0</v>
      </c>
      <c r="N678" s="1" t="e">
        <f>Past_Data_Last_Week!#REF!</f>
        <v>#REF!</v>
      </c>
      <c r="O678" s="1">
        <f>Past_Data_Last_to_Last_Week!AV678</f>
        <v>0</v>
      </c>
      <c r="P678" s="1" t="e">
        <f>Past_Data_Last_Week!#REF!</f>
        <v>#REF!</v>
      </c>
      <c r="Q678" s="1">
        <f>Past_Data_Last_to_Last_Week!AW678</f>
        <v>0</v>
      </c>
      <c r="R678" s="1" t="e">
        <f>Past_Data_Last_Week!#REF!</f>
        <v>#REF!</v>
      </c>
    </row>
    <row r="679" spans="3:18" x14ac:dyDescent="0.25">
      <c r="C679" s="1">
        <f>Past_Data_Last_to_Last_Week!AP679</f>
        <v>0</v>
      </c>
      <c r="D679" s="1" t="e">
        <f>Past_Data_Last_Week!#REF!</f>
        <v>#REF!</v>
      </c>
      <c r="E679" s="1">
        <f>Past_Data_Last_to_Last_Week!AQ679</f>
        <v>0</v>
      </c>
      <c r="F679" s="1" t="e">
        <f>Past_Data_Last_Week!#REF!</f>
        <v>#REF!</v>
      </c>
      <c r="G679" s="1">
        <f>Past_Data_Last_to_Last_Week!AR679</f>
        <v>0</v>
      </c>
      <c r="H679" s="1" t="e">
        <f>Past_Data_Last_Week!#REF!</f>
        <v>#REF!</v>
      </c>
      <c r="I679" s="1">
        <f>Past_Data_Last_to_Last_Week!AS679</f>
        <v>0</v>
      </c>
      <c r="J679" s="1" t="e">
        <f>Past_Data_Last_Week!#REF!</f>
        <v>#REF!</v>
      </c>
      <c r="K679" s="1">
        <f>Past_Data_Last_to_Last_Week!AT679</f>
        <v>0</v>
      </c>
      <c r="L679" s="1" t="e">
        <f>Past_Data_Last_Week!#REF!</f>
        <v>#REF!</v>
      </c>
      <c r="M679" s="1">
        <f>Past_Data_Last_to_Last_Week!AU679</f>
        <v>0</v>
      </c>
      <c r="N679" s="1" t="e">
        <f>Past_Data_Last_Week!#REF!</f>
        <v>#REF!</v>
      </c>
      <c r="O679" s="1">
        <f>Past_Data_Last_to_Last_Week!AV679</f>
        <v>0</v>
      </c>
      <c r="P679" s="1" t="e">
        <f>Past_Data_Last_Week!#REF!</f>
        <v>#REF!</v>
      </c>
      <c r="Q679" s="1">
        <f>Past_Data_Last_to_Last_Week!AW679</f>
        <v>0</v>
      </c>
      <c r="R679" s="1" t="e">
        <f>Past_Data_Last_Week!#REF!</f>
        <v>#REF!</v>
      </c>
    </row>
    <row r="680" spans="3:18" x14ac:dyDescent="0.25">
      <c r="C680" s="1">
        <f>Past_Data_Last_to_Last_Week!AP680</f>
        <v>0</v>
      </c>
      <c r="D680" s="1" t="e">
        <f>Past_Data_Last_Week!#REF!</f>
        <v>#REF!</v>
      </c>
      <c r="E680" s="1">
        <f>Past_Data_Last_to_Last_Week!AQ680</f>
        <v>0</v>
      </c>
      <c r="F680" s="1" t="e">
        <f>Past_Data_Last_Week!#REF!</f>
        <v>#REF!</v>
      </c>
      <c r="G680" s="1">
        <f>Past_Data_Last_to_Last_Week!AR680</f>
        <v>0</v>
      </c>
      <c r="H680" s="1" t="e">
        <f>Past_Data_Last_Week!#REF!</f>
        <v>#REF!</v>
      </c>
      <c r="I680" s="1">
        <f>Past_Data_Last_to_Last_Week!AS680</f>
        <v>0</v>
      </c>
      <c r="J680" s="1" t="e">
        <f>Past_Data_Last_Week!#REF!</f>
        <v>#REF!</v>
      </c>
      <c r="K680" s="1">
        <f>Past_Data_Last_to_Last_Week!AT680</f>
        <v>0</v>
      </c>
      <c r="L680" s="1" t="e">
        <f>Past_Data_Last_Week!#REF!</f>
        <v>#REF!</v>
      </c>
      <c r="M680" s="1">
        <f>Past_Data_Last_to_Last_Week!AU680</f>
        <v>0</v>
      </c>
      <c r="N680" s="1" t="e">
        <f>Past_Data_Last_Week!#REF!</f>
        <v>#REF!</v>
      </c>
      <c r="O680" s="1">
        <f>Past_Data_Last_to_Last_Week!AV680</f>
        <v>0</v>
      </c>
      <c r="P680" s="1" t="e">
        <f>Past_Data_Last_Week!#REF!</f>
        <v>#REF!</v>
      </c>
      <c r="Q680" s="1">
        <f>Past_Data_Last_to_Last_Week!AW680</f>
        <v>0</v>
      </c>
      <c r="R680" s="1" t="e">
        <f>Past_Data_Last_Week!#REF!</f>
        <v>#REF!</v>
      </c>
    </row>
    <row r="681" spans="3:18" x14ac:dyDescent="0.25">
      <c r="C681" s="1">
        <f>Past_Data_Last_to_Last_Week!AP681</f>
        <v>0</v>
      </c>
      <c r="D681" s="1" t="e">
        <f>Past_Data_Last_Week!#REF!</f>
        <v>#REF!</v>
      </c>
      <c r="E681" s="1">
        <f>Past_Data_Last_to_Last_Week!AQ681</f>
        <v>0</v>
      </c>
      <c r="F681" s="1" t="e">
        <f>Past_Data_Last_Week!#REF!</f>
        <v>#REF!</v>
      </c>
      <c r="G681" s="1">
        <f>Past_Data_Last_to_Last_Week!AR681</f>
        <v>0</v>
      </c>
      <c r="H681" s="1" t="e">
        <f>Past_Data_Last_Week!#REF!</f>
        <v>#REF!</v>
      </c>
      <c r="I681" s="1">
        <f>Past_Data_Last_to_Last_Week!AS681</f>
        <v>0</v>
      </c>
      <c r="J681" s="1" t="e">
        <f>Past_Data_Last_Week!#REF!</f>
        <v>#REF!</v>
      </c>
      <c r="K681" s="1">
        <f>Past_Data_Last_to_Last_Week!AT681</f>
        <v>0</v>
      </c>
      <c r="L681" s="1" t="e">
        <f>Past_Data_Last_Week!#REF!</f>
        <v>#REF!</v>
      </c>
      <c r="M681" s="1">
        <f>Past_Data_Last_to_Last_Week!AU681</f>
        <v>0</v>
      </c>
      <c r="N681" s="1" t="e">
        <f>Past_Data_Last_Week!#REF!</f>
        <v>#REF!</v>
      </c>
      <c r="O681" s="1">
        <f>Past_Data_Last_to_Last_Week!AV681</f>
        <v>0</v>
      </c>
      <c r="P681" s="1" t="e">
        <f>Past_Data_Last_Week!#REF!</f>
        <v>#REF!</v>
      </c>
      <c r="Q681" s="1">
        <f>Past_Data_Last_to_Last_Week!AW681</f>
        <v>0</v>
      </c>
      <c r="R681" s="1" t="e">
        <f>Past_Data_Last_Week!#REF!</f>
        <v>#REF!</v>
      </c>
    </row>
    <row r="682" spans="3:18" x14ac:dyDescent="0.25">
      <c r="C682" s="1">
        <f>Past_Data_Last_to_Last_Week!AP682</f>
        <v>0</v>
      </c>
      <c r="D682" s="1" t="e">
        <f>Past_Data_Last_Week!#REF!</f>
        <v>#REF!</v>
      </c>
      <c r="E682" s="1">
        <f>Past_Data_Last_to_Last_Week!AQ682</f>
        <v>0</v>
      </c>
      <c r="F682" s="1" t="e">
        <f>Past_Data_Last_Week!#REF!</f>
        <v>#REF!</v>
      </c>
      <c r="G682" s="1">
        <f>Past_Data_Last_to_Last_Week!AR682</f>
        <v>0</v>
      </c>
      <c r="H682" s="1" t="e">
        <f>Past_Data_Last_Week!#REF!</f>
        <v>#REF!</v>
      </c>
      <c r="I682" s="1">
        <f>Past_Data_Last_to_Last_Week!AS682</f>
        <v>0</v>
      </c>
      <c r="J682" s="1" t="e">
        <f>Past_Data_Last_Week!#REF!</f>
        <v>#REF!</v>
      </c>
      <c r="K682" s="1">
        <f>Past_Data_Last_to_Last_Week!AT682</f>
        <v>0</v>
      </c>
      <c r="L682" s="1" t="e">
        <f>Past_Data_Last_Week!#REF!</f>
        <v>#REF!</v>
      </c>
      <c r="M682" s="1">
        <f>Past_Data_Last_to_Last_Week!AU682</f>
        <v>0</v>
      </c>
      <c r="N682" s="1" t="e">
        <f>Past_Data_Last_Week!#REF!</f>
        <v>#REF!</v>
      </c>
      <c r="O682" s="1">
        <f>Past_Data_Last_to_Last_Week!AV682</f>
        <v>0</v>
      </c>
      <c r="P682" s="1" t="e">
        <f>Past_Data_Last_Week!#REF!</f>
        <v>#REF!</v>
      </c>
      <c r="Q682" s="1">
        <f>Past_Data_Last_to_Last_Week!AW682</f>
        <v>0</v>
      </c>
      <c r="R682" s="1" t="e">
        <f>Past_Data_Last_Week!#REF!</f>
        <v>#REF!</v>
      </c>
    </row>
    <row r="683" spans="3:18" x14ac:dyDescent="0.25">
      <c r="C683" s="1">
        <f>Past_Data_Last_to_Last_Week!AP683</f>
        <v>0</v>
      </c>
      <c r="D683" s="1" t="e">
        <f>Past_Data_Last_Week!#REF!</f>
        <v>#REF!</v>
      </c>
      <c r="E683" s="1">
        <f>Past_Data_Last_to_Last_Week!AQ683</f>
        <v>0</v>
      </c>
      <c r="F683" s="1" t="e">
        <f>Past_Data_Last_Week!#REF!</f>
        <v>#REF!</v>
      </c>
      <c r="G683" s="1">
        <f>Past_Data_Last_to_Last_Week!AR683</f>
        <v>0</v>
      </c>
      <c r="H683" s="1" t="e">
        <f>Past_Data_Last_Week!#REF!</f>
        <v>#REF!</v>
      </c>
      <c r="I683" s="1">
        <f>Past_Data_Last_to_Last_Week!AS683</f>
        <v>0</v>
      </c>
      <c r="J683" s="1" t="e">
        <f>Past_Data_Last_Week!#REF!</f>
        <v>#REF!</v>
      </c>
      <c r="K683" s="1">
        <f>Past_Data_Last_to_Last_Week!AT683</f>
        <v>0</v>
      </c>
      <c r="L683" s="1" t="e">
        <f>Past_Data_Last_Week!#REF!</f>
        <v>#REF!</v>
      </c>
      <c r="M683" s="1">
        <f>Past_Data_Last_to_Last_Week!AU683</f>
        <v>0</v>
      </c>
      <c r="N683" s="1" t="e">
        <f>Past_Data_Last_Week!#REF!</f>
        <v>#REF!</v>
      </c>
      <c r="O683" s="1">
        <f>Past_Data_Last_to_Last_Week!AV683</f>
        <v>0</v>
      </c>
      <c r="P683" s="1" t="e">
        <f>Past_Data_Last_Week!#REF!</f>
        <v>#REF!</v>
      </c>
      <c r="Q683" s="1">
        <f>Past_Data_Last_to_Last_Week!AW683</f>
        <v>0</v>
      </c>
      <c r="R683" s="1" t="e">
        <f>Past_Data_Last_Week!#REF!</f>
        <v>#REF!</v>
      </c>
    </row>
    <row r="684" spans="3:18" x14ac:dyDescent="0.25">
      <c r="C684" s="1">
        <f>Past_Data_Last_to_Last_Week!AP684</f>
        <v>0</v>
      </c>
      <c r="D684" s="1" t="e">
        <f>Past_Data_Last_Week!#REF!</f>
        <v>#REF!</v>
      </c>
      <c r="E684" s="1">
        <f>Past_Data_Last_to_Last_Week!AQ684</f>
        <v>0</v>
      </c>
      <c r="F684" s="1" t="e">
        <f>Past_Data_Last_Week!#REF!</f>
        <v>#REF!</v>
      </c>
      <c r="G684" s="1">
        <f>Past_Data_Last_to_Last_Week!AR684</f>
        <v>0</v>
      </c>
      <c r="H684" s="1" t="e">
        <f>Past_Data_Last_Week!#REF!</f>
        <v>#REF!</v>
      </c>
      <c r="I684" s="1">
        <f>Past_Data_Last_to_Last_Week!AS684</f>
        <v>0</v>
      </c>
      <c r="J684" s="1" t="e">
        <f>Past_Data_Last_Week!#REF!</f>
        <v>#REF!</v>
      </c>
      <c r="K684" s="1">
        <f>Past_Data_Last_to_Last_Week!AT684</f>
        <v>0</v>
      </c>
      <c r="L684" s="1" t="e">
        <f>Past_Data_Last_Week!#REF!</f>
        <v>#REF!</v>
      </c>
      <c r="M684" s="1">
        <f>Past_Data_Last_to_Last_Week!AU684</f>
        <v>0</v>
      </c>
      <c r="N684" s="1" t="e">
        <f>Past_Data_Last_Week!#REF!</f>
        <v>#REF!</v>
      </c>
      <c r="O684" s="1">
        <f>Past_Data_Last_to_Last_Week!AV684</f>
        <v>0</v>
      </c>
      <c r="P684" s="1" t="e">
        <f>Past_Data_Last_Week!#REF!</f>
        <v>#REF!</v>
      </c>
      <c r="Q684" s="1">
        <f>Past_Data_Last_to_Last_Week!AW684</f>
        <v>0</v>
      </c>
      <c r="R684" s="1" t="e">
        <f>Past_Data_Last_Week!#REF!</f>
        <v>#REF!</v>
      </c>
    </row>
    <row r="685" spans="3:18" x14ac:dyDescent="0.25">
      <c r="C685" s="1">
        <f>Past_Data_Last_to_Last_Week!AP685</f>
        <v>0</v>
      </c>
      <c r="D685" s="1" t="e">
        <f>Past_Data_Last_Week!#REF!</f>
        <v>#REF!</v>
      </c>
      <c r="E685" s="1">
        <f>Past_Data_Last_to_Last_Week!AQ685</f>
        <v>0</v>
      </c>
      <c r="F685" s="1" t="e">
        <f>Past_Data_Last_Week!#REF!</f>
        <v>#REF!</v>
      </c>
      <c r="G685" s="1">
        <f>Past_Data_Last_to_Last_Week!AR685</f>
        <v>0</v>
      </c>
      <c r="H685" s="1" t="e">
        <f>Past_Data_Last_Week!#REF!</f>
        <v>#REF!</v>
      </c>
      <c r="I685" s="1">
        <f>Past_Data_Last_to_Last_Week!AS685</f>
        <v>0</v>
      </c>
      <c r="J685" s="1" t="e">
        <f>Past_Data_Last_Week!#REF!</f>
        <v>#REF!</v>
      </c>
      <c r="K685" s="1">
        <f>Past_Data_Last_to_Last_Week!AT685</f>
        <v>0</v>
      </c>
      <c r="L685" s="1" t="e">
        <f>Past_Data_Last_Week!#REF!</f>
        <v>#REF!</v>
      </c>
      <c r="M685" s="1">
        <f>Past_Data_Last_to_Last_Week!AU685</f>
        <v>0</v>
      </c>
      <c r="N685" s="1" t="e">
        <f>Past_Data_Last_Week!#REF!</f>
        <v>#REF!</v>
      </c>
      <c r="O685" s="1">
        <f>Past_Data_Last_to_Last_Week!AV685</f>
        <v>0</v>
      </c>
      <c r="P685" s="1" t="e">
        <f>Past_Data_Last_Week!#REF!</f>
        <v>#REF!</v>
      </c>
      <c r="Q685" s="1">
        <f>Past_Data_Last_to_Last_Week!AW685</f>
        <v>0</v>
      </c>
      <c r="R685" s="1" t="e">
        <f>Past_Data_Last_Week!#REF!</f>
        <v>#REF!</v>
      </c>
    </row>
    <row r="686" spans="3:18" x14ac:dyDescent="0.25">
      <c r="C686" s="1">
        <f>Past_Data_Last_to_Last_Week!AP686</f>
        <v>0</v>
      </c>
      <c r="D686" s="1" t="e">
        <f>Past_Data_Last_Week!#REF!</f>
        <v>#REF!</v>
      </c>
      <c r="E686" s="1">
        <f>Past_Data_Last_to_Last_Week!AQ686</f>
        <v>0</v>
      </c>
      <c r="F686" s="1" t="e">
        <f>Past_Data_Last_Week!#REF!</f>
        <v>#REF!</v>
      </c>
      <c r="G686" s="1">
        <f>Past_Data_Last_to_Last_Week!AR686</f>
        <v>0</v>
      </c>
      <c r="H686" s="1" t="e">
        <f>Past_Data_Last_Week!#REF!</f>
        <v>#REF!</v>
      </c>
      <c r="I686" s="1">
        <f>Past_Data_Last_to_Last_Week!AS686</f>
        <v>0</v>
      </c>
      <c r="J686" s="1" t="e">
        <f>Past_Data_Last_Week!#REF!</f>
        <v>#REF!</v>
      </c>
      <c r="K686" s="1">
        <f>Past_Data_Last_to_Last_Week!AT686</f>
        <v>0</v>
      </c>
      <c r="L686" s="1" t="e">
        <f>Past_Data_Last_Week!#REF!</f>
        <v>#REF!</v>
      </c>
      <c r="M686" s="1">
        <f>Past_Data_Last_to_Last_Week!AU686</f>
        <v>0</v>
      </c>
      <c r="N686" s="1" t="e">
        <f>Past_Data_Last_Week!#REF!</f>
        <v>#REF!</v>
      </c>
      <c r="O686" s="1">
        <f>Past_Data_Last_to_Last_Week!AV686</f>
        <v>0</v>
      </c>
      <c r="P686" s="1" t="e">
        <f>Past_Data_Last_Week!#REF!</f>
        <v>#REF!</v>
      </c>
      <c r="Q686" s="1">
        <f>Past_Data_Last_to_Last_Week!AW686</f>
        <v>0</v>
      </c>
      <c r="R686" s="1" t="e">
        <f>Past_Data_Last_Week!#REF!</f>
        <v>#REF!</v>
      </c>
    </row>
    <row r="687" spans="3:18" x14ac:dyDescent="0.25">
      <c r="C687" s="1">
        <f>Past_Data_Last_to_Last_Week!AP687</f>
        <v>0</v>
      </c>
      <c r="D687" s="1" t="e">
        <f>Past_Data_Last_Week!#REF!</f>
        <v>#REF!</v>
      </c>
      <c r="E687" s="1">
        <f>Past_Data_Last_to_Last_Week!AQ687</f>
        <v>0</v>
      </c>
      <c r="F687" s="1" t="e">
        <f>Past_Data_Last_Week!#REF!</f>
        <v>#REF!</v>
      </c>
      <c r="G687" s="1">
        <f>Past_Data_Last_to_Last_Week!AR687</f>
        <v>0</v>
      </c>
      <c r="H687" s="1" t="e">
        <f>Past_Data_Last_Week!#REF!</f>
        <v>#REF!</v>
      </c>
      <c r="I687" s="1">
        <f>Past_Data_Last_to_Last_Week!AS687</f>
        <v>0</v>
      </c>
      <c r="J687" s="1" t="e">
        <f>Past_Data_Last_Week!#REF!</f>
        <v>#REF!</v>
      </c>
      <c r="K687" s="1">
        <f>Past_Data_Last_to_Last_Week!AT687</f>
        <v>0</v>
      </c>
      <c r="L687" s="1" t="e">
        <f>Past_Data_Last_Week!#REF!</f>
        <v>#REF!</v>
      </c>
      <c r="M687" s="1">
        <f>Past_Data_Last_to_Last_Week!AU687</f>
        <v>0</v>
      </c>
      <c r="N687" s="1" t="e">
        <f>Past_Data_Last_Week!#REF!</f>
        <v>#REF!</v>
      </c>
      <c r="O687" s="1">
        <f>Past_Data_Last_to_Last_Week!AV687</f>
        <v>0</v>
      </c>
      <c r="P687" s="1" t="e">
        <f>Past_Data_Last_Week!#REF!</f>
        <v>#REF!</v>
      </c>
      <c r="Q687" s="1">
        <f>Past_Data_Last_to_Last_Week!AW687</f>
        <v>0</v>
      </c>
      <c r="R687" s="1" t="e">
        <f>Past_Data_Last_Week!#REF!</f>
        <v>#REF!</v>
      </c>
    </row>
    <row r="688" spans="3:18" x14ac:dyDescent="0.25">
      <c r="C688" s="1">
        <f>Past_Data_Last_to_Last_Week!AP688</f>
        <v>0</v>
      </c>
      <c r="D688" s="1" t="e">
        <f>Past_Data_Last_Week!#REF!</f>
        <v>#REF!</v>
      </c>
      <c r="E688" s="1">
        <f>Past_Data_Last_to_Last_Week!AQ688</f>
        <v>0</v>
      </c>
      <c r="F688" s="1" t="e">
        <f>Past_Data_Last_Week!#REF!</f>
        <v>#REF!</v>
      </c>
      <c r="G688" s="1">
        <f>Past_Data_Last_to_Last_Week!AR688</f>
        <v>0</v>
      </c>
      <c r="H688" s="1" t="e">
        <f>Past_Data_Last_Week!#REF!</f>
        <v>#REF!</v>
      </c>
      <c r="I688" s="1">
        <f>Past_Data_Last_to_Last_Week!AS688</f>
        <v>0</v>
      </c>
      <c r="J688" s="1" t="e">
        <f>Past_Data_Last_Week!#REF!</f>
        <v>#REF!</v>
      </c>
      <c r="K688" s="1">
        <f>Past_Data_Last_to_Last_Week!AT688</f>
        <v>0</v>
      </c>
      <c r="L688" s="1" t="e">
        <f>Past_Data_Last_Week!#REF!</f>
        <v>#REF!</v>
      </c>
      <c r="M688" s="1">
        <f>Past_Data_Last_to_Last_Week!AU688</f>
        <v>0</v>
      </c>
      <c r="N688" s="1" t="e">
        <f>Past_Data_Last_Week!#REF!</f>
        <v>#REF!</v>
      </c>
      <c r="O688" s="1">
        <f>Past_Data_Last_to_Last_Week!AV688</f>
        <v>0</v>
      </c>
      <c r="P688" s="1" t="e">
        <f>Past_Data_Last_Week!#REF!</f>
        <v>#REF!</v>
      </c>
      <c r="Q688" s="1">
        <f>Past_Data_Last_to_Last_Week!AW688</f>
        <v>0</v>
      </c>
      <c r="R688" s="1" t="e">
        <f>Past_Data_Last_Week!#REF!</f>
        <v>#REF!</v>
      </c>
    </row>
    <row r="689" spans="3:18" x14ac:dyDescent="0.25">
      <c r="C689" s="1">
        <f>Past_Data_Last_to_Last_Week!AP689</f>
        <v>0</v>
      </c>
      <c r="D689" s="1" t="e">
        <f>Past_Data_Last_Week!#REF!</f>
        <v>#REF!</v>
      </c>
      <c r="E689" s="1">
        <f>Past_Data_Last_to_Last_Week!AQ689</f>
        <v>0</v>
      </c>
      <c r="F689" s="1" t="e">
        <f>Past_Data_Last_Week!#REF!</f>
        <v>#REF!</v>
      </c>
      <c r="G689" s="1">
        <f>Past_Data_Last_to_Last_Week!AR689</f>
        <v>0</v>
      </c>
      <c r="H689" s="1" t="e">
        <f>Past_Data_Last_Week!#REF!</f>
        <v>#REF!</v>
      </c>
      <c r="I689" s="1">
        <f>Past_Data_Last_to_Last_Week!AS689</f>
        <v>0</v>
      </c>
      <c r="J689" s="1" t="e">
        <f>Past_Data_Last_Week!#REF!</f>
        <v>#REF!</v>
      </c>
      <c r="K689" s="1">
        <f>Past_Data_Last_to_Last_Week!AT689</f>
        <v>0</v>
      </c>
      <c r="L689" s="1" t="e">
        <f>Past_Data_Last_Week!#REF!</f>
        <v>#REF!</v>
      </c>
      <c r="M689" s="1">
        <f>Past_Data_Last_to_Last_Week!AU689</f>
        <v>0</v>
      </c>
      <c r="N689" s="1" t="e">
        <f>Past_Data_Last_Week!#REF!</f>
        <v>#REF!</v>
      </c>
      <c r="O689" s="1">
        <f>Past_Data_Last_to_Last_Week!AV689</f>
        <v>0</v>
      </c>
      <c r="P689" s="1" t="e">
        <f>Past_Data_Last_Week!#REF!</f>
        <v>#REF!</v>
      </c>
      <c r="Q689" s="1">
        <f>Past_Data_Last_to_Last_Week!AW689</f>
        <v>0</v>
      </c>
      <c r="R689" s="1" t="e">
        <f>Past_Data_Last_Week!#REF!</f>
        <v>#REF!</v>
      </c>
    </row>
    <row r="690" spans="3:18" x14ac:dyDescent="0.25">
      <c r="C690" s="1">
        <f>Past_Data_Last_to_Last_Week!AP690</f>
        <v>0</v>
      </c>
      <c r="D690" s="1" t="e">
        <f>Past_Data_Last_Week!#REF!</f>
        <v>#REF!</v>
      </c>
      <c r="E690" s="1">
        <f>Past_Data_Last_to_Last_Week!AQ690</f>
        <v>0</v>
      </c>
      <c r="F690" s="1" t="e">
        <f>Past_Data_Last_Week!#REF!</f>
        <v>#REF!</v>
      </c>
      <c r="G690" s="1">
        <f>Past_Data_Last_to_Last_Week!AR690</f>
        <v>0</v>
      </c>
      <c r="H690" s="1" t="e">
        <f>Past_Data_Last_Week!#REF!</f>
        <v>#REF!</v>
      </c>
      <c r="I690" s="1">
        <f>Past_Data_Last_to_Last_Week!AS690</f>
        <v>0</v>
      </c>
      <c r="J690" s="1" t="e">
        <f>Past_Data_Last_Week!#REF!</f>
        <v>#REF!</v>
      </c>
      <c r="K690" s="1">
        <f>Past_Data_Last_to_Last_Week!AT690</f>
        <v>0</v>
      </c>
      <c r="L690" s="1" t="e">
        <f>Past_Data_Last_Week!#REF!</f>
        <v>#REF!</v>
      </c>
      <c r="M690" s="1">
        <f>Past_Data_Last_to_Last_Week!AU690</f>
        <v>0</v>
      </c>
      <c r="N690" s="1" t="e">
        <f>Past_Data_Last_Week!#REF!</f>
        <v>#REF!</v>
      </c>
      <c r="O690" s="1">
        <f>Past_Data_Last_to_Last_Week!AV690</f>
        <v>0</v>
      </c>
      <c r="P690" s="1" t="e">
        <f>Past_Data_Last_Week!#REF!</f>
        <v>#REF!</v>
      </c>
      <c r="Q690" s="1">
        <f>Past_Data_Last_to_Last_Week!AW690</f>
        <v>0</v>
      </c>
      <c r="R690" s="1" t="e">
        <f>Past_Data_Last_Week!#REF!</f>
        <v>#REF!</v>
      </c>
    </row>
    <row r="691" spans="3:18" x14ac:dyDescent="0.25">
      <c r="C691" s="1">
        <f>Past_Data_Last_to_Last_Week!AP691</f>
        <v>0</v>
      </c>
      <c r="D691" s="1" t="e">
        <f>Past_Data_Last_Week!#REF!</f>
        <v>#REF!</v>
      </c>
      <c r="E691" s="1">
        <f>Past_Data_Last_to_Last_Week!AQ691</f>
        <v>0</v>
      </c>
      <c r="F691" s="1" t="e">
        <f>Past_Data_Last_Week!#REF!</f>
        <v>#REF!</v>
      </c>
      <c r="G691" s="1">
        <f>Past_Data_Last_to_Last_Week!AR691</f>
        <v>0</v>
      </c>
      <c r="H691" s="1" t="e">
        <f>Past_Data_Last_Week!#REF!</f>
        <v>#REF!</v>
      </c>
      <c r="I691" s="1">
        <f>Past_Data_Last_to_Last_Week!AS691</f>
        <v>0</v>
      </c>
      <c r="J691" s="1" t="e">
        <f>Past_Data_Last_Week!#REF!</f>
        <v>#REF!</v>
      </c>
      <c r="K691" s="1">
        <f>Past_Data_Last_to_Last_Week!AT691</f>
        <v>0</v>
      </c>
      <c r="L691" s="1" t="e">
        <f>Past_Data_Last_Week!#REF!</f>
        <v>#REF!</v>
      </c>
      <c r="M691" s="1">
        <f>Past_Data_Last_to_Last_Week!AU691</f>
        <v>0</v>
      </c>
      <c r="N691" s="1" t="e">
        <f>Past_Data_Last_Week!#REF!</f>
        <v>#REF!</v>
      </c>
      <c r="O691" s="1">
        <f>Past_Data_Last_to_Last_Week!AV691</f>
        <v>0</v>
      </c>
      <c r="P691" s="1" t="e">
        <f>Past_Data_Last_Week!#REF!</f>
        <v>#REF!</v>
      </c>
      <c r="Q691" s="1">
        <f>Past_Data_Last_to_Last_Week!AW691</f>
        <v>0</v>
      </c>
      <c r="R691" s="1" t="e">
        <f>Past_Data_Last_Week!#REF!</f>
        <v>#REF!</v>
      </c>
    </row>
    <row r="692" spans="3:18" x14ac:dyDescent="0.25">
      <c r="C692" s="1">
        <f>Past_Data_Last_to_Last_Week!AP692</f>
        <v>0</v>
      </c>
      <c r="D692" s="1" t="e">
        <f>Past_Data_Last_Week!#REF!</f>
        <v>#REF!</v>
      </c>
      <c r="E692" s="1">
        <f>Past_Data_Last_to_Last_Week!AQ692</f>
        <v>0</v>
      </c>
      <c r="F692" s="1" t="e">
        <f>Past_Data_Last_Week!#REF!</f>
        <v>#REF!</v>
      </c>
      <c r="G692" s="1">
        <f>Past_Data_Last_to_Last_Week!AR692</f>
        <v>0</v>
      </c>
      <c r="H692" s="1" t="e">
        <f>Past_Data_Last_Week!#REF!</f>
        <v>#REF!</v>
      </c>
      <c r="I692" s="1">
        <f>Past_Data_Last_to_Last_Week!AS692</f>
        <v>0</v>
      </c>
      <c r="J692" s="1" t="e">
        <f>Past_Data_Last_Week!#REF!</f>
        <v>#REF!</v>
      </c>
      <c r="K692" s="1">
        <f>Past_Data_Last_to_Last_Week!AT692</f>
        <v>0</v>
      </c>
      <c r="L692" s="1" t="e">
        <f>Past_Data_Last_Week!#REF!</f>
        <v>#REF!</v>
      </c>
      <c r="M692" s="1">
        <f>Past_Data_Last_to_Last_Week!AU692</f>
        <v>0</v>
      </c>
      <c r="N692" s="1" t="e">
        <f>Past_Data_Last_Week!#REF!</f>
        <v>#REF!</v>
      </c>
      <c r="O692" s="1">
        <f>Past_Data_Last_to_Last_Week!AV692</f>
        <v>0</v>
      </c>
      <c r="P692" s="1" t="e">
        <f>Past_Data_Last_Week!#REF!</f>
        <v>#REF!</v>
      </c>
      <c r="Q692" s="1">
        <f>Past_Data_Last_to_Last_Week!AW692</f>
        <v>0</v>
      </c>
      <c r="R692" s="1" t="e">
        <f>Past_Data_Last_Week!#REF!</f>
        <v>#REF!</v>
      </c>
    </row>
    <row r="693" spans="3:18" x14ac:dyDescent="0.25">
      <c r="C693" s="1">
        <f>Past_Data_Last_to_Last_Week!AP693</f>
        <v>0</v>
      </c>
      <c r="D693" s="1" t="e">
        <f>Past_Data_Last_Week!#REF!</f>
        <v>#REF!</v>
      </c>
      <c r="E693" s="1">
        <f>Past_Data_Last_to_Last_Week!AQ693</f>
        <v>0</v>
      </c>
      <c r="F693" s="1" t="e">
        <f>Past_Data_Last_Week!#REF!</f>
        <v>#REF!</v>
      </c>
      <c r="G693" s="1">
        <f>Past_Data_Last_to_Last_Week!AR693</f>
        <v>0</v>
      </c>
      <c r="H693" s="1" t="e">
        <f>Past_Data_Last_Week!#REF!</f>
        <v>#REF!</v>
      </c>
      <c r="I693" s="1">
        <f>Past_Data_Last_to_Last_Week!AS693</f>
        <v>0</v>
      </c>
      <c r="J693" s="1" t="e">
        <f>Past_Data_Last_Week!#REF!</f>
        <v>#REF!</v>
      </c>
      <c r="K693" s="1">
        <f>Past_Data_Last_to_Last_Week!AT693</f>
        <v>0</v>
      </c>
      <c r="L693" s="1" t="e">
        <f>Past_Data_Last_Week!#REF!</f>
        <v>#REF!</v>
      </c>
      <c r="M693" s="1">
        <f>Past_Data_Last_to_Last_Week!AU693</f>
        <v>0</v>
      </c>
      <c r="N693" s="1" t="e">
        <f>Past_Data_Last_Week!#REF!</f>
        <v>#REF!</v>
      </c>
      <c r="O693" s="1">
        <f>Past_Data_Last_to_Last_Week!AV693</f>
        <v>0</v>
      </c>
      <c r="P693" s="1" t="e">
        <f>Past_Data_Last_Week!#REF!</f>
        <v>#REF!</v>
      </c>
      <c r="Q693" s="1">
        <f>Past_Data_Last_to_Last_Week!AW693</f>
        <v>0</v>
      </c>
      <c r="R693" s="1" t="e">
        <f>Past_Data_Last_Week!#REF!</f>
        <v>#REF!</v>
      </c>
    </row>
    <row r="694" spans="3:18" x14ac:dyDescent="0.25">
      <c r="C694" s="1">
        <f>Past_Data_Last_to_Last_Week!AP694</f>
        <v>0</v>
      </c>
      <c r="D694" s="1" t="e">
        <f>Past_Data_Last_Week!#REF!</f>
        <v>#REF!</v>
      </c>
      <c r="E694" s="1">
        <f>Past_Data_Last_to_Last_Week!AQ694</f>
        <v>0</v>
      </c>
      <c r="F694" s="1" t="e">
        <f>Past_Data_Last_Week!#REF!</f>
        <v>#REF!</v>
      </c>
      <c r="G694" s="1">
        <f>Past_Data_Last_to_Last_Week!AR694</f>
        <v>0</v>
      </c>
      <c r="H694" s="1" t="e">
        <f>Past_Data_Last_Week!#REF!</f>
        <v>#REF!</v>
      </c>
      <c r="I694" s="1">
        <f>Past_Data_Last_to_Last_Week!AS694</f>
        <v>0</v>
      </c>
      <c r="J694" s="1" t="e">
        <f>Past_Data_Last_Week!#REF!</f>
        <v>#REF!</v>
      </c>
      <c r="K694" s="1">
        <f>Past_Data_Last_to_Last_Week!AT694</f>
        <v>0</v>
      </c>
      <c r="L694" s="1" t="e">
        <f>Past_Data_Last_Week!#REF!</f>
        <v>#REF!</v>
      </c>
      <c r="M694" s="1">
        <f>Past_Data_Last_to_Last_Week!AU694</f>
        <v>0</v>
      </c>
      <c r="N694" s="1" t="e">
        <f>Past_Data_Last_Week!#REF!</f>
        <v>#REF!</v>
      </c>
      <c r="O694" s="1">
        <f>Past_Data_Last_to_Last_Week!AV694</f>
        <v>0</v>
      </c>
      <c r="P694" s="1" t="e">
        <f>Past_Data_Last_Week!#REF!</f>
        <v>#REF!</v>
      </c>
      <c r="Q694" s="1">
        <f>Past_Data_Last_to_Last_Week!AW694</f>
        <v>0</v>
      </c>
      <c r="R694" s="1" t="e">
        <f>Past_Data_Last_Week!#REF!</f>
        <v>#REF!</v>
      </c>
    </row>
    <row r="695" spans="3:18" x14ac:dyDescent="0.25">
      <c r="C695" s="1">
        <f>Past_Data_Last_to_Last_Week!AP695</f>
        <v>0</v>
      </c>
      <c r="D695" s="1" t="e">
        <f>Past_Data_Last_Week!#REF!</f>
        <v>#REF!</v>
      </c>
      <c r="E695" s="1">
        <f>Past_Data_Last_to_Last_Week!AQ695</f>
        <v>0</v>
      </c>
      <c r="F695" s="1" t="e">
        <f>Past_Data_Last_Week!#REF!</f>
        <v>#REF!</v>
      </c>
      <c r="G695" s="1">
        <f>Past_Data_Last_to_Last_Week!AR695</f>
        <v>0</v>
      </c>
      <c r="H695" s="1" t="e">
        <f>Past_Data_Last_Week!#REF!</f>
        <v>#REF!</v>
      </c>
      <c r="I695" s="1">
        <f>Past_Data_Last_to_Last_Week!AS695</f>
        <v>0</v>
      </c>
      <c r="J695" s="1" t="e">
        <f>Past_Data_Last_Week!#REF!</f>
        <v>#REF!</v>
      </c>
      <c r="K695" s="1">
        <f>Past_Data_Last_to_Last_Week!AT695</f>
        <v>0</v>
      </c>
      <c r="L695" s="1" t="e">
        <f>Past_Data_Last_Week!#REF!</f>
        <v>#REF!</v>
      </c>
      <c r="M695" s="1">
        <f>Past_Data_Last_to_Last_Week!AU695</f>
        <v>0</v>
      </c>
      <c r="N695" s="1" t="e">
        <f>Past_Data_Last_Week!#REF!</f>
        <v>#REF!</v>
      </c>
      <c r="O695" s="1">
        <f>Past_Data_Last_to_Last_Week!AV695</f>
        <v>0</v>
      </c>
      <c r="P695" s="1" t="e">
        <f>Past_Data_Last_Week!#REF!</f>
        <v>#REF!</v>
      </c>
      <c r="Q695" s="1">
        <f>Past_Data_Last_to_Last_Week!AW695</f>
        <v>0</v>
      </c>
      <c r="R695" s="1" t="e">
        <f>Past_Data_Last_Week!#REF!</f>
        <v>#REF!</v>
      </c>
    </row>
    <row r="696" spans="3:18" x14ac:dyDescent="0.25">
      <c r="C696" s="1">
        <f>Past_Data_Last_to_Last_Week!AP696</f>
        <v>0</v>
      </c>
      <c r="D696" s="1" t="e">
        <f>Past_Data_Last_Week!#REF!</f>
        <v>#REF!</v>
      </c>
      <c r="E696" s="1">
        <f>Past_Data_Last_to_Last_Week!AQ696</f>
        <v>0</v>
      </c>
      <c r="F696" s="1" t="e">
        <f>Past_Data_Last_Week!#REF!</f>
        <v>#REF!</v>
      </c>
      <c r="G696" s="1">
        <f>Past_Data_Last_to_Last_Week!AR696</f>
        <v>0</v>
      </c>
      <c r="H696" s="1" t="e">
        <f>Past_Data_Last_Week!#REF!</f>
        <v>#REF!</v>
      </c>
      <c r="I696" s="1">
        <f>Past_Data_Last_to_Last_Week!AS696</f>
        <v>0</v>
      </c>
      <c r="J696" s="1" t="e">
        <f>Past_Data_Last_Week!#REF!</f>
        <v>#REF!</v>
      </c>
      <c r="K696" s="1">
        <f>Past_Data_Last_to_Last_Week!AT696</f>
        <v>0</v>
      </c>
      <c r="L696" s="1" t="e">
        <f>Past_Data_Last_Week!#REF!</f>
        <v>#REF!</v>
      </c>
      <c r="M696" s="1">
        <f>Past_Data_Last_to_Last_Week!AU696</f>
        <v>0</v>
      </c>
      <c r="N696" s="1" t="e">
        <f>Past_Data_Last_Week!#REF!</f>
        <v>#REF!</v>
      </c>
      <c r="O696" s="1">
        <f>Past_Data_Last_to_Last_Week!AV696</f>
        <v>0</v>
      </c>
      <c r="P696" s="1" t="e">
        <f>Past_Data_Last_Week!#REF!</f>
        <v>#REF!</v>
      </c>
      <c r="Q696" s="1">
        <f>Past_Data_Last_to_Last_Week!AW696</f>
        <v>0</v>
      </c>
      <c r="R696" s="1" t="e">
        <f>Past_Data_Last_Week!#REF!</f>
        <v>#REF!</v>
      </c>
    </row>
    <row r="697" spans="3:18" x14ac:dyDescent="0.25">
      <c r="C697" s="1">
        <f>Past_Data_Last_to_Last_Week!AP697</f>
        <v>0</v>
      </c>
      <c r="D697" s="1" t="e">
        <f>Past_Data_Last_Week!#REF!</f>
        <v>#REF!</v>
      </c>
      <c r="E697" s="1">
        <f>Past_Data_Last_to_Last_Week!AQ697</f>
        <v>0</v>
      </c>
      <c r="F697" s="1" t="e">
        <f>Past_Data_Last_Week!#REF!</f>
        <v>#REF!</v>
      </c>
      <c r="G697" s="1">
        <f>Past_Data_Last_to_Last_Week!AR697</f>
        <v>0</v>
      </c>
      <c r="H697" s="1" t="e">
        <f>Past_Data_Last_Week!#REF!</f>
        <v>#REF!</v>
      </c>
      <c r="I697" s="1">
        <f>Past_Data_Last_to_Last_Week!AS697</f>
        <v>0</v>
      </c>
      <c r="J697" s="1" t="e">
        <f>Past_Data_Last_Week!#REF!</f>
        <v>#REF!</v>
      </c>
      <c r="K697" s="1">
        <f>Past_Data_Last_to_Last_Week!AT697</f>
        <v>0</v>
      </c>
      <c r="L697" s="1" t="e">
        <f>Past_Data_Last_Week!#REF!</f>
        <v>#REF!</v>
      </c>
      <c r="M697" s="1">
        <f>Past_Data_Last_to_Last_Week!AU697</f>
        <v>0</v>
      </c>
      <c r="N697" s="1" t="e">
        <f>Past_Data_Last_Week!#REF!</f>
        <v>#REF!</v>
      </c>
      <c r="O697" s="1">
        <f>Past_Data_Last_to_Last_Week!AV697</f>
        <v>0</v>
      </c>
      <c r="P697" s="1" t="e">
        <f>Past_Data_Last_Week!#REF!</f>
        <v>#REF!</v>
      </c>
      <c r="Q697" s="1">
        <f>Past_Data_Last_to_Last_Week!AW697</f>
        <v>0</v>
      </c>
      <c r="R697" s="1" t="e">
        <f>Past_Data_Last_Week!#REF!</f>
        <v>#REF!</v>
      </c>
    </row>
    <row r="698" spans="3:18" x14ac:dyDescent="0.25">
      <c r="C698" s="1">
        <f>Past_Data_Last_to_Last_Week!AP698</f>
        <v>0</v>
      </c>
      <c r="D698" s="1" t="e">
        <f>Past_Data_Last_Week!#REF!</f>
        <v>#REF!</v>
      </c>
      <c r="E698" s="1">
        <f>Past_Data_Last_to_Last_Week!AQ698</f>
        <v>0</v>
      </c>
      <c r="F698" s="1" t="e">
        <f>Past_Data_Last_Week!#REF!</f>
        <v>#REF!</v>
      </c>
      <c r="G698" s="1">
        <f>Past_Data_Last_to_Last_Week!AR698</f>
        <v>0</v>
      </c>
      <c r="H698" s="1" t="e">
        <f>Past_Data_Last_Week!#REF!</f>
        <v>#REF!</v>
      </c>
      <c r="I698" s="1">
        <f>Past_Data_Last_to_Last_Week!AS698</f>
        <v>0</v>
      </c>
      <c r="J698" s="1" t="e">
        <f>Past_Data_Last_Week!#REF!</f>
        <v>#REF!</v>
      </c>
      <c r="K698" s="1">
        <f>Past_Data_Last_to_Last_Week!AT698</f>
        <v>0</v>
      </c>
      <c r="L698" s="1" t="e">
        <f>Past_Data_Last_Week!#REF!</f>
        <v>#REF!</v>
      </c>
      <c r="M698" s="1">
        <f>Past_Data_Last_to_Last_Week!AU698</f>
        <v>0</v>
      </c>
      <c r="N698" s="1" t="e">
        <f>Past_Data_Last_Week!#REF!</f>
        <v>#REF!</v>
      </c>
      <c r="O698" s="1">
        <f>Past_Data_Last_to_Last_Week!AV698</f>
        <v>0</v>
      </c>
      <c r="P698" s="1" t="e">
        <f>Past_Data_Last_Week!#REF!</f>
        <v>#REF!</v>
      </c>
      <c r="Q698" s="1">
        <f>Past_Data_Last_to_Last_Week!AW698</f>
        <v>0</v>
      </c>
      <c r="R698" s="1" t="e">
        <f>Past_Data_Last_Week!#REF!</f>
        <v>#REF!</v>
      </c>
    </row>
    <row r="699" spans="3:18" x14ac:dyDescent="0.25">
      <c r="C699" s="1">
        <f>Past_Data_Last_to_Last_Week!AP699</f>
        <v>0</v>
      </c>
      <c r="D699" s="1" t="e">
        <f>Past_Data_Last_Week!#REF!</f>
        <v>#REF!</v>
      </c>
      <c r="E699" s="1">
        <f>Past_Data_Last_to_Last_Week!AQ699</f>
        <v>0</v>
      </c>
      <c r="F699" s="1" t="e">
        <f>Past_Data_Last_Week!#REF!</f>
        <v>#REF!</v>
      </c>
      <c r="G699" s="1">
        <f>Past_Data_Last_to_Last_Week!AR699</f>
        <v>0</v>
      </c>
      <c r="H699" s="1" t="e">
        <f>Past_Data_Last_Week!#REF!</f>
        <v>#REF!</v>
      </c>
      <c r="I699" s="1">
        <f>Past_Data_Last_to_Last_Week!AS699</f>
        <v>0</v>
      </c>
      <c r="J699" s="1" t="e">
        <f>Past_Data_Last_Week!#REF!</f>
        <v>#REF!</v>
      </c>
      <c r="K699" s="1">
        <f>Past_Data_Last_to_Last_Week!AT699</f>
        <v>0</v>
      </c>
      <c r="L699" s="1" t="e">
        <f>Past_Data_Last_Week!#REF!</f>
        <v>#REF!</v>
      </c>
      <c r="M699" s="1">
        <f>Past_Data_Last_to_Last_Week!AU699</f>
        <v>0</v>
      </c>
      <c r="N699" s="1" t="e">
        <f>Past_Data_Last_Week!#REF!</f>
        <v>#REF!</v>
      </c>
      <c r="O699" s="1">
        <f>Past_Data_Last_to_Last_Week!AV699</f>
        <v>0</v>
      </c>
      <c r="P699" s="1" t="e">
        <f>Past_Data_Last_Week!#REF!</f>
        <v>#REF!</v>
      </c>
      <c r="Q699" s="1">
        <f>Past_Data_Last_to_Last_Week!AW699</f>
        <v>0</v>
      </c>
      <c r="R699" s="1" t="e">
        <f>Past_Data_Last_Week!#REF!</f>
        <v>#REF!</v>
      </c>
    </row>
    <row r="700" spans="3:18" x14ac:dyDescent="0.25">
      <c r="C700" s="1">
        <f>Past_Data_Last_to_Last_Week!AP700</f>
        <v>0</v>
      </c>
      <c r="D700" s="1" t="e">
        <f>Past_Data_Last_Week!#REF!</f>
        <v>#REF!</v>
      </c>
      <c r="E700" s="1">
        <f>Past_Data_Last_to_Last_Week!AQ700</f>
        <v>0</v>
      </c>
      <c r="F700" s="1" t="e">
        <f>Past_Data_Last_Week!#REF!</f>
        <v>#REF!</v>
      </c>
      <c r="G700" s="1">
        <f>Past_Data_Last_to_Last_Week!AR700</f>
        <v>0</v>
      </c>
      <c r="H700" s="1" t="e">
        <f>Past_Data_Last_Week!#REF!</f>
        <v>#REF!</v>
      </c>
      <c r="I700" s="1">
        <f>Past_Data_Last_to_Last_Week!AS700</f>
        <v>0</v>
      </c>
      <c r="J700" s="1" t="e">
        <f>Past_Data_Last_Week!#REF!</f>
        <v>#REF!</v>
      </c>
      <c r="K700" s="1">
        <f>Past_Data_Last_to_Last_Week!AT700</f>
        <v>0</v>
      </c>
      <c r="L700" s="1" t="e">
        <f>Past_Data_Last_Week!#REF!</f>
        <v>#REF!</v>
      </c>
      <c r="M700" s="1">
        <f>Past_Data_Last_to_Last_Week!AU700</f>
        <v>0</v>
      </c>
      <c r="N700" s="1" t="e">
        <f>Past_Data_Last_Week!#REF!</f>
        <v>#REF!</v>
      </c>
      <c r="O700" s="1">
        <f>Past_Data_Last_to_Last_Week!AV700</f>
        <v>0</v>
      </c>
      <c r="P700" s="1" t="e">
        <f>Past_Data_Last_Week!#REF!</f>
        <v>#REF!</v>
      </c>
      <c r="Q700" s="1">
        <f>Past_Data_Last_to_Last_Week!AW700</f>
        <v>0</v>
      </c>
      <c r="R700" s="1" t="e">
        <f>Past_Data_Last_Week!#REF!</f>
        <v>#REF!</v>
      </c>
    </row>
    <row r="701" spans="3:18" x14ac:dyDescent="0.25">
      <c r="C701" s="1">
        <f>Past_Data_Last_to_Last_Week!AP701</f>
        <v>0</v>
      </c>
      <c r="D701" s="1" t="e">
        <f>Past_Data_Last_Week!#REF!</f>
        <v>#REF!</v>
      </c>
      <c r="E701" s="1">
        <f>Past_Data_Last_to_Last_Week!AQ701</f>
        <v>0</v>
      </c>
      <c r="F701" s="1" t="e">
        <f>Past_Data_Last_Week!#REF!</f>
        <v>#REF!</v>
      </c>
      <c r="G701" s="1">
        <f>Past_Data_Last_to_Last_Week!AR701</f>
        <v>0</v>
      </c>
      <c r="H701" s="1" t="e">
        <f>Past_Data_Last_Week!#REF!</f>
        <v>#REF!</v>
      </c>
      <c r="I701" s="1">
        <f>Past_Data_Last_to_Last_Week!AS701</f>
        <v>0</v>
      </c>
      <c r="J701" s="1" t="e">
        <f>Past_Data_Last_Week!#REF!</f>
        <v>#REF!</v>
      </c>
      <c r="K701" s="1">
        <f>Past_Data_Last_to_Last_Week!AT701</f>
        <v>0</v>
      </c>
      <c r="L701" s="1" t="e">
        <f>Past_Data_Last_Week!#REF!</f>
        <v>#REF!</v>
      </c>
      <c r="M701" s="1">
        <f>Past_Data_Last_to_Last_Week!AU701</f>
        <v>0</v>
      </c>
      <c r="N701" s="1" t="e">
        <f>Past_Data_Last_Week!#REF!</f>
        <v>#REF!</v>
      </c>
      <c r="O701" s="1">
        <f>Past_Data_Last_to_Last_Week!AV701</f>
        <v>0</v>
      </c>
      <c r="P701" s="1" t="e">
        <f>Past_Data_Last_Week!#REF!</f>
        <v>#REF!</v>
      </c>
      <c r="Q701" s="1">
        <f>Past_Data_Last_to_Last_Week!AW701</f>
        <v>0</v>
      </c>
      <c r="R701" s="1" t="e">
        <f>Past_Data_Last_Week!#REF!</f>
        <v>#REF!</v>
      </c>
    </row>
    <row r="702" spans="3:18" x14ac:dyDescent="0.25">
      <c r="C702" s="1">
        <f>Past_Data_Last_to_Last_Week!AP702</f>
        <v>0</v>
      </c>
      <c r="D702" s="1" t="e">
        <f>Past_Data_Last_Week!#REF!</f>
        <v>#REF!</v>
      </c>
      <c r="E702" s="1">
        <f>Past_Data_Last_to_Last_Week!AQ702</f>
        <v>0</v>
      </c>
      <c r="F702" s="1" t="e">
        <f>Past_Data_Last_Week!#REF!</f>
        <v>#REF!</v>
      </c>
      <c r="G702" s="1">
        <f>Past_Data_Last_to_Last_Week!AR702</f>
        <v>0</v>
      </c>
      <c r="H702" s="1" t="e">
        <f>Past_Data_Last_Week!#REF!</f>
        <v>#REF!</v>
      </c>
      <c r="I702" s="1">
        <f>Past_Data_Last_to_Last_Week!AS702</f>
        <v>0</v>
      </c>
      <c r="J702" s="1" t="e">
        <f>Past_Data_Last_Week!#REF!</f>
        <v>#REF!</v>
      </c>
      <c r="K702" s="1">
        <f>Past_Data_Last_to_Last_Week!AT702</f>
        <v>0</v>
      </c>
      <c r="L702" s="1" t="e">
        <f>Past_Data_Last_Week!#REF!</f>
        <v>#REF!</v>
      </c>
      <c r="M702" s="1">
        <f>Past_Data_Last_to_Last_Week!AU702</f>
        <v>0</v>
      </c>
      <c r="N702" s="1" t="e">
        <f>Past_Data_Last_Week!#REF!</f>
        <v>#REF!</v>
      </c>
      <c r="O702" s="1">
        <f>Past_Data_Last_to_Last_Week!AV702</f>
        <v>0</v>
      </c>
      <c r="P702" s="1" t="e">
        <f>Past_Data_Last_Week!#REF!</f>
        <v>#REF!</v>
      </c>
      <c r="Q702" s="1">
        <f>Past_Data_Last_to_Last_Week!AW702</f>
        <v>0</v>
      </c>
      <c r="R702" s="1" t="e">
        <f>Past_Data_Last_Week!#REF!</f>
        <v>#REF!</v>
      </c>
    </row>
    <row r="703" spans="3:18" x14ac:dyDescent="0.25">
      <c r="C703" s="1">
        <f>Past_Data_Last_to_Last_Week!AP703</f>
        <v>0</v>
      </c>
      <c r="D703" s="1" t="e">
        <f>Past_Data_Last_Week!#REF!</f>
        <v>#REF!</v>
      </c>
      <c r="E703" s="1">
        <f>Past_Data_Last_to_Last_Week!AQ703</f>
        <v>0</v>
      </c>
      <c r="F703" s="1" t="e">
        <f>Past_Data_Last_Week!#REF!</f>
        <v>#REF!</v>
      </c>
      <c r="G703" s="1">
        <f>Past_Data_Last_to_Last_Week!AR703</f>
        <v>0</v>
      </c>
      <c r="H703" s="1" t="e">
        <f>Past_Data_Last_Week!#REF!</f>
        <v>#REF!</v>
      </c>
      <c r="I703" s="1">
        <f>Past_Data_Last_to_Last_Week!AS703</f>
        <v>0</v>
      </c>
      <c r="J703" s="1" t="e">
        <f>Past_Data_Last_Week!#REF!</f>
        <v>#REF!</v>
      </c>
      <c r="K703" s="1">
        <f>Past_Data_Last_to_Last_Week!AT703</f>
        <v>0</v>
      </c>
      <c r="L703" s="1" t="e">
        <f>Past_Data_Last_Week!#REF!</f>
        <v>#REF!</v>
      </c>
      <c r="M703" s="1">
        <f>Past_Data_Last_to_Last_Week!AU703</f>
        <v>0</v>
      </c>
      <c r="N703" s="1" t="e">
        <f>Past_Data_Last_Week!#REF!</f>
        <v>#REF!</v>
      </c>
      <c r="O703" s="1">
        <f>Past_Data_Last_to_Last_Week!AV703</f>
        <v>0</v>
      </c>
      <c r="P703" s="1" t="e">
        <f>Past_Data_Last_Week!#REF!</f>
        <v>#REF!</v>
      </c>
      <c r="Q703" s="1">
        <f>Past_Data_Last_to_Last_Week!AW703</f>
        <v>0</v>
      </c>
      <c r="R703" s="1" t="e">
        <f>Past_Data_Last_Week!#REF!</f>
        <v>#REF!</v>
      </c>
    </row>
    <row r="704" spans="3:18" x14ac:dyDescent="0.25">
      <c r="C704" s="1">
        <f>Past_Data_Last_to_Last_Week!AP704</f>
        <v>0</v>
      </c>
      <c r="D704" s="1" t="e">
        <f>Past_Data_Last_Week!#REF!</f>
        <v>#REF!</v>
      </c>
      <c r="E704" s="1">
        <f>Past_Data_Last_to_Last_Week!AQ704</f>
        <v>0</v>
      </c>
      <c r="F704" s="1" t="e">
        <f>Past_Data_Last_Week!#REF!</f>
        <v>#REF!</v>
      </c>
      <c r="G704" s="1">
        <f>Past_Data_Last_to_Last_Week!AR704</f>
        <v>0</v>
      </c>
      <c r="H704" s="1" t="e">
        <f>Past_Data_Last_Week!#REF!</f>
        <v>#REF!</v>
      </c>
      <c r="I704" s="1">
        <f>Past_Data_Last_to_Last_Week!AS704</f>
        <v>0</v>
      </c>
      <c r="J704" s="1" t="e">
        <f>Past_Data_Last_Week!#REF!</f>
        <v>#REF!</v>
      </c>
      <c r="K704" s="1">
        <f>Past_Data_Last_to_Last_Week!AT704</f>
        <v>0</v>
      </c>
      <c r="L704" s="1" t="e">
        <f>Past_Data_Last_Week!#REF!</f>
        <v>#REF!</v>
      </c>
      <c r="M704" s="1">
        <f>Past_Data_Last_to_Last_Week!AU704</f>
        <v>0</v>
      </c>
      <c r="N704" s="1" t="e">
        <f>Past_Data_Last_Week!#REF!</f>
        <v>#REF!</v>
      </c>
      <c r="O704" s="1">
        <f>Past_Data_Last_to_Last_Week!AV704</f>
        <v>0</v>
      </c>
      <c r="P704" s="1" t="e">
        <f>Past_Data_Last_Week!#REF!</f>
        <v>#REF!</v>
      </c>
      <c r="Q704" s="1">
        <f>Past_Data_Last_to_Last_Week!AW704</f>
        <v>0</v>
      </c>
      <c r="R704" s="1" t="e">
        <f>Past_Data_Last_Week!#REF!</f>
        <v>#REF!</v>
      </c>
    </row>
    <row r="705" spans="3:18" x14ac:dyDescent="0.25">
      <c r="C705" s="1">
        <f>Past_Data_Last_to_Last_Week!AP705</f>
        <v>0</v>
      </c>
      <c r="D705" s="1" t="e">
        <f>Past_Data_Last_Week!#REF!</f>
        <v>#REF!</v>
      </c>
      <c r="E705" s="1">
        <f>Past_Data_Last_to_Last_Week!AQ705</f>
        <v>0</v>
      </c>
      <c r="F705" s="1" t="e">
        <f>Past_Data_Last_Week!#REF!</f>
        <v>#REF!</v>
      </c>
      <c r="G705" s="1">
        <f>Past_Data_Last_to_Last_Week!AR705</f>
        <v>0</v>
      </c>
      <c r="H705" s="1" t="e">
        <f>Past_Data_Last_Week!#REF!</f>
        <v>#REF!</v>
      </c>
      <c r="I705" s="1">
        <f>Past_Data_Last_to_Last_Week!AS705</f>
        <v>0</v>
      </c>
      <c r="J705" s="1" t="e">
        <f>Past_Data_Last_Week!#REF!</f>
        <v>#REF!</v>
      </c>
      <c r="K705" s="1">
        <f>Past_Data_Last_to_Last_Week!AT705</f>
        <v>0</v>
      </c>
      <c r="L705" s="1" t="e">
        <f>Past_Data_Last_Week!#REF!</f>
        <v>#REF!</v>
      </c>
      <c r="M705" s="1">
        <f>Past_Data_Last_to_Last_Week!AU705</f>
        <v>0</v>
      </c>
      <c r="N705" s="1" t="e">
        <f>Past_Data_Last_Week!#REF!</f>
        <v>#REF!</v>
      </c>
      <c r="O705" s="1">
        <f>Past_Data_Last_to_Last_Week!AV705</f>
        <v>0</v>
      </c>
      <c r="P705" s="1" t="e">
        <f>Past_Data_Last_Week!#REF!</f>
        <v>#REF!</v>
      </c>
      <c r="Q705" s="1">
        <f>Past_Data_Last_to_Last_Week!AW705</f>
        <v>0</v>
      </c>
      <c r="R705" s="1" t="e">
        <f>Past_Data_Last_Week!#REF!</f>
        <v>#REF!</v>
      </c>
    </row>
    <row r="706" spans="3:18" x14ac:dyDescent="0.25">
      <c r="C706" s="1">
        <f>Past_Data_Last_to_Last_Week!AP706</f>
        <v>0</v>
      </c>
      <c r="D706" s="1" t="e">
        <f>Past_Data_Last_Week!#REF!</f>
        <v>#REF!</v>
      </c>
      <c r="E706" s="1">
        <f>Past_Data_Last_to_Last_Week!AQ706</f>
        <v>0</v>
      </c>
      <c r="F706" s="1" t="e">
        <f>Past_Data_Last_Week!#REF!</f>
        <v>#REF!</v>
      </c>
      <c r="G706" s="1">
        <f>Past_Data_Last_to_Last_Week!AR706</f>
        <v>0</v>
      </c>
      <c r="H706" s="1" t="e">
        <f>Past_Data_Last_Week!#REF!</f>
        <v>#REF!</v>
      </c>
      <c r="I706" s="1">
        <f>Past_Data_Last_to_Last_Week!AS706</f>
        <v>0</v>
      </c>
      <c r="J706" s="1" t="e">
        <f>Past_Data_Last_Week!#REF!</f>
        <v>#REF!</v>
      </c>
      <c r="K706" s="1">
        <f>Past_Data_Last_to_Last_Week!AT706</f>
        <v>0</v>
      </c>
      <c r="L706" s="1" t="e">
        <f>Past_Data_Last_Week!#REF!</f>
        <v>#REF!</v>
      </c>
      <c r="M706" s="1">
        <f>Past_Data_Last_to_Last_Week!AU706</f>
        <v>0</v>
      </c>
      <c r="N706" s="1" t="e">
        <f>Past_Data_Last_Week!#REF!</f>
        <v>#REF!</v>
      </c>
      <c r="O706" s="1">
        <f>Past_Data_Last_to_Last_Week!AV706</f>
        <v>0</v>
      </c>
      <c r="P706" s="1" t="e">
        <f>Past_Data_Last_Week!#REF!</f>
        <v>#REF!</v>
      </c>
      <c r="Q706" s="1">
        <f>Past_Data_Last_to_Last_Week!AW706</f>
        <v>0</v>
      </c>
      <c r="R706" s="1" t="e">
        <f>Past_Data_Last_Week!#REF!</f>
        <v>#REF!</v>
      </c>
    </row>
    <row r="707" spans="3:18" x14ac:dyDescent="0.25">
      <c r="C707" s="1">
        <f>Past_Data_Last_to_Last_Week!AP707</f>
        <v>0</v>
      </c>
      <c r="D707" s="1" t="e">
        <f>Past_Data_Last_Week!#REF!</f>
        <v>#REF!</v>
      </c>
      <c r="E707" s="1">
        <f>Past_Data_Last_to_Last_Week!AQ707</f>
        <v>0</v>
      </c>
      <c r="F707" s="1" t="e">
        <f>Past_Data_Last_Week!#REF!</f>
        <v>#REF!</v>
      </c>
      <c r="G707" s="1">
        <f>Past_Data_Last_to_Last_Week!AR707</f>
        <v>0</v>
      </c>
      <c r="H707" s="1" t="e">
        <f>Past_Data_Last_Week!#REF!</f>
        <v>#REF!</v>
      </c>
      <c r="I707" s="1">
        <f>Past_Data_Last_to_Last_Week!AS707</f>
        <v>0</v>
      </c>
      <c r="J707" s="1" t="e">
        <f>Past_Data_Last_Week!#REF!</f>
        <v>#REF!</v>
      </c>
      <c r="K707" s="1">
        <f>Past_Data_Last_to_Last_Week!AT707</f>
        <v>0</v>
      </c>
      <c r="L707" s="1" t="e">
        <f>Past_Data_Last_Week!#REF!</f>
        <v>#REF!</v>
      </c>
      <c r="M707" s="1">
        <f>Past_Data_Last_to_Last_Week!AU707</f>
        <v>0</v>
      </c>
      <c r="N707" s="1" t="e">
        <f>Past_Data_Last_Week!#REF!</f>
        <v>#REF!</v>
      </c>
      <c r="O707" s="1">
        <f>Past_Data_Last_to_Last_Week!AV707</f>
        <v>0</v>
      </c>
      <c r="P707" s="1" t="e">
        <f>Past_Data_Last_Week!#REF!</f>
        <v>#REF!</v>
      </c>
      <c r="Q707" s="1">
        <f>Past_Data_Last_to_Last_Week!AW707</f>
        <v>0</v>
      </c>
      <c r="R707" s="1" t="e">
        <f>Past_Data_Last_Week!#REF!</f>
        <v>#REF!</v>
      </c>
    </row>
    <row r="708" spans="3:18" x14ac:dyDescent="0.25">
      <c r="C708" s="1">
        <f>Past_Data_Last_to_Last_Week!AP708</f>
        <v>0</v>
      </c>
      <c r="D708" s="1" t="e">
        <f>Past_Data_Last_Week!#REF!</f>
        <v>#REF!</v>
      </c>
      <c r="E708" s="1">
        <f>Past_Data_Last_to_Last_Week!AQ708</f>
        <v>0</v>
      </c>
      <c r="F708" s="1" t="e">
        <f>Past_Data_Last_Week!#REF!</f>
        <v>#REF!</v>
      </c>
      <c r="G708" s="1">
        <f>Past_Data_Last_to_Last_Week!AR708</f>
        <v>0</v>
      </c>
      <c r="H708" s="1" t="e">
        <f>Past_Data_Last_Week!#REF!</f>
        <v>#REF!</v>
      </c>
      <c r="I708" s="1">
        <f>Past_Data_Last_to_Last_Week!AS708</f>
        <v>0</v>
      </c>
      <c r="J708" s="1" t="e">
        <f>Past_Data_Last_Week!#REF!</f>
        <v>#REF!</v>
      </c>
      <c r="K708" s="1">
        <f>Past_Data_Last_to_Last_Week!AT708</f>
        <v>0</v>
      </c>
      <c r="L708" s="1" t="e">
        <f>Past_Data_Last_Week!#REF!</f>
        <v>#REF!</v>
      </c>
      <c r="M708" s="1">
        <f>Past_Data_Last_to_Last_Week!AU708</f>
        <v>0</v>
      </c>
      <c r="N708" s="1" t="e">
        <f>Past_Data_Last_Week!#REF!</f>
        <v>#REF!</v>
      </c>
      <c r="O708" s="1">
        <f>Past_Data_Last_to_Last_Week!AV708</f>
        <v>0</v>
      </c>
      <c r="P708" s="1" t="e">
        <f>Past_Data_Last_Week!#REF!</f>
        <v>#REF!</v>
      </c>
      <c r="Q708" s="1">
        <f>Past_Data_Last_to_Last_Week!AW708</f>
        <v>0</v>
      </c>
      <c r="R708" s="1" t="e">
        <f>Past_Data_Last_Week!#REF!</f>
        <v>#REF!</v>
      </c>
    </row>
    <row r="709" spans="3:18" x14ac:dyDescent="0.25">
      <c r="C709" s="1">
        <f>Past_Data_Last_to_Last_Week!AP709</f>
        <v>0</v>
      </c>
      <c r="D709" s="1" t="e">
        <f>Past_Data_Last_Week!#REF!</f>
        <v>#REF!</v>
      </c>
      <c r="E709" s="1">
        <f>Past_Data_Last_to_Last_Week!AQ709</f>
        <v>0</v>
      </c>
      <c r="F709" s="1" t="e">
        <f>Past_Data_Last_Week!#REF!</f>
        <v>#REF!</v>
      </c>
      <c r="G709" s="1">
        <f>Past_Data_Last_to_Last_Week!AR709</f>
        <v>0</v>
      </c>
      <c r="H709" s="1" t="e">
        <f>Past_Data_Last_Week!#REF!</f>
        <v>#REF!</v>
      </c>
      <c r="I709" s="1">
        <f>Past_Data_Last_to_Last_Week!AS709</f>
        <v>0</v>
      </c>
      <c r="J709" s="1" t="e">
        <f>Past_Data_Last_Week!#REF!</f>
        <v>#REF!</v>
      </c>
      <c r="K709" s="1">
        <f>Past_Data_Last_to_Last_Week!AT709</f>
        <v>0</v>
      </c>
      <c r="L709" s="1" t="e">
        <f>Past_Data_Last_Week!#REF!</f>
        <v>#REF!</v>
      </c>
      <c r="M709" s="1">
        <f>Past_Data_Last_to_Last_Week!AU709</f>
        <v>0</v>
      </c>
      <c r="N709" s="1" t="e">
        <f>Past_Data_Last_Week!#REF!</f>
        <v>#REF!</v>
      </c>
      <c r="O709" s="1">
        <f>Past_Data_Last_to_Last_Week!AV709</f>
        <v>0</v>
      </c>
      <c r="P709" s="1" t="e">
        <f>Past_Data_Last_Week!#REF!</f>
        <v>#REF!</v>
      </c>
      <c r="Q709" s="1">
        <f>Past_Data_Last_to_Last_Week!AW709</f>
        <v>0</v>
      </c>
      <c r="R709" s="1" t="e">
        <f>Past_Data_Last_Week!#REF!</f>
        <v>#REF!</v>
      </c>
    </row>
    <row r="710" spans="3:18" x14ac:dyDescent="0.25">
      <c r="C710" s="1">
        <f>Past_Data_Last_to_Last_Week!AP710</f>
        <v>0</v>
      </c>
      <c r="D710" s="1" t="e">
        <f>Past_Data_Last_Week!#REF!</f>
        <v>#REF!</v>
      </c>
      <c r="E710" s="1">
        <f>Past_Data_Last_to_Last_Week!AQ710</f>
        <v>0</v>
      </c>
      <c r="F710" s="1" t="e">
        <f>Past_Data_Last_Week!#REF!</f>
        <v>#REF!</v>
      </c>
      <c r="G710" s="1">
        <f>Past_Data_Last_to_Last_Week!AR710</f>
        <v>0</v>
      </c>
      <c r="H710" s="1" t="e">
        <f>Past_Data_Last_Week!#REF!</f>
        <v>#REF!</v>
      </c>
      <c r="I710" s="1">
        <f>Past_Data_Last_to_Last_Week!AS710</f>
        <v>0</v>
      </c>
      <c r="J710" s="1" t="e">
        <f>Past_Data_Last_Week!#REF!</f>
        <v>#REF!</v>
      </c>
      <c r="K710" s="1">
        <f>Past_Data_Last_to_Last_Week!AT710</f>
        <v>0</v>
      </c>
      <c r="L710" s="1" t="e">
        <f>Past_Data_Last_Week!#REF!</f>
        <v>#REF!</v>
      </c>
      <c r="M710" s="1">
        <f>Past_Data_Last_to_Last_Week!AU710</f>
        <v>0</v>
      </c>
      <c r="N710" s="1" t="e">
        <f>Past_Data_Last_Week!#REF!</f>
        <v>#REF!</v>
      </c>
      <c r="O710" s="1">
        <f>Past_Data_Last_to_Last_Week!AV710</f>
        <v>0</v>
      </c>
      <c r="P710" s="1" t="e">
        <f>Past_Data_Last_Week!#REF!</f>
        <v>#REF!</v>
      </c>
      <c r="Q710" s="1">
        <f>Past_Data_Last_to_Last_Week!AW710</f>
        <v>0</v>
      </c>
      <c r="R710" s="1" t="e">
        <f>Past_Data_Last_Week!#REF!</f>
        <v>#REF!</v>
      </c>
    </row>
    <row r="711" spans="3:18" x14ac:dyDescent="0.25">
      <c r="C711" s="1">
        <f>Past_Data_Last_to_Last_Week!AP711</f>
        <v>0</v>
      </c>
      <c r="D711" s="1" t="e">
        <f>Past_Data_Last_Week!#REF!</f>
        <v>#REF!</v>
      </c>
      <c r="E711" s="1">
        <f>Past_Data_Last_to_Last_Week!AQ711</f>
        <v>0</v>
      </c>
      <c r="F711" s="1" t="e">
        <f>Past_Data_Last_Week!#REF!</f>
        <v>#REF!</v>
      </c>
      <c r="G711" s="1">
        <f>Past_Data_Last_to_Last_Week!AR711</f>
        <v>0</v>
      </c>
      <c r="H711" s="1" t="e">
        <f>Past_Data_Last_Week!#REF!</f>
        <v>#REF!</v>
      </c>
      <c r="I711" s="1">
        <f>Past_Data_Last_to_Last_Week!AS711</f>
        <v>0</v>
      </c>
      <c r="J711" s="1" t="e">
        <f>Past_Data_Last_Week!#REF!</f>
        <v>#REF!</v>
      </c>
      <c r="K711" s="1">
        <f>Past_Data_Last_to_Last_Week!AT711</f>
        <v>0</v>
      </c>
      <c r="L711" s="1" t="e">
        <f>Past_Data_Last_Week!#REF!</f>
        <v>#REF!</v>
      </c>
      <c r="M711" s="1">
        <f>Past_Data_Last_to_Last_Week!AU711</f>
        <v>0</v>
      </c>
      <c r="N711" s="1" t="e">
        <f>Past_Data_Last_Week!#REF!</f>
        <v>#REF!</v>
      </c>
      <c r="O711" s="1">
        <f>Past_Data_Last_to_Last_Week!AV711</f>
        <v>0</v>
      </c>
      <c r="P711" s="1" t="e">
        <f>Past_Data_Last_Week!#REF!</f>
        <v>#REF!</v>
      </c>
      <c r="Q711" s="1">
        <f>Past_Data_Last_to_Last_Week!AW711</f>
        <v>0</v>
      </c>
      <c r="R711" s="1" t="e">
        <f>Past_Data_Last_Week!#REF!</f>
        <v>#REF!</v>
      </c>
    </row>
    <row r="712" spans="3:18" x14ac:dyDescent="0.25">
      <c r="C712" s="1">
        <f>Past_Data_Last_to_Last_Week!AP712</f>
        <v>0</v>
      </c>
      <c r="D712" s="1" t="e">
        <f>Past_Data_Last_Week!#REF!</f>
        <v>#REF!</v>
      </c>
      <c r="E712" s="1">
        <f>Past_Data_Last_to_Last_Week!AQ712</f>
        <v>0</v>
      </c>
      <c r="F712" s="1" t="e">
        <f>Past_Data_Last_Week!#REF!</f>
        <v>#REF!</v>
      </c>
      <c r="G712" s="1">
        <f>Past_Data_Last_to_Last_Week!AR712</f>
        <v>0</v>
      </c>
      <c r="H712" s="1" t="e">
        <f>Past_Data_Last_Week!#REF!</f>
        <v>#REF!</v>
      </c>
      <c r="I712" s="1">
        <f>Past_Data_Last_to_Last_Week!AS712</f>
        <v>0</v>
      </c>
      <c r="J712" s="1" t="e">
        <f>Past_Data_Last_Week!#REF!</f>
        <v>#REF!</v>
      </c>
      <c r="K712" s="1">
        <f>Past_Data_Last_to_Last_Week!AT712</f>
        <v>0</v>
      </c>
      <c r="L712" s="1" t="e">
        <f>Past_Data_Last_Week!#REF!</f>
        <v>#REF!</v>
      </c>
      <c r="M712" s="1">
        <f>Past_Data_Last_to_Last_Week!AU712</f>
        <v>0</v>
      </c>
      <c r="N712" s="1" t="e">
        <f>Past_Data_Last_Week!#REF!</f>
        <v>#REF!</v>
      </c>
      <c r="O712" s="1">
        <f>Past_Data_Last_to_Last_Week!AV712</f>
        <v>0</v>
      </c>
      <c r="P712" s="1" t="e">
        <f>Past_Data_Last_Week!#REF!</f>
        <v>#REF!</v>
      </c>
      <c r="Q712" s="1">
        <f>Past_Data_Last_to_Last_Week!AW712</f>
        <v>0</v>
      </c>
      <c r="R712" s="1" t="e">
        <f>Past_Data_Last_Week!#REF!</f>
        <v>#REF!</v>
      </c>
    </row>
    <row r="713" spans="3:18" x14ac:dyDescent="0.25">
      <c r="C713" s="1">
        <f>Past_Data_Last_to_Last_Week!AP713</f>
        <v>0</v>
      </c>
      <c r="D713" s="1" t="e">
        <f>Past_Data_Last_Week!#REF!</f>
        <v>#REF!</v>
      </c>
      <c r="E713" s="1">
        <f>Past_Data_Last_to_Last_Week!AQ713</f>
        <v>0</v>
      </c>
      <c r="F713" s="1" t="e">
        <f>Past_Data_Last_Week!#REF!</f>
        <v>#REF!</v>
      </c>
      <c r="G713" s="1">
        <f>Past_Data_Last_to_Last_Week!AR713</f>
        <v>0</v>
      </c>
      <c r="H713" s="1" t="e">
        <f>Past_Data_Last_Week!#REF!</f>
        <v>#REF!</v>
      </c>
      <c r="I713" s="1">
        <f>Past_Data_Last_to_Last_Week!AS713</f>
        <v>0</v>
      </c>
      <c r="J713" s="1" t="e">
        <f>Past_Data_Last_Week!#REF!</f>
        <v>#REF!</v>
      </c>
      <c r="K713" s="1">
        <f>Past_Data_Last_to_Last_Week!AT713</f>
        <v>0</v>
      </c>
      <c r="L713" s="1" t="e">
        <f>Past_Data_Last_Week!#REF!</f>
        <v>#REF!</v>
      </c>
      <c r="M713" s="1">
        <f>Past_Data_Last_to_Last_Week!AU713</f>
        <v>0</v>
      </c>
      <c r="N713" s="1" t="e">
        <f>Past_Data_Last_Week!#REF!</f>
        <v>#REF!</v>
      </c>
      <c r="O713" s="1">
        <f>Past_Data_Last_to_Last_Week!AV713</f>
        <v>0</v>
      </c>
      <c r="P713" s="1" t="e">
        <f>Past_Data_Last_Week!#REF!</f>
        <v>#REF!</v>
      </c>
      <c r="Q713" s="1">
        <f>Past_Data_Last_to_Last_Week!AW713</f>
        <v>0</v>
      </c>
      <c r="R713" s="1" t="e">
        <f>Past_Data_Last_Week!#REF!</f>
        <v>#REF!</v>
      </c>
    </row>
    <row r="714" spans="3:18" x14ac:dyDescent="0.25">
      <c r="C714" s="1">
        <f>Past_Data_Last_to_Last_Week!AP714</f>
        <v>0</v>
      </c>
      <c r="D714" s="1" t="e">
        <f>Past_Data_Last_Week!#REF!</f>
        <v>#REF!</v>
      </c>
      <c r="E714" s="1">
        <f>Past_Data_Last_to_Last_Week!AQ714</f>
        <v>0</v>
      </c>
      <c r="F714" s="1" t="e">
        <f>Past_Data_Last_Week!#REF!</f>
        <v>#REF!</v>
      </c>
      <c r="G714" s="1">
        <f>Past_Data_Last_to_Last_Week!AR714</f>
        <v>0</v>
      </c>
      <c r="H714" s="1" t="e">
        <f>Past_Data_Last_Week!#REF!</f>
        <v>#REF!</v>
      </c>
      <c r="I714" s="1">
        <f>Past_Data_Last_to_Last_Week!AS714</f>
        <v>0</v>
      </c>
      <c r="J714" s="1" t="e">
        <f>Past_Data_Last_Week!#REF!</f>
        <v>#REF!</v>
      </c>
      <c r="K714" s="1">
        <f>Past_Data_Last_to_Last_Week!AT714</f>
        <v>0</v>
      </c>
      <c r="L714" s="1" t="e">
        <f>Past_Data_Last_Week!#REF!</f>
        <v>#REF!</v>
      </c>
      <c r="M714" s="1">
        <f>Past_Data_Last_to_Last_Week!AU714</f>
        <v>0</v>
      </c>
      <c r="N714" s="1" t="e">
        <f>Past_Data_Last_Week!#REF!</f>
        <v>#REF!</v>
      </c>
      <c r="O714" s="1">
        <f>Past_Data_Last_to_Last_Week!AV714</f>
        <v>0</v>
      </c>
      <c r="P714" s="1" t="e">
        <f>Past_Data_Last_Week!#REF!</f>
        <v>#REF!</v>
      </c>
      <c r="Q714" s="1">
        <f>Past_Data_Last_to_Last_Week!AW714</f>
        <v>0</v>
      </c>
      <c r="R714" s="1" t="e">
        <f>Past_Data_Last_Week!#REF!</f>
        <v>#REF!</v>
      </c>
    </row>
    <row r="715" spans="3:18" x14ac:dyDescent="0.25">
      <c r="C715" s="1">
        <f>Past_Data_Last_to_Last_Week!AP715</f>
        <v>0</v>
      </c>
      <c r="D715" s="1" t="e">
        <f>Past_Data_Last_Week!#REF!</f>
        <v>#REF!</v>
      </c>
      <c r="E715" s="1">
        <f>Past_Data_Last_to_Last_Week!AQ715</f>
        <v>0</v>
      </c>
      <c r="F715" s="1" t="e">
        <f>Past_Data_Last_Week!#REF!</f>
        <v>#REF!</v>
      </c>
      <c r="G715" s="1">
        <f>Past_Data_Last_to_Last_Week!AR715</f>
        <v>0</v>
      </c>
      <c r="H715" s="1" t="e">
        <f>Past_Data_Last_Week!#REF!</f>
        <v>#REF!</v>
      </c>
      <c r="I715" s="1">
        <f>Past_Data_Last_to_Last_Week!AS715</f>
        <v>0</v>
      </c>
      <c r="J715" s="1" t="e">
        <f>Past_Data_Last_Week!#REF!</f>
        <v>#REF!</v>
      </c>
      <c r="K715" s="1">
        <f>Past_Data_Last_to_Last_Week!AT715</f>
        <v>0</v>
      </c>
      <c r="L715" s="1" t="e">
        <f>Past_Data_Last_Week!#REF!</f>
        <v>#REF!</v>
      </c>
      <c r="M715" s="1">
        <f>Past_Data_Last_to_Last_Week!AU715</f>
        <v>0</v>
      </c>
      <c r="N715" s="1" t="e">
        <f>Past_Data_Last_Week!#REF!</f>
        <v>#REF!</v>
      </c>
      <c r="O715" s="1">
        <f>Past_Data_Last_to_Last_Week!AV715</f>
        <v>0</v>
      </c>
      <c r="P715" s="1" t="e">
        <f>Past_Data_Last_Week!#REF!</f>
        <v>#REF!</v>
      </c>
      <c r="Q715" s="1">
        <f>Past_Data_Last_to_Last_Week!AW715</f>
        <v>0</v>
      </c>
      <c r="R715" s="1" t="e">
        <f>Past_Data_Last_Week!#REF!</f>
        <v>#REF!</v>
      </c>
    </row>
    <row r="716" spans="3:18" x14ac:dyDescent="0.25">
      <c r="C716" s="1">
        <f>Past_Data_Last_to_Last_Week!AP716</f>
        <v>0</v>
      </c>
      <c r="D716" s="1" t="e">
        <f>Past_Data_Last_Week!#REF!</f>
        <v>#REF!</v>
      </c>
      <c r="E716" s="1">
        <f>Past_Data_Last_to_Last_Week!AQ716</f>
        <v>0</v>
      </c>
      <c r="F716" s="1" t="e">
        <f>Past_Data_Last_Week!#REF!</f>
        <v>#REF!</v>
      </c>
      <c r="G716" s="1">
        <f>Past_Data_Last_to_Last_Week!AR716</f>
        <v>0</v>
      </c>
      <c r="H716" s="1" t="e">
        <f>Past_Data_Last_Week!#REF!</f>
        <v>#REF!</v>
      </c>
      <c r="I716" s="1">
        <f>Past_Data_Last_to_Last_Week!AS716</f>
        <v>0</v>
      </c>
      <c r="J716" s="1" t="e">
        <f>Past_Data_Last_Week!#REF!</f>
        <v>#REF!</v>
      </c>
      <c r="K716" s="1">
        <f>Past_Data_Last_to_Last_Week!AT716</f>
        <v>0</v>
      </c>
      <c r="L716" s="1" t="e">
        <f>Past_Data_Last_Week!#REF!</f>
        <v>#REF!</v>
      </c>
      <c r="M716" s="1">
        <f>Past_Data_Last_to_Last_Week!AU716</f>
        <v>0</v>
      </c>
      <c r="N716" s="1" t="e">
        <f>Past_Data_Last_Week!#REF!</f>
        <v>#REF!</v>
      </c>
      <c r="O716" s="1">
        <f>Past_Data_Last_to_Last_Week!AV716</f>
        <v>0</v>
      </c>
      <c r="P716" s="1" t="e">
        <f>Past_Data_Last_Week!#REF!</f>
        <v>#REF!</v>
      </c>
      <c r="Q716" s="1">
        <f>Past_Data_Last_to_Last_Week!AW716</f>
        <v>0</v>
      </c>
      <c r="R716" s="1" t="e">
        <f>Past_Data_Last_Week!#REF!</f>
        <v>#REF!</v>
      </c>
    </row>
    <row r="717" spans="3:18" x14ac:dyDescent="0.25">
      <c r="C717" s="1">
        <f>Past_Data_Last_to_Last_Week!AP717</f>
        <v>0</v>
      </c>
      <c r="D717" s="1" t="e">
        <f>Past_Data_Last_Week!#REF!</f>
        <v>#REF!</v>
      </c>
      <c r="E717" s="1">
        <f>Past_Data_Last_to_Last_Week!AQ717</f>
        <v>0</v>
      </c>
      <c r="F717" s="1" t="e">
        <f>Past_Data_Last_Week!#REF!</f>
        <v>#REF!</v>
      </c>
      <c r="G717" s="1">
        <f>Past_Data_Last_to_Last_Week!AR717</f>
        <v>0</v>
      </c>
      <c r="H717" s="1" t="e">
        <f>Past_Data_Last_Week!#REF!</f>
        <v>#REF!</v>
      </c>
      <c r="I717" s="1">
        <f>Past_Data_Last_to_Last_Week!AS717</f>
        <v>0</v>
      </c>
      <c r="J717" s="1" t="e">
        <f>Past_Data_Last_Week!#REF!</f>
        <v>#REF!</v>
      </c>
      <c r="K717" s="1">
        <f>Past_Data_Last_to_Last_Week!AT717</f>
        <v>0</v>
      </c>
      <c r="L717" s="1" t="e">
        <f>Past_Data_Last_Week!#REF!</f>
        <v>#REF!</v>
      </c>
      <c r="M717" s="1">
        <f>Past_Data_Last_to_Last_Week!AU717</f>
        <v>0</v>
      </c>
      <c r="N717" s="1" t="e">
        <f>Past_Data_Last_Week!#REF!</f>
        <v>#REF!</v>
      </c>
      <c r="O717" s="1">
        <f>Past_Data_Last_to_Last_Week!AV717</f>
        <v>0</v>
      </c>
      <c r="P717" s="1" t="e">
        <f>Past_Data_Last_Week!#REF!</f>
        <v>#REF!</v>
      </c>
      <c r="Q717" s="1">
        <f>Past_Data_Last_to_Last_Week!AW717</f>
        <v>0</v>
      </c>
      <c r="R717" s="1" t="e">
        <f>Past_Data_Last_Week!#REF!</f>
        <v>#REF!</v>
      </c>
    </row>
    <row r="718" spans="3:18" x14ac:dyDescent="0.25">
      <c r="C718" s="1">
        <f>Past_Data_Last_to_Last_Week!AP718</f>
        <v>0</v>
      </c>
      <c r="D718" s="1" t="e">
        <f>Past_Data_Last_Week!#REF!</f>
        <v>#REF!</v>
      </c>
      <c r="E718" s="1">
        <f>Past_Data_Last_to_Last_Week!AQ718</f>
        <v>0</v>
      </c>
      <c r="F718" s="1" t="e">
        <f>Past_Data_Last_Week!#REF!</f>
        <v>#REF!</v>
      </c>
      <c r="G718" s="1">
        <f>Past_Data_Last_to_Last_Week!AR718</f>
        <v>0</v>
      </c>
      <c r="H718" s="1" t="e">
        <f>Past_Data_Last_Week!#REF!</f>
        <v>#REF!</v>
      </c>
      <c r="I718" s="1">
        <f>Past_Data_Last_to_Last_Week!AS718</f>
        <v>0</v>
      </c>
      <c r="J718" s="1" t="e">
        <f>Past_Data_Last_Week!#REF!</f>
        <v>#REF!</v>
      </c>
      <c r="K718" s="1">
        <f>Past_Data_Last_to_Last_Week!AT718</f>
        <v>0</v>
      </c>
      <c r="L718" s="1" t="e">
        <f>Past_Data_Last_Week!#REF!</f>
        <v>#REF!</v>
      </c>
      <c r="M718" s="1">
        <f>Past_Data_Last_to_Last_Week!AU718</f>
        <v>0</v>
      </c>
      <c r="N718" s="1" t="e">
        <f>Past_Data_Last_Week!#REF!</f>
        <v>#REF!</v>
      </c>
      <c r="O718" s="1">
        <f>Past_Data_Last_to_Last_Week!AV718</f>
        <v>0</v>
      </c>
      <c r="P718" s="1" t="e">
        <f>Past_Data_Last_Week!#REF!</f>
        <v>#REF!</v>
      </c>
      <c r="Q718" s="1">
        <f>Past_Data_Last_to_Last_Week!AW718</f>
        <v>0</v>
      </c>
      <c r="R718" s="1" t="e">
        <f>Past_Data_Last_Week!#REF!</f>
        <v>#REF!</v>
      </c>
    </row>
    <row r="719" spans="3:18" x14ac:dyDescent="0.25">
      <c r="C719" s="1">
        <f>Past_Data_Last_to_Last_Week!AP719</f>
        <v>0</v>
      </c>
      <c r="D719" s="1" t="e">
        <f>Past_Data_Last_Week!#REF!</f>
        <v>#REF!</v>
      </c>
      <c r="E719" s="1">
        <f>Past_Data_Last_to_Last_Week!AQ719</f>
        <v>0</v>
      </c>
      <c r="F719" s="1" t="e">
        <f>Past_Data_Last_Week!#REF!</f>
        <v>#REF!</v>
      </c>
      <c r="G719" s="1">
        <f>Past_Data_Last_to_Last_Week!AR719</f>
        <v>0</v>
      </c>
      <c r="H719" s="1" t="e">
        <f>Past_Data_Last_Week!#REF!</f>
        <v>#REF!</v>
      </c>
      <c r="I719" s="1">
        <f>Past_Data_Last_to_Last_Week!AS719</f>
        <v>0</v>
      </c>
      <c r="J719" s="1" t="e">
        <f>Past_Data_Last_Week!#REF!</f>
        <v>#REF!</v>
      </c>
      <c r="K719" s="1">
        <f>Past_Data_Last_to_Last_Week!AT719</f>
        <v>0</v>
      </c>
      <c r="L719" s="1" t="e">
        <f>Past_Data_Last_Week!#REF!</f>
        <v>#REF!</v>
      </c>
      <c r="M719" s="1">
        <f>Past_Data_Last_to_Last_Week!AU719</f>
        <v>0</v>
      </c>
      <c r="N719" s="1" t="e">
        <f>Past_Data_Last_Week!#REF!</f>
        <v>#REF!</v>
      </c>
      <c r="O719" s="1">
        <f>Past_Data_Last_to_Last_Week!AV719</f>
        <v>0</v>
      </c>
      <c r="P719" s="1" t="e">
        <f>Past_Data_Last_Week!#REF!</f>
        <v>#REF!</v>
      </c>
      <c r="Q719" s="1">
        <f>Past_Data_Last_to_Last_Week!AW719</f>
        <v>0</v>
      </c>
      <c r="R719" s="1" t="e">
        <f>Past_Data_Last_Week!#REF!</f>
        <v>#REF!</v>
      </c>
    </row>
    <row r="720" spans="3:18" x14ac:dyDescent="0.25">
      <c r="C720" s="1">
        <f>Past_Data_Last_to_Last_Week!AP720</f>
        <v>0</v>
      </c>
      <c r="D720" s="1" t="e">
        <f>Past_Data_Last_Week!#REF!</f>
        <v>#REF!</v>
      </c>
      <c r="E720" s="1">
        <f>Past_Data_Last_to_Last_Week!AQ720</f>
        <v>0</v>
      </c>
      <c r="F720" s="1" t="e">
        <f>Past_Data_Last_Week!#REF!</f>
        <v>#REF!</v>
      </c>
      <c r="G720" s="1">
        <f>Past_Data_Last_to_Last_Week!AR720</f>
        <v>0</v>
      </c>
      <c r="H720" s="1" t="e">
        <f>Past_Data_Last_Week!#REF!</f>
        <v>#REF!</v>
      </c>
      <c r="I720" s="1">
        <f>Past_Data_Last_to_Last_Week!AS720</f>
        <v>0</v>
      </c>
      <c r="J720" s="1" t="e">
        <f>Past_Data_Last_Week!#REF!</f>
        <v>#REF!</v>
      </c>
      <c r="K720" s="1">
        <f>Past_Data_Last_to_Last_Week!AT720</f>
        <v>0</v>
      </c>
      <c r="L720" s="1" t="e">
        <f>Past_Data_Last_Week!#REF!</f>
        <v>#REF!</v>
      </c>
      <c r="M720" s="1">
        <f>Past_Data_Last_to_Last_Week!AU720</f>
        <v>0</v>
      </c>
      <c r="N720" s="1" t="e">
        <f>Past_Data_Last_Week!#REF!</f>
        <v>#REF!</v>
      </c>
      <c r="O720" s="1">
        <f>Past_Data_Last_to_Last_Week!AV720</f>
        <v>0</v>
      </c>
      <c r="P720" s="1" t="e">
        <f>Past_Data_Last_Week!#REF!</f>
        <v>#REF!</v>
      </c>
      <c r="Q720" s="1">
        <f>Past_Data_Last_to_Last_Week!AW720</f>
        <v>0</v>
      </c>
      <c r="R720" s="1" t="e">
        <f>Past_Data_Last_Week!#REF!</f>
        <v>#REF!</v>
      </c>
    </row>
    <row r="721" spans="3:18" x14ac:dyDescent="0.25">
      <c r="C721" s="1">
        <f>Past_Data_Last_to_Last_Week!AP721</f>
        <v>0</v>
      </c>
      <c r="D721" s="1" t="e">
        <f>Past_Data_Last_Week!#REF!</f>
        <v>#REF!</v>
      </c>
      <c r="E721" s="1">
        <f>Past_Data_Last_to_Last_Week!AQ721</f>
        <v>0</v>
      </c>
      <c r="F721" s="1" t="e">
        <f>Past_Data_Last_Week!#REF!</f>
        <v>#REF!</v>
      </c>
      <c r="G721" s="1">
        <f>Past_Data_Last_to_Last_Week!AR721</f>
        <v>0</v>
      </c>
      <c r="H721" s="1" t="e">
        <f>Past_Data_Last_Week!#REF!</f>
        <v>#REF!</v>
      </c>
      <c r="I721" s="1">
        <f>Past_Data_Last_to_Last_Week!AS721</f>
        <v>0</v>
      </c>
      <c r="J721" s="1" t="e">
        <f>Past_Data_Last_Week!#REF!</f>
        <v>#REF!</v>
      </c>
      <c r="K721" s="1">
        <f>Past_Data_Last_to_Last_Week!AT721</f>
        <v>0</v>
      </c>
      <c r="L721" s="1" t="e">
        <f>Past_Data_Last_Week!#REF!</f>
        <v>#REF!</v>
      </c>
      <c r="M721" s="1">
        <f>Past_Data_Last_to_Last_Week!AU721</f>
        <v>0</v>
      </c>
      <c r="N721" s="1" t="e">
        <f>Past_Data_Last_Week!#REF!</f>
        <v>#REF!</v>
      </c>
      <c r="O721" s="1">
        <f>Past_Data_Last_to_Last_Week!AV721</f>
        <v>0</v>
      </c>
      <c r="P721" s="1" t="e">
        <f>Past_Data_Last_Week!#REF!</f>
        <v>#REF!</v>
      </c>
      <c r="Q721" s="1">
        <f>Past_Data_Last_to_Last_Week!AW721</f>
        <v>0</v>
      </c>
      <c r="R721" s="1" t="e">
        <f>Past_Data_Last_Week!#REF!</f>
        <v>#REF!</v>
      </c>
    </row>
    <row r="722" spans="3:18" x14ac:dyDescent="0.25">
      <c r="C722" s="1">
        <f>Past_Data_Last_to_Last_Week!AP722</f>
        <v>0</v>
      </c>
      <c r="D722" s="1" t="e">
        <f>Past_Data_Last_Week!#REF!</f>
        <v>#REF!</v>
      </c>
      <c r="E722" s="1">
        <f>Past_Data_Last_to_Last_Week!AQ722</f>
        <v>0</v>
      </c>
      <c r="F722" s="1" t="e">
        <f>Past_Data_Last_Week!#REF!</f>
        <v>#REF!</v>
      </c>
      <c r="G722" s="1">
        <f>Past_Data_Last_to_Last_Week!AR722</f>
        <v>0</v>
      </c>
      <c r="H722" s="1" t="e">
        <f>Past_Data_Last_Week!#REF!</f>
        <v>#REF!</v>
      </c>
      <c r="I722" s="1">
        <f>Past_Data_Last_to_Last_Week!AS722</f>
        <v>0</v>
      </c>
      <c r="J722" s="1" t="e">
        <f>Past_Data_Last_Week!#REF!</f>
        <v>#REF!</v>
      </c>
      <c r="K722" s="1">
        <f>Past_Data_Last_to_Last_Week!AT722</f>
        <v>0</v>
      </c>
      <c r="L722" s="1" t="e">
        <f>Past_Data_Last_Week!#REF!</f>
        <v>#REF!</v>
      </c>
      <c r="M722" s="1">
        <f>Past_Data_Last_to_Last_Week!AU722</f>
        <v>0</v>
      </c>
      <c r="N722" s="1" t="e">
        <f>Past_Data_Last_Week!#REF!</f>
        <v>#REF!</v>
      </c>
      <c r="O722" s="1">
        <f>Past_Data_Last_to_Last_Week!AV722</f>
        <v>0</v>
      </c>
      <c r="P722" s="1" t="e">
        <f>Past_Data_Last_Week!#REF!</f>
        <v>#REF!</v>
      </c>
      <c r="Q722" s="1">
        <f>Past_Data_Last_to_Last_Week!AW722</f>
        <v>0</v>
      </c>
      <c r="R722" s="1" t="e">
        <f>Past_Data_Last_Week!#REF!</f>
        <v>#REF!</v>
      </c>
    </row>
    <row r="723" spans="3:18" x14ac:dyDescent="0.25">
      <c r="C723" s="1">
        <f>Past_Data_Last_to_Last_Week!AP723</f>
        <v>0</v>
      </c>
      <c r="D723" s="1" t="e">
        <f>Past_Data_Last_Week!#REF!</f>
        <v>#REF!</v>
      </c>
      <c r="E723" s="1">
        <f>Past_Data_Last_to_Last_Week!AQ723</f>
        <v>0</v>
      </c>
      <c r="F723" s="1" t="e">
        <f>Past_Data_Last_Week!#REF!</f>
        <v>#REF!</v>
      </c>
      <c r="G723" s="1">
        <f>Past_Data_Last_to_Last_Week!AR723</f>
        <v>0</v>
      </c>
      <c r="H723" s="1" t="e">
        <f>Past_Data_Last_Week!#REF!</f>
        <v>#REF!</v>
      </c>
      <c r="I723" s="1">
        <f>Past_Data_Last_to_Last_Week!AS723</f>
        <v>0</v>
      </c>
      <c r="J723" s="1" t="e">
        <f>Past_Data_Last_Week!#REF!</f>
        <v>#REF!</v>
      </c>
      <c r="K723" s="1">
        <f>Past_Data_Last_to_Last_Week!AT723</f>
        <v>0</v>
      </c>
      <c r="L723" s="1" t="e">
        <f>Past_Data_Last_Week!#REF!</f>
        <v>#REF!</v>
      </c>
      <c r="M723" s="1">
        <f>Past_Data_Last_to_Last_Week!AU723</f>
        <v>0</v>
      </c>
      <c r="N723" s="1" t="e">
        <f>Past_Data_Last_Week!#REF!</f>
        <v>#REF!</v>
      </c>
      <c r="O723" s="1">
        <f>Past_Data_Last_to_Last_Week!AV723</f>
        <v>0</v>
      </c>
      <c r="P723" s="1" t="e">
        <f>Past_Data_Last_Week!#REF!</f>
        <v>#REF!</v>
      </c>
      <c r="Q723" s="1">
        <f>Past_Data_Last_to_Last_Week!AW723</f>
        <v>0</v>
      </c>
      <c r="R723" s="1" t="e">
        <f>Past_Data_Last_Week!#REF!</f>
        <v>#REF!</v>
      </c>
    </row>
    <row r="724" spans="3:18" x14ac:dyDescent="0.25">
      <c r="C724" s="1">
        <f>Past_Data_Last_to_Last_Week!AP724</f>
        <v>0</v>
      </c>
      <c r="D724" s="1" t="e">
        <f>Past_Data_Last_Week!#REF!</f>
        <v>#REF!</v>
      </c>
      <c r="E724" s="1">
        <f>Past_Data_Last_to_Last_Week!AQ724</f>
        <v>0</v>
      </c>
      <c r="F724" s="1" t="e">
        <f>Past_Data_Last_Week!#REF!</f>
        <v>#REF!</v>
      </c>
      <c r="G724" s="1">
        <f>Past_Data_Last_to_Last_Week!AR724</f>
        <v>0</v>
      </c>
      <c r="H724" s="1" t="e">
        <f>Past_Data_Last_Week!#REF!</f>
        <v>#REF!</v>
      </c>
      <c r="I724" s="1">
        <f>Past_Data_Last_to_Last_Week!AS724</f>
        <v>0</v>
      </c>
      <c r="J724" s="1" t="e">
        <f>Past_Data_Last_Week!#REF!</f>
        <v>#REF!</v>
      </c>
      <c r="K724" s="1">
        <f>Past_Data_Last_to_Last_Week!AT724</f>
        <v>0</v>
      </c>
      <c r="L724" s="1" t="e">
        <f>Past_Data_Last_Week!#REF!</f>
        <v>#REF!</v>
      </c>
      <c r="M724" s="1">
        <f>Past_Data_Last_to_Last_Week!AU724</f>
        <v>0</v>
      </c>
      <c r="N724" s="1" t="e">
        <f>Past_Data_Last_Week!#REF!</f>
        <v>#REF!</v>
      </c>
      <c r="O724" s="1">
        <f>Past_Data_Last_to_Last_Week!AV724</f>
        <v>0</v>
      </c>
      <c r="P724" s="1" t="e">
        <f>Past_Data_Last_Week!#REF!</f>
        <v>#REF!</v>
      </c>
      <c r="Q724" s="1">
        <f>Past_Data_Last_to_Last_Week!AW724</f>
        <v>0</v>
      </c>
      <c r="R724" s="1" t="e">
        <f>Past_Data_Last_Week!#REF!</f>
        <v>#REF!</v>
      </c>
    </row>
    <row r="725" spans="3:18" x14ac:dyDescent="0.25">
      <c r="C725" s="1">
        <f>Past_Data_Last_to_Last_Week!AP725</f>
        <v>0</v>
      </c>
      <c r="D725" s="1" t="e">
        <f>Past_Data_Last_Week!#REF!</f>
        <v>#REF!</v>
      </c>
      <c r="E725" s="1">
        <f>Past_Data_Last_to_Last_Week!AQ725</f>
        <v>0</v>
      </c>
      <c r="F725" s="1" t="e">
        <f>Past_Data_Last_Week!#REF!</f>
        <v>#REF!</v>
      </c>
      <c r="G725" s="1">
        <f>Past_Data_Last_to_Last_Week!AR725</f>
        <v>0</v>
      </c>
      <c r="H725" s="1" t="e">
        <f>Past_Data_Last_Week!#REF!</f>
        <v>#REF!</v>
      </c>
      <c r="I725" s="1">
        <f>Past_Data_Last_to_Last_Week!AS725</f>
        <v>0</v>
      </c>
      <c r="J725" s="1" t="e">
        <f>Past_Data_Last_Week!#REF!</f>
        <v>#REF!</v>
      </c>
      <c r="K725" s="1">
        <f>Past_Data_Last_to_Last_Week!AT725</f>
        <v>0</v>
      </c>
      <c r="L725" s="1" t="e">
        <f>Past_Data_Last_Week!#REF!</f>
        <v>#REF!</v>
      </c>
      <c r="M725" s="1">
        <f>Past_Data_Last_to_Last_Week!AU725</f>
        <v>0</v>
      </c>
      <c r="N725" s="1" t="e">
        <f>Past_Data_Last_Week!#REF!</f>
        <v>#REF!</v>
      </c>
      <c r="O725" s="1">
        <f>Past_Data_Last_to_Last_Week!AV725</f>
        <v>0</v>
      </c>
      <c r="P725" s="1" t="e">
        <f>Past_Data_Last_Week!#REF!</f>
        <v>#REF!</v>
      </c>
      <c r="Q725" s="1">
        <f>Past_Data_Last_to_Last_Week!AW725</f>
        <v>0</v>
      </c>
      <c r="R725" s="1" t="e">
        <f>Past_Data_Last_Week!#REF!</f>
        <v>#REF!</v>
      </c>
    </row>
    <row r="726" spans="3:18" x14ac:dyDescent="0.25">
      <c r="C726" s="1">
        <f>Past_Data_Last_to_Last_Week!AP726</f>
        <v>0</v>
      </c>
      <c r="D726" s="1" t="e">
        <f>Past_Data_Last_Week!#REF!</f>
        <v>#REF!</v>
      </c>
      <c r="E726" s="1">
        <f>Past_Data_Last_to_Last_Week!AQ726</f>
        <v>0</v>
      </c>
      <c r="F726" s="1" t="e">
        <f>Past_Data_Last_Week!#REF!</f>
        <v>#REF!</v>
      </c>
      <c r="G726" s="1">
        <f>Past_Data_Last_to_Last_Week!AR726</f>
        <v>0</v>
      </c>
      <c r="H726" s="1" t="e">
        <f>Past_Data_Last_Week!#REF!</f>
        <v>#REF!</v>
      </c>
      <c r="I726" s="1">
        <f>Past_Data_Last_to_Last_Week!AS726</f>
        <v>0</v>
      </c>
      <c r="J726" s="1" t="e">
        <f>Past_Data_Last_Week!#REF!</f>
        <v>#REF!</v>
      </c>
      <c r="K726" s="1">
        <f>Past_Data_Last_to_Last_Week!AT726</f>
        <v>0</v>
      </c>
      <c r="L726" s="1" t="e">
        <f>Past_Data_Last_Week!#REF!</f>
        <v>#REF!</v>
      </c>
      <c r="M726" s="1">
        <f>Past_Data_Last_to_Last_Week!AU726</f>
        <v>0</v>
      </c>
      <c r="N726" s="1" t="e">
        <f>Past_Data_Last_Week!#REF!</f>
        <v>#REF!</v>
      </c>
      <c r="O726" s="1">
        <f>Past_Data_Last_to_Last_Week!AV726</f>
        <v>0</v>
      </c>
      <c r="P726" s="1" t="e">
        <f>Past_Data_Last_Week!#REF!</f>
        <v>#REF!</v>
      </c>
      <c r="Q726" s="1">
        <f>Past_Data_Last_to_Last_Week!AW726</f>
        <v>0</v>
      </c>
      <c r="R726" s="1" t="e">
        <f>Past_Data_Last_Week!#REF!</f>
        <v>#REF!</v>
      </c>
    </row>
    <row r="727" spans="3:18" x14ac:dyDescent="0.25">
      <c r="C727" s="1">
        <f>Past_Data_Last_to_Last_Week!AP727</f>
        <v>0</v>
      </c>
      <c r="D727" s="1" t="e">
        <f>Past_Data_Last_Week!#REF!</f>
        <v>#REF!</v>
      </c>
      <c r="E727" s="1">
        <f>Past_Data_Last_to_Last_Week!AQ727</f>
        <v>0</v>
      </c>
      <c r="F727" s="1" t="e">
        <f>Past_Data_Last_Week!#REF!</f>
        <v>#REF!</v>
      </c>
      <c r="G727" s="1">
        <f>Past_Data_Last_to_Last_Week!AR727</f>
        <v>0</v>
      </c>
      <c r="H727" s="1" t="e">
        <f>Past_Data_Last_Week!#REF!</f>
        <v>#REF!</v>
      </c>
      <c r="I727" s="1">
        <f>Past_Data_Last_to_Last_Week!AS727</f>
        <v>0</v>
      </c>
      <c r="J727" s="1" t="e">
        <f>Past_Data_Last_Week!#REF!</f>
        <v>#REF!</v>
      </c>
      <c r="K727" s="1">
        <f>Past_Data_Last_to_Last_Week!AT727</f>
        <v>0</v>
      </c>
      <c r="L727" s="1" t="e">
        <f>Past_Data_Last_Week!#REF!</f>
        <v>#REF!</v>
      </c>
      <c r="M727" s="1">
        <f>Past_Data_Last_to_Last_Week!AU727</f>
        <v>0</v>
      </c>
      <c r="N727" s="1" t="e">
        <f>Past_Data_Last_Week!#REF!</f>
        <v>#REF!</v>
      </c>
      <c r="O727" s="1">
        <f>Past_Data_Last_to_Last_Week!AV727</f>
        <v>0</v>
      </c>
      <c r="P727" s="1" t="e">
        <f>Past_Data_Last_Week!#REF!</f>
        <v>#REF!</v>
      </c>
      <c r="Q727" s="1">
        <f>Past_Data_Last_to_Last_Week!AW727</f>
        <v>0</v>
      </c>
      <c r="R727" s="1" t="e">
        <f>Past_Data_Last_Week!#REF!</f>
        <v>#REF!</v>
      </c>
    </row>
    <row r="728" spans="3:18" x14ac:dyDescent="0.25">
      <c r="C728" s="1">
        <f>Past_Data_Last_to_Last_Week!AP728</f>
        <v>0</v>
      </c>
      <c r="D728" s="1" t="e">
        <f>Past_Data_Last_Week!#REF!</f>
        <v>#REF!</v>
      </c>
      <c r="E728" s="1">
        <f>Past_Data_Last_to_Last_Week!AQ728</f>
        <v>0</v>
      </c>
      <c r="F728" s="1" t="e">
        <f>Past_Data_Last_Week!#REF!</f>
        <v>#REF!</v>
      </c>
      <c r="G728" s="1">
        <f>Past_Data_Last_to_Last_Week!AR728</f>
        <v>0</v>
      </c>
      <c r="H728" s="1" t="e">
        <f>Past_Data_Last_Week!#REF!</f>
        <v>#REF!</v>
      </c>
      <c r="I728" s="1">
        <f>Past_Data_Last_to_Last_Week!AS728</f>
        <v>0</v>
      </c>
      <c r="J728" s="1" t="e">
        <f>Past_Data_Last_Week!#REF!</f>
        <v>#REF!</v>
      </c>
      <c r="K728" s="1">
        <f>Past_Data_Last_to_Last_Week!AT728</f>
        <v>0</v>
      </c>
      <c r="L728" s="1" t="e">
        <f>Past_Data_Last_Week!#REF!</f>
        <v>#REF!</v>
      </c>
      <c r="M728" s="1">
        <f>Past_Data_Last_to_Last_Week!AU728</f>
        <v>0</v>
      </c>
      <c r="N728" s="1" t="e">
        <f>Past_Data_Last_Week!#REF!</f>
        <v>#REF!</v>
      </c>
      <c r="O728" s="1">
        <f>Past_Data_Last_to_Last_Week!AV728</f>
        <v>0</v>
      </c>
      <c r="P728" s="1" t="e">
        <f>Past_Data_Last_Week!#REF!</f>
        <v>#REF!</v>
      </c>
      <c r="Q728" s="1">
        <f>Past_Data_Last_to_Last_Week!AW728</f>
        <v>0</v>
      </c>
      <c r="R728" s="1" t="e">
        <f>Past_Data_Last_Week!#REF!</f>
        <v>#REF!</v>
      </c>
    </row>
    <row r="729" spans="3:18" x14ac:dyDescent="0.25">
      <c r="C729" s="1">
        <f>Past_Data_Last_to_Last_Week!AP729</f>
        <v>0</v>
      </c>
      <c r="D729" s="1" t="e">
        <f>Past_Data_Last_Week!#REF!</f>
        <v>#REF!</v>
      </c>
      <c r="E729" s="1">
        <f>Past_Data_Last_to_Last_Week!AQ729</f>
        <v>0</v>
      </c>
      <c r="F729" s="1" t="e">
        <f>Past_Data_Last_Week!#REF!</f>
        <v>#REF!</v>
      </c>
      <c r="G729" s="1">
        <f>Past_Data_Last_to_Last_Week!AR729</f>
        <v>0</v>
      </c>
      <c r="H729" s="1" t="e">
        <f>Past_Data_Last_Week!#REF!</f>
        <v>#REF!</v>
      </c>
      <c r="I729" s="1">
        <f>Past_Data_Last_to_Last_Week!AS729</f>
        <v>0</v>
      </c>
      <c r="J729" s="1" t="e">
        <f>Past_Data_Last_Week!#REF!</f>
        <v>#REF!</v>
      </c>
      <c r="K729" s="1">
        <f>Past_Data_Last_to_Last_Week!AT729</f>
        <v>0</v>
      </c>
      <c r="L729" s="1" t="e">
        <f>Past_Data_Last_Week!#REF!</f>
        <v>#REF!</v>
      </c>
      <c r="M729" s="1">
        <f>Past_Data_Last_to_Last_Week!AU729</f>
        <v>0</v>
      </c>
      <c r="N729" s="1" t="e">
        <f>Past_Data_Last_Week!#REF!</f>
        <v>#REF!</v>
      </c>
      <c r="O729" s="1">
        <f>Past_Data_Last_to_Last_Week!AV729</f>
        <v>0</v>
      </c>
      <c r="P729" s="1" t="e">
        <f>Past_Data_Last_Week!#REF!</f>
        <v>#REF!</v>
      </c>
      <c r="Q729" s="1">
        <f>Past_Data_Last_to_Last_Week!AW729</f>
        <v>0</v>
      </c>
      <c r="R729" s="1" t="e">
        <f>Past_Data_Last_Week!#REF!</f>
        <v>#REF!</v>
      </c>
    </row>
    <row r="730" spans="3:18" x14ac:dyDescent="0.25">
      <c r="C730" s="1">
        <f>Past_Data_Last_to_Last_Week!AP730</f>
        <v>0</v>
      </c>
      <c r="D730" s="1" t="e">
        <f>Past_Data_Last_Week!#REF!</f>
        <v>#REF!</v>
      </c>
      <c r="E730" s="1">
        <f>Past_Data_Last_to_Last_Week!AQ730</f>
        <v>0</v>
      </c>
      <c r="F730" s="1" t="e">
        <f>Past_Data_Last_Week!#REF!</f>
        <v>#REF!</v>
      </c>
      <c r="G730" s="1">
        <f>Past_Data_Last_to_Last_Week!AR730</f>
        <v>0</v>
      </c>
      <c r="H730" s="1" t="e">
        <f>Past_Data_Last_Week!#REF!</f>
        <v>#REF!</v>
      </c>
      <c r="I730" s="1">
        <f>Past_Data_Last_to_Last_Week!AS730</f>
        <v>0</v>
      </c>
      <c r="J730" s="1" t="e">
        <f>Past_Data_Last_Week!#REF!</f>
        <v>#REF!</v>
      </c>
      <c r="K730" s="1">
        <f>Past_Data_Last_to_Last_Week!AT730</f>
        <v>0</v>
      </c>
      <c r="L730" s="1" t="e">
        <f>Past_Data_Last_Week!#REF!</f>
        <v>#REF!</v>
      </c>
      <c r="M730" s="1">
        <f>Past_Data_Last_to_Last_Week!AU730</f>
        <v>0</v>
      </c>
      <c r="N730" s="1" t="e">
        <f>Past_Data_Last_Week!#REF!</f>
        <v>#REF!</v>
      </c>
      <c r="O730" s="1">
        <f>Past_Data_Last_to_Last_Week!AV730</f>
        <v>0</v>
      </c>
      <c r="P730" s="1" t="e">
        <f>Past_Data_Last_Week!#REF!</f>
        <v>#REF!</v>
      </c>
      <c r="Q730" s="1">
        <f>Past_Data_Last_to_Last_Week!AW730</f>
        <v>0</v>
      </c>
      <c r="R730" s="1" t="e">
        <f>Past_Data_Last_Week!#REF!</f>
        <v>#REF!</v>
      </c>
    </row>
    <row r="731" spans="3:18" x14ac:dyDescent="0.25">
      <c r="C731" s="1">
        <f>Past_Data_Last_to_Last_Week!AP731</f>
        <v>0</v>
      </c>
      <c r="D731" s="1" t="e">
        <f>Past_Data_Last_Week!#REF!</f>
        <v>#REF!</v>
      </c>
      <c r="E731" s="1">
        <f>Past_Data_Last_to_Last_Week!AQ731</f>
        <v>0</v>
      </c>
      <c r="F731" s="1" t="e">
        <f>Past_Data_Last_Week!#REF!</f>
        <v>#REF!</v>
      </c>
      <c r="G731" s="1">
        <f>Past_Data_Last_to_Last_Week!AR731</f>
        <v>0</v>
      </c>
      <c r="H731" s="1" t="e">
        <f>Past_Data_Last_Week!#REF!</f>
        <v>#REF!</v>
      </c>
      <c r="I731" s="1">
        <f>Past_Data_Last_to_Last_Week!AS731</f>
        <v>0</v>
      </c>
      <c r="J731" s="1" t="e">
        <f>Past_Data_Last_Week!#REF!</f>
        <v>#REF!</v>
      </c>
      <c r="K731" s="1">
        <f>Past_Data_Last_to_Last_Week!AT731</f>
        <v>0</v>
      </c>
      <c r="L731" s="1" t="e">
        <f>Past_Data_Last_Week!#REF!</f>
        <v>#REF!</v>
      </c>
      <c r="M731" s="1">
        <f>Past_Data_Last_to_Last_Week!AU731</f>
        <v>0</v>
      </c>
      <c r="N731" s="1" t="e">
        <f>Past_Data_Last_Week!#REF!</f>
        <v>#REF!</v>
      </c>
      <c r="O731" s="1">
        <f>Past_Data_Last_to_Last_Week!AV731</f>
        <v>0</v>
      </c>
      <c r="P731" s="1" t="e">
        <f>Past_Data_Last_Week!#REF!</f>
        <v>#REF!</v>
      </c>
      <c r="Q731" s="1">
        <f>Past_Data_Last_to_Last_Week!AW731</f>
        <v>0</v>
      </c>
      <c r="R731" s="1" t="e">
        <f>Past_Data_Last_Week!#REF!</f>
        <v>#REF!</v>
      </c>
    </row>
    <row r="732" spans="3:18" x14ac:dyDescent="0.25">
      <c r="C732" s="1">
        <f>Past_Data_Last_to_Last_Week!AP732</f>
        <v>0</v>
      </c>
      <c r="D732" s="1" t="e">
        <f>Past_Data_Last_Week!#REF!</f>
        <v>#REF!</v>
      </c>
      <c r="E732" s="1">
        <f>Past_Data_Last_to_Last_Week!AQ732</f>
        <v>0</v>
      </c>
      <c r="F732" s="1" t="e">
        <f>Past_Data_Last_Week!#REF!</f>
        <v>#REF!</v>
      </c>
      <c r="G732" s="1">
        <f>Past_Data_Last_to_Last_Week!AR732</f>
        <v>0</v>
      </c>
      <c r="H732" s="1" t="e">
        <f>Past_Data_Last_Week!#REF!</f>
        <v>#REF!</v>
      </c>
      <c r="I732" s="1">
        <f>Past_Data_Last_to_Last_Week!AS732</f>
        <v>0</v>
      </c>
      <c r="J732" s="1" t="e">
        <f>Past_Data_Last_Week!#REF!</f>
        <v>#REF!</v>
      </c>
      <c r="K732" s="1">
        <f>Past_Data_Last_to_Last_Week!AT732</f>
        <v>0</v>
      </c>
      <c r="L732" s="1" t="e">
        <f>Past_Data_Last_Week!#REF!</f>
        <v>#REF!</v>
      </c>
      <c r="M732" s="1">
        <f>Past_Data_Last_to_Last_Week!AU732</f>
        <v>0</v>
      </c>
      <c r="N732" s="1" t="e">
        <f>Past_Data_Last_Week!#REF!</f>
        <v>#REF!</v>
      </c>
      <c r="O732" s="1">
        <f>Past_Data_Last_to_Last_Week!AV732</f>
        <v>0</v>
      </c>
      <c r="P732" s="1" t="e">
        <f>Past_Data_Last_Week!#REF!</f>
        <v>#REF!</v>
      </c>
      <c r="Q732" s="1">
        <f>Past_Data_Last_to_Last_Week!AW732</f>
        <v>0</v>
      </c>
      <c r="R732" s="1" t="e">
        <f>Past_Data_Last_Week!#REF!</f>
        <v>#REF!</v>
      </c>
    </row>
    <row r="733" spans="3:18" x14ac:dyDescent="0.25">
      <c r="C733" s="1">
        <f>Past_Data_Last_to_Last_Week!AP733</f>
        <v>0</v>
      </c>
      <c r="D733" s="1" t="e">
        <f>Past_Data_Last_Week!#REF!</f>
        <v>#REF!</v>
      </c>
      <c r="E733" s="1">
        <f>Past_Data_Last_to_Last_Week!AQ733</f>
        <v>0</v>
      </c>
      <c r="F733" s="1" t="e">
        <f>Past_Data_Last_Week!#REF!</f>
        <v>#REF!</v>
      </c>
      <c r="G733" s="1">
        <f>Past_Data_Last_to_Last_Week!AR733</f>
        <v>0</v>
      </c>
      <c r="H733" s="1" t="e">
        <f>Past_Data_Last_Week!#REF!</f>
        <v>#REF!</v>
      </c>
      <c r="I733" s="1">
        <f>Past_Data_Last_to_Last_Week!AS733</f>
        <v>0</v>
      </c>
      <c r="J733" s="1" t="e">
        <f>Past_Data_Last_Week!#REF!</f>
        <v>#REF!</v>
      </c>
      <c r="K733" s="1">
        <f>Past_Data_Last_to_Last_Week!AT733</f>
        <v>0</v>
      </c>
      <c r="L733" s="1" t="e">
        <f>Past_Data_Last_Week!#REF!</f>
        <v>#REF!</v>
      </c>
      <c r="M733" s="1">
        <f>Past_Data_Last_to_Last_Week!AU733</f>
        <v>0</v>
      </c>
      <c r="N733" s="1" t="e">
        <f>Past_Data_Last_Week!#REF!</f>
        <v>#REF!</v>
      </c>
      <c r="O733" s="1">
        <f>Past_Data_Last_to_Last_Week!AV733</f>
        <v>0</v>
      </c>
      <c r="P733" s="1" t="e">
        <f>Past_Data_Last_Week!#REF!</f>
        <v>#REF!</v>
      </c>
      <c r="Q733" s="1">
        <f>Past_Data_Last_to_Last_Week!AW733</f>
        <v>0</v>
      </c>
      <c r="R733" s="1" t="e">
        <f>Past_Data_Last_Week!#REF!</f>
        <v>#REF!</v>
      </c>
    </row>
    <row r="734" spans="3:18" x14ac:dyDescent="0.25">
      <c r="C734" s="1">
        <f>Past_Data_Last_to_Last_Week!AP734</f>
        <v>0</v>
      </c>
      <c r="D734" s="1" t="e">
        <f>Past_Data_Last_Week!#REF!</f>
        <v>#REF!</v>
      </c>
      <c r="E734" s="1">
        <f>Past_Data_Last_to_Last_Week!AQ734</f>
        <v>0</v>
      </c>
      <c r="F734" s="1" t="e">
        <f>Past_Data_Last_Week!#REF!</f>
        <v>#REF!</v>
      </c>
      <c r="G734" s="1">
        <f>Past_Data_Last_to_Last_Week!AR734</f>
        <v>0</v>
      </c>
      <c r="H734" s="1" t="e">
        <f>Past_Data_Last_Week!#REF!</f>
        <v>#REF!</v>
      </c>
      <c r="I734" s="1">
        <f>Past_Data_Last_to_Last_Week!AS734</f>
        <v>0</v>
      </c>
      <c r="J734" s="1" t="e">
        <f>Past_Data_Last_Week!#REF!</f>
        <v>#REF!</v>
      </c>
      <c r="K734" s="1">
        <f>Past_Data_Last_to_Last_Week!AT734</f>
        <v>0</v>
      </c>
      <c r="L734" s="1" t="e">
        <f>Past_Data_Last_Week!#REF!</f>
        <v>#REF!</v>
      </c>
      <c r="M734" s="1">
        <f>Past_Data_Last_to_Last_Week!AU734</f>
        <v>0</v>
      </c>
      <c r="N734" s="1" t="e">
        <f>Past_Data_Last_Week!#REF!</f>
        <v>#REF!</v>
      </c>
      <c r="O734" s="1">
        <f>Past_Data_Last_to_Last_Week!AV734</f>
        <v>0</v>
      </c>
      <c r="P734" s="1" t="e">
        <f>Past_Data_Last_Week!#REF!</f>
        <v>#REF!</v>
      </c>
      <c r="Q734" s="1">
        <f>Past_Data_Last_to_Last_Week!AW734</f>
        <v>0</v>
      </c>
      <c r="R734" s="1" t="e">
        <f>Past_Data_Last_Week!#REF!</f>
        <v>#REF!</v>
      </c>
    </row>
    <row r="735" spans="3:18" x14ac:dyDescent="0.25">
      <c r="C735" s="1">
        <f>Past_Data_Last_to_Last_Week!AP735</f>
        <v>0</v>
      </c>
      <c r="D735" s="1" t="e">
        <f>Past_Data_Last_Week!#REF!</f>
        <v>#REF!</v>
      </c>
      <c r="E735" s="1">
        <f>Past_Data_Last_to_Last_Week!AQ735</f>
        <v>0</v>
      </c>
      <c r="F735" s="1" t="e">
        <f>Past_Data_Last_Week!#REF!</f>
        <v>#REF!</v>
      </c>
      <c r="G735" s="1">
        <f>Past_Data_Last_to_Last_Week!AR735</f>
        <v>0</v>
      </c>
      <c r="H735" s="1" t="e">
        <f>Past_Data_Last_Week!#REF!</f>
        <v>#REF!</v>
      </c>
      <c r="I735" s="1">
        <f>Past_Data_Last_to_Last_Week!AS735</f>
        <v>0</v>
      </c>
      <c r="J735" s="1" t="e">
        <f>Past_Data_Last_Week!#REF!</f>
        <v>#REF!</v>
      </c>
      <c r="K735" s="1">
        <f>Past_Data_Last_to_Last_Week!AT735</f>
        <v>0</v>
      </c>
      <c r="L735" s="1" t="e">
        <f>Past_Data_Last_Week!#REF!</f>
        <v>#REF!</v>
      </c>
      <c r="M735" s="1">
        <f>Past_Data_Last_to_Last_Week!AU735</f>
        <v>0</v>
      </c>
      <c r="N735" s="1" t="e">
        <f>Past_Data_Last_Week!#REF!</f>
        <v>#REF!</v>
      </c>
      <c r="O735" s="1">
        <f>Past_Data_Last_to_Last_Week!AV735</f>
        <v>0</v>
      </c>
      <c r="P735" s="1" t="e">
        <f>Past_Data_Last_Week!#REF!</f>
        <v>#REF!</v>
      </c>
      <c r="Q735" s="1">
        <f>Past_Data_Last_to_Last_Week!AW735</f>
        <v>0</v>
      </c>
      <c r="R735" s="1" t="e">
        <f>Past_Data_Last_Week!#REF!</f>
        <v>#REF!</v>
      </c>
    </row>
    <row r="736" spans="3:18" x14ac:dyDescent="0.25">
      <c r="C736" s="1">
        <f>Past_Data_Last_to_Last_Week!AP736</f>
        <v>0</v>
      </c>
      <c r="D736" s="1" t="e">
        <f>Past_Data_Last_Week!#REF!</f>
        <v>#REF!</v>
      </c>
      <c r="E736" s="1">
        <f>Past_Data_Last_to_Last_Week!AQ736</f>
        <v>0</v>
      </c>
      <c r="F736" s="1" t="e">
        <f>Past_Data_Last_Week!#REF!</f>
        <v>#REF!</v>
      </c>
      <c r="G736" s="1">
        <f>Past_Data_Last_to_Last_Week!AR736</f>
        <v>0</v>
      </c>
      <c r="H736" s="1" t="e">
        <f>Past_Data_Last_Week!#REF!</f>
        <v>#REF!</v>
      </c>
      <c r="I736" s="1">
        <f>Past_Data_Last_to_Last_Week!AS736</f>
        <v>0</v>
      </c>
      <c r="J736" s="1" t="e">
        <f>Past_Data_Last_Week!#REF!</f>
        <v>#REF!</v>
      </c>
      <c r="K736" s="1">
        <f>Past_Data_Last_to_Last_Week!AT736</f>
        <v>0</v>
      </c>
      <c r="L736" s="1" t="e">
        <f>Past_Data_Last_Week!#REF!</f>
        <v>#REF!</v>
      </c>
      <c r="M736" s="1">
        <f>Past_Data_Last_to_Last_Week!AU736</f>
        <v>0</v>
      </c>
      <c r="N736" s="1" t="e">
        <f>Past_Data_Last_Week!#REF!</f>
        <v>#REF!</v>
      </c>
      <c r="O736" s="1">
        <f>Past_Data_Last_to_Last_Week!AV736</f>
        <v>0</v>
      </c>
      <c r="P736" s="1" t="e">
        <f>Past_Data_Last_Week!#REF!</f>
        <v>#REF!</v>
      </c>
      <c r="Q736" s="1">
        <f>Past_Data_Last_to_Last_Week!AW736</f>
        <v>0</v>
      </c>
      <c r="R736" s="1" t="e">
        <f>Past_Data_Last_Week!#REF!</f>
        <v>#REF!</v>
      </c>
    </row>
    <row r="737" spans="3:18" x14ac:dyDescent="0.25">
      <c r="C737" s="1">
        <f>Past_Data_Last_to_Last_Week!AP737</f>
        <v>0</v>
      </c>
      <c r="D737" s="1" t="e">
        <f>Past_Data_Last_Week!#REF!</f>
        <v>#REF!</v>
      </c>
      <c r="E737" s="1">
        <f>Past_Data_Last_to_Last_Week!AQ737</f>
        <v>0</v>
      </c>
      <c r="F737" s="1" t="e">
        <f>Past_Data_Last_Week!#REF!</f>
        <v>#REF!</v>
      </c>
      <c r="G737" s="1">
        <f>Past_Data_Last_to_Last_Week!AR737</f>
        <v>0</v>
      </c>
      <c r="H737" s="1" t="e">
        <f>Past_Data_Last_Week!#REF!</f>
        <v>#REF!</v>
      </c>
      <c r="I737" s="1">
        <f>Past_Data_Last_to_Last_Week!AS737</f>
        <v>0</v>
      </c>
      <c r="J737" s="1" t="e">
        <f>Past_Data_Last_Week!#REF!</f>
        <v>#REF!</v>
      </c>
      <c r="K737" s="1">
        <f>Past_Data_Last_to_Last_Week!AT737</f>
        <v>0</v>
      </c>
      <c r="L737" s="1" t="e">
        <f>Past_Data_Last_Week!#REF!</f>
        <v>#REF!</v>
      </c>
      <c r="M737" s="1">
        <f>Past_Data_Last_to_Last_Week!AU737</f>
        <v>0</v>
      </c>
      <c r="N737" s="1" t="e">
        <f>Past_Data_Last_Week!#REF!</f>
        <v>#REF!</v>
      </c>
      <c r="O737" s="1">
        <f>Past_Data_Last_to_Last_Week!AV737</f>
        <v>0</v>
      </c>
      <c r="P737" s="1" t="e">
        <f>Past_Data_Last_Week!#REF!</f>
        <v>#REF!</v>
      </c>
      <c r="Q737" s="1">
        <f>Past_Data_Last_to_Last_Week!AW737</f>
        <v>0</v>
      </c>
      <c r="R737" s="1" t="e">
        <f>Past_Data_Last_Week!#REF!</f>
        <v>#REF!</v>
      </c>
    </row>
    <row r="738" spans="3:18" x14ac:dyDescent="0.25">
      <c r="C738" s="1">
        <f>Past_Data_Last_to_Last_Week!AP738</f>
        <v>0</v>
      </c>
      <c r="D738" s="1" t="e">
        <f>Past_Data_Last_Week!#REF!</f>
        <v>#REF!</v>
      </c>
      <c r="E738" s="1">
        <f>Past_Data_Last_to_Last_Week!AQ738</f>
        <v>0</v>
      </c>
      <c r="F738" s="1" t="e">
        <f>Past_Data_Last_Week!#REF!</f>
        <v>#REF!</v>
      </c>
      <c r="G738" s="1">
        <f>Past_Data_Last_to_Last_Week!AR738</f>
        <v>0</v>
      </c>
      <c r="H738" s="1" t="e">
        <f>Past_Data_Last_Week!#REF!</f>
        <v>#REF!</v>
      </c>
      <c r="I738" s="1">
        <f>Past_Data_Last_to_Last_Week!AS738</f>
        <v>0</v>
      </c>
      <c r="J738" s="1" t="e">
        <f>Past_Data_Last_Week!#REF!</f>
        <v>#REF!</v>
      </c>
      <c r="K738" s="1">
        <f>Past_Data_Last_to_Last_Week!AT738</f>
        <v>0</v>
      </c>
      <c r="L738" s="1" t="e">
        <f>Past_Data_Last_Week!#REF!</f>
        <v>#REF!</v>
      </c>
      <c r="M738" s="1">
        <f>Past_Data_Last_to_Last_Week!AU738</f>
        <v>0</v>
      </c>
      <c r="N738" s="1" t="e">
        <f>Past_Data_Last_Week!#REF!</f>
        <v>#REF!</v>
      </c>
      <c r="O738" s="1">
        <f>Past_Data_Last_to_Last_Week!AV738</f>
        <v>0</v>
      </c>
      <c r="P738" s="1" t="e">
        <f>Past_Data_Last_Week!#REF!</f>
        <v>#REF!</v>
      </c>
      <c r="Q738" s="1">
        <f>Past_Data_Last_to_Last_Week!AW738</f>
        <v>0</v>
      </c>
      <c r="R738" s="1" t="e">
        <f>Past_Data_Last_Week!#REF!</f>
        <v>#REF!</v>
      </c>
    </row>
    <row r="739" spans="3:18" x14ac:dyDescent="0.25">
      <c r="C739" s="1">
        <f>Past_Data_Last_to_Last_Week!AP739</f>
        <v>0</v>
      </c>
      <c r="D739" s="1" t="e">
        <f>Past_Data_Last_Week!#REF!</f>
        <v>#REF!</v>
      </c>
      <c r="E739" s="1">
        <f>Past_Data_Last_to_Last_Week!AQ739</f>
        <v>0</v>
      </c>
      <c r="F739" s="1" t="e">
        <f>Past_Data_Last_Week!#REF!</f>
        <v>#REF!</v>
      </c>
      <c r="G739" s="1">
        <f>Past_Data_Last_to_Last_Week!AR739</f>
        <v>0</v>
      </c>
      <c r="H739" s="1" t="e">
        <f>Past_Data_Last_Week!#REF!</f>
        <v>#REF!</v>
      </c>
      <c r="I739" s="1">
        <f>Past_Data_Last_to_Last_Week!AS739</f>
        <v>0</v>
      </c>
      <c r="J739" s="1" t="e">
        <f>Past_Data_Last_Week!#REF!</f>
        <v>#REF!</v>
      </c>
      <c r="K739" s="1">
        <f>Past_Data_Last_to_Last_Week!AT739</f>
        <v>0</v>
      </c>
      <c r="L739" s="1" t="e">
        <f>Past_Data_Last_Week!#REF!</f>
        <v>#REF!</v>
      </c>
      <c r="M739" s="1">
        <f>Past_Data_Last_to_Last_Week!AU739</f>
        <v>0</v>
      </c>
      <c r="N739" s="1" t="e">
        <f>Past_Data_Last_Week!#REF!</f>
        <v>#REF!</v>
      </c>
      <c r="O739" s="1">
        <f>Past_Data_Last_to_Last_Week!AV739</f>
        <v>0</v>
      </c>
      <c r="P739" s="1" t="e">
        <f>Past_Data_Last_Week!#REF!</f>
        <v>#REF!</v>
      </c>
      <c r="Q739" s="1">
        <f>Past_Data_Last_to_Last_Week!AW739</f>
        <v>0</v>
      </c>
      <c r="R739" s="1" t="e">
        <f>Past_Data_Last_Week!#REF!</f>
        <v>#REF!</v>
      </c>
    </row>
    <row r="740" spans="3:18" x14ac:dyDescent="0.25">
      <c r="C740" s="1">
        <f>Past_Data_Last_to_Last_Week!AP740</f>
        <v>0</v>
      </c>
      <c r="D740" s="1" t="e">
        <f>Past_Data_Last_Week!#REF!</f>
        <v>#REF!</v>
      </c>
      <c r="E740" s="1">
        <f>Past_Data_Last_to_Last_Week!AQ740</f>
        <v>0</v>
      </c>
      <c r="F740" s="1" t="e">
        <f>Past_Data_Last_Week!#REF!</f>
        <v>#REF!</v>
      </c>
      <c r="G740" s="1">
        <f>Past_Data_Last_to_Last_Week!AR740</f>
        <v>0</v>
      </c>
      <c r="H740" s="1" t="e">
        <f>Past_Data_Last_Week!#REF!</f>
        <v>#REF!</v>
      </c>
      <c r="I740" s="1">
        <f>Past_Data_Last_to_Last_Week!AS740</f>
        <v>0</v>
      </c>
      <c r="J740" s="1" t="e">
        <f>Past_Data_Last_Week!#REF!</f>
        <v>#REF!</v>
      </c>
      <c r="K740" s="1">
        <f>Past_Data_Last_to_Last_Week!AT740</f>
        <v>0</v>
      </c>
      <c r="L740" s="1" t="e">
        <f>Past_Data_Last_Week!#REF!</f>
        <v>#REF!</v>
      </c>
      <c r="M740" s="1">
        <f>Past_Data_Last_to_Last_Week!AU740</f>
        <v>0</v>
      </c>
      <c r="N740" s="1" t="e">
        <f>Past_Data_Last_Week!#REF!</f>
        <v>#REF!</v>
      </c>
      <c r="O740" s="1">
        <f>Past_Data_Last_to_Last_Week!AV740</f>
        <v>0</v>
      </c>
      <c r="P740" s="1" t="e">
        <f>Past_Data_Last_Week!#REF!</f>
        <v>#REF!</v>
      </c>
      <c r="Q740" s="1">
        <f>Past_Data_Last_to_Last_Week!AW740</f>
        <v>0</v>
      </c>
      <c r="R740" s="1" t="e">
        <f>Past_Data_Last_Week!#REF!</f>
        <v>#REF!</v>
      </c>
    </row>
    <row r="741" spans="3:18" x14ac:dyDescent="0.25">
      <c r="C741" s="1">
        <f>Past_Data_Last_to_Last_Week!AP741</f>
        <v>0</v>
      </c>
      <c r="D741" s="1" t="e">
        <f>Past_Data_Last_Week!#REF!</f>
        <v>#REF!</v>
      </c>
      <c r="E741" s="1">
        <f>Past_Data_Last_to_Last_Week!AQ741</f>
        <v>0</v>
      </c>
      <c r="F741" s="1" t="e">
        <f>Past_Data_Last_Week!#REF!</f>
        <v>#REF!</v>
      </c>
      <c r="G741" s="1">
        <f>Past_Data_Last_to_Last_Week!AR741</f>
        <v>0</v>
      </c>
      <c r="H741" s="1" t="e">
        <f>Past_Data_Last_Week!#REF!</f>
        <v>#REF!</v>
      </c>
      <c r="I741" s="1">
        <f>Past_Data_Last_to_Last_Week!AS741</f>
        <v>0</v>
      </c>
      <c r="J741" s="1" t="e">
        <f>Past_Data_Last_Week!#REF!</f>
        <v>#REF!</v>
      </c>
      <c r="K741" s="1">
        <f>Past_Data_Last_to_Last_Week!AT741</f>
        <v>0</v>
      </c>
      <c r="L741" s="1" t="e">
        <f>Past_Data_Last_Week!#REF!</f>
        <v>#REF!</v>
      </c>
      <c r="M741" s="1">
        <f>Past_Data_Last_to_Last_Week!AU741</f>
        <v>0</v>
      </c>
      <c r="N741" s="1" t="e">
        <f>Past_Data_Last_Week!#REF!</f>
        <v>#REF!</v>
      </c>
      <c r="O741" s="1">
        <f>Past_Data_Last_to_Last_Week!AV741</f>
        <v>0</v>
      </c>
      <c r="P741" s="1" t="e">
        <f>Past_Data_Last_Week!#REF!</f>
        <v>#REF!</v>
      </c>
      <c r="Q741" s="1">
        <f>Past_Data_Last_to_Last_Week!AW741</f>
        <v>0</v>
      </c>
      <c r="R741" s="1" t="e">
        <f>Past_Data_Last_Week!#REF!</f>
        <v>#REF!</v>
      </c>
    </row>
    <row r="742" spans="3:18" x14ac:dyDescent="0.25">
      <c r="C742" s="1">
        <f>Past_Data_Last_to_Last_Week!AP742</f>
        <v>0</v>
      </c>
      <c r="D742" s="1" t="e">
        <f>Past_Data_Last_Week!#REF!</f>
        <v>#REF!</v>
      </c>
      <c r="E742" s="1">
        <f>Past_Data_Last_to_Last_Week!AQ742</f>
        <v>0</v>
      </c>
      <c r="F742" s="1" t="e">
        <f>Past_Data_Last_Week!#REF!</f>
        <v>#REF!</v>
      </c>
      <c r="G742" s="1">
        <f>Past_Data_Last_to_Last_Week!AR742</f>
        <v>0</v>
      </c>
      <c r="H742" s="1" t="e">
        <f>Past_Data_Last_Week!#REF!</f>
        <v>#REF!</v>
      </c>
      <c r="I742" s="1">
        <f>Past_Data_Last_to_Last_Week!AS742</f>
        <v>0</v>
      </c>
      <c r="J742" s="1" t="e">
        <f>Past_Data_Last_Week!#REF!</f>
        <v>#REF!</v>
      </c>
      <c r="K742" s="1">
        <f>Past_Data_Last_to_Last_Week!AT742</f>
        <v>0</v>
      </c>
      <c r="L742" s="1" t="e">
        <f>Past_Data_Last_Week!#REF!</f>
        <v>#REF!</v>
      </c>
      <c r="M742" s="1">
        <f>Past_Data_Last_to_Last_Week!AU742</f>
        <v>0</v>
      </c>
      <c r="N742" s="1" t="e">
        <f>Past_Data_Last_Week!#REF!</f>
        <v>#REF!</v>
      </c>
      <c r="O742" s="1">
        <f>Past_Data_Last_to_Last_Week!AV742</f>
        <v>0</v>
      </c>
      <c r="P742" s="1" t="e">
        <f>Past_Data_Last_Week!#REF!</f>
        <v>#REF!</v>
      </c>
      <c r="Q742" s="1">
        <f>Past_Data_Last_to_Last_Week!AW742</f>
        <v>0</v>
      </c>
      <c r="R742" s="1" t="e">
        <f>Past_Data_Last_Week!#REF!</f>
        <v>#REF!</v>
      </c>
    </row>
    <row r="743" spans="3:18" x14ac:dyDescent="0.25">
      <c r="C743" s="1">
        <f>Past_Data_Last_to_Last_Week!AP743</f>
        <v>0</v>
      </c>
      <c r="D743" s="1" t="e">
        <f>Past_Data_Last_Week!#REF!</f>
        <v>#REF!</v>
      </c>
      <c r="E743" s="1">
        <f>Past_Data_Last_to_Last_Week!AQ743</f>
        <v>0</v>
      </c>
      <c r="F743" s="1" t="e">
        <f>Past_Data_Last_Week!#REF!</f>
        <v>#REF!</v>
      </c>
      <c r="G743" s="1">
        <f>Past_Data_Last_to_Last_Week!AR743</f>
        <v>0</v>
      </c>
      <c r="H743" s="1" t="e">
        <f>Past_Data_Last_Week!#REF!</f>
        <v>#REF!</v>
      </c>
      <c r="I743" s="1">
        <f>Past_Data_Last_to_Last_Week!AS743</f>
        <v>0</v>
      </c>
      <c r="J743" s="1" t="e">
        <f>Past_Data_Last_Week!#REF!</f>
        <v>#REF!</v>
      </c>
      <c r="K743" s="1">
        <f>Past_Data_Last_to_Last_Week!AT743</f>
        <v>0</v>
      </c>
      <c r="L743" s="1" t="e">
        <f>Past_Data_Last_Week!#REF!</f>
        <v>#REF!</v>
      </c>
      <c r="M743" s="1">
        <f>Past_Data_Last_to_Last_Week!AU743</f>
        <v>0</v>
      </c>
      <c r="N743" s="1" t="e">
        <f>Past_Data_Last_Week!#REF!</f>
        <v>#REF!</v>
      </c>
      <c r="O743" s="1">
        <f>Past_Data_Last_to_Last_Week!AV743</f>
        <v>0</v>
      </c>
      <c r="P743" s="1" t="e">
        <f>Past_Data_Last_Week!#REF!</f>
        <v>#REF!</v>
      </c>
      <c r="Q743" s="1">
        <f>Past_Data_Last_to_Last_Week!AW743</f>
        <v>0</v>
      </c>
      <c r="R743" s="1" t="e">
        <f>Past_Data_Last_Week!#REF!</f>
        <v>#REF!</v>
      </c>
    </row>
    <row r="744" spans="3:18" x14ac:dyDescent="0.25">
      <c r="C744" s="1">
        <f>Past_Data_Last_to_Last_Week!AP744</f>
        <v>0</v>
      </c>
      <c r="D744" s="1" t="e">
        <f>Past_Data_Last_Week!#REF!</f>
        <v>#REF!</v>
      </c>
      <c r="E744" s="1">
        <f>Past_Data_Last_to_Last_Week!AQ744</f>
        <v>0</v>
      </c>
      <c r="F744" s="1" t="e">
        <f>Past_Data_Last_Week!#REF!</f>
        <v>#REF!</v>
      </c>
      <c r="G744" s="1">
        <f>Past_Data_Last_to_Last_Week!AR744</f>
        <v>0</v>
      </c>
      <c r="H744" s="1" t="e">
        <f>Past_Data_Last_Week!#REF!</f>
        <v>#REF!</v>
      </c>
      <c r="I744" s="1">
        <f>Past_Data_Last_to_Last_Week!AS744</f>
        <v>0</v>
      </c>
      <c r="J744" s="1" t="e">
        <f>Past_Data_Last_Week!#REF!</f>
        <v>#REF!</v>
      </c>
      <c r="K744" s="1">
        <f>Past_Data_Last_to_Last_Week!AT744</f>
        <v>0</v>
      </c>
      <c r="L744" s="1" t="e">
        <f>Past_Data_Last_Week!#REF!</f>
        <v>#REF!</v>
      </c>
      <c r="M744" s="1">
        <f>Past_Data_Last_to_Last_Week!AU744</f>
        <v>0</v>
      </c>
      <c r="N744" s="1" t="e">
        <f>Past_Data_Last_Week!#REF!</f>
        <v>#REF!</v>
      </c>
      <c r="O744" s="1">
        <f>Past_Data_Last_to_Last_Week!AV744</f>
        <v>0</v>
      </c>
      <c r="P744" s="1" t="e">
        <f>Past_Data_Last_Week!#REF!</f>
        <v>#REF!</v>
      </c>
      <c r="Q744" s="1">
        <f>Past_Data_Last_to_Last_Week!AW744</f>
        <v>0</v>
      </c>
      <c r="R744" s="1" t="e">
        <f>Past_Data_Last_Week!#REF!</f>
        <v>#REF!</v>
      </c>
    </row>
    <row r="745" spans="3:18" x14ac:dyDescent="0.25">
      <c r="C745" s="1">
        <f>Past_Data_Last_to_Last_Week!AP745</f>
        <v>0</v>
      </c>
      <c r="D745" s="1" t="e">
        <f>Past_Data_Last_Week!#REF!</f>
        <v>#REF!</v>
      </c>
      <c r="E745" s="1">
        <f>Past_Data_Last_to_Last_Week!AQ745</f>
        <v>0</v>
      </c>
      <c r="F745" s="1" t="e">
        <f>Past_Data_Last_Week!#REF!</f>
        <v>#REF!</v>
      </c>
      <c r="G745" s="1">
        <f>Past_Data_Last_to_Last_Week!AR745</f>
        <v>0</v>
      </c>
      <c r="H745" s="1" t="e">
        <f>Past_Data_Last_Week!#REF!</f>
        <v>#REF!</v>
      </c>
      <c r="I745" s="1">
        <f>Past_Data_Last_to_Last_Week!AS745</f>
        <v>0</v>
      </c>
      <c r="J745" s="1" t="e">
        <f>Past_Data_Last_Week!#REF!</f>
        <v>#REF!</v>
      </c>
      <c r="K745" s="1">
        <f>Past_Data_Last_to_Last_Week!AT745</f>
        <v>0</v>
      </c>
      <c r="L745" s="1" t="e">
        <f>Past_Data_Last_Week!#REF!</f>
        <v>#REF!</v>
      </c>
      <c r="M745" s="1">
        <f>Past_Data_Last_to_Last_Week!AU745</f>
        <v>0</v>
      </c>
      <c r="N745" s="1" t="e">
        <f>Past_Data_Last_Week!#REF!</f>
        <v>#REF!</v>
      </c>
      <c r="O745" s="1">
        <f>Past_Data_Last_to_Last_Week!AV745</f>
        <v>0</v>
      </c>
      <c r="P745" s="1" t="e">
        <f>Past_Data_Last_Week!#REF!</f>
        <v>#REF!</v>
      </c>
      <c r="Q745" s="1">
        <f>Past_Data_Last_to_Last_Week!AW745</f>
        <v>0</v>
      </c>
      <c r="R745" s="1" t="e">
        <f>Past_Data_Last_Week!#REF!</f>
        <v>#REF!</v>
      </c>
    </row>
    <row r="746" spans="3:18" x14ac:dyDescent="0.25">
      <c r="C746" s="1">
        <f>Past_Data_Last_to_Last_Week!AP746</f>
        <v>0</v>
      </c>
      <c r="D746" s="1" t="e">
        <f>Past_Data_Last_Week!#REF!</f>
        <v>#REF!</v>
      </c>
      <c r="E746" s="1">
        <f>Past_Data_Last_to_Last_Week!AQ746</f>
        <v>0</v>
      </c>
      <c r="F746" s="1" t="e">
        <f>Past_Data_Last_Week!#REF!</f>
        <v>#REF!</v>
      </c>
      <c r="G746" s="1">
        <f>Past_Data_Last_to_Last_Week!AR746</f>
        <v>0</v>
      </c>
      <c r="H746" s="1" t="e">
        <f>Past_Data_Last_Week!#REF!</f>
        <v>#REF!</v>
      </c>
      <c r="I746" s="1">
        <f>Past_Data_Last_to_Last_Week!AS746</f>
        <v>0</v>
      </c>
      <c r="J746" s="1" t="e">
        <f>Past_Data_Last_Week!#REF!</f>
        <v>#REF!</v>
      </c>
      <c r="K746" s="1">
        <f>Past_Data_Last_to_Last_Week!AT746</f>
        <v>0</v>
      </c>
      <c r="L746" s="1" t="e">
        <f>Past_Data_Last_Week!#REF!</f>
        <v>#REF!</v>
      </c>
      <c r="M746" s="1">
        <f>Past_Data_Last_to_Last_Week!AU746</f>
        <v>0</v>
      </c>
      <c r="N746" s="1" t="e">
        <f>Past_Data_Last_Week!#REF!</f>
        <v>#REF!</v>
      </c>
      <c r="O746" s="1">
        <f>Past_Data_Last_to_Last_Week!AV746</f>
        <v>0</v>
      </c>
      <c r="P746" s="1" t="e">
        <f>Past_Data_Last_Week!#REF!</f>
        <v>#REF!</v>
      </c>
      <c r="Q746" s="1">
        <f>Past_Data_Last_to_Last_Week!AW746</f>
        <v>0</v>
      </c>
      <c r="R746" s="1" t="e">
        <f>Past_Data_Last_Week!#REF!</f>
        <v>#REF!</v>
      </c>
    </row>
    <row r="747" spans="3:18" x14ac:dyDescent="0.25">
      <c r="C747" s="1">
        <f>Past_Data_Last_to_Last_Week!AP747</f>
        <v>0</v>
      </c>
      <c r="D747" s="1" t="e">
        <f>Past_Data_Last_Week!#REF!</f>
        <v>#REF!</v>
      </c>
      <c r="E747" s="1">
        <f>Past_Data_Last_to_Last_Week!AQ747</f>
        <v>0</v>
      </c>
      <c r="F747" s="1" t="e">
        <f>Past_Data_Last_Week!#REF!</f>
        <v>#REF!</v>
      </c>
      <c r="G747" s="1">
        <f>Past_Data_Last_to_Last_Week!AR747</f>
        <v>0</v>
      </c>
      <c r="H747" s="1" t="e">
        <f>Past_Data_Last_Week!#REF!</f>
        <v>#REF!</v>
      </c>
      <c r="I747" s="1">
        <f>Past_Data_Last_to_Last_Week!AS747</f>
        <v>0</v>
      </c>
      <c r="J747" s="1" t="e">
        <f>Past_Data_Last_Week!#REF!</f>
        <v>#REF!</v>
      </c>
      <c r="K747" s="1">
        <f>Past_Data_Last_to_Last_Week!AT747</f>
        <v>0</v>
      </c>
      <c r="L747" s="1" t="e">
        <f>Past_Data_Last_Week!#REF!</f>
        <v>#REF!</v>
      </c>
      <c r="M747" s="1">
        <f>Past_Data_Last_to_Last_Week!AU747</f>
        <v>0</v>
      </c>
      <c r="N747" s="1" t="e">
        <f>Past_Data_Last_Week!#REF!</f>
        <v>#REF!</v>
      </c>
      <c r="O747" s="1">
        <f>Past_Data_Last_to_Last_Week!AV747</f>
        <v>0</v>
      </c>
      <c r="P747" s="1" t="e">
        <f>Past_Data_Last_Week!#REF!</f>
        <v>#REF!</v>
      </c>
      <c r="Q747" s="1">
        <f>Past_Data_Last_to_Last_Week!AW747</f>
        <v>0</v>
      </c>
      <c r="R747" s="1" t="e">
        <f>Past_Data_Last_Week!#REF!</f>
        <v>#REF!</v>
      </c>
    </row>
    <row r="748" spans="3:18" x14ac:dyDescent="0.25">
      <c r="C748" s="1">
        <f>Past_Data_Last_to_Last_Week!AP748</f>
        <v>0</v>
      </c>
      <c r="D748" s="1" t="e">
        <f>Past_Data_Last_Week!#REF!</f>
        <v>#REF!</v>
      </c>
      <c r="E748" s="1">
        <f>Past_Data_Last_to_Last_Week!AQ748</f>
        <v>0</v>
      </c>
      <c r="F748" s="1" t="e">
        <f>Past_Data_Last_Week!#REF!</f>
        <v>#REF!</v>
      </c>
      <c r="G748" s="1">
        <f>Past_Data_Last_to_Last_Week!AR748</f>
        <v>0</v>
      </c>
      <c r="H748" s="1" t="e">
        <f>Past_Data_Last_Week!#REF!</f>
        <v>#REF!</v>
      </c>
      <c r="I748" s="1">
        <f>Past_Data_Last_to_Last_Week!AS748</f>
        <v>0</v>
      </c>
      <c r="J748" s="1" t="e">
        <f>Past_Data_Last_Week!#REF!</f>
        <v>#REF!</v>
      </c>
      <c r="K748" s="1">
        <f>Past_Data_Last_to_Last_Week!AT748</f>
        <v>0</v>
      </c>
      <c r="L748" s="1" t="e">
        <f>Past_Data_Last_Week!#REF!</f>
        <v>#REF!</v>
      </c>
      <c r="M748" s="1">
        <f>Past_Data_Last_to_Last_Week!AU748</f>
        <v>0</v>
      </c>
      <c r="N748" s="1" t="e">
        <f>Past_Data_Last_Week!#REF!</f>
        <v>#REF!</v>
      </c>
      <c r="O748" s="1">
        <f>Past_Data_Last_to_Last_Week!AV748</f>
        <v>0</v>
      </c>
      <c r="P748" s="1" t="e">
        <f>Past_Data_Last_Week!#REF!</f>
        <v>#REF!</v>
      </c>
      <c r="Q748" s="1">
        <f>Past_Data_Last_to_Last_Week!AW748</f>
        <v>0</v>
      </c>
      <c r="R748" s="1" t="e">
        <f>Past_Data_Last_Week!#REF!</f>
        <v>#REF!</v>
      </c>
    </row>
    <row r="749" spans="3:18" x14ac:dyDescent="0.25">
      <c r="C749" s="1">
        <f>Past_Data_Last_to_Last_Week!AP749</f>
        <v>0</v>
      </c>
      <c r="D749" s="1" t="e">
        <f>Past_Data_Last_Week!#REF!</f>
        <v>#REF!</v>
      </c>
      <c r="E749" s="1">
        <f>Past_Data_Last_to_Last_Week!AQ749</f>
        <v>0</v>
      </c>
      <c r="F749" s="1" t="e">
        <f>Past_Data_Last_Week!#REF!</f>
        <v>#REF!</v>
      </c>
      <c r="G749" s="1">
        <f>Past_Data_Last_to_Last_Week!AR749</f>
        <v>0</v>
      </c>
      <c r="H749" s="1" t="e">
        <f>Past_Data_Last_Week!#REF!</f>
        <v>#REF!</v>
      </c>
      <c r="I749" s="1">
        <f>Past_Data_Last_to_Last_Week!AS749</f>
        <v>0</v>
      </c>
      <c r="J749" s="1" t="e">
        <f>Past_Data_Last_Week!#REF!</f>
        <v>#REF!</v>
      </c>
      <c r="K749" s="1">
        <f>Past_Data_Last_to_Last_Week!AT749</f>
        <v>0</v>
      </c>
      <c r="L749" s="1" t="e">
        <f>Past_Data_Last_Week!#REF!</f>
        <v>#REF!</v>
      </c>
      <c r="M749" s="1">
        <f>Past_Data_Last_to_Last_Week!AU749</f>
        <v>0</v>
      </c>
      <c r="N749" s="1" t="e">
        <f>Past_Data_Last_Week!#REF!</f>
        <v>#REF!</v>
      </c>
      <c r="O749" s="1">
        <f>Past_Data_Last_to_Last_Week!AV749</f>
        <v>0</v>
      </c>
      <c r="P749" s="1" t="e">
        <f>Past_Data_Last_Week!#REF!</f>
        <v>#REF!</v>
      </c>
      <c r="Q749" s="1">
        <f>Past_Data_Last_to_Last_Week!AW749</f>
        <v>0</v>
      </c>
      <c r="R749" s="1" t="e">
        <f>Past_Data_Last_Week!#REF!</f>
        <v>#REF!</v>
      </c>
    </row>
    <row r="750" spans="3:18" x14ac:dyDescent="0.25">
      <c r="C750" s="1">
        <f>Past_Data_Last_to_Last_Week!AP750</f>
        <v>0</v>
      </c>
      <c r="D750" s="1" t="e">
        <f>Past_Data_Last_Week!#REF!</f>
        <v>#REF!</v>
      </c>
      <c r="E750" s="1">
        <f>Past_Data_Last_to_Last_Week!AQ750</f>
        <v>0</v>
      </c>
      <c r="F750" s="1" t="e">
        <f>Past_Data_Last_Week!#REF!</f>
        <v>#REF!</v>
      </c>
      <c r="G750" s="1">
        <f>Past_Data_Last_to_Last_Week!AR750</f>
        <v>0</v>
      </c>
      <c r="H750" s="1" t="e">
        <f>Past_Data_Last_Week!#REF!</f>
        <v>#REF!</v>
      </c>
      <c r="I750" s="1">
        <f>Past_Data_Last_to_Last_Week!AS750</f>
        <v>0</v>
      </c>
      <c r="J750" s="1" t="e">
        <f>Past_Data_Last_Week!#REF!</f>
        <v>#REF!</v>
      </c>
      <c r="K750" s="1">
        <f>Past_Data_Last_to_Last_Week!AT750</f>
        <v>0</v>
      </c>
      <c r="L750" s="1" t="e">
        <f>Past_Data_Last_Week!#REF!</f>
        <v>#REF!</v>
      </c>
      <c r="M750" s="1">
        <f>Past_Data_Last_to_Last_Week!AU750</f>
        <v>0</v>
      </c>
      <c r="N750" s="1" t="e">
        <f>Past_Data_Last_Week!#REF!</f>
        <v>#REF!</v>
      </c>
      <c r="O750" s="1">
        <f>Past_Data_Last_to_Last_Week!AV750</f>
        <v>0</v>
      </c>
      <c r="P750" s="1" t="e">
        <f>Past_Data_Last_Week!#REF!</f>
        <v>#REF!</v>
      </c>
      <c r="Q750" s="1">
        <f>Past_Data_Last_to_Last_Week!AW750</f>
        <v>0</v>
      </c>
      <c r="R750" s="1" t="e">
        <f>Past_Data_Last_Week!#REF!</f>
        <v>#REF!</v>
      </c>
    </row>
    <row r="751" spans="3:18" x14ac:dyDescent="0.25">
      <c r="C751" s="1">
        <f>Past_Data_Last_to_Last_Week!AP751</f>
        <v>0</v>
      </c>
      <c r="D751" s="1" t="e">
        <f>Past_Data_Last_Week!#REF!</f>
        <v>#REF!</v>
      </c>
      <c r="E751" s="1">
        <f>Past_Data_Last_to_Last_Week!AQ751</f>
        <v>0</v>
      </c>
      <c r="F751" s="1" t="e">
        <f>Past_Data_Last_Week!#REF!</f>
        <v>#REF!</v>
      </c>
      <c r="G751" s="1">
        <f>Past_Data_Last_to_Last_Week!AR751</f>
        <v>0</v>
      </c>
      <c r="H751" s="1" t="e">
        <f>Past_Data_Last_Week!#REF!</f>
        <v>#REF!</v>
      </c>
      <c r="I751" s="1">
        <f>Past_Data_Last_to_Last_Week!AS751</f>
        <v>0</v>
      </c>
      <c r="J751" s="1" t="e">
        <f>Past_Data_Last_Week!#REF!</f>
        <v>#REF!</v>
      </c>
      <c r="K751" s="1">
        <f>Past_Data_Last_to_Last_Week!AT751</f>
        <v>0</v>
      </c>
      <c r="L751" s="1" t="e">
        <f>Past_Data_Last_Week!#REF!</f>
        <v>#REF!</v>
      </c>
      <c r="M751" s="1">
        <f>Past_Data_Last_to_Last_Week!AU751</f>
        <v>0</v>
      </c>
      <c r="N751" s="1" t="e">
        <f>Past_Data_Last_Week!#REF!</f>
        <v>#REF!</v>
      </c>
      <c r="O751" s="1">
        <f>Past_Data_Last_to_Last_Week!AV751</f>
        <v>0</v>
      </c>
      <c r="P751" s="1" t="e">
        <f>Past_Data_Last_Week!#REF!</f>
        <v>#REF!</v>
      </c>
      <c r="Q751" s="1">
        <f>Past_Data_Last_to_Last_Week!AW751</f>
        <v>0</v>
      </c>
      <c r="R751" s="1" t="e">
        <f>Past_Data_Last_Week!#REF!</f>
        <v>#REF!</v>
      </c>
    </row>
    <row r="752" spans="3:18" x14ac:dyDescent="0.25">
      <c r="C752" s="1">
        <f>Past_Data_Last_to_Last_Week!AP752</f>
        <v>0</v>
      </c>
      <c r="D752" s="1" t="e">
        <f>Past_Data_Last_Week!#REF!</f>
        <v>#REF!</v>
      </c>
      <c r="E752" s="1">
        <f>Past_Data_Last_to_Last_Week!AQ752</f>
        <v>0</v>
      </c>
      <c r="F752" s="1" t="e">
        <f>Past_Data_Last_Week!#REF!</f>
        <v>#REF!</v>
      </c>
      <c r="G752" s="1">
        <f>Past_Data_Last_to_Last_Week!AR752</f>
        <v>0</v>
      </c>
      <c r="H752" s="1" t="e">
        <f>Past_Data_Last_Week!#REF!</f>
        <v>#REF!</v>
      </c>
      <c r="I752" s="1">
        <f>Past_Data_Last_to_Last_Week!AS752</f>
        <v>0</v>
      </c>
      <c r="J752" s="1" t="e">
        <f>Past_Data_Last_Week!#REF!</f>
        <v>#REF!</v>
      </c>
      <c r="K752" s="1">
        <f>Past_Data_Last_to_Last_Week!AT752</f>
        <v>0</v>
      </c>
      <c r="L752" s="1" t="e">
        <f>Past_Data_Last_Week!#REF!</f>
        <v>#REF!</v>
      </c>
      <c r="M752" s="1">
        <f>Past_Data_Last_to_Last_Week!AU752</f>
        <v>0</v>
      </c>
      <c r="N752" s="1" t="e">
        <f>Past_Data_Last_Week!#REF!</f>
        <v>#REF!</v>
      </c>
      <c r="O752" s="1">
        <f>Past_Data_Last_to_Last_Week!AV752</f>
        <v>0</v>
      </c>
      <c r="P752" s="1" t="e">
        <f>Past_Data_Last_Week!#REF!</f>
        <v>#REF!</v>
      </c>
      <c r="Q752" s="1">
        <f>Past_Data_Last_to_Last_Week!AW752</f>
        <v>0</v>
      </c>
      <c r="R752" s="1" t="e">
        <f>Past_Data_Last_Week!#REF!</f>
        <v>#REF!</v>
      </c>
    </row>
    <row r="753" spans="3:18" x14ac:dyDescent="0.25">
      <c r="C753" s="1">
        <f>Past_Data_Last_to_Last_Week!AP753</f>
        <v>0</v>
      </c>
      <c r="D753" s="1" t="e">
        <f>Past_Data_Last_Week!#REF!</f>
        <v>#REF!</v>
      </c>
      <c r="E753" s="1">
        <f>Past_Data_Last_to_Last_Week!AQ753</f>
        <v>0</v>
      </c>
      <c r="F753" s="1" t="e">
        <f>Past_Data_Last_Week!#REF!</f>
        <v>#REF!</v>
      </c>
      <c r="G753" s="1">
        <f>Past_Data_Last_to_Last_Week!AR753</f>
        <v>0</v>
      </c>
      <c r="H753" s="1" t="e">
        <f>Past_Data_Last_Week!#REF!</f>
        <v>#REF!</v>
      </c>
      <c r="I753" s="1">
        <f>Past_Data_Last_to_Last_Week!AS753</f>
        <v>0</v>
      </c>
      <c r="J753" s="1" t="e">
        <f>Past_Data_Last_Week!#REF!</f>
        <v>#REF!</v>
      </c>
      <c r="K753" s="1">
        <f>Past_Data_Last_to_Last_Week!AT753</f>
        <v>0</v>
      </c>
      <c r="L753" s="1" t="e">
        <f>Past_Data_Last_Week!#REF!</f>
        <v>#REF!</v>
      </c>
      <c r="M753" s="1">
        <f>Past_Data_Last_to_Last_Week!AU753</f>
        <v>0</v>
      </c>
      <c r="N753" s="1" t="e">
        <f>Past_Data_Last_Week!#REF!</f>
        <v>#REF!</v>
      </c>
      <c r="O753" s="1">
        <f>Past_Data_Last_to_Last_Week!AV753</f>
        <v>0</v>
      </c>
      <c r="P753" s="1" t="e">
        <f>Past_Data_Last_Week!#REF!</f>
        <v>#REF!</v>
      </c>
      <c r="Q753" s="1">
        <f>Past_Data_Last_to_Last_Week!AW753</f>
        <v>0</v>
      </c>
      <c r="R753" s="1" t="e">
        <f>Past_Data_Last_Week!#REF!</f>
        <v>#REF!</v>
      </c>
    </row>
    <row r="754" spans="3:18" x14ac:dyDescent="0.25">
      <c r="C754" s="1">
        <f>Past_Data_Last_to_Last_Week!AP754</f>
        <v>0</v>
      </c>
      <c r="D754" s="1" t="e">
        <f>Past_Data_Last_Week!#REF!</f>
        <v>#REF!</v>
      </c>
      <c r="E754" s="1">
        <f>Past_Data_Last_to_Last_Week!AQ754</f>
        <v>0</v>
      </c>
      <c r="F754" s="1" t="e">
        <f>Past_Data_Last_Week!#REF!</f>
        <v>#REF!</v>
      </c>
      <c r="G754" s="1">
        <f>Past_Data_Last_to_Last_Week!AR754</f>
        <v>0</v>
      </c>
      <c r="H754" s="1" t="e">
        <f>Past_Data_Last_Week!#REF!</f>
        <v>#REF!</v>
      </c>
      <c r="I754" s="1">
        <f>Past_Data_Last_to_Last_Week!AS754</f>
        <v>0</v>
      </c>
      <c r="J754" s="1" t="e">
        <f>Past_Data_Last_Week!#REF!</f>
        <v>#REF!</v>
      </c>
      <c r="K754" s="1">
        <f>Past_Data_Last_to_Last_Week!AT754</f>
        <v>0</v>
      </c>
      <c r="L754" s="1" t="e">
        <f>Past_Data_Last_Week!#REF!</f>
        <v>#REF!</v>
      </c>
      <c r="M754" s="1">
        <f>Past_Data_Last_to_Last_Week!AU754</f>
        <v>0</v>
      </c>
      <c r="N754" s="1" t="e">
        <f>Past_Data_Last_Week!#REF!</f>
        <v>#REF!</v>
      </c>
      <c r="O754" s="1">
        <f>Past_Data_Last_to_Last_Week!AV754</f>
        <v>0</v>
      </c>
      <c r="P754" s="1" t="e">
        <f>Past_Data_Last_Week!#REF!</f>
        <v>#REF!</v>
      </c>
      <c r="Q754" s="1">
        <f>Past_Data_Last_to_Last_Week!AW754</f>
        <v>0</v>
      </c>
      <c r="R754" s="1" t="e">
        <f>Past_Data_Last_Week!#REF!</f>
        <v>#REF!</v>
      </c>
    </row>
    <row r="755" spans="3:18" x14ac:dyDescent="0.25">
      <c r="C755" s="1">
        <f>Past_Data_Last_to_Last_Week!AP755</f>
        <v>0</v>
      </c>
      <c r="D755" s="1" t="e">
        <f>Past_Data_Last_Week!#REF!</f>
        <v>#REF!</v>
      </c>
      <c r="E755" s="1">
        <f>Past_Data_Last_to_Last_Week!AQ755</f>
        <v>0</v>
      </c>
      <c r="F755" s="1" t="e">
        <f>Past_Data_Last_Week!#REF!</f>
        <v>#REF!</v>
      </c>
      <c r="G755" s="1">
        <f>Past_Data_Last_to_Last_Week!AR755</f>
        <v>0</v>
      </c>
      <c r="H755" s="1" t="e">
        <f>Past_Data_Last_Week!#REF!</f>
        <v>#REF!</v>
      </c>
      <c r="I755" s="1">
        <f>Past_Data_Last_to_Last_Week!AS755</f>
        <v>0</v>
      </c>
      <c r="J755" s="1" t="e">
        <f>Past_Data_Last_Week!#REF!</f>
        <v>#REF!</v>
      </c>
      <c r="K755" s="1">
        <f>Past_Data_Last_to_Last_Week!AT755</f>
        <v>0</v>
      </c>
      <c r="L755" s="1" t="e">
        <f>Past_Data_Last_Week!#REF!</f>
        <v>#REF!</v>
      </c>
      <c r="M755" s="1">
        <f>Past_Data_Last_to_Last_Week!AU755</f>
        <v>0</v>
      </c>
      <c r="N755" s="1" t="e">
        <f>Past_Data_Last_Week!#REF!</f>
        <v>#REF!</v>
      </c>
      <c r="O755" s="1">
        <f>Past_Data_Last_to_Last_Week!AV755</f>
        <v>0</v>
      </c>
      <c r="P755" s="1" t="e">
        <f>Past_Data_Last_Week!#REF!</f>
        <v>#REF!</v>
      </c>
      <c r="Q755" s="1">
        <f>Past_Data_Last_to_Last_Week!AW755</f>
        <v>0</v>
      </c>
      <c r="R755" s="1" t="e">
        <f>Past_Data_Last_Week!#REF!</f>
        <v>#REF!</v>
      </c>
    </row>
    <row r="756" spans="3:18" x14ac:dyDescent="0.25">
      <c r="C756" s="1">
        <f>Past_Data_Last_to_Last_Week!AP756</f>
        <v>0</v>
      </c>
      <c r="D756" s="1" t="e">
        <f>Past_Data_Last_Week!#REF!</f>
        <v>#REF!</v>
      </c>
      <c r="E756" s="1">
        <f>Past_Data_Last_to_Last_Week!AQ756</f>
        <v>0</v>
      </c>
      <c r="F756" s="1" t="e">
        <f>Past_Data_Last_Week!#REF!</f>
        <v>#REF!</v>
      </c>
      <c r="G756" s="1">
        <f>Past_Data_Last_to_Last_Week!AR756</f>
        <v>0</v>
      </c>
      <c r="H756" s="1" t="e">
        <f>Past_Data_Last_Week!#REF!</f>
        <v>#REF!</v>
      </c>
      <c r="I756" s="1">
        <f>Past_Data_Last_to_Last_Week!AS756</f>
        <v>0</v>
      </c>
      <c r="J756" s="1" t="e">
        <f>Past_Data_Last_Week!#REF!</f>
        <v>#REF!</v>
      </c>
      <c r="K756" s="1">
        <f>Past_Data_Last_to_Last_Week!AT756</f>
        <v>0</v>
      </c>
      <c r="L756" s="1" t="e">
        <f>Past_Data_Last_Week!#REF!</f>
        <v>#REF!</v>
      </c>
      <c r="M756" s="1">
        <f>Past_Data_Last_to_Last_Week!AU756</f>
        <v>0</v>
      </c>
      <c r="N756" s="1" t="e">
        <f>Past_Data_Last_Week!#REF!</f>
        <v>#REF!</v>
      </c>
      <c r="O756" s="1">
        <f>Past_Data_Last_to_Last_Week!AV756</f>
        <v>0</v>
      </c>
      <c r="P756" s="1" t="e">
        <f>Past_Data_Last_Week!#REF!</f>
        <v>#REF!</v>
      </c>
      <c r="Q756" s="1">
        <f>Past_Data_Last_to_Last_Week!AW756</f>
        <v>0</v>
      </c>
      <c r="R756" s="1" t="e">
        <f>Past_Data_Last_Week!#REF!</f>
        <v>#REF!</v>
      </c>
    </row>
    <row r="757" spans="3:18" x14ac:dyDescent="0.25">
      <c r="C757" s="1">
        <f>Past_Data_Last_to_Last_Week!AP757</f>
        <v>0</v>
      </c>
      <c r="D757" s="1" t="e">
        <f>Past_Data_Last_Week!#REF!</f>
        <v>#REF!</v>
      </c>
      <c r="E757" s="1">
        <f>Past_Data_Last_to_Last_Week!AQ757</f>
        <v>0</v>
      </c>
      <c r="F757" s="1" t="e">
        <f>Past_Data_Last_Week!#REF!</f>
        <v>#REF!</v>
      </c>
      <c r="G757" s="1">
        <f>Past_Data_Last_to_Last_Week!AR757</f>
        <v>0</v>
      </c>
      <c r="H757" s="1" t="e">
        <f>Past_Data_Last_Week!#REF!</f>
        <v>#REF!</v>
      </c>
      <c r="I757" s="1">
        <f>Past_Data_Last_to_Last_Week!AS757</f>
        <v>0</v>
      </c>
      <c r="J757" s="1" t="e">
        <f>Past_Data_Last_Week!#REF!</f>
        <v>#REF!</v>
      </c>
      <c r="K757" s="1">
        <f>Past_Data_Last_to_Last_Week!AT757</f>
        <v>0</v>
      </c>
      <c r="L757" s="1" t="e">
        <f>Past_Data_Last_Week!#REF!</f>
        <v>#REF!</v>
      </c>
      <c r="M757" s="1">
        <f>Past_Data_Last_to_Last_Week!AU757</f>
        <v>0</v>
      </c>
      <c r="N757" s="1" t="e">
        <f>Past_Data_Last_Week!#REF!</f>
        <v>#REF!</v>
      </c>
      <c r="O757" s="1">
        <f>Past_Data_Last_to_Last_Week!AV757</f>
        <v>0</v>
      </c>
      <c r="P757" s="1" t="e">
        <f>Past_Data_Last_Week!#REF!</f>
        <v>#REF!</v>
      </c>
      <c r="Q757" s="1">
        <f>Past_Data_Last_to_Last_Week!AW757</f>
        <v>0</v>
      </c>
      <c r="R757" s="1" t="e">
        <f>Past_Data_Last_Week!#REF!</f>
        <v>#REF!</v>
      </c>
    </row>
    <row r="758" spans="3:18" x14ac:dyDescent="0.25">
      <c r="C758" s="1">
        <f>Past_Data_Last_to_Last_Week!AP758</f>
        <v>0</v>
      </c>
      <c r="D758" s="1" t="e">
        <f>Past_Data_Last_Week!#REF!</f>
        <v>#REF!</v>
      </c>
      <c r="E758" s="1">
        <f>Past_Data_Last_to_Last_Week!AQ758</f>
        <v>0</v>
      </c>
      <c r="F758" s="1" t="e">
        <f>Past_Data_Last_Week!#REF!</f>
        <v>#REF!</v>
      </c>
      <c r="G758" s="1">
        <f>Past_Data_Last_to_Last_Week!AR758</f>
        <v>0</v>
      </c>
      <c r="H758" s="1" t="e">
        <f>Past_Data_Last_Week!#REF!</f>
        <v>#REF!</v>
      </c>
      <c r="I758" s="1">
        <f>Past_Data_Last_to_Last_Week!AS758</f>
        <v>0</v>
      </c>
      <c r="J758" s="1" t="e">
        <f>Past_Data_Last_Week!#REF!</f>
        <v>#REF!</v>
      </c>
      <c r="K758" s="1">
        <f>Past_Data_Last_to_Last_Week!AT758</f>
        <v>0</v>
      </c>
      <c r="L758" s="1" t="e">
        <f>Past_Data_Last_Week!#REF!</f>
        <v>#REF!</v>
      </c>
      <c r="M758" s="1">
        <f>Past_Data_Last_to_Last_Week!AU758</f>
        <v>0</v>
      </c>
      <c r="N758" s="1" t="e">
        <f>Past_Data_Last_Week!#REF!</f>
        <v>#REF!</v>
      </c>
      <c r="O758" s="1">
        <f>Past_Data_Last_to_Last_Week!AV758</f>
        <v>0</v>
      </c>
      <c r="P758" s="1" t="e">
        <f>Past_Data_Last_Week!#REF!</f>
        <v>#REF!</v>
      </c>
      <c r="Q758" s="1">
        <f>Past_Data_Last_to_Last_Week!AW758</f>
        <v>0</v>
      </c>
      <c r="R758" s="1" t="e">
        <f>Past_Data_Last_Week!#REF!</f>
        <v>#REF!</v>
      </c>
    </row>
    <row r="759" spans="3:18" x14ac:dyDescent="0.25">
      <c r="C759" s="1">
        <f>Past_Data_Last_to_Last_Week!AP759</f>
        <v>0</v>
      </c>
      <c r="D759" s="1" t="e">
        <f>Past_Data_Last_Week!#REF!</f>
        <v>#REF!</v>
      </c>
      <c r="E759" s="1">
        <f>Past_Data_Last_to_Last_Week!AQ759</f>
        <v>0</v>
      </c>
      <c r="F759" s="1" t="e">
        <f>Past_Data_Last_Week!#REF!</f>
        <v>#REF!</v>
      </c>
      <c r="G759" s="1">
        <f>Past_Data_Last_to_Last_Week!AR759</f>
        <v>0</v>
      </c>
      <c r="H759" s="1" t="e">
        <f>Past_Data_Last_Week!#REF!</f>
        <v>#REF!</v>
      </c>
      <c r="I759" s="1">
        <f>Past_Data_Last_to_Last_Week!AS759</f>
        <v>0</v>
      </c>
      <c r="J759" s="1" t="e">
        <f>Past_Data_Last_Week!#REF!</f>
        <v>#REF!</v>
      </c>
      <c r="K759" s="1">
        <f>Past_Data_Last_to_Last_Week!AT759</f>
        <v>0</v>
      </c>
      <c r="L759" s="1" t="e">
        <f>Past_Data_Last_Week!#REF!</f>
        <v>#REF!</v>
      </c>
      <c r="M759" s="1">
        <f>Past_Data_Last_to_Last_Week!AU759</f>
        <v>0</v>
      </c>
      <c r="N759" s="1" t="e">
        <f>Past_Data_Last_Week!#REF!</f>
        <v>#REF!</v>
      </c>
      <c r="O759" s="1">
        <f>Past_Data_Last_to_Last_Week!AV759</f>
        <v>0</v>
      </c>
      <c r="P759" s="1" t="e">
        <f>Past_Data_Last_Week!#REF!</f>
        <v>#REF!</v>
      </c>
      <c r="Q759" s="1">
        <f>Past_Data_Last_to_Last_Week!AW759</f>
        <v>0</v>
      </c>
      <c r="R759" s="1" t="e">
        <f>Past_Data_Last_Week!#REF!</f>
        <v>#REF!</v>
      </c>
    </row>
    <row r="760" spans="3:18" x14ac:dyDescent="0.25">
      <c r="C760" s="1">
        <f>Past_Data_Last_to_Last_Week!AP760</f>
        <v>0</v>
      </c>
      <c r="D760" s="1" t="e">
        <f>Past_Data_Last_Week!#REF!</f>
        <v>#REF!</v>
      </c>
      <c r="E760" s="1">
        <f>Past_Data_Last_to_Last_Week!AQ760</f>
        <v>0</v>
      </c>
      <c r="F760" s="1" t="e">
        <f>Past_Data_Last_Week!#REF!</f>
        <v>#REF!</v>
      </c>
      <c r="G760" s="1">
        <f>Past_Data_Last_to_Last_Week!AR760</f>
        <v>0</v>
      </c>
      <c r="H760" s="1" t="e">
        <f>Past_Data_Last_Week!#REF!</f>
        <v>#REF!</v>
      </c>
      <c r="I760" s="1">
        <f>Past_Data_Last_to_Last_Week!AS760</f>
        <v>0</v>
      </c>
      <c r="J760" s="1" t="e">
        <f>Past_Data_Last_Week!#REF!</f>
        <v>#REF!</v>
      </c>
      <c r="K760" s="1">
        <f>Past_Data_Last_to_Last_Week!AT760</f>
        <v>0</v>
      </c>
      <c r="L760" s="1" t="e">
        <f>Past_Data_Last_Week!#REF!</f>
        <v>#REF!</v>
      </c>
      <c r="M760" s="1">
        <f>Past_Data_Last_to_Last_Week!AU760</f>
        <v>0</v>
      </c>
      <c r="N760" s="1" t="e">
        <f>Past_Data_Last_Week!#REF!</f>
        <v>#REF!</v>
      </c>
      <c r="O760" s="1">
        <f>Past_Data_Last_to_Last_Week!AV760</f>
        <v>0</v>
      </c>
      <c r="P760" s="1" t="e">
        <f>Past_Data_Last_Week!#REF!</f>
        <v>#REF!</v>
      </c>
      <c r="Q760" s="1">
        <f>Past_Data_Last_to_Last_Week!AW760</f>
        <v>0</v>
      </c>
      <c r="R760" s="1" t="e">
        <f>Past_Data_Last_Week!#REF!</f>
        <v>#REF!</v>
      </c>
    </row>
    <row r="761" spans="3:18" x14ac:dyDescent="0.25">
      <c r="C761" s="1">
        <f>Past_Data_Last_to_Last_Week!AP761</f>
        <v>0</v>
      </c>
      <c r="D761" s="1" t="e">
        <f>Past_Data_Last_Week!#REF!</f>
        <v>#REF!</v>
      </c>
      <c r="E761" s="1">
        <f>Past_Data_Last_to_Last_Week!AQ761</f>
        <v>0</v>
      </c>
      <c r="F761" s="1" t="e">
        <f>Past_Data_Last_Week!#REF!</f>
        <v>#REF!</v>
      </c>
      <c r="G761" s="1">
        <f>Past_Data_Last_to_Last_Week!AR761</f>
        <v>0</v>
      </c>
      <c r="H761" s="1" t="e">
        <f>Past_Data_Last_Week!#REF!</f>
        <v>#REF!</v>
      </c>
      <c r="I761" s="1">
        <f>Past_Data_Last_to_Last_Week!AS761</f>
        <v>0</v>
      </c>
      <c r="J761" s="1" t="e">
        <f>Past_Data_Last_Week!#REF!</f>
        <v>#REF!</v>
      </c>
      <c r="K761" s="1">
        <f>Past_Data_Last_to_Last_Week!AT761</f>
        <v>0</v>
      </c>
      <c r="L761" s="1" t="e">
        <f>Past_Data_Last_Week!#REF!</f>
        <v>#REF!</v>
      </c>
      <c r="M761" s="1">
        <f>Past_Data_Last_to_Last_Week!AU761</f>
        <v>0</v>
      </c>
      <c r="N761" s="1" t="e">
        <f>Past_Data_Last_Week!#REF!</f>
        <v>#REF!</v>
      </c>
      <c r="O761" s="1">
        <f>Past_Data_Last_to_Last_Week!AV761</f>
        <v>0</v>
      </c>
      <c r="P761" s="1" t="e">
        <f>Past_Data_Last_Week!#REF!</f>
        <v>#REF!</v>
      </c>
      <c r="Q761" s="1">
        <f>Past_Data_Last_to_Last_Week!AW761</f>
        <v>0</v>
      </c>
      <c r="R761" s="1" t="e">
        <f>Past_Data_Last_Week!#REF!</f>
        <v>#REF!</v>
      </c>
    </row>
    <row r="762" spans="3:18" x14ac:dyDescent="0.25">
      <c r="C762" s="1">
        <f>Past_Data_Last_to_Last_Week!AP762</f>
        <v>0</v>
      </c>
      <c r="D762" s="1" t="e">
        <f>Past_Data_Last_Week!#REF!</f>
        <v>#REF!</v>
      </c>
      <c r="E762" s="1">
        <f>Past_Data_Last_to_Last_Week!AQ762</f>
        <v>0</v>
      </c>
      <c r="F762" s="1" t="e">
        <f>Past_Data_Last_Week!#REF!</f>
        <v>#REF!</v>
      </c>
      <c r="G762" s="1">
        <f>Past_Data_Last_to_Last_Week!AR762</f>
        <v>0</v>
      </c>
      <c r="H762" s="1" t="e">
        <f>Past_Data_Last_Week!#REF!</f>
        <v>#REF!</v>
      </c>
      <c r="I762" s="1">
        <f>Past_Data_Last_to_Last_Week!AS762</f>
        <v>0</v>
      </c>
      <c r="J762" s="1" t="e">
        <f>Past_Data_Last_Week!#REF!</f>
        <v>#REF!</v>
      </c>
      <c r="K762" s="1">
        <f>Past_Data_Last_to_Last_Week!AT762</f>
        <v>0</v>
      </c>
      <c r="L762" s="1" t="e">
        <f>Past_Data_Last_Week!#REF!</f>
        <v>#REF!</v>
      </c>
      <c r="M762" s="1">
        <f>Past_Data_Last_to_Last_Week!AU762</f>
        <v>0</v>
      </c>
      <c r="N762" s="1" t="e">
        <f>Past_Data_Last_Week!#REF!</f>
        <v>#REF!</v>
      </c>
      <c r="O762" s="1">
        <f>Past_Data_Last_to_Last_Week!AV762</f>
        <v>0</v>
      </c>
      <c r="P762" s="1" t="e">
        <f>Past_Data_Last_Week!#REF!</f>
        <v>#REF!</v>
      </c>
      <c r="Q762" s="1">
        <f>Past_Data_Last_to_Last_Week!AW762</f>
        <v>0</v>
      </c>
      <c r="R762" s="1" t="e">
        <f>Past_Data_Last_Week!#REF!</f>
        <v>#REF!</v>
      </c>
    </row>
    <row r="763" spans="3:18" x14ac:dyDescent="0.25">
      <c r="C763" s="1">
        <f>Past_Data_Last_to_Last_Week!AP763</f>
        <v>0</v>
      </c>
      <c r="D763" s="1" t="e">
        <f>Past_Data_Last_Week!#REF!</f>
        <v>#REF!</v>
      </c>
      <c r="E763" s="1">
        <f>Past_Data_Last_to_Last_Week!AQ763</f>
        <v>0</v>
      </c>
      <c r="F763" s="1" t="e">
        <f>Past_Data_Last_Week!#REF!</f>
        <v>#REF!</v>
      </c>
      <c r="G763" s="1">
        <f>Past_Data_Last_to_Last_Week!AR763</f>
        <v>0</v>
      </c>
      <c r="H763" s="1" t="e">
        <f>Past_Data_Last_Week!#REF!</f>
        <v>#REF!</v>
      </c>
      <c r="I763" s="1">
        <f>Past_Data_Last_to_Last_Week!AS763</f>
        <v>0</v>
      </c>
      <c r="J763" s="1" t="e">
        <f>Past_Data_Last_Week!#REF!</f>
        <v>#REF!</v>
      </c>
      <c r="K763" s="1">
        <f>Past_Data_Last_to_Last_Week!AT763</f>
        <v>0</v>
      </c>
      <c r="L763" s="1" t="e">
        <f>Past_Data_Last_Week!#REF!</f>
        <v>#REF!</v>
      </c>
      <c r="M763" s="1">
        <f>Past_Data_Last_to_Last_Week!AU763</f>
        <v>0</v>
      </c>
      <c r="N763" s="1" t="e">
        <f>Past_Data_Last_Week!#REF!</f>
        <v>#REF!</v>
      </c>
      <c r="O763" s="1">
        <f>Past_Data_Last_to_Last_Week!AV763</f>
        <v>0</v>
      </c>
      <c r="P763" s="1" t="e">
        <f>Past_Data_Last_Week!#REF!</f>
        <v>#REF!</v>
      </c>
      <c r="Q763" s="1">
        <f>Past_Data_Last_to_Last_Week!AW763</f>
        <v>0</v>
      </c>
      <c r="R763" s="1" t="e">
        <f>Past_Data_Last_Week!#REF!</f>
        <v>#REF!</v>
      </c>
    </row>
    <row r="764" spans="3:18" x14ac:dyDescent="0.25">
      <c r="C764" s="1">
        <f>Past_Data_Last_to_Last_Week!AP764</f>
        <v>0</v>
      </c>
      <c r="D764" s="1" t="e">
        <f>Past_Data_Last_Week!#REF!</f>
        <v>#REF!</v>
      </c>
      <c r="E764" s="1">
        <f>Past_Data_Last_to_Last_Week!AQ764</f>
        <v>0</v>
      </c>
      <c r="F764" s="1" t="e">
        <f>Past_Data_Last_Week!#REF!</f>
        <v>#REF!</v>
      </c>
      <c r="G764" s="1">
        <f>Past_Data_Last_to_Last_Week!AR764</f>
        <v>0</v>
      </c>
      <c r="H764" s="1" t="e">
        <f>Past_Data_Last_Week!#REF!</f>
        <v>#REF!</v>
      </c>
      <c r="I764" s="1">
        <f>Past_Data_Last_to_Last_Week!AS764</f>
        <v>0</v>
      </c>
      <c r="J764" s="1" t="e">
        <f>Past_Data_Last_Week!#REF!</f>
        <v>#REF!</v>
      </c>
      <c r="K764" s="1">
        <f>Past_Data_Last_to_Last_Week!AT764</f>
        <v>0</v>
      </c>
      <c r="L764" s="1" t="e">
        <f>Past_Data_Last_Week!#REF!</f>
        <v>#REF!</v>
      </c>
      <c r="M764" s="1">
        <f>Past_Data_Last_to_Last_Week!AU764</f>
        <v>0</v>
      </c>
      <c r="N764" s="1" t="e">
        <f>Past_Data_Last_Week!#REF!</f>
        <v>#REF!</v>
      </c>
      <c r="O764" s="1">
        <f>Past_Data_Last_to_Last_Week!AV764</f>
        <v>0</v>
      </c>
      <c r="P764" s="1" t="e">
        <f>Past_Data_Last_Week!#REF!</f>
        <v>#REF!</v>
      </c>
      <c r="Q764" s="1">
        <f>Past_Data_Last_to_Last_Week!AW764</f>
        <v>0</v>
      </c>
      <c r="R764" s="1" t="e">
        <f>Past_Data_Last_Week!#REF!</f>
        <v>#REF!</v>
      </c>
    </row>
    <row r="765" spans="3:18" x14ac:dyDescent="0.25">
      <c r="C765" s="1">
        <f>Past_Data_Last_to_Last_Week!AP765</f>
        <v>0</v>
      </c>
      <c r="D765" s="1" t="e">
        <f>Past_Data_Last_Week!#REF!</f>
        <v>#REF!</v>
      </c>
      <c r="E765" s="1">
        <f>Past_Data_Last_to_Last_Week!AQ765</f>
        <v>0</v>
      </c>
      <c r="F765" s="1" t="e">
        <f>Past_Data_Last_Week!#REF!</f>
        <v>#REF!</v>
      </c>
      <c r="G765" s="1">
        <f>Past_Data_Last_to_Last_Week!AR765</f>
        <v>0</v>
      </c>
      <c r="H765" s="1" t="e">
        <f>Past_Data_Last_Week!#REF!</f>
        <v>#REF!</v>
      </c>
      <c r="I765" s="1">
        <f>Past_Data_Last_to_Last_Week!AS765</f>
        <v>0</v>
      </c>
      <c r="J765" s="1" t="e">
        <f>Past_Data_Last_Week!#REF!</f>
        <v>#REF!</v>
      </c>
      <c r="K765" s="1">
        <f>Past_Data_Last_to_Last_Week!AT765</f>
        <v>0</v>
      </c>
      <c r="L765" s="1" t="e">
        <f>Past_Data_Last_Week!#REF!</f>
        <v>#REF!</v>
      </c>
      <c r="M765" s="1">
        <f>Past_Data_Last_to_Last_Week!AU765</f>
        <v>0</v>
      </c>
      <c r="N765" s="1" t="e">
        <f>Past_Data_Last_Week!#REF!</f>
        <v>#REF!</v>
      </c>
      <c r="O765" s="1">
        <f>Past_Data_Last_to_Last_Week!AV765</f>
        <v>0</v>
      </c>
      <c r="P765" s="1" t="e">
        <f>Past_Data_Last_Week!#REF!</f>
        <v>#REF!</v>
      </c>
      <c r="Q765" s="1">
        <f>Past_Data_Last_to_Last_Week!AW765</f>
        <v>0</v>
      </c>
      <c r="R765" s="1" t="e">
        <f>Past_Data_Last_Week!#REF!</f>
        <v>#REF!</v>
      </c>
    </row>
    <row r="766" spans="3:18" x14ac:dyDescent="0.25">
      <c r="C766" s="1">
        <f>Past_Data_Last_to_Last_Week!AP766</f>
        <v>0</v>
      </c>
      <c r="D766" s="1" t="e">
        <f>Past_Data_Last_Week!#REF!</f>
        <v>#REF!</v>
      </c>
      <c r="E766" s="1">
        <f>Past_Data_Last_to_Last_Week!AQ766</f>
        <v>0</v>
      </c>
      <c r="F766" s="1" t="e">
        <f>Past_Data_Last_Week!#REF!</f>
        <v>#REF!</v>
      </c>
      <c r="G766" s="1">
        <f>Past_Data_Last_to_Last_Week!AR766</f>
        <v>0</v>
      </c>
      <c r="H766" s="1" t="e">
        <f>Past_Data_Last_Week!#REF!</f>
        <v>#REF!</v>
      </c>
      <c r="I766" s="1">
        <f>Past_Data_Last_to_Last_Week!AS766</f>
        <v>0</v>
      </c>
      <c r="J766" s="1" t="e">
        <f>Past_Data_Last_Week!#REF!</f>
        <v>#REF!</v>
      </c>
      <c r="K766" s="1">
        <f>Past_Data_Last_to_Last_Week!AT766</f>
        <v>0</v>
      </c>
      <c r="L766" s="1" t="e">
        <f>Past_Data_Last_Week!#REF!</f>
        <v>#REF!</v>
      </c>
      <c r="M766" s="1">
        <f>Past_Data_Last_to_Last_Week!AU766</f>
        <v>0</v>
      </c>
      <c r="N766" s="1" t="e">
        <f>Past_Data_Last_Week!#REF!</f>
        <v>#REF!</v>
      </c>
      <c r="O766" s="1">
        <f>Past_Data_Last_to_Last_Week!AV766</f>
        <v>0</v>
      </c>
      <c r="P766" s="1" t="e">
        <f>Past_Data_Last_Week!#REF!</f>
        <v>#REF!</v>
      </c>
      <c r="Q766" s="1">
        <f>Past_Data_Last_to_Last_Week!AW766</f>
        <v>0</v>
      </c>
      <c r="R766" s="1" t="e">
        <f>Past_Data_Last_Week!#REF!</f>
        <v>#REF!</v>
      </c>
    </row>
    <row r="767" spans="3:18" x14ac:dyDescent="0.25">
      <c r="C767" s="1">
        <f>Past_Data_Last_to_Last_Week!AP767</f>
        <v>0</v>
      </c>
      <c r="D767" s="1" t="e">
        <f>Past_Data_Last_Week!#REF!</f>
        <v>#REF!</v>
      </c>
      <c r="E767" s="1">
        <f>Past_Data_Last_to_Last_Week!AQ767</f>
        <v>0</v>
      </c>
      <c r="F767" s="1" t="e">
        <f>Past_Data_Last_Week!#REF!</f>
        <v>#REF!</v>
      </c>
      <c r="G767" s="1">
        <f>Past_Data_Last_to_Last_Week!AR767</f>
        <v>0</v>
      </c>
      <c r="H767" s="1" t="e">
        <f>Past_Data_Last_Week!#REF!</f>
        <v>#REF!</v>
      </c>
      <c r="I767" s="1">
        <f>Past_Data_Last_to_Last_Week!AS767</f>
        <v>0</v>
      </c>
      <c r="J767" s="1" t="e">
        <f>Past_Data_Last_Week!#REF!</f>
        <v>#REF!</v>
      </c>
      <c r="K767" s="1">
        <f>Past_Data_Last_to_Last_Week!AT767</f>
        <v>0</v>
      </c>
      <c r="L767" s="1" t="e">
        <f>Past_Data_Last_Week!#REF!</f>
        <v>#REF!</v>
      </c>
      <c r="M767" s="1">
        <f>Past_Data_Last_to_Last_Week!AU767</f>
        <v>0</v>
      </c>
      <c r="N767" s="1" t="e">
        <f>Past_Data_Last_Week!#REF!</f>
        <v>#REF!</v>
      </c>
      <c r="O767" s="1">
        <f>Past_Data_Last_to_Last_Week!AV767</f>
        <v>0</v>
      </c>
      <c r="P767" s="1" t="e">
        <f>Past_Data_Last_Week!#REF!</f>
        <v>#REF!</v>
      </c>
      <c r="Q767" s="1">
        <f>Past_Data_Last_to_Last_Week!AW767</f>
        <v>0</v>
      </c>
      <c r="R767" s="1" t="e">
        <f>Past_Data_Last_Week!#REF!</f>
        <v>#REF!</v>
      </c>
    </row>
    <row r="768" spans="3:18" x14ac:dyDescent="0.25">
      <c r="C768" s="1">
        <f>Past_Data_Last_to_Last_Week!AP768</f>
        <v>0</v>
      </c>
      <c r="D768" s="1" t="e">
        <f>Past_Data_Last_Week!#REF!</f>
        <v>#REF!</v>
      </c>
      <c r="E768" s="1">
        <f>Past_Data_Last_to_Last_Week!AQ768</f>
        <v>0</v>
      </c>
      <c r="F768" s="1" t="e">
        <f>Past_Data_Last_Week!#REF!</f>
        <v>#REF!</v>
      </c>
      <c r="G768" s="1">
        <f>Past_Data_Last_to_Last_Week!AR768</f>
        <v>0</v>
      </c>
      <c r="H768" s="1" t="e">
        <f>Past_Data_Last_Week!#REF!</f>
        <v>#REF!</v>
      </c>
      <c r="I768" s="1">
        <f>Past_Data_Last_to_Last_Week!AS768</f>
        <v>0</v>
      </c>
      <c r="J768" s="1" t="e">
        <f>Past_Data_Last_Week!#REF!</f>
        <v>#REF!</v>
      </c>
      <c r="K768" s="1">
        <f>Past_Data_Last_to_Last_Week!AT768</f>
        <v>0</v>
      </c>
      <c r="L768" s="1" t="e">
        <f>Past_Data_Last_Week!#REF!</f>
        <v>#REF!</v>
      </c>
      <c r="M768" s="1">
        <f>Past_Data_Last_to_Last_Week!AU768</f>
        <v>0</v>
      </c>
      <c r="N768" s="1" t="e">
        <f>Past_Data_Last_Week!#REF!</f>
        <v>#REF!</v>
      </c>
      <c r="O768" s="1">
        <f>Past_Data_Last_to_Last_Week!AV768</f>
        <v>0</v>
      </c>
      <c r="P768" s="1" t="e">
        <f>Past_Data_Last_Week!#REF!</f>
        <v>#REF!</v>
      </c>
      <c r="Q768" s="1">
        <f>Past_Data_Last_to_Last_Week!AW768</f>
        <v>0</v>
      </c>
      <c r="R768" s="1" t="e">
        <f>Past_Data_Last_Week!#REF!</f>
        <v>#REF!</v>
      </c>
    </row>
    <row r="769" spans="3:18" x14ac:dyDescent="0.25">
      <c r="C769" s="1">
        <f>Past_Data_Last_to_Last_Week!AP769</f>
        <v>0</v>
      </c>
      <c r="D769" s="1" t="e">
        <f>Past_Data_Last_Week!#REF!</f>
        <v>#REF!</v>
      </c>
      <c r="E769" s="1">
        <f>Past_Data_Last_to_Last_Week!AQ769</f>
        <v>0</v>
      </c>
      <c r="F769" s="1" t="e">
        <f>Past_Data_Last_Week!#REF!</f>
        <v>#REF!</v>
      </c>
      <c r="G769" s="1">
        <f>Past_Data_Last_to_Last_Week!AR769</f>
        <v>0</v>
      </c>
      <c r="H769" s="1" t="e">
        <f>Past_Data_Last_Week!#REF!</f>
        <v>#REF!</v>
      </c>
      <c r="I769" s="1">
        <f>Past_Data_Last_to_Last_Week!AS769</f>
        <v>0</v>
      </c>
      <c r="J769" s="1" t="e">
        <f>Past_Data_Last_Week!#REF!</f>
        <v>#REF!</v>
      </c>
      <c r="K769" s="1">
        <f>Past_Data_Last_to_Last_Week!AT769</f>
        <v>0</v>
      </c>
      <c r="L769" s="1" t="e">
        <f>Past_Data_Last_Week!#REF!</f>
        <v>#REF!</v>
      </c>
      <c r="M769" s="1">
        <f>Past_Data_Last_to_Last_Week!AU769</f>
        <v>0</v>
      </c>
      <c r="N769" s="1" t="e">
        <f>Past_Data_Last_Week!#REF!</f>
        <v>#REF!</v>
      </c>
      <c r="O769" s="1">
        <f>Past_Data_Last_to_Last_Week!AV769</f>
        <v>0</v>
      </c>
      <c r="P769" s="1" t="e">
        <f>Past_Data_Last_Week!#REF!</f>
        <v>#REF!</v>
      </c>
      <c r="Q769" s="1">
        <f>Past_Data_Last_to_Last_Week!AW769</f>
        <v>0</v>
      </c>
      <c r="R769" s="1" t="e">
        <f>Past_Data_Last_Week!#REF!</f>
        <v>#REF!</v>
      </c>
    </row>
    <row r="770" spans="3:18" x14ac:dyDescent="0.25">
      <c r="C770" s="1">
        <f>Past_Data_Last_to_Last_Week!AP770</f>
        <v>0</v>
      </c>
      <c r="D770" s="1" t="e">
        <f>Past_Data_Last_Week!#REF!</f>
        <v>#REF!</v>
      </c>
      <c r="E770" s="1">
        <f>Past_Data_Last_to_Last_Week!AQ770</f>
        <v>0</v>
      </c>
      <c r="F770" s="1" t="e">
        <f>Past_Data_Last_Week!#REF!</f>
        <v>#REF!</v>
      </c>
      <c r="G770" s="1">
        <f>Past_Data_Last_to_Last_Week!AR770</f>
        <v>0</v>
      </c>
      <c r="H770" s="1" t="e">
        <f>Past_Data_Last_Week!#REF!</f>
        <v>#REF!</v>
      </c>
      <c r="I770" s="1">
        <f>Past_Data_Last_to_Last_Week!AS770</f>
        <v>0</v>
      </c>
      <c r="J770" s="1" t="e">
        <f>Past_Data_Last_Week!#REF!</f>
        <v>#REF!</v>
      </c>
      <c r="K770" s="1">
        <f>Past_Data_Last_to_Last_Week!AT770</f>
        <v>0</v>
      </c>
      <c r="L770" s="1" t="e">
        <f>Past_Data_Last_Week!#REF!</f>
        <v>#REF!</v>
      </c>
      <c r="M770" s="1">
        <f>Past_Data_Last_to_Last_Week!AU770</f>
        <v>0</v>
      </c>
      <c r="N770" s="1" t="e">
        <f>Past_Data_Last_Week!#REF!</f>
        <v>#REF!</v>
      </c>
      <c r="O770" s="1">
        <f>Past_Data_Last_to_Last_Week!AV770</f>
        <v>0</v>
      </c>
      <c r="P770" s="1" t="e">
        <f>Past_Data_Last_Week!#REF!</f>
        <v>#REF!</v>
      </c>
      <c r="Q770" s="1">
        <f>Past_Data_Last_to_Last_Week!AW770</f>
        <v>0</v>
      </c>
      <c r="R770" s="1" t="e">
        <f>Past_Data_Last_Week!#REF!</f>
        <v>#REF!</v>
      </c>
    </row>
    <row r="771" spans="3:18" x14ac:dyDescent="0.25">
      <c r="C771" s="1">
        <f>Past_Data_Last_to_Last_Week!AP771</f>
        <v>0</v>
      </c>
      <c r="D771" s="1" t="e">
        <f>Past_Data_Last_Week!#REF!</f>
        <v>#REF!</v>
      </c>
      <c r="E771" s="1">
        <f>Past_Data_Last_to_Last_Week!AQ771</f>
        <v>0</v>
      </c>
      <c r="F771" s="1" t="e">
        <f>Past_Data_Last_Week!#REF!</f>
        <v>#REF!</v>
      </c>
      <c r="G771" s="1">
        <f>Past_Data_Last_to_Last_Week!AR771</f>
        <v>0</v>
      </c>
      <c r="H771" s="1" t="e">
        <f>Past_Data_Last_Week!#REF!</f>
        <v>#REF!</v>
      </c>
      <c r="I771" s="1">
        <f>Past_Data_Last_to_Last_Week!AS771</f>
        <v>0</v>
      </c>
      <c r="J771" s="1" t="e">
        <f>Past_Data_Last_Week!#REF!</f>
        <v>#REF!</v>
      </c>
      <c r="K771" s="1">
        <f>Past_Data_Last_to_Last_Week!AT771</f>
        <v>0</v>
      </c>
      <c r="L771" s="1" t="e">
        <f>Past_Data_Last_Week!#REF!</f>
        <v>#REF!</v>
      </c>
      <c r="M771" s="1">
        <f>Past_Data_Last_to_Last_Week!AU771</f>
        <v>0</v>
      </c>
      <c r="N771" s="1" t="e">
        <f>Past_Data_Last_Week!#REF!</f>
        <v>#REF!</v>
      </c>
      <c r="O771" s="1">
        <f>Past_Data_Last_to_Last_Week!AV771</f>
        <v>0</v>
      </c>
      <c r="P771" s="1" t="e">
        <f>Past_Data_Last_Week!#REF!</f>
        <v>#REF!</v>
      </c>
      <c r="Q771" s="1">
        <f>Past_Data_Last_to_Last_Week!AW771</f>
        <v>0</v>
      </c>
      <c r="R771" s="1" t="e">
        <f>Past_Data_Last_Week!#REF!</f>
        <v>#REF!</v>
      </c>
    </row>
    <row r="772" spans="3:18" x14ac:dyDescent="0.25">
      <c r="C772" s="1">
        <f>Past_Data_Last_to_Last_Week!AP772</f>
        <v>0</v>
      </c>
      <c r="D772" s="1" t="e">
        <f>Past_Data_Last_Week!#REF!</f>
        <v>#REF!</v>
      </c>
      <c r="E772" s="1">
        <f>Past_Data_Last_to_Last_Week!AQ772</f>
        <v>0</v>
      </c>
      <c r="F772" s="1" t="e">
        <f>Past_Data_Last_Week!#REF!</f>
        <v>#REF!</v>
      </c>
      <c r="G772" s="1">
        <f>Past_Data_Last_to_Last_Week!AR772</f>
        <v>0</v>
      </c>
      <c r="H772" s="1" t="e">
        <f>Past_Data_Last_Week!#REF!</f>
        <v>#REF!</v>
      </c>
      <c r="I772" s="1">
        <f>Past_Data_Last_to_Last_Week!AS772</f>
        <v>0</v>
      </c>
      <c r="J772" s="1" t="e">
        <f>Past_Data_Last_Week!#REF!</f>
        <v>#REF!</v>
      </c>
      <c r="K772" s="1">
        <f>Past_Data_Last_to_Last_Week!AT772</f>
        <v>0</v>
      </c>
      <c r="L772" s="1" t="e">
        <f>Past_Data_Last_Week!#REF!</f>
        <v>#REF!</v>
      </c>
      <c r="M772" s="1">
        <f>Past_Data_Last_to_Last_Week!AU772</f>
        <v>0</v>
      </c>
      <c r="N772" s="1" t="e">
        <f>Past_Data_Last_Week!#REF!</f>
        <v>#REF!</v>
      </c>
      <c r="O772" s="1">
        <f>Past_Data_Last_to_Last_Week!AV772</f>
        <v>0</v>
      </c>
      <c r="P772" s="1" t="e">
        <f>Past_Data_Last_Week!#REF!</f>
        <v>#REF!</v>
      </c>
      <c r="Q772" s="1">
        <f>Past_Data_Last_to_Last_Week!AW772</f>
        <v>0</v>
      </c>
      <c r="R772" s="1" t="e">
        <f>Past_Data_Last_Week!#REF!</f>
        <v>#REF!</v>
      </c>
    </row>
    <row r="773" spans="3:18" x14ac:dyDescent="0.25">
      <c r="C773" s="1">
        <f>Past_Data_Last_to_Last_Week!AP773</f>
        <v>0</v>
      </c>
      <c r="D773" s="1" t="e">
        <f>Past_Data_Last_Week!#REF!</f>
        <v>#REF!</v>
      </c>
      <c r="E773" s="1">
        <f>Past_Data_Last_to_Last_Week!AQ773</f>
        <v>0</v>
      </c>
      <c r="F773" s="1" t="e">
        <f>Past_Data_Last_Week!#REF!</f>
        <v>#REF!</v>
      </c>
      <c r="G773" s="1">
        <f>Past_Data_Last_to_Last_Week!AR773</f>
        <v>0</v>
      </c>
      <c r="H773" s="1" t="e">
        <f>Past_Data_Last_Week!#REF!</f>
        <v>#REF!</v>
      </c>
      <c r="I773" s="1">
        <f>Past_Data_Last_to_Last_Week!AS773</f>
        <v>0</v>
      </c>
      <c r="J773" s="1" t="e">
        <f>Past_Data_Last_Week!#REF!</f>
        <v>#REF!</v>
      </c>
      <c r="K773" s="1">
        <f>Past_Data_Last_to_Last_Week!AT773</f>
        <v>0</v>
      </c>
      <c r="L773" s="1" t="e">
        <f>Past_Data_Last_Week!#REF!</f>
        <v>#REF!</v>
      </c>
      <c r="M773" s="1">
        <f>Past_Data_Last_to_Last_Week!AU773</f>
        <v>0</v>
      </c>
      <c r="N773" s="1" t="e">
        <f>Past_Data_Last_Week!#REF!</f>
        <v>#REF!</v>
      </c>
      <c r="O773" s="1">
        <f>Past_Data_Last_to_Last_Week!AV773</f>
        <v>0</v>
      </c>
      <c r="P773" s="1" t="e">
        <f>Past_Data_Last_Week!#REF!</f>
        <v>#REF!</v>
      </c>
      <c r="Q773" s="1">
        <f>Past_Data_Last_to_Last_Week!AW773</f>
        <v>0</v>
      </c>
      <c r="R773" s="1" t="e">
        <f>Past_Data_Last_Week!#REF!</f>
        <v>#REF!</v>
      </c>
    </row>
    <row r="774" spans="3:18" x14ac:dyDescent="0.25">
      <c r="C774" s="1">
        <f>Past_Data_Last_to_Last_Week!AP774</f>
        <v>0</v>
      </c>
      <c r="D774" s="1" t="e">
        <f>Past_Data_Last_Week!#REF!</f>
        <v>#REF!</v>
      </c>
      <c r="E774" s="1">
        <f>Past_Data_Last_to_Last_Week!AQ774</f>
        <v>0</v>
      </c>
      <c r="F774" s="1" t="e">
        <f>Past_Data_Last_Week!#REF!</f>
        <v>#REF!</v>
      </c>
      <c r="G774" s="1">
        <f>Past_Data_Last_to_Last_Week!AR774</f>
        <v>0</v>
      </c>
      <c r="H774" s="1" t="e">
        <f>Past_Data_Last_Week!#REF!</f>
        <v>#REF!</v>
      </c>
      <c r="I774" s="1">
        <f>Past_Data_Last_to_Last_Week!AS774</f>
        <v>0</v>
      </c>
      <c r="J774" s="1" t="e">
        <f>Past_Data_Last_Week!#REF!</f>
        <v>#REF!</v>
      </c>
      <c r="K774" s="1">
        <f>Past_Data_Last_to_Last_Week!AT774</f>
        <v>0</v>
      </c>
      <c r="L774" s="1" t="e">
        <f>Past_Data_Last_Week!#REF!</f>
        <v>#REF!</v>
      </c>
      <c r="M774" s="1">
        <f>Past_Data_Last_to_Last_Week!AU774</f>
        <v>0</v>
      </c>
      <c r="N774" s="1" t="e">
        <f>Past_Data_Last_Week!#REF!</f>
        <v>#REF!</v>
      </c>
      <c r="O774" s="1">
        <f>Past_Data_Last_to_Last_Week!AV774</f>
        <v>0</v>
      </c>
      <c r="P774" s="1" t="e">
        <f>Past_Data_Last_Week!#REF!</f>
        <v>#REF!</v>
      </c>
      <c r="Q774" s="1">
        <f>Past_Data_Last_to_Last_Week!AW774</f>
        <v>0</v>
      </c>
      <c r="R774" s="1" t="e">
        <f>Past_Data_Last_Week!#REF!</f>
        <v>#REF!</v>
      </c>
    </row>
    <row r="775" spans="3:18" x14ac:dyDescent="0.25">
      <c r="C775" s="1">
        <f>Past_Data_Last_to_Last_Week!AP775</f>
        <v>0</v>
      </c>
      <c r="D775" s="1" t="e">
        <f>Past_Data_Last_Week!#REF!</f>
        <v>#REF!</v>
      </c>
      <c r="E775" s="1">
        <f>Past_Data_Last_to_Last_Week!AQ775</f>
        <v>0</v>
      </c>
      <c r="F775" s="1" t="e">
        <f>Past_Data_Last_Week!#REF!</f>
        <v>#REF!</v>
      </c>
      <c r="G775" s="1">
        <f>Past_Data_Last_to_Last_Week!AR775</f>
        <v>0</v>
      </c>
      <c r="H775" s="1" t="e">
        <f>Past_Data_Last_Week!#REF!</f>
        <v>#REF!</v>
      </c>
      <c r="I775" s="1">
        <f>Past_Data_Last_to_Last_Week!AS775</f>
        <v>0</v>
      </c>
      <c r="J775" s="1" t="e">
        <f>Past_Data_Last_Week!#REF!</f>
        <v>#REF!</v>
      </c>
      <c r="K775" s="1">
        <f>Past_Data_Last_to_Last_Week!AT775</f>
        <v>0</v>
      </c>
      <c r="L775" s="1" t="e">
        <f>Past_Data_Last_Week!#REF!</f>
        <v>#REF!</v>
      </c>
      <c r="M775" s="1">
        <f>Past_Data_Last_to_Last_Week!AU775</f>
        <v>0</v>
      </c>
      <c r="N775" s="1" t="e">
        <f>Past_Data_Last_Week!#REF!</f>
        <v>#REF!</v>
      </c>
      <c r="O775" s="1">
        <f>Past_Data_Last_to_Last_Week!AV775</f>
        <v>0</v>
      </c>
      <c r="P775" s="1" t="e">
        <f>Past_Data_Last_Week!#REF!</f>
        <v>#REF!</v>
      </c>
      <c r="Q775" s="1">
        <f>Past_Data_Last_to_Last_Week!AW775</f>
        <v>0</v>
      </c>
      <c r="R775" s="1" t="e">
        <f>Past_Data_Last_Week!#REF!</f>
        <v>#REF!</v>
      </c>
    </row>
    <row r="776" spans="3:18" x14ac:dyDescent="0.25">
      <c r="C776" s="1">
        <f>Past_Data_Last_to_Last_Week!AP776</f>
        <v>0</v>
      </c>
      <c r="D776" s="1" t="e">
        <f>Past_Data_Last_Week!#REF!</f>
        <v>#REF!</v>
      </c>
      <c r="E776" s="1">
        <f>Past_Data_Last_to_Last_Week!AQ776</f>
        <v>0</v>
      </c>
      <c r="F776" s="1" t="e">
        <f>Past_Data_Last_Week!#REF!</f>
        <v>#REF!</v>
      </c>
      <c r="G776" s="1">
        <f>Past_Data_Last_to_Last_Week!AR776</f>
        <v>0</v>
      </c>
      <c r="H776" s="1" t="e">
        <f>Past_Data_Last_Week!#REF!</f>
        <v>#REF!</v>
      </c>
      <c r="I776" s="1">
        <f>Past_Data_Last_to_Last_Week!AS776</f>
        <v>0</v>
      </c>
      <c r="J776" s="1" t="e">
        <f>Past_Data_Last_Week!#REF!</f>
        <v>#REF!</v>
      </c>
      <c r="K776" s="1">
        <f>Past_Data_Last_to_Last_Week!AT776</f>
        <v>0</v>
      </c>
      <c r="L776" s="1" t="e">
        <f>Past_Data_Last_Week!#REF!</f>
        <v>#REF!</v>
      </c>
      <c r="M776" s="1">
        <f>Past_Data_Last_to_Last_Week!AU776</f>
        <v>0</v>
      </c>
      <c r="N776" s="1" t="e">
        <f>Past_Data_Last_Week!#REF!</f>
        <v>#REF!</v>
      </c>
      <c r="O776" s="1">
        <f>Past_Data_Last_to_Last_Week!AV776</f>
        <v>0</v>
      </c>
      <c r="P776" s="1" t="e">
        <f>Past_Data_Last_Week!#REF!</f>
        <v>#REF!</v>
      </c>
      <c r="Q776" s="1">
        <f>Past_Data_Last_to_Last_Week!AW776</f>
        <v>0</v>
      </c>
      <c r="R776" s="1" t="e">
        <f>Past_Data_Last_Week!#REF!</f>
        <v>#REF!</v>
      </c>
    </row>
    <row r="777" spans="3:18" x14ac:dyDescent="0.25">
      <c r="C777" s="1">
        <f>Past_Data_Last_to_Last_Week!AP777</f>
        <v>0</v>
      </c>
      <c r="D777" s="1" t="e">
        <f>Past_Data_Last_Week!#REF!</f>
        <v>#REF!</v>
      </c>
      <c r="E777" s="1">
        <f>Past_Data_Last_to_Last_Week!AQ777</f>
        <v>0</v>
      </c>
      <c r="F777" s="1" t="e">
        <f>Past_Data_Last_Week!#REF!</f>
        <v>#REF!</v>
      </c>
      <c r="G777" s="1">
        <f>Past_Data_Last_to_Last_Week!AR777</f>
        <v>0</v>
      </c>
      <c r="H777" s="1" t="e">
        <f>Past_Data_Last_Week!#REF!</f>
        <v>#REF!</v>
      </c>
      <c r="I777" s="1">
        <f>Past_Data_Last_to_Last_Week!AS777</f>
        <v>0</v>
      </c>
      <c r="J777" s="1" t="e">
        <f>Past_Data_Last_Week!#REF!</f>
        <v>#REF!</v>
      </c>
      <c r="K777" s="1">
        <f>Past_Data_Last_to_Last_Week!AT777</f>
        <v>0</v>
      </c>
      <c r="L777" s="1" t="e">
        <f>Past_Data_Last_Week!#REF!</f>
        <v>#REF!</v>
      </c>
      <c r="M777" s="1">
        <f>Past_Data_Last_to_Last_Week!AU777</f>
        <v>0</v>
      </c>
      <c r="N777" s="1" t="e">
        <f>Past_Data_Last_Week!#REF!</f>
        <v>#REF!</v>
      </c>
      <c r="O777" s="1">
        <f>Past_Data_Last_to_Last_Week!AV777</f>
        <v>0</v>
      </c>
      <c r="P777" s="1" t="e">
        <f>Past_Data_Last_Week!#REF!</f>
        <v>#REF!</v>
      </c>
      <c r="Q777" s="1">
        <f>Past_Data_Last_to_Last_Week!AW777</f>
        <v>0</v>
      </c>
      <c r="R777" s="1" t="e">
        <f>Past_Data_Last_Week!#REF!</f>
        <v>#REF!</v>
      </c>
    </row>
    <row r="778" spans="3:18" x14ac:dyDescent="0.25">
      <c r="C778" s="1">
        <f>Past_Data_Last_to_Last_Week!AP778</f>
        <v>0</v>
      </c>
      <c r="D778" s="1" t="e">
        <f>Past_Data_Last_Week!#REF!</f>
        <v>#REF!</v>
      </c>
      <c r="E778" s="1">
        <f>Past_Data_Last_to_Last_Week!AQ778</f>
        <v>0</v>
      </c>
      <c r="F778" s="1" t="e">
        <f>Past_Data_Last_Week!#REF!</f>
        <v>#REF!</v>
      </c>
      <c r="G778" s="1">
        <f>Past_Data_Last_to_Last_Week!AR778</f>
        <v>0</v>
      </c>
      <c r="H778" s="1" t="e">
        <f>Past_Data_Last_Week!#REF!</f>
        <v>#REF!</v>
      </c>
      <c r="I778" s="1">
        <f>Past_Data_Last_to_Last_Week!AS778</f>
        <v>0</v>
      </c>
      <c r="J778" s="1" t="e">
        <f>Past_Data_Last_Week!#REF!</f>
        <v>#REF!</v>
      </c>
      <c r="K778" s="1">
        <f>Past_Data_Last_to_Last_Week!AT778</f>
        <v>0</v>
      </c>
      <c r="L778" s="1" t="e">
        <f>Past_Data_Last_Week!#REF!</f>
        <v>#REF!</v>
      </c>
      <c r="M778" s="1">
        <f>Past_Data_Last_to_Last_Week!AU778</f>
        <v>0</v>
      </c>
      <c r="N778" s="1" t="e">
        <f>Past_Data_Last_Week!#REF!</f>
        <v>#REF!</v>
      </c>
      <c r="O778" s="1">
        <f>Past_Data_Last_to_Last_Week!AV778</f>
        <v>0</v>
      </c>
      <c r="P778" s="1" t="e">
        <f>Past_Data_Last_Week!#REF!</f>
        <v>#REF!</v>
      </c>
      <c r="Q778" s="1">
        <f>Past_Data_Last_to_Last_Week!AW778</f>
        <v>0</v>
      </c>
      <c r="R778" s="1" t="e">
        <f>Past_Data_Last_Week!#REF!</f>
        <v>#REF!</v>
      </c>
    </row>
    <row r="779" spans="3:18" x14ac:dyDescent="0.25">
      <c r="C779" s="1">
        <f>Past_Data_Last_to_Last_Week!AP779</f>
        <v>0</v>
      </c>
      <c r="D779" s="1" t="e">
        <f>Past_Data_Last_Week!#REF!</f>
        <v>#REF!</v>
      </c>
      <c r="E779" s="1">
        <f>Past_Data_Last_to_Last_Week!AQ779</f>
        <v>0</v>
      </c>
      <c r="F779" s="1" t="e">
        <f>Past_Data_Last_Week!#REF!</f>
        <v>#REF!</v>
      </c>
      <c r="G779" s="1">
        <f>Past_Data_Last_to_Last_Week!AR779</f>
        <v>0</v>
      </c>
      <c r="H779" s="1" t="e">
        <f>Past_Data_Last_Week!#REF!</f>
        <v>#REF!</v>
      </c>
      <c r="I779" s="1">
        <f>Past_Data_Last_to_Last_Week!AS779</f>
        <v>0</v>
      </c>
      <c r="J779" s="1" t="e">
        <f>Past_Data_Last_Week!#REF!</f>
        <v>#REF!</v>
      </c>
      <c r="K779" s="1">
        <f>Past_Data_Last_to_Last_Week!AT779</f>
        <v>0</v>
      </c>
      <c r="L779" s="1" t="e">
        <f>Past_Data_Last_Week!#REF!</f>
        <v>#REF!</v>
      </c>
      <c r="M779" s="1">
        <f>Past_Data_Last_to_Last_Week!AU779</f>
        <v>0</v>
      </c>
      <c r="N779" s="1" t="e">
        <f>Past_Data_Last_Week!#REF!</f>
        <v>#REF!</v>
      </c>
      <c r="O779" s="1">
        <f>Past_Data_Last_to_Last_Week!AV779</f>
        <v>0</v>
      </c>
      <c r="P779" s="1" t="e">
        <f>Past_Data_Last_Week!#REF!</f>
        <v>#REF!</v>
      </c>
      <c r="Q779" s="1">
        <f>Past_Data_Last_to_Last_Week!AW779</f>
        <v>0</v>
      </c>
      <c r="R779" s="1" t="e">
        <f>Past_Data_Last_Week!#REF!</f>
        <v>#REF!</v>
      </c>
    </row>
    <row r="780" spans="3:18" x14ac:dyDescent="0.25">
      <c r="C780" s="1">
        <f>Past_Data_Last_to_Last_Week!AP780</f>
        <v>0</v>
      </c>
      <c r="D780" s="1" t="e">
        <f>Past_Data_Last_Week!#REF!</f>
        <v>#REF!</v>
      </c>
      <c r="E780" s="1">
        <f>Past_Data_Last_to_Last_Week!AQ780</f>
        <v>0</v>
      </c>
      <c r="F780" s="1" t="e">
        <f>Past_Data_Last_Week!#REF!</f>
        <v>#REF!</v>
      </c>
      <c r="G780" s="1">
        <f>Past_Data_Last_to_Last_Week!AR780</f>
        <v>0</v>
      </c>
      <c r="H780" s="1" t="e">
        <f>Past_Data_Last_Week!#REF!</f>
        <v>#REF!</v>
      </c>
      <c r="I780" s="1">
        <f>Past_Data_Last_to_Last_Week!AS780</f>
        <v>0</v>
      </c>
      <c r="J780" s="1" t="e">
        <f>Past_Data_Last_Week!#REF!</f>
        <v>#REF!</v>
      </c>
      <c r="K780" s="1">
        <f>Past_Data_Last_to_Last_Week!AT780</f>
        <v>0</v>
      </c>
      <c r="L780" s="1" t="e">
        <f>Past_Data_Last_Week!#REF!</f>
        <v>#REF!</v>
      </c>
      <c r="M780" s="1">
        <f>Past_Data_Last_to_Last_Week!AU780</f>
        <v>0</v>
      </c>
      <c r="N780" s="1" t="e">
        <f>Past_Data_Last_Week!#REF!</f>
        <v>#REF!</v>
      </c>
      <c r="O780" s="1">
        <f>Past_Data_Last_to_Last_Week!AV780</f>
        <v>0</v>
      </c>
      <c r="P780" s="1" t="e">
        <f>Past_Data_Last_Week!#REF!</f>
        <v>#REF!</v>
      </c>
      <c r="Q780" s="1">
        <f>Past_Data_Last_to_Last_Week!AW780</f>
        <v>0</v>
      </c>
      <c r="R780" s="1" t="e">
        <f>Past_Data_Last_Week!#REF!</f>
        <v>#REF!</v>
      </c>
    </row>
    <row r="781" spans="3:18" x14ac:dyDescent="0.25">
      <c r="C781" s="1">
        <f>Past_Data_Last_to_Last_Week!AP781</f>
        <v>0</v>
      </c>
      <c r="D781" s="1" t="e">
        <f>Past_Data_Last_Week!#REF!</f>
        <v>#REF!</v>
      </c>
      <c r="E781" s="1">
        <f>Past_Data_Last_to_Last_Week!AQ781</f>
        <v>0</v>
      </c>
      <c r="F781" s="1" t="e">
        <f>Past_Data_Last_Week!#REF!</f>
        <v>#REF!</v>
      </c>
      <c r="G781" s="1">
        <f>Past_Data_Last_to_Last_Week!AR781</f>
        <v>0</v>
      </c>
      <c r="H781" s="1" t="e">
        <f>Past_Data_Last_Week!#REF!</f>
        <v>#REF!</v>
      </c>
      <c r="I781" s="1">
        <f>Past_Data_Last_to_Last_Week!AS781</f>
        <v>0</v>
      </c>
      <c r="J781" s="1" t="e">
        <f>Past_Data_Last_Week!#REF!</f>
        <v>#REF!</v>
      </c>
      <c r="K781" s="1">
        <f>Past_Data_Last_to_Last_Week!AT781</f>
        <v>0</v>
      </c>
      <c r="L781" s="1" t="e">
        <f>Past_Data_Last_Week!#REF!</f>
        <v>#REF!</v>
      </c>
      <c r="M781" s="1">
        <f>Past_Data_Last_to_Last_Week!AU781</f>
        <v>0</v>
      </c>
      <c r="N781" s="1" t="e">
        <f>Past_Data_Last_Week!#REF!</f>
        <v>#REF!</v>
      </c>
      <c r="O781" s="1">
        <f>Past_Data_Last_to_Last_Week!AV781</f>
        <v>0</v>
      </c>
      <c r="P781" s="1" t="e">
        <f>Past_Data_Last_Week!#REF!</f>
        <v>#REF!</v>
      </c>
      <c r="Q781" s="1">
        <f>Past_Data_Last_to_Last_Week!AW781</f>
        <v>0</v>
      </c>
      <c r="R781" s="1" t="e">
        <f>Past_Data_Last_Week!#REF!</f>
        <v>#REF!</v>
      </c>
    </row>
    <row r="782" spans="3:18" x14ac:dyDescent="0.25">
      <c r="C782" s="1">
        <f>Past_Data_Last_to_Last_Week!AP782</f>
        <v>0</v>
      </c>
      <c r="D782" s="1" t="e">
        <f>Past_Data_Last_Week!#REF!</f>
        <v>#REF!</v>
      </c>
      <c r="E782" s="1">
        <f>Past_Data_Last_to_Last_Week!AQ782</f>
        <v>0</v>
      </c>
      <c r="F782" s="1" t="e">
        <f>Past_Data_Last_Week!#REF!</f>
        <v>#REF!</v>
      </c>
      <c r="G782" s="1">
        <f>Past_Data_Last_to_Last_Week!AR782</f>
        <v>0</v>
      </c>
      <c r="H782" s="1" t="e">
        <f>Past_Data_Last_Week!#REF!</f>
        <v>#REF!</v>
      </c>
      <c r="I782" s="1">
        <f>Past_Data_Last_to_Last_Week!AS782</f>
        <v>0</v>
      </c>
      <c r="J782" s="1" t="e">
        <f>Past_Data_Last_Week!#REF!</f>
        <v>#REF!</v>
      </c>
      <c r="K782" s="1">
        <f>Past_Data_Last_to_Last_Week!AT782</f>
        <v>0</v>
      </c>
      <c r="L782" s="1" t="e">
        <f>Past_Data_Last_Week!#REF!</f>
        <v>#REF!</v>
      </c>
      <c r="M782" s="1">
        <f>Past_Data_Last_to_Last_Week!AU782</f>
        <v>0</v>
      </c>
      <c r="N782" s="1" t="e">
        <f>Past_Data_Last_Week!#REF!</f>
        <v>#REF!</v>
      </c>
      <c r="O782" s="1">
        <f>Past_Data_Last_to_Last_Week!AV782</f>
        <v>0</v>
      </c>
      <c r="P782" s="1" t="e">
        <f>Past_Data_Last_Week!#REF!</f>
        <v>#REF!</v>
      </c>
      <c r="Q782" s="1">
        <f>Past_Data_Last_to_Last_Week!AW782</f>
        <v>0</v>
      </c>
      <c r="R782" s="1" t="e">
        <f>Past_Data_Last_Week!#REF!</f>
        <v>#REF!</v>
      </c>
    </row>
    <row r="783" spans="3:18" x14ac:dyDescent="0.25">
      <c r="C783" s="1">
        <f>Past_Data_Last_to_Last_Week!AP783</f>
        <v>0</v>
      </c>
      <c r="D783" s="1" t="e">
        <f>Past_Data_Last_Week!#REF!</f>
        <v>#REF!</v>
      </c>
      <c r="E783" s="1">
        <f>Past_Data_Last_to_Last_Week!AQ783</f>
        <v>0</v>
      </c>
      <c r="F783" s="1" t="e">
        <f>Past_Data_Last_Week!#REF!</f>
        <v>#REF!</v>
      </c>
      <c r="G783" s="1">
        <f>Past_Data_Last_to_Last_Week!AR783</f>
        <v>0</v>
      </c>
      <c r="H783" s="1" t="e">
        <f>Past_Data_Last_Week!#REF!</f>
        <v>#REF!</v>
      </c>
      <c r="I783" s="1">
        <f>Past_Data_Last_to_Last_Week!AS783</f>
        <v>0</v>
      </c>
      <c r="J783" s="1" t="e">
        <f>Past_Data_Last_Week!#REF!</f>
        <v>#REF!</v>
      </c>
      <c r="K783" s="1">
        <f>Past_Data_Last_to_Last_Week!AT783</f>
        <v>0</v>
      </c>
      <c r="L783" s="1" t="e">
        <f>Past_Data_Last_Week!#REF!</f>
        <v>#REF!</v>
      </c>
      <c r="M783" s="1">
        <f>Past_Data_Last_to_Last_Week!AU783</f>
        <v>0</v>
      </c>
      <c r="N783" s="1" t="e">
        <f>Past_Data_Last_Week!#REF!</f>
        <v>#REF!</v>
      </c>
      <c r="O783" s="1">
        <f>Past_Data_Last_to_Last_Week!AV783</f>
        <v>0</v>
      </c>
      <c r="P783" s="1" t="e">
        <f>Past_Data_Last_Week!#REF!</f>
        <v>#REF!</v>
      </c>
      <c r="Q783" s="1">
        <f>Past_Data_Last_to_Last_Week!AW783</f>
        <v>0</v>
      </c>
      <c r="R783" s="1" t="e">
        <f>Past_Data_Last_Week!#REF!</f>
        <v>#REF!</v>
      </c>
    </row>
    <row r="784" spans="3:18" x14ac:dyDescent="0.25">
      <c r="C784" s="1">
        <f>Past_Data_Last_to_Last_Week!AP784</f>
        <v>0</v>
      </c>
      <c r="D784" s="1" t="e">
        <f>Past_Data_Last_Week!#REF!</f>
        <v>#REF!</v>
      </c>
      <c r="E784" s="1">
        <f>Past_Data_Last_to_Last_Week!AQ784</f>
        <v>0</v>
      </c>
      <c r="F784" s="1" t="e">
        <f>Past_Data_Last_Week!#REF!</f>
        <v>#REF!</v>
      </c>
      <c r="G784" s="1">
        <f>Past_Data_Last_to_Last_Week!AR784</f>
        <v>0</v>
      </c>
      <c r="H784" s="1" t="e">
        <f>Past_Data_Last_Week!#REF!</f>
        <v>#REF!</v>
      </c>
      <c r="I784" s="1">
        <f>Past_Data_Last_to_Last_Week!AS784</f>
        <v>0</v>
      </c>
      <c r="J784" s="1" t="e">
        <f>Past_Data_Last_Week!#REF!</f>
        <v>#REF!</v>
      </c>
      <c r="K784" s="1">
        <f>Past_Data_Last_to_Last_Week!AT784</f>
        <v>0</v>
      </c>
      <c r="L784" s="1" t="e">
        <f>Past_Data_Last_Week!#REF!</f>
        <v>#REF!</v>
      </c>
      <c r="M784" s="1">
        <f>Past_Data_Last_to_Last_Week!AU784</f>
        <v>0</v>
      </c>
      <c r="N784" s="1" t="e">
        <f>Past_Data_Last_Week!#REF!</f>
        <v>#REF!</v>
      </c>
      <c r="O784" s="1">
        <f>Past_Data_Last_to_Last_Week!AV784</f>
        <v>0</v>
      </c>
      <c r="P784" s="1" t="e">
        <f>Past_Data_Last_Week!#REF!</f>
        <v>#REF!</v>
      </c>
      <c r="Q784" s="1">
        <f>Past_Data_Last_to_Last_Week!AW784</f>
        <v>0</v>
      </c>
      <c r="R784" s="1" t="e">
        <f>Past_Data_Last_Week!#REF!</f>
        <v>#REF!</v>
      </c>
    </row>
    <row r="785" spans="3:18" x14ac:dyDescent="0.25">
      <c r="C785" s="1">
        <f>Past_Data_Last_to_Last_Week!AP785</f>
        <v>0</v>
      </c>
      <c r="D785" s="1" t="e">
        <f>Past_Data_Last_Week!#REF!</f>
        <v>#REF!</v>
      </c>
      <c r="E785" s="1">
        <f>Past_Data_Last_to_Last_Week!AQ785</f>
        <v>0</v>
      </c>
      <c r="F785" s="1" t="e">
        <f>Past_Data_Last_Week!#REF!</f>
        <v>#REF!</v>
      </c>
      <c r="G785" s="1">
        <f>Past_Data_Last_to_Last_Week!AR785</f>
        <v>0</v>
      </c>
      <c r="H785" s="1" t="e">
        <f>Past_Data_Last_Week!#REF!</f>
        <v>#REF!</v>
      </c>
      <c r="I785" s="1">
        <f>Past_Data_Last_to_Last_Week!AS785</f>
        <v>0</v>
      </c>
      <c r="J785" s="1" t="e">
        <f>Past_Data_Last_Week!#REF!</f>
        <v>#REF!</v>
      </c>
      <c r="K785" s="1">
        <f>Past_Data_Last_to_Last_Week!AT785</f>
        <v>0</v>
      </c>
      <c r="L785" s="1" t="e">
        <f>Past_Data_Last_Week!#REF!</f>
        <v>#REF!</v>
      </c>
      <c r="M785" s="1">
        <f>Past_Data_Last_to_Last_Week!AU785</f>
        <v>0</v>
      </c>
      <c r="N785" s="1" t="e">
        <f>Past_Data_Last_Week!#REF!</f>
        <v>#REF!</v>
      </c>
      <c r="O785" s="1">
        <f>Past_Data_Last_to_Last_Week!AV785</f>
        <v>0</v>
      </c>
      <c r="P785" s="1" t="e">
        <f>Past_Data_Last_Week!#REF!</f>
        <v>#REF!</v>
      </c>
      <c r="Q785" s="1">
        <f>Past_Data_Last_to_Last_Week!AW785</f>
        <v>0</v>
      </c>
      <c r="R785" s="1" t="e">
        <f>Past_Data_Last_Week!#REF!</f>
        <v>#REF!</v>
      </c>
    </row>
    <row r="786" spans="3:18" x14ac:dyDescent="0.25">
      <c r="C786" s="1">
        <f>Past_Data_Last_to_Last_Week!AP786</f>
        <v>0</v>
      </c>
      <c r="D786" s="1" t="e">
        <f>Past_Data_Last_Week!#REF!</f>
        <v>#REF!</v>
      </c>
      <c r="E786" s="1">
        <f>Past_Data_Last_to_Last_Week!AQ786</f>
        <v>0</v>
      </c>
      <c r="F786" s="1" t="e">
        <f>Past_Data_Last_Week!#REF!</f>
        <v>#REF!</v>
      </c>
      <c r="G786" s="1">
        <f>Past_Data_Last_to_Last_Week!AR786</f>
        <v>0</v>
      </c>
      <c r="H786" s="1" t="e">
        <f>Past_Data_Last_Week!#REF!</f>
        <v>#REF!</v>
      </c>
      <c r="I786" s="1">
        <f>Past_Data_Last_to_Last_Week!AS786</f>
        <v>0</v>
      </c>
      <c r="J786" s="1" t="e">
        <f>Past_Data_Last_Week!#REF!</f>
        <v>#REF!</v>
      </c>
      <c r="K786" s="1">
        <f>Past_Data_Last_to_Last_Week!AT786</f>
        <v>0</v>
      </c>
      <c r="L786" s="1" t="e">
        <f>Past_Data_Last_Week!#REF!</f>
        <v>#REF!</v>
      </c>
      <c r="M786" s="1">
        <f>Past_Data_Last_to_Last_Week!AU786</f>
        <v>0</v>
      </c>
      <c r="N786" s="1" t="e">
        <f>Past_Data_Last_Week!#REF!</f>
        <v>#REF!</v>
      </c>
      <c r="O786" s="1">
        <f>Past_Data_Last_to_Last_Week!AV786</f>
        <v>0</v>
      </c>
      <c r="P786" s="1" t="e">
        <f>Past_Data_Last_Week!#REF!</f>
        <v>#REF!</v>
      </c>
      <c r="Q786" s="1">
        <f>Past_Data_Last_to_Last_Week!AW786</f>
        <v>0</v>
      </c>
      <c r="R786" s="1" t="e">
        <f>Past_Data_Last_Week!#REF!</f>
        <v>#REF!</v>
      </c>
    </row>
    <row r="787" spans="3:18" x14ac:dyDescent="0.25">
      <c r="C787" s="1">
        <f>Past_Data_Last_to_Last_Week!AP787</f>
        <v>0</v>
      </c>
      <c r="D787" s="1" t="e">
        <f>Past_Data_Last_Week!#REF!</f>
        <v>#REF!</v>
      </c>
      <c r="E787" s="1">
        <f>Past_Data_Last_to_Last_Week!AQ787</f>
        <v>0</v>
      </c>
      <c r="F787" s="1" t="e">
        <f>Past_Data_Last_Week!#REF!</f>
        <v>#REF!</v>
      </c>
      <c r="G787" s="1">
        <f>Past_Data_Last_to_Last_Week!AR787</f>
        <v>0</v>
      </c>
      <c r="H787" s="1" t="e">
        <f>Past_Data_Last_Week!#REF!</f>
        <v>#REF!</v>
      </c>
      <c r="I787" s="1">
        <f>Past_Data_Last_to_Last_Week!AS787</f>
        <v>0</v>
      </c>
      <c r="J787" s="1" t="e">
        <f>Past_Data_Last_Week!#REF!</f>
        <v>#REF!</v>
      </c>
      <c r="K787" s="1">
        <f>Past_Data_Last_to_Last_Week!AT787</f>
        <v>0</v>
      </c>
      <c r="L787" s="1" t="e">
        <f>Past_Data_Last_Week!#REF!</f>
        <v>#REF!</v>
      </c>
      <c r="M787" s="1">
        <f>Past_Data_Last_to_Last_Week!AU787</f>
        <v>0</v>
      </c>
      <c r="N787" s="1" t="e">
        <f>Past_Data_Last_Week!#REF!</f>
        <v>#REF!</v>
      </c>
      <c r="O787" s="1">
        <f>Past_Data_Last_to_Last_Week!AV787</f>
        <v>0</v>
      </c>
      <c r="P787" s="1" t="e">
        <f>Past_Data_Last_Week!#REF!</f>
        <v>#REF!</v>
      </c>
      <c r="Q787" s="1">
        <f>Past_Data_Last_to_Last_Week!AW787</f>
        <v>0</v>
      </c>
      <c r="R787" s="1" t="e">
        <f>Past_Data_Last_Week!#REF!</f>
        <v>#REF!</v>
      </c>
    </row>
    <row r="788" spans="3:18" x14ac:dyDescent="0.25">
      <c r="C788" s="1">
        <f>Past_Data_Last_to_Last_Week!AP788</f>
        <v>0</v>
      </c>
      <c r="D788" s="1" t="e">
        <f>Past_Data_Last_Week!#REF!</f>
        <v>#REF!</v>
      </c>
      <c r="E788" s="1">
        <f>Past_Data_Last_to_Last_Week!AQ788</f>
        <v>0</v>
      </c>
      <c r="F788" s="1" t="e">
        <f>Past_Data_Last_Week!#REF!</f>
        <v>#REF!</v>
      </c>
      <c r="G788" s="1">
        <f>Past_Data_Last_to_Last_Week!AR788</f>
        <v>0</v>
      </c>
      <c r="H788" s="1" t="e">
        <f>Past_Data_Last_Week!#REF!</f>
        <v>#REF!</v>
      </c>
      <c r="I788" s="1">
        <f>Past_Data_Last_to_Last_Week!AS788</f>
        <v>0</v>
      </c>
      <c r="J788" s="1" t="e">
        <f>Past_Data_Last_Week!#REF!</f>
        <v>#REF!</v>
      </c>
      <c r="K788" s="1">
        <f>Past_Data_Last_to_Last_Week!AT788</f>
        <v>0</v>
      </c>
      <c r="L788" s="1" t="e">
        <f>Past_Data_Last_Week!#REF!</f>
        <v>#REF!</v>
      </c>
      <c r="M788" s="1">
        <f>Past_Data_Last_to_Last_Week!AU788</f>
        <v>0</v>
      </c>
      <c r="N788" s="1" t="e">
        <f>Past_Data_Last_Week!#REF!</f>
        <v>#REF!</v>
      </c>
      <c r="O788" s="1">
        <f>Past_Data_Last_to_Last_Week!AV788</f>
        <v>0</v>
      </c>
      <c r="P788" s="1" t="e">
        <f>Past_Data_Last_Week!#REF!</f>
        <v>#REF!</v>
      </c>
      <c r="Q788" s="1">
        <f>Past_Data_Last_to_Last_Week!AW788</f>
        <v>0</v>
      </c>
      <c r="R788" s="1" t="e">
        <f>Past_Data_Last_Week!#REF!</f>
        <v>#REF!</v>
      </c>
    </row>
    <row r="789" spans="3:18" x14ac:dyDescent="0.25">
      <c r="C789" s="1">
        <f>Past_Data_Last_to_Last_Week!AP789</f>
        <v>0</v>
      </c>
      <c r="D789" s="1" t="e">
        <f>Past_Data_Last_Week!#REF!</f>
        <v>#REF!</v>
      </c>
      <c r="E789" s="1">
        <f>Past_Data_Last_to_Last_Week!AQ789</f>
        <v>0</v>
      </c>
      <c r="F789" s="1" t="e">
        <f>Past_Data_Last_Week!#REF!</f>
        <v>#REF!</v>
      </c>
      <c r="G789" s="1">
        <f>Past_Data_Last_to_Last_Week!AR789</f>
        <v>0</v>
      </c>
      <c r="H789" s="1" t="e">
        <f>Past_Data_Last_Week!#REF!</f>
        <v>#REF!</v>
      </c>
      <c r="I789" s="1">
        <f>Past_Data_Last_to_Last_Week!AS789</f>
        <v>0</v>
      </c>
      <c r="J789" s="1" t="e">
        <f>Past_Data_Last_Week!#REF!</f>
        <v>#REF!</v>
      </c>
      <c r="K789" s="1">
        <f>Past_Data_Last_to_Last_Week!AT789</f>
        <v>0</v>
      </c>
      <c r="L789" s="1" t="e">
        <f>Past_Data_Last_Week!#REF!</f>
        <v>#REF!</v>
      </c>
      <c r="M789" s="1">
        <f>Past_Data_Last_to_Last_Week!AU789</f>
        <v>0</v>
      </c>
      <c r="N789" s="1" t="e">
        <f>Past_Data_Last_Week!#REF!</f>
        <v>#REF!</v>
      </c>
      <c r="O789" s="1">
        <f>Past_Data_Last_to_Last_Week!AV789</f>
        <v>0</v>
      </c>
      <c r="P789" s="1" t="e">
        <f>Past_Data_Last_Week!#REF!</f>
        <v>#REF!</v>
      </c>
      <c r="Q789" s="1">
        <f>Past_Data_Last_to_Last_Week!AW789</f>
        <v>0</v>
      </c>
      <c r="R789" s="1" t="e">
        <f>Past_Data_Last_Week!#REF!</f>
        <v>#REF!</v>
      </c>
    </row>
    <row r="790" spans="3:18" x14ac:dyDescent="0.25">
      <c r="C790" s="1">
        <f>Past_Data_Last_to_Last_Week!AP790</f>
        <v>0</v>
      </c>
      <c r="D790" s="1" t="e">
        <f>Past_Data_Last_Week!#REF!</f>
        <v>#REF!</v>
      </c>
      <c r="E790" s="1">
        <f>Past_Data_Last_to_Last_Week!AQ790</f>
        <v>0</v>
      </c>
      <c r="F790" s="1" t="e">
        <f>Past_Data_Last_Week!#REF!</f>
        <v>#REF!</v>
      </c>
      <c r="G790" s="1">
        <f>Past_Data_Last_to_Last_Week!AR790</f>
        <v>0</v>
      </c>
      <c r="H790" s="1" t="e">
        <f>Past_Data_Last_Week!#REF!</f>
        <v>#REF!</v>
      </c>
      <c r="I790" s="1">
        <f>Past_Data_Last_to_Last_Week!AS790</f>
        <v>0</v>
      </c>
      <c r="J790" s="1" t="e">
        <f>Past_Data_Last_Week!#REF!</f>
        <v>#REF!</v>
      </c>
      <c r="K790" s="1">
        <f>Past_Data_Last_to_Last_Week!AT790</f>
        <v>0</v>
      </c>
      <c r="L790" s="1" t="e">
        <f>Past_Data_Last_Week!#REF!</f>
        <v>#REF!</v>
      </c>
      <c r="M790" s="1">
        <f>Past_Data_Last_to_Last_Week!AU790</f>
        <v>0</v>
      </c>
      <c r="N790" s="1" t="e">
        <f>Past_Data_Last_Week!#REF!</f>
        <v>#REF!</v>
      </c>
      <c r="O790" s="1">
        <f>Past_Data_Last_to_Last_Week!AV790</f>
        <v>0</v>
      </c>
      <c r="P790" s="1" t="e">
        <f>Past_Data_Last_Week!#REF!</f>
        <v>#REF!</v>
      </c>
      <c r="Q790" s="1">
        <f>Past_Data_Last_to_Last_Week!AW790</f>
        <v>0</v>
      </c>
      <c r="R790" s="1" t="e">
        <f>Past_Data_Last_Week!#REF!</f>
        <v>#REF!</v>
      </c>
    </row>
    <row r="791" spans="3:18" x14ac:dyDescent="0.25">
      <c r="C791" s="1">
        <f>Past_Data_Last_to_Last_Week!AP791</f>
        <v>0</v>
      </c>
      <c r="D791" s="1" t="e">
        <f>Past_Data_Last_Week!#REF!</f>
        <v>#REF!</v>
      </c>
      <c r="E791" s="1">
        <f>Past_Data_Last_to_Last_Week!AQ791</f>
        <v>0</v>
      </c>
      <c r="F791" s="1" t="e">
        <f>Past_Data_Last_Week!#REF!</f>
        <v>#REF!</v>
      </c>
      <c r="G791" s="1">
        <f>Past_Data_Last_to_Last_Week!AR791</f>
        <v>0</v>
      </c>
      <c r="H791" s="1" t="e">
        <f>Past_Data_Last_Week!#REF!</f>
        <v>#REF!</v>
      </c>
      <c r="I791" s="1">
        <f>Past_Data_Last_to_Last_Week!AS791</f>
        <v>0</v>
      </c>
      <c r="J791" s="1" t="e">
        <f>Past_Data_Last_Week!#REF!</f>
        <v>#REF!</v>
      </c>
      <c r="K791" s="1">
        <f>Past_Data_Last_to_Last_Week!AT791</f>
        <v>0</v>
      </c>
      <c r="L791" s="1" t="e">
        <f>Past_Data_Last_Week!#REF!</f>
        <v>#REF!</v>
      </c>
      <c r="M791" s="1">
        <f>Past_Data_Last_to_Last_Week!AU791</f>
        <v>0</v>
      </c>
      <c r="N791" s="1" t="e">
        <f>Past_Data_Last_Week!#REF!</f>
        <v>#REF!</v>
      </c>
      <c r="O791" s="1">
        <f>Past_Data_Last_to_Last_Week!AV791</f>
        <v>0</v>
      </c>
      <c r="P791" s="1" t="e">
        <f>Past_Data_Last_Week!#REF!</f>
        <v>#REF!</v>
      </c>
      <c r="Q791" s="1">
        <f>Past_Data_Last_to_Last_Week!AW791</f>
        <v>0</v>
      </c>
      <c r="R791" s="1" t="e">
        <f>Past_Data_Last_Week!#REF!</f>
        <v>#REF!</v>
      </c>
    </row>
    <row r="792" spans="3:18" x14ac:dyDescent="0.25">
      <c r="C792" s="1">
        <f>Past_Data_Last_to_Last_Week!AP792</f>
        <v>0</v>
      </c>
      <c r="D792" s="1" t="e">
        <f>Past_Data_Last_Week!#REF!</f>
        <v>#REF!</v>
      </c>
      <c r="E792" s="1">
        <f>Past_Data_Last_to_Last_Week!AQ792</f>
        <v>0</v>
      </c>
      <c r="F792" s="1" t="e">
        <f>Past_Data_Last_Week!#REF!</f>
        <v>#REF!</v>
      </c>
      <c r="G792" s="1">
        <f>Past_Data_Last_to_Last_Week!AR792</f>
        <v>0</v>
      </c>
      <c r="H792" s="1" t="e">
        <f>Past_Data_Last_Week!#REF!</f>
        <v>#REF!</v>
      </c>
      <c r="I792" s="1">
        <f>Past_Data_Last_to_Last_Week!AS792</f>
        <v>0</v>
      </c>
      <c r="J792" s="1" t="e">
        <f>Past_Data_Last_Week!#REF!</f>
        <v>#REF!</v>
      </c>
      <c r="K792" s="1">
        <f>Past_Data_Last_to_Last_Week!AT792</f>
        <v>0</v>
      </c>
      <c r="L792" s="1" t="e">
        <f>Past_Data_Last_Week!#REF!</f>
        <v>#REF!</v>
      </c>
      <c r="M792" s="1">
        <f>Past_Data_Last_to_Last_Week!AU792</f>
        <v>0</v>
      </c>
      <c r="N792" s="1" t="e">
        <f>Past_Data_Last_Week!#REF!</f>
        <v>#REF!</v>
      </c>
      <c r="O792" s="1">
        <f>Past_Data_Last_to_Last_Week!AV792</f>
        <v>0</v>
      </c>
      <c r="P792" s="1" t="e">
        <f>Past_Data_Last_Week!#REF!</f>
        <v>#REF!</v>
      </c>
      <c r="Q792" s="1">
        <f>Past_Data_Last_to_Last_Week!AW792</f>
        <v>0</v>
      </c>
      <c r="R792" s="1" t="e">
        <f>Past_Data_Last_Week!#REF!</f>
        <v>#REF!</v>
      </c>
    </row>
    <row r="793" spans="3:18" x14ac:dyDescent="0.25">
      <c r="C793" s="1">
        <f>Past_Data_Last_to_Last_Week!AP793</f>
        <v>0</v>
      </c>
      <c r="D793" s="1" t="e">
        <f>Past_Data_Last_Week!#REF!</f>
        <v>#REF!</v>
      </c>
      <c r="E793" s="1">
        <f>Past_Data_Last_to_Last_Week!AQ793</f>
        <v>0</v>
      </c>
      <c r="F793" s="1" t="e">
        <f>Past_Data_Last_Week!#REF!</f>
        <v>#REF!</v>
      </c>
      <c r="G793" s="1">
        <f>Past_Data_Last_to_Last_Week!AR793</f>
        <v>0</v>
      </c>
      <c r="H793" s="1" t="e">
        <f>Past_Data_Last_Week!#REF!</f>
        <v>#REF!</v>
      </c>
      <c r="I793" s="1">
        <f>Past_Data_Last_to_Last_Week!AS793</f>
        <v>0</v>
      </c>
      <c r="J793" s="1" t="e">
        <f>Past_Data_Last_Week!#REF!</f>
        <v>#REF!</v>
      </c>
      <c r="K793" s="1">
        <f>Past_Data_Last_to_Last_Week!AT793</f>
        <v>0</v>
      </c>
      <c r="L793" s="1" t="e">
        <f>Past_Data_Last_Week!#REF!</f>
        <v>#REF!</v>
      </c>
      <c r="M793" s="1">
        <f>Past_Data_Last_to_Last_Week!AU793</f>
        <v>0</v>
      </c>
      <c r="N793" s="1" t="e">
        <f>Past_Data_Last_Week!#REF!</f>
        <v>#REF!</v>
      </c>
      <c r="O793" s="1">
        <f>Past_Data_Last_to_Last_Week!AV793</f>
        <v>0</v>
      </c>
      <c r="P793" s="1" t="e">
        <f>Past_Data_Last_Week!#REF!</f>
        <v>#REF!</v>
      </c>
      <c r="Q793" s="1">
        <f>Past_Data_Last_to_Last_Week!AW793</f>
        <v>0</v>
      </c>
      <c r="R793" s="1" t="e">
        <f>Past_Data_Last_Week!#REF!</f>
        <v>#REF!</v>
      </c>
    </row>
    <row r="794" spans="3:18" x14ac:dyDescent="0.25">
      <c r="C794" s="1">
        <f>Past_Data_Last_to_Last_Week!AP794</f>
        <v>0</v>
      </c>
      <c r="D794" s="1" t="e">
        <f>Past_Data_Last_Week!#REF!</f>
        <v>#REF!</v>
      </c>
      <c r="E794" s="1">
        <f>Past_Data_Last_to_Last_Week!AQ794</f>
        <v>0</v>
      </c>
      <c r="F794" s="1" t="e">
        <f>Past_Data_Last_Week!#REF!</f>
        <v>#REF!</v>
      </c>
      <c r="G794" s="1">
        <f>Past_Data_Last_to_Last_Week!AR794</f>
        <v>0</v>
      </c>
      <c r="H794" s="1" t="e">
        <f>Past_Data_Last_Week!#REF!</f>
        <v>#REF!</v>
      </c>
      <c r="I794" s="1">
        <f>Past_Data_Last_to_Last_Week!AS794</f>
        <v>0</v>
      </c>
      <c r="J794" s="1" t="e">
        <f>Past_Data_Last_Week!#REF!</f>
        <v>#REF!</v>
      </c>
      <c r="K794" s="1">
        <f>Past_Data_Last_to_Last_Week!AT794</f>
        <v>0</v>
      </c>
      <c r="L794" s="1" t="e">
        <f>Past_Data_Last_Week!#REF!</f>
        <v>#REF!</v>
      </c>
      <c r="M794" s="1">
        <f>Past_Data_Last_to_Last_Week!AU794</f>
        <v>0</v>
      </c>
      <c r="N794" s="1" t="e">
        <f>Past_Data_Last_Week!#REF!</f>
        <v>#REF!</v>
      </c>
      <c r="O794" s="1">
        <f>Past_Data_Last_to_Last_Week!AV794</f>
        <v>0</v>
      </c>
      <c r="P794" s="1" t="e">
        <f>Past_Data_Last_Week!#REF!</f>
        <v>#REF!</v>
      </c>
      <c r="Q794" s="1">
        <f>Past_Data_Last_to_Last_Week!AW794</f>
        <v>0</v>
      </c>
      <c r="R794" s="1" t="e">
        <f>Past_Data_Last_Week!#REF!</f>
        <v>#REF!</v>
      </c>
    </row>
    <row r="795" spans="3:18" x14ac:dyDescent="0.25">
      <c r="C795" s="1">
        <f>Past_Data_Last_to_Last_Week!AP795</f>
        <v>0</v>
      </c>
      <c r="D795" s="1" t="e">
        <f>Past_Data_Last_Week!#REF!</f>
        <v>#REF!</v>
      </c>
      <c r="E795" s="1">
        <f>Past_Data_Last_to_Last_Week!AQ795</f>
        <v>0</v>
      </c>
      <c r="F795" s="1" t="e">
        <f>Past_Data_Last_Week!#REF!</f>
        <v>#REF!</v>
      </c>
      <c r="G795" s="1">
        <f>Past_Data_Last_to_Last_Week!AR795</f>
        <v>0</v>
      </c>
      <c r="H795" s="1" t="e">
        <f>Past_Data_Last_Week!#REF!</f>
        <v>#REF!</v>
      </c>
      <c r="I795" s="1">
        <f>Past_Data_Last_to_Last_Week!AS795</f>
        <v>0</v>
      </c>
      <c r="J795" s="1" t="e">
        <f>Past_Data_Last_Week!#REF!</f>
        <v>#REF!</v>
      </c>
      <c r="K795" s="1">
        <f>Past_Data_Last_to_Last_Week!AT795</f>
        <v>0</v>
      </c>
      <c r="L795" s="1" t="e">
        <f>Past_Data_Last_Week!#REF!</f>
        <v>#REF!</v>
      </c>
      <c r="M795" s="1">
        <f>Past_Data_Last_to_Last_Week!AU795</f>
        <v>0</v>
      </c>
      <c r="N795" s="1" t="e">
        <f>Past_Data_Last_Week!#REF!</f>
        <v>#REF!</v>
      </c>
      <c r="O795" s="1">
        <f>Past_Data_Last_to_Last_Week!AV795</f>
        <v>0</v>
      </c>
      <c r="P795" s="1" t="e">
        <f>Past_Data_Last_Week!#REF!</f>
        <v>#REF!</v>
      </c>
      <c r="Q795" s="1">
        <f>Past_Data_Last_to_Last_Week!AW795</f>
        <v>0</v>
      </c>
      <c r="R795" s="1" t="e">
        <f>Past_Data_Last_Week!#REF!</f>
        <v>#REF!</v>
      </c>
    </row>
    <row r="796" spans="3:18" x14ac:dyDescent="0.25">
      <c r="C796" s="1">
        <f>Past_Data_Last_to_Last_Week!AP796</f>
        <v>0</v>
      </c>
      <c r="D796" s="1" t="e">
        <f>Past_Data_Last_Week!#REF!</f>
        <v>#REF!</v>
      </c>
      <c r="E796" s="1">
        <f>Past_Data_Last_to_Last_Week!AQ796</f>
        <v>0</v>
      </c>
      <c r="F796" s="1" t="e">
        <f>Past_Data_Last_Week!#REF!</f>
        <v>#REF!</v>
      </c>
      <c r="G796" s="1">
        <f>Past_Data_Last_to_Last_Week!AR796</f>
        <v>0</v>
      </c>
      <c r="H796" s="1" t="e">
        <f>Past_Data_Last_Week!#REF!</f>
        <v>#REF!</v>
      </c>
      <c r="I796" s="1">
        <f>Past_Data_Last_to_Last_Week!AS796</f>
        <v>0</v>
      </c>
      <c r="J796" s="1" t="e">
        <f>Past_Data_Last_Week!#REF!</f>
        <v>#REF!</v>
      </c>
      <c r="K796" s="1">
        <f>Past_Data_Last_to_Last_Week!AT796</f>
        <v>0</v>
      </c>
      <c r="L796" s="1" t="e">
        <f>Past_Data_Last_Week!#REF!</f>
        <v>#REF!</v>
      </c>
      <c r="M796" s="1">
        <f>Past_Data_Last_to_Last_Week!AU796</f>
        <v>0</v>
      </c>
      <c r="N796" s="1" t="e">
        <f>Past_Data_Last_Week!#REF!</f>
        <v>#REF!</v>
      </c>
      <c r="O796" s="1">
        <f>Past_Data_Last_to_Last_Week!AV796</f>
        <v>0</v>
      </c>
      <c r="P796" s="1" t="e">
        <f>Past_Data_Last_Week!#REF!</f>
        <v>#REF!</v>
      </c>
      <c r="Q796" s="1">
        <f>Past_Data_Last_to_Last_Week!AW796</f>
        <v>0</v>
      </c>
      <c r="R796" s="1" t="e">
        <f>Past_Data_Last_Week!#REF!</f>
        <v>#REF!</v>
      </c>
    </row>
    <row r="797" spans="3:18" x14ac:dyDescent="0.25">
      <c r="C797" s="1">
        <f>Past_Data_Last_to_Last_Week!AP797</f>
        <v>0</v>
      </c>
      <c r="D797" s="1" t="e">
        <f>Past_Data_Last_Week!#REF!</f>
        <v>#REF!</v>
      </c>
      <c r="E797" s="1">
        <f>Past_Data_Last_to_Last_Week!AQ797</f>
        <v>0</v>
      </c>
      <c r="F797" s="1" t="e">
        <f>Past_Data_Last_Week!#REF!</f>
        <v>#REF!</v>
      </c>
      <c r="G797" s="1">
        <f>Past_Data_Last_to_Last_Week!AR797</f>
        <v>0</v>
      </c>
      <c r="H797" s="1" t="e">
        <f>Past_Data_Last_Week!#REF!</f>
        <v>#REF!</v>
      </c>
      <c r="I797" s="1">
        <f>Past_Data_Last_to_Last_Week!AS797</f>
        <v>0</v>
      </c>
      <c r="J797" s="1" t="e">
        <f>Past_Data_Last_Week!#REF!</f>
        <v>#REF!</v>
      </c>
      <c r="K797" s="1">
        <f>Past_Data_Last_to_Last_Week!AT797</f>
        <v>0</v>
      </c>
      <c r="L797" s="1" t="e">
        <f>Past_Data_Last_Week!#REF!</f>
        <v>#REF!</v>
      </c>
      <c r="M797" s="1">
        <f>Past_Data_Last_to_Last_Week!AU797</f>
        <v>0</v>
      </c>
      <c r="N797" s="1" t="e">
        <f>Past_Data_Last_Week!#REF!</f>
        <v>#REF!</v>
      </c>
      <c r="O797" s="1">
        <f>Past_Data_Last_to_Last_Week!AV797</f>
        <v>0</v>
      </c>
      <c r="P797" s="1" t="e">
        <f>Past_Data_Last_Week!#REF!</f>
        <v>#REF!</v>
      </c>
      <c r="Q797" s="1">
        <f>Past_Data_Last_to_Last_Week!AW797</f>
        <v>0</v>
      </c>
      <c r="R797" s="1" t="e">
        <f>Past_Data_Last_Week!#REF!</f>
        <v>#REF!</v>
      </c>
    </row>
    <row r="798" spans="3:18" x14ac:dyDescent="0.25">
      <c r="C798" s="1">
        <f>Past_Data_Last_to_Last_Week!AP798</f>
        <v>0</v>
      </c>
      <c r="D798" s="1" t="e">
        <f>Past_Data_Last_Week!#REF!</f>
        <v>#REF!</v>
      </c>
      <c r="E798" s="1">
        <f>Past_Data_Last_to_Last_Week!AQ798</f>
        <v>0</v>
      </c>
      <c r="F798" s="1" t="e">
        <f>Past_Data_Last_Week!#REF!</f>
        <v>#REF!</v>
      </c>
      <c r="G798" s="1">
        <f>Past_Data_Last_to_Last_Week!AR798</f>
        <v>0</v>
      </c>
      <c r="H798" s="1" t="e">
        <f>Past_Data_Last_Week!#REF!</f>
        <v>#REF!</v>
      </c>
      <c r="I798" s="1">
        <f>Past_Data_Last_to_Last_Week!AS798</f>
        <v>0</v>
      </c>
      <c r="J798" s="1" t="e">
        <f>Past_Data_Last_Week!#REF!</f>
        <v>#REF!</v>
      </c>
      <c r="K798" s="1">
        <f>Past_Data_Last_to_Last_Week!AT798</f>
        <v>0</v>
      </c>
      <c r="L798" s="1" t="e">
        <f>Past_Data_Last_Week!#REF!</f>
        <v>#REF!</v>
      </c>
      <c r="M798" s="1">
        <f>Past_Data_Last_to_Last_Week!AU798</f>
        <v>0</v>
      </c>
      <c r="N798" s="1" t="e">
        <f>Past_Data_Last_Week!#REF!</f>
        <v>#REF!</v>
      </c>
      <c r="O798" s="1">
        <f>Past_Data_Last_to_Last_Week!AV798</f>
        <v>0</v>
      </c>
      <c r="P798" s="1" t="e">
        <f>Past_Data_Last_Week!#REF!</f>
        <v>#REF!</v>
      </c>
      <c r="Q798" s="1">
        <f>Past_Data_Last_to_Last_Week!AW798</f>
        <v>0</v>
      </c>
      <c r="R798" s="1" t="e">
        <f>Past_Data_Last_Week!#REF!</f>
        <v>#REF!</v>
      </c>
    </row>
    <row r="799" spans="3:18" x14ac:dyDescent="0.25">
      <c r="C799" s="1">
        <f>Past_Data_Last_to_Last_Week!AP799</f>
        <v>0</v>
      </c>
      <c r="D799" s="1" t="e">
        <f>Past_Data_Last_Week!#REF!</f>
        <v>#REF!</v>
      </c>
      <c r="E799" s="1">
        <f>Past_Data_Last_to_Last_Week!AQ799</f>
        <v>0</v>
      </c>
      <c r="F799" s="1" t="e">
        <f>Past_Data_Last_Week!#REF!</f>
        <v>#REF!</v>
      </c>
      <c r="G799" s="1">
        <f>Past_Data_Last_to_Last_Week!AR799</f>
        <v>0</v>
      </c>
      <c r="H799" s="1" t="e">
        <f>Past_Data_Last_Week!#REF!</f>
        <v>#REF!</v>
      </c>
      <c r="I799" s="1">
        <f>Past_Data_Last_to_Last_Week!AS799</f>
        <v>0</v>
      </c>
      <c r="J799" s="1" t="e">
        <f>Past_Data_Last_Week!#REF!</f>
        <v>#REF!</v>
      </c>
      <c r="K799" s="1">
        <f>Past_Data_Last_to_Last_Week!AT799</f>
        <v>0</v>
      </c>
      <c r="L799" s="1" t="e">
        <f>Past_Data_Last_Week!#REF!</f>
        <v>#REF!</v>
      </c>
      <c r="M799" s="1">
        <f>Past_Data_Last_to_Last_Week!AU799</f>
        <v>0</v>
      </c>
      <c r="N799" s="1" t="e">
        <f>Past_Data_Last_Week!#REF!</f>
        <v>#REF!</v>
      </c>
      <c r="O799" s="1">
        <f>Past_Data_Last_to_Last_Week!AV799</f>
        <v>0</v>
      </c>
      <c r="P799" s="1" t="e">
        <f>Past_Data_Last_Week!#REF!</f>
        <v>#REF!</v>
      </c>
      <c r="Q799" s="1">
        <f>Past_Data_Last_to_Last_Week!AW799</f>
        <v>0</v>
      </c>
      <c r="R799" s="1" t="e">
        <f>Past_Data_Last_Week!#REF!</f>
        <v>#REF!</v>
      </c>
    </row>
    <row r="800" spans="3:18" x14ac:dyDescent="0.25">
      <c r="C800" s="1">
        <f>Past_Data_Last_to_Last_Week!AP800</f>
        <v>0</v>
      </c>
      <c r="D800" s="1" t="e">
        <f>Past_Data_Last_Week!#REF!</f>
        <v>#REF!</v>
      </c>
      <c r="E800" s="1">
        <f>Past_Data_Last_to_Last_Week!AQ800</f>
        <v>0</v>
      </c>
      <c r="F800" s="1" t="e">
        <f>Past_Data_Last_Week!#REF!</f>
        <v>#REF!</v>
      </c>
      <c r="G800" s="1">
        <f>Past_Data_Last_to_Last_Week!AR800</f>
        <v>0</v>
      </c>
      <c r="H800" s="1" t="e">
        <f>Past_Data_Last_Week!#REF!</f>
        <v>#REF!</v>
      </c>
      <c r="I800" s="1">
        <f>Past_Data_Last_to_Last_Week!AS800</f>
        <v>0</v>
      </c>
      <c r="J800" s="1" t="e">
        <f>Past_Data_Last_Week!#REF!</f>
        <v>#REF!</v>
      </c>
      <c r="K800" s="1">
        <f>Past_Data_Last_to_Last_Week!AT800</f>
        <v>0</v>
      </c>
      <c r="L800" s="1" t="e">
        <f>Past_Data_Last_Week!#REF!</f>
        <v>#REF!</v>
      </c>
      <c r="M800" s="1">
        <f>Past_Data_Last_to_Last_Week!AU800</f>
        <v>0</v>
      </c>
      <c r="N800" s="1" t="e">
        <f>Past_Data_Last_Week!#REF!</f>
        <v>#REF!</v>
      </c>
      <c r="O800" s="1">
        <f>Past_Data_Last_to_Last_Week!AV800</f>
        <v>0</v>
      </c>
      <c r="P800" s="1" t="e">
        <f>Past_Data_Last_Week!#REF!</f>
        <v>#REF!</v>
      </c>
      <c r="Q800" s="1">
        <f>Past_Data_Last_to_Last_Week!AW800</f>
        <v>0</v>
      </c>
      <c r="R800" s="1" t="e">
        <f>Past_Data_Last_Week!#REF!</f>
        <v>#REF!</v>
      </c>
    </row>
    <row r="801" spans="3:18" x14ac:dyDescent="0.25">
      <c r="C801" s="1">
        <f>Past_Data_Last_to_Last_Week!AP801</f>
        <v>0</v>
      </c>
      <c r="D801" s="1" t="e">
        <f>Past_Data_Last_Week!#REF!</f>
        <v>#REF!</v>
      </c>
      <c r="E801" s="1">
        <f>Past_Data_Last_to_Last_Week!AQ801</f>
        <v>0</v>
      </c>
      <c r="F801" s="1" t="e">
        <f>Past_Data_Last_Week!#REF!</f>
        <v>#REF!</v>
      </c>
      <c r="G801" s="1">
        <f>Past_Data_Last_to_Last_Week!AR801</f>
        <v>0</v>
      </c>
      <c r="H801" s="1" t="e">
        <f>Past_Data_Last_Week!#REF!</f>
        <v>#REF!</v>
      </c>
      <c r="I801" s="1">
        <f>Past_Data_Last_to_Last_Week!AS801</f>
        <v>0</v>
      </c>
      <c r="J801" s="1" t="e">
        <f>Past_Data_Last_Week!#REF!</f>
        <v>#REF!</v>
      </c>
      <c r="K801" s="1">
        <f>Past_Data_Last_to_Last_Week!AT801</f>
        <v>0</v>
      </c>
      <c r="L801" s="1" t="e">
        <f>Past_Data_Last_Week!#REF!</f>
        <v>#REF!</v>
      </c>
      <c r="M801" s="1">
        <f>Past_Data_Last_to_Last_Week!AU801</f>
        <v>0</v>
      </c>
      <c r="N801" s="1" t="e">
        <f>Past_Data_Last_Week!#REF!</f>
        <v>#REF!</v>
      </c>
      <c r="O801" s="1">
        <f>Past_Data_Last_to_Last_Week!AV801</f>
        <v>0</v>
      </c>
      <c r="P801" s="1" t="e">
        <f>Past_Data_Last_Week!#REF!</f>
        <v>#REF!</v>
      </c>
      <c r="Q801" s="1">
        <f>Past_Data_Last_to_Last_Week!AW801</f>
        <v>0</v>
      </c>
      <c r="R801" s="1" t="e">
        <f>Past_Data_Last_Week!#REF!</f>
        <v>#REF!</v>
      </c>
    </row>
    <row r="802" spans="3:18" x14ac:dyDescent="0.25">
      <c r="C802" s="1">
        <f>Past_Data_Last_to_Last_Week!AP802</f>
        <v>0</v>
      </c>
      <c r="D802" s="1" t="e">
        <f>Past_Data_Last_Week!#REF!</f>
        <v>#REF!</v>
      </c>
      <c r="E802" s="1">
        <f>Past_Data_Last_to_Last_Week!AQ802</f>
        <v>0</v>
      </c>
      <c r="F802" s="1" t="e">
        <f>Past_Data_Last_Week!#REF!</f>
        <v>#REF!</v>
      </c>
      <c r="G802" s="1">
        <f>Past_Data_Last_to_Last_Week!AR802</f>
        <v>0</v>
      </c>
      <c r="H802" s="1" t="e">
        <f>Past_Data_Last_Week!#REF!</f>
        <v>#REF!</v>
      </c>
      <c r="I802" s="1">
        <f>Past_Data_Last_to_Last_Week!AS802</f>
        <v>0</v>
      </c>
      <c r="J802" s="1" t="e">
        <f>Past_Data_Last_Week!#REF!</f>
        <v>#REF!</v>
      </c>
      <c r="K802" s="1">
        <f>Past_Data_Last_to_Last_Week!AT802</f>
        <v>0</v>
      </c>
      <c r="L802" s="1" t="e">
        <f>Past_Data_Last_Week!#REF!</f>
        <v>#REF!</v>
      </c>
      <c r="M802" s="1">
        <f>Past_Data_Last_to_Last_Week!AU802</f>
        <v>0</v>
      </c>
      <c r="N802" s="1" t="e">
        <f>Past_Data_Last_Week!#REF!</f>
        <v>#REF!</v>
      </c>
      <c r="O802" s="1">
        <f>Past_Data_Last_to_Last_Week!AV802</f>
        <v>0</v>
      </c>
      <c r="P802" s="1" t="e">
        <f>Past_Data_Last_Week!#REF!</f>
        <v>#REF!</v>
      </c>
      <c r="Q802" s="1">
        <f>Past_Data_Last_to_Last_Week!AW802</f>
        <v>0</v>
      </c>
      <c r="R802" s="1" t="e">
        <f>Past_Data_Last_Week!#REF!</f>
        <v>#REF!</v>
      </c>
    </row>
    <row r="803" spans="3:18" x14ac:dyDescent="0.25">
      <c r="C803" s="1">
        <f>Past_Data_Last_to_Last_Week!AP803</f>
        <v>0</v>
      </c>
      <c r="D803" s="1" t="e">
        <f>Past_Data_Last_Week!#REF!</f>
        <v>#REF!</v>
      </c>
      <c r="E803" s="1">
        <f>Past_Data_Last_to_Last_Week!AQ803</f>
        <v>0</v>
      </c>
      <c r="F803" s="1" t="e">
        <f>Past_Data_Last_Week!#REF!</f>
        <v>#REF!</v>
      </c>
      <c r="G803" s="1">
        <f>Past_Data_Last_to_Last_Week!AR803</f>
        <v>0</v>
      </c>
      <c r="H803" s="1" t="e">
        <f>Past_Data_Last_Week!#REF!</f>
        <v>#REF!</v>
      </c>
      <c r="I803" s="1">
        <f>Past_Data_Last_to_Last_Week!AS803</f>
        <v>0</v>
      </c>
      <c r="J803" s="1" t="e">
        <f>Past_Data_Last_Week!#REF!</f>
        <v>#REF!</v>
      </c>
      <c r="K803" s="1">
        <f>Past_Data_Last_to_Last_Week!AT803</f>
        <v>0</v>
      </c>
      <c r="L803" s="1" t="e">
        <f>Past_Data_Last_Week!#REF!</f>
        <v>#REF!</v>
      </c>
      <c r="M803" s="1">
        <f>Past_Data_Last_to_Last_Week!AU803</f>
        <v>0</v>
      </c>
      <c r="N803" s="1" t="e">
        <f>Past_Data_Last_Week!#REF!</f>
        <v>#REF!</v>
      </c>
      <c r="O803" s="1">
        <f>Past_Data_Last_to_Last_Week!AV803</f>
        <v>0</v>
      </c>
      <c r="P803" s="1" t="e">
        <f>Past_Data_Last_Week!#REF!</f>
        <v>#REF!</v>
      </c>
      <c r="Q803" s="1">
        <f>Past_Data_Last_to_Last_Week!AW803</f>
        <v>0</v>
      </c>
      <c r="R803" s="1" t="e">
        <f>Past_Data_Last_Week!#REF!</f>
        <v>#REF!</v>
      </c>
    </row>
    <row r="804" spans="3:18" x14ac:dyDescent="0.25">
      <c r="C804" s="1">
        <f>Past_Data_Last_to_Last_Week!AP804</f>
        <v>0</v>
      </c>
      <c r="D804" s="1" t="e">
        <f>Past_Data_Last_Week!#REF!</f>
        <v>#REF!</v>
      </c>
      <c r="E804" s="1">
        <f>Past_Data_Last_to_Last_Week!AQ804</f>
        <v>0</v>
      </c>
      <c r="F804" s="1" t="e">
        <f>Past_Data_Last_Week!#REF!</f>
        <v>#REF!</v>
      </c>
      <c r="G804" s="1">
        <f>Past_Data_Last_to_Last_Week!AR804</f>
        <v>0</v>
      </c>
      <c r="H804" s="1" t="e">
        <f>Past_Data_Last_Week!#REF!</f>
        <v>#REF!</v>
      </c>
      <c r="I804" s="1">
        <f>Past_Data_Last_to_Last_Week!AS804</f>
        <v>0</v>
      </c>
      <c r="J804" s="1" t="e">
        <f>Past_Data_Last_Week!#REF!</f>
        <v>#REF!</v>
      </c>
      <c r="K804" s="1">
        <f>Past_Data_Last_to_Last_Week!AT804</f>
        <v>0</v>
      </c>
      <c r="L804" s="1" t="e">
        <f>Past_Data_Last_Week!#REF!</f>
        <v>#REF!</v>
      </c>
      <c r="M804" s="1">
        <f>Past_Data_Last_to_Last_Week!AU804</f>
        <v>0</v>
      </c>
      <c r="N804" s="1" t="e">
        <f>Past_Data_Last_Week!#REF!</f>
        <v>#REF!</v>
      </c>
      <c r="O804" s="1">
        <f>Past_Data_Last_to_Last_Week!AV804</f>
        <v>0</v>
      </c>
      <c r="P804" s="1" t="e">
        <f>Past_Data_Last_Week!#REF!</f>
        <v>#REF!</v>
      </c>
      <c r="Q804" s="1">
        <f>Past_Data_Last_to_Last_Week!AW804</f>
        <v>0</v>
      </c>
      <c r="R804" s="1" t="e">
        <f>Past_Data_Last_Week!#REF!</f>
        <v>#REF!</v>
      </c>
    </row>
    <row r="805" spans="3:18" x14ac:dyDescent="0.25">
      <c r="C805" s="1">
        <f>Past_Data_Last_to_Last_Week!AP805</f>
        <v>0</v>
      </c>
      <c r="D805" s="1" t="e">
        <f>Past_Data_Last_Week!#REF!</f>
        <v>#REF!</v>
      </c>
      <c r="E805" s="1">
        <f>Past_Data_Last_to_Last_Week!AQ805</f>
        <v>0</v>
      </c>
      <c r="F805" s="1" t="e">
        <f>Past_Data_Last_Week!#REF!</f>
        <v>#REF!</v>
      </c>
      <c r="G805" s="1">
        <f>Past_Data_Last_to_Last_Week!AR805</f>
        <v>0</v>
      </c>
      <c r="H805" s="1" t="e">
        <f>Past_Data_Last_Week!#REF!</f>
        <v>#REF!</v>
      </c>
      <c r="I805" s="1">
        <f>Past_Data_Last_to_Last_Week!AS805</f>
        <v>0</v>
      </c>
      <c r="J805" s="1" t="e">
        <f>Past_Data_Last_Week!#REF!</f>
        <v>#REF!</v>
      </c>
      <c r="K805" s="1">
        <f>Past_Data_Last_to_Last_Week!AT805</f>
        <v>0</v>
      </c>
      <c r="L805" s="1" t="e">
        <f>Past_Data_Last_Week!#REF!</f>
        <v>#REF!</v>
      </c>
      <c r="M805" s="1">
        <f>Past_Data_Last_to_Last_Week!AU805</f>
        <v>0</v>
      </c>
      <c r="N805" s="1" t="e">
        <f>Past_Data_Last_Week!#REF!</f>
        <v>#REF!</v>
      </c>
      <c r="O805" s="1">
        <f>Past_Data_Last_to_Last_Week!AV805</f>
        <v>0</v>
      </c>
      <c r="P805" s="1" t="e">
        <f>Past_Data_Last_Week!#REF!</f>
        <v>#REF!</v>
      </c>
      <c r="Q805" s="1">
        <f>Past_Data_Last_to_Last_Week!AW805</f>
        <v>0</v>
      </c>
      <c r="R805" s="1" t="e">
        <f>Past_Data_Last_Week!#REF!</f>
        <v>#REF!</v>
      </c>
    </row>
    <row r="806" spans="3:18" x14ac:dyDescent="0.25">
      <c r="C806" s="1">
        <f>Past_Data_Last_to_Last_Week!AP806</f>
        <v>0</v>
      </c>
      <c r="D806" s="1" t="e">
        <f>Past_Data_Last_Week!#REF!</f>
        <v>#REF!</v>
      </c>
      <c r="E806" s="1">
        <f>Past_Data_Last_to_Last_Week!AQ806</f>
        <v>0</v>
      </c>
      <c r="F806" s="1" t="e">
        <f>Past_Data_Last_Week!#REF!</f>
        <v>#REF!</v>
      </c>
      <c r="G806" s="1">
        <f>Past_Data_Last_to_Last_Week!AR806</f>
        <v>0</v>
      </c>
      <c r="H806" s="1" t="e">
        <f>Past_Data_Last_Week!#REF!</f>
        <v>#REF!</v>
      </c>
      <c r="I806" s="1">
        <f>Past_Data_Last_to_Last_Week!AS806</f>
        <v>0</v>
      </c>
      <c r="J806" s="1" t="e">
        <f>Past_Data_Last_Week!#REF!</f>
        <v>#REF!</v>
      </c>
      <c r="K806" s="1">
        <f>Past_Data_Last_to_Last_Week!AT806</f>
        <v>0</v>
      </c>
      <c r="L806" s="1" t="e">
        <f>Past_Data_Last_Week!#REF!</f>
        <v>#REF!</v>
      </c>
      <c r="M806" s="1">
        <f>Past_Data_Last_to_Last_Week!AU806</f>
        <v>0</v>
      </c>
      <c r="N806" s="1" t="e">
        <f>Past_Data_Last_Week!#REF!</f>
        <v>#REF!</v>
      </c>
      <c r="O806" s="1">
        <f>Past_Data_Last_to_Last_Week!AV806</f>
        <v>0</v>
      </c>
      <c r="P806" s="1" t="e">
        <f>Past_Data_Last_Week!#REF!</f>
        <v>#REF!</v>
      </c>
      <c r="Q806" s="1">
        <f>Past_Data_Last_to_Last_Week!AW806</f>
        <v>0</v>
      </c>
      <c r="R806" s="1" t="e">
        <f>Past_Data_Last_Week!#REF!</f>
        <v>#REF!</v>
      </c>
    </row>
    <row r="807" spans="3:18" x14ac:dyDescent="0.25">
      <c r="C807" s="1">
        <f>Past_Data_Last_to_Last_Week!AP807</f>
        <v>0</v>
      </c>
      <c r="D807" s="1" t="e">
        <f>Past_Data_Last_Week!#REF!</f>
        <v>#REF!</v>
      </c>
      <c r="E807" s="1">
        <f>Past_Data_Last_to_Last_Week!AQ807</f>
        <v>0</v>
      </c>
      <c r="F807" s="1" t="e">
        <f>Past_Data_Last_Week!#REF!</f>
        <v>#REF!</v>
      </c>
      <c r="G807" s="1">
        <f>Past_Data_Last_to_Last_Week!AR807</f>
        <v>0</v>
      </c>
      <c r="H807" s="1" t="e">
        <f>Past_Data_Last_Week!#REF!</f>
        <v>#REF!</v>
      </c>
      <c r="I807" s="1">
        <f>Past_Data_Last_to_Last_Week!AS807</f>
        <v>0</v>
      </c>
      <c r="J807" s="1" t="e">
        <f>Past_Data_Last_Week!#REF!</f>
        <v>#REF!</v>
      </c>
      <c r="K807" s="1">
        <f>Past_Data_Last_to_Last_Week!AT807</f>
        <v>0</v>
      </c>
      <c r="L807" s="1" t="e">
        <f>Past_Data_Last_Week!#REF!</f>
        <v>#REF!</v>
      </c>
      <c r="M807" s="1">
        <f>Past_Data_Last_to_Last_Week!AU807</f>
        <v>0</v>
      </c>
      <c r="N807" s="1" t="e">
        <f>Past_Data_Last_Week!#REF!</f>
        <v>#REF!</v>
      </c>
      <c r="O807" s="1">
        <f>Past_Data_Last_to_Last_Week!AV807</f>
        <v>0</v>
      </c>
      <c r="P807" s="1" t="e">
        <f>Past_Data_Last_Week!#REF!</f>
        <v>#REF!</v>
      </c>
      <c r="Q807" s="1">
        <f>Past_Data_Last_to_Last_Week!AW807</f>
        <v>0</v>
      </c>
      <c r="R807" s="1" t="e">
        <f>Past_Data_Last_Week!#REF!</f>
        <v>#REF!</v>
      </c>
    </row>
    <row r="808" spans="3:18" x14ac:dyDescent="0.25">
      <c r="C808" s="1">
        <f>Past_Data_Last_to_Last_Week!AP808</f>
        <v>0</v>
      </c>
      <c r="D808" s="1" t="e">
        <f>Past_Data_Last_Week!#REF!</f>
        <v>#REF!</v>
      </c>
      <c r="E808" s="1">
        <f>Past_Data_Last_to_Last_Week!AQ808</f>
        <v>0</v>
      </c>
      <c r="F808" s="1" t="e">
        <f>Past_Data_Last_Week!#REF!</f>
        <v>#REF!</v>
      </c>
      <c r="G808" s="1">
        <f>Past_Data_Last_to_Last_Week!AR808</f>
        <v>0</v>
      </c>
      <c r="H808" s="1" t="e">
        <f>Past_Data_Last_Week!#REF!</f>
        <v>#REF!</v>
      </c>
      <c r="I808" s="1">
        <f>Past_Data_Last_to_Last_Week!AS808</f>
        <v>0</v>
      </c>
      <c r="J808" s="1" t="e">
        <f>Past_Data_Last_Week!#REF!</f>
        <v>#REF!</v>
      </c>
      <c r="K808" s="1">
        <f>Past_Data_Last_to_Last_Week!AT808</f>
        <v>0</v>
      </c>
      <c r="L808" s="1" t="e">
        <f>Past_Data_Last_Week!#REF!</f>
        <v>#REF!</v>
      </c>
      <c r="M808" s="1">
        <f>Past_Data_Last_to_Last_Week!AU808</f>
        <v>0</v>
      </c>
      <c r="N808" s="1" t="e">
        <f>Past_Data_Last_Week!#REF!</f>
        <v>#REF!</v>
      </c>
      <c r="O808" s="1">
        <f>Past_Data_Last_to_Last_Week!AV808</f>
        <v>0</v>
      </c>
      <c r="P808" s="1" t="e">
        <f>Past_Data_Last_Week!#REF!</f>
        <v>#REF!</v>
      </c>
      <c r="Q808" s="1">
        <f>Past_Data_Last_to_Last_Week!AW808</f>
        <v>0</v>
      </c>
      <c r="R808" s="1" t="e">
        <f>Past_Data_Last_Week!#REF!</f>
        <v>#REF!</v>
      </c>
    </row>
    <row r="809" spans="3:18" x14ac:dyDescent="0.25">
      <c r="C809" s="1">
        <f>Past_Data_Last_to_Last_Week!AP809</f>
        <v>0</v>
      </c>
      <c r="D809" s="1" t="e">
        <f>Past_Data_Last_Week!#REF!</f>
        <v>#REF!</v>
      </c>
      <c r="E809" s="1">
        <f>Past_Data_Last_to_Last_Week!AQ809</f>
        <v>0</v>
      </c>
      <c r="F809" s="1" t="e">
        <f>Past_Data_Last_Week!#REF!</f>
        <v>#REF!</v>
      </c>
      <c r="G809" s="1">
        <f>Past_Data_Last_to_Last_Week!AR809</f>
        <v>0</v>
      </c>
      <c r="H809" s="1" t="e">
        <f>Past_Data_Last_Week!#REF!</f>
        <v>#REF!</v>
      </c>
      <c r="I809" s="1">
        <f>Past_Data_Last_to_Last_Week!AS809</f>
        <v>0</v>
      </c>
      <c r="J809" s="1" t="e">
        <f>Past_Data_Last_Week!#REF!</f>
        <v>#REF!</v>
      </c>
      <c r="K809" s="1">
        <f>Past_Data_Last_to_Last_Week!AT809</f>
        <v>0</v>
      </c>
      <c r="L809" s="1" t="e">
        <f>Past_Data_Last_Week!#REF!</f>
        <v>#REF!</v>
      </c>
      <c r="M809" s="1">
        <f>Past_Data_Last_to_Last_Week!AU809</f>
        <v>0</v>
      </c>
      <c r="N809" s="1" t="e">
        <f>Past_Data_Last_Week!#REF!</f>
        <v>#REF!</v>
      </c>
      <c r="O809" s="1">
        <f>Past_Data_Last_to_Last_Week!AV809</f>
        <v>0</v>
      </c>
      <c r="P809" s="1" t="e">
        <f>Past_Data_Last_Week!#REF!</f>
        <v>#REF!</v>
      </c>
      <c r="Q809" s="1">
        <f>Past_Data_Last_to_Last_Week!AW809</f>
        <v>0</v>
      </c>
      <c r="R809" s="1" t="e">
        <f>Past_Data_Last_Week!#REF!</f>
        <v>#REF!</v>
      </c>
    </row>
    <row r="810" spans="3:18" x14ac:dyDescent="0.25">
      <c r="C810" s="1">
        <f>Past_Data_Last_to_Last_Week!AP810</f>
        <v>0</v>
      </c>
      <c r="D810" s="1" t="e">
        <f>Past_Data_Last_Week!#REF!</f>
        <v>#REF!</v>
      </c>
      <c r="E810" s="1">
        <f>Past_Data_Last_to_Last_Week!AQ810</f>
        <v>0</v>
      </c>
      <c r="F810" s="1" t="e">
        <f>Past_Data_Last_Week!#REF!</f>
        <v>#REF!</v>
      </c>
      <c r="G810" s="1">
        <f>Past_Data_Last_to_Last_Week!AR810</f>
        <v>0</v>
      </c>
      <c r="H810" s="1" t="e">
        <f>Past_Data_Last_Week!#REF!</f>
        <v>#REF!</v>
      </c>
      <c r="I810" s="1">
        <f>Past_Data_Last_to_Last_Week!AS810</f>
        <v>0</v>
      </c>
      <c r="J810" s="1" t="e">
        <f>Past_Data_Last_Week!#REF!</f>
        <v>#REF!</v>
      </c>
      <c r="K810" s="1">
        <f>Past_Data_Last_to_Last_Week!AT810</f>
        <v>0</v>
      </c>
      <c r="L810" s="1" t="e">
        <f>Past_Data_Last_Week!#REF!</f>
        <v>#REF!</v>
      </c>
      <c r="M810" s="1">
        <f>Past_Data_Last_to_Last_Week!AU810</f>
        <v>0</v>
      </c>
      <c r="N810" s="1" t="e">
        <f>Past_Data_Last_Week!#REF!</f>
        <v>#REF!</v>
      </c>
      <c r="O810" s="1">
        <f>Past_Data_Last_to_Last_Week!AV810</f>
        <v>0</v>
      </c>
      <c r="P810" s="1" t="e">
        <f>Past_Data_Last_Week!#REF!</f>
        <v>#REF!</v>
      </c>
      <c r="Q810" s="1">
        <f>Past_Data_Last_to_Last_Week!AW810</f>
        <v>0</v>
      </c>
      <c r="R810" s="1" t="e">
        <f>Past_Data_Last_Week!#REF!</f>
        <v>#REF!</v>
      </c>
    </row>
    <row r="811" spans="3:18" x14ac:dyDescent="0.25">
      <c r="C811" s="1">
        <f>Past_Data_Last_to_Last_Week!AP811</f>
        <v>0</v>
      </c>
      <c r="D811" s="1" t="e">
        <f>Past_Data_Last_Week!#REF!</f>
        <v>#REF!</v>
      </c>
      <c r="E811" s="1">
        <f>Past_Data_Last_to_Last_Week!AQ811</f>
        <v>0</v>
      </c>
      <c r="F811" s="1" t="e">
        <f>Past_Data_Last_Week!#REF!</f>
        <v>#REF!</v>
      </c>
      <c r="G811" s="1">
        <f>Past_Data_Last_to_Last_Week!AR811</f>
        <v>0</v>
      </c>
      <c r="H811" s="1" t="e">
        <f>Past_Data_Last_Week!#REF!</f>
        <v>#REF!</v>
      </c>
      <c r="I811" s="1">
        <f>Past_Data_Last_to_Last_Week!AS811</f>
        <v>0</v>
      </c>
      <c r="J811" s="1" t="e">
        <f>Past_Data_Last_Week!#REF!</f>
        <v>#REF!</v>
      </c>
      <c r="K811" s="1">
        <f>Past_Data_Last_to_Last_Week!AT811</f>
        <v>0</v>
      </c>
      <c r="L811" s="1" t="e">
        <f>Past_Data_Last_Week!#REF!</f>
        <v>#REF!</v>
      </c>
      <c r="M811" s="1">
        <f>Past_Data_Last_to_Last_Week!AU811</f>
        <v>0</v>
      </c>
      <c r="N811" s="1" t="e">
        <f>Past_Data_Last_Week!#REF!</f>
        <v>#REF!</v>
      </c>
      <c r="O811" s="1">
        <f>Past_Data_Last_to_Last_Week!AV811</f>
        <v>0</v>
      </c>
      <c r="P811" s="1" t="e">
        <f>Past_Data_Last_Week!#REF!</f>
        <v>#REF!</v>
      </c>
      <c r="Q811" s="1">
        <f>Past_Data_Last_to_Last_Week!AW811</f>
        <v>0</v>
      </c>
      <c r="R811" s="1" t="e">
        <f>Past_Data_Last_Week!#REF!</f>
        <v>#REF!</v>
      </c>
    </row>
    <row r="812" spans="3:18" x14ac:dyDescent="0.25">
      <c r="C812" s="1">
        <f>Past_Data_Last_to_Last_Week!AP812</f>
        <v>0</v>
      </c>
      <c r="D812" s="1" t="e">
        <f>Past_Data_Last_Week!#REF!</f>
        <v>#REF!</v>
      </c>
      <c r="E812" s="1">
        <f>Past_Data_Last_to_Last_Week!AQ812</f>
        <v>0</v>
      </c>
      <c r="F812" s="1" t="e">
        <f>Past_Data_Last_Week!#REF!</f>
        <v>#REF!</v>
      </c>
      <c r="G812" s="1">
        <f>Past_Data_Last_to_Last_Week!AR812</f>
        <v>0</v>
      </c>
      <c r="H812" s="1" t="e">
        <f>Past_Data_Last_Week!#REF!</f>
        <v>#REF!</v>
      </c>
      <c r="I812" s="1">
        <f>Past_Data_Last_to_Last_Week!AS812</f>
        <v>0</v>
      </c>
      <c r="J812" s="1" t="e">
        <f>Past_Data_Last_Week!#REF!</f>
        <v>#REF!</v>
      </c>
      <c r="K812" s="1">
        <f>Past_Data_Last_to_Last_Week!AT812</f>
        <v>0</v>
      </c>
      <c r="L812" s="1" t="e">
        <f>Past_Data_Last_Week!#REF!</f>
        <v>#REF!</v>
      </c>
      <c r="M812" s="1">
        <f>Past_Data_Last_to_Last_Week!AU812</f>
        <v>0</v>
      </c>
      <c r="N812" s="1" t="e">
        <f>Past_Data_Last_Week!#REF!</f>
        <v>#REF!</v>
      </c>
      <c r="O812" s="1">
        <f>Past_Data_Last_to_Last_Week!AV812</f>
        <v>0</v>
      </c>
      <c r="P812" s="1" t="e">
        <f>Past_Data_Last_Week!#REF!</f>
        <v>#REF!</v>
      </c>
      <c r="Q812" s="1">
        <f>Past_Data_Last_to_Last_Week!AW812</f>
        <v>0</v>
      </c>
      <c r="R812" s="1" t="e">
        <f>Past_Data_Last_Week!#REF!</f>
        <v>#REF!</v>
      </c>
    </row>
    <row r="813" spans="3:18" x14ac:dyDescent="0.25">
      <c r="C813" s="1">
        <f>Past_Data_Last_to_Last_Week!AP813</f>
        <v>0</v>
      </c>
      <c r="D813" s="1" t="e">
        <f>Past_Data_Last_Week!#REF!</f>
        <v>#REF!</v>
      </c>
      <c r="E813" s="1">
        <f>Past_Data_Last_to_Last_Week!AQ813</f>
        <v>0</v>
      </c>
      <c r="F813" s="1" t="e">
        <f>Past_Data_Last_Week!#REF!</f>
        <v>#REF!</v>
      </c>
      <c r="G813" s="1">
        <f>Past_Data_Last_to_Last_Week!AR813</f>
        <v>0</v>
      </c>
      <c r="H813" s="1" t="e">
        <f>Past_Data_Last_Week!#REF!</f>
        <v>#REF!</v>
      </c>
      <c r="I813" s="1">
        <f>Past_Data_Last_to_Last_Week!AS813</f>
        <v>0</v>
      </c>
      <c r="J813" s="1" t="e">
        <f>Past_Data_Last_Week!#REF!</f>
        <v>#REF!</v>
      </c>
      <c r="K813" s="1">
        <f>Past_Data_Last_to_Last_Week!AT813</f>
        <v>0</v>
      </c>
      <c r="L813" s="1" t="e">
        <f>Past_Data_Last_Week!#REF!</f>
        <v>#REF!</v>
      </c>
      <c r="M813" s="1">
        <f>Past_Data_Last_to_Last_Week!AU813</f>
        <v>0</v>
      </c>
      <c r="N813" s="1" t="e">
        <f>Past_Data_Last_Week!#REF!</f>
        <v>#REF!</v>
      </c>
      <c r="O813" s="1">
        <f>Past_Data_Last_to_Last_Week!AV813</f>
        <v>0</v>
      </c>
      <c r="P813" s="1" t="e">
        <f>Past_Data_Last_Week!#REF!</f>
        <v>#REF!</v>
      </c>
      <c r="Q813" s="1">
        <f>Past_Data_Last_to_Last_Week!AW813</f>
        <v>0</v>
      </c>
      <c r="R813" s="1" t="e">
        <f>Past_Data_Last_Week!#REF!</f>
        <v>#REF!</v>
      </c>
    </row>
    <row r="814" spans="3:18" x14ac:dyDescent="0.25">
      <c r="C814" s="1">
        <f>Past_Data_Last_to_Last_Week!AP814</f>
        <v>0</v>
      </c>
      <c r="D814" s="1" t="e">
        <f>Past_Data_Last_Week!#REF!</f>
        <v>#REF!</v>
      </c>
      <c r="E814" s="1">
        <f>Past_Data_Last_to_Last_Week!AQ814</f>
        <v>0</v>
      </c>
      <c r="F814" s="1" t="e">
        <f>Past_Data_Last_Week!#REF!</f>
        <v>#REF!</v>
      </c>
      <c r="G814" s="1">
        <f>Past_Data_Last_to_Last_Week!AR814</f>
        <v>0</v>
      </c>
      <c r="H814" s="1" t="e">
        <f>Past_Data_Last_Week!#REF!</f>
        <v>#REF!</v>
      </c>
      <c r="I814" s="1">
        <f>Past_Data_Last_to_Last_Week!AS814</f>
        <v>0</v>
      </c>
      <c r="J814" s="1" t="e">
        <f>Past_Data_Last_Week!#REF!</f>
        <v>#REF!</v>
      </c>
      <c r="K814" s="1">
        <f>Past_Data_Last_to_Last_Week!AT814</f>
        <v>0</v>
      </c>
      <c r="L814" s="1" t="e">
        <f>Past_Data_Last_Week!#REF!</f>
        <v>#REF!</v>
      </c>
      <c r="M814" s="1">
        <f>Past_Data_Last_to_Last_Week!AU814</f>
        <v>0</v>
      </c>
      <c r="N814" s="1" t="e">
        <f>Past_Data_Last_Week!#REF!</f>
        <v>#REF!</v>
      </c>
      <c r="O814" s="1">
        <f>Past_Data_Last_to_Last_Week!AV814</f>
        <v>0</v>
      </c>
      <c r="P814" s="1" t="e">
        <f>Past_Data_Last_Week!#REF!</f>
        <v>#REF!</v>
      </c>
      <c r="Q814" s="1">
        <f>Past_Data_Last_to_Last_Week!AW814</f>
        <v>0</v>
      </c>
      <c r="R814" s="1" t="e">
        <f>Past_Data_Last_Week!#REF!</f>
        <v>#REF!</v>
      </c>
    </row>
    <row r="815" spans="3:18" x14ac:dyDescent="0.25">
      <c r="C815" s="1">
        <f>Past_Data_Last_to_Last_Week!AP815</f>
        <v>0</v>
      </c>
      <c r="D815" s="1" t="e">
        <f>Past_Data_Last_Week!#REF!</f>
        <v>#REF!</v>
      </c>
      <c r="E815" s="1">
        <f>Past_Data_Last_to_Last_Week!AQ815</f>
        <v>0</v>
      </c>
      <c r="F815" s="1" t="e">
        <f>Past_Data_Last_Week!#REF!</f>
        <v>#REF!</v>
      </c>
      <c r="G815" s="1">
        <f>Past_Data_Last_to_Last_Week!AR815</f>
        <v>0</v>
      </c>
      <c r="H815" s="1" t="e">
        <f>Past_Data_Last_Week!#REF!</f>
        <v>#REF!</v>
      </c>
      <c r="I815" s="1">
        <f>Past_Data_Last_to_Last_Week!AS815</f>
        <v>0</v>
      </c>
      <c r="J815" s="1" t="e">
        <f>Past_Data_Last_Week!#REF!</f>
        <v>#REF!</v>
      </c>
      <c r="K815" s="1">
        <f>Past_Data_Last_to_Last_Week!AT815</f>
        <v>0</v>
      </c>
      <c r="L815" s="1" t="e">
        <f>Past_Data_Last_Week!#REF!</f>
        <v>#REF!</v>
      </c>
      <c r="M815" s="1">
        <f>Past_Data_Last_to_Last_Week!AU815</f>
        <v>0</v>
      </c>
      <c r="N815" s="1" t="e">
        <f>Past_Data_Last_Week!#REF!</f>
        <v>#REF!</v>
      </c>
      <c r="O815" s="1">
        <f>Past_Data_Last_to_Last_Week!AV815</f>
        <v>0</v>
      </c>
      <c r="P815" s="1" t="e">
        <f>Past_Data_Last_Week!#REF!</f>
        <v>#REF!</v>
      </c>
      <c r="Q815" s="1">
        <f>Past_Data_Last_to_Last_Week!AW815</f>
        <v>0</v>
      </c>
      <c r="R815" s="1" t="e">
        <f>Past_Data_Last_Week!#REF!</f>
        <v>#REF!</v>
      </c>
    </row>
    <row r="816" spans="3:18" x14ac:dyDescent="0.25">
      <c r="C816" s="1">
        <f>Past_Data_Last_to_Last_Week!AP816</f>
        <v>0</v>
      </c>
      <c r="D816" s="1" t="e">
        <f>Past_Data_Last_Week!#REF!</f>
        <v>#REF!</v>
      </c>
      <c r="E816" s="1">
        <f>Past_Data_Last_to_Last_Week!AQ816</f>
        <v>0</v>
      </c>
      <c r="F816" s="1" t="e">
        <f>Past_Data_Last_Week!#REF!</f>
        <v>#REF!</v>
      </c>
      <c r="G816" s="1">
        <f>Past_Data_Last_to_Last_Week!AR816</f>
        <v>0</v>
      </c>
      <c r="H816" s="1" t="e">
        <f>Past_Data_Last_Week!#REF!</f>
        <v>#REF!</v>
      </c>
      <c r="I816" s="1">
        <f>Past_Data_Last_to_Last_Week!AS816</f>
        <v>0</v>
      </c>
      <c r="J816" s="1" t="e">
        <f>Past_Data_Last_Week!#REF!</f>
        <v>#REF!</v>
      </c>
      <c r="K816" s="1">
        <f>Past_Data_Last_to_Last_Week!AT816</f>
        <v>0</v>
      </c>
      <c r="L816" s="1" t="e">
        <f>Past_Data_Last_Week!#REF!</f>
        <v>#REF!</v>
      </c>
      <c r="M816" s="1">
        <f>Past_Data_Last_to_Last_Week!AU816</f>
        <v>0</v>
      </c>
      <c r="N816" s="1" t="e">
        <f>Past_Data_Last_Week!#REF!</f>
        <v>#REF!</v>
      </c>
      <c r="O816" s="1">
        <f>Past_Data_Last_to_Last_Week!AV816</f>
        <v>0</v>
      </c>
      <c r="P816" s="1" t="e">
        <f>Past_Data_Last_Week!#REF!</f>
        <v>#REF!</v>
      </c>
      <c r="Q816" s="1">
        <f>Past_Data_Last_to_Last_Week!AW816</f>
        <v>0</v>
      </c>
      <c r="R816" s="1" t="e">
        <f>Past_Data_Last_Week!#REF!</f>
        <v>#REF!</v>
      </c>
    </row>
    <row r="817" spans="3:18" x14ac:dyDescent="0.25">
      <c r="C817" s="1">
        <f>Past_Data_Last_to_Last_Week!AP817</f>
        <v>0</v>
      </c>
      <c r="D817" s="1" t="e">
        <f>Past_Data_Last_Week!#REF!</f>
        <v>#REF!</v>
      </c>
      <c r="E817" s="1">
        <f>Past_Data_Last_to_Last_Week!AQ817</f>
        <v>0</v>
      </c>
      <c r="F817" s="1" t="e">
        <f>Past_Data_Last_Week!#REF!</f>
        <v>#REF!</v>
      </c>
      <c r="G817" s="1">
        <f>Past_Data_Last_to_Last_Week!AR817</f>
        <v>0</v>
      </c>
      <c r="H817" s="1" t="e">
        <f>Past_Data_Last_Week!#REF!</f>
        <v>#REF!</v>
      </c>
      <c r="I817" s="1">
        <f>Past_Data_Last_to_Last_Week!AS817</f>
        <v>0</v>
      </c>
      <c r="J817" s="1" t="e">
        <f>Past_Data_Last_Week!#REF!</f>
        <v>#REF!</v>
      </c>
      <c r="K817" s="1">
        <f>Past_Data_Last_to_Last_Week!AT817</f>
        <v>0</v>
      </c>
      <c r="L817" s="1" t="e">
        <f>Past_Data_Last_Week!#REF!</f>
        <v>#REF!</v>
      </c>
      <c r="M817" s="1">
        <f>Past_Data_Last_to_Last_Week!AU817</f>
        <v>0</v>
      </c>
      <c r="N817" s="1" t="e">
        <f>Past_Data_Last_Week!#REF!</f>
        <v>#REF!</v>
      </c>
      <c r="O817" s="1">
        <f>Past_Data_Last_to_Last_Week!AV817</f>
        <v>0</v>
      </c>
      <c r="P817" s="1" t="e">
        <f>Past_Data_Last_Week!#REF!</f>
        <v>#REF!</v>
      </c>
      <c r="Q817" s="1">
        <f>Past_Data_Last_to_Last_Week!AW817</f>
        <v>0</v>
      </c>
      <c r="R817" s="1" t="e">
        <f>Past_Data_Last_Week!#REF!</f>
        <v>#REF!</v>
      </c>
    </row>
    <row r="818" spans="3:18" x14ac:dyDescent="0.25">
      <c r="C818" s="1">
        <f>Past_Data_Last_to_Last_Week!AP818</f>
        <v>0</v>
      </c>
      <c r="D818" s="1" t="e">
        <f>Past_Data_Last_Week!#REF!</f>
        <v>#REF!</v>
      </c>
      <c r="E818" s="1">
        <f>Past_Data_Last_to_Last_Week!AQ818</f>
        <v>0</v>
      </c>
      <c r="F818" s="1" t="e">
        <f>Past_Data_Last_Week!#REF!</f>
        <v>#REF!</v>
      </c>
      <c r="G818" s="1">
        <f>Past_Data_Last_to_Last_Week!AR818</f>
        <v>0</v>
      </c>
      <c r="H818" s="1" t="e">
        <f>Past_Data_Last_Week!#REF!</f>
        <v>#REF!</v>
      </c>
      <c r="I818" s="1">
        <f>Past_Data_Last_to_Last_Week!AS818</f>
        <v>0</v>
      </c>
      <c r="J818" s="1" t="e">
        <f>Past_Data_Last_Week!#REF!</f>
        <v>#REF!</v>
      </c>
      <c r="K818" s="1">
        <f>Past_Data_Last_to_Last_Week!AT818</f>
        <v>0</v>
      </c>
      <c r="L818" s="1" t="e">
        <f>Past_Data_Last_Week!#REF!</f>
        <v>#REF!</v>
      </c>
      <c r="M818" s="1">
        <f>Past_Data_Last_to_Last_Week!AU818</f>
        <v>0</v>
      </c>
      <c r="N818" s="1" t="e">
        <f>Past_Data_Last_Week!#REF!</f>
        <v>#REF!</v>
      </c>
      <c r="O818" s="1">
        <f>Past_Data_Last_to_Last_Week!AV818</f>
        <v>0</v>
      </c>
      <c r="P818" s="1" t="e">
        <f>Past_Data_Last_Week!#REF!</f>
        <v>#REF!</v>
      </c>
      <c r="Q818" s="1">
        <f>Past_Data_Last_to_Last_Week!AW818</f>
        <v>0</v>
      </c>
      <c r="R818" s="1" t="e">
        <f>Past_Data_Last_Week!#REF!</f>
        <v>#REF!</v>
      </c>
    </row>
    <row r="819" spans="3:18" x14ac:dyDescent="0.25">
      <c r="C819" s="1">
        <f>Past_Data_Last_to_Last_Week!AP819</f>
        <v>0</v>
      </c>
      <c r="D819" s="1" t="e">
        <f>Past_Data_Last_Week!#REF!</f>
        <v>#REF!</v>
      </c>
      <c r="E819" s="1">
        <f>Past_Data_Last_to_Last_Week!AQ819</f>
        <v>0</v>
      </c>
      <c r="F819" s="1" t="e">
        <f>Past_Data_Last_Week!#REF!</f>
        <v>#REF!</v>
      </c>
      <c r="G819" s="1">
        <f>Past_Data_Last_to_Last_Week!AR819</f>
        <v>0</v>
      </c>
      <c r="H819" s="1" t="e">
        <f>Past_Data_Last_Week!#REF!</f>
        <v>#REF!</v>
      </c>
      <c r="I819" s="1">
        <f>Past_Data_Last_to_Last_Week!AS819</f>
        <v>0</v>
      </c>
      <c r="J819" s="1" t="e">
        <f>Past_Data_Last_Week!#REF!</f>
        <v>#REF!</v>
      </c>
      <c r="K819" s="1">
        <f>Past_Data_Last_to_Last_Week!AT819</f>
        <v>0</v>
      </c>
      <c r="L819" s="1" t="e">
        <f>Past_Data_Last_Week!#REF!</f>
        <v>#REF!</v>
      </c>
      <c r="M819" s="1">
        <f>Past_Data_Last_to_Last_Week!AU819</f>
        <v>0</v>
      </c>
      <c r="N819" s="1" t="e">
        <f>Past_Data_Last_Week!#REF!</f>
        <v>#REF!</v>
      </c>
      <c r="O819" s="1">
        <f>Past_Data_Last_to_Last_Week!AV819</f>
        <v>0</v>
      </c>
      <c r="P819" s="1" t="e">
        <f>Past_Data_Last_Week!#REF!</f>
        <v>#REF!</v>
      </c>
      <c r="Q819" s="1">
        <f>Past_Data_Last_to_Last_Week!AW819</f>
        <v>0</v>
      </c>
      <c r="R819" s="1" t="e">
        <f>Past_Data_Last_Week!#REF!</f>
        <v>#REF!</v>
      </c>
    </row>
    <row r="820" spans="3:18" x14ac:dyDescent="0.25">
      <c r="C820" s="1">
        <f>Past_Data_Last_to_Last_Week!AP820</f>
        <v>0</v>
      </c>
      <c r="D820" s="1" t="e">
        <f>Past_Data_Last_Week!#REF!</f>
        <v>#REF!</v>
      </c>
      <c r="E820" s="1">
        <f>Past_Data_Last_to_Last_Week!AQ820</f>
        <v>0</v>
      </c>
      <c r="F820" s="1" t="e">
        <f>Past_Data_Last_Week!#REF!</f>
        <v>#REF!</v>
      </c>
      <c r="G820" s="1">
        <f>Past_Data_Last_to_Last_Week!AR820</f>
        <v>0</v>
      </c>
      <c r="H820" s="1" t="e">
        <f>Past_Data_Last_Week!#REF!</f>
        <v>#REF!</v>
      </c>
      <c r="I820" s="1">
        <f>Past_Data_Last_to_Last_Week!AS820</f>
        <v>0</v>
      </c>
      <c r="J820" s="1" t="e">
        <f>Past_Data_Last_Week!#REF!</f>
        <v>#REF!</v>
      </c>
      <c r="K820" s="1">
        <f>Past_Data_Last_to_Last_Week!AT820</f>
        <v>0</v>
      </c>
      <c r="L820" s="1" t="e">
        <f>Past_Data_Last_Week!#REF!</f>
        <v>#REF!</v>
      </c>
      <c r="M820" s="1">
        <f>Past_Data_Last_to_Last_Week!AU820</f>
        <v>0</v>
      </c>
      <c r="N820" s="1" t="e">
        <f>Past_Data_Last_Week!#REF!</f>
        <v>#REF!</v>
      </c>
      <c r="O820" s="1">
        <f>Past_Data_Last_to_Last_Week!AV820</f>
        <v>0</v>
      </c>
      <c r="P820" s="1" t="e">
        <f>Past_Data_Last_Week!#REF!</f>
        <v>#REF!</v>
      </c>
      <c r="Q820" s="1">
        <f>Past_Data_Last_to_Last_Week!AW820</f>
        <v>0</v>
      </c>
      <c r="R820" s="1" t="e">
        <f>Past_Data_Last_Week!#REF!</f>
        <v>#REF!</v>
      </c>
    </row>
    <row r="821" spans="3:18" x14ac:dyDescent="0.25">
      <c r="C821" s="1">
        <f>Past_Data_Last_to_Last_Week!AP821</f>
        <v>0</v>
      </c>
      <c r="D821" s="1" t="e">
        <f>Past_Data_Last_Week!#REF!</f>
        <v>#REF!</v>
      </c>
      <c r="E821" s="1">
        <f>Past_Data_Last_to_Last_Week!AQ821</f>
        <v>0</v>
      </c>
      <c r="F821" s="1" t="e">
        <f>Past_Data_Last_Week!#REF!</f>
        <v>#REF!</v>
      </c>
      <c r="G821" s="1">
        <f>Past_Data_Last_to_Last_Week!AR821</f>
        <v>0</v>
      </c>
      <c r="H821" s="1" t="e">
        <f>Past_Data_Last_Week!#REF!</f>
        <v>#REF!</v>
      </c>
      <c r="I821" s="1">
        <f>Past_Data_Last_to_Last_Week!AS821</f>
        <v>0</v>
      </c>
      <c r="J821" s="1" t="e">
        <f>Past_Data_Last_Week!#REF!</f>
        <v>#REF!</v>
      </c>
      <c r="K821" s="1">
        <f>Past_Data_Last_to_Last_Week!AT821</f>
        <v>0</v>
      </c>
      <c r="L821" s="1" t="e">
        <f>Past_Data_Last_Week!#REF!</f>
        <v>#REF!</v>
      </c>
      <c r="M821" s="1">
        <f>Past_Data_Last_to_Last_Week!AU821</f>
        <v>0</v>
      </c>
      <c r="N821" s="1" t="e">
        <f>Past_Data_Last_Week!#REF!</f>
        <v>#REF!</v>
      </c>
      <c r="O821" s="1">
        <f>Past_Data_Last_to_Last_Week!AV821</f>
        <v>0</v>
      </c>
      <c r="P821" s="1" t="e">
        <f>Past_Data_Last_Week!#REF!</f>
        <v>#REF!</v>
      </c>
      <c r="Q821" s="1">
        <f>Past_Data_Last_to_Last_Week!AW821</f>
        <v>0</v>
      </c>
      <c r="R821" s="1" t="e">
        <f>Past_Data_Last_Week!#REF!</f>
        <v>#REF!</v>
      </c>
    </row>
    <row r="822" spans="3:18" x14ac:dyDescent="0.25">
      <c r="C822" s="1">
        <f>Past_Data_Last_to_Last_Week!AP822</f>
        <v>0</v>
      </c>
      <c r="D822" s="1" t="e">
        <f>Past_Data_Last_Week!#REF!</f>
        <v>#REF!</v>
      </c>
      <c r="E822" s="1">
        <f>Past_Data_Last_to_Last_Week!AQ822</f>
        <v>0</v>
      </c>
      <c r="F822" s="1" t="e">
        <f>Past_Data_Last_Week!#REF!</f>
        <v>#REF!</v>
      </c>
      <c r="G822" s="1">
        <f>Past_Data_Last_to_Last_Week!AR822</f>
        <v>0</v>
      </c>
      <c r="H822" s="1" t="e">
        <f>Past_Data_Last_Week!#REF!</f>
        <v>#REF!</v>
      </c>
      <c r="I822" s="1">
        <f>Past_Data_Last_to_Last_Week!AS822</f>
        <v>0</v>
      </c>
      <c r="J822" s="1" t="e">
        <f>Past_Data_Last_Week!#REF!</f>
        <v>#REF!</v>
      </c>
      <c r="K822" s="1">
        <f>Past_Data_Last_to_Last_Week!AT822</f>
        <v>0</v>
      </c>
      <c r="L822" s="1" t="e">
        <f>Past_Data_Last_Week!#REF!</f>
        <v>#REF!</v>
      </c>
      <c r="M822" s="1">
        <f>Past_Data_Last_to_Last_Week!AU822</f>
        <v>0</v>
      </c>
      <c r="N822" s="1" t="e">
        <f>Past_Data_Last_Week!#REF!</f>
        <v>#REF!</v>
      </c>
      <c r="O822" s="1">
        <f>Past_Data_Last_to_Last_Week!AV822</f>
        <v>0</v>
      </c>
      <c r="P822" s="1" t="e">
        <f>Past_Data_Last_Week!#REF!</f>
        <v>#REF!</v>
      </c>
      <c r="Q822" s="1">
        <f>Past_Data_Last_to_Last_Week!AW822</f>
        <v>0</v>
      </c>
      <c r="R822" s="1" t="e">
        <f>Past_Data_Last_Week!#REF!</f>
        <v>#REF!</v>
      </c>
    </row>
    <row r="823" spans="3:18" x14ac:dyDescent="0.25">
      <c r="C823" s="1">
        <f>Past_Data_Last_to_Last_Week!AP823</f>
        <v>0</v>
      </c>
      <c r="D823" s="1" t="e">
        <f>Past_Data_Last_Week!#REF!</f>
        <v>#REF!</v>
      </c>
      <c r="E823" s="1">
        <f>Past_Data_Last_to_Last_Week!AQ823</f>
        <v>0</v>
      </c>
      <c r="F823" s="1" t="e">
        <f>Past_Data_Last_Week!#REF!</f>
        <v>#REF!</v>
      </c>
      <c r="G823" s="1">
        <f>Past_Data_Last_to_Last_Week!AR823</f>
        <v>0</v>
      </c>
      <c r="H823" s="1" t="e">
        <f>Past_Data_Last_Week!#REF!</f>
        <v>#REF!</v>
      </c>
      <c r="I823" s="1">
        <f>Past_Data_Last_to_Last_Week!AS823</f>
        <v>0</v>
      </c>
      <c r="J823" s="1" t="e">
        <f>Past_Data_Last_Week!#REF!</f>
        <v>#REF!</v>
      </c>
      <c r="K823" s="1">
        <f>Past_Data_Last_to_Last_Week!AT823</f>
        <v>0</v>
      </c>
      <c r="L823" s="1" t="e">
        <f>Past_Data_Last_Week!#REF!</f>
        <v>#REF!</v>
      </c>
      <c r="M823" s="1">
        <f>Past_Data_Last_to_Last_Week!AU823</f>
        <v>0</v>
      </c>
      <c r="N823" s="1" t="e">
        <f>Past_Data_Last_Week!#REF!</f>
        <v>#REF!</v>
      </c>
      <c r="O823" s="1">
        <f>Past_Data_Last_to_Last_Week!AV823</f>
        <v>0</v>
      </c>
      <c r="P823" s="1" t="e">
        <f>Past_Data_Last_Week!#REF!</f>
        <v>#REF!</v>
      </c>
      <c r="Q823" s="1">
        <f>Past_Data_Last_to_Last_Week!AW823</f>
        <v>0</v>
      </c>
      <c r="R823" s="1" t="e">
        <f>Past_Data_Last_Week!#REF!</f>
        <v>#REF!</v>
      </c>
    </row>
    <row r="824" spans="3:18" x14ac:dyDescent="0.25">
      <c r="C824" s="1">
        <f>Past_Data_Last_to_Last_Week!AP824</f>
        <v>0</v>
      </c>
      <c r="D824" s="1" t="e">
        <f>Past_Data_Last_Week!#REF!</f>
        <v>#REF!</v>
      </c>
      <c r="E824" s="1">
        <f>Past_Data_Last_to_Last_Week!AQ824</f>
        <v>0</v>
      </c>
      <c r="F824" s="1" t="e">
        <f>Past_Data_Last_Week!#REF!</f>
        <v>#REF!</v>
      </c>
      <c r="G824" s="1">
        <f>Past_Data_Last_to_Last_Week!AR824</f>
        <v>0</v>
      </c>
      <c r="H824" s="1" t="e">
        <f>Past_Data_Last_Week!#REF!</f>
        <v>#REF!</v>
      </c>
      <c r="I824" s="1">
        <f>Past_Data_Last_to_Last_Week!AS824</f>
        <v>0</v>
      </c>
      <c r="J824" s="1" t="e">
        <f>Past_Data_Last_Week!#REF!</f>
        <v>#REF!</v>
      </c>
      <c r="K824" s="1">
        <f>Past_Data_Last_to_Last_Week!AT824</f>
        <v>0</v>
      </c>
      <c r="L824" s="1" t="e">
        <f>Past_Data_Last_Week!#REF!</f>
        <v>#REF!</v>
      </c>
      <c r="M824" s="1">
        <f>Past_Data_Last_to_Last_Week!AU824</f>
        <v>0</v>
      </c>
      <c r="N824" s="1" t="e">
        <f>Past_Data_Last_Week!#REF!</f>
        <v>#REF!</v>
      </c>
      <c r="O824" s="1">
        <f>Past_Data_Last_to_Last_Week!AV824</f>
        <v>0</v>
      </c>
      <c r="P824" s="1" t="e">
        <f>Past_Data_Last_Week!#REF!</f>
        <v>#REF!</v>
      </c>
      <c r="Q824" s="1">
        <f>Past_Data_Last_to_Last_Week!AW824</f>
        <v>0</v>
      </c>
      <c r="R824" s="1" t="e">
        <f>Past_Data_Last_Week!#REF!</f>
        <v>#REF!</v>
      </c>
    </row>
    <row r="825" spans="3:18" x14ac:dyDescent="0.25">
      <c r="C825" s="1">
        <f>Past_Data_Last_to_Last_Week!AP825</f>
        <v>0</v>
      </c>
      <c r="D825" s="1" t="e">
        <f>Past_Data_Last_Week!#REF!</f>
        <v>#REF!</v>
      </c>
      <c r="E825" s="1">
        <f>Past_Data_Last_to_Last_Week!AQ825</f>
        <v>0</v>
      </c>
      <c r="F825" s="1" t="e">
        <f>Past_Data_Last_Week!#REF!</f>
        <v>#REF!</v>
      </c>
      <c r="G825" s="1">
        <f>Past_Data_Last_to_Last_Week!AR825</f>
        <v>0</v>
      </c>
      <c r="H825" s="1" t="e">
        <f>Past_Data_Last_Week!#REF!</f>
        <v>#REF!</v>
      </c>
      <c r="I825" s="1">
        <f>Past_Data_Last_to_Last_Week!AS825</f>
        <v>0</v>
      </c>
      <c r="J825" s="1" t="e">
        <f>Past_Data_Last_Week!#REF!</f>
        <v>#REF!</v>
      </c>
      <c r="K825" s="1">
        <f>Past_Data_Last_to_Last_Week!AT825</f>
        <v>0</v>
      </c>
      <c r="L825" s="1" t="e">
        <f>Past_Data_Last_Week!#REF!</f>
        <v>#REF!</v>
      </c>
      <c r="M825" s="1">
        <f>Past_Data_Last_to_Last_Week!AU825</f>
        <v>0</v>
      </c>
      <c r="N825" s="1" t="e">
        <f>Past_Data_Last_Week!#REF!</f>
        <v>#REF!</v>
      </c>
      <c r="O825" s="1">
        <f>Past_Data_Last_to_Last_Week!AV825</f>
        <v>0</v>
      </c>
      <c r="P825" s="1" t="e">
        <f>Past_Data_Last_Week!#REF!</f>
        <v>#REF!</v>
      </c>
      <c r="Q825" s="1">
        <f>Past_Data_Last_to_Last_Week!AW825</f>
        <v>0</v>
      </c>
      <c r="R825" s="1" t="e">
        <f>Past_Data_Last_Week!#REF!</f>
        <v>#REF!</v>
      </c>
    </row>
    <row r="826" spans="3:18" x14ac:dyDescent="0.25">
      <c r="C826" s="1">
        <f>Past_Data_Last_to_Last_Week!AP826</f>
        <v>0</v>
      </c>
      <c r="D826" s="1" t="e">
        <f>Past_Data_Last_Week!#REF!</f>
        <v>#REF!</v>
      </c>
      <c r="E826" s="1">
        <f>Past_Data_Last_to_Last_Week!AQ826</f>
        <v>0</v>
      </c>
      <c r="F826" s="1" t="e">
        <f>Past_Data_Last_Week!#REF!</f>
        <v>#REF!</v>
      </c>
      <c r="G826" s="1">
        <f>Past_Data_Last_to_Last_Week!AR826</f>
        <v>0</v>
      </c>
      <c r="H826" s="1" t="e">
        <f>Past_Data_Last_Week!#REF!</f>
        <v>#REF!</v>
      </c>
      <c r="I826" s="1">
        <f>Past_Data_Last_to_Last_Week!AS826</f>
        <v>0</v>
      </c>
      <c r="J826" s="1" t="e">
        <f>Past_Data_Last_Week!#REF!</f>
        <v>#REF!</v>
      </c>
      <c r="K826" s="1">
        <f>Past_Data_Last_to_Last_Week!AT826</f>
        <v>0</v>
      </c>
      <c r="L826" s="1" t="e">
        <f>Past_Data_Last_Week!#REF!</f>
        <v>#REF!</v>
      </c>
      <c r="M826" s="1">
        <f>Past_Data_Last_to_Last_Week!AU826</f>
        <v>0</v>
      </c>
      <c r="N826" s="1" t="e">
        <f>Past_Data_Last_Week!#REF!</f>
        <v>#REF!</v>
      </c>
      <c r="O826" s="1">
        <f>Past_Data_Last_to_Last_Week!AV826</f>
        <v>0</v>
      </c>
      <c r="P826" s="1" t="e">
        <f>Past_Data_Last_Week!#REF!</f>
        <v>#REF!</v>
      </c>
      <c r="Q826" s="1">
        <f>Past_Data_Last_to_Last_Week!AW826</f>
        <v>0</v>
      </c>
      <c r="R826" s="1" t="e">
        <f>Past_Data_Last_Week!#REF!</f>
        <v>#REF!</v>
      </c>
    </row>
    <row r="827" spans="3:18" x14ac:dyDescent="0.25">
      <c r="C827" s="1">
        <f>Past_Data_Last_to_Last_Week!AP827</f>
        <v>0</v>
      </c>
      <c r="D827" s="1" t="e">
        <f>Past_Data_Last_Week!#REF!</f>
        <v>#REF!</v>
      </c>
      <c r="E827" s="1">
        <f>Past_Data_Last_to_Last_Week!AQ827</f>
        <v>0</v>
      </c>
      <c r="F827" s="1" t="e">
        <f>Past_Data_Last_Week!#REF!</f>
        <v>#REF!</v>
      </c>
      <c r="G827" s="1">
        <f>Past_Data_Last_to_Last_Week!AR827</f>
        <v>0</v>
      </c>
      <c r="H827" s="1" t="e">
        <f>Past_Data_Last_Week!#REF!</f>
        <v>#REF!</v>
      </c>
      <c r="I827" s="1">
        <f>Past_Data_Last_to_Last_Week!AS827</f>
        <v>0</v>
      </c>
      <c r="J827" s="1" t="e">
        <f>Past_Data_Last_Week!#REF!</f>
        <v>#REF!</v>
      </c>
      <c r="K827" s="1">
        <f>Past_Data_Last_to_Last_Week!AT827</f>
        <v>0</v>
      </c>
      <c r="L827" s="1" t="e">
        <f>Past_Data_Last_Week!#REF!</f>
        <v>#REF!</v>
      </c>
      <c r="M827" s="1">
        <f>Past_Data_Last_to_Last_Week!AU827</f>
        <v>0</v>
      </c>
      <c r="N827" s="1" t="e">
        <f>Past_Data_Last_Week!#REF!</f>
        <v>#REF!</v>
      </c>
      <c r="O827" s="1">
        <f>Past_Data_Last_to_Last_Week!AV827</f>
        <v>0</v>
      </c>
      <c r="P827" s="1" t="e">
        <f>Past_Data_Last_Week!#REF!</f>
        <v>#REF!</v>
      </c>
      <c r="Q827" s="1">
        <f>Past_Data_Last_to_Last_Week!AW827</f>
        <v>0</v>
      </c>
      <c r="R827" s="1" t="e">
        <f>Past_Data_Last_Week!#REF!</f>
        <v>#REF!</v>
      </c>
    </row>
    <row r="828" spans="3:18" x14ac:dyDescent="0.25">
      <c r="C828" s="1">
        <f>Past_Data_Last_to_Last_Week!AP828</f>
        <v>0</v>
      </c>
      <c r="D828" s="1" t="e">
        <f>Past_Data_Last_Week!#REF!</f>
        <v>#REF!</v>
      </c>
      <c r="E828" s="1">
        <f>Past_Data_Last_to_Last_Week!AQ828</f>
        <v>0</v>
      </c>
      <c r="F828" s="1" t="e">
        <f>Past_Data_Last_Week!#REF!</f>
        <v>#REF!</v>
      </c>
      <c r="G828" s="1">
        <f>Past_Data_Last_to_Last_Week!AR828</f>
        <v>0</v>
      </c>
      <c r="H828" s="1" t="e">
        <f>Past_Data_Last_Week!#REF!</f>
        <v>#REF!</v>
      </c>
      <c r="I828" s="1">
        <f>Past_Data_Last_to_Last_Week!AS828</f>
        <v>0</v>
      </c>
      <c r="J828" s="1" t="e">
        <f>Past_Data_Last_Week!#REF!</f>
        <v>#REF!</v>
      </c>
      <c r="K828" s="1">
        <f>Past_Data_Last_to_Last_Week!AT828</f>
        <v>0</v>
      </c>
      <c r="L828" s="1" t="e">
        <f>Past_Data_Last_Week!#REF!</f>
        <v>#REF!</v>
      </c>
      <c r="M828" s="1">
        <f>Past_Data_Last_to_Last_Week!AU828</f>
        <v>0</v>
      </c>
      <c r="N828" s="1" t="e">
        <f>Past_Data_Last_Week!#REF!</f>
        <v>#REF!</v>
      </c>
      <c r="O828" s="1">
        <f>Past_Data_Last_to_Last_Week!AV828</f>
        <v>0</v>
      </c>
      <c r="P828" s="1" t="e">
        <f>Past_Data_Last_Week!#REF!</f>
        <v>#REF!</v>
      </c>
      <c r="Q828" s="1">
        <f>Past_Data_Last_to_Last_Week!AW828</f>
        <v>0</v>
      </c>
      <c r="R828" s="1" t="e">
        <f>Past_Data_Last_Week!#REF!</f>
        <v>#REF!</v>
      </c>
    </row>
    <row r="829" spans="3:18" x14ac:dyDescent="0.25">
      <c r="C829" s="1">
        <f>Past_Data_Last_to_Last_Week!AP829</f>
        <v>0</v>
      </c>
      <c r="D829" s="1" t="e">
        <f>Past_Data_Last_Week!#REF!</f>
        <v>#REF!</v>
      </c>
      <c r="E829" s="1">
        <f>Past_Data_Last_to_Last_Week!AQ829</f>
        <v>0</v>
      </c>
      <c r="F829" s="1" t="e">
        <f>Past_Data_Last_Week!#REF!</f>
        <v>#REF!</v>
      </c>
      <c r="G829" s="1">
        <f>Past_Data_Last_to_Last_Week!AR829</f>
        <v>0</v>
      </c>
      <c r="H829" s="1" t="e">
        <f>Past_Data_Last_Week!#REF!</f>
        <v>#REF!</v>
      </c>
      <c r="I829" s="1">
        <f>Past_Data_Last_to_Last_Week!AS829</f>
        <v>0</v>
      </c>
      <c r="J829" s="1" t="e">
        <f>Past_Data_Last_Week!#REF!</f>
        <v>#REF!</v>
      </c>
      <c r="K829" s="1">
        <f>Past_Data_Last_to_Last_Week!AT829</f>
        <v>0</v>
      </c>
      <c r="L829" s="1" t="e">
        <f>Past_Data_Last_Week!#REF!</f>
        <v>#REF!</v>
      </c>
      <c r="M829" s="1">
        <f>Past_Data_Last_to_Last_Week!AU829</f>
        <v>0</v>
      </c>
      <c r="N829" s="1" t="e">
        <f>Past_Data_Last_Week!#REF!</f>
        <v>#REF!</v>
      </c>
      <c r="O829" s="1">
        <f>Past_Data_Last_to_Last_Week!AV829</f>
        <v>0</v>
      </c>
      <c r="P829" s="1" t="e">
        <f>Past_Data_Last_Week!#REF!</f>
        <v>#REF!</v>
      </c>
      <c r="Q829" s="1">
        <f>Past_Data_Last_to_Last_Week!AW829</f>
        <v>0</v>
      </c>
      <c r="R829" s="1" t="e">
        <f>Past_Data_Last_Week!#REF!</f>
        <v>#REF!</v>
      </c>
    </row>
    <row r="830" spans="3:18" x14ac:dyDescent="0.25">
      <c r="C830" s="1">
        <f>Past_Data_Last_to_Last_Week!AP830</f>
        <v>0</v>
      </c>
      <c r="D830" s="1" t="e">
        <f>Past_Data_Last_Week!#REF!</f>
        <v>#REF!</v>
      </c>
      <c r="E830" s="1">
        <f>Past_Data_Last_to_Last_Week!AQ830</f>
        <v>0</v>
      </c>
      <c r="F830" s="1" t="e">
        <f>Past_Data_Last_Week!#REF!</f>
        <v>#REF!</v>
      </c>
      <c r="G830" s="1">
        <f>Past_Data_Last_to_Last_Week!AR830</f>
        <v>0</v>
      </c>
      <c r="H830" s="1" t="e">
        <f>Past_Data_Last_Week!#REF!</f>
        <v>#REF!</v>
      </c>
      <c r="I830" s="1">
        <f>Past_Data_Last_to_Last_Week!AS830</f>
        <v>0</v>
      </c>
      <c r="J830" s="1" t="e">
        <f>Past_Data_Last_Week!#REF!</f>
        <v>#REF!</v>
      </c>
      <c r="K830" s="1">
        <f>Past_Data_Last_to_Last_Week!AT830</f>
        <v>0</v>
      </c>
      <c r="L830" s="1" t="e">
        <f>Past_Data_Last_Week!#REF!</f>
        <v>#REF!</v>
      </c>
      <c r="M830" s="1">
        <f>Past_Data_Last_to_Last_Week!AU830</f>
        <v>0</v>
      </c>
      <c r="N830" s="1" t="e">
        <f>Past_Data_Last_Week!#REF!</f>
        <v>#REF!</v>
      </c>
      <c r="O830" s="1">
        <f>Past_Data_Last_to_Last_Week!AV830</f>
        <v>0</v>
      </c>
      <c r="P830" s="1" t="e">
        <f>Past_Data_Last_Week!#REF!</f>
        <v>#REF!</v>
      </c>
      <c r="Q830" s="1">
        <f>Past_Data_Last_to_Last_Week!AW830</f>
        <v>0</v>
      </c>
      <c r="R830" s="1" t="e">
        <f>Past_Data_Last_Week!#REF!</f>
        <v>#REF!</v>
      </c>
    </row>
    <row r="831" spans="3:18" x14ac:dyDescent="0.25">
      <c r="C831" s="1">
        <f>Past_Data_Last_to_Last_Week!AP831</f>
        <v>0</v>
      </c>
      <c r="D831" s="1" t="e">
        <f>Past_Data_Last_Week!#REF!</f>
        <v>#REF!</v>
      </c>
      <c r="E831" s="1">
        <f>Past_Data_Last_to_Last_Week!AQ831</f>
        <v>0</v>
      </c>
      <c r="F831" s="1" t="e">
        <f>Past_Data_Last_Week!#REF!</f>
        <v>#REF!</v>
      </c>
      <c r="G831" s="1">
        <f>Past_Data_Last_to_Last_Week!AR831</f>
        <v>0</v>
      </c>
      <c r="H831" s="1" t="e">
        <f>Past_Data_Last_Week!#REF!</f>
        <v>#REF!</v>
      </c>
      <c r="I831" s="1">
        <f>Past_Data_Last_to_Last_Week!AS831</f>
        <v>0</v>
      </c>
      <c r="J831" s="1" t="e">
        <f>Past_Data_Last_Week!#REF!</f>
        <v>#REF!</v>
      </c>
      <c r="K831" s="1">
        <f>Past_Data_Last_to_Last_Week!AT831</f>
        <v>0</v>
      </c>
      <c r="L831" s="1" t="e">
        <f>Past_Data_Last_Week!#REF!</f>
        <v>#REF!</v>
      </c>
      <c r="M831" s="1">
        <f>Past_Data_Last_to_Last_Week!AU831</f>
        <v>0</v>
      </c>
      <c r="N831" s="1" t="e">
        <f>Past_Data_Last_Week!#REF!</f>
        <v>#REF!</v>
      </c>
      <c r="O831" s="1">
        <f>Past_Data_Last_to_Last_Week!AV831</f>
        <v>0</v>
      </c>
      <c r="P831" s="1" t="e">
        <f>Past_Data_Last_Week!#REF!</f>
        <v>#REF!</v>
      </c>
      <c r="Q831" s="1">
        <f>Past_Data_Last_to_Last_Week!AW831</f>
        <v>0</v>
      </c>
      <c r="R831" s="1" t="e">
        <f>Past_Data_Last_Week!#REF!</f>
        <v>#REF!</v>
      </c>
    </row>
    <row r="832" spans="3:18" x14ac:dyDescent="0.25">
      <c r="C832" s="1">
        <f>Past_Data_Last_to_Last_Week!AP832</f>
        <v>0</v>
      </c>
      <c r="D832" s="1" t="e">
        <f>Past_Data_Last_Week!#REF!</f>
        <v>#REF!</v>
      </c>
      <c r="E832" s="1">
        <f>Past_Data_Last_to_Last_Week!AQ832</f>
        <v>0</v>
      </c>
      <c r="F832" s="1" t="e">
        <f>Past_Data_Last_Week!#REF!</f>
        <v>#REF!</v>
      </c>
      <c r="G832" s="1">
        <f>Past_Data_Last_to_Last_Week!AR832</f>
        <v>0</v>
      </c>
      <c r="H832" s="1" t="e">
        <f>Past_Data_Last_Week!#REF!</f>
        <v>#REF!</v>
      </c>
      <c r="I832" s="1">
        <f>Past_Data_Last_to_Last_Week!AS832</f>
        <v>0</v>
      </c>
      <c r="J832" s="1" t="e">
        <f>Past_Data_Last_Week!#REF!</f>
        <v>#REF!</v>
      </c>
      <c r="K832" s="1">
        <f>Past_Data_Last_to_Last_Week!AT832</f>
        <v>0</v>
      </c>
      <c r="L832" s="1" t="e">
        <f>Past_Data_Last_Week!#REF!</f>
        <v>#REF!</v>
      </c>
      <c r="M832" s="1">
        <f>Past_Data_Last_to_Last_Week!AU832</f>
        <v>0</v>
      </c>
      <c r="N832" s="1" t="e">
        <f>Past_Data_Last_Week!#REF!</f>
        <v>#REF!</v>
      </c>
      <c r="O832" s="1">
        <f>Past_Data_Last_to_Last_Week!AV832</f>
        <v>0</v>
      </c>
      <c r="P832" s="1" t="e">
        <f>Past_Data_Last_Week!#REF!</f>
        <v>#REF!</v>
      </c>
      <c r="Q832" s="1">
        <f>Past_Data_Last_to_Last_Week!AW832</f>
        <v>0</v>
      </c>
      <c r="R832" s="1" t="e">
        <f>Past_Data_Last_Week!#REF!</f>
        <v>#REF!</v>
      </c>
    </row>
    <row r="833" spans="3:18" x14ac:dyDescent="0.25">
      <c r="C833" s="1">
        <f>Past_Data_Last_to_Last_Week!AP833</f>
        <v>0</v>
      </c>
      <c r="D833" s="1" t="e">
        <f>Past_Data_Last_Week!#REF!</f>
        <v>#REF!</v>
      </c>
      <c r="E833" s="1">
        <f>Past_Data_Last_to_Last_Week!AQ833</f>
        <v>0</v>
      </c>
      <c r="F833" s="1" t="e">
        <f>Past_Data_Last_Week!#REF!</f>
        <v>#REF!</v>
      </c>
      <c r="G833" s="1">
        <f>Past_Data_Last_to_Last_Week!AR833</f>
        <v>0</v>
      </c>
      <c r="H833" s="1" t="e">
        <f>Past_Data_Last_Week!#REF!</f>
        <v>#REF!</v>
      </c>
      <c r="I833" s="1">
        <f>Past_Data_Last_to_Last_Week!AS833</f>
        <v>0</v>
      </c>
      <c r="J833" s="1" t="e">
        <f>Past_Data_Last_Week!#REF!</f>
        <v>#REF!</v>
      </c>
      <c r="K833" s="1">
        <f>Past_Data_Last_to_Last_Week!AT833</f>
        <v>0</v>
      </c>
      <c r="L833" s="1" t="e">
        <f>Past_Data_Last_Week!#REF!</f>
        <v>#REF!</v>
      </c>
      <c r="M833" s="1">
        <f>Past_Data_Last_to_Last_Week!AU833</f>
        <v>0</v>
      </c>
      <c r="N833" s="1" t="e">
        <f>Past_Data_Last_Week!#REF!</f>
        <v>#REF!</v>
      </c>
      <c r="O833" s="1">
        <f>Past_Data_Last_to_Last_Week!AV833</f>
        <v>0</v>
      </c>
      <c r="P833" s="1" t="e">
        <f>Past_Data_Last_Week!#REF!</f>
        <v>#REF!</v>
      </c>
      <c r="Q833" s="1">
        <f>Past_Data_Last_to_Last_Week!AW833</f>
        <v>0</v>
      </c>
      <c r="R833" s="1" t="e">
        <f>Past_Data_Last_Week!#REF!</f>
        <v>#REF!</v>
      </c>
    </row>
    <row r="834" spans="3:18" x14ac:dyDescent="0.25">
      <c r="C834" s="1">
        <f>Past_Data_Last_to_Last_Week!AP834</f>
        <v>0</v>
      </c>
      <c r="D834" s="1" t="e">
        <f>Past_Data_Last_Week!#REF!</f>
        <v>#REF!</v>
      </c>
      <c r="E834" s="1">
        <f>Past_Data_Last_to_Last_Week!AQ834</f>
        <v>0</v>
      </c>
      <c r="F834" s="1" t="e">
        <f>Past_Data_Last_Week!#REF!</f>
        <v>#REF!</v>
      </c>
      <c r="G834" s="1">
        <f>Past_Data_Last_to_Last_Week!AR834</f>
        <v>0</v>
      </c>
      <c r="H834" s="1" t="e">
        <f>Past_Data_Last_Week!#REF!</f>
        <v>#REF!</v>
      </c>
      <c r="I834" s="1">
        <f>Past_Data_Last_to_Last_Week!AS834</f>
        <v>0</v>
      </c>
      <c r="J834" s="1" t="e">
        <f>Past_Data_Last_Week!#REF!</f>
        <v>#REF!</v>
      </c>
      <c r="K834" s="1">
        <f>Past_Data_Last_to_Last_Week!AT834</f>
        <v>0</v>
      </c>
      <c r="L834" s="1" t="e">
        <f>Past_Data_Last_Week!#REF!</f>
        <v>#REF!</v>
      </c>
      <c r="M834" s="1">
        <f>Past_Data_Last_to_Last_Week!AU834</f>
        <v>0</v>
      </c>
      <c r="N834" s="1" t="e">
        <f>Past_Data_Last_Week!#REF!</f>
        <v>#REF!</v>
      </c>
      <c r="O834" s="1">
        <f>Past_Data_Last_to_Last_Week!AV834</f>
        <v>0</v>
      </c>
      <c r="P834" s="1" t="e">
        <f>Past_Data_Last_Week!#REF!</f>
        <v>#REF!</v>
      </c>
      <c r="Q834" s="1">
        <f>Past_Data_Last_to_Last_Week!AW834</f>
        <v>0</v>
      </c>
      <c r="R834" s="1" t="e">
        <f>Past_Data_Last_Week!#REF!</f>
        <v>#REF!</v>
      </c>
    </row>
    <row r="835" spans="3:18" x14ac:dyDescent="0.25">
      <c r="C835" s="1">
        <f>Past_Data_Last_to_Last_Week!AP835</f>
        <v>0</v>
      </c>
      <c r="D835" s="1" t="e">
        <f>Past_Data_Last_Week!#REF!</f>
        <v>#REF!</v>
      </c>
      <c r="E835" s="1">
        <f>Past_Data_Last_to_Last_Week!AQ835</f>
        <v>0</v>
      </c>
      <c r="F835" s="1" t="e">
        <f>Past_Data_Last_Week!#REF!</f>
        <v>#REF!</v>
      </c>
      <c r="G835" s="1">
        <f>Past_Data_Last_to_Last_Week!AR835</f>
        <v>0</v>
      </c>
      <c r="H835" s="1" t="e">
        <f>Past_Data_Last_Week!#REF!</f>
        <v>#REF!</v>
      </c>
      <c r="I835" s="1">
        <f>Past_Data_Last_to_Last_Week!AS835</f>
        <v>0</v>
      </c>
      <c r="J835" s="1" t="e">
        <f>Past_Data_Last_Week!#REF!</f>
        <v>#REF!</v>
      </c>
      <c r="K835" s="1">
        <f>Past_Data_Last_to_Last_Week!AT835</f>
        <v>0</v>
      </c>
      <c r="L835" s="1" t="e">
        <f>Past_Data_Last_Week!#REF!</f>
        <v>#REF!</v>
      </c>
      <c r="M835" s="1">
        <f>Past_Data_Last_to_Last_Week!AU835</f>
        <v>0</v>
      </c>
      <c r="N835" s="1" t="e">
        <f>Past_Data_Last_Week!#REF!</f>
        <v>#REF!</v>
      </c>
      <c r="O835" s="1">
        <f>Past_Data_Last_to_Last_Week!AV835</f>
        <v>0</v>
      </c>
      <c r="P835" s="1" t="e">
        <f>Past_Data_Last_Week!#REF!</f>
        <v>#REF!</v>
      </c>
      <c r="Q835" s="1">
        <f>Past_Data_Last_to_Last_Week!AW835</f>
        <v>0</v>
      </c>
      <c r="R835" s="1" t="e">
        <f>Past_Data_Last_Week!#REF!</f>
        <v>#REF!</v>
      </c>
    </row>
    <row r="836" spans="3:18" x14ac:dyDescent="0.25">
      <c r="C836" s="1">
        <f>Past_Data_Last_to_Last_Week!AP836</f>
        <v>0</v>
      </c>
      <c r="D836" s="1" t="e">
        <f>Past_Data_Last_Week!#REF!</f>
        <v>#REF!</v>
      </c>
      <c r="E836" s="1">
        <f>Past_Data_Last_to_Last_Week!AQ836</f>
        <v>0</v>
      </c>
      <c r="F836" s="1" t="e">
        <f>Past_Data_Last_Week!#REF!</f>
        <v>#REF!</v>
      </c>
      <c r="G836" s="1">
        <f>Past_Data_Last_to_Last_Week!AR836</f>
        <v>0</v>
      </c>
      <c r="H836" s="1" t="e">
        <f>Past_Data_Last_Week!#REF!</f>
        <v>#REF!</v>
      </c>
      <c r="I836" s="1">
        <f>Past_Data_Last_to_Last_Week!AS836</f>
        <v>0</v>
      </c>
      <c r="J836" s="1" t="e">
        <f>Past_Data_Last_Week!#REF!</f>
        <v>#REF!</v>
      </c>
      <c r="K836" s="1">
        <f>Past_Data_Last_to_Last_Week!AT836</f>
        <v>0</v>
      </c>
      <c r="L836" s="1" t="e">
        <f>Past_Data_Last_Week!#REF!</f>
        <v>#REF!</v>
      </c>
      <c r="M836" s="1">
        <f>Past_Data_Last_to_Last_Week!AU836</f>
        <v>0</v>
      </c>
      <c r="N836" s="1" t="e">
        <f>Past_Data_Last_Week!#REF!</f>
        <v>#REF!</v>
      </c>
      <c r="O836" s="1">
        <f>Past_Data_Last_to_Last_Week!AV836</f>
        <v>0</v>
      </c>
      <c r="P836" s="1" t="e">
        <f>Past_Data_Last_Week!#REF!</f>
        <v>#REF!</v>
      </c>
      <c r="Q836" s="1">
        <f>Past_Data_Last_to_Last_Week!AW836</f>
        <v>0</v>
      </c>
      <c r="R836" s="1" t="e">
        <f>Past_Data_Last_Week!#REF!</f>
        <v>#REF!</v>
      </c>
    </row>
    <row r="837" spans="3:18" x14ac:dyDescent="0.25">
      <c r="C837" s="1">
        <f>Past_Data_Last_to_Last_Week!AP837</f>
        <v>0</v>
      </c>
      <c r="D837" s="1" t="e">
        <f>Past_Data_Last_Week!#REF!</f>
        <v>#REF!</v>
      </c>
      <c r="E837" s="1">
        <f>Past_Data_Last_to_Last_Week!AQ837</f>
        <v>0</v>
      </c>
      <c r="F837" s="1" t="e">
        <f>Past_Data_Last_Week!#REF!</f>
        <v>#REF!</v>
      </c>
      <c r="G837" s="1">
        <f>Past_Data_Last_to_Last_Week!AR837</f>
        <v>0</v>
      </c>
      <c r="H837" s="1" t="e">
        <f>Past_Data_Last_Week!#REF!</f>
        <v>#REF!</v>
      </c>
      <c r="I837" s="1">
        <f>Past_Data_Last_to_Last_Week!AS837</f>
        <v>0</v>
      </c>
      <c r="J837" s="1" t="e">
        <f>Past_Data_Last_Week!#REF!</f>
        <v>#REF!</v>
      </c>
      <c r="K837" s="1">
        <f>Past_Data_Last_to_Last_Week!AT837</f>
        <v>0</v>
      </c>
      <c r="L837" s="1" t="e">
        <f>Past_Data_Last_Week!#REF!</f>
        <v>#REF!</v>
      </c>
      <c r="M837" s="1">
        <f>Past_Data_Last_to_Last_Week!AU837</f>
        <v>0</v>
      </c>
      <c r="N837" s="1" t="e">
        <f>Past_Data_Last_Week!#REF!</f>
        <v>#REF!</v>
      </c>
      <c r="O837" s="1">
        <f>Past_Data_Last_to_Last_Week!AV837</f>
        <v>0</v>
      </c>
      <c r="P837" s="1" t="e">
        <f>Past_Data_Last_Week!#REF!</f>
        <v>#REF!</v>
      </c>
      <c r="Q837" s="1">
        <f>Past_Data_Last_to_Last_Week!AW837</f>
        <v>0</v>
      </c>
      <c r="R837" s="1" t="e">
        <f>Past_Data_Last_Week!#REF!</f>
        <v>#REF!</v>
      </c>
    </row>
    <row r="838" spans="3:18" x14ac:dyDescent="0.25">
      <c r="C838" s="1">
        <f>Past_Data_Last_to_Last_Week!AP838</f>
        <v>0</v>
      </c>
      <c r="D838" s="1" t="e">
        <f>Past_Data_Last_Week!#REF!</f>
        <v>#REF!</v>
      </c>
      <c r="E838" s="1">
        <f>Past_Data_Last_to_Last_Week!AQ838</f>
        <v>0</v>
      </c>
      <c r="F838" s="1" t="e">
        <f>Past_Data_Last_Week!#REF!</f>
        <v>#REF!</v>
      </c>
      <c r="G838" s="1">
        <f>Past_Data_Last_to_Last_Week!AR838</f>
        <v>0</v>
      </c>
      <c r="H838" s="1" t="e">
        <f>Past_Data_Last_Week!#REF!</f>
        <v>#REF!</v>
      </c>
      <c r="I838" s="1">
        <f>Past_Data_Last_to_Last_Week!AS838</f>
        <v>0</v>
      </c>
      <c r="J838" s="1" t="e">
        <f>Past_Data_Last_Week!#REF!</f>
        <v>#REF!</v>
      </c>
      <c r="K838" s="1">
        <f>Past_Data_Last_to_Last_Week!AT838</f>
        <v>0</v>
      </c>
      <c r="L838" s="1" t="e">
        <f>Past_Data_Last_Week!#REF!</f>
        <v>#REF!</v>
      </c>
      <c r="M838" s="1">
        <f>Past_Data_Last_to_Last_Week!AU838</f>
        <v>0</v>
      </c>
      <c r="N838" s="1" t="e">
        <f>Past_Data_Last_Week!#REF!</f>
        <v>#REF!</v>
      </c>
      <c r="O838" s="1">
        <f>Past_Data_Last_to_Last_Week!AV838</f>
        <v>0</v>
      </c>
      <c r="P838" s="1" t="e">
        <f>Past_Data_Last_Week!#REF!</f>
        <v>#REF!</v>
      </c>
      <c r="Q838" s="1">
        <f>Past_Data_Last_to_Last_Week!AW838</f>
        <v>0</v>
      </c>
      <c r="R838" s="1" t="e">
        <f>Past_Data_Last_Week!#REF!</f>
        <v>#REF!</v>
      </c>
    </row>
    <row r="839" spans="3:18" x14ac:dyDescent="0.25">
      <c r="C839" s="1">
        <f>Past_Data_Last_to_Last_Week!AP839</f>
        <v>0</v>
      </c>
      <c r="D839" s="1" t="e">
        <f>Past_Data_Last_Week!#REF!</f>
        <v>#REF!</v>
      </c>
      <c r="E839" s="1">
        <f>Past_Data_Last_to_Last_Week!AQ839</f>
        <v>0</v>
      </c>
      <c r="F839" s="1" t="e">
        <f>Past_Data_Last_Week!#REF!</f>
        <v>#REF!</v>
      </c>
      <c r="G839" s="1">
        <f>Past_Data_Last_to_Last_Week!AR839</f>
        <v>0</v>
      </c>
      <c r="H839" s="1" t="e">
        <f>Past_Data_Last_Week!#REF!</f>
        <v>#REF!</v>
      </c>
      <c r="I839" s="1">
        <f>Past_Data_Last_to_Last_Week!AS839</f>
        <v>0</v>
      </c>
      <c r="J839" s="1" t="e">
        <f>Past_Data_Last_Week!#REF!</f>
        <v>#REF!</v>
      </c>
      <c r="K839" s="1">
        <f>Past_Data_Last_to_Last_Week!AT839</f>
        <v>0</v>
      </c>
      <c r="L839" s="1" t="e">
        <f>Past_Data_Last_Week!#REF!</f>
        <v>#REF!</v>
      </c>
      <c r="M839" s="1">
        <f>Past_Data_Last_to_Last_Week!AU839</f>
        <v>0</v>
      </c>
      <c r="N839" s="1" t="e">
        <f>Past_Data_Last_Week!#REF!</f>
        <v>#REF!</v>
      </c>
      <c r="O839" s="1">
        <f>Past_Data_Last_to_Last_Week!AV839</f>
        <v>0</v>
      </c>
      <c r="P839" s="1" t="e">
        <f>Past_Data_Last_Week!#REF!</f>
        <v>#REF!</v>
      </c>
      <c r="Q839" s="1">
        <f>Past_Data_Last_to_Last_Week!AW839</f>
        <v>0</v>
      </c>
      <c r="R839" s="1" t="e">
        <f>Past_Data_Last_Week!#REF!</f>
        <v>#REF!</v>
      </c>
    </row>
    <row r="840" spans="3:18" x14ac:dyDescent="0.25">
      <c r="C840" s="1">
        <f>Past_Data_Last_to_Last_Week!AP840</f>
        <v>0</v>
      </c>
      <c r="D840" s="1" t="e">
        <f>Past_Data_Last_Week!#REF!</f>
        <v>#REF!</v>
      </c>
      <c r="E840" s="1">
        <f>Past_Data_Last_to_Last_Week!AQ840</f>
        <v>0</v>
      </c>
      <c r="F840" s="1" t="e">
        <f>Past_Data_Last_Week!#REF!</f>
        <v>#REF!</v>
      </c>
      <c r="G840" s="1">
        <f>Past_Data_Last_to_Last_Week!AR840</f>
        <v>0</v>
      </c>
      <c r="H840" s="1" t="e">
        <f>Past_Data_Last_Week!#REF!</f>
        <v>#REF!</v>
      </c>
      <c r="I840" s="1">
        <f>Past_Data_Last_to_Last_Week!AS840</f>
        <v>0</v>
      </c>
      <c r="J840" s="1" t="e">
        <f>Past_Data_Last_Week!#REF!</f>
        <v>#REF!</v>
      </c>
      <c r="K840" s="1">
        <f>Past_Data_Last_to_Last_Week!AT840</f>
        <v>0</v>
      </c>
      <c r="L840" s="1" t="e">
        <f>Past_Data_Last_Week!#REF!</f>
        <v>#REF!</v>
      </c>
      <c r="M840" s="1">
        <f>Past_Data_Last_to_Last_Week!AU840</f>
        <v>0</v>
      </c>
      <c r="N840" s="1" t="e">
        <f>Past_Data_Last_Week!#REF!</f>
        <v>#REF!</v>
      </c>
      <c r="O840" s="1">
        <f>Past_Data_Last_to_Last_Week!AV840</f>
        <v>0</v>
      </c>
      <c r="P840" s="1" t="e">
        <f>Past_Data_Last_Week!#REF!</f>
        <v>#REF!</v>
      </c>
      <c r="Q840" s="1">
        <f>Past_Data_Last_to_Last_Week!AW840</f>
        <v>0</v>
      </c>
      <c r="R840" s="1" t="e">
        <f>Past_Data_Last_Week!#REF!</f>
        <v>#REF!</v>
      </c>
    </row>
    <row r="841" spans="3:18" x14ac:dyDescent="0.25">
      <c r="C841" s="1">
        <f>Past_Data_Last_to_Last_Week!AP841</f>
        <v>0</v>
      </c>
      <c r="D841" s="1" t="e">
        <f>Past_Data_Last_Week!#REF!</f>
        <v>#REF!</v>
      </c>
      <c r="E841" s="1">
        <f>Past_Data_Last_to_Last_Week!AQ841</f>
        <v>0</v>
      </c>
      <c r="F841" s="1" t="e">
        <f>Past_Data_Last_Week!#REF!</f>
        <v>#REF!</v>
      </c>
      <c r="G841" s="1">
        <f>Past_Data_Last_to_Last_Week!AR841</f>
        <v>0</v>
      </c>
      <c r="H841" s="1" t="e">
        <f>Past_Data_Last_Week!#REF!</f>
        <v>#REF!</v>
      </c>
      <c r="I841" s="1">
        <f>Past_Data_Last_to_Last_Week!AS841</f>
        <v>0</v>
      </c>
      <c r="J841" s="1" t="e">
        <f>Past_Data_Last_Week!#REF!</f>
        <v>#REF!</v>
      </c>
      <c r="K841" s="1">
        <f>Past_Data_Last_to_Last_Week!AT841</f>
        <v>0</v>
      </c>
      <c r="L841" s="1" t="e">
        <f>Past_Data_Last_Week!#REF!</f>
        <v>#REF!</v>
      </c>
      <c r="M841" s="1">
        <f>Past_Data_Last_to_Last_Week!AU841</f>
        <v>0</v>
      </c>
      <c r="N841" s="1" t="e">
        <f>Past_Data_Last_Week!#REF!</f>
        <v>#REF!</v>
      </c>
      <c r="O841" s="1">
        <f>Past_Data_Last_to_Last_Week!AV841</f>
        <v>0</v>
      </c>
      <c r="P841" s="1" t="e">
        <f>Past_Data_Last_Week!#REF!</f>
        <v>#REF!</v>
      </c>
      <c r="Q841" s="1">
        <f>Past_Data_Last_to_Last_Week!AW841</f>
        <v>0</v>
      </c>
      <c r="R841" s="1" t="e">
        <f>Past_Data_Last_Week!#REF!</f>
        <v>#REF!</v>
      </c>
    </row>
    <row r="842" spans="3:18" x14ac:dyDescent="0.25">
      <c r="C842" s="1">
        <f>Past_Data_Last_to_Last_Week!AP842</f>
        <v>0</v>
      </c>
      <c r="D842" s="1" t="e">
        <f>Past_Data_Last_Week!#REF!</f>
        <v>#REF!</v>
      </c>
      <c r="E842" s="1">
        <f>Past_Data_Last_to_Last_Week!AQ842</f>
        <v>0</v>
      </c>
      <c r="F842" s="1" t="e">
        <f>Past_Data_Last_Week!#REF!</f>
        <v>#REF!</v>
      </c>
      <c r="G842" s="1">
        <f>Past_Data_Last_to_Last_Week!AR842</f>
        <v>0</v>
      </c>
      <c r="H842" s="1" t="e">
        <f>Past_Data_Last_Week!#REF!</f>
        <v>#REF!</v>
      </c>
      <c r="I842" s="1">
        <f>Past_Data_Last_to_Last_Week!AS842</f>
        <v>0</v>
      </c>
      <c r="J842" s="1" t="e">
        <f>Past_Data_Last_Week!#REF!</f>
        <v>#REF!</v>
      </c>
      <c r="K842" s="1">
        <f>Past_Data_Last_to_Last_Week!AT842</f>
        <v>0</v>
      </c>
      <c r="L842" s="1" t="e">
        <f>Past_Data_Last_Week!#REF!</f>
        <v>#REF!</v>
      </c>
      <c r="M842" s="1">
        <f>Past_Data_Last_to_Last_Week!AU842</f>
        <v>0</v>
      </c>
      <c r="N842" s="1" t="e">
        <f>Past_Data_Last_Week!#REF!</f>
        <v>#REF!</v>
      </c>
      <c r="O842" s="1">
        <f>Past_Data_Last_to_Last_Week!AV842</f>
        <v>0</v>
      </c>
      <c r="P842" s="1" t="e">
        <f>Past_Data_Last_Week!#REF!</f>
        <v>#REF!</v>
      </c>
      <c r="Q842" s="1">
        <f>Past_Data_Last_to_Last_Week!AW842</f>
        <v>0</v>
      </c>
      <c r="R842" s="1" t="e">
        <f>Past_Data_Last_Week!#REF!</f>
        <v>#REF!</v>
      </c>
    </row>
    <row r="843" spans="3:18" x14ac:dyDescent="0.25">
      <c r="C843" s="1">
        <f>Past_Data_Last_to_Last_Week!AP843</f>
        <v>0</v>
      </c>
      <c r="D843" s="1" t="e">
        <f>Past_Data_Last_Week!#REF!</f>
        <v>#REF!</v>
      </c>
      <c r="E843" s="1">
        <f>Past_Data_Last_to_Last_Week!AQ843</f>
        <v>0</v>
      </c>
      <c r="F843" s="1" t="e">
        <f>Past_Data_Last_Week!#REF!</f>
        <v>#REF!</v>
      </c>
      <c r="G843" s="1">
        <f>Past_Data_Last_to_Last_Week!AR843</f>
        <v>0</v>
      </c>
      <c r="H843" s="1" t="e">
        <f>Past_Data_Last_Week!#REF!</f>
        <v>#REF!</v>
      </c>
      <c r="I843" s="1">
        <f>Past_Data_Last_to_Last_Week!AS843</f>
        <v>0</v>
      </c>
      <c r="J843" s="1" t="e">
        <f>Past_Data_Last_Week!#REF!</f>
        <v>#REF!</v>
      </c>
      <c r="K843" s="1">
        <f>Past_Data_Last_to_Last_Week!AT843</f>
        <v>0</v>
      </c>
      <c r="L843" s="1" t="e">
        <f>Past_Data_Last_Week!#REF!</f>
        <v>#REF!</v>
      </c>
      <c r="M843" s="1">
        <f>Past_Data_Last_to_Last_Week!AU843</f>
        <v>0</v>
      </c>
      <c r="N843" s="1" t="e">
        <f>Past_Data_Last_Week!#REF!</f>
        <v>#REF!</v>
      </c>
      <c r="O843" s="1">
        <f>Past_Data_Last_to_Last_Week!AV843</f>
        <v>0</v>
      </c>
      <c r="P843" s="1" t="e">
        <f>Past_Data_Last_Week!#REF!</f>
        <v>#REF!</v>
      </c>
      <c r="Q843" s="1">
        <f>Past_Data_Last_to_Last_Week!AW843</f>
        <v>0</v>
      </c>
      <c r="R843" s="1" t="e">
        <f>Past_Data_Last_Week!#REF!</f>
        <v>#REF!</v>
      </c>
    </row>
    <row r="844" spans="3:18" x14ac:dyDescent="0.25">
      <c r="C844" s="1">
        <f>Past_Data_Last_to_Last_Week!AP844</f>
        <v>0</v>
      </c>
      <c r="D844" s="1" t="e">
        <f>Past_Data_Last_Week!#REF!</f>
        <v>#REF!</v>
      </c>
      <c r="E844" s="1">
        <f>Past_Data_Last_to_Last_Week!AQ844</f>
        <v>0</v>
      </c>
      <c r="F844" s="1" t="e">
        <f>Past_Data_Last_Week!#REF!</f>
        <v>#REF!</v>
      </c>
      <c r="G844" s="1">
        <f>Past_Data_Last_to_Last_Week!AR844</f>
        <v>0</v>
      </c>
      <c r="H844" s="1" t="e">
        <f>Past_Data_Last_Week!#REF!</f>
        <v>#REF!</v>
      </c>
      <c r="I844" s="1">
        <f>Past_Data_Last_to_Last_Week!AS844</f>
        <v>0</v>
      </c>
      <c r="J844" s="1" t="e">
        <f>Past_Data_Last_Week!#REF!</f>
        <v>#REF!</v>
      </c>
      <c r="K844" s="1">
        <f>Past_Data_Last_to_Last_Week!AT844</f>
        <v>0</v>
      </c>
      <c r="L844" s="1" t="e">
        <f>Past_Data_Last_Week!#REF!</f>
        <v>#REF!</v>
      </c>
      <c r="M844" s="1">
        <f>Past_Data_Last_to_Last_Week!AU844</f>
        <v>0</v>
      </c>
      <c r="N844" s="1" t="e">
        <f>Past_Data_Last_Week!#REF!</f>
        <v>#REF!</v>
      </c>
      <c r="O844" s="1">
        <f>Past_Data_Last_to_Last_Week!AV844</f>
        <v>0</v>
      </c>
      <c r="P844" s="1" t="e">
        <f>Past_Data_Last_Week!#REF!</f>
        <v>#REF!</v>
      </c>
      <c r="Q844" s="1">
        <f>Past_Data_Last_to_Last_Week!AW844</f>
        <v>0</v>
      </c>
      <c r="R844" s="1" t="e">
        <f>Past_Data_Last_Week!#REF!</f>
        <v>#REF!</v>
      </c>
    </row>
    <row r="845" spans="3:18" x14ac:dyDescent="0.25">
      <c r="C845" s="1">
        <f>Past_Data_Last_to_Last_Week!AP845</f>
        <v>0</v>
      </c>
      <c r="D845" s="1" t="e">
        <f>Past_Data_Last_Week!#REF!</f>
        <v>#REF!</v>
      </c>
      <c r="E845" s="1">
        <f>Past_Data_Last_to_Last_Week!AQ845</f>
        <v>0</v>
      </c>
      <c r="F845" s="1" t="e">
        <f>Past_Data_Last_Week!#REF!</f>
        <v>#REF!</v>
      </c>
      <c r="G845" s="1">
        <f>Past_Data_Last_to_Last_Week!AR845</f>
        <v>0</v>
      </c>
      <c r="H845" s="1" t="e">
        <f>Past_Data_Last_Week!#REF!</f>
        <v>#REF!</v>
      </c>
      <c r="I845" s="1">
        <f>Past_Data_Last_to_Last_Week!AS845</f>
        <v>0</v>
      </c>
      <c r="J845" s="1" t="e">
        <f>Past_Data_Last_Week!#REF!</f>
        <v>#REF!</v>
      </c>
      <c r="K845" s="1">
        <f>Past_Data_Last_to_Last_Week!AT845</f>
        <v>0</v>
      </c>
      <c r="L845" s="1" t="e">
        <f>Past_Data_Last_Week!#REF!</f>
        <v>#REF!</v>
      </c>
      <c r="M845" s="1">
        <f>Past_Data_Last_to_Last_Week!AU845</f>
        <v>0</v>
      </c>
      <c r="N845" s="1" t="e">
        <f>Past_Data_Last_Week!#REF!</f>
        <v>#REF!</v>
      </c>
      <c r="O845" s="1">
        <f>Past_Data_Last_to_Last_Week!AV845</f>
        <v>0</v>
      </c>
      <c r="P845" s="1" t="e">
        <f>Past_Data_Last_Week!#REF!</f>
        <v>#REF!</v>
      </c>
      <c r="Q845" s="1">
        <f>Past_Data_Last_to_Last_Week!AW845</f>
        <v>0</v>
      </c>
      <c r="R845" s="1" t="e">
        <f>Past_Data_Last_Week!#REF!</f>
        <v>#REF!</v>
      </c>
    </row>
    <row r="846" spans="3:18" x14ac:dyDescent="0.25">
      <c r="C846" s="1">
        <f>Past_Data_Last_to_Last_Week!AP846</f>
        <v>0</v>
      </c>
      <c r="D846" s="1" t="e">
        <f>Past_Data_Last_Week!#REF!</f>
        <v>#REF!</v>
      </c>
      <c r="E846" s="1">
        <f>Past_Data_Last_to_Last_Week!AQ846</f>
        <v>0</v>
      </c>
      <c r="F846" s="1" t="e">
        <f>Past_Data_Last_Week!#REF!</f>
        <v>#REF!</v>
      </c>
      <c r="G846" s="1">
        <f>Past_Data_Last_to_Last_Week!AR846</f>
        <v>0</v>
      </c>
      <c r="H846" s="1" t="e">
        <f>Past_Data_Last_Week!#REF!</f>
        <v>#REF!</v>
      </c>
      <c r="I846" s="1">
        <f>Past_Data_Last_to_Last_Week!AS846</f>
        <v>0</v>
      </c>
      <c r="J846" s="1" t="e">
        <f>Past_Data_Last_Week!#REF!</f>
        <v>#REF!</v>
      </c>
      <c r="K846" s="1">
        <f>Past_Data_Last_to_Last_Week!AT846</f>
        <v>0</v>
      </c>
      <c r="L846" s="1" t="e">
        <f>Past_Data_Last_Week!#REF!</f>
        <v>#REF!</v>
      </c>
      <c r="M846" s="1">
        <f>Past_Data_Last_to_Last_Week!AU846</f>
        <v>0</v>
      </c>
      <c r="N846" s="1" t="e">
        <f>Past_Data_Last_Week!#REF!</f>
        <v>#REF!</v>
      </c>
      <c r="O846" s="1">
        <f>Past_Data_Last_to_Last_Week!AV846</f>
        <v>0</v>
      </c>
      <c r="P846" s="1" t="e">
        <f>Past_Data_Last_Week!#REF!</f>
        <v>#REF!</v>
      </c>
      <c r="Q846" s="1">
        <f>Past_Data_Last_to_Last_Week!AW846</f>
        <v>0</v>
      </c>
      <c r="R846" s="1" t="e">
        <f>Past_Data_Last_Week!#REF!</f>
        <v>#REF!</v>
      </c>
    </row>
    <row r="847" spans="3:18" x14ac:dyDescent="0.25">
      <c r="C847" s="1">
        <f>Past_Data_Last_to_Last_Week!AP847</f>
        <v>0</v>
      </c>
      <c r="D847" s="1" t="e">
        <f>Past_Data_Last_Week!#REF!</f>
        <v>#REF!</v>
      </c>
      <c r="E847" s="1">
        <f>Past_Data_Last_to_Last_Week!AQ847</f>
        <v>0</v>
      </c>
      <c r="F847" s="1" t="e">
        <f>Past_Data_Last_Week!#REF!</f>
        <v>#REF!</v>
      </c>
      <c r="G847" s="1">
        <f>Past_Data_Last_to_Last_Week!AR847</f>
        <v>0</v>
      </c>
      <c r="H847" s="1" t="e">
        <f>Past_Data_Last_Week!#REF!</f>
        <v>#REF!</v>
      </c>
      <c r="I847" s="1">
        <f>Past_Data_Last_to_Last_Week!AS847</f>
        <v>0</v>
      </c>
      <c r="J847" s="1" t="e">
        <f>Past_Data_Last_Week!#REF!</f>
        <v>#REF!</v>
      </c>
      <c r="K847" s="1">
        <f>Past_Data_Last_to_Last_Week!AT847</f>
        <v>0</v>
      </c>
      <c r="L847" s="1" t="e">
        <f>Past_Data_Last_Week!#REF!</f>
        <v>#REF!</v>
      </c>
      <c r="M847" s="1">
        <f>Past_Data_Last_to_Last_Week!AU847</f>
        <v>0</v>
      </c>
      <c r="N847" s="1" t="e">
        <f>Past_Data_Last_Week!#REF!</f>
        <v>#REF!</v>
      </c>
      <c r="O847" s="1">
        <f>Past_Data_Last_to_Last_Week!AV847</f>
        <v>0</v>
      </c>
      <c r="P847" s="1" t="e">
        <f>Past_Data_Last_Week!#REF!</f>
        <v>#REF!</v>
      </c>
      <c r="Q847" s="1">
        <f>Past_Data_Last_to_Last_Week!AW847</f>
        <v>0</v>
      </c>
      <c r="R847" s="1" t="e">
        <f>Past_Data_Last_Week!#REF!</f>
        <v>#REF!</v>
      </c>
    </row>
    <row r="848" spans="3:18" x14ac:dyDescent="0.25">
      <c r="C848" s="1">
        <f>Past_Data_Last_to_Last_Week!AP848</f>
        <v>0</v>
      </c>
      <c r="D848" s="1" t="e">
        <f>Past_Data_Last_Week!#REF!</f>
        <v>#REF!</v>
      </c>
      <c r="E848" s="1">
        <f>Past_Data_Last_to_Last_Week!AQ848</f>
        <v>0</v>
      </c>
      <c r="F848" s="1" t="e">
        <f>Past_Data_Last_Week!#REF!</f>
        <v>#REF!</v>
      </c>
      <c r="G848" s="1">
        <f>Past_Data_Last_to_Last_Week!AR848</f>
        <v>0</v>
      </c>
      <c r="H848" s="1" t="e">
        <f>Past_Data_Last_Week!#REF!</f>
        <v>#REF!</v>
      </c>
      <c r="I848" s="1">
        <f>Past_Data_Last_to_Last_Week!AS848</f>
        <v>0</v>
      </c>
      <c r="J848" s="1" t="e">
        <f>Past_Data_Last_Week!#REF!</f>
        <v>#REF!</v>
      </c>
      <c r="K848" s="1">
        <f>Past_Data_Last_to_Last_Week!AT848</f>
        <v>0</v>
      </c>
      <c r="L848" s="1" t="e">
        <f>Past_Data_Last_Week!#REF!</f>
        <v>#REF!</v>
      </c>
      <c r="M848" s="1">
        <f>Past_Data_Last_to_Last_Week!AU848</f>
        <v>0</v>
      </c>
      <c r="N848" s="1" t="e">
        <f>Past_Data_Last_Week!#REF!</f>
        <v>#REF!</v>
      </c>
      <c r="O848" s="1">
        <f>Past_Data_Last_to_Last_Week!AV848</f>
        <v>0</v>
      </c>
      <c r="P848" s="1" t="e">
        <f>Past_Data_Last_Week!#REF!</f>
        <v>#REF!</v>
      </c>
      <c r="Q848" s="1">
        <f>Past_Data_Last_to_Last_Week!AW848</f>
        <v>0</v>
      </c>
      <c r="R848" s="1" t="e">
        <f>Past_Data_Last_Week!#REF!</f>
        <v>#REF!</v>
      </c>
    </row>
    <row r="849" spans="3:18" x14ac:dyDescent="0.25">
      <c r="C849" s="1">
        <f>Past_Data_Last_to_Last_Week!AP849</f>
        <v>0</v>
      </c>
      <c r="D849" s="1" t="e">
        <f>Past_Data_Last_Week!#REF!</f>
        <v>#REF!</v>
      </c>
      <c r="E849" s="1">
        <f>Past_Data_Last_to_Last_Week!AQ849</f>
        <v>0</v>
      </c>
      <c r="F849" s="1" t="e">
        <f>Past_Data_Last_Week!#REF!</f>
        <v>#REF!</v>
      </c>
      <c r="G849" s="1">
        <f>Past_Data_Last_to_Last_Week!AR849</f>
        <v>0</v>
      </c>
      <c r="H849" s="1" t="e">
        <f>Past_Data_Last_Week!#REF!</f>
        <v>#REF!</v>
      </c>
      <c r="I849" s="1">
        <f>Past_Data_Last_to_Last_Week!AS849</f>
        <v>0</v>
      </c>
      <c r="J849" s="1" t="e">
        <f>Past_Data_Last_Week!#REF!</f>
        <v>#REF!</v>
      </c>
      <c r="K849" s="1">
        <f>Past_Data_Last_to_Last_Week!AT849</f>
        <v>0</v>
      </c>
      <c r="L849" s="1" t="e">
        <f>Past_Data_Last_Week!#REF!</f>
        <v>#REF!</v>
      </c>
      <c r="M849" s="1">
        <f>Past_Data_Last_to_Last_Week!AU849</f>
        <v>0</v>
      </c>
      <c r="N849" s="1" t="e">
        <f>Past_Data_Last_Week!#REF!</f>
        <v>#REF!</v>
      </c>
      <c r="O849" s="1">
        <f>Past_Data_Last_to_Last_Week!AV849</f>
        <v>0</v>
      </c>
      <c r="P849" s="1" t="e">
        <f>Past_Data_Last_Week!#REF!</f>
        <v>#REF!</v>
      </c>
      <c r="Q849" s="1">
        <f>Past_Data_Last_to_Last_Week!AW849</f>
        <v>0</v>
      </c>
      <c r="R849" s="1" t="e">
        <f>Past_Data_Last_Week!#REF!</f>
        <v>#REF!</v>
      </c>
    </row>
    <row r="850" spans="3:18" x14ac:dyDescent="0.25">
      <c r="C850" s="1">
        <f>Past_Data_Last_to_Last_Week!AP850</f>
        <v>0</v>
      </c>
      <c r="D850" s="1" t="e">
        <f>Past_Data_Last_Week!#REF!</f>
        <v>#REF!</v>
      </c>
      <c r="E850" s="1">
        <f>Past_Data_Last_to_Last_Week!AQ850</f>
        <v>0</v>
      </c>
      <c r="F850" s="1" t="e">
        <f>Past_Data_Last_Week!#REF!</f>
        <v>#REF!</v>
      </c>
      <c r="G850" s="1">
        <f>Past_Data_Last_to_Last_Week!AR850</f>
        <v>0</v>
      </c>
      <c r="H850" s="1" t="e">
        <f>Past_Data_Last_Week!#REF!</f>
        <v>#REF!</v>
      </c>
      <c r="I850" s="1">
        <f>Past_Data_Last_to_Last_Week!AS850</f>
        <v>0</v>
      </c>
      <c r="J850" s="1" t="e">
        <f>Past_Data_Last_Week!#REF!</f>
        <v>#REF!</v>
      </c>
      <c r="K850" s="1">
        <f>Past_Data_Last_to_Last_Week!AT850</f>
        <v>0</v>
      </c>
      <c r="L850" s="1" t="e">
        <f>Past_Data_Last_Week!#REF!</f>
        <v>#REF!</v>
      </c>
      <c r="M850" s="1">
        <f>Past_Data_Last_to_Last_Week!AU850</f>
        <v>0</v>
      </c>
      <c r="N850" s="1" t="e">
        <f>Past_Data_Last_Week!#REF!</f>
        <v>#REF!</v>
      </c>
      <c r="O850" s="1">
        <f>Past_Data_Last_to_Last_Week!AV850</f>
        <v>0</v>
      </c>
      <c r="P850" s="1" t="e">
        <f>Past_Data_Last_Week!#REF!</f>
        <v>#REF!</v>
      </c>
      <c r="Q850" s="1">
        <f>Past_Data_Last_to_Last_Week!AW850</f>
        <v>0</v>
      </c>
      <c r="R850" s="1" t="e">
        <f>Past_Data_Last_Week!#REF!</f>
        <v>#REF!</v>
      </c>
    </row>
    <row r="851" spans="3:18" x14ac:dyDescent="0.25">
      <c r="C851" s="1">
        <f>Past_Data_Last_to_Last_Week!AP851</f>
        <v>0</v>
      </c>
      <c r="D851" s="1" t="e">
        <f>Past_Data_Last_Week!#REF!</f>
        <v>#REF!</v>
      </c>
      <c r="E851" s="1">
        <f>Past_Data_Last_to_Last_Week!AQ851</f>
        <v>0</v>
      </c>
      <c r="F851" s="1" t="e">
        <f>Past_Data_Last_Week!#REF!</f>
        <v>#REF!</v>
      </c>
      <c r="G851" s="1">
        <f>Past_Data_Last_to_Last_Week!AR851</f>
        <v>0</v>
      </c>
      <c r="H851" s="1" t="e">
        <f>Past_Data_Last_Week!#REF!</f>
        <v>#REF!</v>
      </c>
      <c r="I851" s="1">
        <f>Past_Data_Last_to_Last_Week!AS851</f>
        <v>0</v>
      </c>
      <c r="J851" s="1" t="e">
        <f>Past_Data_Last_Week!#REF!</f>
        <v>#REF!</v>
      </c>
      <c r="K851" s="1">
        <f>Past_Data_Last_to_Last_Week!AT851</f>
        <v>0</v>
      </c>
      <c r="L851" s="1" t="e">
        <f>Past_Data_Last_Week!#REF!</f>
        <v>#REF!</v>
      </c>
      <c r="M851" s="1">
        <f>Past_Data_Last_to_Last_Week!AU851</f>
        <v>0</v>
      </c>
      <c r="N851" s="1" t="e">
        <f>Past_Data_Last_Week!#REF!</f>
        <v>#REF!</v>
      </c>
      <c r="O851" s="1">
        <f>Past_Data_Last_to_Last_Week!AV851</f>
        <v>0</v>
      </c>
      <c r="P851" s="1" t="e">
        <f>Past_Data_Last_Week!#REF!</f>
        <v>#REF!</v>
      </c>
      <c r="Q851" s="1">
        <f>Past_Data_Last_to_Last_Week!AW851</f>
        <v>0</v>
      </c>
      <c r="R851" s="1" t="e">
        <f>Past_Data_Last_Week!#REF!</f>
        <v>#REF!</v>
      </c>
    </row>
    <row r="852" spans="3:18" x14ac:dyDescent="0.25">
      <c r="C852" s="1">
        <f>Past_Data_Last_to_Last_Week!AP852</f>
        <v>0</v>
      </c>
      <c r="D852" s="1" t="e">
        <f>Past_Data_Last_Week!#REF!</f>
        <v>#REF!</v>
      </c>
      <c r="E852" s="1">
        <f>Past_Data_Last_to_Last_Week!AQ852</f>
        <v>0</v>
      </c>
      <c r="F852" s="1" t="e">
        <f>Past_Data_Last_Week!#REF!</f>
        <v>#REF!</v>
      </c>
      <c r="G852" s="1">
        <f>Past_Data_Last_to_Last_Week!AR852</f>
        <v>0</v>
      </c>
      <c r="H852" s="1" t="e">
        <f>Past_Data_Last_Week!#REF!</f>
        <v>#REF!</v>
      </c>
      <c r="I852" s="1">
        <f>Past_Data_Last_to_Last_Week!AS852</f>
        <v>0</v>
      </c>
      <c r="J852" s="1" t="e">
        <f>Past_Data_Last_Week!#REF!</f>
        <v>#REF!</v>
      </c>
      <c r="K852" s="1">
        <f>Past_Data_Last_to_Last_Week!AT852</f>
        <v>0</v>
      </c>
      <c r="L852" s="1" t="e">
        <f>Past_Data_Last_Week!#REF!</f>
        <v>#REF!</v>
      </c>
      <c r="M852" s="1">
        <f>Past_Data_Last_to_Last_Week!AU852</f>
        <v>0</v>
      </c>
      <c r="N852" s="1" t="e">
        <f>Past_Data_Last_Week!#REF!</f>
        <v>#REF!</v>
      </c>
      <c r="O852" s="1">
        <f>Past_Data_Last_to_Last_Week!AV852</f>
        <v>0</v>
      </c>
      <c r="P852" s="1" t="e">
        <f>Past_Data_Last_Week!#REF!</f>
        <v>#REF!</v>
      </c>
      <c r="Q852" s="1">
        <f>Past_Data_Last_to_Last_Week!AW852</f>
        <v>0</v>
      </c>
      <c r="R852" s="1" t="e">
        <f>Past_Data_Last_Week!#REF!</f>
        <v>#REF!</v>
      </c>
    </row>
    <row r="853" spans="3:18" x14ac:dyDescent="0.25">
      <c r="C853" s="1">
        <f>Past_Data_Last_to_Last_Week!AP853</f>
        <v>0</v>
      </c>
      <c r="D853" s="1" t="e">
        <f>Past_Data_Last_Week!#REF!</f>
        <v>#REF!</v>
      </c>
      <c r="E853" s="1">
        <f>Past_Data_Last_to_Last_Week!AQ853</f>
        <v>0</v>
      </c>
      <c r="F853" s="1" t="e">
        <f>Past_Data_Last_Week!#REF!</f>
        <v>#REF!</v>
      </c>
      <c r="G853" s="1">
        <f>Past_Data_Last_to_Last_Week!AR853</f>
        <v>0</v>
      </c>
      <c r="H853" s="1" t="e">
        <f>Past_Data_Last_Week!#REF!</f>
        <v>#REF!</v>
      </c>
      <c r="I853" s="1">
        <f>Past_Data_Last_to_Last_Week!AS853</f>
        <v>0</v>
      </c>
      <c r="J853" s="1" t="e">
        <f>Past_Data_Last_Week!#REF!</f>
        <v>#REF!</v>
      </c>
      <c r="K853" s="1">
        <f>Past_Data_Last_to_Last_Week!AT853</f>
        <v>0</v>
      </c>
      <c r="L853" s="1" t="e">
        <f>Past_Data_Last_Week!#REF!</f>
        <v>#REF!</v>
      </c>
      <c r="M853" s="1">
        <f>Past_Data_Last_to_Last_Week!AU853</f>
        <v>0</v>
      </c>
      <c r="N853" s="1" t="e">
        <f>Past_Data_Last_Week!#REF!</f>
        <v>#REF!</v>
      </c>
      <c r="O853" s="1">
        <f>Past_Data_Last_to_Last_Week!AV853</f>
        <v>0</v>
      </c>
      <c r="P853" s="1" t="e">
        <f>Past_Data_Last_Week!#REF!</f>
        <v>#REF!</v>
      </c>
      <c r="Q853" s="1">
        <f>Past_Data_Last_to_Last_Week!AW853</f>
        <v>0</v>
      </c>
      <c r="R853" s="1" t="e">
        <f>Past_Data_Last_Week!#REF!</f>
        <v>#REF!</v>
      </c>
    </row>
    <row r="854" spans="3:18" x14ac:dyDescent="0.25">
      <c r="C854" s="1">
        <f>Past_Data_Last_to_Last_Week!AP854</f>
        <v>0</v>
      </c>
      <c r="D854" s="1" t="e">
        <f>Past_Data_Last_Week!#REF!</f>
        <v>#REF!</v>
      </c>
      <c r="E854" s="1">
        <f>Past_Data_Last_to_Last_Week!AQ854</f>
        <v>0</v>
      </c>
      <c r="F854" s="1" t="e">
        <f>Past_Data_Last_Week!#REF!</f>
        <v>#REF!</v>
      </c>
      <c r="G854" s="1">
        <f>Past_Data_Last_to_Last_Week!AR854</f>
        <v>0</v>
      </c>
      <c r="H854" s="1" t="e">
        <f>Past_Data_Last_Week!#REF!</f>
        <v>#REF!</v>
      </c>
      <c r="I854" s="1">
        <f>Past_Data_Last_to_Last_Week!AS854</f>
        <v>0</v>
      </c>
      <c r="J854" s="1" t="e">
        <f>Past_Data_Last_Week!#REF!</f>
        <v>#REF!</v>
      </c>
      <c r="K854" s="1">
        <f>Past_Data_Last_to_Last_Week!AT854</f>
        <v>0</v>
      </c>
      <c r="L854" s="1" t="e">
        <f>Past_Data_Last_Week!#REF!</f>
        <v>#REF!</v>
      </c>
      <c r="M854" s="1">
        <f>Past_Data_Last_to_Last_Week!AU854</f>
        <v>0</v>
      </c>
      <c r="N854" s="1" t="e">
        <f>Past_Data_Last_Week!#REF!</f>
        <v>#REF!</v>
      </c>
      <c r="O854" s="1">
        <f>Past_Data_Last_to_Last_Week!AV854</f>
        <v>0</v>
      </c>
      <c r="P854" s="1" t="e">
        <f>Past_Data_Last_Week!#REF!</f>
        <v>#REF!</v>
      </c>
      <c r="Q854" s="1">
        <f>Past_Data_Last_to_Last_Week!AW854</f>
        <v>0</v>
      </c>
      <c r="R854" s="1" t="e">
        <f>Past_Data_Last_Week!#REF!</f>
        <v>#REF!</v>
      </c>
    </row>
    <row r="855" spans="3:18" x14ac:dyDescent="0.25">
      <c r="C855" s="1">
        <f>Past_Data_Last_to_Last_Week!AP855</f>
        <v>0</v>
      </c>
      <c r="D855" s="1" t="e">
        <f>Past_Data_Last_Week!#REF!</f>
        <v>#REF!</v>
      </c>
      <c r="E855" s="1">
        <f>Past_Data_Last_to_Last_Week!AQ855</f>
        <v>0</v>
      </c>
      <c r="F855" s="1" t="e">
        <f>Past_Data_Last_Week!#REF!</f>
        <v>#REF!</v>
      </c>
      <c r="G855" s="1">
        <f>Past_Data_Last_to_Last_Week!AR855</f>
        <v>0</v>
      </c>
      <c r="H855" s="1" t="e">
        <f>Past_Data_Last_Week!#REF!</f>
        <v>#REF!</v>
      </c>
      <c r="I855" s="1">
        <f>Past_Data_Last_to_Last_Week!AS855</f>
        <v>0</v>
      </c>
      <c r="J855" s="1" t="e">
        <f>Past_Data_Last_Week!#REF!</f>
        <v>#REF!</v>
      </c>
      <c r="K855" s="1">
        <f>Past_Data_Last_to_Last_Week!AT855</f>
        <v>0</v>
      </c>
      <c r="L855" s="1" t="e">
        <f>Past_Data_Last_Week!#REF!</f>
        <v>#REF!</v>
      </c>
      <c r="M855" s="1">
        <f>Past_Data_Last_to_Last_Week!AU855</f>
        <v>0</v>
      </c>
      <c r="N855" s="1" t="e">
        <f>Past_Data_Last_Week!#REF!</f>
        <v>#REF!</v>
      </c>
      <c r="O855" s="1">
        <f>Past_Data_Last_to_Last_Week!AV855</f>
        <v>0</v>
      </c>
      <c r="P855" s="1" t="e">
        <f>Past_Data_Last_Week!#REF!</f>
        <v>#REF!</v>
      </c>
      <c r="Q855" s="1">
        <f>Past_Data_Last_to_Last_Week!AW855</f>
        <v>0</v>
      </c>
      <c r="R855" s="1" t="e">
        <f>Past_Data_Last_Week!#REF!</f>
        <v>#REF!</v>
      </c>
    </row>
    <row r="856" spans="3:18" x14ac:dyDescent="0.25">
      <c r="C856" s="1">
        <f>Past_Data_Last_to_Last_Week!AP856</f>
        <v>0</v>
      </c>
      <c r="D856" s="1" t="e">
        <f>Past_Data_Last_Week!#REF!</f>
        <v>#REF!</v>
      </c>
      <c r="E856" s="1">
        <f>Past_Data_Last_to_Last_Week!AQ856</f>
        <v>0</v>
      </c>
      <c r="F856" s="1" t="e">
        <f>Past_Data_Last_Week!#REF!</f>
        <v>#REF!</v>
      </c>
      <c r="G856" s="1">
        <f>Past_Data_Last_to_Last_Week!AR856</f>
        <v>0</v>
      </c>
      <c r="H856" s="1" t="e">
        <f>Past_Data_Last_Week!#REF!</f>
        <v>#REF!</v>
      </c>
      <c r="I856" s="1">
        <f>Past_Data_Last_to_Last_Week!AS856</f>
        <v>0</v>
      </c>
      <c r="J856" s="1" t="e">
        <f>Past_Data_Last_Week!#REF!</f>
        <v>#REF!</v>
      </c>
      <c r="K856" s="1">
        <f>Past_Data_Last_to_Last_Week!AT856</f>
        <v>0</v>
      </c>
      <c r="L856" s="1" t="e">
        <f>Past_Data_Last_Week!#REF!</f>
        <v>#REF!</v>
      </c>
      <c r="M856" s="1">
        <f>Past_Data_Last_to_Last_Week!AU856</f>
        <v>0</v>
      </c>
      <c r="N856" s="1" t="e">
        <f>Past_Data_Last_Week!#REF!</f>
        <v>#REF!</v>
      </c>
      <c r="O856" s="1">
        <f>Past_Data_Last_to_Last_Week!AV856</f>
        <v>0</v>
      </c>
      <c r="P856" s="1" t="e">
        <f>Past_Data_Last_Week!#REF!</f>
        <v>#REF!</v>
      </c>
      <c r="Q856" s="1">
        <f>Past_Data_Last_to_Last_Week!AW856</f>
        <v>0</v>
      </c>
      <c r="R856" s="1" t="e">
        <f>Past_Data_Last_Week!#REF!</f>
        <v>#REF!</v>
      </c>
    </row>
    <row r="857" spans="3:18" x14ac:dyDescent="0.25">
      <c r="C857" s="1">
        <f>Past_Data_Last_to_Last_Week!AP857</f>
        <v>0</v>
      </c>
      <c r="D857" s="1" t="e">
        <f>Past_Data_Last_Week!#REF!</f>
        <v>#REF!</v>
      </c>
      <c r="E857" s="1">
        <f>Past_Data_Last_to_Last_Week!AQ857</f>
        <v>0</v>
      </c>
      <c r="F857" s="1" t="e">
        <f>Past_Data_Last_Week!#REF!</f>
        <v>#REF!</v>
      </c>
      <c r="G857" s="1">
        <f>Past_Data_Last_to_Last_Week!AR857</f>
        <v>0</v>
      </c>
      <c r="H857" s="1" t="e">
        <f>Past_Data_Last_Week!#REF!</f>
        <v>#REF!</v>
      </c>
      <c r="I857" s="1">
        <f>Past_Data_Last_to_Last_Week!AS857</f>
        <v>0</v>
      </c>
      <c r="J857" s="1" t="e">
        <f>Past_Data_Last_Week!#REF!</f>
        <v>#REF!</v>
      </c>
      <c r="K857" s="1">
        <f>Past_Data_Last_to_Last_Week!AT857</f>
        <v>0</v>
      </c>
      <c r="L857" s="1" t="e">
        <f>Past_Data_Last_Week!#REF!</f>
        <v>#REF!</v>
      </c>
      <c r="M857" s="1">
        <f>Past_Data_Last_to_Last_Week!AU857</f>
        <v>0</v>
      </c>
      <c r="N857" s="1" t="e">
        <f>Past_Data_Last_Week!#REF!</f>
        <v>#REF!</v>
      </c>
      <c r="O857" s="1">
        <f>Past_Data_Last_to_Last_Week!AV857</f>
        <v>0</v>
      </c>
      <c r="P857" s="1" t="e">
        <f>Past_Data_Last_Week!#REF!</f>
        <v>#REF!</v>
      </c>
      <c r="Q857" s="1">
        <f>Past_Data_Last_to_Last_Week!AW857</f>
        <v>0</v>
      </c>
      <c r="R857" s="1" t="e">
        <f>Past_Data_Last_Week!#REF!</f>
        <v>#REF!</v>
      </c>
    </row>
    <row r="858" spans="3:18" x14ac:dyDescent="0.25">
      <c r="C858" s="1">
        <f>Past_Data_Last_to_Last_Week!AP858</f>
        <v>0</v>
      </c>
      <c r="D858" s="1" t="e">
        <f>Past_Data_Last_Week!#REF!</f>
        <v>#REF!</v>
      </c>
      <c r="E858" s="1">
        <f>Past_Data_Last_to_Last_Week!AQ858</f>
        <v>0</v>
      </c>
      <c r="F858" s="1" t="e">
        <f>Past_Data_Last_Week!#REF!</f>
        <v>#REF!</v>
      </c>
      <c r="G858" s="1">
        <f>Past_Data_Last_to_Last_Week!AR858</f>
        <v>0</v>
      </c>
      <c r="H858" s="1" t="e">
        <f>Past_Data_Last_Week!#REF!</f>
        <v>#REF!</v>
      </c>
      <c r="I858" s="1">
        <f>Past_Data_Last_to_Last_Week!AS858</f>
        <v>0</v>
      </c>
      <c r="J858" s="1" t="e">
        <f>Past_Data_Last_Week!#REF!</f>
        <v>#REF!</v>
      </c>
      <c r="K858" s="1">
        <f>Past_Data_Last_to_Last_Week!AT858</f>
        <v>0</v>
      </c>
      <c r="L858" s="1" t="e">
        <f>Past_Data_Last_Week!#REF!</f>
        <v>#REF!</v>
      </c>
      <c r="M858" s="1">
        <f>Past_Data_Last_to_Last_Week!AU858</f>
        <v>0</v>
      </c>
      <c r="N858" s="1" t="e">
        <f>Past_Data_Last_Week!#REF!</f>
        <v>#REF!</v>
      </c>
      <c r="O858" s="1">
        <f>Past_Data_Last_to_Last_Week!AV858</f>
        <v>0</v>
      </c>
      <c r="P858" s="1" t="e">
        <f>Past_Data_Last_Week!#REF!</f>
        <v>#REF!</v>
      </c>
      <c r="Q858" s="1">
        <f>Past_Data_Last_to_Last_Week!AW858</f>
        <v>0</v>
      </c>
      <c r="R858" s="1" t="e">
        <f>Past_Data_Last_Week!#REF!</f>
        <v>#REF!</v>
      </c>
    </row>
    <row r="859" spans="3:18" x14ac:dyDescent="0.25">
      <c r="C859" s="1">
        <f>Past_Data_Last_to_Last_Week!AP859</f>
        <v>0</v>
      </c>
      <c r="D859" s="1" t="e">
        <f>Past_Data_Last_Week!#REF!</f>
        <v>#REF!</v>
      </c>
      <c r="E859" s="1">
        <f>Past_Data_Last_to_Last_Week!AQ859</f>
        <v>0</v>
      </c>
      <c r="F859" s="1" t="e">
        <f>Past_Data_Last_Week!#REF!</f>
        <v>#REF!</v>
      </c>
      <c r="G859" s="1">
        <f>Past_Data_Last_to_Last_Week!AR859</f>
        <v>0</v>
      </c>
      <c r="H859" s="1" t="e">
        <f>Past_Data_Last_Week!#REF!</f>
        <v>#REF!</v>
      </c>
      <c r="I859" s="1">
        <f>Past_Data_Last_to_Last_Week!AS859</f>
        <v>0</v>
      </c>
      <c r="J859" s="1" t="e">
        <f>Past_Data_Last_Week!#REF!</f>
        <v>#REF!</v>
      </c>
      <c r="K859" s="1">
        <f>Past_Data_Last_to_Last_Week!AT859</f>
        <v>0</v>
      </c>
      <c r="L859" s="1" t="e">
        <f>Past_Data_Last_Week!#REF!</f>
        <v>#REF!</v>
      </c>
      <c r="M859" s="1">
        <f>Past_Data_Last_to_Last_Week!AU859</f>
        <v>0</v>
      </c>
      <c r="N859" s="1" t="e">
        <f>Past_Data_Last_Week!#REF!</f>
        <v>#REF!</v>
      </c>
      <c r="O859" s="1">
        <f>Past_Data_Last_to_Last_Week!AV859</f>
        <v>0</v>
      </c>
      <c r="P859" s="1" t="e">
        <f>Past_Data_Last_Week!#REF!</f>
        <v>#REF!</v>
      </c>
      <c r="Q859" s="1">
        <f>Past_Data_Last_to_Last_Week!AW859</f>
        <v>0</v>
      </c>
      <c r="R859" s="1" t="e">
        <f>Past_Data_Last_Week!#REF!</f>
        <v>#REF!</v>
      </c>
    </row>
    <row r="860" spans="3:18" x14ac:dyDescent="0.25">
      <c r="C860" s="1">
        <f>Past_Data_Last_to_Last_Week!AP860</f>
        <v>0</v>
      </c>
      <c r="D860" s="1" t="e">
        <f>Past_Data_Last_Week!#REF!</f>
        <v>#REF!</v>
      </c>
      <c r="E860" s="1">
        <f>Past_Data_Last_to_Last_Week!AQ860</f>
        <v>0</v>
      </c>
      <c r="F860" s="1" t="e">
        <f>Past_Data_Last_Week!#REF!</f>
        <v>#REF!</v>
      </c>
      <c r="G860" s="1">
        <f>Past_Data_Last_to_Last_Week!AR860</f>
        <v>0</v>
      </c>
      <c r="H860" s="1" t="e">
        <f>Past_Data_Last_Week!#REF!</f>
        <v>#REF!</v>
      </c>
      <c r="I860" s="1">
        <f>Past_Data_Last_to_Last_Week!AS860</f>
        <v>0</v>
      </c>
      <c r="J860" s="1" t="e">
        <f>Past_Data_Last_Week!#REF!</f>
        <v>#REF!</v>
      </c>
      <c r="K860" s="1">
        <f>Past_Data_Last_to_Last_Week!AT860</f>
        <v>0</v>
      </c>
      <c r="L860" s="1" t="e">
        <f>Past_Data_Last_Week!#REF!</f>
        <v>#REF!</v>
      </c>
      <c r="M860" s="1">
        <f>Past_Data_Last_to_Last_Week!AU860</f>
        <v>0</v>
      </c>
      <c r="N860" s="1" t="e">
        <f>Past_Data_Last_Week!#REF!</f>
        <v>#REF!</v>
      </c>
      <c r="O860" s="1">
        <f>Past_Data_Last_to_Last_Week!AV860</f>
        <v>0</v>
      </c>
      <c r="P860" s="1" t="e">
        <f>Past_Data_Last_Week!#REF!</f>
        <v>#REF!</v>
      </c>
      <c r="Q860" s="1">
        <f>Past_Data_Last_to_Last_Week!AW860</f>
        <v>0</v>
      </c>
      <c r="R860" s="1" t="e">
        <f>Past_Data_Last_Week!#REF!</f>
        <v>#REF!</v>
      </c>
    </row>
    <row r="861" spans="3:18" x14ac:dyDescent="0.25">
      <c r="C861" s="1">
        <f>Past_Data_Last_to_Last_Week!AP861</f>
        <v>0</v>
      </c>
      <c r="D861" s="1" t="e">
        <f>Past_Data_Last_Week!#REF!</f>
        <v>#REF!</v>
      </c>
      <c r="E861" s="1">
        <f>Past_Data_Last_to_Last_Week!AQ861</f>
        <v>0</v>
      </c>
      <c r="F861" s="1" t="e">
        <f>Past_Data_Last_Week!#REF!</f>
        <v>#REF!</v>
      </c>
      <c r="G861" s="1">
        <f>Past_Data_Last_to_Last_Week!AR861</f>
        <v>0</v>
      </c>
      <c r="H861" s="1" t="e">
        <f>Past_Data_Last_Week!#REF!</f>
        <v>#REF!</v>
      </c>
      <c r="I861" s="1">
        <f>Past_Data_Last_to_Last_Week!AS861</f>
        <v>0</v>
      </c>
      <c r="J861" s="1" t="e">
        <f>Past_Data_Last_Week!#REF!</f>
        <v>#REF!</v>
      </c>
      <c r="K861" s="1">
        <f>Past_Data_Last_to_Last_Week!AT861</f>
        <v>0</v>
      </c>
      <c r="L861" s="1" t="e">
        <f>Past_Data_Last_Week!#REF!</f>
        <v>#REF!</v>
      </c>
      <c r="M861" s="1">
        <f>Past_Data_Last_to_Last_Week!AU861</f>
        <v>0</v>
      </c>
      <c r="N861" s="1" t="e">
        <f>Past_Data_Last_Week!#REF!</f>
        <v>#REF!</v>
      </c>
      <c r="O861" s="1">
        <f>Past_Data_Last_to_Last_Week!AV861</f>
        <v>0</v>
      </c>
      <c r="P861" s="1" t="e">
        <f>Past_Data_Last_Week!#REF!</f>
        <v>#REF!</v>
      </c>
      <c r="Q861" s="1">
        <f>Past_Data_Last_to_Last_Week!AW861</f>
        <v>0</v>
      </c>
      <c r="R861" s="1" t="e">
        <f>Past_Data_Last_Week!#REF!</f>
        <v>#REF!</v>
      </c>
    </row>
    <row r="862" spans="3:18" x14ac:dyDescent="0.25">
      <c r="C862" s="1">
        <f>Past_Data_Last_to_Last_Week!AP862</f>
        <v>0</v>
      </c>
      <c r="D862" s="1" t="e">
        <f>Past_Data_Last_Week!#REF!</f>
        <v>#REF!</v>
      </c>
      <c r="E862" s="1">
        <f>Past_Data_Last_to_Last_Week!AQ862</f>
        <v>0</v>
      </c>
      <c r="F862" s="1" t="e">
        <f>Past_Data_Last_Week!#REF!</f>
        <v>#REF!</v>
      </c>
      <c r="G862" s="1">
        <f>Past_Data_Last_to_Last_Week!AR862</f>
        <v>0</v>
      </c>
      <c r="H862" s="1" t="e">
        <f>Past_Data_Last_Week!#REF!</f>
        <v>#REF!</v>
      </c>
      <c r="I862" s="1">
        <f>Past_Data_Last_to_Last_Week!AS862</f>
        <v>0</v>
      </c>
      <c r="J862" s="1" t="e">
        <f>Past_Data_Last_Week!#REF!</f>
        <v>#REF!</v>
      </c>
      <c r="K862" s="1">
        <f>Past_Data_Last_to_Last_Week!AT862</f>
        <v>0</v>
      </c>
      <c r="L862" s="1" t="e">
        <f>Past_Data_Last_Week!#REF!</f>
        <v>#REF!</v>
      </c>
      <c r="M862" s="1">
        <f>Past_Data_Last_to_Last_Week!AU862</f>
        <v>0</v>
      </c>
      <c r="N862" s="1" t="e">
        <f>Past_Data_Last_Week!#REF!</f>
        <v>#REF!</v>
      </c>
      <c r="O862" s="1">
        <f>Past_Data_Last_to_Last_Week!AV862</f>
        <v>0</v>
      </c>
      <c r="P862" s="1" t="e">
        <f>Past_Data_Last_Week!#REF!</f>
        <v>#REF!</v>
      </c>
      <c r="Q862" s="1">
        <f>Past_Data_Last_to_Last_Week!AW862</f>
        <v>0</v>
      </c>
      <c r="R862" s="1" t="e">
        <f>Past_Data_Last_Week!#REF!</f>
        <v>#REF!</v>
      </c>
    </row>
    <row r="863" spans="3:18" x14ac:dyDescent="0.25">
      <c r="C863" s="1">
        <f>Past_Data_Last_to_Last_Week!AP863</f>
        <v>0</v>
      </c>
      <c r="D863" s="1" t="e">
        <f>Past_Data_Last_Week!#REF!</f>
        <v>#REF!</v>
      </c>
      <c r="E863" s="1">
        <f>Past_Data_Last_to_Last_Week!AQ863</f>
        <v>0</v>
      </c>
      <c r="F863" s="1" t="e">
        <f>Past_Data_Last_Week!#REF!</f>
        <v>#REF!</v>
      </c>
      <c r="G863" s="1">
        <f>Past_Data_Last_to_Last_Week!AR863</f>
        <v>0</v>
      </c>
      <c r="H863" s="1" t="e">
        <f>Past_Data_Last_Week!#REF!</f>
        <v>#REF!</v>
      </c>
      <c r="I863" s="1">
        <f>Past_Data_Last_to_Last_Week!AS863</f>
        <v>0</v>
      </c>
      <c r="J863" s="1" t="e">
        <f>Past_Data_Last_Week!#REF!</f>
        <v>#REF!</v>
      </c>
      <c r="K863" s="1">
        <f>Past_Data_Last_to_Last_Week!AT863</f>
        <v>0</v>
      </c>
      <c r="L863" s="1" t="e">
        <f>Past_Data_Last_Week!#REF!</f>
        <v>#REF!</v>
      </c>
      <c r="M863" s="1">
        <f>Past_Data_Last_to_Last_Week!AU863</f>
        <v>0</v>
      </c>
      <c r="N863" s="1" t="e">
        <f>Past_Data_Last_Week!#REF!</f>
        <v>#REF!</v>
      </c>
      <c r="O863" s="1">
        <f>Past_Data_Last_to_Last_Week!AV863</f>
        <v>0</v>
      </c>
      <c r="P863" s="1" t="e">
        <f>Past_Data_Last_Week!#REF!</f>
        <v>#REF!</v>
      </c>
      <c r="Q863" s="1">
        <f>Past_Data_Last_to_Last_Week!AW863</f>
        <v>0</v>
      </c>
      <c r="R863" s="1" t="e">
        <f>Past_Data_Last_Week!#REF!</f>
        <v>#REF!</v>
      </c>
    </row>
    <row r="864" spans="3:18" x14ac:dyDescent="0.25">
      <c r="C864" s="1">
        <f>Past_Data_Last_to_Last_Week!AP864</f>
        <v>0</v>
      </c>
      <c r="D864" s="1" t="e">
        <f>Past_Data_Last_Week!#REF!</f>
        <v>#REF!</v>
      </c>
      <c r="E864" s="1">
        <f>Past_Data_Last_to_Last_Week!AQ864</f>
        <v>0</v>
      </c>
      <c r="F864" s="1" t="e">
        <f>Past_Data_Last_Week!#REF!</f>
        <v>#REF!</v>
      </c>
      <c r="G864" s="1">
        <f>Past_Data_Last_to_Last_Week!AR864</f>
        <v>0</v>
      </c>
      <c r="H864" s="1" t="e">
        <f>Past_Data_Last_Week!#REF!</f>
        <v>#REF!</v>
      </c>
      <c r="I864" s="1">
        <f>Past_Data_Last_to_Last_Week!AS864</f>
        <v>0</v>
      </c>
      <c r="J864" s="1" t="e">
        <f>Past_Data_Last_Week!#REF!</f>
        <v>#REF!</v>
      </c>
      <c r="K864" s="1">
        <f>Past_Data_Last_to_Last_Week!AT864</f>
        <v>0</v>
      </c>
      <c r="L864" s="1" t="e">
        <f>Past_Data_Last_Week!#REF!</f>
        <v>#REF!</v>
      </c>
      <c r="M864" s="1">
        <f>Past_Data_Last_to_Last_Week!AU864</f>
        <v>0</v>
      </c>
      <c r="N864" s="1" t="e">
        <f>Past_Data_Last_Week!#REF!</f>
        <v>#REF!</v>
      </c>
      <c r="O864" s="1">
        <f>Past_Data_Last_to_Last_Week!AV864</f>
        <v>0</v>
      </c>
      <c r="P864" s="1" t="e">
        <f>Past_Data_Last_Week!#REF!</f>
        <v>#REF!</v>
      </c>
      <c r="Q864" s="1">
        <f>Past_Data_Last_to_Last_Week!AW864</f>
        <v>0</v>
      </c>
      <c r="R864" s="1" t="e">
        <f>Past_Data_Last_Week!#REF!</f>
        <v>#REF!</v>
      </c>
    </row>
    <row r="865" spans="3:18" x14ac:dyDescent="0.25">
      <c r="C865" s="1">
        <f>Past_Data_Last_to_Last_Week!AP865</f>
        <v>0</v>
      </c>
      <c r="D865" s="1" t="e">
        <f>Past_Data_Last_Week!#REF!</f>
        <v>#REF!</v>
      </c>
      <c r="E865" s="1">
        <f>Past_Data_Last_to_Last_Week!AQ865</f>
        <v>0</v>
      </c>
      <c r="F865" s="1" t="e">
        <f>Past_Data_Last_Week!#REF!</f>
        <v>#REF!</v>
      </c>
      <c r="G865" s="1">
        <f>Past_Data_Last_to_Last_Week!AR865</f>
        <v>0</v>
      </c>
      <c r="H865" s="1" t="e">
        <f>Past_Data_Last_Week!#REF!</f>
        <v>#REF!</v>
      </c>
      <c r="I865" s="1">
        <f>Past_Data_Last_to_Last_Week!AS865</f>
        <v>0</v>
      </c>
      <c r="J865" s="1" t="e">
        <f>Past_Data_Last_Week!#REF!</f>
        <v>#REF!</v>
      </c>
      <c r="K865" s="1">
        <f>Past_Data_Last_to_Last_Week!AT865</f>
        <v>0</v>
      </c>
      <c r="L865" s="1" t="e">
        <f>Past_Data_Last_Week!#REF!</f>
        <v>#REF!</v>
      </c>
      <c r="M865" s="1">
        <f>Past_Data_Last_to_Last_Week!AU865</f>
        <v>0</v>
      </c>
      <c r="N865" s="1" t="e">
        <f>Past_Data_Last_Week!#REF!</f>
        <v>#REF!</v>
      </c>
      <c r="O865" s="1">
        <f>Past_Data_Last_to_Last_Week!AV865</f>
        <v>0</v>
      </c>
      <c r="P865" s="1" t="e">
        <f>Past_Data_Last_Week!#REF!</f>
        <v>#REF!</v>
      </c>
      <c r="Q865" s="1">
        <f>Past_Data_Last_to_Last_Week!AW865</f>
        <v>0</v>
      </c>
      <c r="R865" s="1" t="e">
        <f>Past_Data_Last_Week!#REF!</f>
        <v>#REF!</v>
      </c>
    </row>
    <row r="866" spans="3:18" x14ac:dyDescent="0.25">
      <c r="C866" s="1">
        <f>Past_Data_Last_to_Last_Week!AP866</f>
        <v>0</v>
      </c>
      <c r="D866" s="1" t="e">
        <f>Past_Data_Last_Week!#REF!</f>
        <v>#REF!</v>
      </c>
      <c r="E866" s="1">
        <f>Past_Data_Last_to_Last_Week!AQ866</f>
        <v>0</v>
      </c>
      <c r="F866" s="1" t="e">
        <f>Past_Data_Last_Week!#REF!</f>
        <v>#REF!</v>
      </c>
      <c r="G866" s="1">
        <f>Past_Data_Last_to_Last_Week!AR866</f>
        <v>0</v>
      </c>
      <c r="H866" s="1" t="e">
        <f>Past_Data_Last_Week!#REF!</f>
        <v>#REF!</v>
      </c>
      <c r="I866" s="1">
        <f>Past_Data_Last_to_Last_Week!AS866</f>
        <v>0</v>
      </c>
      <c r="J866" s="1" t="e">
        <f>Past_Data_Last_Week!#REF!</f>
        <v>#REF!</v>
      </c>
      <c r="K866" s="1">
        <f>Past_Data_Last_to_Last_Week!AT866</f>
        <v>0</v>
      </c>
      <c r="L866" s="1" t="e">
        <f>Past_Data_Last_Week!#REF!</f>
        <v>#REF!</v>
      </c>
      <c r="M866" s="1">
        <f>Past_Data_Last_to_Last_Week!AU866</f>
        <v>0</v>
      </c>
      <c r="N866" s="1" t="e">
        <f>Past_Data_Last_Week!#REF!</f>
        <v>#REF!</v>
      </c>
      <c r="O866" s="1">
        <f>Past_Data_Last_to_Last_Week!AV866</f>
        <v>0</v>
      </c>
      <c r="P866" s="1" t="e">
        <f>Past_Data_Last_Week!#REF!</f>
        <v>#REF!</v>
      </c>
      <c r="Q866" s="1">
        <f>Past_Data_Last_to_Last_Week!AW866</f>
        <v>0</v>
      </c>
      <c r="R866" s="1" t="e">
        <f>Past_Data_Last_Week!#REF!</f>
        <v>#REF!</v>
      </c>
    </row>
    <row r="867" spans="3:18" x14ac:dyDescent="0.25">
      <c r="C867" s="1">
        <f>Past_Data_Last_to_Last_Week!AP867</f>
        <v>0</v>
      </c>
      <c r="D867" s="1" t="e">
        <f>Past_Data_Last_Week!#REF!</f>
        <v>#REF!</v>
      </c>
      <c r="E867" s="1">
        <f>Past_Data_Last_to_Last_Week!AQ867</f>
        <v>0</v>
      </c>
      <c r="F867" s="1" t="e">
        <f>Past_Data_Last_Week!#REF!</f>
        <v>#REF!</v>
      </c>
      <c r="G867" s="1">
        <f>Past_Data_Last_to_Last_Week!AR867</f>
        <v>0</v>
      </c>
      <c r="H867" s="1" t="e">
        <f>Past_Data_Last_Week!#REF!</f>
        <v>#REF!</v>
      </c>
      <c r="I867" s="1">
        <f>Past_Data_Last_to_Last_Week!AS867</f>
        <v>0</v>
      </c>
      <c r="J867" s="1" t="e">
        <f>Past_Data_Last_Week!#REF!</f>
        <v>#REF!</v>
      </c>
      <c r="K867" s="1">
        <f>Past_Data_Last_to_Last_Week!AT867</f>
        <v>0</v>
      </c>
      <c r="L867" s="1" t="e">
        <f>Past_Data_Last_Week!#REF!</f>
        <v>#REF!</v>
      </c>
      <c r="M867" s="1">
        <f>Past_Data_Last_to_Last_Week!AU867</f>
        <v>0</v>
      </c>
      <c r="N867" s="1" t="e">
        <f>Past_Data_Last_Week!#REF!</f>
        <v>#REF!</v>
      </c>
      <c r="O867" s="1">
        <f>Past_Data_Last_to_Last_Week!AV867</f>
        <v>0</v>
      </c>
      <c r="P867" s="1" t="e">
        <f>Past_Data_Last_Week!#REF!</f>
        <v>#REF!</v>
      </c>
      <c r="Q867" s="1">
        <f>Past_Data_Last_to_Last_Week!AW867</f>
        <v>0</v>
      </c>
      <c r="R867" s="1" t="e">
        <f>Past_Data_Last_Week!#REF!</f>
        <v>#REF!</v>
      </c>
    </row>
    <row r="868" spans="3:18" x14ac:dyDescent="0.25">
      <c r="C868" s="1">
        <f>Past_Data_Last_to_Last_Week!AP868</f>
        <v>0</v>
      </c>
      <c r="D868" s="1" t="e">
        <f>Past_Data_Last_Week!#REF!</f>
        <v>#REF!</v>
      </c>
      <c r="E868" s="1">
        <f>Past_Data_Last_to_Last_Week!AQ868</f>
        <v>0</v>
      </c>
      <c r="F868" s="1" t="e">
        <f>Past_Data_Last_Week!#REF!</f>
        <v>#REF!</v>
      </c>
      <c r="G868" s="1">
        <f>Past_Data_Last_to_Last_Week!AR868</f>
        <v>0</v>
      </c>
      <c r="H868" s="1" t="e">
        <f>Past_Data_Last_Week!#REF!</f>
        <v>#REF!</v>
      </c>
      <c r="I868" s="1">
        <f>Past_Data_Last_to_Last_Week!AS868</f>
        <v>0</v>
      </c>
      <c r="J868" s="1" t="e">
        <f>Past_Data_Last_Week!#REF!</f>
        <v>#REF!</v>
      </c>
      <c r="K868" s="1">
        <f>Past_Data_Last_to_Last_Week!AT868</f>
        <v>0</v>
      </c>
      <c r="L868" s="1" t="e">
        <f>Past_Data_Last_Week!#REF!</f>
        <v>#REF!</v>
      </c>
      <c r="M868" s="1">
        <f>Past_Data_Last_to_Last_Week!AU868</f>
        <v>0</v>
      </c>
      <c r="N868" s="1" t="e">
        <f>Past_Data_Last_Week!#REF!</f>
        <v>#REF!</v>
      </c>
      <c r="O868" s="1">
        <f>Past_Data_Last_to_Last_Week!AV868</f>
        <v>0</v>
      </c>
      <c r="P868" s="1" t="e">
        <f>Past_Data_Last_Week!#REF!</f>
        <v>#REF!</v>
      </c>
      <c r="Q868" s="1">
        <f>Past_Data_Last_to_Last_Week!AW868</f>
        <v>0</v>
      </c>
      <c r="R868" s="1" t="e">
        <f>Past_Data_Last_Week!#REF!</f>
        <v>#REF!</v>
      </c>
    </row>
    <row r="869" spans="3:18" x14ac:dyDescent="0.25">
      <c r="C869" s="1">
        <f>Past_Data_Last_to_Last_Week!AP869</f>
        <v>0</v>
      </c>
      <c r="D869" s="1" t="e">
        <f>Past_Data_Last_Week!#REF!</f>
        <v>#REF!</v>
      </c>
      <c r="E869" s="1">
        <f>Past_Data_Last_to_Last_Week!AQ869</f>
        <v>0</v>
      </c>
      <c r="F869" s="1" t="e">
        <f>Past_Data_Last_Week!#REF!</f>
        <v>#REF!</v>
      </c>
      <c r="G869" s="1">
        <f>Past_Data_Last_to_Last_Week!AR869</f>
        <v>0</v>
      </c>
      <c r="H869" s="1" t="e">
        <f>Past_Data_Last_Week!#REF!</f>
        <v>#REF!</v>
      </c>
      <c r="I869" s="1">
        <f>Past_Data_Last_to_Last_Week!AS869</f>
        <v>0</v>
      </c>
      <c r="J869" s="1" t="e">
        <f>Past_Data_Last_Week!#REF!</f>
        <v>#REF!</v>
      </c>
      <c r="K869" s="1">
        <f>Past_Data_Last_to_Last_Week!AT869</f>
        <v>0</v>
      </c>
      <c r="L869" s="1" t="e">
        <f>Past_Data_Last_Week!#REF!</f>
        <v>#REF!</v>
      </c>
      <c r="M869" s="1">
        <f>Past_Data_Last_to_Last_Week!AU869</f>
        <v>0</v>
      </c>
      <c r="N869" s="1" t="e">
        <f>Past_Data_Last_Week!#REF!</f>
        <v>#REF!</v>
      </c>
      <c r="O869" s="1">
        <f>Past_Data_Last_to_Last_Week!AV869</f>
        <v>0</v>
      </c>
      <c r="P869" s="1" t="e">
        <f>Past_Data_Last_Week!#REF!</f>
        <v>#REF!</v>
      </c>
      <c r="Q869" s="1">
        <f>Past_Data_Last_to_Last_Week!AW869</f>
        <v>0</v>
      </c>
      <c r="R869" s="1" t="e">
        <f>Past_Data_Last_Week!#REF!</f>
        <v>#REF!</v>
      </c>
    </row>
    <row r="870" spans="3:18" x14ac:dyDescent="0.25">
      <c r="C870" s="1">
        <f>Past_Data_Last_to_Last_Week!AP870</f>
        <v>0</v>
      </c>
      <c r="D870" s="1" t="e">
        <f>Past_Data_Last_Week!#REF!</f>
        <v>#REF!</v>
      </c>
      <c r="E870" s="1">
        <f>Past_Data_Last_to_Last_Week!AQ870</f>
        <v>0</v>
      </c>
      <c r="F870" s="1" t="e">
        <f>Past_Data_Last_Week!#REF!</f>
        <v>#REF!</v>
      </c>
      <c r="G870" s="1">
        <f>Past_Data_Last_to_Last_Week!AR870</f>
        <v>0</v>
      </c>
      <c r="H870" s="1" t="e">
        <f>Past_Data_Last_Week!#REF!</f>
        <v>#REF!</v>
      </c>
      <c r="I870" s="1">
        <f>Past_Data_Last_to_Last_Week!AS870</f>
        <v>0</v>
      </c>
      <c r="J870" s="1" t="e">
        <f>Past_Data_Last_Week!#REF!</f>
        <v>#REF!</v>
      </c>
      <c r="K870" s="1">
        <f>Past_Data_Last_to_Last_Week!AT870</f>
        <v>0</v>
      </c>
      <c r="L870" s="1" t="e">
        <f>Past_Data_Last_Week!#REF!</f>
        <v>#REF!</v>
      </c>
      <c r="M870" s="1">
        <f>Past_Data_Last_to_Last_Week!AU870</f>
        <v>0</v>
      </c>
      <c r="N870" s="1" t="e">
        <f>Past_Data_Last_Week!#REF!</f>
        <v>#REF!</v>
      </c>
      <c r="O870" s="1">
        <f>Past_Data_Last_to_Last_Week!AV870</f>
        <v>0</v>
      </c>
      <c r="P870" s="1" t="e">
        <f>Past_Data_Last_Week!#REF!</f>
        <v>#REF!</v>
      </c>
      <c r="Q870" s="1">
        <f>Past_Data_Last_to_Last_Week!AW870</f>
        <v>0</v>
      </c>
      <c r="R870" s="1" t="e">
        <f>Past_Data_Last_Week!#REF!</f>
        <v>#REF!</v>
      </c>
    </row>
    <row r="871" spans="3:18" x14ac:dyDescent="0.25">
      <c r="C871" s="1">
        <f>Past_Data_Last_to_Last_Week!AP871</f>
        <v>0</v>
      </c>
      <c r="D871" s="1" t="e">
        <f>Past_Data_Last_Week!#REF!</f>
        <v>#REF!</v>
      </c>
      <c r="E871" s="1">
        <f>Past_Data_Last_to_Last_Week!AQ871</f>
        <v>0</v>
      </c>
      <c r="F871" s="1" t="e">
        <f>Past_Data_Last_Week!#REF!</f>
        <v>#REF!</v>
      </c>
      <c r="G871" s="1">
        <f>Past_Data_Last_to_Last_Week!AR871</f>
        <v>0</v>
      </c>
      <c r="H871" s="1" t="e">
        <f>Past_Data_Last_Week!#REF!</f>
        <v>#REF!</v>
      </c>
      <c r="I871" s="1">
        <f>Past_Data_Last_to_Last_Week!AS871</f>
        <v>0</v>
      </c>
      <c r="J871" s="1" t="e">
        <f>Past_Data_Last_Week!#REF!</f>
        <v>#REF!</v>
      </c>
      <c r="K871" s="1">
        <f>Past_Data_Last_to_Last_Week!AT871</f>
        <v>0</v>
      </c>
      <c r="L871" s="1" t="e">
        <f>Past_Data_Last_Week!#REF!</f>
        <v>#REF!</v>
      </c>
      <c r="M871" s="1">
        <f>Past_Data_Last_to_Last_Week!AU871</f>
        <v>0</v>
      </c>
      <c r="N871" s="1" t="e">
        <f>Past_Data_Last_Week!#REF!</f>
        <v>#REF!</v>
      </c>
      <c r="O871" s="1">
        <f>Past_Data_Last_to_Last_Week!AV871</f>
        <v>0</v>
      </c>
      <c r="P871" s="1" t="e">
        <f>Past_Data_Last_Week!#REF!</f>
        <v>#REF!</v>
      </c>
      <c r="Q871" s="1">
        <f>Past_Data_Last_to_Last_Week!AW871</f>
        <v>0</v>
      </c>
      <c r="R871" s="1" t="e">
        <f>Past_Data_Last_Week!#REF!</f>
        <v>#REF!</v>
      </c>
    </row>
    <row r="872" spans="3:18" x14ac:dyDescent="0.25">
      <c r="C872" s="1">
        <f>Past_Data_Last_to_Last_Week!AP872</f>
        <v>0</v>
      </c>
      <c r="D872" s="1" t="e">
        <f>Past_Data_Last_Week!#REF!</f>
        <v>#REF!</v>
      </c>
      <c r="E872" s="1">
        <f>Past_Data_Last_to_Last_Week!AQ872</f>
        <v>0</v>
      </c>
      <c r="F872" s="1" t="e">
        <f>Past_Data_Last_Week!#REF!</f>
        <v>#REF!</v>
      </c>
      <c r="G872" s="1">
        <f>Past_Data_Last_to_Last_Week!AR872</f>
        <v>0</v>
      </c>
      <c r="H872" s="1" t="e">
        <f>Past_Data_Last_Week!#REF!</f>
        <v>#REF!</v>
      </c>
      <c r="I872" s="1">
        <f>Past_Data_Last_to_Last_Week!AS872</f>
        <v>0</v>
      </c>
      <c r="J872" s="1" t="e">
        <f>Past_Data_Last_Week!#REF!</f>
        <v>#REF!</v>
      </c>
      <c r="K872" s="1">
        <f>Past_Data_Last_to_Last_Week!AT872</f>
        <v>0</v>
      </c>
      <c r="L872" s="1" t="e">
        <f>Past_Data_Last_Week!#REF!</f>
        <v>#REF!</v>
      </c>
      <c r="M872" s="1">
        <f>Past_Data_Last_to_Last_Week!AU872</f>
        <v>0</v>
      </c>
      <c r="N872" s="1" t="e">
        <f>Past_Data_Last_Week!#REF!</f>
        <v>#REF!</v>
      </c>
      <c r="O872" s="1">
        <f>Past_Data_Last_to_Last_Week!AV872</f>
        <v>0</v>
      </c>
      <c r="P872" s="1" t="e">
        <f>Past_Data_Last_Week!#REF!</f>
        <v>#REF!</v>
      </c>
      <c r="Q872" s="1">
        <f>Past_Data_Last_to_Last_Week!AW872</f>
        <v>0</v>
      </c>
      <c r="R872" s="1" t="e">
        <f>Past_Data_Last_Week!#REF!</f>
        <v>#REF!</v>
      </c>
    </row>
    <row r="873" spans="3:18" x14ac:dyDescent="0.25">
      <c r="C873" s="1">
        <f>Past_Data_Last_to_Last_Week!AP873</f>
        <v>0</v>
      </c>
      <c r="D873" s="1" t="e">
        <f>Past_Data_Last_Week!#REF!</f>
        <v>#REF!</v>
      </c>
      <c r="E873" s="1">
        <f>Past_Data_Last_to_Last_Week!AQ873</f>
        <v>0</v>
      </c>
      <c r="F873" s="1" t="e">
        <f>Past_Data_Last_Week!#REF!</f>
        <v>#REF!</v>
      </c>
      <c r="G873" s="1">
        <f>Past_Data_Last_to_Last_Week!AR873</f>
        <v>0</v>
      </c>
      <c r="H873" s="1" t="e">
        <f>Past_Data_Last_Week!#REF!</f>
        <v>#REF!</v>
      </c>
      <c r="I873" s="1">
        <f>Past_Data_Last_to_Last_Week!AS873</f>
        <v>0</v>
      </c>
      <c r="J873" s="1" t="e">
        <f>Past_Data_Last_Week!#REF!</f>
        <v>#REF!</v>
      </c>
      <c r="K873" s="1">
        <f>Past_Data_Last_to_Last_Week!AT873</f>
        <v>0</v>
      </c>
      <c r="L873" s="1" t="e">
        <f>Past_Data_Last_Week!#REF!</f>
        <v>#REF!</v>
      </c>
      <c r="M873" s="1">
        <f>Past_Data_Last_to_Last_Week!AU873</f>
        <v>0</v>
      </c>
      <c r="N873" s="1" t="e">
        <f>Past_Data_Last_Week!#REF!</f>
        <v>#REF!</v>
      </c>
      <c r="O873" s="1">
        <f>Past_Data_Last_to_Last_Week!AV873</f>
        <v>0</v>
      </c>
      <c r="P873" s="1" t="e">
        <f>Past_Data_Last_Week!#REF!</f>
        <v>#REF!</v>
      </c>
      <c r="Q873" s="1">
        <f>Past_Data_Last_to_Last_Week!AW873</f>
        <v>0</v>
      </c>
      <c r="R873" s="1" t="e">
        <f>Past_Data_Last_Week!#REF!</f>
        <v>#REF!</v>
      </c>
    </row>
    <row r="874" spans="3:18" x14ac:dyDescent="0.25">
      <c r="C874" s="1">
        <f>Past_Data_Last_to_Last_Week!AP874</f>
        <v>0</v>
      </c>
      <c r="D874" s="1" t="e">
        <f>Past_Data_Last_Week!#REF!</f>
        <v>#REF!</v>
      </c>
      <c r="E874" s="1">
        <f>Past_Data_Last_to_Last_Week!AQ874</f>
        <v>0</v>
      </c>
      <c r="F874" s="1" t="e">
        <f>Past_Data_Last_Week!#REF!</f>
        <v>#REF!</v>
      </c>
      <c r="G874" s="1">
        <f>Past_Data_Last_to_Last_Week!AR874</f>
        <v>0</v>
      </c>
      <c r="H874" s="1" t="e">
        <f>Past_Data_Last_Week!#REF!</f>
        <v>#REF!</v>
      </c>
      <c r="I874" s="1">
        <f>Past_Data_Last_to_Last_Week!AS874</f>
        <v>0</v>
      </c>
      <c r="J874" s="1" t="e">
        <f>Past_Data_Last_Week!#REF!</f>
        <v>#REF!</v>
      </c>
      <c r="K874" s="1">
        <f>Past_Data_Last_to_Last_Week!AT874</f>
        <v>0</v>
      </c>
      <c r="L874" s="1" t="e">
        <f>Past_Data_Last_Week!#REF!</f>
        <v>#REF!</v>
      </c>
      <c r="M874" s="1">
        <f>Past_Data_Last_to_Last_Week!AU874</f>
        <v>0</v>
      </c>
      <c r="N874" s="1" t="e">
        <f>Past_Data_Last_Week!#REF!</f>
        <v>#REF!</v>
      </c>
      <c r="O874" s="1">
        <f>Past_Data_Last_to_Last_Week!AV874</f>
        <v>0</v>
      </c>
      <c r="P874" s="1" t="e">
        <f>Past_Data_Last_Week!#REF!</f>
        <v>#REF!</v>
      </c>
      <c r="Q874" s="1">
        <f>Past_Data_Last_to_Last_Week!AW874</f>
        <v>0</v>
      </c>
      <c r="R874" s="1" t="e">
        <f>Past_Data_Last_Week!#REF!</f>
        <v>#REF!</v>
      </c>
    </row>
    <row r="875" spans="3:18" x14ac:dyDescent="0.25">
      <c r="C875" s="1">
        <f>Past_Data_Last_to_Last_Week!AP875</f>
        <v>0</v>
      </c>
      <c r="D875" s="1" t="e">
        <f>Past_Data_Last_Week!#REF!</f>
        <v>#REF!</v>
      </c>
      <c r="E875" s="1">
        <f>Past_Data_Last_to_Last_Week!AQ875</f>
        <v>0</v>
      </c>
      <c r="F875" s="1" t="e">
        <f>Past_Data_Last_Week!#REF!</f>
        <v>#REF!</v>
      </c>
      <c r="G875" s="1">
        <f>Past_Data_Last_to_Last_Week!AR875</f>
        <v>0</v>
      </c>
      <c r="H875" s="1" t="e">
        <f>Past_Data_Last_Week!#REF!</f>
        <v>#REF!</v>
      </c>
      <c r="I875" s="1">
        <f>Past_Data_Last_to_Last_Week!AS875</f>
        <v>0</v>
      </c>
      <c r="J875" s="1" t="e">
        <f>Past_Data_Last_Week!#REF!</f>
        <v>#REF!</v>
      </c>
      <c r="K875" s="1">
        <f>Past_Data_Last_to_Last_Week!AT875</f>
        <v>0</v>
      </c>
      <c r="L875" s="1" t="e">
        <f>Past_Data_Last_Week!#REF!</f>
        <v>#REF!</v>
      </c>
      <c r="M875" s="1">
        <f>Past_Data_Last_to_Last_Week!AU875</f>
        <v>0</v>
      </c>
      <c r="N875" s="1" t="e">
        <f>Past_Data_Last_Week!#REF!</f>
        <v>#REF!</v>
      </c>
      <c r="O875" s="1">
        <f>Past_Data_Last_to_Last_Week!AV875</f>
        <v>0</v>
      </c>
      <c r="P875" s="1" t="e">
        <f>Past_Data_Last_Week!#REF!</f>
        <v>#REF!</v>
      </c>
      <c r="Q875" s="1">
        <f>Past_Data_Last_to_Last_Week!AW875</f>
        <v>0</v>
      </c>
      <c r="R875" s="1" t="e">
        <f>Past_Data_Last_Week!#REF!</f>
        <v>#REF!</v>
      </c>
    </row>
    <row r="876" spans="3:18" x14ac:dyDescent="0.25">
      <c r="C876" s="1">
        <f>Past_Data_Last_to_Last_Week!AP876</f>
        <v>0</v>
      </c>
      <c r="D876" s="1" t="e">
        <f>Past_Data_Last_Week!#REF!</f>
        <v>#REF!</v>
      </c>
      <c r="E876" s="1">
        <f>Past_Data_Last_to_Last_Week!AQ876</f>
        <v>0</v>
      </c>
      <c r="F876" s="1" t="e">
        <f>Past_Data_Last_Week!#REF!</f>
        <v>#REF!</v>
      </c>
      <c r="G876" s="1">
        <f>Past_Data_Last_to_Last_Week!AR876</f>
        <v>0</v>
      </c>
      <c r="H876" s="1" t="e">
        <f>Past_Data_Last_Week!#REF!</f>
        <v>#REF!</v>
      </c>
      <c r="I876" s="1">
        <f>Past_Data_Last_to_Last_Week!AS876</f>
        <v>0</v>
      </c>
      <c r="J876" s="1" t="e">
        <f>Past_Data_Last_Week!#REF!</f>
        <v>#REF!</v>
      </c>
      <c r="K876" s="1">
        <f>Past_Data_Last_to_Last_Week!AT876</f>
        <v>0</v>
      </c>
      <c r="L876" s="1" t="e">
        <f>Past_Data_Last_Week!#REF!</f>
        <v>#REF!</v>
      </c>
      <c r="M876" s="1">
        <f>Past_Data_Last_to_Last_Week!AU876</f>
        <v>0</v>
      </c>
      <c r="N876" s="1" t="e">
        <f>Past_Data_Last_Week!#REF!</f>
        <v>#REF!</v>
      </c>
      <c r="O876" s="1">
        <f>Past_Data_Last_to_Last_Week!AV876</f>
        <v>0</v>
      </c>
      <c r="P876" s="1" t="e">
        <f>Past_Data_Last_Week!#REF!</f>
        <v>#REF!</v>
      </c>
      <c r="Q876" s="1">
        <f>Past_Data_Last_to_Last_Week!AW876</f>
        <v>0</v>
      </c>
      <c r="R876" s="1" t="e">
        <f>Past_Data_Last_Week!#REF!</f>
        <v>#REF!</v>
      </c>
    </row>
    <row r="877" spans="3:18" x14ac:dyDescent="0.25">
      <c r="C877" s="1">
        <f>Past_Data_Last_to_Last_Week!AP877</f>
        <v>0</v>
      </c>
      <c r="D877" s="1" t="e">
        <f>Past_Data_Last_Week!#REF!</f>
        <v>#REF!</v>
      </c>
      <c r="E877" s="1">
        <f>Past_Data_Last_to_Last_Week!AQ877</f>
        <v>0</v>
      </c>
      <c r="F877" s="1" t="e">
        <f>Past_Data_Last_Week!#REF!</f>
        <v>#REF!</v>
      </c>
      <c r="G877" s="1">
        <f>Past_Data_Last_to_Last_Week!AR877</f>
        <v>0</v>
      </c>
      <c r="H877" s="1" t="e">
        <f>Past_Data_Last_Week!#REF!</f>
        <v>#REF!</v>
      </c>
      <c r="I877" s="1">
        <f>Past_Data_Last_to_Last_Week!AS877</f>
        <v>0</v>
      </c>
      <c r="J877" s="1" t="e">
        <f>Past_Data_Last_Week!#REF!</f>
        <v>#REF!</v>
      </c>
      <c r="K877" s="1">
        <f>Past_Data_Last_to_Last_Week!AT877</f>
        <v>0</v>
      </c>
      <c r="L877" s="1" t="e">
        <f>Past_Data_Last_Week!#REF!</f>
        <v>#REF!</v>
      </c>
      <c r="M877" s="1">
        <f>Past_Data_Last_to_Last_Week!AU877</f>
        <v>0</v>
      </c>
      <c r="N877" s="1" t="e">
        <f>Past_Data_Last_Week!#REF!</f>
        <v>#REF!</v>
      </c>
      <c r="O877" s="1">
        <f>Past_Data_Last_to_Last_Week!AV877</f>
        <v>0</v>
      </c>
      <c r="P877" s="1" t="e">
        <f>Past_Data_Last_Week!#REF!</f>
        <v>#REF!</v>
      </c>
      <c r="Q877" s="1">
        <f>Past_Data_Last_to_Last_Week!AW877</f>
        <v>0</v>
      </c>
      <c r="R877" s="1" t="e">
        <f>Past_Data_Last_Week!#REF!</f>
        <v>#REF!</v>
      </c>
    </row>
    <row r="878" spans="3:18" x14ac:dyDescent="0.25">
      <c r="C878" s="1">
        <f>Past_Data_Last_to_Last_Week!AP878</f>
        <v>0</v>
      </c>
      <c r="D878" s="1" t="e">
        <f>Past_Data_Last_Week!#REF!</f>
        <v>#REF!</v>
      </c>
      <c r="E878" s="1">
        <f>Past_Data_Last_to_Last_Week!AQ878</f>
        <v>0</v>
      </c>
      <c r="F878" s="1" t="e">
        <f>Past_Data_Last_Week!#REF!</f>
        <v>#REF!</v>
      </c>
      <c r="G878" s="1">
        <f>Past_Data_Last_to_Last_Week!AR878</f>
        <v>0</v>
      </c>
      <c r="H878" s="1" t="e">
        <f>Past_Data_Last_Week!#REF!</f>
        <v>#REF!</v>
      </c>
      <c r="I878" s="1">
        <f>Past_Data_Last_to_Last_Week!AS878</f>
        <v>0</v>
      </c>
      <c r="J878" s="1" t="e">
        <f>Past_Data_Last_Week!#REF!</f>
        <v>#REF!</v>
      </c>
      <c r="K878" s="1">
        <f>Past_Data_Last_to_Last_Week!AT878</f>
        <v>0</v>
      </c>
      <c r="L878" s="1" t="e">
        <f>Past_Data_Last_Week!#REF!</f>
        <v>#REF!</v>
      </c>
      <c r="M878" s="1">
        <f>Past_Data_Last_to_Last_Week!AU878</f>
        <v>0</v>
      </c>
      <c r="N878" s="1" t="e">
        <f>Past_Data_Last_Week!#REF!</f>
        <v>#REF!</v>
      </c>
      <c r="O878" s="1">
        <f>Past_Data_Last_to_Last_Week!AV878</f>
        <v>0</v>
      </c>
      <c r="P878" s="1" t="e">
        <f>Past_Data_Last_Week!#REF!</f>
        <v>#REF!</v>
      </c>
      <c r="Q878" s="1">
        <f>Past_Data_Last_to_Last_Week!AW878</f>
        <v>0</v>
      </c>
      <c r="R878" s="1" t="e">
        <f>Past_Data_Last_Week!#REF!</f>
        <v>#REF!</v>
      </c>
    </row>
    <row r="879" spans="3:18" x14ac:dyDescent="0.25">
      <c r="C879" s="1">
        <f>Past_Data_Last_to_Last_Week!AP879</f>
        <v>0</v>
      </c>
      <c r="D879" s="1" t="e">
        <f>Past_Data_Last_Week!#REF!</f>
        <v>#REF!</v>
      </c>
      <c r="E879" s="1">
        <f>Past_Data_Last_to_Last_Week!AQ879</f>
        <v>0</v>
      </c>
      <c r="F879" s="1" t="e">
        <f>Past_Data_Last_Week!#REF!</f>
        <v>#REF!</v>
      </c>
      <c r="G879" s="1">
        <f>Past_Data_Last_to_Last_Week!AR879</f>
        <v>0</v>
      </c>
      <c r="H879" s="1" t="e">
        <f>Past_Data_Last_Week!#REF!</f>
        <v>#REF!</v>
      </c>
      <c r="I879" s="1">
        <f>Past_Data_Last_to_Last_Week!AS879</f>
        <v>0</v>
      </c>
      <c r="J879" s="1" t="e">
        <f>Past_Data_Last_Week!#REF!</f>
        <v>#REF!</v>
      </c>
      <c r="K879" s="1">
        <f>Past_Data_Last_to_Last_Week!AT879</f>
        <v>0</v>
      </c>
      <c r="L879" s="1" t="e">
        <f>Past_Data_Last_Week!#REF!</f>
        <v>#REF!</v>
      </c>
      <c r="M879" s="1">
        <f>Past_Data_Last_to_Last_Week!AU879</f>
        <v>0</v>
      </c>
      <c r="N879" s="1" t="e">
        <f>Past_Data_Last_Week!#REF!</f>
        <v>#REF!</v>
      </c>
      <c r="O879" s="1">
        <f>Past_Data_Last_to_Last_Week!AV879</f>
        <v>0</v>
      </c>
      <c r="P879" s="1" t="e">
        <f>Past_Data_Last_Week!#REF!</f>
        <v>#REF!</v>
      </c>
      <c r="Q879" s="1">
        <f>Past_Data_Last_to_Last_Week!AW879</f>
        <v>0</v>
      </c>
      <c r="R879" s="1" t="e">
        <f>Past_Data_Last_Week!#REF!</f>
        <v>#REF!</v>
      </c>
    </row>
    <row r="880" spans="3:18" x14ac:dyDescent="0.25">
      <c r="C880" s="1">
        <f>Past_Data_Last_to_Last_Week!AP880</f>
        <v>0</v>
      </c>
      <c r="D880" s="1" t="e">
        <f>Past_Data_Last_Week!#REF!</f>
        <v>#REF!</v>
      </c>
      <c r="E880" s="1">
        <f>Past_Data_Last_to_Last_Week!AQ880</f>
        <v>0</v>
      </c>
      <c r="F880" s="1" t="e">
        <f>Past_Data_Last_Week!#REF!</f>
        <v>#REF!</v>
      </c>
      <c r="G880" s="1">
        <f>Past_Data_Last_to_Last_Week!AR880</f>
        <v>0</v>
      </c>
      <c r="H880" s="1" t="e">
        <f>Past_Data_Last_Week!#REF!</f>
        <v>#REF!</v>
      </c>
      <c r="I880" s="1">
        <f>Past_Data_Last_to_Last_Week!AS880</f>
        <v>0</v>
      </c>
      <c r="J880" s="1" t="e">
        <f>Past_Data_Last_Week!#REF!</f>
        <v>#REF!</v>
      </c>
      <c r="K880" s="1">
        <f>Past_Data_Last_to_Last_Week!AT880</f>
        <v>0</v>
      </c>
      <c r="L880" s="1" t="e">
        <f>Past_Data_Last_Week!#REF!</f>
        <v>#REF!</v>
      </c>
      <c r="M880" s="1">
        <f>Past_Data_Last_to_Last_Week!AU880</f>
        <v>0</v>
      </c>
      <c r="N880" s="1" t="e">
        <f>Past_Data_Last_Week!#REF!</f>
        <v>#REF!</v>
      </c>
      <c r="O880" s="1">
        <f>Past_Data_Last_to_Last_Week!AV880</f>
        <v>0</v>
      </c>
      <c r="P880" s="1" t="e">
        <f>Past_Data_Last_Week!#REF!</f>
        <v>#REF!</v>
      </c>
      <c r="Q880" s="1">
        <f>Past_Data_Last_to_Last_Week!AW880</f>
        <v>0</v>
      </c>
      <c r="R880" s="1" t="e">
        <f>Past_Data_Last_Week!#REF!</f>
        <v>#REF!</v>
      </c>
    </row>
    <row r="881" spans="3:18" x14ac:dyDescent="0.25">
      <c r="C881" s="1">
        <f>Past_Data_Last_to_Last_Week!AP881</f>
        <v>0</v>
      </c>
      <c r="D881" s="1" t="e">
        <f>Past_Data_Last_Week!#REF!</f>
        <v>#REF!</v>
      </c>
      <c r="E881" s="1">
        <f>Past_Data_Last_to_Last_Week!AQ881</f>
        <v>0</v>
      </c>
      <c r="F881" s="1" t="e">
        <f>Past_Data_Last_Week!#REF!</f>
        <v>#REF!</v>
      </c>
      <c r="G881" s="1">
        <f>Past_Data_Last_to_Last_Week!AR881</f>
        <v>0</v>
      </c>
      <c r="H881" s="1" t="e">
        <f>Past_Data_Last_Week!#REF!</f>
        <v>#REF!</v>
      </c>
      <c r="I881" s="1">
        <f>Past_Data_Last_to_Last_Week!AS881</f>
        <v>0</v>
      </c>
      <c r="J881" s="1" t="e">
        <f>Past_Data_Last_Week!#REF!</f>
        <v>#REF!</v>
      </c>
      <c r="K881" s="1">
        <f>Past_Data_Last_to_Last_Week!AT881</f>
        <v>0</v>
      </c>
      <c r="L881" s="1" t="e">
        <f>Past_Data_Last_Week!#REF!</f>
        <v>#REF!</v>
      </c>
      <c r="M881" s="1">
        <f>Past_Data_Last_to_Last_Week!AU881</f>
        <v>0</v>
      </c>
      <c r="N881" s="1" t="e">
        <f>Past_Data_Last_Week!#REF!</f>
        <v>#REF!</v>
      </c>
      <c r="O881" s="1">
        <f>Past_Data_Last_to_Last_Week!AV881</f>
        <v>0</v>
      </c>
      <c r="P881" s="1" t="e">
        <f>Past_Data_Last_Week!#REF!</f>
        <v>#REF!</v>
      </c>
      <c r="Q881" s="1">
        <f>Past_Data_Last_to_Last_Week!AW881</f>
        <v>0</v>
      </c>
      <c r="R881" s="1" t="e">
        <f>Past_Data_Last_Week!#REF!</f>
        <v>#REF!</v>
      </c>
    </row>
    <row r="882" spans="3:18" x14ac:dyDescent="0.25">
      <c r="C882" s="1">
        <f>Past_Data_Last_to_Last_Week!AP882</f>
        <v>0</v>
      </c>
      <c r="D882" s="1" t="e">
        <f>Past_Data_Last_Week!#REF!</f>
        <v>#REF!</v>
      </c>
      <c r="E882" s="1">
        <f>Past_Data_Last_to_Last_Week!AQ882</f>
        <v>0</v>
      </c>
      <c r="F882" s="1" t="e">
        <f>Past_Data_Last_Week!#REF!</f>
        <v>#REF!</v>
      </c>
      <c r="G882" s="1">
        <f>Past_Data_Last_to_Last_Week!AR882</f>
        <v>0</v>
      </c>
      <c r="H882" s="1" t="e">
        <f>Past_Data_Last_Week!#REF!</f>
        <v>#REF!</v>
      </c>
      <c r="I882" s="1">
        <f>Past_Data_Last_to_Last_Week!AS882</f>
        <v>0</v>
      </c>
      <c r="J882" s="1" t="e">
        <f>Past_Data_Last_Week!#REF!</f>
        <v>#REF!</v>
      </c>
      <c r="K882" s="1">
        <f>Past_Data_Last_to_Last_Week!AT882</f>
        <v>0</v>
      </c>
      <c r="L882" s="1" t="e">
        <f>Past_Data_Last_Week!#REF!</f>
        <v>#REF!</v>
      </c>
      <c r="M882" s="1">
        <f>Past_Data_Last_to_Last_Week!AU882</f>
        <v>0</v>
      </c>
      <c r="N882" s="1" t="e">
        <f>Past_Data_Last_Week!#REF!</f>
        <v>#REF!</v>
      </c>
      <c r="O882" s="1">
        <f>Past_Data_Last_to_Last_Week!AV882</f>
        <v>0</v>
      </c>
      <c r="P882" s="1" t="e">
        <f>Past_Data_Last_Week!#REF!</f>
        <v>#REF!</v>
      </c>
      <c r="Q882" s="1">
        <f>Past_Data_Last_to_Last_Week!AW882</f>
        <v>0</v>
      </c>
      <c r="R882" s="1" t="e">
        <f>Past_Data_Last_Week!#REF!</f>
        <v>#REF!</v>
      </c>
    </row>
    <row r="883" spans="3:18" x14ac:dyDescent="0.25">
      <c r="C883" s="1">
        <f>Past_Data_Last_to_Last_Week!AP883</f>
        <v>0</v>
      </c>
      <c r="D883" s="1" t="e">
        <f>Past_Data_Last_Week!#REF!</f>
        <v>#REF!</v>
      </c>
      <c r="E883" s="1">
        <f>Past_Data_Last_to_Last_Week!AQ883</f>
        <v>0</v>
      </c>
      <c r="F883" s="1" t="e">
        <f>Past_Data_Last_Week!#REF!</f>
        <v>#REF!</v>
      </c>
      <c r="G883" s="1">
        <f>Past_Data_Last_to_Last_Week!AR883</f>
        <v>0</v>
      </c>
      <c r="H883" s="1" t="e">
        <f>Past_Data_Last_Week!#REF!</f>
        <v>#REF!</v>
      </c>
      <c r="I883" s="1">
        <f>Past_Data_Last_to_Last_Week!AS883</f>
        <v>0</v>
      </c>
      <c r="J883" s="1" t="e">
        <f>Past_Data_Last_Week!#REF!</f>
        <v>#REF!</v>
      </c>
      <c r="K883" s="1">
        <f>Past_Data_Last_to_Last_Week!AT883</f>
        <v>0</v>
      </c>
      <c r="L883" s="1" t="e">
        <f>Past_Data_Last_Week!#REF!</f>
        <v>#REF!</v>
      </c>
      <c r="M883" s="1">
        <f>Past_Data_Last_to_Last_Week!AU883</f>
        <v>0</v>
      </c>
      <c r="N883" s="1" t="e">
        <f>Past_Data_Last_Week!#REF!</f>
        <v>#REF!</v>
      </c>
      <c r="O883" s="1">
        <f>Past_Data_Last_to_Last_Week!AV883</f>
        <v>0</v>
      </c>
      <c r="P883" s="1" t="e">
        <f>Past_Data_Last_Week!#REF!</f>
        <v>#REF!</v>
      </c>
      <c r="Q883" s="1">
        <f>Past_Data_Last_to_Last_Week!AW883</f>
        <v>0</v>
      </c>
      <c r="R883" s="1" t="e">
        <f>Past_Data_Last_Week!#REF!</f>
        <v>#REF!</v>
      </c>
    </row>
    <row r="884" spans="3:18" x14ac:dyDescent="0.25">
      <c r="C884" s="1">
        <f>Past_Data_Last_to_Last_Week!AP884</f>
        <v>0</v>
      </c>
      <c r="D884" s="1" t="e">
        <f>Past_Data_Last_Week!#REF!</f>
        <v>#REF!</v>
      </c>
      <c r="E884" s="1">
        <f>Past_Data_Last_to_Last_Week!AQ884</f>
        <v>0</v>
      </c>
      <c r="F884" s="1" t="e">
        <f>Past_Data_Last_Week!#REF!</f>
        <v>#REF!</v>
      </c>
      <c r="G884" s="1">
        <f>Past_Data_Last_to_Last_Week!AR884</f>
        <v>0</v>
      </c>
      <c r="H884" s="1" t="e">
        <f>Past_Data_Last_Week!#REF!</f>
        <v>#REF!</v>
      </c>
      <c r="I884" s="1">
        <f>Past_Data_Last_to_Last_Week!AS884</f>
        <v>0</v>
      </c>
      <c r="J884" s="1" t="e">
        <f>Past_Data_Last_Week!#REF!</f>
        <v>#REF!</v>
      </c>
      <c r="K884" s="1">
        <f>Past_Data_Last_to_Last_Week!AT884</f>
        <v>0</v>
      </c>
      <c r="L884" s="1" t="e">
        <f>Past_Data_Last_Week!#REF!</f>
        <v>#REF!</v>
      </c>
      <c r="M884" s="1">
        <f>Past_Data_Last_to_Last_Week!AU884</f>
        <v>0</v>
      </c>
      <c r="N884" s="1" t="e">
        <f>Past_Data_Last_Week!#REF!</f>
        <v>#REF!</v>
      </c>
      <c r="O884" s="1">
        <f>Past_Data_Last_to_Last_Week!AV884</f>
        <v>0</v>
      </c>
      <c r="P884" s="1" t="e">
        <f>Past_Data_Last_Week!#REF!</f>
        <v>#REF!</v>
      </c>
      <c r="Q884" s="1">
        <f>Past_Data_Last_to_Last_Week!AW884</f>
        <v>0</v>
      </c>
      <c r="R884" s="1" t="e">
        <f>Past_Data_Last_Week!#REF!</f>
        <v>#REF!</v>
      </c>
    </row>
    <row r="885" spans="3:18" x14ac:dyDescent="0.25">
      <c r="C885" s="1">
        <f>Past_Data_Last_to_Last_Week!AP885</f>
        <v>0</v>
      </c>
      <c r="D885" s="1" t="e">
        <f>Past_Data_Last_Week!#REF!</f>
        <v>#REF!</v>
      </c>
      <c r="E885" s="1">
        <f>Past_Data_Last_to_Last_Week!AQ885</f>
        <v>0</v>
      </c>
      <c r="F885" s="1" t="e">
        <f>Past_Data_Last_Week!#REF!</f>
        <v>#REF!</v>
      </c>
      <c r="G885" s="1">
        <f>Past_Data_Last_to_Last_Week!AR885</f>
        <v>0</v>
      </c>
      <c r="H885" s="1" t="e">
        <f>Past_Data_Last_Week!#REF!</f>
        <v>#REF!</v>
      </c>
      <c r="I885" s="1">
        <f>Past_Data_Last_to_Last_Week!AS885</f>
        <v>0</v>
      </c>
      <c r="J885" s="1" t="e">
        <f>Past_Data_Last_Week!#REF!</f>
        <v>#REF!</v>
      </c>
      <c r="K885" s="1">
        <f>Past_Data_Last_to_Last_Week!AT885</f>
        <v>0</v>
      </c>
      <c r="L885" s="1" t="e">
        <f>Past_Data_Last_Week!#REF!</f>
        <v>#REF!</v>
      </c>
      <c r="M885" s="1">
        <f>Past_Data_Last_to_Last_Week!AU885</f>
        <v>0</v>
      </c>
      <c r="N885" s="1" t="e">
        <f>Past_Data_Last_Week!#REF!</f>
        <v>#REF!</v>
      </c>
      <c r="O885" s="1">
        <f>Past_Data_Last_to_Last_Week!AV885</f>
        <v>0</v>
      </c>
      <c r="P885" s="1" t="e">
        <f>Past_Data_Last_Week!#REF!</f>
        <v>#REF!</v>
      </c>
      <c r="Q885" s="1">
        <f>Past_Data_Last_to_Last_Week!AW885</f>
        <v>0</v>
      </c>
      <c r="R885" s="1" t="e">
        <f>Past_Data_Last_Week!#REF!</f>
        <v>#REF!</v>
      </c>
    </row>
    <row r="886" spans="3:18" x14ac:dyDescent="0.25">
      <c r="C886" s="1">
        <f>Past_Data_Last_to_Last_Week!AP886</f>
        <v>0</v>
      </c>
      <c r="D886" s="1" t="e">
        <f>Past_Data_Last_Week!#REF!</f>
        <v>#REF!</v>
      </c>
      <c r="E886" s="1">
        <f>Past_Data_Last_to_Last_Week!AQ886</f>
        <v>0</v>
      </c>
      <c r="F886" s="1" t="e">
        <f>Past_Data_Last_Week!#REF!</f>
        <v>#REF!</v>
      </c>
      <c r="G886" s="1">
        <f>Past_Data_Last_to_Last_Week!AR886</f>
        <v>0</v>
      </c>
      <c r="H886" s="1" t="e">
        <f>Past_Data_Last_Week!#REF!</f>
        <v>#REF!</v>
      </c>
      <c r="I886" s="1">
        <f>Past_Data_Last_to_Last_Week!AS886</f>
        <v>0</v>
      </c>
      <c r="J886" s="1" t="e">
        <f>Past_Data_Last_Week!#REF!</f>
        <v>#REF!</v>
      </c>
      <c r="K886" s="1">
        <f>Past_Data_Last_to_Last_Week!AT886</f>
        <v>0</v>
      </c>
      <c r="L886" s="1" t="e">
        <f>Past_Data_Last_Week!#REF!</f>
        <v>#REF!</v>
      </c>
      <c r="M886" s="1">
        <f>Past_Data_Last_to_Last_Week!AU886</f>
        <v>0</v>
      </c>
      <c r="N886" s="1" t="e">
        <f>Past_Data_Last_Week!#REF!</f>
        <v>#REF!</v>
      </c>
      <c r="O886" s="1">
        <f>Past_Data_Last_to_Last_Week!AV886</f>
        <v>0</v>
      </c>
      <c r="P886" s="1" t="e">
        <f>Past_Data_Last_Week!#REF!</f>
        <v>#REF!</v>
      </c>
      <c r="Q886" s="1">
        <f>Past_Data_Last_to_Last_Week!AW886</f>
        <v>0</v>
      </c>
      <c r="R886" s="1" t="e">
        <f>Past_Data_Last_Week!#REF!</f>
        <v>#REF!</v>
      </c>
    </row>
    <row r="887" spans="3:18" x14ac:dyDescent="0.25">
      <c r="C887" s="1">
        <f>Past_Data_Last_to_Last_Week!AP887</f>
        <v>0</v>
      </c>
      <c r="D887" s="1" t="e">
        <f>Past_Data_Last_Week!#REF!</f>
        <v>#REF!</v>
      </c>
      <c r="E887" s="1">
        <f>Past_Data_Last_to_Last_Week!AQ887</f>
        <v>0</v>
      </c>
      <c r="F887" s="1" t="e">
        <f>Past_Data_Last_Week!#REF!</f>
        <v>#REF!</v>
      </c>
      <c r="G887" s="1">
        <f>Past_Data_Last_to_Last_Week!AR887</f>
        <v>0</v>
      </c>
      <c r="H887" s="1" t="e">
        <f>Past_Data_Last_Week!#REF!</f>
        <v>#REF!</v>
      </c>
      <c r="I887" s="1">
        <f>Past_Data_Last_to_Last_Week!AS887</f>
        <v>0</v>
      </c>
      <c r="J887" s="1" t="e">
        <f>Past_Data_Last_Week!#REF!</f>
        <v>#REF!</v>
      </c>
      <c r="K887" s="1">
        <f>Past_Data_Last_to_Last_Week!AT887</f>
        <v>0</v>
      </c>
      <c r="L887" s="1" t="e">
        <f>Past_Data_Last_Week!#REF!</f>
        <v>#REF!</v>
      </c>
      <c r="M887" s="1">
        <f>Past_Data_Last_to_Last_Week!AU887</f>
        <v>0</v>
      </c>
      <c r="N887" s="1" t="e">
        <f>Past_Data_Last_Week!#REF!</f>
        <v>#REF!</v>
      </c>
      <c r="O887" s="1">
        <f>Past_Data_Last_to_Last_Week!AV887</f>
        <v>0</v>
      </c>
      <c r="P887" s="1" t="e">
        <f>Past_Data_Last_Week!#REF!</f>
        <v>#REF!</v>
      </c>
      <c r="Q887" s="1">
        <f>Past_Data_Last_to_Last_Week!AW887</f>
        <v>0</v>
      </c>
      <c r="R887" s="1" t="e">
        <f>Past_Data_Last_Week!#REF!</f>
        <v>#REF!</v>
      </c>
    </row>
    <row r="888" spans="3:18" x14ac:dyDescent="0.25">
      <c r="C888" s="1">
        <f>Past_Data_Last_to_Last_Week!AP888</f>
        <v>0</v>
      </c>
      <c r="D888" s="1" t="e">
        <f>Past_Data_Last_Week!#REF!</f>
        <v>#REF!</v>
      </c>
      <c r="E888" s="1">
        <f>Past_Data_Last_to_Last_Week!AQ888</f>
        <v>0</v>
      </c>
      <c r="F888" s="1" t="e">
        <f>Past_Data_Last_Week!#REF!</f>
        <v>#REF!</v>
      </c>
      <c r="G888" s="1">
        <f>Past_Data_Last_to_Last_Week!AR888</f>
        <v>0</v>
      </c>
      <c r="H888" s="1" t="e">
        <f>Past_Data_Last_Week!#REF!</f>
        <v>#REF!</v>
      </c>
      <c r="I888" s="1">
        <f>Past_Data_Last_to_Last_Week!AS888</f>
        <v>0</v>
      </c>
      <c r="J888" s="1" t="e">
        <f>Past_Data_Last_Week!#REF!</f>
        <v>#REF!</v>
      </c>
      <c r="K888" s="1">
        <f>Past_Data_Last_to_Last_Week!AT888</f>
        <v>0</v>
      </c>
      <c r="L888" s="1" t="e">
        <f>Past_Data_Last_Week!#REF!</f>
        <v>#REF!</v>
      </c>
      <c r="M888" s="1">
        <f>Past_Data_Last_to_Last_Week!AU888</f>
        <v>0</v>
      </c>
      <c r="N888" s="1" t="e">
        <f>Past_Data_Last_Week!#REF!</f>
        <v>#REF!</v>
      </c>
      <c r="O888" s="1">
        <f>Past_Data_Last_to_Last_Week!AV888</f>
        <v>0</v>
      </c>
      <c r="P888" s="1" t="e">
        <f>Past_Data_Last_Week!#REF!</f>
        <v>#REF!</v>
      </c>
      <c r="Q888" s="1">
        <f>Past_Data_Last_to_Last_Week!AW888</f>
        <v>0</v>
      </c>
      <c r="R888" s="1" t="e">
        <f>Past_Data_Last_Week!#REF!</f>
        <v>#REF!</v>
      </c>
    </row>
    <row r="889" spans="3:18" x14ac:dyDescent="0.25">
      <c r="C889" s="1">
        <f>Past_Data_Last_to_Last_Week!AP889</f>
        <v>0</v>
      </c>
      <c r="D889" s="1" t="e">
        <f>Past_Data_Last_Week!#REF!</f>
        <v>#REF!</v>
      </c>
      <c r="E889" s="1">
        <f>Past_Data_Last_to_Last_Week!AQ889</f>
        <v>0</v>
      </c>
      <c r="F889" s="1" t="e">
        <f>Past_Data_Last_Week!#REF!</f>
        <v>#REF!</v>
      </c>
      <c r="G889" s="1">
        <f>Past_Data_Last_to_Last_Week!AR889</f>
        <v>0</v>
      </c>
      <c r="H889" s="1" t="e">
        <f>Past_Data_Last_Week!#REF!</f>
        <v>#REF!</v>
      </c>
      <c r="I889" s="1">
        <f>Past_Data_Last_to_Last_Week!AS889</f>
        <v>0</v>
      </c>
      <c r="J889" s="1" t="e">
        <f>Past_Data_Last_Week!#REF!</f>
        <v>#REF!</v>
      </c>
      <c r="K889" s="1">
        <f>Past_Data_Last_to_Last_Week!AT889</f>
        <v>0</v>
      </c>
      <c r="L889" s="1" t="e">
        <f>Past_Data_Last_Week!#REF!</f>
        <v>#REF!</v>
      </c>
      <c r="M889" s="1">
        <f>Past_Data_Last_to_Last_Week!AU889</f>
        <v>0</v>
      </c>
      <c r="N889" s="1" t="e">
        <f>Past_Data_Last_Week!#REF!</f>
        <v>#REF!</v>
      </c>
      <c r="O889" s="1">
        <f>Past_Data_Last_to_Last_Week!AV889</f>
        <v>0</v>
      </c>
      <c r="P889" s="1" t="e">
        <f>Past_Data_Last_Week!#REF!</f>
        <v>#REF!</v>
      </c>
      <c r="Q889" s="1">
        <f>Past_Data_Last_to_Last_Week!AW889</f>
        <v>0</v>
      </c>
      <c r="R889" s="1" t="e">
        <f>Past_Data_Last_Week!#REF!</f>
        <v>#REF!</v>
      </c>
    </row>
    <row r="890" spans="3:18" x14ac:dyDescent="0.25">
      <c r="C890" s="1">
        <f>Past_Data_Last_to_Last_Week!AP890</f>
        <v>0</v>
      </c>
      <c r="D890" s="1" t="e">
        <f>Past_Data_Last_Week!#REF!</f>
        <v>#REF!</v>
      </c>
      <c r="E890" s="1">
        <f>Past_Data_Last_to_Last_Week!AQ890</f>
        <v>0</v>
      </c>
      <c r="F890" s="1" t="e">
        <f>Past_Data_Last_Week!#REF!</f>
        <v>#REF!</v>
      </c>
      <c r="G890" s="1">
        <f>Past_Data_Last_to_Last_Week!AR890</f>
        <v>0</v>
      </c>
      <c r="H890" s="1" t="e">
        <f>Past_Data_Last_Week!#REF!</f>
        <v>#REF!</v>
      </c>
      <c r="I890" s="1">
        <f>Past_Data_Last_to_Last_Week!AS890</f>
        <v>0</v>
      </c>
      <c r="J890" s="1" t="e">
        <f>Past_Data_Last_Week!#REF!</f>
        <v>#REF!</v>
      </c>
      <c r="K890" s="1">
        <f>Past_Data_Last_to_Last_Week!AT890</f>
        <v>0</v>
      </c>
      <c r="L890" s="1" t="e">
        <f>Past_Data_Last_Week!#REF!</f>
        <v>#REF!</v>
      </c>
      <c r="M890" s="1">
        <f>Past_Data_Last_to_Last_Week!AU890</f>
        <v>0</v>
      </c>
      <c r="N890" s="1" t="e">
        <f>Past_Data_Last_Week!#REF!</f>
        <v>#REF!</v>
      </c>
      <c r="O890" s="1">
        <f>Past_Data_Last_to_Last_Week!AV890</f>
        <v>0</v>
      </c>
      <c r="P890" s="1" t="e">
        <f>Past_Data_Last_Week!#REF!</f>
        <v>#REF!</v>
      </c>
      <c r="Q890" s="1">
        <f>Past_Data_Last_to_Last_Week!AW890</f>
        <v>0</v>
      </c>
      <c r="R890" s="1" t="e">
        <f>Past_Data_Last_Week!#REF!</f>
        <v>#REF!</v>
      </c>
    </row>
    <row r="891" spans="3:18" x14ac:dyDescent="0.25">
      <c r="C891" s="1">
        <f>Past_Data_Last_to_Last_Week!AP891</f>
        <v>0</v>
      </c>
      <c r="D891" s="1" t="e">
        <f>Past_Data_Last_Week!#REF!</f>
        <v>#REF!</v>
      </c>
      <c r="E891" s="1">
        <f>Past_Data_Last_to_Last_Week!AQ891</f>
        <v>0</v>
      </c>
      <c r="F891" s="1" t="e">
        <f>Past_Data_Last_Week!#REF!</f>
        <v>#REF!</v>
      </c>
      <c r="G891" s="1">
        <f>Past_Data_Last_to_Last_Week!AR891</f>
        <v>0</v>
      </c>
      <c r="H891" s="1" t="e">
        <f>Past_Data_Last_Week!#REF!</f>
        <v>#REF!</v>
      </c>
      <c r="I891" s="1">
        <f>Past_Data_Last_to_Last_Week!AS891</f>
        <v>0</v>
      </c>
      <c r="J891" s="1" t="e">
        <f>Past_Data_Last_Week!#REF!</f>
        <v>#REF!</v>
      </c>
      <c r="K891" s="1">
        <f>Past_Data_Last_to_Last_Week!AT891</f>
        <v>0</v>
      </c>
      <c r="L891" s="1" t="e">
        <f>Past_Data_Last_Week!#REF!</f>
        <v>#REF!</v>
      </c>
      <c r="M891" s="1">
        <f>Past_Data_Last_to_Last_Week!AU891</f>
        <v>0</v>
      </c>
      <c r="N891" s="1" t="e">
        <f>Past_Data_Last_Week!#REF!</f>
        <v>#REF!</v>
      </c>
      <c r="O891" s="1">
        <f>Past_Data_Last_to_Last_Week!AV891</f>
        <v>0</v>
      </c>
      <c r="P891" s="1" t="e">
        <f>Past_Data_Last_Week!#REF!</f>
        <v>#REF!</v>
      </c>
      <c r="Q891" s="1">
        <f>Past_Data_Last_to_Last_Week!AW891</f>
        <v>0</v>
      </c>
      <c r="R891" s="1" t="e">
        <f>Past_Data_Last_Week!#REF!</f>
        <v>#REF!</v>
      </c>
    </row>
    <row r="892" spans="3:18" x14ac:dyDescent="0.25">
      <c r="C892" s="1">
        <f>Past_Data_Last_to_Last_Week!AP892</f>
        <v>0</v>
      </c>
      <c r="D892" s="1" t="e">
        <f>Past_Data_Last_Week!#REF!</f>
        <v>#REF!</v>
      </c>
      <c r="E892" s="1">
        <f>Past_Data_Last_to_Last_Week!AQ892</f>
        <v>0</v>
      </c>
      <c r="F892" s="1" t="e">
        <f>Past_Data_Last_Week!#REF!</f>
        <v>#REF!</v>
      </c>
      <c r="G892" s="1">
        <f>Past_Data_Last_to_Last_Week!AR892</f>
        <v>0</v>
      </c>
      <c r="H892" s="1" t="e">
        <f>Past_Data_Last_Week!#REF!</f>
        <v>#REF!</v>
      </c>
      <c r="I892" s="1">
        <f>Past_Data_Last_to_Last_Week!AS892</f>
        <v>0</v>
      </c>
      <c r="J892" s="1" t="e">
        <f>Past_Data_Last_Week!#REF!</f>
        <v>#REF!</v>
      </c>
      <c r="K892" s="1">
        <f>Past_Data_Last_to_Last_Week!AT892</f>
        <v>0</v>
      </c>
      <c r="L892" s="1" t="e">
        <f>Past_Data_Last_Week!#REF!</f>
        <v>#REF!</v>
      </c>
      <c r="M892" s="1">
        <f>Past_Data_Last_to_Last_Week!AU892</f>
        <v>0</v>
      </c>
      <c r="N892" s="1" t="e">
        <f>Past_Data_Last_Week!#REF!</f>
        <v>#REF!</v>
      </c>
      <c r="O892" s="1">
        <f>Past_Data_Last_to_Last_Week!AV892</f>
        <v>0</v>
      </c>
      <c r="P892" s="1" t="e">
        <f>Past_Data_Last_Week!#REF!</f>
        <v>#REF!</v>
      </c>
      <c r="Q892" s="1">
        <f>Past_Data_Last_to_Last_Week!AW892</f>
        <v>0</v>
      </c>
      <c r="R892" s="1" t="e">
        <f>Past_Data_Last_Week!#REF!</f>
        <v>#REF!</v>
      </c>
    </row>
    <row r="893" spans="3:18" x14ac:dyDescent="0.25">
      <c r="C893" s="1">
        <f>Past_Data_Last_to_Last_Week!AP893</f>
        <v>0</v>
      </c>
      <c r="D893" s="1" t="e">
        <f>Past_Data_Last_Week!#REF!</f>
        <v>#REF!</v>
      </c>
      <c r="E893" s="1">
        <f>Past_Data_Last_to_Last_Week!AQ893</f>
        <v>0</v>
      </c>
      <c r="F893" s="1" t="e">
        <f>Past_Data_Last_Week!#REF!</f>
        <v>#REF!</v>
      </c>
      <c r="G893" s="1">
        <f>Past_Data_Last_to_Last_Week!AR893</f>
        <v>0</v>
      </c>
      <c r="H893" s="1" t="e">
        <f>Past_Data_Last_Week!#REF!</f>
        <v>#REF!</v>
      </c>
      <c r="I893" s="1">
        <f>Past_Data_Last_to_Last_Week!AS893</f>
        <v>0</v>
      </c>
      <c r="J893" s="1" t="e">
        <f>Past_Data_Last_Week!#REF!</f>
        <v>#REF!</v>
      </c>
      <c r="K893" s="1">
        <f>Past_Data_Last_to_Last_Week!AT893</f>
        <v>0</v>
      </c>
      <c r="L893" s="1" t="e">
        <f>Past_Data_Last_Week!#REF!</f>
        <v>#REF!</v>
      </c>
      <c r="M893" s="1">
        <f>Past_Data_Last_to_Last_Week!AU893</f>
        <v>0</v>
      </c>
      <c r="N893" s="1" t="e">
        <f>Past_Data_Last_Week!#REF!</f>
        <v>#REF!</v>
      </c>
      <c r="O893" s="1">
        <f>Past_Data_Last_to_Last_Week!AV893</f>
        <v>0</v>
      </c>
      <c r="P893" s="1" t="e">
        <f>Past_Data_Last_Week!#REF!</f>
        <v>#REF!</v>
      </c>
      <c r="Q893" s="1">
        <f>Past_Data_Last_to_Last_Week!AW893</f>
        <v>0</v>
      </c>
      <c r="R893" s="1" t="e">
        <f>Past_Data_Last_Week!#REF!</f>
        <v>#REF!</v>
      </c>
    </row>
    <row r="894" spans="3:18" x14ac:dyDescent="0.25">
      <c r="C894" s="1">
        <f>Past_Data_Last_to_Last_Week!AP894</f>
        <v>0</v>
      </c>
      <c r="D894" s="1" t="e">
        <f>Past_Data_Last_Week!#REF!</f>
        <v>#REF!</v>
      </c>
      <c r="E894" s="1">
        <f>Past_Data_Last_to_Last_Week!AQ894</f>
        <v>0</v>
      </c>
      <c r="F894" s="1" t="e">
        <f>Past_Data_Last_Week!#REF!</f>
        <v>#REF!</v>
      </c>
      <c r="G894" s="1">
        <f>Past_Data_Last_to_Last_Week!AR894</f>
        <v>0</v>
      </c>
      <c r="H894" s="1" t="e">
        <f>Past_Data_Last_Week!#REF!</f>
        <v>#REF!</v>
      </c>
      <c r="I894" s="1">
        <f>Past_Data_Last_to_Last_Week!AS894</f>
        <v>0</v>
      </c>
      <c r="J894" s="1" t="e">
        <f>Past_Data_Last_Week!#REF!</f>
        <v>#REF!</v>
      </c>
      <c r="K894" s="1">
        <f>Past_Data_Last_to_Last_Week!AT894</f>
        <v>0</v>
      </c>
      <c r="L894" s="1" t="e">
        <f>Past_Data_Last_Week!#REF!</f>
        <v>#REF!</v>
      </c>
      <c r="M894" s="1">
        <f>Past_Data_Last_to_Last_Week!AU894</f>
        <v>0</v>
      </c>
      <c r="N894" s="1" t="e">
        <f>Past_Data_Last_Week!#REF!</f>
        <v>#REF!</v>
      </c>
      <c r="O894" s="1">
        <f>Past_Data_Last_to_Last_Week!AV894</f>
        <v>0</v>
      </c>
      <c r="P894" s="1" t="e">
        <f>Past_Data_Last_Week!#REF!</f>
        <v>#REF!</v>
      </c>
      <c r="Q894" s="1">
        <f>Past_Data_Last_to_Last_Week!AW894</f>
        <v>0</v>
      </c>
      <c r="R894" s="1" t="e">
        <f>Past_Data_Last_Week!#REF!</f>
        <v>#REF!</v>
      </c>
    </row>
    <row r="895" spans="3:18" x14ac:dyDescent="0.25">
      <c r="C895" s="1">
        <f>Past_Data_Last_to_Last_Week!AP895</f>
        <v>0</v>
      </c>
      <c r="D895" s="1" t="e">
        <f>Past_Data_Last_Week!#REF!</f>
        <v>#REF!</v>
      </c>
      <c r="E895" s="1">
        <f>Past_Data_Last_to_Last_Week!AQ895</f>
        <v>0</v>
      </c>
      <c r="F895" s="1" t="e">
        <f>Past_Data_Last_Week!#REF!</f>
        <v>#REF!</v>
      </c>
      <c r="G895" s="1">
        <f>Past_Data_Last_to_Last_Week!AR895</f>
        <v>0</v>
      </c>
      <c r="H895" s="1" t="e">
        <f>Past_Data_Last_Week!#REF!</f>
        <v>#REF!</v>
      </c>
      <c r="I895" s="1">
        <f>Past_Data_Last_to_Last_Week!AS895</f>
        <v>0</v>
      </c>
      <c r="J895" s="1" t="e">
        <f>Past_Data_Last_Week!#REF!</f>
        <v>#REF!</v>
      </c>
      <c r="K895" s="1">
        <f>Past_Data_Last_to_Last_Week!AT895</f>
        <v>0</v>
      </c>
      <c r="L895" s="1" t="e">
        <f>Past_Data_Last_Week!#REF!</f>
        <v>#REF!</v>
      </c>
      <c r="M895" s="1">
        <f>Past_Data_Last_to_Last_Week!AU895</f>
        <v>0</v>
      </c>
      <c r="N895" s="1" t="e">
        <f>Past_Data_Last_Week!#REF!</f>
        <v>#REF!</v>
      </c>
      <c r="O895" s="1">
        <f>Past_Data_Last_to_Last_Week!AV895</f>
        <v>0</v>
      </c>
      <c r="P895" s="1" t="e">
        <f>Past_Data_Last_Week!#REF!</f>
        <v>#REF!</v>
      </c>
      <c r="Q895" s="1">
        <f>Past_Data_Last_to_Last_Week!AW895</f>
        <v>0</v>
      </c>
      <c r="R895" s="1" t="e">
        <f>Past_Data_Last_Week!#REF!</f>
        <v>#REF!</v>
      </c>
    </row>
    <row r="896" spans="3:18" x14ac:dyDescent="0.25">
      <c r="C896" s="1">
        <f>Past_Data_Last_to_Last_Week!AP896</f>
        <v>0</v>
      </c>
      <c r="D896" s="1" t="e">
        <f>Past_Data_Last_Week!#REF!</f>
        <v>#REF!</v>
      </c>
      <c r="E896" s="1">
        <f>Past_Data_Last_to_Last_Week!AQ896</f>
        <v>0</v>
      </c>
      <c r="F896" s="1" t="e">
        <f>Past_Data_Last_Week!#REF!</f>
        <v>#REF!</v>
      </c>
      <c r="G896" s="1">
        <f>Past_Data_Last_to_Last_Week!AR896</f>
        <v>0</v>
      </c>
      <c r="H896" s="1" t="e">
        <f>Past_Data_Last_Week!#REF!</f>
        <v>#REF!</v>
      </c>
      <c r="I896" s="1">
        <f>Past_Data_Last_to_Last_Week!AS896</f>
        <v>0</v>
      </c>
      <c r="J896" s="1" t="e">
        <f>Past_Data_Last_Week!#REF!</f>
        <v>#REF!</v>
      </c>
      <c r="K896" s="1">
        <f>Past_Data_Last_to_Last_Week!AT896</f>
        <v>0</v>
      </c>
      <c r="L896" s="1" t="e">
        <f>Past_Data_Last_Week!#REF!</f>
        <v>#REF!</v>
      </c>
      <c r="M896" s="1">
        <f>Past_Data_Last_to_Last_Week!AU896</f>
        <v>0</v>
      </c>
      <c r="N896" s="1" t="e">
        <f>Past_Data_Last_Week!#REF!</f>
        <v>#REF!</v>
      </c>
      <c r="O896" s="1">
        <f>Past_Data_Last_to_Last_Week!AV896</f>
        <v>0</v>
      </c>
      <c r="P896" s="1" t="e">
        <f>Past_Data_Last_Week!#REF!</f>
        <v>#REF!</v>
      </c>
      <c r="Q896" s="1">
        <f>Past_Data_Last_to_Last_Week!AW896</f>
        <v>0</v>
      </c>
      <c r="R896" s="1" t="e">
        <f>Past_Data_Last_Week!#REF!</f>
        <v>#REF!</v>
      </c>
    </row>
    <row r="897" spans="3:18" x14ac:dyDescent="0.25">
      <c r="C897" s="1">
        <f>Past_Data_Last_to_Last_Week!AP897</f>
        <v>0</v>
      </c>
      <c r="D897" s="1" t="e">
        <f>Past_Data_Last_Week!#REF!</f>
        <v>#REF!</v>
      </c>
      <c r="E897" s="1">
        <f>Past_Data_Last_to_Last_Week!AQ897</f>
        <v>0</v>
      </c>
      <c r="F897" s="1" t="e">
        <f>Past_Data_Last_Week!#REF!</f>
        <v>#REF!</v>
      </c>
      <c r="G897" s="1">
        <f>Past_Data_Last_to_Last_Week!AR897</f>
        <v>0</v>
      </c>
      <c r="H897" s="1" t="e">
        <f>Past_Data_Last_Week!#REF!</f>
        <v>#REF!</v>
      </c>
      <c r="I897" s="1">
        <f>Past_Data_Last_to_Last_Week!AS897</f>
        <v>0</v>
      </c>
      <c r="J897" s="1" t="e">
        <f>Past_Data_Last_Week!#REF!</f>
        <v>#REF!</v>
      </c>
      <c r="K897" s="1">
        <f>Past_Data_Last_to_Last_Week!AT897</f>
        <v>0</v>
      </c>
      <c r="L897" s="1" t="e">
        <f>Past_Data_Last_Week!#REF!</f>
        <v>#REF!</v>
      </c>
      <c r="M897" s="1">
        <f>Past_Data_Last_to_Last_Week!AU897</f>
        <v>0</v>
      </c>
      <c r="N897" s="1" t="e">
        <f>Past_Data_Last_Week!#REF!</f>
        <v>#REF!</v>
      </c>
      <c r="O897" s="1">
        <f>Past_Data_Last_to_Last_Week!AV897</f>
        <v>0</v>
      </c>
      <c r="P897" s="1" t="e">
        <f>Past_Data_Last_Week!#REF!</f>
        <v>#REF!</v>
      </c>
      <c r="Q897" s="1">
        <f>Past_Data_Last_to_Last_Week!AW897</f>
        <v>0</v>
      </c>
      <c r="R897" s="1" t="e">
        <f>Past_Data_Last_Week!#REF!</f>
        <v>#REF!</v>
      </c>
    </row>
    <row r="898" spans="3:18" x14ac:dyDescent="0.25">
      <c r="C898" s="1">
        <f>Past_Data_Last_to_Last_Week!AP898</f>
        <v>0</v>
      </c>
      <c r="D898" s="1" t="e">
        <f>Past_Data_Last_Week!#REF!</f>
        <v>#REF!</v>
      </c>
      <c r="E898" s="1">
        <f>Past_Data_Last_to_Last_Week!AQ898</f>
        <v>0</v>
      </c>
      <c r="F898" s="1" t="e">
        <f>Past_Data_Last_Week!#REF!</f>
        <v>#REF!</v>
      </c>
      <c r="G898" s="1">
        <f>Past_Data_Last_to_Last_Week!AR898</f>
        <v>0</v>
      </c>
      <c r="H898" s="1" t="e">
        <f>Past_Data_Last_Week!#REF!</f>
        <v>#REF!</v>
      </c>
      <c r="I898" s="1">
        <f>Past_Data_Last_to_Last_Week!AS898</f>
        <v>0</v>
      </c>
      <c r="J898" s="1" t="e">
        <f>Past_Data_Last_Week!#REF!</f>
        <v>#REF!</v>
      </c>
      <c r="K898" s="1">
        <f>Past_Data_Last_to_Last_Week!AT898</f>
        <v>0</v>
      </c>
      <c r="L898" s="1" t="e">
        <f>Past_Data_Last_Week!#REF!</f>
        <v>#REF!</v>
      </c>
      <c r="M898" s="1">
        <f>Past_Data_Last_to_Last_Week!AU898</f>
        <v>0</v>
      </c>
      <c r="N898" s="1" t="e">
        <f>Past_Data_Last_Week!#REF!</f>
        <v>#REF!</v>
      </c>
      <c r="O898" s="1">
        <f>Past_Data_Last_to_Last_Week!AV898</f>
        <v>0</v>
      </c>
      <c r="P898" s="1" t="e">
        <f>Past_Data_Last_Week!#REF!</f>
        <v>#REF!</v>
      </c>
      <c r="Q898" s="1">
        <f>Past_Data_Last_to_Last_Week!AW898</f>
        <v>0</v>
      </c>
      <c r="R898" s="1" t="e">
        <f>Past_Data_Last_Week!#REF!</f>
        <v>#REF!</v>
      </c>
    </row>
    <row r="899" spans="3:18" x14ac:dyDescent="0.25">
      <c r="C899" s="1">
        <f>Past_Data_Last_to_Last_Week!AP899</f>
        <v>0</v>
      </c>
      <c r="D899" s="1" t="e">
        <f>Past_Data_Last_Week!#REF!</f>
        <v>#REF!</v>
      </c>
      <c r="E899" s="1">
        <f>Past_Data_Last_to_Last_Week!AQ899</f>
        <v>0</v>
      </c>
      <c r="F899" s="1" t="e">
        <f>Past_Data_Last_Week!#REF!</f>
        <v>#REF!</v>
      </c>
      <c r="G899" s="1">
        <f>Past_Data_Last_to_Last_Week!AR899</f>
        <v>0</v>
      </c>
      <c r="H899" s="1" t="e">
        <f>Past_Data_Last_Week!#REF!</f>
        <v>#REF!</v>
      </c>
      <c r="I899" s="1">
        <f>Past_Data_Last_to_Last_Week!AS899</f>
        <v>0</v>
      </c>
      <c r="J899" s="1" t="e">
        <f>Past_Data_Last_Week!#REF!</f>
        <v>#REF!</v>
      </c>
      <c r="K899" s="1">
        <f>Past_Data_Last_to_Last_Week!AT899</f>
        <v>0</v>
      </c>
      <c r="L899" s="1" t="e">
        <f>Past_Data_Last_Week!#REF!</f>
        <v>#REF!</v>
      </c>
      <c r="M899" s="1">
        <f>Past_Data_Last_to_Last_Week!AU899</f>
        <v>0</v>
      </c>
      <c r="N899" s="1" t="e">
        <f>Past_Data_Last_Week!#REF!</f>
        <v>#REF!</v>
      </c>
      <c r="O899" s="1">
        <f>Past_Data_Last_to_Last_Week!AV899</f>
        <v>0</v>
      </c>
      <c r="P899" s="1" t="e">
        <f>Past_Data_Last_Week!#REF!</f>
        <v>#REF!</v>
      </c>
      <c r="Q899" s="1">
        <f>Past_Data_Last_to_Last_Week!AW899</f>
        <v>0</v>
      </c>
      <c r="R899" s="1" t="e">
        <f>Past_Data_Last_Week!#REF!</f>
        <v>#REF!</v>
      </c>
    </row>
    <row r="900" spans="3:18" x14ac:dyDescent="0.25">
      <c r="C900" s="1">
        <f>Past_Data_Last_to_Last_Week!AP900</f>
        <v>0</v>
      </c>
      <c r="D900" s="1" t="e">
        <f>Past_Data_Last_Week!#REF!</f>
        <v>#REF!</v>
      </c>
      <c r="E900" s="1">
        <f>Past_Data_Last_to_Last_Week!AQ900</f>
        <v>0</v>
      </c>
      <c r="F900" s="1" t="e">
        <f>Past_Data_Last_Week!#REF!</f>
        <v>#REF!</v>
      </c>
      <c r="G900" s="1">
        <f>Past_Data_Last_to_Last_Week!AR900</f>
        <v>0</v>
      </c>
      <c r="H900" s="1" t="e">
        <f>Past_Data_Last_Week!#REF!</f>
        <v>#REF!</v>
      </c>
      <c r="I900" s="1">
        <f>Past_Data_Last_to_Last_Week!AS900</f>
        <v>0</v>
      </c>
      <c r="J900" s="1" t="e">
        <f>Past_Data_Last_Week!#REF!</f>
        <v>#REF!</v>
      </c>
      <c r="K900" s="1">
        <f>Past_Data_Last_to_Last_Week!AT900</f>
        <v>0</v>
      </c>
      <c r="L900" s="1" t="e">
        <f>Past_Data_Last_Week!#REF!</f>
        <v>#REF!</v>
      </c>
      <c r="M900" s="1">
        <f>Past_Data_Last_to_Last_Week!AU900</f>
        <v>0</v>
      </c>
      <c r="N900" s="1" t="e">
        <f>Past_Data_Last_Week!#REF!</f>
        <v>#REF!</v>
      </c>
      <c r="O900" s="1">
        <f>Past_Data_Last_to_Last_Week!AV900</f>
        <v>0</v>
      </c>
      <c r="P900" s="1" t="e">
        <f>Past_Data_Last_Week!#REF!</f>
        <v>#REF!</v>
      </c>
      <c r="Q900" s="1">
        <f>Past_Data_Last_to_Last_Week!AW900</f>
        <v>0</v>
      </c>
      <c r="R900" s="1" t="e">
        <f>Past_Data_Last_Week!#REF!</f>
        <v>#REF!</v>
      </c>
    </row>
    <row r="901" spans="3:18" x14ac:dyDescent="0.25">
      <c r="C901" s="1">
        <f>Past_Data_Last_to_Last_Week!AP901</f>
        <v>0</v>
      </c>
      <c r="D901" s="1" t="e">
        <f>Past_Data_Last_Week!#REF!</f>
        <v>#REF!</v>
      </c>
      <c r="E901" s="1">
        <f>Past_Data_Last_to_Last_Week!AQ901</f>
        <v>0</v>
      </c>
      <c r="F901" s="1" t="e">
        <f>Past_Data_Last_Week!#REF!</f>
        <v>#REF!</v>
      </c>
      <c r="G901" s="1">
        <f>Past_Data_Last_to_Last_Week!AR901</f>
        <v>0</v>
      </c>
      <c r="H901" s="1" t="e">
        <f>Past_Data_Last_Week!#REF!</f>
        <v>#REF!</v>
      </c>
      <c r="I901" s="1">
        <f>Past_Data_Last_to_Last_Week!AS901</f>
        <v>0</v>
      </c>
      <c r="J901" s="1" t="e">
        <f>Past_Data_Last_Week!#REF!</f>
        <v>#REF!</v>
      </c>
      <c r="K901" s="1">
        <f>Past_Data_Last_to_Last_Week!AT901</f>
        <v>0</v>
      </c>
      <c r="L901" s="1" t="e">
        <f>Past_Data_Last_Week!#REF!</f>
        <v>#REF!</v>
      </c>
      <c r="M901" s="1">
        <f>Past_Data_Last_to_Last_Week!AU901</f>
        <v>0</v>
      </c>
      <c r="N901" s="1" t="e">
        <f>Past_Data_Last_Week!#REF!</f>
        <v>#REF!</v>
      </c>
      <c r="O901" s="1">
        <f>Past_Data_Last_to_Last_Week!AV901</f>
        <v>0</v>
      </c>
      <c r="P901" s="1" t="e">
        <f>Past_Data_Last_Week!#REF!</f>
        <v>#REF!</v>
      </c>
      <c r="Q901" s="1">
        <f>Past_Data_Last_to_Last_Week!AW901</f>
        <v>0</v>
      </c>
      <c r="R901" s="1" t="e">
        <f>Past_Data_Last_Week!#REF!</f>
        <v>#REF!</v>
      </c>
    </row>
    <row r="902" spans="3:18" x14ac:dyDescent="0.25">
      <c r="C902" s="1">
        <f>Past_Data_Last_to_Last_Week!AP902</f>
        <v>0</v>
      </c>
      <c r="D902" s="1" t="e">
        <f>Past_Data_Last_Week!#REF!</f>
        <v>#REF!</v>
      </c>
      <c r="E902" s="1">
        <f>Past_Data_Last_to_Last_Week!AQ902</f>
        <v>0</v>
      </c>
      <c r="F902" s="1" t="e">
        <f>Past_Data_Last_Week!#REF!</f>
        <v>#REF!</v>
      </c>
      <c r="G902" s="1">
        <f>Past_Data_Last_to_Last_Week!AR902</f>
        <v>0</v>
      </c>
      <c r="H902" s="1" t="e">
        <f>Past_Data_Last_Week!#REF!</f>
        <v>#REF!</v>
      </c>
      <c r="I902" s="1">
        <f>Past_Data_Last_to_Last_Week!AS902</f>
        <v>0</v>
      </c>
      <c r="J902" s="1" t="e">
        <f>Past_Data_Last_Week!#REF!</f>
        <v>#REF!</v>
      </c>
      <c r="K902" s="1">
        <f>Past_Data_Last_to_Last_Week!AT902</f>
        <v>0</v>
      </c>
      <c r="L902" s="1" t="e">
        <f>Past_Data_Last_Week!#REF!</f>
        <v>#REF!</v>
      </c>
      <c r="M902" s="1">
        <f>Past_Data_Last_to_Last_Week!AU902</f>
        <v>0</v>
      </c>
      <c r="N902" s="1" t="e">
        <f>Past_Data_Last_Week!#REF!</f>
        <v>#REF!</v>
      </c>
      <c r="O902" s="1">
        <f>Past_Data_Last_to_Last_Week!AV902</f>
        <v>0</v>
      </c>
      <c r="P902" s="1" t="e">
        <f>Past_Data_Last_Week!#REF!</f>
        <v>#REF!</v>
      </c>
      <c r="Q902" s="1">
        <f>Past_Data_Last_to_Last_Week!AW902</f>
        <v>0</v>
      </c>
      <c r="R902" s="1" t="e">
        <f>Past_Data_Last_Week!#REF!</f>
        <v>#REF!</v>
      </c>
    </row>
    <row r="903" spans="3:18" x14ac:dyDescent="0.25">
      <c r="C903" s="1">
        <f>Past_Data_Last_to_Last_Week!AP903</f>
        <v>0</v>
      </c>
      <c r="D903" s="1" t="e">
        <f>Past_Data_Last_Week!#REF!</f>
        <v>#REF!</v>
      </c>
      <c r="E903" s="1">
        <f>Past_Data_Last_to_Last_Week!AQ903</f>
        <v>0</v>
      </c>
      <c r="F903" s="1" t="e">
        <f>Past_Data_Last_Week!#REF!</f>
        <v>#REF!</v>
      </c>
      <c r="G903" s="1">
        <f>Past_Data_Last_to_Last_Week!AR903</f>
        <v>0</v>
      </c>
      <c r="H903" s="1" t="e">
        <f>Past_Data_Last_Week!#REF!</f>
        <v>#REF!</v>
      </c>
      <c r="I903" s="1">
        <f>Past_Data_Last_to_Last_Week!AS903</f>
        <v>0</v>
      </c>
      <c r="J903" s="1" t="e">
        <f>Past_Data_Last_Week!#REF!</f>
        <v>#REF!</v>
      </c>
      <c r="K903" s="1">
        <f>Past_Data_Last_to_Last_Week!AT903</f>
        <v>0</v>
      </c>
      <c r="L903" s="1" t="e">
        <f>Past_Data_Last_Week!#REF!</f>
        <v>#REF!</v>
      </c>
      <c r="M903" s="1">
        <f>Past_Data_Last_to_Last_Week!AU903</f>
        <v>0</v>
      </c>
      <c r="N903" s="1" t="e">
        <f>Past_Data_Last_Week!#REF!</f>
        <v>#REF!</v>
      </c>
      <c r="O903" s="1">
        <f>Past_Data_Last_to_Last_Week!AV903</f>
        <v>0</v>
      </c>
      <c r="P903" s="1" t="e">
        <f>Past_Data_Last_Week!#REF!</f>
        <v>#REF!</v>
      </c>
      <c r="Q903" s="1">
        <f>Past_Data_Last_to_Last_Week!AW903</f>
        <v>0</v>
      </c>
      <c r="R903" s="1" t="e">
        <f>Past_Data_Last_Week!#REF!</f>
        <v>#REF!</v>
      </c>
    </row>
    <row r="904" spans="3:18" x14ac:dyDescent="0.25">
      <c r="C904" s="1">
        <f>Past_Data_Last_to_Last_Week!AP904</f>
        <v>0</v>
      </c>
      <c r="D904" s="1" t="e">
        <f>Past_Data_Last_Week!#REF!</f>
        <v>#REF!</v>
      </c>
      <c r="E904" s="1">
        <f>Past_Data_Last_to_Last_Week!AQ904</f>
        <v>0</v>
      </c>
      <c r="F904" s="1" t="e">
        <f>Past_Data_Last_Week!#REF!</f>
        <v>#REF!</v>
      </c>
      <c r="G904" s="1">
        <f>Past_Data_Last_to_Last_Week!AR904</f>
        <v>0</v>
      </c>
      <c r="H904" s="1" t="e">
        <f>Past_Data_Last_Week!#REF!</f>
        <v>#REF!</v>
      </c>
      <c r="I904" s="1">
        <f>Past_Data_Last_to_Last_Week!AS904</f>
        <v>0</v>
      </c>
      <c r="J904" s="1" t="e">
        <f>Past_Data_Last_Week!#REF!</f>
        <v>#REF!</v>
      </c>
      <c r="K904" s="1">
        <f>Past_Data_Last_to_Last_Week!AT904</f>
        <v>0</v>
      </c>
      <c r="L904" s="1" t="e">
        <f>Past_Data_Last_Week!#REF!</f>
        <v>#REF!</v>
      </c>
      <c r="M904" s="1">
        <f>Past_Data_Last_to_Last_Week!AU904</f>
        <v>0</v>
      </c>
      <c r="N904" s="1" t="e">
        <f>Past_Data_Last_Week!#REF!</f>
        <v>#REF!</v>
      </c>
      <c r="O904" s="1">
        <f>Past_Data_Last_to_Last_Week!AV904</f>
        <v>0</v>
      </c>
      <c r="P904" s="1" t="e">
        <f>Past_Data_Last_Week!#REF!</f>
        <v>#REF!</v>
      </c>
      <c r="Q904" s="1">
        <f>Past_Data_Last_to_Last_Week!AW904</f>
        <v>0</v>
      </c>
      <c r="R904" s="1" t="e">
        <f>Past_Data_Last_Week!#REF!</f>
        <v>#REF!</v>
      </c>
    </row>
    <row r="905" spans="3:18" x14ac:dyDescent="0.25">
      <c r="C905" s="1">
        <f>Past_Data_Last_to_Last_Week!AP905</f>
        <v>0</v>
      </c>
      <c r="D905" s="1" t="e">
        <f>Past_Data_Last_Week!#REF!</f>
        <v>#REF!</v>
      </c>
      <c r="E905" s="1">
        <f>Past_Data_Last_to_Last_Week!AQ905</f>
        <v>0</v>
      </c>
      <c r="F905" s="1" t="e">
        <f>Past_Data_Last_Week!#REF!</f>
        <v>#REF!</v>
      </c>
      <c r="G905" s="1">
        <f>Past_Data_Last_to_Last_Week!AR905</f>
        <v>0</v>
      </c>
      <c r="H905" s="1" t="e">
        <f>Past_Data_Last_Week!#REF!</f>
        <v>#REF!</v>
      </c>
      <c r="I905" s="1">
        <f>Past_Data_Last_to_Last_Week!AS905</f>
        <v>0</v>
      </c>
      <c r="J905" s="1" t="e">
        <f>Past_Data_Last_Week!#REF!</f>
        <v>#REF!</v>
      </c>
      <c r="K905" s="1">
        <f>Past_Data_Last_to_Last_Week!AT905</f>
        <v>0</v>
      </c>
      <c r="L905" s="1" t="e">
        <f>Past_Data_Last_Week!#REF!</f>
        <v>#REF!</v>
      </c>
      <c r="M905" s="1">
        <f>Past_Data_Last_to_Last_Week!AU905</f>
        <v>0</v>
      </c>
      <c r="N905" s="1" t="e">
        <f>Past_Data_Last_Week!#REF!</f>
        <v>#REF!</v>
      </c>
      <c r="O905" s="1">
        <f>Past_Data_Last_to_Last_Week!AV905</f>
        <v>0</v>
      </c>
      <c r="P905" s="1" t="e">
        <f>Past_Data_Last_Week!#REF!</f>
        <v>#REF!</v>
      </c>
      <c r="Q905" s="1">
        <f>Past_Data_Last_to_Last_Week!AW905</f>
        <v>0</v>
      </c>
      <c r="R905" s="1" t="e">
        <f>Past_Data_Last_Week!#REF!</f>
        <v>#REF!</v>
      </c>
    </row>
    <row r="906" spans="3:18" x14ac:dyDescent="0.25">
      <c r="C906" s="1">
        <f>Past_Data_Last_to_Last_Week!AP906</f>
        <v>0</v>
      </c>
      <c r="D906" s="1" t="e">
        <f>Past_Data_Last_Week!#REF!</f>
        <v>#REF!</v>
      </c>
      <c r="E906" s="1">
        <f>Past_Data_Last_to_Last_Week!AQ906</f>
        <v>0</v>
      </c>
      <c r="F906" s="1" t="e">
        <f>Past_Data_Last_Week!#REF!</f>
        <v>#REF!</v>
      </c>
      <c r="G906" s="1">
        <f>Past_Data_Last_to_Last_Week!AR906</f>
        <v>0</v>
      </c>
      <c r="H906" s="1" t="e">
        <f>Past_Data_Last_Week!#REF!</f>
        <v>#REF!</v>
      </c>
      <c r="I906" s="1">
        <f>Past_Data_Last_to_Last_Week!AS906</f>
        <v>0</v>
      </c>
      <c r="J906" s="1" t="e">
        <f>Past_Data_Last_Week!#REF!</f>
        <v>#REF!</v>
      </c>
      <c r="K906" s="1">
        <f>Past_Data_Last_to_Last_Week!AT906</f>
        <v>0</v>
      </c>
      <c r="L906" s="1" t="e">
        <f>Past_Data_Last_Week!#REF!</f>
        <v>#REF!</v>
      </c>
      <c r="M906" s="1">
        <f>Past_Data_Last_to_Last_Week!AU906</f>
        <v>0</v>
      </c>
      <c r="N906" s="1" t="e">
        <f>Past_Data_Last_Week!#REF!</f>
        <v>#REF!</v>
      </c>
      <c r="O906" s="1">
        <f>Past_Data_Last_to_Last_Week!AV906</f>
        <v>0</v>
      </c>
      <c r="P906" s="1" t="e">
        <f>Past_Data_Last_Week!#REF!</f>
        <v>#REF!</v>
      </c>
      <c r="Q906" s="1">
        <f>Past_Data_Last_to_Last_Week!AW906</f>
        <v>0</v>
      </c>
      <c r="R906" s="1" t="e">
        <f>Past_Data_Last_Week!#REF!</f>
        <v>#REF!</v>
      </c>
    </row>
    <row r="907" spans="3:18" x14ac:dyDescent="0.25">
      <c r="C907" s="1">
        <f>Past_Data_Last_to_Last_Week!AP907</f>
        <v>0</v>
      </c>
      <c r="D907" s="1" t="e">
        <f>Past_Data_Last_Week!#REF!</f>
        <v>#REF!</v>
      </c>
      <c r="E907" s="1">
        <f>Past_Data_Last_to_Last_Week!AQ907</f>
        <v>0</v>
      </c>
      <c r="F907" s="1" t="e">
        <f>Past_Data_Last_Week!#REF!</f>
        <v>#REF!</v>
      </c>
      <c r="G907" s="1">
        <f>Past_Data_Last_to_Last_Week!AR907</f>
        <v>0</v>
      </c>
      <c r="H907" s="1" t="e">
        <f>Past_Data_Last_Week!#REF!</f>
        <v>#REF!</v>
      </c>
      <c r="I907" s="1">
        <f>Past_Data_Last_to_Last_Week!AS907</f>
        <v>0</v>
      </c>
      <c r="J907" s="1" t="e">
        <f>Past_Data_Last_Week!#REF!</f>
        <v>#REF!</v>
      </c>
      <c r="K907" s="1">
        <f>Past_Data_Last_to_Last_Week!AT907</f>
        <v>0</v>
      </c>
      <c r="L907" s="1" t="e">
        <f>Past_Data_Last_Week!#REF!</f>
        <v>#REF!</v>
      </c>
      <c r="M907" s="1">
        <f>Past_Data_Last_to_Last_Week!AU907</f>
        <v>0</v>
      </c>
      <c r="N907" s="1" t="e">
        <f>Past_Data_Last_Week!#REF!</f>
        <v>#REF!</v>
      </c>
      <c r="O907" s="1">
        <f>Past_Data_Last_to_Last_Week!AV907</f>
        <v>0</v>
      </c>
      <c r="P907" s="1" t="e">
        <f>Past_Data_Last_Week!#REF!</f>
        <v>#REF!</v>
      </c>
      <c r="Q907" s="1">
        <f>Past_Data_Last_to_Last_Week!AW907</f>
        <v>0</v>
      </c>
      <c r="R907" s="1" t="e">
        <f>Past_Data_Last_Week!#REF!</f>
        <v>#REF!</v>
      </c>
    </row>
    <row r="908" spans="3:18" x14ac:dyDescent="0.25">
      <c r="C908" s="1">
        <f>Past_Data_Last_to_Last_Week!AP908</f>
        <v>0</v>
      </c>
      <c r="D908" s="1" t="e">
        <f>Past_Data_Last_Week!#REF!</f>
        <v>#REF!</v>
      </c>
      <c r="E908" s="1">
        <f>Past_Data_Last_to_Last_Week!AQ908</f>
        <v>0</v>
      </c>
      <c r="F908" s="1" t="e">
        <f>Past_Data_Last_Week!#REF!</f>
        <v>#REF!</v>
      </c>
      <c r="G908" s="1">
        <f>Past_Data_Last_to_Last_Week!AR908</f>
        <v>0</v>
      </c>
      <c r="H908" s="1" t="e">
        <f>Past_Data_Last_Week!#REF!</f>
        <v>#REF!</v>
      </c>
      <c r="I908" s="1">
        <f>Past_Data_Last_to_Last_Week!AS908</f>
        <v>0</v>
      </c>
      <c r="J908" s="1" t="e">
        <f>Past_Data_Last_Week!#REF!</f>
        <v>#REF!</v>
      </c>
      <c r="K908" s="1">
        <f>Past_Data_Last_to_Last_Week!AT908</f>
        <v>0</v>
      </c>
      <c r="L908" s="1" t="e">
        <f>Past_Data_Last_Week!#REF!</f>
        <v>#REF!</v>
      </c>
      <c r="M908" s="1">
        <f>Past_Data_Last_to_Last_Week!AU908</f>
        <v>0</v>
      </c>
      <c r="N908" s="1" t="e">
        <f>Past_Data_Last_Week!#REF!</f>
        <v>#REF!</v>
      </c>
      <c r="O908" s="1">
        <f>Past_Data_Last_to_Last_Week!AV908</f>
        <v>0</v>
      </c>
      <c r="P908" s="1" t="e">
        <f>Past_Data_Last_Week!#REF!</f>
        <v>#REF!</v>
      </c>
      <c r="Q908" s="1">
        <f>Past_Data_Last_to_Last_Week!AW908</f>
        <v>0</v>
      </c>
      <c r="R908" s="1" t="e">
        <f>Past_Data_Last_Week!#REF!</f>
        <v>#REF!</v>
      </c>
    </row>
    <row r="909" spans="3:18" x14ac:dyDescent="0.25">
      <c r="C909" s="1">
        <f>Past_Data_Last_to_Last_Week!AP909</f>
        <v>0</v>
      </c>
      <c r="D909" s="1" t="e">
        <f>Past_Data_Last_Week!#REF!</f>
        <v>#REF!</v>
      </c>
      <c r="E909" s="1">
        <f>Past_Data_Last_to_Last_Week!AQ909</f>
        <v>0</v>
      </c>
      <c r="F909" s="1" t="e">
        <f>Past_Data_Last_Week!#REF!</f>
        <v>#REF!</v>
      </c>
      <c r="G909" s="1">
        <f>Past_Data_Last_to_Last_Week!AR909</f>
        <v>0</v>
      </c>
      <c r="H909" s="1" t="e">
        <f>Past_Data_Last_Week!#REF!</f>
        <v>#REF!</v>
      </c>
      <c r="I909" s="1">
        <f>Past_Data_Last_to_Last_Week!AS909</f>
        <v>0</v>
      </c>
      <c r="J909" s="1" t="e">
        <f>Past_Data_Last_Week!#REF!</f>
        <v>#REF!</v>
      </c>
      <c r="K909" s="1">
        <f>Past_Data_Last_to_Last_Week!AT909</f>
        <v>0</v>
      </c>
      <c r="L909" s="1" t="e">
        <f>Past_Data_Last_Week!#REF!</f>
        <v>#REF!</v>
      </c>
      <c r="M909" s="1">
        <f>Past_Data_Last_to_Last_Week!AU909</f>
        <v>0</v>
      </c>
      <c r="N909" s="1" t="e">
        <f>Past_Data_Last_Week!#REF!</f>
        <v>#REF!</v>
      </c>
      <c r="O909" s="1">
        <f>Past_Data_Last_to_Last_Week!AV909</f>
        <v>0</v>
      </c>
      <c r="P909" s="1" t="e">
        <f>Past_Data_Last_Week!#REF!</f>
        <v>#REF!</v>
      </c>
      <c r="Q909" s="1">
        <f>Past_Data_Last_to_Last_Week!AW909</f>
        <v>0</v>
      </c>
      <c r="R909" s="1" t="e">
        <f>Past_Data_Last_Week!#REF!</f>
        <v>#REF!</v>
      </c>
    </row>
    <row r="910" spans="3:18" x14ac:dyDescent="0.25">
      <c r="C910" s="1">
        <f>Past_Data_Last_to_Last_Week!AP910</f>
        <v>0</v>
      </c>
      <c r="D910" s="1" t="e">
        <f>Past_Data_Last_Week!#REF!</f>
        <v>#REF!</v>
      </c>
      <c r="E910" s="1">
        <f>Past_Data_Last_to_Last_Week!AQ910</f>
        <v>0</v>
      </c>
      <c r="F910" s="1" t="e">
        <f>Past_Data_Last_Week!#REF!</f>
        <v>#REF!</v>
      </c>
      <c r="G910" s="1">
        <f>Past_Data_Last_to_Last_Week!AR910</f>
        <v>0</v>
      </c>
      <c r="H910" s="1" t="e">
        <f>Past_Data_Last_Week!#REF!</f>
        <v>#REF!</v>
      </c>
      <c r="I910" s="1">
        <f>Past_Data_Last_to_Last_Week!AS910</f>
        <v>0</v>
      </c>
      <c r="J910" s="1" t="e">
        <f>Past_Data_Last_Week!#REF!</f>
        <v>#REF!</v>
      </c>
      <c r="K910" s="1">
        <f>Past_Data_Last_to_Last_Week!AT910</f>
        <v>0</v>
      </c>
      <c r="L910" s="1" t="e">
        <f>Past_Data_Last_Week!#REF!</f>
        <v>#REF!</v>
      </c>
      <c r="M910" s="1">
        <f>Past_Data_Last_to_Last_Week!AU910</f>
        <v>0</v>
      </c>
      <c r="N910" s="1" t="e">
        <f>Past_Data_Last_Week!#REF!</f>
        <v>#REF!</v>
      </c>
      <c r="O910" s="1">
        <f>Past_Data_Last_to_Last_Week!AV910</f>
        <v>0</v>
      </c>
      <c r="P910" s="1" t="e">
        <f>Past_Data_Last_Week!#REF!</f>
        <v>#REF!</v>
      </c>
      <c r="Q910" s="1">
        <f>Past_Data_Last_to_Last_Week!AW910</f>
        <v>0</v>
      </c>
      <c r="R910" s="1" t="e">
        <f>Past_Data_Last_Week!#REF!</f>
        <v>#REF!</v>
      </c>
    </row>
    <row r="911" spans="3:18" x14ac:dyDescent="0.25">
      <c r="C911" s="1">
        <f>Past_Data_Last_to_Last_Week!AP911</f>
        <v>0</v>
      </c>
      <c r="D911" s="1" t="e">
        <f>Past_Data_Last_Week!#REF!</f>
        <v>#REF!</v>
      </c>
      <c r="E911" s="1">
        <f>Past_Data_Last_to_Last_Week!AQ911</f>
        <v>0</v>
      </c>
      <c r="F911" s="1" t="e">
        <f>Past_Data_Last_Week!#REF!</f>
        <v>#REF!</v>
      </c>
      <c r="G911" s="1">
        <f>Past_Data_Last_to_Last_Week!AR911</f>
        <v>0</v>
      </c>
      <c r="H911" s="1" t="e">
        <f>Past_Data_Last_Week!#REF!</f>
        <v>#REF!</v>
      </c>
      <c r="I911" s="1">
        <f>Past_Data_Last_to_Last_Week!AS911</f>
        <v>0</v>
      </c>
      <c r="J911" s="1" t="e">
        <f>Past_Data_Last_Week!#REF!</f>
        <v>#REF!</v>
      </c>
      <c r="K911" s="1">
        <f>Past_Data_Last_to_Last_Week!AT911</f>
        <v>0</v>
      </c>
      <c r="L911" s="1" t="e">
        <f>Past_Data_Last_Week!#REF!</f>
        <v>#REF!</v>
      </c>
      <c r="M911" s="1">
        <f>Past_Data_Last_to_Last_Week!AU911</f>
        <v>0</v>
      </c>
      <c r="N911" s="1" t="e">
        <f>Past_Data_Last_Week!#REF!</f>
        <v>#REF!</v>
      </c>
      <c r="O911" s="1">
        <f>Past_Data_Last_to_Last_Week!AV911</f>
        <v>0</v>
      </c>
      <c r="P911" s="1" t="e">
        <f>Past_Data_Last_Week!#REF!</f>
        <v>#REF!</v>
      </c>
      <c r="Q911" s="1">
        <f>Past_Data_Last_to_Last_Week!AW911</f>
        <v>0</v>
      </c>
      <c r="R911" s="1" t="e">
        <f>Past_Data_Last_Week!#REF!</f>
        <v>#REF!</v>
      </c>
    </row>
    <row r="912" spans="3:18" x14ac:dyDescent="0.25">
      <c r="C912" s="1">
        <f>Past_Data_Last_to_Last_Week!AP912</f>
        <v>0</v>
      </c>
      <c r="D912" s="1" t="e">
        <f>Past_Data_Last_Week!#REF!</f>
        <v>#REF!</v>
      </c>
      <c r="E912" s="1">
        <f>Past_Data_Last_to_Last_Week!AQ912</f>
        <v>0</v>
      </c>
      <c r="F912" s="1" t="e">
        <f>Past_Data_Last_Week!#REF!</f>
        <v>#REF!</v>
      </c>
      <c r="G912" s="1">
        <f>Past_Data_Last_to_Last_Week!AR912</f>
        <v>0</v>
      </c>
      <c r="H912" s="1" t="e">
        <f>Past_Data_Last_Week!#REF!</f>
        <v>#REF!</v>
      </c>
      <c r="I912" s="1">
        <f>Past_Data_Last_to_Last_Week!AS912</f>
        <v>0</v>
      </c>
      <c r="J912" s="1" t="e">
        <f>Past_Data_Last_Week!#REF!</f>
        <v>#REF!</v>
      </c>
      <c r="K912" s="1">
        <f>Past_Data_Last_to_Last_Week!AT912</f>
        <v>0</v>
      </c>
      <c r="L912" s="1" t="e">
        <f>Past_Data_Last_Week!#REF!</f>
        <v>#REF!</v>
      </c>
      <c r="M912" s="1">
        <f>Past_Data_Last_to_Last_Week!AU912</f>
        <v>0</v>
      </c>
      <c r="N912" s="1" t="e">
        <f>Past_Data_Last_Week!#REF!</f>
        <v>#REF!</v>
      </c>
      <c r="O912" s="1">
        <f>Past_Data_Last_to_Last_Week!AV912</f>
        <v>0</v>
      </c>
      <c r="P912" s="1" t="e">
        <f>Past_Data_Last_Week!#REF!</f>
        <v>#REF!</v>
      </c>
      <c r="Q912" s="1">
        <f>Past_Data_Last_to_Last_Week!AW912</f>
        <v>0</v>
      </c>
      <c r="R912" s="1" t="e">
        <f>Past_Data_Last_Week!#REF!</f>
        <v>#REF!</v>
      </c>
    </row>
    <row r="913" spans="3:18" x14ac:dyDescent="0.25">
      <c r="C913" s="1">
        <f>Past_Data_Last_to_Last_Week!AP913</f>
        <v>0</v>
      </c>
      <c r="D913" s="1" t="e">
        <f>Past_Data_Last_Week!#REF!</f>
        <v>#REF!</v>
      </c>
      <c r="E913" s="1">
        <f>Past_Data_Last_to_Last_Week!AQ913</f>
        <v>0</v>
      </c>
      <c r="F913" s="1" t="e">
        <f>Past_Data_Last_Week!#REF!</f>
        <v>#REF!</v>
      </c>
      <c r="G913" s="1">
        <f>Past_Data_Last_to_Last_Week!AR913</f>
        <v>0</v>
      </c>
      <c r="H913" s="1" t="e">
        <f>Past_Data_Last_Week!#REF!</f>
        <v>#REF!</v>
      </c>
      <c r="I913" s="1">
        <f>Past_Data_Last_to_Last_Week!AS913</f>
        <v>0</v>
      </c>
      <c r="J913" s="1" t="e">
        <f>Past_Data_Last_Week!#REF!</f>
        <v>#REF!</v>
      </c>
      <c r="K913" s="1">
        <f>Past_Data_Last_to_Last_Week!AT913</f>
        <v>0</v>
      </c>
      <c r="L913" s="1" t="e">
        <f>Past_Data_Last_Week!#REF!</f>
        <v>#REF!</v>
      </c>
      <c r="M913" s="1">
        <f>Past_Data_Last_to_Last_Week!AU913</f>
        <v>0</v>
      </c>
      <c r="N913" s="1" t="e">
        <f>Past_Data_Last_Week!#REF!</f>
        <v>#REF!</v>
      </c>
      <c r="O913" s="1">
        <f>Past_Data_Last_to_Last_Week!AV913</f>
        <v>0</v>
      </c>
      <c r="P913" s="1" t="e">
        <f>Past_Data_Last_Week!#REF!</f>
        <v>#REF!</v>
      </c>
      <c r="Q913" s="1">
        <f>Past_Data_Last_to_Last_Week!AW913</f>
        <v>0</v>
      </c>
      <c r="R913" s="1" t="e">
        <f>Past_Data_Last_Week!#REF!</f>
        <v>#REF!</v>
      </c>
    </row>
    <row r="914" spans="3:18" x14ac:dyDescent="0.25">
      <c r="C914" s="1">
        <f>Past_Data_Last_to_Last_Week!AP914</f>
        <v>0</v>
      </c>
      <c r="D914" s="1" t="e">
        <f>Past_Data_Last_Week!#REF!</f>
        <v>#REF!</v>
      </c>
      <c r="E914" s="1">
        <f>Past_Data_Last_to_Last_Week!AQ914</f>
        <v>0</v>
      </c>
      <c r="F914" s="1" t="e">
        <f>Past_Data_Last_Week!#REF!</f>
        <v>#REF!</v>
      </c>
      <c r="G914" s="1">
        <f>Past_Data_Last_to_Last_Week!AR914</f>
        <v>0</v>
      </c>
      <c r="H914" s="1" t="e">
        <f>Past_Data_Last_Week!#REF!</f>
        <v>#REF!</v>
      </c>
      <c r="I914" s="1">
        <f>Past_Data_Last_to_Last_Week!AS914</f>
        <v>0</v>
      </c>
      <c r="J914" s="1" t="e">
        <f>Past_Data_Last_Week!#REF!</f>
        <v>#REF!</v>
      </c>
      <c r="K914" s="1">
        <f>Past_Data_Last_to_Last_Week!AT914</f>
        <v>0</v>
      </c>
      <c r="L914" s="1" t="e">
        <f>Past_Data_Last_Week!#REF!</f>
        <v>#REF!</v>
      </c>
      <c r="M914" s="1">
        <f>Past_Data_Last_to_Last_Week!AU914</f>
        <v>0</v>
      </c>
      <c r="N914" s="1" t="e">
        <f>Past_Data_Last_Week!#REF!</f>
        <v>#REF!</v>
      </c>
      <c r="O914" s="1">
        <f>Past_Data_Last_to_Last_Week!AV914</f>
        <v>0</v>
      </c>
      <c r="P914" s="1" t="e">
        <f>Past_Data_Last_Week!#REF!</f>
        <v>#REF!</v>
      </c>
      <c r="Q914" s="1">
        <f>Past_Data_Last_to_Last_Week!AW914</f>
        <v>0</v>
      </c>
      <c r="R914" s="1" t="e">
        <f>Past_Data_Last_Week!#REF!</f>
        <v>#REF!</v>
      </c>
    </row>
    <row r="915" spans="3:18" x14ac:dyDescent="0.25">
      <c r="C915" s="1">
        <f>Past_Data_Last_to_Last_Week!AP915</f>
        <v>0</v>
      </c>
      <c r="D915" s="1" t="e">
        <f>Past_Data_Last_Week!#REF!</f>
        <v>#REF!</v>
      </c>
      <c r="E915" s="1">
        <f>Past_Data_Last_to_Last_Week!AQ915</f>
        <v>0</v>
      </c>
      <c r="F915" s="1" t="e">
        <f>Past_Data_Last_Week!#REF!</f>
        <v>#REF!</v>
      </c>
      <c r="G915" s="1">
        <f>Past_Data_Last_to_Last_Week!AR915</f>
        <v>0</v>
      </c>
      <c r="H915" s="1" t="e">
        <f>Past_Data_Last_Week!#REF!</f>
        <v>#REF!</v>
      </c>
      <c r="I915" s="1">
        <f>Past_Data_Last_to_Last_Week!AS915</f>
        <v>0</v>
      </c>
      <c r="J915" s="1" t="e">
        <f>Past_Data_Last_Week!#REF!</f>
        <v>#REF!</v>
      </c>
      <c r="K915" s="1">
        <f>Past_Data_Last_to_Last_Week!AT915</f>
        <v>0</v>
      </c>
      <c r="L915" s="1" t="e">
        <f>Past_Data_Last_Week!#REF!</f>
        <v>#REF!</v>
      </c>
      <c r="M915" s="1">
        <f>Past_Data_Last_to_Last_Week!AU915</f>
        <v>0</v>
      </c>
      <c r="N915" s="1" t="e">
        <f>Past_Data_Last_Week!#REF!</f>
        <v>#REF!</v>
      </c>
      <c r="O915" s="1">
        <f>Past_Data_Last_to_Last_Week!AV915</f>
        <v>0</v>
      </c>
      <c r="P915" s="1" t="e">
        <f>Past_Data_Last_Week!#REF!</f>
        <v>#REF!</v>
      </c>
      <c r="Q915" s="1">
        <f>Past_Data_Last_to_Last_Week!AW915</f>
        <v>0</v>
      </c>
      <c r="R915" s="1" t="e">
        <f>Past_Data_Last_Week!#REF!</f>
        <v>#REF!</v>
      </c>
    </row>
    <row r="916" spans="3:18" x14ac:dyDescent="0.25">
      <c r="C916" s="1">
        <f>Past_Data_Last_to_Last_Week!AP916</f>
        <v>0</v>
      </c>
      <c r="D916" s="1" t="e">
        <f>Past_Data_Last_Week!#REF!</f>
        <v>#REF!</v>
      </c>
      <c r="E916" s="1">
        <f>Past_Data_Last_to_Last_Week!AQ916</f>
        <v>0</v>
      </c>
      <c r="F916" s="1" t="e">
        <f>Past_Data_Last_Week!#REF!</f>
        <v>#REF!</v>
      </c>
      <c r="G916" s="1">
        <f>Past_Data_Last_to_Last_Week!AR916</f>
        <v>0</v>
      </c>
      <c r="H916" s="1" t="e">
        <f>Past_Data_Last_Week!#REF!</f>
        <v>#REF!</v>
      </c>
      <c r="I916" s="1">
        <f>Past_Data_Last_to_Last_Week!AS916</f>
        <v>0</v>
      </c>
      <c r="J916" s="1" t="e">
        <f>Past_Data_Last_Week!#REF!</f>
        <v>#REF!</v>
      </c>
      <c r="K916" s="1">
        <f>Past_Data_Last_to_Last_Week!AT916</f>
        <v>0</v>
      </c>
      <c r="L916" s="1" t="e">
        <f>Past_Data_Last_Week!#REF!</f>
        <v>#REF!</v>
      </c>
      <c r="M916" s="1">
        <f>Past_Data_Last_to_Last_Week!AU916</f>
        <v>0</v>
      </c>
      <c r="N916" s="1" t="e">
        <f>Past_Data_Last_Week!#REF!</f>
        <v>#REF!</v>
      </c>
      <c r="O916" s="1">
        <f>Past_Data_Last_to_Last_Week!AV916</f>
        <v>0</v>
      </c>
      <c r="P916" s="1" t="e">
        <f>Past_Data_Last_Week!#REF!</f>
        <v>#REF!</v>
      </c>
      <c r="Q916" s="1">
        <f>Past_Data_Last_to_Last_Week!AW916</f>
        <v>0</v>
      </c>
      <c r="R916" s="1" t="e">
        <f>Past_Data_Last_Week!#REF!</f>
        <v>#REF!</v>
      </c>
    </row>
    <row r="917" spans="3:18" x14ac:dyDescent="0.25">
      <c r="C917" s="1">
        <f>Past_Data_Last_to_Last_Week!AP917</f>
        <v>0</v>
      </c>
      <c r="D917" s="1" t="e">
        <f>Past_Data_Last_Week!#REF!</f>
        <v>#REF!</v>
      </c>
      <c r="E917" s="1">
        <f>Past_Data_Last_to_Last_Week!AQ917</f>
        <v>0</v>
      </c>
      <c r="F917" s="1" t="e">
        <f>Past_Data_Last_Week!#REF!</f>
        <v>#REF!</v>
      </c>
      <c r="G917" s="1">
        <f>Past_Data_Last_to_Last_Week!AR917</f>
        <v>0</v>
      </c>
      <c r="H917" s="1" t="e">
        <f>Past_Data_Last_Week!#REF!</f>
        <v>#REF!</v>
      </c>
      <c r="I917" s="1">
        <f>Past_Data_Last_to_Last_Week!AS917</f>
        <v>0</v>
      </c>
      <c r="J917" s="1" t="e">
        <f>Past_Data_Last_Week!#REF!</f>
        <v>#REF!</v>
      </c>
      <c r="K917" s="1">
        <f>Past_Data_Last_to_Last_Week!AT917</f>
        <v>0</v>
      </c>
      <c r="L917" s="1" t="e">
        <f>Past_Data_Last_Week!#REF!</f>
        <v>#REF!</v>
      </c>
      <c r="M917" s="1">
        <f>Past_Data_Last_to_Last_Week!AU917</f>
        <v>0</v>
      </c>
      <c r="N917" s="1" t="e">
        <f>Past_Data_Last_Week!#REF!</f>
        <v>#REF!</v>
      </c>
      <c r="O917" s="1">
        <f>Past_Data_Last_to_Last_Week!AV917</f>
        <v>0</v>
      </c>
      <c r="P917" s="1" t="e">
        <f>Past_Data_Last_Week!#REF!</f>
        <v>#REF!</v>
      </c>
      <c r="Q917" s="1">
        <f>Past_Data_Last_to_Last_Week!AW917</f>
        <v>0</v>
      </c>
      <c r="R917" s="1" t="e">
        <f>Past_Data_Last_Week!#REF!</f>
        <v>#REF!</v>
      </c>
    </row>
    <row r="918" spans="3:18" x14ac:dyDescent="0.25">
      <c r="C918" s="1">
        <f>Past_Data_Last_to_Last_Week!AP918</f>
        <v>0</v>
      </c>
      <c r="D918" s="1" t="e">
        <f>Past_Data_Last_Week!#REF!</f>
        <v>#REF!</v>
      </c>
      <c r="E918" s="1">
        <f>Past_Data_Last_to_Last_Week!AQ918</f>
        <v>0</v>
      </c>
      <c r="F918" s="1" t="e">
        <f>Past_Data_Last_Week!#REF!</f>
        <v>#REF!</v>
      </c>
      <c r="G918" s="1">
        <f>Past_Data_Last_to_Last_Week!AR918</f>
        <v>0</v>
      </c>
      <c r="H918" s="1" t="e">
        <f>Past_Data_Last_Week!#REF!</f>
        <v>#REF!</v>
      </c>
      <c r="I918" s="1">
        <f>Past_Data_Last_to_Last_Week!AS918</f>
        <v>0</v>
      </c>
      <c r="J918" s="1" t="e">
        <f>Past_Data_Last_Week!#REF!</f>
        <v>#REF!</v>
      </c>
      <c r="K918" s="1">
        <f>Past_Data_Last_to_Last_Week!AT918</f>
        <v>0</v>
      </c>
      <c r="L918" s="1" t="e">
        <f>Past_Data_Last_Week!#REF!</f>
        <v>#REF!</v>
      </c>
      <c r="M918" s="1">
        <f>Past_Data_Last_to_Last_Week!AU918</f>
        <v>0</v>
      </c>
      <c r="N918" s="1" t="e">
        <f>Past_Data_Last_Week!#REF!</f>
        <v>#REF!</v>
      </c>
      <c r="O918" s="1">
        <f>Past_Data_Last_to_Last_Week!AV918</f>
        <v>0</v>
      </c>
      <c r="P918" s="1" t="e">
        <f>Past_Data_Last_Week!#REF!</f>
        <v>#REF!</v>
      </c>
      <c r="Q918" s="1">
        <f>Past_Data_Last_to_Last_Week!AW918</f>
        <v>0</v>
      </c>
      <c r="R918" s="1" t="e">
        <f>Past_Data_Last_Week!#REF!</f>
        <v>#REF!</v>
      </c>
    </row>
    <row r="919" spans="3:18" x14ac:dyDescent="0.25">
      <c r="C919" s="1">
        <f>Past_Data_Last_to_Last_Week!AP919</f>
        <v>0</v>
      </c>
      <c r="D919" s="1" t="e">
        <f>Past_Data_Last_Week!#REF!</f>
        <v>#REF!</v>
      </c>
      <c r="E919" s="1">
        <f>Past_Data_Last_to_Last_Week!AQ919</f>
        <v>0</v>
      </c>
      <c r="F919" s="1" t="e">
        <f>Past_Data_Last_Week!#REF!</f>
        <v>#REF!</v>
      </c>
      <c r="G919" s="1">
        <f>Past_Data_Last_to_Last_Week!AR919</f>
        <v>0</v>
      </c>
      <c r="H919" s="1" t="e">
        <f>Past_Data_Last_Week!#REF!</f>
        <v>#REF!</v>
      </c>
      <c r="I919" s="1">
        <f>Past_Data_Last_to_Last_Week!AS919</f>
        <v>0</v>
      </c>
      <c r="J919" s="1" t="e">
        <f>Past_Data_Last_Week!#REF!</f>
        <v>#REF!</v>
      </c>
      <c r="K919" s="1">
        <f>Past_Data_Last_to_Last_Week!AT919</f>
        <v>0</v>
      </c>
      <c r="L919" s="1" t="e">
        <f>Past_Data_Last_Week!#REF!</f>
        <v>#REF!</v>
      </c>
      <c r="M919" s="1">
        <f>Past_Data_Last_to_Last_Week!AU919</f>
        <v>0</v>
      </c>
      <c r="N919" s="1" t="e">
        <f>Past_Data_Last_Week!#REF!</f>
        <v>#REF!</v>
      </c>
      <c r="O919" s="1">
        <f>Past_Data_Last_to_Last_Week!AV919</f>
        <v>0</v>
      </c>
      <c r="P919" s="1" t="e">
        <f>Past_Data_Last_Week!#REF!</f>
        <v>#REF!</v>
      </c>
      <c r="Q919" s="1">
        <f>Past_Data_Last_to_Last_Week!AW919</f>
        <v>0</v>
      </c>
      <c r="R919" s="1" t="e">
        <f>Past_Data_Last_Week!#REF!</f>
        <v>#REF!</v>
      </c>
    </row>
    <row r="920" spans="3:18" x14ac:dyDescent="0.25">
      <c r="C920" s="1">
        <f>Past_Data_Last_to_Last_Week!AP920</f>
        <v>0</v>
      </c>
      <c r="D920" s="1" t="e">
        <f>Past_Data_Last_Week!#REF!</f>
        <v>#REF!</v>
      </c>
      <c r="E920" s="1">
        <f>Past_Data_Last_to_Last_Week!AQ920</f>
        <v>0</v>
      </c>
      <c r="F920" s="1" t="e">
        <f>Past_Data_Last_Week!#REF!</f>
        <v>#REF!</v>
      </c>
      <c r="G920" s="1">
        <f>Past_Data_Last_to_Last_Week!AR920</f>
        <v>0</v>
      </c>
      <c r="H920" s="1" t="e">
        <f>Past_Data_Last_Week!#REF!</f>
        <v>#REF!</v>
      </c>
      <c r="I920" s="1">
        <f>Past_Data_Last_to_Last_Week!AS920</f>
        <v>0</v>
      </c>
      <c r="J920" s="1" t="e">
        <f>Past_Data_Last_Week!#REF!</f>
        <v>#REF!</v>
      </c>
      <c r="K920" s="1">
        <f>Past_Data_Last_to_Last_Week!AT920</f>
        <v>0</v>
      </c>
      <c r="L920" s="1" t="e">
        <f>Past_Data_Last_Week!#REF!</f>
        <v>#REF!</v>
      </c>
      <c r="M920" s="1">
        <f>Past_Data_Last_to_Last_Week!AU920</f>
        <v>0</v>
      </c>
      <c r="N920" s="1" t="e">
        <f>Past_Data_Last_Week!#REF!</f>
        <v>#REF!</v>
      </c>
      <c r="O920" s="1">
        <f>Past_Data_Last_to_Last_Week!AV920</f>
        <v>0</v>
      </c>
      <c r="P920" s="1" t="e">
        <f>Past_Data_Last_Week!#REF!</f>
        <v>#REF!</v>
      </c>
      <c r="Q920" s="1">
        <f>Past_Data_Last_to_Last_Week!AW920</f>
        <v>0</v>
      </c>
      <c r="R920" s="1" t="e">
        <f>Past_Data_Last_Week!#REF!</f>
        <v>#REF!</v>
      </c>
    </row>
    <row r="921" spans="3:18" x14ac:dyDescent="0.25">
      <c r="C921" s="1">
        <f>Past_Data_Last_to_Last_Week!AP921</f>
        <v>0</v>
      </c>
      <c r="D921" s="1" t="e">
        <f>Past_Data_Last_Week!#REF!</f>
        <v>#REF!</v>
      </c>
      <c r="E921" s="1">
        <f>Past_Data_Last_to_Last_Week!AQ921</f>
        <v>0</v>
      </c>
      <c r="F921" s="1" t="e">
        <f>Past_Data_Last_Week!#REF!</f>
        <v>#REF!</v>
      </c>
      <c r="G921" s="1">
        <f>Past_Data_Last_to_Last_Week!AR921</f>
        <v>0</v>
      </c>
      <c r="H921" s="1" t="e">
        <f>Past_Data_Last_Week!#REF!</f>
        <v>#REF!</v>
      </c>
      <c r="I921" s="1">
        <f>Past_Data_Last_to_Last_Week!AS921</f>
        <v>0</v>
      </c>
      <c r="J921" s="1" t="e">
        <f>Past_Data_Last_Week!#REF!</f>
        <v>#REF!</v>
      </c>
      <c r="K921" s="1">
        <f>Past_Data_Last_to_Last_Week!AT921</f>
        <v>0</v>
      </c>
      <c r="L921" s="1" t="e">
        <f>Past_Data_Last_Week!#REF!</f>
        <v>#REF!</v>
      </c>
      <c r="M921" s="1">
        <f>Past_Data_Last_to_Last_Week!AU921</f>
        <v>0</v>
      </c>
      <c r="N921" s="1" t="e">
        <f>Past_Data_Last_Week!#REF!</f>
        <v>#REF!</v>
      </c>
      <c r="O921" s="1">
        <f>Past_Data_Last_to_Last_Week!AV921</f>
        <v>0</v>
      </c>
      <c r="P921" s="1" t="e">
        <f>Past_Data_Last_Week!#REF!</f>
        <v>#REF!</v>
      </c>
      <c r="Q921" s="1">
        <f>Past_Data_Last_to_Last_Week!AW921</f>
        <v>0</v>
      </c>
      <c r="R921" s="1" t="e">
        <f>Past_Data_Last_Week!#REF!</f>
        <v>#REF!</v>
      </c>
    </row>
    <row r="922" spans="3:18" x14ac:dyDescent="0.25">
      <c r="C922" s="1">
        <f>Past_Data_Last_to_Last_Week!AP922</f>
        <v>0</v>
      </c>
      <c r="D922" s="1" t="e">
        <f>Past_Data_Last_Week!#REF!</f>
        <v>#REF!</v>
      </c>
      <c r="E922" s="1">
        <f>Past_Data_Last_to_Last_Week!AQ922</f>
        <v>0</v>
      </c>
      <c r="F922" s="1" t="e">
        <f>Past_Data_Last_Week!#REF!</f>
        <v>#REF!</v>
      </c>
      <c r="G922" s="1">
        <f>Past_Data_Last_to_Last_Week!AR922</f>
        <v>0</v>
      </c>
      <c r="H922" s="1" t="e">
        <f>Past_Data_Last_Week!#REF!</f>
        <v>#REF!</v>
      </c>
      <c r="I922" s="1">
        <f>Past_Data_Last_to_Last_Week!AS922</f>
        <v>0</v>
      </c>
      <c r="J922" s="1" t="e">
        <f>Past_Data_Last_Week!#REF!</f>
        <v>#REF!</v>
      </c>
      <c r="K922" s="1">
        <f>Past_Data_Last_to_Last_Week!AT922</f>
        <v>0</v>
      </c>
      <c r="L922" s="1" t="e">
        <f>Past_Data_Last_Week!#REF!</f>
        <v>#REF!</v>
      </c>
      <c r="M922" s="1">
        <f>Past_Data_Last_to_Last_Week!AU922</f>
        <v>0</v>
      </c>
      <c r="N922" s="1" t="e">
        <f>Past_Data_Last_Week!#REF!</f>
        <v>#REF!</v>
      </c>
      <c r="O922" s="1">
        <f>Past_Data_Last_to_Last_Week!AV922</f>
        <v>0</v>
      </c>
      <c r="P922" s="1" t="e">
        <f>Past_Data_Last_Week!#REF!</f>
        <v>#REF!</v>
      </c>
      <c r="Q922" s="1">
        <f>Past_Data_Last_to_Last_Week!AW922</f>
        <v>0</v>
      </c>
      <c r="R922" s="1" t="e">
        <f>Past_Data_Last_Week!#REF!</f>
        <v>#REF!</v>
      </c>
    </row>
    <row r="923" spans="3:18" x14ac:dyDescent="0.25">
      <c r="C923" s="1">
        <f>Past_Data_Last_to_Last_Week!AP923</f>
        <v>0</v>
      </c>
      <c r="D923" s="1" t="e">
        <f>Past_Data_Last_Week!#REF!</f>
        <v>#REF!</v>
      </c>
      <c r="E923" s="1">
        <f>Past_Data_Last_to_Last_Week!AQ923</f>
        <v>0</v>
      </c>
      <c r="F923" s="1" t="e">
        <f>Past_Data_Last_Week!#REF!</f>
        <v>#REF!</v>
      </c>
      <c r="G923" s="1">
        <f>Past_Data_Last_to_Last_Week!AR923</f>
        <v>0</v>
      </c>
      <c r="H923" s="1" t="e">
        <f>Past_Data_Last_Week!#REF!</f>
        <v>#REF!</v>
      </c>
      <c r="I923" s="1">
        <f>Past_Data_Last_to_Last_Week!AS923</f>
        <v>0</v>
      </c>
      <c r="J923" s="1" t="e">
        <f>Past_Data_Last_Week!#REF!</f>
        <v>#REF!</v>
      </c>
      <c r="K923" s="1">
        <f>Past_Data_Last_to_Last_Week!AT923</f>
        <v>0</v>
      </c>
      <c r="L923" s="1" t="e">
        <f>Past_Data_Last_Week!#REF!</f>
        <v>#REF!</v>
      </c>
      <c r="M923" s="1">
        <f>Past_Data_Last_to_Last_Week!AU923</f>
        <v>0</v>
      </c>
      <c r="N923" s="1" t="e">
        <f>Past_Data_Last_Week!#REF!</f>
        <v>#REF!</v>
      </c>
      <c r="O923" s="1">
        <f>Past_Data_Last_to_Last_Week!AV923</f>
        <v>0</v>
      </c>
      <c r="P923" s="1" t="e">
        <f>Past_Data_Last_Week!#REF!</f>
        <v>#REF!</v>
      </c>
      <c r="Q923" s="1">
        <f>Past_Data_Last_to_Last_Week!AW923</f>
        <v>0</v>
      </c>
      <c r="R923" s="1" t="e">
        <f>Past_Data_Last_Week!#REF!</f>
        <v>#REF!</v>
      </c>
    </row>
    <row r="924" spans="3:18" x14ac:dyDescent="0.25">
      <c r="C924" s="1">
        <f>Past_Data_Last_to_Last_Week!AP924</f>
        <v>0</v>
      </c>
      <c r="D924" s="1" t="e">
        <f>Past_Data_Last_Week!#REF!</f>
        <v>#REF!</v>
      </c>
      <c r="E924" s="1">
        <f>Past_Data_Last_to_Last_Week!AQ924</f>
        <v>0</v>
      </c>
      <c r="F924" s="1" t="e">
        <f>Past_Data_Last_Week!#REF!</f>
        <v>#REF!</v>
      </c>
      <c r="G924" s="1">
        <f>Past_Data_Last_to_Last_Week!AR924</f>
        <v>0</v>
      </c>
      <c r="H924" s="1" t="e">
        <f>Past_Data_Last_Week!#REF!</f>
        <v>#REF!</v>
      </c>
      <c r="I924" s="1">
        <f>Past_Data_Last_to_Last_Week!AS924</f>
        <v>0</v>
      </c>
      <c r="J924" s="1" t="e">
        <f>Past_Data_Last_Week!#REF!</f>
        <v>#REF!</v>
      </c>
      <c r="K924" s="1">
        <f>Past_Data_Last_to_Last_Week!AT924</f>
        <v>0</v>
      </c>
      <c r="L924" s="1" t="e">
        <f>Past_Data_Last_Week!#REF!</f>
        <v>#REF!</v>
      </c>
      <c r="M924" s="1">
        <f>Past_Data_Last_to_Last_Week!AU924</f>
        <v>0</v>
      </c>
      <c r="N924" s="1" t="e">
        <f>Past_Data_Last_Week!#REF!</f>
        <v>#REF!</v>
      </c>
      <c r="O924" s="1">
        <f>Past_Data_Last_to_Last_Week!AV924</f>
        <v>0</v>
      </c>
      <c r="P924" s="1" t="e">
        <f>Past_Data_Last_Week!#REF!</f>
        <v>#REF!</v>
      </c>
      <c r="Q924" s="1">
        <f>Past_Data_Last_to_Last_Week!AW924</f>
        <v>0</v>
      </c>
      <c r="R924" s="1" t="e">
        <f>Past_Data_Last_Week!#REF!</f>
        <v>#REF!</v>
      </c>
    </row>
    <row r="925" spans="3:18" x14ac:dyDescent="0.25">
      <c r="C925" s="1">
        <f>Past_Data_Last_to_Last_Week!AP925</f>
        <v>0</v>
      </c>
      <c r="D925" s="1" t="e">
        <f>Past_Data_Last_Week!#REF!</f>
        <v>#REF!</v>
      </c>
      <c r="E925" s="1">
        <f>Past_Data_Last_to_Last_Week!AQ925</f>
        <v>0</v>
      </c>
      <c r="F925" s="1" t="e">
        <f>Past_Data_Last_Week!#REF!</f>
        <v>#REF!</v>
      </c>
      <c r="G925" s="1">
        <f>Past_Data_Last_to_Last_Week!AR925</f>
        <v>0</v>
      </c>
      <c r="H925" s="1" t="e">
        <f>Past_Data_Last_Week!#REF!</f>
        <v>#REF!</v>
      </c>
      <c r="I925" s="1">
        <f>Past_Data_Last_to_Last_Week!AS925</f>
        <v>0</v>
      </c>
      <c r="J925" s="1" t="e">
        <f>Past_Data_Last_Week!#REF!</f>
        <v>#REF!</v>
      </c>
      <c r="K925" s="1">
        <f>Past_Data_Last_to_Last_Week!AT925</f>
        <v>0</v>
      </c>
      <c r="L925" s="1" t="e">
        <f>Past_Data_Last_Week!#REF!</f>
        <v>#REF!</v>
      </c>
      <c r="M925" s="1">
        <f>Past_Data_Last_to_Last_Week!AU925</f>
        <v>0</v>
      </c>
      <c r="N925" s="1" t="e">
        <f>Past_Data_Last_Week!#REF!</f>
        <v>#REF!</v>
      </c>
      <c r="O925" s="1">
        <f>Past_Data_Last_to_Last_Week!AV925</f>
        <v>0</v>
      </c>
      <c r="P925" s="1" t="e">
        <f>Past_Data_Last_Week!#REF!</f>
        <v>#REF!</v>
      </c>
      <c r="Q925" s="1">
        <f>Past_Data_Last_to_Last_Week!AW925</f>
        <v>0</v>
      </c>
      <c r="R925" s="1" t="e">
        <f>Past_Data_Last_Week!#REF!</f>
        <v>#REF!</v>
      </c>
    </row>
    <row r="926" spans="3:18" x14ac:dyDescent="0.25">
      <c r="C926" s="1">
        <f>Past_Data_Last_to_Last_Week!AP926</f>
        <v>0</v>
      </c>
      <c r="D926" s="1" t="e">
        <f>Past_Data_Last_Week!#REF!</f>
        <v>#REF!</v>
      </c>
      <c r="E926" s="1">
        <f>Past_Data_Last_to_Last_Week!AQ926</f>
        <v>0</v>
      </c>
      <c r="F926" s="1" t="e">
        <f>Past_Data_Last_Week!#REF!</f>
        <v>#REF!</v>
      </c>
      <c r="G926" s="1">
        <f>Past_Data_Last_to_Last_Week!AR926</f>
        <v>0</v>
      </c>
      <c r="H926" s="1" t="e">
        <f>Past_Data_Last_Week!#REF!</f>
        <v>#REF!</v>
      </c>
      <c r="I926" s="1">
        <f>Past_Data_Last_to_Last_Week!AS926</f>
        <v>0</v>
      </c>
      <c r="J926" s="1" t="e">
        <f>Past_Data_Last_Week!#REF!</f>
        <v>#REF!</v>
      </c>
      <c r="K926" s="1">
        <f>Past_Data_Last_to_Last_Week!AT926</f>
        <v>0</v>
      </c>
      <c r="L926" s="1" t="e">
        <f>Past_Data_Last_Week!#REF!</f>
        <v>#REF!</v>
      </c>
      <c r="M926" s="1">
        <f>Past_Data_Last_to_Last_Week!AU926</f>
        <v>0</v>
      </c>
      <c r="N926" s="1" t="e">
        <f>Past_Data_Last_Week!#REF!</f>
        <v>#REF!</v>
      </c>
      <c r="O926" s="1">
        <f>Past_Data_Last_to_Last_Week!AV926</f>
        <v>0</v>
      </c>
      <c r="P926" s="1" t="e">
        <f>Past_Data_Last_Week!#REF!</f>
        <v>#REF!</v>
      </c>
      <c r="Q926" s="1">
        <f>Past_Data_Last_to_Last_Week!AW926</f>
        <v>0</v>
      </c>
      <c r="R926" s="1" t="e">
        <f>Past_Data_Last_Week!#REF!</f>
        <v>#REF!</v>
      </c>
    </row>
    <row r="927" spans="3:18" x14ac:dyDescent="0.25">
      <c r="C927" s="1">
        <f>Past_Data_Last_to_Last_Week!AP927</f>
        <v>0</v>
      </c>
      <c r="D927" s="1" t="e">
        <f>Past_Data_Last_Week!#REF!</f>
        <v>#REF!</v>
      </c>
      <c r="E927" s="1">
        <f>Past_Data_Last_to_Last_Week!AQ927</f>
        <v>0</v>
      </c>
      <c r="F927" s="1" t="e">
        <f>Past_Data_Last_Week!#REF!</f>
        <v>#REF!</v>
      </c>
      <c r="G927" s="1">
        <f>Past_Data_Last_to_Last_Week!AR927</f>
        <v>0</v>
      </c>
      <c r="H927" s="1" t="e">
        <f>Past_Data_Last_Week!#REF!</f>
        <v>#REF!</v>
      </c>
      <c r="I927" s="1">
        <f>Past_Data_Last_to_Last_Week!AS927</f>
        <v>0</v>
      </c>
      <c r="J927" s="1" t="e">
        <f>Past_Data_Last_Week!#REF!</f>
        <v>#REF!</v>
      </c>
      <c r="K927" s="1">
        <f>Past_Data_Last_to_Last_Week!AT927</f>
        <v>0</v>
      </c>
      <c r="L927" s="1" t="e">
        <f>Past_Data_Last_Week!#REF!</f>
        <v>#REF!</v>
      </c>
      <c r="M927" s="1">
        <f>Past_Data_Last_to_Last_Week!AU927</f>
        <v>0</v>
      </c>
      <c r="N927" s="1" t="e">
        <f>Past_Data_Last_Week!#REF!</f>
        <v>#REF!</v>
      </c>
      <c r="O927" s="1">
        <f>Past_Data_Last_to_Last_Week!AV927</f>
        <v>0</v>
      </c>
      <c r="P927" s="1" t="e">
        <f>Past_Data_Last_Week!#REF!</f>
        <v>#REF!</v>
      </c>
      <c r="Q927" s="1">
        <f>Past_Data_Last_to_Last_Week!AW927</f>
        <v>0</v>
      </c>
      <c r="R927" s="1" t="e">
        <f>Past_Data_Last_Week!#REF!</f>
        <v>#REF!</v>
      </c>
    </row>
    <row r="928" spans="3:18" x14ac:dyDescent="0.25">
      <c r="C928" s="1">
        <f>Past_Data_Last_to_Last_Week!AP928</f>
        <v>0</v>
      </c>
      <c r="D928" s="1" t="e">
        <f>Past_Data_Last_Week!#REF!</f>
        <v>#REF!</v>
      </c>
      <c r="E928" s="1">
        <f>Past_Data_Last_to_Last_Week!AQ928</f>
        <v>0</v>
      </c>
      <c r="F928" s="1" t="e">
        <f>Past_Data_Last_Week!#REF!</f>
        <v>#REF!</v>
      </c>
      <c r="G928" s="1">
        <f>Past_Data_Last_to_Last_Week!AR928</f>
        <v>0</v>
      </c>
      <c r="H928" s="1" t="e">
        <f>Past_Data_Last_Week!#REF!</f>
        <v>#REF!</v>
      </c>
      <c r="I928" s="1">
        <f>Past_Data_Last_to_Last_Week!AS928</f>
        <v>0</v>
      </c>
      <c r="J928" s="1" t="e">
        <f>Past_Data_Last_Week!#REF!</f>
        <v>#REF!</v>
      </c>
      <c r="K928" s="1">
        <f>Past_Data_Last_to_Last_Week!AT928</f>
        <v>0</v>
      </c>
      <c r="L928" s="1" t="e">
        <f>Past_Data_Last_Week!#REF!</f>
        <v>#REF!</v>
      </c>
      <c r="M928" s="1">
        <f>Past_Data_Last_to_Last_Week!AU928</f>
        <v>0</v>
      </c>
      <c r="N928" s="1" t="e">
        <f>Past_Data_Last_Week!#REF!</f>
        <v>#REF!</v>
      </c>
      <c r="O928" s="1">
        <f>Past_Data_Last_to_Last_Week!AV928</f>
        <v>0</v>
      </c>
      <c r="P928" s="1" t="e">
        <f>Past_Data_Last_Week!#REF!</f>
        <v>#REF!</v>
      </c>
      <c r="Q928" s="1">
        <f>Past_Data_Last_to_Last_Week!AW928</f>
        <v>0</v>
      </c>
      <c r="R928" s="1" t="e">
        <f>Past_Data_Last_Week!#REF!</f>
        <v>#REF!</v>
      </c>
    </row>
    <row r="929" spans="3:18" x14ac:dyDescent="0.25">
      <c r="C929" s="1">
        <f>Past_Data_Last_to_Last_Week!AP929</f>
        <v>0</v>
      </c>
      <c r="D929" s="1" t="e">
        <f>Past_Data_Last_Week!#REF!</f>
        <v>#REF!</v>
      </c>
      <c r="E929" s="1">
        <f>Past_Data_Last_to_Last_Week!AQ929</f>
        <v>0</v>
      </c>
      <c r="F929" s="1" t="e">
        <f>Past_Data_Last_Week!#REF!</f>
        <v>#REF!</v>
      </c>
      <c r="G929" s="1">
        <f>Past_Data_Last_to_Last_Week!AR929</f>
        <v>0</v>
      </c>
      <c r="H929" s="1" t="e">
        <f>Past_Data_Last_Week!#REF!</f>
        <v>#REF!</v>
      </c>
      <c r="I929" s="1">
        <f>Past_Data_Last_to_Last_Week!AS929</f>
        <v>0</v>
      </c>
      <c r="J929" s="1" t="e">
        <f>Past_Data_Last_Week!#REF!</f>
        <v>#REF!</v>
      </c>
      <c r="K929" s="1">
        <f>Past_Data_Last_to_Last_Week!AT929</f>
        <v>0</v>
      </c>
      <c r="L929" s="1" t="e">
        <f>Past_Data_Last_Week!#REF!</f>
        <v>#REF!</v>
      </c>
      <c r="M929" s="1">
        <f>Past_Data_Last_to_Last_Week!AU929</f>
        <v>0</v>
      </c>
      <c r="N929" s="1" t="e">
        <f>Past_Data_Last_Week!#REF!</f>
        <v>#REF!</v>
      </c>
      <c r="O929" s="1">
        <f>Past_Data_Last_to_Last_Week!AV929</f>
        <v>0</v>
      </c>
      <c r="P929" s="1" t="e">
        <f>Past_Data_Last_Week!#REF!</f>
        <v>#REF!</v>
      </c>
      <c r="Q929" s="1">
        <f>Past_Data_Last_to_Last_Week!AW929</f>
        <v>0</v>
      </c>
      <c r="R929" s="1" t="e">
        <f>Past_Data_Last_Week!#REF!</f>
        <v>#REF!</v>
      </c>
    </row>
    <row r="930" spans="3:18" x14ac:dyDescent="0.25">
      <c r="C930" s="1">
        <f>Past_Data_Last_to_Last_Week!AP930</f>
        <v>0</v>
      </c>
      <c r="D930" s="1" t="e">
        <f>Past_Data_Last_Week!#REF!</f>
        <v>#REF!</v>
      </c>
      <c r="E930" s="1">
        <f>Past_Data_Last_to_Last_Week!AQ930</f>
        <v>0</v>
      </c>
      <c r="F930" s="1" t="e">
        <f>Past_Data_Last_Week!#REF!</f>
        <v>#REF!</v>
      </c>
      <c r="G930" s="1">
        <f>Past_Data_Last_to_Last_Week!AR930</f>
        <v>0</v>
      </c>
      <c r="H930" s="1" t="e">
        <f>Past_Data_Last_Week!#REF!</f>
        <v>#REF!</v>
      </c>
      <c r="I930" s="1">
        <f>Past_Data_Last_to_Last_Week!AS930</f>
        <v>0</v>
      </c>
      <c r="J930" s="1" t="e">
        <f>Past_Data_Last_Week!#REF!</f>
        <v>#REF!</v>
      </c>
      <c r="K930" s="1">
        <f>Past_Data_Last_to_Last_Week!AT930</f>
        <v>0</v>
      </c>
      <c r="L930" s="1" t="e">
        <f>Past_Data_Last_Week!#REF!</f>
        <v>#REF!</v>
      </c>
      <c r="M930" s="1">
        <f>Past_Data_Last_to_Last_Week!AU930</f>
        <v>0</v>
      </c>
      <c r="N930" s="1" t="e">
        <f>Past_Data_Last_Week!#REF!</f>
        <v>#REF!</v>
      </c>
      <c r="O930" s="1">
        <f>Past_Data_Last_to_Last_Week!AV930</f>
        <v>0</v>
      </c>
      <c r="P930" s="1" t="e">
        <f>Past_Data_Last_Week!#REF!</f>
        <v>#REF!</v>
      </c>
      <c r="Q930" s="1">
        <f>Past_Data_Last_to_Last_Week!AW930</f>
        <v>0</v>
      </c>
      <c r="R930" s="1" t="e">
        <f>Past_Data_Last_Week!#REF!</f>
        <v>#REF!</v>
      </c>
    </row>
    <row r="931" spans="3:18" x14ac:dyDescent="0.25">
      <c r="C931" s="1">
        <f>Past_Data_Last_to_Last_Week!AP931</f>
        <v>0</v>
      </c>
      <c r="D931" s="1" t="e">
        <f>Past_Data_Last_Week!#REF!</f>
        <v>#REF!</v>
      </c>
      <c r="E931" s="1">
        <f>Past_Data_Last_to_Last_Week!AQ931</f>
        <v>0</v>
      </c>
      <c r="F931" s="1" t="e">
        <f>Past_Data_Last_Week!#REF!</f>
        <v>#REF!</v>
      </c>
      <c r="G931" s="1">
        <f>Past_Data_Last_to_Last_Week!AR931</f>
        <v>0</v>
      </c>
      <c r="H931" s="1" t="e">
        <f>Past_Data_Last_Week!#REF!</f>
        <v>#REF!</v>
      </c>
      <c r="I931" s="1">
        <f>Past_Data_Last_to_Last_Week!AS931</f>
        <v>0</v>
      </c>
      <c r="J931" s="1" t="e">
        <f>Past_Data_Last_Week!#REF!</f>
        <v>#REF!</v>
      </c>
      <c r="K931" s="1">
        <f>Past_Data_Last_to_Last_Week!AT931</f>
        <v>0</v>
      </c>
      <c r="L931" s="1" t="e">
        <f>Past_Data_Last_Week!#REF!</f>
        <v>#REF!</v>
      </c>
      <c r="M931" s="1">
        <f>Past_Data_Last_to_Last_Week!AU931</f>
        <v>0</v>
      </c>
      <c r="N931" s="1" t="e">
        <f>Past_Data_Last_Week!#REF!</f>
        <v>#REF!</v>
      </c>
      <c r="O931" s="1">
        <f>Past_Data_Last_to_Last_Week!AV931</f>
        <v>0</v>
      </c>
      <c r="P931" s="1" t="e">
        <f>Past_Data_Last_Week!#REF!</f>
        <v>#REF!</v>
      </c>
      <c r="Q931" s="1">
        <f>Past_Data_Last_to_Last_Week!AW931</f>
        <v>0</v>
      </c>
      <c r="R931" s="1" t="e">
        <f>Past_Data_Last_Week!#REF!</f>
        <v>#REF!</v>
      </c>
    </row>
    <row r="932" spans="3:18" x14ac:dyDescent="0.25">
      <c r="C932" s="1">
        <f>Past_Data_Last_to_Last_Week!AP932</f>
        <v>0</v>
      </c>
      <c r="D932" s="1" t="e">
        <f>Past_Data_Last_Week!#REF!</f>
        <v>#REF!</v>
      </c>
      <c r="E932" s="1">
        <f>Past_Data_Last_to_Last_Week!AQ932</f>
        <v>0</v>
      </c>
      <c r="F932" s="1" t="e">
        <f>Past_Data_Last_Week!#REF!</f>
        <v>#REF!</v>
      </c>
      <c r="G932" s="1">
        <f>Past_Data_Last_to_Last_Week!AR932</f>
        <v>0</v>
      </c>
      <c r="H932" s="1" t="e">
        <f>Past_Data_Last_Week!#REF!</f>
        <v>#REF!</v>
      </c>
      <c r="I932" s="1">
        <f>Past_Data_Last_to_Last_Week!AS932</f>
        <v>0</v>
      </c>
      <c r="J932" s="1" t="e">
        <f>Past_Data_Last_Week!#REF!</f>
        <v>#REF!</v>
      </c>
      <c r="K932" s="1">
        <f>Past_Data_Last_to_Last_Week!AT932</f>
        <v>0</v>
      </c>
      <c r="L932" s="1" t="e">
        <f>Past_Data_Last_Week!#REF!</f>
        <v>#REF!</v>
      </c>
      <c r="M932" s="1">
        <f>Past_Data_Last_to_Last_Week!AU932</f>
        <v>0</v>
      </c>
      <c r="N932" s="1" t="e">
        <f>Past_Data_Last_Week!#REF!</f>
        <v>#REF!</v>
      </c>
      <c r="O932" s="1">
        <f>Past_Data_Last_to_Last_Week!AV932</f>
        <v>0</v>
      </c>
      <c r="P932" s="1" t="e">
        <f>Past_Data_Last_Week!#REF!</f>
        <v>#REF!</v>
      </c>
      <c r="Q932" s="1">
        <f>Past_Data_Last_to_Last_Week!AW932</f>
        <v>0</v>
      </c>
      <c r="R932" s="1" t="e">
        <f>Past_Data_Last_Week!#REF!</f>
        <v>#REF!</v>
      </c>
    </row>
    <row r="933" spans="3:18" x14ac:dyDescent="0.25">
      <c r="C933" s="1">
        <f>Past_Data_Last_to_Last_Week!AP933</f>
        <v>0</v>
      </c>
      <c r="D933" s="1" t="e">
        <f>Past_Data_Last_Week!#REF!</f>
        <v>#REF!</v>
      </c>
      <c r="E933" s="1">
        <f>Past_Data_Last_to_Last_Week!AQ933</f>
        <v>0</v>
      </c>
      <c r="F933" s="1" t="e">
        <f>Past_Data_Last_Week!#REF!</f>
        <v>#REF!</v>
      </c>
      <c r="G933" s="1">
        <f>Past_Data_Last_to_Last_Week!AR933</f>
        <v>0</v>
      </c>
      <c r="H933" s="1" t="e">
        <f>Past_Data_Last_Week!#REF!</f>
        <v>#REF!</v>
      </c>
      <c r="I933" s="1">
        <f>Past_Data_Last_to_Last_Week!AS933</f>
        <v>0</v>
      </c>
      <c r="J933" s="1" t="e">
        <f>Past_Data_Last_Week!#REF!</f>
        <v>#REF!</v>
      </c>
      <c r="K933" s="1">
        <f>Past_Data_Last_to_Last_Week!AT933</f>
        <v>0</v>
      </c>
      <c r="L933" s="1" t="e">
        <f>Past_Data_Last_Week!#REF!</f>
        <v>#REF!</v>
      </c>
      <c r="M933" s="1">
        <f>Past_Data_Last_to_Last_Week!AU933</f>
        <v>0</v>
      </c>
      <c r="N933" s="1" t="e">
        <f>Past_Data_Last_Week!#REF!</f>
        <v>#REF!</v>
      </c>
      <c r="O933" s="1">
        <f>Past_Data_Last_to_Last_Week!AV933</f>
        <v>0</v>
      </c>
      <c r="P933" s="1" t="e">
        <f>Past_Data_Last_Week!#REF!</f>
        <v>#REF!</v>
      </c>
      <c r="Q933" s="1">
        <f>Past_Data_Last_to_Last_Week!AW933</f>
        <v>0</v>
      </c>
      <c r="R933" s="1" t="e">
        <f>Past_Data_Last_Week!#REF!</f>
        <v>#REF!</v>
      </c>
    </row>
    <row r="934" spans="3:18" x14ac:dyDescent="0.25">
      <c r="C934" s="1">
        <f>Past_Data_Last_to_Last_Week!AP934</f>
        <v>0</v>
      </c>
      <c r="D934" s="1" t="e">
        <f>Past_Data_Last_Week!#REF!</f>
        <v>#REF!</v>
      </c>
      <c r="E934" s="1">
        <f>Past_Data_Last_to_Last_Week!AQ934</f>
        <v>0</v>
      </c>
      <c r="F934" s="1" t="e">
        <f>Past_Data_Last_Week!#REF!</f>
        <v>#REF!</v>
      </c>
      <c r="G934" s="1">
        <f>Past_Data_Last_to_Last_Week!AR934</f>
        <v>0</v>
      </c>
      <c r="H934" s="1" t="e">
        <f>Past_Data_Last_Week!#REF!</f>
        <v>#REF!</v>
      </c>
      <c r="I934" s="1">
        <f>Past_Data_Last_to_Last_Week!AS934</f>
        <v>0</v>
      </c>
      <c r="J934" s="1" t="e">
        <f>Past_Data_Last_Week!#REF!</f>
        <v>#REF!</v>
      </c>
      <c r="K934" s="1">
        <f>Past_Data_Last_to_Last_Week!AT934</f>
        <v>0</v>
      </c>
      <c r="L934" s="1" t="e">
        <f>Past_Data_Last_Week!#REF!</f>
        <v>#REF!</v>
      </c>
      <c r="M934" s="1">
        <f>Past_Data_Last_to_Last_Week!AU934</f>
        <v>0</v>
      </c>
      <c r="N934" s="1" t="e">
        <f>Past_Data_Last_Week!#REF!</f>
        <v>#REF!</v>
      </c>
      <c r="O934" s="1">
        <f>Past_Data_Last_to_Last_Week!AV934</f>
        <v>0</v>
      </c>
      <c r="P934" s="1" t="e">
        <f>Past_Data_Last_Week!#REF!</f>
        <v>#REF!</v>
      </c>
      <c r="Q934" s="1">
        <f>Past_Data_Last_to_Last_Week!AW934</f>
        <v>0</v>
      </c>
      <c r="R934" s="1" t="e">
        <f>Past_Data_Last_Week!#REF!</f>
        <v>#REF!</v>
      </c>
    </row>
    <row r="935" spans="3:18" x14ac:dyDescent="0.25">
      <c r="C935" s="1">
        <f>Past_Data_Last_to_Last_Week!AP935</f>
        <v>0</v>
      </c>
      <c r="D935" s="1" t="e">
        <f>Past_Data_Last_Week!#REF!</f>
        <v>#REF!</v>
      </c>
      <c r="E935" s="1">
        <f>Past_Data_Last_to_Last_Week!AQ935</f>
        <v>0</v>
      </c>
      <c r="F935" s="1" t="e">
        <f>Past_Data_Last_Week!#REF!</f>
        <v>#REF!</v>
      </c>
      <c r="G935" s="1">
        <f>Past_Data_Last_to_Last_Week!AR935</f>
        <v>0</v>
      </c>
      <c r="H935" s="1" t="e">
        <f>Past_Data_Last_Week!#REF!</f>
        <v>#REF!</v>
      </c>
      <c r="I935" s="1">
        <f>Past_Data_Last_to_Last_Week!AS935</f>
        <v>0</v>
      </c>
      <c r="J935" s="1" t="e">
        <f>Past_Data_Last_Week!#REF!</f>
        <v>#REF!</v>
      </c>
      <c r="K935" s="1">
        <f>Past_Data_Last_to_Last_Week!AT935</f>
        <v>0</v>
      </c>
      <c r="L935" s="1" t="e">
        <f>Past_Data_Last_Week!#REF!</f>
        <v>#REF!</v>
      </c>
      <c r="M935" s="1">
        <f>Past_Data_Last_to_Last_Week!AU935</f>
        <v>0</v>
      </c>
      <c r="N935" s="1" t="e">
        <f>Past_Data_Last_Week!#REF!</f>
        <v>#REF!</v>
      </c>
      <c r="O935" s="1">
        <f>Past_Data_Last_to_Last_Week!AV935</f>
        <v>0</v>
      </c>
      <c r="P935" s="1" t="e">
        <f>Past_Data_Last_Week!#REF!</f>
        <v>#REF!</v>
      </c>
      <c r="Q935" s="1">
        <f>Past_Data_Last_to_Last_Week!AW935</f>
        <v>0</v>
      </c>
      <c r="R935" s="1" t="e">
        <f>Past_Data_Last_Week!#REF!</f>
        <v>#REF!</v>
      </c>
    </row>
    <row r="936" spans="3:18" x14ac:dyDescent="0.25">
      <c r="C936" s="1">
        <f>Past_Data_Last_to_Last_Week!AP936</f>
        <v>0</v>
      </c>
      <c r="D936" s="1" t="e">
        <f>Past_Data_Last_Week!#REF!</f>
        <v>#REF!</v>
      </c>
      <c r="E936" s="1">
        <f>Past_Data_Last_to_Last_Week!AQ936</f>
        <v>0</v>
      </c>
      <c r="F936" s="1" t="e">
        <f>Past_Data_Last_Week!#REF!</f>
        <v>#REF!</v>
      </c>
      <c r="G936" s="1">
        <f>Past_Data_Last_to_Last_Week!AR936</f>
        <v>0</v>
      </c>
      <c r="H936" s="1" t="e">
        <f>Past_Data_Last_Week!#REF!</f>
        <v>#REF!</v>
      </c>
      <c r="I936" s="1">
        <f>Past_Data_Last_to_Last_Week!AS936</f>
        <v>0</v>
      </c>
      <c r="J936" s="1" t="e">
        <f>Past_Data_Last_Week!#REF!</f>
        <v>#REF!</v>
      </c>
      <c r="K936" s="1">
        <f>Past_Data_Last_to_Last_Week!AT936</f>
        <v>0</v>
      </c>
      <c r="L936" s="1" t="e">
        <f>Past_Data_Last_Week!#REF!</f>
        <v>#REF!</v>
      </c>
      <c r="M936" s="1">
        <f>Past_Data_Last_to_Last_Week!AU936</f>
        <v>0</v>
      </c>
      <c r="N936" s="1" t="e">
        <f>Past_Data_Last_Week!#REF!</f>
        <v>#REF!</v>
      </c>
      <c r="O936" s="1">
        <f>Past_Data_Last_to_Last_Week!AV936</f>
        <v>0</v>
      </c>
      <c r="P936" s="1" t="e">
        <f>Past_Data_Last_Week!#REF!</f>
        <v>#REF!</v>
      </c>
      <c r="Q936" s="1">
        <f>Past_Data_Last_to_Last_Week!AW936</f>
        <v>0</v>
      </c>
      <c r="R936" s="1" t="e">
        <f>Past_Data_Last_Week!#REF!</f>
        <v>#REF!</v>
      </c>
    </row>
    <row r="937" spans="3:18" x14ac:dyDescent="0.25">
      <c r="C937" s="1">
        <f>Past_Data_Last_to_Last_Week!AP937</f>
        <v>0</v>
      </c>
      <c r="D937" s="1" t="e">
        <f>Past_Data_Last_Week!#REF!</f>
        <v>#REF!</v>
      </c>
      <c r="E937" s="1">
        <f>Past_Data_Last_to_Last_Week!AQ937</f>
        <v>0</v>
      </c>
      <c r="F937" s="1" t="e">
        <f>Past_Data_Last_Week!#REF!</f>
        <v>#REF!</v>
      </c>
      <c r="G937" s="1">
        <f>Past_Data_Last_to_Last_Week!AR937</f>
        <v>0</v>
      </c>
      <c r="H937" s="1" t="e">
        <f>Past_Data_Last_Week!#REF!</f>
        <v>#REF!</v>
      </c>
      <c r="I937" s="1">
        <f>Past_Data_Last_to_Last_Week!AS937</f>
        <v>0</v>
      </c>
      <c r="J937" s="1" t="e">
        <f>Past_Data_Last_Week!#REF!</f>
        <v>#REF!</v>
      </c>
      <c r="K937" s="1">
        <f>Past_Data_Last_to_Last_Week!AT937</f>
        <v>0</v>
      </c>
      <c r="L937" s="1" t="e">
        <f>Past_Data_Last_Week!#REF!</f>
        <v>#REF!</v>
      </c>
      <c r="M937" s="1">
        <f>Past_Data_Last_to_Last_Week!AU937</f>
        <v>0</v>
      </c>
      <c r="N937" s="1" t="e">
        <f>Past_Data_Last_Week!#REF!</f>
        <v>#REF!</v>
      </c>
      <c r="O937" s="1">
        <f>Past_Data_Last_to_Last_Week!AV937</f>
        <v>0</v>
      </c>
      <c r="P937" s="1" t="e">
        <f>Past_Data_Last_Week!#REF!</f>
        <v>#REF!</v>
      </c>
      <c r="Q937" s="1">
        <f>Past_Data_Last_to_Last_Week!AW937</f>
        <v>0</v>
      </c>
      <c r="R937" s="1" t="e">
        <f>Past_Data_Last_Week!#REF!</f>
        <v>#REF!</v>
      </c>
    </row>
    <row r="938" spans="3:18" x14ac:dyDescent="0.25">
      <c r="C938" s="1">
        <f>Past_Data_Last_to_Last_Week!AP938</f>
        <v>0</v>
      </c>
      <c r="D938" s="1" t="e">
        <f>Past_Data_Last_Week!#REF!</f>
        <v>#REF!</v>
      </c>
      <c r="E938" s="1">
        <f>Past_Data_Last_to_Last_Week!AQ938</f>
        <v>0</v>
      </c>
      <c r="F938" s="1" t="e">
        <f>Past_Data_Last_Week!#REF!</f>
        <v>#REF!</v>
      </c>
      <c r="G938" s="1">
        <f>Past_Data_Last_to_Last_Week!AR938</f>
        <v>0</v>
      </c>
      <c r="H938" s="1" t="e">
        <f>Past_Data_Last_Week!#REF!</f>
        <v>#REF!</v>
      </c>
      <c r="I938" s="1">
        <f>Past_Data_Last_to_Last_Week!AS938</f>
        <v>0</v>
      </c>
      <c r="J938" s="1" t="e">
        <f>Past_Data_Last_Week!#REF!</f>
        <v>#REF!</v>
      </c>
      <c r="K938" s="1">
        <f>Past_Data_Last_to_Last_Week!AT938</f>
        <v>0</v>
      </c>
      <c r="L938" s="1" t="e">
        <f>Past_Data_Last_Week!#REF!</f>
        <v>#REF!</v>
      </c>
      <c r="M938" s="1">
        <f>Past_Data_Last_to_Last_Week!AU938</f>
        <v>0</v>
      </c>
      <c r="N938" s="1" t="e">
        <f>Past_Data_Last_Week!#REF!</f>
        <v>#REF!</v>
      </c>
      <c r="O938" s="1">
        <f>Past_Data_Last_to_Last_Week!AV938</f>
        <v>0</v>
      </c>
      <c r="P938" s="1" t="e">
        <f>Past_Data_Last_Week!#REF!</f>
        <v>#REF!</v>
      </c>
      <c r="Q938" s="1">
        <f>Past_Data_Last_to_Last_Week!AW938</f>
        <v>0</v>
      </c>
      <c r="R938" s="1" t="e">
        <f>Past_Data_Last_Week!#REF!</f>
        <v>#REF!</v>
      </c>
    </row>
    <row r="939" spans="3:18" x14ac:dyDescent="0.25">
      <c r="C939" s="1">
        <f>Past_Data_Last_to_Last_Week!AP939</f>
        <v>0</v>
      </c>
      <c r="D939" s="1" t="e">
        <f>Past_Data_Last_Week!#REF!</f>
        <v>#REF!</v>
      </c>
      <c r="E939" s="1">
        <f>Past_Data_Last_to_Last_Week!AQ939</f>
        <v>0</v>
      </c>
      <c r="F939" s="1" t="e">
        <f>Past_Data_Last_Week!#REF!</f>
        <v>#REF!</v>
      </c>
      <c r="G939" s="1">
        <f>Past_Data_Last_to_Last_Week!AR939</f>
        <v>0</v>
      </c>
      <c r="H939" s="1" t="e">
        <f>Past_Data_Last_Week!#REF!</f>
        <v>#REF!</v>
      </c>
      <c r="I939" s="1">
        <f>Past_Data_Last_to_Last_Week!AS939</f>
        <v>0</v>
      </c>
      <c r="J939" s="1" t="e">
        <f>Past_Data_Last_Week!#REF!</f>
        <v>#REF!</v>
      </c>
      <c r="K939" s="1">
        <f>Past_Data_Last_to_Last_Week!AT939</f>
        <v>0</v>
      </c>
      <c r="L939" s="1" t="e">
        <f>Past_Data_Last_Week!#REF!</f>
        <v>#REF!</v>
      </c>
      <c r="M939" s="1">
        <f>Past_Data_Last_to_Last_Week!AU939</f>
        <v>0</v>
      </c>
      <c r="N939" s="1" t="e">
        <f>Past_Data_Last_Week!#REF!</f>
        <v>#REF!</v>
      </c>
      <c r="O939" s="1">
        <f>Past_Data_Last_to_Last_Week!AV939</f>
        <v>0</v>
      </c>
      <c r="P939" s="1" t="e">
        <f>Past_Data_Last_Week!#REF!</f>
        <v>#REF!</v>
      </c>
      <c r="Q939" s="1">
        <f>Past_Data_Last_to_Last_Week!AW939</f>
        <v>0</v>
      </c>
      <c r="R939" s="1" t="e">
        <f>Past_Data_Last_Week!#REF!</f>
        <v>#REF!</v>
      </c>
    </row>
    <row r="940" spans="3:18" x14ac:dyDescent="0.25">
      <c r="C940" s="1">
        <f>Past_Data_Last_to_Last_Week!AP940</f>
        <v>0</v>
      </c>
      <c r="D940" s="1" t="e">
        <f>Past_Data_Last_Week!#REF!</f>
        <v>#REF!</v>
      </c>
      <c r="E940" s="1">
        <f>Past_Data_Last_to_Last_Week!AQ940</f>
        <v>0</v>
      </c>
      <c r="F940" s="1" t="e">
        <f>Past_Data_Last_Week!#REF!</f>
        <v>#REF!</v>
      </c>
      <c r="G940" s="1">
        <f>Past_Data_Last_to_Last_Week!AR940</f>
        <v>0</v>
      </c>
      <c r="H940" s="1" t="e">
        <f>Past_Data_Last_Week!#REF!</f>
        <v>#REF!</v>
      </c>
      <c r="I940" s="1">
        <f>Past_Data_Last_to_Last_Week!AS940</f>
        <v>0</v>
      </c>
      <c r="J940" s="1" t="e">
        <f>Past_Data_Last_Week!#REF!</f>
        <v>#REF!</v>
      </c>
      <c r="K940" s="1">
        <f>Past_Data_Last_to_Last_Week!AT940</f>
        <v>0</v>
      </c>
      <c r="L940" s="1" t="e">
        <f>Past_Data_Last_Week!#REF!</f>
        <v>#REF!</v>
      </c>
      <c r="M940" s="1">
        <f>Past_Data_Last_to_Last_Week!AU940</f>
        <v>0</v>
      </c>
      <c r="N940" s="1" t="e">
        <f>Past_Data_Last_Week!#REF!</f>
        <v>#REF!</v>
      </c>
      <c r="O940" s="1">
        <f>Past_Data_Last_to_Last_Week!AV940</f>
        <v>0</v>
      </c>
      <c r="P940" s="1" t="e">
        <f>Past_Data_Last_Week!#REF!</f>
        <v>#REF!</v>
      </c>
      <c r="Q940" s="1">
        <f>Past_Data_Last_to_Last_Week!AW940</f>
        <v>0</v>
      </c>
      <c r="R940" s="1" t="e">
        <f>Past_Data_Last_Week!#REF!</f>
        <v>#REF!</v>
      </c>
    </row>
    <row r="941" spans="3:18" x14ac:dyDescent="0.25">
      <c r="C941" s="1">
        <f>Past_Data_Last_to_Last_Week!AP941</f>
        <v>0</v>
      </c>
      <c r="D941" s="1" t="e">
        <f>Past_Data_Last_Week!#REF!</f>
        <v>#REF!</v>
      </c>
      <c r="E941" s="1">
        <f>Past_Data_Last_to_Last_Week!AQ941</f>
        <v>0</v>
      </c>
      <c r="F941" s="1" t="e">
        <f>Past_Data_Last_Week!#REF!</f>
        <v>#REF!</v>
      </c>
      <c r="G941" s="1">
        <f>Past_Data_Last_to_Last_Week!AR941</f>
        <v>0</v>
      </c>
      <c r="H941" s="1" t="e">
        <f>Past_Data_Last_Week!#REF!</f>
        <v>#REF!</v>
      </c>
      <c r="I941" s="1">
        <f>Past_Data_Last_to_Last_Week!AS941</f>
        <v>0</v>
      </c>
      <c r="J941" s="1" t="e">
        <f>Past_Data_Last_Week!#REF!</f>
        <v>#REF!</v>
      </c>
      <c r="K941" s="1">
        <f>Past_Data_Last_to_Last_Week!AT941</f>
        <v>0</v>
      </c>
      <c r="L941" s="1" t="e">
        <f>Past_Data_Last_Week!#REF!</f>
        <v>#REF!</v>
      </c>
      <c r="M941" s="1">
        <f>Past_Data_Last_to_Last_Week!AU941</f>
        <v>0</v>
      </c>
      <c r="N941" s="1" t="e">
        <f>Past_Data_Last_Week!#REF!</f>
        <v>#REF!</v>
      </c>
      <c r="O941" s="1">
        <f>Past_Data_Last_to_Last_Week!AV941</f>
        <v>0</v>
      </c>
      <c r="P941" s="1" t="e">
        <f>Past_Data_Last_Week!#REF!</f>
        <v>#REF!</v>
      </c>
      <c r="Q941" s="1">
        <f>Past_Data_Last_to_Last_Week!AW941</f>
        <v>0</v>
      </c>
      <c r="R941" s="1" t="e">
        <f>Past_Data_Last_Week!#REF!</f>
        <v>#REF!</v>
      </c>
    </row>
    <row r="942" spans="3:18" x14ac:dyDescent="0.25">
      <c r="C942" s="1">
        <f>Past_Data_Last_to_Last_Week!AP942</f>
        <v>0</v>
      </c>
      <c r="D942" s="1" t="e">
        <f>Past_Data_Last_Week!#REF!</f>
        <v>#REF!</v>
      </c>
      <c r="E942" s="1">
        <f>Past_Data_Last_to_Last_Week!AQ942</f>
        <v>0</v>
      </c>
      <c r="F942" s="1" t="e">
        <f>Past_Data_Last_Week!#REF!</f>
        <v>#REF!</v>
      </c>
      <c r="G942" s="1">
        <f>Past_Data_Last_to_Last_Week!AR942</f>
        <v>0</v>
      </c>
      <c r="H942" s="1" t="e">
        <f>Past_Data_Last_Week!#REF!</f>
        <v>#REF!</v>
      </c>
      <c r="I942" s="1">
        <f>Past_Data_Last_to_Last_Week!AS942</f>
        <v>0</v>
      </c>
      <c r="J942" s="1" t="e">
        <f>Past_Data_Last_Week!#REF!</f>
        <v>#REF!</v>
      </c>
      <c r="K942" s="1">
        <f>Past_Data_Last_to_Last_Week!AT942</f>
        <v>0</v>
      </c>
      <c r="L942" s="1" t="e">
        <f>Past_Data_Last_Week!#REF!</f>
        <v>#REF!</v>
      </c>
      <c r="M942" s="1">
        <f>Past_Data_Last_to_Last_Week!AU942</f>
        <v>0</v>
      </c>
      <c r="N942" s="1" t="e">
        <f>Past_Data_Last_Week!#REF!</f>
        <v>#REF!</v>
      </c>
      <c r="O942" s="1">
        <f>Past_Data_Last_to_Last_Week!AV942</f>
        <v>0</v>
      </c>
      <c r="P942" s="1" t="e">
        <f>Past_Data_Last_Week!#REF!</f>
        <v>#REF!</v>
      </c>
      <c r="Q942" s="1">
        <f>Past_Data_Last_to_Last_Week!AW942</f>
        <v>0</v>
      </c>
      <c r="R942" s="1" t="e">
        <f>Past_Data_Last_Week!#REF!</f>
        <v>#REF!</v>
      </c>
    </row>
    <row r="943" spans="3:18" x14ac:dyDescent="0.25">
      <c r="C943" s="1">
        <f>Past_Data_Last_to_Last_Week!AP943</f>
        <v>0</v>
      </c>
      <c r="D943" s="1" t="e">
        <f>Past_Data_Last_Week!#REF!</f>
        <v>#REF!</v>
      </c>
      <c r="E943" s="1">
        <f>Past_Data_Last_to_Last_Week!AQ943</f>
        <v>0</v>
      </c>
      <c r="F943" s="1" t="e">
        <f>Past_Data_Last_Week!#REF!</f>
        <v>#REF!</v>
      </c>
      <c r="G943" s="1">
        <f>Past_Data_Last_to_Last_Week!AR943</f>
        <v>0</v>
      </c>
      <c r="H943" s="1" t="e">
        <f>Past_Data_Last_Week!#REF!</f>
        <v>#REF!</v>
      </c>
      <c r="I943" s="1">
        <f>Past_Data_Last_to_Last_Week!AS943</f>
        <v>0</v>
      </c>
      <c r="J943" s="1" t="e">
        <f>Past_Data_Last_Week!#REF!</f>
        <v>#REF!</v>
      </c>
      <c r="K943" s="1">
        <f>Past_Data_Last_to_Last_Week!AT943</f>
        <v>0</v>
      </c>
      <c r="L943" s="1" t="e">
        <f>Past_Data_Last_Week!#REF!</f>
        <v>#REF!</v>
      </c>
      <c r="M943" s="1">
        <f>Past_Data_Last_to_Last_Week!AU943</f>
        <v>0</v>
      </c>
      <c r="N943" s="1" t="e">
        <f>Past_Data_Last_Week!#REF!</f>
        <v>#REF!</v>
      </c>
      <c r="O943" s="1">
        <f>Past_Data_Last_to_Last_Week!AV943</f>
        <v>0</v>
      </c>
      <c r="P943" s="1" t="e">
        <f>Past_Data_Last_Week!#REF!</f>
        <v>#REF!</v>
      </c>
      <c r="Q943" s="1">
        <f>Past_Data_Last_to_Last_Week!AW943</f>
        <v>0</v>
      </c>
      <c r="R943" s="1" t="e">
        <f>Past_Data_Last_Week!#REF!</f>
        <v>#REF!</v>
      </c>
    </row>
    <row r="944" spans="3:18" x14ac:dyDescent="0.25">
      <c r="C944" s="1">
        <f>Past_Data_Last_to_Last_Week!AP944</f>
        <v>0</v>
      </c>
      <c r="D944" s="1" t="e">
        <f>Past_Data_Last_Week!#REF!</f>
        <v>#REF!</v>
      </c>
      <c r="E944" s="1">
        <f>Past_Data_Last_to_Last_Week!AQ944</f>
        <v>0</v>
      </c>
      <c r="F944" s="1" t="e">
        <f>Past_Data_Last_Week!#REF!</f>
        <v>#REF!</v>
      </c>
      <c r="G944" s="1">
        <f>Past_Data_Last_to_Last_Week!AR944</f>
        <v>0</v>
      </c>
      <c r="H944" s="1" t="e">
        <f>Past_Data_Last_Week!#REF!</f>
        <v>#REF!</v>
      </c>
      <c r="I944" s="1">
        <f>Past_Data_Last_to_Last_Week!AS944</f>
        <v>0</v>
      </c>
      <c r="J944" s="1" t="e">
        <f>Past_Data_Last_Week!#REF!</f>
        <v>#REF!</v>
      </c>
      <c r="K944" s="1">
        <f>Past_Data_Last_to_Last_Week!AT944</f>
        <v>0</v>
      </c>
      <c r="L944" s="1" t="e">
        <f>Past_Data_Last_Week!#REF!</f>
        <v>#REF!</v>
      </c>
      <c r="M944" s="1">
        <f>Past_Data_Last_to_Last_Week!AU944</f>
        <v>0</v>
      </c>
      <c r="N944" s="1" t="e">
        <f>Past_Data_Last_Week!#REF!</f>
        <v>#REF!</v>
      </c>
      <c r="O944" s="1">
        <f>Past_Data_Last_to_Last_Week!AV944</f>
        <v>0</v>
      </c>
      <c r="P944" s="1" t="e">
        <f>Past_Data_Last_Week!#REF!</f>
        <v>#REF!</v>
      </c>
      <c r="Q944" s="1">
        <f>Past_Data_Last_to_Last_Week!AW944</f>
        <v>0</v>
      </c>
      <c r="R944" s="1" t="e">
        <f>Past_Data_Last_Week!#REF!</f>
        <v>#REF!</v>
      </c>
    </row>
    <row r="945" spans="3:18" x14ac:dyDescent="0.25">
      <c r="C945" s="1">
        <f>Past_Data_Last_to_Last_Week!AP945</f>
        <v>0</v>
      </c>
      <c r="D945" s="1" t="e">
        <f>Past_Data_Last_Week!#REF!</f>
        <v>#REF!</v>
      </c>
      <c r="E945" s="1">
        <f>Past_Data_Last_to_Last_Week!AQ945</f>
        <v>0</v>
      </c>
      <c r="F945" s="1" t="e">
        <f>Past_Data_Last_Week!#REF!</f>
        <v>#REF!</v>
      </c>
      <c r="G945" s="1">
        <f>Past_Data_Last_to_Last_Week!AR945</f>
        <v>0</v>
      </c>
      <c r="H945" s="1" t="e">
        <f>Past_Data_Last_Week!#REF!</f>
        <v>#REF!</v>
      </c>
      <c r="I945" s="1">
        <f>Past_Data_Last_to_Last_Week!AS945</f>
        <v>0</v>
      </c>
      <c r="J945" s="1" t="e">
        <f>Past_Data_Last_Week!#REF!</f>
        <v>#REF!</v>
      </c>
      <c r="K945" s="1">
        <f>Past_Data_Last_to_Last_Week!AT945</f>
        <v>0</v>
      </c>
      <c r="L945" s="1" t="e">
        <f>Past_Data_Last_Week!#REF!</f>
        <v>#REF!</v>
      </c>
      <c r="M945" s="1">
        <f>Past_Data_Last_to_Last_Week!AU945</f>
        <v>0</v>
      </c>
      <c r="N945" s="1" t="e">
        <f>Past_Data_Last_Week!#REF!</f>
        <v>#REF!</v>
      </c>
      <c r="O945" s="1">
        <f>Past_Data_Last_to_Last_Week!AV945</f>
        <v>0</v>
      </c>
      <c r="P945" s="1" t="e">
        <f>Past_Data_Last_Week!#REF!</f>
        <v>#REF!</v>
      </c>
      <c r="Q945" s="1">
        <f>Past_Data_Last_to_Last_Week!AW945</f>
        <v>0</v>
      </c>
      <c r="R945" s="1" t="e">
        <f>Past_Data_Last_Week!#REF!</f>
        <v>#REF!</v>
      </c>
    </row>
    <row r="946" spans="3:18" x14ac:dyDescent="0.25">
      <c r="C946" s="1">
        <f>Past_Data_Last_to_Last_Week!AP946</f>
        <v>0</v>
      </c>
      <c r="D946" s="1" t="e">
        <f>Past_Data_Last_Week!#REF!</f>
        <v>#REF!</v>
      </c>
      <c r="E946" s="1">
        <f>Past_Data_Last_to_Last_Week!AQ946</f>
        <v>0</v>
      </c>
      <c r="F946" s="1" t="e">
        <f>Past_Data_Last_Week!#REF!</f>
        <v>#REF!</v>
      </c>
      <c r="G946" s="1">
        <f>Past_Data_Last_to_Last_Week!AR946</f>
        <v>0</v>
      </c>
      <c r="H946" s="1" t="e">
        <f>Past_Data_Last_Week!#REF!</f>
        <v>#REF!</v>
      </c>
      <c r="I946" s="1">
        <f>Past_Data_Last_to_Last_Week!AS946</f>
        <v>0</v>
      </c>
      <c r="J946" s="1" t="e">
        <f>Past_Data_Last_Week!#REF!</f>
        <v>#REF!</v>
      </c>
      <c r="K946" s="1">
        <f>Past_Data_Last_to_Last_Week!AT946</f>
        <v>0</v>
      </c>
      <c r="L946" s="1" t="e">
        <f>Past_Data_Last_Week!#REF!</f>
        <v>#REF!</v>
      </c>
      <c r="M946" s="1">
        <f>Past_Data_Last_to_Last_Week!AU946</f>
        <v>0</v>
      </c>
      <c r="N946" s="1" t="e">
        <f>Past_Data_Last_Week!#REF!</f>
        <v>#REF!</v>
      </c>
      <c r="O946" s="1">
        <f>Past_Data_Last_to_Last_Week!AV946</f>
        <v>0</v>
      </c>
      <c r="P946" s="1" t="e">
        <f>Past_Data_Last_Week!#REF!</f>
        <v>#REF!</v>
      </c>
      <c r="Q946" s="1">
        <f>Past_Data_Last_to_Last_Week!AW946</f>
        <v>0</v>
      </c>
      <c r="R946" s="1" t="e">
        <f>Past_Data_Last_Week!#REF!</f>
        <v>#REF!</v>
      </c>
    </row>
    <row r="947" spans="3:18" x14ac:dyDescent="0.25">
      <c r="C947" s="1">
        <f>Past_Data_Last_to_Last_Week!AP947</f>
        <v>0</v>
      </c>
      <c r="D947" s="1" t="e">
        <f>Past_Data_Last_Week!#REF!</f>
        <v>#REF!</v>
      </c>
      <c r="E947" s="1">
        <f>Past_Data_Last_to_Last_Week!AQ947</f>
        <v>0</v>
      </c>
      <c r="F947" s="1" t="e">
        <f>Past_Data_Last_Week!#REF!</f>
        <v>#REF!</v>
      </c>
      <c r="G947" s="1">
        <f>Past_Data_Last_to_Last_Week!AR947</f>
        <v>0</v>
      </c>
      <c r="H947" s="1" t="e">
        <f>Past_Data_Last_Week!#REF!</f>
        <v>#REF!</v>
      </c>
      <c r="I947" s="1">
        <f>Past_Data_Last_to_Last_Week!AS947</f>
        <v>0</v>
      </c>
      <c r="J947" s="1" t="e">
        <f>Past_Data_Last_Week!#REF!</f>
        <v>#REF!</v>
      </c>
      <c r="K947" s="1">
        <f>Past_Data_Last_to_Last_Week!AT947</f>
        <v>0</v>
      </c>
      <c r="L947" s="1" t="e">
        <f>Past_Data_Last_Week!#REF!</f>
        <v>#REF!</v>
      </c>
      <c r="M947" s="1">
        <f>Past_Data_Last_to_Last_Week!AU947</f>
        <v>0</v>
      </c>
      <c r="N947" s="1" t="e">
        <f>Past_Data_Last_Week!#REF!</f>
        <v>#REF!</v>
      </c>
      <c r="O947" s="1">
        <f>Past_Data_Last_to_Last_Week!AV947</f>
        <v>0</v>
      </c>
      <c r="P947" s="1" t="e">
        <f>Past_Data_Last_Week!#REF!</f>
        <v>#REF!</v>
      </c>
      <c r="Q947" s="1">
        <f>Past_Data_Last_to_Last_Week!AW947</f>
        <v>0</v>
      </c>
      <c r="R947" s="1" t="e">
        <f>Past_Data_Last_Week!#REF!</f>
        <v>#REF!</v>
      </c>
    </row>
    <row r="948" spans="3:18" x14ac:dyDescent="0.25">
      <c r="C948" s="1">
        <f>Past_Data_Last_to_Last_Week!AP948</f>
        <v>0</v>
      </c>
      <c r="D948" s="1" t="e">
        <f>Past_Data_Last_Week!#REF!</f>
        <v>#REF!</v>
      </c>
      <c r="E948" s="1">
        <f>Past_Data_Last_to_Last_Week!AQ948</f>
        <v>0</v>
      </c>
      <c r="F948" s="1" t="e">
        <f>Past_Data_Last_Week!#REF!</f>
        <v>#REF!</v>
      </c>
      <c r="G948" s="1">
        <f>Past_Data_Last_to_Last_Week!AR948</f>
        <v>0</v>
      </c>
      <c r="H948" s="1" t="e">
        <f>Past_Data_Last_Week!#REF!</f>
        <v>#REF!</v>
      </c>
      <c r="I948" s="1">
        <f>Past_Data_Last_to_Last_Week!AS948</f>
        <v>0</v>
      </c>
      <c r="J948" s="1" t="e">
        <f>Past_Data_Last_Week!#REF!</f>
        <v>#REF!</v>
      </c>
      <c r="K948" s="1">
        <f>Past_Data_Last_to_Last_Week!AT948</f>
        <v>0</v>
      </c>
      <c r="L948" s="1" t="e">
        <f>Past_Data_Last_Week!#REF!</f>
        <v>#REF!</v>
      </c>
      <c r="M948" s="1">
        <f>Past_Data_Last_to_Last_Week!AU948</f>
        <v>0</v>
      </c>
      <c r="N948" s="1" t="e">
        <f>Past_Data_Last_Week!#REF!</f>
        <v>#REF!</v>
      </c>
      <c r="O948" s="1">
        <f>Past_Data_Last_to_Last_Week!AV948</f>
        <v>0</v>
      </c>
      <c r="P948" s="1" t="e">
        <f>Past_Data_Last_Week!#REF!</f>
        <v>#REF!</v>
      </c>
      <c r="Q948" s="1">
        <f>Past_Data_Last_to_Last_Week!AW948</f>
        <v>0</v>
      </c>
      <c r="R948" s="1" t="e">
        <f>Past_Data_Last_Week!#REF!</f>
        <v>#REF!</v>
      </c>
    </row>
    <row r="949" spans="3:18" x14ac:dyDescent="0.25">
      <c r="C949" s="1">
        <f>Past_Data_Last_to_Last_Week!AP949</f>
        <v>0</v>
      </c>
      <c r="D949" s="1" t="e">
        <f>Past_Data_Last_Week!#REF!</f>
        <v>#REF!</v>
      </c>
      <c r="E949" s="1">
        <f>Past_Data_Last_to_Last_Week!AQ949</f>
        <v>0</v>
      </c>
      <c r="F949" s="1" t="e">
        <f>Past_Data_Last_Week!#REF!</f>
        <v>#REF!</v>
      </c>
      <c r="G949" s="1">
        <f>Past_Data_Last_to_Last_Week!AR949</f>
        <v>0</v>
      </c>
      <c r="H949" s="1" t="e">
        <f>Past_Data_Last_Week!#REF!</f>
        <v>#REF!</v>
      </c>
      <c r="I949" s="1">
        <f>Past_Data_Last_to_Last_Week!AS949</f>
        <v>0</v>
      </c>
      <c r="J949" s="1" t="e">
        <f>Past_Data_Last_Week!#REF!</f>
        <v>#REF!</v>
      </c>
      <c r="K949" s="1">
        <f>Past_Data_Last_to_Last_Week!AT949</f>
        <v>0</v>
      </c>
      <c r="L949" s="1" t="e">
        <f>Past_Data_Last_Week!#REF!</f>
        <v>#REF!</v>
      </c>
      <c r="M949" s="1">
        <f>Past_Data_Last_to_Last_Week!AU949</f>
        <v>0</v>
      </c>
      <c r="N949" s="1" t="e">
        <f>Past_Data_Last_Week!#REF!</f>
        <v>#REF!</v>
      </c>
      <c r="O949" s="1">
        <f>Past_Data_Last_to_Last_Week!AV949</f>
        <v>0</v>
      </c>
      <c r="P949" s="1" t="e">
        <f>Past_Data_Last_Week!#REF!</f>
        <v>#REF!</v>
      </c>
      <c r="Q949" s="1">
        <f>Past_Data_Last_to_Last_Week!AW949</f>
        <v>0</v>
      </c>
      <c r="R949" s="1" t="e">
        <f>Past_Data_Last_Week!#REF!</f>
        <v>#REF!</v>
      </c>
    </row>
    <row r="950" spans="3:18" x14ac:dyDescent="0.25">
      <c r="C950" s="1">
        <f>Past_Data_Last_to_Last_Week!AP950</f>
        <v>0</v>
      </c>
      <c r="D950" s="1" t="e">
        <f>Past_Data_Last_Week!#REF!</f>
        <v>#REF!</v>
      </c>
      <c r="E950" s="1">
        <f>Past_Data_Last_to_Last_Week!AQ950</f>
        <v>0</v>
      </c>
      <c r="F950" s="1" t="e">
        <f>Past_Data_Last_Week!#REF!</f>
        <v>#REF!</v>
      </c>
      <c r="G950" s="1">
        <f>Past_Data_Last_to_Last_Week!AR950</f>
        <v>0</v>
      </c>
      <c r="H950" s="1" t="e">
        <f>Past_Data_Last_Week!#REF!</f>
        <v>#REF!</v>
      </c>
      <c r="I950" s="1">
        <f>Past_Data_Last_to_Last_Week!AS950</f>
        <v>0</v>
      </c>
      <c r="J950" s="1" t="e">
        <f>Past_Data_Last_Week!#REF!</f>
        <v>#REF!</v>
      </c>
      <c r="K950" s="1">
        <f>Past_Data_Last_to_Last_Week!AT950</f>
        <v>0</v>
      </c>
      <c r="L950" s="1" t="e">
        <f>Past_Data_Last_Week!#REF!</f>
        <v>#REF!</v>
      </c>
      <c r="M950" s="1">
        <f>Past_Data_Last_to_Last_Week!AU950</f>
        <v>0</v>
      </c>
      <c r="N950" s="1" t="e">
        <f>Past_Data_Last_Week!#REF!</f>
        <v>#REF!</v>
      </c>
      <c r="O950" s="1">
        <f>Past_Data_Last_to_Last_Week!AV950</f>
        <v>0</v>
      </c>
      <c r="P950" s="1" t="e">
        <f>Past_Data_Last_Week!#REF!</f>
        <v>#REF!</v>
      </c>
      <c r="Q950" s="1">
        <f>Past_Data_Last_to_Last_Week!AW950</f>
        <v>0</v>
      </c>
      <c r="R950" s="1" t="e">
        <f>Past_Data_Last_Week!#REF!</f>
        <v>#REF!</v>
      </c>
    </row>
    <row r="951" spans="3:18" x14ac:dyDescent="0.25">
      <c r="C951" s="1">
        <f>Past_Data_Last_to_Last_Week!AP951</f>
        <v>0</v>
      </c>
      <c r="D951" s="1" t="e">
        <f>Past_Data_Last_Week!#REF!</f>
        <v>#REF!</v>
      </c>
      <c r="E951" s="1">
        <f>Past_Data_Last_to_Last_Week!AQ951</f>
        <v>0</v>
      </c>
      <c r="F951" s="1" t="e">
        <f>Past_Data_Last_Week!#REF!</f>
        <v>#REF!</v>
      </c>
      <c r="G951" s="1">
        <f>Past_Data_Last_to_Last_Week!AR951</f>
        <v>0</v>
      </c>
      <c r="H951" s="1" t="e">
        <f>Past_Data_Last_Week!#REF!</f>
        <v>#REF!</v>
      </c>
      <c r="I951" s="1">
        <f>Past_Data_Last_to_Last_Week!AS951</f>
        <v>0</v>
      </c>
      <c r="J951" s="1" t="e">
        <f>Past_Data_Last_Week!#REF!</f>
        <v>#REF!</v>
      </c>
      <c r="K951" s="1">
        <f>Past_Data_Last_to_Last_Week!AT951</f>
        <v>0</v>
      </c>
      <c r="L951" s="1" t="e">
        <f>Past_Data_Last_Week!#REF!</f>
        <v>#REF!</v>
      </c>
      <c r="M951" s="1">
        <f>Past_Data_Last_to_Last_Week!AU951</f>
        <v>0</v>
      </c>
      <c r="N951" s="1" t="e">
        <f>Past_Data_Last_Week!#REF!</f>
        <v>#REF!</v>
      </c>
      <c r="O951" s="1">
        <f>Past_Data_Last_to_Last_Week!AV951</f>
        <v>0</v>
      </c>
      <c r="P951" s="1" t="e">
        <f>Past_Data_Last_Week!#REF!</f>
        <v>#REF!</v>
      </c>
      <c r="Q951" s="1">
        <f>Past_Data_Last_to_Last_Week!AW951</f>
        <v>0</v>
      </c>
      <c r="R951" s="1" t="e">
        <f>Past_Data_Last_Week!#REF!</f>
        <v>#REF!</v>
      </c>
    </row>
    <row r="952" spans="3:18" x14ac:dyDescent="0.25">
      <c r="C952" s="1">
        <f>Past_Data_Last_to_Last_Week!AP952</f>
        <v>0</v>
      </c>
      <c r="D952" s="1" t="e">
        <f>Past_Data_Last_Week!#REF!</f>
        <v>#REF!</v>
      </c>
      <c r="E952" s="1">
        <f>Past_Data_Last_to_Last_Week!AQ952</f>
        <v>0</v>
      </c>
      <c r="F952" s="1" t="e">
        <f>Past_Data_Last_Week!#REF!</f>
        <v>#REF!</v>
      </c>
      <c r="G952" s="1">
        <f>Past_Data_Last_to_Last_Week!AR952</f>
        <v>0</v>
      </c>
      <c r="H952" s="1" t="e">
        <f>Past_Data_Last_Week!#REF!</f>
        <v>#REF!</v>
      </c>
      <c r="I952" s="1">
        <f>Past_Data_Last_to_Last_Week!AS952</f>
        <v>0</v>
      </c>
      <c r="J952" s="1" t="e">
        <f>Past_Data_Last_Week!#REF!</f>
        <v>#REF!</v>
      </c>
      <c r="K952" s="1">
        <f>Past_Data_Last_to_Last_Week!AT952</f>
        <v>0</v>
      </c>
      <c r="L952" s="1" t="e">
        <f>Past_Data_Last_Week!#REF!</f>
        <v>#REF!</v>
      </c>
      <c r="M952" s="1">
        <f>Past_Data_Last_to_Last_Week!AU952</f>
        <v>0</v>
      </c>
      <c r="N952" s="1" t="e">
        <f>Past_Data_Last_Week!#REF!</f>
        <v>#REF!</v>
      </c>
      <c r="O952" s="1">
        <f>Past_Data_Last_to_Last_Week!AV952</f>
        <v>0</v>
      </c>
      <c r="P952" s="1" t="e">
        <f>Past_Data_Last_Week!#REF!</f>
        <v>#REF!</v>
      </c>
      <c r="Q952" s="1">
        <f>Past_Data_Last_to_Last_Week!AW952</f>
        <v>0</v>
      </c>
      <c r="R952" s="1" t="e">
        <f>Past_Data_Last_Week!#REF!</f>
        <v>#REF!</v>
      </c>
    </row>
    <row r="953" spans="3:18" x14ac:dyDescent="0.25">
      <c r="C953" s="1">
        <f>Past_Data_Last_to_Last_Week!AP953</f>
        <v>0</v>
      </c>
      <c r="D953" s="1" t="e">
        <f>Past_Data_Last_Week!#REF!</f>
        <v>#REF!</v>
      </c>
      <c r="E953" s="1">
        <f>Past_Data_Last_to_Last_Week!AQ953</f>
        <v>0</v>
      </c>
      <c r="F953" s="1" t="e">
        <f>Past_Data_Last_Week!#REF!</f>
        <v>#REF!</v>
      </c>
      <c r="G953" s="1">
        <f>Past_Data_Last_to_Last_Week!AR953</f>
        <v>0</v>
      </c>
      <c r="H953" s="1" t="e">
        <f>Past_Data_Last_Week!#REF!</f>
        <v>#REF!</v>
      </c>
      <c r="I953" s="1">
        <f>Past_Data_Last_to_Last_Week!AS953</f>
        <v>0</v>
      </c>
      <c r="J953" s="1" t="e">
        <f>Past_Data_Last_Week!#REF!</f>
        <v>#REF!</v>
      </c>
      <c r="K953" s="1">
        <f>Past_Data_Last_to_Last_Week!AT953</f>
        <v>0</v>
      </c>
      <c r="L953" s="1" t="e">
        <f>Past_Data_Last_Week!#REF!</f>
        <v>#REF!</v>
      </c>
      <c r="M953" s="1">
        <f>Past_Data_Last_to_Last_Week!AU953</f>
        <v>0</v>
      </c>
      <c r="N953" s="1" t="e">
        <f>Past_Data_Last_Week!#REF!</f>
        <v>#REF!</v>
      </c>
      <c r="O953" s="1">
        <f>Past_Data_Last_to_Last_Week!AV953</f>
        <v>0</v>
      </c>
      <c r="P953" s="1" t="e">
        <f>Past_Data_Last_Week!#REF!</f>
        <v>#REF!</v>
      </c>
      <c r="Q953" s="1">
        <f>Past_Data_Last_to_Last_Week!AW953</f>
        <v>0</v>
      </c>
      <c r="R953" s="1" t="e">
        <f>Past_Data_Last_Week!#REF!</f>
        <v>#REF!</v>
      </c>
    </row>
    <row r="954" spans="3:18" x14ac:dyDescent="0.25">
      <c r="C954" s="1">
        <f>Past_Data_Last_to_Last_Week!AP954</f>
        <v>0</v>
      </c>
      <c r="D954" s="1" t="e">
        <f>Past_Data_Last_Week!#REF!</f>
        <v>#REF!</v>
      </c>
      <c r="E954" s="1">
        <f>Past_Data_Last_to_Last_Week!AQ954</f>
        <v>0</v>
      </c>
      <c r="F954" s="1" t="e">
        <f>Past_Data_Last_Week!#REF!</f>
        <v>#REF!</v>
      </c>
      <c r="G954" s="1">
        <f>Past_Data_Last_to_Last_Week!AR954</f>
        <v>0</v>
      </c>
      <c r="H954" s="1" t="e">
        <f>Past_Data_Last_Week!#REF!</f>
        <v>#REF!</v>
      </c>
      <c r="I954" s="1">
        <f>Past_Data_Last_to_Last_Week!AS954</f>
        <v>0</v>
      </c>
      <c r="J954" s="1" t="e">
        <f>Past_Data_Last_Week!#REF!</f>
        <v>#REF!</v>
      </c>
      <c r="K954" s="1">
        <f>Past_Data_Last_to_Last_Week!AT954</f>
        <v>0</v>
      </c>
      <c r="L954" s="1" t="e">
        <f>Past_Data_Last_Week!#REF!</f>
        <v>#REF!</v>
      </c>
      <c r="M954" s="1">
        <f>Past_Data_Last_to_Last_Week!AU954</f>
        <v>0</v>
      </c>
      <c r="N954" s="1" t="e">
        <f>Past_Data_Last_Week!#REF!</f>
        <v>#REF!</v>
      </c>
      <c r="O954" s="1">
        <f>Past_Data_Last_to_Last_Week!AV954</f>
        <v>0</v>
      </c>
      <c r="P954" s="1" t="e">
        <f>Past_Data_Last_Week!#REF!</f>
        <v>#REF!</v>
      </c>
      <c r="Q954" s="1">
        <f>Past_Data_Last_to_Last_Week!AW954</f>
        <v>0</v>
      </c>
      <c r="R954" s="1" t="e">
        <f>Past_Data_Last_Week!#REF!</f>
        <v>#REF!</v>
      </c>
    </row>
    <row r="955" spans="3:18" x14ac:dyDescent="0.25">
      <c r="C955" s="1">
        <f>Past_Data_Last_to_Last_Week!AP955</f>
        <v>0</v>
      </c>
      <c r="D955" s="1" t="e">
        <f>Past_Data_Last_Week!#REF!</f>
        <v>#REF!</v>
      </c>
      <c r="E955" s="1">
        <f>Past_Data_Last_to_Last_Week!AQ955</f>
        <v>0</v>
      </c>
      <c r="F955" s="1" t="e">
        <f>Past_Data_Last_Week!#REF!</f>
        <v>#REF!</v>
      </c>
      <c r="G955" s="1">
        <f>Past_Data_Last_to_Last_Week!AR955</f>
        <v>0</v>
      </c>
      <c r="H955" s="1" t="e">
        <f>Past_Data_Last_Week!#REF!</f>
        <v>#REF!</v>
      </c>
      <c r="I955" s="1">
        <f>Past_Data_Last_to_Last_Week!AS955</f>
        <v>0</v>
      </c>
      <c r="J955" s="1" t="e">
        <f>Past_Data_Last_Week!#REF!</f>
        <v>#REF!</v>
      </c>
      <c r="K955" s="1">
        <f>Past_Data_Last_to_Last_Week!AT955</f>
        <v>0</v>
      </c>
      <c r="L955" s="1" t="e">
        <f>Past_Data_Last_Week!#REF!</f>
        <v>#REF!</v>
      </c>
      <c r="M955" s="1">
        <f>Past_Data_Last_to_Last_Week!AU955</f>
        <v>0</v>
      </c>
      <c r="N955" s="1" t="e">
        <f>Past_Data_Last_Week!#REF!</f>
        <v>#REF!</v>
      </c>
      <c r="O955" s="1">
        <f>Past_Data_Last_to_Last_Week!AV955</f>
        <v>0</v>
      </c>
      <c r="P955" s="1" t="e">
        <f>Past_Data_Last_Week!#REF!</f>
        <v>#REF!</v>
      </c>
      <c r="Q955" s="1">
        <f>Past_Data_Last_to_Last_Week!AW955</f>
        <v>0</v>
      </c>
      <c r="R955" s="1" t="e">
        <f>Past_Data_Last_Week!#REF!</f>
        <v>#REF!</v>
      </c>
    </row>
    <row r="956" spans="3:18" x14ac:dyDescent="0.25">
      <c r="C956" s="1">
        <f>Past_Data_Last_to_Last_Week!AP956</f>
        <v>0</v>
      </c>
      <c r="D956" s="1" t="e">
        <f>Past_Data_Last_Week!#REF!</f>
        <v>#REF!</v>
      </c>
      <c r="E956" s="1">
        <f>Past_Data_Last_to_Last_Week!AQ956</f>
        <v>0</v>
      </c>
      <c r="F956" s="1" t="e">
        <f>Past_Data_Last_Week!#REF!</f>
        <v>#REF!</v>
      </c>
      <c r="G956" s="1">
        <f>Past_Data_Last_to_Last_Week!AR956</f>
        <v>0</v>
      </c>
      <c r="H956" s="1" t="e">
        <f>Past_Data_Last_Week!#REF!</f>
        <v>#REF!</v>
      </c>
      <c r="I956" s="1">
        <f>Past_Data_Last_to_Last_Week!AS956</f>
        <v>0</v>
      </c>
      <c r="J956" s="1" t="e">
        <f>Past_Data_Last_Week!#REF!</f>
        <v>#REF!</v>
      </c>
      <c r="K956" s="1">
        <f>Past_Data_Last_to_Last_Week!AT956</f>
        <v>0</v>
      </c>
      <c r="L956" s="1" t="e">
        <f>Past_Data_Last_Week!#REF!</f>
        <v>#REF!</v>
      </c>
      <c r="M956" s="1">
        <f>Past_Data_Last_to_Last_Week!AU956</f>
        <v>0</v>
      </c>
      <c r="N956" s="1" t="e">
        <f>Past_Data_Last_Week!#REF!</f>
        <v>#REF!</v>
      </c>
      <c r="O956" s="1">
        <f>Past_Data_Last_to_Last_Week!AV956</f>
        <v>0</v>
      </c>
      <c r="P956" s="1" t="e">
        <f>Past_Data_Last_Week!#REF!</f>
        <v>#REF!</v>
      </c>
      <c r="Q956" s="1">
        <f>Past_Data_Last_to_Last_Week!AW956</f>
        <v>0</v>
      </c>
      <c r="R956" s="1" t="e">
        <f>Past_Data_Last_Week!#REF!</f>
        <v>#REF!</v>
      </c>
    </row>
    <row r="957" spans="3:18" x14ac:dyDescent="0.25">
      <c r="C957" s="1">
        <f>Past_Data_Last_to_Last_Week!AP957</f>
        <v>0</v>
      </c>
      <c r="D957" s="1" t="e">
        <f>Past_Data_Last_Week!#REF!</f>
        <v>#REF!</v>
      </c>
      <c r="E957" s="1">
        <f>Past_Data_Last_to_Last_Week!AQ957</f>
        <v>0</v>
      </c>
      <c r="F957" s="1" t="e">
        <f>Past_Data_Last_Week!#REF!</f>
        <v>#REF!</v>
      </c>
      <c r="G957" s="1">
        <f>Past_Data_Last_to_Last_Week!AR957</f>
        <v>0</v>
      </c>
      <c r="H957" s="1" t="e">
        <f>Past_Data_Last_Week!#REF!</f>
        <v>#REF!</v>
      </c>
      <c r="I957" s="1">
        <f>Past_Data_Last_to_Last_Week!AS957</f>
        <v>0</v>
      </c>
      <c r="J957" s="1" t="e">
        <f>Past_Data_Last_Week!#REF!</f>
        <v>#REF!</v>
      </c>
      <c r="K957" s="1">
        <f>Past_Data_Last_to_Last_Week!AT957</f>
        <v>0</v>
      </c>
      <c r="L957" s="1" t="e">
        <f>Past_Data_Last_Week!#REF!</f>
        <v>#REF!</v>
      </c>
      <c r="M957" s="1">
        <f>Past_Data_Last_to_Last_Week!AU957</f>
        <v>0</v>
      </c>
      <c r="N957" s="1" t="e">
        <f>Past_Data_Last_Week!#REF!</f>
        <v>#REF!</v>
      </c>
      <c r="O957" s="1">
        <f>Past_Data_Last_to_Last_Week!AV957</f>
        <v>0</v>
      </c>
      <c r="P957" s="1" t="e">
        <f>Past_Data_Last_Week!#REF!</f>
        <v>#REF!</v>
      </c>
      <c r="Q957" s="1">
        <f>Past_Data_Last_to_Last_Week!AW957</f>
        <v>0</v>
      </c>
      <c r="R957" s="1" t="e">
        <f>Past_Data_Last_Week!#REF!</f>
        <v>#REF!</v>
      </c>
    </row>
    <row r="958" spans="3:18" x14ac:dyDescent="0.25">
      <c r="C958" s="1">
        <f>Past_Data_Last_to_Last_Week!AP958</f>
        <v>0</v>
      </c>
      <c r="D958" s="1" t="e">
        <f>Past_Data_Last_Week!#REF!</f>
        <v>#REF!</v>
      </c>
      <c r="E958" s="1">
        <f>Past_Data_Last_to_Last_Week!AQ958</f>
        <v>0</v>
      </c>
      <c r="F958" s="1" t="e">
        <f>Past_Data_Last_Week!#REF!</f>
        <v>#REF!</v>
      </c>
      <c r="G958" s="1">
        <f>Past_Data_Last_to_Last_Week!AR958</f>
        <v>0</v>
      </c>
      <c r="H958" s="1" t="e">
        <f>Past_Data_Last_Week!#REF!</f>
        <v>#REF!</v>
      </c>
      <c r="I958" s="1">
        <f>Past_Data_Last_to_Last_Week!AS958</f>
        <v>0</v>
      </c>
      <c r="J958" s="1" t="e">
        <f>Past_Data_Last_Week!#REF!</f>
        <v>#REF!</v>
      </c>
      <c r="K958" s="1">
        <f>Past_Data_Last_to_Last_Week!AT958</f>
        <v>0</v>
      </c>
      <c r="L958" s="1" t="e">
        <f>Past_Data_Last_Week!#REF!</f>
        <v>#REF!</v>
      </c>
      <c r="M958" s="1">
        <f>Past_Data_Last_to_Last_Week!AU958</f>
        <v>0</v>
      </c>
      <c r="N958" s="1" t="e">
        <f>Past_Data_Last_Week!#REF!</f>
        <v>#REF!</v>
      </c>
      <c r="O958" s="1">
        <f>Past_Data_Last_to_Last_Week!AV958</f>
        <v>0</v>
      </c>
      <c r="P958" s="1" t="e">
        <f>Past_Data_Last_Week!#REF!</f>
        <v>#REF!</v>
      </c>
      <c r="Q958" s="1">
        <f>Past_Data_Last_to_Last_Week!AW958</f>
        <v>0</v>
      </c>
      <c r="R958" s="1" t="e">
        <f>Past_Data_Last_Week!#REF!</f>
        <v>#REF!</v>
      </c>
    </row>
    <row r="959" spans="3:18" x14ac:dyDescent="0.25">
      <c r="C959" s="1">
        <f>Past_Data_Last_to_Last_Week!AP959</f>
        <v>0</v>
      </c>
      <c r="D959" s="1" t="e">
        <f>Past_Data_Last_Week!#REF!</f>
        <v>#REF!</v>
      </c>
      <c r="E959" s="1">
        <f>Past_Data_Last_to_Last_Week!AQ959</f>
        <v>0</v>
      </c>
      <c r="F959" s="1" t="e">
        <f>Past_Data_Last_Week!#REF!</f>
        <v>#REF!</v>
      </c>
      <c r="G959" s="1">
        <f>Past_Data_Last_to_Last_Week!AR959</f>
        <v>0</v>
      </c>
      <c r="H959" s="1" t="e">
        <f>Past_Data_Last_Week!#REF!</f>
        <v>#REF!</v>
      </c>
      <c r="I959" s="1">
        <f>Past_Data_Last_to_Last_Week!AS959</f>
        <v>0</v>
      </c>
      <c r="J959" s="1" t="e">
        <f>Past_Data_Last_Week!#REF!</f>
        <v>#REF!</v>
      </c>
      <c r="K959" s="1">
        <f>Past_Data_Last_to_Last_Week!AT959</f>
        <v>0</v>
      </c>
      <c r="L959" s="1" t="e">
        <f>Past_Data_Last_Week!#REF!</f>
        <v>#REF!</v>
      </c>
      <c r="M959" s="1">
        <f>Past_Data_Last_to_Last_Week!AU959</f>
        <v>0</v>
      </c>
      <c r="N959" s="1" t="e">
        <f>Past_Data_Last_Week!#REF!</f>
        <v>#REF!</v>
      </c>
      <c r="O959" s="1">
        <f>Past_Data_Last_to_Last_Week!AV959</f>
        <v>0</v>
      </c>
      <c r="P959" s="1" t="e">
        <f>Past_Data_Last_Week!#REF!</f>
        <v>#REF!</v>
      </c>
      <c r="Q959" s="1">
        <f>Past_Data_Last_to_Last_Week!AW959</f>
        <v>0</v>
      </c>
      <c r="R959" s="1" t="e">
        <f>Past_Data_Last_Week!#REF!</f>
        <v>#REF!</v>
      </c>
    </row>
    <row r="960" spans="3:18" x14ac:dyDescent="0.25">
      <c r="C960" s="1">
        <f>Past_Data_Last_to_Last_Week!AP960</f>
        <v>0</v>
      </c>
      <c r="D960" s="1" t="e">
        <f>Past_Data_Last_Week!#REF!</f>
        <v>#REF!</v>
      </c>
      <c r="E960" s="1">
        <f>Past_Data_Last_to_Last_Week!AQ960</f>
        <v>0</v>
      </c>
      <c r="F960" s="1" t="e">
        <f>Past_Data_Last_Week!#REF!</f>
        <v>#REF!</v>
      </c>
      <c r="G960" s="1">
        <f>Past_Data_Last_to_Last_Week!AR960</f>
        <v>0</v>
      </c>
      <c r="H960" s="1" t="e">
        <f>Past_Data_Last_Week!#REF!</f>
        <v>#REF!</v>
      </c>
      <c r="I960" s="1">
        <f>Past_Data_Last_to_Last_Week!AS960</f>
        <v>0</v>
      </c>
      <c r="J960" s="1" t="e">
        <f>Past_Data_Last_Week!#REF!</f>
        <v>#REF!</v>
      </c>
      <c r="K960" s="1">
        <f>Past_Data_Last_to_Last_Week!AT960</f>
        <v>0</v>
      </c>
      <c r="L960" s="1" t="e">
        <f>Past_Data_Last_Week!#REF!</f>
        <v>#REF!</v>
      </c>
      <c r="M960" s="1">
        <f>Past_Data_Last_to_Last_Week!AU960</f>
        <v>0</v>
      </c>
      <c r="N960" s="1" t="e">
        <f>Past_Data_Last_Week!#REF!</f>
        <v>#REF!</v>
      </c>
      <c r="O960" s="1">
        <f>Past_Data_Last_to_Last_Week!AV960</f>
        <v>0</v>
      </c>
      <c r="P960" s="1" t="e">
        <f>Past_Data_Last_Week!#REF!</f>
        <v>#REF!</v>
      </c>
      <c r="Q960" s="1">
        <f>Past_Data_Last_to_Last_Week!AW960</f>
        <v>0</v>
      </c>
      <c r="R960" s="1" t="e">
        <f>Past_Data_Last_Week!#REF!</f>
        <v>#REF!</v>
      </c>
    </row>
    <row r="961" spans="3:18" x14ac:dyDescent="0.25">
      <c r="C961" s="1">
        <f>Past_Data_Last_to_Last_Week!AP961</f>
        <v>0</v>
      </c>
      <c r="D961" s="1" t="e">
        <f>Past_Data_Last_Week!#REF!</f>
        <v>#REF!</v>
      </c>
      <c r="E961" s="1">
        <f>Past_Data_Last_to_Last_Week!AQ961</f>
        <v>0</v>
      </c>
      <c r="F961" s="1" t="e">
        <f>Past_Data_Last_Week!#REF!</f>
        <v>#REF!</v>
      </c>
      <c r="G961" s="1">
        <f>Past_Data_Last_to_Last_Week!AR961</f>
        <v>0</v>
      </c>
      <c r="H961" s="1" t="e">
        <f>Past_Data_Last_Week!#REF!</f>
        <v>#REF!</v>
      </c>
      <c r="I961" s="1">
        <f>Past_Data_Last_to_Last_Week!AS961</f>
        <v>0</v>
      </c>
      <c r="J961" s="1" t="e">
        <f>Past_Data_Last_Week!#REF!</f>
        <v>#REF!</v>
      </c>
      <c r="K961" s="1">
        <f>Past_Data_Last_to_Last_Week!AT961</f>
        <v>0</v>
      </c>
      <c r="L961" s="1" t="e">
        <f>Past_Data_Last_Week!#REF!</f>
        <v>#REF!</v>
      </c>
      <c r="M961" s="1">
        <f>Past_Data_Last_to_Last_Week!AU961</f>
        <v>0</v>
      </c>
      <c r="N961" s="1" t="e">
        <f>Past_Data_Last_Week!#REF!</f>
        <v>#REF!</v>
      </c>
      <c r="O961" s="1">
        <f>Past_Data_Last_to_Last_Week!AV961</f>
        <v>0</v>
      </c>
      <c r="P961" s="1" t="e">
        <f>Past_Data_Last_Week!#REF!</f>
        <v>#REF!</v>
      </c>
      <c r="Q961" s="1">
        <f>Past_Data_Last_to_Last_Week!AW961</f>
        <v>0</v>
      </c>
      <c r="R961" s="1" t="e">
        <f>Past_Data_Last_Week!#REF!</f>
        <v>#REF!</v>
      </c>
    </row>
    <row r="962" spans="3:18" x14ac:dyDescent="0.25">
      <c r="C962" s="1">
        <f>Past_Data_Last_to_Last_Week!AP962</f>
        <v>0</v>
      </c>
      <c r="D962" s="1" t="e">
        <f>Past_Data_Last_Week!#REF!</f>
        <v>#REF!</v>
      </c>
      <c r="E962" s="1">
        <f>Past_Data_Last_to_Last_Week!AQ962</f>
        <v>0</v>
      </c>
      <c r="F962" s="1" t="e">
        <f>Past_Data_Last_Week!#REF!</f>
        <v>#REF!</v>
      </c>
      <c r="G962" s="1">
        <f>Past_Data_Last_to_Last_Week!AR962</f>
        <v>0</v>
      </c>
      <c r="H962" s="1" t="e">
        <f>Past_Data_Last_Week!#REF!</f>
        <v>#REF!</v>
      </c>
      <c r="I962" s="1">
        <f>Past_Data_Last_to_Last_Week!AS962</f>
        <v>0</v>
      </c>
      <c r="J962" s="1" t="e">
        <f>Past_Data_Last_Week!#REF!</f>
        <v>#REF!</v>
      </c>
      <c r="K962" s="1">
        <f>Past_Data_Last_to_Last_Week!AT962</f>
        <v>0</v>
      </c>
      <c r="L962" s="1" t="e">
        <f>Past_Data_Last_Week!#REF!</f>
        <v>#REF!</v>
      </c>
      <c r="M962" s="1">
        <f>Past_Data_Last_to_Last_Week!AU962</f>
        <v>0</v>
      </c>
      <c r="N962" s="1" t="e">
        <f>Past_Data_Last_Week!#REF!</f>
        <v>#REF!</v>
      </c>
      <c r="O962" s="1">
        <f>Past_Data_Last_to_Last_Week!AV962</f>
        <v>0</v>
      </c>
      <c r="P962" s="1" t="e">
        <f>Past_Data_Last_Week!#REF!</f>
        <v>#REF!</v>
      </c>
      <c r="Q962" s="1">
        <f>Past_Data_Last_to_Last_Week!AW962</f>
        <v>0</v>
      </c>
      <c r="R962" s="1" t="e">
        <f>Past_Data_Last_Week!#REF!</f>
        <v>#REF!</v>
      </c>
    </row>
    <row r="963" spans="3:18" x14ac:dyDescent="0.25">
      <c r="C963" s="1">
        <f>Past_Data_Last_to_Last_Week!AP963</f>
        <v>0</v>
      </c>
      <c r="D963" s="1" t="e">
        <f>Past_Data_Last_Week!#REF!</f>
        <v>#REF!</v>
      </c>
      <c r="E963" s="1">
        <f>Past_Data_Last_to_Last_Week!AQ963</f>
        <v>0</v>
      </c>
      <c r="F963" s="1" t="e">
        <f>Past_Data_Last_Week!#REF!</f>
        <v>#REF!</v>
      </c>
      <c r="G963" s="1">
        <f>Past_Data_Last_to_Last_Week!AR963</f>
        <v>0</v>
      </c>
      <c r="H963" s="1" t="e">
        <f>Past_Data_Last_Week!#REF!</f>
        <v>#REF!</v>
      </c>
      <c r="I963" s="1">
        <f>Past_Data_Last_to_Last_Week!AS963</f>
        <v>0</v>
      </c>
      <c r="J963" s="1" t="e">
        <f>Past_Data_Last_Week!#REF!</f>
        <v>#REF!</v>
      </c>
      <c r="K963" s="1">
        <f>Past_Data_Last_to_Last_Week!AT963</f>
        <v>0</v>
      </c>
      <c r="L963" s="1" t="e">
        <f>Past_Data_Last_Week!#REF!</f>
        <v>#REF!</v>
      </c>
      <c r="M963" s="1">
        <f>Past_Data_Last_to_Last_Week!AU963</f>
        <v>0</v>
      </c>
      <c r="N963" s="1" t="e">
        <f>Past_Data_Last_Week!#REF!</f>
        <v>#REF!</v>
      </c>
      <c r="O963" s="1">
        <f>Past_Data_Last_to_Last_Week!AV963</f>
        <v>0</v>
      </c>
      <c r="P963" s="1" t="e">
        <f>Past_Data_Last_Week!#REF!</f>
        <v>#REF!</v>
      </c>
      <c r="Q963" s="1">
        <f>Past_Data_Last_to_Last_Week!AW963</f>
        <v>0</v>
      </c>
      <c r="R963" s="1" t="e">
        <f>Past_Data_Last_Week!#REF!</f>
        <v>#REF!</v>
      </c>
    </row>
    <row r="964" spans="3:18" x14ac:dyDescent="0.25">
      <c r="C964" s="1">
        <f>Past_Data_Last_to_Last_Week!AP964</f>
        <v>0</v>
      </c>
      <c r="D964" s="1" t="e">
        <f>Past_Data_Last_Week!#REF!</f>
        <v>#REF!</v>
      </c>
      <c r="E964" s="1">
        <f>Past_Data_Last_to_Last_Week!AQ964</f>
        <v>0</v>
      </c>
      <c r="F964" s="1" t="e">
        <f>Past_Data_Last_Week!#REF!</f>
        <v>#REF!</v>
      </c>
      <c r="G964" s="1">
        <f>Past_Data_Last_to_Last_Week!AR964</f>
        <v>0</v>
      </c>
      <c r="H964" s="1" t="e">
        <f>Past_Data_Last_Week!#REF!</f>
        <v>#REF!</v>
      </c>
      <c r="I964" s="1">
        <f>Past_Data_Last_to_Last_Week!AS964</f>
        <v>0</v>
      </c>
      <c r="J964" s="1" t="e">
        <f>Past_Data_Last_Week!#REF!</f>
        <v>#REF!</v>
      </c>
      <c r="K964" s="1">
        <f>Past_Data_Last_to_Last_Week!AT964</f>
        <v>0</v>
      </c>
      <c r="L964" s="1" t="e">
        <f>Past_Data_Last_Week!#REF!</f>
        <v>#REF!</v>
      </c>
      <c r="M964" s="1">
        <f>Past_Data_Last_to_Last_Week!AU964</f>
        <v>0</v>
      </c>
      <c r="N964" s="1" t="e">
        <f>Past_Data_Last_Week!#REF!</f>
        <v>#REF!</v>
      </c>
      <c r="O964" s="1">
        <f>Past_Data_Last_to_Last_Week!AV964</f>
        <v>0</v>
      </c>
      <c r="P964" s="1" t="e">
        <f>Past_Data_Last_Week!#REF!</f>
        <v>#REF!</v>
      </c>
      <c r="Q964" s="1">
        <f>Past_Data_Last_to_Last_Week!AW964</f>
        <v>0</v>
      </c>
      <c r="R964" s="1" t="e">
        <f>Past_Data_Last_Week!#REF!</f>
        <v>#REF!</v>
      </c>
    </row>
    <row r="965" spans="3:18" x14ac:dyDescent="0.25">
      <c r="C965" s="1">
        <f>Past_Data_Last_to_Last_Week!AP965</f>
        <v>0</v>
      </c>
      <c r="D965" s="1" t="e">
        <f>Past_Data_Last_Week!#REF!</f>
        <v>#REF!</v>
      </c>
      <c r="E965" s="1">
        <f>Past_Data_Last_to_Last_Week!AQ965</f>
        <v>0</v>
      </c>
      <c r="F965" s="1" t="e">
        <f>Past_Data_Last_Week!#REF!</f>
        <v>#REF!</v>
      </c>
      <c r="G965" s="1">
        <f>Past_Data_Last_to_Last_Week!AR965</f>
        <v>0</v>
      </c>
      <c r="H965" s="1" t="e">
        <f>Past_Data_Last_Week!#REF!</f>
        <v>#REF!</v>
      </c>
      <c r="I965" s="1">
        <f>Past_Data_Last_to_Last_Week!AS965</f>
        <v>0</v>
      </c>
      <c r="J965" s="1" t="e">
        <f>Past_Data_Last_Week!#REF!</f>
        <v>#REF!</v>
      </c>
      <c r="K965" s="1">
        <f>Past_Data_Last_to_Last_Week!AT965</f>
        <v>0</v>
      </c>
      <c r="L965" s="1" t="e">
        <f>Past_Data_Last_Week!#REF!</f>
        <v>#REF!</v>
      </c>
      <c r="M965" s="1">
        <f>Past_Data_Last_to_Last_Week!AU965</f>
        <v>0</v>
      </c>
      <c r="N965" s="1" t="e">
        <f>Past_Data_Last_Week!#REF!</f>
        <v>#REF!</v>
      </c>
      <c r="O965" s="1">
        <f>Past_Data_Last_to_Last_Week!AV965</f>
        <v>0</v>
      </c>
      <c r="P965" s="1" t="e">
        <f>Past_Data_Last_Week!#REF!</f>
        <v>#REF!</v>
      </c>
      <c r="Q965" s="1">
        <f>Past_Data_Last_to_Last_Week!AW965</f>
        <v>0</v>
      </c>
      <c r="R965" s="1" t="e">
        <f>Past_Data_Last_Week!#REF!</f>
        <v>#REF!</v>
      </c>
    </row>
    <row r="966" spans="3:18" x14ac:dyDescent="0.25">
      <c r="C966" s="1">
        <f>Past_Data_Last_to_Last_Week!AP966</f>
        <v>0</v>
      </c>
      <c r="D966" s="1" t="e">
        <f>Past_Data_Last_Week!#REF!</f>
        <v>#REF!</v>
      </c>
      <c r="E966" s="1">
        <f>Past_Data_Last_to_Last_Week!AQ966</f>
        <v>0</v>
      </c>
      <c r="F966" s="1" t="e">
        <f>Past_Data_Last_Week!#REF!</f>
        <v>#REF!</v>
      </c>
      <c r="G966" s="1">
        <f>Past_Data_Last_to_Last_Week!AR966</f>
        <v>0</v>
      </c>
      <c r="H966" s="1" t="e">
        <f>Past_Data_Last_Week!#REF!</f>
        <v>#REF!</v>
      </c>
      <c r="I966" s="1">
        <f>Past_Data_Last_to_Last_Week!AS966</f>
        <v>0</v>
      </c>
      <c r="J966" s="1" t="e">
        <f>Past_Data_Last_Week!#REF!</f>
        <v>#REF!</v>
      </c>
      <c r="K966" s="1">
        <f>Past_Data_Last_to_Last_Week!AT966</f>
        <v>0</v>
      </c>
      <c r="L966" s="1" t="e">
        <f>Past_Data_Last_Week!#REF!</f>
        <v>#REF!</v>
      </c>
      <c r="M966" s="1">
        <f>Past_Data_Last_to_Last_Week!AU966</f>
        <v>0</v>
      </c>
      <c r="N966" s="1" t="e">
        <f>Past_Data_Last_Week!#REF!</f>
        <v>#REF!</v>
      </c>
      <c r="O966" s="1">
        <f>Past_Data_Last_to_Last_Week!AV966</f>
        <v>0</v>
      </c>
      <c r="P966" s="1" t="e">
        <f>Past_Data_Last_Week!#REF!</f>
        <v>#REF!</v>
      </c>
      <c r="Q966" s="1">
        <f>Past_Data_Last_to_Last_Week!AW966</f>
        <v>0</v>
      </c>
      <c r="R966" s="1" t="e">
        <f>Past_Data_Last_Week!#REF!</f>
        <v>#REF!</v>
      </c>
    </row>
    <row r="967" spans="3:18" x14ac:dyDescent="0.25">
      <c r="C967" s="1">
        <f>Past_Data_Last_to_Last_Week!AP967</f>
        <v>0</v>
      </c>
      <c r="D967" s="1" t="e">
        <f>Past_Data_Last_Week!#REF!</f>
        <v>#REF!</v>
      </c>
      <c r="E967" s="1">
        <f>Past_Data_Last_to_Last_Week!AQ967</f>
        <v>0</v>
      </c>
      <c r="F967" s="1" t="e">
        <f>Past_Data_Last_Week!#REF!</f>
        <v>#REF!</v>
      </c>
      <c r="G967" s="1">
        <f>Past_Data_Last_to_Last_Week!AR967</f>
        <v>0</v>
      </c>
      <c r="H967" s="1" t="e">
        <f>Past_Data_Last_Week!#REF!</f>
        <v>#REF!</v>
      </c>
      <c r="I967" s="1">
        <f>Past_Data_Last_to_Last_Week!AS967</f>
        <v>0</v>
      </c>
      <c r="J967" s="1" t="e">
        <f>Past_Data_Last_Week!#REF!</f>
        <v>#REF!</v>
      </c>
      <c r="K967" s="1">
        <f>Past_Data_Last_to_Last_Week!AT967</f>
        <v>0</v>
      </c>
      <c r="L967" s="1" t="e">
        <f>Past_Data_Last_Week!#REF!</f>
        <v>#REF!</v>
      </c>
      <c r="M967" s="1">
        <f>Past_Data_Last_to_Last_Week!AU967</f>
        <v>0</v>
      </c>
      <c r="N967" s="1" t="e">
        <f>Past_Data_Last_Week!#REF!</f>
        <v>#REF!</v>
      </c>
      <c r="O967" s="1">
        <f>Past_Data_Last_to_Last_Week!AV967</f>
        <v>0</v>
      </c>
      <c r="P967" s="1" t="e">
        <f>Past_Data_Last_Week!#REF!</f>
        <v>#REF!</v>
      </c>
      <c r="Q967" s="1">
        <f>Past_Data_Last_to_Last_Week!AW967</f>
        <v>0</v>
      </c>
      <c r="R967" s="1" t="e">
        <f>Past_Data_Last_Week!#REF!</f>
        <v>#REF!</v>
      </c>
    </row>
    <row r="968" spans="3:18" x14ac:dyDescent="0.25">
      <c r="C968" s="1">
        <f>Past_Data_Last_to_Last_Week!AP968</f>
        <v>0</v>
      </c>
      <c r="D968" s="1" t="e">
        <f>Past_Data_Last_Week!#REF!</f>
        <v>#REF!</v>
      </c>
      <c r="E968" s="1">
        <f>Past_Data_Last_to_Last_Week!AQ968</f>
        <v>0</v>
      </c>
      <c r="F968" s="1" t="e">
        <f>Past_Data_Last_Week!#REF!</f>
        <v>#REF!</v>
      </c>
      <c r="G968" s="1">
        <f>Past_Data_Last_to_Last_Week!AR968</f>
        <v>0</v>
      </c>
      <c r="H968" s="1" t="e">
        <f>Past_Data_Last_Week!#REF!</f>
        <v>#REF!</v>
      </c>
      <c r="I968" s="1">
        <f>Past_Data_Last_to_Last_Week!AS968</f>
        <v>0</v>
      </c>
      <c r="J968" s="1" t="e">
        <f>Past_Data_Last_Week!#REF!</f>
        <v>#REF!</v>
      </c>
      <c r="K968" s="1">
        <f>Past_Data_Last_to_Last_Week!AT968</f>
        <v>0</v>
      </c>
      <c r="L968" s="1" t="e">
        <f>Past_Data_Last_Week!#REF!</f>
        <v>#REF!</v>
      </c>
      <c r="M968" s="1">
        <f>Past_Data_Last_to_Last_Week!AU968</f>
        <v>0</v>
      </c>
      <c r="N968" s="1" t="e">
        <f>Past_Data_Last_Week!#REF!</f>
        <v>#REF!</v>
      </c>
      <c r="O968" s="1">
        <f>Past_Data_Last_to_Last_Week!AV968</f>
        <v>0</v>
      </c>
      <c r="P968" s="1" t="e">
        <f>Past_Data_Last_Week!#REF!</f>
        <v>#REF!</v>
      </c>
      <c r="Q968" s="1">
        <f>Past_Data_Last_to_Last_Week!AW968</f>
        <v>0</v>
      </c>
      <c r="R968" s="1" t="e">
        <f>Past_Data_Last_Week!#REF!</f>
        <v>#REF!</v>
      </c>
    </row>
    <row r="969" spans="3:18" x14ac:dyDescent="0.25">
      <c r="C969" s="1">
        <f>Past_Data_Last_to_Last_Week!AP969</f>
        <v>0</v>
      </c>
      <c r="D969" s="1" t="e">
        <f>Past_Data_Last_Week!#REF!</f>
        <v>#REF!</v>
      </c>
      <c r="E969" s="1">
        <f>Past_Data_Last_to_Last_Week!AQ969</f>
        <v>0</v>
      </c>
      <c r="F969" s="1" t="e">
        <f>Past_Data_Last_Week!#REF!</f>
        <v>#REF!</v>
      </c>
      <c r="G969" s="1">
        <f>Past_Data_Last_to_Last_Week!AR969</f>
        <v>0</v>
      </c>
      <c r="H969" s="1" t="e">
        <f>Past_Data_Last_Week!#REF!</f>
        <v>#REF!</v>
      </c>
      <c r="I969" s="1">
        <f>Past_Data_Last_to_Last_Week!AS969</f>
        <v>0</v>
      </c>
      <c r="J969" s="1" t="e">
        <f>Past_Data_Last_Week!#REF!</f>
        <v>#REF!</v>
      </c>
      <c r="K969" s="1">
        <f>Past_Data_Last_to_Last_Week!AT969</f>
        <v>0</v>
      </c>
      <c r="L969" s="1" t="e">
        <f>Past_Data_Last_Week!#REF!</f>
        <v>#REF!</v>
      </c>
      <c r="M969" s="1">
        <f>Past_Data_Last_to_Last_Week!AU969</f>
        <v>0</v>
      </c>
      <c r="N969" s="1" t="e">
        <f>Past_Data_Last_Week!#REF!</f>
        <v>#REF!</v>
      </c>
      <c r="O969" s="1">
        <f>Past_Data_Last_to_Last_Week!AV969</f>
        <v>0</v>
      </c>
      <c r="P969" s="1" t="e">
        <f>Past_Data_Last_Week!#REF!</f>
        <v>#REF!</v>
      </c>
      <c r="Q969" s="1">
        <f>Past_Data_Last_to_Last_Week!AW969</f>
        <v>0</v>
      </c>
      <c r="R969" s="1" t="e">
        <f>Past_Data_Last_Week!#REF!</f>
        <v>#REF!</v>
      </c>
    </row>
    <row r="970" spans="3:18" x14ac:dyDescent="0.25">
      <c r="C970" s="1">
        <f>Past_Data_Last_to_Last_Week!AP970</f>
        <v>0</v>
      </c>
      <c r="D970" s="1" t="e">
        <f>Past_Data_Last_Week!#REF!</f>
        <v>#REF!</v>
      </c>
      <c r="E970" s="1">
        <f>Past_Data_Last_to_Last_Week!AQ970</f>
        <v>0</v>
      </c>
      <c r="F970" s="1" t="e">
        <f>Past_Data_Last_Week!#REF!</f>
        <v>#REF!</v>
      </c>
      <c r="G970" s="1">
        <f>Past_Data_Last_to_Last_Week!AR970</f>
        <v>0</v>
      </c>
      <c r="H970" s="1" t="e">
        <f>Past_Data_Last_Week!#REF!</f>
        <v>#REF!</v>
      </c>
      <c r="I970" s="1">
        <f>Past_Data_Last_to_Last_Week!AS970</f>
        <v>0</v>
      </c>
      <c r="J970" s="1" t="e">
        <f>Past_Data_Last_Week!#REF!</f>
        <v>#REF!</v>
      </c>
      <c r="K970" s="1">
        <f>Past_Data_Last_to_Last_Week!AT970</f>
        <v>0</v>
      </c>
      <c r="L970" s="1" t="e">
        <f>Past_Data_Last_Week!#REF!</f>
        <v>#REF!</v>
      </c>
      <c r="M970" s="1">
        <f>Past_Data_Last_to_Last_Week!AU970</f>
        <v>0</v>
      </c>
      <c r="N970" s="1" t="e">
        <f>Past_Data_Last_Week!#REF!</f>
        <v>#REF!</v>
      </c>
      <c r="O970" s="1">
        <f>Past_Data_Last_to_Last_Week!AV970</f>
        <v>0</v>
      </c>
      <c r="P970" s="1" t="e">
        <f>Past_Data_Last_Week!#REF!</f>
        <v>#REF!</v>
      </c>
      <c r="Q970" s="1">
        <f>Past_Data_Last_to_Last_Week!AW970</f>
        <v>0</v>
      </c>
      <c r="R970" s="1" t="e">
        <f>Past_Data_Last_Week!#REF!</f>
        <v>#REF!</v>
      </c>
    </row>
    <row r="971" spans="3:18" x14ac:dyDescent="0.25">
      <c r="C971" s="1">
        <f>Past_Data_Last_to_Last_Week!AP971</f>
        <v>0</v>
      </c>
      <c r="D971" s="1" t="e">
        <f>Past_Data_Last_Week!#REF!</f>
        <v>#REF!</v>
      </c>
      <c r="E971" s="1">
        <f>Past_Data_Last_to_Last_Week!AQ971</f>
        <v>0</v>
      </c>
      <c r="F971" s="1" t="e">
        <f>Past_Data_Last_Week!#REF!</f>
        <v>#REF!</v>
      </c>
      <c r="G971" s="1">
        <f>Past_Data_Last_to_Last_Week!AR971</f>
        <v>0</v>
      </c>
      <c r="H971" s="1" t="e">
        <f>Past_Data_Last_Week!#REF!</f>
        <v>#REF!</v>
      </c>
      <c r="I971" s="1">
        <f>Past_Data_Last_to_Last_Week!AS971</f>
        <v>0</v>
      </c>
      <c r="J971" s="1" t="e">
        <f>Past_Data_Last_Week!#REF!</f>
        <v>#REF!</v>
      </c>
      <c r="K971" s="1">
        <f>Past_Data_Last_to_Last_Week!AT971</f>
        <v>0</v>
      </c>
      <c r="L971" s="1" t="e">
        <f>Past_Data_Last_Week!#REF!</f>
        <v>#REF!</v>
      </c>
      <c r="M971" s="1">
        <f>Past_Data_Last_to_Last_Week!AU971</f>
        <v>0</v>
      </c>
      <c r="N971" s="1" t="e">
        <f>Past_Data_Last_Week!#REF!</f>
        <v>#REF!</v>
      </c>
      <c r="O971" s="1">
        <f>Past_Data_Last_to_Last_Week!AV971</f>
        <v>0</v>
      </c>
      <c r="P971" s="1" t="e">
        <f>Past_Data_Last_Week!#REF!</f>
        <v>#REF!</v>
      </c>
      <c r="Q971" s="1">
        <f>Past_Data_Last_to_Last_Week!AW971</f>
        <v>0</v>
      </c>
      <c r="R971" s="1" t="e">
        <f>Past_Data_Last_Week!#REF!</f>
        <v>#REF!</v>
      </c>
    </row>
    <row r="972" spans="3:18" x14ac:dyDescent="0.25">
      <c r="C972" s="1">
        <f>Past_Data_Last_to_Last_Week!AP972</f>
        <v>0</v>
      </c>
      <c r="D972" s="1" t="e">
        <f>Past_Data_Last_Week!#REF!</f>
        <v>#REF!</v>
      </c>
      <c r="E972" s="1">
        <f>Past_Data_Last_to_Last_Week!AQ972</f>
        <v>0</v>
      </c>
      <c r="F972" s="1" t="e">
        <f>Past_Data_Last_Week!#REF!</f>
        <v>#REF!</v>
      </c>
      <c r="G972" s="1">
        <f>Past_Data_Last_to_Last_Week!AR972</f>
        <v>0</v>
      </c>
      <c r="H972" s="1" t="e">
        <f>Past_Data_Last_Week!#REF!</f>
        <v>#REF!</v>
      </c>
      <c r="I972" s="1">
        <f>Past_Data_Last_to_Last_Week!AS972</f>
        <v>0</v>
      </c>
      <c r="J972" s="1" t="e">
        <f>Past_Data_Last_Week!#REF!</f>
        <v>#REF!</v>
      </c>
      <c r="K972" s="1">
        <f>Past_Data_Last_to_Last_Week!AT972</f>
        <v>0</v>
      </c>
      <c r="L972" s="1" t="e">
        <f>Past_Data_Last_Week!#REF!</f>
        <v>#REF!</v>
      </c>
      <c r="M972" s="1">
        <f>Past_Data_Last_to_Last_Week!AU972</f>
        <v>0</v>
      </c>
      <c r="N972" s="1" t="e">
        <f>Past_Data_Last_Week!#REF!</f>
        <v>#REF!</v>
      </c>
      <c r="O972" s="1">
        <f>Past_Data_Last_to_Last_Week!AV972</f>
        <v>0</v>
      </c>
      <c r="P972" s="1" t="e">
        <f>Past_Data_Last_Week!#REF!</f>
        <v>#REF!</v>
      </c>
      <c r="Q972" s="1">
        <f>Past_Data_Last_to_Last_Week!AW972</f>
        <v>0</v>
      </c>
      <c r="R972" s="1" t="e">
        <f>Past_Data_Last_Week!#REF!</f>
        <v>#REF!</v>
      </c>
    </row>
    <row r="973" spans="3:18" x14ac:dyDescent="0.25">
      <c r="C973" s="1">
        <f>Past_Data_Last_to_Last_Week!AP973</f>
        <v>0</v>
      </c>
      <c r="D973" s="1" t="e">
        <f>Past_Data_Last_Week!#REF!</f>
        <v>#REF!</v>
      </c>
      <c r="E973" s="1">
        <f>Past_Data_Last_to_Last_Week!AQ973</f>
        <v>0</v>
      </c>
      <c r="F973" s="1" t="e">
        <f>Past_Data_Last_Week!#REF!</f>
        <v>#REF!</v>
      </c>
      <c r="G973" s="1">
        <f>Past_Data_Last_to_Last_Week!AR973</f>
        <v>0</v>
      </c>
      <c r="H973" s="1" t="e">
        <f>Past_Data_Last_Week!#REF!</f>
        <v>#REF!</v>
      </c>
      <c r="I973" s="1">
        <f>Past_Data_Last_to_Last_Week!AS973</f>
        <v>0</v>
      </c>
      <c r="J973" s="1" t="e">
        <f>Past_Data_Last_Week!#REF!</f>
        <v>#REF!</v>
      </c>
      <c r="K973" s="1">
        <f>Past_Data_Last_to_Last_Week!AT973</f>
        <v>0</v>
      </c>
      <c r="L973" s="1" t="e">
        <f>Past_Data_Last_Week!#REF!</f>
        <v>#REF!</v>
      </c>
      <c r="M973" s="1">
        <f>Past_Data_Last_to_Last_Week!AU973</f>
        <v>0</v>
      </c>
      <c r="N973" s="1" t="e">
        <f>Past_Data_Last_Week!#REF!</f>
        <v>#REF!</v>
      </c>
      <c r="O973" s="1">
        <f>Past_Data_Last_to_Last_Week!AV973</f>
        <v>0</v>
      </c>
      <c r="P973" s="1" t="e">
        <f>Past_Data_Last_Week!#REF!</f>
        <v>#REF!</v>
      </c>
      <c r="Q973" s="1">
        <f>Past_Data_Last_to_Last_Week!AW973</f>
        <v>0</v>
      </c>
      <c r="R973" s="1" t="e">
        <f>Past_Data_Last_Week!#REF!</f>
        <v>#REF!</v>
      </c>
    </row>
    <row r="974" spans="3:18" x14ac:dyDescent="0.25">
      <c r="C974" s="1">
        <f>Past_Data_Last_to_Last_Week!AP974</f>
        <v>0</v>
      </c>
      <c r="D974" s="1" t="e">
        <f>Past_Data_Last_Week!#REF!</f>
        <v>#REF!</v>
      </c>
      <c r="E974" s="1">
        <f>Past_Data_Last_to_Last_Week!AQ974</f>
        <v>0</v>
      </c>
      <c r="F974" s="1" t="e">
        <f>Past_Data_Last_Week!#REF!</f>
        <v>#REF!</v>
      </c>
      <c r="G974" s="1">
        <f>Past_Data_Last_to_Last_Week!AR974</f>
        <v>0</v>
      </c>
      <c r="H974" s="1" t="e">
        <f>Past_Data_Last_Week!#REF!</f>
        <v>#REF!</v>
      </c>
      <c r="I974" s="1">
        <f>Past_Data_Last_to_Last_Week!AS974</f>
        <v>0</v>
      </c>
      <c r="J974" s="1" t="e">
        <f>Past_Data_Last_Week!#REF!</f>
        <v>#REF!</v>
      </c>
      <c r="K974" s="1">
        <f>Past_Data_Last_to_Last_Week!AT974</f>
        <v>0</v>
      </c>
      <c r="L974" s="1" t="e">
        <f>Past_Data_Last_Week!#REF!</f>
        <v>#REF!</v>
      </c>
      <c r="M974" s="1">
        <f>Past_Data_Last_to_Last_Week!AU974</f>
        <v>0</v>
      </c>
      <c r="N974" s="1" t="e">
        <f>Past_Data_Last_Week!#REF!</f>
        <v>#REF!</v>
      </c>
      <c r="O974" s="1">
        <f>Past_Data_Last_to_Last_Week!AV974</f>
        <v>0</v>
      </c>
      <c r="P974" s="1" t="e">
        <f>Past_Data_Last_Week!#REF!</f>
        <v>#REF!</v>
      </c>
      <c r="Q974" s="1">
        <f>Past_Data_Last_to_Last_Week!AW974</f>
        <v>0</v>
      </c>
      <c r="R974" s="1" t="e">
        <f>Past_Data_Last_Week!#REF!</f>
        <v>#REF!</v>
      </c>
    </row>
    <row r="975" spans="3:18" x14ac:dyDescent="0.25">
      <c r="C975" s="1">
        <f>Past_Data_Last_to_Last_Week!AP975</f>
        <v>0</v>
      </c>
      <c r="D975" s="1" t="e">
        <f>Past_Data_Last_Week!#REF!</f>
        <v>#REF!</v>
      </c>
      <c r="E975" s="1">
        <f>Past_Data_Last_to_Last_Week!AQ975</f>
        <v>0</v>
      </c>
      <c r="F975" s="1" t="e">
        <f>Past_Data_Last_Week!#REF!</f>
        <v>#REF!</v>
      </c>
      <c r="G975" s="1">
        <f>Past_Data_Last_to_Last_Week!AR975</f>
        <v>0</v>
      </c>
      <c r="H975" s="1" t="e">
        <f>Past_Data_Last_Week!#REF!</f>
        <v>#REF!</v>
      </c>
      <c r="I975" s="1">
        <f>Past_Data_Last_to_Last_Week!AS975</f>
        <v>0</v>
      </c>
      <c r="J975" s="1" t="e">
        <f>Past_Data_Last_Week!#REF!</f>
        <v>#REF!</v>
      </c>
      <c r="K975" s="1">
        <f>Past_Data_Last_to_Last_Week!AT975</f>
        <v>0</v>
      </c>
      <c r="L975" s="1" t="e">
        <f>Past_Data_Last_Week!#REF!</f>
        <v>#REF!</v>
      </c>
      <c r="M975" s="1">
        <f>Past_Data_Last_to_Last_Week!AU975</f>
        <v>0</v>
      </c>
      <c r="N975" s="1" t="e">
        <f>Past_Data_Last_Week!#REF!</f>
        <v>#REF!</v>
      </c>
      <c r="O975" s="1">
        <f>Past_Data_Last_to_Last_Week!AV975</f>
        <v>0</v>
      </c>
      <c r="P975" s="1" t="e">
        <f>Past_Data_Last_Week!#REF!</f>
        <v>#REF!</v>
      </c>
      <c r="Q975" s="1">
        <f>Past_Data_Last_to_Last_Week!AW975</f>
        <v>0</v>
      </c>
      <c r="R975" s="1" t="e">
        <f>Past_Data_Last_Week!#REF!</f>
        <v>#REF!</v>
      </c>
    </row>
    <row r="976" spans="3:18" x14ac:dyDescent="0.25">
      <c r="C976" s="1">
        <f>Past_Data_Last_to_Last_Week!AP976</f>
        <v>0</v>
      </c>
      <c r="D976" s="1" t="e">
        <f>Past_Data_Last_Week!#REF!</f>
        <v>#REF!</v>
      </c>
      <c r="E976" s="1">
        <f>Past_Data_Last_to_Last_Week!AQ976</f>
        <v>0</v>
      </c>
      <c r="F976" s="1" t="e">
        <f>Past_Data_Last_Week!#REF!</f>
        <v>#REF!</v>
      </c>
      <c r="G976" s="1">
        <f>Past_Data_Last_to_Last_Week!AR976</f>
        <v>0</v>
      </c>
      <c r="H976" s="1" t="e">
        <f>Past_Data_Last_Week!#REF!</f>
        <v>#REF!</v>
      </c>
      <c r="I976" s="1">
        <f>Past_Data_Last_to_Last_Week!AS976</f>
        <v>0</v>
      </c>
      <c r="J976" s="1" t="e">
        <f>Past_Data_Last_Week!#REF!</f>
        <v>#REF!</v>
      </c>
      <c r="K976" s="1">
        <f>Past_Data_Last_to_Last_Week!AT976</f>
        <v>0</v>
      </c>
      <c r="L976" s="1" t="e">
        <f>Past_Data_Last_Week!#REF!</f>
        <v>#REF!</v>
      </c>
      <c r="M976" s="1">
        <f>Past_Data_Last_to_Last_Week!AU976</f>
        <v>0</v>
      </c>
      <c r="N976" s="1" t="e">
        <f>Past_Data_Last_Week!#REF!</f>
        <v>#REF!</v>
      </c>
      <c r="O976" s="1">
        <f>Past_Data_Last_to_Last_Week!AV976</f>
        <v>0</v>
      </c>
      <c r="P976" s="1" t="e">
        <f>Past_Data_Last_Week!#REF!</f>
        <v>#REF!</v>
      </c>
      <c r="Q976" s="1">
        <f>Past_Data_Last_to_Last_Week!AW976</f>
        <v>0</v>
      </c>
      <c r="R976" s="1" t="e">
        <f>Past_Data_Last_Week!#REF!</f>
        <v>#REF!</v>
      </c>
    </row>
    <row r="977" spans="3:18" x14ac:dyDescent="0.25">
      <c r="C977" s="1">
        <f>Past_Data_Last_to_Last_Week!AP977</f>
        <v>0</v>
      </c>
      <c r="D977" s="1" t="e">
        <f>Past_Data_Last_Week!#REF!</f>
        <v>#REF!</v>
      </c>
      <c r="E977" s="1">
        <f>Past_Data_Last_to_Last_Week!AQ977</f>
        <v>0</v>
      </c>
      <c r="F977" s="1" t="e">
        <f>Past_Data_Last_Week!#REF!</f>
        <v>#REF!</v>
      </c>
      <c r="G977" s="1">
        <f>Past_Data_Last_to_Last_Week!AR977</f>
        <v>0</v>
      </c>
      <c r="H977" s="1" t="e">
        <f>Past_Data_Last_Week!#REF!</f>
        <v>#REF!</v>
      </c>
      <c r="I977" s="1">
        <f>Past_Data_Last_to_Last_Week!AS977</f>
        <v>0</v>
      </c>
      <c r="J977" s="1" t="e">
        <f>Past_Data_Last_Week!#REF!</f>
        <v>#REF!</v>
      </c>
      <c r="K977" s="1">
        <f>Past_Data_Last_to_Last_Week!AT977</f>
        <v>0</v>
      </c>
      <c r="L977" s="1" t="e">
        <f>Past_Data_Last_Week!#REF!</f>
        <v>#REF!</v>
      </c>
      <c r="M977" s="1">
        <f>Past_Data_Last_to_Last_Week!AU977</f>
        <v>0</v>
      </c>
      <c r="N977" s="1" t="e">
        <f>Past_Data_Last_Week!#REF!</f>
        <v>#REF!</v>
      </c>
      <c r="O977" s="1">
        <f>Past_Data_Last_to_Last_Week!AV977</f>
        <v>0</v>
      </c>
      <c r="P977" s="1" t="e">
        <f>Past_Data_Last_Week!#REF!</f>
        <v>#REF!</v>
      </c>
      <c r="Q977" s="1">
        <f>Past_Data_Last_to_Last_Week!AW977</f>
        <v>0</v>
      </c>
      <c r="R977" s="1" t="e">
        <f>Past_Data_Last_Week!#REF!</f>
        <v>#REF!</v>
      </c>
    </row>
    <row r="978" spans="3:18" x14ac:dyDescent="0.25">
      <c r="C978" s="1">
        <f>Past_Data_Last_to_Last_Week!AP978</f>
        <v>0</v>
      </c>
      <c r="D978" s="1" t="e">
        <f>Past_Data_Last_Week!#REF!</f>
        <v>#REF!</v>
      </c>
      <c r="E978" s="1">
        <f>Past_Data_Last_to_Last_Week!AQ978</f>
        <v>0</v>
      </c>
      <c r="F978" s="1" t="e">
        <f>Past_Data_Last_Week!#REF!</f>
        <v>#REF!</v>
      </c>
      <c r="G978" s="1">
        <f>Past_Data_Last_to_Last_Week!AR978</f>
        <v>0</v>
      </c>
      <c r="H978" s="1" t="e">
        <f>Past_Data_Last_Week!#REF!</f>
        <v>#REF!</v>
      </c>
      <c r="I978" s="1">
        <f>Past_Data_Last_to_Last_Week!AS978</f>
        <v>0</v>
      </c>
      <c r="J978" s="1" t="e">
        <f>Past_Data_Last_Week!#REF!</f>
        <v>#REF!</v>
      </c>
      <c r="K978" s="1">
        <f>Past_Data_Last_to_Last_Week!AT978</f>
        <v>0</v>
      </c>
      <c r="L978" s="1" t="e">
        <f>Past_Data_Last_Week!#REF!</f>
        <v>#REF!</v>
      </c>
      <c r="M978" s="1">
        <f>Past_Data_Last_to_Last_Week!AU978</f>
        <v>0</v>
      </c>
      <c r="N978" s="1" t="e">
        <f>Past_Data_Last_Week!#REF!</f>
        <v>#REF!</v>
      </c>
      <c r="O978" s="1">
        <f>Past_Data_Last_to_Last_Week!AV978</f>
        <v>0</v>
      </c>
      <c r="P978" s="1" t="e">
        <f>Past_Data_Last_Week!#REF!</f>
        <v>#REF!</v>
      </c>
      <c r="Q978" s="1">
        <f>Past_Data_Last_to_Last_Week!AW978</f>
        <v>0</v>
      </c>
      <c r="R978" s="1" t="e">
        <f>Past_Data_Last_Week!#REF!</f>
        <v>#REF!</v>
      </c>
    </row>
    <row r="979" spans="3:18" x14ac:dyDescent="0.25">
      <c r="C979" s="1">
        <f>Past_Data_Last_to_Last_Week!AP979</f>
        <v>0</v>
      </c>
      <c r="D979" s="1" t="e">
        <f>Past_Data_Last_Week!#REF!</f>
        <v>#REF!</v>
      </c>
      <c r="E979" s="1">
        <f>Past_Data_Last_to_Last_Week!AQ979</f>
        <v>0</v>
      </c>
      <c r="F979" s="1" t="e">
        <f>Past_Data_Last_Week!#REF!</f>
        <v>#REF!</v>
      </c>
      <c r="G979" s="1">
        <f>Past_Data_Last_to_Last_Week!AR979</f>
        <v>0</v>
      </c>
      <c r="H979" s="1" t="e">
        <f>Past_Data_Last_Week!#REF!</f>
        <v>#REF!</v>
      </c>
      <c r="I979" s="1">
        <f>Past_Data_Last_to_Last_Week!AS979</f>
        <v>0</v>
      </c>
      <c r="J979" s="1" t="e">
        <f>Past_Data_Last_Week!#REF!</f>
        <v>#REF!</v>
      </c>
      <c r="K979" s="1">
        <f>Past_Data_Last_to_Last_Week!AT979</f>
        <v>0</v>
      </c>
      <c r="L979" s="1" t="e">
        <f>Past_Data_Last_Week!#REF!</f>
        <v>#REF!</v>
      </c>
      <c r="M979" s="1">
        <f>Past_Data_Last_to_Last_Week!AU979</f>
        <v>0</v>
      </c>
      <c r="N979" s="1" t="e">
        <f>Past_Data_Last_Week!#REF!</f>
        <v>#REF!</v>
      </c>
      <c r="O979" s="1">
        <f>Past_Data_Last_to_Last_Week!AV979</f>
        <v>0</v>
      </c>
      <c r="P979" s="1" t="e">
        <f>Past_Data_Last_Week!#REF!</f>
        <v>#REF!</v>
      </c>
      <c r="Q979" s="1">
        <f>Past_Data_Last_to_Last_Week!AW979</f>
        <v>0</v>
      </c>
      <c r="R979" s="1" t="e">
        <f>Past_Data_Last_Week!#REF!</f>
        <v>#REF!</v>
      </c>
    </row>
    <row r="980" spans="3:18" x14ac:dyDescent="0.25">
      <c r="C980" s="1">
        <f>Past_Data_Last_to_Last_Week!AP980</f>
        <v>0</v>
      </c>
      <c r="D980" s="1" t="e">
        <f>Past_Data_Last_Week!#REF!</f>
        <v>#REF!</v>
      </c>
      <c r="E980" s="1">
        <f>Past_Data_Last_to_Last_Week!AQ980</f>
        <v>0</v>
      </c>
      <c r="F980" s="1" t="e">
        <f>Past_Data_Last_Week!#REF!</f>
        <v>#REF!</v>
      </c>
      <c r="G980" s="1">
        <f>Past_Data_Last_to_Last_Week!AR980</f>
        <v>0</v>
      </c>
      <c r="H980" s="1" t="e">
        <f>Past_Data_Last_Week!#REF!</f>
        <v>#REF!</v>
      </c>
      <c r="I980" s="1">
        <f>Past_Data_Last_to_Last_Week!AS980</f>
        <v>0</v>
      </c>
      <c r="J980" s="1" t="e">
        <f>Past_Data_Last_Week!#REF!</f>
        <v>#REF!</v>
      </c>
      <c r="K980" s="1">
        <f>Past_Data_Last_to_Last_Week!AT980</f>
        <v>0</v>
      </c>
      <c r="L980" s="1" t="e">
        <f>Past_Data_Last_Week!#REF!</f>
        <v>#REF!</v>
      </c>
      <c r="M980" s="1">
        <f>Past_Data_Last_to_Last_Week!AU980</f>
        <v>0</v>
      </c>
      <c r="N980" s="1" t="e">
        <f>Past_Data_Last_Week!#REF!</f>
        <v>#REF!</v>
      </c>
      <c r="O980" s="1">
        <f>Past_Data_Last_to_Last_Week!AV980</f>
        <v>0</v>
      </c>
      <c r="P980" s="1" t="e">
        <f>Past_Data_Last_Week!#REF!</f>
        <v>#REF!</v>
      </c>
      <c r="Q980" s="1">
        <f>Past_Data_Last_to_Last_Week!AW980</f>
        <v>0</v>
      </c>
      <c r="R980" s="1" t="e">
        <f>Past_Data_Last_Week!#REF!</f>
        <v>#REF!</v>
      </c>
    </row>
    <row r="981" spans="3:18" x14ac:dyDescent="0.25">
      <c r="C981" s="1">
        <f>Past_Data_Last_to_Last_Week!AP981</f>
        <v>0</v>
      </c>
      <c r="D981" s="1" t="e">
        <f>Past_Data_Last_Week!#REF!</f>
        <v>#REF!</v>
      </c>
      <c r="E981" s="1">
        <f>Past_Data_Last_to_Last_Week!AQ981</f>
        <v>0</v>
      </c>
      <c r="F981" s="1" t="e">
        <f>Past_Data_Last_Week!#REF!</f>
        <v>#REF!</v>
      </c>
      <c r="G981" s="1">
        <f>Past_Data_Last_to_Last_Week!AR981</f>
        <v>0</v>
      </c>
      <c r="H981" s="1" t="e">
        <f>Past_Data_Last_Week!#REF!</f>
        <v>#REF!</v>
      </c>
      <c r="I981" s="1">
        <f>Past_Data_Last_to_Last_Week!AS981</f>
        <v>0</v>
      </c>
      <c r="J981" s="1" t="e">
        <f>Past_Data_Last_Week!#REF!</f>
        <v>#REF!</v>
      </c>
      <c r="K981" s="1">
        <f>Past_Data_Last_to_Last_Week!AT981</f>
        <v>0</v>
      </c>
      <c r="L981" s="1" t="e">
        <f>Past_Data_Last_Week!#REF!</f>
        <v>#REF!</v>
      </c>
      <c r="M981" s="1">
        <f>Past_Data_Last_to_Last_Week!AU981</f>
        <v>0</v>
      </c>
      <c r="N981" s="1" t="e">
        <f>Past_Data_Last_Week!#REF!</f>
        <v>#REF!</v>
      </c>
      <c r="O981" s="1">
        <f>Past_Data_Last_to_Last_Week!AV981</f>
        <v>0</v>
      </c>
      <c r="P981" s="1" t="e">
        <f>Past_Data_Last_Week!#REF!</f>
        <v>#REF!</v>
      </c>
      <c r="Q981" s="1">
        <f>Past_Data_Last_to_Last_Week!AW981</f>
        <v>0</v>
      </c>
      <c r="R981" s="1" t="e">
        <f>Past_Data_Last_Week!#REF!</f>
        <v>#REF!</v>
      </c>
    </row>
    <row r="982" spans="3:18" x14ac:dyDescent="0.25">
      <c r="C982" s="1">
        <f>Past_Data_Last_to_Last_Week!AP982</f>
        <v>0</v>
      </c>
      <c r="D982" s="1" t="e">
        <f>Past_Data_Last_Week!#REF!</f>
        <v>#REF!</v>
      </c>
      <c r="E982" s="1">
        <f>Past_Data_Last_to_Last_Week!AQ982</f>
        <v>0</v>
      </c>
      <c r="F982" s="1" t="e">
        <f>Past_Data_Last_Week!#REF!</f>
        <v>#REF!</v>
      </c>
      <c r="G982" s="1">
        <f>Past_Data_Last_to_Last_Week!AR982</f>
        <v>0</v>
      </c>
      <c r="H982" s="1" t="e">
        <f>Past_Data_Last_Week!#REF!</f>
        <v>#REF!</v>
      </c>
      <c r="I982" s="1">
        <f>Past_Data_Last_to_Last_Week!AS982</f>
        <v>0</v>
      </c>
      <c r="J982" s="1" t="e">
        <f>Past_Data_Last_Week!#REF!</f>
        <v>#REF!</v>
      </c>
      <c r="K982" s="1">
        <f>Past_Data_Last_to_Last_Week!AT982</f>
        <v>0</v>
      </c>
      <c r="L982" s="1" t="e">
        <f>Past_Data_Last_Week!#REF!</f>
        <v>#REF!</v>
      </c>
      <c r="M982" s="1">
        <f>Past_Data_Last_to_Last_Week!AU982</f>
        <v>0</v>
      </c>
      <c r="N982" s="1" t="e">
        <f>Past_Data_Last_Week!#REF!</f>
        <v>#REF!</v>
      </c>
      <c r="O982" s="1">
        <f>Past_Data_Last_to_Last_Week!AV982</f>
        <v>0</v>
      </c>
      <c r="P982" s="1" t="e">
        <f>Past_Data_Last_Week!#REF!</f>
        <v>#REF!</v>
      </c>
      <c r="Q982" s="1">
        <f>Past_Data_Last_to_Last_Week!AW982</f>
        <v>0</v>
      </c>
      <c r="R982" s="1" t="e">
        <f>Past_Data_Last_Week!#REF!</f>
        <v>#REF!</v>
      </c>
    </row>
    <row r="983" spans="3:18" x14ac:dyDescent="0.25">
      <c r="C983" s="1">
        <f>Past_Data_Last_to_Last_Week!AP983</f>
        <v>0</v>
      </c>
      <c r="D983" s="1" t="e">
        <f>Past_Data_Last_Week!#REF!</f>
        <v>#REF!</v>
      </c>
      <c r="E983" s="1">
        <f>Past_Data_Last_to_Last_Week!AQ983</f>
        <v>0</v>
      </c>
      <c r="F983" s="1" t="e">
        <f>Past_Data_Last_Week!#REF!</f>
        <v>#REF!</v>
      </c>
      <c r="G983" s="1">
        <f>Past_Data_Last_to_Last_Week!AR983</f>
        <v>0</v>
      </c>
      <c r="H983" s="1" t="e">
        <f>Past_Data_Last_Week!#REF!</f>
        <v>#REF!</v>
      </c>
      <c r="I983" s="1">
        <f>Past_Data_Last_to_Last_Week!AS983</f>
        <v>0</v>
      </c>
      <c r="J983" s="1" t="e">
        <f>Past_Data_Last_Week!#REF!</f>
        <v>#REF!</v>
      </c>
      <c r="K983" s="1">
        <f>Past_Data_Last_to_Last_Week!AT983</f>
        <v>0</v>
      </c>
      <c r="L983" s="1" t="e">
        <f>Past_Data_Last_Week!#REF!</f>
        <v>#REF!</v>
      </c>
      <c r="M983" s="1">
        <f>Past_Data_Last_to_Last_Week!AU983</f>
        <v>0</v>
      </c>
      <c r="N983" s="1" t="e">
        <f>Past_Data_Last_Week!#REF!</f>
        <v>#REF!</v>
      </c>
      <c r="O983" s="1">
        <f>Past_Data_Last_to_Last_Week!AV983</f>
        <v>0</v>
      </c>
      <c r="P983" s="1" t="e">
        <f>Past_Data_Last_Week!#REF!</f>
        <v>#REF!</v>
      </c>
      <c r="Q983" s="1">
        <f>Past_Data_Last_to_Last_Week!AW983</f>
        <v>0</v>
      </c>
      <c r="R983" s="1" t="e">
        <f>Past_Data_Last_Week!#REF!</f>
        <v>#REF!</v>
      </c>
    </row>
    <row r="984" spans="3:18" x14ac:dyDescent="0.25">
      <c r="C984" s="1">
        <f>Past_Data_Last_to_Last_Week!AP984</f>
        <v>0</v>
      </c>
      <c r="D984" s="1" t="e">
        <f>Past_Data_Last_Week!#REF!</f>
        <v>#REF!</v>
      </c>
      <c r="E984" s="1">
        <f>Past_Data_Last_to_Last_Week!AQ984</f>
        <v>0</v>
      </c>
      <c r="F984" s="1" t="e">
        <f>Past_Data_Last_Week!#REF!</f>
        <v>#REF!</v>
      </c>
      <c r="G984" s="1">
        <f>Past_Data_Last_to_Last_Week!AR984</f>
        <v>0</v>
      </c>
      <c r="H984" s="1" t="e">
        <f>Past_Data_Last_Week!#REF!</f>
        <v>#REF!</v>
      </c>
      <c r="I984" s="1">
        <f>Past_Data_Last_to_Last_Week!AS984</f>
        <v>0</v>
      </c>
      <c r="J984" s="1" t="e">
        <f>Past_Data_Last_Week!#REF!</f>
        <v>#REF!</v>
      </c>
      <c r="K984" s="1">
        <f>Past_Data_Last_to_Last_Week!AT984</f>
        <v>0</v>
      </c>
      <c r="L984" s="1" t="e">
        <f>Past_Data_Last_Week!#REF!</f>
        <v>#REF!</v>
      </c>
      <c r="M984" s="1">
        <f>Past_Data_Last_to_Last_Week!AU984</f>
        <v>0</v>
      </c>
      <c r="N984" s="1" t="e">
        <f>Past_Data_Last_Week!#REF!</f>
        <v>#REF!</v>
      </c>
      <c r="O984" s="1">
        <f>Past_Data_Last_to_Last_Week!AV984</f>
        <v>0</v>
      </c>
      <c r="P984" s="1" t="e">
        <f>Past_Data_Last_Week!#REF!</f>
        <v>#REF!</v>
      </c>
      <c r="Q984" s="1">
        <f>Past_Data_Last_to_Last_Week!AW984</f>
        <v>0</v>
      </c>
      <c r="R984" s="1" t="e">
        <f>Past_Data_Last_Week!#REF!</f>
        <v>#REF!</v>
      </c>
    </row>
    <row r="985" spans="3:18" x14ac:dyDescent="0.25">
      <c r="C985" s="1">
        <f>Past_Data_Last_to_Last_Week!AP985</f>
        <v>0</v>
      </c>
      <c r="D985" s="1" t="e">
        <f>Past_Data_Last_Week!#REF!</f>
        <v>#REF!</v>
      </c>
      <c r="E985" s="1">
        <f>Past_Data_Last_to_Last_Week!AQ985</f>
        <v>0</v>
      </c>
      <c r="F985" s="1" t="e">
        <f>Past_Data_Last_Week!#REF!</f>
        <v>#REF!</v>
      </c>
      <c r="G985" s="1">
        <f>Past_Data_Last_to_Last_Week!AR985</f>
        <v>0</v>
      </c>
      <c r="H985" s="1" t="e">
        <f>Past_Data_Last_Week!#REF!</f>
        <v>#REF!</v>
      </c>
      <c r="I985" s="1">
        <f>Past_Data_Last_to_Last_Week!AS985</f>
        <v>0</v>
      </c>
      <c r="J985" s="1" t="e">
        <f>Past_Data_Last_Week!#REF!</f>
        <v>#REF!</v>
      </c>
      <c r="K985" s="1">
        <f>Past_Data_Last_to_Last_Week!AT985</f>
        <v>0</v>
      </c>
      <c r="L985" s="1" t="e">
        <f>Past_Data_Last_Week!#REF!</f>
        <v>#REF!</v>
      </c>
      <c r="M985" s="1">
        <f>Past_Data_Last_to_Last_Week!AU985</f>
        <v>0</v>
      </c>
      <c r="N985" s="1" t="e">
        <f>Past_Data_Last_Week!#REF!</f>
        <v>#REF!</v>
      </c>
      <c r="O985" s="1">
        <f>Past_Data_Last_to_Last_Week!AV985</f>
        <v>0</v>
      </c>
      <c r="P985" s="1" t="e">
        <f>Past_Data_Last_Week!#REF!</f>
        <v>#REF!</v>
      </c>
      <c r="Q985" s="1">
        <f>Past_Data_Last_to_Last_Week!AW985</f>
        <v>0</v>
      </c>
      <c r="R985" s="1" t="e">
        <f>Past_Data_Last_Week!#REF!</f>
        <v>#REF!</v>
      </c>
    </row>
    <row r="986" spans="3:18" x14ac:dyDescent="0.25">
      <c r="C986" s="1">
        <f>Past_Data_Last_to_Last_Week!AP986</f>
        <v>0</v>
      </c>
      <c r="D986" s="1" t="e">
        <f>Past_Data_Last_Week!#REF!</f>
        <v>#REF!</v>
      </c>
      <c r="E986" s="1">
        <f>Past_Data_Last_to_Last_Week!AQ986</f>
        <v>0</v>
      </c>
      <c r="F986" s="1" t="e">
        <f>Past_Data_Last_Week!#REF!</f>
        <v>#REF!</v>
      </c>
      <c r="G986" s="1">
        <f>Past_Data_Last_to_Last_Week!AR986</f>
        <v>0</v>
      </c>
      <c r="H986" s="1" t="e">
        <f>Past_Data_Last_Week!#REF!</f>
        <v>#REF!</v>
      </c>
      <c r="I986" s="1">
        <f>Past_Data_Last_to_Last_Week!AS986</f>
        <v>0</v>
      </c>
      <c r="J986" s="1" t="e">
        <f>Past_Data_Last_Week!#REF!</f>
        <v>#REF!</v>
      </c>
      <c r="K986" s="1">
        <f>Past_Data_Last_to_Last_Week!AT986</f>
        <v>0</v>
      </c>
      <c r="L986" s="1" t="e">
        <f>Past_Data_Last_Week!#REF!</f>
        <v>#REF!</v>
      </c>
      <c r="M986" s="1">
        <f>Past_Data_Last_to_Last_Week!AU986</f>
        <v>0</v>
      </c>
      <c r="N986" s="1" t="e">
        <f>Past_Data_Last_Week!#REF!</f>
        <v>#REF!</v>
      </c>
      <c r="O986" s="1">
        <f>Past_Data_Last_to_Last_Week!AV986</f>
        <v>0</v>
      </c>
      <c r="P986" s="1" t="e">
        <f>Past_Data_Last_Week!#REF!</f>
        <v>#REF!</v>
      </c>
      <c r="Q986" s="1">
        <f>Past_Data_Last_to_Last_Week!AW986</f>
        <v>0</v>
      </c>
      <c r="R986" s="1" t="e">
        <f>Past_Data_Last_Week!#REF!</f>
        <v>#REF!</v>
      </c>
    </row>
    <row r="987" spans="3:18" x14ac:dyDescent="0.25">
      <c r="C987" s="1">
        <f>Past_Data_Last_to_Last_Week!AP987</f>
        <v>0</v>
      </c>
      <c r="D987" s="1" t="e">
        <f>Past_Data_Last_Week!#REF!</f>
        <v>#REF!</v>
      </c>
      <c r="E987" s="1">
        <f>Past_Data_Last_to_Last_Week!AQ987</f>
        <v>0</v>
      </c>
      <c r="F987" s="1" t="e">
        <f>Past_Data_Last_Week!#REF!</f>
        <v>#REF!</v>
      </c>
      <c r="G987" s="1">
        <f>Past_Data_Last_to_Last_Week!AR987</f>
        <v>0</v>
      </c>
      <c r="H987" s="1" t="e">
        <f>Past_Data_Last_Week!#REF!</f>
        <v>#REF!</v>
      </c>
      <c r="I987" s="1">
        <f>Past_Data_Last_to_Last_Week!AS987</f>
        <v>0</v>
      </c>
      <c r="J987" s="1" t="e">
        <f>Past_Data_Last_Week!#REF!</f>
        <v>#REF!</v>
      </c>
      <c r="K987" s="1">
        <f>Past_Data_Last_to_Last_Week!AT987</f>
        <v>0</v>
      </c>
      <c r="L987" s="1" t="e">
        <f>Past_Data_Last_Week!#REF!</f>
        <v>#REF!</v>
      </c>
      <c r="M987" s="1">
        <f>Past_Data_Last_to_Last_Week!AU987</f>
        <v>0</v>
      </c>
      <c r="N987" s="1" t="e">
        <f>Past_Data_Last_Week!#REF!</f>
        <v>#REF!</v>
      </c>
      <c r="O987" s="1">
        <f>Past_Data_Last_to_Last_Week!AV987</f>
        <v>0</v>
      </c>
      <c r="P987" s="1" t="e">
        <f>Past_Data_Last_Week!#REF!</f>
        <v>#REF!</v>
      </c>
      <c r="Q987" s="1">
        <f>Past_Data_Last_to_Last_Week!AW987</f>
        <v>0</v>
      </c>
      <c r="R987" s="1" t="e">
        <f>Past_Data_Last_Week!#REF!</f>
        <v>#REF!</v>
      </c>
    </row>
    <row r="988" spans="3:18" x14ac:dyDescent="0.25">
      <c r="C988" s="1">
        <f>Past_Data_Last_to_Last_Week!AP988</f>
        <v>0</v>
      </c>
      <c r="D988" s="1" t="e">
        <f>Past_Data_Last_Week!#REF!</f>
        <v>#REF!</v>
      </c>
      <c r="E988" s="1">
        <f>Past_Data_Last_to_Last_Week!AQ988</f>
        <v>0</v>
      </c>
      <c r="F988" s="1" t="e">
        <f>Past_Data_Last_Week!#REF!</f>
        <v>#REF!</v>
      </c>
      <c r="G988" s="1">
        <f>Past_Data_Last_to_Last_Week!AR988</f>
        <v>0</v>
      </c>
      <c r="H988" s="1" t="e">
        <f>Past_Data_Last_Week!#REF!</f>
        <v>#REF!</v>
      </c>
      <c r="I988" s="1">
        <f>Past_Data_Last_to_Last_Week!AS988</f>
        <v>0</v>
      </c>
      <c r="J988" s="1" t="e">
        <f>Past_Data_Last_Week!#REF!</f>
        <v>#REF!</v>
      </c>
      <c r="K988" s="1">
        <f>Past_Data_Last_to_Last_Week!AT988</f>
        <v>0</v>
      </c>
      <c r="L988" s="1" t="e">
        <f>Past_Data_Last_Week!#REF!</f>
        <v>#REF!</v>
      </c>
      <c r="M988" s="1">
        <f>Past_Data_Last_to_Last_Week!AU988</f>
        <v>0</v>
      </c>
      <c r="N988" s="1" t="e">
        <f>Past_Data_Last_Week!#REF!</f>
        <v>#REF!</v>
      </c>
      <c r="O988" s="1">
        <f>Past_Data_Last_to_Last_Week!AV988</f>
        <v>0</v>
      </c>
      <c r="P988" s="1" t="e">
        <f>Past_Data_Last_Week!#REF!</f>
        <v>#REF!</v>
      </c>
      <c r="Q988" s="1">
        <f>Past_Data_Last_to_Last_Week!AW988</f>
        <v>0</v>
      </c>
      <c r="R988" s="1" t="e">
        <f>Past_Data_Last_Week!#REF!</f>
        <v>#REF!</v>
      </c>
    </row>
    <row r="989" spans="3:18" x14ac:dyDescent="0.25">
      <c r="C989" s="1">
        <f>Past_Data_Last_to_Last_Week!AP989</f>
        <v>0</v>
      </c>
      <c r="D989" s="1" t="e">
        <f>Past_Data_Last_Week!#REF!</f>
        <v>#REF!</v>
      </c>
      <c r="E989" s="1">
        <f>Past_Data_Last_to_Last_Week!AQ989</f>
        <v>0</v>
      </c>
      <c r="F989" s="1" t="e">
        <f>Past_Data_Last_Week!#REF!</f>
        <v>#REF!</v>
      </c>
      <c r="G989" s="1">
        <f>Past_Data_Last_to_Last_Week!AR989</f>
        <v>0</v>
      </c>
      <c r="H989" s="1" t="e">
        <f>Past_Data_Last_Week!#REF!</f>
        <v>#REF!</v>
      </c>
      <c r="I989" s="1">
        <f>Past_Data_Last_to_Last_Week!AS989</f>
        <v>0</v>
      </c>
      <c r="J989" s="1" t="e">
        <f>Past_Data_Last_Week!#REF!</f>
        <v>#REF!</v>
      </c>
      <c r="K989" s="1">
        <f>Past_Data_Last_to_Last_Week!AT989</f>
        <v>0</v>
      </c>
      <c r="L989" s="1" t="e">
        <f>Past_Data_Last_Week!#REF!</f>
        <v>#REF!</v>
      </c>
      <c r="M989" s="1">
        <f>Past_Data_Last_to_Last_Week!AU989</f>
        <v>0</v>
      </c>
      <c r="N989" s="1" t="e">
        <f>Past_Data_Last_Week!#REF!</f>
        <v>#REF!</v>
      </c>
      <c r="O989" s="1">
        <f>Past_Data_Last_to_Last_Week!AV989</f>
        <v>0</v>
      </c>
      <c r="P989" s="1" t="e">
        <f>Past_Data_Last_Week!#REF!</f>
        <v>#REF!</v>
      </c>
      <c r="Q989" s="1">
        <f>Past_Data_Last_to_Last_Week!AW989</f>
        <v>0</v>
      </c>
      <c r="R989" s="1" t="e">
        <f>Past_Data_Last_Week!#REF!</f>
        <v>#REF!</v>
      </c>
    </row>
    <row r="990" spans="3:18" x14ac:dyDescent="0.25">
      <c r="C990" s="1">
        <f>Past_Data_Last_to_Last_Week!AP990</f>
        <v>0</v>
      </c>
      <c r="D990" s="1" t="e">
        <f>Past_Data_Last_Week!#REF!</f>
        <v>#REF!</v>
      </c>
      <c r="E990" s="1">
        <f>Past_Data_Last_to_Last_Week!AQ990</f>
        <v>0</v>
      </c>
      <c r="F990" s="1" t="e">
        <f>Past_Data_Last_Week!#REF!</f>
        <v>#REF!</v>
      </c>
      <c r="G990" s="1">
        <f>Past_Data_Last_to_Last_Week!AR990</f>
        <v>0</v>
      </c>
      <c r="H990" s="1" t="e">
        <f>Past_Data_Last_Week!#REF!</f>
        <v>#REF!</v>
      </c>
      <c r="I990" s="1">
        <f>Past_Data_Last_to_Last_Week!AS990</f>
        <v>0</v>
      </c>
      <c r="J990" s="1" t="e">
        <f>Past_Data_Last_Week!#REF!</f>
        <v>#REF!</v>
      </c>
      <c r="K990" s="1">
        <f>Past_Data_Last_to_Last_Week!AT990</f>
        <v>0</v>
      </c>
      <c r="L990" s="1" t="e">
        <f>Past_Data_Last_Week!#REF!</f>
        <v>#REF!</v>
      </c>
      <c r="M990" s="1">
        <f>Past_Data_Last_to_Last_Week!AU990</f>
        <v>0</v>
      </c>
      <c r="N990" s="1" t="e">
        <f>Past_Data_Last_Week!#REF!</f>
        <v>#REF!</v>
      </c>
      <c r="O990" s="1">
        <f>Past_Data_Last_to_Last_Week!AV990</f>
        <v>0</v>
      </c>
      <c r="P990" s="1" t="e">
        <f>Past_Data_Last_Week!#REF!</f>
        <v>#REF!</v>
      </c>
      <c r="Q990" s="1">
        <f>Past_Data_Last_to_Last_Week!AW990</f>
        <v>0</v>
      </c>
      <c r="R990" s="1" t="e">
        <f>Past_Data_Last_Week!#REF!</f>
        <v>#REF!</v>
      </c>
    </row>
    <row r="991" spans="3:18" x14ac:dyDescent="0.25">
      <c r="C991" s="1">
        <f>Past_Data_Last_to_Last_Week!AP991</f>
        <v>0</v>
      </c>
      <c r="D991" s="1" t="e">
        <f>Past_Data_Last_Week!#REF!</f>
        <v>#REF!</v>
      </c>
      <c r="E991" s="1">
        <f>Past_Data_Last_to_Last_Week!AQ991</f>
        <v>0</v>
      </c>
      <c r="F991" s="1" t="e">
        <f>Past_Data_Last_Week!#REF!</f>
        <v>#REF!</v>
      </c>
      <c r="G991" s="1">
        <f>Past_Data_Last_to_Last_Week!AR991</f>
        <v>0</v>
      </c>
      <c r="H991" s="1" t="e">
        <f>Past_Data_Last_Week!#REF!</f>
        <v>#REF!</v>
      </c>
      <c r="I991" s="1">
        <f>Past_Data_Last_to_Last_Week!AS991</f>
        <v>0</v>
      </c>
      <c r="J991" s="1" t="e">
        <f>Past_Data_Last_Week!#REF!</f>
        <v>#REF!</v>
      </c>
      <c r="K991" s="1">
        <f>Past_Data_Last_to_Last_Week!AT991</f>
        <v>0</v>
      </c>
      <c r="L991" s="1" t="e">
        <f>Past_Data_Last_Week!#REF!</f>
        <v>#REF!</v>
      </c>
      <c r="M991" s="1">
        <f>Past_Data_Last_to_Last_Week!AU991</f>
        <v>0</v>
      </c>
      <c r="N991" s="1" t="e">
        <f>Past_Data_Last_Week!#REF!</f>
        <v>#REF!</v>
      </c>
      <c r="O991" s="1">
        <f>Past_Data_Last_to_Last_Week!AV991</f>
        <v>0</v>
      </c>
      <c r="P991" s="1" t="e">
        <f>Past_Data_Last_Week!#REF!</f>
        <v>#REF!</v>
      </c>
      <c r="Q991" s="1">
        <f>Past_Data_Last_to_Last_Week!AW991</f>
        <v>0</v>
      </c>
      <c r="R991" s="1" t="e">
        <f>Past_Data_Last_Week!#REF!</f>
        <v>#REF!</v>
      </c>
    </row>
    <row r="992" spans="3:18" x14ac:dyDescent="0.25">
      <c r="C992" s="1">
        <f>Past_Data_Last_to_Last_Week!AP992</f>
        <v>0</v>
      </c>
      <c r="D992" s="1" t="e">
        <f>Past_Data_Last_Week!#REF!</f>
        <v>#REF!</v>
      </c>
      <c r="E992" s="1">
        <f>Past_Data_Last_to_Last_Week!AQ992</f>
        <v>0</v>
      </c>
      <c r="F992" s="1" t="e">
        <f>Past_Data_Last_Week!#REF!</f>
        <v>#REF!</v>
      </c>
      <c r="G992" s="1">
        <f>Past_Data_Last_to_Last_Week!AR992</f>
        <v>0</v>
      </c>
      <c r="H992" s="1" t="e">
        <f>Past_Data_Last_Week!#REF!</f>
        <v>#REF!</v>
      </c>
      <c r="I992" s="1">
        <f>Past_Data_Last_to_Last_Week!AS992</f>
        <v>0</v>
      </c>
      <c r="J992" s="1" t="e">
        <f>Past_Data_Last_Week!#REF!</f>
        <v>#REF!</v>
      </c>
      <c r="K992" s="1">
        <f>Past_Data_Last_to_Last_Week!AT992</f>
        <v>0</v>
      </c>
      <c r="L992" s="1" t="e">
        <f>Past_Data_Last_Week!#REF!</f>
        <v>#REF!</v>
      </c>
      <c r="M992" s="1">
        <f>Past_Data_Last_to_Last_Week!AU992</f>
        <v>0</v>
      </c>
      <c r="N992" s="1" t="e">
        <f>Past_Data_Last_Week!#REF!</f>
        <v>#REF!</v>
      </c>
      <c r="O992" s="1">
        <f>Past_Data_Last_to_Last_Week!AV992</f>
        <v>0</v>
      </c>
      <c r="P992" s="1" t="e">
        <f>Past_Data_Last_Week!#REF!</f>
        <v>#REF!</v>
      </c>
      <c r="Q992" s="1">
        <f>Past_Data_Last_to_Last_Week!AW992</f>
        <v>0</v>
      </c>
      <c r="R992" s="1" t="e">
        <f>Past_Data_Last_Week!#REF!</f>
        <v>#REF!</v>
      </c>
    </row>
    <row r="993" spans="3:18" x14ac:dyDescent="0.25">
      <c r="C993" s="1">
        <f>Past_Data_Last_to_Last_Week!AP993</f>
        <v>0</v>
      </c>
      <c r="D993" s="1" t="e">
        <f>Past_Data_Last_Week!#REF!</f>
        <v>#REF!</v>
      </c>
      <c r="E993" s="1">
        <f>Past_Data_Last_to_Last_Week!AQ993</f>
        <v>0</v>
      </c>
      <c r="F993" s="1" t="e">
        <f>Past_Data_Last_Week!#REF!</f>
        <v>#REF!</v>
      </c>
      <c r="G993" s="1">
        <f>Past_Data_Last_to_Last_Week!AR993</f>
        <v>0</v>
      </c>
      <c r="H993" s="1" t="e">
        <f>Past_Data_Last_Week!#REF!</f>
        <v>#REF!</v>
      </c>
      <c r="I993" s="1">
        <f>Past_Data_Last_to_Last_Week!AS993</f>
        <v>0</v>
      </c>
      <c r="J993" s="1" t="e">
        <f>Past_Data_Last_Week!#REF!</f>
        <v>#REF!</v>
      </c>
      <c r="K993" s="1">
        <f>Past_Data_Last_to_Last_Week!AT993</f>
        <v>0</v>
      </c>
      <c r="L993" s="1" t="e">
        <f>Past_Data_Last_Week!#REF!</f>
        <v>#REF!</v>
      </c>
      <c r="M993" s="1">
        <f>Past_Data_Last_to_Last_Week!AU993</f>
        <v>0</v>
      </c>
      <c r="N993" s="1" t="e">
        <f>Past_Data_Last_Week!#REF!</f>
        <v>#REF!</v>
      </c>
      <c r="O993" s="1">
        <f>Past_Data_Last_to_Last_Week!AV993</f>
        <v>0</v>
      </c>
      <c r="P993" s="1" t="e">
        <f>Past_Data_Last_Week!#REF!</f>
        <v>#REF!</v>
      </c>
      <c r="Q993" s="1">
        <f>Past_Data_Last_to_Last_Week!AW993</f>
        <v>0</v>
      </c>
      <c r="R993" s="1" t="e">
        <f>Past_Data_Last_Week!#REF!</f>
        <v>#REF!</v>
      </c>
    </row>
    <row r="994" spans="3:18" x14ac:dyDescent="0.25">
      <c r="C994" s="1">
        <f>Past_Data_Last_to_Last_Week!AP994</f>
        <v>0</v>
      </c>
      <c r="D994" s="1" t="e">
        <f>Past_Data_Last_Week!#REF!</f>
        <v>#REF!</v>
      </c>
      <c r="E994" s="1">
        <f>Past_Data_Last_to_Last_Week!AQ994</f>
        <v>0</v>
      </c>
      <c r="F994" s="1" t="e">
        <f>Past_Data_Last_Week!#REF!</f>
        <v>#REF!</v>
      </c>
      <c r="G994" s="1">
        <f>Past_Data_Last_to_Last_Week!AR994</f>
        <v>0</v>
      </c>
      <c r="H994" s="1" t="e">
        <f>Past_Data_Last_Week!#REF!</f>
        <v>#REF!</v>
      </c>
      <c r="I994" s="1">
        <f>Past_Data_Last_to_Last_Week!AS994</f>
        <v>0</v>
      </c>
      <c r="J994" s="1" t="e">
        <f>Past_Data_Last_Week!#REF!</f>
        <v>#REF!</v>
      </c>
      <c r="K994" s="1">
        <f>Past_Data_Last_to_Last_Week!AT994</f>
        <v>0</v>
      </c>
      <c r="L994" s="1" t="e">
        <f>Past_Data_Last_Week!#REF!</f>
        <v>#REF!</v>
      </c>
      <c r="M994" s="1">
        <f>Past_Data_Last_to_Last_Week!AU994</f>
        <v>0</v>
      </c>
      <c r="N994" s="1" t="e">
        <f>Past_Data_Last_Week!#REF!</f>
        <v>#REF!</v>
      </c>
      <c r="O994" s="1">
        <f>Past_Data_Last_to_Last_Week!AV994</f>
        <v>0</v>
      </c>
      <c r="P994" s="1" t="e">
        <f>Past_Data_Last_Week!#REF!</f>
        <v>#REF!</v>
      </c>
      <c r="Q994" s="1">
        <f>Past_Data_Last_to_Last_Week!AW994</f>
        <v>0</v>
      </c>
      <c r="R994" s="1" t="e">
        <f>Past_Data_Last_Week!#REF!</f>
        <v>#REF!</v>
      </c>
    </row>
    <row r="995" spans="3:18" x14ac:dyDescent="0.25">
      <c r="C995" s="1">
        <f>Past_Data_Last_to_Last_Week!AP995</f>
        <v>0</v>
      </c>
      <c r="D995" s="1" t="e">
        <f>Past_Data_Last_Week!#REF!</f>
        <v>#REF!</v>
      </c>
      <c r="E995" s="1">
        <f>Past_Data_Last_to_Last_Week!AQ995</f>
        <v>0</v>
      </c>
      <c r="F995" s="1" t="e">
        <f>Past_Data_Last_Week!#REF!</f>
        <v>#REF!</v>
      </c>
      <c r="G995" s="1">
        <f>Past_Data_Last_to_Last_Week!AR995</f>
        <v>0</v>
      </c>
      <c r="H995" s="1" t="e">
        <f>Past_Data_Last_Week!#REF!</f>
        <v>#REF!</v>
      </c>
      <c r="I995" s="1">
        <f>Past_Data_Last_to_Last_Week!AS995</f>
        <v>0</v>
      </c>
      <c r="J995" s="1" t="e">
        <f>Past_Data_Last_Week!#REF!</f>
        <v>#REF!</v>
      </c>
      <c r="K995" s="1">
        <f>Past_Data_Last_to_Last_Week!AT995</f>
        <v>0</v>
      </c>
      <c r="L995" s="1" t="e">
        <f>Past_Data_Last_Week!#REF!</f>
        <v>#REF!</v>
      </c>
      <c r="M995" s="1">
        <f>Past_Data_Last_to_Last_Week!AU995</f>
        <v>0</v>
      </c>
      <c r="N995" s="1" t="e">
        <f>Past_Data_Last_Week!#REF!</f>
        <v>#REF!</v>
      </c>
      <c r="O995" s="1">
        <f>Past_Data_Last_to_Last_Week!AV995</f>
        <v>0</v>
      </c>
      <c r="P995" s="1" t="e">
        <f>Past_Data_Last_Week!#REF!</f>
        <v>#REF!</v>
      </c>
      <c r="Q995" s="1">
        <f>Past_Data_Last_to_Last_Week!AW995</f>
        <v>0</v>
      </c>
      <c r="R995" s="1" t="e">
        <f>Past_Data_Last_Week!#REF!</f>
        <v>#REF!</v>
      </c>
    </row>
    <row r="996" spans="3:18" x14ac:dyDescent="0.25">
      <c r="C996" s="1">
        <f>Past_Data_Last_to_Last_Week!AP996</f>
        <v>0</v>
      </c>
      <c r="D996" s="1" t="e">
        <f>Past_Data_Last_Week!#REF!</f>
        <v>#REF!</v>
      </c>
      <c r="E996" s="1">
        <f>Past_Data_Last_to_Last_Week!AQ996</f>
        <v>0</v>
      </c>
      <c r="F996" s="1" t="e">
        <f>Past_Data_Last_Week!#REF!</f>
        <v>#REF!</v>
      </c>
      <c r="G996" s="1">
        <f>Past_Data_Last_to_Last_Week!AR996</f>
        <v>0</v>
      </c>
      <c r="H996" s="1" t="e">
        <f>Past_Data_Last_Week!#REF!</f>
        <v>#REF!</v>
      </c>
      <c r="I996" s="1">
        <f>Past_Data_Last_to_Last_Week!AS996</f>
        <v>0</v>
      </c>
      <c r="J996" s="1" t="e">
        <f>Past_Data_Last_Week!#REF!</f>
        <v>#REF!</v>
      </c>
      <c r="K996" s="1">
        <f>Past_Data_Last_to_Last_Week!AT996</f>
        <v>0</v>
      </c>
      <c r="L996" s="1" t="e">
        <f>Past_Data_Last_Week!#REF!</f>
        <v>#REF!</v>
      </c>
      <c r="M996" s="1">
        <f>Past_Data_Last_to_Last_Week!AU996</f>
        <v>0</v>
      </c>
      <c r="N996" s="1" t="e">
        <f>Past_Data_Last_Week!#REF!</f>
        <v>#REF!</v>
      </c>
      <c r="O996" s="1">
        <f>Past_Data_Last_to_Last_Week!AV996</f>
        <v>0</v>
      </c>
      <c r="P996" s="1" t="e">
        <f>Past_Data_Last_Week!#REF!</f>
        <v>#REF!</v>
      </c>
      <c r="Q996" s="1">
        <f>Past_Data_Last_to_Last_Week!AW996</f>
        <v>0</v>
      </c>
      <c r="R996" s="1" t="e">
        <f>Past_Data_Last_Week!#REF!</f>
        <v>#REF!</v>
      </c>
    </row>
    <row r="997" spans="3:18" x14ac:dyDescent="0.25">
      <c r="C997" s="1">
        <f>Past_Data_Last_to_Last_Week!AP997</f>
        <v>0</v>
      </c>
      <c r="D997" s="1" t="e">
        <f>Past_Data_Last_Week!#REF!</f>
        <v>#REF!</v>
      </c>
      <c r="E997" s="1">
        <f>Past_Data_Last_to_Last_Week!AQ997</f>
        <v>0</v>
      </c>
      <c r="F997" s="1" t="e">
        <f>Past_Data_Last_Week!#REF!</f>
        <v>#REF!</v>
      </c>
      <c r="G997" s="1">
        <f>Past_Data_Last_to_Last_Week!AR997</f>
        <v>0</v>
      </c>
      <c r="H997" s="1" t="e">
        <f>Past_Data_Last_Week!#REF!</f>
        <v>#REF!</v>
      </c>
      <c r="I997" s="1">
        <f>Past_Data_Last_to_Last_Week!AS997</f>
        <v>0</v>
      </c>
      <c r="J997" s="1" t="e">
        <f>Past_Data_Last_Week!#REF!</f>
        <v>#REF!</v>
      </c>
      <c r="K997" s="1">
        <f>Past_Data_Last_to_Last_Week!AT997</f>
        <v>0</v>
      </c>
      <c r="L997" s="1" t="e">
        <f>Past_Data_Last_Week!#REF!</f>
        <v>#REF!</v>
      </c>
      <c r="M997" s="1">
        <f>Past_Data_Last_to_Last_Week!AU997</f>
        <v>0</v>
      </c>
      <c r="N997" s="1" t="e">
        <f>Past_Data_Last_Week!#REF!</f>
        <v>#REF!</v>
      </c>
      <c r="O997" s="1">
        <f>Past_Data_Last_to_Last_Week!AV997</f>
        <v>0</v>
      </c>
      <c r="P997" s="1" t="e">
        <f>Past_Data_Last_Week!#REF!</f>
        <v>#REF!</v>
      </c>
      <c r="Q997" s="1">
        <f>Past_Data_Last_to_Last_Week!AW997</f>
        <v>0</v>
      </c>
      <c r="R997" s="1" t="e">
        <f>Past_Data_Last_Week!#REF!</f>
        <v>#REF!</v>
      </c>
    </row>
    <row r="998" spans="3:18" x14ac:dyDescent="0.25">
      <c r="C998" s="1">
        <f>Past_Data_Last_to_Last_Week!AP998</f>
        <v>0</v>
      </c>
      <c r="D998" s="1" t="e">
        <f>Past_Data_Last_Week!#REF!</f>
        <v>#REF!</v>
      </c>
      <c r="E998" s="1">
        <f>Past_Data_Last_to_Last_Week!AQ998</f>
        <v>0</v>
      </c>
      <c r="F998" s="1" t="e">
        <f>Past_Data_Last_Week!#REF!</f>
        <v>#REF!</v>
      </c>
      <c r="G998" s="1">
        <f>Past_Data_Last_to_Last_Week!AR998</f>
        <v>0</v>
      </c>
      <c r="H998" s="1" t="e">
        <f>Past_Data_Last_Week!#REF!</f>
        <v>#REF!</v>
      </c>
      <c r="I998" s="1">
        <f>Past_Data_Last_to_Last_Week!AS998</f>
        <v>0</v>
      </c>
      <c r="J998" s="1" t="e">
        <f>Past_Data_Last_Week!#REF!</f>
        <v>#REF!</v>
      </c>
      <c r="K998" s="1">
        <f>Past_Data_Last_to_Last_Week!AT998</f>
        <v>0</v>
      </c>
      <c r="L998" s="1" t="e">
        <f>Past_Data_Last_Week!#REF!</f>
        <v>#REF!</v>
      </c>
      <c r="M998" s="1">
        <f>Past_Data_Last_to_Last_Week!AU998</f>
        <v>0</v>
      </c>
      <c r="N998" s="1" t="e">
        <f>Past_Data_Last_Week!#REF!</f>
        <v>#REF!</v>
      </c>
      <c r="O998" s="1">
        <f>Past_Data_Last_to_Last_Week!AV998</f>
        <v>0</v>
      </c>
      <c r="P998" s="1" t="e">
        <f>Past_Data_Last_Week!#REF!</f>
        <v>#REF!</v>
      </c>
      <c r="Q998" s="1">
        <f>Past_Data_Last_to_Last_Week!AW998</f>
        <v>0</v>
      </c>
      <c r="R998" s="1" t="e">
        <f>Past_Data_Last_Week!#REF!</f>
        <v>#REF!</v>
      </c>
    </row>
    <row r="999" spans="3:18" x14ac:dyDescent="0.25">
      <c r="C999" s="1">
        <f>Past_Data_Last_to_Last_Week!AP999</f>
        <v>0</v>
      </c>
      <c r="D999" s="1" t="e">
        <f>Past_Data_Last_Week!#REF!</f>
        <v>#REF!</v>
      </c>
      <c r="E999" s="1">
        <f>Past_Data_Last_to_Last_Week!AQ999</f>
        <v>0</v>
      </c>
      <c r="F999" s="1" t="e">
        <f>Past_Data_Last_Week!#REF!</f>
        <v>#REF!</v>
      </c>
      <c r="G999" s="1">
        <f>Past_Data_Last_to_Last_Week!AR999</f>
        <v>0</v>
      </c>
      <c r="H999" s="1" t="e">
        <f>Past_Data_Last_Week!#REF!</f>
        <v>#REF!</v>
      </c>
      <c r="I999" s="1">
        <f>Past_Data_Last_to_Last_Week!AS999</f>
        <v>0</v>
      </c>
      <c r="J999" s="1" t="e">
        <f>Past_Data_Last_Week!#REF!</f>
        <v>#REF!</v>
      </c>
      <c r="K999" s="1">
        <f>Past_Data_Last_to_Last_Week!AT999</f>
        <v>0</v>
      </c>
      <c r="L999" s="1" t="e">
        <f>Past_Data_Last_Week!#REF!</f>
        <v>#REF!</v>
      </c>
      <c r="M999" s="1">
        <f>Past_Data_Last_to_Last_Week!AU999</f>
        <v>0</v>
      </c>
      <c r="N999" s="1" t="e">
        <f>Past_Data_Last_Week!#REF!</f>
        <v>#REF!</v>
      </c>
      <c r="O999" s="1">
        <f>Past_Data_Last_to_Last_Week!AV999</f>
        <v>0</v>
      </c>
      <c r="P999" s="1" t="e">
        <f>Past_Data_Last_Week!#REF!</f>
        <v>#REF!</v>
      </c>
      <c r="Q999" s="1">
        <f>Past_Data_Last_to_Last_Week!AW999</f>
        <v>0</v>
      </c>
      <c r="R999" s="1" t="e">
        <f>Past_Data_Last_Week!#REF!</f>
        <v>#REF!</v>
      </c>
    </row>
    <row r="1000" spans="3:18" x14ac:dyDescent="0.25">
      <c r="C1000" s="1">
        <f>Past_Data_Last_to_Last_Week!AP1000</f>
        <v>0</v>
      </c>
      <c r="D1000" s="1" t="e">
        <f>Past_Data_Last_Week!#REF!</f>
        <v>#REF!</v>
      </c>
      <c r="E1000" s="1">
        <f>Past_Data_Last_to_Last_Week!AQ1000</f>
        <v>0</v>
      </c>
      <c r="F1000" s="1" t="e">
        <f>Past_Data_Last_Week!#REF!</f>
        <v>#REF!</v>
      </c>
      <c r="G1000" s="1">
        <f>Past_Data_Last_to_Last_Week!AR1000</f>
        <v>0</v>
      </c>
      <c r="H1000" s="1" t="e">
        <f>Past_Data_Last_Week!#REF!</f>
        <v>#REF!</v>
      </c>
      <c r="I1000" s="1">
        <f>Past_Data_Last_to_Last_Week!AS1000</f>
        <v>0</v>
      </c>
      <c r="J1000" s="1" t="e">
        <f>Past_Data_Last_Week!#REF!</f>
        <v>#REF!</v>
      </c>
      <c r="K1000" s="1">
        <f>Past_Data_Last_to_Last_Week!AT1000</f>
        <v>0</v>
      </c>
      <c r="L1000" s="1" t="e">
        <f>Past_Data_Last_Week!#REF!</f>
        <v>#REF!</v>
      </c>
      <c r="M1000" s="1">
        <f>Past_Data_Last_to_Last_Week!AU1000</f>
        <v>0</v>
      </c>
      <c r="N1000" s="1" t="e">
        <f>Past_Data_Last_Week!#REF!</f>
        <v>#REF!</v>
      </c>
      <c r="O1000" s="1">
        <f>Past_Data_Last_to_Last_Week!AV1000</f>
        <v>0</v>
      </c>
      <c r="P1000" s="1" t="e">
        <f>Past_Data_Last_Week!#REF!</f>
        <v>#REF!</v>
      </c>
      <c r="Q1000" s="1">
        <f>Past_Data_Last_to_Last_Week!AW1000</f>
        <v>0</v>
      </c>
      <c r="R1000" s="1" t="e">
        <f>Past_Data_Last_Week!#REF!</f>
        <v>#REF!</v>
      </c>
    </row>
    <row r="1001" spans="3:18" x14ac:dyDescent="0.25">
      <c r="C1001" s="1">
        <f>Past_Data_Last_to_Last_Week!AP1001</f>
        <v>0</v>
      </c>
      <c r="D1001" s="1" t="e">
        <f>Past_Data_Last_Week!#REF!</f>
        <v>#REF!</v>
      </c>
      <c r="E1001" s="1">
        <f>Past_Data_Last_to_Last_Week!AQ1001</f>
        <v>0</v>
      </c>
      <c r="F1001" s="1" t="e">
        <f>Past_Data_Last_Week!#REF!</f>
        <v>#REF!</v>
      </c>
      <c r="G1001" s="1">
        <f>Past_Data_Last_to_Last_Week!AR1001</f>
        <v>0</v>
      </c>
      <c r="H1001" s="1" t="e">
        <f>Past_Data_Last_Week!#REF!</f>
        <v>#REF!</v>
      </c>
      <c r="I1001" s="1">
        <f>Past_Data_Last_to_Last_Week!AS1001</f>
        <v>0</v>
      </c>
      <c r="J1001" s="1" t="e">
        <f>Past_Data_Last_Week!#REF!</f>
        <v>#REF!</v>
      </c>
      <c r="K1001" s="1">
        <f>Past_Data_Last_to_Last_Week!AT1001</f>
        <v>0</v>
      </c>
      <c r="L1001" s="1" t="e">
        <f>Past_Data_Last_Week!#REF!</f>
        <v>#REF!</v>
      </c>
      <c r="M1001" s="1">
        <f>Past_Data_Last_to_Last_Week!AU1001</f>
        <v>0</v>
      </c>
      <c r="N1001" s="1" t="e">
        <f>Past_Data_Last_Week!#REF!</f>
        <v>#REF!</v>
      </c>
      <c r="O1001" s="1">
        <f>Past_Data_Last_to_Last_Week!AV1001</f>
        <v>0</v>
      </c>
      <c r="P1001" s="1" t="e">
        <f>Past_Data_Last_Week!#REF!</f>
        <v>#REF!</v>
      </c>
      <c r="Q1001" s="1">
        <f>Past_Data_Last_to_Last_Week!AW1001</f>
        <v>0</v>
      </c>
      <c r="R1001" s="1" t="e">
        <f>Past_Data_Last_Week!#REF!</f>
        <v>#REF!</v>
      </c>
    </row>
    <row r="1002" spans="3:18" x14ac:dyDescent="0.25">
      <c r="C1002" s="1">
        <f>Past_Data_Last_to_Last_Week!AP1002</f>
        <v>0</v>
      </c>
      <c r="D1002" s="1" t="e">
        <f>Past_Data_Last_Week!#REF!</f>
        <v>#REF!</v>
      </c>
      <c r="E1002" s="1">
        <f>Past_Data_Last_to_Last_Week!AQ1002</f>
        <v>0</v>
      </c>
      <c r="F1002" s="1" t="e">
        <f>Past_Data_Last_Week!#REF!</f>
        <v>#REF!</v>
      </c>
      <c r="G1002" s="1">
        <f>Past_Data_Last_to_Last_Week!AR1002</f>
        <v>0</v>
      </c>
      <c r="H1002" s="1" t="e">
        <f>Past_Data_Last_Week!#REF!</f>
        <v>#REF!</v>
      </c>
      <c r="I1002" s="1">
        <f>Past_Data_Last_to_Last_Week!AS1002</f>
        <v>0</v>
      </c>
      <c r="J1002" s="1" t="e">
        <f>Past_Data_Last_Week!#REF!</f>
        <v>#REF!</v>
      </c>
      <c r="K1002" s="1">
        <f>Past_Data_Last_to_Last_Week!AT1002</f>
        <v>0</v>
      </c>
      <c r="L1002" s="1" t="e">
        <f>Past_Data_Last_Week!#REF!</f>
        <v>#REF!</v>
      </c>
      <c r="M1002" s="1">
        <f>Past_Data_Last_to_Last_Week!AU1002</f>
        <v>0</v>
      </c>
      <c r="N1002" s="1" t="e">
        <f>Past_Data_Last_Week!#REF!</f>
        <v>#REF!</v>
      </c>
      <c r="O1002" s="1">
        <f>Past_Data_Last_to_Last_Week!AV1002</f>
        <v>0</v>
      </c>
      <c r="P1002" s="1" t="e">
        <f>Past_Data_Last_Week!#REF!</f>
        <v>#REF!</v>
      </c>
      <c r="Q1002" s="1">
        <f>Past_Data_Last_to_Last_Week!AW1002</f>
        <v>0</v>
      </c>
      <c r="R1002" s="1" t="e">
        <f>Past_Data_Last_Week!#REF!</f>
        <v>#REF!</v>
      </c>
    </row>
    <row r="1003" spans="3:18" x14ac:dyDescent="0.25">
      <c r="C1003" s="1">
        <f>Past_Data_Last_to_Last_Week!AP1003</f>
        <v>0</v>
      </c>
      <c r="D1003" s="1" t="e">
        <f>Past_Data_Last_Week!#REF!</f>
        <v>#REF!</v>
      </c>
      <c r="E1003" s="1">
        <f>Past_Data_Last_to_Last_Week!AQ1003</f>
        <v>0</v>
      </c>
      <c r="F1003" s="1" t="e">
        <f>Past_Data_Last_Week!#REF!</f>
        <v>#REF!</v>
      </c>
      <c r="G1003" s="1">
        <f>Past_Data_Last_to_Last_Week!AR1003</f>
        <v>0</v>
      </c>
      <c r="H1003" s="1" t="e">
        <f>Past_Data_Last_Week!#REF!</f>
        <v>#REF!</v>
      </c>
      <c r="I1003" s="1">
        <f>Past_Data_Last_to_Last_Week!AS1003</f>
        <v>0</v>
      </c>
      <c r="J1003" s="1" t="e">
        <f>Past_Data_Last_Week!#REF!</f>
        <v>#REF!</v>
      </c>
      <c r="K1003" s="1">
        <f>Past_Data_Last_to_Last_Week!AT1003</f>
        <v>0</v>
      </c>
      <c r="L1003" s="1" t="e">
        <f>Past_Data_Last_Week!#REF!</f>
        <v>#REF!</v>
      </c>
      <c r="M1003" s="1">
        <f>Past_Data_Last_to_Last_Week!AU1003</f>
        <v>0</v>
      </c>
      <c r="N1003" s="1" t="e">
        <f>Past_Data_Last_Week!#REF!</f>
        <v>#REF!</v>
      </c>
      <c r="O1003" s="1">
        <f>Past_Data_Last_to_Last_Week!AV1003</f>
        <v>0</v>
      </c>
      <c r="P1003" s="1" t="e">
        <f>Past_Data_Last_Week!#REF!</f>
        <v>#REF!</v>
      </c>
      <c r="Q1003" s="1">
        <f>Past_Data_Last_to_Last_Week!AW1003</f>
        <v>0</v>
      </c>
      <c r="R1003" s="1" t="e">
        <f>Past_Data_Last_Week!#REF!</f>
        <v>#REF!</v>
      </c>
    </row>
    <row r="1004" spans="3:18" x14ac:dyDescent="0.25">
      <c r="C1004" s="1">
        <f>Past_Data_Last_to_Last_Week!AP1004</f>
        <v>0</v>
      </c>
      <c r="D1004" s="1" t="e">
        <f>Past_Data_Last_Week!#REF!</f>
        <v>#REF!</v>
      </c>
      <c r="E1004" s="1">
        <f>Past_Data_Last_to_Last_Week!AQ1004</f>
        <v>0</v>
      </c>
      <c r="F1004" s="1" t="e">
        <f>Past_Data_Last_Week!#REF!</f>
        <v>#REF!</v>
      </c>
      <c r="G1004" s="1">
        <f>Past_Data_Last_to_Last_Week!AR1004</f>
        <v>0</v>
      </c>
      <c r="H1004" s="1" t="e">
        <f>Past_Data_Last_Week!#REF!</f>
        <v>#REF!</v>
      </c>
      <c r="I1004" s="1">
        <f>Past_Data_Last_to_Last_Week!AS1004</f>
        <v>0</v>
      </c>
      <c r="J1004" s="1" t="e">
        <f>Past_Data_Last_Week!#REF!</f>
        <v>#REF!</v>
      </c>
      <c r="K1004" s="1">
        <f>Past_Data_Last_to_Last_Week!AT1004</f>
        <v>0</v>
      </c>
      <c r="L1004" s="1" t="e">
        <f>Past_Data_Last_Week!#REF!</f>
        <v>#REF!</v>
      </c>
      <c r="M1004" s="1">
        <f>Past_Data_Last_to_Last_Week!AU1004</f>
        <v>0</v>
      </c>
      <c r="N1004" s="1" t="e">
        <f>Past_Data_Last_Week!#REF!</f>
        <v>#REF!</v>
      </c>
      <c r="O1004" s="1">
        <f>Past_Data_Last_to_Last_Week!AV1004</f>
        <v>0</v>
      </c>
      <c r="P1004" s="1" t="e">
        <f>Past_Data_Last_Week!#REF!</f>
        <v>#REF!</v>
      </c>
      <c r="Q1004" s="1">
        <f>Past_Data_Last_to_Last_Week!AW1004</f>
        <v>0</v>
      </c>
      <c r="R1004" s="1" t="e">
        <f>Past_Data_Last_Week!#REF!</f>
        <v>#REF!</v>
      </c>
    </row>
    <row r="1005" spans="3:18" x14ac:dyDescent="0.25">
      <c r="C1005" s="1">
        <f>Past_Data_Last_to_Last_Week!AP1005</f>
        <v>0</v>
      </c>
      <c r="D1005" s="1" t="e">
        <f>Past_Data_Last_Week!#REF!</f>
        <v>#REF!</v>
      </c>
      <c r="E1005" s="1">
        <f>Past_Data_Last_to_Last_Week!AQ1005</f>
        <v>0</v>
      </c>
      <c r="F1005" s="1" t="e">
        <f>Past_Data_Last_Week!#REF!</f>
        <v>#REF!</v>
      </c>
      <c r="G1005" s="1">
        <f>Past_Data_Last_to_Last_Week!AR1005</f>
        <v>0</v>
      </c>
      <c r="H1005" s="1" t="e">
        <f>Past_Data_Last_Week!#REF!</f>
        <v>#REF!</v>
      </c>
      <c r="I1005" s="1">
        <f>Past_Data_Last_to_Last_Week!AS1005</f>
        <v>0</v>
      </c>
      <c r="J1005" s="1" t="e">
        <f>Past_Data_Last_Week!#REF!</f>
        <v>#REF!</v>
      </c>
      <c r="K1005" s="1">
        <f>Past_Data_Last_to_Last_Week!AT1005</f>
        <v>0</v>
      </c>
      <c r="L1005" s="1" t="e">
        <f>Past_Data_Last_Week!#REF!</f>
        <v>#REF!</v>
      </c>
      <c r="M1005" s="1">
        <f>Past_Data_Last_to_Last_Week!AU1005</f>
        <v>0</v>
      </c>
      <c r="N1005" s="1" t="e">
        <f>Past_Data_Last_Week!#REF!</f>
        <v>#REF!</v>
      </c>
      <c r="O1005" s="1">
        <f>Past_Data_Last_to_Last_Week!AV1005</f>
        <v>0</v>
      </c>
      <c r="P1005" s="1" t="e">
        <f>Past_Data_Last_Week!#REF!</f>
        <v>#REF!</v>
      </c>
      <c r="Q1005" s="1">
        <f>Past_Data_Last_to_Last_Week!AW1005</f>
        <v>0</v>
      </c>
      <c r="R1005" s="1" t="e">
        <f>Past_Data_Last_Week!#REF!</f>
        <v>#REF!</v>
      </c>
    </row>
    <row r="1006" spans="3:18" x14ac:dyDescent="0.25">
      <c r="C1006" s="1">
        <f>Past_Data_Last_to_Last_Week!AP1006</f>
        <v>0</v>
      </c>
      <c r="D1006" s="1" t="e">
        <f>Past_Data_Last_Week!#REF!</f>
        <v>#REF!</v>
      </c>
      <c r="E1006" s="1">
        <f>Past_Data_Last_to_Last_Week!AQ1006</f>
        <v>0</v>
      </c>
      <c r="F1006" s="1" t="e">
        <f>Past_Data_Last_Week!#REF!</f>
        <v>#REF!</v>
      </c>
      <c r="G1006" s="1">
        <f>Past_Data_Last_to_Last_Week!AR1006</f>
        <v>0</v>
      </c>
      <c r="H1006" s="1" t="e">
        <f>Past_Data_Last_Week!#REF!</f>
        <v>#REF!</v>
      </c>
      <c r="I1006" s="1">
        <f>Past_Data_Last_to_Last_Week!AS1006</f>
        <v>0</v>
      </c>
      <c r="J1006" s="1" t="e">
        <f>Past_Data_Last_Week!#REF!</f>
        <v>#REF!</v>
      </c>
      <c r="K1006" s="1">
        <f>Past_Data_Last_to_Last_Week!AT1006</f>
        <v>0</v>
      </c>
      <c r="L1006" s="1" t="e">
        <f>Past_Data_Last_Week!#REF!</f>
        <v>#REF!</v>
      </c>
      <c r="M1006" s="1">
        <f>Past_Data_Last_to_Last_Week!AU1006</f>
        <v>0</v>
      </c>
      <c r="N1006" s="1" t="e">
        <f>Past_Data_Last_Week!#REF!</f>
        <v>#REF!</v>
      </c>
      <c r="O1006" s="1">
        <f>Past_Data_Last_to_Last_Week!AV1006</f>
        <v>0</v>
      </c>
      <c r="P1006" s="1" t="e">
        <f>Past_Data_Last_Week!#REF!</f>
        <v>#REF!</v>
      </c>
      <c r="Q1006" s="1">
        <f>Past_Data_Last_to_Last_Week!AW1006</f>
        <v>0</v>
      </c>
      <c r="R1006" s="1" t="e">
        <f>Past_Data_Last_Week!#REF!</f>
        <v>#REF!</v>
      </c>
    </row>
    <row r="1007" spans="3:18" x14ac:dyDescent="0.25">
      <c r="C1007" s="1">
        <f>Past_Data_Last_to_Last_Week!AP1007</f>
        <v>0</v>
      </c>
      <c r="D1007" s="1" t="e">
        <f>Past_Data_Last_Week!#REF!</f>
        <v>#REF!</v>
      </c>
      <c r="E1007" s="1">
        <f>Past_Data_Last_to_Last_Week!AQ1007</f>
        <v>0</v>
      </c>
      <c r="F1007" s="1" t="e">
        <f>Past_Data_Last_Week!#REF!</f>
        <v>#REF!</v>
      </c>
      <c r="G1007" s="1">
        <f>Past_Data_Last_to_Last_Week!AR1007</f>
        <v>0</v>
      </c>
      <c r="H1007" s="1" t="e">
        <f>Past_Data_Last_Week!#REF!</f>
        <v>#REF!</v>
      </c>
      <c r="I1007" s="1">
        <f>Past_Data_Last_to_Last_Week!AS1007</f>
        <v>0</v>
      </c>
      <c r="J1007" s="1" t="e">
        <f>Past_Data_Last_Week!#REF!</f>
        <v>#REF!</v>
      </c>
      <c r="K1007" s="1">
        <f>Past_Data_Last_to_Last_Week!AT1007</f>
        <v>0</v>
      </c>
      <c r="L1007" s="1" t="e">
        <f>Past_Data_Last_Week!#REF!</f>
        <v>#REF!</v>
      </c>
      <c r="M1007" s="1">
        <f>Past_Data_Last_to_Last_Week!AU1007</f>
        <v>0</v>
      </c>
      <c r="N1007" s="1" t="e">
        <f>Past_Data_Last_Week!#REF!</f>
        <v>#REF!</v>
      </c>
      <c r="O1007" s="1">
        <f>Past_Data_Last_to_Last_Week!AV1007</f>
        <v>0</v>
      </c>
      <c r="P1007" s="1" t="e">
        <f>Past_Data_Last_Week!#REF!</f>
        <v>#REF!</v>
      </c>
      <c r="Q1007" s="1">
        <f>Past_Data_Last_to_Last_Week!AW1007</f>
        <v>0</v>
      </c>
      <c r="R1007" s="1" t="e">
        <f>Past_Data_Last_Week!#REF!</f>
        <v>#REF!</v>
      </c>
    </row>
    <row r="1008" spans="3:18" x14ac:dyDescent="0.25">
      <c r="C1008" s="1">
        <f>Past_Data_Last_to_Last_Week!AP1008</f>
        <v>0</v>
      </c>
      <c r="D1008" s="1" t="e">
        <f>Past_Data_Last_Week!#REF!</f>
        <v>#REF!</v>
      </c>
      <c r="E1008" s="1">
        <f>Past_Data_Last_to_Last_Week!AQ1008</f>
        <v>0</v>
      </c>
      <c r="F1008" s="1" t="e">
        <f>Past_Data_Last_Week!#REF!</f>
        <v>#REF!</v>
      </c>
      <c r="G1008" s="1">
        <f>Past_Data_Last_to_Last_Week!AR1008</f>
        <v>0</v>
      </c>
      <c r="H1008" s="1" t="e">
        <f>Past_Data_Last_Week!#REF!</f>
        <v>#REF!</v>
      </c>
      <c r="I1008" s="1">
        <f>Past_Data_Last_to_Last_Week!AS1008</f>
        <v>0</v>
      </c>
      <c r="J1008" s="1" t="e">
        <f>Past_Data_Last_Week!#REF!</f>
        <v>#REF!</v>
      </c>
      <c r="K1008" s="1">
        <f>Past_Data_Last_to_Last_Week!AT1008</f>
        <v>0</v>
      </c>
      <c r="L1008" s="1" t="e">
        <f>Past_Data_Last_Week!#REF!</f>
        <v>#REF!</v>
      </c>
      <c r="M1008" s="1">
        <f>Past_Data_Last_to_Last_Week!AU1008</f>
        <v>0</v>
      </c>
      <c r="N1008" s="1" t="e">
        <f>Past_Data_Last_Week!#REF!</f>
        <v>#REF!</v>
      </c>
      <c r="O1008" s="1">
        <f>Past_Data_Last_to_Last_Week!AV1008</f>
        <v>0</v>
      </c>
      <c r="P1008" s="1" t="e">
        <f>Past_Data_Last_Week!#REF!</f>
        <v>#REF!</v>
      </c>
      <c r="Q1008" s="1">
        <f>Past_Data_Last_to_Last_Week!AW1008</f>
        <v>0</v>
      </c>
      <c r="R1008" s="1" t="e">
        <f>Past_Data_Last_Week!#REF!</f>
        <v>#REF!</v>
      </c>
    </row>
    <row r="1009" spans="3:18" x14ac:dyDescent="0.25">
      <c r="C1009" s="1">
        <f>Past_Data_Last_to_Last_Week!AP1009</f>
        <v>0</v>
      </c>
      <c r="D1009" s="1" t="e">
        <f>Past_Data_Last_Week!#REF!</f>
        <v>#REF!</v>
      </c>
      <c r="E1009" s="1">
        <f>Past_Data_Last_to_Last_Week!AQ1009</f>
        <v>0</v>
      </c>
      <c r="F1009" s="1" t="e">
        <f>Past_Data_Last_Week!#REF!</f>
        <v>#REF!</v>
      </c>
      <c r="G1009" s="1">
        <f>Past_Data_Last_to_Last_Week!AR1009</f>
        <v>0</v>
      </c>
      <c r="H1009" s="1" t="e">
        <f>Past_Data_Last_Week!#REF!</f>
        <v>#REF!</v>
      </c>
      <c r="I1009" s="1">
        <f>Past_Data_Last_to_Last_Week!AS1009</f>
        <v>0</v>
      </c>
      <c r="J1009" s="1" t="e">
        <f>Past_Data_Last_Week!#REF!</f>
        <v>#REF!</v>
      </c>
      <c r="K1009" s="1">
        <f>Past_Data_Last_to_Last_Week!AT1009</f>
        <v>0</v>
      </c>
      <c r="L1009" s="1" t="e">
        <f>Past_Data_Last_Week!#REF!</f>
        <v>#REF!</v>
      </c>
      <c r="M1009" s="1">
        <f>Past_Data_Last_to_Last_Week!AU1009</f>
        <v>0</v>
      </c>
      <c r="N1009" s="1" t="e">
        <f>Past_Data_Last_Week!#REF!</f>
        <v>#REF!</v>
      </c>
      <c r="O1009" s="1">
        <f>Past_Data_Last_to_Last_Week!AV1009</f>
        <v>0</v>
      </c>
      <c r="P1009" s="1" t="e">
        <f>Past_Data_Last_Week!#REF!</f>
        <v>#REF!</v>
      </c>
      <c r="Q1009" s="1">
        <f>Past_Data_Last_to_Last_Week!AW1009</f>
        <v>0</v>
      </c>
      <c r="R1009" s="1" t="e">
        <f>Past_Data_Last_Week!#REF!</f>
        <v>#REF!</v>
      </c>
    </row>
    <row r="1010" spans="3:18" x14ac:dyDescent="0.25">
      <c r="C1010" s="1">
        <f>Past_Data_Last_to_Last_Week!AP1010</f>
        <v>0</v>
      </c>
      <c r="D1010" s="1" t="e">
        <f>Past_Data_Last_Week!#REF!</f>
        <v>#REF!</v>
      </c>
      <c r="E1010" s="1">
        <f>Past_Data_Last_to_Last_Week!AQ1010</f>
        <v>0</v>
      </c>
      <c r="F1010" s="1" t="e">
        <f>Past_Data_Last_Week!#REF!</f>
        <v>#REF!</v>
      </c>
      <c r="G1010" s="1">
        <f>Past_Data_Last_to_Last_Week!AR1010</f>
        <v>0</v>
      </c>
      <c r="H1010" s="1" t="e">
        <f>Past_Data_Last_Week!#REF!</f>
        <v>#REF!</v>
      </c>
      <c r="I1010" s="1">
        <f>Past_Data_Last_to_Last_Week!AS1010</f>
        <v>0</v>
      </c>
      <c r="J1010" s="1" t="e">
        <f>Past_Data_Last_Week!#REF!</f>
        <v>#REF!</v>
      </c>
      <c r="K1010" s="1">
        <f>Past_Data_Last_to_Last_Week!AT1010</f>
        <v>0</v>
      </c>
      <c r="L1010" s="1" t="e">
        <f>Past_Data_Last_Week!#REF!</f>
        <v>#REF!</v>
      </c>
      <c r="M1010" s="1">
        <f>Past_Data_Last_to_Last_Week!AU1010</f>
        <v>0</v>
      </c>
      <c r="N1010" s="1" t="e">
        <f>Past_Data_Last_Week!#REF!</f>
        <v>#REF!</v>
      </c>
      <c r="O1010" s="1">
        <f>Past_Data_Last_to_Last_Week!AV1010</f>
        <v>0</v>
      </c>
      <c r="P1010" s="1" t="e">
        <f>Past_Data_Last_Week!#REF!</f>
        <v>#REF!</v>
      </c>
      <c r="Q1010" s="1">
        <f>Past_Data_Last_to_Last_Week!AW1010</f>
        <v>0</v>
      </c>
      <c r="R1010" s="1" t="e">
        <f>Past_Data_Last_Week!#REF!</f>
        <v>#REF!</v>
      </c>
    </row>
    <row r="1011" spans="3:18" x14ac:dyDescent="0.25">
      <c r="C1011" s="1">
        <f>Past_Data_Last_to_Last_Week!AP1011</f>
        <v>0</v>
      </c>
      <c r="D1011" s="1" t="e">
        <f>Past_Data_Last_Week!#REF!</f>
        <v>#REF!</v>
      </c>
      <c r="E1011" s="1">
        <f>Past_Data_Last_to_Last_Week!AQ1011</f>
        <v>0</v>
      </c>
      <c r="F1011" s="1" t="e">
        <f>Past_Data_Last_Week!#REF!</f>
        <v>#REF!</v>
      </c>
      <c r="G1011" s="1">
        <f>Past_Data_Last_to_Last_Week!AR1011</f>
        <v>0</v>
      </c>
      <c r="H1011" s="1" t="e">
        <f>Past_Data_Last_Week!#REF!</f>
        <v>#REF!</v>
      </c>
      <c r="I1011" s="1">
        <f>Past_Data_Last_to_Last_Week!AS1011</f>
        <v>0</v>
      </c>
      <c r="J1011" s="1" t="e">
        <f>Past_Data_Last_Week!#REF!</f>
        <v>#REF!</v>
      </c>
      <c r="K1011" s="1">
        <f>Past_Data_Last_to_Last_Week!AT1011</f>
        <v>0</v>
      </c>
      <c r="L1011" s="1" t="e">
        <f>Past_Data_Last_Week!#REF!</f>
        <v>#REF!</v>
      </c>
      <c r="M1011" s="1">
        <f>Past_Data_Last_to_Last_Week!AU1011</f>
        <v>0</v>
      </c>
      <c r="N1011" s="1" t="e">
        <f>Past_Data_Last_Week!#REF!</f>
        <v>#REF!</v>
      </c>
      <c r="O1011" s="1">
        <f>Past_Data_Last_to_Last_Week!AV1011</f>
        <v>0</v>
      </c>
      <c r="P1011" s="1" t="e">
        <f>Past_Data_Last_Week!#REF!</f>
        <v>#REF!</v>
      </c>
      <c r="Q1011" s="1">
        <f>Past_Data_Last_to_Last_Week!AW1011</f>
        <v>0</v>
      </c>
      <c r="R1011" s="1" t="e">
        <f>Past_Data_Last_Week!#REF!</f>
        <v>#REF!</v>
      </c>
    </row>
    <row r="1012" spans="3:18" x14ac:dyDescent="0.25">
      <c r="C1012" s="1">
        <f>Past_Data_Last_to_Last_Week!AP1012</f>
        <v>0</v>
      </c>
      <c r="D1012" s="1" t="e">
        <f>Past_Data_Last_Week!#REF!</f>
        <v>#REF!</v>
      </c>
      <c r="E1012" s="1">
        <f>Past_Data_Last_to_Last_Week!AQ1012</f>
        <v>0</v>
      </c>
      <c r="F1012" s="1" t="e">
        <f>Past_Data_Last_Week!#REF!</f>
        <v>#REF!</v>
      </c>
      <c r="G1012" s="1">
        <f>Past_Data_Last_to_Last_Week!AR1012</f>
        <v>0</v>
      </c>
      <c r="H1012" s="1" t="e">
        <f>Past_Data_Last_Week!#REF!</f>
        <v>#REF!</v>
      </c>
      <c r="I1012" s="1">
        <f>Past_Data_Last_to_Last_Week!AS1012</f>
        <v>0</v>
      </c>
      <c r="J1012" s="1" t="e">
        <f>Past_Data_Last_Week!#REF!</f>
        <v>#REF!</v>
      </c>
      <c r="K1012" s="1">
        <f>Past_Data_Last_to_Last_Week!AT1012</f>
        <v>0</v>
      </c>
      <c r="L1012" s="1" t="e">
        <f>Past_Data_Last_Week!#REF!</f>
        <v>#REF!</v>
      </c>
      <c r="M1012" s="1">
        <f>Past_Data_Last_to_Last_Week!AU1012</f>
        <v>0</v>
      </c>
      <c r="N1012" s="1" t="e">
        <f>Past_Data_Last_Week!#REF!</f>
        <v>#REF!</v>
      </c>
      <c r="O1012" s="1">
        <f>Past_Data_Last_to_Last_Week!AV1012</f>
        <v>0</v>
      </c>
      <c r="P1012" s="1" t="e">
        <f>Past_Data_Last_Week!#REF!</f>
        <v>#REF!</v>
      </c>
      <c r="Q1012" s="1">
        <f>Past_Data_Last_to_Last_Week!AW1012</f>
        <v>0</v>
      </c>
      <c r="R1012" s="1" t="e">
        <f>Past_Data_Last_Week!#REF!</f>
        <v>#REF!</v>
      </c>
    </row>
    <row r="1013" spans="3:18" x14ac:dyDescent="0.25">
      <c r="C1013" s="1">
        <f>Past_Data_Last_to_Last_Week!AP1013</f>
        <v>0</v>
      </c>
      <c r="D1013" s="1" t="e">
        <f>Past_Data_Last_Week!#REF!</f>
        <v>#REF!</v>
      </c>
      <c r="E1013" s="1">
        <f>Past_Data_Last_to_Last_Week!AQ1013</f>
        <v>0</v>
      </c>
      <c r="F1013" s="1" t="e">
        <f>Past_Data_Last_Week!#REF!</f>
        <v>#REF!</v>
      </c>
      <c r="G1013" s="1">
        <f>Past_Data_Last_to_Last_Week!AR1013</f>
        <v>0</v>
      </c>
      <c r="H1013" s="1" t="e">
        <f>Past_Data_Last_Week!#REF!</f>
        <v>#REF!</v>
      </c>
      <c r="I1013" s="1">
        <f>Past_Data_Last_to_Last_Week!AS1013</f>
        <v>0</v>
      </c>
      <c r="J1013" s="1" t="e">
        <f>Past_Data_Last_Week!#REF!</f>
        <v>#REF!</v>
      </c>
      <c r="K1013" s="1">
        <f>Past_Data_Last_to_Last_Week!AT1013</f>
        <v>0</v>
      </c>
      <c r="L1013" s="1" t="e">
        <f>Past_Data_Last_Week!#REF!</f>
        <v>#REF!</v>
      </c>
      <c r="M1013" s="1">
        <f>Past_Data_Last_to_Last_Week!AU1013</f>
        <v>0</v>
      </c>
      <c r="N1013" s="1" t="e">
        <f>Past_Data_Last_Week!#REF!</f>
        <v>#REF!</v>
      </c>
      <c r="O1013" s="1">
        <f>Past_Data_Last_to_Last_Week!AV1013</f>
        <v>0</v>
      </c>
      <c r="P1013" s="1" t="e">
        <f>Past_Data_Last_Week!#REF!</f>
        <v>#REF!</v>
      </c>
      <c r="Q1013" s="1">
        <f>Past_Data_Last_to_Last_Week!AW1013</f>
        <v>0</v>
      </c>
      <c r="R1013" s="1" t="e">
        <f>Past_Data_Last_Week!#REF!</f>
        <v>#REF!</v>
      </c>
    </row>
    <row r="1014" spans="3:18" x14ac:dyDescent="0.25">
      <c r="C1014" s="1">
        <f>Past_Data_Last_to_Last_Week!AP1014</f>
        <v>0</v>
      </c>
      <c r="D1014" s="1" t="e">
        <f>Past_Data_Last_Week!#REF!</f>
        <v>#REF!</v>
      </c>
      <c r="E1014" s="1">
        <f>Past_Data_Last_to_Last_Week!AQ1014</f>
        <v>0</v>
      </c>
      <c r="F1014" s="1" t="e">
        <f>Past_Data_Last_Week!#REF!</f>
        <v>#REF!</v>
      </c>
      <c r="G1014" s="1">
        <f>Past_Data_Last_to_Last_Week!AR1014</f>
        <v>0</v>
      </c>
      <c r="H1014" s="1" t="e">
        <f>Past_Data_Last_Week!#REF!</f>
        <v>#REF!</v>
      </c>
      <c r="I1014" s="1">
        <f>Past_Data_Last_to_Last_Week!AS1014</f>
        <v>0</v>
      </c>
      <c r="J1014" s="1" t="e">
        <f>Past_Data_Last_Week!#REF!</f>
        <v>#REF!</v>
      </c>
      <c r="K1014" s="1">
        <f>Past_Data_Last_to_Last_Week!AT1014</f>
        <v>0</v>
      </c>
      <c r="L1014" s="1" t="e">
        <f>Past_Data_Last_Week!#REF!</f>
        <v>#REF!</v>
      </c>
      <c r="M1014" s="1">
        <f>Past_Data_Last_to_Last_Week!AU1014</f>
        <v>0</v>
      </c>
      <c r="N1014" s="1" t="e">
        <f>Past_Data_Last_Week!#REF!</f>
        <v>#REF!</v>
      </c>
      <c r="O1014" s="1">
        <f>Past_Data_Last_to_Last_Week!AV1014</f>
        <v>0</v>
      </c>
      <c r="P1014" s="1" t="e">
        <f>Past_Data_Last_Week!#REF!</f>
        <v>#REF!</v>
      </c>
      <c r="Q1014" s="1">
        <f>Past_Data_Last_to_Last_Week!AW1014</f>
        <v>0</v>
      </c>
      <c r="R1014" s="1" t="e">
        <f>Past_Data_Last_Week!#REF!</f>
        <v>#REF!</v>
      </c>
    </row>
    <row r="1015" spans="3:18" x14ac:dyDescent="0.25">
      <c r="C1015" s="1">
        <f>Past_Data_Last_to_Last_Week!AP1015</f>
        <v>0</v>
      </c>
      <c r="D1015" s="1" t="e">
        <f>Past_Data_Last_Week!#REF!</f>
        <v>#REF!</v>
      </c>
      <c r="E1015" s="1">
        <f>Past_Data_Last_to_Last_Week!AQ1015</f>
        <v>0</v>
      </c>
      <c r="F1015" s="1" t="e">
        <f>Past_Data_Last_Week!#REF!</f>
        <v>#REF!</v>
      </c>
      <c r="G1015" s="1">
        <f>Past_Data_Last_to_Last_Week!AR1015</f>
        <v>0</v>
      </c>
      <c r="H1015" s="1" t="e">
        <f>Past_Data_Last_Week!#REF!</f>
        <v>#REF!</v>
      </c>
      <c r="I1015" s="1">
        <f>Past_Data_Last_to_Last_Week!AS1015</f>
        <v>0</v>
      </c>
      <c r="J1015" s="1" t="e">
        <f>Past_Data_Last_Week!#REF!</f>
        <v>#REF!</v>
      </c>
      <c r="K1015" s="1">
        <f>Past_Data_Last_to_Last_Week!AT1015</f>
        <v>0</v>
      </c>
      <c r="L1015" s="1" t="e">
        <f>Past_Data_Last_Week!#REF!</f>
        <v>#REF!</v>
      </c>
      <c r="M1015" s="1">
        <f>Past_Data_Last_to_Last_Week!AU1015</f>
        <v>0</v>
      </c>
      <c r="N1015" s="1" t="e">
        <f>Past_Data_Last_Week!#REF!</f>
        <v>#REF!</v>
      </c>
      <c r="O1015" s="1">
        <f>Past_Data_Last_to_Last_Week!AV1015</f>
        <v>0</v>
      </c>
      <c r="P1015" s="1" t="e">
        <f>Past_Data_Last_Week!#REF!</f>
        <v>#REF!</v>
      </c>
      <c r="Q1015" s="1">
        <f>Past_Data_Last_to_Last_Week!AW1015</f>
        <v>0</v>
      </c>
      <c r="R1015" s="1" t="e">
        <f>Past_Data_Last_Week!#REF!</f>
        <v>#REF!</v>
      </c>
    </row>
    <row r="1016" spans="3:18" x14ac:dyDescent="0.25">
      <c r="C1016" s="1">
        <f>Past_Data_Last_to_Last_Week!AP1016</f>
        <v>0</v>
      </c>
      <c r="D1016" s="1" t="e">
        <f>Past_Data_Last_Week!#REF!</f>
        <v>#REF!</v>
      </c>
      <c r="E1016" s="1">
        <f>Past_Data_Last_to_Last_Week!AQ1016</f>
        <v>0</v>
      </c>
      <c r="F1016" s="1" t="e">
        <f>Past_Data_Last_Week!#REF!</f>
        <v>#REF!</v>
      </c>
      <c r="G1016" s="1">
        <f>Past_Data_Last_to_Last_Week!AR1016</f>
        <v>0</v>
      </c>
      <c r="H1016" s="1" t="e">
        <f>Past_Data_Last_Week!#REF!</f>
        <v>#REF!</v>
      </c>
      <c r="I1016" s="1">
        <f>Past_Data_Last_to_Last_Week!AS1016</f>
        <v>0</v>
      </c>
      <c r="J1016" s="1" t="e">
        <f>Past_Data_Last_Week!#REF!</f>
        <v>#REF!</v>
      </c>
      <c r="K1016" s="1">
        <f>Past_Data_Last_to_Last_Week!AT1016</f>
        <v>0</v>
      </c>
      <c r="L1016" s="1" t="e">
        <f>Past_Data_Last_Week!#REF!</f>
        <v>#REF!</v>
      </c>
      <c r="M1016" s="1">
        <f>Past_Data_Last_to_Last_Week!AU1016</f>
        <v>0</v>
      </c>
      <c r="N1016" s="1" t="e">
        <f>Past_Data_Last_Week!#REF!</f>
        <v>#REF!</v>
      </c>
      <c r="O1016" s="1">
        <f>Past_Data_Last_to_Last_Week!AV1016</f>
        <v>0</v>
      </c>
      <c r="P1016" s="1" t="e">
        <f>Past_Data_Last_Week!#REF!</f>
        <v>#REF!</v>
      </c>
      <c r="Q1016" s="1">
        <f>Past_Data_Last_to_Last_Week!AW1016</f>
        <v>0</v>
      </c>
      <c r="R1016" s="1" t="e">
        <f>Past_Data_Last_Week!#REF!</f>
        <v>#REF!</v>
      </c>
    </row>
    <row r="1017" spans="3:18" x14ac:dyDescent="0.25">
      <c r="C1017" s="1">
        <f>Past_Data_Last_to_Last_Week!AP1017</f>
        <v>0</v>
      </c>
      <c r="D1017" s="1" t="e">
        <f>Past_Data_Last_Week!#REF!</f>
        <v>#REF!</v>
      </c>
      <c r="E1017" s="1">
        <f>Past_Data_Last_to_Last_Week!AQ1017</f>
        <v>0</v>
      </c>
      <c r="F1017" s="1" t="e">
        <f>Past_Data_Last_Week!#REF!</f>
        <v>#REF!</v>
      </c>
      <c r="G1017" s="1">
        <f>Past_Data_Last_to_Last_Week!AR1017</f>
        <v>0</v>
      </c>
      <c r="H1017" s="1" t="e">
        <f>Past_Data_Last_Week!#REF!</f>
        <v>#REF!</v>
      </c>
      <c r="I1017" s="1">
        <f>Past_Data_Last_to_Last_Week!AS1017</f>
        <v>0</v>
      </c>
      <c r="J1017" s="1" t="e">
        <f>Past_Data_Last_Week!#REF!</f>
        <v>#REF!</v>
      </c>
      <c r="K1017" s="1">
        <f>Past_Data_Last_to_Last_Week!AT1017</f>
        <v>0</v>
      </c>
      <c r="L1017" s="1" t="e">
        <f>Past_Data_Last_Week!#REF!</f>
        <v>#REF!</v>
      </c>
      <c r="M1017" s="1">
        <f>Past_Data_Last_to_Last_Week!AU1017</f>
        <v>0</v>
      </c>
      <c r="N1017" s="1" t="e">
        <f>Past_Data_Last_Week!#REF!</f>
        <v>#REF!</v>
      </c>
      <c r="O1017" s="1">
        <f>Past_Data_Last_to_Last_Week!AV1017</f>
        <v>0</v>
      </c>
      <c r="P1017" s="1" t="e">
        <f>Past_Data_Last_Week!#REF!</f>
        <v>#REF!</v>
      </c>
      <c r="Q1017" s="1">
        <f>Past_Data_Last_to_Last_Week!AW1017</f>
        <v>0</v>
      </c>
      <c r="R1017" s="1" t="e">
        <f>Past_Data_Last_Week!#REF!</f>
        <v>#REF!</v>
      </c>
    </row>
    <row r="1018" spans="3:18" x14ac:dyDescent="0.25">
      <c r="C1018" s="1">
        <f>Past_Data_Last_to_Last_Week!AP1018</f>
        <v>0</v>
      </c>
      <c r="D1018" s="1" t="e">
        <f>Past_Data_Last_Week!#REF!</f>
        <v>#REF!</v>
      </c>
      <c r="E1018" s="1">
        <f>Past_Data_Last_to_Last_Week!AQ1018</f>
        <v>0</v>
      </c>
      <c r="F1018" s="1" t="e">
        <f>Past_Data_Last_Week!#REF!</f>
        <v>#REF!</v>
      </c>
      <c r="G1018" s="1">
        <f>Past_Data_Last_to_Last_Week!AR1018</f>
        <v>0</v>
      </c>
      <c r="H1018" s="1" t="e">
        <f>Past_Data_Last_Week!#REF!</f>
        <v>#REF!</v>
      </c>
      <c r="I1018" s="1">
        <f>Past_Data_Last_to_Last_Week!AS1018</f>
        <v>0</v>
      </c>
      <c r="J1018" s="1" t="e">
        <f>Past_Data_Last_Week!#REF!</f>
        <v>#REF!</v>
      </c>
      <c r="K1018" s="1">
        <f>Past_Data_Last_to_Last_Week!AT1018</f>
        <v>0</v>
      </c>
      <c r="L1018" s="1" t="e">
        <f>Past_Data_Last_Week!#REF!</f>
        <v>#REF!</v>
      </c>
      <c r="M1018" s="1">
        <f>Past_Data_Last_to_Last_Week!AU1018</f>
        <v>0</v>
      </c>
      <c r="N1018" s="1" t="e">
        <f>Past_Data_Last_Week!#REF!</f>
        <v>#REF!</v>
      </c>
      <c r="O1018" s="1">
        <f>Past_Data_Last_to_Last_Week!AV1018</f>
        <v>0</v>
      </c>
      <c r="P1018" s="1" t="e">
        <f>Past_Data_Last_Week!#REF!</f>
        <v>#REF!</v>
      </c>
      <c r="Q1018" s="1">
        <f>Past_Data_Last_to_Last_Week!AW1018</f>
        <v>0</v>
      </c>
      <c r="R1018" s="1" t="e">
        <f>Past_Data_Last_Week!#REF!</f>
        <v>#REF!</v>
      </c>
    </row>
    <row r="1019" spans="3:18" x14ac:dyDescent="0.25">
      <c r="C1019" s="1">
        <f>Past_Data_Last_to_Last_Week!AP1019</f>
        <v>0</v>
      </c>
      <c r="D1019" s="1" t="e">
        <f>Past_Data_Last_Week!#REF!</f>
        <v>#REF!</v>
      </c>
      <c r="E1019" s="1">
        <f>Past_Data_Last_to_Last_Week!AQ1019</f>
        <v>0</v>
      </c>
      <c r="F1019" s="1" t="e">
        <f>Past_Data_Last_Week!#REF!</f>
        <v>#REF!</v>
      </c>
      <c r="G1019" s="1">
        <f>Past_Data_Last_to_Last_Week!AR1019</f>
        <v>0</v>
      </c>
      <c r="H1019" s="1" t="e">
        <f>Past_Data_Last_Week!#REF!</f>
        <v>#REF!</v>
      </c>
      <c r="I1019" s="1">
        <f>Past_Data_Last_to_Last_Week!AS1019</f>
        <v>0</v>
      </c>
      <c r="J1019" s="1" t="e">
        <f>Past_Data_Last_Week!#REF!</f>
        <v>#REF!</v>
      </c>
      <c r="K1019" s="1">
        <f>Past_Data_Last_to_Last_Week!AT1019</f>
        <v>0</v>
      </c>
      <c r="L1019" s="1" t="e">
        <f>Past_Data_Last_Week!#REF!</f>
        <v>#REF!</v>
      </c>
      <c r="M1019" s="1">
        <f>Past_Data_Last_to_Last_Week!AU1019</f>
        <v>0</v>
      </c>
      <c r="N1019" s="1" t="e">
        <f>Past_Data_Last_Week!#REF!</f>
        <v>#REF!</v>
      </c>
      <c r="O1019" s="1">
        <f>Past_Data_Last_to_Last_Week!AV1019</f>
        <v>0</v>
      </c>
      <c r="P1019" s="1" t="e">
        <f>Past_Data_Last_Week!#REF!</f>
        <v>#REF!</v>
      </c>
      <c r="Q1019" s="1">
        <f>Past_Data_Last_to_Last_Week!AW1019</f>
        <v>0</v>
      </c>
      <c r="R1019" s="1" t="e">
        <f>Past_Data_Last_Week!#REF!</f>
        <v>#REF!</v>
      </c>
    </row>
    <row r="1020" spans="3:18" x14ac:dyDescent="0.25">
      <c r="C1020" s="1">
        <f>Past_Data_Last_to_Last_Week!AP1020</f>
        <v>0</v>
      </c>
      <c r="D1020" s="1" t="e">
        <f>Past_Data_Last_Week!#REF!</f>
        <v>#REF!</v>
      </c>
      <c r="E1020" s="1">
        <f>Past_Data_Last_to_Last_Week!AQ1020</f>
        <v>0</v>
      </c>
      <c r="F1020" s="1" t="e">
        <f>Past_Data_Last_Week!#REF!</f>
        <v>#REF!</v>
      </c>
      <c r="G1020" s="1">
        <f>Past_Data_Last_to_Last_Week!AR1020</f>
        <v>0</v>
      </c>
      <c r="H1020" s="1" t="e">
        <f>Past_Data_Last_Week!#REF!</f>
        <v>#REF!</v>
      </c>
      <c r="I1020" s="1">
        <f>Past_Data_Last_to_Last_Week!AS1020</f>
        <v>0</v>
      </c>
      <c r="J1020" s="1" t="e">
        <f>Past_Data_Last_Week!#REF!</f>
        <v>#REF!</v>
      </c>
      <c r="K1020" s="1">
        <f>Past_Data_Last_to_Last_Week!AT1020</f>
        <v>0</v>
      </c>
      <c r="L1020" s="1" t="e">
        <f>Past_Data_Last_Week!#REF!</f>
        <v>#REF!</v>
      </c>
      <c r="M1020" s="1">
        <f>Past_Data_Last_to_Last_Week!AU1020</f>
        <v>0</v>
      </c>
      <c r="N1020" s="1" t="e">
        <f>Past_Data_Last_Week!#REF!</f>
        <v>#REF!</v>
      </c>
      <c r="O1020" s="1">
        <f>Past_Data_Last_to_Last_Week!AV1020</f>
        <v>0</v>
      </c>
      <c r="P1020" s="1" t="e">
        <f>Past_Data_Last_Week!#REF!</f>
        <v>#REF!</v>
      </c>
      <c r="Q1020" s="1">
        <f>Past_Data_Last_to_Last_Week!AW1020</f>
        <v>0</v>
      </c>
      <c r="R1020" s="1" t="e">
        <f>Past_Data_Last_Week!#REF!</f>
        <v>#REF!</v>
      </c>
    </row>
    <row r="1021" spans="3:18" x14ac:dyDescent="0.25">
      <c r="C1021" s="1">
        <f>Past_Data_Last_to_Last_Week!AP1021</f>
        <v>0</v>
      </c>
      <c r="D1021" s="1" t="e">
        <f>Past_Data_Last_Week!#REF!</f>
        <v>#REF!</v>
      </c>
      <c r="E1021" s="1">
        <f>Past_Data_Last_to_Last_Week!AQ1021</f>
        <v>0</v>
      </c>
      <c r="F1021" s="1" t="e">
        <f>Past_Data_Last_Week!#REF!</f>
        <v>#REF!</v>
      </c>
      <c r="G1021" s="1">
        <f>Past_Data_Last_to_Last_Week!AR1021</f>
        <v>0</v>
      </c>
      <c r="H1021" s="1" t="e">
        <f>Past_Data_Last_Week!#REF!</f>
        <v>#REF!</v>
      </c>
      <c r="I1021" s="1">
        <f>Past_Data_Last_to_Last_Week!AS1021</f>
        <v>0</v>
      </c>
      <c r="J1021" s="1" t="e">
        <f>Past_Data_Last_Week!#REF!</f>
        <v>#REF!</v>
      </c>
      <c r="K1021" s="1">
        <f>Past_Data_Last_to_Last_Week!AT1021</f>
        <v>0</v>
      </c>
      <c r="L1021" s="1" t="e">
        <f>Past_Data_Last_Week!#REF!</f>
        <v>#REF!</v>
      </c>
      <c r="M1021" s="1">
        <f>Past_Data_Last_to_Last_Week!AU1021</f>
        <v>0</v>
      </c>
      <c r="N1021" s="1" t="e">
        <f>Past_Data_Last_Week!#REF!</f>
        <v>#REF!</v>
      </c>
      <c r="O1021" s="1">
        <f>Past_Data_Last_to_Last_Week!AV1021</f>
        <v>0</v>
      </c>
      <c r="P1021" s="1" t="e">
        <f>Past_Data_Last_Week!#REF!</f>
        <v>#REF!</v>
      </c>
      <c r="Q1021" s="1">
        <f>Past_Data_Last_to_Last_Week!AW1021</f>
        <v>0</v>
      </c>
      <c r="R1021" s="1" t="e">
        <f>Past_Data_Last_Week!#REF!</f>
        <v>#REF!</v>
      </c>
    </row>
    <row r="1022" spans="3:18" x14ac:dyDescent="0.25">
      <c r="C1022" s="1">
        <f>Past_Data_Last_to_Last_Week!AP1022</f>
        <v>0</v>
      </c>
      <c r="D1022" s="1" t="e">
        <f>Past_Data_Last_Week!#REF!</f>
        <v>#REF!</v>
      </c>
      <c r="E1022" s="1">
        <f>Past_Data_Last_to_Last_Week!AQ1022</f>
        <v>0</v>
      </c>
      <c r="F1022" s="1" t="e">
        <f>Past_Data_Last_Week!#REF!</f>
        <v>#REF!</v>
      </c>
      <c r="G1022" s="1">
        <f>Past_Data_Last_to_Last_Week!AR1022</f>
        <v>0</v>
      </c>
      <c r="H1022" s="1" t="e">
        <f>Past_Data_Last_Week!#REF!</f>
        <v>#REF!</v>
      </c>
      <c r="I1022" s="1">
        <f>Past_Data_Last_to_Last_Week!AS1022</f>
        <v>0</v>
      </c>
      <c r="J1022" s="1" t="e">
        <f>Past_Data_Last_Week!#REF!</f>
        <v>#REF!</v>
      </c>
      <c r="K1022" s="1">
        <f>Past_Data_Last_to_Last_Week!AT1022</f>
        <v>0</v>
      </c>
      <c r="L1022" s="1" t="e">
        <f>Past_Data_Last_Week!#REF!</f>
        <v>#REF!</v>
      </c>
      <c r="M1022" s="1">
        <f>Past_Data_Last_to_Last_Week!AU1022</f>
        <v>0</v>
      </c>
      <c r="N1022" s="1" t="e">
        <f>Past_Data_Last_Week!#REF!</f>
        <v>#REF!</v>
      </c>
      <c r="O1022" s="1">
        <f>Past_Data_Last_to_Last_Week!AV1022</f>
        <v>0</v>
      </c>
      <c r="P1022" s="1" t="e">
        <f>Past_Data_Last_Week!#REF!</f>
        <v>#REF!</v>
      </c>
      <c r="Q1022" s="1">
        <f>Past_Data_Last_to_Last_Week!AW1022</f>
        <v>0</v>
      </c>
      <c r="R1022" s="1" t="e">
        <f>Past_Data_Last_Week!#REF!</f>
        <v>#REF!</v>
      </c>
    </row>
    <row r="1023" spans="3:18" x14ac:dyDescent="0.25">
      <c r="C1023" s="1">
        <f>Past_Data_Last_to_Last_Week!AP1023</f>
        <v>0</v>
      </c>
      <c r="D1023" s="1" t="e">
        <f>Past_Data_Last_Week!#REF!</f>
        <v>#REF!</v>
      </c>
      <c r="E1023" s="1">
        <f>Past_Data_Last_to_Last_Week!AQ1023</f>
        <v>0</v>
      </c>
      <c r="F1023" s="1" t="e">
        <f>Past_Data_Last_Week!#REF!</f>
        <v>#REF!</v>
      </c>
      <c r="G1023" s="1">
        <f>Past_Data_Last_to_Last_Week!AR1023</f>
        <v>0</v>
      </c>
      <c r="H1023" s="1" t="e">
        <f>Past_Data_Last_Week!#REF!</f>
        <v>#REF!</v>
      </c>
      <c r="I1023" s="1">
        <f>Past_Data_Last_to_Last_Week!AS1023</f>
        <v>0</v>
      </c>
      <c r="J1023" s="1" t="e">
        <f>Past_Data_Last_Week!#REF!</f>
        <v>#REF!</v>
      </c>
      <c r="K1023" s="1">
        <f>Past_Data_Last_to_Last_Week!AT1023</f>
        <v>0</v>
      </c>
      <c r="L1023" s="1" t="e">
        <f>Past_Data_Last_Week!#REF!</f>
        <v>#REF!</v>
      </c>
      <c r="M1023" s="1">
        <f>Past_Data_Last_to_Last_Week!AU1023</f>
        <v>0</v>
      </c>
      <c r="N1023" s="1" t="e">
        <f>Past_Data_Last_Week!#REF!</f>
        <v>#REF!</v>
      </c>
      <c r="O1023" s="1">
        <f>Past_Data_Last_to_Last_Week!AV1023</f>
        <v>0</v>
      </c>
      <c r="P1023" s="1" t="e">
        <f>Past_Data_Last_Week!#REF!</f>
        <v>#REF!</v>
      </c>
      <c r="Q1023" s="1">
        <f>Past_Data_Last_to_Last_Week!AW1023</f>
        <v>0</v>
      </c>
      <c r="R1023" s="1" t="e">
        <f>Past_Data_Last_Week!#REF!</f>
        <v>#REF!</v>
      </c>
    </row>
    <row r="1024" spans="3:18" x14ac:dyDescent="0.25">
      <c r="C1024" s="1">
        <f>Past_Data_Last_to_Last_Week!AP1024</f>
        <v>0</v>
      </c>
      <c r="D1024" s="1" t="e">
        <f>Past_Data_Last_Week!#REF!</f>
        <v>#REF!</v>
      </c>
      <c r="E1024" s="1">
        <f>Past_Data_Last_to_Last_Week!AQ1024</f>
        <v>0</v>
      </c>
      <c r="F1024" s="1" t="e">
        <f>Past_Data_Last_Week!#REF!</f>
        <v>#REF!</v>
      </c>
      <c r="G1024" s="1">
        <f>Past_Data_Last_to_Last_Week!AR1024</f>
        <v>0</v>
      </c>
      <c r="H1024" s="1" t="e">
        <f>Past_Data_Last_Week!#REF!</f>
        <v>#REF!</v>
      </c>
      <c r="I1024" s="1">
        <f>Past_Data_Last_to_Last_Week!AS1024</f>
        <v>0</v>
      </c>
      <c r="J1024" s="1" t="e">
        <f>Past_Data_Last_Week!#REF!</f>
        <v>#REF!</v>
      </c>
      <c r="K1024" s="1">
        <f>Past_Data_Last_to_Last_Week!AT1024</f>
        <v>0</v>
      </c>
      <c r="L1024" s="1" t="e">
        <f>Past_Data_Last_Week!#REF!</f>
        <v>#REF!</v>
      </c>
      <c r="M1024" s="1">
        <f>Past_Data_Last_to_Last_Week!AU1024</f>
        <v>0</v>
      </c>
      <c r="N1024" s="1" t="e">
        <f>Past_Data_Last_Week!#REF!</f>
        <v>#REF!</v>
      </c>
      <c r="O1024" s="1">
        <f>Past_Data_Last_to_Last_Week!AV1024</f>
        <v>0</v>
      </c>
      <c r="P1024" s="1" t="e">
        <f>Past_Data_Last_Week!#REF!</f>
        <v>#REF!</v>
      </c>
      <c r="Q1024" s="1">
        <f>Past_Data_Last_to_Last_Week!AW1024</f>
        <v>0</v>
      </c>
      <c r="R1024" s="1" t="e">
        <f>Past_Data_Last_Week!#REF!</f>
        <v>#REF!</v>
      </c>
    </row>
    <row r="1025" spans="3:18" x14ac:dyDescent="0.25">
      <c r="C1025" s="1">
        <f>Past_Data_Last_to_Last_Week!AP1025</f>
        <v>0</v>
      </c>
      <c r="D1025" s="1" t="e">
        <f>Past_Data_Last_Week!#REF!</f>
        <v>#REF!</v>
      </c>
      <c r="E1025" s="1">
        <f>Past_Data_Last_to_Last_Week!AQ1025</f>
        <v>0</v>
      </c>
      <c r="F1025" s="1" t="e">
        <f>Past_Data_Last_Week!#REF!</f>
        <v>#REF!</v>
      </c>
      <c r="G1025" s="1">
        <f>Past_Data_Last_to_Last_Week!AR1025</f>
        <v>0</v>
      </c>
      <c r="H1025" s="1" t="e">
        <f>Past_Data_Last_Week!#REF!</f>
        <v>#REF!</v>
      </c>
      <c r="I1025" s="1">
        <f>Past_Data_Last_to_Last_Week!AS1025</f>
        <v>0</v>
      </c>
      <c r="J1025" s="1" t="e">
        <f>Past_Data_Last_Week!#REF!</f>
        <v>#REF!</v>
      </c>
      <c r="K1025" s="1">
        <f>Past_Data_Last_to_Last_Week!AT1025</f>
        <v>0</v>
      </c>
      <c r="L1025" s="1" t="e">
        <f>Past_Data_Last_Week!#REF!</f>
        <v>#REF!</v>
      </c>
      <c r="M1025" s="1">
        <f>Past_Data_Last_to_Last_Week!AU1025</f>
        <v>0</v>
      </c>
      <c r="N1025" s="1" t="e">
        <f>Past_Data_Last_Week!#REF!</f>
        <v>#REF!</v>
      </c>
      <c r="O1025" s="1">
        <f>Past_Data_Last_to_Last_Week!AV1025</f>
        <v>0</v>
      </c>
      <c r="P1025" s="1" t="e">
        <f>Past_Data_Last_Week!#REF!</f>
        <v>#REF!</v>
      </c>
      <c r="Q1025" s="1">
        <f>Past_Data_Last_to_Last_Week!AW1025</f>
        <v>0</v>
      </c>
      <c r="R1025" s="1" t="e">
        <f>Past_Data_Last_Week!#REF!</f>
        <v>#REF!</v>
      </c>
    </row>
    <row r="1026" spans="3:18" x14ac:dyDescent="0.25">
      <c r="C1026" s="1">
        <f>Past_Data_Last_to_Last_Week!AP1026</f>
        <v>0</v>
      </c>
      <c r="D1026" s="1" t="e">
        <f>Past_Data_Last_Week!#REF!</f>
        <v>#REF!</v>
      </c>
      <c r="E1026" s="1">
        <f>Past_Data_Last_to_Last_Week!AQ1026</f>
        <v>0</v>
      </c>
      <c r="F1026" s="1" t="e">
        <f>Past_Data_Last_Week!#REF!</f>
        <v>#REF!</v>
      </c>
      <c r="G1026" s="1">
        <f>Past_Data_Last_to_Last_Week!AR1026</f>
        <v>0</v>
      </c>
      <c r="H1026" s="1" t="e">
        <f>Past_Data_Last_Week!#REF!</f>
        <v>#REF!</v>
      </c>
      <c r="I1026" s="1">
        <f>Past_Data_Last_to_Last_Week!AS1026</f>
        <v>0</v>
      </c>
      <c r="J1026" s="1" t="e">
        <f>Past_Data_Last_Week!#REF!</f>
        <v>#REF!</v>
      </c>
      <c r="K1026" s="1">
        <f>Past_Data_Last_to_Last_Week!AT1026</f>
        <v>0</v>
      </c>
      <c r="L1026" s="1" t="e">
        <f>Past_Data_Last_Week!#REF!</f>
        <v>#REF!</v>
      </c>
      <c r="M1026" s="1">
        <f>Past_Data_Last_to_Last_Week!AU1026</f>
        <v>0</v>
      </c>
      <c r="N1026" s="1" t="e">
        <f>Past_Data_Last_Week!#REF!</f>
        <v>#REF!</v>
      </c>
      <c r="O1026" s="1">
        <f>Past_Data_Last_to_Last_Week!AV1026</f>
        <v>0</v>
      </c>
      <c r="P1026" s="1" t="e">
        <f>Past_Data_Last_Week!#REF!</f>
        <v>#REF!</v>
      </c>
      <c r="Q1026" s="1">
        <f>Past_Data_Last_to_Last_Week!AW1026</f>
        <v>0</v>
      </c>
      <c r="R1026" s="1" t="e">
        <f>Past_Data_Last_Week!#REF!</f>
        <v>#REF!</v>
      </c>
    </row>
    <row r="1027" spans="3:18" x14ac:dyDescent="0.25">
      <c r="C1027" s="1">
        <f>Past_Data_Last_to_Last_Week!AP1027</f>
        <v>0</v>
      </c>
      <c r="D1027" s="1" t="e">
        <f>Past_Data_Last_Week!#REF!</f>
        <v>#REF!</v>
      </c>
      <c r="E1027" s="1">
        <f>Past_Data_Last_to_Last_Week!AQ1027</f>
        <v>0</v>
      </c>
      <c r="F1027" s="1" t="e">
        <f>Past_Data_Last_Week!#REF!</f>
        <v>#REF!</v>
      </c>
      <c r="G1027" s="1">
        <f>Past_Data_Last_to_Last_Week!AR1027</f>
        <v>0</v>
      </c>
      <c r="H1027" s="1" t="e">
        <f>Past_Data_Last_Week!#REF!</f>
        <v>#REF!</v>
      </c>
      <c r="I1027" s="1">
        <f>Past_Data_Last_to_Last_Week!AS1027</f>
        <v>0</v>
      </c>
      <c r="J1027" s="1" t="e">
        <f>Past_Data_Last_Week!#REF!</f>
        <v>#REF!</v>
      </c>
      <c r="K1027" s="1">
        <f>Past_Data_Last_to_Last_Week!AT1027</f>
        <v>0</v>
      </c>
      <c r="L1027" s="1" t="e">
        <f>Past_Data_Last_Week!#REF!</f>
        <v>#REF!</v>
      </c>
      <c r="M1027" s="1">
        <f>Past_Data_Last_to_Last_Week!AU1027</f>
        <v>0</v>
      </c>
      <c r="N1027" s="1" t="e">
        <f>Past_Data_Last_Week!#REF!</f>
        <v>#REF!</v>
      </c>
      <c r="O1027" s="1">
        <f>Past_Data_Last_to_Last_Week!AV1027</f>
        <v>0</v>
      </c>
      <c r="P1027" s="1" t="e">
        <f>Past_Data_Last_Week!#REF!</f>
        <v>#REF!</v>
      </c>
      <c r="Q1027" s="1">
        <f>Past_Data_Last_to_Last_Week!AW1027</f>
        <v>0</v>
      </c>
      <c r="R1027" s="1" t="e">
        <f>Past_Data_Last_Week!#REF!</f>
        <v>#REF!</v>
      </c>
    </row>
    <row r="1028" spans="3:18" x14ac:dyDescent="0.25">
      <c r="C1028" s="1">
        <f>Past_Data_Last_to_Last_Week!AP1028</f>
        <v>0</v>
      </c>
      <c r="D1028" s="1" t="e">
        <f>Past_Data_Last_Week!#REF!</f>
        <v>#REF!</v>
      </c>
      <c r="E1028" s="1">
        <f>Past_Data_Last_to_Last_Week!AQ1028</f>
        <v>0</v>
      </c>
      <c r="F1028" s="1" t="e">
        <f>Past_Data_Last_Week!#REF!</f>
        <v>#REF!</v>
      </c>
      <c r="G1028" s="1">
        <f>Past_Data_Last_to_Last_Week!AR1028</f>
        <v>0</v>
      </c>
      <c r="H1028" s="1" t="e">
        <f>Past_Data_Last_Week!#REF!</f>
        <v>#REF!</v>
      </c>
      <c r="I1028" s="1">
        <f>Past_Data_Last_to_Last_Week!AS1028</f>
        <v>0</v>
      </c>
      <c r="J1028" s="1" t="e">
        <f>Past_Data_Last_Week!#REF!</f>
        <v>#REF!</v>
      </c>
      <c r="K1028" s="1">
        <f>Past_Data_Last_to_Last_Week!AT1028</f>
        <v>0</v>
      </c>
      <c r="L1028" s="1" t="e">
        <f>Past_Data_Last_Week!#REF!</f>
        <v>#REF!</v>
      </c>
      <c r="M1028" s="1">
        <f>Past_Data_Last_to_Last_Week!AU1028</f>
        <v>0</v>
      </c>
      <c r="N1028" s="1" t="e">
        <f>Past_Data_Last_Week!#REF!</f>
        <v>#REF!</v>
      </c>
      <c r="O1028" s="1">
        <f>Past_Data_Last_to_Last_Week!AV1028</f>
        <v>0</v>
      </c>
      <c r="P1028" s="1" t="e">
        <f>Past_Data_Last_Week!#REF!</f>
        <v>#REF!</v>
      </c>
      <c r="Q1028" s="1">
        <f>Past_Data_Last_to_Last_Week!AW1028</f>
        <v>0</v>
      </c>
      <c r="R1028" s="1" t="e">
        <f>Past_Data_Last_Week!#REF!</f>
        <v>#REF!</v>
      </c>
    </row>
    <row r="1029" spans="3:18" x14ac:dyDescent="0.25">
      <c r="C1029" s="1">
        <f>Past_Data_Last_to_Last_Week!AP1029</f>
        <v>0</v>
      </c>
      <c r="D1029" s="1" t="e">
        <f>Past_Data_Last_Week!#REF!</f>
        <v>#REF!</v>
      </c>
      <c r="E1029" s="1">
        <f>Past_Data_Last_to_Last_Week!AQ1029</f>
        <v>0</v>
      </c>
      <c r="F1029" s="1" t="e">
        <f>Past_Data_Last_Week!#REF!</f>
        <v>#REF!</v>
      </c>
      <c r="G1029" s="1">
        <f>Past_Data_Last_to_Last_Week!AR1029</f>
        <v>0</v>
      </c>
      <c r="H1029" s="1" t="e">
        <f>Past_Data_Last_Week!#REF!</f>
        <v>#REF!</v>
      </c>
      <c r="I1029" s="1">
        <f>Past_Data_Last_to_Last_Week!AS1029</f>
        <v>0</v>
      </c>
      <c r="J1029" s="1" t="e">
        <f>Past_Data_Last_Week!#REF!</f>
        <v>#REF!</v>
      </c>
      <c r="K1029" s="1">
        <f>Past_Data_Last_to_Last_Week!AT1029</f>
        <v>0</v>
      </c>
      <c r="L1029" s="1" t="e">
        <f>Past_Data_Last_Week!#REF!</f>
        <v>#REF!</v>
      </c>
      <c r="M1029" s="1">
        <f>Past_Data_Last_to_Last_Week!AU1029</f>
        <v>0</v>
      </c>
      <c r="N1029" s="1" t="e">
        <f>Past_Data_Last_Week!#REF!</f>
        <v>#REF!</v>
      </c>
      <c r="O1029" s="1">
        <f>Past_Data_Last_to_Last_Week!AV1029</f>
        <v>0</v>
      </c>
      <c r="P1029" s="1" t="e">
        <f>Past_Data_Last_Week!#REF!</f>
        <v>#REF!</v>
      </c>
      <c r="Q1029" s="1">
        <f>Past_Data_Last_to_Last_Week!AW1029</f>
        <v>0</v>
      </c>
      <c r="R1029" s="1" t="e">
        <f>Past_Data_Last_Week!#REF!</f>
        <v>#REF!</v>
      </c>
    </row>
    <row r="1030" spans="3:18" x14ac:dyDescent="0.25">
      <c r="C1030" s="1">
        <f>Past_Data_Last_to_Last_Week!AP1030</f>
        <v>0</v>
      </c>
      <c r="D1030" s="1" t="e">
        <f>Past_Data_Last_Week!#REF!</f>
        <v>#REF!</v>
      </c>
      <c r="E1030" s="1">
        <f>Past_Data_Last_to_Last_Week!AQ1030</f>
        <v>0</v>
      </c>
      <c r="F1030" s="1" t="e">
        <f>Past_Data_Last_Week!#REF!</f>
        <v>#REF!</v>
      </c>
      <c r="G1030" s="1">
        <f>Past_Data_Last_to_Last_Week!AR1030</f>
        <v>0</v>
      </c>
      <c r="H1030" s="1" t="e">
        <f>Past_Data_Last_Week!#REF!</f>
        <v>#REF!</v>
      </c>
      <c r="I1030" s="1">
        <f>Past_Data_Last_to_Last_Week!AS1030</f>
        <v>0</v>
      </c>
      <c r="J1030" s="1" t="e">
        <f>Past_Data_Last_Week!#REF!</f>
        <v>#REF!</v>
      </c>
      <c r="K1030" s="1">
        <f>Past_Data_Last_to_Last_Week!AT1030</f>
        <v>0</v>
      </c>
      <c r="L1030" s="1" t="e">
        <f>Past_Data_Last_Week!#REF!</f>
        <v>#REF!</v>
      </c>
      <c r="M1030" s="1">
        <f>Past_Data_Last_to_Last_Week!AU1030</f>
        <v>0</v>
      </c>
      <c r="N1030" s="1" t="e">
        <f>Past_Data_Last_Week!#REF!</f>
        <v>#REF!</v>
      </c>
      <c r="O1030" s="1">
        <f>Past_Data_Last_to_Last_Week!AV1030</f>
        <v>0</v>
      </c>
      <c r="P1030" s="1" t="e">
        <f>Past_Data_Last_Week!#REF!</f>
        <v>#REF!</v>
      </c>
      <c r="Q1030" s="1">
        <f>Past_Data_Last_to_Last_Week!AW1030</f>
        <v>0</v>
      </c>
      <c r="R1030" s="1" t="e">
        <f>Past_Data_Last_Week!#REF!</f>
        <v>#REF!</v>
      </c>
    </row>
    <row r="1031" spans="3:18" x14ac:dyDescent="0.25">
      <c r="C1031" s="1">
        <f>Past_Data_Last_to_Last_Week!AP1031</f>
        <v>0</v>
      </c>
      <c r="D1031" s="1" t="e">
        <f>Past_Data_Last_Week!#REF!</f>
        <v>#REF!</v>
      </c>
      <c r="E1031" s="1">
        <f>Past_Data_Last_to_Last_Week!AQ1031</f>
        <v>0</v>
      </c>
      <c r="F1031" s="1" t="e">
        <f>Past_Data_Last_Week!#REF!</f>
        <v>#REF!</v>
      </c>
      <c r="G1031" s="1">
        <f>Past_Data_Last_to_Last_Week!AR1031</f>
        <v>0</v>
      </c>
      <c r="H1031" s="1" t="e">
        <f>Past_Data_Last_Week!#REF!</f>
        <v>#REF!</v>
      </c>
      <c r="I1031" s="1">
        <f>Past_Data_Last_to_Last_Week!AS1031</f>
        <v>0</v>
      </c>
      <c r="J1031" s="1" t="e">
        <f>Past_Data_Last_Week!#REF!</f>
        <v>#REF!</v>
      </c>
      <c r="K1031" s="1">
        <f>Past_Data_Last_to_Last_Week!AT1031</f>
        <v>0</v>
      </c>
      <c r="L1031" s="1" t="e">
        <f>Past_Data_Last_Week!#REF!</f>
        <v>#REF!</v>
      </c>
      <c r="M1031" s="1">
        <f>Past_Data_Last_to_Last_Week!AU1031</f>
        <v>0</v>
      </c>
      <c r="N1031" s="1" t="e">
        <f>Past_Data_Last_Week!#REF!</f>
        <v>#REF!</v>
      </c>
      <c r="O1031" s="1">
        <f>Past_Data_Last_to_Last_Week!AV1031</f>
        <v>0</v>
      </c>
      <c r="P1031" s="1" t="e">
        <f>Past_Data_Last_Week!#REF!</f>
        <v>#REF!</v>
      </c>
      <c r="Q1031" s="1">
        <f>Past_Data_Last_to_Last_Week!AW1031</f>
        <v>0</v>
      </c>
      <c r="R1031" s="1" t="e">
        <f>Past_Data_Last_Week!#REF!</f>
        <v>#REF!</v>
      </c>
    </row>
    <row r="1032" spans="3:18" x14ac:dyDescent="0.25">
      <c r="C1032" s="1">
        <f>Past_Data_Last_to_Last_Week!AP1032</f>
        <v>0</v>
      </c>
      <c r="D1032" s="1" t="e">
        <f>Past_Data_Last_Week!#REF!</f>
        <v>#REF!</v>
      </c>
      <c r="E1032" s="1">
        <f>Past_Data_Last_to_Last_Week!AQ1032</f>
        <v>0</v>
      </c>
      <c r="F1032" s="1" t="e">
        <f>Past_Data_Last_Week!#REF!</f>
        <v>#REF!</v>
      </c>
      <c r="G1032" s="1">
        <f>Past_Data_Last_to_Last_Week!AR1032</f>
        <v>0</v>
      </c>
      <c r="H1032" s="1" t="e">
        <f>Past_Data_Last_Week!#REF!</f>
        <v>#REF!</v>
      </c>
      <c r="I1032" s="1">
        <f>Past_Data_Last_to_Last_Week!AS1032</f>
        <v>0</v>
      </c>
      <c r="J1032" s="1" t="e">
        <f>Past_Data_Last_Week!#REF!</f>
        <v>#REF!</v>
      </c>
      <c r="K1032" s="1">
        <f>Past_Data_Last_to_Last_Week!AT1032</f>
        <v>0</v>
      </c>
      <c r="L1032" s="1" t="e">
        <f>Past_Data_Last_Week!#REF!</f>
        <v>#REF!</v>
      </c>
      <c r="M1032" s="1">
        <f>Past_Data_Last_to_Last_Week!AU1032</f>
        <v>0</v>
      </c>
      <c r="N1032" s="1" t="e">
        <f>Past_Data_Last_Week!#REF!</f>
        <v>#REF!</v>
      </c>
      <c r="O1032" s="1">
        <f>Past_Data_Last_to_Last_Week!AV1032</f>
        <v>0</v>
      </c>
      <c r="P1032" s="1" t="e">
        <f>Past_Data_Last_Week!#REF!</f>
        <v>#REF!</v>
      </c>
      <c r="Q1032" s="1">
        <f>Past_Data_Last_to_Last_Week!AW1032</f>
        <v>0</v>
      </c>
      <c r="R1032" s="1" t="e">
        <f>Past_Data_Last_Week!#REF!</f>
        <v>#REF!</v>
      </c>
    </row>
    <row r="1033" spans="3:18" x14ac:dyDescent="0.25">
      <c r="C1033" s="1">
        <f>Past_Data_Last_to_Last_Week!AP1033</f>
        <v>0</v>
      </c>
      <c r="D1033" s="1" t="e">
        <f>Past_Data_Last_Week!#REF!</f>
        <v>#REF!</v>
      </c>
      <c r="E1033" s="1">
        <f>Past_Data_Last_to_Last_Week!AQ1033</f>
        <v>0</v>
      </c>
      <c r="F1033" s="1" t="e">
        <f>Past_Data_Last_Week!#REF!</f>
        <v>#REF!</v>
      </c>
      <c r="G1033" s="1">
        <f>Past_Data_Last_to_Last_Week!AR1033</f>
        <v>0</v>
      </c>
      <c r="H1033" s="1" t="e">
        <f>Past_Data_Last_Week!#REF!</f>
        <v>#REF!</v>
      </c>
      <c r="I1033" s="1">
        <f>Past_Data_Last_to_Last_Week!AS1033</f>
        <v>0</v>
      </c>
      <c r="J1033" s="1" t="e">
        <f>Past_Data_Last_Week!#REF!</f>
        <v>#REF!</v>
      </c>
      <c r="K1033" s="1">
        <f>Past_Data_Last_to_Last_Week!AT1033</f>
        <v>0</v>
      </c>
      <c r="L1033" s="1" t="e">
        <f>Past_Data_Last_Week!#REF!</f>
        <v>#REF!</v>
      </c>
      <c r="M1033" s="1">
        <f>Past_Data_Last_to_Last_Week!AU1033</f>
        <v>0</v>
      </c>
      <c r="N1033" s="1" t="e">
        <f>Past_Data_Last_Week!#REF!</f>
        <v>#REF!</v>
      </c>
      <c r="O1033" s="1">
        <f>Past_Data_Last_to_Last_Week!AV1033</f>
        <v>0</v>
      </c>
      <c r="P1033" s="1" t="e">
        <f>Past_Data_Last_Week!#REF!</f>
        <v>#REF!</v>
      </c>
      <c r="Q1033" s="1">
        <f>Past_Data_Last_to_Last_Week!AW1033</f>
        <v>0</v>
      </c>
      <c r="R1033" s="1" t="e">
        <f>Past_Data_Last_Week!#REF!</f>
        <v>#REF!</v>
      </c>
    </row>
    <row r="1034" spans="3:18" x14ac:dyDescent="0.25">
      <c r="C1034" s="1">
        <f>Past_Data_Last_to_Last_Week!AP1034</f>
        <v>0</v>
      </c>
      <c r="D1034" s="1" t="e">
        <f>Past_Data_Last_Week!#REF!</f>
        <v>#REF!</v>
      </c>
      <c r="E1034" s="1">
        <f>Past_Data_Last_to_Last_Week!AQ1034</f>
        <v>0</v>
      </c>
      <c r="F1034" s="1" t="e">
        <f>Past_Data_Last_Week!#REF!</f>
        <v>#REF!</v>
      </c>
      <c r="G1034" s="1">
        <f>Past_Data_Last_to_Last_Week!AR1034</f>
        <v>0</v>
      </c>
      <c r="H1034" s="1" t="e">
        <f>Past_Data_Last_Week!#REF!</f>
        <v>#REF!</v>
      </c>
      <c r="I1034" s="1">
        <f>Past_Data_Last_to_Last_Week!AS1034</f>
        <v>0</v>
      </c>
      <c r="J1034" s="1" t="e">
        <f>Past_Data_Last_Week!#REF!</f>
        <v>#REF!</v>
      </c>
      <c r="K1034" s="1">
        <f>Past_Data_Last_to_Last_Week!AT1034</f>
        <v>0</v>
      </c>
      <c r="L1034" s="1" t="e">
        <f>Past_Data_Last_Week!#REF!</f>
        <v>#REF!</v>
      </c>
      <c r="M1034" s="1">
        <f>Past_Data_Last_to_Last_Week!AU1034</f>
        <v>0</v>
      </c>
      <c r="N1034" s="1" t="e">
        <f>Past_Data_Last_Week!#REF!</f>
        <v>#REF!</v>
      </c>
      <c r="O1034" s="1">
        <f>Past_Data_Last_to_Last_Week!AV1034</f>
        <v>0</v>
      </c>
      <c r="P1034" s="1" t="e">
        <f>Past_Data_Last_Week!#REF!</f>
        <v>#REF!</v>
      </c>
      <c r="Q1034" s="1">
        <f>Past_Data_Last_to_Last_Week!AW1034</f>
        <v>0</v>
      </c>
      <c r="R1034" s="1" t="e">
        <f>Past_Data_Last_Week!#REF!</f>
        <v>#REF!</v>
      </c>
    </row>
    <row r="1035" spans="3:18" x14ac:dyDescent="0.25">
      <c r="C1035" s="1">
        <f>Past_Data_Last_to_Last_Week!AP1035</f>
        <v>0</v>
      </c>
      <c r="D1035" s="1" t="e">
        <f>Past_Data_Last_Week!#REF!</f>
        <v>#REF!</v>
      </c>
      <c r="E1035" s="1">
        <f>Past_Data_Last_to_Last_Week!AQ1035</f>
        <v>0</v>
      </c>
      <c r="F1035" s="1" t="e">
        <f>Past_Data_Last_Week!#REF!</f>
        <v>#REF!</v>
      </c>
      <c r="G1035" s="1">
        <f>Past_Data_Last_to_Last_Week!AR1035</f>
        <v>0</v>
      </c>
      <c r="H1035" s="1" t="e">
        <f>Past_Data_Last_Week!#REF!</f>
        <v>#REF!</v>
      </c>
      <c r="I1035" s="1">
        <f>Past_Data_Last_to_Last_Week!AS1035</f>
        <v>0</v>
      </c>
      <c r="J1035" s="1" t="e">
        <f>Past_Data_Last_Week!#REF!</f>
        <v>#REF!</v>
      </c>
      <c r="K1035" s="1">
        <f>Past_Data_Last_to_Last_Week!AT1035</f>
        <v>0</v>
      </c>
      <c r="L1035" s="1" t="e">
        <f>Past_Data_Last_Week!#REF!</f>
        <v>#REF!</v>
      </c>
      <c r="M1035" s="1">
        <f>Past_Data_Last_to_Last_Week!AU1035</f>
        <v>0</v>
      </c>
      <c r="N1035" s="1" t="e">
        <f>Past_Data_Last_Week!#REF!</f>
        <v>#REF!</v>
      </c>
      <c r="O1035" s="1">
        <f>Past_Data_Last_to_Last_Week!AV1035</f>
        <v>0</v>
      </c>
      <c r="P1035" s="1" t="e">
        <f>Past_Data_Last_Week!#REF!</f>
        <v>#REF!</v>
      </c>
      <c r="Q1035" s="1">
        <f>Past_Data_Last_to_Last_Week!AW1035</f>
        <v>0</v>
      </c>
      <c r="R1035" s="1" t="e">
        <f>Past_Data_Last_Week!#REF!</f>
        <v>#REF!</v>
      </c>
    </row>
    <row r="1036" spans="3:18" x14ac:dyDescent="0.25">
      <c r="C1036" s="1">
        <f>Past_Data_Last_to_Last_Week!AP1036</f>
        <v>0</v>
      </c>
      <c r="D1036" s="1" t="e">
        <f>Past_Data_Last_Week!#REF!</f>
        <v>#REF!</v>
      </c>
      <c r="E1036" s="1">
        <f>Past_Data_Last_to_Last_Week!AQ1036</f>
        <v>0</v>
      </c>
      <c r="F1036" s="1" t="e">
        <f>Past_Data_Last_Week!#REF!</f>
        <v>#REF!</v>
      </c>
      <c r="G1036" s="1">
        <f>Past_Data_Last_to_Last_Week!AR1036</f>
        <v>0</v>
      </c>
      <c r="H1036" s="1" t="e">
        <f>Past_Data_Last_Week!#REF!</f>
        <v>#REF!</v>
      </c>
      <c r="I1036" s="1">
        <f>Past_Data_Last_to_Last_Week!AS1036</f>
        <v>0</v>
      </c>
      <c r="J1036" s="1" t="e">
        <f>Past_Data_Last_Week!#REF!</f>
        <v>#REF!</v>
      </c>
      <c r="K1036" s="1">
        <f>Past_Data_Last_to_Last_Week!AT1036</f>
        <v>0</v>
      </c>
      <c r="L1036" s="1" t="e">
        <f>Past_Data_Last_Week!#REF!</f>
        <v>#REF!</v>
      </c>
      <c r="M1036" s="1">
        <f>Past_Data_Last_to_Last_Week!AU1036</f>
        <v>0</v>
      </c>
      <c r="N1036" s="1" t="e">
        <f>Past_Data_Last_Week!#REF!</f>
        <v>#REF!</v>
      </c>
      <c r="O1036" s="1">
        <f>Past_Data_Last_to_Last_Week!AV1036</f>
        <v>0</v>
      </c>
      <c r="P1036" s="1" t="e">
        <f>Past_Data_Last_Week!#REF!</f>
        <v>#REF!</v>
      </c>
      <c r="Q1036" s="1">
        <f>Past_Data_Last_to_Last_Week!AW1036</f>
        <v>0</v>
      </c>
      <c r="R1036" s="1" t="e">
        <f>Past_Data_Last_Week!#REF!</f>
        <v>#REF!</v>
      </c>
    </row>
    <row r="1037" spans="3:18" x14ac:dyDescent="0.25">
      <c r="C1037" s="1">
        <f>Past_Data_Last_to_Last_Week!AP1037</f>
        <v>0</v>
      </c>
      <c r="D1037" s="1" t="e">
        <f>Past_Data_Last_Week!#REF!</f>
        <v>#REF!</v>
      </c>
      <c r="E1037" s="1">
        <f>Past_Data_Last_to_Last_Week!AQ1037</f>
        <v>0</v>
      </c>
      <c r="F1037" s="1" t="e">
        <f>Past_Data_Last_Week!#REF!</f>
        <v>#REF!</v>
      </c>
      <c r="G1037" s="1">
        <f>Past_Data_Last_to_Last_Week!AR1037</f>
        <v>0</v>
      </c>
      <c r="H1037" s="1" t="e">
        <f>Past_Data_Last_Week!#REF!</f>
        <v>#REF!</v>
      </c>
      <c r="I1037" s="1">
        <f>Past_Data_Last_to_Last_Week!AS1037</f>
        <v>0</v>
      </c>
      <c r="J1037" s="1" t="e">
        <f>Past_Data_Last_Week!#REF!</f>
        <v>#REF!</v>
      </c>
      <c r="K1037" s="1">
        <f>Past_Data_Last_to_Last_Week!AT1037</f>
        <v>0</v>
      </c>
      <c r="L1037" s="1" t="e">
        <f>Past_Data_Last_Week!#REF!</f>
        <v>#REF!</v>
      </c>
      <c r="M1037" s="1">
        <f>Past_Data_Last_to_Last_Week!AU1037</f>
        <v>0</v>
      </c>
      <c r="N1037" s="1" t="e">
        <f>Past_Data_Last_Week!#REF!</f>
        <v>#REF!</v>
      </c>
      <c r="O1037" s="1">
        <f>Past_Data_Last_to_Last_Week!AV1037</f>
        <v>0</v>
      </c>
      <c r="P1037" s="1" t="e">
        <f>Past_Data_Last_Week!#REF!</f>
        <v>#REF!</v>
      </c>
      <c r="Q1037" s="1">
        <f>Past_Data_Last_to_Last_Week!AW1037</f>
        <v>0</v>
      </c>
      <c r="R1037" s="1" t="e">
        <f>Past_Data_Last_Week!#REF!</f>
        <v>#REF!</v>
      </c>
    </row>
    <row r="1038" spans="3:18" x14ac:dyDescent="0.25">
      <c r="C1038" s="1">
        <f>Past_Data_Last_to_Last_Week!AP1038</f>
        <v>0</v>
      </c>
      <c r="D1038" s="1" t="e">
        <f>Past_Data_Last_Week!#REF!</f>
        <v>#REF!</v>
      </c>
      <c r="E1038" s="1">
        <f>Past_Data_Last_to_Last_Week!AQ1038</f>
        <v>0</v>
      </c>
      <c r="F1038" s="1" t="e">
        <f>Past_Data_Last_Week!#REF!</f>
        <v>#REF!</v>
      </c>
      <c r="G1038" s="1">
        <f>Past_Data_Last_to_Last_Week!AR1038</f>
        <v>0</v>
      </c>
      <c r="H1038" s="1" t="e">
        <f>Past_Data_Last_Week!#REF!</f>
        <v>#REF!</v>
      </c>
      <c r="I1038" s="1">
        <f>Past_Data_Last_to_Last_Week!AS1038</f>
        <v>0</v>
      </c>
      <c r="J1038" s="1" t="e">
        <f>Past_Data_Last_Week!#REF!</f>
        <v>#REF!</v>
      </c>
      <c r="K1038" s="1">
        <f>Past_Data_Last_to_Last_Week!AT1038</f>
        <v>0</v>
      </c>
      <c r="L1038" s="1" t="e">
        <f>Past_Data_Last_Week!#REF!</f>
        <v>#REF!</v>
      </c>
      <c r="M1038" s="1">
        <f>Past_Data_Last_to_Last_Week!AU1038</f>
        <v>0</v>
      </c>
      <c r="N1038" s="1" t="e">
        <f>Past_Data_Last_Week!#REF!</f>
        <v>#REF!</v>
      </c>
      <c r="O1038" s="1">
        <f>Past_Data_Last_to_Last_Week!AV1038</f>
        <v>0</v>
      </c>
      <c r="P1038" s="1" t="e">
        <f>Past_Data_Last_Week!#REF!</f>
        <v>#REF!</v>
      </c>
      <c r="Q1038" s="1">
        <f>Past_Data_Last_to_Last_Week!AW1038</f>
        <v>0</v>
      </c>
      <c r="R1038" s="1" t="e">
        <f>Past_Data_Last_Week!#REF!</f>
        <v>#REF!</v>
      </c>
    </row>
    <row r="1039" spans="3:18" x14ac:dyDescent="0.25">
      <c r="C1039" s="1">
        <f>Past_Data_Last_to_Last_Week!AP1039</f>
        <v>0</v>
      </c>
      <c r="D1039" s="1" t="e">
        <f>Past_Data_Last_Week!#REF!</f>
        <v>#REF!</v>
      </c>
      <c r="E1039" s="1">
        <f>Past_Data_Last_to_Last_Week!AQ1039</f>
        <v>0</v>
      </c>
      <c r="F1039" s="1" t="e">
        <f>Past_Data_Last_Week!#REF!</f>
        <v>#REF!</v>
      </c>
      <c r="G1039" s="1">
        <f>Past_Data_Last_to_Last_Week!AR1039</f>
        <v>0</v>
      </c>
      <c r="H1039" s="1" t="e">
        <f>Past_Data_Last_Week!#REF!</f>
        <v>#REF!</v>
      </c>
      <c r="I1039" s="1">
        <f>Past_Data_Last_to_Last_Week!AS1039</f>
        <v>0</v>
      </c>
      <c r="J1039" s="1" t="e">
        <f>Past_Data_Last_Week!#REF!</f>
        <v>#REF!</v>
      </c>
      <c r="K1039" s="1">
        <f>Past_Data_Last_to_Last_Week!AT1039</f>
        <v>0</v>
      </c>
      <c r="L1039" s="1" t="e">
        <f>Past_Data_Last_Week!#REF!</f>
        <v>#REF!</v>
      </c>
      <c r="M1039" s="1">
        <f>Past_Data_Last_to_Last_Week!AU1039</f>
        <v>0</v>
      </c>
      <c r="N1039" s="1" t="e">
        <f>Past_Data_Last_Week!#REF!</f>
        <v>#REF!</v>
      </c>
      <c r="O1039" s="1">
        <f>Past_Data_Last_to_Last_Week!AV1039</f>
        <v>0</v>
      </c>
      <c r="P1039" s="1" t="e">
        <f>Past_Data_Last_Week!#REF!</f>
        <v>#REF!</v>
      </c>
      <c r="Q1039" s="1">
        <f>Past_Data_Last_to_Last_Week!AW1039</f>
        <v>0</v>
      </c>
      <c r="R1039" s="1" t="e">
        <f>Past_Data_Last_Week!#REF!</f>
        <v>#REF!</v>
      </c>
    </row>
    <row r="1040" spans="3:18" x14ac:dyDescent="0.25">
      <c r="C1040" s="1">
        <f>Past_Data_Last_to_Last_Week!AP1040</f>
        <v>0</v>
      </c>
      <c r="D1040" s="1" t="e">
        <f>Past_Data_Last_Week!#REF!</f>
        <v>#REF!</v>
      </c>
      <c r="E1040" s="1">
        <f>Past_Data_Last_to_Last_Week!AQ1040</f>
        <v>0</v>
      </c>
      <c r="F1040" s="1" t="e">
        <f>Past_Data_Last_Week!#REF!</f>
        <v>#REF!</v>
      </c>
      <c r="G1040" s="1">
        <f>Past_Data_Last_to_Last_Week!AR1040</f>
        <v>0</v>
      </c>
      <c r="H1040" s="1" t="e">
        <f>Past_Data_Last_Week!#REF!</f>
        <v>#REF!</v>
      </c>
      <c r="I1040" s="1">
        <f>Past_Data_Last_to_Last_Week!AS1040</f>
        <v>0</v>
      </c>
      <c r="J1040" s="1" t="e">
        <f>Past_Data_Last_Week!#REF!</f>
        <v>#REF!</v>
      </c>
      <c r="K1040" s="1">
        <f>Past_Data_Last_to_Last_Week!AT1040</f>
        <v>0</v>
      </c>
      <c r="L1040" s="1" t="e">
        <f>Past_Data_Last_Week!#REF!</f>
        <v>#REF!</v>
      </c>
      <c r="M1040" s="1">
        <f>Past_Data_Last_to_Last_Week!AU1040</f>
        <v>0</v>
      </c>
      <c r="N1040" s="1" t="e">
        <f>Past_Data_Last_Week!#REF!</f>
        <v>#REF!</v>
      </c>
      <c r="O1040" s="1">
        <f>Past_Data_Last_to_Last_Week!AV1040</f>
        <v>0</v>
      </c>
      <c r="P1040" s="1" t="e">
        <f>Past_Data_Last_Week!#REF!</f>
        <v>#REF!</v>
      </c>
      <c r="Q1040" s="1">
        <f>Past_Data_Last_to_Last_Week!AW1040</f>
        <v>0</v>
      </c>
      <c r="R1040" s="1" t="e">
        <f>Past_Data_Last_Week!#REF!</f>
        <v>#REF!</v>
      </c>
    </row>
    <row r="1041" spans="3:18" x14ac:dyDescent="0.25">
      <c r="C1041" s="1">
        <f>Past_Data_Last_to_Last_Week!AP1041</f>
        <v>0</v>
      </c>
      <c r="D1041" s="1" t="e">
        <f>Past_Data_Last_Week!#REF!</f>
        <v>#REF!</v>
      </c>
      <c r="E1041" s="1">
        <f>Past_Data_Last_to_Last_Week!AQ1041</f>
        <v>0</v>
      </c>
      <c r="F1041" s="1" t="e">
        <f>Past_Data_Last_Week!#REF!</f>
        <v>#REF!</v>
      </c>
      <c r="G1041" s="1">
        <f>Past_Data_Last_to_Last_Week!AR1041</f>
        <v>0</v>
      </c>
      <c r="H1041" s="1" t="e">
        <f>Past_Data_Last_Week!#REF!</f>
        <v>#REF!</v>
      </c>
      <c r="I1041" s="1">
        <f>Past_Data_Last_to_Last_Week!AS1041</f>
        <v>0</v>
      </c>
      <c r="J1041" s="1" t="e">
        <f>Past_Data_Last_Week!#REF!</f>
        <v>#REF!</v>
      </c>
      <c r="K1041" s="1">
        <f>Past_Data_Last_to_Last_Week!AT1041</f>
        <v>0</v>
      </c>
      <c r="L1041" s="1" t="e">
        <f>Past_Data_Last_Week!#REF!</f>
        <v>#REF!</v>
      </c>
      <c r="M1041" s="1">
        <f>Past_Data_Last_to_Last_Week!AU1041</f>
        <v>0</v>
      </c>
      <c r="N1041" s="1" t="e">
        <f>Past_Data_Last_Week!#REF!</f>
        <v>#REF!</v>
      </c>
      <c r="O1041" s="1">
        <f>Past_Data_Last_to_Last_Week!AV1041</f>
        <v>0</v>
      </c>
      <c r="P1041" s="1" t="e">
        <f>Past_Data_Last_Week!#REF!</f>
        <v>#REF!</v>
      </c>
      <c r="Q1041" s="1">
        <f>Past_Data_Last_to_Last_Week!AW1041</f>
        <v>0</v>
      </c>
      <c r="R1041" s="1" t="e">
        <f>Past_Data_Last_Week!#REF!</f>
        <v>#REF!</v>
      </c>
    </row>
    <row r="1042" spans="3:18" x14ac:dyDescent="0.25">
      <c r="C1042" s="1">
        <f>Past_Data_Last_to_Last_Week!AP1042</f>
        <v>0</v>
      </c>
      <c r="D1042" s="1" t="e">
        <f>Past_Data_Last_Week!#REF!</f>
        <v>#REF!</v>
      </c>
      <c r="E1042" s="1">
        <f>Past_Data_Last_to_Last_Week!AQ1042</f>
        <v>0</v>
      </c>
      <c r="F1042" s="1" t="e">
        <f>Past_Data_Last_Week!#REF!</f>
        <v>#REF!</v>
      </c>
      <c r="G1042" s="1">
        <f>Past_Data_Last_to_Last_Week!AR1042</f>
        <v>0</v>
      </c>
      <c r="H1042" s="1" t="e">
        <f>Past_Data_Last_Week!#REF!</f>
        <v>#REF!</v>
      </c>
      <c r="I1042" s="1">
        <f>Past_Data_Last_to_Last_Week!AS1042</f>
        <v>0</v>
      </c>
      <c r="J1042" s="1" t="e">
        <f>Past_Data_Last_Week!#REF!</f>
        <v>#REF!</v>
      </c>
      <c r="K1042" s="1">
        <f>Past_Data_Last_to_Last_Week!AT1042</f>
        <v>0</v>
      </c>
      <c r="L1042" s="1" t="e">
        <f>Past_Data_Last_Week!#REF!</f>
        <v>#REF!</v>
      </c>
      <c r="M1042" s="1">
        <f>Past_Data_Last_to_Last_Week!AU1042</f>
        <v>0</v>
      </c>
      <c r="N1042" s="1" t="e">
        <f>Past_Data_Last_Week!#REF!</f>
        <v>#REF!</v>
      </c>
      <c r="O1042" s="1">
        <f>Past_Data_Last_to_Last_Week!AV1042</f>
        <v>0</v>
      </c>
      <c r="P1042" s="1" t="e">
        <f>Past_Data_Last_Week!#REF!</f>
        <v>#REF!</v>
      </c>
      <c r="Q1042" s="1">
        <f>Past_Data_Last_to_Last_Week!AW1042</f>
        <v>0</v>
      </c>
      <c r="R1042" s="1" t="e">
        <f>Past_Data_Last_Week!#REF!</f>
        <v>#REF!</v>
      </c>
    </row>
    <row r="1043" spans="3:18" x14ac:dyDescent="0.25">
      <c r="C1043" s="1">
        <f>Past_Data_Last_to_Last_Week!AP1043</f>
        <v>0</v>
      </c>
      <c r="D1043" s="1" t="e">
        <f>Past_Data_Last_Week!#REF!</f>
        <v>#REF!</v>
      </c>
      <c r="E1043" s="1">
        <f>Past_Data_Last_to_Last_Week!AQ1043</f>
        <v>0</v>
      </c>
      <c r="F1043" s="1" t="e">
        <f>Past_Data_Last_Week!#REF!</f>
        <v>#REF!</v>
      </c>
      <c r="G1043" s="1">
        <f>Past_Data_Last_to_Last_Week!AR1043</f>
        <v>0</v>
      </c>
      <c r="H1043" s="1" t="e">
        <f>Past_Data_Last_Week!#REF!</f>
        <v>#REF!</v>
      </c>
      <c r="I1043" s="1">
        <f>Past_Data_Last_to_Last_Week!AS1043</f>
        <v>0</v>
      </c>
      <c r="J1043" s="1" t="e">
        <f>Past_Data_Last_Week!#REF!</f>
        <v>#REF!</v>
      </c>
      <c r="K1043" s="1">
        <f>Past_Data_Last_to_Last_Week!AT1043</f>
        <v>0</v>
      </c>
      <c r="L1043" s="1" t="e">
        <f>Past_Data_Last_Week!#REF!</f>
        <v>#REF!</v>
      </c>
      <c r="M1043" s="1">
        <f>Past_Data_Last_to_Last_Week!AU1043</f>
        <v>0</v>
      </c>
      <c r="N1043" s="1" t="e">
        <f>Past_Data_Last_Week!#REF!</f>
        <v>#REF!</v>
      </c>
      <c r="O1043" s="1">
        <f>Past_Data_Last_to_Last_Week!AV1043</f>
        <v>0</v>
      </c>
      <c r="P1043" s="1" t="e">
        <f>Past_Data_Last_Week!#REF!</f>
        <v>#REF!</v>
      </c>
      <c r="Q1043" s="1">
        <f>Past_Data_Last_to_Last_Week!AW1043</f>
        <v>0</v>
      </c>
      <c r="R1043" s="1" t="e">
        <f>Past_Data_Last_Week!#REF!</f>
        <v>#REF!</v>
      </c>
    </row>
    <row r="1044" spans="3:18" x14ac:dyDescent="0.25">
      <c r="C1044" s="1">
        <f>Past_Data_Last_to_Last_Week!AP1044</f>
        <v>0</v>
      </c>
      <c r="D1044" s="1" t="e">
        <f>Past_Data_Last_Week!#REF!</f>
        <v>#REF!</v>
      </c>
      <c r="E1044" s="1">
        <f>Past_Data_Last_to_Last_Week!AQ1044</f>
        <v>0</v>
      </c>
      <c r="F1044" s="1" t="e">
        <f>Past_Data_Last_Week!#REF!</f>
        <v>#REF!</v>
      </c>
      <c r="G1044" s="1">
        <f>Past_Data_Last_to_Last_Week!AR1044</f>
        <v>0</v>
      </c>
      <c r="H1044" s="1" t="e">
        <f>Past_Data_Last_Week!#REF!</f>
        <v>#REF!</v>
      </c>
      <c r="I1044" s="1">
        <f>Past_Data_Last_to_Last_Week!AS1044</f>
        <v>0</v>
      </c>
      <c r="J1044" s="1" t="e">
        <f>Past_Data_Last_Week!#REF!</f>
        <v>#REF!</v>
      </c>
      <c r="K1044" s="1">
        <f>Past_Data_Last_to_Last_Week!AT1044</f>
        <v>0</v>
      </c>
      <c r="L1044" s="1" t="e">
        <f>Past_Data_Last_Week!#REF!</f>
        <v>#REF!</v>
      </c>
      <c r="M1044" s="1">
        <f>Past_Data_Last_to_Last_Week!AU1044</f>
        <v>0</v>
      </c>
      <c r="N1044" s="1" t="e">
        <f>Past_Data_Last_Week!#REF!</f>
        <v>#REF!</v>
      </c>
      <c r="O1044" s="1">
        <f>Past_Data_Last_to_Last_Week!AV1044</f>
        <v>0</v>
      </c>
      <c r="P1044" s="1" t="e">
        <f>Past_Data_Last_Week!#REF!</f>
        <v>#REF!</v>
      </c>
      <c r="Q1044" s="1">
        <f>Past_Data_Last_to_Last_Week!AW1044</f>
        <v>0</v>
      </c>
      <c r="R1044" s="1" t="e">
        <f>Past_Data_Last_Week!#REF!</f>
        <v>#REF!</v>
      </c>
    </row>
    <row r="1045" spans="3:18" x14ac:dyDescent="0.25">
      <c r="C1045" s="1">
        <f>Past_Data_Last_to_Last_Week!AP1045</f>
        <v>0</v>
      </c>
      <c r="D1045" s="1" t="e">
        <f>Past_Data_Last_Week!#REF!</f>
        <v>#REF!</v>
      </c>
      <c r="E1045" s="1">
        <f>Past_Data_Last_to_Last_Week!AQ1045</f>
        <v>0</v>
      </c>
      <c r="F1045" s="1" t="e">
        <f>Past_Data_Last_Week!#REF!</f>
        <v>#REF!</v>
      </c>
      <c r="G1045" s="1">
        <f>Past_Data_Last_to_Last_Week!AR1045</f>
        <v>0</v>
      </c>
      <c r="H1045" s="1" t="e">
        <f>Past_Data_Last_Week!#REF!</f>
        <v>#REF!</v>
      </c>
      <c r="I1045" s="1">
        <f>Past_Data_Last_to_Last_Week!AS1045</f>
        <v>0</v>
      </c>
      <c r="J1045" s="1" t="e">
        <f>Past_Data_Last_Week!#REF!</f>
        <v>#REF!</v>
      </c>
      <c r="K1045" s="1">
        <f>Past_Data_Last_to_Last_Week!AT1045</f>
        <v>0</v>
      </c>
      <c r="L1045" s="1" t="e">
        <f>Past_Data_Last_Week!#REF!</f>
        <v>#REF!</v>
      </c>
      <c r="M1045" s="1">
        <f>Past_Data_Last_to_Last_Week!AU1045</f>
        <v>0</v>
      </c>
      <c r="N1045" s="1" t="e">
        <f>Past_Data_Last_Week!#REF!</f>
        <v>#REF!</v>
      </c>
      <c r="O1045" s="1">
        <f>Past_Data_Last_to_Last_Week!AV1045</f>
        <v>0</v>
      </c>
      <c r="P1045" s="1" t="e">
        <f>Past_Data_Last_Week!#REF!</f>
        <v>#REF!</v>
      </c>
      <c r="Q1045" s="1">
        <f>Past_Data_Last_to_Last_Week!AW1045</f>
        <v>0</v>
      </c>
      <c r="R1045" s="1" t="e">
        <f>Past_Data_Last_Week!#REF!</f>
        <v>#REF!</v>
      </c>
    </row>
    <row r="1046" spans="3:18" x14ac:dyDescent="0.25">
      <c r="C1046" s="1">
        <f>Past_Data_Last_to_Last_Week!AP1046</f>
        <v>0</v>
      </c>
      <c r="D1046" s="1" t="e">
        <f>Past_Data_Last_Week!#REF!</f>
        <v>#REF!</v>
      </c>
      <c r="E1046" s="1">
        <f>Past_Data_Last_to_Last_Week!AQ1046</f>
        <v>0</v>
      </c>
      <c r="F1046" s="1" t="e">
        <f>Past_Data_Last_Week!#REF!</f>
        <v>#REF!</v>
      </c>
      <c r="G1046" s="1">
        <f>Past_Data_Last_to_Last_Week!AR1046</f>
        <v>0</v>
      </c>
      <c r="H1046" s="1" t="e">
        <f>Past_Data_Last_Week!#REF!</f>
        <v>#REF!</v>
      </c>
      <c r="I1046" s="1">
        <f>Past_Data_Last_to_Last_Week!AS1046</f>
        <v>0</v>
      </c>
      <c r="J1046" s="1" t="e">
        <f>Past_Data_Last_Week!#REF!</f>
        <v>#REF!</v>
      </c>
      <c r="K1046" s="1">
        <f>Past_Data_Last_to_Last_Week!AT1046</f>
        <v>0</v>
      </c>
      <c r="L1046" s="1" t="e">
        <f>Past_Data_Last_Week!#REF!</f>
        <v>#REF!</v>
      </c>
      <c r="M1046" s="1">
        <f>Past_Data_Last_to_Last_Week!AU1046</f>
        <v>0</v>
      </c>
      <c r="N1046" s="1" t="e">
        <f>Past_Data_Last_Week!#REF!</f>
        <v>#REF!</v>
      </c>
      <c r="O1046" s="1">
        <f>Past_Data_Last_to_Last_Week!AV1046</f>
        <v>0</v>
      </c>
      <c r="P1046" s="1" t="e">
        <f>Past_Data_Last_Week!#REF!</f>
        <v>#REF!</v>
      </c>
      <c r="Q1046" s="1">
        <f>Past_Data_Last_to_Last_Week!AW1046</f>
        <v>0</v>
      </c>
      <c r="R1046" s="1" t="e">
        <f>Past_Data_Last_Week!#REF!</f>
        <v>#REF!</v>
      </c>
    </row>
    <row r="1047" spans="3:18" x14ac:dyDescent="0.25">
      <c r="C1047" s="1">
        <f>Past_Data_Last_to_Last_Week!AP1047</f>
        <v>0</v>
      </c>
      <c r="D1047" s="1" t="e">
        <f>Past_Data_Last_Week!#REF!</f>
        <v>#REF!</v>
      </c>
      <c r="E1047" s="1">
        <f>Past_Data_Last_to_Last_Week!AQ1047</f>
        <v>0</v>
      </c>
      <c r="F1047" s="1" t="e">
        <f>Past_Data_Last_Week!#REF!</f>
        <v>#REF!</v>
      </c>
      <c r="G1047" s="1">
        <f>Past_Data_Last_to_Last_Week!AR1047</f>
        <v>0</v>
      </c>
      <c r="H1047" s="1" t="e">
        <f>Past_Data_Last_Week!#REF!</f>
        <v>#REF!</v>
      </c>
      <c r="I1047" s="1">
        <f>Past_Data_Last_to_Last_Week!AS1047</f>
        <v>0</v>
      </c>
      <c r="J1047" s="1" t="e">
        <f>Past_Data_Last_Week!#REF!</f>
        <v>#REF!</v>
      </c>
      <c r="K1047" s="1">
        <f>Past_Data_Last_to_Last_Week!AT1047</f>
        <v>0</v>
      </c>
      <c r="L1047" s="1" t="e">
        <f>Past_Data_Last_Week!#REF!</f>
        <v>#REF!</v>
      </c>
      <c r="M1047" s="1">
        <f>Past_Data_Last_to_Last_Week!AU1047</f>
        <v>0</v>
      </c>
      <c r="N1047" s="1" t="e">
        <f>Past_Data_Last_Week!#REF!</f>
        <v>#REF!</v>
      </c>
      <c r="O1047" s="1">
        <f>Past_Data_Last_to_Last_Week!AV1047</f>
        <v>0</v>
      </c>
      <c r="P1047" s="1" t="e">
        <f>Past_Data_Last_Week!#REF!</f>
        <v>#REF!</v>
      </c>
      <c r="Q1047" s="1">
        <f>Past_Data_Last_to_Last_Week!AW1047</f>
        <v>0</v>
      </c>
      <c r="R1047" s="1" t="e">
        <f>Past_Data_Last_Week!#REF!</f>
        <v>#REF!</v>
      </c>
    </row>
    <row r="1048" spans="3:18" x14ac:dyDescent="0.25">
      <c r="C1048" s="1">
        <f>Past_Data_Last_to_Last_Week!AP1048</f>
        <v>0</v>
      </c>
      <c r="D1048" s="1" t="e">
        <f>Past_Data_Last_Week!#REF!</f>
        <v>#REF!</v>
      </c>
      <c r="E1048" s="1">
        <f>Past_Data_Last_to_Last_Week!AQ1048</f>
        <v>0</v>
      </c>
      <c r="F1048" s="1" t="e">
        <f>Past_Data_Last_Week!#REF!</f>
        <v>#REF!</v>
      </c>
      <c r="G1048" s="1">
        <f>Past_Data_Last_to_Last_Week!AR1048</f>
        <v>0</v>
      </c>
      <c r="H1048" s="1" t="e">
        <f>Past_Data_Last_Week!#REF!</f>
        <v>#REF!</v>
      </c>
      <c r="I1048" s="1">
        <f>Past_Data_Last_to_Last_Week!AS1048</f>
        <v>0</v>
      </c>
      <c r="J1048" s="1" t="e">
        <f>Past_Data_Last_Week!#REF!</f>
        <v>#REF!</v>
      </c>
      <c r="K1048" s="1">
        <f>Past_Data_Last_to_Last_Week!AT1048</f>
        <v>0</v>
      </c>
      <c r="L1048" s="1" t="e">
        <f>Past_Data_Last_Week!#REF!</f>
        <v>#REF!</v>
      </c>
      <c r="M1048" s="1">
        <f>Past_Data_Last_to_Last_Week!AU1048</f>
        <v>0</v>
      </c>
      <c r="N1048" s="1" t="e">
        <f>Past_Data_Last_Week!#REF!</f>
        <v>#REF!</v>
      </c>
      <c r="O1048" s="1">
        <f>Past_Data_Last_to_Last_Week!AV1048</f>
        <v>0</v>
      </c>
      <c r="P1048" s="1" t="e">
        <f>Past_Data_Last_Week!#REF!</f>
        <v>#REF!</v>
      </c>
      <c r="Q1048" s="1">
        <f>Past_Data_Last_to_Last_Week!AW1048</f>
        <v>0</v>
      </c>
      <c r="R1048" s="1" t="e">
        <f>Past_Data_Last_Week!#REF!</f>
        <v>#REF!</v>
      </c>
    </row>
    <row r="1049" spans="3:18" x14ac:dyDescent="0.25">
      <c r="C1049" s="1">
        <f>Past_Data_Last_to_Last_Week!AP1049</f>
        <v>0</v>
      </c>
      <c r="D1049" s="1" t="e">
        <f>Past_Data_Last_Week!#REF!</f>
        <v>#REF!</v>
      </c>
      <c r="E1049" s="1">
        <f>Past_Data_Last_to_Last_Week!AQ1049</f>
        <v>0</v>
      </c>
      <c r="F1049" s="1" t="e">
        <f>Past_Data_Last_Week!#REF!</f>
        <v>#REF!</v>
      </c>
      <c r="G1049" s="1">
        <f>Past_Data_Last_to_Last_Week!AR1049</f>
        <v>0</v>
      </c>
      <c r="H1049" s="1" t="e">
        <f>Past_Data_Last_Week!#REF!</f>
        <v>#REF!</v>
      </c>
      <c r="I1049" s="1">
        <f>Past_Data_Last_to_Last_Week!AS1049</f>
        <v>0</v>
      </c>
      <c r="J1049" s="1" t="e">
        <f>Past_Data_Last_Week!#REF!</f>
        <v>#REF!</v>
      </c>
      <c r="K1049" s="1">
        <f>Past_Data_Last_to_Last_Week!AT1049</f>
        <v>0</v>
      </c>
      <c r="L1049" s="1" t="e">
        <f>Past_Data_Last_Week!#REF!</f>
        <v>#REF!</v>
      </c>
      <c r="M1049" s="1">
        <f>Past_Data_Last_to_Last_Week!AU1049</f>
        <v>0</v>
      </c>
      <c r="N1049" s="1" t="e">
        <f>Past_Data_Last_Week!#REF!</f>
        <v>#REF!</v>
      </c>
      <c r="O1049" s="1">
        <f>Past_Data_Last_to_Last_Week!AV1049</f>
        <v>0</v>
      </c>
      <c r="P1049" s="1" t="e">
        <f>Past_Data_Last_Week!#REF!</f>
        <v>#REF!</v>
      </c>
      <c r="Q1049" s="1">
        <f>Past_Data_Last_to_Last_Week!AW1049</f>
        <v>0</v>
      </c>
      <c r="R1049" s="1" t="e">
        <f>Past_Data_Last_Week!#REF!</f>
        <v>#REF!</v>
      </c>
    </row>
    <row r="1050" spans="3:18" x14ac:dyDescent="0.25">
      <c r="C1050" s="1">
        <f>Past_Data_Last_to_Last_Week!AP1050</f>
        <v>0</v>
      </c>
      <c r="D1050" s="1" t="e">
        <f>Past_Data_Last_Week!#REF!</f>
        <v>#REF!</v>
      </c>
      <c r="E1050" s="1">
        <f>Past_Data_Last_to_Last_Week!AQ1050</f>
        <v>0</v>
      </c>
      <c r="F1050" s="1" t="e">
        <f>Past_Data_Last_Week!#REF!</f>
        <v>#REF!</v>
      </c>
      <c r="G1050" s="1">
        <f>Past_Data_Last_to_Last_Week!AR1050</f>
        <v>0</v>
      </c>
      <c r="H1050" s="1" t="e">
        <f>Past_Data_Last_Week!#REF!</f>
        <v>#REF!</v>
      </c>
      <c r="I1050" s="1">
        <f>Past_Data_Last_to_Last_Week!AS1050</f>
        <v>0</v>
      </c>
      <c r="J1050" s="1" t="e">
        <f>Past_Data_Last_Week!#REF!</f>
        <v>#REF!</v>
      </c>
      <c r="K1050" s="1">
        <f>Past_Data_Last_to_Last_Week!AT1050</f>
        <v>0</v>
      </c>
      <c r="L1050" s="1" t="e">
        <f>Past_Data_Last_Week!#REF!</f>
        <v>#REF!</v>
      </c>
      <c r="M1050" s="1">
        <f>Past_Data_Last_to_Last_Week!AU1050</f>
        <v>0</v>
      </c>
      <c r="N1050" s="1" t="e">
        <f>Past_Data_Last_Week!#REF!</f>
        <v>#REF!</v>
      </c>
      <c r="O1050" s="1">
        <f>Past_Data_Last_to_Last_Week!AV1050</f>
        <v>0</v>
      </c>
      <c r="P1050" s="1" t="e">
        <f>Past_Data_Last_Week!#REF!</f>
        <v>#REF!</v>
      </c>
      <c r="Q1050" s="1">
        <f>Past_Data_Last_to_Last_Week!AW1050</f>
        <v>0</v>
      </c>
      <c r="R1050" s="1" t="e">
        <f>Past_Data_Last_Week!#REF!</f>
        <v>#REF!</v>
      </c>
    </row>
    <row r="1051" spans="3:18" x14ac:dyDescent="0.25">
      <c r="C1051" s="1">
        <f>Past_Data_Last_to_Last_Week!AP1051</f>
        <v>0</v>
      </c>
      <c r="D1051" s="1" t="e">
        <f>Past_Data_Last_Week!#REF!</f>
        <v>#REF!</v>
      </c>
      <c r="E1051" s="1">
        <f>Past_Data_Last_to_Last_Week!AQ1051</f>
        <v>0</v>
      </c>
      <c r="F1051" s="1" t="e">
        <f>Past_Data_Last_Week!#REF!</f>
        <v>#REF!</v>
      </c>
      <c r="G1051" s="1">
        <f>Past_Data_Last_to_Last_Week!AR1051</f>
        <v>0</v>
      </c>
      <c r="H1051" s="1" t="e">
        <f>Past_Data_Last_Week!#REF!</f>
        <v>#REF!</v>
      </c>
      <c r="I1051" s="1">
        <f>Past_Data_Last_to_Last_Week!AS1051</f>
        <v>0</v>
      </c>
      <c r="J1051" s="1" t="e">
        <f>Past_Data_Last_Week!#REF!</f>
        <v>#REF!</v>
      </c>
      <c r="K1051" s="1">
        <f>Past_Data_Last_to_Last_Week!AT1051</f>
        <v>0</v>
      </c>
      <c r="L1051" s="1" t="e">
        <f>Past_Data_Last_Week!#REF!</f>
        <v>#REF!</v>
      </c>
      <c r="M1051" s="1">
        <f>Past_Data_Last_to_Last_Week!AU1051</f>
        <v>0</v>
      </c>
      <c r="N1051" s="1" t="e">
        <f>Past_Data_Last_Week!#REF!</f>
        <v>#REF!</v>
      </c>
      <c r="O1051" s="1">
        <f>Past_Data_Last_to_Last_Week!AV1051</f>
        <v>0</v>
      </c>
      <c r="P1051" s="1" t="e">
        <f>Past_Data_Last_Week!#REF!</f>
        <v>#REF!</v>
      </c>
      <c r="Q1051" s="1">
        <f>Past_Data_Last_to_Last_Week!AW1051</f>
        <v>0</v>
      </c>
      <c r="R1051" s="1" t="e">
        <f>Past_Data_Last_Week!#REF!</f>
        <v>#REF!</v>
      </c>
    </row>
    <row r="1052" spans="3:18" x14ac:dyDescent="0.25">
      <c r="C1052" s="1">
        <f>Past_Data_Last_to_Last_Week!AP1052</f>
        <v>0</v>
      </c>
      <c r="D1052" s="1" t="e">
        <f>Past_Data_Last_Week!#REF!</f>
        <v>#REF!</v>
      </c>
      <c r="E1052" s="1">
        <f>Past_Data_Last_to_Last_Week!AQ1052</f>
        <v>0</v>
      </c>
      <c r="F1052" s="1" t="e">
        <f>Past_Data_Last_Week!#REF!</f>
        <v>#REF!</v>
      </c>
      <c r="G1052" s="1">
        <f>Past_Data_Last_to_Last_Week!AR1052</f>
        <v>0</v>
      </c>
      <c r="H1052" s="1" t="e">
        <f>Past_Data_Last_Week!#REF!</f>
        <v>#REF!</v>
      </c>
      <c r="I1052" s="1">
        <f>Past_Data_Last_to_Last_Week!AS1052</f>
        <v>0</v>
      </c>
      <c r="J1052" s="1" t="e">
        <f>Past_Data_Last_Week!#REF!</f>
        <v>#REF!</v>
      </c>
      <c r="K1052" s="1">
        <f>Past_Data_Last_to_Last_Week!AT1052</f>
        <v>0</v>
      </c>
      <c r="L1052" s="1" t="e">
        <f>Past_Data_Last_Week!#REF!</f>
        <v>#REF!</v>
      </c>
      <c r="M1052" s="1">
        <f>Past_Data_Last_to_Last_Week!AU1052</f>
        <v>0</v>
      </c>
      <c r="N1052" s="1" t="e">
        <f>Past_Data_Last_Week!#REF!</f>
        <v>#REF!</v>
      </c>
      <c r="O1052" s="1">
        <f>Past_Data_Last_to_Last_Week!AV1052</f>
        <v>0</v>
      </c>
      <c r="P1052" s="1" t="e">
        <f>Past_Data_Last_Week!#REF!</f>
        <v>#REF!</v>
      </c>
      <c r="Q1052" s="1">
        <f>Past_Data_Last_to_Last_Week!AW1052</f>
        <v>0</v>
      </c>
      <c r="R1052" s="1" t="e">
        <f>Past_Data_Last_Week!#REF!</f>
        <v>#REF!</v>
      </c>
    </row>
    <row r="1053" spans="3:18" x14ac:dyDescent="0.25">
      <c r="C1053" s="1">
        <f>Past_Data_Last_to_Last_Week!AP1053</f>
        <v>0</v>
      </c>
      <c r="D1053" s="1" t="e">
        <f>Past_Data_Last_Week!#REF!</f>
        <v>#REF!</v>
      </c>
      <c r="E1053" s="1">
        <f>Past_Data_Last_to_Last_Week!AQ1053</f>
        <v>0</v>
      </c>
      <c r="F1053" s="1" t="e">
        <f>Past_Data_Last_Week!#REF!</f>
        <v>#REF!</v>
      </c>
      <c r="G1053" s="1">
        <f>Past_Data_Last_to_Last_Week!AR1053</f>
        <v>0</v>
      </c>
      <c r="H1053" s="1" t="e">
        <f>Past_Data_Last_Week!#REF!</f>
        <v>#REF!</v>
      </c>
      <c r="I1053" s="1">
        <f>Past_Data_Last_to_Last_Week!AS1053</f>
        <v>0</v>
      </c>
      <c r="J1053" s="1" t="e">
        <f>Past_Data_Last_Week!#REF!</f>
        <v>#REF!</v>
      </c>
      <c r="K1053" s="1">
        <f>Past_Data_Last_to_Last_Week!AT1053</f>
        <v>0</v>
      </c>
      <c r="L1053" s="1" t="e">
        <f>Past_Data_Last_Week!#REF!</f>
        <v>#REF!</v>
      </c>
      <c r="M1053" s="1">
        <f>Past_Data_Last_to_Last_Week!AU1053</f>
        <v>0</v>
      </c>
      <c r="N1053" s="1" t="e">
        <f>Past_Data_Last_Week!#REF!</f>
        <v>#REF!</v>
      </c>
      <c r="O1053" s="1">
        <f>Past_Data_Last_to_Last_Week!AV1053</f>
        <v>0</v>
      </c>
      <c r="P1053" s="1" t="e">
        <f>Past_Data_Last_Week!#REF!</f>
        <v>#REF!</v>
      </c>
      <c r="Q1053" s="1">
        <f>Past_Data_Last_to_Last_Week!AW1053</f>
        <v>0</v>
      </c>
      <c r="R1053" s="1" t="e">
        <f>Past_Data_Last_Week!#REF!</f>
        <v>#REF!</v>
      </c>
    </row>
    <row r="1054" spans="3:18" x14ac:dyDescent="0.25">
      <c r="C1054" s="1">
        <f>Past_Data_Last_to_Last_Week!AP1054</f>
        <v>0</v>
      </c>
      <c r="D1054" s="1" t="e">
        <f>Past_Data_Last_Week!#REF!</f>
        <v>#REF!</v>
      </c>
      <c r="E1054" s="1">
        <f>Past_Data_Last_to_Last_Week!AQ1054</f>
        <v>0</v>
      </c>
      <c r="F1054" s="1" t="e">
        <f>Past_Data_Last_Week!#REF!</f>
        <v>#REF!</v>
      </c>
      <c r="G1054" s="1">
        <f>Past_Data_Last_to_Last_Week!AR1054</f>
        <v>0</v>
      </c>
      <c r="H1054" s="1" t="e">
        <f>Past_Data_Last_Week!#REF!</f>
        <v>#REF!</v>
      </c>
      <c r="I1054" s="1">
        <f>Past_Data_Last_to_Last_Week!AS1054</f>
        <v>0</v>
      </c>
      <c r="J1054" s="1" t="e">
        <f>Past_Data_Last_Week!#REF!</f>
        <v>#REF!</v>
      </c>
      <c r="K1054" s="1">
        <f>Past_Data_Last_to_Last_Week!AT1054</f>
        <v>0</v>
      </c>
      <c r="L1054" s="1" t="e">
        <f>Past_Data_Last_Week!#REF!</f>
        <v>#REF!</v>
      </c>
      <c r="M1054" s="1">
        <f>Past_Data_Last_to_Last_Week!AU1054</f>
        <v>0</v>
      </c>
      <c r="N1054" s="1" t="e">
        <f>Past_Data_Last_Week!#REF!</f>
        <v>#REF!</v>
      </c>
      <c r="O1054" s="1">
        <f>Past_Data_Last_to_Last_Week!AV1054</f>
        <v>0</v>
      </c>
      <c r="P1054" s="1" t="e">
        <f>Past_Data_Last_Week!#REF!</f>
        <v>#REF!</v>
      </c>
      <c r="Q1054" s="1">
        <f>Past_Data_Last_to_Last_Week!AW1054</f>
        <v>0</v>
      </c>
      <c r="R1054" s="1" t="e">
        <f>Past_Data_Last_Week!#REF!</f>
        <v>#REF!</v>
      </c>
    </row>
    <row r="1055" spans="3:18" x14ac:dyDescent="0.25">
      <c r="C1055" s="1">
        <f>Past_Data_Last_to_Last_Week!AP1055</f>
        <v>0</v>
      </c>
      <c r="D1055" s="1" t="e">
        <f>Past_Data_Last_Week!#REF!</f>
        <v>#REF!</v>
      </c>
      <c r="E1055" s="1">
        <f>Past_Data_Last_to_Last_Week!AQ1055</f>
        <v>0</v>
      </c>
      <c r="F1055" s="1" t="e">
        <f>Past_Data_Last_Week!#REF!</f>
        <v>#REF!</v>
      </c>
      <c r="G1055" s="1">
        <f>Past_Data_Last_to_Last_Week!AR1055</f>
        <v>0</v>
      </c>
      <c r="H1055" s="1" t="e">
        <f>Past_Data_Last_Week!#REF!</f>
        <v>#REF!</v>
      </c>
      <c r="I1055" s="1">
        <f>Past_Data_Last_to_Last_Week!AS1055</f>
        <v>0</v>
      </c>
      <c r="J1055" s="1" t="e">
        <f>Past_Data_Last_Week!#REF!</f>
        <v>#REF!</v>
      </c>
      <c r="K1055" s="1">
        <f>Past_Data_Last_to_Last_Week!AT1055</f>
        <v>0</v>
      </c>
      <c r="L1055" s="1" t="e">
        <f>Past_Data_Last_Week!#REF!</f>
        <v>#REF!</v>
      </c>
      <c r="M1055" s="1">
        <f>Past_Data_Last_to_Last_Week!AU1055</f>
        <v>0</v>
      </c>
      <c r="N1055" s="1" t="e">
        <f>Past_Data_Last_Week!#REF!</f>
        <v>#REF!</v>
      </c>
      <c r="O1055" s="1">
        <f>Past_Data_Last_to_Last_Week!AV1055</f>
        <v>0</v>
      </c>
      <c r="P1055" s="1" t="e">
        <f>Past_Data_Last_Week!#REF!</f>
        <v>#REF!</v>
      </c>
      <c r="Q1055" s="1">
        <f>Past_Data_Last_to_Last_Week!AW1055</f>
        <v>0</v>
      </c>
      <c r="R1055" s="1" t="e">
        <f>Past_Data_Last_Week!#REF!</f>
        <v>#REF!</v>
      </c>
    </row>
    <row r="1056" spans="3:18" x14ac:dyDescent="0.25">
      <c r="C1056" s="1">
        <f>Past_Data_Last_to_Last_Week!AP1056</f>
        <v>0</v>
      </c>
      <c r="D1056" s="1" t="e">
        <f>Past_Data_Last_Week!#REF!</f>
        <v>#REF!</v>
      </c>
      <c r="E1056" s="1">
        <f>Past_Data_Last_to_Last_Week!AQ1056</f>
        <v>0</v>
      </c>
      <c r="F1056" s="1" t="e">
        <f>Past_Data_Last_Week!#REF!</f>
        <v>#REF!</v>
      </c>
      <c r="G1056" s="1">
        <f>Past_Data_Last_to_Last_Week!AR1056</f>
        <v>0</v>
      </c>
      <c r="H1056" s="1" t="e">
        <f>Past_Data_Last_Week!#REF!</f>
        <v>#REF!</v>
      </c>
      <c r="I1056" s="1">
        <f>Past_Data_Last_to_Last_Week!AS1056</f>
        <v>0</v>
      </c>
      <c r="J1056" s="1" t="e">
        <f>Past_Data_Last_Week!#REF!</f>
        <v>#REF!</v>
      </c>
      <c r="K1056" s="1">
        <f>Past_Data_Last_to_Last_Week!AT1056</f>
        <v>0</v>
      </c>
      <c r="L1056" s="1" t="e">
        <f>Past_Data_Last_Week!#REF!</f>
        <v>#REF!</v>
      </c>
      <c r="M1056" s="1">
        <f>Past_Data_Last_to_Last_Week!AU1056</f>
        <v>0</v>
      </c>
      <c r="N1056" s="1" t="e">
        <f>Past_Data_Last_Week!#REF!</f>
        <v>#REF!</v>
      </c>
      <c r="O1056" s="1">
        <f>Past_Data_Last_to_Last_Week!AV1056</f>
        <v>0</v>
      </c>
      <c r="P1056" s="1" t="e">
        <f>Past_Data_Last_Week!#REF!</f>
        <v>#REF!</v>
      </c>
      <c r="Q1056" s="1">
        <f>Past_Data_Last_to_Last_Week!AW1056</f>
        <v>0</v>
      </c>
      <c r="R1056" s="1" t="e">
        <f>Past_Data_Last_Week!#REF!</f>
        <v>#REF!</v>
      </c>
    </row>
    <row r="1057" spans="3:18" x14ac:dyDescent="0.25">
      <c r="C1057" s="1">
        <f>Past_Data_Last_to_Last_Week!AP1057</f>
        <v>0</v>
      </c>
      <c r="D1057" s="1" t="e">
        <f>Past_Data_Last_Week!#REF!</f>
        <v>#REF!</v>
      </c>
      <c r="E1057" s="1">
        <f>Past_Data_Last_to_Last_Week!AQ1057</f>
        <v>0</v>
      </c>
      <c r="F1057" s="1" t="e">
        <f>Past_Data_Last_Week!#REF!</f>
        <v>#REF!</v>
      </c>
      <c r="G1057" s="1">
        <f>Past_Data_Last_to_Last_Week!AR1057</f>
        <v>0</v>
      </c>
      <c r="H1057" s="1" t="e">
        <f>Past_Data_Last_Week!#REF!</f>
        <v>#REF!</v>
      </c>
      <c r="I1057" s="1">
        <f>Past_Data_Last_to_Last_Week!AS1057</f>
        <v>0</v>
      </c>
      <c r="J1057" s="1" t="e">
        <f>Past_Data_Last_Week!#REF!</f>
        <v>#REF!</v>
      </c>
      <c r="K1057" s="1">
        <f>Past_Data_Last_to_Last_Week!AT1057</f>
        <v>0</v>
      </c>
      <c r="L1057" s="1" t="e">
        <f>Past_Data_Last_Week!#REF!</f>
        <v>#REF!</v>
      </c>
      <c r="M1057" s="1">
        <f>Past_Data_Last_to_Last_Week!AU1057</f>
        <v>0</v>
      </c>
      <c r="N1057" s="1" t="e">
        <f>Past_Data_Last_Week!#REF!</f>
        <v>#REF!</v>
      </c>
      <c r="O1057" s="1">
        <f>Past_Data_Last_to_Last_Week!AV1057</f>
        <v>0</v>
      </c>
      <c r="P1057" s="1" t="e">
        <f>Past_Data_Last_Week!#REF!</f>
        <v>#REF!</v>
      </c>
      <c r="Q1057" s="1">
        <f>Past_Data_Last_to_Last_Week!AW1057</f>
        <v>0</v>
      </c>
      <c r="R1057" s="1" t="e">
        <f>Past_Data_Last_Week!#REF!</f>
        <v>#REF!</v>
      </c>
    </row>
    <row r="1058" spans="3:18" x14ac:dyDescent="0.25">
      <c r="C1058" s="1">
        <f>Past_Data_Last_to_Last_Week!AP1058</f>
        <v>0</v>
      </c>
      <c r="D1058" s="1" t="e">
        <f>Past_Data_Last_Week!#REF!</f>
        <v>#REF!</v>
      </c>
      <c r="E1058" s="1">
        <f>Past_Data_Last_to_Last_Week!AQ1058</f>
        <v>0</v>
      </c>
      <c r="F1058" s="1" t="e">
        <f>Past_Data_Last_Week!#REF!</f>
        <v>#REF!</v>
      </c>
      <c r="G1058" s="1">
        <f>Past_Data_Last_to_Last_Week!AR1058</f>
        <v>0</v>
      </c>
      <c r="H1058" s="1" t="e">
        <f>Past_Data_Last_Week!#REF!</f>
        <v>#REF!</v>
      </c>
      <c r="I1058" s="1">
        <f>Past_Data_Last_to_Last_Week!AS1058</f>
        <v>0</v>
      </c>
      <c r="J1058" s="1" t="e">
        <f>Past_Data_Last_Week!#REF!</f>
        <v>#REF!</v>
      </c>
      <c r="K1058" s="1">
        <f>Past_Data_Last_to_Last_Week!AT1058</f>
        <v>0</v>
      </c>
      <c r="L1058" s="1" t="e">
        <f>Past_Data_Last_Week!#REF!</f>
        <v>#REF!</v>
      </c>
      <c r="M1058" s="1">
        <f>Past_Data_Last_to_Last_Week!AU1058</f>
        <v>0</v>
      </c>
      <c r="N1058" s="1" t="e">
        <f>Past_Data_Last_Week!#REF!</f>
        <v>#REF!</v>
      </c>
      <c r="O1058" s="1">
        <f>Past_Data_Last_to_Last_Week!AV1058</f>
        <v>0</v>
      </c>
      <c r="P1058" s="1" t="e">
        <f>Past_Data_Last_Week!#REF!</f>
        <v>#REF!</v>
      </c>
      <c r="Q1058" s="1">
        <f>Past_Data_Last_to_Last_Week!AW1058</f>
        <v>0</v>
      </c>
      <c r="R1058" s="1" t="e">
        <f>Past_Data_Last_Week!#REF!</f>
        <v>#REF!</v>
      </c>
    </row>
    <row r="1059" spans="3:18" x14ac:dyDescent="0.25">
      <c r="C1059" s="1">
        <f>Past_Data_Last_to_Last_Week!AP1059</f>
        <v>0</v>
      </c>
      <c r="D1059" s="1" t="e">
        <f>Past_Data_Last_Week!#REF!</f>
        <v>#REF!</v>
      </c>
      <c r="E1059" s="1">
        <f>Past_Data_Last_to_Last_Week!AQ1059</f>
        <v>0</v>
      </c>
      <c r="F1059" s="1" t="e">
        <f>Past_Data_Last_Week!#REF!</f>
        <v>#REF!</v>
      </c>
      <c r="G1059" s="1">
        <f>Past_Data_Last_to_Last_Week!AR1059</f>
        <v>0</v>
      </c>
      <c r="H1059" s="1" t="e">
        <f>Past_Data_Last_Week!#REF!</f>
        <v>#REF!</v>
      </c>
      <c r="I1059" s="1">
        <f>Past_Data_Last_to_Last_Week!AS1059</f>
        <v>0</v>
      </c>
      <c r="J1059" s="1" t="e">
        <f>Past_Data_Last_Week!#REF!</f>
        <v>#REF!</v>
      </c>
      <c r="K1059" s="1">
        <f>Past_Data_Last_to_Last_Week!AT1059</f>
        <v>0</v>
      </c>
      <c r="L1059" s="1" t="e">
        <f>Past_Data_Last_Week!#REF!</f>
        <v>#REF!</v>
      </c>
      <c r="M1059" s="1">
        <f>Past_Data_Last_to_Last_Week!AU1059</f>
        <v>0</v>
      </c>
      <c r="N1059" s="1" t="e">
        <f>Past_Data_Last_Week!#REF!</f>
        <v>#REF!</v>
      </c>
      <c r="O1059" s="1">
        <f>Past_Data_Last_to_Last_Week!AV1059</f>
        <v>0</v>
      </c>
      <c r="P1059" s="1" t="e">
        <f>Past_Data_Last_Week!#REF!</f>
        <v>#REF!</v>
      </c>
      <c r="Q1059" s="1">
        <f>Past_Data_Last_to_Last_Week!AW1059</f>
        <v>0</v>
      </c>
      <c r="R1059" s="1" t="e">
        <f>Past_Data_Last_Week!#REF!</f>
        <v>#REF!</v>
      </c>
    </row>
    <row r="1060" spans="3:18" x14ac:dyDescent="0.25">
      <c r="C1060" s="1">
        <f>Past_Data_Last_to_Last_Week!AP1060</f>
        <v>0</v>
      </c>
      <c r="D1060" s="1" t="e">
        <f>Past_Data_Last_Week!#REF!</f>
        <v>#REF!</v>
      </c>
      <c r="E1060" s="1">
        <f>Past_Data_Last_to_Last_Week!AQ1060</f>
        <v>0</v>
      </c>
      <c r="F1060" s="1" t="e">
        <f>Past_Data_Last_Week!#REF!</f>
        <v>#REF!</v>
      </c>
      <c r="G1060" s="1">
        <f>Past_Data_Last_to_Last_Week!AR1060</f>
        <v>0</v>
      </c>
      <c r="H1060" s="1" t="e">
        <f>Past_Data_Last_Week!#REF!</f>
        <v>#REF!</v>
      </c>
      <c r="I1060" s="1">
        <f>Past_Data_Last_to_Last_Week!AS1060</f>
        <v>0</v>
      </c>
      <c r="J1060" s="1" t="e">
        <f>Past_Data_Last_Week!#REF!</f>
        <v>#REF!</v>
      </c>
      <c r="K1060" s="1">
        <f>Past_Data_Last_to_Last_Week!AT1060</f>
        <v>0</v>
      </c>
      <c r="L1060" s="1" t="e">
        <f>Past_Data_Last_Week!#REF!</f>
        <v>#REF!</v>
      </c>
      <c r="M1060" s="1">
        <f>Past_Data_Last_to_Last_Week!AU1060</f>
        <v>0</v>
      </c>
      <c r="N1060" s="1" t="e">
        <f>Past_Data_Last_Week!#REF!</f>
        <v>#REF!</v>
      </c>
      <c r="O1060" s="1">
        <f>Past_Data_Last_to_Last_Week!AV1060</f>
        <v>0</v>
      </c>
      <c r="P1060" s="1" t="e">
        <f>Past_Data_Last_Week!#REF!</f>
        <v>#REF!</v>
      </c>
      <c r="Q1060" s="1">
        <f>Past_Data_Last_to_Last_Week!AW1060</f>
        <v>0</v>
      </c>
      <c r="R1060" s="1" t="e">
        <f>Past_Data_Last_Week!#REF!</f>
        <v>#REF!</v>
      </c>
    </row>
    <row r="1061" spans="3:18" x14ac:dyDescent="0.25">
      <c r="C1061" s="1">
        <f>Past_Data_Last_to_Last_Week!AP1061</f>
        <v>0</v>
      </c>
      <c r="D1061" s="1" t="e">
        <f>Past_Data_Last_Week!#REF!</f>
        <v>#REF!</v>
      </c>
      <c r="E1061" s="1">
        <f>Past_Data_Last_to_Last_Week!AQ1061</f>
        <v>0</v>
      </c>
      <c r="F1061" s="1" t="e">
        <f>Past_Data_Last_Week!#REF!</f>
        <v>#REF!</v>
      </c>
      <c r="G1061" s="1">
        <f>Past_Data_Last_to_Last_Week!AR1061</f>
        <v>0</v>
      </c>
      <c r="H1061" s="1" t="e">
        <f>Past_Data_Last_Week!#REF!</f>
        <v>#REF!</v>
      </c>
      <c r="I1061" s="1">
        <f>Past_Data_Last_to_Last_Week!AS1061</f>
        <v>0</v>
      </c>
      <c r="J1061" s="1" t="e">
        <f>Past_Data_Last_Week!#REF!</f>
        <v>#REF!</v>
      </c>
      <c r="K1061" s="1">
        <f>Past_Data_Last_to_Last_Week!AT1061</f>
        <v>0</v>
      </c>
      <c r="L1061" s="1" t="e">
        <f>Past_Data_Last_Week!#REF!</f>
        <v>#REF!</v>
      </c>
      <c r="M1061" s="1">
        <f>Past_Data_Last_to_Last_Week!AU1061</f>
        <v>0</v>
      </c>
      <c r="N1061" s="1" t="e">
        <f>Past_Data_Last_Week!#REF!</f>
        <v>#REF!</v>
      </c>
      <c r="O1061" s="1">
        <f>Past_Data_Last_to_Last_Week!AV1061</f>
        <v>0</v>
      </c>
      <c r="P1061" s="1" t="e">
        <f>Past_Data_Last_Week!#REF!</f>
        <v>#REF!</v>
      </c>
      <c r="Q1061" s="1">
        <f>Past_Data_Last_to_Last_Week!AW1061</f>
        <v>0</v>
      </c>
      <c r="R1061" s="1" t="e">
        <f>Past_Data_Last_Week!#REF!</f>
        <v>#REF!</v>
      </c>
    </row>
    <row r="1062" spans="3:18" x14ac:dyDescent="0.25">
      <c r="C1062" s="1">
        <f>Past_Data_Last_to_Last_Week!AP1062</f>
        <v>0</v>
      </c>
      <c r="D1062" s="1" t="e">
        <f>Past_Data_Last_Week!#REF!</f>
        <v>#REF!</v>
      </c>
      <c r="E1062" s="1">
        <f>Past_Data_Last_to_Last_Week!AQ1062</f>
        <v>0</v>
      </c>
      <c r="F1062" s="1" t="e">
        <f>Past_Data_Last_Week!#REF!</f>
        <v>#REF!</v>
      </c>
      <c r="G1062" s="1">
        <f>Past_Data_Last_to_Last_Week!AR1062</f>
        <v>0</v>
      </c>
      <c r="H1062" s="1" t="e">
        <f>Past_Data_Last_Week!#REF!</f>
        <v>#REF!</v>
      </c>
      <c r="I1062" s="1">
        <f>Past_Data_Last_to_Last_Week!AS1062</f>
        <v>0</v>
      </c>
      <c r="J1062" s="1" t="e">
        <f>Past_Data_Last_Week!#REF!</f>
        <v>#REF!</v>
      </c>
      <c r="K1062" s="1">
        <f>Past_Data_Last_to_Last_Week!AT1062</f>
        <v>0</v>
      </c>
      <c r="L1062" s="1" t="e">
        <f>Past_Data_Last_Week!#REF!</f>
        <v>#REF!</v>
      </c>
      <c r="M1062" s="1">
        <f>Past_Data_Last_to_Last_Week!AU1062</f>
        <v>0</v>
      </c>
      <c r="N1062" s="1" t="e">
        <f>Past_Data_Last_Week!#REF!</f>
        <v>#REF!</v>
      </c>
      <c r="O1062" s="1">
        <f>Past_Data_Last_to_Last_Week!AV1062</f>
        <v>0</v>
      </c>
      <c r="P1062" s="1" t="e">
        <f>Past_Data_Last_Week!#REF!</f>
        <v>#REF!</v>
      </c>
      <c r="Q1062" s="1">
        <f>Past_Data_Last_to_Last_Week!AW1062</f>
        <v>0</v>
      </c>
      <c r="R1062" s="1" t="e">
        <f>Past_Data_Last_Week!#REF!</f>
        <v>#REF!</v>
      </c>
    </row>
    <row r="1063" spans="3:18" x14ac:dyDescent="0.25">
      <c r="C1063" s="1">
        <f>Past_Data_Last_to_Last_Week!AP1063</f>
        <v>0</v>
      </c>
      <c r="D1063" s="1" t="e">
        <f>Past_Data_Last_Week!#REF!</f>
        <v>#REF!</v>
      </c>
      <c r="E1063" s="1">
        <f>Past_Data_Last_to_Last_Week!AQ1063</f>
        <v>0</v>
      </c>
      <c r="F1063" s="1" t="e">
        <f>Past_Data_Last_Week!#REF!</f>
        <v>#REF!</v>
      </c>
      <c r="G1063" s="1">
        <f>Past_Data_Last_to_Last_Week!AR1063</f>
        <v>0</v>
      </c>
      <c r="H1063" s="1" t="e">
        <f>Past_Data_Last_Week!#REF!</f>
        <v>#REF!</v>
      </c>
      <c r="I1063" s="1">
        <f>Past_Data_Last_to_Last_Week!AS1063</f>
        <v>0</v>
      </c>
      <c r="J1063" s="1" t="e">
        <f>Past_Data_Last_Week!#REF!</f>
        <v>#REF!</v>
      </c>
      <c r="K1063" s="1">
        <f>Past_Data_Last_to_Last_Week!AT1063</f>
        <v>0</v>
      </c>
      <c r="L1063" s="1" t="e">
        <f>Past_Data_Last_Week!#REF!</f>
        <v>#REF!</v>
      </c>
      <c r="M1063" s="1">
        <f>Past_Data_Last_to_Last_Week!AU1063</f>
        <v>0</v>
      </c>
      <c r="N1063" s="1" t="e">
        <f>Past_Data_Last_Week!#REF!</f>
        <v>#REF!</v>
      </c>
      <c r="O1063" s="1">
        <f>Past_Data_Last_to_Last_Week!AV1063</f>
        <v>0</v>
      </c>
      <c r="P1063" s="1" t="e">
        <f>Past_Data_Last_Week!#REF!</f>
        <v>#REF!</v>
      </c>
      <c r="Q1063" s="1">
        <f>Past_Data_Last_to_Last_Week!AW1063</f>
        <v>0</v>
      </c>
      <c r="R1063" s="1" t="e">
        <f>Past_Data_Last_Week!#REF!</f>
        <v>#REF!</v>
      </c>
    </row>
    <row r="1064" spans="3:18" x14ac:dyDescent="0.25">
      <c r="C1064" s="1">
        <f>Past_Data_Last_to_Last_Week!AP1064</f>
        <v>0</v>
      </c>
      <c r="D1064" s="1" t="e">
        <f>Past_Data_Last_Week!#REF!</f>
        <v>#REF!</v>
      </c>
      <c r="E1064" s="1">
        <f>Past_Data_Last_to_Last_Week!AQ1064</f>
        <v>0</v>
      </c>
      <c r="F1064" s="1" t="e">
        <f>Past_Data_Last_Week!#REF!</f>
        <v>#REF!</v>
      </c>
      <c r="G1064" s="1">
        <f>Past_Data_Last_to_Last_Week!AR1064</f>
        <v>0</v>
      </c>
      <c r="H1064" s="1" t="e">
        <f>Past_Data_Last_Week!#REF!</f>
        <v>#REF!</v>
      </c>
      <c r="I1064" s="1">
        <f>Past_Data_Last_to_Last_Week!AS1064</f>
        <v>0</v>
      </c>
      <c r="J1064" s="1" t="e">
        <f>Past_Data_Last_Week!#REF!</f>
        <v>#REF!</v>
      </c>
      <c r="K1064" s="1">
        <f>Past_Data_Last_to_Last_Week!AT1064</f>
        <v>0</v>
      </c>
      <c r="L1064" s="1" t="e">
        <f>Past_Data_Last_Week!#REF!</f>
        <v>#REF!</v>
      </c>
      <c r="M1064" s="1">
        <f>Past_Data_Last_to_Last_Week!AU1064</f>
        <v>0</v>
      </c>
      <c r="N1064" s="1" t="e">
        <f>Past_Data_Last_Week!#REF!</f>
        <v>#REF!</v>
      </c>
      <c r="O1064" s="1">
        <f>Past_Data_Last_to_Last_Week!AV1064</f>
        <v>0</v>
      </c>
      <c r="P1064" s="1" t="e">
        <f>Past_Data_Last_Week!#REF!</f>
        <v>#REF!</v>
      </c>
      <c r="Q1064" s="1">
        <f>Past_Data_Last_to_Last_Week!AW1064</f>
        <v>0</v>
      </c>
      <c r="R1064" s="1" t="e">
        <f>Past_Data_Last_Week!#REF!</f>
        <v>#REF!</v>
      </c>
    </row>
    <row r="1065" spans="3:18" x14ac:dyDescent="0.25">
      <c r="C1065" s="1">
        <f>Past_Data_Last_to_Last_Week!AP1065</f>
        <v>0</v>
      </c>
      <c r="D1065" s="1" t="e">
        <f>Past_Data_Last_Week!#REF!</f>
        <v>#REF!</v>
      </c>
      <c r="E1065" s="1">
        <f>Past_Data_Last_to_Last_Week!AQ1065</f>
        <v>0</v>
      </c>
      <c r="F1065" s="1" t="e">
        <f>Past_Data_Last_Week!#REF!</f>
        <v>#REF!</v>
      </c>
      <c r="G1065" s="1">
        <f>Past_Data_Last_to_Last_Week!AR1065</f>
        <v>0</v>
      </c>
      <c r="H1065" s="1" t="e">
        <f>Past_Data_Last_Week!#REF!</f>
        <v>#REF!</v>
      </c>
      <c r="I1065" s="1">
        <f>Past_Data_Last_to_Last_Week!AS1065</f>
        <v>0</v>
      </c>
      <c r="J1065" s="1" t="e">
        <f>Past_Data_Last_Week!#REF!</f>
        <v>#REF!</v>
      </c>
      <c r="K1065" s="1">
        <f>Past_Data_Last_to_Last_Week!AT1065</f>
        <v>0</v>
      </c>
      <c r="L1065" s="1" t="e">
        <f>Past_Data_Last_Week!#REF!</f>
        <v>#REF!</v>
      </c>
      <c r="M1065" s="1">
        <f>Past_Data_Last_to_Last_Week!AU1065</f>
        <v>0</v>
      </c>
      <c r="N1065" s="1" t="e">
        <f>Past_Data_Last_Week!#REF!</f>
        <v>#REF!</v>
      </c>
      <c r="O1065" s="1">
        <f>Past_Data_Last_to_Last_Week!AV1065</f>
        <v>0</v>
      </c>
      <c r="P1065" s="1" t="e">
        <f>Past_Data_Last_Week!#REF!</f>
        <v>#REF!</v>
      </c>
      <c r="Q1065" s="1">
        <f>Past_Data_Last_to_Last_Week!AW1065</f>
        <v>0</v>
      </c>
      <c r="R1065" s="1" t="e">
        <f>Past_Data_Last_Week!#REF!</f>
        <v>#REF!</v>
      </c>
    </row>
    <row r="1066" spans="3:18" x14ac:dyDescent="0.25">
      <c r="C1066" s="1">
        <f>Past_Data_Last_to_Last_Week!AP1066</f>
        <v>0</v>
      </c>
      <c r="D1066" s="1" t="e">
        <f>Past_Data_Last_Week!#REF!</f>
        <v>#REF!</v>
      </c>
      <c r="E1066" s="1">
        <f>Past_Data_Last_to_Last_Week!AQ1066</f>
        <v>0</v>
      </c>
      <c r="F1066" s="1" t="e">
        <f>Past_Data_Last_Week!#REF!</f>
        <v>#REF!</v>
      </c>
      <c r="G1066" s="1">
        <f>Past_Data_Last_to_Last_Week!AR1066</f>
        <v>0</v>
      </c>
      <c r="H1066" s="1" t="e">
        <f>Past_Data_Last_Week!#REF!</f>
        <v>#REF!</v>
      </c>
      <c r="I1066" s="1">
        <f>Past_Data_Last_to_Last_Week!AS1066</f>
        <v>0</v>
      </c>
      <c r="J1066" s="1" t="e">
        <f>Past_Data_Last_Week!#REF!</f>
        <v>#REF!</v>
      </c>
      <c r="K1066" s="1">
        <f>Past_Data_Last_to_Last_Week!AT1066</f>
        <v>0</v>
      </c>
      <c r="L1066" s="1" t="e">
        <f>Past_Data_Last_Week!#REF!</f>
        <v>#REF!</v>
      </c>
      <c r="M1066" s="1">
        <f>Past_Data_Last_to_Last_Week!AU1066</f>
        <v>0</v>
      </c>
      <c r="N1066" s="1" t="e">
        <f>Past_Data_Last_Week!#REF!</f>
        <v>#REF!</v>
      </c>
      <c r="O1066" s="1">
        <f>Past_Data_Last_to_Last_Week!AV1066</f>
        <v>0</v>
      </c>
      <c r="P1066" s="1" t="e">
        <f>Past_Data_Last_Week!#REF!</f>
        <v>#REF!</v>
      </c>
      <c r="Q1066" s="1">
        <f>Past_Data_Last_to_Last_Week!AW1066</f>
        <v>0</v>
      </c>
      <c r="R1066" s="1" t="e">
        <f>Past_Data_Last_Week!#REF!</f>
        <v>#REF!</v>
      </c>
    </row>
    <row r="1067" spans="3:18" x14ac:dyDescent="0.25">
      <c r="C1067" s="1">
        <f>Past_Data_Last_to_Last_Week!AP1067</f>
        <v>0</v>
      </c>
      <c r="D1067" s="1" t="e">
        <f>Past_Data_Last_Week!#REF!</f>
        <v>#REF!</v>
      </c>
      <c r="E1067" s="1">
        <f>Past_Data_Last_to_Last_Week!AQ1067</f>
        <v>0</v>
      </c>
      <c r="F1067" s="1" t="e">
        <f>Past_Data_Last_Week!#REF!</f>
        <v>#REF!</v>
      </c>
      <c r="G1067" s="1">
        <f>Past_Data_Last_to_Last_Week!AR1067</f>
        <v>0</v>
      </c>
      <c r="H1067" s="1" t="e">
        <f>Past_Data_Last_Week!#REF!</f>
        <v>#REF!</v>
      </c>
      <c r="I1067" s="1">
        <f>Past_Data_Last_to_Last_Week!AS1067</f>
        <v>0</v>
      </c>
      <c r="J1067" s="1" t="e">
        <f>Past_Data_Last_Week!#REF!</f>
        <v>#REF!</v>
      </c>
      <c r="K1067" s="1">
        <f>Past_Data_Last_to_Last_Week!AT1067</f>
        <v>0</v>
      </c>
      <c r="L1067" s="1" t="e">
        <f>Past_Data_Last_Week!#REF!</f>
        <v>#REF!</v>
      </c>
      <c r="M1067" s="1">
        <f>Past_Data_Last_to_Last_Week!AU1067</f>
        <v>0</v>
      </c>
      <c r="N1067" s="1" t="e">
        <f>Past_Data_Last_Week!#REF!</f>
        <v>#REF!</v>
      </c>
      <c r="O1067" s="1">
        <f>Past_Data_Last_to_Last_Week!AV1067</f>
        <v>0</v>
      </c>
      <c r="P1067" s="1" t="e">
        <f>Past_Data_Last_Week!#REF!</f>
        <v>#REF!</v>
      </c>
      <c r="Q1067" s="1">
        <f>Past_Data_Last_to_Last_Week!AW1067</f>
        <v>0</v>
      </c>
      <c r="R1067" s="1" t="e">
        <f>Past_Data_Last_Week!#REF!</f>
        <v>#REF!</v>
      </c>
    </row>
    <row r="1068" spans="3:18" x14ac:dyDescent="0.25">
      <c r="C1068" s="1">
        <f>Past_Data_Last_to_Last_Week!AP1068</f>
        <v>0</v>
      </c>
      <c r="D1068" s="1" t="e">
        <f>Past_Data_Last_Week!#REF!</f>
        <v>#REF!</v>
      </c>
      <c r="E1068" s="1">
        <f>Past_Data_Last_to_Last_Week!AQ1068</f>
        <v>0</v>
      </c>
      <c r="F1068" s="1" t="e">
        <f>Past_Data_Last_Week!#REF!</f>
        <v>#REF!</v>
      </c>
      <c r="G1068" s="1">
        <f>Past_Data_Last_to_Last_Week!AR1068</f>
        <v>0</v>
      </c>
      <c r="H1068" s="1" t="e">
        <f>Past_Data_Last_Week!#REF!</f>
        <v>#REF!</v>
      </c>
      <c r="I1068" s="1">
        <f>Past_Data_Last_to_Last_Week!AS1068</f>
        <v>0</v>
      </c>
      <c r="J1068" s="1" t="e">
        <f>Past_Data_Last_Week!#REF!</f>
        <v>#REF!</v>
      </c>
      <c r="K1068" s="1">
        <f>Past_Data_Last_to_Last_Week!AT1068</f>
        <v>0</v>
      </c>
      <c r="L1068" s="1" t="e">
        <f>Past_Data_Last_Week!#REF!</f>
        <v>#REF!</v>
      </c>
      <c r="M1068" s="1">
        <f>Past_Data_Last_to_Last_Week!AU1068</f>
        <v>0</v>
      </c>
      <c r="N1068" s="1" t="e">
        <f>Past_Data_Last_Week!#REF!</f>
        <v>#REF!</v>
      </c>
      <c r="O1068" s="1">
        <f>Past_Data_Last_to_Last_Week!AV1068</f>
        <v>0</v>
      </c>
      <c r="P1068" s="1" t="e">
        <f>Past_Data_Last_Week!#REF!</f>
        <v>#REF!</v>
      </c>
      <c r="Q1068" s="1">
        <f>Past_Data_Last_to_Last_Week!AW1068</f>
        <v>0</v>
      </c>
      <c r="R1068" s="1" t="e">
        <f>Past_Data_Last_Week!#REF!</f>
        <v>#REF!</v>
      </c>
    </row>
    <row r="1069" spans="3:18" x14ac:dyDescent="0.25">
      <c r="C1069" s="1">
        <f>Past_Data_Last_to_Last_Week!AP1069</f>
        <v>0</v>
      </c>
      <c r="D1069" s="1" t="e">
        <f>Past_Data_Last_Week!#REF!</f>
        <v>#REF!</v>
      </c>
      <c r="E1069" s="1">
        <f>Past_Data_Last_to_Last_Week!AQ1069</f>
        <v>0</v>
      </c>
      <c r="F1069" s="1" t="e">
        <f>Past_Data_Last_Week!#REF!</f>
        <v>#REF!</v>
      </c>
      <c r="G1069" s="1">
        <f>Past_Data_Last_to_Last_Week!AR1069</f>
        <v>0</v>
      </c>
      <c r="H1069" s="1" t="e">
        <f>Past_Data_Last_Week!#REF!</f>
        <v>#REF!</v>
      </c>
      <c r="I1069" s="1">
        <f>Past_Data_Last_to_Last_Week!AS1069</f>
        <v>0</v>
      </c>
      <c r="J1069" s="1" t="e">
        <f>Past_Data_Last_Week!#REF!</f>
        <v>#REF!</v>
      </c>
      <c r="K1069" s="1">
        <f>Past_Data_Last_to_Last_Week!AT1069</f>
        <v>0</v>
      </c>
      <c r="L1069" s="1" t="e">
        <f>Past_Data_Last_Week!#REF!</f>
        <v>#REF!</v>
      </c>
      <c r="M1069" s="1">
        <f>Past_Data_Last_to_Last_Week!AU1069</f>
        <v>0</v>
      </c>
      <c r="N1069" s="1" t="e">
        <f>Past_Data_Last_Week!#REF!</f>
        <v>#REF!</v>
      </c>
      <c r="O1069" s="1">
        <f>Past_Data_Last_to_Last_Week!AV1069</f>
        <v>0</v>
      </c>
      <c r="P1069" s="1" t="e">
        <f>Past_Data_Last_Week!#REF!</f>
        <v>#REF!</v>
      </c>
      <c r="Q1069" s="1">
        <f>Past_Data_Last_to_Last_Week!AW1069</f>
        <v>0</v>
      </c>
      <c r="R1069" s="1" t="e">
        <f>Past_Data_Last_Week!#REF!</f>
        <v>#REF!</v>
      </c>
    </row>
    <row r="1070" spans="3:18" x14ac:dyDescent="0.25">
      <c r="C1070" s="1">
        <f>Past_Data_Last_to_Last_Week!AP1070</f>
        <v>0</v>
      </c>
      <c r="D1070" s="1" t="e">
        <f>Past_Data_Last_Week!#REF!</f>
        <v>#REF!</v>
      </c>
      <c r="E1070" s="1">
        <f>Past_Data_Last_to_Last_Week!AQ1070</f>
        <v>0</v>
      </c>
      <c r="F1070" s="1" t="e">
        <f>Past_Data_Last_Week!#REF!</f>
        <v>#REF!</v>
      </c>
      <c r="G1070" s="1">
        <f>Past_Data_Last_to_Last_Week!AR1070</f>
        <v>0</v>
      </c>
      <c r="H1070" s="1" t="e">
        <f>Past_Data_Last_Week!#REF!</f>
        <v>#REF!</v>
      </c>
      <c r="I1070" s="1">
        <f>Past_Data_Last_to_Last_Week!AS1070</f>
        <v>0</v>
      </c>
      <c r="J1070" s="1" t="e">
        <f>Past_Data_Last_Week!#REF!</f>
        <v>#REF!</v>
      </c>
      <c r="K1070" s="1">
        <f>Past_Data_Last_to_Last_Week!AT1070</f>
        <v>0</v>
      </c>
      <c r="L1070" s="1" t="e">
        <f>Past_Data_Last_Week!#REF!</f>
        <v>#REF!</v>
      </c>
      <c r="M1070" s="1">
        <f>Past_Data_Last_to_Last_Week!AU1070</f>
        <v>0</v>
      </c>
      <c r="N1070" s="1" t="e">
        <f>Past_Data_Last_Week!#REF!</f>
        <v>#REF!</v>
      </c>
      <c r="O1070" s="1">
        <f>Past_Data_Last_to_Last_Week!AV1070</f>
        <v>0</v>
      </c>
      <c r="P1070" s="1" t="e">
        <f>Past_Data_Last_Week!#REF!</f>
        <v>#REF!</v>
      </c>
      <c r="Q1070" s="1">
        <f>Past_Data_Last_to_Last_Week!AW1070</f>
        <v>0</v>
      </c>
      <c r="R1070" s="1" t="e">
        <f>Past_Data_Last_Week!#REF!</f>
        <v>#REF!</v>
      </c>
    </row>
    <row r="1071" spans="3:18" x14ac:dyDescent="0.25">
      <c r="C1071" s="1">
        <f>Past_Data_Last_to_Last_Week!AP1071</f>
        <v>0</v>
      </c>
      <c r="D1071" s="1" t="e">
        <f>Past_Data_Last_Week!#REF!</f>
        <v>#REF!</v>
      </c>
      <c r="E1071" s="1">
        <f>Past_Data_Last_to_Last_Week!AQ1071</f>
        <v>0</v>
      </c>
      <c r="F1071" s="1" t="e">
        <f>Past_Data_Last_Week!#REF!</f>
        <v>#REF!</v>
      </c>
      <c r="G1071" s="1">
        <f>Past_Data_Last_to_Last_Week!AR1071</f>
        <v>0</v>
      </c>
      <c r="H1071" s="1" t="e">
        <f>Past_Data_Last_Week!#REF!</f>
        <v>#REF!</v>
      </c>
      <c r="I1071" s="1">
        <f>Past_Data_Last_to_Last_Week!AS1071</f>
        <v>0</v>
      </c>
      <c r="J1071" s="1" t="e">
        <f>Past_Data_Last_Week!#REF!</f>
        <v>#REF!</v>
      </c>
      <c r="K1071" s="1">
        <f>Past_Data_Last_to_Last_Week!AT1071</f>
        <v>0</v>
      </c>
      <c r="L1071" s="1" t="e">
        <f>Past_Data_Last_Week!#REF!</f>
        <v>#REF!</v>
      </c>
      <c r="M1071" s="1">
        <f>Past_Data_Last_to_Last_Week!AU1071</f>
        <v>0</v>
      </c>
      <c r="N1071" s="1" t="e">
        <f>Past_Data_Last_Week!#REF!</f>
        <v>#REF!</v>
      </c>
      <c r="O1071" s="1">
        <f>Past_Data_Last_to_Last_Week!AV1071</f>
        <v>0</v>
      </c>
      <c r="P1071" s="1" t="e">
        <f>Past_Data_Last_Week!#REF!</f>
        <v>#REF!</v>
      </c>
      <c r="Q1071" s="1">
        <f>Past_Data_Last_to_Last_Week!AW1071</f>
        <v>0</v>
      </c>
      <c r="R1071" s="1" t="e">
        <f>Past_Data_Last_Week!#REF!</f>
        <v>#REF!</v>
      </c>
    </row>
    <row r="1072" spans="3:18" x14ac:dyDescent="0.25">
      <c r="C1072" s="1">
        <f>Past_Data_Last_to_Last_Week!AP1072</f>
        <v>0</v>
      </c>
      <c r="D1072" s="1" t="e">
        <f>Past_Data_Last_Week!#REF!</f>
        <v>#REF!</v>
      </c>
      <c r="E1072" s="1">
        <f>Past_Data_Last_to_Last_Week!AQ1072</f>
        <v>0</v>
      </c>
      <c r="F1072" s="1" t="e">
        <f>Past_Data_Last_Week!#REF!</f>
        <v>#REF!</v>
      </c>
      <c r="G1072" s="1">
        <f>Past_Data_Last_to_Last_Week!AR1072</f>
        <v>0</v>
      </c>
      <c r="H1072" s="1" t="e">
        <f>Past_Data_Last_Week!#REF!</f>
        <v>#REF!</v>
      </c>
      <c r="I1072" s="1">
        <f>Past_Data_Last_to_Last_Week!AS1072</f>
        <v>0</v>
      </c>
      <c r="J1072" s="1" t="e">
        <f>Past_Data_Last_Week!#REF!</f>
        <v>#REF!</v>
      </c>
      <c r="K1072" s="1">
        <f>Past_Data_Last_to_Last_Week!AT1072</f>
        <v>0</v>
      </c>
      <c r="L1072" s="1" t="e">
        <f>Past_Data_Last_Week!#REF!</f>
        <v>#REF!</v>
      </c>
      <c r="M1072" s="1">
        <f>Past_Data_Last_to_Last_Week!AU1072</f>
        <v>0</v>
      </c>
      <c r="N1072" s="1" t="e">
        <f>Past_Data_Last_Week!#REF!</f>
        <v>#REF!</v>
      </c>
      <c r="O1072" s="1">
        <f>Past_Data_Last_to_Last_Week!AV1072</f>
        <v>0</v>
      </c>
      <c r="P1072" s="1" t="e">
        <f>Past_Data_Last_Week!#REF!</f>
        <v>#REF!</v>
      </c>
      <c r="Q1072" s="1">
        <f>Past_Data_Last_to_Last_Week!AW1072</f>
        <v>0</v>
      </c>
      <c r="R1072" s="1" t="e">
        <f>Past_Data_Last_Week!#REF!</f>
        <v>#REF!</v>
      </c>
    </row>
    <row r="1073" spans="3:18" x14ac:dyDescent="0.25">
      <c r="C1073" s="1">
        <f>Past_Data_Last_to_Last_Week!AP1073</f>
        <v>0</v>
      </c>
      <c r="D1073" s="1" t="e">
        <f>Past_Data_Last_Week!#REF!</f>
        <v>#REF!</v>
      </c>
      <c r="E1073" s="1">
        <f>Past_Data_Last_to_Last_Week!AQ1073</f>
        <v>0</v>
      </c>
      <c r="F1073" s="1" t="e">
        <f>Past_Data_Last_Week!#REF!</f>
        <v>#REF!</v>
      </c>
      <c r="G1073" s="1">
        <f>Past_Data_Last_to_Last_Week!AR1073</f>
        <v>0</v>
      </c>
      <c r="H1073" s="1" t="e">
        <f>Past_Data_Last_Week!#REF!</f>
        <v>#REF!</v>
      </c>
      <c r="I1073" s="1">
        <f>Past_Data_Last_to_Last_Week!AS1073</f>
        <v>0</v>
      </c>
      <c r="J1073" s="1" t="e">
        <f>Past_Data_Last_Week!#REF!</f>
        <v>#REF!</v>
      </c>
      <c r="K1073" s="1">
        <f>Past_Data_Last_to_Last_Week!AT1073</f>
        <v>0</v>
      </c>
      <c r="L1073" s="1" t="e">
        <f>Past_Data_Last_Week!#REF!</f>
        <v>#REF!</v>
      </c>
      <c r="M1073" s="1">
        <f>Past_Data_Last_to_Last_Week!AU1073</f>
        <v>0</v>
      </c>
      <c r="N1073" s="1" t="e">
        <f>Past_Data_Last_Week!#REF!</f>
        <v>#REF!</v>
      </c>
      <c r="O1073" s="1">
        <f>Past_Data_Last_to_Last_Week!AV1073</f>
        <v>0</v>
      </c>
      <c r="P1073" s="1" t="e">
        <f>Past_Data_Last_Week!#REF!</f>
        <v>#REF!</v>
      </c>
      <c r="Q1073" s="1">
        <f>Past_Data_Last_to_Last_Week!AW1073</f>
        <v>0</v>
      </c>
      <c r="R1073" s="1" t="e">
        <f>Past_Data_Last_Week!#REF!</f>
        <v>#REF!</v>
      </c>
    </row>
    <row r="1074" spans="3:18" x14ac:dyDescent="0.25">
      <c r="C1074" s="1">
        <f>Past_Data_Last_to_Last_Week!AP1074</f>
        <v>0</v>
      </c>
      <c r="D1074" s="1" t="e">
        <f>Past_Data_Last_Week!#REF!</f>
        <v>#REF!</v>
      </c>
      <c r="E1074" s="1">
        <f>Past_Data_Last_to_Last_Week!AQ1074</f>
        <v>0</v>
      </c>
      <c r="F1074" s="1" t="e">
        <f>Past_Data_Last_Week!#REF!</f>
        <v>#REF!</v>
      </c>
      <c r="G1074" s="1">
        <f>Past_Data_Last_to_Last_Week!AR1074</f>
        <v>0</v>
      </c>
      <c r="H1074" s="1" t="e">
        <f>Past_Data_Last_Week!#REF!</f>
        <v>#REF!</v>
      </c>
      <c r="I1074" s="1">
        <f>Past_Data_Last_to_Last_Week!AS1074</f>
        <v>0</v>
      </c>
      <c r="J1074" s="1" t="e">
        <f>Past_Data_Last_Week!#REF!</f>
        <v>#REF!</v>
      </c>
      <c r="K1074" s="1">
        <f>Past_Data_Last_to_Last_Week!AT1074</f>
        <v>0</v>
      </c>
      <c r="L1074" s="1" t="e">
        <f>Past_Data_Last_Week!#REF!</f>
        <v>#REF!</v>
      </c>
      <c r="M1074" s="1">
        <f>Past_Data_Last_to_Last_Week!AU1074</f>
        <v>0</v>
      </c>
      <c r="N1074" s="1" t="e">
        <f>Past_Data_Last_Week!#REF!</f>
        <v>#REF!</v>
      </c>
      <c r="O1074" s="1">
        <f>Past_Data_Last_to_Last_Week!AV1074</f>
        <v>0</v>
      </c>
      <c r="P1074" s="1" t="e">
        <f>Past_Data_Last_Week!#REF!</f>
        <v>#REF!</v>
      </c>
      <c r="Q1074" s="1">
        <f>Past_Data_Last_to_Last_Week!AW1074</f>
        <v>0</v>
      </c>
      <c r="R1074" s="1" t="e">
        <f>Past_Data_Last_Week!#REF!</f>
        <v>#REF!</v>
      </c>
    </row>
    <row r="1075" spans="3:18" x14ac:dyDescent="0.25">
      <c r="C1075" s="1">
        <f>Past_Data_Last_to_Last_Week!AP1075</f>
        <v>0</v>
      </c>
      <c r="D1075" s="1" t="e">
        <f>Past_Data_Last_Week!#REF!</f>
        <v>#REF!</v>
      </c>
      <c r="E1075" s="1">
        <f>Past_Data_Last_to_Last_Week!AQ1075</f>
        <v>0</v>
      </c>
      <c r="F1075" s="1" t="e">
        <f>Past_Data_Last_Week!#REF!</f>
        <v>#REF!</v>
      </c>
      <c r="G1075" s="1">
        <f>Past_Data_Last_to_Last_Week!AR1075</f>
        <v>0</v>
      </c>
      <c r="H1075" s="1" t="e">
        <f>Past_Data_Last_Week!#REF!</f>
        <v>#REF!</v>
      </c>
      <c r="I1075" s="1">
        <f>Past_Data_Last_to_Last_Week!AS1075</f>
        <v>0</v>
      </c>
      <c r="J1075" s="1" t="e">
        <f>Past_Data_Last_Week!#REF!</f>
        <v>#REF!</v>
      </c>
      <c r="K1075" s="1">
        <f>Past_Data_Last_to_Last_Week!AT1075</f>
        <v>0</v>
      </c>
      <c r="L1075" s="1" t="e">
        <f>Past_Data_Last_Week!#REF!</f>
        <v>#REF!</v>
      </c>
      <c r="M1075" s="1">
        <f>Past_Data_Last_to_Last_Week!AU1075</f>
        <v>0</v>
      </c>
      <c r="N1075" s="1" t="e">
        <f>Past_Data_Last_Week!#REF!</f>
        <v>#REF!</v>
      </c>
      <c r="O1075" s="1">
        <f>Past_Data_Last_to_Last_Week!AV1075</f>
        <v>0</v>
      </c>
      <c r="P1075" s="1" t="e">
        <f>Past_Data_Last_Week!#REF!</f>
        <v>#REF!</v>
      </c>
      <c r="Q1075" s="1">
        <f>Past_Data_Last_to_Last_Week!AW1075</f>
        <v>0</v>
      </c>
      <c r="R1075" s="1" t="e">
        <f>Past_Data_Last_Week!#REF!</f>
        <v>#REF!</v>
      </c>
    </row>
    <row r="1076" spans="3:18" x14ac:dyDescent="0.25">
      <c r="C1076" s="1">
        <f>Past_Data_Last_to_Last_Week!AP1076</f>
        <v>0</v>
      </c>
      <c r="D1076" s="1" t="e">
        <f>Past_Data_Last_Week!#REF!</f>
        <v>#REF!</v>
      </c>
      <c r="E1076" s="1">
        <f>Past_Data_Last_to_Last_Week!AQ1076</f>
        <v>0</v>
      </c>
      <c r="F1076" s="1" t="e">
        <f>Past_Data_Last_Week!#REF!</f>
        <v>#REF!</v>
      </c>
      <c r="G1076" s="1">
        <f>Past_Data_Last_to_Last_Week!AR1076</f>
        <v>0</v>
      </c>
      <c r="H1076" s="1" t="e">
        <f>Past_Data_Last_Week!#REF!</f>
        <v>#REF!</v>
      </c>
      <c r="I1076" s="1">
        <f>Past_Data_Last_to_Last_Week!AS1076</f>
        <v>0</v>
      </c>
      <c r="J1076" s="1" t="e">
        <f>Past_Data_Last_Week!#REF!</f>
        <v>#REF!</v>
      </c>
      <c r="K1076" s="1">
        <f>Past_Data_Last_to_Last_Week!AT1076</f>
        <v>0</v>
      </c>
      <c r="L1076" s="1" t="e">
        <f>Past_Data_Last_Week!#REF!</f>
        <v>#REF!</v>
      </c>
      <c r="M1076" s="1">
        <f>Past_Data_Last_to_Last_Week!AU1076</f>
        <v>0</v>
      </c>
      <c r="N1076" s="1" t="e">
        <f>Past_Data_Last_Week!#REF!</f>
        <v>#REF!</v>
      </c>
      <c r="O1076" s="1">
        <f>Past_Data_Last_to_Last_Week!AV1076</f>
        <v>0</v>
      </c>
      <c r="P1076" s="1" t="e">
        <f>Past_Data_Last_Week!#REF!</f>
        <v>#REF!</v>
      </c>
      <c r="Q1076" s="1">
        <f>Past_Data_Last_to_Last_Week!AW1076</f>
        <v>0</v>
      </c>
      <c r="R1076" s="1" t="e">
        <f>Past_Data_Last_Week!#REF!</f>
        <v>#REF!</v>
      </c>
    </row>
    <row r="1077" spans="3:18" x14ac:dyDescent="0.25">
      <c r="C1077" s="1">
        <f>Past_Data_Last_to_Last_Week!AP1077</f>
        <v>0</v>
      </c>
      <c r="D1077" s="1" t="e">
        <f>Past_Data_Last_Week!#REF!</f>
        <v>#REF!</v>
      </c>
      <c r="E1077" s="1">
        <f>Past_Data_Last_to_Last_Week!AQ1077</f>
        <v>0</v>
      </c>
      <c r="F1077" s="1" t="e">
        <f>Past_Data_Last_Week!#REF!</f>
        <v>#REF!</v>
      </c>
      <c r="G1077" s="1">
        <f>Past_Data_Last_to_Last_Week!AR1077</f>
        <v>0</v>
      </c>
      <c r="H1077" s="1" t="e">
        <f>Past_Data_Last_Week!#REF!</f>
        <v>#REF!</v>
      </c>
      <c r="I1077" s="1">
        <f>Past_Data_Last_to_Last_Week!AS1077</f>
        <v>0</v>
      </c>
      <c r="J1077" s="1" t="e">
        <f>Past_Data_Last_Week!#REF!</f>
        <v>#REF!</v>
      </c>
      <c r="K1077" s="1">
        <f>Past_Data_Last_to_Last_Week!AT1077</f>
        <v>0</v>
      </c>
      <c r="L1077" s="1" t="e">
        <f>Past_Data_Last_Week!#REF!</f>
        <v>#REF!</v>
      </c>
      <c r="M1077" s="1">
        <f>Past_Data_Last_to_Last_Week!AU1077</f>
        <v>0</v>
      </c>
      <c r="N1077" s="1" t="e">
        <f>Past_Data_Last_Week!#REF!</f>
        <v>#REF!</v>
      </c>
      <c r="O1077" s="1">
        <f>Past_Data_Last_to_Last_Week!AV1077</f>
        <v>0</v>
      </c>
      <c r="P1077" s="1" t="e">
        <f>Past_Data_Last_Week!#REF!</f>
        <v>#REF!</v>
      </c>
      <c r="Q1077" s="1">
        <f>Past_Data_Last_to_Last_Week!AW1077</f>
        <v>0</v>
      </c>
      <c r="R1077" s="1" t="e">
        <f>Past_Data_Last_Week!#REF!</f>
        <v>#REF!</v>
      </c>
    </row>
    <row r="1078" spans="3:18" x14ac:dyDescent="0.25">
      <c r="C1078" s="1">
        <f>Past_Data_Last_to_Last_Week!AP1078</f>
        <v>0</v>
      </c>
      <c r="D1078" s="1" t="e">
        <f>Past_Data_Last_Week!#REF!</f>
        <v>#REF!</v>
      </c>
      <c r="E1078" s="1">
        <f>Past_Data_Last_to_Last_Week!AQ1078</f>
        <v>0</v>
      </c>
      <c r="F1078" s="1" t="e">
        <f>Past_Data_Last_Week!#REF!</f>
        <v>#REF!</v>
      </c>
      <c r="G1078" s="1">
        <f>Past_Data_Last_to_Last_Week!AR1078</f>
        <v>0</v>
      </c>
      <c r="H1078" s="1" t="e">
        <f>Past_Data_Last_Week!#REF!</f>
        <v>#REF!</v>
      </c>
      <c r="I1078" s="1">
        <f>Past_Data_Last_to_Last_Week!AS1078</f>
        <v>0</v>
      </c>
      <c r="J1078" s="1" t="e">
        <f>Past_Data_Last_Week!#REF!</f>
        <v>#REF!</v>
      </c>
      <c r="K1078" s="1">
        <f>Past_Data_Last_to_Last_Week!AT1078</f>
        <v>0</v>
      </c>
      <c r="L1078" s="1" t="e">
        <f>Past_Data_Last_Week!#REF!</f>
        <v>#REF!</v>
      </c>
      <c r="M1078" s="1">
        <f>Past_Data_Last_to_Last_Week!AU1078</f>
        <v>0</v>
      </c>
      <c r="N1078" s="1" t="e">
        <f>Past_Data_Last_Week!#REF!</f>
        <v>#REF!</v>
      </c>
      <c r="O1078" s="1">
        <f>Past_Data_Last_to_Last_Week!AV1078</f>
        <v>0</v>
      </c>
      <c r="P1078" s="1" t="e">
        <f>Past_Data_Last_Week!#REF!</f>
        <v>#REF!</v>
      </c>
      <c r="Q1078" s="1">
        <f>Past_Data_Last_to_Last_Week!AW1078</f>
        <v>0</v>
      </c>
      <c r="R1078" s="1" t="e">
        <f>Past_Data_Last_Week!#REF!</f>
        <v>#REF!</v>
      </c>
    </row>
    <row r="1079" spans="3:18" x14ac:dyDescent="0.25">
      <c r="C1079" s="1">
        <f>Past_Data_Last_to_Last_Week!AP1079</f>
        <v>0</v>
      </c>
      <c r="D1079" s="1" t="e">
        <f>Past_Data_Last_Week!#REF!</f>
        <v>#REF!</v>
      </c>
      <c r="E1079" s="1">
        <f>Past_Data_Last_to_Last_Week!AQ1079</f>
        <v>0</v>
      </c>
      <c r="F1079" s="1" t="e">
        <f>Past_Data_Last_Week!#REF!</f>
        <v>#REF!</v>
      </c>
      <c r="G1079" s="1">
        <f>Past_Data_Last_to_Last_Week!AR1079</f>
        <v>0</v>
      </c>
      <c r="H1079" s="1" t="e">
        <f>Past_Data_Last_Week!#REF!</f>
        <v>#REF!</v>
      </c>
      <c r="I1079" s="1">
        <f>Past_Data_Last_to_Last_Week!AS1079</f>
        <v>0</v>
      </c>
      <c r="J1079" s="1" t="e">
        <f>Past_Data_Last_Week!#REF!</f>
        <v>#REF!</v>
      </c>
      <c r="K1079" s="1">
        <f>Past_Data_Last_to_Last_Week!AT1079</f>
        <v>0</v>
      </c>
      <c r="L1079" s="1" t="e">
        <f>Past_Data_Last_Week!#REF!</f>
        <v>#REF!</v>
      </c>
      <c r="M1079" s="1">
        <f>Past_Data_Last_to_Last_Week!AU1079</f>
        <v>0</v>
      </c>
      <c r="N1079" s="1" t="e">
        <f>Past_Data_Last_Week!#REF!</f>
        <v>#REF!</v>
      </c>
      <c r="O1079" s="1">
        <f>Past_Data_Last_to_Last_Week!AV1079</f>
        <v>0</v>
      </c>
      <c r="P1079" s="1" t="e">
        <f>Past_Data_Last_Week!#REF!</f>
        <v>#REF!</v>
      </c>
      <c r="Q1079" s="1">
        <f>Past_Data_Last_to_Last_Week!AW1079</f>
        <v>0</v>
      </c>
      <c r="R1079" s="1" t="e">
        <f>Past_Data_Last_Week!#REF!</f>
        <v>#REF!</v>
      </c>
    </row>
    <row r="1080" spans="3:18" x14ac:dyDescent="0.25">
      <c r="C1080" s="1">
        <f>Past_Data_Last_to_Last_Week!AP1080</f>
        <v>0</v>
      </c>
      <c r="D1080" s="1" t="e">
        <f>Past_Data_Last_Week!#REF!</f>
        <v>#REF!</v>
      </c>
      <c r="E1080" s="1">
        <f>Past_Data_Last_to_Last_Week!AQ1080</f>
        <v>0</v>
      </c>
      <c r="F1080" s="1" t="e">
        <f>Past_Data_Last_Week!#REF!</f>
        <v>#REF!</v>
      </c>
      <c r="G1080" s="1">
        <f>Past_Data_Last_to_Last_Week!AR1080</f>
        <v>0</v>
      </c>
      <c r="H1080" s="1" t="e">
        <f>Past_Data_Last_Week!#REF!</f>
        <v>#REF!</v>
      </c>
      <c r="I1080" s="1">
        <f>Past_Data_Last_to_Last_Week!AS1080</f>
        <v>0</v>
      </c>
      <c r="J1080" s="1" t="e">
        <f>Past_Data_Last_Week!#REF!</f>
        <v>#REF!</v>
      </c>
      <c r="K1080" s="1">
        <f>Past_Data_Last_to_Last_Week!AT1080</f>
        <v>0</v>
      </c>
      <c r="L1080" s="1" t="e">
        <f>Past_Data_Last_Week!#REF!</f>
        <v>#REF!</v>
      </c>
      <c r="M1080" s="1">
        <f>Past_Data_Last_to_Last_Week!AU1080</f>
        <v>0</v>
      </c>
      <c r="N1080" s="1" t="e">
        <f>Past_Data_Last_Week!#REF!</f>
        <v>#REF!</v>
      </c>
      <c r="O1080" s="1">
        <f>Past_Data_Last_to_Last_Week!AV1080</f>
        <v>0</v>
      </c>
      <c r="P1080" s="1" t="e">
        <f>Past_Data_Last_Week!#REF!</f>
        <v>#REF!</v>
      </c>
      <c r="Q1080" s="1">
        <f>Past_Data_Last_to_Last_Week!AW1080</f>
        <v>0</v>
      </c>
      <c r="R1080" s="1" t="e">
        <f>Past_Data_Last_Week!#REF!</f>
        <v>#REF!</v>
      </c>
    </row>
    <row r="1081" spans="3:18" x14ac:dyDescent="0.25">
      <c r="C1081" s="1">
        <f>Past_Data_Last_to_Last_Week!AP1081</f>
        <v>0</v>
      </c>
      <c r="D1081" s="1" t="e">
        <f>Past_Data_Last_Week!#REF!</f>
        <v>#REF!</v>
      </c>
      <c r="E1081" s="1">
        <f>Past_Data_Last_to_Last_Week!AQ1081</f>
        <v>0</v>
      </c>
      <c r="F1081" s="1" t="e">
        <f>Past_Data_Last_Week!#REF!</f>
        <v>#REF!</v>
      </c>
      <c r="G1081" s="1">
        <f>Past_Data_Last_to_Last_Week!AR1081</f>
        <v>0</v>
      </c>
      <c r="H1081" s="1" t="e">
        <f>Past_Data_Last_Week!#REF!</f>
        <v>#REF!</v>
      </c>
      <c r="I1081" s="1">
        <f>Past_Data_Last_to_Last_Week!AS1081</f>
        <v>0</v>
      </c>
      <c r="J1081" s="1" t="e">
        <f>Past_Data_Last_Week!#REF!</f>
        <v>#REF!</v>
      </c>
      <c r="K1081" s="1">
        <f>Past_Data_Last_to_Last_Week!AT1081</f>
        <v>0</v>
      </c>
      <c r="L1081" s="1" t="e">
        <f>Past_Data_Last_Week!#REF!</f>
        <v>#REF!</v>
      </c>
      <c r="M1081" s="1">
        <f>Past_Data_Last_to_Last_Week!AU1081</f>
        <v>0</v>
      </c>
      <c r="N1081" s="1" t="e">
        <f>Past_Data_Last_Week!#REF!</f>
        <v>#REF!</v>
      </c>
      <c r="O1081" s="1">
        <f>Past_Data_Last_to_Last_Week!AV1081</f>
        <v>0</v>
      </c>
      <c r="P1081" s="1" t="e">
        <f>Past_Data_Last_Week!#REF!</f>
        <v>#REF!</v>
      </c>
      <c r="Q1081" s="1">
        <f>Past_Data_Last_to_Last_Week!AW1081</f>
        <v>0</v>
      </c>
      <c r="R1081" s="1" t="e">
        <f>Past_Data_Last_Week!#REF!</f>
        <v>#REF!</v>
      </c>
    </row>
    <row r="1082" spans="3:18" x14ac:dyDescent="0.25">
      <c r="C1082" s="1">
        <f>Past_Data_Last_to_Last_Week!AP1082</f>
        <v>0</v>
      </c>
      <c r="D1082" s="1" t="e">
        <f>Past_Data_Last_Week!#REF!</f>
        <v>#REF!</v>
      </c>
      <c r="E1082" s="1">
        <f>Past_Data_Last_to_Last_Week!AQ1082</f>
        <v>0</v>
      </c>
      <c r="F1082" s="1" t="e">
        <f>Past_Data_Last_Week!#REF!</f>
        <v>#REF!</v>
      </c>
      <c r="G1082" s="1">
        <f>Past_Data_Last_to_Last_Week!AR1082</f>
        <v>0</v>
      </c>
      <c r="H1082" s="1" t="e">
        <f>Past_Data_Last_Week!#REF!</f>
        <v>#REF!</v>
      </c>
      <c r="I1082" s="1">
        <f>Past_Data_Last_to_Last_Week!AS1082</f>
        <v>0</v>
      </c>
      <c r="J1082" s="1" t="e">
        <f>Past_Data_Last_Week!#REF!</f>
        <v>#REF!</v>
      </c>
      <c r="K1082" s="1">
        <f>Past_Data_Last_to_Last_Week!AT1082</f>
        <v>0</v>
      </c>
      <c r="L1082" s="1" t="e">
        <f>Past_Data_Last_Week!#REF!</f>
        <v>#REF!</v>
      </c>
      <c r="M1082" s="1">
        <f>Past_Data_Last_to_Last_Week!AU1082</f>
        <v>0</v>
      </c>
      <c r="N1082" s="1" t="e">
        <f>Past_Data_Last_Week!#REF!</f>
        <v>#REF!</v>
      </c>
      <c r="O1082" s="1">
        <f>Past_Data_Last_to_Last_Week!AV1082</f>
        <v>0</v>
      </c>
      <c r="P1082" s="1" t="e">
        <f>Past_Data_Last_Week!#REF!</f>
        <v>#REF!</v>
      </c>
      <c r="Q1082" s="1">
        <f>Past_Data_Last_to_Last_Week!AW1082</f>
        <v>0</v>
      </c>
      <c r="R1082" s="1" t="e">
        <f>Past_Data_Last_Week!#REF!</f>
        <v>#REF!</v>
      </c>
    </row>
    <row r="1083" spans="3:18" x14ac:dyDescent="0.25">
      <c r="C1083" s="1">
        <f>Past_Data_Last_to_Last_Week!AP1083</f>
        <v>0</v>
      </c>
      <c r="D1083" s="1" t="e">
        <f>Past_Data_Last_Week!#REF!</f>
        <v>#REF!</v>
      </c>
      <c r="E1083" s="1">
        <f>Past_Data_Last_to_Last_Week!AQ1083</f>
        <v>0</v>
      </c>
      <c r="F1083" s="1" t="e">
        <f>Past_Data_Last_Week!#REF!</f>
        <v>#REF!</v>
      </c>
      <c r="G1083" s="1">
        <f>Past_Data_Last_to_Last_Week!AR1083</f>
        <v>0</v>
      </c>
      <c r="H1083" s="1" t="e">
        <f>Past_Data_Last_Week!#REF!</f>
        <v>#REF!</v>
      </c>
      <c r="I1083" s="1">
        <f>Past_Data_Last_to_Last_Week!AS1083</f>
        <v>0</v>
      </c>
      <c r="J1083" s="1" t="e">
        <f>Past_Data_Last_Week!#REF!</f>
        <v>#REF!</v>
      </c>
      <c r="K1083" s="1">
        <f>Past_Data_Last_to_Last_Week!AT1083</f>
        <v>0</v>
      </c>
      <c r="L1083" s="1" t="e">
        <f>Past_Data_Last_Week!#REF!</f>
        <v>#REF!</v>
      </c>
      <c r="M1083" s="1">
        <f>Past_Data_Last_to_Last_Week!AU1083</f>
        <v>0</v>
      </c>
      <c r="N1083" s="1" t="e">
        <f>Past_Data_Last_Week!#REF!</f>
        <v>#REF!</v>
      </c>
      <c r="O1083" s="1">
        <f>Past_Data_Last_to_Last_Week!AV1083</f>
        <v>0</v>
      </c>
      <c r="P1083" s="1" t="e">
        <f>Past_Data_Last_Week!#REF!</f>
        <v>#REF!</v>
      </c>
      <c r="Q1083" s="1">
        <f>Past_Data_Last_to_Last_Week!AW1083</f>
        <v>0</v>
      </c>
      <c r="R1083" s="1" t="e">
        <f>Past_Data_Last_Week!#REF!</f>
        <v>#REF!</v>
      </c>
    </row>
    <row r="1084" spans="3:18" x14ac:dyDescent="0.25">
      <c r="C1084" s="1">
        <f>Past_Data_Last_to_Last_Week!AP1084</f>
        <v>0</v>
      </c>
      <c r="D1084" s="1" t="e">
        <f>Past_Data_Last_Week!#REF!</f>
        <v>#REF!</v>
      </c>
      <c r="E1084" s="1">
        <f>Past_Data_Last_to_Last_Week!AQ1084</f>
        <v>0</v>
      </c>
      <c r="F1084" s="1" t="e">
        <f>Past_Data_Last_Week!#REF!</f>
        <v>#REF!</v>
      </c>
      <c r="G1084" s="1">
        <f>Past_Data_Last_to_Last_Week!AR1084</f>
        <v>0</v>
      </c>
      <c r="H1084" s="1" t="e">
        <f>Past_Data_Last_Week!#REF!</f>
        <v>#REF!</v>
      </c>
      <c r="I1084" s="1">
        <f>Past_Data_Last_to_Last_Week!AS1084</f>
        <v>0</v>
      </c>
      <c r="J1084" s="1" t="e">
        <f>Past_Data_Last_Week!#REF!</f>
        <v>#REF!</v>
      </c>
      <c r="K1084" s="1">
        <f>Past_Data_Last_to_Last_Week!AT1084</f>
        <v>0</v>
      </c>
      <c r="L1084" s="1" t="e">
        <f>Past_Data_Last_Week!#REF!</f>
        <v>#REF!</v>
      </c>
      <c r="M1084" s="1">
        <f>Past_Data_Last_to_Last_Week!AU1084</f>
        <v>0</v>
      </c>
      <c r="N1084" s="1" t="e">
        <f>Past_Data_Last_Week!#REF!</f>
        <v>#REF!</v>
      </c>
      <c r="O1084" s="1">
        <f>Past_Data_Last_to_Last_Week!AV1084</f>
        <v>0</v>
      </c>
      <c r="P1084" s="1" t="e">
        <f>Past_Data_Last_Week!#REF!</f>
        <v>#REF!</v>
      </c>
      <c r="Q1084" s="1">
        <f>Past_Data_Last_to_Last_Week!AW1084</f>
        <v>0</v>
      </c>
      <c r="R1084" s="1" t="e">
        <f>Past_Data_Last_Week!#REF!</f>
        <v>#REF!</v>
      </c>
    </row>
    <row r="1085" spans="3:18" x14ac:dyDescent="0.25">
      <c r="C1085" s="1">
        <f>Past_Data_Last_to_Last_Week!AP1085</f>
        <v>0</v>
      </c>
      <c r="D1085" s="1" t="e">
        <f>Past_Data_Last_Week!#REF!</f>
        <v>#REF!</v>
      </c>
      <c r="E1085" s="1">
        <f>Past_Data_Last_to_Last_Week!AQ1085</f>
        <v>0</v>
      </c>
      <c r="F1085" s="1" t="e">
        <f>Past_Data_Last_Week!#REF!</f>
        <v>#REF!</v>
      </c>
      <c r="G1085" s="1">
        <f>Past_Data_Last_to_Last_Week!AR1085</f>
        <v>0</v>
      </c>
      <c r="H1085" s="1" t="e">
        <f>Past_Data_Last_Week!#REF!</f>
        <v>#REF!</v>
      </c>
      <c r="I1085" s="1">
        <f>Past_Data_Last_to_Last_Week!AS1085</f>
        <v>0</v>
      </c>
      <c r="J1085" s="1" t="e">
        <f>Past_Data_Last_Week!#REF!</f>
        <v>#REF!</v>
      </c>
      <c r="K1085" s="1">
        <f>Past_Data_Last_to_Last_Week!AT1085</f>
        <v>0</v>
      </c>
      <c r="L1085" s="1" t="e">
        <f>Past_Data_Last_Week!#REF!</f>
        <v>#REF!</v>
      </c>
      <c r="M1085" s="1">
        <f>Past_Data_Last_to_Last_Week!AU1085</f>
        <v>0</v>
      </c>
      <c r="N1085" s="1" t="e">
        <f>Past_Data_Last_Week!#REF!</f>
        <v>#REF!</v>
      </c>
      <c r="O1085" s="1">
        <f>Past_Data_Last_to_Last_Week!AV1085</f>
        <v>0</v>
      </c>
      <c r="P1085" s="1" t="e">
        <f>Past_Data_Last_Week!#REF!</f>
        <v>#REF!</v>
      </c>
      <c r="Q1085" s="1">
        <f>Past_Data_Last_to_Last_Week!AW1085</f>
        <v>0</v>
      </c>
      <c r="R1085" s="1" t="e">
        <f>Past_Data_Last_Week!#REF!</f>
        <v>#REF!</v>
      </c>
    </row>
    <row r="1086" spans="3:18" x14ac:dyDescent="0.25">
      <c r="C1086" s="1">
        <f>Past_Data_Last_to_Last_Week!AP1086</f>
        <v>0</v>
      </c>
      <c r="D1086" s="1" t="e">
        <f>Past_Data_Last_Week!#REF!</f>
        <v>#REF!</v>
      </c>
      <c r="E1086" s="1">
        <f>Past_Data_Last_to_Last_Week!AQ1086</f>
        <v>0</v>
      </c>
      <c r="F1086" s="1" t="e">
        <f>Past_Data_Last_Week!#REF!</f>
        <v>#REF!</v>
      </c>
      <c r="G1086" s="1">
        <f>Past_Data_Last_to_Last_Week!AR1086</f>
        <v>0</v>
      </c>
      <c r="H1086" s="1" t="e">
        <f>Past_Data_Last_Week!#REF!</f>
        <v>#REF!</v>
      </c>
      <c r="I1086" s="1">
        <f>Past_Data_Last_to_Last_Week!AS1086</f>
        <v>0</v>
      </c>
      <c r="J1086" s="1" t="e">
        <f>Past_Data_Last_Week!#REF!</f>
        <v>#REF!</v>
      </c>
      <c r="K1086" s="1">
        <f>Past_Data_Last_to_Last_Week!AT1086</f>
        <v>0</v>
      </c>
      <c r="L1086" s="1" t="e">
        <f>Past_Data_Last_Week!#REF!</f>
        <v>#REF!</v>
      </c>
      <c r="M1086" s="1">
        <f>Past_Data_Last_to_Last_Week!AU1086</f>
        <v>0</v>
      </c>
      <c r="N1086" s="1" t="e">
        <f>Past_Data_Last_Week!#REF!</f>
        <v>#REF!</v>
      </c>
      <c r="O1086" s="1">
        <f>Past_Data_Last_to_Last_Week!AV1086</f>
        <v>0</v>
      </c>
      <c r="P1086" s="1" t="e">
        <f>Past_Data_Last_Week!#REF!</f>
        <v>#REF!</v>
      </c>
      <c r="Q1086" s="1">
        <f>Past_Data_Last_to_Last_Week!AW1086</f>
        <v>0</v>
      </c>
      <c r="R1086" s="1" t="e">
        <f>Past_Data_Last_Week!#REF!</f>
        <v>#REF!</v>
      </c>
    </row>
    <row r="1087" spans="3:18" x14ac:dyDescent="0.25">
      <c r="C1087" s="1">
        <f>Past_Data_Last_to_Last_Week!AP1087</f>
        <v>0</v>
      </c>
      <c r="D1087" s="1" t="e">
        <f>Past_Data_Last_Week!#REF!</f>
        <v>#REF!</v>
      </c>
      <c r="E1087" s="1">
        <f>Past_Data_Last_to_Last_Week!AQ1087</f>
        <v>0</v>
      </c>
      <c r="F1087" s="1" t="e">
        <f>Past_Data_Last_Week!#REF!</f>
        <v>#REF!</v>
      </c>
      <c r="G1087" s="1">
        <f>Past_Data_Last_to_Last_Week!AR1087</f>
        <v>0</v>
      </c>
      <c r="H1087" s="1" t="e">
        <f>Past_Data_Last_Week!#REF!</f>
        <v>#REF!</v>
      </c>
      <c r="I1087" s="1">
        <f>Past_Data_Last_to_Last_Week!AS1087</f>
        <v>0</v>
      </c>
      <c r="J1087" s="1" t="e">
        <f>Past_Data_Last_Week!#REF!</f>
        <v>#REF!</v>
      </c>
      <c r="K1087" s="1">
        <f>Past_Data_Last_to_Last_Week!AT1087</f>
        <v>0</v>
      </c>
      <c r="L1087" s="1" t="e">
        <f>Past_Data_Last_Week!#REF!</f>
        <v>#REF!</v>
      </c>
      <c r="M1087" s="1">
        <f>Past_Data_Last_to_Last_Week!AU1087</f>
        <v>0</v>
      </c>
      <c r="N1087" s="1" t="e">
        <f>Past_Data_Last_Week!#REF!</f>
        <v>#REF!</v>
      </c>
      <c r="O1087" s="1">
        <f>Past_Data_Last_to_Last_Week!AV1087</f>
        <v>0</v>
      </c>
      <c r="P1087" s="1" t="e">
        <f>Past_Data_Last_Week!#REF!</f>
        <v>#REF!</v>
      </c>
      <c r="Q1087" s="1">
        <f>Past_Data_Last_to_Last_Week!AW1087</f>
        <v>0</v>
      </c>
      <c r="R1087" s="1" t="e">
        <f>Past_Data_Last_Week!#REF!</f>
        <v>#REF!</v>
      </c>
    </row>
    <row r="1088" spans="3:18" x14ac:dyDescent="0.25">
      <c r="C1088" s="1">
        <f>Past_Data_Last_to_Last_Week!AP1088</f>
        <v>0</v>
      </c>
      <c r="D1088" s="1" t="e">
        <f>Past_Data_Last_Week!#REF!</f>
        <v>#REF!</v>
      </c>
      <c r="E1088" s="1">
        <f>Past_Data_Last_to_Last_Week!AQ1088</f>
        <v>0</v>
      </c>
      <c r="F1088" s="1" t="e">
        <f>Past_Data_Last_Week!#REF!</f>
        <v>#REF!</v>
      </c>
      <c r="G1088" s="1">
        <f>Past_Data_Last_to_Last_Week!AR1088</f>
        <v>0</v>
      </c>
      <c r="H1088" s="1" t="e">
        <f>Past_Data_Last_Week!#REF!</f>
        <v>#REF!</v>
      </c>
      <c r="I1088" s="1">
        <f>Past_Data_Last_to_Last_Week!AS1088</f>
        <v>0</v>
      </c>
      <c r="J1088" s="1" t="e">
        <f>Past_Data_Last_Week!#REF!</f>
        <v>#REF!</v>
      </c>
      <c r="K1088" s="1">
        <f>Past_Data_Last_to_Last_Week!AT1088</f>
        <v>0</v>
      </c>
      <c r="L1088" s="1" t="e">
        <f>Past_Data_Last_Week!#REF!</f>
        <v>#REF!</v>
      </c>
      <c r="M1088" s="1">
        <f>Past_Data_Last_to_Last_Week!AU1088</f>
        <v>0</v>
      </c>
      <c r="N1088" s="1" t="e">
        <f>Past_Data_Last_Week!#REF!</f>
        <v>#REF!</v>
      </c>
      <c r="O1088" s="1">
        <f>Past_Data_Last_to_Last_Week!AV1088</f>
        <v>0</v>
      </c>
      <c r="P1088" s="1" t="e">
        <f>Past_Data_Last_Week!#REF!</f>
        <v>#REF!</v>
      </c>
      <c r="Q1088" s="1">
        <f>Past_Data_Last_to_Last_Week!AW1088</f>
        <v>0</v>
      </c>
      <c r="R1088" s="1" t="e">
        <f>Past_Data_Last_Week!#REF!</f>
        <v>#REF!</v>
      </c>
    </row>
    <row r="1089" spans="3:18" x14ac:dyDescent="0.25">
      <c r="C1089" s="1">
        <f>Past_Data_Last_to_Last_Week!AP1089</f>
        <v>0</v>
      </c>
      <c r="D1089" s="1" t="e">
        <f>Past_Data_Last_Week!#REF!</f>
        <v>#REF!</v>
      </c>
      <c r="E1089" s="1">
        <f>Past_Data_Last_to_Last_Week!AQ1089</f>
        <v>0</v>
      </c>
      <c r="F1089" s="1" t="e">
        <f>Past_Data_Last_Week!#REF!</f>
        <v>#REF!</v>
      </c>
      <c r="G1089" s="1">
        <f>Past_Data_Last_to_Last_Week!AR1089</f>
        <v>0</v>
      </c>
      <c r="H1089" s="1" t="e">
        <f>Past_Data_Last_Week!#REF!</f>
        <v>#REF!</v>
      </c>
      <c r="I1089" s="1">
        <f>Past_Data_Last_to_Last_Week!AS1089</f>
        <v>0</v>
      </c>
      <c r="J1089" s="1" t="e">
        <f>Past_Data_Last_Week!#REF!</f>
        <v>#REF!</v>
      </c>
      <c r="K1089" s="1">
        <f>Past_Data_Last_to_Last_Week!AT1089</f>
        <v>0</v>
      </c>
      <c r="L1089" s="1" t="e">
        <f>Past_Data_Last_Week!#REF!</f>
        <v>#REF!</v>
      </c>
      <c r="M1089" s="1">
        <f>Past_Data_Last_to_Last_Week!AU1089</f>
        <v>0</v>
      </c>
      <c r="N1089" s="1" t="e">
        <f>Past_Data_Last_Week!#REF!</f>
        <v>#REF!</v>
      </c>
      <c r="O1089" s="1">
        <f>Past_Data_Last_to_Last_Week!AV1089</f>
        <v>0</v>
      </c>
      <c r="P1089" s="1" t="e">
        <f>Past_Data_Last_Week!#REF!</f>
        <v>#REF!</v>
      </c>
      <c r="Q1089" s="1">
        <f>Past_Data_Last_to_Last_Week!AW1089</f>
        <v>0</v>
      </c>
      <c r="R1089" s="1" t="e">
        <f>Past_Data_Last_Week!#REF!</f>
        <v>#REF!</v>
      </c>
    </row>
    <row r="1090" spans="3:18" x14ac:dyDescent="0.25">
      <c r="C1090" s="1">
        <f>Past_Data_Last_to_Last_Week!AP1090</f>
        <v>0</v>
      </c>
      <c r="D1090" s="1" t="e">
        <f>Past_Data_Last_Week!#REF!</f>
        <v>#REF!</v>
      </c>
      <c r="E1090" s="1">
        <f>Past_Data_Last_to_Last_Week!AQ1090</f>
        <v>0</v>
      </c>
      <c r="F1090" s="1" t="e">
        <f>Past_Data_Last_Week!#REF!</f>
        <v>#REF!</v>
      </c>
      <c r="G1090" s="1">
        <f>Past_Data_Last_to_Last_Week!AR1090</f>
        <v>0</v>
      </c>
      <c r="H1090" s="1" t="e">
        <f>Past_Data_Last_Week!#REF!</f>
        <v>#REF!</v>
      </c>
      <c r="I1090" s="1">
        <f>Past_Data_Last_to_Last_Week!AS1090</f>
        <v>0</v>
      </c>
      <c r="J1090" s="1" t="e">
        <f>Past_Data_Last_Week!#REF!</f>
        <v>#REF!</v>
      </c>
      <c r="K1090" s="1">
        <f>Past_Data_Last_to_Last_Week!AT1090</f>
        <v>0</v>
      </c>
      <c r="L1090" s="1" t="e">
        <f>Past_Data_Last_Week!#REF!</f>
        <v>#REF!</v>
      </c>
      <c r="M1090" s="1">
        <f>Past_Data_Last_to_Last_Week!AU1090</f>
        <v>0</v>
      </c>
      <c r="N1090" s="1" t="e">
        <f>Past_Data_Last_Week!#REF!</f>
        <v>#REF!</v>
      </c>
      <c r="O1090" s="1">
        <f>Past_Data_Last_to_Last_Week!AV1090</f>
        <v>0</v>
      </c>
      <c r="P1090" s="1" t="e">
        <f>Past_Data_Last_Week!#REF!</f>
        <v>#REF!</v>
      </c>
      <c r="Q1090" s="1">
        <f>Past_Data_Last_to_Last_Week!AW1090</f>
        <v>0</v>
      </c>
      <c r="R1090" s="1" t="e">
        <f>Past_Data_Last_Week!#REF!</f>
        <v>#REF!</v>
      </c>
    </row>
    <row r="1091" spans="3:18" x14ac:dyDescent="0.25">
      <c r="C1091" s="1">
        <f>Past_Data_Last_to_Last_Week!AP1091</f>
        <v>0</v>
      </c>
      <c r="D1091" s="1" t="e">
        <f>Past_Data_Last_Week!#REF!</f>
        <v>#REF!</v>
      </c>
      <c r="E1091" s="1">
        <f>Past_Data_Last_to_Last_Week!AQ1091</f>
        <v>0</v>
      </c>
      <c r="F1091" s="1" t="e">
        <f>Past_Data_Last_Week!#REF!</f>
        <v>#REF!</v>
      </c>
      <c r="G1091" s="1">
        <f>Past_Data_Last_to_Last_Week!AR1091</f>
        <v>0</v>
      </c>
      <c r="H1091" s="1" t="e">
        <f>Past_Data_Last_Week!#REF!</f>
        <v>#REF!</v>
      </c>
      <c r="I1091" s="1">
        <f>Past_Data_Last_to_Last_Week!AS1091</f>
        <v>0</v>
      </c>
      <c r="J1091" s="1" t="e">
        <f>Past_Data_Last_Week!#REF!</f>
        <v>#REF!</v>
      </c>
      <c r="K1091" s="1">
        <f>Past_Data_Last_to_Last_Week!AT1091</f>
        <v>0</v>
      </c>
      <c r="L1091" s="1" t="e">
        <f>Past_Data_Last_Week!#REF!</f>
        <v>#REF!</v>
      </c>
      <c r="M1091" s="1">
        <f>Past_Data_Last_to_Last_Week!AU1091</f>
        <v>0</v>
      </c>
      <c r="N1091" s="1" t="e">
        <f>Past_Data_Last_Week!#REF!</f>
        <v>#REF!</v>
      </c>
      <c r="O1091" s="1">
        <f>Past_Data_Last_to_Last_Week!AV1091</f>
        <v>0</v>
      </c>
      <c r="P1091" s="1" t="e">
        <f>Past_Data_Last_Week!#REF!</f>
        <v>#REF!</v>
      </c>
      <c r="Q1091" s="1">
        <f>Past_Data_Last_to_Last_Week!AW1091</f>
        <v>0</v>
      </c>
      <c r="R1091" s="1" t="e">
        <f>Past_Data_Last_Week!#REF!</f>
        <v>#REF!</v>
      </c>
    </row>
    <row r="1092" spans="3:18" x14ac:dyDescent="0.25">
      <c r="C1092" s="1">
        <f>Past_Data_Last_to_Last_Week!AP1092</f>
        <v>0</v>
      </c>
      <c r="D1092" s="1" t="e">
        <f>Past_Data_Last_Week!#REF!</f>
        <v>#REF!</v>
      </c>
      <c r="E1092" s="1">
        <f>Past_Data_Last_to_Last_Week!AQ1092</f>
        <v>0</v>
      </c>
      <c r="F1092" s="1" t="e">
        <f>Past_Data_Last_Week!#REF!</f>
        <v>#REF!</v>
      </c>
      <c r="G1092" s="1">
        <f>Past_Data_Last_to_Last_Week!AR1092</f>
        <v>0</v>
      </c>
      <c r="H1092" s="1" t="e">
        <f>Past_Data_Last_Week!#REF!</f>
        <v>#REF!</v>
      </c>
      <c r="I1092" s="1">
        <f>Past_Data_Last_to_Last_Week!AS1092</f>
        <v>0</v>
      </c>
      <c r="J1092" s="1" t="e">
        <f>Past_Data_Last_Week!#REF!</f>
        <v>#REF!</v>
      </c>
      <c r="K1092" s="1">
        <f>Past_Data_Last_to_Last_Week!AT1092</f>
        <v>0</v>
      </c>
      <c r="L1092" s="1" t="e">
        <f>Past_Data_Last_Week!#REF!</f>
        <v>#REF!</v>
      </c>
      <c r="M1092" s="1">
        <f>Past_Data_Last_to_Last_Week!AU1092</f>
        <v>0</v>
      </c>
      <c r="N1092" s="1" t="e">
        <f>Past_Data_Last_Week!#REF!</f>
        <v>#REF!</v>
      </c>
      <c r="O1092" s="1">
        <f>Past_Data_Last_to_Last_Week!AV1092</f>
        <v>0</v>
      </c>
      <c r="P1092" s="1" t="e">
        <f>Past_Data_Last_Week!#REF!</f>
        <v>#REF!</v>
      </c>
      <c r="Q1092" s="1">
        <f>Past_Data_Last_to_Last_Week!AW1092</f>
        <v>0</v>
      </c>
      <c r="R1092" s="1" t="e">
        <f>Past_Data_Last_Week!#REF!</f>
        <v>#REF!</v>
      </c>
    </row>
    <row r="1093" spans="3:18" x14ac:dyDescent="0.25">
      <c r="C1093" s="1">
        <f>Past_Data_Last_to_Last_Week!AP1093</f>
        <v>0</v>
      </c>
      <c r="D1093" s="1" t="e">
        <f>Past_Data_Last_Week!#REF!</f>
        <v>#REF!</v>
      </c>
      <c r="E1093" s="1">
        <f>Past_Data_Last_to_Last_Week!AQ1093</f>
        <v>0</v>
      </c>
      <c r="F1093" s="1" t="e">
        <f>Past_Data_Last_Week!#REF!</f>
        <v>#REF!</v>
      </c>
      <c r="G1093" s="1">
        <f>Past_Data_Last_to_Last_Week!AR1093</f>
        <v>0</v>
      </c>
      <c r="H1093" s="1" t="e">
        <f>Past_Data_Last_Week!#REF!</f>
        <v>#REF!</v>
      </c>
      <c r="I1093" s="1">
        <f>Past_Data_Last_to_Last_Week!AS1093</f>
        <v>0</v>
      </c>
      <c r="J1093" s="1" t="e">
        <f>Past_Data_Last_Week!#REF!</f>
        <v>#REF!</v>
      </c>
      <c r="K1093" s="1">
        <f>Past_Data_Last_to_Last_Week!AT1093</f>
        <v>0</v>
      </c>
      <c r="L1093" s="1" t="e">
        <f>Past_Data_Last_Week!#REF!</f>
        <v>#REF!</v>
      </c>
      <c r="M1093" s="1">
        <f>Past_Data_Last_to_Last_Week!AU1093</f>
        <v>0</v>
      </c>
      <c r="N1093" s="1" t="e">
        <f>Past_Data_Last_Week!#REF!</f>
        <v>#REF!</v>
      </c>
      <c r="O1093" s="1">
        <f>Past_Data_Last_to_Last_Week!AV1093</f>
        <v>0</v>
      </c>
      <c r="P1093" s="1" t="e">
        <f>Past_Data_Last_Week!#REF!</f>
        <v>#REF!</v>
      </c>
      <c r="Q1093" s="1">
        <f>Past_Data_Last_to_Last_Week!AW1093</f>
        <v>0</v>
      </c>
      <c r="R1093" s="1" t="e">
        <f>Past_Data_Last_Week!#REF!</f>
        <v>#REF!</v>
      </c>
    </row>
    <row r="1094" spans="3:18" x14ac:dyDescent="0.25">
      <c r="C1094" s="1">
        <f>Past_Data_Last_to_Last_Week!AP1094</f>
        <v>0</v>
      </c>
      <c r="D1094" s="1" t="e">
        <f>Past_Data_Last_Week!#REF!</f>
        <v>#REF!</v>
      </c>
      <c r="E1094" s="1">
        <f>Past_Data_Last_to_Last_Week!AQ1094</f>
        <v>0</v>
      </c>
      <c r="F1094" s="1" t="e">
        <f>Past_Data_Last_Week!#REF!</f>
        <v>#REF!</v>
      </c>
      <c r="G1094" s="1">
        <f>Past_Data_Last_to_Last_Week!AR1094</f>
        <v>0</v>
      </c>
      <c r="H1094" s="1" t="e">
        <f>Past_Data_Last_Week!#REF!</f>
        <v>#REF!</v>
      </c>
      <c r="I1094" s="1">
        <f>Past_Data_Last_to_Last_Week!AS1094</f>
        <v>0</v>
      </c>
      <c r="J1094" s="1" t="e">
        <f>Past_Data_Last_Week!#REF!</f>
        <v>#REF!</v>
      </c>
      <c r="K1094" s="1">
        <f>Past_Data_Last_to_Last_Week!AT1094</f>
        <v>0</v>
      </c>
      <c r="L1094" s="1" t="e">
        <f>Past_Data_Last_Week!#REF!</f>
        <v>#REF!</v>
      </c>
      <c r="M1094" s="1">
        <f>Past_Data_Last_to_Last_Week!AU1094</f>
        <v>0</v>
      </c>
      <c r="N1094" s="1" t="e">
        <f>Past_Data_Last_Week!#REF!</f>
        <v>#REF!</v>
      </c>
      <c r="O1094" s="1">
        <f>Past_Data_Last_to_Last_Week!AV1094</f>
        <v>0</v>
      </c>
      <c r="P1094" s="1" t="e">
        <f>Past_Data_Last_Week!#REF!</f>
        <v>#REF!</v>
      </c>
      <c r="Q1094" s="1">
        <f>Past_Data_Last_to_Last_Week!AW1094</f>
        <v>0</v>
      </c>
      <c r="R1094" s="1" t="e">
        <f>Past_Data_Last_Week!#REF!</f>
        <v>#REF!</v>
      </c>
    </row>
    <row r="1095" spans="3:18" x14ac:dyDescent="0.25">
      <c r="C1095" s="1">
        <f>Past_Data_Last_to_Last_Week!AP1095</f>
        <v>0</v>
      </c>
      <c r="D1095" s="1" t="e">
        <f>Past_Data_Last_Week!#REF!</f>
        <v>#REF!</v>
      </c>
      <c r="E1095" s="1">
        <f>Past_Data_Last_to_Last_Week!AQ1095</f>
        <v>0</v>
      </c>
      <c r="F1095" s="1" t="e">
        <f>Past_Data_Last_Week!#REF!</f>
        <v>#REF!</v>
      </c>
      <c r="G1095" s="1">
        <f>Past_Data_Last_to_Last_Week!AR1095</f>
        <v>0</v>
      </c>
      <c r="H1095" s="1" t="e">
        <f>Past_Data_Last_Week!#REF!</f>
        <v>#REF!</v>
      </c>
      <c r="I1095" s="1">
        <f>Past_Data_Last_to_Last_Week!AS1095</f>
        <v>0</v>
      </c>
      <c r="J1095" s="1" t="e">
        <f>Past_Data_Last_Week!#REF!</f>
        <v>#REF!</v>
      </c>
      <c r="K1095" s="1">
        <f>Past_Data_Last_to_Last_Week!AT1095</f>
        <v>0</v>
      </c>
      <c r="L1095" s="1" t="e">
        <f>Past_Data_Last_Week!#REF!</f>
        <v>#REF!</v>
      </c>
      <c r="M1095" s="1">
        <f>Past_Data_Last_to_Last_Week!AU1095</f>
        <v>0</v>
      </c>
      <c r="N1095" s="1" t="e">
        <f>Past_Data_Last_Week!#REF!</f>
        <v>#REF!</v>
      </c>
      <c r="O1095" s="1">
        <f>Past_Data_Last_to_Last_Week!AV1095</f>
        <v>0</v>
      </c>
      <c r="P1095" s="1" t="e">
        <f>Past_Data_Last_Week!#REF!</f>
        <v>#REF!</v>
      </c>
      <c r="Q1095" s="1">
        <f>Past_Data_Last_to_Last_Week!AW1095</f>
        <v>0</v>
      </c>
      <c r="R1095" s="1" t="e">
        <f>Past_Data_Last_Week!#REF!</f>
        <v>#REF!</v>
      </c>
    </row>
    <row r="1096" spans="3:18" x14ac:dyDescent="0.25">
      <c r="C1096" s="1">
        <f>Past_Data_Last_to_Last_Week!AP1096</f>
        <v>0</v>
      </c>
      <c r="D1096" s="1" t="e">
        <f>Past_Data_Last_Week!#REF!</f>
        <v>#REF!</v>
      </c>
      <c r="E1096" s="1">
        <f>Past_Data_Last_to_Last_Week!AQ1096</f>
        <v>0</v>
      </c>
      <c r="F1096" s="1" t="e">
        <f>Past_Data_Last_Week!#REF!</f>
        <v>#REF!</v>
      </c>
      <c r="G1096" s="1">
        <f>Past_Data_Last_to_Last_Week!AR1096</f>
        <v>0</v>
      </c>
      <c r="H1096" s="1" t="e">
        <f>Past_Data_Last_Week!#REF!</f>
        <v>#REF!</v>
      </c>
      <c r="I1096" s="1">
        <f>Past_Data_Last_to_Last_Week!AS1096</f>
        <v>0</v>
      </c>
      <c r="J1096" s="1" t="e">
        <f>Past_Data_Last_Week!#REF!</f>
        <v>#REF!</v>
      </c>
      <c r="K1096" s="1">
        <f>Past_Data_Last_to_Last_Week!AT1096</f>
        <v>0</v>
      </c>
      <c r="L1096" s="1" t="e">
        <f>Past_Data_Last_Week!#REF!</f>
        <v>#REF!</v>
      </c>
      <c r="M1096" s="1">
        <f>Past_Data_Last_to_Last_Week!AU1096</f>
        <v>0</v>
      </c>
      <c r="N1096" s="1" t="e">
        <f>Past_Data_Last_Week!#REF!</f>
        <v>#REF!</v>
      </c>
      <c r="O1096" s="1">
        <f>Past_Data_Last_to_Last_Week!AV1096</f>
        <v>0</v>
      </c>
      <c r="P1096" s="1" t="e">
        <f>Past_Data_Last_Week!#REF!</f>
        <v>#REF!</v>
      </c>
      <c r="Q1096" s="1">
        <f>Past_Data_Last_to_Last_Week!AW1096</f>
        <v>0</v>
      </c>
      <c r="R1096" s="1" t="e">
        <f>Past_Data_Last_Week!#REF!</f>
        <v>#REF!</v>
      </c>
    </row>
    <row r="1097" spans="3:18" x14ac:dyDescent="0.25">
      <c r="C1097" s="1">
        <f>Past_Data_Last_to_Last_Week!AP1097</f>
        <v>0</v>
      </c>
      <c r="D1097" s="1" t="e">
        <f>Past_Data_Last_Week!#REF!</f>
        <v>#REF!</v>
      </c>
      <c r="E1097" s="1">
        <f>Past_Data_Last_to_Last_Week!AQ1097</f>
        <v>0</v>
      </c>
      <c r="F1097" s="1" t="e">
        <f>Past_Data_Last_Week!#REF!</f>
        <v>#REF!</v>
      </c>
      <c r="G1097" s="1">
        <f>Past_Data_Last_to_Last_Week!AR1097</f>
        <v>0</v>
      </c>
      <c r="H1097" s="1" t="e">
        <f>Past_Data_Last_Week!#REF!</f>
        <v>#REF!</v>
      </c>
      <c r="I1097" s="1">
        <f>Past_Data_Last_to_Last_Week!AS1097</f>
        <v>0</v>
      </c>
      <c r="J1097" s="1" t="e">
        <f>Past_Data_Last_Week!#REF!</f>
        <v>#REF!</v>
      </c>
      <c r="K1097" s="1">
        <f>Past_Data_Last_to_Last_Week!AT1097</f>
        <v>0</v>
      </c>
      <c r="L1097" s="1" t="e">
        <f>Past_Data_Last_Week!#REF!</f>
        <v>#REF!</v>
      </c>
      <c r="M1097" s="1">
        <f>Past_Data_Last_to_Last_Week!AU1097</f>
        <v>0</v>
      </c>
      <c r="N1097" s="1" t="e">
        <f>Past_Data_Last_Week!#REF!</f>
        <v>#REF!</v>
      </c>
      <c r="O1097" s="1">
        <f>Past_Data_Last_to_Last_Week!AV1097</f>
        <v>0</v>
      </c>
      <c r="P1097" s="1" t="e">
        <f>Past_Data_Last_Week!#REF!</f>
        <v>#REF!</v>
      </c>
      <c r="Q1097" s="1">
        <f>Past_Data_Last_to_Last_Week!AW1097</f>
        <v>0</v>
      </c>
      <c r="R1097" s="1" t="e">
        <f>Past_Data_Last_Week!#REF!</f>
        <v>#REF!</v>
      </c>
    </row>
    <row r="1098" spans="3:18" x14ac:dyDescent="0.25">
      <c r="C1098" s="1">
        <f>Past_Data_Last_to_Last_Week!AP1098</f>
        <v>0</v>
      </c>
      <c r="D1098" s="1" t="e">
        <f>Past_Data_Last_Week!#REF!</f>
        <v>#REF!</v>
      </c>
      <c r="E1098" s="1">
        <f>Past_Data_Last_to_Last_Week!AQ1098</f>
        <v>0</v>
      </c>
      <c r="F1098" s="1" t="e">
        <f>Past_Data_Last_Week!#REF!</f>
        <v>#REF!</v>
      </c>
      <c r="G1098" s="1">
        <f>Past_Data_Last_to_Last_Week!AR1098</f>
        <v>0</v>
      </c>
      <c r="H1098" s="1" t="e">
        <f>Past_Data_Last_Week!#REF!</f>
        <v>#REF!</v>
      </c>
      <c r="I1098" s="1">
        <f>Past_Data_Last_to_Last_Week!AS1098</f>
        <v>0</v>
      </c>
      <c r="J1098" s="1" t="e">
        <f>Past_Data_Last_Week!#REF!</f>
        <v>#REF!</v>
      </c>
      <c r="K1098" s="1">
        <f>Past_Data_Last_to_Last_Week!AT1098</f>
        <v>0</v>
      </c>
      <c r="L1098" s="1" t="e">
        <f>Past_Data_Last_Week!#REF!</f>
        <v>#REF!</v>
      </c>
      <c r="M1098" s="1">
        <f>Past_Data_Last_to_Last_Week!AU1098</f>
        <v>0</v>
      </c>
      <c r="N1098" s="1" t="e">
        <f>Past_Data_Last_Week!#REF!</f>
        <v>#REF!</v>
      </c>
      <c r="O1098" s="1">
        <f>Past_Data_Last_to_Last_Week!AV1098</f>
        <v>0</v>
      </c>
      <c r="P1098" s="1" t="e">
        <f>Past_Data_Last_Week!#REF!</f>
        <v>#REF!</v>
      </c>
      <c r="Q1098" s="1">
        <f>Past_Data_Last_to_Last_Week!AW1098</f>
        <v>0</v>
      </c>
      <c r="R1098" s="1" t="e">
        <f>Past_Data_Last_Week!#REF!</f>
        <v>#REF!</v>
      </c>
    </row>
    <row r="1099" spans="3:18" x14ac:dyDescent="0.25">
      <c r="C1099" s="1">
        <f>Past_Data_Last_to_Last_Week!AP1099</f>
        <v>0</v>
      </c>
      <c r="D1099" s="1" t="e">
        <f>Past_Data_Last_Week!#REF!</f>
        <v>#REF!</v>
      </c>
      <c r="E1099" s="1">
        <f>Past_Data_Last_to_Last_Week!AQ1099</f>
        <v>0</v>
      </c>
      <c r="F1099" s="1" t="e">
        <f>Past_Data_Last_Week!#REF!</f>
        <v>#REF!</v>
      </c>
      <c r="G1099" s="1">
        <f>Past_Data_Last_to_Last_Week!AR1099</f>
        <v>0</v>
      </c>
      <c r="H1099" s="1" t="e">
        <f>Past_Data_Last_Week!#REF!</f>
        <v>#REF!</v>
      </c>
      <c r="I1099" s="1">
        <f>Past_Data_Last_to_Last_Week!AS1099</f>
        <v>0</v>
      </c>
      <c r="J1099" s="1" t="e">
        <f>Past_Data_Last_Week!#REF!</f>
        <v>#REF!</v>
      </c>
      <c r="K1099" s="1">
        <f>Past_Data_Last_to_Last_Week!AT1099</f>
        <v>0</v>
      </c>
      <c r="L1099" s="1" t="e">
        <f>Past_Data_Last_Week!#REF!</f>
        <v>#REF!</v>
      </c>
      <c r="M1099" s="1">
        <f>Past_Data_Last_to_Last_Week!AU1099</f>
        <v>0</v>
      </c>
      <c r="N1099" s="1" t="e">
        <f>Past_Data_Last_Week!#REF!</f>
        <v>#REF!</v>
      </c>
      <c r="O1099" s="1">
        <f>Past_Data_Last_to_Last_Week!AV1099</f>
        <v>0</v>
      </c>
      <c r="P1099" s="1" t="e">
        <f>Past_Data_Last_Week!#REF!</f>
        <v>#REF!</v>
      </c>
      <c r="Q1099" s="1">
        <f>Past_Data_Last_to_Last_Week!AW1099</f>
        <v>0</v>
      </c>
      <c r="R1099" s="1" t="e">
        <f>Past_Data_Last_Week!#REF!</f>
        <v>#REF!</v>
      </c>
    </row>
    <row r="1100" spans="3:18" x14ac:dyDescent="0.25">
      <c r="C1100" s="1">
        <f>Past_Data_Last_to_Last_Week!AP1100</f>
        <v>0</v>
      </c>
      <c r="D1100" s="1" t="e">
        <f>Past_Data_Last_Week!#REF!</f>
        <v>#REF!</v>
      </c>
      <c r="E1100" s="1">
        <f>Past_Data_Last_to_Last_Week!AQ1100</f>
        <v>0</v>
      </c>
      <c r="F1100" s="1" t="e">
        <f>Past_Data_Last_Week!#REF!</f>
        <v>#REF!</v>
      </c>
      <c r="G1100" s="1">
        <f>Past_Data_Last_to_Last_Week!AR1100</f>
        <v>0</v>
      </c>
      <c r="H1100" s="1" t="e">
        <f>Past_Data_Last_Week!#REF!</f>
        <v>#REF!</v>
      </c>
      <c r="I1100" s="1">
        <f>Past_Data_Last_to_Last_Week!AS1100</f>
        <v>0</v>
      </c>
      <c r="J1100" s="1" t="e">
        <f>Past_Data_Last_Week!#REF!</f>
        <v>#REF!</v>
      </c>
      <c r="K1100" s="1">
        <f>Past_Data_Last_to_Last_Week!AT1100</f>
        <v>0</v>
      </c>
      <c r="L1100" s="1" t="e">
        <f>Past_Data_Last_Week!#REF!</f>
        <v>#REF!</v>
      </c>
      <c r="M1100" s="1">
        <f>Past_Data_Last_to_Last_Week!AU1100</f>
        <v>0</v>
      </c>
      <c r="N1100" s="1" t="e">
        <f>Past_Data_Last_Week!#REF!</f>
        <v>#REF!</v>
      </c>
      <c r="O1100" s="1">
        <f>Past_Data_Last_to_Last_Week!AV1100</f>
        <v>0</v>
      </c>
      <c r="P1100" s="1" t="e">
        <f>Past_Data_Last_Week!#REF!</f>
        <v>#REF!</v>
      </c>
      <c r="Q1100" s="1">
        <f>Past_Data_Last_to_Last_Week!AW1100</f>
        <v>0</v>
      </c>
      <c r="R1100" s="1" t="e">
        <f>Past_Data_Last_Week!#REF!</f>
        <v>#REF!</v>
      </c>
    </row>
    <row r="1101" spans="3:18" x14ac:dyDescent="0.25">
      <c r="C1101" s="1">
        <f>Past_Data_Last_to_Last_Week!AP1101</f>
        <v>0</v>
      </c>
      <c r="D1101" s="1" t="e">
        <f>Past_Data_Last_Week!#REF!</f>
        <v>#REF!</v>
      </c>
      <c r="E1101" s="1">
        <f>Past_Data_Last_to_Last_Week!AQ1101</f>
        <v>0</v>
      </c>
      <c r="F1101" s="1" t="e">
        <f>Past_Data_Last_Week!#REF!</f>
        <v>#REF!</v>
      </c>
      <c r="G1101" s="1">
        <f>Past_Data_Last_to_Last_Week!AR1101</f>
        <v>0</v>
      </c>
      <c r="H1101" s="1" t="e">
        <f>Past_Data_Last_Week!#REF!</f>
        <v>#REF!</v>
      </c>
      <c r="I1101" s="1">
        <f>Past_Data_Last_to_Last_Week!AS1101</f>
        <v>0</v>
      </c>
      <c r="J1101" s="1" t="e">
        <f>Past_Data_Last_Week!#REF!</f>
        <v>#REF!</v>
      </c>
      <c r="K1101" s="1">
        <f>Past_Data_Last_to_Last_Week!AT1101</f>
        <v>0</v>
      </c>
      <c r="L1101" s="1" t="e">
        <f>Past_Data_Last_Week!#REF!</f>
        <v>#REF!</v>
      </c>
      <c r="M1101" s="1">
        <f>Past_Data_Last_to_Last_Week!AU1101</f>
        <v>0</v>
      </c>
      <c r="N1101" s="1" t="e">
        <f>Past_Data_Last_Week!#REF!</f>
        <v>#REF!</v>
      </c>
      <c r="O1101" s="1">
        <f>Past_Data_Last_to_Last_Week!AV1101</f>
        <v>0</v>
      </c>
      <c r="P1101" s="1" t="e">
        <f>Past_Data_Last_Week!#REF!</f>
        <v>#REF!</v>
      </c>
      <c r="Q1101" s="1">
        <f>Past_Data_Last_to_Last_Week!AW1101</f>
        <v>0</v>
      </c>
      <c r="R1101" s="1" t="e">
        <f>Past_Data_Last_Week!#REF!</f>
        <v>#REF!</v>
      </c>
    </row>
    <row r="1102" spans="3:18" x14ac:dyDescent="0.25">
      <c r="C1102" s="1">
        <f>Past_Data_Last_to_Last_Week!AP1102</f>
        <v>0</v>
      </c>
      <c r="D1102" s="1" t="e">
        <f>Past_Data_Last_Week!#REF!</f>
        <v>#REF!</v>
      </c>
      <c r="E1102" s="1">
        <f>Past_Data_Last_to_Last_Week!AQ1102</f>
        <v>0</v>
      </c>
      <c r="F1102" s="1" t="e">
        <f>Past_Data_Last_Week!#REF!</f>
        <v>#REF!</v>
      </c>
      <c r="G1102" s="1">
        <f>Past_Data_Last_to_Last_Week!AR1102</f>
        <v>0</v>
      </c>
      <c r="H1102" s="1" t="e">
        <f>Past_Data_Last_Week!#REF!</f>
        <v>#REF!</v>
      </c>
      <c r="I1102" s="1">
        <f>Past_Data_Last_to_Last_Week!AS1102</f>
        <v>0</v>
      </c>
      <c r="J1102" s="1" t="e">
        <f>Past_Data_Last_Week!#REF!</f>
        <v>#REF!</v>
      </c>
      <c r="K1102" s="1">
        <f>Past_Data_Last_to_Last_Week!AT1102</f>
        <v>0</v>
      </c>
      <c r="L1102" s="1" t="e">
        <f>Past_Data_Last_Week!#REF!</f>
        <v>#REF!</v>
      </c>
      <c r="M1102" s="1">
        <f>Past_Data_Last_to_Last_Week!AU1102</f>
        <v>0</v>
      </c>
      <c r="N1102" s="1" t="e">
        <f>Past_Data_Last_Week!#REF!</f>
        <v>#REF!</v>
      </c>
      <c r="O1102" s="1">
        <f>Past_Data_Last_to_Last_Week!AV1102</f>
        <v>0</v>
      </c>
      <c r="P1102" s="1" t="e">
        <f>Past_Data_Last_Week!#REF!</f>
        <v>#REF!</v>
      </c>
      <c r="Q1102" s="1">
        <f>Past_Data_Last_to_Last_Week!AW1102</f>
        <v>0</v>
      </c>
      <c r="R1102" s="1" t="e">
        <f>Past_Data_Last_Week!#REF!</f>
        <v>#REF!</v>
      </c>
    </row>
    <row r="1103" spans="3:18" x14ac:dyDescent="0.25">
      <c r="C1103" s="1">
        <f>Past_Data_Last_to_Last_Week!AP1103</f>
        <v>0</v>
      </c>
      <c r="D1103" s="1" t="e">
        <f>Past_Data_Last_Week!#REF!</f>
        <v>#REF!</v>
      </c>
      <c r="E1103" s="1">
        <f>Past_Data_Last_to_Last_Week!AQ1103</f>
        <v>0</v>
      </c>
      <c r="F1103" s="1" t="e">
        <f>Past_Data_Last_Week!#REF!</f>
        <v>#REF!</v>
      </c>
      <c r="G1103" s="1">
        <f>Past_Data_Last_to_Last_Week!AR1103</f>
        <v>0</v>
      </c>
      <c r="H1103" s="1" t="e">
        <f>Past_Data_Last_Week!#REF!</f>
        <v>#REF!</v>
      </c>
      <c r="I1103" s="1">
        <f>Past_Data_Last_to_Last_Week!AS1103</f>
        <v>0</v>
      </c>
      <c r="J1103" s="1" t="e">
        <f>Past_Data_Last_Week!#REF!</f>
        <v>#REF!</v>
      </c>
      <c r="K1103" s="1">
        <f>Past_Data_Last_to_Last_Week!AT1103</f>
        <v>0</v>
      </c>
      <c r="L1103" s="1" t="e">
        <f>Past_Data_Last_Week!#REF!</f>
        <v>#REF!</v>
      </c>
      <c r="M1103" s="1">
        <f>Past_Data_Last_to_Last_Week!AU1103</f>
        <v>0</v>
      </c>
      <c r="N1103" s="1" t="e">
        <f>Past_Data_Last_Week!#REF!</f>
        <v>#REF!</v>
      </c>
      <c r="O1103" s="1">
        <f>Past_Data_Last_to_Last_Week!AV1103</f>
        <v>0</v>
      </c>
      <c r="P1103" s="1" t="e">
        <f>Past_Data_Last_Week!#REF!</f>
        <v>#REF!</v>
      </c>
      <c r="Q1103" s="1">
        <f>Past_Data_Last_to_Last_Week!AW1103</f>
        <v>0</v>
      </c>
      <c r="R1103" s="1" t="e">
        <f>Past_Data_Last_Week!#REF!</f>
        <v>#REF!</v>
      </c>
    </row>
    <row r="1104" spans="3:18" x14ac:dyDescent="0.25">
      <c r="C1104" s="1">
        <f>Past_Data_Last_to_Last_Week!AP1104</f>
        <v>0</v>
      </c>
      <c r="D1104" s="1" t="e">
        <f>Past_Data_Last_Week!#REF!</f>
        <v>#REF!</v>
      </c>
      <c r="E1104" s="1">
        <f>Past_Data_Last_to_Last_Week!AQ1104</f>
        <v>0</v>
      </c>
      <c r="F1104" s="1" t="e">
        <f>Past_Data_Last_Week!#REF!</f>
        <v>#REF!</v>
      </c>
      <c r="G1104" s="1">
        <f>Past_Data_Last_to_Last_Week!AR1104</f>
        <v>0</v>
      </c>
      <c r="H1104" s="1" t="e">
        <f>Past_Data_Last_Week!#REF!</f>
        <v>#REF!</v>
      </c>
      <c r="I1104" s="1">
        <f>Past_Data_Last_to_Last_Week!AS1104</f>
        <v>0</v>
      </c>
      <c r="J1104" s="1" t="e">
        <f>Past_Data_Last_Week!#REF!</f>
        <v>#REF!</v>
      </c>
      <c r="K1104" s="1">
        <f>Past_Data_Last_to_Last_Week!AT1104</f>
        <v>0</v>
      </c>
      <c r="L1104" s="1" t="e">
        <f>Past_Data_Last_Week!#REF!</f>
        <v>#REF!</v>
      </c>
      <c r="M1104" s="1">
        <f>Past_Data_Last_to_Last_Week!AU1104</f>
        <v>0</v>
      </c>
      <c r="N1104" s="1" t="e">
        <f>Past_Data_Last_Week!#REF!</f>
        <v>#REF!</v>
      </c>
      <c r="O1104" s="1">
        <f>Past_Data_Last_to_Last_Week!AV1104</f>
        <v>0</v>
      </c>
      <c r="P1104" s="1" t="e">
        <f>Past_Data_Last_Week!#REF!</f>
        <v>#REF!</v>
      </c>
      <c r="Q1104" s="1">
        <f>Past_Data_Last_to_Last_Week!AW1104</f>
        <v>0</v>
      </c>
      <c r="R1104" s="1" t="e">
        <f>Past_Data_Last_Week!#REF!</f>
        <v>#REF!</v>
      </c>
    </row>
    <row r="1105" spans="3:18" x14ac:dyDescent="0.25">
      <c r="C1105" s="1">
        <f>Past_Data_Last_to_Last_Week!AP1105</f>
        <v>0</v>
      </c>
      <c r="D1105" s="1" t="e">
        <f>Past_Data_Last_Week!#REF!</f>
        <v>#REF!</v>
      </c>
      <c r="E1105" s="1">
        <f>Past_Data_Last_to_Last_Week!AQ1105</f>
        <v>0</v>
      </c>
      <c r="F1105" s="1" t="e">
        <f>Past_Data_Last_Week!#REF!</f>
        <v>#REF!</v>
      </c>
      <c r="G1105" s="1">
        <f>Past_Data_Last_to_Last_Week!AR1105</f>
        <v>0</v>
      </c>
      <c r="H1105" s="1" t="e">
        <f>Past_Data_Last_Week!#REF!</f>
        <v>#REF!</v>
      </c>
      <c r="I1105" s="1">
        <f>Past_Data_Last_to_Last_Week!AS1105</f>
        <v>0</v>
      </c>
      <c r="J1105" s="1" t="e">
        <f>Past_Data_Last_Week!#REF!</f>
        <v>#REF!</v>
      </c>
      <c r="K1105" s="1">
        <f>Past_Data_Last_to_Last_Week!AT1105</f>
        <v>0</v>
      </c>
      <c r="L1105" s="1" t="e">
        <f>Past_Data_Last_Week!#REF!</f>
        <v>#REF!</v>
      </c>
      <c r="M1105" s="1">
        <f>Past_Data_Last_to_Last_Week!AU1105</f>
        <v>0</v>
      </c>
      <c r="N1105" s="1" t="e">
        <f>Past_Data_Last_Week!#REF!</f>
        <v>#REF!</v>
      </c>
      <c r="O1105" s="1">
        <f>Past_Data_Last_to_Last_Week!AV1105</f>
        <v>0</v>
      </c>
      <c r="P1105" s="1" t="e">
        <f>Past_Data_Last_Week!#REF!</f>
        <v>#REF!</v>
      </c>
      <c r="Q1105" s="1">
        <f>Past_Data_Last_to_Last_Week!AW1105</f>
        <v>0</v>
      </c>
      <c r="R1105" s="1" t="e">
        <f>Past_Data_Last_Week!#REF!</f>
        <v>#REF!</v>
      </c>
    </row>
    <row r="1106" spans="3:18" x14ac:dyDescent="0.25">
      <c r="C1106" s="1">
        <f>Past_Data_Last_to_Last_Week!AP1106</f>
        <v>0</v>
      </c>
      <c r="D1106" s="1" t="e">
        <f>Past_Data_Last_Week!#REF!</f>
        <v>#REF!</v>
      </c>
      <c r="E1106" s="1">
        <f>Past_Data_Last_to_Last_Week!AQ1106</f>
        <v>0</v>
      </c>
      <c r="F1106" s="1" t="e">
        <f>Past_Data_Last_Week!#REF!</f>
        <v>#REF!</v>
      </c>
      <c r="G1106" s="1">
        <f>Past_Data_Last_to_Last_Week!AR1106</f>
        <v>0</v>
      </c>
      <c r="H1106" s="1" t="e">
        <f>Past_Data_Last_Week!#REF!</f>
        <v>#REF!</v>
      </c>
      <c r="I1106" s="1">
        <f>Past_Data_Last_to_Last_Week!AS1106</f>
        <v>0</v>
      </c>
      <c r="J1106" s="1" t="e">
        <f>Past_Data_Last_Week!#REF!</f>
        <v>#REF!</v>
      </c>
      <c r="K1106" s="1">
        <f>Past_Data_Last_to_Last_Week!AT1106</f>
        <v>0</v>
      </c>
      <c r="L1106" s="1" t="e">
        <f>Past_Data_Last_Week!#REF!</f>
        <v>#REF!</v>
      </c>
      <c r="M1106" s="1">
        <f>Past_Data_Last_to_Last_Week!AU1106</f>
        <v>0</v>
      </c>
      <c r="N1106" s="1" t="e">
        <f>Past_Data_Last_Week!#REF!</f>
        <v>#REF!</v>
      </c>
      <c r="O1106" s="1">
        <f>Past_Data_Last_to_Last_Week!AV1106</f>
        <v>0</v>
      </c>
      <c r="P1106" s="1" t="e">
        <f>Past_Data_Last_Week!#REF!</f>
        <v>#REF!</v>
      </c>
      <c r="Q1106" s="1">
        <f>Past_Data_Last_to_Last_Week!AW1106</f>
        <v>0</v>
      </c>
      <c r="R1106" s="1" t="e">
        <f>Past_Data_Last_Week!#REF!</f>
        <v>#REF!</v>
      </c>
    </row>
    <row r="1107" spans="3:18" x14ac:dyDescent="0.25">
      <c r="C1107" s="1">
        <f>Past_Data_Last_to_Last_Week!AP1107</f>
        <v>0</v>
      </c>
      <c r="D1107" s="1" t="e">
        <f>Past_Data_Last_Week!#REF!</f>
        <v>#REF!</v>
      </c>
      <c r="E1107" s="1">
        <f>Past_Data_Last_to_Last_Week!AQ1107</f>
        <v>0</v>
      </c>
      <c r="F1107" s="1" t="e">
        <f>Past_Data_Last_Week!#REF!</f>
        <v>#REF!</v>
      </c>
      <c r="G1107" s="1">
        <f>Past_Data_Last_to_Last_Week!AR1107</f>
        <v>0</v>
      </c>
      <c r="H1107" s="1" t="e">
        <f>Past_Data_Last_Week!#REF!</f>
        <v>#REF!</v>
      </c>
      <c r="I1107" s="1">
        <f>Past_Data_Last_to_Last_Week!AS1107</f>
        <v>0</v>
      </c>
      <c r="J1107" s="1" t="e">
        <f>Past_Data_Last_Week!#REF!</f>
        <v>#REF!</v>
      </c>
      <c r="K1107" s="1">
        <f>Past_Data_Last_to_Last_Week!AT1107</f>
        <v>0</v>
      </c>
      <c r="L1107" s="1" t="e">
        <f>Past_Data_Last_Week!#REF!</f>
        <v>#REF!</v>
      </c>
      <c r="M1107" s="1">
        <f>Past_Data_Last_to_Last_Week!AU1107</f>
        <v>0</v>
      </c>
      <c r="N1107" s="1" t="e">
        <f>Past_Data_Last_Week!#REF!</f>
        <v>#REF!</v>
      </c>
      <c r="O1107" s="1">
        <f>Past_Data_Last_to_Last_Week!AV1107</f>
        <v>0</v>
      </c>
      <c r="P1107" s="1" t="e">
        <f>Past_Data_Last_Week!#REF!</f>
        <v>#REF!</v>
      </c>
      <c r="Q1107" s="1">
        <f>Past_Data_Last_to_Last_Week!AW1107</f>
        <v>0</v>
      </c>
      <c r="R1107" s="1" t="e">
        <f>Past_Data_Last_Week!#REF!</f>
        <v>#REF!</v>
      </c>
    </row>
    <row r="1108" spans="3:18" x14ac:dyDescent="0.25">
      <c r="C1108" s="1">
        <f>Past_Data_Last_to_Last_Week!AP1108</f>
        <v>0</v>
      </c>
      <c r="D1108" s="1" t="e">
        <f>Past_Data_Last_Week!#REF!</f>
        <v>#REF!</v>
      </c>
      <c r="E1108" s="1">
        <f>Past_Data_Last_to_Last_Week!AQ1108</f>
        <v>0</v>
      </c>
      <c r="F1108" s="1" t="e">
        <f>Past_Data_Last_Week!#REF!</f>
        <v>#REF!</v>
      </c>
      <c r="G1108" s="1">
        <f>Past_Data_Last_to_Last_Week!AR1108</f>
        <v>0</v>
      </c>
      <c r="H1108" s="1" t="e">
        <f>Past_Data_Last_Week!#REF!</f>
        <v>#REF!</v>
      </c>
      <c r="I1108" s="1">
        <f>Past_Data_Last_to_Last_Week!AS1108</f>
        <v>0</v>
      </c>
      <c r="J1108" s="1" t="e">
        <f>Past_Data_Last_Week!#REF!</f>
        <v>#REF!</v>
      </c>
      <c r="K1108" s="1">
        <f>Past_Data_Last_to_Last_Week!AT1108</f>
        <v>0</v>
      </c>
      <c r="L1108" s="1" t="e">
        <f>Past_Data_Last_Week!#REF!</f>
        <v>#REF!</v>
      </c>
      <c r="M1108" s="1">
        <f>Past_Data_Last_to_Last_Week!AU1108</f>
        <v>0</v>
      </c>
      <c r="N1108" s="1" t="e">
        <f>Past_Data_Last_Week!#REF!</f>
        <v>#REF!</v>
      </c>
      <c r="O1108" s="1">
        <f>Past_Data_Last_to_Last_Week!AV1108</f>
        <v>0</v>
      </c>
      <c r="P1108" s="1" t="e">
        <f>Past_Data_Last_Week!#REF!</f>
        <v>#REF!</v>
      </c>
      <c r="Q1108" s="1">
        <f>Past_Data_Last_to_Last_Week!AW1108</f>
        <v>0</v>
      </c>
      <c r="R1108" s="1" t="e">
        <f>Past_Data_Last_Week!#REF!</f>
        <v>#REF!</v>
      </c>
    </row>
    <row r="1109" spans="3:18" x14ac:dyDescent="0.25">
      <c r="C1109" s="1">
        <f>Past_Data_Last_to_Last_Week!AP1109</f>
        <v>0</v>
      </c>
      <c r="D1109" s="1" t="e">
        <f>Past_Data_Last_Week!#REF!</f>
        <v>#REF!</v>
      </c>
      <c r="E1109" s="1">
        <f>Past_Data_Last_to_Last_Week!AQ1109</f>
        <v>0</v>
      </c>
      <c r="F1109" s="1" t="e">
        <f>Past_Data_Last_Week!#REF!</f>
        <v>#REF!</v>
      </c>
      <c r="G1109" s="1">
        <f>Past_Data_Last_to_Last_Week!AR1109</f>
        <v>0</v>
      </c>
      <c r="H1109" s="1" t="e">
        <f>Past_Data_Last_Week!#REF!</f>
        <v>#REF!</v>
      </c>
      <c r="I1109" s="1">
        <f>Past_Data_Last_to_Last_Week!AS1109</f>
        <v>0</v>
      </c>
      <c r="J1109" s="1" t="e">
        <f>Past_Data_Last_Week!#REF!</f>
        <v>#REF!</v>
      </c>
      <c r="K1109" s="1">
        <f>Past_Data_Last_to_Last_Week!AT1109</f>
        <v>0</v>
      </c>
      <c r="L1109" s="1" t="e">
        <f>Past_Data_Last_Week!#REF!</f>
        <v>#REF!</v>
      </c>
      <c r="M1109" s="1">
        <f>Past_Data_Last_to_Last_Week!AU1109</f>
        <v>0</v>
      </c>
      <c r="N1109" s="1" t="e">
        <f>Past_Data_Last_Week!#REF!</f>
        <v>#REF!</v>
      </c>
      <c r="O1109" s="1">
        <f>Past_Data_Last_to_Last_Week!AV1109</f>
        <v>0</v>
      </c>
      <c r="P1109" s="1" t="e">
        <f>Past_Data_Last_Week!#REF!</f>
        <v>#REF!</v>
      </c>
      <c r="Q1109" s="1">
        <f>Past_Data_Last_to_Last_Week!AW1109</f>
        <v>0</v>
      </c>
      <c r="R1109" s="1" t="e">
        <f>Past_Data_Last_Week!#REF!</f>
        <v>#REF!</v>
      </c>
    </row>
    <row r="1110" spans="3:18" x14ac:dyDescent="0.25">
      <c r="C1110" s="1">
        <f>Past_Data_Last_to_Last_Week!AP1110</f>
        <v>0</v>
      </c>
      <c r="D1110" s="1" t="e">
        <f>Past_Data_Last_Week!#REF!</f>
        <v>#REF!</v>
      </c>
      <c r="E1110" s="1">
        <f>Past_Data_Last_to_Last_Week!AQ1110</f>
        <v>0</v>
      </c>
      <c r="F1110" s="1" t="e">
        <f>Past_Data_Last_Week!#REF!</f>
        <v>#REF!</v>
      </c>
      <c r="G1110" s="1">
        <f>Past_Data_Last_to_Last_Week!AR1110</f>
        <v>0</v>
      </c>
      <c r="H1110" s="1" t="e">
        <f>Past_Data_Last_Week!#REF!</f>
        <v>#REF!</v>
      </c>
      <c r="I1110" s="1">
        <f>Past_Data_Last_to_Last_Week!AS1110</f>
        <v>0</v>
      </c>
      <c r="J1110" s="1" t="e">
        <f>Past_Data_Last_Week!#REF!</f>
        <v>#REF!</v>
      </c>
      <c r="K1110" s="1">
        <f>Past_Data_Last_to_Last_Week!AT1110</f>
        <v>0</v>
      </c>
      <c r="L1110" s="1" t="e">
        <f>Past_Data_Last_Week!#REF!</f>
        <v>#REF!</v>
      </c>
      <c r="M1110" s="1">
        <f>Past_Data_Last_to_Last_Week!AU1110</f>
        <v>0</v>
      </c>
      <c r="N1110" s="1" t="e">
        <f>Past_Data_Last_Week!#REF!</f>
        <v>#REF!</v>
      </c>
      <c r="O1110" s="1">
        <f>Past_Data_Last_to_Last_Week!AV1110</f>
        <v>0</v>
      </c>
      <c r="P1110" s="1" t="e">
        <f>Past_Data_Last_Week!#REF!</f>
        <v>#REF!</v>
      </c>
      <c r="Q1110" s="1">
        <f>Past_Data_Last_to_Last_Week!AW1110</f>
        <v>0</v>
      </c>
      <c r="R1110" s="1" t="e">
        <f>Past_Data_Last_Week!#REF!</f>
        <v>#REF!</v>
      </c>
    </row>
    <row r="1111" spans="3:18" x14ac:dyDescent="0.25">
      <c r="C1111" s="1">
        <f>Past_Data_Last_to_Last_Week!AP1111</f>
        <v>0</v>
      </c>
      <c r="D1111" s="1" t="e">
        <f>Past_Data_Last_Week!#REF!</f>
        <v>#REF!</v>
      </c>
      <c r="E1111" s="1">
        <f>Past_Data_Last_to_Last_Week!AQ1111</f>
        <v>0</v>
      </c>
      <c r="F1111" s="1" t="e">
        <f>Past_Data_Last_Week!#REF!</f>
        <v>#REF!</v>
      </c>
      <c r="G1111" s="1">
        <f>Past_Data_Last_to_Last_Week!AR1111</f>
        <v>0</v>
      </c>
      <c r="H1111" s="1" t="e">
        <f>Past_Data_Last_Week!#REF!</f>
        <v>#REF!</v>
      </c>
      <c r="I1111" s="1">
        <f>Past_Data_Last_to_Last_Week!AS1111</f>
        <v>0</v>
      </c>
      <c r="J1111" s="1" t="e">
        <f>Past_Data_Last_Week!#REF!</f>
        <v>#REF!</v>
      </c>
      <c r="K1111" s="1">
        <f>Past_Data_Last_to_Last_Week!AT1111</f>
        <v>0</v>
      </c>
      <c r="L1111" s="1" t="e">
        <f>Past_Data_Last_Week!#REF!</f>
        <v>#REF!</v>
      </c>
      <c r="M1111" s="1">
        <f>Past_Data_Last_to_Last_Week!AU1111</f>
        <v>0</v>
      </c>
      <c r="N1111" s="1" t="e">
        <f>Past_Data_Last_Week!#REF!</f>
        <v>#REF!</v>
      </c>
      <c r="O1111" s="1">
        <f>Past_Data_Last_to_Last_Week!AV1111</f>
        <v>0</v>
      </c>
      <c r="P1111" s="1" t="e">
        <f>Past_Data_Last_Week!#REF!</f>
        <v>#REF!</v>
      </c>
      <c r="Q1111" s="1">
        <f>Past_Data_Last_to_Last_Week!AW1111</f>
        <v>0</v>
      </c>
      <c r="R1111" s="1" t="e">
        <f>Past_Data_Last_Week!#REF!</f>
        <v>#REF!</v>
      </c>
    </row>
    <row r="1112" spans="3:18" x14ac:dyDescent="0.25">
      <c r="C1112" s="1">
        <f>Past_Data_Last_to_Last_Week!AP1112</f>
        <v>0</v>
      </c>
      <c r="D1112" s="1" t="e">
        <f>Past_Data_Last_Week!#REF!</f>
        <v>#REF!</v>
      </c>
      <c r="E1112" s="1">
        <f>Past_Data_Last_to_Last_Week!AQ1112</f>
        <v>0</v>
      </c>
      <c r="F1112" s="1" t="e">
        <f>Past_Data_Last_Week!#REF!</f>
        <v>#REF!</v>
      </c>
      <c r="G1112" s="1">
        <f>Past_Data_Last_to_Last_Week!AR1112</f>
        <v>0</v>
      </c>
      <c r="H1112" s="1" t="e">
        <f>Past_Data_Last_Week!#REF!</f>
        <v>#REF!</v>
      </c>
      <c r="I1112" s="1">
        <f>Past_Data_Last_to_Last_Week!AS1112</f>
        <v>0</v>
      </c>
      <c r="J1112" s="1" t="e">
        <f>Past_Data_Last_Week!#REF!</f>
        <v>#REF!</v>
      </c>
      <c r="K1112" s="1">
        <f>Past_Data_Last_to_Last_Week!AT1112</f>
        <v>0</v>
      </c>
      <c r="L1112" s="1" t="e">
        <f>Past_Data_Last_Week!#REF!</f>
        <v>#REF!</v>
      </c>
      <c r="M1112" s="1">
        <f>Past_Data_Last_to_Last_Week!AU1112</f>
        <v>0</v>
      </c>
      <c r="N1112" s="1" t="e">
        <f>Past_Data_Last_Week!#REF!</f>
        <v>#REF!</v>
      </c>
      <c r="O1112" s="1">
        <f>Past_Data_Last_to_Last_Week!AV1112</f>
        <v>0</v>
      </c>
      <c r="P1112" s="1" t="e">
        <f>Past_Data_Last_Week!#REF!</f>
        <v>#REF!</v>
      </c>
      <c r="Q1112" s="1">
        <f>Past_Data_Last_to_Last_Week!AW1112</f>
        <v>0</v>
      </c>
      <c r="R1112" s="1" t="e">
        <f>Past_Data_Last_Week!#REF!</f>
        <v>#REF!</v>
      </c>
    </row>
    <row r="1113" spans="3:18" x14ac:dyDescent="0.25">
      <c r="C1113" s="1">
        <f>Past_Data_Last_to_Last_Week!AP1113</f>
        <v>0</v>
      </c>
      <c r="D1113" s="1" t="e">
        <f>Past_Data_Last_Week!#REF!</f>
        <v>#REF!</v>
      </c>
      <c r="E1113" s="1">
        <f>Past_Data_Last_to_Last_Week!AQ1113</f>
        <v>0</v>
      </c>
      <c r="F1113" s="1" t="e">
        <f>Past_Data_Last_Week!#REF!</f>
        <v>#REF!</v>
      </c>
      <c r="G1113" s="1">
        <f>Past_Data_Last_to_Last_Week!AR1113</f>
        <v>0</v>
      </c>
      <c r="H1113" s="1" t="e">
        <f>Past_Data_Last_Week!#REF!</f>
        <v>#REF!</v>
      </c>
      <c r="I1113" s="1">
        <f>Past_Data_Last_to_Last_Week!AS1113</f>
        <v>0</v>
      </c>
      <c r="J1113" s="1" t="e">
        <f>Past_Data_Last_Week!#REF!</f>
        <v>#REF!</v>
      </c>
      <c r="K1113" s="1">
        <f>Past_Data_Last_to_Last_Week!AT1113</f>
        <v>0</v>
      </c>
      <c r="L1113" s="1" t="e">
        <f>Past_Data_Last_Week!#REF!</f>
        <v>#REF!</v>
      </c>
      <c r="M1113" s="1">
        <f>Past_Data_Last_to_Last_Week!AU1113</f>
        <v>0</v>
      </c>
      <c r="N1113" s="1" t="e">
        <f>Past_Data_Last_Week!#REF!</f>
        <v>#REF!</v>
      </c>
      <c r="O1113" s="1">
        <f>Past_Data_Last_to_Last_Week!AV1113</f>
        <v>0</v>
      </c>
      <c r="P1113" s="1" t="e">
        <f>Past_Data_Last_Week!#REF!</f>
        <v>#REF!</v>
      </c>
      <c r="Q1113" s="1">
        <f>Past_Data_Last_to_Last_Week!AW1113</f>
        <v>0</v>
      </c>
      <c r="R1113" s="1" t="e">
        <f>Past_Data_Last_Week!#REF!</f>
        <v>#REF!</v>
      </c>
    </row>
    <row r="1114" spans="3:18" x14ac:dyDescent="0.25">
      <c r="C1114" s="1">
        <f>Past_Data_Last_to_Last_Week!AP1114</f>
        <v>0</v>
      </c>
      <c r="D1114" s="1" t="e">
        <f>Past_Data_Last_Week!#REF!</f>
        <v>#REF!</v>
      </c>
      <c r="E1114" s="1">
        <f>Past_Data_Last_to_Last_Week!AQ1114</f>
        <v>0</v>
      </c>
      <c r="F1114" s="1" t="e">
        <f>Past_Data_Last_Week!#REF!</f>
        <v>#REF!</v>
      </c>
      <c r="G1114" s="1">
        <f>Past_Data_Last_to_Last_Week!AR1114</f>
        <v>0</v>
      </c>
      <c r="H1114" s="1" t="e">
        <f>Past_Data_Last_Week!#REF!</f>
        <v>#REF!</v>
      </c>
      <c r="I1114" s="1">
        <f>Past_Data_Last_to_Last_Week!AS1114</f>
        <v>0</v>
      </c>
      <c r="J1114" s="1" t="e">
        <f>Past_Data_Last_Week!#REF!</f>
        <v>#REF!</v>
      </c>
      <c r="K1114" s="1">
        <f>Past_Data_Last_to_Last_Week!AT1114</f>
        <v>0</v>
      </c>
      <c r="L1114" s="1" t="e">
        <f>Past_Data_Last_Week!#REF!</f>
        <v>#REF!</v>
      </c>
      <c r="M1114" s="1">
        <f>Past_Data_Last_to_Last_Week!AU1114</f>
        <v>0</v>
      </c>
      <c r="N1114" s="1" t="e">
        <f>Past_Data_Last_Week!#REF!</f>
        <v>#REF!</v>
      </c>
      <c r="O1114" s="1">
        <f>Past_Data_Last_to_Last_Week!AV1114</f>
        <v>0</v>
      </c>
      <c r="P1114" s="1" t="e">
        <f>Past_Data_Last_Week!#REF!</f>
        <v>#REF!</v>
      </c>
      <c r="Q1114" s="1">
        <f>Past_Data_Last_to_Last_Week!AW1114</f>
        <v>0</v>
      </c>
      <c r="R1114" s="1" t="e">
        <f>Past_Data_Last_Week!#REF!</f>
        <v>#REF!</v>
      </c>
    </row>
    <row r="1115" spans="3:18" x14ac:dyDescent="0.25">
      <c r="C1115" s="1">
        <f>Past_Data_Last_to_Last_Week!AP1115</f>
        <v>0</v>
      </c>
      <c r="D1115" s="1" t="e">
        <f>Past_Data_Last_Week!#REF!</f>
        <v>#REF!</v>
      </c>
      <c r="E1115" s="1">
        <f>Past_Data_Last_to_Last_Week!AQ1115</f>
        <v>0</v>
      </c>
      <c r="F1115" s="1" t="e">
        <f>Past_Data_Last_Week!#REF!</f>
        <v>#REF!</v>
      </c>
      <c r="G1115" s="1">
        <f>Past_Data_Last_to_Last_Week!AR1115</f>
        <v>0</v>
      </c>
      <c r="H1115" s="1" t="e">
        <f>Past_Data_Last_Week!#REF!</f>
        <v>#REF!</v>
      </c>
      <c r="I1115" s="1">
        <f>Past_Data_Last_to_Last_Week!AS1115</f>
        <v>0</v>
      </c>
      <c r="J1115" s="1" t="e">
        <f>Past_Data_Last_Week!#REF!</f>
        <v>#REF!</v>
      </c>
      <c r="K1115" s="1">
        <f>Past_Data_Last_to_Last_Week!AT1115</f>
        <v>0</v>
      </c>
      <c r="L1115" s="1" t="e">
        <f>Past_Data_Last_Week!#REF!</f>
        <v>#REF!</v>
      </c>
      <c r="M1115" s="1">
        <f>Past_Data_Last_to_Last_Week!AU1115</f>
        <v>0</v>
      </c>
      <c r="N1115" s="1" t="e">
        <f>Past_Data_Last_Week!#REF!</f>
        <v>#REF!</v>
      </c>
      <c r="O1115" s="1">
        <f>Past_Data_Last_to_Last_Week!AV1115</f>
        <v>0</v>
      </c>
      <c r="P1115" s="1" t="e">
        <f>Past_Data_Last_Week!#REF!</f>
        <v>#REF!</v>
      </c>
      <c r="Q1115" s="1">
        <f>Past_Data_Last_to_Last_Week!AW1115</f>
        <v>0</v>
      </c>
      <c r="R1115" s="1" t="e">
        <f>Past_Data_Last_Week!#REF!</f>
        <v>#REF!</v>
      </c>
    </row>
    <row r="1116" spans="3:18" x14ac:dyDescent="0.25">
      <c r="C1116" s="1">
        <f>Past_Data_Last_to_Last_Week!AP1116</f>
        <v>0</v>
      </c>
      <c r="D1116" s="1" t="e">
        <f>Past_Data_Last_Week!#REF!</f>
        <v>#REF!</v>
      </c>
      <c r="E1116" s="1">
        <f>Past_Data_Last_to_Last_Week!AQ1116</f>
        <v>0</v>
      </c>
      <c r="F1116" s="1" t="e">
        <f>Past_Data_Last_Week!#REF!</f>
        <v>#REF!</v>
      </c>
      <c r="G1116" s="1">
        <f>Past_Data_Last_to_Last_Week!AR1116</f>
        <v>0</v>
      </c>
      <c r="H1116" s="1" t="e">
        <f>Past_Data_Last_Week!#REF!</f>
        <v>#REF!</v>
      </c>
      <c r="I1116" s="1">
        <f>Past_Data_Last_to_Last_Week!AS1116</f>
        <v>0</v>
      </c>
      <c r="J1116" s="1" t="e">
        <f>Past_Data_Last_Week!#REF!</f>
        <v>#REF!</v>
      </c>
      <c r="K1116" s="1">
        <f>Past_Data_Last_to_Last_Week!AT1116</f>
        <v>0</v>
      </c>
      <c r="L1116" s="1" t="e">
        <f>Past_Data_Last_Week!#REF!</f>
        <v>#REF!</v>
      </c>
      <c r="M1116" s="1">
        <f>Past_Data_Last_to_Last_Week!AU1116</f>
        <v>0</v>
      </c>
      <c r="N1116" s="1" t="e">
        <f>Past_Data_Last_Week!#REF!</f>
        <v>#REF!</v>
      </c>
      <c r="O1116" s="1">
        <f>Past_Data_Last_to_Last_Week!AV1116</f>
        <v>0</v>
      </c>
      <c r="P1116" s="1" t="e">
        <f>Past_Data_Last_Week!#REF!</f>
        <v>#REF!</v>
      </c>
      <c r="Q1116" s="1">
        <f>Past_Data_Last_to_Last_Week!AW1116</f>
        <v>0</v>
      </c>
      <c r="R1116" s="1" t="e">
        <f>Past_Data_Last_Week!#REF!</f>
        <v>#REF!</v>
      </c>
    </row>
    <row r="1117" spans="3:18" x14ac:dyDescent="0.25">
      <c r="C1117" s="1">
        <f>Past_Data_Last_to_Last_Week!AP1117</f>
        <v>0</v>
      </c>
      <c r="D1117" s="1" t="e">
        <f>Past_Data_Last_Week!#REF!</f>
        <v>#REF!</v>
      </c>
      <c r="E1117" s="1">
        <f>Past_Data_Last_to_Last_Week!AQ1117</f>
        <v>0</v>
      </c>
      <c r="F1117" s="1" t="e">
        <f>Past_Data_Last_Week!#REF!</f>
        <v>#REF!</v>
      </c>
      <c r="G1117" s="1">
        <f>Past_Data_Last_to_Last_Week!AR1117</f>
        <v>0</v>
      </c>
      <c r="H1117" s="1" t="e">
        <f>Past_Data_Last_Week!#REF!</f>
        <v>#REF!</v>
      </c>
      <c r="I1117" s="1">
        <f>Past_Data_Last_to_Last_Week!AS1117</f>
        <v>0</v>
      </c>
      <c r="J1117" s="1" t="e">
        <f>Past_Data_Last_Week!#REF!</f>
        <v>#REF!</v>
      </c>
      <c r="K1117" s="1">
        <f>Past_Data_Last_to_Last_Week!AT1117</f>
        <v>0</v>
      </c>
      <c r="L1117" s="1" t="e">
        <f>Past_Data_Last_Week!#REF!</f>
        <v>#REF!</v>
      </c>
      <c r="M1117" s="1">
        <f>Past_Data_Last_to_Last_Week!AU1117</f>
        <v>0</v>
      </c>
      <c r="N1117" s="1" t="e">
        <f>Past_Data_Last_Week!#REF!</f>
        <v>#REF!</v>
      </c>
      <c r="O1117" s="1">
        <f>Past_Data_Last_to_Last_Week!AV1117</f>
        <v>0</v>
      </c>
      <c r="P1117" s="1" t="e">
        <f>Past_Data_Last_Week!#REF!</f>
        <v>#REF!</v>
      </c>
      <c r="Q1117" s="1">
        <f>Past_Data_Last_to_Last_Week!AW1117</f>
        <v>0</v>
      </c>
      <c r="R1117" s="1" t="e">
        <f>Past_Data_Last_Week!#REF!</f>
        <v>#REF!</v>
      </c>
    </row>
    <row r="1118" spans="3:18" x14ac:dyDescent="0.25">
      <c r="C1118" s="1">
        <f>Past_Data_Last_to_Last_Week!AP1118</f>
        <v>0</v>
      </c>
      <c r="D1118" s="1" t="e">
        <f>Past_Data_Last_Week!#REF!</f>
        <v>#REF!</v>
      </c>
      <c r="E1118" s="1">
        <f>Past_Data_Last_to_Last_Week!AQ1118</f>
        <v>0</v>
      </c>
      <c r="F1118" s="1" t="e">
        <f>Past_Data_Last_Week!#REF!</f>
        <v>#REF!</v>
      </c>
      <c r="G1118" s="1">
        <f>Past_Data_Last_to_Last_Week!AR1118</f>
        <v>0</v>
      </c>
      <c r="H1118" s="1" t="e">
        <f>Past_Data_Last_Week!#REF!</f>
        <v>#REF!</v>
      </c>
      <c r="I1118" s="1">
        <f>Past_Data_Last_to_Last_Week!AS1118</f>
        <v>0</v>
      </c>
      <c r="J1118" s="1" t="e">
        <f>Past_Data_Last_Week!#REF!</f>
        <v>#REF!</v>
      </c>
      <c r="K1118" s="1">
        <f>Past_Data_Last_to_Last_Week!AT1118</f>
        <v>0</v>
      </c>
      <c r="L1118" s="1" t="e">
        <f>Past_Data_Last_Week!#REF!</f>
        <v>#REF!</v>
      </c>
      <c r="M1118" s="1">
        <f>Past_Data_Last_to_Last_Week!AU1118</f>
        <v>0</v>
      </c>
      <c r="N1118" s="1" t="e">
        <f>Past_Data_Last_Week!#REF!</f>
        <v>#REF!</v>
      </c>
      <c r="O1118" s="1">
        <f>Past_Data_Last_to_Last_Week!AV1118</f>
        <v>0</v>
      </c>
      <c r="P1118" s="1" t="e">
        <f>Past_Data_Last_Week!#REF!</f>
        <v>#REF!</v>
      </c>
      <c r="Q1118" s="1">
        <f>Past_Data_Last_to_Last_Week!AW1118</f>
        <v>0</v>
      </c>
      <c r="R1118" s="1" t="e">
        <f>Past_Data_Last_Week!#REF!</f>
        <v>#REF!</v>
      </c>
    </row>
    <row r="1119" spans="3:18" x14ac:dyDescent="0.25">
      <c r="C1119" s="1">
        <f>Past_Data_Last_to_Last_Week!AP1119</f>
        <v>0</v>
      </c>
      <c r="D1119" s="1" t="e">
        <f>Past_Data_Last_Week!#REF!</f>
        <v>#REF!</v>
      </c>
      <c r="E1119" s="1">
        <f>Past_Data_Last_to_Last_Week!AQ1119</f>
        <v>0</v>
      </c>
      <c r="F1119" s="1" t="e">
        <f>Past_Data_Last_Week!#REF!</f>
        <v>#REF!</v>
      </c>
      <c r="G1119" s="1">
        <f>Past_Data_Last_to_Last_Week!AR1119</f>
        <v>0</v>
      </c>
      <c r="H1119" s="1" t="e">
        <f>Past_Data_Last_Week!#REF!</f>
        <v>#REF!</v>
      </c>
      <c r="I1119" s="1">
        <f>Past_Data_Last_to_Last_Week!AS1119</f>
        <v>0</v>
      </c>
      <c r="J1119" s="1" t="e">
        <f>Past_Data_Last_Week!#REF!</f>
        <v>#REF!</v>
      </c>
      <c r="K1119" s="1">
        <f>Past_Data_Last_to_Last_Week!AT1119</f>
        <v>0</v>
      </c>
      <c r="L1119" s="1" t="e">
        <f>Past_Data_Last_Week!#REF!</f>
        <v>#REF!</v>
      </c>
      <c r="M1119" s="1">
        <f>Past_Data_Last_to_Last_Week!AU1119</f>
        <v>0</v>
      </c>
      <c r="N1119" s="1" t="e">
        <f>Past_Data_Last_Week!#REF!</f>
        <v>#REF!</v>
      </c>
      <c r="O1119" s="1">
        <f>Past_Data_Last_to_Last_Week!AV1119</f>
        <v>0</v>
      </c>
      <c r="P1119" s="1" t="e">
        <f>Past_Data_Last_Week!#REF!</f>
        <v>#REF!</v>
      </c>
      <c r="Q1119" s="1">
        <f>Past_Data_Last_to_Last_Week!AW1119</f>
        <v>0</v>
      </c>
      <c r="R1119" s="1" t="e">
        <f>Past_Data_Last_Week!#REF!</f>
        <v>#REF!</v>
      </c>
    </row>
    <row r="1120" spans="3:18" x14ac:dyDescent="0.25">
      <c r="C1120" s="1">
        <f>Past_Data_Last_to_Last_Week!AP1120</f>
        <v>0</v>
      </c>
      <c r="D1120" s="1" t="e">
        <f>Past_Data_Last_Week!#REF!</f>
        <v>#REF!</v>
      </c>
      <c r="E1120" s="1">
        <f>Past_Data_Last_to_Last_Week!AQ1120</f>
        <v>0</v>
      </c>
      <c r="F1120" s="1" t="e">
        <f>Past_Data_Last_Week!#REF!</f>
        <v>#REF!</v>
      </c>
      <c r="G1120" s="1">
        <f>Past_Data_Last_to_Last_Week!AR1120</f>
        <v>0</v>
      </c>
      <c r="H1120" s="1" t="e">
        <f>Past_Data_Last_Week!#REF!</f>
        <v>#REF!</v>
      </c>
      <c r="I1120" s="1">
        <f>Past_Data_Last_to_Last_Week!AS1120</f>
        <v>0</v>
      </c>
      <c r="J1120" s="1" t="e">
        <f>Past_Data_Last_Week!#REF!</f>
        <v>#REF!</v>
      </c>
      <c r="K1120" s="1">
        <f>Past_Data_Last_to_Last_Week!AT1120</f>
        <v>0</v>
      </c>
      <c r="L1120" s="1" t="e">
        <f>Past_Data_Last_Week!#REF!</f>
        <v>#REF!</v>
      </c>
      <c r="M1120" s="1">
        <f>Past_Data_Last_to_Last_Week!AU1120</f>
        <v>0</v>
      </c>
      <c r="N1120" s="1" t="e">
        <f>Past_Data_Last_Week!#REF!</f>
        <v>#REF!</v>
      </c>
      <c r="O1120" s="1">
        <f>Past_Data_Last_to_Last_Week!AV1120</f>
        <v>0</v>
      </c>
      <c r="P1120" s="1" t="e">
        <f>Past_Data_Last_Week!#REF!</f>
        <v>#REF!</v>
      </c>
      <c r="Q1120" s="1">
        <f>Past_Data_Last_to_Last_Week!AW1120</f>
        <v>0</v>
      </c>
      <c r="R1120" s="1" t="e">
        <f>Past_Data_Last_Week!#REF!</f>
        <v>#REF!</v>
      </c>
    </row>
    <row r="1121" spans="3:18" x14ac:dyDescent="0.25">
      <c r="C1121" s="1">
        <f>Past_Data_Last_to_Last_Week!AP1121</f>
        <v>0</v>
      </c>
      <c r="D1121" s="1" t="e">
        <f>Past_Data_Last_Week!#REF!</f>
        <v>#REF!</v>
      </c>
      <c r="E1121" s="1">
        <f>Past_Data_Last_to_Last_Week!AQ1121</f>
        <v>0</v>
      </c>
      <c r="F1121" s="1" t="e">
        <f>Past_Data_Last_Week!#REF!</f>
        <v>#REF!</v>
      </c>
      <c r="G1121" s="1">
        <f>Past_Data_Last_to_Last_Week!AR1121</f>
        <v>0</v>
      </c>
      <c r="H1121" s="1" t="e">
        <f>Past_Data_Last_Week!#REF!</f>
        <v>#REF!</v>
      </c>
      <c r="I1121" s="1">
        <f>Past_Data_Last_to_Last_Week!AS1121</f>
        <v>0</v>
      </c>
      <c r="J1121" s="1" t="e">
        <f>Past_Data_Last_Week!#REF!</f>
        <v>#REF!</v>
      </c>
      <c r="K1121" s="1">
        <f>Past_Data_Last_to_Last_Week!AT1121</f>
        <v>0</v>
      </c>
      <c r="L1121" s="1" t="e">
        <f>Past_Data_Last_Week!#REF!</f>
        <v>#REF!</v>
      </c>
      <c r="M1121" s="1">
        <f>Past_Data_Last_to_Last_Week!AU1121</f>
        <v>0</v>
      </c>
      <c r="N1121" s="1" t="e">
        <f>Past_Data_Last_Week!#REF!</f>
        <v>#REF!</v>
      </c>
      <c r="O1121" s="1">
        <f>Past_Data_Last_to_Last_Week!AV1121</f>
        <v>0</v>
      </c>
      <c r="P1121" s="1" t="e">
        <f>Past_Data_Last_Week!#REF!</f>
        <v>#REF!</v>
      </c>
      <c r="Q1121" s="1">
        <f>Past_Data_Last_to_Last_Week!AW1121</f>
        <v>0</v>
      </c>
      <c r="R1121" s="1" t="e">
        <f>Past_Data_Last_Week!#REF!</f>
        <v>#REF!</v>
      </c>
    </row>
    <row r="1122" spans="3:18" x14ac:dyDescent="0.25">
      <c r="C1122" s="1">
        <f>Past_Data_Last_to_Last_Week!AP1122</f>
        <v>0</v>
      </c>
      <c r="D1122" s="1" t="e">
        <f>Past_Data_Last_Week!#REF!</f>
        <v>#REF!</v>
      </c>
      <c r="E1122" s="1">
        <f>Past_Data_Last_to_Last_Week!AQ1122</f>
        <v>0</v>
      </c>
      <c r="F1122" s="1" t="e">
        <f>Past_Data_Last_Week!#REF!</f>
        <v>#REF!</v>
      </c>
      <c r="G1122" s="1">
        <f>Past_Data_Last_to_Last_Week!AR1122</f>
        <v>0</v>
      </c>
      <c r="H1122" s="1" t="e">
        <f>Past_Data_Last_Week!#REF!</f>
        <v>#REF!</v>
      </c>
      <c r="I1122" s="1">
        <f>Past_Data_Last_to_Last_Week!AS1122</f>
        <v>0</v>
      </c>
      <c r="J1122" s="1" t="e">
        <f>Past_Data_Last_Week!#REF!</f>
        <v>#REF!</v>
      </c>
      <c r="K1122" s="1">
        <f>Past_Data_Last_to_Last_Week!AT1122</f>
        <v>0</v>
      </c>
      <c r="L1122" s="1" t="e">
        <f>Past_Data_Last_Week!#REF!</f>
        <v>#REF!</v>
      </c>
      <c r="M1122" s="1">
        <f>Past_Data_Last_to_Last_Week!AU1122</f>
        <v>0</v>
      </c>
      <c r="N1122" s="1" t="e">
        <f>Past_Data_Last_Week!#REF!</f>
        <v>#REF!</v>
      </c>
      <c r="O1122" s="1">
        <f>Past_Data_Last_to_Last_Week!AV1122</f>
        <v>0</v>
      </c>
      <c r="P1122" s="1" t="e">
        <f>Past_Data_Last_Week!#REF!</f>
        <v>#REF!</v>
      </c>
      <c r="Q1122" s="1">
        <f>Past_Data_Last_to_Last_Week!AW1122</f>
        <v>0</v>
      </c>
      <c r="R1122" s="1" t="e">
        <f>Past_Data_Last_Week!#REF!</f>
        <v>#REF!</v>
      </c>
    </row>
    <row r="1123" spans="3:18" x14ac:dyDescent="0.25">
      <c r="C1123" s="1">
        <f>Past_Data_Last_to_Last_Week!AP1123</f>
        <v>0</v>
      </c>
      <c r="D1123" s="1" t="e">
        <f>Past_Data_Last_Week!#REF!</f>
        <v>#REF!</v>
      </c>
      <c r="E1123" s="1">
        <f>Past_Data_Last_to_Last_Week!AQ1123</f>
        <v>0</v>
      </c>
      <c r="F1123" s="1" t="e">
        <f>Past_Data_Last_Week!#REF!</f>
        <v>#REF!</v>
      </c>
      <c r="G1123" s="1">
        <f>Past_Data_Last_to_Last_Week!AR1123</f>
        <v>0</v>
      </c>
      <c r="H1123" s="1" t="e">
        <f>Past_Data_Last_Week!#REF!</f>
        <v>#REF!</v>
      </c>
      <c r="I1123" s="1">
        <f>Past_Data_Last_to_Last_Week!AS1123</f>
        <v>0</v>
      </c>
      <c r="J1123" s="1" t="e">
        <f>Past_Data_Last_Week!#REF!</f>
        <v>#REF!</v>
      </c>
      <c r="K1123" s="1">
        <f>Past_Data_Last_to_Last_Week!AT1123</f>
        <v>0</v>
      </c>
      <c r="L1123" s="1" t="e">
        <f>Past_Data_Last_Week!#REF!</f>
        <v>#REF!</v>
      </c>
      <c r="M1123" s="1">
        <f>Past_Data_Last_to_Last_Week!AU1123</f>
        <v>0</v>
      </c>
      <c r="N1123" s="1" t="e">
        <f>Past_Data_Last_Week!#REF!</f>
        <v>#REF!</v>
      </c>
      <c r="O1123" s="1">
        <f>Past_Data_Last_to_Last_Week!AV1123</f>
        <v>0</v>
      </c>
      <c r="P1123" s="1" t="e">
        <f>Past_Data_Last_Week!#REF!</f>
        <v>#REF!</v>
      </c>
      <c r="Q1123" s="1">
        <f>Past_Data_Last_to_Last_Week!AW1123</f>
        <v>0</v>
      </c>
      <c r="R1123" s="1" t="e">
        <f>Past_Data_Last_Week!#REF!</f>
        <v>#REF!</v>
      </c>
    </row>
    <row r="1124" spans="3:18" x14ac:dyDescent="0.25">
      <c r="C1124" s="1">
        <f>Past_Data_Last_to_Last_Week!AP1124</f>
        <v>0</v>
      </c>
      <c r="D1124" s="1" t="e">
        <f>Past_Data_Last_Week!#REF!</f>
        <v>#REF!</v>
      </c>
      <c r="E1124" s="1">
        <f>Past_Data_Last_to_Last_Week!AQ1124</f>
        <v>0</v>
      </c>
      <c r="F1124" s="1" t="e">
        <f>Past_Data_Last_Week!#REF!</f>
        <v>#REF!</v>
      </c>
      <c r="G1124" s="1">
        <f>Past_Data_Last_to_Last_Week!AR1124</f>
        <v>0</v>
      </c>
      <c r="H1124" s="1" t="e">
        <f>Past_Data_Last_Week!#REF!</f>
        <v>#REF!</v>
      </c>
      <c r="I1124" s="1">
        <f>Past_Data_Last_to_Last_Week!AS1124</f>
        <v>0</v>
      </c>
      <c r="J1124" s="1" t="e">
        <f>Past_Data_Last_Week!#REF!</f>
        <v>#REF!</v>
      </c>
      <c r="K1124" s="1">
        <f>Past_Data_Last_to_Last_Week!AT1124</f>
        <v>0</v>
      </c>
      <c r="L1124" s="1" t="e">
        <f>Past_Data_Last_Week!#REF!</f>
        <v>#REF!</v>
      </c>
      <c r="M1124" s="1">
        <f>Past_Data_Last_to_Last_Week!AU1124</f>
        <v>0</v>
      </c>
      <c r="N1124" s="1" t="e">
        <f>Past_Data_Last_Week!#REF!</f>
        <v>#REF!</v>
      </c>
      <c r="O1124" s="1">
        <f>Past_Data_Last_to_Last_Week!AV1124</f>
        <v>0</v>
      </c>
      <c r="P1124" s="1" t="e">
        <f>Past_Data_Last_Week!#REF!</f>
        <v>#REF!</v>
      </c>
      <c r="Q1124" s="1">
        <f>Past_Data_Last_to_Last_Week!AW1124</f>
        <v>0</v>
      </c>
      <c r="R1124" s="1" t="e">
        <f>Past_Data_Last_Week!#REF!</f>
        <v>#REF!</v>
      </c>
    </row>
    <row r="1125" spans="3:18" x14ac:dyDescent="0.25">
      <c r="C1125" s="1">
        <f>Past_Data_Last_to_Last_Week!AP1125</f>
        <v>0</v>
      </c>
      <c r="D1125" s="1" t="e">
        <f>Past_Data_Last_Week!#REF!</f>
        <v>#REF!</v>
      </c>
      <c r="E1125" s="1">
        <f>Past_Data_Last_to_Last_Week!AQ1125</f>
        <v>0</v>
      </c>
      <c r="F1125" s="1" t="e">
        <f>Past_Data_Last_Week!#REF!</f>
        <v>#REF!</v>
      </c>
      <c r="G1125" s="1">
        <f>Past_Data_Last_to_Last_Week!AR1125</f>
        <v>0</v>
      </c>
      <c r="H1125" s="1" t="e">
        <f>Past_Data_Last_Week!#REF!</f>
        <v>#REF!</v>
      </c>
      <c r="I1125" s="1">
        <f>Past_Data_Last_to_Last_Week!AS1125</f>
        <v>0</v>
      </c>
      <c r="J1125" s="1" t="e">
        <f>Past_Data_Last_Week!#REF!</f>
        <v>#REF!</v>
      </c>
      <c r="K1125" s="1">
        <f>Past_Data_Last_to_Last_Week!AT1125</f>
        <v>0</v>
      </c>
      <c r="L1125" s="1" t="e">
        <f>Past_Data_Last_Week!#REF!</f>
        <v>#REF!</v>
      </c>
      <c r="M1125" s="1">
        <f>Past_Data_Last_to_Last_Week!AU1125</f>
        <v>0</v>
      </c>
      <c r="N1125" s="1" t="e">
        <f>Past_Data_Last_Week!#REF!</f>
        <v>#REF!</v>
      </c>
      <c r="O1125" s="1">
        <f>Past_Data_Last_to_Last_Week!AV1125</f>
        <v>0</v>
      </c>
      <c r="P1125" s="1" t="e">
        <f>Past_Data_Last_Week!#REF!</f>
        <v>#REF!</v>
      </c>
      <c r="Q1125" s="1">
        <f>Past_Data_Last_to_Last_Week!AW1125</f>
        <v>0</v>
      </c>
      <c r="R1125" s="1" t="e">
        <f>Past_Data_Last_Week!#REF!</f>
        <v>#REF!</v>
      </c>
    </row>
    <row r="1126" spans="3:18" x14ac:dyDescent="0.25">
      <c r="C1126" s="1">
        <f>Past_Data_Last_to_Last_Week!AP1126</f>
        <v>0</v>
      </c>
      <c r="D1126" s="1" t="e">
        <f>Past_Data_Last_Week!#REF!</f>
        <v>#REF!</v>
      </c>
      <c r="E1126" s="1">
        <f>Past_Data_Last_to_Last_Week!AQ1126</f>
        <v>0</v>
      </c>
      <c r="F1126" s="1" t="e">
        <f>Past_Data_Last_Week!#REF!</f>
        <v>#REF!</v>
      </c>
      <c r="G1126" s="1">
        <f>Past_Data_Last_to_Last_Week!AR1126</f>
        <v>0</v>
      </c>
      <c r="H1126" s="1" t="e">
        <f>Past_Data_Last_Week!#REF!</f>
        <v>#REF!</v>
      </c>
      <c r="I1126" s="1">
        <f>Past_Data_Last_to_Last_Week!AS1126</f>
        <v>0</v>
      </c>
      <c r="J1126" s="1" t="e">
        <f>Past_Data_Last_Week!#REF!</f>
        <v>#REF!</v>
      </c>
      <c r="K1126" s="1">
        <f>Past_Data_Last_to_Last_Week!AT1126</f>
        <v>0</v>
      </c>
      <c r="L1126" s="1" t="e">
        <f>Past_Data_Last_Week!#REF!</f>
        <v>#REF!</v>
      </c>
      <c r="M1126" s="1">
        <f>Past_Data_Last_to_Last_Week!AU1126</f>
        <v>0</v>
      </c>
      <c r="N1126" s="1" t="e">
        <f>Past_Data_Last_Week!#REF!</f>
        <v>#REF!</v>
      </c>
      <c r="O1126" s="1">
        <f>Past_Data_Last_to_Last_Week!AV1126</f>
        <v>0</v>
      </c>
      <c r="P1126" s="1" t="e">
        <f>Past_Data_Last_Week!#REF!</f>
        <v>#REF!</v>
      </c>
      <c r="Q1126" s="1">
        <f>Past_Data_Last_to_Last_Week!AW1126</f>
        <v>0</v>
      </c>
      <c r="R1126" s="1" t="e">
        <f>Past_Data_Last_Week!#REF!</f>
        <v>#REF!</v>
      </c>
    </row>
    <row r="1127" spans="3:18" x14ac:dyDescent="0.25">
      <c r="C1127" s="1">
        <f>Past_Data_Last_to_Last_Week!AP1127</f>
        <v>0</v>
      </c>
      <c r="D1127" s="1" t="e">
        <f>Past_Data_Last_Week!#REF!</f>
        <v>#REF!</v>
      </c>
      <c r="E1127" s="1">
        <f>Past_Data_Last_to_Last_Week!AQ1127</f>
        <v>0</v>
      </c>
      <c r="F1127" s="1" t="e">
        <f>Past_Data_Last_Week!#REF!</f>
        <v>#REF!</v>
      </c>
      <c r="G1127" s="1">
        <f>Past_Data_Last_to_Last_Week!AR1127</f>
        <v>0</v>
      </c>
      <c r="H1127" s="1" t="e">
        <f>Past_Data_Last_Week!#REF!</f>
        <v>#REF!</v>
      </c>
      <c r="I1127" s="1">
        <f>Past_Data_Last_to_Last_Week!AS1127</f>
        <v>0</v>
      </c>
      <c r="J1127" s="1" t="e">
        <f>Past_Data_Last_Week!#REF!</f>
        <v>#REF!</v>
      </c>
      <c r="K1127" s="1">
        <f>Past_Data_Last_to_Last_Week!AT1127</f>
        <v>0</v>
      </c>
      <c r="L1127" s="1" t="e">
        <f>Past_Data_Last_Week!#REF!</f>
        <v>#REF!</v>
      </c>
      <c r="M1127" s="1">
        <f>Past_Data_Last_to_Last_Week!AU1127</f>
        <v>0</v>
      </c>
      <c r="N1127" s="1" t="e">
        <f>Past_Data_Last_Week!#REF!</f>
        <v>#REF!</v>
      </c>
      <c r="O1127" s="1">
        <f>Past_Data_Last_to_Last_Week!AV1127</f>
        <v>0</v>
      </c>
      <c r="P1127" s="1" t="e">
        <f>Past_Data_Last_Week!#REF!</f>
        <v>#REF!</v>
      </c>
      <c r="Q1127" s="1">
        <f>Past_Data_Last_to_Last_Week!AW1127</f>
        <v>0</v>
      </c>
      <c r="R1127" s="1" t="e">
        <f>Past_Data_Last_Week!#REF!</f>
        <v>#REF!</v>
      </c>
    </row>
    <row r="1128" spans="3:18" x14ac:dyDescent="0.25">
      <c r="C1128" s="1">
        <f>Past_Data_Last_to_Last_Week!AP1128</f>
        <v>0</v>
      </c>
      <c r="D1128" s="1" t="e">
        <f>Past_Data_Last_Week!#REF!</f>
        <v>#REF!</v>
      </c>
      <c r="E1128" s="1">
        <f>Past_Data_Last_to_Last_Week!AQ1128</f>
        <v>0</v>
      </c>
      <c r="F1128" s="1" t="e">
        <f>Past_Data_Last_Week!#REF!</f>
        <v>#REF!</v>
      </c>
      <c r="G1128" s="1">
        <f>Past_Data_Last_to_Last_Week!AR1128</f>
        <v>0</v>
      </c>
      <c r="H1128" s="1" t="e">
        <f>Past_Data_Last_Week!#REF!</f>
        <v>#REF!</v>
      </c>
      <c r="I1128" s="1">
        <f>Past_Data_Last_to_Last_Week!AS1128</f>
        <v>0</v>
      </c>
      <c r="J1128" s="1" t="e">
        <f>Past_Data_Last_Week!#REF!</f>
        <v>#REF!</v>
      </c>
      <c r="K1128" s="1">
        <f>Past_Data_Last_to_Last_Week!AT1128</f>
        <v>0</v>
      </c>
      <c r="L1128" s="1" t="e">
        <f>Past_Data_Last_Week!#REF!</f>
        <v>#REF!</v>
      </c>
      <c r="M1128" s="1">
        <f>Past_Data_Last_to_Last_Week!AU1128</f>
        <v>0</v>
      </c>
      <c r="N1128" s="1" t="e">
        <f>Past_Data_Last_Week!#REF!</f>
        <v>#REF!</v>
      </c>
      <c r="O1128" s="1">
        <f>Past_Data_Last_to_Last_Week!AV1128</f>
        <v>0</v>
      </c>
      <c r="P1128" s="1" t="e">
        <f>Past_Data_Last_Week!#REF!</f>
        <v>#REF!</v>
      </c>
      <c r="Q1128" s="1">
        <f>Past_Data_Last_to_Last_Week!AW1128</f>
        <v>0</v>
      </c>
      <c r="R1128" s="1" t="e">
        <f>Past_Data_Last_Week!#REF!</f>
        <v>#REF!</v>
      </c>
    </row>
    <row r="1129" spans="3:18" x14ac:dyDescent="0.25">
      <c r="C1129" s="1">
        <f>Past_Data_Last_to_Last_Week!AP1129</f>
        <v>0</v>
      </c>
      <c r="D1129" s="1" t="e">
        <f>Past_Data_Last_Week!#REF!</f>
        <v>#REF!</v>
      </c>
      <c r="E1129" s="1">
        <f>Past_Data_Last_to_Last_Week!AQ1129</f>
        <v>0</v>
      </c>
      <c r="F1129" s="1" t="e">
        <f>Past_Data_Last_Week!#REF!</f>
        <v>#REF!</v>
      </c>
      <c r="G1129" s="1">
        <f>Past_Data_Last_to_Last_Week!AR1129</f>
        <v>0</v>
      </c>
      <c r="H1129" s="1" t="e">
        <f>Past_Data_Last_Week!#REF!</f>
        <v>#REF!</v>
      </c>
      <c r="I1129" s="1">
        <f>Past_Data_Last_to_Last_Week!AS1129</f>
        <v>0</v>
      </c>
      <c r="J1129" s="1" t="e">
        <f>Past_Data_Last_Week!#REF!</f>
        <v>#REF!</v>
      </c>
      <c r="K1129" s="1">
        <f>Past_Data_Last_to_Last_Week!AT1129</f>
        <v>0</v>
      </c>
      <c r="L1129" s="1" t="e">
        <f>Past_Data_Last_Week!#REF!</f>
        <v>#REF!</v>
      </c>
      <c r="M1129" s="1">
        <f>Past_Data_Last_to_Last_Week!AU1129</f>
        <v>0</v>
      </c>
      <c r="N1129" s="1" t="e">
        <f>Past_Data_Last_Week!#REF!</f>
        <v>#REF!</v>
      </c>
      <c r="O1129" s="1">
        <f>Past_Data_Last_to_Last_Week!AV1129</f>
        <v>0</v>
      </c>
      <c r="P1129" s="1" t="e">
        <f>Past_Data_Last_Week!#REF!</f>
        <v>#REF!</v>
      </c>
      <c r="Q1129" s="1">
        <f>Past_Data_Last_to_Last_Week!AW1129</f>
        <v>0</v>
      </c>
      <c r="R1129" s="1" t="e">
        <f>Past_Data_Last_Week!#REF!</f>
        <v>#REF!</v>
      </c>
    </row>
    <row r="1130" spans="3:18" x14ac:dyDescent="0.25">
      <c r="C1130" s="1">
        <f>Past_Data_Last_to_Last_Week!AP1130</f>
        <v>0</v>
      </c>
      <c r="D1130" s="1" t="e">
        <f>Past_Data_Last_Week!#REF!</f>
        <v>#REF!</v>
      </c>
      <c r="E1130" s="1">
        <f>Past_Data_Last_to_Last_Week!AQ1130</f>
        <v>0</v>
      </c>
      <c r="F1130" s="1" t="e">
        <f>Past_Data_Last_Week!#REF!</f>
        <v>#REF!</v>
      </c>
      <c r="G1130" s="1">
        <f>Past_Data_Last_to_Last_Week!AR1130</f>
        <v>0</v>
      </c>
      <c r="H1130" s="1" t="e">
        <f>Past_Data_Last_Week!#REF!</f>
        <v>#REF!</v>
      </c>
      <c r="I1130" s="1">
        <f>Past_Data_Last_to_Last_Week!AS1130</f>
        <v>0</v>
      </c>
      <c r="J1130" s="1" t="e">
        <f>Past_Data_Last_Week!#REF!</f>
        <v>#REF!</v>
      </c>
      <c r="K1130" s="1">
        <f>Past_Data_Last_to_Last_Week!AT1130</f>
        <v>0</v>
      </c>
      <c r="L1130" s="1" t="e">
        <f>Past_Data_Last_Week!#REF!</f>
        <v>#REF!</v>
      </c>
      <c r="M1130" s="1">
        <f>Past_Data_Last_to_Last_Week!AU1130</f>
        <v>0</v>
      </c>
      <c r="N1130" s="1" t="e">
        <f>Past_Data_Last_Week!#REF!</f>
        <v>#REF!</v>
      </c>
      <c r="O1130" s="1">
        <f>Past_Data_Last_to_Last_Week!AV1130</f>
        <v>0</v>
      </c>
      <c r="P1130" s="1" t="e">
        <f>Past_Data_Last_Week!#REF!</f>
        <v>#REF!</v>
      </c>
      <c r="Q1130" s="1">
        <f>Past_Data_Last_to_Last_Week!AW1130</f>
        <v>0</v>
      </c>
      <c r="R1130" s="1" t="e">
        <f>Past_Data_Last_Week!#REF!</f>
        <v>#REF!</v>
      </c>
    </row>
    <row r="1131" spans="3:18" x14ac:dyDescent="0.25">
      <c r="C1131" s="1">
        <f>Past_Data_Last_to_Last_Week!AP1131</f>
        <v>0</v>
      </c>
      <c r="D1131" s="1" t="e">
        <f>Past_Data_Last_Week!#REF!</f>
        <v>#REF!</v>
      </c>
      <c r="E1131" s="1">
        <f>Past_Data_Last_to_Last_Week!AQ1131</f>
        <v>0</v>
      </c>
      <c r="F1131" s="1" t="e">
        <f>Past_Data_Last_Week!#REF!</f>
        <v>#REF!</v>
      </c>
      <c r="G1131" s="1">
        <f>Past_Data_Last_to_Last_Week!AR1131</f>
        <v>0</v>
      </c>
      <c r="H1131" s="1" t="e">
        <f>Past_Data_Last_Week!#REF!</f>
        <v>#REF!</v>
      </c>
      <c r="I1131" s="1">
        <f>Past_Data_Last_to_Last_Week!AS1131</f>
        <v>0</v>
      </c>
      <c r="J1131" s="1" t="e">
        <f>Past_Data_Last_Week!#REF!</f>
        <v>#REF!</v>
      </c>
      <c r="K1131" s="1">
        <f>Past_Data_Last_to_Last_Week!AT1131</f>
        <v>0</v>
      </c>
      <c r="L1131" s="1" t="e">
        <f>Past_Data_Last_Week!#REF!</f>
        <v>#REF!</v>
      </c>
      <c r="M1131" s="1">
        <f>Past_Data_Last_to_Last_Week!AU1131</f>
        <v>0</v>
      </c>
      <c r="N1131" s="1" t="e">
        <f>Past_Data_Last_Week!#REF!</f>
        <v>#REF!</v>
      </c>
      <c r="O1131" s="1">
        <f>Past_Data_Last_to_Last_Week!AV1131</f>
        <v>0</v>
      </c>
      <c r="P1131" s="1" t="e">
        <f>Past_Data_Last_Week!#REF!</f>
        <v>#REF!</v>
      </c>
      <c r="Q1131" s="1">
        <f>Past_Data_Last_to_Last_Week!AW1131</f>
        <v>0</v>
      </c>
      <c r="R1131" s="1" t="e">
        <f>Past_Data_Last_Week!#REF!</f>
        <v>#REF!</v>
      </c>
    </row>
    <row r="1132" spans="3:18" x14ac:dyDescent="0.25">
      <c r="C1132" s="1">
        <f>Past_Data_Last_to_Last_Week!AP1132</f>
        <v>0</v>
      </c>
      <c r="D1132" s="1" t="e">
        <f>Past_Data_Last_Week!#REF!</f>
        <v>#REF!</v>
      </c>
      <c r="E1132" s="1">
        <f>Past_Data_Last_to_Last_Week!AQ1132</f>
        <v>0</v>
      </c>
      <c r="F1132" s="1" t="e">
        <f>Past_Data_Last_Week!#REF!</f>
        <v>#REF!</v>
      </c>
      <c r="G1132" s="1">
        <f>Past_Data_Last_to_Last_Week!AR1132</f>
        <v>0</v>
      </c>
      <c r="H1132" s="1" t="e">
        <f>Past_Data_Last_Week!#REF!</f>
        <v>#REF!</v>
      </c>
      <c r="I1132" s="1">
        <f>Past_Data_Last_to_Last_Week!AS1132</f>
        <v>0</v>
      </c>
      <c r="J1132" s="1" t="e">
        <f>Past_Data_Last_Week!#REF!</f>
        <v>#REF!</v>
      </c>
      <c r="K1132" s="1">
        <f>Past_Data_Last_to_Last_Week!AT1132</f>
        <v>0</v>
      </c>
      <c r="L1132" s="1" t="e">
        <f>Past_Data_Last_Week!#REF!</f>
        <v>#REF!</v>
      </c>
      <c r="M1132" s="1">
        <f>Past_Data_Last_to_Last_Week!AU1132</f>
        <v>0</v>
      </c>
      <c r="N1132" s="1" t="e">
        <f>Past_Data_Last_Week!#REF!</f>
        <v>#REF!</v>
      </c>
      <c r="O1132" s="1">
        <f>Past_Data_Last_to_Last_Week!AV1132</f>
        <v>0</v>
      </c>
      <c r="P1132" s="1" t="e">
        <f>Past_Data_Last_Week!#REF!</f>
        <v>#REF!</v>
      </c>
      <c r="Q1132" s="1">
        <f>Past_Data_Last_to_Last_Week!AW1132</f>
        <v>0</v>
      </c>
      <c r="R1132" s="1" t="e">
        <f>Past_Data_Last_Week!#REF!</f>
        <v>#REF!</v>
      </c>
    </row>
    <row r="1133" spans="3:18" x14ac:dyDescent="0.25">
      <c r="C1133" s="1">
        <f>Past_Data_Last_to_Last_Week!AP1133</f>
        <v>0</v>
      </c>
      <c r="D1133" s="1" t="e">
        <f>Past_Data_Last_Week!#REF!</f>
        <v>#REF!</v>
      </c>
      <c r="E1133" s="1">
        <f>Past_Data_Last_to_Last_Week!AQ1133</f>
        <v>0</v>
      </c>
      <c r="F1133" s="1" t="e">
        <f>Past_Data_Last_Week!#REF!</f>
        <v>#REF!</v>
      </c>
      <c r="G1133" s="1">
        <f>Past_Data_Last_to_Last_Week!AR1133</f>
        <v>0</v>
      </c>
      <c r="H1133" s="1" t="e">
        <f>Past_Data_Last_Week!#REF!</f>
        <v>#REF!</v>
      </c>
      <c r="I1133" s="1">
        <f>Past_Data_Last_to_Last_Week!AS1133</f>
        <v>0</v>
      </c>
      <c r="J1133" s="1" t="e">
        <f>Past_Data_Last_Week!#REF!</f>
        <v>#REF!</v>
      </c>
      <c r="K1133" s="1">
        <f>Past_Data_Last_to_Last_Week!AT1133</f>
        <v>0</v>
      </c>
      <c r="L1133" s="1" t="e">
        <f>Past_Data_Last_Week!#REF!</f>
        <v>#REF!</v>
      </c>
      <c r="M1133" s="1">
        <f>Past_Data_Last_to_Last_Week!AU1133</f>
        <v>0</v>
      </c>
      <c r="N1133" s="1" t="e">
        <f>Past_Data_Last_Week!#REF!</f>
        <v>#REF!</v>
      </c>
      <c r="O1133" s="1">
        <f>Past_Data_Last_to_Last_Week!AV1133</f>
        <v>0</v>
      </c>
      <c r="P1133" s="1" t="e">
        <f>Past_Data_Last_Week!#REF!</f>
        <v>#REF!</v>
      </c>
      <c r="Q1133" s="1">
        <f>Past_Data_Last_to_Last_Week!AW1133</f>
        <v>0</v>
      </c>
      <c r="R1133" s="1" t="e">
        <f>Past_Data_Last_Week!#REF!</f>
        <v>#REF!</v>
      </c>
    </row>
    <row r="1134" spans="3:18" x14ac:dyDescent="0.25">
      <c r="C1134" s="1">
        <f>Past_Data_Last_to_Last_Week!AP1134</f>
        <v>0</v>
      </c>
      <c r="D1134" s="1" t="e">
        <f>Past_Data_Last_Week!#REF!</f>
        <v>#REF!</v>
      </c>
      <c r="E1134" s="1">
        <f>Past_Data_Last_to_Last_Week!AQ1134</f>
        <v>0</v>
      </c>
      <c r="F1134" s="1" t="e">
        <f>Past_Data_Last_Week!#REF!</f>
        <v>#REF!</v>
      </c>
      <c r="G1134" s="1">
        <f>Past_Data_Last_to_Last_Week!AR1134</f>
        <v>0</v>
      </c>
      <c r="H1134" s="1" t="e">
        <f>Past_Data_Last_Week!#REF!</f>
        <v>#REF!</v>
      </c>
      <c r="I1134" s="1">
        <f>Past_Data_Last_to_Last_Week!AS1134</f>
        <v>0</v>
      </c>
      <c r="J1134" s="1" t="e">
        <f>Past_Data_Last_Week!#REF!</f>
        <v>#REF!</v>
      </c>
      <c r="K1134" s="1">
        <f>Past_Data_Last_to_Last_Week!AT1134</f>
        <v>0</v>
      </c>
      <c r="L1134" s="1" t="e">
        <f>Past_Data_Last_Week!#REF!</f>
        <v>#REF!</v>
      </c>
      <c r="M1134" s="1">
        <f>Past_Data_Last_to_Last_Week!AU1134</f>
        <v>0</v>
      </c>
      <c r="N1134" s="1" t="e">
        <f>Past_Data_Last_Week!#REF!</f>
        <v>#REF!</v>
      </c>
      <c r="O1134" s="1">
        <f>Past_Data_Last_to_Last_Week!AV1134</f>
        <v>0</v>
      </c>
      <c r="P1134" s="1" t="e">
        <f>Past_Data_Last_Week!#REF!</f>
        <v>#REF!</v>
      </c>
      <c r="Q1134" s="1">
        <f>Past_Data_Last_to_Last_Week!AW1134</f>
        <v>0</v>
      </c>
      <c r="R1134" s="1" t="e">
        <f>Past_Data_Last_Week!#REF!</f>
        <v>#REF!</v>
      </c>
    </row>
    <row r="1135" spans="3:18" x14ac:dyDescent="0.25">
      <c r="C1135" s="1">
        <f>Past_Data_Last_to_Last_Week!AP1135</f>
        <v>0</v>
      </c>
      <c r="D1135" s="1" t="e">
        <f>Past_Data_Last_Week!#REF!</f>
        <v>#REF!</v>
      </c>
      <c r="E1135" s="1">
        <f>Past_Data_Last_to_Last_Week!AQ1135</f>
        <v>0</v>
      </c>
      <c r="F1135" s="1" t="e">
        <f>Past_Data_Last_Week!#REF!</f>
        <v>#REF!</v>
      </c>
      <c r="G1135" s="1">
        <f>Past_Data_Last_to_Last_Week!AR1135</f>
        <v>0</v>
      </c>
      <c r="H1135" s="1" t="e">
        <f>Past_Data_Last_Week!#REF!</f>
        <v>#REF!</v>
      </c>
      <c r="I1135" s="1">
        <f>Past_Data_Last_to_Last_Week!AS1135</f>
        <v>0</v>
      </c>
      <c r="J1135" s="1" t="e">
        <f>Past_Data_Last_Week!#REF!</f>
        <v>#REF!</v>
      </c>
      <c r="K1135" s="1">
        <f>Past_Data_Last_to_Last_Week!AT1135</f>
        <v>0</v>
      </c>
      <c r="L1135" s="1" t="e">
        <f>Past_Data_Last_Week!#REF!</f>
        <v>#REF!</v>
      </c>
      <c r="M1135" s="1">
        <f>Past_Data_Last_to_Last_Week!AU1135</f>
        <v>0</v>
      </c>
      <c r="N1135" s="1" t="e">
        <f>Past_Data_Last_Week!#REF!</f>
        <v>#REF!</v>
      </c>
      <c r="O1135" s="1">
        <f>Past_Data_Last_to_Last_Week!AV1135</f>
        <v>0</v>
      </c>
      <c r="P1135" s="1" t="e">
        <f>Past_Data_Last_Week!#REF!</f>
        <v>#REF!</v>
      </c>
      <c r="Q1135" s="1">
        <f>Past_Data_Last_to_Last_Week!AW1135</f>
        <v>0</v>
      </c>
      <c r="R1135" s="1" t="e">
        <f>Past_Data_Last_Week!#REF!</f>
        <v>#REF!</v>
      </c>
    </row>
    <row r="1136" spans="3:18" x14ac:dyDescent="0.25">
      <c r="C1136" s="1">
        <f>Past_Data_Last_to_Last_Week!AP1136</f>
        <v>0</v>
      </c>
      <c r="D1136" s="1" t="e">
        <f>Past_Data_Last_Week!#REF!</f>
        <v>#REF!</v>
      </c>
      <c r="E1136" s="1">
        <f>Past_Data_Last_to_Last_Week!AQ1136</f>
        <v>0</v>
      </c>
      <c r="F1136" s="1" t="e">
        <f>Past_Data_Last_Week!#REF!</f>
        <v>#REF!</v>
      </c>
      <c r="G1136" s="1">
        <f>Past_Data_Last_to_Last_Week!AR1136</f>
        <v>0</v>
      </c>
      <c r="H1136" s="1" t="e">
        <f>Past_Data_Last_Week!#REF!</f>
        <v>#REF!</v>
      </c>
      <c r="I1136" s="1">
        <f>Past_Data_Last_to_Last_Week!AS1136</f>
        <v>0</v>
      </c>
      <c r="J1136" s="1" t="e">
        <f>Past_Data_Last_Week!#REF!</f>
        <v>#REF!</v>
      </c>
      <c r="K1136" s="1">
        <f>Past_Data_Last_to_Last_Week!AT1136</f>
        <v>0</v>
      </c>
      <c r="L1136" s="1" t="e">
        <f>Past_Data_Last_Week!#REF!</f>
        <v>#REF!</v>
      </c>
      <c r="M1136" s="1">
        <f>Past_Data_Last_to_Last_Week!AU1136</f>
        <v>0</v>
      </c>
      <c r="N1136" s="1" t="e">
        <f>Past_Data_Last_Week!#REF!</f>
        <v>#REF!</v>
      </c>
      <c r="O1136" s="1">
        <f>Past_Data_Last_to_Last_Week!AV1136</f>
        <v>0</v>
      </c>
      <c r="P1136" s="1" t="e">
        <f>Past_Data_Last_Week!#REF!</f>
        <v>#REF!</v>
      </c>
      <c r="Q1136" s="1">
        <f>Past_Data_Last_to_Last_Week!AW1136</f>
        <v>0</v>
      </c>
      <c r="R1136" s="1" t="e">
        <f>Past_Data_Last_Week!#REF!</f>
        <v>#REF!</v>
      </c>
    </row>
    <row r="1137" spans="3:18" x14ac:dyDescent="0.25">
      <c r="C1137" s="1">
        <f>Past_Data_Last_to_Last_Week!AP1137</f>
        <v>0</v>
      </c>
      <c r="D1137" s="1" t="e">
        <f>Past_Data_Last_Week!#REF!</f>
        <v>#REF!</v>
      </c>
      <c r="E1137" s="1">
        <f>Past_Data_Last_to_Last_Week!AQ1137</f>
        <v>0</v>
      </c>
      <c r="F1137" s="1" t="e">
        <f>Past_Data_Last_Week!#REF!</f>
        <v>#REF!</v>
      </c>
      <c r="G1137" s="1">
        <f>Past_Data_Last_to_Last_Week!AR1137</f>
        <v>0</v>
      </c>
      <c r="H1137" s="1" t="e">
        <f>Past_Data_Last_Week!#REF!</f>
        <v>#REF!</v>
      </c>
      <c r="I1137" s="1">
        <f>Past_Data_Last_to_Last_Week!AS1137</f>
        <v>0</v>
      </c>
      <c r="J1137" s="1" t="e">
        <f>Past_Data_Last_Week!#REF!</f>
        <v>#REF!</v>
      </c>
      <c r="K1137" s="1">
        <f>Past_Data_Last_to_Last_Week!AT1137</f>
        <v>0</v>
      </c>
      <c r="L1137" s="1" t="e">
        <f>Past_Data_Last_Week!#REF!</f>
        <v>#REF!</v>
      </c>
      <c r="M1137" s="1">
        <f>Past_Data_Last_to_Last_Week!AU1137</f>
        <v>0</v>
      </c>
      <c r="N1137" s="1" t="e">
        <f>Past_Data_Last_Week!#REF!</f>
        <v>#REF!</v>
      </c>
      <c r="O1137" s="1">
        <f>Past_Data_Last_to_Last_Week!AV1137</f>
        <v>0</v>
      </c>
      <c r="P1137" s="1" t="e">
        <f>Past_Data_Last_Week!#REF!</f>
        <v>#REF!</v>
      </c>
      <c r="Q1137" s="1">
        <f>Past_Data_Last_to_Last_Week!AW1137</f>
        <v>0</v>
      </c>
      <c r="R1137" s="1" t="e">
        <f>Past_Data_Last_Week!#REF!</f>
        <v>#REF!</v>
      </c>
    </row>
    <row r="1138" spans="3:18" x14ac:dyDescent="0.25">
      <c r="C1138" s="1">
        <f>Past_Data_Last_to_Last_Week!AP1138</f>
        <v>0</v>
      </c>
      <c r="D1138" s="1" t="e">
        <f>Past_Data_Last_Week!#REF!</f>
        <v>#REF!</v>
      </c>
      <c r="E1138" s="1">
        <f>Past_Data_Last_to_Last_Week!AQ1138</f>
        <v>0</v>
      </c>
      <c r="F1138" s="1" t="e">
        <f>Past_Data_Last_Week!#REF!</f>
        <v>#REF!</v>
      </c>
      <c r="G1138" s="1">
        <f>Past_Data_Last_to_Last_Week!AR1138</f>
        <v>0</v>
      </c>
      <c r="H1138" s="1" t="e">
        <f>Past_Data_Last_Week!#REF!</f>
        <v>#REF!</v>
      </c>
      <c r="I1138" s="1">
        <f>Past_Data_Last_to_Last_Week!AS1138</f>
        <v>0</v>
      </c>
      <c r="J1138" s="1" t="e">
        <f>Past_Data_Last_Week!#REF!</f>
        <v>#REF!</v>
      </c>
      <c r="K1138" s="1">
        <f>Past_Data_Last_to_Last_Week!AT1138</f>
        <v>0</v>
      </c>
      <c r="L1138" s="1" t="e">
        <f>Past_Data_Last_Week!#REF!</f>
        <v>#REF!</v>
      </c>
      <c r="M1138" s="1">
        <f>Past_Data_Last_to_Last_Week!AU1138</f>
        <v>0</v>
      </c>
      <c r="N1138" s="1" t="e">
        <f>Past_Data_Last_Week!#REF!</f>
        <v>#REF!</v>
      </c>
      <c r="O1138" s="1">
        <f>Past_Data_Last_to_Last_Week!AV1138</f>
        <v>0</v>
      </c>
      <c r="P1138" s="1" t="e">
        <f>Past_Data_Last_Week!#REF!</f>
        <v>#REF!</v>
      </c>
      <c r="Q1138" s="1">
        <f>Past_Data_Last_to_Last_Week!AW1138</f>
        <v>0</v>
      </c>
      <c r="R1138" s="1" t="e">
        <f>Past_Data_Last_Week!#REF!</f>
        <v>#REF!</v>
      </c>
    </row>
    <row r="1139" spans="3:18" x14ac:dyDescent="0.25">
      <c r="C1139" s="1">
        <f>Past_Data_Last_to_Last_Week!AP1139</f>
        <v>0</v>
      </c>
      <c r="D1139" s="1" t="e">
        <f>Past_Data_Last_Week!#REF!</f>
        <v>#REF!</v>
      </c>
      <c r="E1139" s="1">
        <f>Past_Data_Last_to_Last_Week!AQ1139</f>
        <v>0</v>
      </c>
      <c r="F1139" s="1" t="e">
        <f>Past_Data_Last_Week!#REF!</f>
        <v>#REF!</v>
      </c>
      <c r="G1139" s="1">
        <f>Past_Data_Last_to_Last_Week!AR1139</f>
        <v>0</v>
      </c>
      <c r="H1139" s="1" t="e">
        <f>Past_Data_Last_Week!#REF!</f>
        <v>#REF!</v>
      </c>
      <c r="I1139" s="1">
        <f>Past_Data_Last_to_Last_Week!AS1139</f>
        <v>0</v>
      </c>
      <c r="J1139" s="1" t="e">
        <f>Past_Data_Last_Week!#REF!</f>
        <v>#REF!</v>
      </c>
      <c r="K1139" s="1">
        <f>Past_Data_Last_to_Last_Week!AT1139</f>
        <v>0</v>
      </c>
      <c r="L1139" s="1" t="e">
        <f>Past_Data_Last_Week!#REF!</f>
        <v>#REF!</v>
      </c>
      <c r="M1139" s="1">
        <f>Past_Data_Last_to_Last_Week!AU1139</f>
        <v>0</v>
      </c>
      <c r="N1139" s="1" t="e">
        <f>Past_Data_Last_Week!#REF!</f>
        <v>#REF!</v>
      </c>
      <c r="O1139" s="1">
        <f>Past_Data_Last_to_Last_Week!AV1139</f>
        <v>0</v>
      </c>
      <c r="P1139" s="1" t="e">
        <f>Past_Data_Last_Week!#REF!</f>
        <v>#REF!</v>
      </c>
      <c r="Q1139" s="1">
        <f>Past_Data_Last_to_Last_Week!AW1139</f>
        <v>0</v>
      </c>
      <c r="R1139" s="1" t="e">
        <f>Past_Data_Last_Week!#REF!</f>
        <v>#REF!</v>
      </c>
    </row>
    <row r="1140" spans="3:18" x14ac:dyDescent="0.25">
      <c r="C1140" s="1">
        <f>Past_Data_Last_to_Last_Week!AP1140</f>
        <v>0</v>
      </c>
      <c r="D1140" s="1" t="e">
        <f>Past_Data_Last_Week!#REF!</f>
        <v>#REF!</v>
      </c>
      <c r="E1140" s="1">
        <f>Past_Data_Last_to_Last_Week!AQ1140</f>
        <v>0</v>
      </c>
      <c r="F1140" s="1" t="e">
        <f>Past_Data_Last_Week!#REF!</f>
        <v>#REF!</v>
      </c>
      <c r="G1140" s="1">
        <f>Past_Data_Last_to_Last_Week!AR1140</f>
        <v>0</v>
      </c>
      <c r="H1140" s="1" t="e">
        <f>Past_Data_Last_Week!#REF!</f>
        <v>#REF!</v>
      </c>
      <c r="I1140" s="1">
        <f>Past_Data_Last_to_Last_Week!AS1140</f>
        <v>0</v>
      </c>
      <c r="J1140" s="1" t="e">
        <f>Past_Data_Last_Week!#REF!</f>
        <v>#REF!</v>
      </c>
      <c r="K1140" s="1">
        <f>Past_Data_Last_to_Last_Week!AT1140</f>
        <v>0</v>
      </c>
      <c r="L1140" s="1" t="e">
        <f>Past_Data_Last_Week!#REF!</f>
        <v>#REF!</v>
      </c>
      <c r="M1140" s="1">
        <f>Past_Data_Last_to_Last_Week!AU1140</f>
        <v>0</v>
      </c>
      <c r="N1140" s="1" t="e">
        <f>Past_Data_Last_Week!#REF!</f>
        <v>#REF!</v>
      </c>
      <c r="O1140" s="1">
        <f>Past_Data_Last_to_Last_Week!AV1140</f>
        <v>0</v>
      </c>
      <c r="P1140" s="1" t="e">
        <f>Past_Data_Last_Week!#REF!</f>
        <v>#REF!</v>
      </c>
      <c r="Q1140" s="1">
        <f>Past_Data_Last_to_Last_Week!AW1140</f>
        <v>0</v>
      </c>
      <c r="R1140" s="1" t="e">
        <f>Past_Data_Last_Week!#REF!</f>
        <v>#REF!</v>
      </c>
    </row>
    <row r="1141" spans="3:18" x14ac:dyDescent="0.25">
      <c r="C1141" s="1">
        <f>Past_Data_Last_to_Last_Week!AP1141</f>
        <v>0</v>
      </c>
      <c r="D1141" s="1" t="e">
        <f>Past_Data_Last_Week!#REF!</f>
        <v>#REF!</v>
      </c>
      <c r="E1141" s="1">
        <f>Past_Data_Last_to_Last_Week!AQ1141</f>
        <v>0</v>
      </c>
      <c r="F1141" s="1" t="e">
        <f>Past_Data_Last_Week!#REF!</f>
        <v>#REF!</v>
      </c>
      <c r="G1141" s="1">
        <f>Past_Data_Last_to_Last_Week!AR1141</f>
        <v>0</v>
      </c>
      <c r="H1141" s="1" t="e">
        <f>Past_Data_Last_Week!#REF!</f>
        <v>#REF!</v>
      </c>
      <c r="I1141" s="1">
        <f>Past_Data_Last_to_Last_Week!AS1141</f>
        <v>0</v>
      </c>
      <c r="J1141" s="1" t="e">
        <f>Past_Data_Last_Week!#REF!</f>
        <v>#REF!</v>
      </c>
      <c r="K1141" s="1">
        <f>Past_Data_Last_to_Last_Week!AT1141</f>
        <v>0</v>
      </c>
      <c r="L1141" s="1" t="e">
        <f>Past_Data_Last_Week!#REF!</f>
        <v>#REF!</v>
      </c>
      <c r="M1141" s="1">
        <f>Past_Data_Last_to_Last_Week!AU1141</f>
        <v>0</v>
      </c>
      <c r="N1141" s="1" t="e">
        <f>Past_Data_Last_Week!#REF!</f>
        <v>#REF!</v>
      </c>
      <c r="O1141" s="1">
        <f>Past_Data_Last_to_Last_Week!AV1141</f>
        <v>0</v>
      </c>
      <c r="P1141" s="1" t="e">
        <f>Past_Data_Last_Week!#REF!</f>
        <v>#REF!</v>
      </c>
      <c r="Q1141" s="1">
        <f>Past_Data_Last_to_Last_Week!AW1141</f>
        <v>0</v>
      </c>
      <c r="R1141" s="1" t="e">
        <f>Past_Data_Last_Week!#REF!</f>
        <v>#REF!</v>
      </c>
    </row>
    <row r="1142" spans="3:18" x14ac:dyDescent="0.25">
      <c r="C1142" s="1">
        <f>Past_Data_Last_to_Last_Week!AP1142</f>
        <v>0</v>
      </c>
      <c r="D1142" s="1" t="e">
        <f>Past_Data_Last_Week!#REF!</f>
        <v>#REF!</v>
      </c>
      <c r="E1142" s="1">
        <f>Past_Data_Last_to_Last_Week!AQ1142</f>
        <v>0</v>
      </c>
      <c r="F1142" s="1" t="e">
        <f>Past_Data_Last_Week!#REF!</f>
        <v>#REF!</v>
      </c>
      <c r="G1142" s="1">
        <f>Past_Data_Last_to_Last_Week!AR1142</f>
        <v>0</v>
      </c>
      <c r="H1142" s="1" t="e">
        <f>Past_Data_Last_Week!#REF!</f>
        <v>#REF!</v>
      </c>
      <c r="I1142" s="1">
        <f>Past_Data_Last_to_Last_Week!AS1142</f>
        <v>0</v>
      </c>
      <c r="J1142" s="1" t="e">
        <f>Past_Data_Last_Week!#REF!</f>
        <v>#REF!</v>
      </c>
      <c r="K1142" s="1">
        <f>Past_Data_Last_to_Last_Week!AT1142</f>
        <v>0</v>
      </c>
      <c r="L1142" s="1" t="e">
        <f>Past_Data_Last_Week!#REF!</f>
        <v>#REF!</v>
      </c>
      <c r="M1142" s="1">
        <f>Past_Data_Last_to_Last_Week!AU1142</f>
        <v>0</v>
      </c>
      <c r="N1142" s="1" t="e">
        <f>Past_Data_Last_Week!#REF!</f>
        <v>#REF!</v>
      </c>
      <c r="O1142" s="1">
        <f>Past_Data_Last_to_Last_Week!AV1142</f>
        <v>0</v>
      </c>
      <c r="P1142" s="1" t="e">
        <f>Past_Data_Last_Week!#REF!</f>
        <v>#REF!</v>
      </c>
      <c r="Q1142" s="1">
        <f>Past_Data_Last_to_Last_Week!AW1142</f>
        <v>0</v>
      </c>
      <c r="R1142" s="1" t="e">
        <f>Past_Data_Last_Week!#REF!</f>
        <v>#REF!</v>
      </c>
    </row>
    <row r="1143" spans="3:18" x14ac:dyDescent="0.25">
      <c r="C1143" s="1">
        <f>Past_Data_Last_to_Last_Week!AP1143</f>
        <v>0</v>
      </c>
      <c r="D1143" s="1" t="e">
        <f>Past_Data_Last_Week!#REF!</f>
        <v>#REF!</v>
      </c>
      <c r="E1143" s="1">
        <f>Past_Data_Last_to_Last_Week!AQ1143</f>
        <v>0</v>
      </c>
      <c r="F1143" s="1" t="e">
        <f>Past_Data_Last_Week!#REF!</f>
        <v>#REF!</v>
      </c>
      <c r="G1143" s="1">
        <f>Past_Data_Last_to_Last_Week!AR1143</f>
        <v>0</v>
      </c>
      <c r="H1143" s="1" t="e">
        <f>Past_Data_Last_Week!#REF!</f>
        <v>#REF!</v>
      </c>
      <c r="I1143" s="1">
        <f>Past_Data_Last_to_Last_Week!AS1143</f>
        <v>0</v>
      </c>
      <c r="J1143" s="1" t="e">
        <f>Past_Data_Last_Week!#REF!</f>
        <v>#REF!</v>
      </c>
      <c r="K1143" s="1">
        <f>Past_Data_Last_to_Last_Week!AT1143</f>
        <v>0</v>
      </c>
      <c r="L1143" s="1" t="e">
        <f>Past_Data_Last_Week!#REF!</f>
        <v>#REF!</v>
      </c>
      <c r="M1143" s="1">
        <f>Past_Data_Last_to_Last_Week!AU1143</f>
        <v>0</v>
      </c>
      <c r="N1143" s="1" t="e">
        <f>Past_Data_Last_Week!#REF!</f>
        <v>#REF!</v>
      </c>
      <c r="O1143" s="1">
        <f>Past_Data_Last_to_Last_Week!AV1143</f>
        <v>0</v>
      </c>
      <c r="P1143" s="1" t="e">
        <f>Past_Data_Last_Week!#REF!</f>
        <v>#REF!</v>
      </c>
      <c r="Q1143" s="1">
        <f>Past_Data_Last_to_Last_Week!AW1143</f>
        <v>0</v>
      </c>
      <c r="R1143" s="1" t="e">
        <f>Past_Data_Last_Week!#REF!</f>
        <v>#REF!</v>
      </c>
    </row>
    <row r="1144" spans="3:18" x14ac:dyDescent="0.25">
      <c r="C1144" s="1">
        <f>Past_Data_Last_to_Last_Week!AP1144</f>
        <v>0</v>
      </c>
      <c r="D1144" s="1" t="e">
        <f>Past_Data_Last_Week!#REF!</f>
        <v>#REF!</v>
      </c>
      <c r="E1144" s="1">
        <f>Past_Data_Last_to_Last_Week!AQ1144</f>
        <v>0</v>
      </c>
      <c r="F1144" s="1" t="e">
        <f>Past_Data_Last_Week!#REF!</f>
        <v>#REF!</v>
      </c>
      <c r="G1144" s="1">
        <f>Past_Data_Last_to_Last_Week!AR1144</f>
        <v>0</v>
      </c>
      <c r="H1144" s="1" t="e">
        <f>Past_Data_Last_Week!#REF!</f>
        <v>#REF!</v>
      </c>
      <c r="I1144" s="1">
        <f>Past_Data_Last_to_Last_Week!AS1144</f>
        <v>0</v>
      </c>
      <c r="J1144" s="1" t="e">
        <f>Past_Data_Last_Week!#REF!</f>
        <v>#REF!</v>
      </c>
      <c r="K1144" s="1">
        <f>Past_Data_Last_to_Last_Week!AT1144</f>
        <v>0</v>
      </c>
      <c r="L1144" s="1" t="e">
        <f>Past_Data_Last_Week!#REF!</f>
        <v>#REF!</v>
      </c>
      <c r="M1144" s="1">
        <f>Past_Data_Last_to_Last_Week!AU1144</f>
        <v>0</v>
      </c>
      <c r="N1144" s="1" t="e">
        <f>Past_Data_Last_Week!#REF!</f>
        <v>#REF!</v>
      </c>
      <c r="O1144" s="1">
        <f>Past_Data_Last_to_Last_Week!AV1144</f>
        <v>0</v>
      </c>
      <c r="P1144" s="1" t="e">
        <f>Past_Data_Last_Week!#REF!</f>
        <v>#REF!</v>
      </c>
      <c r="Q1144" s="1">
        <f>Past_Data_Last_to_Last_Week!AW1144</f>
        <v>0</v>
      </c>
      <c r="R1144" s="1" t="e">
        <f>Past_Data_Last_Week!#REF!</f>
        <v>#REF!</v>
      </c>
    </row>
    <row r="1145" spans="3:18" x14ac:dyDescent="0.25">
      <c r="C1145" s="1">
        <f>Past_Data_Last_to_Last_Week!AP1145</f>
        <v>0</v>
      </c>
      <c r="D1145" s="1" t="e">
        <f>Past_Data_Last_Week!#REF!</f>
        <v>#REF!</v>
      </c>
      <c r="E1145" s="1">
        <f>Past_Data_Last_to_Last_Week!AQ1145</f>
        <v>0</v>
      </c>
      <c r="F1145" s="1" t="e">
        <f>Past_Data_Last_Week!#REF!</f>
        <v>#REF!</v>
      </c>
      <c r="G1145" s="1">
        <f>Past_Data_Last_to_Last_Week!AR1145</f>
        <v>0</v>
      </c>
      <c r="H1145" s="1" t="e">
        <f>Past_Data_Last_Week!#REF!</f>
        <v>#REF!</v>
      </c>
      <c r="I1145" s="1">
        <f>Past_Data_Last_to_Last_Week!AS1145</f>
        <v>0</v>
      </c>
      <c r="J1145" s="1" t="e">
        <f>Past_Data_Last_Week!#REF!</f>
        <v>#REF!</v>
      </c>
      <c r="K1145" s="1">
        <f>Past_Data_Last_to_Last_Week!AT1145</f>
        <v>0</v>
      </c>
      <c r="L1145" s="1" t="e">
        <f>Past_Data_Last_Week!#REF!</f>
        <v>#REF!</v>
      </c>
      <c r="M1145" s="1">
        <f>Past_Data_Last_to_Last_Week!AU1145</f>
        <v>0</v>
      </c>
      <c r="N1145" s="1" t="e">
        <f>Past_Data_Last_Week!#REF!</f>
        <v>#REF!</v>
      </c>
      <c r="O1145" s="1">
        <f>Past_Data_Last_to_Last_Week!AV1145</f>
        <v>0</v>
      </c>
      <c r="P1145" s="1" t="e">
        <f>Past_Data_Last_Week!#REF!</f>
        <v>#REF!</v>
      </c>
      <c r="Q1145" s="1">
        <f>Past_Data_Last_to_Last_Week!AW1145</f>
        <v>0</v>
      </c>
      <c r="R1145" s="1" t="e">
        <f>Past_Data_Last_Week!#REF!</f>
        <v>#REF!</v>
      </c>
    </row>
    <row r="1146" spans="3:18" x14ac:dyDescent="0.25">
      <c r="C1146" s="1">
        <f>Past_Data_Last_to_Last_Week!AP1146</f>
        <v>0</v>
      </c>
      <c r="D1146" s="1" t="e">
        <f>Past_Data_Last_Week!#REF!</f>
        <v>#REF!</v>
      </c>
      <c r="E1146" s="1">
        <f>Past_Data_Last_to_Last_Week!AQ1146</f>
        <v>0</v>
      </c>
      <c r="F1146" s="1" t="e">
        <f>Past_Data_Last_Week!#REF!</f>
        <v>#REF!</v>
      </c>
      <c r="G1146" s="1">
        <f>Past_Data_Last_to_Last_Week!AR1146</f>
        <v>0</v>
      </c>
      <c r="H1146" s="1" t="e">
        <f>Past_Data_Last_Week!#REF!</f>
        <v>#REF!</v>
      </c>
      <c r="I1146" s="1">
        <f>Past_Data_Last_to_Last_Week!AS1146</f>
        <v>0</v>
      </c>
      <c r="J1146" s="1" t="e">
        <f>Past_Data_Last_Week!#REF!</f>
        <v>#REF!</v>
      </c>
      <c r="K1146" s="1">
        <f>Past_Data_Last_to_Last_Week!AT1146</f>
        <v>0</v>
      </c>
      <c r="L1146" s="1" t="e">
        <f>Past_Data_Last_Week!#REF!</f>
        <v>#REF!</v>
      </c>
      <c r="M1146" s="1">
        <f>Past_Data_Last_to_Last_Week!AU1146</f>
        <v>0</v>
      </c>
      <c r="N1146" s="1" t="e">
        <f>Past_Data_Last_Week!#REF!</f>
        <v>#REF!</v>
      </c>
      <c r="O1146" s="1">
        <f>Past_Data_Last_to_Last_Week!AV1146</f>
        <v>0</v>
      </c>
      <c r="P1146" s="1" t="e">
        <f>Past_Data_Last_Week!#REF!</f>
        <v>#REF!</v>
      </c>
      <c r="Q1146" s="1">
        <f>Past_Data_Last_to_Last_Week!AW1146</f>
        <v>0</v>
      </c>
      <c r="R1146" s="1" t="e">
        <f>Past_Data_Last_Week!#REF!</f>
        <v>#REF!</v>
      </c>
    </row>
    <row r="1147" spans="3:18" x14ac:dyDescent="0.25">
      <c r="C1147" s="1">
        <f>Past_Data_Last_to_Last_Week!AP1147</f>
        <v>0</v>
      </c>
      <c r="D1147" s="1" t="e">
        <f>Past_Data_Last_Week!#REF!</f>
        <v>#REF!</v>
      </c>
      <c r="E1147" s="1">
        <f>Past_Data_Last_to_Last_Week!AQ1147</f>
        <v>0</v>
      </c>
      <c r="F1147" s="1" t="e">
        <f>Past_Data_Last_Week!#REF!</f>
        <v>#REF!</v>
      </c>
      <c r="G1147" s="1">
        <f>Past_Data_Last_to_Last_Week!AR1147</f>
        <v>0</v>
      </c>
      <c r="H1147" s="1" t="e">
        <f>Past_Data_Last_Week!#REF!</f>
        <v>#REF!</v>
      </c>
      <c r="I1147" s="1">
        <f>Past_Data_Last_to_Last_Week!AS1147</f>
        <v>0</v>
      </c>
      <c r="J1147" s="1" t="e">
        <f>Past_Data_Last_Week!#REF!</f>
        <v>#REF!</v>
      </c>
      <c r="K1147" s="1">
        <f>Past_Data_Last_to_Last_Week!AT1147</f>
        <v>0</v>
      </c>
      <c r="L1147" s="1" t="e">
        <f>Past_Data_Last_Week!#REF!</f>
        <v>#REF!</v>
      </c>
      <c r="M1147" s="1">
        <f>Past_Data_Last_to_Last_Week!AU1147</f>
        <v>0</v>
      </c>
      <c r="N1147" s="1" t="e">
        <f>Past_Data_Last_Week!#REF!</f>
        <v>#REF!</v>
      </c>
      <c r="O1147" s="1">
        <f>Past_Data_Last_to_Last_Week!AV1147</f>
        <v>0</v>
      </c>
      <c r="P1147" s="1" t="e">
        <f>Past_Data_Last_Week!#REF!</f>
        <v>#REF!</v>
      </c>
      <c r="Q1147" s="1">
        <f>Past_Data_Last_to_Last_Week!AW1147</f>
        <v>0</v>
      </c>
      <c r="R1147" s="1" t="e">
        <f>Past_Data_Last_Week!#REF!</f>
        <v>#REF!</v>
      </c>
    </row>
    <row r="1148" spans="3:18" x14ac:dyDescent="0.25">
      <c r="C1148" s="1">
        <f>Past_Data_Last_to_Last_Week!AP1148</f>
        <v>0</v>
      </c>
      <c r="D1148" s="1" t="e">
        <f>Past_Data_Last_Week!#REF!</f>
        <v>#REF!</v>
      </c>
      <c r="E1148" s="1">
        <f>Past_Data_Last_to_Last_Week!AQ1148</f>
        <v>0</v>
      </c>
      <c r="F1148" s="1" t="e">
        <f>Past_Data_Last_Week!#REF!</f>
        <v>#REF!</v>
      </c>
      <c r="G1148" s="1">
        <f>Past_Data_Last_to_Last_Week!AR1148</f>
        <v>0</v>
      </c>
      <c r="H1148" s="1" t="e">
        <f>Past_Data_Last_Week!#REF!</f>
        <v>#REF!</v>
      </c>
      <c r="I1148" s="1">
        <f>Past_Data_Last_to_Last_Week!AS1148</f>
        <v>0</v>
      </c>
      <c r="J1148" s="1" t="e">
        <f>Past_Data_Last_Week!#REF!</f>
        <v>#REF!</v>
      </c>
      <c r="K1148" s="1">
        <f>Past_Data_Last_to_Last_Week!AT1148</f>
        <v>0</v>
      </c>
      <c r="L1148" s="1" t="e">
        <f>Past_Data_Last_Week!#REF!</f>
        <v>#REF!</v>
      </c>
      <c r="M1148" s="1">
        <f>Past_Data_Last_to_Last_Week!AU1148</f>
        <v>0</v>
      </c>
      <c r="N1148" s="1" t="e">
        <f>Past_Data_Last_Week!#REF!</f>
        <v>#REF!</v>
      </c>
      <c r="O1148" s="1">
        <f>Past_Data_Last_to_Last_Week!AV1148</f>
        <v>0</v>
      </c>
      <c r="P1148" s="1" t="e">
        <f>Past_Data_Last_Week!#REF!</f>
        <v>#REF!</v>
      </c>
      <c r="Q1148" s="1">
        <f>Past_Data_Last_to_Last_Week!AW1148</f>
        <v>0</v>
      </c>
      <c r="R1148" s="1" t="e">
        <f>Past_Data_Last_Week!#REF!</f>
        <v>#REF!</v>
      </c>
    </row>
    <row r="1149" spans="3:18" x14ac:dyDescent="0.25">
      <c r="C1149" s="1">
        <f>Past_Data_Last_to_Last_Week!AP1149</f>
        <v>0</v>
      </c>
      <c r="D1149" s="1" t="e">
        <f>Past_Data_Last_Week!#REF!</f>
        <v>#REF!</v>
      </c>
      <c r="E1149" s="1">
        <f>Past_Data_Last_to_Last_Week!AQ1149</f>
        <v>0</v>
      </c>
      <c r="F1149" s="1" t="e">
        <f>Past_Data_Last_Week!#REF!</f>
        <v>#REF!</v>
      </c>
      <c r="G1149" s="1">
        <f>Past_Data_Last_to_Last_Week!AR1149</f>
        <v>0</v>
      </c>
      <c r="H1149" s="1" t="e">
        <f>Past_Data_Last_Week!#REF!</f>
        <v>#REF!</v>
      </c>
      <c r="I1149" s="1">
        <f>Past_Data_Last_to_Last_Week!AS1149</f>
        <v>0</v>
      </c>
      <c r="J1149" s="1" t="e">
        <f>Past_Data_Last_Week!#REF!</f>
        <v>#REF!</v>
      </c>
      <c r="K1149" s="1">
        <f>Past_Data_Last_to_Last_Week!AT1149</f>
        <v>0</v>
      </c>
      <c r="L1149" s="1" t="e">
        <f>Past_Data_Last_Week!#REF!</f>
        <v>#REF!</v>
      </c>
      <c r="M1149" s="1">
        <f>Past_Data_Last_to_Last_Week!AU1149</f>
        <v>0</v>
      </c>
      <c r="N1149" s="1" t="e">
        <f>Past_Data_Last_Week!#REF!</f>
        <v>#REF!</v>
      </c>
      <c r="O1149" s="1">
        <f>Past_Data_Last_to_Last_Week!AV1149</f>
        <v>0</v>
      </c>
      <c r="P1149" s="1" t="e">
        <f>Past_Data_Last_Week!#REF!</f>
        <v>#REF!</v>
      </c>
      <c r="Q1149" s="1">
        <f>Past_Data_Last_to_Last_Week!AW1149</f>
        <v>0</v>
      </c>
      <c r="R1149" s="1" t="e">
        <f>Past_Data_Last_Week!#REF!</f>
        <v>#REF!</v>
      </c>
    </row>
    <row r="1150" spans="3:18" x14ac:dyDescent="0.25">
      <c r="C1150" s="1">
        <f>Past_Data_Last_to_Last_Week!AP1150</f>
        <v>0</v>
      </c>
      <c r="D1150" s="1" t="e">
        <f>Past_Data_Last_Week!#REF!</f>
        <v>#REF!</v>
      </c>
      <c r="E1150" s="1">
        <f>Past_Data_Last_to_Last_Week!AQ1150</f>
        <v>0</v>
      </c>
      <c r="F1150" s="1" t="e">
        <f>Past_Data_Last_Week!#REF!</f>
        <v>#REF!</v>
      </c>
      <c r="G1150" s="1">
        <f>Past_Data_Last_to_Last_Week!AR1150</f>
        <v>0</v>
      </c>
      <c r="H1150" s="1" t="e">
        <f>Past_Data_Last_Week!#REF!</f>
        <v>#REF!</v>
      </c>
      <c r="I1150" s="1">
        <f>Past_Data_Last_to_Last_Week!AS1150</f>
        <v>0</v>
      </c>
      <c r="J1150" s="1" t="e">
        <f>Past_Data_Last_Week!#REF!</f>
        <v>#REF!</v>
      </c>
      <c r="K1150" s="1">
        <f>Past_Data_Last_to_Last_Week!AT1150</f>
        <v>0</v>
      </c>
      <c r="L1150" s="1" t="e">
        <f>Past_Data_Last_Week!#REF!</f>
        <v>#REF!</v>
      </c>
      <c r="M1150" s="1">
        <f>Past_Data_Last_to_Last_Week!AU1150</f>
        <v>0</v>
      </c>
      <c r="N1150" s="1" t="e">
        <f>Past_Data_Last_Week!#REF!</f>
        <v>#REF!</v>
      </c>
      <c r="O1150" s="1">
        <f>Past_Data_Last_to_Last_Week!AV1150</f>
        <v>0</v>
      </c>
      <c r="P1150" s="1" t="e">
        <f>Past_Data_Last_Week!#REF!</f>
        <v>#REF!</v>
      </c>
      <c r="Q1150" s="1">
        <f>Past_Data_Last_to_Last_Week!AW1150</f>
        <v>0</v>
      </c>
      <c r="R1150" s="1" t="e">
        <f>Past_Data_Last_Week!#REF!</f>
        <v>#REF!</v>
      </c>
    </row>
    <row r="1151" spans="3:18" x14ac:dyDescent="0.25">
      <c r="C1151" s="1">
        <f>Past_Data_Last_to_Last_Week!AP1151</f>
        <v>0</v>
      </c>
      <c r="D1151" s="1" t="e">
        <f>Past_Data_Last_Week!#REF!</f>
        <v>#REF!</v>
      </c>
      <c r="E1151" s="1">
        <f>Past_Data_Last_to_Last_Week!AQ1151</f>
        <v>0</v>
      </c>
      <c r="F1151" s="1" t="e">
        <f>Past_Data_Last_Week!#REF!</f>
        <v>#REF!</v>
      </c>
      <c r="G1151" s="1">
        <f>Past_Data_Last_to_Last_Week!AR1151</f>
        <v>0</v>
      </c>
      <c r="H1151" s="1" t="e">
        <f>Past_Data_Last_Week!#REF!</f>
        <v>#REF!</v>
      </c>
      <c r="I1151" s="1">
        <f>Past_Data_Last_to_Last_Week!AS1151</f>
        <v>0</v>
      </c>
      <c r="J1151" s="1" t="e">
        <f>Past_Data_Last_Week!#REF!</f>
        <v>#REF!</v>
      </c>
      <c r="K1151" s="1">
        <f>Past_Data_Last_to_Last_Week!AT1151</f>
        <v>0</v>
      </c>
      <c r="L1151" s="1" t="e">
        <f>Past_Data_Last_Week!#REF!</f>
        <v>#REF!</v>
      </c>
      <c r="M1151" s="1">
        <f>Past_Data_Last_to_Last_Week!AU1151</f>
        <v>0</v>
      </c>
      <c r="N1151" s="1" t="e">
        <f>Past_Data_Last_Week!#REF!</f>
        <v>#REF!</v>
      </c>
      <c r="O1151" s="1">
        <f>Past_Data_Last_to_Last_Week!AV1151</f>
        <v>0</v>
      </c>
      <c r="P1151" s="1" t="e">
        <f>Past_Data_Last_Week!#REF!</f>
        <v>#REF!</v>
      </c>
      <c r="Q1151" s="1">
        <f>Past_Data_Last_to_Last_Week!AW1151</f>
        <v>0</v>
      </c>
      <c r="R1151" s="1" t="e">
        <f>Past_Data_Last_Week!#REF!</f>
        <v>#REF!</v>
      </c>
    </row>
    <row r="1152" spans="3:18" x14ac:dyDescent="0.25">
      <c r="C1152" s="1">
        <f>Past_Data_Last_to_Last_Week!AP1152</f>
        <v>0</v>
      </c>
      <c r="D1152" s="1" t="e">
        <f>Past_Data_Last_Week!#REF!</f>
        <v>#REF!</v>
      </c>
      <c r="E1152" s="1">
        <f>Past_Data_Last_to_Last_Week!AQ1152</f>
        <v>0</v>
      </c>
      <c r="F1152" s="1" t="e">
        <f>Past_Data_Last_Week!#REF!</f>
        <v>#REF!</v>
      </c>
      <c r="G1152" s="1">
        <f>Past_Data_Last_to_Last_Week!AR1152</f>
        <v>0</v>
      </c>
      <c r="H1152" s="1" t="e">
        <f>Past_Data_Last_Week!#REF!</f>
        <v>#REF!</v>
      </c>
      <c r="I1152" s="1">
        <f>Past_Data_Last_to_Last_Week!AS1152</f>
        <v>0</v>
      </c>
      <c r="J1152" s="1" t="e">
        <f>Past_Data_Last_Week!#REF!</f>
        <v>#REF!</v>
      </c>
      <c r="K1152" s="1">
        <f>Past_Data_Last_to_Last_Week!AT1152</f>
        <v>0</v>
      </c>
      <c r="L1152" s="1" t="e">
        <f>Past_Data_Last_Week!#REF!</f>
        <v>#REF!</v>
      </c>
      <c r="M1152" s="1">
        <f>Past_Data_Last_to_Last_Week!AU1152</f>
        <v>0</v>
      </c>
      <c r="N1152" s="1" t="e">
        <f>Past_Data_Last_Week!#REF!</f>
        <v>#REF!</v>
      </c>
      <c r="O1152" s="1">
        <f>Past_Data_Last_to_Last_Week!AV1152</f>
        <v>0</v>
      </c>
      <c r="P1152" s="1" t="e">
        <f>Past_Data_Last_Week!#REF!</f>
        <v>#REF!</v>
      </c>
      <c r="Q1152" s="1">
        <f>Past_Data_Last_to_Last_Week!AW1152</f>
        <v>0</v>
      </c>
      <c r="R1152" s="1" t="e">
        <f>Past_Data_Last_Week!#REF!</f>
        <v>#REF!</v>
      </c>
    </row>
    <row r="1153" spans="3:18" x14ac:dyDescent="0.25">
      <c r="C1153" s="1">
        <f>Past_Data_Last_to_Last_Week!AP1153</f>
        <v>0</v>
      </c>
      <c r="D1153" s="1" t="e">
        <f>Past_Data_Last_Week!#REF!</f>
        <v>#REF!</v>
      </c>
      <c r="E1153" s="1">
        <f>Past_Data_Last_to_Last_Week!AQ1153</f>
        <v>0</v>
      </c>
      <c r="F1153" s="1" t="e">
        <f>Past_Data_Last_Week!#REF!</f>
        <v>#REF!</v>
      </c>
      <c r="G1153" s="1">
        <f>Past_Data_Last_to_Last_Week!AR1153</f>
        <v>0</v>
      </c>
      <c r="H1153" s="1" t="e">
        <f>Past_Data_Last_Week!#REF!</f>
        <v>#REF!</v>
      </c>
      <c r="I1153" s="1">
        <f>Past_Data_Last_to_Last_Week!AS1153</f>
        <v>0</v>
      </c>
      <c r="J1153" s="1" t="e">
        <f>Past_Data_Last_Week!#REF!</f>
        <v>#REF!</v>
      </c>
      <c r="K1153" s="1">
        <f>Past_Data_Last_to_Last_Week!AT1153</f>
        <v>0</v>
      </c>
      <c r="L1153" s="1" t="e">
        <f>Past_Data_Last_Week!#REF!</f>
        <v>#REF!</v>
      </c>
      <c r="M1153" s="1">
        <f>Past_Data_Last_to_Last_Week!AU1153</f>
        <v>0</v>
      </c>
      <c r="N1153" s="1" t="e">
        <f>Past_Data_Last_Week!#REF!</f>
        <v>#REF!</v>
      </c>
      <c r="O1153" s="1">
        <f>Past_Data_Last_to_Last_Week!AV1153</f>
        <v>0</v>
      </c>
      <c r="P1153" s="1" t="e">
        <f>Past_Data_Last_Week!#REF!</f>
        <v>#REF!</v>
      </c>
      <c r="Q1153" s="1">
        <f>Past_Data_Last_to_Last_Week!AW1153</f>
        <v>0</v>
      </c>
      <c r="R1153" s="1" t="e">
        <f>Past_Data_Last_Week!#REF!</f>
        <v>#REF!</v>
      </c>
    </row>
    <row r="1154" spans="3:18" x14ac:dyDescent="0.25">
      <c r="C1154" s="1">
        <f>Past_Data_Last_to_Last_Week!AP1154</f>
        <v>0</v>
      </c>
      <c r="D1154" s="1" t="e">
        <f>Past_Data_Last_Week!#REF!</f>
        <v>#REF!</v>
      </c>
      <c r="E1154" s="1">
        <f>Past_Data_Last_to_Last_Week!AQ1154</f>
        <v>0</v>
      </c>
      <c r="F1154" s="1" t="e">
        <f>Past_Data_Last_Week!#REF!</f>
        <v>#REF!</v>
      </c>
      <c r="G1154" s="1">
        <f>Past_Data_Last_to_Last_Week!AR1154</f>
        <v>0</v>
      </c>
      <c r="H1154" s="1" t="e">
        <f>Past_Data_Last_Week!#REF!</f>
        <v>#REF!</v>
      </c>
      <c r="I1154" s="1">
        <f>Past_Data_Last_to_Last_Week!AS1154</f>
        <v>0</v>
      </c>
      <c r="J1154" s="1" t="e">
        <f>Past_Data_Last_Week!#REF!</f>
        <v>#REF!</v>
      </c>
      <c r="K1154" s="1">
        <f>Past_Data_Last_to_Last_Week!AT1154</f>
        <v>0</v>
      </c>
      <c r="L1154" s="1" t="e">
        <f>Past_Data_Last_Week!#REF!</f>
        <v>#REF!</v>
      </c>
      <c r="M1154" s="1">
        <f>Past_Data_Last_to_Last_Week!AU1154</f>
        <v>0</v>
      </c>
      <c r="N1154" s="1" t="e">
        <f>Past_Data_Last_Week!#REF!</f>
        <v>#REF!</v>
      </c>
      <c r="O1154" s="1">
        <f>Past_Data_Last_to_Last_Week!AV1154</f>
        <v>0</v>
      </c>
      <c r="P1154" s="1" t="e">
        <f>Past_Data_Last_Week!#REF!</f>
        <v>#REF!</v>
      </c>
      <c r="Q1154" s="1">
        <f>Past_Data_Last_to_Last_Week!AW1154</f>
        <v>0</v>
      </c>
      <c r="R1154" s="1" t="e">
        <f>Past_Data_Last_Week!#REF!</f>
        <v>#REF!</v>
      </c>
    </row>
    <row r="1155" spans="3:18" x14ac:dyDescent="0.25">
      <c r="C1155" s="1">
        <f>Past_Data_Last_to_Last_Week!AP1155</f>
        <v>0</v>
      </c>
      <c r="D1155" s="1" t="e">
        <f>Past_Data_Last_Week!#REF!</f>
        <v>#REF!</v>
      </c>
      <c r="E1155" s="1">
        <f>Past_Data_Last_to_Last_Week!AQ1155</f>
        <v>0</v>
      </c>
      <c r="F1155" s="1" t="e">
        <f>Past_Data_Last_Week!#REF!</f>
        <v>#REF!</v>
      </c>
      <c r="G1155" s="1">
        <f>Past_Data_Last_to_Last_Week!AR1155</f>
        <v>0</v>
      </c>
      <c r="H1155" s="1" t="e">
        <f>Past_Data_Last_Week!#REF!</f>
        <v>#REF!</v>
      </c>
      <c r="I1155" s="1">
        <f>Past_Data_Last_to_Last_Week!AS1155</f>
        <v>0</v>
      </c>
      <c r="J1155" s="1" t="e">
        <f>Past_Data_Last_Week!#REF!</f>
        <v>#REF!</v>
      </c>
      <c r="K1155" s="1">
        <f>Past_Data_Last_to_Last_Week!AT1155</f>
        <v>0</v>
      </c>
      <c r="L1155" s="1" t="e">
        <f>Past_Data_Last_Week!#REF!</f>
        <v>#REF!</v>
      </c>
      <c r="M1155" s="1">
        <f>Past_Data_Last_to_Last_Week!AU1155</f>
        <v>0</v>
      </c>
      <c r="N1155" s="1" t="e">
        <f>Past_Data_Last_Week!#REF!</f>
        <v>#REF!</v>
      </c>
      <c r="O1155" s="1">
        <f>Past_Data_Last_to_Last_Week!AV1155</f>
        <v>0</v>
      </c>
      <c r="P1155" s="1" t="e">
        <f>Past_Data_Last_Week!#REF!</f>
        <v>#REF!</v>
      </c>
      <c r="Q1155" s="1">
        <f>Past_Data_Last_to_Last_Week!AW1155</f>
        <v>0</v>
      </c>
      <c r="R1155" s="1" t="e">
        <f>Past_Data_Last_Week!#REF!</f>
        <v>#REF!</v>
      </c>
    </row>
    <row r="1156" spans="3:18" x14ac:dyDescent="0.25">
      <c r="C1156" s="1">
        <f>Past_Data_Last_to_Last_Week!AP1156</f>
        <v>0</v>
      </c>
      <c r="D1156" s="1" t="e">
        <f>Past_Data_Last_Week!#REF!</f>
        <v>#REF!</v>
      </c>
      <c r="E1156" s="1">
        <f>Past_Data_Last_to_Last_Week!AQ1156</f>
        <v>0</v>
      </c>
      <c r="F1156" s="1" t="e">
        <f>Past_Data_Last_Week!#REF!</f>
        <v>#REF!</v>
      </c>
      <c r="G1156" s="1">
        <f>Past_Data_Last_to_Last_Week!AR1156</f>
        <v>0</v>
      </c>
      <c r="H1156" s="1" t="e">
        <f>Past_Data_Last_Week!#REF!</f>
        <v>#REF!</v>
      </c>
      <c r="I1156" s="1">
        <f>Past_Data_Last_to_Last_Week!AS1156</f>
        <v>0</v>
      </c>
      <c r="J1156" s="1" t="e">
        <f>Past_Data_Last_Week!#REF!</f>
        <v>#REF!</v>
      </c>
      <c r="K1156" s="1">
        <f>Past_Data_Last_to_Last_Week!AT1156</f>
        <v>0</v>
      </c>
      <c r="L1156" s="1" t="e">
        <f>Past_Data_Last_Week!#REF!</f>
        <v>#REF!</v>
      </c>
      <c r="M1156" s="1">
        <f>Past_Data_Last_to_Last_Week!AU1156</f>
        <v>0</v>
      </c>
      <c r="N1156" s="1" t="e">
        <f>Past_Data_Last_Week!#REF!</f>
        <v>#REF!</v>
      </c>
      <c r="O1156" s="1">
        <f>Past_Data_Last_to_Last_Week!AV1156</f>
        <v>0</v>
      </c>
      <c r="P1156" s="1" t="e">
        <f>Past_Data_Last_Week!#REF!</f>
        <v>#REF!</v>
      </c>
      <c r="Q1156" s="1">
        <f>Past_Data_Last_to_Last_Week!AW1156</f>
        <v>0</v>
      </c>
      <c r="R1156" s="1" t="e">
        <f>Past_Data_Last_Week!#REF!</f>
        <v>#REF!</v>
      </c>
    </row>
    <row r="1157" spans="3:18" x14ac:dyDescent="0.25">
      <c r="C1157" s="1">
        <f>Past_Data_Last_to_Last_Week!AP1157</f>
        <v>0</v>
      </c>
      <c r="D1157" s="1" t="e">
        <f>Past_Data_Last_Week!#REF!</f>
        <v>#REF!</v>
      </c>
      <c r="E1157" s="1">
        <f>Past_Data_Last_to_Last_Week!AQ1157</f>
        <v>0</v>
      </c>
      <c r="F1157" s="1" t="e">
        <f>Past_Data_Last_Week!#REF!</f>
        <v>#REF!</v>
      </c>
      <c r="G1157" s="1">
        <f>Past_Data_Last_to_Last_Week!AR1157</f>
        <v>0</v>
      </c>
      <c r="H1157" s="1" t="e">
        <f>Past_Data_Last_Week!#REF!</f>
        <v>#REF!</v>
      </c>
      <c r="I1157" s="1">
        <f>Past_Data_Last_to_Last_Week!AS1157</f>
        <v>0</v>
      </c>
      <c r="J1157" s="1" t="e">
        <f>Past_Data_Last_Week!#REF!</f>
        <v>#REF!</v>
      </c>
      <c r="K1157" s="1">
        <f>Past_Data_Last_to_Last_Week!AT1157</f>
        <v>0</v>
      </c>
      <c r="L1157" s="1" t="e">
        <f>Past_Data_Last_Week!#REF!</f>
        <v>#REF!</v>
      </c>
      <c r="M1157" s="1">
        <f>Past_Data_Last_to_Last_Week!AU1157</f>
        <v>0</v>
      </c>
      <c r="N1157" s="1" t="e">
        <f>Past_Data_Last_Week!#REF!</f>
        <v>#REF!</v>
      </c>
      <c r="O1157" s="1">
        <f>Past_Data_Last_to_Last_Week!AV1157</f>
        <v>0</v>
      </c>
      <c r="P1157" s="1" t="e">
        <f>Past_Data_Last_Week!#REF!</f>
        <v>#REF!</v>
      </c>
      <c r="Q1157" s="1">
        <f>Past_Data_Last_to_Last_Week!AW1157</f>
        <v>0</v>
      </c>
      <c r="R1157" s="1" t="e">
        <f>Past_Data_Last_Week!#REF!</f>
        <v>#REF!</v>
      </c>
    </row>
    <row r="1158" spans="3:18" x14ac:dyDescent="0.25">
      <c r="C1158" s="1">
        <f>Past_Data_Last_to_Last_Week!AP1158</f>
        <v>0</v>
      </c>
      <c r="D1158" s="1" t="e">
        <f>Past_Data_Last_Week!#REF!</f>
        <v>#REF!</v>
      </c>
      <c r="E1158" s="1">
        <f>Past_Data_Last_to_Last_Week!AQ1158</f>
        <v>0</v>
      </c>
      <c r="F1158" s="1" t="e">
        <f>Past_Data_Last_Week!#REF!</f>
        <v>#REF!</v>
      </c>
      <c r="G1158" s="1">
        <f>Past_Data_Last_to_Last_Week!AR1158</f>
        <v>0</v>
      </c>
      <c r="H1158" s="1" t="e">
        <f>Past_Data_Last_Week!#REF!</f>
        <v>#REF!</v>
      </c>
      <c r="I1158" s="1">
        <f>Past_Data_Last_to_Last_Week!AS1158</f>
        <v>0</v>
      </c>
      <c r="J1158" s="1" t="e">
        <f>Past_Data_Last_Week!#REF!</f>
        <v>#REF!</v>
      </c>
      <c r="K1158" s="1">
        <f>Past_Data_Last_to_Last_Week!AT1158</f>
        <v>0</v>
      </c>
      <c r="L1158" s="1" t="e">
        <f>Past_Data_Last_Week!#REF!</f>
        <v>#REF!</v>
      </c>
      <c r="M1158" s="1">
        <f>Past_Data_Last_to_Last_Week!AU1158</f>
        <v>0</v>
      </c>
      <c r="N1158" s="1" t="e">
        <f>Past_Data_Last_Week!#REF!</f>
        <v>#REF!</v>
      </c>
      <c r="O1158" s="1">
        <f>Past_Data_Last_to_Last_Week!AV1158</f>
        <v>0</v>
      </c>
      <c r="P1158" s="1" t="e">
        <f>Past_Data_Last_Week!#REF!</f>
        <v>#REF!</v>
      </c>
      <c r="Q1158" s="1">
        <f>Past_Data_Last_to_Last_Week!AW1158</f>
        <v>0</v>
      </c>
      <c r="R1158" s="1" t="e">
        <f>Past_Data_Last_Week!#REF!</f>
        <v>#REF!</v>
      </c>
    </row>
    <row r="1159" spans="3:18" x14ac:dyDescent="0.25">
      <c r="C1159" s="1">
        <f>Past_Data_Last_to_Last_Week!AP1159</f>
        <v>0</v>
      </c>
      <c r="D1159" s="1" t="e">
        <f>Past_Data_Last_Week!#REF!</f>
        <v>#REF!</v>
      </c>
      <c r="E1159" s="1">
        <f>Past_Data_Last_to_Last_Week!AQ1159</f>
        <v>0</v>
      </c>
      <c r="F1159" s="1" t="e">
        <f>Past_Data_Last_Week!#REF!</f>
        <v>#REF!</v>
      </c>
      <c r="G1159" s="1">
        <f>Past_Data_Last_to_Last_Week!AR1159</f>
        <v>0</v>
      </c>
      <c r="H1159" s="1" t="e">
        <f>Past_Data_Last_Week!#REF!</f>
        <v>#REF!</v>
      </c>
      <c r="I1159" s="1">
        <f>Past_Data_Last_to_Last_Week!AS1159</f>
        <v>0</v>
      </c>
      <c r="J1159" s="1" t="e">
        <f>Past_Data_Last_Week!#REF!</f>
        <v>#REF!</v>
      </c>
      <c r="K1159" s="1">
        <f>Past_Data_Last_to_Last_Week!AT1159</f>
        <v>0</v>
      </c>
      <c r="L1159" s="1" t="e">
        <f>Past_Data_Last_Week!#REF!</f>
        <v>#REF!</v>
      </c>
      <c r="M1159" s="1">
        <f>Past_Data_Last_to_Last_Week!AU1159</f>
        <v>0</v>
      </c>
      <c r="N1159" s="1" t="e">
        <f>Past_Data_Last_Week!#REF!</f>
        <v>#REF!</v>
      </c>
      <c r="O1159" s="1">
        <f>Past_Data_Last_to_Last_Week!AV1159</f>
        <v>0</v>
      </c>
      <c r="P1159" s="1" t="e">
        <f>Past_Data_Last_Week!#REF!</f>
        <v>#REF!</v>
      </c>
      <c r="Q1159" s="1">
        <f>Past_Data_Last_to_Last_Week!AW1159</f>
        <v>0</v>
      </c>
      <c r="R1159" s="1" t="e">
        <f>Past_Data_Last_Week!#REF!</f>
        <v>#REF!</v>
      </c>
    </row>
    <row r="1160" spans="3:18" x14ac:dyDescent="0.25">
      <c r="C1160" s="1">
        <f>Past_Data_Last_to_Last_Week!AP1160</f>
        <v>0</v>
      </c>
      <c r="D1160" s="1" t="e">
        <f>Past_Data_Last_Week!#REF!</f>
        <v>#REF!</v>
      </c>
      <c r="E1160" s="1">
        <f>Past_Data_Last_to_Last_Week!AQ1160</f>
        <v>0</v>
      </c>
      <c r="F1160" s="1" t="e">
        <f>Past_Data_Last_Week!#REF!</f>
        <v>#REF!</v>
      </c>
      <c r="G1160" s="1">
        <f>Past_Data_Last_to_Last_Week!AR1160</f>
        <v>0</v>
      </c>
      <c r="H1160" s="1" t="e">
        <f>Past_Data_Last_Week!#REF!</f>
        <v>#REF!</v>
      </c>
      <c r="I1160" s="1">
        <f>Past_Data_Last_to_Last_Week!AS1160</f>
        <v>0</v>
      </c>
      <c r="J1160" s="1" t="e">
        <f>Past_Data_Last_Week!#REF!</f>
        <v>#REF!</v>
      </c>
      <c r="K1160" s="1">
        <f>Past_Data_Last_to_Last_Week!AT1160</f>
        <v>0</v>
      </c>
      <c r="L1160" s="1" t="e">
        <f>Past_Data_Last_Week!#REF!</f>
        <v>#REF!</v>
      </c>
      <c r="M1160" s="1">
        <f>Past_Data_Last_to_Last_Week!AU1160</f>
        <v>0</v>
      </c>
      <c r="N1160" s="1" t="e">
        <f>Past_Data_Last_Week!#REF!</f>
        <v>#REF!</v>
      </c>
      <c r="O1160" s="1">
        <f>Past_Data_Last_to_Last_Week!AV1160</f>
        <v>0</v>
      </c>
      <c r="P1160" s="1" t="e">
        <f>Past_Data_Last_Week!#REF!</f>
        <v>#REF!</v>
      </c>
      <c r="Q1160" s="1">
        <f>Past_Data_Last_to_Last_Week!AW1160</f>
        <v>0</v>
      </c>
      <c r="R1160" s="1" t="e">
        <f>Past_Data_Last_Week!#REF!</f>
        <v>#REF!</v>
      </c>
    </row>
    <row r="1161" spans="3:18" x14ac:dyDescent="0.25">
      <c r="C1161" s="1">
        <f>Past_Data_Last_to_Last_Week!AP1161</f>
        <v>0</v>
      </c>
      <c r="D1161" s="1" t="e">
        <f>Past_Data_Last_Week!#REF!</f>
        <v>#REF!</v>
      </c>
      <c r="E1161" s="1">
        <f>Past_Data_Last_to_Last_Week!AQ1161</f>
        <v>0</v>
      </c>
      <c r="F1161" s="1" t="e">
        <f>Past_Data_Last_Week!#REF!</f>
        <v>#REF!</v>
      </c>
      <c r="G1161" s="1">
        <f>Past_Data_Last_to_Last_Week!AR1161</f>
        <v>0</v>
      </c>
      <c r="H1161" s="1" t="e">
        <f>Past_Data_Last_Week!#REF!</f>
        <v>#REF!</v>
      </c>
      <c r="I1161" s="1">
        <f>Past_Data_Last_to_Last_Week!AS1161</f>
        <v>0</v>
      </c>
      <c r="J1161" s="1" t="e">
        <f>Past_Data_Last_Week!#REF!</f>
        <v>#REF!</v>
      </c>
      <c r="K1161" s="1">
        <f>Past_Data_Last_to_Last_Week!AT1161</f>
        <v>0</v>
      </c>
      <c r="L1161" s="1" t="e">
        <f>Past_Data_Last_Week!#REF!</f>
        <v>#REF!</v>
      </c>
      <c r="M1161" s="1">
        <f>Past_Data_Last_to_Last_Week!AU1161</f>
        <v>0</v>
      </c>
      <c r="N1161" s="1" t="e">
        <f>Past_Data_Last_Week!#REF!</f>
        <v>#REF!</v>
      </c>
      <c r="O1161" s="1">
        <f>Past_Data_Last_to_Last_Week!AV1161</f>
        <v>0</v>
      </c>
      <c r="P1161" s="1" t="e">
        <f>Past_Data_Last_Week!#REF!</f>
        <v>#REF!</v>
      </c>
      <c r="Q1161" s="1">
        <f>Past_Data_Last_to_Last_Week!AW1161</f>
        <v>0</v>
      </c>
      <c r="R1161" s="1" t="e">
        <f>Past_Data_Last_Week!#REF!</f>
        <v>#REF!</v>
      </c>
    </row>
    <row r="1162" spans="3:18" x14ac:dyDescent="0.25">
      <c r="C1162" s="1">
        <f>Past_Data_Last_to_Last_Week!AP1162</f>
        <v>0</v>
      </c>
      <c r="D1162" s="1" t="e">
        <f>Past_Data_Last_Week!#REF!</f>
        <v>#REF!</v>
      </c>
      <c r="E1162" s="1">
        <f>Past_Data_Last_to_Last_Week!AQ1162</f>
        <v>0</v>
      </c>
      <c r="F1162" s="1" t="e">
        <f>Past_Data_Last_Week!#REF!</f>
        <v>#REF!</v>
      </c>
      <c r="G1162" s="1">
        <f>Past_Data_Last_to_Last_Week!AR1162</f>
        <v>0</v>
      </c>
      <c r="H1162" s="1" t="e">
        <f>Past_Data_Last_Week!#REF!</f>
        <v>#REF!</v>
      </c>
      <c r="I1162" s="1">
        <f>Past_Data_Last_to_Last_Week!AS1162</f>
        <v>0</v>
      </c>
      <c r="J1162" s="1" t="e">
        <f>Past_Data_Last_Week!#REF!</f>
        <v>#REF!</v>
      </c>
      <c r="K1162" s="1">
        <f>Past_Data_Last_to_Last_Week!AT1162</f>
        <v>0</v>
      </c>
      <c r="L1162" s="1" t="e">
        <f>Past_Data_Last_Week!#REF!</f>
        <v>#REF!</v>
      </c>
      <c r="M1162" s="1">
        <f>Past_Data_Last_to_Last_Week!AU1162</f>
        <v>0</v>
      </c>
      <c r="N1162" s="1" t="e">
        <f>Past_Data_Last_Week!#REF!</f>
        <v>#REF!</v>
      </c>
      <c r="O1162" s="1">
        <f>Past_Data_Last_to_Last_Week!AV1162</f>
        <v>0</v>
      </c>
      <c r="P1162" s="1" t="e">
        <f>Past_Data_Last_Week!#REF!</f>
        <v>#REF!</v>
      </c>
      <c r="Q1162" s="1">
        <f>Past_Data_Last_to_Last_Week!AW1162</f>
        <v>0</v>
      </c>
      <c r="R1162" s="1" t="e">
        <f>Past_Data_Last_Week!#REF!</f>
        <v>#REF!</v>
      </c>
    </row>
    <row r="1163" spans="3:18" x14ac:dyDescent="0.25">
      <c r="C1163" s="1">
        <f>Past_Data_Last_to_Last_Week!AP1163</f>
        <v>0</v>
      </c>
      <c r="D1163" s="1" t="e">
        <f>Past_Data_Last_Week!#REF!</f>
        <v>#REF!</v>
      </c>
      <c r="E1163" s="1">
        <f>Past_Data_Last_to_Last_Week!AQ1163</f>
        <v>0</v>
      </c>
      <c r="F1163" s="1" t="e">
        <f>Past_Data_Last_Week!#REF!</f>
        <v>#REF!</v>
      </c>
      <c r="G1163" s="1">
        <f>Past_Data_Last_to_Last_Week!AR1163</f>
        <v>0</v>
      </c>
      <c r="H1163" s="1" t="e">
        <f>Past_Data_Last_Week!#REF!</f>
        <v>#REF!</v>
      </c>
      <c r="I1163" s="1">
        <f>Past_Data_Last_to_Last_Week!AS1163</f>
        <v>0</v>
      </c>
      <c r="J1163" s="1" t="e">
        <f>Past_Data_Last_Week!#REF!</f>
        <v>#REF!</v>
      </c>
      <c r="K1163" s="1">
        <f>Past_Data_Last_to_Last_Week!AT1163</f>
        <v>0</v>
      </c>
      <c r="L1163" s="1" t="e">
        <f>Past_Data_Last_Week!#REF!</f>
        <v>#REF!</v>
      </c>
      <c r="M1163" s="1">
        <f>Past_Data_Last_to_Last_Week!AU1163</f>
        <v>0</v>
      </c>
      <c r="N1163" s="1" t="e">
        <f>Past_Data_Last_Week!#REF!</f>
        <v>#REF!</v>
      </c>
      <c r="O1163" s="1">
        <f>Past_Data_Last_to_Last_Week!AV1163</f>
        <v>0</v>
      </c>
      <c r="P1163" s="1" t="e">
        <f>Past_Data_Last_Week!#REF!</f>
        <v>#REF!</v>
      </c>
      <c r="Q1163" s="1">
        <f>Past_Data_Last_to_Last_Week!AW1163</f>
        <v>0</v>
      </c>
      <c r="R1163" s="1" t="e">
        <f>Past_Data_Last_Week!#REF!</f>
        <v>#REF!</v>
      </c>
    </row>
    <row r="1164" spans="3:18" x14ac:dyDescent="0.25">
      <c r="C1164" s="1">
        <f>Past_Data_Last_to_Last_Week!AP1164</f>
        <v>0</v>
      </c>
      <c r="D1164" s="1" t="e">
        <f>Past_Data_Last_Week!#REF!</f>
        <v>#REF!</v>
      </c>
      <c r="E1164" s="1">
        <f>Past_Data_Last_to_Last_Week!AQ1164</f>
        <v>0</v>
      </c>
      <c r="F1164" s="1" t="e">
        <f>Past_Data_Last_Week!#REF!</f>
        <v>#REF!</v>
      </c>
      <c r="G1164" s="1">
        <f>Past_Data_Last_to_Last_Week!AR1164</f>
        <v>0</v>
      </c>
      <c r="H1164" s="1" t="e">
        <f>Past_Data_Last_Week!#REF!</f>
        <v>#REF!</v>
      </c>
      <c r="I1164" s="1">
        <f>Past_Data_Last_to_Last_Week!AS1164</f>
        <v>0</v>
      </c>
      <c r="J1164" s="1" t="e">
        <f>Past_Data_Last_Week!#REF!</f>
        <v>#REF!</v>
      </c>
      <c r="K1164" s="1">
        <f>Past_Data_Last_to_Last_Week!AT1164</f>
        <v>0</v>
      </c>
      <c r="L1164" s="1" t="e">
        <f>Past_Data_Last_Week!#REF!</f>
        <v>#REF!</v>
      </c>
      <c r="M1164" s="1">
        <f>Past_Data_Last_to_Last_Week!AU1164</f>
        <v>0</v>
      </c>
      <c r="N1164" s="1" t="e">
        <f>Past_Data_Last_Week!#REF!</f>
        <v>#REF!</v>
      </c>
      <c r="O1164" s="1">
        <f>Past_Data_Last_to_Last_Week!AV1164</f>
        <v>0</v>
      </c>
      <c r="P1164" s="1" t="e">
        <f>Past_Data_Last_Week!#REF!</f>
        <v>#REF!</v>
      </c>
      <c r="Q1164" s="1">
        <f>Past_Data_Last_to_Last_Week!AW1164</f>
        <v>0</v>
      </c>
      <c r="R1164" s="1" t="e">
        <f>Past_Data_Last_Week!#REF!</f>
        <v>#REF!</v>
      </c>
    </row>
    <row r="1165" spans="3:18" x14ac:dyDescent="0.25">
      <c r="C1165" s="1">
        <f>Past_Data_Last_to_Last_Week!AP1165</f>
        <v>0</v>
      </c>
      <c r="D1165" s="1" t="e">
        <f>Past_Data_Last_Week!#REF!</f>
        <v>#REF!</v>
      </c>
      <c r="E1165" s="1">
        <f>Past_Data_Last_to_Last_Week!AQ1165</f>
        <v>0</v>
      </c>
      <c r="F1165" s="1" t="e">
        <f>Past_Data_Last_Week!#REF!</f>
        <v>#REF!</v>
      </c>
      <c r="G1165" s="1">
        <f>Past_Data_Last_to_Last_Week!AR1165</f>
        <v>0</v>
      </c>
      <c r="H1165" s="1" t="e">
        <f>Past_Data_Last_Week!#REF!</f>
        <v>#REF!</v>
      </c>
      <c r="I1165" s="1">
        <f>Past_Data_Last_to_Last_Week!AS1165</f>
        <v>0</v>
      </c>
      <c r="J1165" s="1" t="e">
        <f>Past_Data_Last_Week!#REF!</f>
        <v>#REF!</v>
      </c>
      <c r="K1165" s="1">
        <f>Past_Data_Last_to_Last_Week!AT1165</f>
        <v>0</v>
      </c>
      <c r="L1165" s="1" t="e">
        <f>Past_Data_Last_Week!#REF!</f>
        <v>#REF!</v>
      </c>
      <c r="M1165" s="1">
        <f>Past_Data_Last_to_Last_Week!AU1165</f>
        <v>0</v>
      </c>
      <c r="N1165" s="1" t="e">
        <f>Past_Data_Last_Week!#REF!</f>
        <v>#REF!</v>
      </c>
      <c r="O1165" s="1">
        <f>Past_Data_Last_to_Last_Week!AV1165</f>
        <v>0</v>
      </c>
      <c r="P1165" s="1" t="e">
        <f>Past_Data_Last_Week!#REF!</f>
        <v>#REF!</v>
      </c>
      <c r="Q1165" s="1">
        <f>Past_Data_Last_to_Last_Week!AW1165</f>
        <v>0</v>
      </c>
      <c r="R1165" s="1" t="e">
        <f>Past_Data_Last_Week!#REF!</f>
        <v>#REF!</v>
      </c>
    </row>
    <row r="1166" spans="3:18" x14ac:dyDescent="0.25">
      <c r="C1166" s="1">
        <f>Past_Data_Last_to_Last_Week!AP1166</f>
        <v>0</v>
      </c>
      <c r="D1166" s="1" t="e">
        <f>Past_Data_Last_Week!#REF!</f>
        <v>#REF!</v>
      </c>
      <c r="E1166" s="1">
        <f>Past_Data_Last_to_Last_Week!AQ1166</f>
        <v>0</v>
      </c>
      <c r="F1166" s="1" t="e">
        <f>Past_Data_Last_Week!#REF!</f>
        <v>#REF!</v>
      </c>
      <c r="G1166" s="1">
        <f>Past_Data_Last_to_Last_Week!AR1166</f>
        <v>0</v>
      </c>
      <c r="H1166" s="1" t="e">
        <f>Past_Data_Last_Week!#REF!</f>
        <v>#REF!</v>
      </c>
      <c r="I1166" s="1">
        <f>Past_Data_Last_to_Last_Week!AS1166</f>
        <v>0</v>
      </c>
      <c r="J1166" s="1" t="e">
        <f>Past_Data_Last_Week!#REF!</f>
        <v>#REF!</v>
      </c>
      <c r="K1166" s="1">
        <f>Past_Data_Last_to_Last_Week!AT1166</f>
        <v>0</v>
      </c>
      <c r="L1166" s="1" t="e">
        <f>Past_Data_Last_Week!#REF!</f>
        <v>#REF!</v>
      </c>
      <c r="M1166" s="1">
        <f>Past_Data_Last_to_Last_Week!AU1166</f>
        <v>0</v>
      </c>
      <c r="N1166" s="1" t="e">
        <f>Past_Data_Last_Week!#REF!</f>
        <v>#REF!</v>
      </c>
      <c r="O1166" s="1">
        <f>Past_Data_Last_to_Last_Week!AV1166</f>
        <v>0</v>
      </c>
      <c r="P1166" s="1" t="e">
        <f>Past_Data_Last_Week!#REF!</f>
        <v>#REF!</v>
      </c>
      <c r="Q1166" s="1">
        <f>Past_Data_Last_to_Last_Week!AW1166</f>
        <v>0</v>
      </c>
      <c r="R1166" s="1" t="e">
        <f>Past_Data_Last_Week!#REF!</f>
        <v>#REF!</v>
      </c>
    </row>
    <row r="1167" spans="3:18" x14ac:dyDescent="0.25">
      <c r="C1167" s="1">
        <f>Past_Data_Last_to_Last_Week!AP1167</f>
        <v>0</v>
      </c>
      <c r="D1167" s="1" t="e">
        <f>Past_Data_Last_Week!#REF!</f>
        <v>#REF!</v>
      </c>
      <c r="E1167" s="1">
        <f>Past_Data_Last_to_Last_Week!AQ1167</f>
        <v>0</v>
      </c>
      <c r="F1167" s="1" t="e">
        <f>Past_Data_Last_Week!#REF!</f>
        <v>#REF!</v>
      </c>
      <c r="G1167" s="1">
        <f>Past_Data_Last_to_Last_Week!AR1167</f>
        <v>0</v>
      </c>
      <c r="H1167" s="1" t="e">
        <f>Past_Data_Last_Week!#REF!</f>
        <v>#REF!</v>
      </c>
      <c r="I1167" s="1">
        <f>Past_Data_Last_to_Last_Week!AS1167</f>
        <v>0</v>
      </c>
      <c r="J1167" s="1" t="e">
        <f>Past_Data_Last_Week!#REF!</f>
        <v>#REF!</v>
      </c>
      <c r="K1167" s="1">
        <f>Past_Data_Last_to_Last_Week!AT1167</f>
        <v>0</v>
      </c>
      <c r="L1167" s="1" t="e">
        <f>Past_Data_Last_Week!#REF!</f>
        <v>#REF!</v>
      </c>
      <c r="M1167" s="1">
        <f>Past_Data_Last_to_Last_Week!AU1167</f>
        <v>0</v>
      </c>
      <c r="N1167" s="1" t="e">
        <f>Past_Data_Last_Week!#REF!</f>
        <v>#REF!</v>
      </c>
      <c r="O1167" s="1">
        <f>Past_Data_Last_to_Last_Week!AV1167</f>
        <v>0</v>
      </c>
      <c r="P1167" s="1" t="e">
        <f>Past_Data_Last_Week!#REF!</f>
        <v>#REF!</v>
      </c>
      <c r="Q1167" s="1">
        <f>Past_Data_Last_to_Last_Week!AW1167</f>
        <v>0</v>
      </c>
      <c r="R1167" s="1" t="e">
        <f>Past_Data_Last_Week!#REF!</f>
        <v>#REF!</v>
      </c>
    </row>
    <row r="1168" spans="3:18" x14ac:dyDescent="0.25">
      <c r="C1168" s="1">
        <f>Past_Data_Last_to_Last_Week!AP1168</f>
        <v>0</v>
      </c>
      <c r="D1168" s="1" t="e">
        <f>Past_Data_Last_Week!#REF!</f>
        <v>#REF!</v>
      </c>
      <c r="E1168" s="1">
        <f>Past_Data_Last_to_Last_Week!AQ1168</f>
        <v>0</v>
      </c>
      <c r="F1168" s="1" t="e">
        <f>Past_Data_Last_Week!#REF!</f>
        <v>#REF!</v>
      </c>
      <c r="G1168" s="1">
        <f>Past_Data_Last_to_Last_Week!AR1168</f>
        <v>0</v>
      </c>
      <c r="H1168" s="1" t="e">
        <f>Past_Data_Last_Week!#REF!</f>
        <v>#REF!</v>
      </c>
      <c r="I1168" s="1">
        <f>Past_Data_Last_to_Last_Week!AS1168</f>
        <v>0</v>
      </c>
      <c r="J1168" s="1" t="e">
        <f>Past_Data_Last_Week!#REF!</f>
        <v>#REF!</v>
      </c>
      <c r="K1168" s="1">
        <f>Past_Data_Last_to_Last_Week!AT1168</f>
        <v>0</v>
      </c>
      <c r="L1168" s="1" t="e">
        <f>Past_Data_Last_Week!#REF!</f>
        <v>#REF!</v>
      </c>
      <c r="M1168" s="1">
        <f>Past_Data_Last_to_Last_Week!AU1168</f>
        <v>0</v>
      </c>
      <c r="N1168" s="1" t="e">
        <f>Past_Data_Last_Week!#REF!</f>
        <v>#REF!</v>
      </c>
      <c r="O1168" s="1">
        <f>Past_Data_Last_to_Last_Week!AV1168</f>
        <v>0</v>
      </c>
      <c r="P1168" s="1" t="e">
        <f>Past_Data_Last_Week!#REF!</f>
        <v>#REF!</v>
      </c>
      <c r="Q1168" s="1">
        <f>Past_Data_Last_to_Last_Week!AW1168</f>
        <v>0</v>
      </c>
      <c r="R1168" s="1" t="e">
        <f>Past_Data_Last_Week!#REF!</f>
        <v>#REF!</v>
      </c>
    </row>
    <row r="1169" spans="3:18" x14ac:dyDescent="0.25">
      <c r="C1169" s="1">
        <f>Past_Data_Last_to_Last_Week!AP1169</f>
        <v>0</v>
      </c>
      <c r="D1169" s="1" t="e">
        <f>Past_Data_Last_Week!#REF!</f>
        <v>#REF!</v>
      </c>
      <c r="E1169" s="1">
        <f>Past_Data_Last_to_Last_Week!AQ1169</f>
        <v>0</v>
      </c>
      <c r="F1169" s="1" t="e">
        <f>Past_Data_Last_Week!#REF!</f>
        <v>#REF!</v>
      </c>
      <c r="G1169" s="1">
        <f>Past_Data_Last_to_Last_Week!AR1169</f>
        <v>0</v>
      </c>
      <c r="H1169" s="1" t="e">
        <f>Past_Data_Last_Week!#REF!</f>
        <v>#REF!</v>
      </c>
      <c r="I1169" s="1">
        <f>Past_Data_Last_to_Last_Week!AS1169</f>
        <v>0</v>
      </c>
      <c r="J1169" s="1" t="e">
        <f>Past_Data_Last_Week!#REF!</f>
        <v>#REF!</v>
      </c>
      <c r="K1169" s="1">
        <f>Past_Data_Last_to_Last_Week!AT1169</f>
        <v>0</v>
      </c>
      <c r="L1169" s="1" t="e">
        <f>Past_Data_Last_Week!#REF!</f>
        <v>#REF!</v>
      </c>
      <c r="M1169" s="1">
        <f>Past_Data_Last_to_Last_Week!AU1169</f>
        <v>0</v>
      </c>
      <c r="N1169" s="1" t="e">
        <f>Past_Data_Last_Week!#REF!</f>
        <v>#REF!</v>
      </c>
      <c r="O1169" s="1">
        <f>Past_Data_Last_to_Last_Week!AV1169</f>
        <v>0</v>
      </c>
      <c r="P1169" s="1" t="e">
        <f>Past_Data_Last_Week!#REF!</f>
        <v>#REF!</v>
      </c>
      <c r="Q1169" s="1">
        <f>Past_Data_Last_to_Last_Week!AW1169</f>
        <v>0</v>
      </c>
      <c r="R1169" s="1" t="e">
        <f>Past_Data_Last_Week!#REF!</f>
        <v>#REF!</v>
      </c>
    </row>
    <row r="1170" spans="3:18" x14ac:dyDescent="0.25">
      <c r="C1170" s="1">
        <f>Past_Data_Last_to_Last_Week!AP1170</f>
        <v>0</v>
      </c>
      <c r="D1170" s="1" t="e">
        <f>Past_Data_Last_Week!#REF!</f>
        <v>#REF!</v>
      </c>
      <c r="E1170" s="1">
        <f>Past_Data_Last_to_Last_Week!AQ1170</f>
        <v>0</v>
      </c>
      <c r="F1170" s="1" t="e">
        <f>Past_Data_Last_Week!#REF!</f>
        <v>#REF!</v>
      </c>
      <c r="G1170" s="1">
        <f>Past_Data_Last_to_Last_Week!AR1170</f>
        <v>0</v>
      </c>
      <c r="H1170" s="1" t="e">
        <f>Past_Data_Last_Week!#REF!</f>
        <v>#REF!</v>
      </c>
      <c r="I1170" s="1">
        <f>Past_Data_Last_to_Last_Week!AS1170</f>
        <v>0</v>
      </c>
      <c r="J1170" s="1" t="e">
        <f>Past_Data_Last_Week!#REF!</f>
        <v>#REF!</v>
      </c>
      <c r="K1170" s="1">
        <f>Past_Data_Last_to_Last_Week!AT1170</f>
        <v>0</v>
      </c>
      <c r="L1170" s="1" t="e">
        <f>Past_Data_Last_Week!#REF!</f>
        <v>#REF!</v>
      </c>
      <c r="M1170" s="1">
        <f>Past_Data_Last_to_Last_Week!AU1170</f>
        <v>0</v>
      </c>
      <c r="N1170" s="1" t="e">
        <f>Past_Data_Last_Week!#REF!</f>
        <v>#REF!</v>
      </c>
      <c r="O1170" s="1">
        <f>Past_Data_Last_to_Last_Week!AV1170</f>
        <v>0</v>
      </c>
      <c r="P1170" s="1" t="e">
        <f>Past_Data_Last_Week!#REF!</f>
        <v>#REF!</v>
      </c>
      <c r="Q1170" s="1">
        <f>Past_Data_Last_to_Last_Week!AW1170</f>
        <v>0</v>
      </c>
      <c r="R1170" s="1" t="e">
        <f>Past_Data_Last_Week!#REF!</f>
        <v>#REF!</v>
      </c>
    </row>
    <row r="1171" spans="3:18" x14ac:dyDescent="0.25">
      <c r="C1171" s="1">
        <f>Past_Data_Last_to_Last_Week!AP1171</f>
        <v>0</v>
      </c>
      <c r="D1171" s="1" t="e">
        <f>Past_Data_Last_Week!#REF!</f>
        <v>#REF!</v>
      </c>
      <c r="E1171" s="1">
        <f>Past_Data_Last_to_Last_Week!AQ1171</f>
        <v>0</v>
      </c>
      <c r="F1171" s="1" t="e">
        <f>Past_Data_Last_Week!#REF!</f>
        <v>#REF!</v>
      </c>
      <c r="G1171" s="1">
        <f>Past_Data_Last_to_Last_Week!AR1171</f>
        <v>0</v>
      </c>
      <c r="H1171" s="1" t="e">
        <f>Past_Data_Last_Week!#REF!</f>
        <v>#REF!</v>
      </c>
      <c r="I1171" s="1">
        <f>Past_Data_Last_to_Last_Week!AS1171</f>
        <v>0</v>
      </c>
      <c r="J1171" s="1" t="e">
        <f>Past_Data_Last_Week!#REF!</f>
        <v>#REF!</v>
      </c>
      <c r="K1171" s="1">
        <f>Past_Data_Last_to_Last_Week!AT1171</f>
        <v>0</v>
      </c>
      <c r="L1171" s="1" t="e">
        <f>Past_Data_Last_Week!#REF!</f>
        <v>#REF!</v>
      </c>
      <c r="M1171" s="1">
        <f>Past_Data_Last_to_Last_Week!AU1171</f>
        <v>0</v>
      </c>
      <c r="N1171" s="1" t="e">
        <f>Past_Data_Last_Week!#REF!</f>
        <v>#REF!</v>
      </c>
      <c r="O1171" s="1">
        <f>Past_Data_Last_to_Last_Week!AV1171</f>
        <v>0</v>
      </c>
      <c r="P1171" s="1" t="e">
        <f>Past_Data_Last_Week!#REF!</f>
        <v>#REF!</v>
      </c>
      <c r="Q1171" s="1">
        <f>Past_Data_Last_to_Last_Week!AW1171</f>
        <v>0</v>
      </c>
      <c r="R1171" s="1" t="e">
        <f>Past_Data_Last_Week!#REF!</f>
        <v>#REF!</v>
      </c>
    </row>
    <row r="1172" spans="3:18" x14ac:dyDescent="0.25">
      <c r="C1172" s="1">
        <f>Past_Data_Last_to_Last_Week!AP1172</f>
        <v>0</v>
      </c>
      <c r="D1172" s="1" t="e">
        <f>Past_Data_Last_Week!#REF!</f>
        <v>#REF!</v>
      </c>
      <c r="E1172" s="1">
        <f>Past_Data_Last_to_Last_Week!AQ1172</f>
        <v>0</v>
      </c>
      <c r="F1172" s="1" t="e">
        <f>Past_Data_Last_Week!#REF!</f>
        <v>#REF!</v>
      </c>
      <c r="G1172" s="1">
        <f>Past_Data_Last_to_Last_Week!AR1172</f>
        <v>0</v>
      </c>
      <c r="H1172" s="1" t="e">
        <f>Past_Data_Last_Week!#REF!</f>
        <v>#REF!</v>
      </c>
      <c r="I1172" s="1">
        <f>Past_Data_Last_to_Last_Week!AS1172</f>
        <v>0</v>
      </c>
      <c r="J1172" s="1" t="e">
        <f>Past_Data_Last_Week!#REF!</f>
        <v>#REF!</v>
      </c>
      <c r="K1172" s="1">
        <f>Past_Data_Last_to_Last_Week!AT1172</f>
        <v>0</v>
      </c>
      <c r="L1172" s="1" t="e">
        <f>Past_Data_Last_Week!#REF!</f>
        <v>#REF!</v>
      </c>
      <c r="M1172" s="1">
        <f>Past_Data_Last_to_Last_Week!AU1172</f>
        <v>0</v>
      </c>
      <c r="N1172" s="1" t="e">
        <f>Past_Data_Last_Week!#REF!</f>
        <v>#REF!</v>
      </c>
      <c r="O1172" s="1">
        <f>Past_Data_Last_to_Last_Week!AV1172</f>
        <v>0</v>
      </c>
      <c r="P1172" s="1" t="e">
        <f>Past_Data_Last_Week!#REF!</f>
        <v>#REF!</v>
      </c>
      <c r="Q1172" s="1">
        <f>Past_Data_Last_to_Last_Week!AW1172</f>
        <v>0</v>
      </c>
      <c r="R1172" s="1" t="e">
        <f>Past_Data_Last_Week!#REF!</f>
        <v>#REF!</v>
      </c>
    </row>
    <row r="1173" spans="3:18" x14ac:dyDescent="0.25">
      <c r="C1173" s="1">
        <f>Past_Data_Last_to_Last_Week!AP1173</f>
        <v>0</v>
      </c>
      <c r="D1173" s="1" t="e">
        <f>Past_Data_Last_Week!#REF!</f>
        <v>#REF!</v>
      </c>
      <c r="E1173" s="1">
        <f>Past_Data_Last_to_Last_Week!AQ1173</f>
        <v>0</v>
      </c>
      <c r="F1173" s="1" t="e">
        <f>Past_Data_Last_Week!#REF!</f>
        <v>#REF!</v>
      </c>
      <c r="G1173" s="1">
        <f>Past_Data_Last_to_Last_Week!AR1173</f>
        <v>0</v>
      </c>
      <c r="H1173" s="1" t="e">
        <f>Past_Data_Last_Week!#REF!</f>
        <v>#REF!</v>
      </c>
      <c r="I1173" s="1">
        <f>Past_Data_Last_to_Last_Week!AS1173</f>
        <v>0</v>
      </c>
      <c r="J1173" s="1" t="e">
        <f>Past_Data_Last_Week!#REF!</f>
        <v>#REF!</v>
      </c>
      <c r="K1173" s="1">
        <f>Past_Data_Last_to_Last_Week!AT1173</f>
        <v>0</v>
      </c>
      <c r="L1173" s="1" t="e">
        <f>Past_Data_Last_Week!#REF!</f>
        <v>#REF!</v>
      </c>
      <c r="M1173" s="1">
        <f>Past_Data_Last_to_Last_Week!AU1173</f>
        <v>0</v>
      </c>
      <c r="N1173" s="1" t="e">
        <f>Past_Data_Last_Week!#REF!</f>
        <v>#REF!</v>
      </c>
      <c r="O1173" s="1">
        <f>Past_Data_Last_to_Last_Week!AV1173</f>
        <v>0</v>
      </c>
      <c r="P1173" s="1" t="e">
        <f>Past_Data_Last_Week!#REF!</f>
        <v>#REF!</v>
      </c>
      <c r="Q1173" s="1">
        <f>Past_Data_Last_to_Last_Week!AW1173</f>
        <v>0</v>
      </c>
      <c r="R1173" s="1" t="e">
        <f>Past_Data_Last_Week!#REF!</f>
        <v>#REF!</v>
      </c>
    </row>
    <row r="1174" spans="3:18" x14ac:dyDescent="0.25">
      <c r="C1174" s="1">
        <f>Past_Data_Last_to_Last_Week!AP1174</f>
        <v>0</v>
      </c>
      <c r="D1174" s="1" t="e">
        <f>Past_Data_Last_Week!#REF!</f>
        <v>#REF!</v>
      </c>
      <c r="E1174" s="1">
        <f>Past_Data_Last_to_Last_Week!AQ1174</f>
        <v>0</v>
      </c>
      <c r="F1174" s="1" t="e">
        <f>Past_Data_Last_Week!#REF!</f>
        <v>#REF!</v>
      </c>
      <c r="G1174" s="1">
        <f>Past_Data_Last_to_Last_Week!AR1174</f>
        <v>0</v>
      </c>
      <c r="H1174" s="1" t="e">
        <f>Past_Data_Last_Week!#REF!</f>
        <v>#REF!</v>
      </c>
      <c r="I1174" s="1">
        <f>Past_Data_Last_to_Last_Week!AS1174</f>
        <v>0</v>
      </c>
      <c r="J1174" s="1" t="e">
        <f>Past_Data_Last_Week!#REF!</f>
        <v>#REF!</v>
      </c>
      <c r="K1174" s="1">
        <f>Past_Data_Last_to_Last_Week!AT1174</f>
        <v>0</v>
      </c>
      <c r="L1174" s="1" t="e">
        <f>Past_Data_Last_Week!#REF!</f>
        <v>#REF!</v>
      </c>
      <c r="M1174" s="1">
        <f>Past_Data_Last_to_Last_Week!AU1174</f>
        <v>0</v>
      </c>
      <c r="N1174" s="1" t="e">
        <f>Past_Data_Last_Week!#REF!</f>
        <v>#REF!</v>
      </c>
      <c r="O1174" s="1">
        <f>Past_Data_Last_to_Last_Week!AV1174</f>
        <v>0</v>
      </c>
      <c r="P1174" s="1" t="e">
        <f>Past_Data_Last_Week!#REF!</f>
        <v>#REF!</v>
      </c>
      <c r="Q1174" s="1">
        <f>Past_Data_Last_to_Last_Week!AW1174</f>
        <v>0</v>
      </c>
      <c r="R1174" s="1" t="e">
        <f>Past_Data_Last_Week!#REF!</f>
        <v>#REF!</v>
      </c>
    </row>
    <row r="1175" spans="3:18" x14ac:dyDescent="0.25">
      <c r="C1175" s="1">
        <f>Past_Data_Last_to_Last_Week!AP1175</f>
        <v>0</v>
      </c>
      <c r="D1175" s="1" t="e">
        <f>Past_Data_Last_Week!#REF!</f>
        <v>#REF!</v>
      </c>
      <c r="E1175" s="1">
        <f>Past_Data_Last_to_Last_Week!AQ1175</f>
        <v>0</v>
      </c>
      <c r="F1175" s="1" t="e">
        <f>Past_Data_Last_Week!#REF!</f>
        <v>#REF!</v>
      </c>
      <c r="G1175" s="1">
        <f>Past_Data_Last_to_Last_Week!AR1175</f>
        <v>0</v>
      </c>
      <c r="H1175" s="1" t="e">
        <f>Past_Data_Last_Week!#REF!</f>
        <v>#REF!</v>
      </c>
      <c r="I1175" s="1">
        <f>Past_Data_Last_to_Last_Week!AS1175</f>
        <v>0</v>
      </c>
      <c r="J1175" s="1" t="e">
        <f>Past_Data_Last_Week!#REF!</f>
        <v>#REF!</v>
      </c>
      <c r="K1175" s="1">
        <f>Past_Data_Last_to_Last_Week!AT1175</f>
        <v>0</v>
      </c>
      <c r="L1175" s="1" t="e">
        <f>Past_Data_Last_Week!#REF!</f>
        <v>#REF!</v>
      </c>
      <c r="M1175" s="1">
        <f>Past_Data_Last_to_Last_Week!AU1175</f>
        <v>0</v>
      </c>
      <c r="N1175" s="1" t="e">
        <f>Past_Data_Last_Week!#REF!</f>
        <v>#REF!</v>
      </c>
      <c r="O1175" s="1">
        <f>Past_Data_Last_to_Last_Week!AV1175</f>
        <v>0</v>
      </c>
      <c r="P1175" s="1" t="e">
        <f>Past_Data_Last_Week!#REF!</f>
        <v>#REF!</v>
      </c>
      <c r="Q1175" s="1">
        <f>Past_Data_Last_to_Last_Week!AW1175</f>
        <v>0</v>
      </c>
      <c r="R1175" s="1" t="e">
        <f>Past_Data_Last_Week!#REF!</f>
        <v>#REF!</v>
      </c>
    </row>
    <row r="1176" spans="3:18" x14ac:dyDescent="0.25">
      <c r="C1176" s="1">
        <f>Past_Data_Last_to_Last_Week!AP1176</f>
        <v>0</v>
      </c>
      <c r="D1176" s="1" t="e">
        <f>Past_Data_Last_Week!#REF!</f>
        <v>#REF!</v>
      </c>
      <c r="E1176" s="1">
        <f>Past_Data_Last_to_Last_Week!AQ1176</f>
        <v>0</v>
      </c>
      <c r="F1176" s="1" t="e">
        <f>Past_Data_Last_Week!#REF!</f>
        <v>#REF!</v>
      </c>
      <c r="G1176" s="1">
        <f>Past_Data_Last_to_Last_Week!AR1176</f>
        <v>0</v>
      </c>
      <c r="H1176" s="1" t="e">
        <f>Past_Data_Last_Week!#REF!</f>
        <v>#REF!</v>
      </c>
      <c r="I1176" s="1">
        <f>Past_Data_Last_to_Last_Week!AS1176</f>
        <v>0</v>
      </c>
      <c r="J1176" s="1" t="e">
        <f>Past_Data_Last_Week!#REF!</f>
        <v>#REF!</v>
      </c>
      <c r="K1176" s="1">
        <f>Past_Data_Last_to_Last_Week!AT1176</f>
        <v>0</v>
      </c>
      <c r="L1176" s="1" t="e">
        <f>Past_Data_Last_Week!#REF!</f>
        <v>#REF!</v>
      </c>
      <c r="M1176" s="1">
        <f>Past_Data_Last_to_Last_Week!AU1176</f>
        <v>0</v>
      </c>
      <c r="N1176" s="1" t="e">
        <f>Past_Data_Last_Week!#REF!</f>
        <v>#REF!</v>
      </c>
      <c r="O1176" s="1">
        <f>Past_Data_Last_to_Last_Week!AV1176</f>
        <v>0</v>
      </c>
      <c r="P1176" s="1" t="e">
        <f>Past_Data_Last_Week!#REF!</f>
        <v>#REF!</v>
      </c>
      <c r="Q1176" s="1">
        <f>Past_Data_Last_to_Last_Week!AW1176</f>
        <v>0</v>
      </c>
      <c r="R1176" s="1" t="e">
        <f>Past_Data_Last_Week!#REF!</f>
        <v>#REF!</v>
      </c>
    </row>
    <row r="1177" spans="3:18" x14ac:dyDescent="0.25">
      <c r="C1177" s="1">
        <f>Past_Data_Last_to_Last_Week!AP1177</f>
        <v>0</v>
      </c>
      <c r="D1177" s="1" t="e">
        <f>Past_Data_Last_Week!#REF!</f>
        <v>#REF!</v>
      </c>
      <c r="E1177" s="1">
        <f>Past_Data_Last_to_Last_Week!AQ1177</f>
        <v>0</v>
      </c>
      <c r="F1177" s="1" t="e">
        <f>Past_Data_Last_Week!#REF!</f>
        <v>#REF!</v>
      </c>
      <c r="G1177" s="1">
        <f>Past_Data_Last_to_Last_Week!AR1177</f>
        <v>0</v>
      </c>
      <c r="H1177" s="1" t="e">
        <f>Past_Data_Last_Week!#REF!</f>
        <v>#REF!</v>
      </c>
      <c r="I1177" s="1">
        <f>Past_Data_Last_to_Last_Week!AS1177</f>
        <v>0</v>
      </c>
      <c r="J1177" s="1" t="e">
        <f>Past_Data_Last_Week!#REF!</f>
        <v>#REF!</v>
      </c>
      <c r="K1177" s="1">
        <f>Past_Data_Last_to_Last_Week!AT1177</f>
        <v>0</v>
      </c>
      <c r="L1177" s="1" t="e">
        <f>Past_Data_Last_Week!#REF!</f>
        <v>#REF!</v>
      </c>
      <c r="M1177" s="1">
        <f>Past_Data_Last_to_Last_Week!AU1177</f>
        <v>0</v>
      </c>
      <c r="N1177" s="1" t="e">
        <f>Past_Data_Last_Week!#REF!</f>
        <v>#REF!</v>
      </c>
      <c r="O1177" s="1">
        <f>Past_Data_Last_to_Last_Week!AV1177</f>
        <v>0</v>
      </c>
      <c r="P1177" s="1" t="e">
        <f>Past_Data_Last_Week!#REF!</f>
        <v>#REF!</v>
      </c>
      <c r="Q1177" s="1">
        <f>Past_Data_Last_to_Last_Week!AW1177</f>
        <v>0</v>
      </c>
      <c r="R1177" s="1" t="e">
        <f>Past_Data_Last_Week!#REF!</f>
        <v>#REF!</v>
      </c>
    </row>
    <row r="1178" spans="3:18" x14ac:dyDescent="0.25">
      <c r="C1178" s="1">
        <f>Past_Data_Last_to_Last_Week!AP1178</f>
        <v>0</v>
      </c>
      <c r="D1178" s="1" t="e">
        <f>Past_Data_Last_Week!#REF!</f>
        <v>#REF!</v>
      </c>
      <c r="E1178" s="1">
        <f>Past_Data_Last_to_Last_Week!AQ1178</f>
        <v>0</v>
      </c>
      <c r="F1178" s="1" t="e">
        <f>Past_Data_Last_Week!#REF!</f>
        <v>#REF!</v>
      </c>
      <c r="G1178" s="1">
        <f>Past_Data_Last_to_Last_Week!AR1178</f>
        <v>0</v>
      </c>
      <c r="H1178" s="1" t="e">
        <f>Past_Data_Last_Week!#REF!</f>
        <v>#REF!</v>
      </c>
      <c r="I1178" s="1">
        <f>Past_Data_Last_to_Last_Week!AS1178</f>
        <v>0</v>
      </c>
      <c r="J1178" s="1" t="e">
        <f>Past_Data_Last_Week!#REF!</f>
        <v>#REF!</v>
      </c>
      <c r="K1178" s="1">
        <f>Past_Data_Last_to_Last_Week!AT1178</f>
        <v>0</v>
      </c>
      <c r="L1178" s="1" t="e">
        <f>Past_Data_Last_Week!#REF!</f>
        <v>#REF!</v>
      </c>
      <c r="M1178" s="1">
        <f>Past_Data_Last_to_Last_Week!AU1178</f>
        <v>0</v>
      </c>
      <c r="N1178" s="1" t="e">
        <f>Past_Data_Last_Week!#REF!</f>
        <v>#REF!</v>
      </c>
      <c r="O1178" s="1">
        <f>Past_Data_Last_to_Last_Week!AV1178</f>
        <v>0</v>
      </c>
      <c r="P1178" s="1" t="e">
        <f>Past_Data_Last_Week!#REF!</f>
        <v>#REF!</v>
      </c>
      <c r="Q1178" s="1">
        <f>Past_Data_Last_to_Last_Week!AW1178</f>
        <v>0</v>
      </c>
      <c r="R1178" s="1" t="e">
        <f>Past_Data_Last_Week!#REF!</f>
        <v>#REF!</v>
      </c>
    </row>
    <row r="1179" spans="3:18" x14ac:dyDescent="0.25">
      <c r="C1179" s="1">
        <f>Past_Data_Last_to_Last_Week!AP1179</f>
        <v>0</v>
      </c>
      <c r="D1179" s="1" t="e">
        <f>Past_Data_Last_Week!#REF!</f>
        <v>#REF!</v>
      </c>
      <c r="E1179" s="1">
        <f>Past_Data_Last_to_Last_Week!AQ1179</f>
        <v>0</v>
      </c>
      <c r="F1179" s="1" t="e">
        <f>Past_Data_Last_Week!#REF!</f>
        <v>#REF!</v>
      </c>
      <c r="G1179" s="1">
        <f>Past_Data_Last_to_Last_Week!AR1179</f>
        <v>0</v>
      </c>
      <c r="H1179" s="1" t="e">
        <f>Past_Data_Last_Week!#REF!</f>
        <v>#REF!</v>
      </c>
      <c r="I1179" s="1">
        <f>Past_Data_Last_to_Last_Week!AS1179</f>
        <v>0</v>
      </c>
      <c r="J1179" s="1" t="e">
        <f>Past_Data_Last_Week!#REF!</f>
        <v>#REF!</v>
      </c>
      <c r="K1179" s="1">
        <f>Past_Data_Last_to_Last_Week!AT1179</f>
        <v>0</v>
      </c>
      <c r="L1179" s="1" t="e">
        <f>Past_Data_Last_Week!#REF!</f>
        <v>#REF!</v>
      </c>
      <c r="M1179" s="1">
        <f>Past_Data_Last_to_Last_Week!AU1179</f>
        <v>0</v>
      </c>
      <c r="N1179" s="1" t="e">
        <f>Past_Data_Last_Week!#REF!</f>
        <v>#REF!</v>
      </c>
      <c r="O1179" s="1">
        <f>Past_Data_Last_to_Last_Week!AV1179</f>
        <v>0</v>
      </c>
      <c r="P1179" s="1" t="e">
        <f>Past_Data_Last_Week!#REF!</f>
        <v>#REF!</v>
      </c>
      <c r="Q1179" s="1">
        <f>Past_Data_Last_to_Last_Week!AW1179</f>
        <v>0</v>
      </c>
      <c r="R1179" s="1" t="e">
        <f>Past_Data_Last_Week!#REF!</f>
        <v>#REF!</v>
      </c>
    </row>
    <row r="1180" spans="3:18" x14ac:dyDescent="0.25">
      <c r="C1180" s="1">
        <f>Past_Data_Last_to_Last_Week!AP1180</f>
        <v>0</v>
      </c>
      <c r="D1180" s="1" t="e">
        <f>Past_Data_Last_Week!#REF!</f>
        <v>#REF!</v>
      </c>
      <c r="E1180" s="1">
        <f>Past_Data_Last_to_Last_Week!AQ1180</f>
        <v>0</v>
      </c>
      <c r="F1180" s="1" t="e">
        <f>Past_Data_Last_Week!#REF!</f>
        <v>#REF!</v>
      </c>
      <c r="G1180" s="1">
        <f>Past_Data_Last_to_Last_Week!AR1180</f>
        <v>0</v>
      </c>
      <c r="H1180" s="1" t="e">
        <f>Past_Data_Last_Week!#REF!</f>
        <v>#REF!</v>
      </c>
      <c r="I1180" s="1">
        <f>Past_Data_Last_to_Last_Week!AS1180</f>
        <v>0</v>
      </c>
      <c r="J1180" s="1" t="e">
        <f>Past_Data_Last_Week!#REF!</f>
        <v>#REF!</v>
      </c>
      <c r="K1180" s="1">
        <f>Past_Data_Last_to_Last_Week!AT1180</f>
        <v>0</v>
      </c>
      <c r="L1180" s="1" t="e">
        <f>Past_Data_Last_Week!#REF!</f>
        <v>#REF!</v>
      </c>
      <c r="M1180" s="1">
        <f>Past_Data_Last_to_Last_Week!AU1180</f>
        <v>0</v>
      </c>
      <c r="N1180" s="1" t="e">
        <f>Past_Data_Last_Week!#REF!</f>
        <v>#REF!</v>
      </c>
      <c r="O1180" s="1">
        <f>Past_Data_Last_to_Last_Week!AV1180</f>
        <v>0</v>
      </c>
      <c r="P1180" s="1" t="e">
        <f>Past_Data_Last_Week!#REF!</f>
        <v>#REF!</v>
      </c>
      <c r="Q1180" s="1">
        <f>Past_Data_Last_to_Last_Week!AW1180</f>
        <v>0</v>
      </c>
      <c r="R1180" s="1" t="e">
        <f>Past_Data_Last_Week!#REF!</f>
        <v>#REF!</v>
      </c>
    </row>
    <row r="1181" spans="3:18" x14ac:dyDescent="0.25">
      <c r="C1181" s="1">
        <f>Past_Data_Last_to_Last_Week!AP1181</f>
        <v>0</v>
      </c>
      <c r="D1181" s="1" t="e">
        <f>Past_Data_Last_Week!#REF!</f>
        <v>#REF!</v>
      </c>
      <c r="E1181" s="1">
        <f>Past_Data_Last_to_Last_Week!AQ1181</f>
        <v>0</v>
      </c>
      <c r="F1181" s="1" t="e">
        <f>Past_Data_Last_Week!#REF!</f>
        <v>#REF!</v>
      </c>
      <c r="G1181" s="1">
        <f>Past_Data_Last_to_Last_Week!AR1181</f>
        <v>0</v>
      </c>
      <c r="H1181" s="1" t="e">
        <f>Past_Data_Last_Week!#REF!</f>
        <v>#REF!</v>
      </c>
      <c r="I1181" s="1">
        <f>Past_Data_Last_to_Last_Week!AS1181</f>
        <v>0</v>
      </c>
      <c r="J1181" s="1" t="e">
        <f>Past_Data_Last_Week!#REF!</f>
        <v>#REF!</v>
      </c>
      <c r="K1181" s="1">
        <f>Past_Data_Last_to_Last_Week!AT1181</f>
        <v>0</v>
      </c>
      <c r="L1181" s="1" t="e">
        <f>Past_Data_Last_Week!#REF!</f>
        <v>#REF!</v>
      </c>
      <c r="M1181" s="1">
        <f>Past_Data_Last_to_Last_Week!AU1181</f>
        <v>0</v>
      </c>
      <c r="N1181" s="1" t="e">
        <f>Past_Data_Last_Week!#REF!</f>
        <v>#REF!</v>
      </c>
      <c r="O1181" s="1">
        <f>Past_Data_Last_to_Last_Week!AV1181</f>
        <v>0</v>
      </c>
      <c r="P1181" s="1" t="e">
        <f>Past_Data_Last_Week!#REF!</f>
        <v>#REF!</v>
      </c>
      <c r="Q1181" s="1">
        <f>Past_Data_Last_to_Last_Week!AW1181</f>
        <v>0</v>
      </c>
      <c r="R1181" s="1" t="e">
        <f>Past_Data_Last_Week!#REF!</f>
        <v>#REF!</v>
      </c>
    </row>
    <row r="1182" spans="3:18" x14ac:dyDescent="0.25">
      <c r="C1182" s="1">
        <f>Past_Data_Last_to_Last_Week!AP1182</f>
        <v>0</v>
      </c>
      <c r="D1182" s="1" t="e">
        <f>Past_Data_Last_Week!#REF!</f>
        <v>#REF!</v>
      </c>
      <c r="E1182" s="1">
        <f>Past_Data_Last_to_Last_Week!AQ1182</f>
        <v>0</v>
      </c>
      <c r="F1182" s="1" t="e">
        <f>Past_Data_Last_Week!#REF!</f>
        <v>#REF!</v>
      </c>
      <c r="G1182" s="1">
        <f>Past_Data_Last_to_Last_Week!AR1182</f>
        <v>0</v>
      </c>
      <c r="H1182" s="1" t="e">
        <f>Past_Data_Last_Week!#REF!</f>
        <v>#REF!</v>
      </c>
      <c r="I1182" s="1">
        <f>Past_Data_Last_to_Last_Week!AS1182</f>
        <v>0</v>
      </c>
      <c r="J1182" s="1" t="e">
        <f>Past_Data_Last_Week!#REF!</f>
        <v>#REF!</v>
      </c>
      <c r="K1182" s="1">
        <f>Past_Data_Last_to_Last_Week!AT1182</f>
        <v>0</v>
      </c>
      <c r="L1182" s="1" t="e">
        <f>Past_Data_Last_Week!#REF!</f>
        <v>#REF!</v>
      </c>
      <c r="M1182" s="1">
        <f>Past_Data_Last_to_Last_Week!AU1182</f>
        <v>0</v>
      </c>
      <c r="N1182" s="1" t="e">
        <f>Past_Data_Last_Week!#REF!</f>
        <v>#REF!</v>
      </c>
      <c r="O1182" s="1">
        <f>Past_Data_Last_to_Last_Week!AV1182</f>
        <v>0</v>
      </c>
      <c r="P1182" s="1" t="e">
        <f>Past_Data_Last_Week!#REF!</f>
        <v>#REF!</v>
      </c>
      <c r="Q1182" s="1">
        <f>Past_Data_Last_to_Last_Week!AW1182</f>
        <v>0</v>
      </c>
      <c r="R1182" s="1" t="e">
        <f>Past_Data_Last_Week!#REF!</f>
        <v>#REF!</v>
      </c>
    </row>
    <row r="1183" spans="3:18" x14ac:dyDescent="0.25">
      <c r="C1183" s="1">
        <f>Past_Data_Last_to_Last_Week!AP1183</f>
        <v>0</v>
      </c>
      <c r="D1183" s="1" t="e">
        <f>Past_Data_Last_Week!#REF!</f>
        <v>#REF!</v>
      </c>
      <c r="E1183" s="1">
        <f>Past_Data_Last_to_Last_Week!AQ1183</f>
        <v>0</v>
      </c>
      <c r="F1183" s="1" t="e">
        <f>Past_Data_Last_Week!#REF!</f>
        <v>#REF!</v>
      </c>
      <c r="G1183" s="1">
        <f>Past_Data_Last_to_Last_Week!AR1183</f>
        <v>0</v>
      </c>
      <c r="H1183" s="1" t="e">
        <f>Past_Data_Last_Week!#REF!</f>
        <v>#REF!</v>
      </c>
      <c r="I1183" s="1">
        <f>Past_Data_Last_to_Last_Week!AS1183</f>
        <v>0</v>
      </c>
      <c r="J1183" s="1" t="e">
        <f>Past_Data_Last_Week!#REF!</f>
        <v>#REF!</v>
      </c>
      <c r="K1183" s="1">
        <f>Past_Data_Last_to_Last_Week!AT1183</f>
        <v>0</v>
      </c>
      <c r="L1183" s="1" t="e">
        <f>Past_Data_Last_Week!#REF!</f>
        <v>#REF!</v>
      </c>
      <c r="M1183" s="1">
        <f>Past_Data_Last_to_Last_Week!AU1183</f>
        <v>0</v>
      </c>
      <c r="N1183" s="1" t="e">
        <f>Past_Data_Last_Week!#REF!</f>
        <v>#REF!</v>
      </c>
      <c r="O1183" s="1">
        <f>Past_Data_Last_to_Last_Week!AV1183</f>
        <v>0</v>
      </c>
      <c r="P1183" s="1" t="e">
        <f>Past_Data_Last_Week!#REF!</f>
        <v>#REF!</v>
      </c>
      <c r="Q1183" s="1">
        <f>Past_Data_Last_to_Last_Week!AW1183</f>
        <v>0</v>
      </c>
      <c r="R1183" s="1" t="e">
        <f>Past_Data_Last_Week!#REF!</f>
        <v>#REF!</v>
      </c>
    </row>
    <row r="1184" spans="3:18" x14ac:dyDescent="0.25">
      <c r="C1184" s="1">
        <f>Past_Data_Last_to_Last_Week!AP1184</f>
        <v>0</v>
      </c>
      <c r="D1184" s="1" t="e">
        <f>Past_Data_Last_Week!#REF!</f>
        <v>#REF!</v>
      </c>
      <c r="E1184" s="1">
        <f>Past_Data_Last_to_Last_Week!AQ1184</f>
        <v>0</v>
      </c>
      <c r="F1184" s="1" t="e">
        <f>Past_Data_Last_Week!#REF!</f>
        <v>#REF!</v>
      </c>
      <c r="G1184" s="1">
        <f>Past_Data_Last_to_Last_Week!AR1184</f>
        <v>0</v>
      </c>
      <c r="H1184" s="1" t="e">
        <f>Past_Data_Last_Week!#REF!</f>
        <v>#REF!</v>
      </c>
      <c r="I1184" s="1">
        <f>Past_Data_Last_to_Last_Week!AS1184</f>
        <v>0</v>
      </c>
      <c r="J1184" s="1" t="e">
        <f>Past_Data_Last_Week!#REF!</f>
        <v>#REF!</v>
      </c>
      <c r="K1184" s="1">
        <f>Past_Data_Last_to_Last_Week!AT1184</f>
        <v>0</v>
      </c>
      <c r="L1184" s="1" t="e">
        <f>Past_Data_Last_Week!#REF!</f>
        <v>#REF!</v>
      </c>
      <c r="M1184" s="1">
        <f>Past_Data_Last_to_Last_Week!AU1184</f>
        <v>0</v>
      </c>
      <c r="N1184" s="1" t="e">
        <f>Past_Data_Last_Week!#REF!</f>
        <v>#REF!</v>
      </c>
      <c r="O1184" s="1">
        <f>Past_Data_Last_to_Last_Week!AV1184</f>
        <v>0</v>
      </c>
      <c r="P1184" s="1" t="e">
        <f>Past_Data_Last_Week!#REF!</f>
        <v>#REF!</v>
      </c>
      <c r="Q1184" s="1">
        <f>Past_Data_Last_to_Last_Week!AW1184</f>
        <v>0</v>
      </c>
      <c r="R1184" s="1" t="e">
        <f>Past_Data_Last_Week!#REF!</f>
        <v>#REF!</v>
      </c>
    </row>
    <row r="1185" spans="3:18" x14ac:dyDescent="0.25">
      <c r="C1185" s="1">
        <f>Past_Data_Last_to_Last_Week!AP1185</f>
        <v>0</v>
      </c>
      <c r="D1185" s="1" t="e">
        <f>Past_Data_Last_Week!#REF!</f>
        <v>#REF!</v>
      </c>
      <c r="E1185" s="1">
        <f>Past_Data_Last_to_Last_Week!AQ1185</f>
        <v>0</v>
      </c>
      <c r="F1185" s="1" t="e">
        <f>Past_Data_Last_Week!#REF!</f>
        <v>#REF!</v>
      </c>
      <c r="G1185" s="1">
        <f>Past_Data_Last_to_Last_Week!AR1185</f>
        <v>0</v>
      </c>
      <c r="H1185" s="1" t="e">
        <f>Past_Data_Last_Week!#REF!</f>
        <v>#REF!</v>
      </c>
      <c r="I1185" s="1">
        <f>Past_Data_Last_to_Last_Week!AS1185</f>
        <v>0</v>
      </c>
      <c r="J1185" s="1" t="e">
        <f>Past_Data_Last_Week!#REF!</f>
        <v>#REF!</v>
      </c>
      <c r="K1185" s="1">
        <f>Past_Data_Last_to_Last_Week!AT1185</f>
        <v>0</v>
      </c>
      <c r="L1185" s="1" t="e">
        <f>Past_Data_Last_Week!#REF!</f>
        <v>#REF!</v>
      </c>
      <c r="M1185" s="1">
        <f>Past_Data_Last_to_Last_Week!AU1185</f>
        <v>0</v>
      </c>
      <c r="N1185" s="1" t="e">
        <f>Past_Data_Last_Week!#REF!</f>
        <v>#REF!</v>
      </c>
      <c r="O1185" s="1">
        <f>Past_Data_Last_to_Last_Week!AV1185</f>
        <v>0</v>
      </c>
      <c r="P1185" s="1" t="e">
        <f>Past_Data_Last_Week!#REF!</f>
        <v>#REF!</v>
      </c>
      <c r="Q1185" s="1">
        <f>Past_Data_Last_to_Last_Week!AW1185</f>
        <v>0</v>
      </c>
      <c r="R1185" s="1" t="e">
        <f>Past_Data_Last_Week!#REF!</f>
        <v>#REF!</v>
      </c>
    </row>
    <row r="1186" spans="3:18" x14ac:dyDescent="0.25">
      <c r="C1186" s="1">
        <f>Past_Data_Last_to_Last_Week!AP1186</f>
        <v>0</v>
      </c>
      <c r="D1186" s="1" t="e">
        <f>Past_Data_Last_Week!#REF!</f>
        <v>#REF!</v>
      </c>
      <c r="E1186" s="1">
        <f>Past_Data_Last_to_Last_Week!AQ1186</f>
        <v>0</v>
      </c>
      <c r="F1186" s="1" t="e">
        <f>Past_Data_Last_Week!#REF!</f>
        <v>#REF!</v>
      </c>
      <c r="G1186" s="1">
        <f>Past_Data_Last_to_Last_Week!AR1186</f>
        <v>0</v>
      </c>
      <c r="H1186" s="1" t="e">
        <f>Past_Data_Last_Week!#REF!</f>
        <v>#REF!</v>
      </c>
      <c r="I1186" s="1">
        <f>Past_Data_Last_to_Last_Week!AS1186</f>
        <v>0</v>
      </c>
      <c r="J1186" s="1" t="e">
        <f>Past_Data_Last_Week!#REF!</f>
        <v>#REF!</v>
      </c>
      <c r="K1186" s="1">
        <f>Past_Data_Last_to_Last_Week!AT1186</f>
        <v>0</v>
      </c>
      <c r="L1186" s="1" t="e">
        <f>Past_Data_Last_Week!#REF!</f>
        <v>#REF!</v>
      </c>
      <c r="M1186" s="1">
        <f>Past_Data_Last_to_Last_Week!AU1186</f>
        <v>0</v>
      </c>
      <c r="N1186" s="1" t="e">
        <f>Past_Data_Last_Week!#REF!</f>
        <v>#REF!</v>
      </c>
      <c r="O1186" s="1">
        <f>Past_Data_Last_to_Last_Week!AV1186</f>
        <v>0</v>
      </c>
      <c r="P1186" s="1" t="e">
        <f>Past_Data_Last_Week!#REF!</f>
        <v>#REF!</v>
      </c>
      <c r="Q1186" s="1">
        <f>Past_Data_Last_to_Last_Week!AW1186</f>
        <v>0</v>
      </c>
      <c r="R1186" s="1" t="e">
        <f>Past_Data_Last_Week!#REF!</f>
        <v>#REF!</v>
      </c>
    </row>
    <row r="1187" spans="3:18" x14ac:dyDescent="0.25">
      <c r="C1187" s="1">
        <f>Past_Data_Last_to_Last_Week!AP1187</f>
        <v>0</v>
      </c>
      <c r="D1187" s="1" t="e">
        <f>Past_Data_Last_Week!#REF!</f>
        <v>#REF!</v>
      </c>
      <c r="E1187" s="1">
        <f>Past_Data_Last_to_Last_Week!AQ1187</f>
        <v>0</v>
      </c>
      <c r="F1187" s="1" t="e">
        <f>Past_Data_Last_Week!#REF!</f>
        <v>#REF!</v>
      </c>
      <c r="G1187" s="1">
        <f>Past_Data_Last_to_Last_Week!AR1187</f>
        <v>0</v>
      </c>
      <c r="H1187" s="1" t="e">
        <f>Past_Data_Last_Week!#REF!</f>
        <v>#REF!</v>
      </c>
      <c r="I1187" s="1">
        <f>Past_Data_Last_to_Last_Week!AS1187</f>
        <v>0</v>
      </c>
      <c r="J1187" s="1" t="e">
        <f>Past_Data_Last_Week!#REF!</f>
        <v>#REF!</v>
      </c>
      <c r="K1187" s="1">
        <f>Past_Data_Last_to_Last_Week!AT1187</f>
        <v>0</v>
      </c>
      <c r="L1187" s="1" t="e">
        <f>Past_Data_Last_Week!#REF!</f>
        <v>#REF!</v>
      </c>
      <c r="M1187" s="1">
        <f>Past_Data_Last_to_Last_Week!AU1187</f>
        <v>0</v>
      </c>
      <c r="N1187" s="1" t="e">
        <f>Past_Data_Last_Week!#REF!</f>
        <v>#REF!</v>
      </c>
      <c r="O1187" s="1">
        <f>Past_Data_Last_to_Last_Week!AV1187</f>
        <v>0</v>
      </c>
      <c r="P1187" s="1" t="e">
        <f>Past_Data_Last_Week!#REF!</f>
        <v>#REF!</v>
      </c>
      <c r="Q1187" s="1">
        <f>Past_Data_Last_to_Last_Week!AW1187</f>
        <v>0</v>
      </c>
      <c r="R1187" s="1" t="e">
        <f>Past_Data_Last_Week!#REF!</f>
        <v>#REF!</v>
      </c>
    </row>
    <row r="1188" spans="3:18" x14ac:dyDescent="0.25">
      <c r="C1188" s="1">
        <f>Past_Data_Last_to_Last_Week!AP1188</f>
        <v>0</v>
      </c>
      <c r="D1188" s="1" t="e">
        <f>Past_Data_Last_Week!#REF!</f>
        <v>#REF!</v>
      </c>
      <c r="E1188" s="1">
        <f>Past_Data_Last_to_Last_Week!AQ1188</f>
        <v>0</v>
      </c>
      <c r="F1188" s="1" t="e">
        <f>Past_Data_Last_Week!#REF!</f>
        <v>#REF!</v>
      </c>
      <c r="G1188" s="1">
        <f>Past_Data_Last_to_Last_Week!AR1188</f>
        <v>0</v>
      </c>
      <c r="H1188" s="1" t="e">
        <f>Past_Data_Last_Week!#REF!</f>
        <v>#REF!</v>
      </c>
      <c r="I1188" s="1">
        <f>Past_Data_Last_to_Last_Week!AS1188</f>
        <v>0</v>
      </c>
      <c r="J1188" s="1" t="e">
        <f>Past_Data_Last_Week!#REF!</f>
        <v>#REF!</v>
      </c>
      <c r="K1188" s="1">
        <f>Past_Data_Last_to_Last_Week!AT1188</f>
        <v>0</v>
      </c>
      <c r="L1188" s="1" t="e">
        <f>Past_Data_Last_Week!#REF!</f>
        <v>#REF!</v>
      </c>
      <c r="M1188" s="1">
        <f>Past_Data_Last_to_Last_Week!AU1188</f>
        <v>0</v>
      </c>
      <c r="N1188" s="1" t="e">
        <f>Past_Data_Last_Week!#REF!</f>
        <v>#REF!</v>
      </c>
      <c r="O1188" s="1">
        <f>Past_Data_Last_to_Last_Week!AV1188</f>
        <v>0</v>
      </c>
      <c r="P1188" s="1" t="e">
        <f>Past_Data_Last_Week!#REF!</f>
        <v>#REF!</v>
      </c>
      <c r="Q1188" s="1">
        <f>Past_Data_Last_to_Last_Week!AW1188</f>
        <v>0</v>
      </c>
      <c r="R1188" s="1" t="e">
        <f>Past_Data_Last_Week!#REF!</f>
        <v>#REF!</v>
      </c>
    </row>
    <row r="1189" spans="3:18" x14ac:dyDescent="0.25">
      <c r="C1189" s="1">
        <f>Past_Data_Last_to_Last_Week!AP1189</f>
        <v>0</v>
      </c>
      <c r="D1189" s="1" t="e">
        <f>Past_Data_Last_Week!#REF!</f>
        <v>#REF!</v>
      </c>
      <c r="E1189" s="1">
        <f>Past_Data_Last_to_Last_Week!AQ1189</f>
        <v>0</v>
      </c>
      <c r="F1189" s="1" t="e">
        <f>Past_Data_Last_Week!#REF!</f>
        <v>#REF!</v>
      </c>
      <c r="G1189" s="1">
        <f>Past_Data_Last_to_Last_Week!AR1189</f>
        <v>0</v>
      </c>
      <c r="H1189" s="1" t="e">
        <f>Past_Data_Last_Week!#REF!</f>
        <v>#REF!</v>
      </c>
      <c r="I1189" s="1">
        <f>Past_Data_Last_to_Last_Week!AS1189</f>
        <v>0</v>
      </c>
      <c r="J1189" s="1" t="e">
        <f>Past_Data_Last_Week!#REF!</f>
        <v>#REF!</v>
      </c>
      <c r="K1189" s="1">
        <f>Past_Data_Last_to_Last_Week!AT1189</f>
        <v>0</v>
      </c>
      <c r="L1189" s="1" t="e">
        <f>Past_Data_Last_Week!#REF!</f>
        <v>#REF!</v>
      </c>
      <c r="M1189" s="1">
        <f>Past_Data_Last_to_Last_Week!AU1189</f>
        <v>0</v>
      </c>
      <c r="N1189" s="1" t="e">
        <f>Past_Data_Last_Week!#REF!</f>
        <v>#REF!</v>
      </c>
      <c r="O1189" s="1">
        <f>Past_Data_Last_to_Last_Week!AV1189</f>
        <v>0</v>
      </c>
      <c r="P1189" s="1" t="e">
        <f>Past_Data_Last_Week!#REF!</f>
        <v>#REF!</v>
      </c>
      <c r="Q1189" s="1">
        <f>Past_Data_Last_to_Last_Week!AW1189</f>
        <v>0</v>
      </c>
      <c r="R1189" s="1" t="e">
        <f>Past_Data_Last_Week!#REF!</f>
        <v>#REF!</v>
      </c>
    </row>
    <row r="1190" spans="3:18" x14ac:dyDescent="0.25">
      <c r="C1190" s="1">
        <f>Past_Data_Last_to_Last_Week!AP1190</f>
        <v>0</v>
      </c>
      <c r="D1190" s="1" t="e">
        <f>Past_Data_Last_Week!#REF!</f>
        <v>#REF!</v>
      </c>
      <c r="E1190" s="1">
        <f>Past_Data_Last_to_Last_Week!AQ1190</f>
        <v>0</v>
      </c>
      <c r="F1190" s="1" t="e">
        <f>Past_Data_Last_Week!#REF!</f>
        <v>#REF!</v>
      </c>
      <c r="G1190" s="1">
        <f>Past_Data_Last_to_Last_Week!AR1190</f>
        <v>0</v>
      </c>
      <c r="H1190" s="1" t="e">
        <f>Past_Data_Last_Week!#REF!</f>
        <v>#REF!</v>
      </c>
      <c r="I1190" s="1">
        <f>Past_Data_Last_to_Last_Week!AS1190</f>
        <v>0</v>
      </c>
      <c r="J1190" s="1" t="e">
        <f>Past_Data_Last_Week!#REF!</f>
        <v>#REF!</v>
      </c>
      <c r="K1190" s="1">
        <f>Past_Data_Last_to_Last_Week!AT1190</f>
        <v>0</v>
      </c>
      <c r="L1190" s="1" t="e">
        <f>Past_Data_Last_Week!#REF!</f>
        <v>#REF!</v>
      </c>
      <c r="M1190" s="1">
        <f>Past_Data_Last_to_Last_Week!AU1190</f>
        <v>0</v>
      </c>
      <c r="N1190" s="1" t="e">
        <f>Past_Data_Last_Week!#REF!</f>
        <v>#REF!</v>
      </c>
      <c r="O1190" s="1">
        <f>Past_Data_Last_to_Last_Week!AV1190</f>
        <v>0</v>
      </c>
      <c r="P1190" s="1" t="e">
        <f>Past_Data_Last_Week!#REF!</f>
        <v>#REF!</v>
      </c>
      <c r="Q1190" s="1">
        <f>Past_Data_Last_to_Last_Week!AW1190</f>
        <v>0</v>
      </c>
      <c r="R1190" s="1" t="e">
        <f>Past_Data_Last_Week!#REF!</f>
        <v>#REF!</v>
      </c>
    </row>
    <row r="1191" spans="3:18" x14ac:dyDescent="0.25">
      <c r="C1191" s="1">
        <f>Past_Data_Last_to_Last_Week!AP1191</f>
        <v>0</v>
      </c>
      <c r="D1191" s="1" t="e">
        <f>Past_Data_Last_Week!#REF!</f>
        <v>#REF!</v>
      </c>
      <c r="E1191" s="1">
        <f>Past_Data_Last_to_Last_Week!AQ1191</f>
        <v>0</v>
      </c>
      <c r="F1191" s="1" t="e">
        <f>Past_Data_Last_Week!#REF!</f>
        <v>#REF!</v>
      </c>
      <c r="G1191" s="1">
        <f>Past_Data_Last_to_Last_Week!AR1191</f>
        <v>0</v>
      </c>
      <c r="H1191" s="1" t="e">
        <f>Past_Data_Last_Week!#REF!</f>
        <v>#REF!</v>
      </c>
      <c r="I1191" s="1">
        <f>Past_Data_Last_to_Last_Week!AS1191</f>
        <v>0</v>
      </c>
      <c r="J1191" s="1" t="e">
        <f>Past_Data_Last_Week!#REF!</f>
        <v>#REF!</v>
      </c>
      <c r="K1191" s="1">
        <f>Past_Data_Last_to_Last_Week!AT1191</f>
        <v>0</v>
      </c>
      <c r="L1191" s="1" t="e">
        <f>Past_Data_Last_Week!#REF!</f>
        <v>#REF!</v>
      </c>
      <c r="M1191" s="1">
        <f>Past_Data_Last_to_Last_Week!AU1191</f>
        <v>0</v>
      </c>
      <c r="N1191" s="1" t="e">
        <f>Past_Data_Last_Week!#REF!</f>
        <v>#REF!</v>
      </c>
      <c r="O1191" s="1">
        <f>Past_Data_Last_to_Last_Week!AV1191</f>
        <v>0</v>
      </c>
      <c r="P1191" s="1" t="e">
        <f>Past_Data_Last_Week!#REF!</f>
        <v>#REF!</v>
      </c>
      <c r="Q1191" s="1">
        <f>Past_Data_Last_to_Last_Week!AW1191</f>
        <v>0</v>
      </c>
      <c r="R1191" s="1" t="e">
        <f>Past_Data_Last_Week!#REF!</f>
        <v>#REF!</v>
      </c>
    </row>
    <row r="1192" spans="3:18" x14ac:dyDescent="0.25">
      <c r="C1192" s="1">
        <f>Past_Data_Last_to_Last_Week!AP1192</f>
        <v>0</v>
      </c>
      <c r="D1192" s="1" t="e">
        <f>Past_Data_Last_Week!#REF!</f>
        <v>#REF!</v>
      </c>
      <c r="E1192" s="1">
        <f>Past_Data_Last_to_Last_Week!AQ1192</f>
        <v>0</v>
      </c>
      <c r="F1192" s="1" t="e">
        <f>Past_Data_Last_Week!#REF!</f>
        <v>#REF!</v>
      </c>
      <c r="G1192" s="1">
        <f>Past_Data_Last_to_Last_Week!AR1192</f>
        <v>0</v>
      </c>
      <c r="H1192" s="1" t="e">
        <f>Past_Data_Last_Week!#REF!</f>
        <v>#REF!</v>
      </c>
      <c r="I1192" s="1">
        <f>Past_Data_Last_to_Last_Week!AS1192</f>
        <v>0</v>
      </c>
      <c r="J1192" s="1" t="e">
        <f>Past_Data_Last_Week!#REF!</f>
        <v>#REF!</v>
      </c>
      <c r="K1192" s="1">
        <f>Past_Data_Last_to_Last_Week!AT1192</f>
        <v>0</v>
      </c>
      <c r="L1192" s="1" t="e">
        <f>Past_Data_Last_Week!#REF!</f>
        <v>#REF!</v>
      </c>
      <c r="M1192" s="1">
        <f>Past_Data_Last_to_Last_Week!AU1192</f>
        <v>0</v>
      </c>
      <c r="N1192" s="1" t="e">
        <f>Past_Data_Last_Week!#REF!</f>
        <v>#REF!</v>
      </c>
      <c r="O1192" s="1">
        <f>Past_Data_Last_to_Last_Week!AV1192</f>
        <v>0</v>
      </c>
      <c r="P1192" s="1" t="e">
        <f>Past_Data_Last_Week!#REF!</f>
        <v>#REF!</v>
      </c>
      <c r="Q1192" s="1">
        <f>Past_Data_Last_to_Last_Week!AW1192</f>
        <v>0</v>
      </c>
      <c r="R1192" s="1" t="e">
        <f>Past_Data_Last_Week!#REF!</f>
        <v>#REF!</v>
      </c>
    </row>
    <row r="1193" spans="3:18" x14ac:dyDescent="0.25">
      <c r="C1193" s="1">
        <f>Past_Data_Last_to_Last_Week!AP1193</f>
        <v>0</v>
      </c>
      <c r="D1193" s="1" t="e">
        <f>Past_Data_Last_Week!#REF!</f>
        <v>#REF!</v>
      </c>
      <c r="E1193" s="1">
        <f>Past_Data_Last_to_Last_Week!AQ1193</f>
        <v>0</v>
      </c>
      <c r="F1193" s="1" t="e">
        <f>Past_Data_Last_Week!#REF!</f>
        <v>#REF!</v>
      </c>
      <c r="G1193" s="1">
        <f>Past_Data_Last_to_Last_Week!AR1193</f>
        <v>0</v>
      </c>
      <c r="H1193" s="1" t="e">
        <f>Past_Data_Last_Week!#REF!</f>
        <v>#REF!</v>
      </c>
      <c r="I1193" s="1">
        <f>Past_Data_Last_to_Last_Week!AS1193</f>
        <v>0</v>
      </c>
      <c r="J1193" s="1" t="e">
        <f>Past_Data_Last_Week!#REF!</f>
        <v>#REF!</v>
      </c>
      <c r="K1193" s="1">
        <f>Past_Data_Last_to_Last_Week!AT1193</f>
        <v>0</v>
      </c>
      <c r="L1193" s="1" t="e">
        <f>Past_Data_Last_Week!#REF!</f>
        <v>#REF!</v>
      </c>
      <c r="M1193" s="1">
        <f>Past_Data_Last_to_Last_Week!AU1193</f>
        <v>0</v>
      </c>
      <c r="N1193" s="1" t="e">
        <f>Past_Data_Last_Week!#REF!</f>
        <v>#REF!</v>
      </c>
      <c r="O1193" s="1">
        <f>Past_Data_Last_to_Last_Week!AV1193</f>
        <v>0</v>
      </c>
      <c r="P1193" s="1" t="e">
        <f>Past_Data_Last_Week!#REF!</f>
        <v>#REF!</v>
      </c>
      <c r="Q1193" s="1">
        <f>Past_Data_Last_to_Last_Week!AW1193</f>
        <v>0</v>
      </c>
      <c r="R1193" s="1" t="e">
        <f>Past_Data_Last_Week!#REF!</f>
        <v>#REF!</v>
      </c>
    </row>
    <row r="1194" spans="3:18" x14ac:dyDescent="0.25">
      <c r="C1194" s="1">
        <f>Past_Data_Last_to_Last_Week!AP1194</f>
        <v>0</v>
      </c>
      <c r="D1194" s="1" t="e">
        <f>Past_Data_Last_Week!#REF!</f>
        <v>#REF!</v>
      </c>
      <c r="E1194" s="1">
        <f>Past_Data_Last_to_Last_Week!AQ1194</f>
        <v>0</v>
      </c>
      <c r="F1194" s="1" t="e">
        <f>Past_Data_Last_Week!#REF!</f>
        <v>#REF!</v>
      </c>
      <c r="G1194" s="1">
        <f>Past_Data_Last_to_Last_Week!AR1194</f>
        <v>0</v>
      </c>
      <c r="H1194" s="1" t="e">
        <f>Past_Data_Last_Week!#REF!</f>
        <v>#REF!</v>
      </c>
      <c r="I1194" s="1">
        <f>Past_Data_Last_to_Last_Week!AS1194</f>
        <v>0</v>
      </c>
      <c r="J1194" s="1" t="e">
        <f>Past_Data_Last_Week!#REF!</f>
        <v>#REF!</v>
      </c>
      <c r="K1194" s="1">
        <f>Past_Data_Last_to_Last_Week!AT1194</f>
        <v>0</v>
      </c>
      <c r="L1194" s="1" t="e">
        <f>Past_Data_Last_Week!#REF!</f>
        <v>#REF!</v>
      </c>
      <c r="M1194" s="1">
        <f>Past_Data_Last_to_Last_Week!AU1194</f>
        <v>0</v>
      </c>
      <c r="N1194" s="1" t="e">
        <f>Past_Data_Last_Week!#REF!</f>
        <v>#REF!</v>
      </c>
      <c r="O1194" s="1">
        <f>Past_Data_Last_to_Last_Week!AV1194</f>
        <v>0</v>
      </c>
      <c r="P1194" s="1" t="e">
        <f>Past_Data_Last_Week!#REF!</f>
        <v>#REF!</v>
      </c>
      <c r="Q1194" s="1">
        <f>Past_Data_Last_to_Last_Week!AW1194</f>
        <v>0</v>
      </c>
      <c r="R1194" s="1" t="e">
        <f>Past_Data_Last_Week!#REF!</f>
        <v>#REF!</v>
      </c>
    </row>
    <row r="1195" spans="3:18" x14ac:dyDescent="0.25">
      <c r="C1195" s="1">
        <f>Past_Data_Last_to_Last_Week!AP1195</f>
        <v>0</v>
      </c>
      <c r="D1195" s="1" t="e">
        <f>Past_Data_Last_Week!#REF!</f>
        <v>#REF!</v>
      </c>
      <c r="E1195" s="1">
        <f>Past_Data_Last_to_Last_Week!AQ1195</f>
        <v>0</v>
      </c>
      <c r="F1195" s="1" t="e">
        <f>Past_Data_Last_Week!#REF!</f>
        <v>#REF!</v>
      </c>
      <c r="G1195" s="1">
        <f>Past_Data_Last_to_Last_Week!AR1195</f>
        <v>0</v>
      </c>
      <c r="H1195" s="1" t="e">
        <f>Past_Data_Last_Week!#REF!</f>
        <v>#REF!</v>
      </c>
      <c r="I1195" s="1">
        <f>Past_Data_Last_to_Last_Week!AS1195</f>
        <v>0</v>
      </c>
      <c r="J1195" s="1" t="e">
        <f>Past_Data_Last_Week!#REF!</f>
        <v>#REF!</v>
      </c>
      <c r="K1195" s="1">
        <f>Past_Data_Last_to_Last_Week!AT1195</f>
        <v>0</v>
      </c>
      <c r="L1195" s="1" t="e">
        <f>Past_Data_Last_Week!#REF!</f>
        <v>#REF!</v>
      </c>
      <c r="M1195" s="1">
        <f>Past_Data_Last_to_Last_Week!AU1195</f>
        <v>0</v>
      </c>
      <c r="N1195" s="1" t="e">
        <f>Past_Data_Last_Week!#REF!</f>
        <v>#REF!</v>
      </c>
      <c r="O1195" s="1">
        <f>Past_Data_Last_to_Last_Week!AV1195</f>
        <v>0</v>
      </c>
      <c r="P1195" s="1" t="e">
        <f>Past_Data_Last_Week!#REF!</f>
        <v>#REF!</v>
      </c>
      <c r="Q1195" s="1">
        <f>Past_Data_Last_to_Last_Week!AW1195</f>
        <v>0</v>
      </c>
      <c r="R1195" s="1" t="e">
        <f>Past_Data_Last_Week!#REF!</f>
        <v>#REF!</v>
      </c>
    </row>
    <row r="1196" spans="3:18" x14ac:dyDescent="0.25">
      <c r="C1196" s="1">
        <f>Past_Data_Last_to_Last_Week!AP1196</f>
        <v>0</v>
      </c>
      <c r="D1196" s="1" t="e">
        <f>Past_Data_Last_Week!#REF!</f>
        <v>#REF!</v>
      </c>
      <c r="E1196" s="1">
        <f>Past_Data_Last_to_Last_Week!AQ1196</f>
        <v>0</v>
      </c>
      <c r="F1196" s="1" t="e">
        <f>Past_Data_Last_Week!#REF!</f>
        <v>#REF!</v>
      </c>
      <c r="G1196" s="1">
        <f>Past_Data_Last_to_Last_Week!AR1196</f>
        <v>0</v>
      </c>
      <c r="H1196" s="1" t="e">
        <f>Past_Data_Last_Week!#REF!</f>
        <v>#REF!</v>
      </c>
      <c r="I1196" s="1">
        <f>Past_Data_Last_to_Last_Week!AS1196</f>
        <v>0</v>
      </c>
      <c r="J1196" s="1" t="e">
        <f>Past_Data_Last_Week!#REF!</f>
        <v>#REF!</v>
      </c>
      <c r="K1196" s="1">
        <f>Past_Data_Last_to_Last_Week!AT1196</f>
        <v>0</v>
      </c>
      <c r="L1196" s="1" t="e">
        <f>Past_Data_Last_Week!#REF!</f>
        <v>#REF!</v>
      </c>
      <c r="M1196" s="1">
        <f>Past_Data_Last_to_Last_Week!AU1196</f>
        <v>0</v>
      </c>
      <c r="N1196" s="1" t="e">
        <f>Past_Data_Last_Week!#REF!</f>
        <v>#REF!</v>
      </c>
      <c r="O1196" s="1">
        <f>Past_Data_Last_to_Last_Week!AV1196</f>
        <v>0</v>
      </c>
      <c r="P1196" s="1" t="e">
        <f>Past_Data_Last_Week!#REF!</f>
        <v>#REF!</v>
      </c>
      <c r="Q1196" s="1">
        <f>Past_Data_Last_to_Last_Week!AW1196</f>
        <v>0</v>
      </c>
      <c r="R1196" s="1" t="e">
        <f>Past_Data_Last_Week!#REF!</f>
        <v>#REF!</v>
      </c>
    </row>
    <row r="1197" spans="3:18" x14ac:dyDescent="0.25">
      <c r="C1197" s="1">
        <f>Past_Data_Last_to_Last_Week!AP1197</f>
        <v>0</v>
      </c>
      <c r="D1197" s="1" t="e">
        <f>Past_Data_Last_Week!#REF!</f>
        <v>#REF!</v>
      </c>
      <c r="E1197" s="1">
        <f>Past_Data_Last_to_Last_Week!AQ1197</f>
        <v>0</v>
      </c>
      <c r="F1197" s="1" t="e">
        <f>Past_Data_Last_Week!#REF!</f>
        <v>#REF!</v>
      </c>
      <c r="G1197" s="1">
        <f>Past_Data_Last_to_Last_Week!AR1197</f>
        <v>0</v>
      </c>
      <c r="H1197" s="1" t="e">
        <f>Past_Data_Last_Week!#REF!</f>
        <v>#REF!</v>
      </c>
      <c r="I1197" s="1">
        <f>Past_Data_Last_to_Last_Week!AS1197</f>
        <v>0</v>
      </c>
      <c r="J1197" s="1" t="e">
        <f>Past_Data_Last_Week!#REF!</f>
        <v>#REF!</v>
      </c>
      <c r="K1197" s="1">
        <f>Past_Data_Last_to_Last_Week!AT1197</f>
        <v>0</v>
      </c>
      <c r="L1197" s="1" t="e">
        <f>Past_Data_Last_Week!#REF!</f>
        <v>#REF!</v>
      </c>
      <c r="M1197" s="1">
        <f>Past_Data_Last_to_Last_Week!AU1197</f>
        <v>0</v>
      </c>
      <c r="N1197" s="1" t="e">
        <f>Past_Data_Last_Week!#REF!</f>
        <v>#REF!</v>
      </c>
      <c r="O1197" s="1">
        <f>Past_Data_Last_to_Last_Week!AV1197</f>
        <v>0</v>
      </c>
      <c r="P1197" s="1" t="e">
        <f>Past_Data_Last_Week!#REF!</f>
        <v>#REF!</v>
      </c>
      <c r="Q1197" s="1">
        <f>Past_Data_Last_to_Last_Week!AW1197</f>
        <v>0</v>
      </c>
      <c r="R1197" s="1" t="e">
        <f>Past_Data_Last_Week!#REF!</f>
        <v>#REF!</v>
      </c>
    </row>
    <row r="1198" spans="3:18" x14ac:dyDescent="0.25">
      <c r="C1198" s="1">
        <f>Past_Data_Last_to_Last_Week!AP1198</f>
        <v>0</v>
      </c>
      <c r="D1198" s="1" t="e">
        <f>Past_Data_Last_Week!#REF!</f>
        <v>#REF!</v>
      </c>
      <c r="E1198" s="1">
        <f>Past_Data_Last_to_Last_Week!AQ1198</f>
        <v>0</v>
      </c>
      <c r="F1198" s="1" t="e">
        <f>Past_Data_Last_Week!#REF!</f>
        <v>#REF!</v>
      </c>
      <c r="G1198" s="1">
        <f>Past_Data_Last_to_Last_Week!AR1198</f>
        <v>0</v>
      </c>
      <c r="H1198" s="1" t="e">
        <f>Past_Data_Last_Week!#REF!</f>
        <v>#REF!</v>
      </c>
      <c r="I1198" s="1">
        <f>Past_Data_Last_to_Last_Week!AS1198</f>
        <v>0</v>
      </c>
      <c r="J1198" s="1" t="e">
        <f>Past_Data_Last_Week!#REF!</f>
        <v>#REF!</v>
      </c>
      <c r="K1198" s="1">
        <f>Past_Data_Last_to_Last_Week!AT1198</f>
        <v>0</v>
      </c>
      <c r="L1198" s="1" t="e">
        <f>Past_Data_Last_Week!#REF!</f>
        <v>#REF!</v>
      </c>
      <c r="M1198" s="1">
        <f>Past_Data_Last_to_Last_Week!AU1198</f>
        <v>0</v>
      </c>
      <c r="N1198" s="1" t="e">
        <f>Past_Data_Last_Week!#REF!</f>
        <v>#REF!</v>
      </c>
      <c r="O1198" s="1">
        <f>Past_Data_Last_to_Last_Week!AV1198</f>
        <v>0</v>
      </c>
      <c r="P1198" s="1" t="e">
        <f>Past_Data_Last_Week!#REF!</f>
        <v>#REF!</v>
      </c>
      <c r="Q1198" s="1">
        <f>Past_Data_Last_to_Last_Week!AW1198</f>
        <v>0</v>
      </c>
      <c r="R1198" s="1" t="e">
        <f>Past_Data_Last_Week!#REF!</f>
        <v>#REF!</v>
      </c>
    </row>
    <row r="1199" spans="3:18" x14ac:dyDescent="0.25">
      <c r="C1199" s="1">
        <f>Past_Data_Last_to_Last_Week!AP1199</f>
        <v>0</v>
      </c>
      <c r="D1199" s="1" t="e">
        <f>Past_Data_Last_Week!#REF!</f>
        <v>#REF!</v>
      </c>
      <c r="E1199" s="1">
        <f>Past_Data_Last_to_Last_Week!AQ1199</f>
        <v>0</v>
      </c>
      <c r="F1199" s="1" t="e">
        <f>Past_Data_Last_Week!#REF!</f>
        <v>#REF!</v>
      </c>
      <c r="G1199" s="1">
        <f>Past_Data_Last_to_Last_Week!AR1199</f>
        <v>0</v>
      </c>
      <c r="H1199" s="1" t="e">
        <f>Past_Data_Last_Week!#REF!</f>
        <v>#REF!</v>
      </c>
      <c r="I1199" s="1">
        <f>Past_Data_Last_to_Last_Week!AS1199</f>
        <v>0</v>
      </c>
      <c r="J1199" s="1" t="e">
        <f>Past_Data_Last_Week!#REF!</f>
        <v>#REF!</v>
      </c>
      <c r="K1199" s="1">
        <f>Past_Data_Last_to_Last_Week!AT1199</f>
        <v>0</v>
      </c>
      <c r="L1199" s="1" t="e">
        <f>Past_Data_Last_Week!#REF!</f>
        <v>#REF!</v>
      </c>
      <c r="M1199" s="1">
        <f>Past_Data_Last_to_Last_Week!AU1199</f>
        <v>0</v>
      </c>
      <c r="N1199" s="1" t="e">
        <f>Past_Data_Last_Week!#REF!</f>
        <v>#REF!</v>
      </c>
      <c r="O1199" s="1">
        <f>Past_Data_Last_to_Last_Week!AV1199</f>
        <v>0</v>
      </c>
      <c r="P1199" s="1" t="e">
        <f>Past_Data_Last_Week!#REF!</f>
        <v>#REF!</v>
      </c>
      <c r="Q1199" s="1">
        <f>Past_Data_Last_to_Last_Week!AW1199</f>
        <v>0</v>
      </c>
      <c r="R1199" s="1" t="e">
        <f>Past_Data_Last_Week!#REF!</f>
        <v>#REF!</v>
      </c>
    </row>
    <row r="1200" spans="3:18" x14ac:dyDescent="0.25">
      <c r="C1200" s="1">
        <f>Past_Data_Last_to_Last_Week!AP1200</f>
        <v>0</v>
      </c>
      <c r="D1200" s="1" t="e">
        <f>Past_Data_Last_Week!#REF!</f>
        <v>#REF!</v>
      </c>
      <c r="E1200" s="1">
        <f>Past_Data_Last_to_Last_Week!AQ1200</f>
        <v>0</v>
      </c>
      <c r="F1200" s="1" t="e">
        <f>Past_Data_Last_Week!#REF!</f>
        <v>#REF!</v>
      </c>
      <c r="G1200" s="1">
        <f>Past_Data_Last_to_Last_Week!AR1200</f>
        <v>0</v>
      </c>
      <c r="H1200" s="1" t="e">
        <f>Past_Data_Last_Week!#REF!</f>
        <v>#REF!</v>
      </c>
      <c r="I1200" s="1">
        <f>Past_Data_Last_to_Last_Week!AS1200</f>
        <v>0</v>
      </c>
      <c r="J1200" s="1" t="e">
        <f>Past_Data_Last_Week!#REF!</f>
        <v>#REF!</v>
      </c>
      <c r="K1200" s="1">
        <f>Past_Data_Last_to_Last_Week!AT1200</f>
        <v>0</v>
      </c>
      <c r="L1200" s="1" t="e">
        <f>Past_Data_Last_Week!#REF!</f>
        <v>#REF!</v>
      </c>
      <c r="M1200" s="1">
        <f>Past_Data_Last_to_Last_Week!AU1200</f>
        <v>0</v>
      </c>
      <c r="N1200" s="1" t="e">
        <f>Past_Data_Last_Week!#REF!</f>
        <v>#REF!</v>
      </c>
      <c r="O1200" s="1">
        <f>Past_Data_Last_to_Last_Week!AV1200</f>
        <v>0</v>
      </c>
      <c r="P1200" s="1" t="e">
        <f>Past_Data_Last_Week!#REF!</f>
        <v>#REF!</v>
      </c>
      <c r="Q1200" s="1">
        <f>Past_Data_Last_to_Last_Week!AW1200</f>
        <v>0</v>
      </c>
      <c r="R1200" s="1" t="e">
        <f>Past_Data_Last_Week!#REF!</f>
        <v>#REF!</v>
      </c>
    </row>
    <row r="1201" spans="3:18" x14ac:dyDescent="0.25">
      <c r="C1201" s="1">
        <f>Past_Data_Last_to_Last_Week!AP1201</f>
        <v>0</v>
      </c>
      <c r="D1201" s="1" t="e">
        <f>Past_Data_Last_Week!#REF!</f>
        <v>#REF!</v>
      </c>
      <c r="E1201" s="1">
        <f>Past_Data_Last_to_Last_Week!AQ1201</f>
        <v>0</v>
      </c>
      <c r="F1201" s="1" t="e">
        <f>Past_Data_Last_Week!#REF!</f>
        <v>#REF!</v>
      </c>
      <c r="G1201" s="1">
        <f>Past_Data_Last_to_Last_Week!AR1201</f>
        <v>0</v>
      </c>
      <c r="H1201" s="1" t="e">
        <f>Past_Data_Last_Week!#REF!</f>
        <v>#REF!</v>
      </c>
      <c r="I1201" s="1">
        <f>Past_Data_Last_to_Last_Week!AS1201</f>
        <v>0</v>
      </c>
      <c r="J1201" s="1" t="e">
        <f>Past_Data_Last_Week!#REF!</f>
        <v>#REF!</v>
      </c>
      <c r="K1201" s="1">
        <f>Past_Data_Last_to_Last_Week!AT1201</f>
        <v>0</v>
      </c>
      <c r="L1201" s="1" t="e">
        <f>Past_Data_Last_Week!#REF!</f>
        <v>#REF!</v>
      </c>
      <c r="M1201" s="1">
        <f>Past_Data_Last_to_Last_Week!AU1201</f>
        <v>0</v>
      </c>
      <c r="N1201" s="1" t="e">
        <f>Past_Data_Last_Week!#REF!</f>
        <v>#REF!</v>
      </c>
      <c r="O1201" s="1">
        <f>Past_Data_Last_to_Last_Week!AV1201</f>
        <v>0</v>
      </c>
      <c r="P1201" s="1" t="e">
        <f>Past_Data_Last_Week!#REF!</f>
        <v>#REF!</v>
      </c>
      <c r="Q1201" s="1">
        <f>Past_Data_Last_to_Last_Week!AW1201</f>
        <v>0</v>
      </c>
      <c r="R1201" s="1" t="e">
        <f>Past_Data_Last_Week!#REF!</f>
        <v>#REF!</v>
      </c>
    </row>
    <row r="1202" spans="3:18" x14ac:dyDescent="0.25">
      <c r="C1202" s="1">
        <f>Past_Data_Last_to_Last_Week!AP1202</f>
        <v>0</v>
      </c>
      <c r="D1202" s="1" t="e">
        <f>Past_Data_Last_Week!#REF!</f>
        <v>#REF!</v>
      </c>
      <c r="E1202" s="1">
        <f>Past_Data_Last_to_Last_Week!AQ1202</f>
        <v>0</v>
      </c>
      <c r="F1202" s="1" t="e">
        <f>Past_Data_Last_Week!#REF!</f>
        <v>#REF!</v>
      </c>
      <c r="G1202" s="1">
        <f>Past_Data_Last_to_Last_Week!AR1202</f>
        <v>0</v>
      </c>
      <c r="H1202" s="1" t="e">
        <f>Past_Data_Last_Week!#REF!</f>
        <v>#REF!</v>
      </c>
      <c r="I1202" s="1">
        <f>Past_Data_Last_to_Last_Week!AS1202</f>
        <v>0</v>
      </c>
      <c r="J1202" s="1" t="e">
        <f>Past_Data_Last_Week!#REF!</f>
        <v>#REF!</v>
      </c>
      <c r="K1202" s="1">
        <f>Past_Data_Last_to_Last_Week!AT1202</f>
        <v>0</v>
      </c>
      <c r="L1202" s="1" t="e">
        <f>Past_Data_Last_Week!#REF!</f>
        <v>#REF!</v>
      </c>
      <c r="M1202" s="1">
        <f>Past_Data_Last_to_Last_Week!AU1202</f>
        <v>0</v>
      </c>
      <c r="N1202" s="1" t="e">
        <f>Past_Data_Last_Week!#REF!</f>
        <v>#REF!</v>
      </c>
      <c r="O1202" s="1">
        <f>Past_Data_Last_to_Last_Week!AV1202</f>
        <v>0</v>
      </c>
      <c r="P1202" s="1" t="e">
        <f>Past_Data_Last_Week!#REF!</f>
        <v>#REF!</v>
      </c>
      <c r="Q1202" s="1">
        <f>Past_Data_Last_to_Last_Week!AW1202</f>
        <v>0</v>
      </c>
      <c r="R1202" s="1" t="e">
        <f>Past_Data_Last_Week!#REF!</f>
        <v>#REF!</v>
      </c>
    </row>
    <row r="1203" spans="3:18" x14ac:dyDescent="0.25">
      <c r="C1203" s="1">
        <f>Past_Data_Last_to_Last_Week!AP1203</f>
        <v>0</v>
      </c>
      <c r="D1203" s="1" t="e">
        <f>Past_Data_Last_Week!#REF!</f>
        <v>#REF!</v>
      </c>
      <c r="E1203" s="1">
        <f>Past_Data_Last_to_Last_Week!AQ1203</f>
        <v>0</v>
      </c>
      <c r="F1203" s="1" t="e">
        <f>Past_Data_Last_Week!#REF!</f>
        <v>#REF!</v>
      </c>
      <c r="G1203" s="1">
        <f>Past_Data_Last_to_Last_Week!AR1203</f>
        <v>0</v>
      </c>
      <c r="H1203" s="1" t="e">
        <f>Past_Data_Last_Week!#REF!</f>
        <v>#REF!</v>
      </c>
      <c r="I1203" s="1">
        <f>Past_Data_Last_to_Last_Week!AS1203</f>
        <v>0</v>
      </c>
      <c r="J1203" s="1" t="e">
        <f>Past_Data_Last_Week!#REF!</f>
        <v>#REF!</v>
      </c>
      <c r="K1203" s="1">
        <f>Past_Data_Last_to_Last_Week!AT1203</f>
        <v>0</v>
      </c>
      <c r="L1203" s="1" t="e">
        <f>Past_Data_Last_Week!#REF!</f>
        <v>#REF!</v>
      </c>
      <c r="M1203" s="1">
        <f>Past_Data_Last_to_Last_Week!AU1203</f>
        <v>0</v>
      </c>
      <c r="N1203" s="1" t="e">
        <f>Past_Data_Last_Week!#REF!</f>
        <v>#REF!</v>
      </c>
      <c r="O1203" s="1">
        <f>Past_Data_Last_to_Last_Week!AV1203</f>
        <v>0</v>
      </c>
      <c r="P1203" s="1" t="e">
        <f>Past_Data_Last_Week!#REF!</f>
        <v>#REF!</v>
      </c>
      <c r="Q1203" s="1">
        <f>Past_Data_Last_to_Last_Week!AW1203</f>
        <v>0</v>
      </c>
      <c r="R1203" s="1" t="e">
        <f>Past_Data_Last_Week!#REF!</f>
        <v>#REF!</v>
      </c>
    </row>
    <row r="1204" spans="3:18" x14ac:dyDescent="0.25">
      <c r="C1204" s="1">
        <f>Past_Data_Last_to_Last_Week!AP1204</f>
        <v>0</v>
      </c>
      <c r="D1204" s="1" t="e">
        <f>Past_Data_Last_Week!#REF!</f>
        <v>#REF!</v>
      </c>
      <c r="E1204" s="1">
        <f>Past_Data_Last_to_Last_Week!AQ1204</f>
        <v>0</v>
      </c>
      <c r="F1204" s="1" t="e">
        <f>Past_Data_Last_Week!#REF!</f>
        <v>#REF!</v>
      </c>
      <c r="G1204" s="1">
        <f>Past_Data_Last_to_Last_Week!AR1204</f>
        <v>0</v>
      </c>
      <c r="H1204" s="1" t="e">
        <f>Past_Data_Last_Week!#REF!</f>
        <v>#REF!</v>
      </c>
      <c r="I1204" s="1">
        <f>Past_Data_Last_to_Last_Week!AS1204</f>
        <v>0</v>
      </c>
      <c r="J1204" s="1" t="e">
        <f>Past_Data_Last_Week!#REF!</f>
        <v>#REF!</v>
      </c>
      <c r="K1204" s="1">
        <f>Past_Data_Last_to_Last_Week!AT1204</f>
        <v>0</v>
      </c>
      <c r="L1204" s="1" t="e">
        <f>Past_Data_Last_Week!#REF!</f>
        <v>#REF!</v>
      </c>
      <c r="M1204" s="1">
        <f>Past_Data_Last_to_Last_Week!AU1204</f>
        <v>0</v>
      </c>
      <c r="N1204" s="1" t="e">
        <f>Past_Data_Last_Week!#REF!</f>
        <v>#REF!</v>
      </c>
      <c r="O1204" s="1">
        <f>Past_Data_Last_to_Last_Week!AV1204</f>
        <v>0</v>
      </c>
      <c r="P1204" s="1" t="e">
        <f>Past_Data_Last_Week!#REF!</f>
        <v>#REF!</v>
      </c>
      <c r="Q1204" s="1">
        <f>Past_Data_Last_to_Last_Week!AW1204</f>
        <v>0</v>
      </c>
      <c r="R1204" s="1" t="e">
        <f>Past_Data_Last_Week!#REF!</f>
        <v>#REF!</v>
      </c>
    </row>
    <row r="1205" spans="3:18" x14ac:dyDescent="0.25">
      <c r="C1205" s="1">
        <f>Past_Data_Last_to_Last_Week!AP1205</f>
        <v>0</v>
      </c>
      <c r="D1205" s="1" t="e">
        <f>Past_Data_Last_Week!#REF!</f>
        <v>#REF!</v>
      </c>
      <c r="E1205" s="1">
        <f>Past_Data_Last_to_Last_Week!AQ1205</f>
        <v>0</v>
      </c>
      <c r="F1205" s="1" t="e">
        <f>Past_Data_Last_Week!#REF!</f>
        <v>#REF!</v>
      </c>
      <c r="G1205" s="1">
        <f>Past_Data_Last_to_Last_Week!AR1205</f>
        <v>0</v>
      </c>
      <c r="H1205" s="1" t="e">
        <f>Past_Data_Last_Week!#REF!</f>
        <v>#REF!</v>
      </c>
      <c r="I1205" s="1">
        <f>Past_Data_Last_to_Last_Week!AS1205</f>
        <v>0</v>
      </c>
      <c r="J1205" s="1" t="e">
        <f>Past_Data_Last_Week!#REF!</f>
        <v>#REF!</v>
      </c>
      <c r="K1205" s="1">
        <f>Past_Data_Last_to_Last_Week!AT1205</f>
        <v>0</v>
      </c>
      <c r="L1205" s="1" t="e">
        <f>Past_Data_Last_Week!#REF!</f>
        <v>#REF!</v>
      </c>
      <c r="M1205" s="1">
        <f>Past_Data_Last_to_Last_Week!AU1205</f>
        <v>0</v>
      </c>
      <c r="N1205" s="1" t="e">
        <f>Past_Data_Last_Week!#REF!</f>
        <v>#REF!</v>
      </c>
      <c r="O1205" s="1">
        <f>Past_Data_Last_to_Last_Week!AV1205</f>
        <v>0</v>
      </c>
      <c r="P1205" s="1" t="e">
        <f>Past_Data_Last_Week!#REF!</f>
        <v>#REF!</v>
      </c>
      <c r="Q1205" s="1">
        <f>Past_Data_Last_to_Last_Week!AW1205</f>
        <v>0</v>
      </c>
      <c r="R1205" s="1" t="e">
        <f>Past_Data_Last_Week!#REF!</f>
        <v>#REF!</v>
      </c>
    </row>
    <row r="1206" spans="3:18" x14ac:dyDescent="0.25">
      <c r="C1206" s="1">
        <f>Past_Data_Last_to_Last_Week!AP1206</f>
        <v>0</v>
      </c>
      <c r="D1206" s="1" t="e">
        <f>Past_Data_Last_Week!#REF!</f>
        <v>#REF!</v>
      </c>
      <c r="E1206" s="1">
        <f>Past_Data_Last_to_Last_Week!AQ1206</f>
        <v>0</v>
      </c>
      <c r="F1206" s="1" t="e">
        <f>Past_Data_Last_Week!#REF!</f>
        <v>#REF!</v>
      </c>
      <c r="G1206" s="1">
        <f>Past_Data_Last_to_Last_Week!AR1206</f>
        <v>0</v>
      </c>
      <c r="H1206" s="1" t="e">
        <f>Past_Data_Last_Week!#REF!</f>
        <v>#REF!</v>
      </c>
      <c r="I1206" s="1">
        <f>Past_Data_Last_to_Last_Week!AS1206</f>
        <v>0</v>
      </c>
      <c r="J1206" s="1" t="e">
        <f>Past_Data_Last_Week!#REF!</f>
        <v>#REF!</v>
      </c>
      <c r="K1206" s="1">
        <f>Past_Data_Last_to_Last_Week!AT1206</f>
        <v>0</v>
      </c>
      <c r="L1206" s="1" t="e">
        <f>Past_Data_Last_Week!#REF!</f>
        <v>#REF!</v>
      </c>
      <c r="M1206" s="1">
        <f>Past_Data_Last_to_Last_Week!AU1206</f>
        <v>0</v>
      </c>
      <c r="N1206" s="1" t="e">
        <f>Past_Data_Last_Week!#REF!</f>
        <v>#REF!</v>
      </c>
      <c r="O1206" s="1">
        <f>Past_Data_Last_to_Last_Week!AV1206</f>
        <v>0</v>
      </c>
      <c r="P1206" s="1" t="e">
        <f>Past_Data_Last_Week!#REF!</f>
        <v>#REF!</v>
      </c>
      <c r="Q1206" s="1">
        <f>Past_Data_Last_to_Last_Week!AW1206</f>
        <v>0</v>
      </c>
      <c r="R1206" s="1" t="e">
        <f>Past_Data_Last_Week!#REF!</f>
        <v>#REF!</v>
      </c>
    </row>
    <row r="1207" spans="3:18" x14ac:dyDescent="0.25">
      <c r="C1207" s="1">
        <f>Past_Data_Last_to_Last_Week!AP1207</f>
        <v>0</v>
      </c>
      <c r="D1207" s="1" t="e">
        <f>Past_Data_Last_Week!#REF!</f>
        <v>#REF!</v>
      </c>
      <c r="E1207" s="1">
        <f>Past_Data_Last_to_Last_Week!AQ1207</f>
        <v>0</v>
      </c>
      <c r="F1207" s="1" t="e">
        <f>Past_Data_Last_Week!#REF!</f>
        <v>#REF!</v>
      </c>
      <c r="G1207" s="1">
        <f>Past_Data_Last_to_Last_Week!AR1207</f>
        <v>0</v>
      </c>
      <c r="H1207" s="1" t="e">
        <f>Past_Data_Last_Week!#REF!</f>
        <v>#REF!</v>
      </c>
      <c r="I1207" s="1">
        <f>Past_Data_Last_to_Last_Week!AS1207</f>
        <v>0</v>
      </c>
      <c r="J1207" s="1" t="e">
        <f>Past_Data_Last_Week!#REF!</f>
        <v>#REF!</v>
      </c>
      <c r="K1207" s="1">
        <f>Past_Data_Last_to_Last_Week!AT1207</f>
        <v>0</v>
      </c>
      <c r="L1207" s="1" t="e">
        <f>Past_Data_Last_Week!#REF!</f>
        <v>#REF!</v>
      </c>
      <c r="M1207" s="1">
        <f>Past_Data_Last_to_Last_Week!AU1207</f>
        <v>0</v>
      </c>
      <c r="N1207" s="1" t="e">
        <f>Past_Data_Last_Week!#REF!</f>
        <v>#REF!</v>
      </c>
      <c r="O1207" s="1">
        <f>Past_Data_Last_to_Last_Week!AV1207</f>
        <v>0</v>
      </c>
      <c r="P1207" s="1" t="e">
        <f>Past_Data_Last_Week!#REF!</f>
        <v>#REF!</v>
      </c>
      <c r="Q1207" s="1">
        <f>Past_Data_Last_to_Last_Week!AW1207</f>
        <v>0</v>
      </c>
      <c r="R1207" s="1" t="e">
        <f>Past_Data_Last_Week!#REF!</f>
        <v>#REF!</v>
      </c>
    </row>
    <row r="1208" spans="3:18" x14ac:dyDescent="0.25">
      <c r="C1208" s="1">
        <f>Past_Data_Last_to_Last_Week!AP1208</f>
        <v>0</v>
      </c>
      <c r="D1208" s="1" t="e">
        <f>Past_Data_Last_Week!#REF!</f>
        <v>#REF!</v>
      </c>
      <c r="E1208" s="1">
        <f>Past_Data_Last_to_Last_Week!AQ1208</f>
        <v>0</v>
      </c>
      <c r="F1208" s="1" t="e">
        <f>Past_Data_Last_Week!#REF!</f>
        <v>#REF!</v>
      </c>
      <c r="G1208" s="1">
        <f>Past_Data_Last_to_Last_Week!AR1208</f>
        <v>0</v>
      </c>
      <c r="H1208" s="1" t="e">
        <f>Past_Data_Last_Week!#REF!</f>
        <v>#REF!</v>
      </c>
      <c r="I1208" s="1">
        <f>Past_Data_Last_to_Last_Week!AS1208</f>
        <v>0</v>
      </c>
      <c r="J1208" s="1" t="e">
        <f>Past_Data_Last_Week!#REF!</f>
        <v>#REF!</v>
      </c>
      <c r="K1208" s="1">
        <f>Past_Data_Last_to_Last_Week!AT1208</f>
        <v>0</v>
      </c>
      <c r="L1208" s="1" t="e">
        <f>Past_Data_Last_Week!#REF!</f>
        <v>#REF!</v>
      </c>
      <c r="M1208" s="1">
        <f>Past_Data_Last_to_Last_Week!AU1208</f>
        <v>0</v>
      </c>
      <c r="N1208" s="1" t="e">
        <f>Past_Data_Last_Week!#REF!</f>
        <v>#REF!</v>
      </c>
      <c r="O1208" s="1">
        <f>Past_Data_Last_to_Last_Week!AV1208</f>
        <v>0</v>
      </c>
      <c r="P1208" s="1" t="e">
        <f>Past_Data_Last_Week!#REF!</f>
        <v>#REF!</v>
      </c>
      <c r="Q1208" s="1">
        <f>Past_Data_Last_to_Last_Week!AW1208</f>
        <v>0</v>
      </c>
      <c r="R1208" s="1" t="e">
        <f>Past_Data_Last_Week!#REF!</f>
        <v>#REF!</v>
      </c>
    </row>
    <row r="1209" spans="3:18" x14ac:dyDescent="0.25">
      <c r="C1209" s="1">
        <f>Past_Data_Last_to_Last_Week!AP1209</f>
        <v>0</v>
      </c>
      <c r="D1209" s="1" t="e">
        <f>Past_Data_Last_Week!#REF!</f>
        <v>#REF!</v>
      </c>
      <c r="E1209" s="1">
        <f>Past_Data_Last_to_Last_Week!AQ1209</f>
        <v>0</v>
      </c>
      <c r="F1209" s="1" t="e">
        <f>Past_Data_Last_Week!#REF!</f>
        <v>#REF!</v>
      </c>
      <c r="G1209" s="1">
        <f>Past_Data_Last_to_Last_Week!AR1209</f>
        <v>0</v>
      </c>
      <c r="H1209" s="1" t="e">
        <f>Past_Data_Last_Week!#REF!</f>
        <v>#REF!</v>
      </c>
      <c r="I1209" s="1">
        <f>Past_Data_Last_to_Last_Week!AS1209</f>
        <v>0</v>
      </c>
      <c r="J1209" s="1" t="e">
        <f>Past_Data_Last_Week!#REF!</f>
        <v>#REF!</v>
      </c>
      <c r="K1209" s="1">
        <f>Past_Data_Last_to_Last_Week!AT1209</f>
        <v>0</v>
      </c>
      <c r="L1209" s="1" t="e">
        <f>Past_Data_Last_Week!#REF!</f>
        <v>#REF!</v>
      </c>
      <c r="M1209" s="1">
        <f>Past_Data_Last_to_Last_Week!AU1209</f>
        <v>0</v>
      </c>
      <c r="N1209" s="1" t="e">
        <f>Past_Data_Last_Week!#REF!</f>
        <v>#REF!</v>
      </c>
      <c r="O1209" s="1">
        <f>Past_Data_Last_to_Last_Week!AV1209</f>
        <v>0</v>
      </c>
      <c r="P1209" s="1" t="e">
        <f>Past_Data_Last_Week!#REF!</f>
        <v>#REF!</v>
      </c>
      <c r="Q1209" s="1">
        <f>Past_Data_Last_to_Last_Week!AW1209</f>
        <v>0</v>
      </c>
      <c r="R1209" s="1" t="e">
        <f>Past_Data_Last_Week!#REF!</f>
        <v>#REF!</v>
      </c>
    </row>
    <row r="1210" spans="3:18" x14ac:dyDescent="0.25">
      <c r="C1210" s="1">
        <f>Past_Data_Last_to_Last_Week!AP1210</f>
        <v>0</v>
      </c>
      <c r="D1210" s="1" t="e">
        <f>Past_Data_Last_Week!#REF!</f>
        <v>#REF!</v>
      </c>
      <c r="E1210" s="1">
        <f>Past_Data_Last_to_Last_Week!AQ1210</f>
        <v>0</v>
      </c>
      <c r="F1210" s="1" t="e">
        <f>Past_Data_Last_Week!#REF!</f>
        <v>#REF!</v>
      </c>
      <c r="G1210" s="1">
        <f>Past_Data_Last_to_Last_Week!AR1210</f>
        <v>0</v>
      </c>
      <c r="H1210" s="1" t="e">
        <f>Past_Data_Last_Week!#REF!</f>
        <v>#REF!</v>
      </c>
      <c r="I1210" s="1">
        <f>Past_Data_Last_to_Last_Week!AS1210</f>
        <v>0</v>
      </c>
      <c r="J1210" s="1" t="e">
        <f>Past_Data_Last_Week!#REF!</f>
        <v>#REF!</v>
      </c>
      <c r="K1210" s="1">
        <f>Past_Data_Last_to_Last_Week!AT1210</f>
        <v>0</v>
      </c>
      <c r="L1210" s="1" t="e">
        <f>Past_Data_Last_Week!#REF!</f>
        <v>#REF!</v>
      </c>
      <c r="M1210" s="1">
        <f>Past_Data_Last_to_Last_Week!AU1210</f>
        <v>0</v>
      </c>
      <c r="N1210" s="1" t="e">
        <f>Past_Data_Last_Week!#REF!</f>
        <v>#REF!</v>
      </c>
      <c r="O1210" s="1">
        <f>Past_Data_Last_to_Last_Week!AV1210</f>
        <v>0</v>
      </c>
      <c r="P1210" s="1" t="e">
        <f>Past_Data_Last_Week!#REF!</f>
        <v>#REF!</v>
      </c>
      <c r="Q1210" s="1">
        <f>Past_Data_Last_to_Last_Week!AW1210</f>
        <v>0</v>
      </c>
      <c r="R1210" s="1" t="e">
        <f>Past_Data_Last_Week!#REF!</f>
        <v>#REF!</v>
      </c>
    </row>
    <row r="1211" spans="3:18" x14ac:dyDescent="0.25">
      <c r="C1211" s="1">
        <f>Past_Data_Last_to_Last_Week!AP1211</f>
        <v>0</v>
      </c>
      <c r="D1211" s="1" t="e">
        <f>Past_Data_Last_Week!#REF!</f>
        <v>#REF!</v>
      </c>
      <c r="E1211" s="1">
        <f>Past_Data_Last_to_Last_Week!AQ1211</f>
        <v>0</v>
      </c>
      <c r="F1211" s="1" t="e">
        <f>Past_Data_Last_Week!#REF!</f>
        <v>#REF!</v>
      </c>
      <c r="G1211" s="1">
        <f>Past_Data_Last_to_Last_Week!AR1211</f>
        <v>0</v>
      </c>
      <c r="H1211" s="1" t="e">
        <f>Past_Data_Last_Week!#REF!</f>
        <v>#REF!</v>
      </c>
      <c r="I1211" s="1">
        <f>Past_Data_Last_to_Last_Week!AS1211</f>
        <v>0</v>
      </c>
      <c r="J1211" s="1" t="e">
        <f>Past_Data_Last_Week!#REF!</f>
        <v>#REF!</v>
      </c>
      <c r="K1211" s="1">
        <f>Past_Data_Last_to_Last_Week!AT1211</f>
        <v>0</v>
      </c>
      <c r="L1211" s="1" t="e">
        <f>Past_Data_Last_Week!#REF!</f>
        <v>#REF!</v>
      </c>
      <c r="M1211" s="1">
        <f>Past_Data_Last_to_Last_Week!AU1211</f>
        <v>0</v>
      </c>
      <c r="N1211" s="1" t="e">
        <f>Past_Data_Last_Week!#REF!</f>
        <v>#REF!</v>
      </c>
      <c r="O1211" s="1">
        <f>Past_Data_Last_to_Last_Week!AV1211</f>
        <v>0</v>
      </c>
      <c r="P1211" s="1" t="e">
        <f>Past_Data_Last_Week!#REF!</f>
        <v>#REF!</v>
      </c>
      <c r="Q1211" s="1">
        <f>Past_Data_Last_to_Last_Week!AW1211</f>
        <v>0</v>
      </c>
      <c r="R1211" s="1" t="e">
        <f>Past_Data_Last_Week!#REF!</f>
        <v>#REF!</v>
      </c>
    </row>
    <row r="1212" spans="3:18" x14ac:dyDescent="0.25">
      <c r="C1212" s="1">
        <f>Past_Data_Last_to_Last_Week!AP1212</f>
        <v>0</v>
      </c>
      <c r="D1212" s="1" t="e">
        <f>Past_Data_Last_Week!#REF!</f>
        <v>#REF!</v>
      </c>
      <c r="E1212" s="1">
        <f>Past_Data_Last_to_Last_Week!AQ1212</f>
        <v>0</v>
      </c>
      <c r="F1212" s="1" t="e">
        <f>Past_Data_Last_Week!#REF!</f>
        <v>#REF!</v>
      </c>
      <c r="G1212" s="1">
        <f>Past_Data_Last_to_Last_Week!AR1212</f>
        <v>0</v>
      </c>
      <c r="H1212" s="1" t="e">
        <f>Past_Data_Last_Week!#REF!</f>
        <v>#REF!</v>
      </c>
      <c r="I1212" s="1">
        <f>Past_Data_Last_to_Last_Week!AS1212</f>
        <v>0</v>
      </c>
      <c r="J1212" s="1" t="e">
        <f>Past_Data_Last_Week!#REF!</f>
        <v>#REF!</v>
      </c>
      <c r="K1212" s="1">
        <f>Past_Data_Last_to_Last_Week!AT1212</f>
        <v>0</v>
      </c>
      <c r="L1212" s="1" t="e">
        <f>Past_Data_Last_Week!#REF!</f>
        <v>#REF!</v>
      </c>
      <c r="M1212" s="1">
        <f>Past_Data_Last_to_Last_Week!AU1212</f>
        <v>0</v>
      </c>
      <c r="N1212" s="1" t="e">
        <f>Past_Data_Last_Week!#REF!</f>
        <v>#REF!</v>
      </c>
      <c r="O1212" s="1">
        <f>Past_Data_Last_to_Last_Week!AV1212</f>
        <v>0</v>
      </c>
      <c r="P1212" s="1" t="e">
        <f>Past_Data_Last_Week!#REF!</f>
        <v>#REF!</v>
      </c>
      <c r="Q1212" s="1">
        <f>Past_Data_Last_to_Last_Week!AW1212</f>
        <v>0</v>
      </c>
      <c r="R1212" s="1" t="e">
        <f>Past_Data_Last_Week!#REF!</f>
        <v>#REF!</v>
      </c>
    </row>
    <row r="1213" spans="3:18" x14ac:dyDescent="0.25">
      <c r="C1213" s="1">
        <f>Past_Data_Last_to_Last_Week!AP1213</f>
        <v>0</v>
      </c>
      <c r="D1213" s="1" t="e">
        <f>Past_Data_Last_Week!#REF!</f>
        <v>#REF!</v>
      </c>
      <c r="E1213" s="1">
        <f>Past_Data_Last_to_Last_Week!AQ1213</f>
        <v>0</v>
      </c>
      <c r="F1213" s="1" t="e">
        <f>Past_Data_Last_Week!#REF!</f>
        <v>#REF!</v>
      </c>
      <c r="G1213" s="1">
        <f>Past_Data_Last_to_Last_Week!AR1213</f>
        <v>0</v>
      </c>
      <c r="H1213" s="1" t="e">
        <f>Past_Data_Last_Week!#REF!</f>
        <v>#REF!</v>
      </c>
      <c r="I1213" s="1">
        <f>Past_Data_Last_to_Last_Week!AS1213</f>
        <v>0</v>
      </c>
      <c r="J1213" s="1" t="e">
        <f>Past_Data_Last_Week!#REF!</f>
        <v>#REF!</v>
      </c>
      <c r="K1213" s="1">
        <f>Past_Data_Last_to_Last_Week!AT1213</f>
        <v>0</v>
      </c>
      <c r="L1213" s="1" t="e">
        <f>Past_Data_Last_Week!#REF!</f>
        <v>#REF!</v>
      </c>
      <c r="M1213" s="1">
        <f>Past_Data_Last_to_Last_Week!AU1213</f>
        <v>0</v>
      </c>
      <c r="N1213" s="1" t="e">
        <f>Past_Data_Last_Week!#REF!</f>
        <v>#REF!</v>
      </c>
      <c r="O1213" s="1">
        <f>Past_Data_Last_to_Last_Week!AV1213</f>
        <v>0</v>
      </c>
      <c r="P1213" s="1" t="e">
        <f>Past_Data_Last_Week!#REF!</f>
        <v>#REF!</v>
      </c>
      <c r="Q1213" s="1">
        <f>Past_Data_Last_to_Last_Week!AW1213</f>
        <v>0</v>
      </c>
      <c r="R1213" s="1" t="e">
        <f>Past_Data_Last_Week!#REF!</f>
        <v>#REF!</v>
      </c>
    </row>
    <row r="1214" spans="3:18" x14ac:dyDescent="0.25">
      <c r="C1214" s="1">
        <f>Past_Data_Last_to_Last_Week!AP1214</f>
        <v>0</v>
      </c>
      <c r="D1214" s="1" t="e">
        <f>Past_Data_Last_Week!#REF!</f>
        <v>#REF!</v>
      </c>
      <c r="E1214" s="1">
        <f>Past_Data_Last_to_Last_Week!AQ1214</f>
        <v>0</v>
      </c>
      <c r="F1214" s="1" t="e">
        <f>Past_Data_Last_Week!#REF!</f>
        <v>#REF!</v>
      </c>
      <c r="G1214" s="1">
        <f>Past_Data_Last_to_Last_Week!AR1214</f>
        <v>0</v>
      </c>
      <c r="H1214" s="1" t="e">
        <f>Past_Data_Last_Week!#REF!</f>
        <v>#REF!</v>
      </c>
      <c r="I1214" s="1">
        <f>Past_Data_Last_to_Last_Week!AS1214</f>
        <v>0</v>
      </c>
      <c r="J1214" s="1" t="e">
        <f>Past_Data_Last_Week!#REF!</f>
        <v>#REF!</v>
      </c>
      <c r="K1214" s="1">
        <f>Past_Data_Last_to_Last_Week!AT1214</f>
        <v>0</v>
      </c>
      <c r="L1214" s="1" t="e">
        <f>Past_Data_Last_Week!#REF!</f>
        <v>#REF!</v>
      </c>
      <c r="M1214" s="1">
        <f>Past_Data_Last_to_Last_Week!AU1214</f>
        <v>0</v>
      </c>
      <c r="N1214" s="1" t="e">
        <f>Past_Data_Last_Week!#REF!</f>
        <v>#REF!</v>
      </c>
      <c r="O1214" s="1">
        <f>Past_Data_Last_to_Last_Week!AV1214</f>
        <v>0</v>
      </c>
      <c r="P1214" s="1" t="e">
        <f>Past_Data_Last_Week!#REF!</f>
        <v>#REF!</v>
      </c>
      <c r="Q1214" s="1">
        <f>Past_Data_Last_to_Last_Week!AW1214</f>
        <v>0</v>
      </c>
      <c r="R1214" s="1" t="e">
        <f>Past_Data_Last_Week!#REF!</f>
        <v>#REF!</v>
      </c>
    </row>
    <row r="1215" spans="3:18" x14ac:dyDescent="0.25">
      <c r="C1215" s="1">
        <f>Past_Data_Last_to_Last_Week!AP1215</f>
        <v>0</v>
      </c>
      <c r="D1215" s="1" t="e">
        <f>Past_Data_Last_Week!#REF!</f>
        <v>#REF!</v>
      </c>
      <c r="E1215" s="1">
        <f>Past_Data_Last_to_Last_Week!AQ1215</f>
        <v>0</v>
      </c>
      <c r="F1215" s="1" t="e">
        <f>Past_Data_Last_Week!#REF!</f>
        <v>#REF!</v>
      </c>
      <c r="G1215" s="1">
        <f>Past_Data_Last_to_Last_Week!AR1215</f>
        <v>0</v>
      </c>
      <c r="H1215" s="1" t="e">
        <f>Past_Data_Last_Week!#REF!</f>
        <v>#REF!</v>
      </c>
      <c r="I1215" s="1">
        <f>Past_Data_Last_to_Last_Week!AS1215</f>
        <v>0</v>
      </c>
      <c r="J1215" s="1" t="e">
        <f>Past_Data_Last_Week!#REF!</f>
        <v>#REF!</v>
      </c>
      <c r="K1215" s="1">
        <f>Past_Data_Last_to_Last_Week!AT1215</f>
        <v>0</v>
      </c>
      <c r="L1215" s="1" t="e">
        <f>Past_Data_Last_Week!#REF!</f>
        <v>#REF!</v>
      </c>
      <c r="M1215" s="1">
        <f>Past_Data_Last_to_Last_Week!AU1215</f>
        <v>0</v>
      </c>
      <c r="N1215" s="1" t="e">
        <f>Past_Data_Last_Week!#REF!</f>
        <v>#REF!</v>
      </c>
      <c r="O1215" s="1">
        <f>Past_Data_Last_to_Last_Week!AV1215</f>
        <v>0</v>
      </c>
      <c r="P1215" s="1" t="e">
        <f>Past_Data_Last_Week!#REF!</f>
        <v>#REF!</v>
      </c>
      <c r="Q1215" s="1">
        <f>Past_Data_Last_to_Last_Week!AW1215</f>
        <v>0</v>
      </c>
      <c r="R1215" s="1" t="e">
        <f>Past_Data_Last_Week!#REF!</f>
        <v>#REF!</v>
      </c>
    </row>
    <row r="1216" spans="3:18" x14ac:dyDescent="0.25">
      <c r="C1216" s="1">
        <f>Past_Data_Last_to_Last_Week!AP1216</f>
        <v>0</v>
      </c>
      <c r="D1216" s="1" t="e">
        <f>Past_Data_Last_Week!#REF!</f>
        <v>#REF!</v>
      </c>
      <c r="E1216" s="1">
        <f>Past_Data_Last_to_Last_Week!AQ1216</f>
        <v>0</v>
      </c>
      <c r="F1216" s="1" t="e">
        <f>Past_Data_Last_Week!#REF!</f>
        <v>#REF!</v>
      </c>
      <c r="G1216" s="1">
        <f>Past_Data_Last_to_Last_Week!AR1216</f>
        <v>0</v>
      </c>
      <c r="H1216" s="1" t="e">
        <f>Past_Data_Last_Week!#REF!</f>
        <v>#REF!</v>
      </c>
      <c r="I1216" s="1">
        <f>Past_Data_Last_to_Last_Week!AS1216</f>
        <v>0</v>
      </c>
      <c r="J1216" s="1" t="e">
        <f>Past_Data_Last_Week!#REF!</f>
        <v>#REF!</v>
      </c>
      <c r="K1216" s="1">
        <f>Past_Data_Last_to_Last_Week!AT1216</f>
        <v>0</v>
      </c>
      <c r="L1216" s="1" t="e">
        <f>Past_Data_Last_Week!#REF!</f>
        <v>#REF!</v>
      </c>
      <c r="M1216" s="1">
        <f>Past_Data_Last_to_Last_Week!AU1216</f>
        <v>0</v>
      </c>
      <c r="N1216" s="1" t="e">
        <f>Past_Data_Last_Week!#REF!</f>
        <v>#REF!</v>
      </c>
      <c r="O1216" s="1">
        <f>Past_Data_Last_to_Last_Week!AV1216</f>
        <v>0</v>
      </c>
      <c r="P1216" s="1" t="e">
        <f>Past_Data_Last_Week!#REF!</f>
        <v>#REF!</v>
      </c>
      <c r="Q1216" s="1">
        <f>Past_Data_Last_to_Last_Week!AW1216</f>
        <v>0</v>
      </c>
      <c r="R1216" s="1" t="e">
        <f>Past_Data_Last_Week!#REF!</f>
        <v>#REF!</v>
      </c>
    </row>
    <row r="1217" spans="3:18" x14ac:dyDescent="0.25">
      <c r="C1217" s="1">
        <f>Past_Data_Last_to_Last_Week!AP1217</f>
        <v>0</v>
      </c>
      <c r="D1217" s="1" t="e">
        <f>Past_Data_Last_Week!#REF!</f>
        <v>#REF!</v>
      </c>
      <c r="E1217" s="1">
        <f>Past_Data_Last_to_Last_Week!AQ1217</f>
        <v>0</v>
      </c>
      <c r="F1217" s="1" t="e">
        <f>Past_Data_Last_Week!#REF!</f>
        <v>#REF!</v>
      </c>
      <c r="G1217" s="1">
        <f>Past_Data_Last_to_Last_Week!AR1217</f>
        <v>0</v>
      </c>
      <c r="H1217" s="1" t="e">
        <f>Past_Data_Last_Week!#REF!</f>
        <v>#REF!</v>
      </c>
      <c r="I1217" s="1">
        <f>Past_Data_Last_to_Last_Week!AS1217</f>
        <v>0</v>
      </c>
      <c r="J1217" s="1" t="e">
        <f>Past_Data_Last_Week!#REF!</f>
        <v>#REF!</v>
      </c>
      <c r="K1217" s="1">
        <f>Past_Data_Last_to_Last_Week!AT1217</f>
        <v>0</v>
      </c>
      <c r="L1217" s="1" t="e">
        <f>Past_Data_Last_Week!#REF!</f>
        <v>#REF!</v>
      </c>
      <c r="M1217" s="1">
        <f>Past_Data_Last_to_Last_Week!AU1217</f>
        <v>0</v>
      </c>
      <c r="N1217" s="1" t="e">
        <f>Past_Data_Last_Week!#REF!</f>
        <v>#REF!</v>
      </c>
      <c r="O1217" s="1">
        <f>Past_Data_Last_to_Last_Week!AV1217</f>
        <v>0</v>
      </c>
      <c r="P1217" s="1" t="e">
        <f>Past_Data_Last_Week!#REF!</f>
        <v>#REF!</v>
      </c>
      <c r="Q1217" s="1">
        <f>Past_Data_Last_to_Last_Week!AW1217</f>
        <v>0</v>
      </c>
      <c r="R1217" s="1" t="e">
        <f>Past_Data_Last_Week!#REF!</f>
        <v>#REF!</v>
      </c>
    </row>
    <row r="1218" spans="3:18" x14ac:dyDescent="0.25">
      <c r="C1218" s="1">
        <f>Past_Data_Last_to_Last_Week!AP1218</f>
        <v>0</v>
      </c>
      <c r="D1218" s="1" t="e">
        <f>Past_Data_Last_Week!#REF!</f>
        <v>#REF!</v>
      </c>
      <c r="E1218" s="1">
        <f>Past_Data_Last_to_Last_Week!AQ1218</f>
        <v>0</v>
      </c>
      <c r="F1218" s="1" t="e">
        <f>Past_Data_Last_Week!#REF!</f>
        <v>#REF!</v>
      </c>
      <c r="G1218" s="1">
        <f>Past_Data_Last_to_Last_Week!AR1218</f>
        <v>0</v>
      </c>
      <c r="H1218" s="1" t="e">
        <f>Past_Data_Last_Week!#REF!</f>
        <v>#REF!</v>
      </c>
      <c r="I1218" s="1">
        <f>Past_Data_Last_to_Last_Week!AS1218</f>
        <v>0</v>
      </c>
      <c r="J1218" s="1" t="e">
        <f>Past_Data_Last_Week!#REF!</f>
        <v>#REF!</v>
      </c>
      <c r="K1218" s="1">
        <f>Past_Data_Last_to_Last_Week!AT1218</f>
        <v>0</v>
      </c>
      <c r="L1218" s="1" t="e">
        <f>Past_Data_Last_Week!#REF!</f>
        <v>#REF!</v>
      </c>
      <c r="M1218" s="1">
        <f>Past_Data_Last_to_Last_Week!AU1218</f>
        <v>0</v>
      </c>
      <c r="N1218" s="1" t="e">
        <f>Past_Data_Last_Week!#REF!</f>
        <v>#REF!</v>
      </c>
      <c r="O1218" s="1">
        <f>Past_Data_Last_to_Last_Week!AV1218</f>
        <v>0</v>
      </c>
      <c r="P1218" s="1" t="e">
        <f>Past_Data_Last_Week!#REF!</f>
        <v>#REF!</v>
      </c>
      <c r="Q1218" s="1">
        <f>Past_Data_Last_to_Last_Week!AW1218</f>
        <v>0</v>
      </c>
      <c r="R1218" s="1" t="e">
        <f>Past_Data_Last_Week!#REF!</f>
        <v>#REF!</v>
      </c>
    </row>
    <row r="1219" spans="3:18" x14ac:dyDescent="0.25">
      <c r="C1219" s="1">
        <f>Past_Data_Last_to_Last_Week!AP1219</f>
        <v>0</v>
      </c>
      <c r="D1219" s="1" t="e">
        <f>Past_Data_Last_Week!#REF!</f>
        <v>#REF!</v>
      </c>
      <c r="E1219" s="1">
        <f>Past_Data_Last_to_Last_Week!AQ1219</f>
        <v>0</v>
      </c>
      <c r="F1219" s="1" t="e">
        <f>Past_Data_Last_Week!#REF!</f>
        <v>#REF!</v>
      </c>
      <c r="G1219" s="1">
        <f>Past_Data_Last_to_Last_Week!AR1219</f>
        <v>0</v>
      </c>
      <c r="H1219" s="1" t="e">
        <f>Past_Data_Last_Week!#REF!</f>
        <v>#REF!</v>
      </c>
      <c r="I1219" s="1">
        <f>Past_Data_Last_to_Last_Week!AS1219</f>
        <v>0</v>
      </c>
      <c r="J1219" s="1" t="e">
        <f>Past_Data_Last_Week!#REF!</f>
        <v>#REF!</v>
      </c>
      <c r="K1219" s="1">
        <f>Past_Data_Last_to_Last_Week!AT1219</f>
        <v>0</v>
      </c>
      <c r="L1219" s="1" t="e">
        <f>Past_Data_Last_Week!#REF!</f>
        <v>#REF!</v>
      </c>
      <c r="M1219" s="1">
        <f>Past_Data_Last_to_Last_Week!AU1219</f>
        <v>0</v>
      </c>
      <c r="N1219" s="1" t="e">
        <f>Past_Data_Last_Week!#REF!</f>
        <v>#REF!</v>
      </c>
      <c r="O1219" s="1">
        <f>Past_Data_Last_to_Last_Week!AV1219</f>
        <v>0</v>
      </c>
      <c r="P1219" s="1" t="e">
        <f>Past_Data_Last_Week!#REF!</f>
        <v>#REF!</v>
      </c>
      <c r="Q1219" s="1">
        <f>Past_Data_Last_to_Last_Week!AW1219</f>
        <v>0</v>
      </c>
      <c r="R1219" s="1" t="e">
        <f>Past_Data_Last_Week!#REF!</f>
        <v>#REF!</v>
      </c>
    </row>
    <row r="1220" spans="3:18" x14ac:dyDescent="0.25">
      <c r="C1220" s="1">
        <f>Past_Data_Last_to_Last_Week!AP1220</f>
        <v>0</v>
      </c>
      <c r="D1220" s="1" t="e">
        <f>Past_Data_Last_Week!#REF!</f>
        <v>#REF!</v>
      </c>
      <c r="E1220" s="1">
        <f>Past_Data_Last_to_Last_Week!AQ1220</f>
        <v>0</v>
      </c>
      <c r="F1220" s="1" t="e">
        <f>Past_Data_Last_Week!#REF!</f>
        <v>#REF!</v>
      </c>
      <c r="G1220" s="1">
        <f>Past_Data_Last_to_Last_Week!AR1220</f>
        <v>0</v>
      </c>
      <c r="H1220" s="1" t="e">
        <f>Past_Data_Last_Week!#REF!</f>
        <v>#REF!</v>
      </c>
      <c r="I1220" s="1">
        <f>Past_Data_Last_to_Last_Week!AS1220</f>
        <v>0</v>
      </c>
      <c r="J1220" s="1" t="e">
        <f>Past_Data_Last_Week!#REF!</f>
        <v>#REF!</v>
      </c>
      <c r="K1220" s="1">
        <f>Past_Data_Last_to_Last_Week!AT1220</f>
        <v>0</v>
      </c>
      <c r="L1220" s="1" t="e">
        <f>Past_Data_Last_Week!#REF!</f>
        <v>#REF!</v>
      </c>
      <c r="M1220" s="1">
        <f>Past_Data_Last_to_Last_Week!AU1220</f>
        <v>0</v>
      </c>
      <c r="N1220" s="1" t="e">
        <f>Past_Data_Last_Week!#REF!</f>
        <v>#REF!</v>
      </c>
      <c r="O1220" s="1">
        <f>Past_Data_Last_to_Last_Week!AV1220</f>
        <v>0</v>
      </c>
      <c r="P1220" s="1" t="e">
        <f>Past_Data_Last_Week!#REF!</f>
        <v>#REF!</v>
      </c>
      <c r="Q1220" s="1">
        <f>Past_Data_Last_to_Last_Week!AW1220</f>
        <v>0</v>
      </c>
      <c r="R1220" s="1" t="e">
        <f>Past_Data_Last_Week!#REF!</f>
        <v>#REF!</v>
      </c>
    </row>
    <row r="1221" spans="3:18" x14ac:dyDescent="0.25">
      <c r="C1221" s="1">
        <f>Past_Data_Last_to_Last_Week!AP1221</f>
        <v>0</v>
      </c>
      <c r="D1221" s="1" t="e">
        <f>Past_Data_Last_Week!#REF!</f>
        <v>#REF!</v>
      </c>
      <c r="E1221" s="1">
        <f>Past_Data_Last_to_Last_Week!AQ1221</f>
        <v>0</v>
      </c>
      <c r="F1221" s="1" t="e">
        <f>Past_Data_Last_Week!#REF!</f>
        <v>#REF!</v>
      </c>
      <c r="G1221" s="1">
        <f>Past_Data_Last_to_Last_Week!AR1221</f>
        <v>0</v>
      </c>
      <c r="H1221" s="1" t="e">
        <f>Past_Data_Last_Week!#REF!</f>
        <v>#REF!</v>
      </c>
      <c r="I1221" s="1">
        <f>Past_Data_Last_to_Last_Week!AS1221</f>
        <v>0</v>
      </c>
      <c r="J1221" s="1" t="e">
        <f>Past_Data_Last_Week!#REF!</f>
        <v>#REF!</v>
      </c>
      <c r="K1221" s="1">
        <f>Past_Data_Last_to_Last_Week!AT1221</f>
        <v>0</v>
      </c>
      <c r="L1221" s="1" t="e">
        <f>Past_Data_Last_Week!#REF!</f>
        <v>#REF!</v>
      </c>
      <c r="M1221" s="1">
        <f>Past_Data_Last_to_Last_Week!AU1221</f>
        <v>0</v>
      </c>
      <c r="N1221" s="1" t="e">
        <f>Past_Data_Last_Week!#REF!</f>
        <v>#REF!</v>
      </c>
      <c r="O1221" s="1">
        <f>Past_Data_Last_to_Last_Week!AV1221</f>
        <v>0</v>
      </c>
      <c r="P1221" s="1" t="e">
        <f>Past_Data_Last_Week!#REF!</f>
        <v>#REF!</v>
      </c>
      <c r="Q1221" s="1">
        <f>Past_Data_Last_to_Last_Week!AW1221</f>
        <v>0</v>
      </c>
      <c r="R1221" s="1" t="e">
        <f>Past_Data_Last_Week!#REF!</f>
        <v>#REF!</v>
      </c>
    </row>
    <row r="1222" spans="3:18" x14ac:dyDescent="0.25">
      <c r="C1222" s="1">
        <f>Past_Data_Last_to_Last_Week!AP1222</f>
        <v>0</v>
      </c>
      <c r="D1222" s="1" t="e">
        <f>Past_Data_Last_Week!#REF!</f>
        <v>#REF!</v>
      </c>
      <c r="E1222" s="1">
        <f>Past_Data_Last_to_Last_Week!AQ1222</f>
        <v>0</v>
      </c>
      <c r="F1222" s="1" t="e">
        <f>Past_Data_Last_Week!#REF!</f>
        <v>#REF!</v>
      </c>
      <c r="G1222" s="1">
        <f>Past_Data_Last_to_Last_Week!AR1222</f>
        <v>0</v>
      </c>
      <c r="H1222" s="1" t="e">
        <f>Past_Data_Last_Week!#REF!</f>
        <v>#REF!</v>
      </c>
      <c r="I1222" s="1">
        <f>Past_Data_Last_to_Last_Week!AS1222</f>
        <v>0</v>
      </c>
      <c r="J1222" s="1" t="e">
        <f>Past_Data_Last_Week!#REF!</f>
        <v>#REF!</v>
      </c>
      <c r="K1222" s="1">
        <f>Past_Data_Last_to_Last_Week!AT1222</f>
        <v>0</v>
      </c>
      <c r="L1222" s="1" t="e">
        <f>Past_Data_Last_Week!#REF!</f>
        <v>#REF!</v>
      </c>
      <c r="M1222" s="1">
        <f>Past_Data_Last_to_Last_Week!AU1222</f>
        <v>0</v>
      </c>
      <c r="N1222" s="1" t="e">
        <f>Past_Data_Last_Week!#REF!</f>
        <v>#REF!</v>
      </c>
      <c r="O1222" s="1">
        <f>Past_Data_Last_to_Last_Week!AV1222</f>
        <v>0</v>
      </c>
      <c r="P1222" s="1" t="e">
        <f>Past_Data_Last_Week!#REF!</f>
        <v>#REF!</v>
      </c>
      <c r="Q1222" s="1">
        <f>Past_Data_Last_to_Last_Week!AW1222</f>
        <v>0</v>
      </c>
      <c r="R1222" s="1" t="e">
        <f>Past_Data_Last_Week!#REF!</f>
        <v>#REF!</v>
      </c>
    </row>
    <row r="1223" spans="3:18" x14ac:dyDescent="0.25">
      <c r="C1223" s="1">
        <f>Past_Data_Last_to_Last_Week!AP1223</f>
        <v>0</v>
      </c>
      <c r="D1223" s="1" t="e">
        <f>Past_Data_Last_Week!#REF!</f>
        <v>#REF!</v>
      </c>
      <c r="E1223" s="1">
        <f>Past_Data_Last_to_Last_Week!AQ1223</f>
        <v>0</v>
      </c>
      <c r="F1223" s="1" t="e">
        <f>Past_Data_Last_Week!#REF!</f>
        <v>#REF!</v>
      </c>
      <c r="G1223" s="1">
        <f>Past_Data_Last_to_Last_Week!AR1223</f>
        <v>0</v>
      </c>
      <c r="H1223" s="1" t="e">
        <f>Past_Data_Last_Week!#REF!</f>
        <v>#REF!</v>
      </c>
      <c r="I1223" s="1">
        <f>Past_Data_Last_to_Last_Week!AS1223</f>
        <v>0</v>
      </c>
      <c r="J1223" s="1" t="e">
        <f>Past_Data_Last_Week!#REF!</f>
        <v>#REF!</v>
      </c>
      <c r="K1223" s="1">
        <f>Past_Data_Last_to_Last_Week!AT1223</f>
        <v>0</v>
      </c>
      <c r="L1223" s="1" t="e">
        <f>Past_Data_Last_Week!#REF!</f>
        <v>#REF!</v>
      </c>
      <c r="M1223" s="1">
        <f>Past_Data_Last_to_Last_Week!AU1223</f>
        <v>0</v>
      </c>
      <c r="N1223" s="1" t="e">
        <f>Past_Data_Last_Week!#REF!</f>
        <v>#REF!</v>
      </c>
      <c r="O1223" s="1">
        <f>Past_Data_Last_to_Last_Week!AV1223</f>
        <v>0</v>
      </c>
      <c r="P1223" s="1" t="e">
        <f>Past_Data_Last_Week!#REF!</f>
        <v>#REF!</v>
      </c>
      <c r="Q1223" s="1">
        <f>Past_Data_Last_to_Last_Week!AW1223</f>
        <v>0</v>
      </c>
      <c r="R1223" s="1" t="e">
        <f>Past_Data_Last_Week!#REF!</f>
        <v>#REF!</v>
      </c>
    </row>
    <row r="1224" spans="3:18" x14ac:dyDescent="0.25">
      <c r="C1224" s="1">
        <f>Past_Data_Last_to_Last_Week!AP1224</f>
        <v>0</v>
      </c>
      <c r="D1224" s="1" t="e">
        <f>Past_Data_Last_Week!#REF!</f>
        <v>#REF!</v>
      </c>
      <c r="E1224" s="1">
        <f>Past_Data_Last_to_Last_Week!AQ1224</f>
        <v>0</v>
      </c>
      <c r="F1224" s="1" t="e">
        <f>Past_Data_Last_Week!#REF!</f>
        <v>#REF!</v>
      </c>
      <c r="G1224" s="1">
        <f>Past_Data_Last_to_Last_Week!AR1224</f>
        <v>0</v>
      </c>
      <c r="H1224" s="1" t="e">
        <f>Past_Data_Last_Week!#REF!</f>
        <v>#REF!</v>
      </c>
      <c r="I1224" s="1">
        <f>Past_Data_Last_to_Last_Week!AS1224</f>
        <v>0</v>
      </c>
      <c r="J1224" s="1" t="e">
        <f>Past_Data_Last_Week!#REF!</f>
        <v>#REF!</v>
      </c>
      <c r="K1224" s="1">
        <f>Past_Data_Last_to_Last_Week!AT1224</f>
        <v>0</v>
      </c>
      <c r="L1224" s="1" t="e">
        <f>Past_Data_Last_Week!#REF!</f>
        <v>#REF!</v>
      </c>
      <c r="M1224" s="1">
        <f>Past_Data_Last_to_Last_Week!AU1224</f>
        <v>0</v>
      </c>
      <c r="N1224" s="1" t="e">
        <f>Past_Data_Last_Week!#REF!</f>
        <v>#REF!</v>
      </c>
      <c r="O1224" s="1">
        <f>Past_Data_Last_to_Last_Week!AV1224</f>
        <v>0</v>
      </c>
      <c r="P1224" s="1" t="e">
        <f>Past_Data_Last_Week!#REF!</f>
        <v>#REF!</v>
      </c>
      <c r="Q1224" s="1">
        <f>Past_Data_Last_to_Last_Week!AW1224</f>
        <v>0</v>
      </c>
      <c r="R1224" s="1" t="e">
        <f>Past_Data_Last_Week!#REF!</f>
        <v>#REF!</v>
      </c>
    </row>
    <row r="1225" spans="3:18" x14ac:dyDescent="0.25">
      <c r="C1225" s="1">
        <f>Past_Data_Last_to_Last_Week!AP1225</f>
        <v>0</v>
      </c>
      <c r="D1225" s="1" t="e">
        <f>Past_Data_Last_Week!#REF!</f>
        <v>#REF!</v>
      </c>
      <c r="E1225" s="1">
        <f>Past_Data_Last_to_Last_Week!AQ1225</f>
        <v>0</v>
      </c>
      <c r="F1225" s="1" t="e">
        <f>Past_Data_Last_Week!#REF!</f>
        <v>#REF!</v>
      </c>
      <c r="G1225" s="1">
        <f>Past_Data_Last_to_Last_Week!AR1225</f>
        <v>0</v>
      </c>
      <c r="H1225" s="1" t="e">
        <f>Past_Data_Last_Week!#REF!</f>
        <v>#REF!</v>
      </c>
      <c r="I1225" s="1">
        <f>Past_Data_Last_to_Last_Week!AS1225</f>
        <v>0</v>
      </c>
      <c r="J1225" s="1" t="e">
        <f>Past_Data_Last_Week!#REF!</f>
        <v>#REF!</v>
      </c>
      <c r="K1225" s="1">
        <f>Past_Data_Last_to_Last_Week!AT1225</f>
        <v>0</v>
      </c>
      <c r="L1225" s="1" t="e">
        <f>Past_Data_Last_Week!#REF!</f>
        <v>#REF!</v>
      </c>
      <c r="M1225" s="1">
        <f>Past_Data_Last_to_Last_Week!AU1225</f>
        <v>0</v>
      </c>
      <c r="N1225" s="1" t="e">
        <f>Past_Data_Last_Week!#REF!</f>
        <v>#REF!</v>
      </c>
      <c r="O1225" s="1">
        <f>Past_Data_Last_to_Last_Week!AV1225</f>
        <v>0</v>
      </c>
      <c r="P1225" s="1" t="e">
        <f>Past_Data_Last_Week!#REF!</f>
        <v>#REF!</v>
      </c>
      <c r="Q1225" s="1">
        <f>Past_Data_Last_to_Last_Week!AW1225</f>
        <v>0</v>
      </c>
      <c r="R1225" s="1" t="e">
        <f>Past_Data_Last_Week!#REF!</f>
        <v>#REF!</v>
      </c>
    </row>
    <row r="1226" spans="3:18" x14ac:dyDescent="0.25">
      <c r="C1226" s="1">
        <f>Past_Data_Last_to_Last_Week!AP1226</f>
        <v>0</v>
      </c>
      <c r="D1226" s="1" t="e">
        <f>Past_Data_Last_Week!#REF!</f>
        <v>#REF!</v>
      </c>
      <c r="E1226" s="1">
        <f>Past_Data_Last_to_Last_Week!AQ1226</f>
        <v>0</v>
      </c>
      <c r="F1226" s="1" t="e">
        <f>Past_Data_Last_Week!#REF!</f>
        <v>#REF!</v>
      </c>
      <c r="G1226" s="1">
        <f>Past_Data_Last_to_Last_Week!AR1226</f>
        <v>0</v>
      </c>
      <c r="H1226" s="1" t="e">
        <f>Past_Data_Last_Week!#REF!</f>
        <v>#REF!</v>
      </c>
      <c r="I1226" s="1">
        <f>Past_Data_Last_to_Last_Week!AS1226</f>
        <v>0</v>
      </c>
      <c r="J1226" s="1" t="e">
        <f>Past_Data_Last_Week!#REF!</f>
        <v>#REF!</v>
      </c>
      <c r="K1226" s="1">
        <f>Past_Data_Last_to_Last_Week!AT1226</f>
        <v>0</v>
      </c>
      <c r="L1226" s="1" t="e">
        <f>Past_Data_Last_Week!#REF!</f>
        <v>#REF!</v>
      </c>
      <c r="M1226" s="1">
        <f>Past_Data_Last_to_Last_Week!AU1226</f>
        <v>0</v>
      </c>
      <c r="N1226" s="1" t="e">
        <f>Past_Data_Last_Week!#REF!</f>
        <v>#REF!</v>
      </c>
      <c r="O1226" s="1">
        <f>Past_Data_Last_to_Last_Week!AV1226</f>
        <v>0</v>
      </c>
      <c r="P1226" s="1" t="e">
        <f>Past_Data_Last_Week!#REF!</f>
        <v>#REF!</v>
      </c>
      <c r="Q1226" s="1">
        <f>Past_Data_Last_to_Last_Week!AW1226</f>
        <v>0</v>
      </c>
      <c r="R1226" s="1" t="e">
        <f>Past_Data_Last_Week!#REF!</f>
        <v>#REF!</v>
      </c>
    </row>
    <row r="1227" spans="3:18" x14ac:dyDescent="0.25">
      <c r="C1227" s="1">
        <f>Past_Data_Last_to_Last_Week!AP1227</f>
        <v>0</v>
      </c>
      <c r="D1227" s="1" t="e">
        <f>Past_Data_Last_Week!#REF!</f>
        <v>#REF!</v>
      </c>
      <c r="E1227" s="1">
        <f>Past_Data_Last_to_Last_Week!AQ1227</f>
        <v>0</v>
      </c>
      <c r="F1227" s="1" t="e">
        <f>Past_Data_Last_Week!#REF!</f>
        <v>#REF!</v>
      </c>
      <c r="G1227" s="1">
        <f>Past_Data_Last_to_Last_Week!AR1227</f>
        <v>0</v>
      </c>
      <c r="H1227" s="1" t="e">
        <f>Past_Data_Last_Week!#REF!</f>
        <v>#REF!</v>
      </c>
      <c r="I1227" s="1">
        <f>Past_Data_Last_to_Last_Week!AS1227</f>
        <v>0</v>
      </c>
      <c r="J1227" s="1" t="e">
        <f>Past_Data_Last_Week!#REF!</f>
        <v>#REF!</v>
      </c>
      <c r="K1227" s="1">
        <f>Past_Data_Last_to_Last_Week!AT1227</f>
        <v>0</v>
      </c>
      <c r="L1227" s="1" t="e">
        <f>Past_Data_Last_Week!#REF!</f>
        <v>#REF!</v>
      </c>
      <c r="M1227" s="1">
        <f>Past_Data_Last_to_Last_Week!AU1227</f>
        <v>0</v>
      </c>
      <c r="N1227" s="1" t="e">
        <f>Past_Data_Last_Week!#REF!</f>
        <v>#REF!</v>
      </c>
      <c r="O1227" s="1">
        <f>Past_Data_Last_to_Last_Week!AV1227</f>
        <v>0</v>
      </c>
      <c r="P1227" s="1" t="e">
        <f>Past_Data_Last_Week!#REF!</f>
        <v>#REF!</v>
      </c>
      <c r="Q1227" s="1">
        <f>Past_Data_Last_to_Last_Week!AW1227</f>
        <v>0</v>
      </c>
      <c r="R1227" s="1" t="e">
        <f>Past_Data_Last_Week!#REF!</f>
        <v>#REF!</v>
      </c>
    </row>
    <row r="1228" spans="3:18" x14ac:dyDescent="0.25">
      <c r="C1228" s="1">
        <f>Past_Data_Last_to_Last_Week!AP1228</f>
        <v>0</v>
      </c>
      <c r="D1228" s="1" t="e">
        <f>Past_Data_Last_Week!#REF!</f>
        <v>#REF!</v>
      </c>
      <c r="E1228" s="1">
        <f>Past_Data_Last_to_Last_Week!AQ1228</f>
        <v>0</v>
      </c>
      <c r="F1228" s="1" t="e">
        <f>Past_Data_Last_Week!#REF!</f>
        <v>#REF!</v>
      </c>
      <c r="G1228" s="1">
        <f>Past_Data_Last_to_Last_Week!AR1228</f>
        <v>0</v>
      </c>
      <c r="H1228" s="1" t="e">
        <f>Past_Data_Last_Week!#REF!</f>
        <v>#REF!</v>
      </c>
      <c r="I1228" s="1">
        <f>Past_Data_Last_to_Last_Week!AS1228</f>
        <v>0</v>
      </c>
      <c r="J1228" s="1" t="e">
        <f>Past_Data_Last_Week!#REF!</f>
        <v>#REF!</v>
      </c>
      <c r="K1228" s="1">
        <f>Past_Data_Last_to_Last_Week!AT1228</f>
        <v>0</v>
      </c>
      <c r="L1228" s="1" t="e">
        <f>Past_Data_Last_Week!#REF!</f>
        <v>#REF!</v>
      </c>
      <c r="M1228" s="1">
        <f>Past_Data_Last_to_Last_Week!AU1228</f>
        <v>0</v>
      </c>
      <c r="N1228" s="1" t="e">
        <f>Past_Data_Last_Week!#REF!</f>
        <v>#REF!</v>
      </c>
      <c r="O1228" s="1">
        <f>Past_Data_Last_to_Last_Week!AV1228</f>
        <v>0</v>
      </c>
      <c r="P1228" s="1" t="e">
        <f>Past_Data_Last_Week!#REF!</f>
        <v>#REF!</v>
      </c>
      <c r="Q1228" s="1">
        <f>Past_Data_Last_to_Last_Week!AW1228</f>
        <v>0</v>
      </c>
      <c r="R1228" s="1" t="e">
        <f>Past_Data_Last_Week!#REF!</f>
        <v>#REF!</v>
      </c>
    </row>
    <row r="1229" spans="3:18" x14ac:dyDescent="0.25">
      <c r="C1229" s="1">
        <f>Past_Data_Last_to_Last_Week!AP1229</f>
        <v>0</v>
      </c>
      <c r="D1229" s="1" t="e">
        <f>Past_Data_Last_Week!#REF!</f>
        <v>#REF!</v>
      </c>
      <c r="E1229" s="1">
        <f>Past_Data_Last_to_Last_Week!AQ1229</f>
        <v>0</v>
      </c>
      <c r="F1229" s="1" t="e">
        <f>Past_Data_Last_Week!#REF!</f>
        <v>#REF!</v>
      </c>
      <c r="G1229" s="1">
        <f>Past_Data_Last_to_Last_Week!AR1229</f>
        <v>0</v>
      </c>
      <c r="H1229" s="1" t="e">
        <f>Past_Data_Last_Week!#REF!</f>
        <v>#REF!</v>
      </c>
      <c r="I1229" s="1">
        <f>Past_Data_Last_to_Last_Week!AS1229</f>
        <v>0</v>
      </c>
      <c r="J1229" s="1" t="e">
        <f>Past_Data_Last_Week!#REF!</f>
        <v>#REF!</v>
      </c>
      <c r="K1229" s="1">
        <f>Past_Data_Last_to_Last_Week!AT1229</f>
        <v>0</v>
      </c>
      <c r="L1229" s="1" t="e">
        <f>Past_Data_Last_Week!#REF!</f>
        <v>#REF!</v>
      </c>
      <c r="M1229" s="1">
        <f>Past_Data_Last_to_Last_Week!AU1229</f>
        <v>0</v>
      </c>
      <c r="N1229" s="1" t="e">
        <f>Past_Data_Last_Week!#REF!</f>
        <v>#REF!</v>
      </c>
      <c r="O1229" s="1">
        <f>Past_Data_Last_to_Last_Week!AV1229</f>
        <v>0</v>
      </c>
      <c r="P1229" s="1" t="e">
        <f>Past_Data_Last_Week!#REF!</f>
        <v>#REF!</v>
      </c>
      <c r="Q1229" s="1">
        <f>Past_Data_Last_to_Last_Week!AW1229</f>
        <v>0</v>
      </c>
      <c r="R1229" s="1" t="e">
        <f>Past_Data_Last_Week!#REF!</f>
        <v>#REF!</v>
      </c>
    </row>
    <row r="1230" spans="3:18" x14ac:dyDescent="0.25">
      <c r="C1230" s="1">
        <f>Past_Data_Last_to_Last_Week!AP1230</f>
        <v>0</v>
      </c>
      <c r="D1230" s="1" t="e">
        <f>Past_Data_Last_Week!#REF!</f>
        <v>#REF!</v>
      </c>
      <c r="E1230" s="1">
        <f>Past_Data_Last_to_Last_Week!AQ1230</f>
        <v>0</v>
      </c>
      <c r="F1230" s="1" t="e">
        <f>Past_Data_Last_Week!#REF!</f>
        <v>#REF!</v>
      </c>
      <c r="G1230" s="1">
        <f>Past_Data_Last_to_Last_Week!AR1230</f>
        <v>0</v>
      </c>
      <c r="H1230" s="1" t="e">
        <f>Past_Data_Last_Week!#REF!</f>
        <v>#REF!</v>
      </c>
      <c r="I1230" s="1">
        <f>Past_Data_Last_to_Last_Week!AS1230</f>
        <v>0</v>
      </c>
      <c r="J1230" s="1" t="e">
        <f>Past_Data_Last_Week!#REF!</f>
        <v>#REF!</v>
      </c>
      <c r="K1230" s="1">
        <f>Past_Data_Last_to_Last_Week!AT1230</f>
        <v>0</v>
      </c>
      <c r="L1230" s="1" t="e">
        <f>Past_Data_Last_Week!#REF!</f>
        <v>#REF!</v>
      </c>
      <c r="M1230" s="1">
        <f>Past_Data_Last_to_Last_Week!AU1230</f>
        <v>0</v>
      </c>
      <c r="N1230" s="1" t="e">
        <f>Past_Data_Last_Week!#REF!</f>
        <v>#REF!</v>
      </c>
      <c r="O1230" s="1">
        <f>Past_Data_Last_to_Last_Week!AV1230</f>
        <v>0</v>
      </c>
      <c r="P1230" s="1" t="e">
        <f>Past_Data_Last_Week!#REF!</f>
        <v>#REF!</v>
      </c>
      <c r="Q1230" s="1">
        <f>Past_Data_Last_to_Last_Week!AW1230</f>
        <v>0</v>
      </c>
      <c r="R1230" s="1" t="e">
        <f>Past_Data_Last_Week!#REF!</f>
        <v>#REF!</v>
      </c>
    </row>
    <row r="1231" spans="3:18" x14ac:dyDescent="0.25">
      <c r="C1231" s="1">
        <f>Past_Data_Last_to_Last_Week!AP1231</f>
        <v>0</v>
      </c>
      <c r="D1231" s="1" t="e">
        <f>Past_Data_Last_Week!#REF!</f>
        <v>#REF!</v>
      </c>
      <c r="E1231" s="1">
        <f>Past_Data_Last_to_Last_Week!AQ1231</f>
        <v>0</v>
      </c>
      <c r="F1231" s="1" t="e">
        <f>Past_Data_Last_Week!#REF!</f>
        <v>#REF!</v>
      </c>
      <c r="G1231" s="1">
        <f>Past_Data_Last_to_Last_Week!AR1231</f>
        <v>0</v>
      </c>
      <c r="H1231" s="1" t="e">
        <f>Past_Data_Last_Week!#REF!</f>
        <v>#REF!</v>
      </c>
      <c r="I1231" s="1">
        <f>Past_Data_Last_to_Last_Week!AS1231</f>
        <v>0</v>
      </c>
      <c r="J1231" s="1" t="e">
        <f>Past_Data_Last_Week!#REF!</f>
        <v>#REF!</v>
      </c>
      <c r="K1231" s="1">
        <f>Past_Data_Last_to_Last_Week!AT1231</f>
        <v>0</v>
      </c>
      <c r="L1231" s="1" t="e">
        <f>Past_Data_Last_Week!#REF!</f>
        <v>#REF!</v>
      </c>
      <c r="M1231" s="1">
        <f>Past_Data_Last_to_Last_Week!AU1231</f>
        <v>0</v>
      </c>
      <c r="N1231" s="1" t="e">
        <f>Past_Data_Last_Week!#REF!</f>
        <v>#REF!</v>
      </c>
      <c r="O1231" s="1">
        <f>Past_Data_Last_to_Last_Week!AV1231</f>
        <v>0</v>
      </c>
      <c r="P1231" s="1" t="e">
        <f>Past_Data_Last_Week!#REF!</f>
        <v>#REF!</v>
      </c>
      <c r="Q1231" s="1">
        <f>Past_Data_Last_to_Last_Week!AW1231</f>
        <v>0</v>
      </c>
      <c r="R1231" s="1" t="e">
        <f>Past_Data_Last_Week!#REF!</f>
        <v>#REF!</v>
      </c>
    </row>
    <row r="1232" spans="3:18" x14ac:dyDescent="0.25">
      <c r="C1232" s="1">
        <f>Past_Data_Last_to_Last_Week!AP1232</f>
        <v>0</v>
      </c>
      <c r="D1232" s="1" t="e">
        <f>Past_Data_Last_Week!#REF!</f>
        <v>#REF!</v>
      </c>
      <c r="E1232" s="1">
        <f>Past_Data_Last_to_Last_Week!AQ1232</f>
        <v>0</v>
      </c>
      <c r="F1232" s="1" t="e">
        <f>Past_Data_Last_Week!#REF!</f>
        <v>#REF!</v>
      </c>
      <c r="G1232" s="1">
        <f>Past_Data_Last_to_Last_Week!AR1232</f>
        <v>0</v>
      </c>
      <c r="H1232" s="1" t="e">
        <f>Past_Data_Last_Week!#REF!</f>
        <v>#REF!</v>
      </c>
      <c r="I1232" s="1">
        <f>Past_Data_Last_to_Last_Week!AS1232</f>
        <v>0</v>
      </c>
      <c r="J1232" s="1" t="e">
        <f>Past_Data_Last_Week!#REF!</f>
        <v>#REF!</v>
      </c>
      <c r="K1232" s="1">
        <f>Past_Data_Last_to_Last_Week!AT1232</f>
        <v>0</v>
      </c>
      <c r="L1232" s="1" t="e">
        <f>Past_Data_Last_Week!#REF!</f>
        <v>#REF!</v>
      </c>
      <c r="M1232" s="1">
        <f>Past_Data_Last_to_Last_Week!AU1232</f>
        <v>0</v>
      </c>
      <c r="N1232" s="1" t="e">
        <f>Past_Data_Last_Week!#REF!</f>
        <v>#REF!</v>
      </c>
      <c r="O1232" s="1">
        <f>Past_Data_Last_to_Last_Week!AV1232</f>
        <v>0</v>
      </c>
      <c r="P1232" s="1" t="e">
        <f>Past_Data_Last_Week!#REF!</f>
        <v>#REF!</v>
      </c>
      <c r="Q1232" s="1">
        <f>Past_Data_Last_to_Last_Week!AW1232</f>
        <v>0</v>
      </c>
      <c r="R1232" s="1" t="e">
        <f>Past_Data_Last_Week!#REF!</f>
        <v>#REF!</v>
      </c>
    </row>
    <row r="1233" spans="3:18" x14ac:dyDescent="0.25">
      <c r="C1233" s="1">
        <f>Past_Data_Last_to_Last_Week!AP1233</f>
        <v>0</v>
      </c>
      <c r="D1233" s="1" t="e">
        <f>Past_Data_Last_Week!#REF!</f>
        <v>#REF!</v>
      </c>
      <c r="E1233" s="1">
        <f>Past_Data_Last_to_Last_Week!AQ1233</f>
        <v>0</v>
      </c>
      <c r="F1233" s="1" t="e">
        <f>Past_Data_Last_Week!#REF!</f>
        <v>#REF!</v>
      </c>
      <c r="G1233" s="1">
        <f>Past_Data_Last_to_Last_Week!AR1233</f>
        <v>0</v>
      </c>
      <c r="H1233" s="1" t="e">
        <f>Past_Data_Last_Week!#REF!</f>
        <v>#REF!</v>
      </c>
      <c r="I1233" s="1">
        <f>Past_Data_Last_to_Last_Week!AS1233</f>
        <v>0</v>
      </c>
      <c r="J1233" s="1" t="e">
        <f>Past_Data_Last_Week!#REF!</f>
        <v>#REF!</v>
      </c>
      <c r="K1233" s="1">
        <f>Past_Data_Last_to_Last_Week!AT1233</f>
        <v>0</v>
      </c>
      <c r="L1233" s="1" t="e">
        <f>Past_Data_Last_Week!#REF!</f>
        <v>#REF!</v>
      </c>
      <c r="M1233" s="1">
        <f>Past_Data_Last_to_Last_Week!AU1233</f>
        <v>0</v>
      </c>
      <c r="N1233" s="1" t="e">
        <f>Past_Data_Last_Week!#REF!</f>
        <v>#REF!</v>
      </c>
      <c r="O1233" s="1">
        <f>Past_Data_Last_to_Last_Week!AV1233</f>
        <v>0</v>
      </c>
      <c r="P1233" s="1" t="e">
        <f>Past_Data_Last_Week!#REF!</f>
        <v>#REF!</v>
      </c>
      <c r="Q1233" s="1">
        <f>Past_Data_Last_to_Last_Week!AW1233</f>
        <v>0</v>
      </c>
      <c r="R1233" s="1" t="e">
        <f>Past_Data_Last_Week!#REF!</f>
        <v>#REF!</v>
      </c>
    </row>
    <row r="1234" spans="3:18" x14ac:dyDescent="0.25">
      <c r="C1234" s="1">
        <f>Past_Data_Last_to_Last_Week!AP1234</f>
        <v>0</v>
      </c>
      <c r="D1234" s="1" t="e">
        <f>Past_Data_Last_Week!#REF!</f>
        <v>#REF!</v>
      </c>
      <c r="E1234" s="1">
        <f>Past_Data_Last_to_Last_Week!AQ1234</f>
        <v>0</v>
      </c>
      <c r="F1234" s="1" t="e">
        <f>Past_Data_Last_Week!#REF!</f>
        <v>#REF!</v>
      </c>
      <c r="G1234" s="1">
        <f>Past_Data_Last_to_Last_Week!AR1234</f>
        <v>0</v>
      </c>
      <c r="H1234" s="1" t="e">
        <f>Past_Data_Last_Week!#REF!</f>
        <v>#REF!</v>
      </c>
      <c r="I1234" s="1">
        <f>Past_Data_Last_to_Last_Week!AS1234</f>
        <v>0</v>
      </c>
      <c r="J1234" s="1" t="e">
        <f>Past_Data_Last_Week!#REF!</f>
        <v>#REF!</v>
      </c>
      <c r="K1234" s="1">
        <f>Past_Data_Last_to_Last_Week!AT1234</f>
        <v>0</v>
      </c>
      <c r="L1234" s="1" t="e">
        <f>Past_Data_Last_Week!#REF!</f>
        <v>#REF!</v>
      </c>
      <c r="M1234" s="1">
        <f>Past_Data_Last_to_Last_Week!AU1234</f>
        <v>0</v>
      </c>
      <c r="N1234" s="1" t="e">
        <f>Past_Data_Last_Week!#REF!</f>
        <v>#REF!</v>
      </c>
      <c r="O1234" s="1">
        <f>Past_Data_Last_to_Last_Week!AV1234</f>
        <v>0</v>
      </c>
      <c r="P1234" s="1" t="e">
        <f>Past_Data_Last_Week!#REF!</f>
        <v>#REF!</v>
      </c>
      <c r="Q1234" s="1">
        <f>Past_Data_Last_to_Last_Week!AW1234</f>
        <v>0</v>
      </c>
      <c r="R1234" s="1" t="e">
        <f>Past_Data_Last_Week!#REF!</f>
        <v>#REF!</v>
      </c>
    </row>
    <row r="1235" spans="3:18" x14ac:dyDescent="0.25">
      <c r="C1235" s="1">
        <f>Past_Data_Last_to_Last_Week!AP1235</f>
        <v>0</v>
      </c>
      <c r="D1235" s="1" t="e">
        <f>Past_Data_Last_Week!#REF!</f>
        <v>#REF!</v>
      </c>
      <c r="E1235" s="1">
        <f>Past_Data_Last_to_Last_Week!AQ1235</f>
        <v>0</v>
      </c>
      <c r="F1235" s="1" t="e">
        <f>Past_Data_Last_Week!#REF!</f>
        <v>#REF!</v>
      </c>
      <c r="G1235" s="1">
        <f>Past_Data_Last_to_Last_Week!AR1235</f>
        <v>0</v>
      </c>
      <c r="H1235" s="1" t="e">
        <f>Past_Data_Last_Week!#REF!</f>
        <v>#REF!</v>
      </c>
      <c r="I1235" s="1">
        <f>Past_Data_Last_to_Last_Week!AS1235</f>
        <v>0</v>
      </c>
      <c r="J1235" s="1" t="e">
        <f>Past_Data_Last_Week!#REF!</f>
        <v>#REF!</v>
      </c>
      <c r="K1235" s="1">
        <f>Past_Data_Last_to_Last_Week!AT1235</f>
        <v>0</v>
      </c>
      <c r="L1235" s="1" t="e">
        <f>Past_Data_Last_Week!#REF!</f>
        <v>#REF!</v>
      </c>
      <c r="M1235" s="1">
        <f>Past_Data_Last_to_Last_Week!AU1235</f>
        <v>0</v>
      </c>
      <c r="N1235" s="1" t="e">
        <f>Past_Data_Last_Week!#REF!</f>
        <v>#REF!</v>
      </c>
      <c r="O1235" s="1">
        <f>Past_Data_Last_to_Last_Week!AV1235</f>
        <v>0</v>
      </c>
      <c r="P1235" s="1" t="e">
        <f>Past_Data_Last_Week!#REF!</f>
        <v>#REF!</v>
      </c>
      <c r="Q1235" s="1">
        <f>Past_Data_Last_to_Last_Week!AW1235</f>
        <v>0</v>
      </c>
      <c r="R1235" s="1" t="e">
        <f>Past_Data_Last_Week!#REF!</f>
        <v>#REF!</v>
      </c>
    </row>
    <row r="1236" spans="3:18" x14ac:dyDescent="0.25">
      <c r="C1236" s="1">
        <f>Past_Data_Last_to_Last_Week!AP1236</f>
        <v>0</v>
      </c>
      <c r="D1236" s="1" t="e">
        <f>Past_Data_Last_Week!#REF!</f>
        <v>#REF!</v>
      </c>
      <c r="E1236" s="1">
        <f>Past_Data_Last_to_Last_Week!AQ1236</f>
        <v>0</v>
      </c>
      <c r="F1236" s="1" t="e">
        <f>Past_Data_Last_Week!#REF!</f>
        <v>#REF!</v>
      </c>
      <c r="G1236" s="1">
        <f>Past_Data_Last_to_Last_Week!AR1236</f>
        <v>0</v>
      </c>
      <c r="H1236" s="1" t="e">
        <f>Past_Data_Last_Week!#REF!</f>
        <v>#REF!</v>
      </c>
      <c r="I1236" s="1">
        <f>Past_Data_Last_to_Last_Week!AS1236</f>
        <v>0</v>
      </c>
      <c r="J1236" s="1" t="e">
        <f>Past_Data_Last_Week!#REF!</f>
        <v>#REF!</v>
      </c>
      <c r="K1236" s="1">
        <f>Past_Data_Last_to_Last_Week!AT1236</f>
        <v>0</v>
      </c>
      <c r="L1236" s="1" t="e">
        <f>Past_Data_Last_Week!#REF!</f>
        <v>#REF!</v>
      </c>
      <c r="M1236" s="1">
        <f>Past_Data_Last_to_Last_Week!AU1236</f>
        <v>0</v>
      </c>
      <c r="N1236" s="1" t="e">
        <f>Past_Data_Last_Week!#REF!</f>
        <v>#REF!</v>
      </c>
      <c r="O1236" s="1">
        <f>Past_Data_Last_to_Last_Week!AV1236</f>
        <v>0</v>
      </c>
      <c r="P1236" s="1" t="e">
        <f>Past_Data_Last_Week!#REF!</f>
        <v>#REF!</v>
      </c>
      <c r="Q1236" s="1">
        <f>Past_Data_Last_to_Last_Week!AW1236</f>
        <v>0</v>
      </c>
      <c r="R1236" s="1" t="e">
        <f>Past_Data_Last_Week!#REF!</f>
        <v>#REF!</v>
      </c>
    </row>
    <row r="1237" spans="3:18" x14ac:dyDescent="0.25">
      <c r="C1237" s="1">
        <f>Past_Data_Last_to_Last_Week!AP1237</f>
        <v>0</v>
      </c>
      <c r="D1237" s="1" t="e">
        <f>Past_Data_Last_Week!#REF!</f>
        <v>#REF!</v>
      </c>
      <c r="E1237" s="1">
        <f>Past_Data_Last_to_Last_Week!AQ1237</f>
        <v>0</v>
      </c>
      <c r="F1237" s="1" t="e">
        <f>Past_Data_Last_Week!#REF!</f>
        <v>#REF!</v>
      </c>
      <c r="G1237" s="1">
        <f>Past_Data_Last_to_Last_Week!AR1237</f>
        <v>0</v>
      </c>
      <c r="H1237" s="1" t="e">
        <f>Past_Data_Last_Week!#REF!</f>
        <v>#REF!</v>
      </c>
      <c r="I1237" s="1">
        <f>Past_Data_Last_to_Last_Week!AS1237</f>
        <v>0</v>
      </c>
      <c r="J1237" s="1" t="e">
        <f>Past_Data_Last_Week!#REF!</f>
        <v>#REF!</v>
      </c>
      <c r="K1237" s="1">
        <f>Past_Data_Last_to_Last_Week!AT1237</f>
        <v>0</v>
      </c>
      <c r="L1237" s="1" t="e">
        <f>Past_Data_Last_Week!#REF!</f>
        <v>#REF!</v>
      </c>
      <c r="M1237" s="1">
        <f>Past_Data_Last_to_Last_Week!AU1237</f>
        <v>0</v>
      </c>
      <c r="N1237" s="1" t="e">
        <f>Past_Data_Last_Week!#REF!</f>
        <v>#REF!</v>
      </c>
      <c r="O1237" s="1">
        <f>Past_Data_Last_to_Last_Week!AV1237</f>
        <v>0</v>
      </c>
      <c r="P1237" s="1" t="e">
        <f>Past_Data_Last_Week!#REF!</f>
        <v>#REF!</v>
      </c>
      <c r="Q1237" s="1">
        <f>Past_Data_Last_to_Last_Week!AW1237</f>
        <v>0</v>
      </c>
      <c r="R1237" s="1" t="e">
        <f>Past_Data_Last_Week!#REF!</f>
        <v>#REF!</v>
      </c>
    </row>
    <row r="1238" spans="3:18" x14ac:dyDescent="0.25">
      <c r="C1238" s="1">
        <f>Past_Data_Last_to_Last_Week!AP1238</f>
        <v>0</v>
      </c>
      <c r="D1238" s="1" t="e">
        <f>Past_Data_Last_Week!#REF!</f>
        <v>#REF!</v>
      </c>
      <c r="E1238" s="1">
        <f>Past_Data_Last_to_Last_Week!AQ1238</f>
        <v>0</v>
      </c>
      <c r="F1238" s="1" t="e">
        <f>Past_Data_Last_Week!#REF!</f>
        <v>#REF!</v>
      </c>
      <c r="G1238" s="1">
        <f>Past_Data_Last_to_Last_Week!AR1238</f>
        <v>0</v>
      </c>
      <c r="H1238" s="1" t="e">
        <f>Past_Data_Last_Week!#REF!</f>
        <v>#REF!</v>
      </c>
      <c r="I1238" s="1">
        <f>Past_Data_Last_to_Last_Week!AS1238</f>
        <v>0</v>
      </c>
      <c r="J1238" s="1" t="e">
        <f>Past_Data_Last_Week!#REF!</f>
        <v>#REF!</v>
      </c>
      <c r="K1238" s="1">
        <f>Past_Data_Last_to_Last_Week!AT1238</f>
        <v>0</v>
      </c>
      <c r="L1238" s="1" t="e">
        <f>Past_Data_Last_Week!#REF!</f>
        <v>#REF!</v>
      </c>
      <c r="M1238" s="1">
        <f>Past_Data_Last_to_Last_Week!AU1238</f>
        <v>0</v>
      </c>
      <c r="N1238" s="1" t="e">
        <f>Past_Data_Last_Week!#REF!</f>
        <v>#REF!</v>
      </c>
      <c r="O1238" s="1">
        <f>Past_Data_Last_to_Last_Week!AV1238</f>
        <v>0</v>
      </c>
      <c r="P1238" s="1" t="e">
        <f>Past_Data_Last_Week!#REF!</f>
        <v>#REF!</v>
      </c>
      <c r="Q1238" s="1">
        <f>Past_Data_Last_to_Last_Week!AW1238</f>
        <v>0</v>
      </c>
      <c r="R1238" s="1" t="e">
        <f>Past_Data_Last_Week!#REF!</f>
        <v>#REF!</v>
      </c>
    </row>
    <row r="1239" spans="3:18" x14ac:dyDescent="0.25">
      <c r="C1239" s="1">
        <f>Past_Data_Last_to_Last_Week!AP1239</f>
        <v>0</v>
      </c>
      <c r="D1239" s="1" t="e">
        <f>Past_Data_Last_Week!#REF!</f>
        <v>#REF!</v>
      </c>
      <c r="E1239" s="1">
        <f>Past_Data_Last_to_Last_Week!AQ1239</f>
        <v>0</v>
      </c>
      <c r="F1239" s="1" t="e">
        <f>Past_Data_Last_Week!#REF!</f>
        <v>#REF!</v>
      </c>
      <c r="G1239" s="1">
        <f>Past_Data_Last_to_Last_Week!AR1239</f>
        <v>0</v>
      </c>
      <c r="H1239" s="1" t="e">
        <f>Past_Data_Last_Week!#REF!</f>
        <v>#REF!</v>
      </c>
      <c r="I1239" s="1">
        <f>Past_Data_Last_to_Last_Week!AS1239</f>
        <v>0</v>
      </c>
      <c r="J1239" s="1" t="e">
        <f>Past_Data_Last_Week!#REF!</f>
        <v>#REF!</v>
      </c>
      <c r="K1239" s="1">
        <f>Past_Data_Last_to_Last_Week!AT1239</f>
        <v>0</v>
      </c>
      <c r="L1239" s="1" t="e">
        <f>Past_Data_Last_Week!#REF!</f>
        <v>#REF!</v>
      </c>
      <c r="M1239" s="1">
        <f>Past_Data_Last_to_Last_Week!AU1239</f>
        <v>0</v>
      </c>
      <c r="N1239" s="1" t="e">
        <f>Past_Data_Last_Week!#REF!</f>
        <v>#REF!</v>
      </c>
      <c r="O1239" s="1">
        <f>Past_Data_Last_to_Last_Week!AV1239</f>
        <v>0</v>
      </c>
      <c r="P1239" s="1" t="e">
        <f>Past_Data_Last_Week!#REF!</f>
        <v>#REF!</v>
      </c>
      <c r="Q1239" s="1">
        <f>Past_Data_Last_to_Last_Week!AW1239</f>
        <v>0</v>
      </c>
      <c r="R1239" s="1" t="e">
        <f>Past_Data_Last_Week!#REF!</f>
        <v>#REF!</v>
      </c>
    </row>
    <row r="1240" spans="3:18" x14ac:dyDescent="0.25">
      <c r="C1240" s="1">
        <f>Past_Data_Last_to_Last_Week!AP1240</f>
        <v>0</v>
      </c>
      <c r="D1240" s="1" t="e">
        <f>Past_Data_Last_Week!#REF!</f>
        <v>#REF!</v>
      </c>
      <c r="E1240" s="1">
        <f>Past_Data_Last_to_Last_Week!AQ1240</f>
        <v>0</v>
      </c>
      <c r="F1240" s="1" t="e">
        <f>Past_Data_Last_Week!#REF!</f>
        <v>#REF!</v>
      </c>
      <c r="G1240" s="1">
        <f>Past_Data_Last_to_Last_Week!AR1240</f>
        <v>0</v>
      </c>
      <c r="H1240" s="1" t="e">
        <f>Past_Data_Last_Week!#REF!</f>
        <v>#REF!</v>
      </c>
      <c r="I1240" s="1">
        <f>Past_Data_Last_to_Last_Week!AS1240</f>
        <v>0</v>
      </c>
      <c r="J1240" s="1" t="e">
        <f>Past_Data_Last_Week!#REF!</f>
        <v>#REF!</v>
      </c>
      <c r="K1240" s="1">
        <f>Past_Data_Last_to_Last_Week!AT1240</f>
        <v>0</v>
      </c>
      <c r="L1240" s="1" t="e">
        <f>Past_Data_Last_Week!#REF!</f>
        <v>#REF!</v>
      </c>
      <c r="M1240" s="1">
        <f>Past_Data_Last_to_Last_Week!AU1240</f>
        <v>0</v>
      </c>
      <c r="N1240" s="1" t="e">
        <f>Past_Data_Last_Week!#REF!</f>
        <v>#REF!</v>
      </c>
      <c r="O1240" s="1">
        <f>Past_Data_Last_to_Last_Week!AV1240</f>
        <v>0</v>
      </c>
      <c r="P1240" s="1" t="e">
        <f>Past_Data_Last_Week!#REF!</f>
        <v>#REF!</v>
      </c>
      <c r="Q1240" s="1">
        <f>Past_Data_Last_to_Last_Week!AW1240</f>
        <v>0</v>
      </c>
      <c r="R1240" s="1" t="e">
        <f>Past_Data_Last_Week!#REF!</f>
        <v>#REF!</v>
      </c>
    </row>
    <row r="1241" spans="3:18" x14ac:dyDescent="0.25">
      <c r="C1241" s="1">
        <f>Past_Data_Last_to_Last_Week!AP1241</f>
        <v>0</v>
      </c>
      <c r="D1241" s="1" t="e">
        <f>Past_Data_Last_Week!#REF!</f>
        <v>#REF!</v>
      </c>
      <c r="E1241" s="1">
        <f>Past_Data_Last_to_Last_Week!AQ1241</f>
        <v>0</v>
      </c>
      <c r="F1241" s="1" t="e">
        <f>Past_Data_Last_Week!#REF!</f>
        <v>#REF!</v>
      </c>
      <c r="G1241" s="1">
        <f>Past_Data_Last_to_Last_Week!AR1241</f>
        <v>0</v>
      </c>
      <c r="H1241" s="1" t="e">
        <f>Past_Data_Last_Week!#REF!</f>
        <v>#REF!</v>
      </c>
      <c r="I1241" s="1">
        <f>Past_Data_Last_to_Last_Week!AS1241</f>
        <v>0</v>
      </c>
      <c r="J1241" s="1" t="e">
        <f>Past_Data_Last_Week!#REF!</f>
        <v>#REF!</v>
      </c>
      <c r="K1241" s="1">
        <f>Past_Data_Last_to_Last_Week!AT1241</f>
        <v>0</v>
      </c>
      <c r="L1241" s="1" t="e">
        <f>Past_Data_Last_Week!#REF!</f>
        <v>#REF!</v>
      </c>
      <c r="M1241" s="1">
        <f>Past_Data_Last_to_Last_Week!AU1241</f>
        <v>0</v>
      </c>
      <c r="N1241" s="1" t="e">
        <f>Past_Data_Last_Week!#REF!</f>
        <v>#REF!</v>
      </c>
      <c r="O1241" s="1">
        <f>Past_Data_Last_to_Last_Week!AV1241</f>
        <v>0</v>
      </c>
      <c r="P1241" s="1" t="e">
        <f>Past_Data_Last_Week!#REF!</f>
        <v>#REF!</v>
      </c>
      <c r="Q1241" s="1">
        <f>Past_Data_Last_to_Last_Week!AW1241</f>
        <v>0</v>
      </c>
      <c r="R1241" s="1" t="e">
        <f>Past_Data_Last_Week!#REF!</f>
        <v>#REF!</v>
      </c>
    </row>
    <row r="1242" spans="3:18" x14ac:dyDescent="0.25">
      <c r="C1242" s="1">
        <f>Past_Data_Last_to_Last_Week!AP1242</f>
        <v>0</v>
      </c>
      <c r="D1242" s="1" t="e">
        <f>Past_Data_Last_Week!#REF!</f>
        <v>#REF!</v>
      </c>
      <c r="E1242" s="1">
        <f>Past_Data_Last_to_Last_Week!AQ1242</f>
        <v>0</v>
      </c>
      <c r="F1242" s="1" t="e">
        <f>Past_Data_Last_Week!#REF!</f>
        <v>#REF!</v>
      </c>
      <c r="G1242" s="1">
        <f>Past_Data_Last_to_Last_Week!AR1242</f>
        <v>0</v>
      </c>
      <c r="H1242" s="1" t="e">
        <f>Past_Data_Last_Week!#REF!</f>
        <v>#REF!</v>
      </c>
      <c r="I1242" s="1">
        <f>Past_Data_Last_to_Last_Week!AS1242</f>
        <v>0</v>
      </c>
      <c r="J1242" s="1" t="e">
        <f>Past_Data_Last_Week!#REF!</f>
        <v>#REF!</v>
      </c>
      <c r="K1242" s="1">
        <f>Past_Data_Last_to_Last_Week!AT1242</f>
        <v>0</v>
      </c>
      <c r="L1242" s="1" t="e">
        <f>Past_Data_Last_Week!#REF!</f>
        <v>#REF!</v>
      </c>
      <c r="M1242" s="1">
        <f>Past_Data_Last_to_Last_Week!AU1242</f>
        <v>0</v>
      </c>
      <c r="N1242" s="1" t="e">
        <f>Past_Data_Last_Week!#REF!</f>
        <v>#REF!</v>
      </c>
      <c r="O1242" s="1">
        <f>Past_Data_Last_to_Last_Week!AV1242</f>
        <v>0</v>
      </c>
      <c r="P1242" s="1" t="e">
        <f>Past_Data_Last_Week!#REF!</f>
        <v>#REF!</v>
      </c>
      <c r="Q1242" s="1">
        <f>Past_Data_Last_to_Last_Week!AW1242</f>
        <v>0</v>
      </c>
      <c r="R1242" s="1" t="e">
        <f>Past_Data_Last_Week!#REF!</f>
        <v>#REF!</v>
      </c>
    </row>
    <row r="1243" spans="3:18" x14ac:dyDescent="0.25">
      <c r="C1243" s="1">
        <f>Past_Data_Last_to_Last_Week!AP1243</f>
        <v>0</v>
      </c>
      <c r="D1243" s="1" t="e">
        <f>Past_Data_Last_Week!#REF!</f>
        <v>#REF!</v>
      </c>
      <c r="E1243" s="1">
        <f>Past_Data_Last_to_Last_Week!AQ1243</f>
        <v>0</v>
      </c>
      <c r="F1243" s="1" t="e">
        <f>Past_Data_Last_Week!#REF!</f>
        <v>#REF!</v>
      </c>
      <c r="G1243" s="1">
        <f>Past_Data_Last_to_Last_Week!AR1243</f>
        <v>0</v>
      </c>
      <c r="H1243" s="1" t="e">
        <f>Past_Data_Last_Week!#REF!</f>
        <v>#REF!</v>
      </c>
      <c r="I1243" s="1">
        <f>Past_Data_Last_to_Last_Week!AS1243</f>
        <v>0</v>
      </c>
      <c r="J1243" s="1" t="e">
        <f>Past_Data_Last_Week!#REF!</f>
        <v>#REF!</v>
      </c>
      <c r="K1243" s="1">
        <f>Past_Data_Last_to_Last_Week!AT1243</f>
        <v>0</v>
      </c>
      <c r="L1243" s="1" t="e">
        <f>Past_Data_Last_Week!#REF!</f>
        <v>#REF!</v>
      </c>
      <c r="M1243" s="1">
        <f>Past_Data_Last_to_Last_Week!AU1243</f>
        <v>0</v>
      </c>
      <c r="N1243" s="1" t="e">
        <f>Past_Data_Last_Week!#REF!</f>
        <v>#REF!</v>
      </c>
      <c r="O1243" s="1">
        <f>Past_Data_Last_to_Last_Week!AV1243</f>
        <v>0</v>
      </c>
      <c r="P1243" s="1" t="e">
        <f>Past_Data_Last_Week!#REF!</f>
        <v>#REF!</v>
      </c>
      <c r="Q1243" s="1">
        <f>Past_Data_Last_to_Last_Week!AW1243</f>
        <v>0</v>
      </c>
      <c r="R1243" s="1" t="e">
        <f>Past_Data_Last_Week!#REF!</f>
        <v>#REF!</v>
      </c>
    </row>
    <row r="1244" spans="3:18" x14ac:dyDescent="0.25">
      <c r="C1244" s="1">
        <f>Past_Data_Last_to_Last_Week!AP1244</f>
        <v>0</v>
      </c>
      <c r="D1244" s="1" t="e">
        <f>Past_Data_Last_Week!#REF!</f>
        <v>#REF!</v>
      </c>
      <c r="E1244" s="1">
        <f>Past_Data_Last_to_Last_Week!AQ1244</f>
        <v>0</v>
      </c>
      <c r="F1244" s="1" t="e">
        <f>Past_Data_Last_Week!#REF!</f>
        <v>#REF!</v>
      </c>
      <c r="G1244" s="1">
        <f>Past_Data_Last_to_Last_Week!AR1244</f>
        <v>0</v>
      </c>
      <c r="H1244" s="1" t="e">
        <f>Past_Data_Last_Week!#REF!</f>
        <v>#REF!</v>
      </c>
      <c r="I1244" s="1">
        <f>Past_Data_Last_to_Last_Week!AS1244</f>
        <v>0</v>
      </c>
      <c r="J1244" s="1" t="e">
        <f>Past_Data_Last_Week!#REF!</f>
        <v>#REF!</v>
      </c>
      <c r="K1244" s="1">
        <f>Past_Data_Last_to_Last_Week!AT1244</f>
        <v>0</v>
      </c>
      <c r="L1244" s="1" t="e">
        <f>Past_Data_Last_Week!#REF!</f>
        <v>#REF!</v>
      </c>
      <c r="M1244" s="1">
        <f>Past_Data_Last_to_Last_Week!AU1244</f>
        <v>0</v>
      </c>
      <c r="N1244" s="1" t="e">
        <f>Past_Data_Last_Week!#REF!</f>
        <v>#REF!</v>
      </c>
      <c r="O1244" s="1">
        <f>Past_Data_Last_to_Last_Week!AV1244</f>
        <v>0</v>
      </c>
      <c r="P1244" s="1" t="e">
        <f>Past_Data_Last_Week!#REF!</f>
        <v>#REF!</v>
      </c>
      <c r="Q1244" s="1">
        <f>Past_Data_Last_to_Last_Week!AW1244</f>
        <v>0</v>
      </c>
      <c r="R1244" s="1" t="e">
        <f>Past_Data_Last_Week!#REF!</f>
        <v>#REF!</v>
      </c>
    </row>
    <row r="1245" spans="3:18" x14ac:dyDescent="0.25">
      <c r="C1245" s="1">
        <f>Past_Data_Last_to_Last_Week!AP1245</f>
        <v>0</v>
      </c>
      <c r="D1245" s="1" t="e">
        <f>Past_Data_Last_Week!#REF!</f>
        <v>#REF!</v>
      </c>
      <c r="E1245" s="1">
        <f>Past_Data_Last_to_Last_Week!AQ1245</f>
        <v>0</v>
      </c>
      <c r="F1245" s="1" t="e">
        <f>Past_Data_Last_Week!#REF!</f>
        <v>#REF!</v>
      </c>
      <c r="G1245" s="1">
        <f>Past_Data_Last_to_Last_Week!AR1245</f>
        <v>0</v>
      </c>
      <c r="H1245" s="1" t="e">
        <f>Past_Data_Last_Week!#REF!</f>
        <v>#REF!</v>
      </c>
      <c r="I1245" s="1">
        <f>Past_Data_Last_to_Last_Week!AS1245</f>
        <v>0</v>
      </c>
      <c r="J1245" s="1" t="e">
        <f>Past_Data_Last_Week!#REF!</f>
        <v>#REF!</v>
      </c>
      <c r="K1245" s="1">
        <f>Past_Data_Last_to_Last_Week!AT1245</f>
        <v>0</v>
      </c>
      <c r="L1245" s="1" t="e">
        <f>Past_Data_Last_Week!#REF!</f>
        <v>#REF!</v>
      </c>
      <c r="M1245" s="1">
        <f>Past_Data_Last_to_Last_Week!AU1245</f>
        <v>0</v>
      </c>
      <c r="N1245" s="1" t="e">
        <f>Past_Data_Last_Week!#REF!</f>
        <v>#REF!</v>
      </c>
      <c r="O1245" s="1">
        <f>Past_Data_Last_to_Last_Week!AV1245</f>
        <v>0</v>
      </c>
      <c r="P1245" s="1" t="e">
        <f>Past_Data_Last_Week!#REF!</f>
        <v>#REF!</v>
      </c>
      <c r="Q1245" s="1">
        <f>Past_Data_Last_to_Last_Week!AW1245</f>
        <v>0</v>
      </c>
      <c r="R1245" s="1" t="e">
        <f>Past_Data_Last_Week!#REF!</f>
        <v>#REF!</v>
      </c>
    </row>
    <row r="1246" spans="3:18" x14ac:dyDescent="0.25">
      <c r="C1246" s="1">
        <f>Past_Data_Last_to_Last_Week!AP1246</f>
        <v>0</v>
      </c>
      <c r="D1246" s="1" t="e">
        <f>Past_Data_Last_Week!#REF!</f>
        <v>#REF!</v>
      </c>
      <c r="E1246" s="1">
        <f>Past_Data_Last_to_Last_Week!AQ1246</f>
        <v>0</v>
      </c>
      <c r="F1246" s="1" t="e">
        <f>Past_Data_Last_Week!#REF!</f>
        <v>#REF!</v>
      </c>
      <c r="G1246" s="1">
        <f>Past_Data_Last_to_Last_Week!AR1246</f>
        <v>0</v>
      </c>
      <c r="H1246" s="1" t="e">
        <f>Past_Data_Last_Week!#REF!</f>
        <v>#REF!</v>
      </c>
      <c r="I1246" s="1">
        <f>Past_Data_Last_to_Last_Week!AS1246</f>
        <v>0</v>
      </c>
      <c r="J1246" s="1" t="e">
        <f>Past_Data_Last_Week!#REF!</f>
        <v>#REF!</v>
      </c>
      <c r="K1246" s="1">
        <f>Past_Data_Last_to_Last_Week!AT1246</f>
        <v>0</v>
      </c>
      <c r="L1246" s="1" t="e">
        <f>Past_Data_Last_Week!#REF!</f>
        <v>#REF!</v>
      </c>
      <c r="M1246" s="1">
        <f>Past_Data_Last_to_Last_Week!AU1246</f>
        <v>0</v>
      </c>
      <c r="N1246" s="1" t="e">
        <f>Past_Data_Last_Week!#REF!</f>
        <v>#REF!</v>
      </c>
      <c r="O1246" s="1">
        <f>Past_Data_Last_to_Last_Week!AV1246</f>
        <v>0</v>
      </c>
      <c r="P1246" s="1" t="e">
        <f>Past_Data_Last_Week!#REF!</f>
        <v>#REF!</v>
      </c>
      <c r="Q1246" s="1">
        <f>Past_Data_Last_to_Last_Week!AW1246</f>
        <v>0</v>
      </c>
      <c r="R1246" s="1" t="e">
        <f>Past_Data_Last_Week!#REF!</f>
        <v>#REF!</v>
      </c>
    </row>
    <row r="1247" spans="3:18" x14ac:dyDescent="0.25">
      <c r="C1247" s="1">
        <f>Past_Data_Last_to_Last_Week!AP1247</f>
        <v>0</v>
      </c>
      <c r="D1247" s="1" t="e">
        <f>Past_Data_Last_Week!#REF!</f>
        <v>#REF!</v>
      </c>
      <c r="E1247" s="1">
        <f>Past_Data_Last_to_Last_Week!AQ1247</f>
        <v>0</v>
      </c>
      <c r="F1247" s="1" t="e">
        <f>Past_Data_Last_Week!#REF!</f>
        <v>#REF!</v>
      </c>
      <c r="G1247" s="1">
        <f>Past_Data_Last_to_Last_Week!AR1247</f>
        <v>0</v>
      </c>
      <c r="H1247" s="1" t="e">
        <f>Past_Data_Last_Week!#REF!</f>
        <v>#REF!</v>
      </c>
      <c r="I1247" s="1">
        <f>Past_Data_Last_to_Last_Week!AS1247</f>
        <v>0</v>
      </c>
      <c r="J1247" s="1" t="e">
        <f>Past_Data_Last_Week!#REF!</f>
        <v>#REF!</v>
      </c>
      <c r="K1247" s="1">
        <f>Past_Data_Last_to_Last_Week!AT1247</f>
        <v>0</v>
      </c>
      <c r="L1247" s="1" t="e">
        <f>Past_Data_Last_Week!#REF!</f>
        <v>#REF!</v>
      </c>
      <c r="M1247" s="1">
        <f>Past_Data_Last_to_Last_Week!AU1247</f>
        <v>0</v>
      </c>
      <c r="N1247" s="1" t="e">
        <f>Past_Data_Last_Week!#REF!</f>
        <v>#REF!</v>
      </c>
      <c r="O1247" s="1">
        <f>Past_Data_Last_to_Last_Week!AV1247</f>
        <v>0</v>
      </c>
      <c r="P1247" s="1" t="e">
        <f>Past_Data_Last_Week!#REF!</f>
        <v>#REF!</v>
      </c>
      <c r="Q1247" s="1">
        <f>Past_Data_Last_to_Last_Week!AW1247</f>
        <v>0</v>
      </c>
      <c r="R1247" s="1" t="e">
        <f>Past_Data_Last_Week!#REF!</f>
        <v>#REF!</v>
      </c>
    </row>
    <row r="1248" spans="3:18" x14ac:dyDescent="0.25">
      <c r="C1248" s="1">
        <f>Past_Data_Last_to_Last_Week!AP1248</f>
        <v>0</v>
      </c>
      <c r="D1248" s="1" t="e">
        <f>Past_Data_Last_Week!#REF!</f>
        <v>#REF!</v>
      </c>
      <c r="E1248" s="1">
        <f>Past_Data_Last_to_Last_Week!AQ1248</f>
        <v>0</v>
      </c>
      <c r="F1248" s="1" t="e">
        <f>Past_Data_Last_Week!#REF!</f>
        <v>#REF!</v>
      </c>
      <c r="G1248" s="1">
        <f>Past_Data_Last_to_Last_Week!AR1248</f>
        <v>0</v>
      </c>
      <c r="H1248" s="1" t="e">
        <f>Past_Data_Last_Week!#REF!</f>
        <v>#REF!</v>
      </c>
      <c r="I1248" s="1">
        <f>Past_Data_Last_to_Last_Week!AS1248</f>
        <v>0</v>
      </c>
      <c r="J1248" s="1" t="e">
        <f>Past_Data_Last_Week!#REF!</f>
        <v>#REF!</v>
      </c>
      <c r="K1248" s="1">
        <f>Past_Data_Last_to_Last_Week!AT1248</f>
        <v>0</v>
      </c>
      <c r="L1248" s="1" t="e">
        <f>Past_Data_Last_Week!#REF!</f>
        <v>#REF!</v>
      </c>
      <c r="M1248" s="1">
        <f>Past_Data_Last_to_Last_Week!AU1248</f>
        <v>0</v>
      </c>
      <c r="N1248" s="1" t="e">
        <f>Past_Data_Last_Week!#REF!</f>
        <v>#REF!</v>
      </c>
      <c r="O1248" s="1">
        <f>Past_Data_Last_to_Last_Week!AV1248</f>
        <v>0</v>
      </c>
      <c r="P1248" s="1" t="e">
        <f>Past_Data_Last_Week!#REF!</f>
        <v>#REF!</v>
      </c>
      <c r="Q1248" s="1">
        <f>Past_Data_Last_to_Last_Week!AW1248</f>
        <v>0</v>
      </c>
      <c r="R1248" s="1" t="e">
        <f>Past_Data_Last_Week!#REF!</f>
        <v>#REF!</v>
      </c>
    </row>
    <row r="1249" spans="3:18" x14ac:dyDescent="0.25">
      <c r="C1249" s="1">
        <f>Past_Data_Last_to_Last_Week!AP1249</f>
        <v>0</v>
      </c>
      <c r="D1249" s="1" t="e">
        <f>Past_Data_Last_Week!#REF!</f>
        <v>#REF!</v>
      </c>
      <c r="E1249" s="1">
        <f>Past_Data_Last_to_Last_Week!AQ1249</f>
        <v>0</v>
      </c>
      <c r="F1249" s="1" t="e">
        <f>Past_Data_Last_Week!#REF!</f>
        <v>#REF!</v>
      </c>
      <c r="G1249" s="1">
        <f>Past_Data_Last_to_Last_Week!AR1249</f>
        <v>0</v>
      </c>
      <c r="H1249" s="1" t="e">
        <f>Past_Data_Last_Week!#REF!</f>
        <v>#REF!</v>
      </c>
      <c r="I1249" s="1">
        <f>Past_Data_Last_to_Last_Week!AS1249</f>
        <v>0</v>
      </c>
      <c r="J1249" s="1" t="e">
        <f>Past_Data_Last_Week!#REF!</f>
        <v>#REF!</v>
      </c>
      <c r="K1249" s="1">
        <f>Past_Data_Last_to_Last_Week!AT1249</f>
        <v>0</v>
      </c>
      <c r="L1249" s="1" t="e">
        <f>Past_Data_Last_Week!#REF!</f>
        <v>#REF!</v>
      </c>
      <c r="M1249" s="1">
        <f>Past_Data_Last_to_Last_Week!AU1249</f>
        <v>0</v>
      </c>
      <c r="N1249" s="1" t="e">
        <f>Past_Data_Last_Week!#REF!</f>
        <v>#REF!</v>
      </c>
      <c r="O1249" s="1">
        <f>Past_Data_Last_to_Last_Week!AV1249</f>
        <v>0</v>
      </c>
      <c r="P1249" s="1" t="e">
        <f>Past_Data_Last_Week!#REF!</f>
        <v>#REF!</v>
      </c>
      <c r="Q1249" s="1">
        <f>Past_Data_Last_to_Last_Week!AW1249</f>
        <v>0</v>
      </c>
      <c r="R1249" s="1" t="e">
        <f>Past_Data_Last_Week!#REF!</f>
        <v>#REF!</v>
      </c>
    </row>
    <row r="1250" spans="3:18" x14ac:dyDescent="0.25">
      <c r="C1250" s="1">
        <f>Past_Data_Last_to_Last_Week!AP1250</f>
        <v>0</v>
      </c>
      <c r="D1250" s="1" t="e">
        <f>Past_Data_Last_Week!#REF!</f>
        <v>#REF!</v>
      </c>
      <c r="E1250" s="1">
        <f>Past_Data_Last_to_Last_Week!AQ1250</f>
        <v>0</v>
      </c>
      <c r="F1250" s="1" t="e">
        <f>Past_Data_Last_Week!#REF!</f>
        <v>#REF!</v>
      </c>
      <c r="G1250" s="1">
        <f>Past_Data_Last_to_Last_Week!AR1250</f>
        <v>0</v>
      </c>
      <c r="H1250" s="1" t="e">
        <f>Past_Data_Last_Week!#REF!</f>
        <v>#REF!</v>
      </c>
      <c r="I1250" s="1">
        <f>Past_Data_Last_to_Last_Week!AS1250</f>
        <v>0</v>
      </c>
      <c r="J1250" s="1" t="e">
        <f>Past_Data_Last_Week!#REF!</f>
        <v>#REF!</v>
      </c>
      <c r="K1250" s="1">
        <f>Past_Data_Last_to_Last_Week!AT1250</f>
        <v>0</v>
      </c>
      <c r="L1250" s="1" t="e">
        <f>Past_Data_Last_Week!#REF!</f>
        <v>#REF!</v>
      </c>
      <c r="M1250" s="1">
        <f>Past_Data_Last_to_Last_Week!AU1250</f>
        <v>0</v>
      </c>
      <c r="N1250" s="1" t="e">
        <f>Past_Data_Last_Week!#REF!</f>
        <v>#REF!</v>
      </c>
      <c r="O1250" s="1">
        <f>Past_Data_Last_to_Last_Week!AV1250</f>
        <v>0</v>
      </c>
      <c r="P1250" s="1" t="e">
        <f>Past_Data_Last_Week!#REF!</f>
        <v>#REF!</v>
      </c>
      <c r="Q1250" s="1">
        <f>Past_Data_Last_to_Last_Week!AW1250</f>
        <v>0</v>
      </c>
      <c r="R1250" s="1" t="e">
        <f>Past_Data_Last_Week!#REF!</f>
        <v>#REF!</v>
      </c>
    </row>
    <row r="1251" spans="3:18" x14ac:dyDescent="0.25">
      <c r="C1251" s="1">
        <f>Past_Data_Last_to_Last_Week!AP1251</f>
        <v>0</v>
      </c>
      <c r="D1251" s="1" t="e">
        <f>Past_Data_Last_Week!#REF!</f>
        <v>#REF!</v>
      </c>
      <c r="E1251" s="1">
        <f>Past_Data_Last_to_Last_Week!AQ1251</f>
        <v>0</v>
      </c>
      <c r="F1251" s="1" t="e">
        <f>Past_Data_Last_Week!#REF!</f>
        <v>#REF!</v>
      </c>
      <c r="G1251" s="1">
        <f>Past_Data_Last_to_Last_Week!AR1251</f>
        <v>0</v>
      </c>
      <c r="H1251" s="1" t="e">
        <f>Past_Data_Last_Week!#REF!</f>
        <v>#REF!</v>
      </c>
      <c r="I1251" s="1">
        <f>Past_Data_Last_to_Last_Week!AS1251</f>
        <v>0</v>
      </c>
      <c r="J1251" s="1" t="e">
        <f>Past_Data_Last_Week!#REF!</f>
        <v>#REF!</v>
      </c>
      <c r="K1251" s="1">
        <f>Past_Data_Last_to_Last_Week!AT1251</f>
        <v>0</v>
      </c>
      <c r="L1251" s="1" t="e">
        <f>Past_Data_Last_Week!#REF!</f>
        <v>#REF!</v>
      </c>
      <c r="M1251" s="1">
        <f>Past_Data_Last_to_Last_Week!AU1251</f>
        <v>0</v>
      </c>
      <c r="N1251" s="1" t="e">
        <f>Past_Data_Last_Week!#REF!</f>
        <v>#REF!</v>
      </c>
      <c r="O1251" s="1">
        <f>Past_Data_Last_to_Last_Week!AV1251</f>
        <v>0</v>
      </c>
      <c r="P1251" s="1" t="e">
        <f>Past_Data_Last_Week!#REF!</f>
        <v>#REF!</v>
      </c>
      <c r="Q1251" s="1">
        <f>Past_Data_Last_to_Last_Week!AW1251</f>
        <v>0</v>
      </c>
      <c r="R1251" s="1" t="e">
        <f>Past_Data_Last_Week!#REF!</f>
        <v>#REF!</v>
      </c>
    </row>
    <row r="1252" spans="3:18" x14ac:dyDescent="0.25">
      <c r="C1252" s="1">
        <f>Past_Data_Last_to_Last_Week!AP1252</f>
        <v>0</v>
      </c>
      <c r="D1252" s="1" t="e">
        <f>Past_Data_Last_Week!#REF!</f>
        <v>#REF!</v>
      </c>
      <c r="E1252" s="1">
        <f>Past_Data_Last_to_Last_Week!AQ1252</f>
        <v>0</v>
      </c>
      <c r="F1252" s="1" t="e">
        <f>Past_Data_Last_Week!#REF!</f>
        <v>#REF!</v>
      </c>
      <c r="G1252" s="1">
        <f>Past_Data_Last_to_Last_Week!AR1252</f>
        <v>0</v>
      </c>
      <c r="H1252" s="1" t="e">
        <f>Past_Data_Last_Week!#REF!</f>
        <v>#REF!</v>
      </c>
      <c r="I1252" s="1">
        <f>Past_Data_Last_to_Last_Week!AS1252</f>
        <v>0</v>
      </c>
      <c r="J1252" s="1" t="e">
        <f>Past_Data_Last_Week!#REF!</f>
        <v>#REF!</v>
      </c>
      <c r="K1252" s="1">
        <f>Past_Data_Last_to_Last_Week!AT1252</f>
        <v>0</v>
      </c>
      <c r="L1252" s="1" t="e">
        <f>Past_Data_Last_Week!#REF!</f>
        <v>#REF!</v>
      </c>
      <c r="M1252" s="1">
        <f>Past_Data_Last_to_Last_Week!AU1252</f>
        <v>0</v>
      </c>
      <c r="N1252" s="1" t="e">
        <f>Past_Data_Last_Week!#REF!</f>
        <v>#REF!</v>
      </c>
      <c r="O1252" s="1">
        <f>Past_Data_Last_to_Last_Week!AV1252</f>
        <v>0</v>
      </c>
      <c r="P1252" s="1" t="e">
        <f>Past_Data_Last_Week!#REF!</f>
        <v>#REF!</v>
      </c>
      <c r="Q1252" s="1">
        <f>Past_Data_Last_to_Last_Week!AW1252</f>
        <v>0</v>
      </c>
      <c r="R1252" s="1" t="e">
        <f>Past_Data_Last_Week!#REF!</f>
        <v>#REF!</v>
      </c>
    </row>
    <row r="1253" spans="3:18" x14ac:dyDescent="0.25">
      <c r="C1253" s="1">
        <f>Past_Data_Last_to_Last_Week!AP1253</f>
        <v>0</v>
      </c>
      <c r="D1253" s="1" t="e">
        <f>Past_Data_Last_Week!#REF!</f>
        <v>#REF!</v>
      </c>
      <c r="E1253" s="1">
        <f>Past_Data_Last_to_Last_Week!AQ1253</f>
        <v>0</v>
      </c>
      <c r="F1253" s="1" t="e">
        <f>Past_Data_Last_Week!#REF!</f>
        <v>#REF!</v>
      </c>
      <c r="G1253" s="1">
        <f>Past_Data_Last_to_Last_Week!AR1253</f>
        <v>0</v>
      </c>
      <c r="H1253" s="1" t="e">
        <f>Past_Data_Last_Week!#REF!</f>
        <v>#REF!</v>
      </c>
      <c r="I1253" s="1">
        <f>Past_Data_Last_to_Last_Week!AS1253</f>
        <v>0</v>
      </c>
      <c r="J1253" s="1" t="e">
        <f>Past_Data_Last_Week!#REF!</f>
        <v>#REF!</v>
      </c>
      <c r="K1253" s="1">
        <f>Past_Data_Last_to_Last_Week!AT1253</f>
        <v>0</v>
      </c>
      <c r="L1253" s="1" t="e">
        <f>Past_Data_Last_Week!#REF!</f>
        <v>#REF!</v>
      </c>
      <c r="M1253" s="1">
        <f>Past_Data_Last_to_Last_Week!AU1253</f>
        <v>0</v>
      </c>
      <c r="N1253" s="1" t="e">
        <f>Past_Data_Last_Week!#REF!</f>
        <v>#REF!</v>
      </c>
      <c r="O1253" s="1">
        <f>Past_Data_Last_to_Last_Week!AV1253</f>
        <v>0</v>
      </c>
      <c r="P1253" s="1" t="e">
        <f>Past_Data_Last_Week!#REF!</f>
        <v>#REF!</v>
      </c>
      <c r="Q1253" s="1">
        <f>Past_Data_Last_to_Last_Week!AW1253</f>
        <v>0</v>
      </c>
      <c r="R1253" s="1" t="e">
        <f>Past_Data_Last_Week!#REF!</f>
        <v>#REF!</v>
      </c>
    </row>
    <row r="1254" spans="3:18" x14ac:dyDescent="0.25">
      <c r="C1254" s="1">
        <f>Past_Data_Last_to_Last_Week!AP1254</f>
        <v>0</v>
      </c>
      <c r="D1254" s="1" t="e">
        <f>Past_Data_Last_Week!#REF!</f>
        <v>#REF!</v>
      </c>
      <c r="E1254" s="1">
        <f>Past_Data_Last_to_Last_Week!AQ1254</f>
        <v>0</v>
      </c>
      <c r="F1254" s="1" t="e">
        <f>Past_Data_Last_Week!#REF!</f>
        <v>#REF!</v>
      </c>
      <c r="G1254" s="1">
        <f>Past_Data_Last_to_Last_Week!AR1254</f>
        <v>0</v>
      </c>
      <c r="H1254" s="1" t="e">
        <f>Past_Data_Last_Week!#REF!</f>
        <v>#REF!</v>
      </c>
      <c r="I1254" s="1">
        <f>Past_Data_Last_to_Last_Week!AS1254</f>
        <v>0</v>
      </c>
      <c r="J1254" s="1" t="e">
        <f>Past_Data_Last_Week!#REF!</f>
        <v>#REF!</v>
      </c>
      <c r="K1254" s="1">
        <f>Past_Data_Last_to_Last_Week!AT1254</f>
        <v>0</v>
      </c>
      <c r="L1254" s="1" t="e">
        <f>Past_Data_Last_Week!#REF!</f>
        <v>#REF!</v>
      </c>
      <c r="M1254" s="1">
        <f>Past_Data_Last_to_Last_Week!AU1254</f>
        <v>0</v>
      </c>
      <c r="N1254" s="1" t="e">
        <f>Past_Data_Last_Week!#REF!</f>
        <v>#REF!</v>
      </c>
      <c r="O1254" s="1">
        <f>Past_Data_Last_to_Last_Week!AV1254</f>
        <v>0</v>
      </c>
      <c r="P1254" s="1" t="e">
        <f>Past_Data_Last_Week!#REF!</f>
        <v>#REF!</v>
      </c>
      <c r="Q1254" s="1">
        <f>Past_Data_Last_to_Last_Week!AW1254</f>
        <v>0</v>
      </c>
      <c r="R1254" s="1" t="e">
        <f>Past_Data_Last_Week!#REF!</f>
        <v>#REF!</v>
      </c>
    </row>
    <row r="1255" spans="3:18" x14ac:dyDescent="0.25">
      <c r="C1255" s="1">
        <f>Past_Data_Last_to_Last_Week!AP1255</f>
        <v>0</v>
      </c>
      <c r="D1255" s="1" t="e">
        <f>Past_Data_Last_Week!#REF!</f>
        <v>#REF!</v>
      </c>
      <c r="E1255" s="1">
        <f>Past_Data_Last_to_Last_Week!AQ1255</f>
        <v>0</v>
      </c>
      <c r="F1255" s="1" t="e">
        <f>Past_Data_Last_Week!#REF!</f>
        <v>#REF!</v>
      </c>
      <c r="G1255" s="1">
        <f>Past_Data_Last_to_Last_Week!AR1255</f>
        <v>0</v>
      </c>
      <c r="H1255" s="1" t="e">
        <f>Past_Data_Last_Week!#REF!</f>
        <v>#REF!</v>
      </c>
      <c r="I1255" s="1">
        <f>Past_Data_Last_to_Last_Week!AS1255</f>
        <v>0</v>
      </c>
      <c r="J1255" s="1" t="e">
        <f>Past_Data_Last_Week!#REF!</f>
        <v>#REF!</v>
      </c>
      <c r="K1255" s="1">
        <f>Past_Data_Last_to_Last_Week!AT1255</f>
        <v>0</v>
      </c>
      <c r="L1255" s="1" t="e">
        <f>Past_Data_Last_Week!#REF!</f>
        <v>#REF!</v>
      </c>
      <c r="M1255" s="1">
        <f>Past_Data_Last_to_Last_Week!AU1255</f>
        <v>0</v>
      </c>
      <c r="N1255" s="1" t="e">
        <f>Past_Data_Last_Week!#REF!</f>
        <v>#REF!</v>
      </c>
      <c r="O1255" s="1">
        <f>Past_Data_Last_to_Last_Week!AV1255</f>
        <v>0</v>
      </c>
      <c r="P1255" s="1" t="e">
        <f>Past_Data_Last_Week!#REF!</f>
        <v>#REF!</v>
      </c>
      <c r="Q1255" s="1">
        <f>Past_Data_Last_to_Last_Week!AW1255</f>
        <v>0</v>
      </c>
      <c r="R1255" s="1" t="e">
        <f>Past_Data_Last_Week!#REF!</f>
        <v>#REF!</v>
      </c>
    </row>
    <row r="1256" spans="3:18" x14ac:dyDescent="0.25">
      <c r="C1256" s="1">
        <f>Past_Data_Last_to_Last_Week!AP1256</f>
        <v>0</v>
      </c>
      <c r="D1256" s="1" t="e">
        <f>Past_Data_Last_Week!#REF!</f>
        <v>#REF!</v>
      </c>
      <c r="E1256" s="1">
        <f>Past_Data_Last_to_Last_Week!AQ1256</f>
        <v>0</v>
      </c>
      <c r="F1256" s="1" t="e">
        <f>Past_Data_Last_Week!#REF!</f>
        <v>#REF!</v>
      </c>
      <c r="G1256" s="1">
        <f>Past_Data_Last_to_Last_Week!AR1256</f>
        <v>0</v>
      </c>
      <c r="H1256" s="1" t="e">
        <f>Past_Data_Last_Week!#REF!</f>
        <v>#REF!</v>
      </c>
      <c r="I1256" s="1">
        <f>Past_Data_Last_to_Last_Week!AS1256</f>
        <v>0</v>
      </c>
      <c r="J1256" s="1" t="e">
        <f>Past_Data_Last_Week!#REF!</f>
        <v>#REF!</v>
      </c>
      <c r="K1256" s="1">
        <f>Past_Data_Last_to_Last_Week!AT1256</f>
        <v>0</v>
      </c>
      <c r="L1256" s="1" t="e">
        <f>Past_Data_Last_Week!#REF!</f>
        <v>#REF!</v>
      </c>
      <c r="M1256" s="1">
        <f>Past_Data_Last_to_Last_Week!AU1256</f>
        <v>0</v>
      </c>
      <c r="N1256" s="1" t="e">
        <f>Past_Data_Last_Week!#REF!</f>
        <v>#REF!</v>
      </c>
      <c r="O1256" s="1">
        <f>Past_Data_Last_to_Last_Week!AV1256</f>
        <v>0</v>
      </c>
      <c r="P1256" s="1" t="e">
        <f>Past_Data_Last_Week!#REF!</f>
        <v>#REF!</v>
      </c>
      <c r="Q1256" s="1">
        <f>Past_Data_Last_to_Last_Week!AW1256</f>
        <v>0</v>
      </c>
      <c r="R1256" s="1" t="e">
        <f>Past_Data_Last_Week!#REF!</f>
        <v>#REF!</v>
      </c>
    </row>
    <row r="1257" spans="3:18" x14ac:dyDescent="0.25">
      <c r="C1257" s="1">
        <f>Past_Data_Last_to_Last_Week!AP1257</f>
        <v>0</v>
      </c>
      <c r="D1257" s="1" t="e">
        <f>Past_Data_Last_Week!#REF!</f>
        <v>#REF!</v>
      </c>
      <c r="E1257" s="1">
        <f>Past_Data_Last_to_Last_Week!AQ1257</f>
        <v>0</v>
      </c>
      <c r="F1257" s="1" t="e">
        <f>Past_Data_Last_Week!#REF!</f>
        <v>#REF!</v>
      </c>
      <c r="G1257" s="1">
        <f>Past_Data_Last_to_Last_Week!AR1257</f>
        <v>0</v>
      </c>
      <c r="H1257" s="1" t="e">
        <f>Past_Data_Last_Week!#REF!</f>
        <v>#REF!</v>
      </c>
      <c r="I1257" s="1">
        <f>Past_Data_Last_to_Last_Week!AS1257</f>
        <v>0</v>
      </c>
      <c r="J1257" s="1" t="e">
        <f>Past_Data_Last_Week!#REF!</f>
        <v>#REF!</v>
      </c>
      <c r="K1257" s="1">
        <f>Past_Data_Last_to_Last_Week!AT1257</f>
        <v>0</v>
      </c>
      <c r="L1257" s="1" t="e">
        <f>Past_Data_Last_Week!#REF!</f>
        <v>#REF!</v>
      </c>
      <c r="M1257" s="1">
        <f>Past_Data_Last_to_Last_Week!AU1257</f>
        <v>0</v>
      </c>
      <c r="N1257" s="1" t="e">
        <f>Past_Data_Last_Week!#REF!</f>
        <v>#REF!</v>
      </c>
      <c r="O1257" s="1">
        <f>Past_Data_Last_to_Last_Week!AV1257</f>
        <v>0</v>
      </c>
      <c r="P1257" s="1" t="e">
        <f>Past_Data_Last_Week!#REF!</f>
        <v>#REF!</v>
      </c>
      <c r="Q1257" s="1">
        <f>Past_Data_Last_to_Last_Week!AW1257</f>
        <v>0</v>
      </c>
      <c r="R1257" s="1" t="e">
        <f>Past_Data_Last_Week!#REF!</f>
        <v>#REF!</v>
      </c>
    </row>
    <row r="1258" spans="3:18" x14ac:dyDescent="0.25">
      <c r="C1258" s="1">
        <f>Past_Data_Last_to_Last_Week!AP1258</f>
        <v>0</v>
      </c>
      <c r="D1258" s="1" t="e">
        <f>Past_Data_Last_Week!#REF!</f>
        <v>#REF!</v>
      </c>
      <c r="E1258" s="1">
        <f>Past_Data_Last_to_Last_Week!AQ1258</f>
        <v>0</v>
      </c>
      <c r="F1258" s="1" t="e">
        <f>Past_Data_Last_Week!#REF!</f>
        <v>#REF!</v>
      </c>
      <c r="G1258" s="1">
        <f>Past_Data_Last_to_Last_Week!AR1258</f>
        <v>0</v>
      </c>
      <c r="H1258" s="1" t="e">
        <f>Past_Data_Last_Week!#REF!</f>
        <v>#REF!</v>
      </c>
      <c r="I1258" s="1">
        <f>Past_Data_Last_to_Last_Week!AS1258</f>
        <v>0</v>
      </c>
      <c r="J1258" s="1" t="e">
        <f>Past_Data_Last_Week!#REF!</f>
        <v>#REF!</v>
      </c>
      <c r="K1258" s="1">
        <f>Past_Data_Last_to_Last_Week!AT1258</f>
        <v>0</v>
      </c>
      <c r="L1258" s="1" t="e">
        <f>Past_Data_Last_Week!#REF!</f>
        <v>#REF!</v>
      </c>
      <c r="M1258" s="1">
        <f>Past_Data_Last_to_Last_Week!AU1258</f>
        <v>0</v>
      </c>
      <c r="N1258" s="1" t="e">
        <f>Past_Data_Last_Week!#REF!</f>
        <v>#REF!</v>
      </c>
      <c r="O1258" s="1">
        <f>Past_Data_Last_to_Last_Week!AV1258</f>
        <v>0</v>
      </c>
      <c r="P1258" s="1" t="e">
        <f>Past_Data_Last_Week!#REF!</f>
        <v>#REF!</v>
      </c>
      <c r="Q1258" s="1">
        <f>Past_Data_Last_to_Last_Week!AW1258</f>
        <v>0</v>
      </c>
      <c r="R1258" s="1" t="e">
        <f>Past_Data_Last_Week!#REF!</f>
        <v>#REF!</v>
      </c>
    </row>
    <row r="1259" spans="3:18" x14ac:dyDescent="0.25">
      <c r="C1259" s="1">
        <f>Past_Data_Last_to_Last_Week!AP1259</f>
        <v>0</v>
      </c>
      <c r="D1259" s="1" t="e">
        <f>Past_Data_Last_Week!#REF!</f>
        <v>#REF!</v>
      </c>
      <c r="E1259" s="1">
        <f>Past_Data_Last_to_Last_Week!AQ1259</f>
        <v>0</v>
      </c>
      <c r="F1259" s="1" t="e">
        <f>Past_Data_Last_Week!#REF!</f>
        <v>#REF!</v>
      </c>
      <c r="G1259" s="1">
        <f>Past_Data_Last_to_Last_Week!AR1259</f>
        <v>0</v>
      </c>
      <c r="H1259" s="1" t="e">
        <f>Past_Data_Last_Week!#REF!</f>
        <v>#REF!</v>
      </c>
      <c r="I1259" s="1">
        <f>Past_Data_Last_to_Last_Week!AS1259</f>
        <v>0</v>
      </c>
      <c r="J1259" s="1" t="e">
        <f>Past_Data_Last_Week!#REF!</f>
        <v>#REF!</v>
      </c>
      <c r="K1259" s="1">
        <f>Past_Data_Last_to_Last_Week!AT1259</f>
        <v>0</v>
      </c>
      <c r="L1259" s="1" t="e">
        <f>Past_Data_Last_Week!#REF!</f>
        <v>#REF!</v>
      </c>
      <c r="M1259" s="1">
        <f>Past_Data_Last_to_Last_Week!AU1259</f>
        <v>0</v>
      </c>
      <c r="N1259" s="1" t="e">
        <f>Past_Data_Last_Week!#REF!</f>
        <v>#REF!</v>
      </c>
      <c r="O1259" s="1">
        <f>Past_Data_Last_to_Last_Week!AV1259</f>
        <v>0</v>
      </c>
      <c r="P1259" s="1" t="e">
        <f>Past_Data_Last_Week!#REF!</f>
        <v>#REF!</v>
      </c>
      <c r="Q1259" s="1">
        <f>Past_Data_Last_to_Last_Week!AW1259</f>
        <v>0</v>
      </c>
      <c r="R1259" s="1" t="e">
        <f>Past_Data_Last_Week!#REF!</f>
        <v>#REF!</v>
      </c>
    </row>
    <row r="1260" spans="3:18" x14ac:dyDescent="0.25">
      <c r="C1260" s="1">
        <f>Past_Data_Last_to_Last_Week!AP1260</f>
        <v>0</v>
      </c>
      <c r="D1260" s="1" t="e">
        <f>Past_Data_Last_Week!#REF!</f>
        <v>#REF!</v>
      </c>
      <c r="E1260" s="1">
        <f>Past_Data_Last_to_Last_Week!AQ1260</f>
        <v>0</v>
      </c>
      <c r="F1260" s="1" t="e">
        <f>Past_Data_Last_Week!#REF!</f>
        <v>#REF!</v>
      </c>
      <c r="G1260" s="1">
        <f>Past_Data_Last_to_Last_Week!AR1260</f>
        <v>0</v>
      </c>
      <c r="H1260" s="1" t="e">
        <f>Past_Data_Last_Week!#REF!</f>
        <v>#REF!</v>
      </c>
      <c r="I1260" s="1">
        <f>Past_Data_Last_to_Last_Week!AS1260</f>
        <v>0</v>
      </c>
      <c r="J1260" s="1" t="e">
        <f>Past_Data_Last_Week!#REF!</f>
        <v>#REF!</v>
      </c>
      <c r="K1260" s="1">
        <f>Past_Data_Last_to_Last_Week!AT1260</f>
        <v>0</v>
      </c>
      <c r="L1260" s="1" t="e">
        <f>Past_Data_Last_Week!#REF!</f>
        <v>#REF!</v>
      </c>
      <c r="M1260" s="1">
        <f>Past_Data_Last_to_Last_Week!AU1260</f>
        <v>0</v>
      </c>
      <c r="N1260" s="1" t="e">
        <f>Past_Data_Last_Week!#REF!</f>
        <v>#REF!</v>
      </c>
      <c r="O1260" s="1">
        <f>Past_Data_Last_to_Last_Week!AV1260</f>
        <v>0</v>
      </c>
      <c r="P1260" s="1" t="e">
        <f>Past_Data_Last_Week!#REF!</f>
        <v>#REF!</v>
      </c>
      <c r="Q1260" s="1">
        <f>Past_Data_Last_to_Last_Week!AW1260</f>
        <v>0</v>
      </c>
      <c r="R1260" s="1" t="e">
        <f>Past_Data_Last_Week!#REF!</f>
        <v>#REF!</v>
      </c>
    </row>
    <row r="1261" spans="3:18" x14ac:dyDescent="0.25">
      <c r="C1261" s="1">
        <f>Past_Data_Last_to_Last_Week!AP1261</f>
        <v>0</v>
      </c>
      <c r="D1261" s="1" t="e">
        <f>Past_Data_Last_Week!#REF!</f>
        <v>#REF!</v>
      </c>
      <c r="E1261" s="1">
        <f>Past_Data_Last_to_Last_Week!AQ1261</f>
        <v>0</v>
      </c>
      <c r="F1261" s="1" t="e">
        <f>Past_Data_Last_Week!#REF!</f>
        <v>#REF!</v>
      </c>
      <c r="G1261" s="1">
        <f>Past_Data_Last_to_Last_Week!AR1261</f>
        <v>0</v>
      </c>
      <c r="H1261" s="1" t="e">
        <f>Past_Data_Last_Week!#REF!</f>
        <v>#REF!</v>
      </c>
      <c r="I1261" s="1">
        <f>Past_Data_Last_to_Last_Week!AS1261</f>
        <v>0</v>
      </c>
      <c r="J1261" s="1" t="e">
        <f>Past_Data_Last_Week!#REF!</f>
        <v>#REF!</v>
      </c>
      <c r="K1261" s="1">
        <f>Past_Data_Last_to_Last_Week!AT1261</f>
        <v>0</v>
      </c>
      <c r="L1261" s="1" t="e">
        <f>Past_Data_Last_Week!#REF!</f>
        <v>#REF!</v>
      </c>
      <c r="M1261" s="1">
        <f>Past_Data_Last_to_Last_Week!AU1261</f>
        <v>0</v>
      </c>
      <c r="N1261" s="1" t="e">
        <f>Past_Data_Last_Week!#REF!</f>
        <v>#REF!</v>
      </c>
      <c r="O1261" s="1">
        <f>Past_Data_Last_to_Last_Week!AV1261</f>
        <v>0</v>
      </c>
      <c r="P1261" s="1" t="e">
        <f>Past_Data_Last_Week!#REF!</f>
        <v>#REF!</v>
      </c>
      <c r="Q1261" s="1">
        <f>Past_Data_Last_to_Last_Week!AW1261</f>
        <v>0</v>
      </c>
      <c r="R1261" s="1" t="e">
        <f>Past_Data_Last_Week!#REF!</f>
        <v>#REF!</v>
      </c>
    </row>
    <row r="1262" spans="3:18" x14ac:dyDescent="0.25">
      <c r="C1262" s="1">
        <f>Past_Data_Last_to_Last_Week!AP1262</f>
        <v>0</v>
      </c>
      <c r="D1262" s="1" t="e">
        <f>Past_Data_Last_Week!#REF!</f>
        <v>#REF!</v>
      </c>
      <c r="E1262" s="1">
        <f>Past_Data_Last_to_Last_Week!AQ1262</f>
        <v>0</v>
      </c>
      <c r="F1262" s="1" t="e">
        <f>Past_Data_Last_Week!#REF!</f>
        <v>#REF!</v>
      </c>
      <c r="G1262" s="1">
        <f>Past_Data_Last_to_Last_Week!AR1262</f>
        <v>0</v>
      </c>
      <c r="H1262" s="1" t="e">
        <f>Past_Data_Last_Week!#REF!</f>
        <v>#REF!</v>
      </c>
      <c r="I1262" s="1">
        <f>Past_Data_Last_to_Last_Week!AS1262</f>
        <v>0</v>
      </c>
      <c r="J1262" s="1" t="e">
        <f>Past_Data_Last_Week!#REF!</f>
        <v>#REF!</v>
      </c>
      <c r="K1262" s="1">
        <f>Past_Data_Last_to_Last_Week!AT1262</f>
        <v>0</v>
      </c>
      <c r="L1262" s="1" t="e">
        <f>Past_Data_Last_Week!#REF!</f>
        <v>#REF!</v>
      </c>
      <c r="M1262" s="1">
        <f>Past_Data_Last_to_Last_Week!AU1262</f>
        <v>0</v>
      </c>
      <c r="N1262" s="1" t="e">
        <f>Past_Data_Last_Week!#REF!</f>
        <v>#REF!</v>
      </c>
      <c r="O1262" s="1">
        <f>Past_Data_Last_to_Last_Week!AV1262</f>
        <v>0</v>
      </c>
      <c r="P1262" s="1" t="e">
        <f>Past_Data_Last_Week!#REF!</f>
        <v>#REF!</v>
      </c>
      <c r="Q1262" s="1">
        <f>Past_Data_Last_to_Last_Week!AW1262</f>
        <v>0</v>
      </c>
      <c r="R1262" s="1" t="e">
        <f>Past_Data_Last_Week!#REF!</f>
        <v>#REF!</v>
      </c>
    </row>
    <row r="1263" spans="3:18" x14ac:dyDescent="0.25">
      <c r="C1263" s="1">
        <f>Past_Data_Last_to_Last_Week!AP1263</f>
        <v>0</v>
      </c>
      <c r="D1263" s="1" t="e">
        <f>Past_Data_Last_Week!#REF!</f>
        <v>#REF!</v>
      </c>
      <c r="E1263" s="1">
        <f>Past_Data_Last_to_Last_Week!AQ1263</f>
        <v>0</v>
      </c>
      <c r="F1263" s="1" t="e">
        <f>Past_Data_Last_Week!#REF!</f>
        <v>#REF!</v>
      </c>
      <c r="G1263" s="1">
        <f>Past_Data_Last_to_Last_Week!AR1263</f>
        <v>0</v>
      </c>
      <c r="H1263" s="1" t="e">
        <f>Past_Data_Last_Week!#REF!</f>
        <v>#REF!</v>
      </c>
      <c r="I1263" s="1">
        <f>Past_Data_Last_to_Last_Week!AS1263</f>
        <v>0</v>
      </c>
      <c r="J1263" s="1" t="e">
        <f>Past_Data_Last_Week!#REF!</f>
        <v>#REF!</v>
      </c>
      <c r="K1263" s="1">
        <f>Past_Data_Last_to_Last_Week!AT1263</f>
        <v>0</v>
      </c>
      <c r="L1263" s="1" t="e">
        <f>Past_Data_Last_Week!#REF!</f>
        <v>#REF!</v>
      </c>
      <c r="M1263" s="1">
        <f>Past_Data_Last_to_Last_Week!AU1263</f>
        <v>0</v>
      </c>
      <c r="N1263" s="1" t="e">
        <f>Past_Data_Last_Week!#REF!</f>
        <v>#REF!</v>
      </c>
      <c r="O1263" s="1">
        <f>Past_Data_Last_to_Last_Week!AV1263</f>
        <v>0</v>
      </c>
      <c r="P1263" s="1" t="e">
        <f>Past_Data_Last_Week!#REF!</f>
        <v>#REF!</v>
      </c>
      <c r="Q1263" s="1">
        <f>Past_Data_Last_to_Last_Week!AW1263</f>
        <v>0</v>
      </c>
      <c r="R1263" s="1" t="e">
        <f>Past_Data_Last_Week!#REF!</f>
        <v>#REF!</v>
      </c>
    </row>
    <row r="1264" spans="3:18" x14ac:dyDescent="0.25">
      <c r="C1264" s="1">
        <f>Past_Data_Last_to_Last_Week!AP1264</f>
        <v>0</v>
      </c>
      <c r="D1264" s="1" t="e">
        <f>Past_Data_Last_Week!#REF!</f>
        <v>#REF!</v>
      </c>
      <c r="E1264" s="1">
        <f>Past_Data_Last_to_Last_Week!AQ1264</f>
        <v>0</v>
      </c>
      <c r="F1264" s="1" t="e">
        <f>Past_Data_Last_Week!#REF!</f>
        <v>#REF!</v>
      </c>
      <c r="G1264" s="1">
        <f>Past_Data_Last_to_Last_Week!AR1264</f>
        <v>0</v>
      </c>
      <c r="H1264" s="1" t="e">
        <f>Past_Data_Last_Week!#REF!</f>
        <v>#REF!</v>
      </c>
      <c r="I1264" s="1">
        <f>Past_Data_Last_to_Last_Week!AS1264</f>
        <v>0</v>
      </c>
      <c r="J1264" s="1" t="e">
        <f>Past_Data_Last_Week!#REF!</f>
        <v>#REF!</v>
      </c>
      <c r="K1264" s="1">
        <f>Past_Data_Last_to_Last_Week!AT1264</f>
        <v>0</v>
      </c>
      <c r="L1264" s="1" t="e">
        <f>Past_Data_Last_Week!#REF!</f>
        <v>#REF!</v>
      </c>
      <c r="M1264" s="1">
        <f>Past_Data_Last_to_Last_Week!AU1264</f>
        <v>0</v>
      </c>
      <c r="N1264" s="1" t="e">
        <f>Past_Data_Last_Week!#REF!</f>
        <v>#REF!</v>
      </c>
      <c r="O1264" s="1">
        <f>Past_Data_Last_to_Last_Week!AV1264</f>
        <v>0</v>
      </c>
      <c r="P1264" s="1" t="e">
        <f>Past_Data_Last_Week!#REF!</f>
        <v>#REF!</v>
      </c>
      <c r="Q1264" s="1">
        <f>Past_Data_Last_to_Last_Week!AW1264</f>
        <v>0</v>
      </c>
      <c r="R1264" s="1" t="e">
        <f>Past_Data_Last_Week!#REF!</f>
        <v>#REF!</v>
      </c>
    </row>
    <row r="1265" spans="3:18" x14ac:dyDescent="0.25">
      <c r="C1265" s="1">
        <f>Past_Data_Last_to_Last_Week!AP1265</f>
        <v>0</v>
      </c>
      <c r="D1265" s="1" t="e">
        <f>Past_Data_Last_Week!#REF!</f>
        <v>#REF!</v>
      </c>
      <c r="E1265" s="1">
        <f>Past_Data_Last_to_Last_Week!AQ1265</f>
        <v>0</v>
      </c>
      <c r="F1265" s="1" t="e">
        <f>Past_Data_Last_Week!#REF!</f>
        <v>#REF!</v>
      </c>
      <c r="G1265" s="1">
        <f>Past_Data_Last_to_Last_Week!AR1265</f>
        <v>0</v>
      </c>
      <c r="H1265" s="1" t="e">
        <f>Past_Data_Last_Week!#REF!</f>
        <v>#REF!</v>
      </c>
      <c r="I1265" s="1">
        <f>Past_Data_Last_to_Last_Week!AS1265</f>
        <v>0</v>
      </c>
      <c r="J1265" s="1" t="e">
        <f>Past_Data_Last_Week!#REF!</f>
        <v>#REF!</v>
      </c>
      <c r="K1265" s="1">
        <f>Past_Data_Last_to_Last_Week!AT1265</f>
        <v>0</v>
      </c>
      <c r="L1265" s="1" t="e">
        <f>Past_Data_Last_Week!#REF!</f>
        <v>#REF!</v>
      </c>
      <c r="M1265" s="1">
        <f>Past_Data_Last_to_Last_Week!AU1265</f>
        <v>0</v>
      </c>
      <c r="N1265" s="1" t="e">
        <f>Past_Data_Last_Week!#REF!</f>
        <v>#REF!</v>
      </c>
      <c r="O1265" s="1">
        <f>Past_Data_Last_to_Last_Week!AV1265</f>
        <v>0</v>
      </c>
      <c r="P1265" s="1" t="e">
        <f>Past_Data_Last_Week!#REF!</f>
        <v>#REF!</v>
      </c>
      <c r="Q1265" s="1">
        <f>Past_Data_Last_to_Last_Week!AW1265</f>
        <v>0</v>
      </c>
      <c r="R1265" s="1" t="e">
        <f>Past_Data_Last_Week!#REF!</f>
        <v>#REF!</v>
      </c>
    </row>
    <row r="1266" spans="3:18" x14ac:dyDescent="0.25">
      <c r="C1266" s="1">
        <f>Past_Data_Last_to_Last_Week!AP1266</f>
        <v>0</v>
      </c>
      <c r="D1266" s="1" t="e">
        <f>Past_Data_Last_Week!#REF!</f>
        <v>#REF!</v>
      </c>
      <c r="E1266" s="1">
        <f>Past_Data_Last_to_Last_Week!AQ1266</f>
        <v>0</v>
      </c>
      <c r="F1266" s="1" t="e">
        <f>Past_Data_Last_Week!#REF!</f>
        <v>#REF!</v>
      </c>
      <c r="G1266" s="1">
        <f>Past_Data_Last_to_Last_Week!AR1266</f>
        <v>0</v>
      </c>
      <c r="H1266" s="1" t="e">
        <f>Past_Data_Last_Week!#REF!</f>
        <v>#REF!</v>
      </c>
      <c r="I1266" s="1">
        <f>Past_Data_Last_to_Last_Week!AS1266</f>
        <v>0</v>
      </c>
      <c r="J1266" s="1" t="e">
        <f>Past_Data_Last_Week!#REF!</f>
        <v>#REF!</v>
      </c>
      <c r="K1266" s="1">
        <f>Past_Data_Last_to_Last_Week!AT1266</f>
        <v>0</v>
      </c>
      <c r="L1266" s="1" t="e">
        <f>Past_Data_Last_Week!#REF!</f>
        <v>#REF!</v>
      </c>
      <c r="M1266" s="1">
        <f>Past_Data_Last_to_Last_Week!AU1266</f>
        <v>0</v>
      </c>
      <c r="N1266" s="1" t="e">
        <f>Past_Data_Last_Week!#REF!</f>
        <v>#REF!</v>
      </c>
      <c r="O1266" s="1">
        <f>Past_Data_Last_to_Last_Week!AV1266</f>
        <v>0</v>
      </c>
      <c r="P1266" s="1" t="e">
        <f>Past_Data_Last_Week!#REF!</f>
        <v>#REF!</v>
      </c>
      <c r="Q1266" s="1">
        <f>Past_Data_Last_to_Last_Week!AW1266</f>
        <v>0</v>
      </c>
      <c r="R1266" s="1" t="e">
        <f>Past_Data_Last_Week!#REF!</f>
        <v>#REF!</v>
      </c>
    </row>
    <row r="1267" spans="3:18" x14ac:dyDescent="0.25">
      <c r="C1267" s="1">
        <f>Past_Data_Last_to_Last_Week!AP1267</f>
        <v>0</v>
      </c>
      <c r="D1267" s="1" t="e">
        <f>Past_Data_Last_Week!#REF!</f>
        <v>#REF!</v>
      </c>
      <c r="E1267" s="1">
        <f>Past_Data_Last_to_Last_Week!AQ1267</f>
        <v>0</v>
      </c>
      <c r="F1267" s="1" t="e">
        <f>Past_Data_Last_Week!#REF!</f>
        <v>#REF!</v>
      </c>
      <c r="G1267" s="1">
        <f>Past_Data_Last_to_Last_Week!AR1267</f>
        <v>0</v>
      </c>
      <c r="H1267" s="1" t="e">
        <f>Past_Data_Last_Week!#REF!</f>
        <v>#REF!</v>
      </c>
      <c r="I1267" s="1">
        <f>Past_Data_Last_to_Last_Week!AS1267</f>
        <v>0</v>
      </c>
      <c r="J1267" s="1" t="e">
        <f>Past_Data_Last_Week!#REF!</f>
        <v>#REF!</v>
      </c>
      <c r="K1267" s="1">
        <f>Past_Data_Last_to_Last_Week!AT1267</f>
        <v>0</v>
      </c>
      <c r="L1267" s="1" t="e">
        <f>Past_Data_Last_Week!#REF!</f>
        <v>#REF!</v>
      </c>
      <c r="M1267" s="1">
        <f>Past_Data_Last_to_Last_Week!AU1267</f>
        <v>0</v>
      </c>
      <c r="N1267" s="1" t="e">
        <f>Past_Data_Last_Week!#REF!</f>
        <v>#REF!</v>
      </c>
      <c r="O1267" s="1">
        <f>Past_Data_Last_to_Last_Week!AV1267</f>
        <v>0</v>
      </c>
      <c r="P1267" s="1" t="e">
        <f>Past_Data_Last_Week!#REF!</f>
        <v>#REF!</v>
      </c>
      <c r="Q1267" s="1">
        <f>Past_Data_Last_to_Last_Week!AW1267</f>
        <v>0</v>
      </c>
      <c r="R1267" s="1" t="e">
        <f>Past_Data_Last_Week!#REF!</f>
        <v>#REF!</v>
      </c>
    </row>
    <row r="1268" spans="3:18" x14ac:dyDescent="0.25">
      <c r="C1268" s="1">
        <f>Past_Data_Last_to_Last_Week!AP1268</f>
        <v>0</v>
      </c>
      <c r="D1268" s="1" t="e">
        <f>Past_Data_Last_Week!#REF!</f>
        <v>#REF!</v>
      </c>
      <c r="E1268" s="1">
        <f>Past_Data_Last_to_Last_Week!AQ1268</f>
        <v>0</v>
      </c>
      <c r="F1268" s="1" t="e">
        <f>Past_Data_Last_Week!#REF!</f>
        <v>#REF!</v>
      </c>
      <c r="G1268" s="1">
        <f>Past_Data_Last_to_Last_Week!AR1268</f>
        <v>0</v>
      </c>
      <c r="H1268" s="1" t="e">
        <f>Past_Data_Last_Week!#REF!</f>
        <v>#REF!</v>
      </c>
      <c r="I1268" s="1">
        <f>Past_Data_Last_to_Last_Week!AS1268</f>
        <v>0</v>
      </c>
      <c r="J1268" s="1" t="e">
        <f>Past_Data_Last_Week!#REF!</f>
        <v>#REF!</v>
      </c>
      <c r="K1268" s="1">
        <f>Past_Data_Last_to_Last_Week!AT1268</f>
        <v>0</v>
      </c>
      <c r="L1268" s="1" t="e">
        <f>Past_Data_Last_Week!#REF!</f>
        <v>#REF!</v>
      </c>
      <c r="M1268" s="1">
        <f>Past_Data_Last_to_Last_Week!AU1268</f>
        <v>0</v>
      </c>
      <c r="N1268" s="1" t="e">
        <f>Past_Data_Last_Week!#REF!</f>
        <v>#REF!</v>
      </c>
      <c r="O1268" s="1">
        <f>Past_Data_Last_to_Last_Week!AV1268</f>
        <v>0</v>
      </c>
      <c r="P1268" s="1" t="e">
        <f>Past_Data_Last_Week!#REF!</f>
        <v>#REF!</v>
      </c>
      <c r="Q1268" s="1">
        <f>Past_Data_Last_to_Last_Week!AW1268</f>
        <v>0</v>
      </c>
      <c r="R1268" s="1" t="e">
        <f>Past_Data_Last_Week!#REF!</f>
        <v>#REF!</v>
      </c>
    </row>
    <row r="1269" spans="3:18" x14ac:dyDescent="0.25">
      <c r="C1269" s="1">
        <f>Past_Data_Last_to_Last_Week!AP1269</f>
        <v>0</v>
      </c>
      <c r="D1269" s="1" t="e">
        <f>Past_Data_Last_Week!#REF!</f>
        <v>#REF!</v>
      </c>
      <c r="E1269" s="1">
        <f>Past_Data_Last_to_Last_Week!AQ1269</f>
        <v>0</v>
      </c>
      <c r="F1269" s="1" t="e">
        <f>Past_Data_Last_Week!#REF!</f>
        <v>#REF!</v>
      </c>
      <c r="G1269" s="1">
        <f>Past_Data_Last_to_Last_Week!AR1269</f>
        <v>0</v>
      </c>
      <c r="H1269" s="1" t="e">
        <f>Past_Data_Last_Week!#REF!</f>
        <v>#REF!</v>
      </c>
      <c r="I1269" s="1">
        <f>Past_Data_Last_to_Last_Week!AS1269</f>
        <v>0</v>
      </c>
      <c r="J1269" s="1" t="e">
        <f>Past_Data_Last_Week!#REF!</f>
        <v>#REF!</v>
      </c>
      <c r="K1269" s="1">
        <f>Past_Data_Last_to_Last_Week!AT1269</f>
        <v>0</v>
      </c>
      <c r="L1269" s="1" t="e">
        <f>Past_Data_Last_Week!#REF!</f>
        <v>#REF!</v>
      </c>
      <c r="M1269" s="1">
        <f>Past_Data_Last_to_Last_Week!AU1269</f>
        <v>0</v>
      </c>
      <c r="N1269" s="1" t="e">
        <f>Past_Data_Last_Week!#REF!</f>
        <v>#REF!</v>
      </c>
      <c r="O1269" s="1">
        <f>Past_Data_Last_to_Last_Week!AV1269</f>
        <v>0</v>
      </c>
      <c r="P1269" s="1" t="e">
        <f>Past_Data_Last_Week!#REF!</f>
        <v>#REF!</v>
      </c>
      <c r="Q1269" s="1">
        <f>Past_Data_Last_to_Last_Week!AW1269</f>
        <v>0</v>
      </c>
      <c r="R1269" s="1" t="e">
        <f>Past_Data_Last_Week!#REF!</f>
        <v>#REF!</v>
      </c>
    </row>
    <row r="1270" spans="3:18" x14ac:dyDescent="0.25">
      <c r="C1270" s="1">
        <f>Past_Data_Last_to_Last_Week!AP1270</f>
        <v>0</v>
      </c>
      <c r="D1270" s="1" t="e">
        <f>Past_Data_Last_Week!#REF!</f>
        <v>#REF!</v>
      </c>
      <c r="E1270" s="1">
        <f>Past_Data_Last_to_Last_Week!AQ1270</f>
        <v>0</v>
      </c>
      <c r="F1270" s="1" t="e">
        <f>Past_Data_Last_Week!#REF!</f>
        <v>#REF!</v>
      </c>
      <c r="G1270" s="1">
        <f>Past_Data_Last_to_Last_Week!AR1270</f>
        <v>0</v>
      </c>
      <c r="H1270" s="1" t="e">
        <f>Past_Data_Last_Week!#REF!</f>
        <v>#REF!</v>
      </c>
      <c r="I1270" s="1">
        <f>Past_Data_Last_to_Last_Week!AS1270</f>
        <v>0</v>
      </c>
      <c r="J1270" s="1" t="e">
        <f>Past_Data_Last_Week!#REF!</f>
        <v>#REF!</v>
      </c>
      <c r="K1270" s="1">
        <f>Past_Data_Last_to_Last_Week!AT1270</f>
        <v>0</v>
      </c>
      <c r="L1270" s="1" t="e">
        <f>Past_Data_Last_Week!#REF!</f>
        <v>#REF!</v>
      </c>
      <c r="M1270" s="1">
        <f>Past_Data_Last_to_Last_Week!AU1270</f>
        <v>0</v>
      </c>
      <c r="N1270" s="1" t="e">
        <f>Past_Data_Last_Week!#REF!</f>
        <v>#REF!</v>
      </c>
      <c r="O1270" s="1">
        <f>Past_Data_Last_to_Last_Week!AV1270</f>
        <v>0</v>
      </c>
      <c r="P1270" s="1" t="e">
        <f>Past_Data_Last_Week!#REF!</f>
        <v>#REF!</v>
      </c>
      <c r="Q1270" s="1">
        <f>Past_Data_Last_to_Last_Week!AW1270</f>
        <v>0</v>
      </c>
      <c r="R1270" s="1" t="e">
        <f>Past_Data_Last_Week!#REF!</f>
        <v>#REF!</v>
      </c>
    </row>
    <row r="1271" spans="3:18" x14ac:dyDescent="0.25">
      <c r="C1271" s="1">
        <f>Past_Data_Last_to_Last_Week!AP1271</f>
        <v>0</v>
      </c>
      <c r="D1271" s="1" t="e">
        <f>Past_Data_Last_Week!#REF!</f>
        <v>#REF!</v>
      </c>
      <c r="E1271" s="1">
        <f>Past_Data_Last_to_Last_Week!AQ1271</f>
        <v>0</v>
      </c>
      <c r="F1271" s="1" t="e">
        <f>Past_Data_Last_Week!#REF!</f>
        <v>#REF!</v>
      </c>
      <c r="G1271" s="1">
        <f>Past_Data_Last_to_Last_Week!AR1271</f>
        <v>0</v>
      </c>
      <c r="H1271" s="1" t="e">
        <f>Past_Data_Last_Week!#REF!</f>
        <v>#REF!</v>
      </c>
      <c r="I1271" s="1">
        <f>Past_Data_Last_to_Last_Week!AS1271</f>
        <v>0</v>
      </c>
      <c r="J1271" s="1" t="e">
        <f>Past_Data_Last_Week!#REF!</f>
        <v>#REF!</v>
      </c>
      <c r="K1271" s="1">
        <f>Past_Data_Last_to_Last_Week!AT1271</f>
        <v>0</v>
      </c>
      <c r="L1271" s="1" t="e">
        <f>Past_Data_Last_Week!#REF!</f>
        <v>#REF!</v>
      </c>
      <c r="M1271" s="1">
        <f>Past_Data_Last_to_Last_Week!AU1271</f>
        <v>0</v>
      </c>
      <c r="N1271" s="1" t="e">
        <f>Past_Data_Last_Week!#REF!</f>
        <v>#REF!</v>
      </c>
      <c r="O1271" s="1">
        <f>Past_Data_Last_to_Last_Week!AV1271</f>
        <v>0</v>
      </c>
      <c r="P1271" s="1" t="e">
        <f>Past_Data_Last_Week!#REF!</f>
        <v>#REF!</v>
      </c>
      <c r="Q1271" s="1">
        <f>Past_Data_Last_to_Last_Week!AW1271</f>
        <v>0</v>
      </c>
      <c r="R1271" s="1" t="e">
        <f>Past_Data_Last_Week!#REF!</f>
        <v>#REF!</v>
      </c>
    </row>
    <row r="1272" spans="3:18" x14ac:dyDescent="0.25">
      <c r="C1272" s="1">
        <f>Past_Data_Last_to_Last_Week!AP1272</f>
        <v>0</v>
      </c>
      <c r="D1272" s="1" t="e">
        <f>Past_Data_Last_Week!#REF!</f>
        <v>#REF!</v>
      </c>
      <c r="E1272" s="1">
        <f>Past_Data_Last_to_Last_Week!AQ1272</f>
        <v>0</v>
      </c>
      <c r="F1272" s="1" t="e">
        <f>Past_Data_Last_Week!#REF!</f>
        <v>#REF!</v>
      </c>
      <c r="G1272" s="1">
        <f>Past_Data_Last_to_Last_Week!AR1272</f>
        <v>0</v>
      </c>
      <c r="H1272" s="1" t="e">
        <f>Past_Data_Last_Week!#REF!</f>
        <v>#REF!</v>
      </c>
      <c r="I1272" s="1">
        <f>Past_Data_Last_to_Last_Week!AS1272</f>
        <v>0</v>
      </c>
      <c r="J1272" s="1" t="e">
        <f>Past_Data_Last_Week!#REF!</f>
        <v>#REF!</v>
      </c>
      <c r="K1272" s="1">
        <f>Past_Data_Last_to_Last_Week!AT1272</f>
        <v>0</v>
      </c>
      <c r="L1272" s="1" t="e">
        <f>Past_Data_Last_Week!#REF!</f>
        <v>#REF!</v>
      </c>
      <c r="M1272" s="1">
        <f>Past_Data_Last_to_Last_Week!AU1272</f>
        <v>0</v>
      </c>
      <c r="N1272" s="1" t="e">
        <f>Past_Data_Last_Week!#REF!</f>
        <v>#REF!</v>
      </c>
      <c r="O1272" s="1">
        <f>Past_Data_Last_to_Last_Week!AV1272</f>
        <v>0</v>
      </c>
      <c r="P1272" s="1" t="e">
        <f>Past_Data_Last_Week!#REF!</f>
        <v>#REF!</v>
      </c>
      <c r="Q1272" s="1">
        <f>Past_Data_Last_to_Last_Week!AW1272</f>
        <v>0</v>
      </c>
      <c r="R1272" s="1" t="e">
        <f>Past_Data_Last_Week!#REF!</f>
        <v>#REF!</v>
      </c>
    </row>
    <row r="1273" spans="3:18" x14ac:dyDescent="0.25">
      <c r="C1273" s="1">
        <f>Past_Data_Last_to_Last_Week!AP1273</f>
        <v>0</v>
      </c>
      <c r="D1273" s="1" t="e">
        <f>Past_Data_Last_Week!#REF!</f>
        <v>#REF!</v>
      </c>
      <c r="E1273" s="1">
        <f>Past_Data_Last_to_Last_Week!AQ1273</f>
        <v>0</v>
      </c>
      <c r="F1273" s="1" t="e">
        <f>Past_Data_Last_Week!#REF!</f>
        <v>#REF!</v>
      </c>
      <c r="G1273" s="1">
        <f>Past_Data_Last_to_Last_Week!AR1273</f>
        <v>0</v>
      </c>
      <c r="H1273" s="1" t="e">
        <f>Past_Data_Last_Week!#REF!</f>
        <v>#REF!</v>
      </c>
      <c r="I1273" s="1">
        <f>Past_Data_Last_to_Last_Week!AS1273</f>
        <v>0</v>
      </c>
      <c r="J1273" s="1" t="e">
        <f>Past_Data_Last_Week!#REF!</f>
        <v>#REF!</v>
      </c>
      <c r="K1273" s="1">
        <f>Past_Data_Last_to_Last_Week!AT1273</f>
        <v>0</v>
      </c>
      <c r="L1273" s="1" t="e">
        <f>Past_Data_Last_Week!#REF!</f>
        <v>#REF!</v>
      </c>
      <c r="M1273" s="1">
        <f>Past_Data_Last_to_Last_Week!AU1273</f>
        <v>0</v>
      </c>
      <c r="N1273" s="1" t="e">
        <f>Past_Data_Last_Week!#REF!</f>
        <v>#REF!</v>
      </c>
      <c r="O1273" s="1">
        <f>Past_Data_Last_to_Last_Week!AV1273</f>
        <v>0</v>
      </c>
      <c r="P1273" s="1" t="e">
        <f>Past_Data_Last_Week!#REF!</f>
        <v>#REF!</v>
      </c>
      <c r="Q1273" s="1">
        <f>Past_Data_Last_to_Last_Week!AW1273</f>
        <v>0</v>
      </c>
      <c r="R1273" s="1" t="e">
        <f>Past_Data_Last_Week!#REF!</f>
        <v>#REF!</v>
      </c>
    </row>
    <row r="1274" spans="3:18" x14ac:dyDescent="0.25">
      <c r="C1274" s="1">
        <f>Past_Data_Last_to_Last_Week!AP1274</f>
        <v>0</v>
      </c>
      <c r="D1274" s="1" t="e">
        <f>Past_Data_Last_Week!#REF!</f>
        <v>#REF!</v>
      </c>
      <c r="E1274" s="1">
        <f>Past_Data_Last_to_Last_Week!AQ1274</f>
        <v>0</v>
      </c>
      <c r="F1274" s="1" t="e">
        <f>Past_Data_Last_Week!#REF!</f>
        <v>#REF!</v>
      </c>
      <c r="G1274" s="1">
        <f>Past_Data_Last_to_Last_Week!AR1274</f>
        <v>0</v>
      </c>
      <c r="H1274" s="1" t="e">
        <f>Past_Data_Last_Week!#REF!</f>
        <v>#REF!</v>
      </c>
      <c r="I1274" s="1">
        <f>Past_Data_Last_to_Last_Week!AS1274</f>
        <v>0</v>
      </c>
      <c r="J1274" s="1" t="e">
        <f>Past_Data_Last_Week!#REF!</f>
        <v>#REF!</v>
      </c>
      <c r="K1274" s="1">
        <f>Past_Data_Last_to_Last_Week!AT1274</f>
        <v>0</v>
      </c>
      <c r="L1274" s="1" t="e">
        <f>Past_Data_Last_Week!#REF!</f>
        <v>#REF!</v>
      </c>
      <c r="M1274" s="1">
        <f>Past_Data_Last_to_Last_Week!AU1274</f>
        <v>0</v>
      </c>
      <c r="N1274" s="1" t="e">
        <f>Past_Data_Last_Week!#REF!</f>
        <v>#REF!</v>
      </c>
      <c r="O1274" s="1">
        <f>Past_Data_Last_to_Last_Week!AV1274</f>
        <v>0</v>
      </c>
      <c r="P1274" s="1" t="e">
        <f>Past_Data_Last_Week!#REF!</f>
        <v>#REF!</v>
      </c>
      <c r="Q1274" s="1">
        <f>Past_Data_Last_to_Last_Week!AW1274</f>
        <v>0</v>
      </c>
      <c r="R1274" s="1" t="e">
        <f>Past_Data_Last_Week!#REF!</f>
        <v>#REF!</v>
      </c>
    </row>
    <row r="1275" spans="3:18" x14ac:dyDescent="0.25">
      <c r="C1275" s="1">
        <f>Past_Data_Last_to_Last_Week!AP1275</f>
        <v>0</v>
      </c>
      <c r="D1275" s="1" t="e">
        <f>Past_Data_Last_Week!#REF!</f>
        <v>#REF!</v>
      </c>
      <c r="E1275" s="1">
        <f>Past_Data_Last_to_Last_Week!AQ1275</f>
        <v>0</v>
      </c>
      <c r="F1275" s="1" t="e">
        <f>Past_Data_Last_Week!#REF!</f>
        <v>#REF!</v>
      </c>
      <c r="G1275" s="1">
        <f>Past_Data_Last_to_Last_Week!AR1275</f>
        <v>0</v>
      </c>
      <c r="H1275" s="1" t="e">
        <f>Past_Data_Last_Week!#REF!</f>
        <v>#REF!</v>
      </c>
      <c r="I1275" s="1">
        <f>Past_Data_Last_to_Last_Week!AS1275</f>
        <v>0</v>
      </c>
      <c r="J1275" s="1" t="e">
        <f>Past_Data_Last_Week!#REF!</f>
        <v>#REF!</v>
      </c>
      <c r="K1275" s="1">
        <f>Past_Data_Last_to_Last_Week!AT1275</f>
        <v>0</v>
      </c>
      <c r="L1275" s="1" t="e">
        <f>Past_Data_Last_Week!#REF!</f>
        <v>#REF!</v>
      </c>
      <c r="M1275" s="1">
        <f>Past_Data_Last_to_Last_Week!AU1275</f>
        <v>0</v>
      </c>
      <c r="N1275" s="1" t="e">
        <f>Past_Data_Last_Week!#REF!</f>
        <v>#REF!</v>
      </c>
      <c r="O1275" s="1">
        <f>Past_Data_Last_to_Last_Week!AV1275</f>
        <v>0</v>
      </c>
      <c r="P1275" s="1" t="e">
        <f>Past_Data_Last_Week!#REF!</f>
        <v>#REF!</v>
      </c>
      <c r="Q1275" s="1">
        <f>Past_Data_Last_to_Last_Week!AW1275</f>
        <v>0</v>
      </c>
      <c r="R1275" s="1" t="e">
        <f>Past_Data_Last_Week!#REF!</f>
        <v>#REF!</v>
      </c>
    </row>
    <row r="1276" spans="3:18" x14ac:dyDescent="0.25">
      <c r="C1276" s="1">
        <f>Past_Data_Last_to_Last_Week!AP1276</f>
        <v>0</v>
      </c>
      <c r="D1276" s="1" t="e">
        <f>Past_Data_Last_Week!#REF!</f>
        <v>#REF!</v>
      </c>
      <c r="E1276" s="1">
        <f>Past_Data_Last_to_Last_Week!AQ1276</f>
        <v>0</v>
      </c>
      <c r="F1276" s="1" t="e">
        <f>Past_Data_Last_Week!#REF!</f>
        <v>#REF!</v>
      </c>
      <c r="G1276" s="1">
        <f>Past_Data_Last_to_Last_Week!AR1276</f>
        <v>0</v>
      </c>
      <c r="H1276" s="1" t="e">
        <f>Past_Data_Last_Week!#REF!</f>
        <v>#REF!</v>
      </c>
      <c r="I1276" s="1">
        <f>Past_Data_Last_to_Last_Week!AS1276</f>
        <v>0</v>
      </c>
      <c r="J1276" s="1" t="e">
        <f>Past_Data_Last_Week!#REF!</f>
        <v>#REF!</v>
      </c>
      <c r="K1276" s="1">
        <f>Past_Data_Last_to_Last_Week!AT1276</f>
        <v>0</v>
      </c>
      <c r="L1276" s="1" t="e">
        <f>Past_Data_Last_Week!#REF!</f>
        <v>#REF!</v>
      </c>
      <c r="M1276" s="1">
        <f>Past_Data_Last_to_Last_Week!AU1276</f>
        <v>0</v>
      </c>
      <c r="N1276" s="1" t="e">
        <f>Past_Data_Last_Week!#REF!</f>
        <v>#REF!</v>
      </c>
      <c r="O1276" s="1">
        <f>Past_Data_Last_to_Last_Week!AV1276</f>
        <v>0</v>
      </c>
      <c r="P1276" s="1" t="e">
        <f>Past_Data_Last_Week!#REF!</f>
        <v>#REF!</v>
      </c>
      <c r="Q1276" s="1">
        <f>Past_Data_Last_to_Last_Week!AW1276</f>
        <v>0</v>
      </c>
      <c r="R1276" s="1" t="e">
        <f>Past_Data_Last_Week!#REF!</f>
        <v>#REF!</v>
      </c>
    </row>
    <row r="1277" spans="3:18" x14ac:dyDescent="0.25">
      <c r="C1277" s="1">
        <f>Past_Data_Last_to_Last_Week!AP1277</f>
        <v>0</v>
      </c>
      <c r="D1277" s="1" t="e">
        <f>Past_Data_Last_Week!#REF!</f>
        <v>#REF!</v>
      </c>
      <c r="E1277" s="1">
        <f>Past_Data_Last_to_Last_Week!AQ1277</f>
        <v>0</v>
      </c>
      <c r="F1277" s="1" t="e">
        <f>Past_Data_Last_Week!#REF!</f>
        <v>#REF!</v>
      </c>
      <c r="G1277" s="1">
        <f>Past_Data_Last_to_Last_Week!AR1277</f>
        <v>0</v>
      </c>
      <c r="H1277" s="1" t="e">
        <f>Past_Data_Last_Week!#REF!</f>
        <v>#REF!</v>
      </c>
      <c r="I1277" s="1">
        <f>Past_Data_Last_to_Last_Week!AS1277</f>
        <v>0</v>
      </c>
      <c r="J1277" s="1" t="e">
        <f>Past_Data_Last_Week!#REF!</f>
        <v>#REF!</v>
      </c>
      <c r="K1277" s="1">
        <f>Past_Data_Last_to_Last_Week!AT1277</f>
        <v>0</v>
      </c>
      <c r="L1277" s="1" t="e">
        <f>Past_Data_Last_Week!#REF!</f>
        <v>#REF!</v>
      </c>
      <c r="M1277" s="1">
        <f>Past_Data_Last_to_Last_Week!AU1277</f>
        <v>0</v>
      </c>
      <c r="N1277" s="1" t="e">
        <f>Past_Data_Last_Week!#REF!</f>
        <v>#REF!</v>
      </c>
      <c r="O1277" s="1">
        <f>Past_Data_Last_to_Last_Week!AV1277</f>
        <v>0</v>
      </c>
      <c r="P1277" s="1" t="e">
        <f>Past_Data_Last_Week!#REF!</f>
        <v>#REF!</v>
      </c>
      <c r="Q1277" s="1">
        <f>Past_Data_Last_to_Last_Week!AW1277</f>
        <v>0</v>
      </c>
      <c r="R1277" s="1" t="e">
        <f>Past_Data_Last_Week!#REF!</f>
        <v>#REF!</v>
      </c>
    </row>
    <row r="1278" spans="3:18" x14ac:dyDescent="0.25">
      <c r="C1278" s="1">
        <f>Past_Data_Last_to_Last_Week!AP1278</f>
        <v>0</v>
      </c>
      <c r="D1278" s="1" t="e">
        <f>Past_Data_Last_Week!#REF!</f>
        <v>#REF!</v>
      </c>
      <c r="E1278" s="1">
        <f>Past_Data_Last_to_Last_Week!AQ1278</f>
        <v>0</v>
      </c>
      <c r="F1278" s="1" t="e">
        <f>Past_Data_Last_Week!#REF!</f>
        <v>#REF!</v>
      </c>
      <c r="G1278" s="1">
        <f>Past_Data_Last_to_Last_Week!AR1278</f>
        <v>0</v>
      </c>
      <c r="H1278" s="1" t="e">
        <f>Past_Data_Last_Week!#REF!</f>
        <v>#REF!</v>
      </c>
      <c r="I1278" s="1">
        <f>Past_Data_Last_to_Last_Week!AS1278</f>
        <v>0</v>
      </c>
      <c r="J1278" s="1" t="e">
        <f>Past_Data_Last_Week!#REF!</f>
        <v>#REF!</v>
      </c>
      <c r="K1278" s="1">
        <f>Past_Data_Last_to_Last_Week!AT1278</f>
        <v>0</v>
      </c>
      <c r="L1278" s="1" t="e">
        <f>Past_Data_Last_Week!#REF!</f>
        <v>#REF!</v>
      </c>
      <c r="M1278" s="1">
        <f>Past_Data_Last_to_Last_Week!AU1278</f>
        <v>0</v>
      </c>
      <c r="N1278" s="1" t="e">
        <f>Past_Data_Last_Week!#REF!</f>
        <v>#REF!</v>
      </c>
      <c r="O1278" s="1">
        <f>Past_Data_Last_to_Last_Week!AV1278</f>
        <v>0</v>
      </c>
      <c r="P1278" s="1" t="e">
        <f>Past_Data_Last_Week!#REF!</f>
        <v>#REF!</v>
      </c>
      <c r="Q1278" s="1">
        <f>Past_Data_Last_to_Last_Week!AW1278</f>
        <v>0</v>
      </c>
      <c r="R1278" s="1" t="e">
        <f>Past_Data_Last_Week!#REF!</f>
        <v>#REF!</v>
      </c>
    </row>
    <row r="1279" spans="3:18" x14ac:dyDescent="0.25">
      <c r="C1279" s="1">
        <f>Past_Data_Last_to_Last_Week!AP1279</f>
        <v>0</v>
      </c>
      <c r="D1279" s="1" t="e">
        <f>Past_Data_Last_Week!#REF!</f>
        <v>#REF!</v>
      </c>
      <c r="E1279" s="1">
        <f>Past_Data_Last_to_Last_Week!AQ1279</f>
        <v>0</v>
      </c>
      <c r="F1279" s="1" t="e">
        <f>Past_Data_Last_Week!#REF!</f>
        <v>#REF!</v>
      </c>
      <c r="G1279" s="1">
        <f>Past_Data_Last_to_Last_Week!AR1279</f>
        <v>0</v>
      </c>
      <c r="H1279" s="1" t="e">
        <f>Past_Data_Last_Week!#REF!</f>
        <v>#REF!</v>
      </c>
      <c r="I1279" s="1">
        <f>Past_Data_Last_to_Last_Week!AS1279</f>
        <v>0</v>
      </c>
      <c r="J1279" s="1" t="e">
        <f>Past_Data_Last_Week!#REF!</f>
        <v>#REF!</v>
      </c>
      <c r="K1279" s="1">
        <f>Past_Data_Last_to_Last_Week!AT1279</f>
        <v>0</v>
      </c>
      <c r="L1279" s="1" t="e">
        <f>Past_Data_Last_Week!#REF!</f>
        <v>#REF!</v>
      </c>
      <c r="M1279" s="1">
        <f>Past_Data_Last_to_Last_Week!AU1279</f>
        <v>0</v>
      </c>
      <c r="N1279" s="1" t="e">
        <f>Past_Data_Last_Week!#REF!</f>
        <v>#REF!</v>
      </c>
      <c r="O1279" s="1">
        <f>Past_Data_Last_to_Last_Week!AV1279</f>
        <v>0</v>
      </c>
      <c r="P1279" s="1" t="e">
        <f>Past_Data_Last_Week!#REF!</f>
        <v>#REF!</v>
      </c>
      <c r="Q1279" s="1">
        <f>Past_Data_Last_to_Last_Week!AW1279</f>
        <v>0</v>
      </c>
      <c r="R1279" s="1" t="e">
        <f>Past_Data_Last_Week!#REF!</f>
        <v>#REF!</v>
      </c>
    </row>
    <row r="1280" spans="3:18" x14ac:dyDescent="0.25">
      <c r="C1280" s="1">
        <f>Past_Data_Last_to_Last_Week!AP1280</f>
        <v>0</v>
      </c>
      <c r="D1280" s="1" t="e">
        <f>Past_Data_Last_Week!#REF!</f>
        <v>#REF!</v>
      </c>
      <c r="E1280" s="1">
        <f>Past_Data_Last_to_Last_Week!AQ1280</f>
        <v>0</v>
      </c>
      <c r="F1280" s="1" t="e">
        <f>Past_Data_Last_Week!#REF!</f>
        <v>#REF!</v>
      </c>
      <c r="G1280" s="1">
        <f>Past_Data_Last_to_Last_Week!AR1280</f>
        <v>0</v>
      </c>
      <c r="H1280" s="1" t="e">
        <f>Past_Data_Last_Week!#REF!</f>
        <v>#REF!</v>
      </c>
      <c r="I1280" s="1">
        <f>Past_Data_Last_to_Last_Week!AS1280</f>
        <v>0</v>
      </c>
      <c r="J1280" s="1" t="e">
        <f>Past_Data_Last_Week!#REF!</f>
        <v>#REF!</v>
      </c>
      <c r="K1280" s="1">
        <f>Past_Data_Last_to_Last_Week!AT1280</f>
        <v>0</v>
      </c>
      <c r="L1280" s="1" t="e">
        <f>Past_Data_Last_Week!#REF!</f>
        <v>#REF!</v>
      </c>
      <c r="M1280" s="1">
        <f>Past_Data_Last_to_Last_Week!AU1280</f>
        <v>0</v>
      </c>
      <c r="N1280" s="1" t="e">
        <f>Past_Data_Last_Week!#REF!</f>
        <v>#REF!</v>
      </c>
      <c r="O1280" s="1">
        <f>Past_Data_Last_to_Last_Week!AV1280</f>
        <v>0</v>
      </c>
      <c r="P1280" s="1" t="e">
        <f>Past_Data_Last_Week!#REF!</f>
        <v>#REF!</v>
      </c>
      <c r="Q1280" s="1">
        <f>Past_Data_Last_to_Last_Week!AW1280</f>
        <v>0</v>
      </c>
      <c r="R1280" s="1" t="e">
        <f>Past_Data_Last_Week!#REF!</f>
        <v>#REF!</v>
      </c>
    </row>
    <row r="1281" spans="3:18" x14ac:dyDescent="0.25">
      <c r="C1281" s="1">
        <f>Past_Data_Last_to_Last_Week!AP1281</f>
        <v>0</v>
      </c>
      <c r="D1281" s="1" t="e">
        <f>Past_Data_Last_Week!#REF!</f>
        <v>#REF!</v>
      </c>
      <c r="E1281" s="1">
        <f>Past_Data_Last_to_Last_Week!AQ1281</f>
        <v>0</v>
      </c>
      <c r="F1281" s="1" t="e">
        <f>Past_Data_Last_Week!#REF!</f>
        <v>#REF!</v>
      </c>
      <c r="G1281" s="1">
        <f>Past_Data_Last_to_Last_Week!AR1281</f>
        <v>0</v>
      </c>
      <c r="H1281" s="1" t="e">
        <f>Past_Data_Last_Week!#REF!</f>
        <v>#REF!</v>
      </c>
      <c r="I1281" s="1">
        <f>Past_Data_Last_to_Last_Week!AS1281</f>
        <v>0</v>
      </c>
      <c r="J1281" s="1" t="e">
        <f>Past_Data_Last_Week!#REF!</f>
        <v>#REF!</v>
      </c>
      <c r="K1281" s="1">
        <f>Past_Data_Last_to_Last_Week!AT1281</f>
        <v>0</v>
      </c>
      <c r="L1281" s="1" t="e">
        <f>Past_Data_Last_Week!#REF!</f>
        <v>#REF!</v>
      </c>
      <c r="M1281" s="1">
        <f>Past_Data_Last_to_Last_Week!AU1281</f>
        <v>0</v>
      </c>
      <c r="N1281" s="1" t="e">
        <f>Past_Data_Last_Week!#REF!</f>
        <v>#REF!</v>
      </c>
      <c r="O1281" s="1">
        <f>Past_Data_Last_to_Last_Week!AV1281</f>
        <v>0</v>
      </c>
      <c r="P1281" s="1" t="e">
        <f>Past_Data_Last_Week!#REF!</f>
        <v>#REF!</v>
      </c>
      <c r="Q1281" s="1">
        <f>Past_Data_Last_to_Last_Week!AW1281</f>
        <v>0</v>
      </c>
      <c r="R1281" s="1" t="e">
        <f>Past_Data_Last_Week!#REF!</f>
        <v>#REF!</v>
      </c>
    </row>
    <row r="1282" spans="3:18" x14ac:dyDescent="0.25">
      <c r="C1282" s="1">
        <f>Past_Data_Last_to_Last_Week!AP1282</f>
        <v>0</v>
      </c>
      <c r="D1282" s="1" t="e">
        <f>Past_Data_Last_Week!#REF!</f>
        <v>#REF!</v>
      </c>
      <c r="E1282" s="1">
        <f>Past_Data_Last_to_Last_Week!AQ1282</f>
        <v>0</v>
      </c>
      <c r="F1282" s="1" t="e">
        <f>Past_Data_Last_Week!#REF!</f>
        <v>#REF!</v>
      </c>
      <c r="G1282" s="1">
        <f>Past_Data_Last_to_Last_Week!AR1282</f>
        <v>0</v>
      </c>
      <c r="H1282" s="1" t="e">
        <f>Past_Data_Last_Week!#REF!</f>
        <v>#REF!</v>
      </c>
      <c r="I1282" s="1">
        <f>Past_Data_Last_to_Last_Week!AS1282</f>
        <v>0</v>
      </c>
      <c r="J1282" s="1" t="e">
        <f>Past_Data_Last_Week!#REF!</f>
        <v>#REF!</v>
      </c>
      <c r="K1282" s="1">
        <f>Past_Data_Last_to_Last_Week!AT1282</f>
        <v>0</v>
      </c>
      <c r="L1282" s="1" t="e">
        <f>Past_Data_Last_Week!#REF!</f>
        <v>#REF!</v>
      </c>
      <c r="M1282" s="1">
        <f>Past_Data_Last_to_Last_Week!AU1282</f>
        <v>0</v>
      </c>
      <c r="N1282" s="1" t="e">
        <f>Past_Data_Last_Week!#REF!</f>
        <v>#REF!</v>
      </c>
      <c r="O1282" s="1">
        <f>Past_Data_Last_to_Last_Week!AV1282</f>
        <v>0</v>
      </c>
      <c r="P1282" s="1" t="e">
        <f>Past_Data_Last_Week!#REF!</f>
        <v>#REF!</v>
      </c>
      <c r="Q1282" s="1">
        <f>Past_Data_Last_to_Last_Week!AW1282</f>
        <v>0</v>
      </c>
      <c r="R1282" s="1" t="e">
        <f>Past_Data_Last_Week!#REF!</f>
        <v>#REF!</v>
      </c>
    </row>
    <row r="1283" spans="3:18" x14ac:dyDescent="0.25">
      <c r="C1283" s="1">
        <f>Past_Data_Last_to_Last_Week!AP1283</f>
        <v>0</v>
      </c>
      <c r="D1283" s="1" t="e">
        <f>Past_Data_Last_Week!#REF!</f>
        <v>#REF!</v>
      </c>
      <c r="E1283" s="1">
        <f>Past_Data_Last_to_Last_Week!AQ1283</f>
        <v>0</v>
      </c>
      <c r="F1283" s="1" t="e">
        <f>Past_Data_Last_Week!#REF!</f>
        <v>#REF!</v>
      </c>
      <c r="G1283" s="1">
        <f>Past_Data_Last_to_Last_Week!AR1283</f>
        <v>0</v>
      </c>
      <c r="H1283" s="1" t="e">
        <f>Past_Data_Last_Week!#REF!</f>
        <v>#REF!</v>
      </c>
      <c r="I1283" s="1">
        <f>Past_Data_Last_to_Last_Week!AS1283</f>
        <v>0</v>
      </c>
      <c r="J1283" s="1" t="e">
        <f>Past_Data_Last_Week!#REF!</f>
        <v>#REF!</v>
      </c>
      <c r="K1283" s="1">
        <f>Past_Data_Last_to_Last_Week!AT1283</f>
        <v>0</v>
      </c>
      <c r="L1283" s="1" t="e">
        <f>Past_Data_Last_Week!#REF!</f>
        <v>#REF!</v>
      </c>
      <c r="M1283" s="1">
        <f>Past_Data_Last_to_Last_Week!AU1283</f>
        <v>0</v>
      </c>
      <c r="N1283" s="1" t="e">
        <f>Past_Data_Last_Week!#REF!</f>
        <v>#REF!</v>
      </c>
      <c r="O1283" s="1">
        <f>Past_Data_Last_to_Last_Week!AV1283</f>
        <v>0</v>
      </c>
      <c r="P1283" s="1" t="e">
        <f>Past_Data_Last_Week!#REF!</f>
        <v>#REF!</v>
      </c>
      <c r="Q1283" s="1">
        <f>Past_Data_Last_to_Last_Week!AW1283</f>
        <v>0</v>
      </c>
      <c r="R1283" s="1" t="e">
        <f>Past_Data_Last_Week!#REF!</f>
        <v>#REF!</v>
      </c>
    </row>
    <row r="1284" spans="3:18" x14ac:dyDescent="0.25">
      <c r="C1284" s="1">
        <f>Past_Data_Last_to_Last_Week!AP1284</f>
        <v>0</v>
      </c>
      <c r="D1284" s="1" t="e">
        <f>Past_Data_Last_Week!#REF!</f>
        <v>#REF!</v>
      </c>
      <c r="E1284" s="1">
        <f>Past_Data_Last_to_Last_Week!AQ1284</f>
        <v>0</v>
      </c>
      <c r="F1284" s="1" t="e">
        <f>Past_Data_Last_Week!#REF!</f>
        <v>#REF!</v>
      </c>
      <c r="G1284" s="1">
        <f>Past_Data_Last_to_Last_Week!AR1284</f>
        <v>0</v>
      </c>
      <c r="H1284" s="1" t="e">
        <f>Past_Data_Last_Week!#REF!</f>
        <v>#REF!</v>
      </c>
      <c r="I1284" s="1">
        <f>Past_Data_Last_to_Last_Week!AS1284</f>
        <v>0</v>
      </c>
      <c r="J1284" s="1" t="e">
        <f>Past_Data_Last_Week!#REF!</f>
        <v>#REF!</v>
      </c>
      <c r="K1284" s="1">
        <f>Past_Data_Last_to_Last_Week!AT1284</f>
        <v>0</v>
      </c>
      <c r="L1284" s="1" t="e">
        <f>Past_Data_Last_Week!#REF!</f>
        <v>#REF!</v>
      </c>
      <c r="M1284" s="1">
        <f>Past_Data_Last_to_Last_Week!AU1284</f>
        <v>0</v>
      </c>
      <c r="N1284" s="1" t="e">
        <f>Past_Data_Last_Week!#REF!</f>
        <v>#REF!</v>
      </c>
      <c r="O1284" s="1">
        <f>Past_Data_Last_to_Last_Week!AV1284</f>
        <v>0</v>
      </c>
      <c r="P1284" s="1" t="e">
        <f>Past_Data_Last_Week!#REF!</f>
        <v>#REF!</v>
      </c>
      <c r="Q1284" s="1">
        <f>Past_Data_Last_to_Last_Week!AW1284</f>
        <v>0</v>
      </c>
      <c r="R1284" s="1" t="e">
        <f>Past_Data_Last_Week!#REF!</f>
        <v>#REF!</v>
      </c>
    </row>
    <row r="1285" spans="3:18" x14ac:dyDescent="0.25">
      <c r="C1285" s="1">
        <f>Past_Data_Last_to_Last_Week!AP1285</f>
        <v>0</v>
      </c>
      <c r="D1285" s="1" t="e">
        <f>Past_Data_Last_Week!#REF!</f>
        <v>#REF!</v>
      </c>
      <c r="E1285" s="1">
        <f>Past_Data_Last_to_Last_Week!AQ1285</f>
        <v>0</v>
      </c>
      <c r="F1285" s="1" t="e">
        <f>Past_Data_Last_Week!#REF!</f>
        <v>#REF!</v>
      </c>
      <c r="G1285" s="1">
        <f>Past_Data_Last_to_Last_Week!AR1285</f>
        <v>0</v>
      </c>
      <c r="H1285" s="1" t="e">
        <f>Past_Data_Last_Week!#REF!</f>
        <v>#REF!</v>
      </c>
      <c r="I1285" s="1">
        <f>Past_Data_Last_to_Last_Week!AS1285</f>
        <v>0</v>
      </c>
      <c r="J1285" s="1" t="e">
        <f>Past_Data_Last_Week!#REF!</f>
        <v>#REF!</v>
      </c>
      <c r="K1285" s="1">
        <f>Past_Data_Last_to_Last_Week!AT1285</f>
        <v>0</v>
      </c>
      <c r="L1285" s="1" t="e">
        <f>Past_Data_Last_Week!#REF!</f>
        <v>#REF!</v>
      </c>
      <c r="M1285" s="1">
        <f>Past_Data_Last_to_Last_Week!AU1285</f>
        <v>0</v>
      </c>
      <c r="N1285" s="1" t="e">
        <f>Past_Data_Last_Week!#REF!</f>
        <v>#REF!</v>
      </c>
      <c r="O1285" s="1">
        <f>Past_Data_Last_to_Last_Week!AV1285</f>
        <v>0</v>
      </c>
      <c r="P1285" s="1" t="e">
        <f>Past_Data_Last_Week!#REF!</f>
        <v>#REF!</v>
      </c>
      <c r="Q1285" s="1">
        <f>Past_Data_Last_to_Last_Week!AW1285</f>
        <v>0</v>
      </c>
      <c r="R1285" s="1" t="e">
        <f>Past_Data_Last_Week!#REF!</f>
        <v>#REF!</v>
      </c>
    </row>
    <row r="1286" spans="3:18" x14ac:dyDescent="0.25">
      <c r="C1286" s="1">
        <f>Past_Data_Last_to_Last_Week!AP1286</f>
        <v>0</v>
      </c>
      <c r="D1286" s="1" t="e">
        <f>Past_Data_Last_Week!#REF!</f>
        <v>#REF!</v>
      </c>
      <c r="E1286" s="1">
        <f>Past_Data_Last_to_Last_Week!AQ1286</f>
        <v>0</v>
      </c>
      <c r="F1286" s="1" t="e">
        <f>Past_Data_Last_Week!#REF!</f>
        <v>#REF!</v>
      </c>
      <c r="G1286" s="1">
        <f>Past_Data_Last_to_Last_Week!AR1286</f>
        <v>0</v>
      </c>
      <c r="H1286" s="1" t="e">
        <f>Past_Data_Last_Week!#REF!</f>
        <v>#REF!</v>
      </c>
      <c r="I1286" s="1">
        <f>Past_Data_Last_to_Last_Week!AS1286</f>
        <v>0</v>
      </c>
      <c r="J1286" s="1" t="e">
        <f>Past_Data_Last_Week!#REF!</f>
        <v>#REF!</v>
      </c>
      <c r="K1286" s="1">
        <f>Past_Data_Last_to_Last_Week!AT1286</f>
        <v>0</v>
      </c>
      <c r="L1286" s="1" t="e">
        <f>Past_Data_Last_Week!#REF!</f>
        <v>#REF!</v>
      </c>
      <c r="M1286" s="1">
        <f>Past_Data_Last_to_Last_Week!AU1286</f>
        <v>0</v>
      </c>
      <c r="N1286" s="1" t="e">
        <f>Past_Data_Last_Week!#REF!</f>
        <v>#REF!</v>
      </c>
      <c r="O1286" s="1">
        <f>Past_Data_Last_to_Last_Week!AV1286</f>
        <v>0</v>
      </c>
      <c r="P1286" s="1" t="e">
        <f>Past_Data_Last_Week!#REF!</f>
        <v>#REF!</v>
      </c>
      <c r="Q1286" s="1">
        <f>Past_Data_Last_to_Last_Week!AW1286</f>
        <v>0</v>
      </c>
      <c r="R1286" s="1" t="e">
        <f>Past_Data_Last_Week!#REF!</f>
        <v>#REF!</v>
      </c>
    </row>
    <row r="1287" spans="3:18" x14ac:dyDescent="0.25">
      <c r="C1287" s="1">
        <f>Past_Data_Last_to_Last_Week!AP1287</f>
        <v>0</v>
      </c>
      <c r="D1287" s="1" t="e">
        <f>Past_Data_Last_Week!#REF!</f>
        <v>#REF!</v>
      </c>
      <c r="E1287" s="1">
        <f>Past_Data_Last_to_Last_Week!AQ1287</f>
        <v>0</v>
      </c>
      <c r="F1287" s="1" t="e">
        <f>Past_Data_Last_Week!#REF!</f>
        <v>#REF!</v>
      </c>
      <c r="G1287" s="1">
        <f>Past_Data_Last_to_Last_Week!AR1287</f>
        <v>0</v>
      </c>
      <c r="H1287" s="1" t="e">
        <f>Past_Data_Last_Week!#REF!</f>
        <v>#REF!</v>
      </c>
      <c r="I1287" s="1">
        <f>Past_Data_Last_to_Last_Week!AS1287</f>
        <v>0</v>
      </c>
      <c r="J1287" s="1" t="e">
        <f>Past_Data_Last_Week!#REF!</f>
        <v>#REF!</v>
      </c>
      <c r="K1287" s="1">
        <f>Past_Data_Last_to_Last_Week!AT1287</f>
        <v>0</v>
      </c>
      <c r="L1287" s="1" t="e">
        <f>Past_Data_Last_Week!#REF!</f>
        <v>#REF!</v>
      </c>
      <c r="M1287" s="1">
        <f>Past_Data_Last_to_Last_Week!AU1287</f>
        <v>0</v>
      </c>
      <c r="N1287" s="1" t="e">
        <f>Past_Data_Last_Week!#REF!</f>
        <v>#REF!</v>
      </c>
      <c r="O1287" s="1">
        <f>Past_Data_Last_to_Last_Week!AV1287</f>
        <v>0</v>
      </c>
      <c r="P1287" s="1" t="e">
        <f>Past_Data_Last_Week!#REF!</f>
        <v>#REF!</v>
      </c>
      <c r="Q1287" s="1">
        <f>Past_Data_Last_to_Last_Week!AW1287</f>
        <v>0</v>
      </c>
      <c r="R1287" s="1" t="e">
        <f>Past_Data_Last_Week!#REF!</f>
        <v>#REF!</v>
      </c>
    </row>
    <row r="1288" spans="3:18" x14ac:dyDescent="0.25">
      <c r="C1288" s="1">
        <f>Past_Data_Last_to_Last_Week!AP1288</f>
        <v>0</v>
      </c>
      <c r="D1288" s="1" t="e">
        <f>Past_Data_Last_Week!#REF!</f>
        <v>#REF!</v>
      </c>
      <c r="E1288" s="1">
        <f>Past_Data_Last_to_Last_Week!AQ1288</f>
        <v>0</v>
      </c>
      <c r="F1288" s="1" t="e">
        <f>Past_Data_Last_Week!#REF!</f>
        <v>#REF!</v>
      </c>
      <c r="G1288" s="1">
        <f>Past_Data_Last_to_Last_Week!AR1288</f>
        <v>0</v>
      </c>
      <c r="H1288" s="1" t="e">
        <f>Past_Data_Last_Week!#REF!</f>
        <v>#REF!</v>
      </c>
      <c r="I1288" s="1">
        <f>Past_Data_Last_to_Last_Week!AS1288</f>
        <v>0</v>
      </c>
      <c r="J1288" s="1" t="e">
        <f>Past_Data_Last_Week!#REF!</f>
        <v>#REF!</v>
      </c>
      <c r="K1288" s="1">
        <f>Past_Data_Last_to_Last_Week!AT1288</f>
        <v>0</v>
      </c>
      <c r="L1288" s="1" t="e">
        <f>Past_Data_Last_Week!#REF!</f>
        <v>#REF!</v>
      </c>
      <c r="M1288" s="1">
        <f>Past_Data_Last_to_Last_Week!AU1288</f>
        <v>0</v>
      </c>
      <c r="N1288" s="1" t="e">
        <f>Past_Data_Last_Week!#REF!</f>
        <v>#REF!</v>
      </c>
      <c r="O1288" s="1">
        <f>Past_Data_Last_to_Last_Week!AV1288</f>
        <v>0</v>
      </c>
      <c r="P1288" s="1" t="e">
        <f>Past_Data_Last_Week!#REF!</f>
        <v>#REF!</v>
      </c>
      <c r="Q1288" s="1">
        <f>Past_Data_Last_to_Last_Week!AW1288</f>
        <v>0</v>
      </c>
      <c r="R1288" s="1" t="e">
        <f>Past_Data_Last_Week!#REF!</f>
        <v>#REF!</v>
      </c>
    </row>
    <row r="1289" spans="3:18" x14ac:dyDescent="0.25">
      <c r="C1289" s="1">
        <f>Past_Data_Last_to_Last_Week!AP1289</f>
        <v>0</v>
      </c>
      <c r="D1289" s="1" t="e">
        <f>Past_Data_Last_Week!#REF!</f>
        <v>#REF!</v>
      </c>
      <c r="E1289" s="1">
        <f>Past_Data_Last_to_Last_Week!AQ1289</f>
        <v>0</v>
      </c>
      <c r="F1289" s="1" t="e">
        <f>Past_Data_Last_Week!#REF!</f>
        <v>#REF!</v>
      </c>
      <c r="G1289" s="1">
        <f>Past_Data_Last_to_Last_Week!AR1289</f>
        <v>0</v>
      </c>
      <c r="H1289" s="1" t="e">
        <f>Past_Data_Last_Week!#REF!</f>
        <v>#REF!</v>
      </c>
      <c r="I1289" s="1">
        <f>Past_Data_Last_to_Last_Week!AS1289</f>
        <v>0</v>
      </c>
      <c r="J1289" s="1" t="e">
        <f>Past_Data_Last_Week!#REF!</f>
        <v>#REF!</v>
      </c>
      <c r="K1289" s="1">
        <f>Past_Data_Last_to_Last_Week!AT1289</f>
        <v>0</v>
      </c>
      <c r="L1289" s="1" t="e">
        <f>Past_Data_Last_Week!#REF!</f>
        <v>#REF!</v>
      </c>
      <c r="M1289" s="1">
        <f>Past_Data_Last_to_Last_Week!AU1289</f>
        <v>0</v>
      </c>
      <c r="N1289" s="1" t="e">
        <f>Past_Data_Last_Week!#REF!</f>
        <v>#REF!</v>
      </c>
      <c r="O1289" s="1">
        <f>Past_Data_Last_to_Last_Week!AV1289</f>
        <v>0</v>
      </c>
      <c r="P1289" s="1" t="e">
        <f>Past_Data_Last_Week!#REF!</f>
        <v>#REF!</v>
      </c>
      <c r="Q1289" s="1">
        <f>Past_Data_Last_to_Last_Week!AW1289</f>
        <v>0</v>
      </c>
      <c r="R1289" s="1" t="e">
        <f>Past_Data_Last_Week!#REF!</f>
        <v>#REF!</v>
      </c>
    </row>
    <row r="1290" spans="3:18" x14ac:dyDescent="0.25">
      <c r="C1290" s="1">
        <f>Past_Data_Last_to_Last_Week!AP1290</f>
        <v>0</v>
      </c>
      <c r="D1290" s="1" t="e">
        <f>Past_Data_Last_Week!#REF!</f>
        <v>#REF!</v>
      </c>
      <c r="E1290" s="1">
        <f>Past_Data_Last_to_Last_Week!AQ1290</f>
        <v>0</v>
      </c>
      <c r="F1290" s="1" t="e">
        <f>Past_Data_Last_Week!#REF!</f>
        <v>#REF!</v>
      </c>
      <c r="G1290" s="1">
        <f>Past_Data_Last_to_Last_Week!AR1290</f>
        <v>0</v>
      </c>
      <c r="H1290" s="1" t="e">
        <f>Past_Data_Last_Week!#REF!</f>
        <v>#REF!</v>
      </c>
      <c r="I1290" s="1">
        <f>Past_Data_Last_to_Last_Week!AS1290</f>
        <v>0</v>
      </c>
      <c r="J1290" s="1" t="e">
        <f>Past_Data_Last_Week!#REF!</f>
        <v>#REF!</v>
      </c>
      <c r="K1290" s="1">
        <f>Past_Data_Last_to_Last_Week!AT1290</f>
        <v>0</v>
      </c>
      <c r="L1290" s="1" t="e">
        <f>Past_Data_Last_Week!#REF!</f>
        <v>#REF!</v>
      </c>
      <c r="M1290" s="1">
        <f>Past_Data_Last_to_Last_Week!AU1290</f>
        <v>0</v>
      </c>
      <c r="N1290" s="1" t="e">
        <f>Past_Data_Last_Week!#REF!</f>
        <v>#REF!</v>
      </c>
      <c r="O1290" s="1">
        <f>Past_Data_Last_to_Last_Week!AV1290</f>
        <v>0</v>
      </c>
      <c r="P1290" s="1" t="e">
        <f>Past_Data_Last_Week!#REF!</f>
        <v>#REF!</v>
      </c>
      <c r="Q1290" s="1">
        <f>Past_Data_Last_to_Last_Week!AW1290</f>
        <v>0</v>
      </c>
      <c r="R1290" s="1" t="e">
        <f>Past_Data_Last_Week!#REF!</f>
        <v>#REF!</v>
      </c>
    </row>
    <row r="1291" spans="3:18" x14ac:dyDescent="0.25">
      <c r="C1291" s="1">
        <f>Past_Data_Last_to_Last_Week!AP1291</f>
        <v>0</v>
      </c>
      <c r="D1291" s="1" t="e">
        <f>Past_Data_Last_Week!#REF!</f>
        <v>#REF!</v>
      </c>
      <c r="E1291" s="1">
        <f>Past_Data_Last_to_Last_Week!AQ1291</f>
        <v>0</v>
      </c>
      <c r="F1291" s="1" t="e">
        <f>Past_Data_Last_Week!#REF!</f>
        <v>#REF!</v>
      </c>
      <c r="G1291" s="1">
        <f>Past_Data_Last_to_Last_Week!AR1291</f>
        <v>0</v>
      </c>
      <c r="H1291" s="1" t="e">
        <f>Past_Data_Last_Week!#REF!</f>
        <v>#REF!</v>
      </c>
      <c r="I1291" s="1">
        <f>Past_Data_Last_to_Last_Week!AS1291</f>
        <v>0</v>
      </c>
      <c r="J1291" s="1" t="e">
        <f>Past_Data_Last_Week!#REF!</f>
        <v>#REF!</v>
      </c>
      <c r="K1291" s="1">
        <f>Past_Data_Last_to_Last_Week!AT1291</f>
        <v>0</v>
      </c>
      <c r="L1291" s="1" t="e">
        <f>Past_Data_Last_Week!#REF!</f>
        <v>#REF!</v>
      </c>
      <c r="M1291" s="1">
        <f>Past_Data_Last_to_Last_Week!AU1291</f>
        <v>0</v>
      </c>
      <c r="N1291" s="1" t="e">
        <f>Past_Data_Last_Week!#REF!</f>
        <v>#REF!</v>
      </c>
      <c r="O1291" s="1">
        <f>Past_Data_Last_to_Last_Week!AV1291</f>
        <v>0</v>
      </c>
      <c r="P1291" s="1" t="e">
        <f>Past_Data_Last_Week!#REF!</f>
        <v>#REF!</v>
      </c>
      <c r="Q1291" s="1">
        <f>Past_Data_Last_to_Last_Week!AW1291</f>
        <v>0</v>
      </c>
      <c r="R1291" s="1" t="e">
        <f>Past_Data_Last_Week!#REF!</f>
        <v>#REF!</v>
      </c>
    </row>
    <row r="1292" spans="3:18" x14ac:dyDescent="0.25">
      <c r="C1292" s="1">
        <f>Past_Data_Last_to_Last_Week!AP1292</f>
        <v>0</v>
      </c>
      <c r="D1292" s="1" t="e">
        <f>Past_Data_Last_Week!#REF!</f>
        <v>#REF!</v>
      </c>
      <c r="E1292" s="1">
        <f>Past_Data_Last_to_Last_Week!AQ1292</f>
        <v>0</v>
      </c>
      <c r="F1292" s="1" t="e">
        <f>Past_Data_Last_Week!#REF!</f>
        <v>#REF!</v>
      </c>
      <c r="G1292" s="1">
        <f>Past_Data_Last_to_Last_Week!AR1292</f>
        <v>0</v>
      </c>
      <c r="H1292" s="1" t="e">
        <f>Past_Data_Last_Week!#REF!</f>
        <v>#REF!</v>
      </c>
      <c r="I1292" s="1">
        <f>Past_Data_Last_to_Last_Week!AS1292</f>
        <v>0</v>
      </c>
      <c r="J1292" s="1" t="e">
        <f>Past_Data_Last_Week!#REF!</f>
        <v>#REF!</v>
      </c>
      <c r="K1292" s="1">
        <f>Past_Data_Last_to_Last_Week!AT1292</f>
        <v>0</v>
      </c>
      <c r="L1292" s="1" t="e">
        <f>Past_Data_Last_Week!#REF!</f>
        <v>#REF!</v>
      </c>
      <c r="M1292" s="1">
        <f>Past_Data_Last_to_Last_Week!AU1292</f>
        <v>0</v>
      </c>
      <c r="N1292" s="1" t="e">
        <f>Past_Data_Last_Week!#REF!</f>
        <v>#REF!</v>
      </c>
      <c r="O1292" s="1">
        <f>Past_Data_Last_to_Last_Week!AV1292</f>
        <v>0</v>
      </c>
      <c r="P1292" s="1" t="e">
        <f>Past_Data_Last_Week!#REF!</f>
        <v>#REF!</v>
      </c>
      <c r="Q1292" s="1">
        <f>Past_Data_Last_to_Last_Week!AW1292</f>
        <v>0</v>
      </c>
      <c r="R1292" s="1" t="e">
        <f>Past_Data_Last_Week!#REF!</f>
        <v>#REF!</v>
      </c>
    </row>
    <row r="1293" spans="3:18" x14ac:dyDescent="0.25">
      <c r="C1293" s="1">
        <f>Past_Data_Last_to_Last_Week!AP1293</f>
        <v>0</v>
      </c>
      <c r="D1293" s="1" t="e">
        <f>Past_Data_Last_Week!#REF!</f>
        <v>#REF!</v>
      </c>
      <c r="E1293" s="1">
        <f>Past_Data_Last_to_Last_Week!AQ1293</f>
        <v>0</v>
      </c>
      <c r="F1293" s="1" t="e">
        <f>Past_Data_Last_Week!#REF!</f>
        <v>#REF!</v>
      </c>
      <c r="G1293" s="1">
        <f>Past_Data_Last_to_Last_Week!AR1293</f>
        <v>0</v>
      </c>
      <c r="H1293" s="1" t="e">
        <f>Past_Data_Last_Week!#REF!</f>
        <v>#REF!</v>
      </c>
      <c r="I1293" s="1">
        <f>Past_Data_Last_to_Last_Week!AS1293</f>
        <v>0</v>
      </c>
      <c r="J1293" s="1" t="e">
        <f>Past_Data_Last_Week!#REF!</f>
        <v>#REF!</v>
      </c>
      <c r="K1293" s="1">
        <f>Past_Data_Last_to_Last_Week!AT1293</f>
        <v>0</v>
      </c>
      <c r="L1293" s="1" t="e">
        <f>Past_Data_Last_Week!#REF!</f>
        <v>#REF!</v>
      </c>
      <c r="M1293" s="1">
        <f>Past_Data_Last_to_Last_Week!AU1293</f>
        <v>0</v>
      </c>
      <c r="N1293" s="1" t="e">
        <f>Past_Data_Last_Week!#REF!</f>
        <v>#REF!</v>
      </c>
      <c r="O1293" s="1">
        <f>Past_Data_Last_to_Last_Week!AV1293</f>
        <v>0</v>
      </c>
      <c r="P1293" s="1" t="e">
        <f>Past_Data_Last_Week!#REF!</f>
        <v>#REF!</v>
      </c>
      <c r="Q1293" s="1">
        <f>Past_Data_Last_to_Last_Week!AW1293</f>
        <v>0</v>
      </c>
      <c r="R1293" s="1" t="e">
        <f>Past_Data_Last_Week!#REF!</f>
        <v>#REF!</v>
      </c>
    </row>
    <row r="1294" spans="3:18" x14ac:dyDescent="0.25">
      <c r="C1294" s="1">
        <f>Past_Data_Last_to_Last_Week!AP1294</f>
        <v>0</v>
      </c>
      <c r="D1294" s="1" t="e">
        <f>Past_Data_Last_Week!#REF!</f>
        <v>#REF!</v>
      </c>
      <c r="E1294" s="1">
        <f>Past_Data_Last_to_Last_Week!AQ1294</f>
        <v>0</v>
      </c>
      <c r="F1294" s="1" t="e">
        <f>Past_Data_Last_Week!#REF!</f>
        <v>#REF!</v>
      </c>
      <c r="G1294" s="1">
        <f>Past_Data_Last_to_Last_Week!AR1294</f>
        <v>0</v>
      </c>
      <c r="H1294" s="1" t="e">
        <f>Past_Data_Last_Week!#REF!</f>
        <v>#REF!</v>
      </c>
      <c r="I1294" s="1">
        <f>Past_Data_Last_to_Last_Week!AS1294</f>
        <v>0</v>
      </c>
      <c r="J1294" s="1" t="e">
        <f>Past_Data_Last_Week!#REF!</f>
        <v>#REF!</v>
      </c>
      <c r="K1294" s="1">
        <f>Past_Data_Last_to_Last_Week!AT1294</f>
        <v>0</v>
      </c>
      <c r="L1294" s="1" t="e">
        <f>Past_Data_Last_Week!#REF!</f>
        <v>#REF!</v>
      </c>
      <c r="M1294" s="1">
        <f>Past_Data_Last_to_Last_Week!AU1294</f>
        <v>0</v>
      </c>
      <c r="N1294" s="1" t="e">
        <f>Past_Data_Last_Week!#REF!</f>
        <v>#REF!</v>
      </c>
      <c r="O1294" s="1">
        <f>Past_Data_Last_to_Last_Week!AV1294</f>
        <v>0</v>
      </c>
      <c r="P1294" s="1" t="e">
        <f>Past_Data_Last_Week!#REF!</f>
        <v>#REF!</v>
      </c>
      <c r="Q1294" s="1">
        <f>Past_Data_Last_to_Last_Week!AW1294</f>
        <v>0</v>
      </c>
      <c r="R1294" s="1" t="e">
        <f>Past_Data_Last_Week!#REF!</f>
        <v>#REF!</v>
      </c>
    </row>
    <row r="1295" spans="3:18" x14ac:dyDescent="0.25">
      <c r="C1295" s="1">
        <f>Past_Data_Last_to_Last_Week!AP1295</f>
        <v>0</v>
      </c>
      <c r="D1295" s="1" t="e">
        <f>Past_Data_Last_Week!#REF!</f>
        <v>#REF!</v>
      </c>
      <c r="E1295" s="1">
        <f>Past_Data_Last_to_Last_Week!AQ1295</f>
        <v>0</v>
      </c>
      <c r="F1295" s="1" t="e">
        <f>Past_Data_Last_Week!#REF!</f>
        <v>#REF!</v>
      </c>
      <c r="G1295" s="1">
        <f>Past_Data_Last_to_Last_Week!AR1295</f>
        <v>0</v>
      </c>
      <c r="H1295" s="1" t="e">
        <f>Past_Data_Last_Week!#REF!</f>
        <v>#REF!</v>
      </c>
      <c r="I1295" s="1">
        <f>Past_Data_Last_to_Last_Week!AS1295</f>
        <v>0</v>
      </c>
      <c r="J1295" s="1" t="e">
        <f>Past_Data_Last_Week!#REF!</f>
        <v>#REF!</v>
      </c>
      <c r="K1295" s="1">
        <f>Past_Data_Last_to_Last_Week!AT1295</f>
        <v>0</v>
      </c>
      <c r="L1295" s="1" t="e">
        <f>Past_Data_Last_Week!#REF!</f>
        <v>#REF!</v>
      </c>
      <c r="M1295" s="1">
        <f>Past_Data_Last_to_Last_Week!AU1295</f>
        <v>0</v>
      </c>
      <c r="N1295" s="1" t="e">
        <f>Past_Data_Last_Week!#REF!</f>
        <v>#REF!</v>
      </c>
      <c r="O1295" s="1">
        <f>Past_Data_Last_to_Last_Week!AV1295</f>
        <v>0</v>
      </c>
      <c r="P1295" s="1" t="e">
        <f>Past_Data_Last_Week!#REF!</f>
        <v>#REF!</v>
      </c>
      <c r="Q1295" s="1">
        <f>Past_Data_Last_to_Last_Week!AW1295</f>
        <v>0</v>
      </c>
      <c r="R1295" s="1" t="e">
        <f>Past_Data_Last_Week!#REF!</f>
        <v>#REF!</v>
      </c>
    </row>
    <row r="1296" spans="3:18" x14ac:dyDescent="0.25">
      <c r="C1296" s="1">
        <f>Past_Data_Last_to_Last_Week!AP1296</f>
        <v>0</v>
      </c>
      <c r="D1296" s="1" t="e">
        <f>Past_Data_Last_Week!#REF!</f>
        <v>#REF!</v>
      </c>
      <c r="E1296" s="1">
        <f>Past_Data_Last_to_Last_Week!AQ1296</f>
        <v>0</v>
      </c>
      <c r="F1296" s="1" t="e">
        <f>Past_Data_Last_Week!#REF!</f>
        <v>#REF!</v>
      </c>
      <c r="G1296" s="1">
        <f>Past_Data_Last_to_Last_Week!AR1296</f>
        <v>0</v>
      </c>
      <c r="H1296" s="1" t="e">
        <f>Past_Data_Last_Week!#REF!</f>
        <v>#REF!</v>
      </c>
      <c r="I1296" s="1">
        <f>Past_Data_Last_to_Last_Week!AS1296</f>
        <v>0</v>
      </c>
      <c r="J1296" s="1" t="e">
        <f>Past_Data_Last_Week!#REF!</f>
        <v>#REF!</v>
      </c>
      <c r="K1296" s="1">
        <f>Past_Data_Last_to_Last_Week!AT1296</f>
        <v>0</v>
      </c>
      <c r="L1296" s="1" t="e">
        <f>Past_Data_Last_Week!#REF!</f>
        <v>#REF!</v>
      </c>
      <c r="M1296" s="1">
        <f>Past_Data_Last_to_Last_Week!AU1296</f>
        <v>0</v>
      </c>
      <c r="N1296" s="1" t="e">
        <f>Past_Data_Last_Week!#REF!</f>
        <v>#REF!</v>
      </c>
      <c r="O1296" s="1">
        <f>Past_Data_Last_to_Last_Week!AV1296</f>
        <v>0</v>
      </c>
      <c r="P1296" s="1" t="e">
        <f>Past_Data_Last_Week!#REF!</f>
        <v>#REF!</v>
      </c>
      <c r="Q1296" s="1">
        <f>Past_Data_Last_to_Last_Week!AW1296</f>
        <v>0</v>
      </c>
      <c r="R1296" s="1" t="e">
        <f>Past_Data_Last_Week!#REF!</f>
        <v>#REF!</v>
      </c>
    </row>
    <row r="1297" spans="3:18" x14ac:dyDescent="0.25">
      <c r="C1297" s="1">
        <f>Past_Data_Last_to_Last_Week!AP1297</f>
        <v>0</v>
      </c>
      <c r="D1297" s="1" t="e">
        <f>Past_Data_Last_Week!#REF!</f>
        <v>#REF!</v>
      </c>
      <c r="E1297" s="1">
        <f>Past_Data_Last_to_Last_Week!AQ1297</f>
        <v>0</v>
      </c>
      <c r="F1297" s="1" t="e">
        <f>Past_Data_Last_Week!#REF!</f>
        <v>#REF!</v>
      </c>
      <c r="G1297" s="1">
        <f>Past_Data_Last_to_Last_Week!AR1297</f>
        <v>0</v>
      </c>
      <c r="H1297" s="1" t="e">
        <f>Past_Data_Last_Week!#REF!</f>
        <v>#REF!</v>
      </c>
      <c r="I1297" s="1">
        <f>Past_Data_Last_to_Last_Week!AS1297</f>
        <v>0</v>
      </c>
      <c r="J1297" s="1" t="e">
        <f>Past_Data_Last_Week!#REF!</f>
        <v>#REF!</v>
      </c>
      <c r="K1297" s="1">
        <f>Past_Data_Last_to_Last_Week!AT1297</f>
        <v>0</v>
      </c>
      <c r="L1297" s="1" t="e">
        <f>Past_Data_Last_Week!#REF!</f>
        <v>#REF!</v>
      </c>
      <c r="M1297" s="1">
        <f>Past_Data_Last_to_Last_Week!AU1297</f>
        <v>0</v>
      </c>
      <c r="N1297" s="1" t="e">
        <f>Past_Data_Last_Week!#REF!</f>
        <v>#REF!</v>
      </c>
      <c r="O1297" s="1">
        <f>Past_Data_Last_to_Last_Week!AV1297</f>
        <v>0</v>
      </c>
      <c r="P1297" s="1" t="e">
        <f>Past_Data_Last_Week!#REF!</f>
        <v>#REF!</v>
      </c>
      <c r="Q1297" s="1">
        <f>Past_Data_Last_to_Last_Week!AW1297</f>
        <v>0</v>
      </c>
      <c r="R1297" s="1" t="e">
        <f>Past_Data_Last_Week!#REF!</f>
        <v>#REF!</v>
      </c>
    </row>
    <row r="1298" spans="3:18" x14ac:dyDescent="0.25">
      <c r="C1298" s="1">
        <f>Past_Data_Last_to_Last_Week!AP1298</f>
        <v>0</v>
      </c>
      <c r="D1298" s="1" t="e">
        <f>Past_Data_Last_Week!#REF!</f>
        <v>#REF!</v>
      </c>
      <c r="E1298" s="1">
        <f>Past_Data_Last_to_Last_Week!AQ1298</f>
        <v>0</v>
      </c>
      <c r="F1298" s="1" t="e">
        <f>Past_Data_Last_Week!#REF!</f>
        <v>#REF!</v>
      </c>
      <c r="G1298" s="1">
        <f>Past_Data_Last_to_Last_Week!AR1298</f>
        <v>0</v>
      </c>
      <c r="H1298" s="1" t="e">
        <f>Past_Data_Last_Week!#REF!</f>
        <v>#REF!</v>
      </c>
      <c r="I1298" s="1">
        <f>Past_Data_Last_to_Last_Week!AS1298</f>
        <v>0</v>
      </c>
      <c r="J1298" s="1" t="e">
        <f>Past_Data_Last_Week!#REF!</f>
        <v>#REF!</v>
      </c>
      <c r="K1298" s="1">
        <f>Past_Data_Last_to_Last_Week!AT1298</f>
        <v>0</v>
      </c>
      <c r="L1298" s="1" t="e">
        <f>Past_Data_Last_Week!#REF!</f>
        <v>#REF!</v>
      </c>
      <c r="M1298" s="1">
        <f>Past_Data_Last_to_Last_Week!AU1298</f>
        <v>0</v>
      </c>
      <c r="N1298" s="1" t="e">
        <f>Past_Data_Last_Week!#REF!</f>
        <v>#REF!</v>
      </c>
      <c r="O1298" s="1">
        <f>Past_Data_Last_to_Last_Week!AV1298</f>
        <v>0</v>
      </c>
      <c r="P1298" s="1" t="e">
        <f>Past_Data_Last_Week!#REF!</f>
        <v>#REF!</v>
      </c>
      <c r="Q1298" s="1">
        <f>Past_Data_Last_to_Last_Week!AW1298</f>
        <v>0</v>
      </c>
      <c r="R1298" s="1" t="e">
        <f>Past_Data_Last_Week!#REF!</f>
        <v>#REF!</v>
      </c>
    </row>
    <row r="1299" spans="3:18" x14ac:dyDescent="0.25">
      <c r="C1299" s="1">
        <f>Past_Data_Last_to_Last_Week!AP1299</f>
        <v>0</v>
      </c>
      <c r="D1299" s="1" t="e">
        <f>Past_Data_Last_Week!#REF!</f>
        <v>#REF!</v>
      </c>
      <c r="E1299" s="1">
        <f>Past_Data_Last_to_Last_Week!AQ1299</f>
        <v>0</v>
      </c>
      <c r="F1299" s="1" t="e">
        <f>Past_Data_Last_Week!#REF!</f>
        <v>#REF!</v>
      </c>
      <c r="G1299" s="1">
        <f>Past_Data_Last_to_Last_Week!AR1299</f>
        <v>0</v>
      </c>
      <c r="H1299" s="1" t="e">
        <f>Past_Data_Last_Week!#REF!</f>
        <v>#REF!</v>
      </c>
      <c r="I1299" s="1">
        <f>Past_Data_Last_to_Last_Week!AS1299</f>
        <v>0</v>
      </c>
      <c r="J1299" s="1" t="e">
        <f>Past_Data_Last_Week!#REF!</f>
        <v>#REF!</v>
      </c>
      <c r="K1299" s="1">
        <f>Past_Data_Last_to_Last_Week!AT1299</f>
        <v>0</v>
      </c>
      <c r="L1299" s="1" t="e">
        <f>Past_Data_Last_Week!#REF!</f>
        <v>#REF!</v>
      </c>
      <c r="M1299" s="1">
        <f>Past_Data_Last_to_Last_Week!AU1299</f>
        <v>0</v>
      </c>
      <c r="N1299" s="1" t="e">
        <f>Past_Data_Last_Week!#REF!</f>
        <v>#REF!</v>
      </c>
      <c r="O1299" s="1">
        <f>Past_Data_Last_to_Last_Week!AV1299</f>
        <v>0</v>
      </c>
      <c r="P1299" s="1" t="e">
        <f>Past_Data_Last_Week!#REF!</f>
        <v>#REF!</v>
      </c>
      <c r="Q1299" s="1">
        <f>Past_Data_Last_to_Last_Week!AW1299</f>
        <v>0</v>
      </c>
      <c r="R1299" s="1" t="e">
        <f>Past_Data_Last_Week!#REF!</f>
        <v>#REF!</v>
      </c>
    </row>
    <row r="1300" spans="3:18" x14ac:dyDescent="0.25">
      <c r="C1300" s="1">
        <f>Past_Data_Last_to_Last_Week!AP1300</f>
        <v>0</v>
      </c>
      <c r="D1300" s="1" t="e">
        <f>Past_Data_Last_Week!#REF!</f>
        <v>#REF!</v>
      </c>
      <c r="E1300" s="1">
        <f>Past_Data_Last_to_Last_Week!AQ1300</f>
        <v>0</v>
      </c>
      <c r="F1300" s="1" t="e">
        <f>Past_Data_Last_Week!#REF!</f>
        <v>#REF!</v>
      </c>
      <c r="G1300" s="1">
        <f>Past_Data_Last_to_Last_Week!AR1300</f>
        <v>0</v>
      </c>
      <c r="H1300" s="1" t="e">
        <f>Past_Data_Last_Week!#REF!</f>
        <v>#REF!</v>
      </c>
      <c r="I1300" s="1">
        <f>Past_Data_Last_to_Last_Week!AS1300</f>
        <v>0</v>
      </c>
      <c r="J1300" s="1" t="e">
        <f>Past_Data_Last_Week!#REF!</f>
        <v>#REF!</v>
      </c>
      <c r="K1300" s="1">
        <f>Past_Data_Last_to_Last_Week!AT1300</f>
        <v>0</v>
      </c>
      <c r="L1300" s="1" t="e">
        <f>Past_Data_Last_Week!#REF!</f>
        <v>#REF!</v>
      </c>
      <c r="M1300" s="1">
        <f>Past_Data_Last_to_Last_Week!AU1300</f>
        <v>0</v>
      </c>
      <c r="N1300" s="1" t="e">
        <f>Past_Data_Last_Week!#REF!</f>
        <v>#REF!</v>
      </c>
      <c r="O1300" s="1">
        <f>Past_Data_Last_to_Last_Week!AV1300</f>
        <v>0</v>
      </c>
      <c r="P1300" s="1" t="e">
        <f>Past_Data_Last_Week!#REF!</f>
        <v>#REF!</v>
      </c>
      <c r="Q1300" s="1">
        <f>Past_Data_Last_to_Last_Week!AW1300</f>
        <v>0</v>
      </c>
      <c r="R1300" s="1" t="e">
        <f>Past_Data_Last_Week!#REF!</f>
        <v>#REF!</v>
      </c>
    </row>
    <row r="1301" spans="3:18" x14ac:dyDescent="0.25">
      <c r="C1301" s="1">
        <f>Past_Data_Last_to_Last_Week!AP1301</f>
        <v>0</v>
      </c>
      <c r="D1301" s="1" t="e">
        <f>Past_Data_Last_Week!#REF!</f>
        <v>#REF!</v>
      </c>
      <c r="E1301" s="1">
        <f>Past_Data_Last_to_Last_Week!AQ1301</f>
        <v>0</v>
      </c>
      <c r="F1301" s="1" t="e">
        <f>Past_Data_Last_Week!#REF!</f>
        <v>#REF!</v>
      </c>
      <c r="G1301" s="1">
        <f>Past_Data_Last_to_Last_Week!AR1301</f>
        <v>0</v>
      </c>
      <c r="H1301" s="1" t="e">
        <f>Past_Data_Last_Week!#REF!</f>
        <v>#REF!</v>
      </c>
      <c r="I1301" s="1">
        <f>Past_Data_Last_to_Last_Week!AS1301</f>
        <v>0</v>
      </c>
      <c r="J1301" s="1" t="e">
        <f>Past_Data_Last_Week!#REF!</f>
        <v>#REF!</v>
      </c>
      <c r="K1301" s="1">
        <f>Past_Data_Last_to_Last_Week!AT1301</f>
        <v>0</v>
      </c>
      <c r="L1301" s="1" t="e">
        <f>Past_Data_Last_Week!#REF!</f>
        <v>#REF!</v>
      </c>
      <c r="M1301" s="1">
        <f>Past_Data_Last_to_Last_Week!AU1301</f>
        <v>0</v>
      </c>
      <c r="N1301" s="1" t="e">
        <f>Past_Data_Last_Week!#REF!</f>
        <v>#REF!</v>
      </c>
      <c r="O1301" s="1">
        <f>Past_Data_Last_to_Last_Week!AV1301</f>
        <v>0</v>
      </c>
      <c r="P1301" s="1" t="e">
        <f>Past_Data_Last_Week!#REF!</f>
        <v>#REF!</v>
      </c>
      <c r="Q1301" s="1">
        <f>Past_Data_Last_to_Last_Week!AW1301</f>
        <v>0</v>
      </c>
      <c r="R1301" s="1" t="e">
        <f>Past_Data_Last_Week!#REF!</f>
        <v>#REF!</v>
      </c>
    </row>
    <row r="1302" spans="3:18" x14ac:dyDescent="0.25">
      <c r="C1302" s="1">
        <f>Past_Data_Last_to_Last_Week!AP1302</f>
        <v>0</v>
      </c>
      <c r="D1302" s="1" t="e">
        <f>Past_Data_Last_Week!#REF!</f>
        <v>#REF!</v>
      </c>
      <c r="E1302" s="1">
        <f>Past_Data_Last_to_Last_Week!AQ1302</f>
        <v>0</v>
      </c>
      <c r="F1302" s="1" t="e">
        <f>Past_Data_Last_Week!#REF!</f>
        <v>#REF!</v>
      </c>
      <c r="G1302" s="1">
        <f>Past_Data_Last_to_Last_Week!AR1302</f>
        <v>0</v>
      </c>
      <c r="H1302" s="1" t="e">
        <f>Past_Data_Last_Week!#REF!</f>
        <v>#REF!</v>
      </c>
      <c r="I1302" s="1">
        <f>Past_Data_Last_to_Last_Week!AS1302</f>
        <v>0</v>
      </c>
      <c r="J1302" s="1" t="e">
        <f>Past_Data_Last_Week!#REF!</f>
        <v>#REF!</v>
      </c>
      <c r="K1302" s="1">
        <f>Past_Data_Last_to_Last_Week!AT1302</f>
        <v>0</v>
      </c>
      <c r="L1302" s="1" t="e">
        <f>Past_Data_Last_Week!#REF!</f>
        <v>#REF!</v>
      </c>
      <c r="M1302" s="1">
        <f>Past_Data_Last_to_Last_Week!AU1302</f>
        <v>0</v>
      </c>
      <c r="N1302" s="1" t="e">
        <f>Past_Data_Last_Week!#REF!</f>
        <v>#REF!</v>
      </c>
      <c r="O1302" s="1">
        <f>Past_Data_Last_to_Last_Week!AV1302</f>
        <v>0</v>
      </c>
      <c r="P1302" s="1" t="e">
        <f>Past_Data_Last_Week!#REF!</f>
        <v>#REF!</v>
      </c>
      <c r="Q1302" s="1">
        <f>Past_Data_Last_to_Last_Week!AW1302</f>
        <v>0</v>
      </c>
      <c r="R1302" s="1" t="e">
        <f>Past_Data_Last_Week!#REF!</f>
        <v>#REF!</v>
      </c>
    </row>
    <row r="1303" spans="3:18" x14ac:dyDescent="0.25">
      <c r="C1303" s="1">
        <f>Past_Data_Last_to_Last_Week!AP1303</f>
        <v>0</v>
      </c>
      <c r="D1303" s="1" t="e">
        <f>Past_Data_Last_Week!#REF!</f>
        <v>#REF!</v>
      </c>
      <c r="E1303" s="1">
        <f>Past_Data_Last_to_Last_Week!AQ1303</f>
        <v>0</v>
      </c>
      <c r="F1303" s="1" t="e">
        <f>Past_Data_Last_Week!#REF!</f>
        <v>#REF!</v>
      </c>
      <c r="G1303" s="1">
        <f>Past_Data_Last_to_Last_Week!AR1303</f>
        <v>0</v>
      </c>
      <c r="H1303" s="1" t="e">
        <f>Past_Data_Last_Week!#REF!</f>
        <v>#REF!</v>
      </c>
      <c r="I1303" s="1">
        <f>Past_Data_Last_to_Last_Week!AS1303</f>
        <v>0</v>
      </c>
      <c r="J1303" s="1" t="e">
        <f>Past_Data_Last_Week!#REF!</f>
        <v>#REF!</v>
      </c>
      <c r="K1303" s="1">
        <f>Past_Data_Last_to_Last_Week!AT1303</f>
        <v>0</v>
      </c>
      <c r="L1303" s="1" t="e">
        <f>Past_Data_Last_Week!#REF!</f>
        <v>#REF!</v>
      </c>
      <c r="M1303" s="1">
        <f>Past_Data_Last_to_Last_Week!AU1303</f>
        <v>0</v>
      </c>
      <c r="N1303" s="1" t="e">
        <f>Past_Data_Last_Week!#REF!</f>
        <v>#REF!</v>
      </c>
      <c r="O1303" s="1">
        <f>Past_Data_Last_to_Last_Week!AV1303</f>
        <v>0</v>
      </c>
      <c r="P1303" s="1" t="e">
        <f>Past_Data_Last_Week!#REF!</f>
        <v>#REF!</v>
      </c>
      <c r="Q1303" s="1">
        <f>Past_Data_Last_to_Last_Week!AW1303</f>
        <v>0</v>
      </c>
      <c r="R1303" s="1" t="e">
        <f>Past_Data_Last_Week!#REF!</f>
        <v>#REF!</v>
      </c>
    </row>
    <row r="1304" spans="3:18" x14ac:dyDescent="0.25">
      <c r="C1304" s="1">
        <f>Past_Data_Last_to_Last_Week!AP1304</f>
        <v>0</v>
      </c>
      <c r="D1304" s="1" t="e">
        <f>Past_Data_Last_Week!#REF!</f>
        <v>#REF!</v>
      </c>
      <c r="E1304" s="1">
        <f>Past_Data_Last_to_Last_Week!AQ1304</f>
        <v>0</v>
      </c>
      <c r="F1304" s="1" t="e">
        <f>Past_Data_Last_Week!#REF!</f>
        <v>#REF!</v>
      </c>
      <c r="G1304" s="1">
        <f>Past_Data_Last_to_Last_Week!AR1304</f>
        <v>0</v>
      </c>
      <c r="H1304" s="1" t="e">
        <f>Past_Data_Last_Week!#REF!</f>
        <v>#REF!</v>
      </c>
      <c r="I1304" s="1">
        <f>Past_Data_Last_to_Last_Week!AS1304</f>
        <v>0</v>
      </c>
      <c r="J1304" s="1" t="e">
        <f>Past_Data_Last_Week!#REF!</f>
        <v>#REF!</v>
      </c>
      <c r="K1304" s="1">
        <f>Past_Data_Last_to_Last_Week!AT1304</f>
        <v>0</v>
      </c>
      <c r="L1304" s="1" t="e">
        <f>Past_Data_Last_Week!#REF!</f>
        <v>#REF!</v>
      </c>
      <c r="M1304" s="1">
        <f>Past_Data_Last_to_Last_Week!AU1304</f>
        <v>0</v>
      </c>
      <c r="N1304" s="1" t="e">
        <f>Past_Data_Last_Week!#REF!</f>
        <v>#REF!</v>
      </c>
      <c r="O1304" s="1">
        <f>Past_Data_Last_to_Last_Week!AV1304</f>
        <v>0</v>
      </c>
      <c r="P1304" s="1" t="e">
        <f>Past_Data_Last_Week!#REF!</f>
        <v>#REF!</v>
      </c>
      <c r="Q1304" s="1">
        <f>Past_Data_Last_to_Last_Week!AW1304</f>
        <v>0</v>
      </c>
      <c r="R1304" s="1" t="e">
        <f>Past_Data_Last_Week!#REF!</f>
        <v>#REF!</v>
      </c>
    </row>
    <row r="1305" spans="3:18" x14ac:dyDescent="0.25">
      <c r="C1305" s="1">
        <f>Past_Data_Last_to_Last_Week!AP1305</f>
        <v>0</v>
      </c>
      <c r="D1305" s="1" t="e">
        <f>Past_Data_Last_Week!#REF!</f>
        <v>#REF!</v>
      </c>
      <c r="E1305" s="1">
        <f>Past_Data_Last_to_Last_Week!AQ1305</f>
        <v>0</v>
      </c>
      <c r="F1305" s="1" t="e">
        <f>Past_Data_Last_Week!#REF!</f>
        <v>#REF!</v>
      </c>
      <c r="G1305" s="1">
        <f>Past_Data_Last_to_Last_Week!AR1305</f>
        <v>0</v>
      </c>
      <c r="H1305" s="1" t="e">
        <f>Past_Data_Last_Week!#REF!</f>
        <v>#REF!</v>
      </c>
      <c r="I1305" s="1">
        <f>Past_Data_Last_to_Last_Week!AS1305</f>
        <v>0</v>
      </c>
      <c r="J1305" s="1" t="e">
        <f>Past_Data_Last_Week!#REF!</f>
        <v>#REF!</v>
      </c>
      <c r="K1305" s="1">
        <f>Past_Data_Last_to_Last_Week!AT1305</f>
        <v>0</v>
      </c>
      <c r="L1305" s="1" t="e">
        <f>Past_Data_Last_Week!#REF!</f>
        <v>#REF!</v>
      </c>
      <c r="M1305" s="1">
        <f>Past_Data_Last_to_Last_Week!AU1305</f>
        <v>0</v>
      </c>
      <c r="N1305" s="1" t="e">
        <f>Past_Data_Last_Week!#REF!</f>
        <v>#REF!</v>
      </c>
      <c r="O1305" s="1">
        <f>Past_Data_Last_to_Last_Week!AV1305</f>
        <v>0</v>
      </c>
      <c r="P1305" s="1" t="e">
        <f>Past_Data_Last_Week!#REF!</f>
        <v>#REF!</v>
      </c>
      <c r="Q1305" s="1">
        <f>Past_Data_Last_to_Last_Week!AW1305</f>
        <v>0</v>
      </c>
      <c r="R1305" s="1" t="e">
        <f>Past_Data_Last_Week!#REF!</f>
        <v>#REF!</v>
      </c>
    </row>
    <row r="1306" spans="3:18" x14ac:dyDescent="0.25">
      <c r="C1306" s="1">
        <f>Past_Data_Last_to_Last_Week!AP1306</f>
        <v>0</v>
      </c>
      <c r="D1306" s="1" t="e">
        <f>Past_Data_Last_Week!#REF!</f>
        <v>#REF!</v>
      </c>
      <c r="E1306" s="1">
        <f>Past_Data_Last_to_Last_Week!AQ1306</f>
        <v>0</v>
      </c>
      <c r="F1306" s="1" t="e">
        <f>Past_Data_Last_Week!#REF!</f>
        <v>#REF!</v>
      </c>
      <c r="G1306" s="1">
        <f>Past_Data_Last_to_Last_Week!AR1306</f>
        <v>0</v>
      </c>
      <c r="H1306" s="1" t="e">
        <f>Past_Data_Last_Week!#REF!</f>
        <v>#REF!</v>
      </c>
      <c r="I1306" s="1">
        <f>Past_Data_Last_to_Last_Week!AS1306</f>
        <v>0</v>
      </c>
      <c r="J1306" s="1" t="e">
        <f>Past_Data_Last_Week!#REF!</f>
        <v>#REF!</v>
      </c>
      <c r="K1306" s="1">
        <f>Past_Data_Last_to_Last_Week!AT1306</f>
        <v>0</v>
      </c>
      <c r="L1306" s="1" t="e">
        <f>Past_Data_Last_Week!#REF!</f>
        <v>#REF!</v>
      </c>
      <c r="M1306" s="1">
        <f>Past_Data_Last_to_Last_Week!AU1306</f>
        <v>0</v>
      </c>
      <c r="N1306" s="1" t="e">
        <f>Past_Data_Last_Week!#REF!</f>
        <v>#REF!</v>
      </c>
      <c r="O1306" s="1">
        <f>Past_Data_Last_to_Last_Week!AV1306</f>
        <v>0</v>
      </c>
      <c r="P1306" s="1" t="e">
        <f>Past_Data_Last_Week!#REF!</f>
        <v>#REF!</v>
      </c>
      <c r="Q1306" s="1">
        <f>Past_Data_Last_to_Last_Week!AW1306</f>
        <v>0</v>
      </c>
      <c r="R1306" s="1" t="e">
        <f>Past_Data_Last_Week!#REF!</f>
        <v>#REF!</v>
      </c>
    </row>
    <row r="1307" spans="3:18" x14ac:dyDescent="0.25">
      <c r="C1307" s="1">
        <f>Past_Data_Last_to_Last_Week!AP1307</f>
        <v>0</v>
      </c>
      <c r="D1307" s="1" t="e">
        <f>Past_Data_Last_Week!#REF!</f>
        <v>#REF!</v>
      </c>
      <c r="E1307" s="1">
        <f>Past_Data_Last_to_Last_Week!AQ1307</f>
        <v>0</v>
      </c>
      <c r="F1307" s="1" t="e">
        <f>Past_Data_Last_Week!#REF!</f>
        <v>#REF!</v>
      </c>
      <c r="G1307" s="1">
        <f>Past_Data_Last_to_Last_Week!AR1307</f>
        <v>0</v>
      </c>
      <c r="H1307" s="1" t="e">
        <f>Past_Data_Last_Week!#REF!</f>
        <v>#REF!</v>
      </c>
      <c r="I1307" s="1">
        <f>Past_Data_Last_to_Last_Week!AS1307</f>
        <v>0</v>
      </c>
      <c r="J1307" s="1" t="e">
        <f>Past_Data_Last_Week!#REF!</f>
        <v>#REF!</v>
      </c>
      <c r="K1307" s="1">
        <f>Past_Data_Last_to_Last_Week!AT1307</f>
        <v>0</v>
      </c>
      <c r="L1307" s="1" t="e">
        <f>Past_Data_Last_Week!#REF!</f>
        <v>#REF!</v>
      </c>
      <c r="M1307" s="1">
        <f>Past_Data_Last_to_Last_Week!AU1307</f>
        <v>0</v>
      </c>
      <c r="N1307" s="1" t="e">
        <f>Past_Data_Last_Week!#REF!</f>
        <v>#REF!</v>
      </c>
      <c r="O1307" s="1">
        <f>Past_Data_Last_to_Last_Week!AV1307</f>
        <v>0</v>
      </c>
      <c r="P1307" s="1" t="e">
        <f>Past_Data_Last_Week!#REF!</f>
        <v>#REF!</v>
      </c>
      <c r="Q1307" s="1">
        <f>Past_Data_Last_to_Last_Week!AW1307</f>
        <v>0</v>
      </c>
      <c r="R1307" s="1" t="e">
        <f>Past_Data_Last_Week!#REF!</f>
        <v>#REF!</v>
      </c>
    </row>
    <row r="1308" spans="3:18" x14ac:dyDescent="0.25">
      <c r="C1308" s="1">
        <f>Past_Data_Last_to_Last_Week!AP1308</f>
        <v>0</v>
      </c>
      <c r="D1308" s="1" t="e">
        <f>Past_Data_Last_Week!#REF!</f>
        <v>#REF!</v>
      </c>
      <c r="E1308" s="1">
        <f>Past_Data_Last_to_Last_Week!AQ1308</f>
        <v>0</v>
      </c>
      <c r="F1308" s="1" t="e">
        <f>Past_Data_Last_Week!#REF!</f>
        <v>#REF!</v>
      </c>
      <c r="G1308" s="1">
        <f>Past_Data_Last_to_Last_Week!AR1308</f>
        <v>0</v>
      </c>
      <c r="H1308" s="1" t="e">
        <f>Past_Data_Last_Week!#REF!</f>
        <v>#REF!</v>
      </c>
      <c r="I1308" s="1">
        <f>Past_Data_Last_to_Last_Week!AS1308</f>
        <v>0</v>
      </c>
      <c r="J1308" s="1" t="e">
        <f>Past_Data_Last_Week!#REF!</f>
        <v>#REF!</v>
      </c>
      <c r="K1308" s="1">
        <f>Past_Data_Last_to_Last_Week!AT1308</f>
        <v>0</v>
      </c>
      <c r="L1308" s="1" t="e">
        <f>Past_Data_Last_Week!#REF!</f>
        <v>#REF!</v>
      </c>
      <c r="M1308" s="1">
        <f>Past_Data_Last_to_Last_Week!AU1308</f>
        <v>0</v>
      </c>
      <c r="N1308" s="1" t="e">
        <f>Past_Data_Last_Week!#REF!</f>
        <v>#REF!</v>
      </c>
      <c r="O1308" s="1">
        <f>Past_Data_Last_to_Last_Week!AV1308</f>
        <v>0</v>
      </c>
      <c r="P1308" s="1" t="e">
        <f>Past_Data_Last_Week!#REF!</f>
        <v>#REF!</v>
      </c>
      <c r="Q1308" s="1">
        <f>Past_Data_Last_to_Last_Week!AW1308</f>
        <v>0</v>
      </c>
      <c r="R1308" s="1" t="e">
        <f>Past_Data_Last_Week!#REF!</f>
        <v>#REF!</v>
      </c>
    </row>
    <row r="1309" spans="3:18" x14ac:dyDescent="0.25">
      <c r="C1309" s="1">
        <f>Past_Data_Last_to_Last_Week!AP1309</f>
        <v>0</v>
      </c>
      <c r="D1309" s="1" t="e">
        <f>Past_Data_Last_Week!#REF!</f>
        <v>#REF!</v>
      </c>
      <c r="E1309" s="1">
        <f>Past_Data_Last_to_Last_Week!AQ1309</f>
        <v>0</v>
      </c>
      <c r="F1309" s="1" t="e">
        <f>Past_Data_Last_Week!#REF!</f>
        <v>#REF!</v>
      </c>
      <c r="G1309" s="1">
        <f>Past_Data_Last_to_Last_Week!AR1309</f>
        <v>0</v>
      </c>
      <c r="H1309" s="1" t="e">
        <f>Past_Data_Last_Week!#REF!</f>
        <v>#REF!</v>
      </c>
      <c r="I1309" s="1">
        <f>Past_Data_Last_to_Last_Week!AS1309</f>
        <v>0</v>
      </c>
      <c r="J1309" s="1" t="e">
        <f>Past_Data_Last_Week!#REF!</f>
        <v>#REF!</v>
      </c>
      <c r="K1309" s="1">
        <f>Past_Data_Last_to_Last_Week!AT1309</f>
        <v>0</v>
      </c>
      <c r="L1309" s="1" t="e">
        <f>Past_Data_Last_Week!#REF!</f>
        <v>#REF!</v>
      </c>
      <c r="M1309" s="1">
        <f>Past_Data_Last_to_Last_Week!AU1309</f>
        <v>0</v>
      </c>
      <c r="N1309" s="1" t="e">
        <f>Past_Data_Last_Week!#REF!</f>
        <v>#REF!</v>
      </c>
      <c r="O1309" s="1">
        <f>Past_Data_Last_to_Last_Week!AV1309</f>
        <v>0</v>
      </c>
      <c r="P1309" s="1" t="e">
        <f>Past_Data_Last_Week!#REF!</f>
        <v>#REF!</v>
      </c>
      <c r="Q1309" s="1">
        <f>Past_Data_Last_to_Last_Week!AW1309</f>
        <v>0</v>
      </c>
      <c r="R1309" s="1" t="e">
        <f>Past_Data_Last_Week!#REF!</f>
        <v>#REF!</v>
      </c>
    </row>
    <row r="1310" spans="3:18" x14ac:dyDescent="0.25">
      <c r="C1310" s="1">
        <f>Past_Data_Last_to_Last_Week!AP1310</f>
        <v>0</v>
      </c>
      <c r="D1310" s="1" t="e">
        <f>Past_Data_Last_Week!#REF!</f>
        <v>#REF!</v>
      </c>
      <c r="E1310" s="1">
        <f>Past_Data_Last_to_Last_Week!AQ1310</f>
        <v>0</v>
      </c>
      <c r="F1310" s="1" t="e">
        <f>Past_Data_Last_Week!#REF!</f>
        <v>#REF!</v>
      </c>
      <c r="G1310" s="1">
        <f>Past_Data_Last_to_Last_Week!AR1310</f>
        <v>0</v>
      </c>
      <c r="H1310" s="1" t="e">
        <f>Past_Data_Last_Week!#REF!</f>
        <v>#REF!</v>
      </c>
      <c r="I1310" s="1">
        <f>Past_Data_Last_to_Last_Week!AS1310</f>
        <v>0</v>
      </c>
      <c r="J1310" s="1" t="e">
        <f>Past_Data_Last_Week!#REF!</f>
        <v>#REF!</v>
      </c>
      <c r="K1310" s="1">
        <f>Past_Data_Last_to_Last_Week!AT1310</f>
        <v>0</v>
      </c>
      <c r="L1310" s="1" t="e">
        <f>Past_Data_Last_Week!#REF!</f>
        <v>#REF!</v>
      </c>
      <c r="M1310" s="1">
        <f>Past_Data_Last_to_Last_Week!AU1310</f>
        <v>0</v>
      </c>
      <c r="N1310" s="1" t="e">
        <f>Past_Data_Last_Week!#REF!</f>
        <v>#REF!</v>
      </c>
      <c r="O1310" s="1">
        <f>Past_Data_Last_to_Last_Week!AV1310</f>
        <v>0</v>
      </c>
      <c r="P1310" s="1" t="e">
        <f>Past_Data_Last_Week!#REF!</f>
        <v>#REF!</v>
      </c>
      <c r="Q1310" s="1">
        <f>Past_Data_Last_to_Last_Week!AW1310</f>
        <v>0</v>
      </c>
      <c r="R1310" s="1" t="e">
        <f>Past_Data_Last_Week!#REF!</f>
        <v>#REF!</v>
      </c>
    </row>
    <row r="1311" spans="3:18" x14ac:dyDescent="0.25">
      <c r="C1311" s="1">
        <f>Past_Data_Last_to_Last_Week!AP1311</f>
        <v>0</v>
      </c>
      <c r="D1311" s="1" t="e">
        <f>Past_Data_Last_Week!#REF!</f>
        <v>#REF!</v>
      </c>
      <c r="E1311" s="1">
        <f>Past_Data_Last_to_Last_Week!AQ1311</f>
        <v>0</v>
      </c>
      <c r="F1311" s="1" t="e">
        <f>Past_Data_Last_Week!#REF!</f>
        <v>#REF!</v>
      </c>
      <c r="G1311" s="1">
        <f>Past_Data_Last_to_Last_Week!AR1311</f>
        <v>0</v>
      </c>
      <c r="H1311" s="1" t="e">
        <f>Past_Data_Last_Week!#REF!</f>
        <v>#REF!</v>
      </c>
      <c r="I1311" s="1">
        <f>Past_Data_Last_to_Last_Week!AS1311</f>
        <v>0</v>
      </c>
      <c r="J1311" s="1" t="e">
        <f>Past_Data_Last_Week!#REF!</f>
        <v>#REF!</v>
      </c>
      <c r="K1311" s="1">
        <f>Past_Data_Last_to_Last_Week!AT1311</f>
        <v>0</v>
      </c>
      <c r="L1311" s="1" t="e">
        <f>Past_Data_Last_Week!#REF!</f>
        <v>#REF!</v>
      </c>
      <c r="M1311" s="1">
        <f>Past_Data_Last_to_Last_Week!AU1311</f>
        <v>0</v>
      </c>
      <c r="N1311" s="1" t="e">
        <f>Past_Data_Last_Week!#REF!</f>
        <v>#REF!</v>
      </c>
      <c r="O1311" s="1">
        <f>Past_Data_Last_to_Last_Week!AV1311</f>
        <v>0</v>
      </c>
      <c r="P1311" s="1" t="e">
        <f>Past_Data_Last_Week!#REF!</f>
        <v>#REF!</v>
      </c>
      <c r="Q1311" s="1">
        <f>Past_Data_Last_to_Last_Week!AW1311</f>
        <v>0</v>
      </c>
      <c r="R1311" s="1" t="e">
        <f>Past_Data_Last_Week!#REF!</f>
        <v>#REF!</v>
      </c>
    </row>
    <row r="1312" spans="3:18" x14ac:dyDescent="0.25">
      <c r="C1312" s="1">
        <f>Past_Data_Last_to_Last_Week!AP1312</f>
        <v>0</v>
      </c>
      <c r="D1312" s="1" t="e">
        <f>Past_Data_Last_Week!#REF!</f>
        <v>#REF!</v>
      </c>
      <c r="E1312" s="1">
        <f>Past_Data_Last_to_Last_Week!AQ1312</f>
        <v>0</v>
      </c>
      <c r="F1312" s="1" t="e">
        <f>Past_Data_Last_Week!#REF!</f>
        <v>#REF!</v>
      </c>
      <c r="G1312" s="1">
        <f>Past_Data_Last_to_Last_Week!AR1312</f>
        <v>0</v>
      </c>
      <c r="H1312" s="1" t="e">
        <f>Past_Data_Last_Week!#REF!</f>
        <v>#REF!</v>
      </c>
      <c r="I1312" s="1">
        <f>Past_Data_Last_to_Last_Week!AS1312</f>
        <v>0</v>
      </c>
      <c r="J1312" s="1" t="e">
        <f>Past_Data_Last_Week!#REF!</f>
        <v>#REF!</v>
      </c>
      <c r="K1312" s="1">
        <f>Past_Data_Last_to_Last_Week!AT1312</f>
        <v>0</v>
      </c>
      <c r="L1312" s="1" t="e">
        <f>Past_Data_Last_Week!#REF!</f>
        <v>#REF!</v>
      </c>
      <c r="M1312" s="1">
        <f>Past_Data_Last_to_Last_Week!AU1312</f>
        <v>0</v>
      </c>
      <c r="N1312" s="1" t="e">
        <f>Past_Data_Last_Week!#REF!</f>
        <v>#REF!</v>
      </c>
      <c r="O1312" s="1">
        <f>Past_Data_Last_to_Last_Week!AV1312</f>
        <v>0</v>
      </c>
      <c r="P1312" s="1" t="e">
        <f>Past_Data_Last_Week!#REF!</f>
        <v>#REF!</v>
      </c>
      <c r="Q1312" s="1">
        <f>Past_Data_Last_to_Last_Week!AW1312</f>
        <v>0</v>
      </c>
      <c r="R1312" s="1" t="e">
        <f>Past_Data_Last_Week!#REF!</f>
        <v>#REF!</v>
      </c>
    </row>
    <row r="1313" spans="3:18" x14ac:dyDescent="0.25">
      <c r="C1313" s="1">
        <f>Past_Data_Last_to_Last_Week!AP1313</f>
        <v>0</v>
      </c>
      <c r="D1313" s="1" t="e">
        <f>Past_Data_Last_Week!#REF!</f>
        <v>#REF!</v>
      </c>
      <c r="E1313" s="1">
        <f>Past_Data_Last_to_Last_Week!AQ1313</f>
        <v>0</v>
      </c>
      <c r="F1313" s="1" t="e">
        <f>Past_Data_Last_Week!#REF!</f>
        <v>#REF!</v>
      </c>
      <c r="G1313" s="1">
        <f>Past_Data_Last_to_Last_Week!AR1313</f>
        <v>0</v>
      </c>
      <c r="H1313" s="1" t="e">
        <f>Past_Data_Last_Week!#REF!</f>
        <v>#REF!</v>
      </c>
      <c r="I1313" s="1">
        <f>Past_Data_Last_to_Last_Week!AS1313</f>
        <v>0</v>
      </c>
      <c r="J1313" s="1" t="e">
        <f>Past_Data_Last_Week!#REF!</f>
        <v>#REF!</v>
      </c>
      <c r="K1313" s="1">
        <f>Past_Data_Last_to_Last_Week!AT1313</f>
        <v>0</v>
      </c>
      <c r="L1313" s="1" t="e">
        <f>Past_Data_Last_Week!#REF!</f>
        <v>#REF!</v>
      </c>
      <c r="M1313" s="1">
        <f>Past_Data_Last_to_Last_Week!AU1313</f>
        <v>0</v>
      </c>
      <c r="N1313" s="1" t="e">
        <f>Past_Data_Last_Week!#REF!</f>
        <v>#REF!</v>
      </c>
      <c r="O1313" s="1">
        <f>Past_Data_Last_to_Last_Week!AV1313</f>
        <v>0</v>
      </c>
      <c r="P1313" s="1" t="e">
        <f>Past_Data_Last_Week!#REF!</f>
        <v>#REF!</v>
      </c>
      <c r="Q1313" s="1">
        <f>Past_Data_Last_to_Last_Week!AW1313</f>
        <v>0</v>
      </c>
      <c r="R1313" s="1" t="e">
        <f>Past_Data_Last_Week!#REF!</f>
        <v>#REF!</v>
      </c>
    </row>
    <row r="1314" spans="3:18" x14ac:dyDescent="0.25">
      <c r="C1314" s="1">
        <f>Past_Data_Last_to_Last_Week!AP1314</f>
        <v>0</v>
      </c>
      <c r="D1314" s="1" t="e">
        <f>Past_Data_Last_Week!#REF!</f>
        <v>#REF!</v>
      </c>
      <c r="E1314" s="1">
        <f>Past_Data_Last_to_Last_Week!AQ1314</f>
        <v>0</v>
      </c>
      <c r="F1314" s="1" t="e">
        <f>Past_Data_Last_Week!#REF!</f>
        <v>#REF!</v>
      </c>
      <c r="G1314" s="1">
        <f>Past_Data_Last_to_Last_Week!AR1314</f>
        <v>0</v>
      </c>
      <c r="H1314" s="1" t="e">
        <f>Past_Data_Last_Week!#REF!</f>
        <v>#REF!</v>
      </c>
      <c r="I1314" s="1">
        <f>Past_Data_Last_to_Last_Week!AS1314</f>
        <v>0</v>
      </c>
      <c r="J1314" s="1" t="e">
        <f>Past_Data_Last_Week!#REF!</f>
        <v>#REF!</v>
      </c>
      <c r="K1314" s="1">
        <f>Past_Data_Last_to_Last_Week!AT1314</f>
        <v>0</v>
      </c>
      <c r="L1314" s="1" t="e">
        <f>Past_Data_Last_Week!#REF!</f>
        <v>#REF!</v>
      </c>
      <c r="M1314" s="1">
        <f>Past_Data_Last_to_Last_Week!AU1314</f>
        <v>0</v>
      </c>
      <c r="N1314" s="1" t="e">
        <f>Past_Data_Last_Week!#REF!</f>
        <v>#REF!</v>
      </c>
      <c r="O1314" s="1">
        <f>Past_Data_Last_to_Last_Week!AV1314</f>
        <v>0</v>
      </c>
      <c r="P1314" s="1" t="e">
        <f>Past_Data_Last_Week!#REF!</f>
        <v>#REF!</v>
      </c>
      <c r="Q1314" s="1">
        <f>Past_Data_Last_to_Last_Week!AW1314</f>
        <v>0</v>
      </c>
      <c r="R1314" s="1" t="e">
        <f>Past_Data_Last_Week!#REF!</f>
        <v>#REF!</v>
      </c>
    </row>
    <row r="1315" spans="3:18" x14ac:dyDescent="0.25">
      <c r="C1315" s="1">
        <f>Past_Data_Last_to_Last_Week!AP1315</f>
        <v>0</v>
      </c>
      <c r="D1315" s="1" t="e">
        <f>Past_Data_Last_Week!#REF!</f>
        <v>#REF!</v>
      </c>
      <c r="E1315" s="1">
        <f>Past_Data_Last_to_Last_Week!AQ1315</f>
        <v>0</v>
      </c>
      <c r="F1315" s="1" t="e">
        <f>Past_Data_Last_Week!#REF!</f>
        <v>#REF!</v>
      </c>
      <c r="G1315" s="1">
        <f>Past_Data_Last_to_Last_Week!AR1315</f>
        <v>0</v>
      </c>
      <c r="H1315" s="1" t="e">
        <f>Past_Data_Last_Week!#REF!</f>
        <v>#REF!</v>
      </c>
      <c r="I1315" s="1">
        <f>Past_Data_Last_to_Last_Week!AS1315</f>
        <v>0</v>
      </c>
      <c r="J1315" s="1" t="e">
        <f>Past_Data_Last_Week!#REF!</f>
        <v>#REF!</v>
      </c>
      <c r="K1315" s="1">
        <f>Past_Data_Last_to_Last_Week!AT1315</f>
        <v>0</v>
      </c>
      <c r="L1315" s="1" t="e">
        <f>Past_Data_Last_Week!#REF!</f>
        <v>#REF!</v>
      </c>
      <c r="M1315" s="1">
        <f>Past_Data_Last_to_Last_Week!AU1315</f>
        <v>0</v>
      </c>
      <c r="N1315" s="1" t="e">
        <f>Past_Data_Last_Week!#REF!</f>
        <v>#REF!</v>
      </c>
      <c r="O1315" s="1">
        <f>Past_Data_Last_to_Last_Week!AV1315</f>
        <v>0</v>
      </c>
      <c r="P1315" s="1" t="e">
        <f>Past_Data_Last_Week!#REF!</f>
        <v>#REF!</v>
      </c>
      <c r="Q1315" s="1">
        <f>Past_Data_Last_to_Last_Week!AW1315</f>
        <v>0</v>
      </c>
      <c r="R1315" s="1" t="e">
        <f>Past_Data_Last_Week!#REF!</f>
        <v>#REF!</v>
      </c>
    </row>
    <row r="1316" spans="3:18" x14ac:dyDescent="0.25">
      <c r="C1316" s="1">
        <f>Past_Data_Last_to_Last_Week!AP1316</f>
        <v>0</v>
      </c>
      <c r="D1316" s="1" t="e">
        <f>Past_Data_Last_Week!#REF!</f>
        <v>#REF!</v>
      </c>
      <c r="E1316" s="1">
        <f>Past_Data_Last_to_Last_Week!AQ1316</f>
        <v>0</v>
      </c>
      <c r="F1316" s="1" t="e">
        <f>Past_Data_Last_Week!#REF!</f>
        <v>#REF!</v>
      </c>
      <c r="G1316" s="1">
        <f>Past_Data_Last_to_Last_Week!AR1316</f>
        <v>0</v>
      </c>
      <c r="H1316" s="1" t="e">
        <f>Past_Data_Last_Week!#REF!</f>
        <v>#REF!</v>
      </c>
      <c r="I1316" s="1">
        <f>Past_Data_Last_to_Last_Week!AS1316</f>
        <v>0</v>
      </c>
      <c r="J1316" s="1" t="e">
        <f>Past_Data_Last_Week!#REF!</f>
        <v>#REF!</v>
      </c>
      <c r="K1316" s="1">
        <f>Past_Data_Last_to_Last_Week!AT1316</f>
        <v>0</v>
      </c>
      <c r="L1316" s="1" t="e">
        <f>Past_Data_Last_Week!#REF!</f>
        <v>#REF!</v>
      </c>
      <c r="M1316" s="1">
        <f>Past_Data_Last_to_Last_Week!AU1316</f>
        <v>0</v>
      </c>
      <c r="N1316" s="1" t="e">
        <f>Past_Data_Last_Week!#REF!</f>
        <v>#REF!</v>
      </c>
      <c r="O1316" s="1">
        <f>Past_Data_Last_to_Last_Week!AV1316</f>
        <v>0</v>
      </c>
      <c r="P1316" s="1" t="e">
        <f>Past_Data_Last_Week!#REF!</f>
        <v>#REF!</v>
      </c>
      <c r="Q1316" s="1">
        <f>Past_Data_Last_to_Last_Week!AW1316</f>
        <v>0</v>
      </c>
      <c r="R1316" s="1" t="e">
        <f>Past_Data_Last_Week!#REF!</f>
        <v>#REF!</v>
      </c>
    </row>
    <row r="1317" spans="3:18" x14ac:dyDescent="0.25">
      <c r="C1317" s="1">
        <f>Past_Data_Last_to_Last_Week!AP1317</f>
        <v>0</v>
      </c>
      <c r="D1317" s="1" t="e">
        <f>Past_Data_Last_Week!#REF!</f>
        <v>#REF!</v>
      </c>
      <c r="E1317" s="1">
        <f>Past_Data_Last_to_Last_Week!AQ1317</f>
        <v>0</v>
      </c>
      <c r="F1317" s="1" t="e">
        <f>Past_Data_Last_Week!#REF!</f>
        <v>#REF!</v>
      </c>
      <c r="G1317" s="1">
        <f>Past_Data_Last_to_Last_Week!AR1317</f>
        <v>0</v>
      </c>
      <c r="H1317" s="1" t="e">
        <f>Past_Data_Last_Week!#REF!</f>
        <v>#REF!</v>
      </c>
      <c r="I1317" s="1">
        <f>Past_Data_Last_to_Last_Week!AS1317</f>
        <v>0</v>
      </c>
      <c r="J1317" s="1" t="e">
        <f>Past_Data_Last_Week!#REF!</f>
        <v>#REF!</v>
      </c>
      <c r="K1317" s="1">
        <f>Past_Data_Last_to_Last_Week!AT1317</f>
        <v>0</v>
      </c>
      <c r="L1317" s="1" t="e">
        <f>Past_Data_Last_Week!#REF!</f>
        <v>#REF!</v>
      </c>
      <c r="M1317" s="1">
        <f>Past_Data_Last_to_Last_Week!AU1317</f>
        <v>0</v>
      </c>
      <c r="N1317" s="1" t="e">
        <f>Past_Data_Last_Week!#REF!</f>
        <v>#REF!</v>
      </c>
      <c r="O1317" s="1">
        <f>Past_Data_Last_to_Last_Week!AV1317</f>
        <v>0</v>
      </c>
      <c r="P1317" s="1" t="e">
        <f>Past_Data_Last_Week!#REF!</f>
        <v>#REF!</v>
      </c>
      <c r="Q1317" s="1">
        <f>Past_Data_Last_to_Last_Week!AW1317</f>
        <v>0</v>
      </c>
      <c r="R1317" s="1" t="e">
        <f>Past_Data_Last_Week!#REF!</f>
        <v>#REF!</v>
      </c>
    </row>
    <row r="1318" spans="3:18" x14ac:dyDescent="0.25">
      <c r="C1318" s="1">
        <f>Past_Data_Last_to_Last_Week!AP1318</f>
        <v>0</v>
      </c>
      <c r="D1318" s="1" t="e">
        <f>Past_Data_Last_Week!#REF!</f>
        <v>#REF!</v>
      </c>
      <c r="E1318" s="1">
        <f>Past_Data_Last_to_Last_Week!AQ1318</f>
        <v>0</v>
      </c>
      <c r="F1318" s="1" t="e">
        <f>Past_Data_Last_Week!#REF!</f>
        <v>#REF!</v>
      </c>
      <c r="G1318" s="1">
        <f>Past_Data_Last_to_Last_Week!AR1318</f>
        <v>0</v>
      </c>
      <c r="H1318" s="1" t="e">
        <f>Past_Data_Last_Week!#REF!</f>
        <v>#REF!</v>
      </c>
      <c r="I1318" s="1">
        <f>Past_Data_Last_to_Last_Week!AS1318</f>
        <v>0</v>
      </c>
      <c r="J1318" s="1" t="e">
        <f>Past_Data_Last_Week!#REF!</f>
        <v>#REF!</v>
      </c>
      <c r="K1318" s="1">
        <f>Past_Data_Last_to_Last_Week!AT1318</f>
        <v>0</v>
      </c>
      <c r="L1318" s="1" t="e">
        <f>Past_Data_Last_Week!#REF!</f>
        <v>#REF!</v>
      </c>
      <c r="M1318" s="1">
        <f>Past_Data_Last_to_Last_Week!AU1318</f>
        <v>0</v>
      </c>
      <c r="N1318" s="1" t="e">
        <f>Past_Data_Last_Week!#REF!</f>
        <v>#REF!</v>
      </c>
      <c r="O1318" s="1">
        <f>Past_Data_Last_to_Last_Week!AV1318</f>
        <v>0</v>
      </c>
      <c r="P1318" s="1" t="e">
        <f>Past_Data_Last_Week!#REF!</f>
        <v>#REF!</v>
      </c>
      <c r="Q1318" s="1">
        <f>Past_Data_Last_to_Last_Week!AW1318</f>
        <v>0</v>
      </c>
      <c r="R1318" s="1" t="e">
        <f>Past_Data_Last_Week!#REF!</f>
        <v>#REF!</v>
      </c>
    </row>
    <row r="1319" spans="3:18" x14ac:dyDescent="0.25">
      <c r="C1319" s="1">
        <f>Past_Data_Last_to_Last_Week!AP1319</f>
        <v>0</v>
      </c>
      <c r="D1319" s="1" t="e">
        <f>Past_Data_Last_Week!#REF!</f>
        <v>#REF!</v>
      </c>
      <c r="E1319" s="1">
        <f>Past_Data_Last_to_Last_Week!AQ1319</f>
        <v>0</v>
      </c>
      <c r="F1319" s="1" t="e">
        <f>Past_Data_Last_Week!#REF!</f>
        <v>#REF!</v>
      </c>
      <c r="G1319" s="1">
        <f>Past_Data_Last_to_Last_Week!AR1319</f>
        <v>0</v>
      </c>
      <c r="H1319" s="1" t="e">
        <f>Past_Data_Last_Week!#REF!</f>
        <v>#REF!</v>
      </c>
      <c r="I1319" s="1">
        <f>Past_Data_Last_to_Last_Week!AS1319</f>
        <v>0</v>
      </c>
      <c r="J1319" s="1" t="e">
        <f>Past_Data_Last_Week!#REF!</f>
        <v>#REF!</v>
      </c>
      <c r="K1319" s="1">
        <f>Past_Data_Last_to_Last_Week!AT1319</f>
        <v>0</v>
      </c>
      <c r="L1319" s="1" t="e">
        <f>Past_Data_Last_Week!#REF!</f>
        <v>#REF!</v>
      </c>
      <c r="M1319" s="1">
        <f>Past_Data_Last_to_Last_Week!AU1319</f>
        <v>0</v>
      </c>
      <c r="N1319" s="1" t="e">
        <f>Past_Data_Last_Week!#REF!</f>
        <v>#REF!</v>
      </c>
      <c r="O1319" s="1">
        <f>Past_Data_Last_to_Last_Week!AV1319</f>
        <v>0</v>
      </c>
      <c r="P1319" s="1" t="e">
        <f>Past_Data_Last_Week!#REF!</f>
        <v>#REF!</v>
      </c>
      <c r="Q1319" s="1">
        <f>Past_Data_Last_to_Last_Week!AW1319</f>
        <v>0</v>
      </c>
      <c r="R1319" s="1" t="e">
        <f>Past_Data_Last_Week!#REF!</f>
        <v>#REF!</v>
      </c>
    </row>
    <row r="1320" spans="3:18" x14ac:dyDescent="0.25">
      <c r="C1320" s="1">
        <f>Past_Data_Last_to_Last_Week!AP1320</f>
        <v>0</v>
      </c>
      <c r="D1320" s="1" t="e">
        <f>Past_Data_Last_Week!#REF!</f>
        <v>#REF!</v>
      </c>
      <c r="E1320" s="1">
        <f>Past_Data_Last_to_Last_Week!AQ1320</f>
        <v>0</v>
      </c>
      <c r="F1320" s="1" t="e">
        <f>Past_Data_Last_Week!#REF!</f>
        <v>#REF!</v>
      </c>
      <c r="G1320" s="1">
        <f>Past_Data_Last_to_Last_Week!AR1320</f>
        <v>0</v>
      </c>
      <c r="H1320" s="1" t="e">
        <f>Past_Data_Last_Week!#REF!</f>
        <v>#REF!</v>
      </c>
      <c r="I1320" s="1">
        <f>Past_Data_Last_to_Last_Week!AS1320</f>
        <v>0</v>
      </c>
      <c r="J1320" s="1" t="e">
        <f>Past_Data_Last_Week!#REF!</f>
        <v>#REF!</v>
      </c>
      <c r="K1320" s="1">
        <f>Past_Data_Last_to_Last_Week!AT1320</f>
        <v>0</v>
      </c>
      <c r="L1320" s="1" t="e">
        <f>Past_Data_Last_Week!#REF!</f>
        <v>#REF!</v>
      </c>
      <c r="M1320" s="1">
        <f>Past_Data_Last_to_Last_Week!AU1320</f>
        <v>0</v>
      </c>
      <c r="N1320" s="1" t="e">
        <f>Past_Data_Last_Week!#REF!</f>
        <v>#REF!</v>
      </c>
      <c r="O1320" s="1">
        <f>Past_Data_Last_to_Last_Week!AV1320</f>
        <v>0</v>
      </c>
      <c r="P1320" s="1" t="e">
        <f>Past_Data_Last_Week!#REF!</f>
        <v>#REF!</v>
      </c>
      <c r="Q1320" s="1">
        <f>Past_Data_Last_to_Last_Week!AW1320</f>
        <v>0</v>
      </c>
      <c r="R1320" s="1" t="e">
        <f>Past_Data_Last_Week!#REF!</f>
        <v>#REF!</v>
      </c>
    </row>
    <row r="1321" spans="3:18" x14ac:dyDescent="0.25">
      <c r="C1321" s="1">
        <f>Past_Data_Last_to_Last_Week!AP1321</f>
        <v>0</v>
      </c>
      <c r="D1321" s="1" t="e">
        <f>Past_Data_Last_Week!#REF!</f>
        <v>#REF!</v>
      </c>
      <c r="E1321" s="1">
        <f>Past_Data_Last_to_Last_Week!AQ1321</f>
        <v>0</v>
      </c>
      <c r="F1321" s="1" t="e">
        <f>Past_Data_Last_Week!#REF!</f>
        <v>#REF!</v>
      </c>
      <c r="G1321" s="1">
        <f>Past_Data_Last_to_Last_Week!AR1321</f>
        <v>0</v>
      </c>
      <c r="H1321" s="1" t="e">
        <f>Past_Data_Last_Week!#REF!</f>
        <v>#REF!</v>
      </c>
      <c r="I1321" s="1">
        <f>Past_Data_Last_to_Last_Week!AS1321</f>
        <v>0</v>
      </c>
      <c r="J1321" s="1" t="e">
        <f>Past_Data_Last_Week!#REF!</f>
        <v>#REF!</v>
      </c>
      <c r="K1321" s="1">
        <f>Past_Data_Last_to_Last_Week!AT1321</f>
        <v>0</v>
      </c>
      <c r="L1321" s="1" t="e">
        <f>Past_Data_Last_Week!#REF!</f>
        <v>#REF!</v>
      </c>
      <c r="M1321" s="1">
        <f>Past_Data_Last_to_Last_Week!AU1321</f>
        <v>0</v>
      </c>
      <c r="N1321" s="1" t="e">
        <f>Past_Data_Last_Week!#REF!</f>
        <v>#REF!</v>
      </c>
      <c r="O1321" s="1">
        <f>Past_Data_Last_to_Last_Week!AV1321</f>
        <v>0</v>
      </c>
      <c r="P1321" s="1" t="e">
        <f>Past_Data_Last_Week!#REF!</f>
        <v>#REF!</v>
      </c>
      <c r="Q1321" s="1">
        <f>Past_Data_Last_to_Last_Week!AW1321</f>
        <v>0</v>
      </c>
      <c r="R1321" s="1" t="e">
        <f>Past_Data_Last_Week!#REF!</f>
        <v>#REF!</v>
      </c>
    </row>
    <row r="1322" spans="3:18" x14ac:dyDescent="0.25">
      <c r="C1322" s="1">
        <f>Past_Data_Last_to_Last_Week!AP1322</f>
        <v>0</v>
      </c>
      <c r="D1322" s="1" t="e">
        <f>Past_Data_Last_Week!#REF!</f>
        <v>#REF!</v>
      </c>
      <c r="E1322" s="1">
        <f>Past_Data_Last_to_Last_Week!AQ1322</f>
        <v>0</v>
      </c>
      <c r="F1322" s="1" t="e">
        <f>Past_Data_Last_Week!#REF!</f>
        <v>#REF!</v>
      </c>
      <c r="G1322" s="1">
        <f>Past_Data_Last_to_Last_Week!AR1322</f>
        <v>0</v>
      </c>
      <c r="H1322" s="1" t="e">
        <f>Past_Data_Last_Week!#REF!</f>
        <v>#REF!</v>
      </c>
      <c r="I1322" s="1">
        <f>Past_Data_Last_to_Last_Week!AS1322</f>
        <v>0</v>
      </c>
      <c r="J1322" s="1" t="e">
        <f>Past_Data_Last_Week!#REF!</f>
        <v>#REF!</v>
      </c>
      <c r="K1322" s="1">
        <f>Past_Data_Last_to_Last_Week!AT1322</f>
        <v>0</v>
      </c>
      <c r="L1322" s="1" t="e">
        <f>Past_Data_Last_Week!#REF!</f>
        <v>#REF!</v>
      </c>
      <c r="M1322" s="1">
        <f>Past_Data_Last_to_Last_Week!AU1322</f>
        <v>0</v>
      </c>
      <c r="N1322" s="1" t="e">
        <f>Past_Data_Last_Week!#REF!</f>
        <v>#REF!</v>
      </c>
      <c r="O1322" s="1">
        <f>Past_Data_Last_to_Last_Week!AV1322</f>
        <v>0</v>
      </c>
      <c r="P1322" s="1" t="e">
        <f>Past_Data_Last_Week!#REF!</f>
        <v>#REF!</v>
      </c>
      <c r="Q1322" s="1">
        <f>Past_Data_Last_to_Last_Week!AW1322</f>
        <v>0</v>
      </c>
      <c r="R1322" s="1" t="e">
        <f>Past_Data_Last_Week!#REF!</f>
        <v>#REF!</v>
      </c>
    </row>
    <row r="1323" spans="3:18" x14ac:dyDescent="0.25">
      <c r="C1323" s="1">
        <f>Past_Data_Last_to_Last_Week!AP1323</f>
        <v>0</v>
      </c>
      <c r="D1323" s="1" t="e">
        <f>Past_Data_Last_Week!#REF!</f>
        <v>#REF!</v>
      </c>
      <c r="E1323" s="1">
        <f>Past_Data_Last_to_Last_Week!AQ1323</f>
        <v>0</v>
      </c>
      <c r="F1323" s="1" t="e">
        <f>Past_Data_Last_Week!#REF!</f>
        <v>#REF!</v>
      </c>
      <c r="G1323" s="1">
        <f>Past_Data_Last_to_Last_Week!AR1323</f>
        <v>0</v>
      </c>
      <c r="H1323" s="1" t="e">
        <f>Past_Data_Last_Week!#REF!</f>
        <v>#REF!</v>
      </c>
      <c r="I1323" s="1">
        <f>Past_Data_Last_to_Last_Week!AS1323</f>
        <v>0</v>
      </c>
      <c r="J1323" s="1" t="e">
        <f>Past_Data_Last_Week!#REF!</f>
        <v>#REF!</v>
      </c>
      <c r="K1323" s="1">
        <f>Past_Data_Last_to_Last_Week!AT1323</f>
        <v>0</v>
      </c>
      <c r="L1323" s="1" t="e">
        <f>Past_Data_Last_Week!#REF!</f>
        <v>#REF!</v>
      </c>
      <c r="M1323" s="1">
        <f>Past_Data_Last_to_Last_Week!AU1323</f>
        <v>0</v>
      </c>
      <c r="N1323" s="1" t="e">
        <f>Past_Data_Last_Week!#REF!</f>
        <v>#REF!</v>
      </c>
      <c r="O1323" s="1">
        <f>Past_Data_Last_to_Last_Week!AV1323</f>
        <v>0</v>
      </c>
      <c r="P1323" s="1" t="e">
        <f>Past_Data_Last_Week!#REF!</f>
        <v>#REF!</v>
      </c>
      <c r="Q1323" s="1">
        <f>Past_Data_Last_to_Last_Week!AW1323</f>
        <v>0</v>
      </c>
      <c r="R1323" s="1" t="e">
        <f>Past_Data_Last_Week!#REF!</f>
        <v>#REF!</v>
      </c>
    </row>
    <row r="1324" spans="3:18" x14ac:dyDescent="0.25">
      <c r="C1324" s="1">
        <f>Past_Data_Last_to_Last_Week!AP1324</f>
        <v>0</v>
      </c>
      <c r="D1324" s="1" t="e">
        <f>Past_Data_Last_Week!#REF!</f>
        <v>#REF!</v>
      </c>
      <c r="E1324" s="1">
        <f>Past_Data_Last_to_Last_Week!AQ1324</f>
        <v>0</v>
      </c>
      <c r="F1324" s="1" t="e">
        <f>Past_Data_Last_Week!#REF!</f>
        <v>#REF!</v>
      </c>
      <c r="G1324" s="1">
        <f>Past_Data_Last_to_Last_Week!AR1324</f>
        <v>0</v>
      </c>
      <c r="H1324" s="1" t="e">
        <f>Past_Data_Last_Week!#REF!</f>
        <v>#REF!</v>
      </c>
      <c r="I1324" s="1">
        <f>Past_Data_Last_to_Last_Week!AS1324</f>
        <v>0</v>
      </c>
      <c r="J1324" s="1" t="e">
        <f>Past_Data_Last_Week!#REF!</f>
        <v>#REF!</v>
      </c>
      <c r="K1324" s="1">
        <f>Past_Data_Last_to_Last_Week!AT1324</f>
        <v>0</v>
      </c>
      <c r="L1324" s="1" t="e">
        <f>Past_Data_Last_Week!#REF!</f>
        <v>#REF!</v>
      </c>
      <c r="M1324" s="1">
        <f>Past_Data_Last_to_Last_Week!AU1324</f>
        <v>0</v>
      </c>
      <c r="N1324" s="1" t="e">
        <f>Past_Data_Last_Week!#REF!</f>
        <v>#REF!</v>
      </c>
      <c r="O1324" s="1">
        <f>Past_Data_Last_to_Last_Week!AV1324</f>
        <v>0</v>
      </c>
      <c r="P1324" s="1" t="e">
        <f>Past_Data_Last_Week!#REF!</f>
        <v>#REF!</v>
      </c>
      <c r="Q1324" s="1">
        <f>Past_Data_Last_to_Last_Week!AW1324</f>
        <v>0</v>
      </c>
      <c r="R1324" s="1" t="e">
        <f>Past_Data_Last_Week!#REF!</f>
        <v>#REF!</v>
      </c>
    </row>
    <row r="1325" spans="3:18" x14ac:dyDescent="0.25">
      <c r="C1325" s="1">
        <f>Past_Data_Last_to_Last_Week!AP1325</f>
        <v>0</v>
      </c>
      <c r="D1325" s="1" t="e">
        <f>Past_Data_Last_Week!#REF!</f>
        <v>#REF!</v>
      </c>
      <c r="E1325" s="1">
        <f>Past_Data_Last_to_Last_Week!AQ1325</f>
        <v>0</v>
      </c>
      <c r="F1325" s="1" t="e">
        <f>Past_Data_Last_Week!#REF!</f>
        <v>#REF!</v>
      </c>
      <c r="G1325" s="1">
        <f>Past_Data_Last_to_Last_Week!AR1325</f>
        <v>0</v>
      </c>
      <c r="H1325" s="1" t="e">
        <f>Past_Data_Last_Week!#REF!</f>
        <v>#REF!</v>
      </c>
      <c r="I1325" s="1">
        <f>Past_Data_Last_to_Last_Week!AS1325</f>
        <v>0</v>
      </c>
      <c r="J1325" s="1" t="e">
        <f>Past_Data_Last_Week!#REF!</f>
        <v>#REF!</v>
      </c>
      <c r="K1325" s="1">
        <f>Past_Data_Last_to_Last_Week!AT1325</f>
        <v>0</v>
      </c>
      <c r="L1325" s="1" t="e">
        <f>Past_Data_Last_Week!#REF!</f>
        <v>#REF!</v>
      </c>
      <c r="M1325" s="1">
        <f>Past_Data_Last_to_Last_Week!AU1325</f>
        <v>0</v>
      </c>
      <c r="N1325" s="1" t="e">
        <f>Past_Data_Last_Week!#REF!</f>
        <v>#REF!</v>
      </c>
      <c r="O1325" s="1">
        <f>Past_Data_Last_to_Last_Week!AV1325</f>
        <v>0</v>
      </c>
      <c r="P1325" s="1" t="e">
        <f>Past_Data_Last_Week!#REF!</f>
        <v>#REF!</v>
      </c>
      <c r="Q1325" s="1">
        <f>Past_Data_Last_to_Last_Week!AW1325</f>
        <v>0</v>
      </c>
      <c r="R1325" s="1" t="e">
        <f>Past_Data_Last_Week!#REF!</f>
        <v>#REF!</v>
      </c>
    </row>
    <row r="1326" spans="3:18" x14ac:dyDescent="0.25">
      <c r="C1326" s="1">
        <f>Past_Data_Last_to_Last_Week!AP1326</f>
        <v>0</v>
      </c>
      <c r="D1326" s="1" t="e">
        <f>Past_Data_Last_Week!#REF!</f>
        <v>#REF!</v>
      </c>
      <c r="E1326" s="1">
        <f>Past_Data_Last_to_Last_Week!AQ1326</f>
        <v>0</v>
      </c>
      <c r="F1326" s="1" t="e">
        <f>Past_Data_Last_Week!#REF!</f>
        <v>#REF!</v>
      </c>
      <c r="G1326" s="1">
        <f>Past_Data_Last_to_Last_Week!AR1326</f>
        <v>0</v>
      </c>
      <c r="H1326" s="1" t="e">
        <f>Past_Data_Last_Week!#REF!</f>
        <v>#REF!</v>
      </c>
      <c r="I1326" s="1">
        <f>Past_Data_Last_to_Last_Week!AS1326</f>
        <v>0</v>
      </c>
      <c r="J1326" s="1" t="e">
        <f>Past_Data_Last_Week!#REF!</f>
        <v>#REF!</v>
      </c>
      <c r="K1326" s="1">
        <f>Past_Data_Last_to_Last_Week!AT1326</f>
        <v>0</v>
      </c>
      <c r="L1326" s="1" t="e">
        <f>Past_Data_Last_Week!#REF!</f>
        <v>#REF!</v>
      </c>
      <c r="M1326" s="1">
        <f>Past_Data_Last_to_Last_Week!AU1326</f>
        <v>0</v>
      </c>
      <c r="N1326" s="1" t="e">
        <f>Past_Data_Last_Week!#REF!</f>
        <v>#REF!</v>
      </c>
      <c r="O1326" s="1">
        <f>Past_Data_Last_to_Last_Week!AV1326</f>
        <v>0</v>
      </c>
      <c r="P1326" s="1" t="e">
        <f>Past_Data_Last_Week!#REF!</f>
        <v>#REF!</v>
      </c>
      <c r="Q1326" s="1">
        <f>Past_Data_Last_to_Last_Week!AW1326</f>
        <v>0</v>
      </c>
      <c r="R1326" s="1" t="e">
        <f>Past_Data_Last_Week!#REF!</f>
        <v>#REF!</v>
      </c>
    </row>
    <row r="1327" spans="3:18" x14ac:dyDescent="0.25">
      <c r="C1327" s="1">
        <f>Past_Data_Last_to_Last_Week!AP1327</f>
        <v>0</v>
      </c>
      <c r="D1327" s="1" t="e">
        <f>Past_Data_Last_Week!#REF!</f>
        <v>#REF!</v>
      </c>
      <c r="E1327" s="1">
        <f>Past_Data_Last_to_Last_Week!AQ1327</f>
        <v>0</v>
      </c>
      <c r="F1327" s="1" t="e">
        <f>Past_Data_Last_Week!#REF!</f>
        <v>#REF!</v>
      </c>
      <c r="G1327" s="1">
        <f>Past_Data_Last_to_Last_Week!AR1327</f>
        <v>0</v>
      </c>
      <c r="H1327" s="1" t="e">
        <f>Past_Data_Last_Week!#REF!</f>
        <v>#REF!</v>
      </c>
      <c r="I1327" s="1">
        <f>Past_Data_Last_to_Last_Week!AS1327</f>
        <v>0</v>
      </c>
      <c r="J1327" s="1" t="e">
        <f>Past_Data_Last_Week!#REF!</f>
        <v>#REF!</v>
      </c>
      <c r="K1327" s="1">
        <f>Past_Data_Last_to_Last_Week!AT1327</f>
        <v>0</v>
      </c>
      <c r="L1327" s="1" t="e">
        <f>Past_Data_Last_Week!#REF!</f>
        <v>#REF!</v>
      </c>
      <c r="M1327" s="1">
        <f>Past_Data_Last_to_Last_Week!AU1327</f>
        <v>0</v>
      </c>
      <c r="N1327" s="1" t="e">
        <f>Past_Data_Last_Week!#REF!</f>
        <v>#REF!</v>
      </c>
      <c r="O1327" s="1">
        <f>Past_Data_Last_to_Last_Week!AV1327</f>
        <v>0</v>
      </c>
      <c r="P1327" s="1" t="e">
        <f>Past_Data_Last_Week!#REF!</f>
        <v>#REF!</v>
      </c>
      <c r="Q1327" s="1">
        <f>Past_Data_Last_to_Last_Week!AW1327</f>
        <v>0</v>
      </c>
      <c r="R1327" s="1" t="e">
        <f>Past_Data_Last_Week!#REF!</f>
        <v>#REF!</v>
      </c>
    </row>
    <row r="1328" spans="3:18" x14ac:dyDescent="0.25">
      <c r="C1328" s="1">
        <f>Past_Data_Last_to_Last_Week!AP1328</f>
        <v>0</v>
      </c>
      <c r="D1328" s="1" t="e">
        <f>Past_Data_Last_Week!#REF!</f>
        <v>#REF!</v>
      </c>
      <c r="E1328" s="1">
        <f>Past_Data_Last_to_Last_Week!AQ1328</f>
        <v>0</v>
      </c>
      <c r="F1328" s="1" t="e">
        <f>Past_Data_Last_Week!#REF!</f>
        <v>#REF!</v>
      </c>
      <c r="G1328" s="1">
        <f>Past_Data_Last_to_Last_Week!AR1328</f>
        <v>0</v>
      </c>
      <c r="H1328" s="1" t="e">
        <f>Past_Data_Last_Week!#REF!</f>
        <v>#REF!</v>
      </c>
      <c r="I1328" s="1">
        <f>Past_Data_Last_to_Last_Week!AS1328</f>
        <v>0</v>
      </c>
      <c r="J1328" s="1" t="e">
        <f>Past_Data_Last_Week!#REF!</f>
        <v>#REF!</v>
      </c>
      <c r="K1328" s="1">
        <f>Past_Data_Last_to_Last_Week!AT1328</f>
        <v>0</v>
      </c>
      <c r="L1328" s="1" t="e">
        <f>Past_Data_Last_Week!#REF!</f>
        <v>#REF!</v>
      </c>
      <c r="M1328" s="1">
        <f>Past_Data_Last_to_Last_Week!AU1328</f>
        <v>0</v>
      </c>
      <c r="N1328" s="1" t="e">
        <f>Past_Data_Last_Week!#REF!</f>
        <v>#REF!</v>
      </c>
      <c r="O1328" s="1">
        <f>Past_Data_Last_to_Last_Week!AV1328</f>
        <v>0</v>
      </c>
      <c r="P1328" s="1" t="e">
        <f>Past_Data_Last_Week!#REF!</f>
        <v>#REF!</v>
      </c>
      <c r="Q1328" s="1">
        <f>Past_Data_Last_to_Last_Week!AW1328</f>
        <v>0</v>
      </c>
      <c r="R1328" s="1" t="e">
        <f>Past_Data_Last_Week!#REF!</f>
        <v>#REF!</v>
      </c>
    </row>
    <row r="1329" spans="3:18" x14ac:dyDescent="0.25">
      <c r="C1329" s="1">
        <f>Past_Data_Last_to_Last_Week!AP1329</f>
        <v>0</v>
      </c>
      <c r="D1329" s="1" t="e">
        <f>Past_Data_Last_Week!#REF!</f>
        <v>#REF!</v>
      </c>
      <c r="E1329" s="1">
        <f>Past_Data_Last_to_Last_Week!AQ1329</f>
        <v>0</v>
      </c>
      <c r="F1329" s="1" t="e">
        <f>Past_Data_Last_Week!#REF!</f>
        <v>#REF!</v>
      </c>
      <c r="G1329" s="1">
        <f>Past_Data_Last_to_Last_Week!AR1329</f>
        <v>0</v>
      </c>
      <c r="H1329" s="1" t="e">
        <f>Past_Data_Last_Week!#REF!</f>
        <v>#REF!</v>
      </c>
      <c r="I1329" s="1">
        <f>Past_Data_Last_to_Last_Week!AS1329</f>
        <v>0</v>
      </c>
      <c r="J1329" s="1" t="e">
        <f>Past_Data_Last_Week!#REF!</f>
        <v>#REF!</v>
      </c>
      <c r="K1329" s="1">
        <f>Past_Data_Last_to_Last_Week!AT1329</f>
        <v>0</v>
      </c>
      <c r="L1329" s="1" t="e">
        <f>Past_Data_Last_Week!#REF!</f>
        <v>#REF!</v>
      </c>
      <c r="M1329" s="1">
        <f>Past_Data_Last_to_Last_Week!AU1329</f>
        <v>0</v>
      </c>
      <c r="N1329" s="1" t="e">
        <f>Past_Data_Last_Week!#REF!</f>
        <v>#REF!</v>
      </c>
      <c r="O1329" s="1">
        <f>Past_Data_Last_to_Last_Week!AV1329</f>
        <v>0</v>
      </c>
      <c r="P1329" s="1" t="e">
        <f>Past_Data_Last_Week!#REF!</f>
        <v>#REF!</v>
      </c>
      <c r="Q1329" s="1">
        <f>Past_Data_Last_to_Last_Week!AW1329</f>
        <v>0</v>
      </c>
      <c r="R1329" s="1" t="e">
        <f>Past_Data_Last_Week!#REF!</f>
        <v>#REF!</v>
      </c>
    </row>
    <row r="1330" spans="3:18" x14ac:dyDescent="0.25">
      <c r="C1330" s="1">
        <f>Past_Data_Last_to_Last_Week!AP1330</f>
        <v>0</v>
      </c>
      <c r="D1330" s="1" t="e">
        <f>Past_Data_Last_Week!#REF!</f>
        <v>#REF!</v>
      </c>
      <c r="E1330" s="1">
        <f>Past_Data_Last_to_Last_Week!AQ1330</f>
        <v>0</v>
      </c>
      <c r="F1330" s="1" t="e">
        <f>Past_Data_Last_Week!#REF!</f>
        <v>#REF!</v>
      </c>
      <c r="G1330" s="1">
        <f>Past_Data_Last_to_Last_Week!AR1330</f>
        <v>0</v>
      </c>
      <c r="H1330" s="1" t="e">
        <f>Past_Data_Last_Week!#REF!</f>
        <v>#REF!</v>
      </c>
      <c r="I1330" s="1">
        <f>Past_Data_Last_to_Last_Week!AS1330</f>
        <v>0</v>
      </c>
      <c r="J1330" s="1" t="e">
        <f>Past_Data_Last_Week!#REF!</f>
        <v>#REF!</v>
      </c>
      <c r="K1330" s="1">
        <f>Past_Data_Last_to_Last_Week!AT1330</f>
        <v>0</v>
      </c>
      <c r="L1330" s="1" t="e">
        <f>Past_Data_Last_Week!#REF!</f>
        <v>#REF!</v>
      </c>
      <c r="M1330" s="1">
        <f>Past_Data_Last_to_Last_Week!AU1330</f>
        <v>0</v>
      </c>
      <c r="N1330" s="1" t="e">
        <f>Past_Data_Last_Week!#REF!</f>
        <v>#REF!</v>
      </c>
      <c r="O1330" s="1">
        <f>Past_Data_Last_to_Last_Week!AV1330</f>
        <v>0</v>
      </c>
      <c r="P1330" s="1" t="e">
        <f>Past_Data_Last_Week!#REF!</f>
        <v>#REF!</v>
      </c>
      <c r="Q1330" s="1">
        <f>Past_Data_Last_to_Last_Week!AW1330</f>
        <v>0</v>
      </c>
      <c r="R1330" s="1" t="e">
        <f>Past_Data_Last_Week!#REF!</f>
        <v>#REF!</v>
      </c>
    </row>
    <row r="1331" spans="3:18" x14ac:dyDescent="0.25">
      <c r="C1331" s="1">
        <f>Past_Data_Last_to_Last_Week!AP1331</f>
        <v>0</v>
      </c>
      <c r="D1331" s="1" t="e">
        <f>Past_Data_Last_Week!#REF!</f>
        <v>#REF!</v>
      </c>
      <c r="E1331" s="1">
        <f>Past_Data_Last_to_Last_Week!AQ1331</f>
        <v>0</v>
      </c>
      <c r="F1331" s="1" t="e">
        <f>Past_Data_Last_Week!#REF!</f>
        <v>#REF!</v>
      </c>
      <c r="G1331" s="1">
        <f>Past_Data_Last_to_Last_Week!AR1331</f>
        <v>0</v>
      </c>
      <c r="H1331" s="1" t="e">
        <f>Past_Data_Last_Week!#REF!</f>
        <v>#REF!</v>
      </c>
      <c r="I1331" s="1">
        <f>Past_Data_Last_to_Last_Week!AS1331</f>
        <v>0</v>
      </c>
      <c r="J1331" s="1" t="e">
        <f>Past_Data_Last_Week!#REF!</f>
        <v>#REF!</v>
      </c>
      <c r="K1331" s="1">
        <f>Past_Data_Last_to_Last_Week!AT1331</f>
        <v>0</v>
      </c>
      <c r="L1331" s="1" t="e">
        <f>Past_Data_Last_Week!#REF!</f>
        <v>#REF!</v>
      </c>
      <c r="M1331" s="1">
        <f>Past_Data_Last_to_Last_Week!AU1331</f>
        <v>0</v>
      </c>
      <c r="N1331" s="1" t="e">
        <f>Past_Data_Last_Week!#REF!</f>
        <v>#REF!</v>
      </c>
      <c r="O1331" s="1">
        <f>Past_Data_Last_to_Last_Week!AV1331</f>
        <v>0</v>
      </c>
      <c r="P1331" s="1" t="e">
        <f>Past_Data_Last_Week!#REF!</f>
        <v>#REF!</v>
      </c>
      <c r="Q1331" s="1">
        <f>Past_Data_Last_to_Last_Week!AW1331</f>
        <v>0</v>
      </c>
      <c r="R1331" s="1" t="e">
        <f>Past_Data_Last_Week!#REF!</f>
        <v>#REF!</v>
      </c>
    </row>
    <row r="1332" spans="3:18" x14ac:dyDescent="0.25">
      <c r="C1332" s="1">
        <f>Past_Data_Last_to_Last_Week!AP1332</f>
        <v>0</v>
      </c>
      <c r="D1332" s="1" t="e">
        <f>Past_Data_Last_Week!#REF!</f>
        <v>#REF!</v>
      </c>
      <c r="E1332" s="1">
        <f>Past_Data_Last_to_Last_Week!AQ1332</f>
        <v>0</v>
      </c>
      <c r="F1332" s="1" t="e">
        <f>Past_Data_Last_Week!#REF!</f>
        <v>#REF!</v>
      </c>
      <c r="G1332" s="1">
        <f>Past_Data_Last_to_Last_Week!AR1332</f>
        <v>0</v>
      </c>
      <c r="H1332" s="1" t="e">
        <f>Past_Data_Last_Week!#REF!</f>
        <v>#REF!</v>
      </c>
      <c r="I1332" s="1">
        <f>Past_Data_Last_to_Last_Week!AS1332</f>
        <v>0</v>
      </c>
      <c r="J1332" s="1" t="e">
        <f>Past_Data_Last_Week!#REF!</f>
        <v>#REF!</v>
      </c>
      <c r="K1332" s="1">
        <f>Past_Data_Last_to_Last_Week!AT1332</f>
        <v>0</v>
      </c>
      <c r="L1332" s="1" t="e">
        <f>Past_Data_Last_Week!#REF!</f>
        <v>#REF!</v>
      </c>
      <c r="M1332" s="1">
        <f>Past_Data_Last_to_Last_Week!AU1332</f>
        <v>0</v>
      </c>
      <c r="N1332" s="1" t="e">
        <f>Past_Data_Last_Week!#REF!</f>
        <v>#REF!</v>
      </c>
      <c r="O1332" s="1">
        <f>Past_Data_Last_to_Last_Week!AV1332</f>
        <v>0</v>
      </c>
      <c r="P1332" s="1" t="e">
        <f>Past_Data_Last_Week!#REF!</f>
        <v>#REF!</v>
      </c>
      <c r="Q1332" s="1">
        <f>Past_Data_Last_to_Last_Week!AW1332</f>
        <v>0</v>
      </c>
      <c r="R1332" s="1" t="e">
        <f>Past_Data_Last_Week!#REF!</f>
        <v>#REF!</v>
      </c>
    </row>
    <row r="1333" spans="3:18" x14ac:dyDescent="0.25">
      <c r="C1333" s="1">
        <f>Past_Data_Last_to_Last_Week!AP1333</f>
        <v>0</v>
      </c>
      <c r="D1333" s="1" t="e">
        <f>Past_Data_Last_Week!#REF!</f>
        <v>#REF!</v>
      </c>
      <c r="E1333" s="1">
        <f>Past_Data_Last_to_Last_Week!AQ1333</f>
        <v>0</v>
      </c>
      <c r="F1333" s="1" t="e">
        <f>Past_Data_Last_Week!#REF!</f>
        <v>#REF!</v>
      </c>
      <c r="G1333" s="1">
        <f>Past_Data_Last_to_Last_Week!AR1333</f>
        <v>0</v>
      </c>
      <c r="H1333" s="1" t="e">
        <f>Past_Data_Last_Week!#REF!</f>
        <v>#REF!</v>
      </c>
      <c r="I1333" s="1">
        <f>Past_Data_Last_to_Last_Week!AS1333</f>
        <v>0</v>
      </c>
      <c r="J1333" s="1" t="e">
        <f>Past_Data_Last_Week!#REF!</f>
        <v>#REF!</v>
      </c>
      <c r="K1333" s="1">
        <f>Past_Data_Last_to_Last_Week!AT1333</f>
        <v>0</v>
      </c>
      <c r="L1333" s="1" t="e">
        <f>Past_Data_Last_Week!#REF!</f>
        <v>#REF!</v>
      </c>
      <c r="M1333" s="1">
        <f>Past_Data_Last_to_Last_Week!AU1333</f>
        <v>0</v>
      </c>
      <c r="N1333" s="1" t="e">
        <f>Past_Data_Last_Week!#REF!</f>
        <v>#REF!</v>
      </c>
      <c r="O1333" s="1">
        <f>Past_Data_Last_to_Last_Week!AV1333</f>
        <v>0</v>
      </c>
      <c r="P1333" s="1" t="e">
        <f>Past_Data_Last_Week!#REF!</f>
        <v>#REF!</v>
      </c>
      <c r="Q1333" s="1">
        <f>Past_Data_Last_to_Last_Week!AW1333</f>
        <v>0</v>
      </c>
      <c r="R1333" s="1" t="e">
        <f>Past_Data_Last_Week!#REF!</f>
        <v>#REF!</v>
      </c>
    </row>
    <row r="1334" spans="3:18" x14ac:dyDescent="0.25">
      <c r="C1334" s="1">
        <f>Past_Data_Last_to_Last_Week!AP1334</f>
        <v>0</v>
      </c>
      <c r="D1334" s="1" t="e">
        <f>Past_Data_Last_Week!#REF!</f>
        <v>#REF!</v>
      </c>
      <c r="E1334" s="1">
        <f>Past_Data_Last_to_Last_Week!AQ1334</f>
        <v>0</v>
      </c>
      <c r="F1334" s="1" t="e">
        <f>Past_Data_Last_Week!#REF!</f>
        <v>#REF!</v>
      </c>
      <c r="G1334" s="1">
        <f>Past_Data_Last_to_Last_Week!AR1334</f>
        <v>0</v>
      </c>
      <c r="H1334" s="1" t="e">
        <f>Past_Data_Last_Week!#REF!</f>
        <v>#REF!</v>
      </c>
      <c r="I1334" s="1">
        <f>Past_Data_Last_to_Last_Week!AS1334</f>
        <v>0</v>
      </c>
      <c r="J1334" s="1" t="e">
        <f>Past_Data_Last_Week!#REF!</f>
        <v>#REF!</v>
      </c>
      <c r="K1334" s="1">
        <f>Past_Data_Last_to_Last_Week!AT1334</f>
        <v>0</v>
      </c>
      <c r="L1334" s="1" t="e">
        <f>Past_Data_Last_Week!#REF!</f>
        <v>#REF!</v>
      </c>
      <c r="M1334" s="1">
        <f>Past_Data_Last_to_Last_Week!AU1334</f>
        <v>0</v>
      </c>
      <c r="N1334" s="1" t="e">
        <f>Past_Data_Last_Week!#REF!</f>
        <v>#REF!</v>
      </c>
      <c r="O1334" s="1">
        <f>Past_Data_Last_to_Last_Week!AV1334</f>
        <v>0</v>
      </c>
      <c r="P1334" s="1" t="e">
        <f>Past_Data_Last_Week!#REF!</f>
        <v>#REF!</v>
      </c>
      <c r="Q1334" s="1">
        <f>Past_Data_Last_to_Last_Week!AW1334</f>
        <v>0</v>
      </c>
      <c r="R1334" s="1" t="e">
        <f>Past_Data_Last_Week!#REF!</f>
        <v>#REF!</v>
      </c>
    </row>
    <row r="1335" spans="3:18" x14ac:dyDescent="0.25">
      <c r="C1335" s="1">
        <f>Past_Data_Last_to_Last_Week!AP1335</f>
        <v>0</v>
      </c>
      <c r="D1335" s="1" t="e">
        <f>Past_Data_Last_Week!#REF!</f>
        <v>#REF!</v>
      </c>
      <c r="E1335" s="1">
        <f>Past_Data_Last_to_Last_Week!AQ1335</f>
        <v>0</v>
      </c>
      <c r="F1335" s="1" t="e">
        <f>Past_Data_Last_Week!#REF!</f>
        <v>#REF!</v>
      </c>
      <c r="G1335" s="1">
        <f>Past_Data_Last_to_Last_Week!AR1335</f>
        <v>0</v>
      </c>
      <c r="H1335" s="1" t="e">
        <f>Past_Data_Last_Week!#REF!</f>
        <v>#REF!</v>
      </c>
      <c r="I1335" s="1">
        <f>Past_Data_Last_to_Last_Week!AS1335</f>
        <v>0</v>
      </c>
      <c r="J1335" s="1" t="e">
        <f>Past_Data_Last_Week!#REF!</f>
        <v>#REF!</v>
      </c>
      <c r="K1335" s="1">
        <f>Past_Data_Last_to_Last_Week!AT1335</f>
        <v>0</v>
      </c>
      <c r="L1335" s="1" t="e">
        <f>Past_Data_Last_Week!#REF!</f>
        <v>#REF!</v>
      </c>
      <c r="M1335" s="1">
        <f>Past_Data_Last_to_Last_Week!AU1335</f>
        <v>0</v>
      </c>
      <c r="N1335" s="1" t="e">
        <f>Past_Data_Last_Week!#REF!</f>
        <v>#REF!</v>
      </c>
      <c r="O1335" s="1">
        <f>Past_Data_Last_to_Last_Week!AV1335</f>
        <v>0</v>
      </c>
      <c r="P1335" s="1" t="e">
        <f>Past_Data_Last_Week!#REF!</f>
        <v>#REF!</v>
      </c>
      <c r="Q1335" s="1">
        <f>Past_Data_Last_to_Last_Week!AW1335</f>
        <v>0</v>
      </c>
      <c r="R1335" s="1" t="e">
        <f>Past_Data_Last_Week!#REF!</f>
        <v>#REF!</v>
      </c>
    </row>
    <row r="1336" spans="3:18" x14ac:dyDescent="0.25">
      <c r="C1336" s="1">
        <f>Past_Data_Last_to_Last_Week!AP1336</f>
        <v>0</v>
      </c>
      <c r="D1336" s="1" t="e">
        <f>Past_Data_Last_Week!#REF!</f>
        <v>#REF!</v>
      </c>
      <c r="E1336" s="1">
        <f>Past_Data_Last_to_Last_Week!AQ1336</f>
        <v>0</v>
      </c>
      <c r="F1336" s="1" t="e">
        <f>Past_Data_Last_Week!#REF!</f>
        <v>#REF!</v>
      </c>
      <c r="G1336" s="1">
        <f>Past_Data_Last_to_Last_Week!AR1336</f>
        <v>0</v>
      </c>
      <c r="H1336" s="1" t="e">
        <f>Past_Data_Last_Week!#REF!</f>
        <v>#REF!</v>
      </c>
      <c r="I1336" s="1">
        <f>Past_Data_Last_to_Last_Week!AS1336</f>
        <v>0</v>
      </c>
      <c r="J1336" s="1" t="e">
        <f>Past_Data_Last_Week!#REF!</f>
        <v>#REF!</v>
      </c>
      <c r="K1336" s="1">
        <f>Past_Data_Last_to_Last_Week!AT1336</f>
        <v>0</v>
      </c>
      <c r="L1336" s="1" t="e">
        <f>Past_Data_Last_Week!#REF!</f>
        <v>#REF!</v>
      </c>
      <c r="M1336" s="1">
        <f>Past_Data_Last_to_Last_Week!AU1336</f>
        <v>0</v>
      </c>
      <c r="N1336" s="1" t="e">
        <f>Past_Data_Last_Week!#REF!</f>
        <v>#REF!</v>
      </c>
      <c r="O1336" s="1">
        <f>Past_Data_Last_to_Last_Week!AV1336</f>
        <v>0</v>
      </c>
      <c r="P1336" s="1" t="e">
        <f>Past_Data_Last_Week!#REF!</f>
        <v>#REF!</v>
      </c>
      <c r="Q1336" s="1">
        <f>Past_Data_Last_to_Last_Week!AW1336</f>
        <v>0</v>
      </c>
      <c r="R1336" s="1" t="e">
        <f>Past_Data_Last_Week!#REF!</f>
        <v>#REF!</v>
      </c>
    </row>
    <row r="1337" spans="3:18" x14ac:dyDescent="0.25">
      <c r="C1337" s="1">
        <f>Past_Data_Last_to_Last_Week!AP1337</f>
        <v>0</v>
      </c>
      <c r="D1337" s="1" t="e">
        <f>Past_Data_Last_Week!#REF!</f>
        <v>#REF!</v>
      </c>
      <c r="E1337" s="1">
        <f>Past_Data_Last_to_Last_Week!AQ1337</f>
        <v>0</v>
      </c>
      <c r="F1337" s="1" t="e">
        <f>Past_Data_Last_Week!#REF!</f>
        <v>#REF!</v>
      </c>
      <c r="G1337" s="1">
        <f>Past_Data_Last_to_Last_Week!AR1337</f>
        <v>0</v>
      </c>
      <c r="H1337" s="1" t="e">
        <f>Past_Data_Last_Week!#REF!</f>
        <v>#REF!</v>
      </c>
      <c r="I1337" s="1">
        <f>Past_Data_Last_to_Last_Week!AS1337</f>
        <v>0</v>
      </c>
      <c r="J1337" s="1" t="e">
        <f>Past_Data_Last_Week!#REF!</f>
        <v>#REF!</v>
      </c>
      <c r="K1337" s="1">
        <f>Past_Data_Last_to_Last_Week!AT1337</f>
        <v>0</v>
      </c>
      <c r="L1337" s="1" t="e">
        <f>Past_Data_Last_Week!#REF!</f>
        <v>#REF!</v>
      </c>
      <c r="M1337" s="1">
        <f>Past_Data_Last_to_Last_Week!AU1337</f>
        <v>0</v>
      </c>
      <c r="N1337" s="1" t="e">
        <f>Past_Data_Last_Week!#REF!</f>
        <v>#REF!</v>
      </c>
      <c r="O1337" s="1">
        <f>Past_Data_Last_to_Last_Week!AV1337</f>
        <v>0</v>
      </c>
      <c r="P1337" s="1" t="e">
        <f>Past_Data_Last_Week!#REF!</f>
        <v>#REF!</v>
      </c>
      <c r="Q1337" s="1">
        <f>Past_Data_Last_to_Last_Week!AW1337</f>
        <v>0</v>
      </c>
      <c r="R1337" s="1" t="e">
        <f>Past_Data_Last_Week!#REF!</f>
        <v>#REF!</v>
      </c>
    </row>
    <row r="1338" spans="3:18" x14ac:dyDescent="0.25">
      <c r="C1338" s="1">
        <f>Past_Data_Last_to_Last_Week!AP1338</f>
        <v>0</v>
      </c>
      <c r="D1338" s="1" t="e">
        <f>Past_Data_Last_Week!#REF!</f>
        <v>#REF!</v>
      </c>
      <c r="E1338" s="1">
        <f>Past_Data_Last_to_Last_Week!AQ1338</f>
        <v>0</v>
      </c>
      <c r="F1338" s="1" t="e">
        <f>Past_Data_Last_Week!#REF!</f>
        <v>#REF!</v>
      </c>
      <c r="G1338" s="1">
        <f>Past_Data_Last_to_Last_Week!AR1338</f>
        <v>0</v>
      </c>
      <c r="H1338" s="1" t="e">
        <f>Past_Data_Last_Week!#REF!</f>
        <v>#REF!</v>
      </c>
      <c r="I1338" s="1">
        <f>Past_Data_Last_to_Last_Week!AS1338</f>
        <v>0</v>
      </c>
      <c r="J1338" s="1" t="e">
        <f>Past_Data_Last_Week!#REF!</f>
        <v>#REF!</v>
      </c>
      <c r="K1338" s="1">
        <f>Past_Data_Last_to_Last_Week!AT1338</f>
        <v>0</v>
      </c>
      <c r="L1338" s="1" t="e">
        <f>Past_Data_Last_Week!#REF!</f>
        <v>#REF!</v>
      </c>
      <c r="M1338" s="1">
        <f>Past_Data_Last_to_Last_Week!AU1338</f>
        <v>0</v>
      </c>
      <c r="N1338" s="1" t="e">
        <f>Past_Data_Last_Week!#REF!</f>
        <v>#REF!</v>
      </c>
      <c r="O1338" s="1">
        <f>Past_Data_Last_to_Last_Week!AV1338</f>
        <v>0</v>
      </c>
      <c r="P1338" s="1" t="e">
        <f>Past_Data_Last_Week!#REF!</f>
        <v>#REF!</v>
      </c>
      <c r="Q1338" s="1">
        <f>Past_Data_Last_to_Last_Week!AW1338</f>
        <v>0</v>
      </c>
      <c r="R1338" s="1" t="e">
        <f>Past_Data_Last_Week!#REF!</f>
        <v>#REF!</v>
      </c>
    </row>
    <row r="1339" spans="3:18" x14ac:dyDescent="0.25">
      <c r="C1339" s="1">
        <f>Past_Data_Last_to_Last_Week!AP1339</f>
        <v>0</v>
      </c>
      <c r="D1339" s="1" t="e">
        <f>Past_Data_Last_Week!#REF!</f>
        <v>#REF!</v>
      </c>
      <c r="E1339" s="1">
        <f>Past_Data_Last_to_Last_Week!AQ1339</f>
        <v>0</v>
      </c>
      <c r="F1339" s="1" t="e">
        <f>Past_Data_Last_Week!#REF!</f>
        <v>#REF!</v>
      </c>
      <c r="G1339" s="1">
        <f>Past_Data_Last_to_Last_Week!AR1339</f>
        <v>0</v>
      </c>
      <c r="H1339" s="1" t="e">
        <f>Past_Data_Last_Week!#REF!</f>
        <v>#REF!</v>
      </c>
      <c r="I1339" s="1">
        <f>Past_Data_Last_to_Last_Week!AS1339</f>
        <v>0</v>
      </c>
      <c r="J1339" s="1" t="e">
        <f>Past_Data_Last_Week!#REF!</f>
        <v>#REF!</v>
      </c>
      <c r="K1339" s="1">
        <f>Past_Data_Last_to_Last_Week!AT1339</f>
        <v>0</v>
      </c>
      <c r="L1339" s="1" t="e">
        <f>Past_Data_Last_Week!#REF!</f>
        <v>#REF!</v>
      </c>
      <c r="M1339" s="1">
        <f>Past_Data_Last_to_Last_Week!AU1339</f>
        <v>0</v>
      </c>
      <c r="N1339" s="1" t="e">
        <f>Past_Data_Last_Week!#REF!</f>
        <v>#REF!</v>
      </c>
      <c r="O1339" s="1">
        <f>Past_Data_Last_to_Last_Week!AV1339</f>
        <v>0</v>
      </c>
      <c r="P1339" s="1" t="e">
        <f>Past_Data_Last_Week!#REF!</f>
        <v>#REF!</v>
      </c>
      <c r="Q1339" s="1">
        <f>Past_Data_Last_to_Last_Week!AW1339</f>
        <v>0</v>
      </c>
      <c r="R1339" s="1" t="e">
        <f>Past_Data_Last_Week!#REF!</f>
        <v>#REF!</v>
      </c>
    </row>
    <row r="1340" spans="3:18" x14ac:dyDescent="0.25">
      <c r="C1340" s="1">
        <f>Past_Data_Last_to_Last_Week!AP1340</f>
        <v>0</v>
      </c>
      <c r="D1340" s="1" t="e">
        <f>Past_Data_Last_Week!#REF!</f>
        <v>#REF!</v>
      </c>
      <c r="E1340" s="1">
        <f>Past_Data_Last_to_Last_Week!AQ1340</f>
        <v>0</v>
      </c>
      <c r="F1340" s="1" t="e">
        <f>Past_Data_Last_Week!#REF!</f>
        <v>#REF!</v>
      </c>
      <c r="G1340" s="1">
        <f>Past_Data_Last_to_Last_Week!AR1340</f>
        <v>0</v>
      </c>
      <c r="H1340" s="1" t="e">
        <f>Past_Data_Last_Week!#REF!</f>
        <v>#REF!</v>
      </c>
      <c r="I1340" s="1">
        <f>Past_Data_Last_to_Last_Week!AS1340</f>
        <v>0</v>
      </c>
      <c r="J1340" s="1" t="e">
        <f>Past_Data_Last_Week!#REF!</f>
        <v>#REF!</v>
      </c>
      <c r="K1340" s="1">
        <f>Past_Data_Last_to_Last_Week!AT1340</f>
        <v>0</v>
      </c>
      <c r="L1340" s="1" t="e">
        <f>Past_Data_Last_Week!#REF!</f>
        <v>#REF!</v>
      </c>
      <c r="M1340" s="1">
        <f>Past_Data_Last_to_Last_Week!AU1340</f>
        <v>0</v>
      </c>
      <c r="N1340" s="1" t="e">
        <f>Past_Data_Last_Week!#REF!</f>
        <v>#REF!</v>
      </c>
      <c r="O1340" s="1">
        <f>Past_Data_Last_to_Last_Week!AV1340</f>
        <v>0</v>
      </c>
      <c r="P1340" s="1" t="e">
        <f>Past_Data_Last_Week!#REF!</f>
        <v>#REF!</v>
      </c>
      <c r="Q1340" s="1">
        <f>Past_Data_Last_to_Last_Week!AW1340</f>
        <v>0</v>
      </c>
      <c r="R1340" s="1" t="e">
        <f>Past_Data_Last_Week!#REF!</f>
        <v>#REF!</v>
      </c>
    </row>
    <row r="1341" spans="3:18" x14ac:dyDescent="0.25">
      <c r="C1341" s="1">
        <f>Past_Data_Last_to_Last_Week!AP1341</f>
        <v>0</v>
      </c>
      <c r="D1341" s="1" t="e">
        <f>Past_Data_Last_Week!#REF!</f>
        <v>#REF!</v>
      </c>
      <c r="E1341" s="1">
        <f>Past_Data_Last_to_Last_Week!AQ1341</f>
        <v>0</v>
      </c>
      <c r="F1341" s="1" t="e">
        <f>Past_Data_Last_Week!#REF!</f>
        <v>#REF!</v>
      </c>
      <c r="G1341" s="1">
        <f>Past_Data_Last_to_Last_Week!AR1341</f>
        <v>0</v>
      </c>
      <c r="H1341" s="1" t="e">
        <f>Past_Data_Last_Week!#REF!</f>
        <v>#REF!</v>
      </c>
      <c r="I1341" s="1">
        <f>Past_Data_Last_to_Last_Week!AS1341</f>
        <v>0</v>
      </c>
      <c r="J1341" s="1" t="e">
        <f>Past_Data_Last_Week!#REF!</f>
        <v>#REF!</v>
      </c>
      <c r="K1341" s="1">
        <f>Past_Data_Last_to_Last_Week!AT1341</f>
        <v>0</v>
      </c>
      <c r="L1341" s="1" t="e">
        <f>Past_Data_Last_Week!#REF!</f>
        <v>#REF!</v>
      </c>
      <c r="M1341" s="1">
        <f>Past_Data_Last_to_Last_Week!AU1341</f>
        <v>0</v>
      </c>
      <c r="N1341" s="1" t="e">
        <f>Past_Data_Last_Week!#REF!</f>
        <v>#REF!</v>
      </c>
      <c r="O1341" s="1">
        <f>Past_Data_Last_to_Last_Week!AV1341</f>
        <v>0</v>
      </c>
      <c r="P1341" s="1" t="e">
        <f>Past_Data_Last_Week!#REF!</f>
        <v>#REF!</v>
      </c>
      <c r="Q1341" s="1">
        <f>Past_Data_Last_to_Last_Week!AW1341</f>
        <v>0</v>
      </c>
      <c r="R1341" s="1" t="e">
        <f>Past_Data_Last_Week!#REF!</f>
        <v>#REF!</v>
      </c>
    </row>
    <row r="1342" spans="3:18" x14ac:dyDescent="0.25">
      <c r="C1342" s="1">
        <f>Past_Data_Last_to_Last_Week!AP1342</f>
        <v>0</v>
      </c>
      <c r="D1342" s="1" t="e">
        <f>Past_Data_Last_Week!#REF!</f>
        <v>#REF!</v>
      </c>
      <c r="E1342" s="1">
        <f>Past_Data_Last_to_Last_Week!AQ1342</f>
        <v>0</v>
      </c>
      <c r="F1342" s="1" t="e">
        <f>Past_Data_Last_Week!#REF!</f>
        <v>#REF!</v>
      </c>
      <c r="G1342" s="1">
        <f>Past_Data_Last_to_Last_Week!AR1342</f>
        <v>0</v>
      </c>
      <c r="H1342" s="1" t="e">
        <f>Past_Data_Last_Week!#REF!</f>
        <v>#REF!</v>
      </c>
      <c r="I1342" s="1">
        <f>Past_Data_Last_to_Last_Week!AS1342</f>
        <v>0</v>
      </c>
      <c r="J1342" s="1" t="e">
        <f>Past_Data_Last_Week!#REF!</f>
        <v>#REF!</v>
      </c>
      <c r="K1342" s="1">
        <f>Past_Data_Last_to_Last_Week!AT1342</f>
        <v>0</v>
      </c>
      <c r="L1342" s="1" t="e">
        <f>Past_Data_Last_Week!#REF!</f>
        <v>#REF!</v>
      </c>
      <c r="M1342" s="1">
        <f>Past_Data_Last_to_Last_Week!AU1342</f>
        <v>0</v>
      </c>
      <c r="N1342" s="1" t="e">
        <f>Past_Data_Last_Week!#REF!</f>
        <v>#REF!</v>
      </c>
      <c r="O1342" s="1">
        <f>Past_Data_Last_to_Last_Week!AV1342</f>
        <v>0</v>
      </c>
      <c r="P1342" s="1" t="e">
        <f>Past_Data_Last_Week!#REF!</f>
        <v>#REF!</v>
      </c>
      <c r="Q1342" s="1">
        <f>Past_Data_Last_to_Last_Week!AW1342</f>
        <v>0</v>
      </c>
      <c r="R1342" s="1" t="e">
        <f>Past_Data_Last_Week!#REF!</f>
        <v>#REF!</v>
      </c>
    </row>
    <row r="1343" spans="3:18" x14ac:dyDescent="0.25">
      <c r="C1343" s="1">
        <f>Past_Data_Last_to_Last_Week!AP1343</f>
        <v>0</v>
      </c>
      <c r="D1343" s="1" t="e">
        <f>Past_Data_Last_Week!#REF!</f>
        <v>#REF!</v>
      </c>
      <c r="E1343" s="1">
        <f>Past_Data_Last_to_Last_Week!AQ1343</f>
        <v>0</v>
      </c>
      <c r="F1343" s="1" t="e">
        <f>Past_Data_Last_Week!#REF!</f>
        <v>#REF!</v>
      </c>
      <c r="G1343" s="1">
        <f>Past_Data_Last_to_Last_Week!AR1343</f>
        <v>0</v>
      </c>
      <c r="H1343" s="1" t="e">
        <f>Past_Data_Last_Week!#REF!</f>
        <v>#REF!</v>
      </c>
      <c r="I1343" s="1">
        <f>Past_Data_Last_to_Last_Week!AS1343</f>
        <v>0</v>
      </c>
      <c r="J1343" s="1" t="e">
        <f>Past_Data_Last_Week!#REF!</f>
        <v>#REF!</v>
      </c>
      <c r="K1343" s="1">
        <f>Past_Data_Last_to_Last_Week!AT1343</f>
        <v>0</v>
      </c>
      <c r="L1343" s="1" t="e">
        <f>Past_Data_Last_Week!#REF!</f>
        <v>#REF!</v>
      </c>
      <c r="M1343" s="1">
        <f>Past_Data_Last_to_Last_Week!AU1343</f>
        <v>0</v>
      </c>
      <c r="N1343" s="1" t="e">
        <f>Past_Data_Last_Week!#REF!</f>
        <v>#REF!</v>
      </c>
      <c r="O1343" s="1">
        <f>Past_Data_Last_to_Last_Week!AV1343</f>
        <v>0</v>
      </c>
      <c r="P1343" s="1" t="e">
        <f>Past_Data_Last_Week!#REF!</f>
        <v>#REF!</v>
      </c>
      <c r="Q1343" s="1">
        <f>Past_Data_Last_to_Last_Week!AW1343</f>
        <v>0</v>
      </c>
      <c r="R1343" s="1" t="e">
        <f>Past_Data_Last_Week!#REF!</f>
        <v>#REF!</v>
      </c>
    </row>
    <row r="1344" spans="3:18" x14ac:dyDescent="0.25">
      <c r="C1344" s="1">
        <f>Past_Data_Last_to_Last_Week!AP1344</f>
        <v>0</v>
      </c>
      <c r="D1344" s="1" t="e">
        <f>Past_Data_Last_Week!#REF!</f>
        <v>#REF!</v>
      </c>
      <c r="E1344" s="1">
        <f>Past_Data_Last_to_Last_Week!AQ1344</f>
        <v>0</v>
      </c>
      <c r="F1344" s="1" t="e">
        <f>Past_Data_Last_Week!#REF!</f>
        <v>#REF!</v>
      </c>
      <c r="G1344" s="1">
        <f>Past_Data_Last_to_Last_Week!AR1344</f>
        <v>0</v>
      </c>
      <c r="H1344" s="1" t="e">
        <f>Past_Data_Last_Week!#REF!</f>
        <v>#REF!</v>
      </c>
      <c r="I1344" s="1">
        <f>Past_Data_Last_to_Last_Week!AS1344</f>
        <v>0</v>
      </c>
      <c r="J1344" s="1" t="e">
        <f>Past_Data_Last_Week!#REF!</f>
        <v>#REF!</v>
      </c>
      <c r="K1344" s="1">
        <f>Past_Data_Last_to_Last_Week!AT1344</f>
        <v>0</v>
      </c>
      <c r="L1344" s="1" t="e">
        <f>Past_Data_Last_Week!#REF!</f>
        <v>#REF!</v>
      </c>
      <c r="M1344" s="1">
        <f>Past_Data_Last_to_Last_Week!AU1344</f>
        <v>0</v>
      </c>
      <c r="N1344" s="1" t="e">
        <f>Past_Data_Last_Week!#REF!</f>
        <v>#REF!</v>
      </c>
      <c r="O1344" s="1">
        <f>Past_Data_Last_to_Last_Week!AV1344</f>
        <v>0</v>
      </c>
      <c r="P1344" s="1" t="e">
        <f>Past_Data_Last_Week!#REF!</f>
        <v>#REF!</v>
      </c>
      <c r="Q1344" s="1">
        <f>Past_Data_Last_to_Last_Week!AW1344</f>
        <v>0</v>
      </c>
      <c r="R1344" s="1" t="e">
        <f>Past_Data_Last_Week!#REF!</f>
        <v>#REF!</v>
      </c>
    </row>
    <row r="1345" spans="3:18" x14ac:dyDescent="0.25">
      <c r="C1345" s="1">
        <f>Past_Data_Last_to_Last_Week!AP1345</f>
        <v>0</v>
      </c>
      <c r="D1345" s="1" t="e">
        <f>Past_Data_Last_Week!#REF!</f>
        <v>#REF!</v>
      </c>
      <c r="E1345" s="1">
        <f>Past_Data_Last_to_Last_Week!AQ1345</f>
        <v>0</v>
      </c>
      <c r="F1345" s="1" t="e">
        <f>Past_Data_Last_Week!#REF!</f>
        <v>#REF!</v>
      </c>
      <c r="G1345" s="1">
        <f>Past_Data_Last_to_Last_Week!AR1345</f>
        <v>0</v>
      </c>
      <c r="H1345" s="1" t="e">
        <f>Past_Data_Last_Week!#REF!</f>
        <v>#REF!</v>
      </c>
      <c r="I1345" s="1">
        <f>Past_Data_Last_to_Last_Week!AS1345</f>
        <v>0</v>
      </c>
      <c r="J1345" s="1" t="e">
        <f>Past_Data_Last_Week!#REF!</f>
        <v>#REF!</v>
      </c>
      <c r="K1345" s="1">
        <f>Past_Data_Last_to_Last_Week!AT1345</f>
        <v>0</v>
      </c>
      <c r="L1345" s="1" t="e">
        <f>Past_Data_Last_Week!#REF!</f>
        <v>#REF!</v>
      </c>
      <c r="M1345" s="1">
        <f>Past_Data_Last_to_Last_Week!AU1345</f>
        <v>0</v>
      </c>
      <c r="N1345" s="1" t="e">
        <f>Past_Data_Last_Week!#REF!</f>
        <v>#REF!</v>
      </c>
      <c r="O1345" s="1">
        <f>Past_Data_Last_to_Last_Week!AV1345</f>
        <v>0</v>
      </c>
      <c r="P1345" s="1" t="e">
        <f>Past_Data_Last_Week!#REF!</f>
        <v>#REF!</v>
      </c>
      <c r="Q1345" s="1">
        <f>Past_Data_Last_to_Last_Week!AW1345</f>
        <v>0</v>
      </c>
      <c r="R1345" s="1" t="e">
        <f>Past_Data_Last_Week!#REF!</f>
        <v>#REF!</v>
      </c>
    </row>
    <row r="1346" spans="3:18" x14ac:dyDescent="0.25">
      <c r="C1346" s="1">
        <f>Past_Data_Last_to_Last_Week!AP1346</f>
        <v>0</v>
      </c>
      <c r="D1346" s="1" t="e">
        <f>Past_Data_Last_Week!#REF!</f>
        <v>#REF!</v>
      </c>
      <c r="E1346" s="1">
        <f>Past_Data_Last_to_Last_Week!AQ1346</f>
        <v>0</v>
      </c>
      <c r="F1346" s="1" t="e">
        <f>Past_Data_Last_Week!#REF!</f>
        <v>#REF!</v>
      </c>
      <c r="G1346" s="1">
        <f>Past_Data_Last_to_Last_Week!AR1346</f>
        <v>0</v>
      </c>
      <c r="H1346" s="1" t="e">
        <f>Past_Data_Last_Week!#REF!</f>
        <v>#REF!</v>
      </c>
      <c r="I1346" s="1">
        <f>Past_Data_Last_to_Last_Week!AS1346</f>
        <v>0</v>
      </c>
      <c r="J1346" s="1" t="e">
        <f>Past_Data_Last_Week!#REF!</f>
        <v>#REF!</v>
      </c>
      <c r="K1346" s="1">
        <f>Past_Data_Last_to_Last_Week!AT1346</f>
        <v>0</v>
      </c>
      <c r="L1346" s="1" t="e">
        <f>Past_Data_Last_Week!#REF!</f>
        <v>#REF!</v>
      </c>
      <c r="M1346" s="1">
        <f>Past_Data_Last_to_Last_Week!AU1346</f>
        <v>0</v>
      </c>
      <c r="N1346" s="1" t="e">
        <f>Past_Data_Last_Week!#REF!</f>
        <v>#REF!</v>
      </c>
      <c r="O1346" s="1">
        <f>Past_Data_Last_to_Last_Week!AV1346</f>
        <v>0</v>
      </c>
      <c r="P1346" s="1" t="e">
        <f>Past_Data_Last_Week!#REF!</f>
        <v>#REF!</v>
      </c>
      <c r="Q1346" s="1">
        <f>Past_Data_Last_to_Last_Week!AW1346</f>
        <v>0</v>
      </c>
      <c r="R1346" s="1" t="e">
        <f>Past_Data_Last_Week!#REF!</f>
        <v>#REF!</v>
      </c>
    </row>
    <row r="1347" spans="3:18" x14ac:dyDescent="0.25">
      <c r="C1347" s="1">
        <f>Past_Data_Last_to_Last_Week!AP1347</f>
        <v>0</v>
      </c>
      <c r="D1347" s="1" t="e">
        <f>Past_Data_Last_Week!#REF!</f>
        <v>#REF!</v>
      </c>
      <c r="E1347" s="1">
        <f>Past_Data_Last_to_Last_Week!AQ1347</f>
        <v>0</v>
      </c>
      <c r="F1347" s="1" t="e">
        <f>Past_Data_Last_Week!#REF!</f>
        <v>#REF!</v>
      </c>
      <c r="G1347" s="1">
        <f>Past_Data_Last_to_Last_Week!AR1347</f>
        <v>0</v>
      </c>
      <c r="H1347" s="1" t="e">
        <f>Past_Data_Last_Week!#REF!</f>
        <v>#REF!</v>
      </c>
      <c r="I1347" s="1">
        <f>Past_Data_Last_to_Last_Week!AS1347</f>
        <v>0</v>
      </c>
      <c r="J1347" s="1" t="e">
        <f>Past_Data_Last_Week!#REF!</f>
        <v>#REF!</v>
      </c>
      <c r="K1347" s="1">
        <f>Past_Data_Last_to_Last_Week!AT1347</f>
        <v>0</v>
      </c>
      <c r="L1347" s="1" t="e">
        <f>Past_Data_Last_Week!#REF!</f>
        <v>#REF!</v>
      </c>
      <c r="M1347" s="1">
        <f>Past_Data_Last_to_Last_Week!AU1347</f>
        <v>0</v>
      </c>
      <c r="N1347" s="1" t="e">
        <f>Past_Data_Last_Week!#REF!</f>
        <v>#REF!</v>
      </c>
      <c r="O1347" s="1">
        <f>Past_Data_Last_to_Last_Week!AV1347</f>
        <v>0</v>
      </c>
      <c r="P1347" s="1" t="e">
        <f>Past_Data_Last_Week!#REF!</f>
        <v>#REF!</v>
      </c>
      <c r="Q1347" s="1">
        <f>Past_Data_Last_to_Last_Week!AW1347</f>
        <v>0</v>
      </c>
      <c r="R1347" s="1" t="e">
        <f>Past_Data_Last_Week!#REF!</f>
        <v>#REF!</v>
      </c>
    </row>
    <row r="1348" spans="3:18" x14ac:dyDescent="0.25">
      <c r="C1348" s="1">
        <f>Past_Data_Last_to_Last_Week!AP1348</f>
        <v>0</v>
      </c>
      <c r="D1348" s="1" t="e">
        <f>Past_Data_Last_Week!#REF!</f>
        <v>#REF!</v>
      </c>
      <c r="E1348" s="1">
        <f>Past_Data_Last_to_Last_Week!AQ1348</f>
        <v>0</v>
      </c>
      <c r="F1348" s="1" t="e">
        <f>Past_Data_Last_Week!#REF!</f>
        <v>#REF!</v>
      </c>
      <c r="G1348" s="1">
        <f>Past_Data_Last_to_Last_Week!AR1348</f>
        <v>0</v>
      </c>
      <c r="H1348" s="1" t="e">
        <f>Past_Data_Last_Week!#REF!</f>
        <v>#REF!</v>
      </c>
      <c r="I1348" s="1">
        <f>Past_Data_Last_to_Last_Week!AS1348</f>
        <v>0</v>
      </c>
      <c r="J1348" s="1" t="e">
        <f>Past_Data_Last_Week!#REF!</f>
        <v>#REF!</v>
      </c>
      <c r="K1348" s="1">
        <f>Past_Data_Last_to_Last_Week!AT1348</f>
        <v>0</v>
      </c>
      <c r="L1348" s="1" t="e">
        <f>Past_Data_Last_Week!#REF!</f>
        <v>#REF!</v>
      </c>
      <c r="M1348" s="1">
        <f>Past_Data_Last_to_Last_Week!AU1348</f>
        <v>0</v>
      </c>
      <c r="N1348" s="1" t="e">
        <f>Past_Data_Last_Week!#REF!</f>
        <v>#REF!</v>
      </c>
      <c r="O1348" s="1">
        <f>Past_Data_Last_to_Last_Week!AV1348</f>
        <v>0</v>
      </c>
      <c r="P1348" s="1" t="e">
        <f>Past_Data_Last_Week!#REF!</f>
        <v>#REF!</v>
      </c>
      <c r="Q1348" s="1">
        <f>Past_Data_Last_to_Last_Week!AW1348</f>
        <v>0</v>
      </c>
      <c r="R1348" s="1" t="e">
        <f>Past_Data_Last_Week!#REF!</f>
        <v>#REF!</v>
      </c>
    </row>
    <row r="1349" spans="3:18" x14ac:dyDescent="0.25">
      <c r="C1349" s="1">
        <f>Past_Data_Last_to_Last_Week!AP1349</f>
        <v>0</v>
      </c>
      <c r="D1349" s="1" t="e">
        <f>Past_Data_Last_Week!#REF!</f>
        <v>#REF!</v>
      </c>
      <c r="E1349" s="1">
        <f>Past_Data_Last_to_Last_Week!AQ1349</f>
        <v>0</v>
      </c>
      <c r="F1349" s="1" t="e">
        <f>Past_Data_Last_Week!#REF!</f>
        <v>#REF!</v>
      </c>
      <c r="G1349" s="1">
        <f>Past_Data_Last_to_Last_Week!AR1349</f>
        <v>0</v>
      </c>
      <c r="H1349" s="1" t="e">
        <f>Past_Data_Last_Week!#REF!</f>
        <v>#REF!</v>
      </c>
      <c r="I1349" s="1">
        <f>Past_Data_Last_to_Last_Week!AS1349</f>
        <v>0</v>
      </c>
      <c r="J1349" s="1" t="e">
        <f>Past_Data_Last_Week!#REF!</f>
        <v>#REF!</v>
      </c>
      <c r="K1349" s="1">
        <f>Past_Data_Last_to_Last_Week!AT1349</f>
        <v>0</v>
      </c>
      <c r="L1349" s="1" t="e">
        <f>Past_Data_Last_Week!#REF!</f>
        <v>#REF!</v>
      </c>
      <c r="M1349" s="1">
        <f>Past_Data_Last_to_Last_Week!AU1349</f>
        <v>0</v>
      </c>
      <c r="N1349" s="1" t="e">
        <f>Past_Data_Last_Week!#REF!</f>
        <v>#REF!</v>
      </c>
      <c r="O1349" s="1">
        <f>Past_Data_Last_to_Last_Week!AV1349</f>
        <v>0</v>
      </c>
      <c r="P1349" s="1" t="e">
        <f>Past_Data_Last_Week!#REF!</f>
        <v>#REF!</v>
      </c>
      <c r="Q1349" s="1">
        <f>Past_Data_Last_to_Last_Week!AW1349</f>
        <v>0</v>
      </c>
      <c r="R1349" s="1" t="e">
        <f>Past_Data_Last_Week!#REF!</f>
        <v>#REF!</v>
      </c>
    </row>
    <row r="1350" spans="3:18" x14ac:dyDescent="0.25">
      <c r="C1350" s="1">
        <f>Past_Data_Last_to_Last_Week!AP1350</f>
        <v>0</v>
      </c>
      <c r="D1350" s="1" t="e">
        <f>Past_Data_Last_Week!#REF!</f>
        <v>#REF!</v>
      </c>
      <c r="E1350" s="1">
        <f>Past_Data_Last_to_Last_Week!AQ1350</f>
        <v>0</v>
      </c>
      <c r="F1350" s="1" t="e">
        <f>Past_Data_Last_Week!#REF!</f>
        <v>#REF!</v>
      </c>
      <c r="G1350" s="1">
        <f>Past_Data_Last_to_Last_Week!AR1350</f>
        <v>0</v>
      </c>
      <c r="H1350" s="1" t="e">
        <f>Past_Data_Last_Week!#REF!</f>
        <v>#REF!</v>
      </c>
      <c r="I1350" s="1">
        <f>Past_Data_Last_to_Last_Week!AS1350</f>
        <v>0</v>
      </c>
      <c r="J1350" s="1" t="e">
        <f>Past_Data_Last_Week!#REF!</f>
        <v>#REF!</v>
      </c>
      <c r="K1350" s="1">
        <f>Past_Data_Last_to_Last_Week!AT1350</f>
        <v>0</v>
      </c>
      <c r="L1350" s="1" t="e">
        <f>Past_Data_Last_Week!#REF!</f>
        <v>#REF!</v>
      </c>
      <c r="M1350" s="1">
        <f>Past_Data_Last_to_Last_Week!AU1350</f>
        <v>0</v>
      </c>
      <c r="N1350" s="1" t="e">
        <f>Past_Data_Last_Week!#REF!</f>
        <v>#REF!</v>
      </c>
      <c r="O1350" s="1">
        <f>Past_Data_Last_to_Last_Week!AV1350</f>
        <v>0</v>
      </c>
      <c r="P1350" s="1" t="e">
        <f>Past_Data_Last_Week!#REF!</f>
        <v>#REF!</v>
      </c>
      <c r="Q1350" s="1">
        <f>Past_Data_Last_to_Last_Week!AW1350</f>
        <v>0</v>
      </c>
      <c r="R1350" s="1" t="e">
        <f>Past_Data_Last_Week!#REF!</f>
        <v>#REF!</v>
      </c>
    </row>
    <row r="1351" spans="3:18" x14ac:dyDescent="0.25">
      <c r="C1351" s="1">
        <f>Past_Data_Last_to_Last_Week!AP1351</f>
        <v>0</v>
      </c>
      <c r="D1351" s="1" t="e">
        <f>Past_Data_Last_Week!#REF!</f>
        <v>#REF!</v>
      </c>
      <c r="E1351" s="1">
        <f>Past_Data_Last_to_Last_Week!AQ1351</f>
        <v>0</v>
      </c>
      <c r="F1351" s="1" t="e">
        <f>Past_Data_Last_Week!#REF!</f>
        <v>#REF!</v>
      </c>
      <c r="G1351" s="1">
        <f>Past_Data_Last_to_Last_Week!AR1351</f>
        <v>0</v>
      </c>
      <c r="H1351" s="1" t="e">
        <f>Past_Data_Last_Week!#REF!</f>
        <v>#REF!</v>
      </c>
      <c r="I1351" s="1">
        <f>Past_Data_Last_to_Last_Week!AS1351</f>
        <v>0</v>
      </c>
      <c r="J1351" s="1" t="e">
        <f>Past_Data_Last_Week!#REF!</f>
        <v>#REF!</v>
      </c>
      <c r="K1351" s="1">
        <f>Past_Data_Last_to_Last_Week!AT1351</f>
        <v>0</v>
      </c>
      <c r="L1351" s="1" t="e">
        <f>Past_Data_Last_Week!#REF!</f>
        <v>#REF!</v>
      </c>
      <c r="M1351" s="1">
        <f>Past_Data_Last_to_Last_Week!AU1351</f>
        <v>0</v>
      </c>
      <c r="N1351" s="1" t="e">
        <f>Past_Data_Last_Week!#REF!</f>
        <v>#REF!</v>
      </c>
      <c r="O1351" s="1">
        <f>Past_Data_Last_to_Last_Week!AV1351</f>
        <v>0</v>
      </c>
      <c r="P1351" s="1" t="e">
        <f>Past_Data_Last_Week!#REF!</f>
        <v>#REF!</v>
      </c>
      <c r="Q1351" s="1">
        <f>Past_Data_Last_to_Last_Week!AW1351</f>
        <v>0</v>
      </c>
      <c r="R1351" s="1" t="e">
        <f>Past_Data_Last_Week!#REF!</f>
        <v>#REF!</v>
      </c>
    </row>
    <row r="1352" spans="3:18" x14ac:dyDescent="0.25">
      <c r="C1352" s="1">
        <f>Past_Data_Last_to_Last_Week!AP1352</f>
        <v>0</v>
      </c>
      <c r="D1352" s="1" t="e">
        <f>Past_Data_Last_Week!#REF!</f>
        <v>#REF!</v>
      </c>
      <c r="E1352" s="1">
        <f>Past_Data_Last_to_Last_Week!AQ1352</f>
        <v>0</v>
      </c>
      <c r="F1352" s="1" t="e">
        <f>Past_Data_Last_Week!#REF!</f>
        <v>#REF!</v>
      </c>
      <c r="G1352" s="1">
        <f>Past_Data_Last_to_Last_Week!AR1352</f>
        <v>0</v>
      </c>
      <c r="H1352" s="1" t="e">
        <f>Past_Data_Last_Week!#REF!</f>
        <v>#REF!</v>
      </c>
      <c r="I1352" s="1">
        <f>Past_Data_Last_to_Last_Week!AS1352</f>
        <v>0</v>
      </c>
      <c r="J1352" s="1" t="e">
        <f>Past_Data_Last_Week!#REF!</f>
        <v>#REF!</v>
      </c>
      <c r="K1352" s="1">
        <f>Past_Data_Last_to_Last_Week!AT1352</f>
        <v>0</v>
      </c>
      <c r="L1352" s="1" t="e">
        <f>Past_Data_Last_Week!#REF!</f>
        <v>#REF!</v>
      </c>
      <c r="M1352" s="1">
        <f>Past_Data_Last_to_Last_Week!AU1352</f>
        <v>0</v>
      </c>
      <c r="N1352" s="1" t="e">
        <f>Past_Data_Last_Week!#REF!</f>
        <v>#REF!</v>
      </c>
      <c r="O1352" s="1">
        <f>Past_Data_Last_to_Last_Week!AV1352</f>
        <v>0</v>
      </c>
      <c r="P1352" s="1" t="e">
        <f>Past_Data_Last_Week!#REF!</f>
        <v>#REF!</v>
      </c>
      <c r="Q1352" s="1">
        <f>Past_Data_Last_to_Last_Week!AW1352</f>
        <v>0</v>
      </c>
      <c r="R1352" s="1" t="e">
        <f>Past_Data_Last_Week!#REF!</f>
        <v>#REF!</v>
      </c>
    </row>
    <row r="1353" spans="3:18" x14ac:dyDescent="0.25">
      <c r="C1353" s="1">
        <f>Past_Data_Last_to_Last_Week!AP1353</f>
        <v>0</v>
      </c>
      <c r="D1353" s="1" t="e">
        <f>Past_Data_Last_Week!#REF!</f>
        <v>#REF!</v>
      </c>
      <c r="E1353" s="1">
        <f>Past_Data_Last_to_Last_Week!AQ1353</f>
        <v>0</v>
      </c>
      <c r="F1353" s="1" t="e">
        <f>Past_Data_Last_Week!#REF!</f>
        <v>#REF!</v>
      </c>
      <c r="G1353" s="1">
        <f>Past_Data_Last_to_Last_Week!AR1353</f>
        <v>0</v>
      </c>
      <c r="H1353" s="1" t="e">
        <f>Past_Data_Last_Week!#REF!</f>
        <v>#REF!</v>
      </c>
      <c r="I1353" s="1">
        <f>Past_Data_Last_to_Last_Week!AS1353</f>
        <v>0</v>
      </c>
      <c r="J1353" s="1" t="e">
        <f>Past_Data_Last_Week!#REF!</f>
        <v>#REF!</v>
      </c>
      <c r="K1353" s="1">
        <f>Past_Data_Last_to_Last_Week!AT1353</f>
        <v>0</v>
      </c>
      <c r="L1353" s="1" t="e">
        <f>Past_Data_Last_Week!#REF!</f>
        <v>#REF!</v>
      </c>
      <c r="M1353" s="1">
        <f>Past_Data_Last_to_Last_Week!AU1353</f>
        <v>0</v>
      </c>
      <c r="N1353" s="1" t="e">
        <f>Past_Data_Last_Week!#REF!</f>
        <v>#REF!</v>
      </c>
      <c r="O1353" s="1">
        <f>Past_Data_Last_to_Last_Week!AV1353</f>
        <v>0</v>
      </c>
      <c r="P1353" s="1" t="e">
        <f>Past_Data_Last_Week!#REF!</f>
        <v>#REF!</v>
      </c>
      <c r="Q1353" s="1">
        <f>Past_Data_Last_to_Last_Week!AW1353</f>
        <v>0</v>
      </c>
      <c r="R1353" s="1" t="e">
        <f>Past_Data_Last_Week!#REF!</f>
        <v>#REF!</v>
      </c>
    </row>
    <row r="1354" spans="3:18" x14ac:dyDescent="0.25">
      <c r="C1354" s="1">
        <f>Past_Data_Last_to_Last_Week!AP1354</f>
        <v>0</v>
      </c>
      <c r="D1354" s="1" t="e">
        <f>Past_Data_Last_Week!#REF!</f>
        <v>#REF!</v>
      </c>
      <c r="E1354" s="1">
        <f>Past_Data_Last_to_Last_Week!AQ1354</f>
        <v>0</v>
      </c>
      <c r="F1354" s="1" t="e">
        <f>Past_Data_Last_Week!#REF!</f>
        <v>#REF!</v>
      </c>
      <c r="G1354" s="1">
        <f>Past_Data_Last_to_Last_Week!AR1354</f>
        <v>0</v>
      </c>
      <c r="H1354" s="1" t="e">
        <f>Past_Data_Last_Week!#REF!</f>
        <v>#REF!</v>
      </c>
      <c r="I1354" s="1">
        <f>Past_Data_Last_to_Last_Week!AS1354</f>
        <v>0</v>
      </c>
      <c r="J1354" s="1" t="e">
        <f>Past_Data_Last_Week!#REF!</f>
        <v>#REF!</v>
      </c>
      <c r="K1354" s="1">
        <f>Past_Data_Last_to_Last_Week!AT1354</f>
        <v>0</v>
      </c>
      <c r="L1354" s="1" t="e">
        <f>Past_Data_Last_Week!#REF!</f>
        <v>#REF!</v>
      </c>
      <c r="M1354" s="1">
        <f>Past_Data_Last_to_Last_Week!AU1354</f>
        <v>0</v>
      </c>
      <c r="N1354" s="1" t="e">
        <f>Past_Data_Last_Week!#REF!</f>
        <v>#REF!</v>
      </c>
      <c r="O1354" s="1">
        <f>Past_Data_Last_to_Last_Week!AV1354</f>
        <v>0</v>
      </c>
      <c r="P1354" s="1" t="e">
        <f>Past_Data_Last_Week!#REF!</f>
        <v>#REF!</v>
      </c>
      <c r="Q1354" s="1">
        <f>Past_Data_Last_to_Last_Week!AW1354</f>
        <v>0</v>
      </c>
      <c r="R1354" s="1" t="e">
        <f>Past_Data_Last_Week!#REF!</f>
        <v>#REF!</v>
      </c>
    </row>
    <row r="1355" spans="3:18" x14ac:dyDescent="0.25">
      <c r="C1355" s="1">
        <f>Past_Data_Last_to_Last_Week!AP1355</f>
        <v>0</v>
      </c>
      <c r="D1355" s="1" t="e">
        <f>Past_Data_Last_Week!#REF!</f>
        <v>#REF!</v>
      </c>
      <c r="E1355" s="1">
        <f>Past_Data_Last_to_Last_Week!AQ1355</f>
        <v>0</v>
      </c>
      <c r="F1355" s="1" t="e">
        <f>Past_Data_Last_Week!#REF!</f>
        <v>#REF!</v>
      </c>
      <c r="G1355" s="1">
        <f>Past_Data_Last_to_Last_Week!AR1355</f>
        <v>0</v>
      </c>
      <c r="H1355" s="1" t="e">
        <f>Past_Data_Last_Week!#REF!</f>
        <v>#REF!</v>
      </c>
      <c r="I1355" s="1">
        <f>Past_Data_Last_to_Last_Week!AS1355</f>
        <v>0</v>
      </c>
      <c r="J1355" s="1" t="e">
        <f>Past_Data_Last_Week!#REF!</f>
        <v>#REF!</v>
      </c>
      <c r="K1355" s="1">
        <f>Past_Data_Last_to_Last_Week!AT1355</f>
        <v>0</v>
      </c>
      <c r="L1355" s="1" t="e">
        <f>Past_Data_Last_Week!#REF!</f>
        <v>#REF!</v>
      </c>
      <c r="M1355" s="1">
        <f>Past_Data_Last_to_Last_Week!AU1355</f>
        <v>0</v>
      </c>
      <c r="N1355" s="1" t="e">
        <f>Past_Data_Last_Week!#REF!</f>
        <v>#REF!</v>
      </c>
      <c r="O1355" s="1">
        <f>Past_Data_Last_to_Last_Week!AV1355</f>
        <v>0</v>
      </c>
      <c r="P1355" s="1" t="e">
        <f>Past_Data_Last_Week!#REF!</f>
        <v>#REF!</v>
      </c>
      <c r="Q1355" s="1">
        <f>Past_Data_Last_to_Last_Week!AW1355</f>
        <v>0</v>
      </c>
      <c r="R1355" s="1" t="e">
        <f>Past_Data_Last_Week!#REF!</f>
        <v>#REF!</v>
      </c>
    </row>
    <row r="1356" spans="3:18" x14ac:dyDescent="0.25">
      <c r="C1356" s="1">
        <f>Past_Data_Last_to_Last_Week!AP1356</f>
        <v>0</v>
      </c>
      <c r="D1356" s="1" t="e">
        <f>Past_Data_Last_Week!#REF!</f>
        <v>#REF!</v>
      </c>
      <c r="E1356" s="1">
        <f>Past_Data_Last_to_Last_Week!AQ1356</f>
        <v>0</v>
      </c>
      <c r="F1356" s="1" t="e">
        <f>Past_Data_Last_Week!#REF!</f>
        <v>#REF!</v>
      </c>
      <c r="G1356" s="1">
        <f>Past_Data_Last_to_Last_Week!AR1356</f>
        <v>0</v>
      </c>
      <c r="H1356" s="1" t="e">
        <f>Past_Data_Last_Week!#REF!</f>
        <v>#REF!</v>
      </c>
      <c r="I1356" s="1">
        <f>Past_Data_Last_to_Last_Week!AS1356</f>
        <v>0</v>
      </c>
      <c r="J1356" s="1" t="e">
        <f>Past_Data_Last_Week!#REF!</f>
        <v>#REF!</v>
      </c>
      <c r="K1356" s="1">
        <f>Past_Data_Last_to_Last_Week!AT1356</f>
        <v>0</v>
      </c>
      <c r="L1356" s="1" t="e">
        <f>Past_Data_Last_Week!#REF!</f>
        <v>#REF!</v>
      </c>
      <c r="M1356" s="1">
        <f>Past_Data_Last_to_Last_Week!AU1356</f>
        <v>0</v>
      </c>
      <c r="N1356" s="1" t="e">
        <f>Past_Data_Last_Week!#REF!</f>
        <v>#REF!</v>
      </c>
      <c r="O1356" s="1">
        <f>Past_Data_Last_to_Last_Week!AV1356</f>
        <v>0</v>
      </c>
      <c r="P1356" s="1" t="e">
        <f>Past_Data_Last_Week!#REF!</f>
        <v>#REF!</v>
      </c>
      <c r="Q1356" s="1">
        <f>Past_Data_Last_to_Last_Week!AW1356</f>
        <v>0</v>
      </c>
      <c r="R1356" s="1" t="e">
        <f>Past_Data_Last_Week!#REF!</f>
        <v>#REF!</v>
      </c>
    </row>
    <row r="1357" spans="3:18" x14ac:dyDescent="0.25">
      <c r="C1357" s="1">
        <f>Past_Data_Last_to_Last_Week!AP1357</f>
        <v>0</v>
      </c>
      <c r="D1357" s="1" t="e">
        <f>Past_Data_Last_Week!#REF!</f>
        <v>#REF!</v>
      </c>
      <c r="E1357" s="1">
        <f>Past_Data_Last_to_Last_Week!AQ1357</f>
        <v>0</v>
      </c>
      <c r="F1357" s="1" t="e">
        <f>Past_Data_Last_Week!#REF!</f>
        <v>#REF!</v>
      </c>
      <c r="G1357" s="1">
        <f>Past_Data_Last_to_Last_Week!AR1357</f>
        <v>0</v>
      </c>
      <c r="H1357" s="1" t="e">
        <f>Past_Data_Last_Week!#REF!</f>
        <v>#REF!</v>
      </c>
      <c r="I1357" s="1">
        <f>Past_Data_Last_to_Last_Week!AS1357</f>
        <v>0</v>
      </c>
      <c r="J1357" s="1" t="e">
        <f>Past_Data_Last_Week!#REF!</f>
        <v>#REF!</v>
      </c>
      <c r="K1357" s="1">
        <f>Past_Data_Last_to_Last_Week!AT1357</f>
        <v>0</v>
      </c>
      <c r="L1357" s="1" t="e">
        <f>Past_Data_Last_Week!#REF!</f>
        <v>#REF!</v>
      </c>
      <c r="M1357" s="1">
        <f>Past_Data_Last_to_Last_Week!AU1357</f>
        <v>0</v>
      </c>
      <c r="N1357" s="1" t="e">
        <f>Past_Data_Last_Week!#REF!</f>
        <v>#REF!</v>
      </c>
      <c r="O1357" s="1">
        <f>Past_Data_Last_to_Last_Week!AV1357</f>
        <v>0</v>
      </c>
      <c r="P1357" s="1" t="e">
        <f>Past_Data_Last_Week!#REF!</f>
        <v>#REF!</v>
      </c>
      <c r="Q1357" s="1">
        <f>Past_Data_Last_to_Last_Week!AW1357</f>
        <v>0</v>
      </c>
      <c r="R1357" s="1" t="e">
        <f>Past_Data_Last_Week!#REF!</f>
        <v>#REF!</v>
      </c>
    </row>
    <row r="1358" spans="3:18" x14ac:dyDescent="0.25">
      <c r="C1358" s="1">
        <f>Past_Data_Last_to_Last_Week!AP1358</f>
        <v>0</v>
      </c>
      <c r="D1358" s="1" t="e">
        <f>Past_Data_Last_Week!#REF!</f>
        <v>#REF!</v>
      </c>
      <c r="E1358" s="1">
        <f>Past_Data_Last_to_Last_Week!AQ1358</f>
        <v>0</v>
      </c>
      <c r="F1358" s="1" t="e">
        <f>Past_Data_Last_Week!#REF!</f>
        <v>#REF!</v>
      </c>
      <c r="G1358" s="1">
        <f>Past_Data_Last_to_Last_Week!AR1358</f>
        <v>0</v>
      </c>
      <c r="H1358" s="1" t="e">
        <f>Past_Data_Last_Week!#REF!</f>
        <v>#REF!</v>
      </c>
      <c r="I1358" s="1">
        <f>Past_Data_Last_to_Last_Week!AS1358</f>
        <v>0</v>
      </c>
      <c r="J1358" s="1" t="e">
        <f>Past_Data_Last_Week!#REF!</f>
        <v>#REF!</v>
      </c>
      <c r="K1358" s="1">
        <f>Past_Data_Last_to_Last_Week!AT1358</f>
        <v>0</v>
      </c>
      <c r="L1358" s="1" t="e">
        <f>Past_Data_Last_Week!#REF!</f>
        <v>#REF!</v>
      </c>
      <c r="M1358" s="1">
        <f>Past_Data_Last_to_Last_Week!AU1358</f>
        <v>0</v>
      </c>
      <c r="N1358" s="1" t="e">
        <f>Past_Data_Last_Week!#REF!</f>
        <v>#REF!</v>
      </c>
      <c r="O1358" s="1">
        <f>Past_Data_Last_to_Last_Week!AV1358</f>
        <v>0</v>
      </c>
      <c r="P1358" s="1" t="e">
        <f>Past_Data_Last_Week!#REF!</f>
        <v>#REF!</v>
      </c>
      <c r="Q1358" s="1">
        <f>Past_Data_Last_to_Last_Week!AW1358</f>
        <v>0</v>
      </c>
      <c r="R1358" s="1" t="e">
        <f>Past_Data_Last_Week!#REF!</f>
        <v>#REF!</v>
      </c>
    </row>
    <row r="1359" spans="3:18" x14ac:dyDescent="0.25">
      <c r="C1359" s="1">
        <f>Past_Data_Last_to_Last_Week!AP1359</f>
        <v>0</v>
      </c>
      <c r="D1359" s="1" t="e">
        <f>Past_Data_Last_Week!#REF!</f>
        <v>#REF!</v>
      </c>
      <c r="E1359" s="1">
        <f>Past_Data_Last_to_Last_Week!AQ1359</f>
        <v>0</v>
      </c>
      <c r="F1359" s="1" t="e">
        <f>Past_Data_Last_Week!#REF!</f>
        <v>#REF!</v>
      </c>
      <c r="G1359" s="1">
        <f>Past_Data_Last_to_Last_Week!AR1359</f>
        <v>0</v>
      </c>
      <c r="H1359" s="1" t="e">
        <f>Past_Data_Last_Week!#REF!</f>
        <v>#REF!</v>
      </c>
      <c r="I1359" s="1">
        <f>Past_Data_Last_to_Last_Week!AS1359</f>
        <v>0</v>
      </c>
      <c r="J1359" s="1" t="e">
        <f>Past_Data_Last_Week!#REF!</f>
        <v>#REF!</v>
      </c>
      <c r="K1359" s="1">
        <f>Past_Data_Last_to_Last_Week!AT1359</f>
        <v>0</v>
      </c>
      <c r="L1359" s="1" t="e">
        <f>Past_Data_Last_Week!#REF!</f>
        <v>#REF!</v>
      </c>
      <c r="M1359" s="1">
        <f>Past_Data_Last_to_Last_Week!AU1359</f>
        <v>0</v>
      </c>
      <c r="N1359" s="1" t="e">
        <f>Past_Data_Last_Week!#REF!</f>
        <v>#REF!</v>
      </c>
      <c r="O1359" s="1">
        <f>Past_Data_Last_to_Last_Week!AV1359</f>
        <v>0</v>
      </c>
      <c r="P1359" s="1" t="e">
        <f>Past_Data_Last_Week!#REF!</f>
        <v>#REF!</v>
      </c>
      <c r="Q1359" s="1">
        <f>Past_Data_Last_to_Last_Week!AW1359</f>
        <v>0</v>
      </c>
      <c r="R1359" s="1" t="e">
        <f>Past_Data_Last_Week!#REF!</f>
        <v>#REF!</v>
      </c>
    </row>
    <row r="1360" spans="3:18" x14ac:dyDescent="0.25">
      <c r="C1360" s="1">
        <f>Past_Data_Last_to_Last_Week!AP1360</f>
        <v>0</v>
      </c>
      <c r="D1360" s="1" t="e">
        <f>Past_Data_Last_Week!#REF!</f>
        <v>#REF!</v>
      </c>
      <c r="E1360" s="1">
        <f>Past_Data_Last_to_Last_Week!AQ1360</f>
        <v>0</v>
      </c>
      <c r="F1360" s="1" t="e">
        <f>Past_Data_Last_Week!#REF!</f>
        <v>#REF!</v>
      </c>
      <c r="G1360" s="1">
        <f>Past_Data_Last_to_Last_Week!AR1360</f>
        <v>0</v>
      </c>
      <c r="H1360" s="1" t="e">
        <f>Past_Data_Last_Week!#REF!</f>
        <v>#REF!</v>
      </c>
      <c r="I1360" s="1">
        <f>Past_Data_Last_to_Last_Week!AS1360</f>
        <v>0</v>
      </c>
      <c r="J1360" s="1" t="e">
        <f>Past_Data_Last_Week!#REF!</f>
        <v>#REF!</v>
      </c>
      <c r="K1360" s="1">
        <f>Past_Data_Last_to_Last_Week!AT1360</f>
        <v>0</v>
      </c>
      <c r="L1360" s="1" t="e">
        <f>Past_Data_Last_Week!#REF!</f>
        <v>#REF!</v>
      </c>
      <c r="M1360" s="1">
        <f>Past_Data_Last_to_Last_Week!AU1360</f>
        <v>0</v>
      </c>
      <c r="N1360" s="1" t="e">
        <f>Past_Data_Last_Week!#REF!</f>
        <v>#REF!</v>
      </c>
      <c r="O1360" s="1">
        <f>Past_Data_Last_to_Last_Week!AV1360</f>
        <v>0</v>
      </c>
      <c r="P1360" s="1" t="e">
        <f>Past_Data_Last_Week!#REF!</f>
        <v>#REF!</v>
      </c>
      <c r="Q1360" s="1">
        <f>Past_Data_Last_to_Last_Week!AW1360</f>
        <v>0</v>
      </c>
      <c r="R1360" s="1" t="e">
        <f>Past_Data_Last_Week!#REF!</f>
        <v>#REF!</v>
      </c>
    </row>
    <row r="1361" spans="3:18" x14ac:dyDescent="0.25">
      <c r="C1361" s="1">
        <f>Past_Data_Last_to_Last_Week!AP1361</f>
        <v>0</v>
      </c>
      <c r="D1361" s="1" t="e">
        <f>Past_Data_Last_Week!#REF!</f>
        <v>#REF!</v>
      </c>
      <c r="E1361" s="1">
        <f>Past_Data_Last_to_Last_Week!AQ1361</f>
        <v>0</v>
      </c>
      <c r="F1361" s="1" t="e">
        <f>Past_Data_Last_Week!#REF!</f>
        <v>#REF!</v>
      </c>
      <c r="G1361" s="1">
        <f>Past_Data_Last_to_Last_Week!AR1361</f>
        <v>0</v>
      </c>
      <c r="H1361" s="1" t="e">
        <f>Past_Data_Last_Week!#REF!</f>
        <v>#REF!</v>
      </c>
      <c r="I1361" s="1">
        <f>Past_Data_Last_to_Last_Week!AS1361</f>
        <v>0</v>
      </c>
      <c r="J1361" s="1" t="e">
        <f>Past_Data_Last_Week!#REF!</f>
        <v>#REF!</v>
      </c>
      <c r="K1361" s="1">
        <f>Past_Data_Last_to_Last_Week!AT1361</f>
        <v>0</v>
      </c>
      <c r="L1361" s="1" t="e">
        <f>Past_Data_Last_Week!#REF!</f>
        <v>#REF!</v>
      </c>
      <c r="M1361" s="1">
        <f>Past_Data_Last_to_Last_Week!AU1361</f>
        <v>0</v>
      </c>
      <c r="N1361" s="1" t="e">
        <f>Past_Data_Last_Week!#REF!</f>
        <v>#REF!</v>
      </c>
      <c r="O1361" s="1">
        <f>Past_Data_Last_to_Last_Week!AV1361</f>
        <v>0</v>
      </c>
      <c r="P1361" s="1" t="e">
        <f>Past_Data_Last_Week!#REF!</f>
        <v>#REF!</v>
      </c>
      <c r="Q1361" s="1">
        <f>Past_Data_Last_to_Last_Week!AW1361</f>
        <v>0</v>
      </c>
      <c r="R1361" s="1" t="e">
        <f>Past_Data_Last_Week!#REF!</f>
        <v>#REF!</v>
      </c>
    </row>
    <row r="1362" spans="3:18" x14ac:dyDescent="0.25">
      <c r="C1362" s="1">
        <f>Past_Data_Last_to_Last_Week!AP1362</f>
        <v>0</v>
      </c>
      <c r="D1362" s="1" t="e">
        <f>Past_Data_Last_Week!#REF!</f>
        <v>#REF!</v>
      </c>
      <c r="E1362" s="1">
        <f>Past_Data_Last_to_Last_Week!AQ1362</f>
        <v>0</v>
      </c>
      <c r="F1362" s="1" t="e">
        <f>Past_Data_Last_Week!#REF!</f>
        <v>#REF!</v>
      </c>
      <c r="G1362" s="1">
        <f>Past_Data_Last_to_Last_Week!AR1362</f>
        <v>0</v>
      </c>
      <c r="H1362" s="1" t="e">
        <f>Past_Data_Last_Week!#REF!</f>
        <v>#REF!</v>
      </c>
      <c r="I1362" s="1">
        <f>Past_Data_Last_to_Last_Week!AS1362</f>
        <v>0</v>
      </c>
      <c r="J1362" s="1" t="e">
        <f>Past_Data_Last_Week!#REF!</f>
        <v>#REF!</v>
      </c>
      <c r="K1362" s="1">
        <f>Past_Data_Last_to_Last_Week!AT1362</f>
        <v>0</v>
      </c>
      <c r="L1362" s="1" t="e">
        <f>Past_Data_Last_Week!#REF!</f>
        <v>#REF!</v>
      </c>
      <c r="M1362" s="1">
        <f>Past_Data_Last_to_Last_Week!AU1362</f>
        <v>0</v>
      </c>
      <c r="N1362" s="1" t="e">
        <f>Past_Data_Last_Week!#REF!</f>
        <v>#REF!</v>
      </c>
      <c r="O1362" s="1">
        <f>Past_Data_Last_to_Last_Week!AV1362</f>
        <v>0</v>
      </c>
      <c r="P1362" s="1" t="e">
        <f>Past_Data_Last_Week!#REF!</f>
        <v>#REF!</v>
      </c>
      <c r="Q1362" s="1">
        <f>Past_Data_Last_to_Last_Week!AW1362</f>
        <v>0</v>
      </c>
      <c r="R1362" s="1" t="e">
        <f>Past_Data_Last_Week!#REF!</f>
        <v>#REF!</v>
      </c>
    </row>
    <row r="1363" spans="3:18" x14ac:dyDescent="0.25">
      <c r="C1363" s="1">
        <f>Past_Data_Last_to_Last_Week!AP1363</f>
        <v>0</v>
      </c>
      <c r="D1363" s="1" t="e">
        <f>Past_Data_Last_Week!#REF!</f>
        <v>#REF!</v>
      </c>
      <c r="E1363" s="1">
        <f>Past_Data_Last_to_Last_Week!AQ1363</f>
        <v>0</v>
      </c>
      <c r="F1363" s="1" t="e">
        <f>Past_Data_Last_Week!#REF!</f>
        <v>#REF!</v>
      </c>
      <c r="G1363" s="1">
        <f>Past_Data_Last_to_Last_Week!AR1363</f>
        <v>0</v>
      </c>
      <c r="H1363" s="1" t="e">
        <f>Past_Data_Last_Week!#REF!</f>
        <v>#REF!</v>
      </c>
      <c r="I1363" s="1">
        <f>Past_Data_Last_to_Last_Week!AS1363</f>
        <v>0</v>
      </c>
      <c r="J1363" s="1" t="e">
        <f>Past_Data_Last_Week!#REF!</f>
        <v>#REF!</v>
      </c>
      <c r="K1363" s="1">
        <f>Past_Data_Last_to_Last_Week!AT1363</f>
        <v>0</v>
      </c>
      <c r="L1363" s="1" t="e">
        <f>Past_Data_Last_Week!#REF!</f>
        <v>#REF!</v>
      </c>
      <c r="M1363" s="1">
        <f>Past_Data_Last_to_Last_Week!AU1363</f>
        <v>0</v>
      </c>
      <c r="N1363" s="1" t="e">
        <f>Past_Data_Last_Week!#REF!</f>
        <v>#REF!</v>
      </c>
      <c r="O1363" s="1">
        <f>Past_Data_Last_to_Last_Week!AV1363</f>
        <v>0</v>
      </c>
      <c r="P1363" s="1" t="e">
        <f>Past_Data_Last_Week!#REF!</f>
        <v>#REF!</v>
      </c>
      <c r="Q1363" s="1">
        <f>Past_Data_Last_to_Last_Week!AW1363</f>
        <v>0</v>
      </c>
      <c r="R1363" s="1" t="e">
        <f>Past_Data_Last_Week!#REF!</f>
        <v>#REF!</v>
      </c>
    </row>
    <row r="1364" spans="3:18" x14ac:dyDescent="0.25">
      <c r="C1364" s="1">
        <f>Past_Data_Last_to_Last_Week!AP1364</f>
        <v>0</v>
      </c>
      <c r="D1364" s="1" t="e">
        <f>Past_Data_Last_Week!#REF!</f>
        <v>#REF!</v>
      </c>
      <c r="E1364" s="1">
        <f>Past_Data_Last_to_Last_Week!AQ1364</f>
        <v>0</v>
      </c>
      <c r="F1364" s="1" t="e">
        <f>Past_Data_Last_Week!#REF!</f>
        <v>#REF!</v>
      </c>
      <c r="G1364" s="1">
        <f>Past_Data_Last_to_Last_Week!AR1364</f>
        <v>0</v>
      </c>
      <c r="H1364" s="1" t="e">
        <f>Past_Data_Last_Week!#REF!</f>
        <v>#REF!</v>
      </c>
      <c r="I1364" s="1">
        <f>Past_Data_Last_to_Last_Week!AS1364</f>
        <v>0</v>
      </c>
      <c r="J1364" s="1" t="e">
        <f>Past_Data_Last_Week!#REF!</f>
        <v>#REF!</v>
      </c>
      <c r="K1364" s="1">
        <f>Past_Data_Last_to_Last_Week!AT1364</f>
        <v>0</v>
      </c>
      <c r="L1364" s="1" t="e">
        <f>Past_Data_Last_Week!#REF!</f>
        <v>#REF!</v>
      </c>
      <c r="M1364" s="1">
        <f>Past_Data_Last_to_Last_Week!AU1364</f>
        <v>0</v>
      </c>
      <c r="N1364" s="1" t="e">
        <f>Past_Data_Last_Week!#REF!</f>
        <v>#REF!</v>
      </c>
      <c r="O1364" s="1">
        <f>Past_Data_Last_to_Last_Week!AV1364</f>
        <v>0</v>
      </c>
      <c r="P1364" s="1" t="e">
        <f>Past_Data_Last_Week!#REF!</f>
        <v>#REF!</v>
      </c>
      <c r="Q1364" s="1">
        <f>Past_Data_Last_to_Last_Week!AW1364</f>
        <v>0</v>
      </c>
      <c r="R1364" s="1" t="e">
        <f>Past_Data_Last_Week!#REF!</f>
        <v>#REF!</v>
      </c>
    </row>
    <row r="1365" spans="3:18" x14ac:dyDescent="0.25">
      <c r="C1365" s="1">
        <f>Past_Data_Last_to_Last_Week!AP1365</f>
        <v>0</v>
      </c>
      <c r="D1365" s="1" t="e">
        <f>Past_Data_Last_Week!#REF!</f>
        <v>#REF!</v>
      </c>
      <c r="E1365" s="1">
        <f>Past_Data_Last_to_Last_Week!AQ1365</f>
        <v>0</v>
      </c>
      <c r="F1365" s="1" t="e">
        <f>Past_Data_Last_Week!#REF!</f>
        <v>#REF!</v>
      </c>
      <c r="G1365" s="1">
        <f>Past_Data_Last_to_Last_Week!AR1365</f>
        <v>0</v>
      </c>
      <c r="H1365" s="1" t="e">
        <f>Past_Data_Last_Week!#REF!</f>
        <v>#REF!</v>
      </c>
      <c r="I1365" s="1">
        <f>Past_Data_Last_to_Last_Week!AS1365</f>
        <v>0</v>
      </c>
      <c r="J1365" s="1" t="e">
        <f>Past_Data_Last_Week!#REF!</f>
        <v>#REF!</v>
      </c>
      <c r="K1365" s="1">
        <f>Past_Data_Last_to_Last_Week!AT1365</f>
        <v>0</v>
      </c>
      <c r="L1365" s="1" t="e">
        <f>Past_Data_Last_Week!#REF!</f>
        <v>#REF!</v>
      </c>
      <c r="M1365" s="1">
        <f>Past_Data_Last_to_Last_Week!AU1365</f>
        <v>0</v>
      </c>
      <c r="N1365" s="1" t="e">
        <f>Past_Data_Last_Week!#REF!</f>
        <v>#REF!</v>
      </c>
      <c r="O1365" s="1">
        <f>Past_Data_Last_to_Last_Week!AV1365</f>
        <v>0</v>
      </c>
      <c r="P1365" s="1" t="e">
        <f>Past_Data_Last_Week!#REF!</f>
        <v>#REF!</v>
      </c>
      <c r="Q1365" s="1">
        <f>Past_Data_Last_to_Last_Week!AW1365</f>
        <v>0</v>
      </c>
      <c r="R1365" s="1" t="e">
        <f>Past_Data_Last_Week!#REF!</f>
        <v>#REF!</v>
      </c>
    </row>
    <row r="1366" spans="3:18" x14ac:dyDescent="0.25">
      <c r="C1366" s="1">
        <f>Past_Data_Last_to_Last_Week!AP1366</f>
        <v>0</v>
      </c>
      <c r="D1366" s="1" t="e">
        <f>Past_Data_Last_Week!#REF!</f>
        <v>#REF!</v>
      </c>
      <c r="E1366" s="1">
        <f>Past_Data_Last_to_Last_Week!AQ1366</f>
        <v>0</v>
      </c>
      <c r="F1366" s="1" t="e">
        <f>Past_Data_Last_Week!#REF!</f>
        <v>#REF!</v>
      </c>
      <c r="G1366" s="1">
        <f>Past_Data_Last_to_Last_Week!AR1366</f>
        <v>0</v>
      </c>
      <c r="H1366" s="1" t="e">
        <f>Past_Data_Last_Week!#REF!</f>
        <v>#REF!</v>
      </c>
      <c r="I1366" s="1">
        <f>Past_Data_Last_to_Last_Week!AS1366</f>
        <v>0</v>
      </c>
      <c r="J1366" s="1" t="e">
        <f>Past_Data_Last_Week!#REF!</f>
        <v>#REF!</v>
      </c>
      <c r="K1366" s="1">
        <f>Past_Data_Last_to_Last_Week!AT1366</f>
        <v>0</v>
      </c>
      <c r="L1366" s="1" t="e">
        <f>Past_Data_Last_Week!#REF!</f>
        <v>#REF!</v>
      </c>
      <c r="M1366" s="1">
        <f>Past_Data_Last_to_Last_Week!AU1366</f>
        <v>0</v>
      </c>
      <c r="N1366" s="1" t="e">
        <f>Past_Data_Last_Week!#REF!</f>
        <v>#REF!</v>
      </c>
      <c r="O1366" s="1">
        <f>Past_Data_Last_to_Last_Week!AV1366</f>
        <v>0</v>
      </c>
      <c r="P1366" s="1" t="e">
        <f>Past_Data_Last_Week!#REF!</f>
        <v>#REF!</v>
      </c>
      <c r="Q1366" s="1">
        <f>Past_Data_Last_to_Last_Week!AW1366</f>
        <v>0</v>
      </c>
      <c r="R1366" s="1" t="e">
        <f>Past_Data_Last_Week!#REF!</f>
        <v>#REF!</v>
      </c>
    </row>
    <row r="1367" spans="3:18" x14ac:dyDescent="0.25">
      <c r="C1367" s="1">
        <f>Past_Data_Last_to_Last_Week!AP1367</f>
        <v>0</v>
      </c>
      <c r="D1367" s="1" t="e">
        <f>Past_Data_Last_Week!#REF!</f>
        <v>#REF!</v>
      </c>
      <c r="E1367" s="1">
        <f>Past_Data_Last_to_Last_Week!AQ1367</f>
        <v>0</v>
      </c>
      <c r="F1367" s="1" t="e">
        <f>Past_Data_Last_Week!#REF!</f>
        <v>#REF!</v>
      </c>
      <c r="G1367" s="1">
        <f>Past_Data_Last_to_Last_Week!AR1367</f>
        <v>0</v>
      </c>
      <c r="H1367" s="1" t="e">
        <f>Past_Data_Last_Week!#REF!</f>
        <v>#REF!</v>
      </c>
      <c r="I1367" s="1">
        <f>Past_Data_Last_to_Last_Week!AS1367</f>
        <v>0</v>
      </c>
      <c r="J1367" s="1" t="e">
        <f>Past_Data_Last_Week!#REF!</f>
        <v>#REF!</v>
      </c>
      <c r="K1367" s="1">
        <f>Past_Data_Last_to_Last_Week!AT1367</f>
        <v>0</v>
      </c>
      <c r="L1367" s="1" t="e">
        <f>Past_Data_Last_Week!#REF!</f>
        <v>#REF!</v>
      </c>
      <c r="M1367" s="1">
        <f>Past_Data_Last_to_Last_Week!AU1367</f>
        <v>0</v>
      </c>
      <c r="N1367" s="1" t="e">
        <f>Past_Data_Last_Week!#REF!</f>
        <v>#REF!</v>
      </c>
      <c r="O1367" s="1">
        <f>Past_Data_Last_to_Last_Week!AV1367</f>
        <v>0</v>
      </c>
      <c r="P1367" s="1" t="e">
        <f>Past_Data_Last_Week!#REF!</f>
        <v>#REF!</v>
      </c>
      <c r="Q1367" s="1">
        <f>Past_Data_Last_to_Last_Week!AW1367</f>
        <v>0</v>
      </c>
      <c r="R1367" s="1" t="e">
        <f>Past_Data_Last_Week!#REF!</f>
        <v>#REF!</v>
      </c>
    </row>
    <row r="1368" spans="3:18" x14ac:dyDescent="0.25">
      <c r="C1368" s="1">
        <f>Past_Data_Last_to_Last_Week!AP1368</f>
        <v>0</v>
      </c>
      <c r="D1368" s="1" t="e">
        <f>Past_Data_Last_Week!#REF!</f>
        <v>#REF!</v>
      </c>
      <c r="E1368" s="1">
        <f>Past_Data_Last_to_Last_Week!AQ1368</f>
        <v>0</v>
      </c>
      <c r="F1368" s="1" t="e">
        <f>Past_Data_Last_Week!#REF!</f>
        <v>#REF!</v>
      </c>
      <c r="G1368" s="1">
        <f>Past_Data_Last_to_Last_Week!AR1368</f>
        <v>0</v>
      </c>
      <c r="H1368" s="1" t="e">
        <f>Past_Data_Last_Week!#REF!</f>
        <v>#REF!</v>
      </c>
      <c r="I1368" s="1">
        <f>Past_Data_Last_to_Last_Week!AS1368</f>
        <v>0</v>
      </c>
      <c r="J1368" s="1" t="e">
        <f>Past_Data_Last_Week!#REF!</f>
        <v>#REF!</v>
      </c>
      <c r="K1368" s="1">
        <f>Past_Data_Last_to_Last_Week!AT1368</f>
        <v>0</v>
      </c>
      <c r="L1368" s="1" t="e">
        <f>Past_Data_Last_Week!#REF!</f>
        <v>#REF!</v>
      </c>
      <c r="M1368" s="1">
        <f>Past_Data_Last_to_Last_Week!AU1368</f>
        <v>0</v>
      </c>
      <c r="N1368" s="1" t="e">
        <f>Past_Data_Last_Week!#REF!</f>
        <v>#REF!</v>
      </c>
      <c r="O1368" s="1">
        <f>Past_Data_Last_to_Last_Week!AV1368</f>
        <v>0</v>
      </c>
      <c r="P1368" s="1" t="e">
        <f>Past_Data_Last_Week!#REF!</f>
        <v>#REF!</v>
      </c>
      <c r="Q1368" s="1">
        <f>Past_Data_Last_to_Last_Week!AW1368</f>
        <v>0</v>
      </c>
      <c r="R1368" s="1" t="e">
        <f>Past_Data_Last_Week!#REF!</f>
        <v>#REF!</v>
      </c>
    </row>
    <row r="1369" spans="3:18" x14ac:dyDescent="0.25">
      <c r="C1369" s="1">
        <f>Past_Data_Last_to_Last_Week!AP1369</f>
        <v>0</v>
      </c>
      <c r="D1369" s="1" t="e">
        <f>Past_Data_Last_Week!#REF!</f>
        <v>#REF!</v>
      </c>
      <c r="E1369" s="1">
        <f>Past_Data_Last_to_Last_Week!AQ1369</f>
        <v>0</v>
      </c>
      <c r="F1369" s="1" t="e">
        <f>Past_Data_Last_Week!#REF!</f>
        <v>#REF!</v>
      </c>
      <c r="G1369" s="1">
        <f>Past_Data_Last_to_Last_Week!AR1369</f>
        <v>0</v>
      </c>
      <c r="H1369" s="1" t="e">
        <f>Past_Data_Last_Week!#REF!</f>
        <v>#REF!</v>
      </c>
      <c r="I1369" s="1">
        <f>Past_Data_Last_to_Last_Week!AS1369</f>
        <v>0</v>
      </c>
      <c r="J1369" s="1" t="e">
        <f>Past_Data_Last_Week!#REF!</f>
        <v>#REF!</v>
      </c>
      <c r="K1369" s="1">
        <f>Past_Data_Last_to_Last_Week!AT1369</f>
        <v>0</v>
      </c>
      <c r="L1369" s="1" t="e">
        <f>Past_Data_Last_Week!#REF!</f>
        <v>#REF!</v>
      </c>
      <c r="M1369" s="1">
        <f>Past_Data_Last_to_Last_Week!AU1369</f>
        <v>0</v>
      </c>
      <c r="N1369" s="1" t="e">
        <f>Past_Data_Last_Week!#REF!</f>
        <v>#REF!</v>
      </c>
      <c r="O1369" s="1">
        <f>Past_Data_Last_to_Last_Week!AV1369</f>
        <v>0</v>
      </c>
      <c r="P1369" s="1" t="e">
        <f>Past_Data_Last_Week!#REF!</f>
        <v>#REF!</v>
      </c>
      <c r="Q1369" s="1">
        <f>Past_Data_Last_to_Last_Week!AW1369</f>
        <v>0</v>
      </c>
      <c r="R1369" s="1" t="e">
        <f>Past_Data_Last_Week!#REF!</f>
        <v>#REF!</v>
      </c>
    </row>
    <row r="1370" spans="3:18" x14ac:dyDescent="0.25">
      <c r="C1370" s="1">
        <f>Past_Data_Last_to_Last_Week!AP1370</f>
        <v>0</v>
      </c>
      <c r="D1370" s="1" t="e">
        <f>Past_Data_Last_Week!#REF!</f>
        <v>#REF!</v>
      </c>
      <c r="E1370" s="1">
        <f>Past_Data_Last_to_Last_Week!AQ1370</f>
        <v>0</v>
      </c>
      <c r="F1370" s="1" t="e">
        <f>Past_Data_Last_Week!#REF!</f>
        <v>#REF!</v>
      </c>
      <c r="G1370" s="1">
        <f>Past_Data_Last_to_Last_Week!AR1370</f>
        <v>0</v>
      </c>
      <c r="H1370" s="1" t="e">
        <f>Past_Data_Last_Week!#REF!</f>
        <v>#REF!</v>
      </c>
      <c r="I1370" s="1">
        <f>Past_Data_Last_to_Last_Week!AS1370</f>
        <v>0</v>
      </c>
      <c r="J1370" s="1" t="e">
        <f>Past_Data_Last_Week!#REF!</f>
        <v>#REF!</v>
      </c>
      <c r="K1370" s="1">
        <f>Past_Data_Last_to_Last_Week!AT1370</f>
        <v>0</v>
      </c>
      <c r="L1370" s="1" t="e">
        <f>Past_Data_Last_Week!#REF!</f>
        <v>#REF!</v>
      </c>
      <c r="M1370" s="1">
        <f>Past_Data_Last_to_Last_Week!AU1370</f>
        <v>0</v>
      </c>
      <c r="N1370" s="1" t="e">
        <f>Past_Data_Last_Week!#REF!</f>
        <v>#REF!</v>
      </c>
      <c r="O1370" s="1">
        <f>Past_Data_Last_to_Last_Week!AV1370</f>
        <v>0</v>
      </c>
      <c r="P1370" s="1" t="e">
        <f>Past_Data_Last_Week!#REF!</f>
        <v>#REF!</v>
      </c>
      <c r="Q1370" s="1">
        <f>Past_Data_Last_to_Last_Week!AW1370</f>
        <v>0</v>
      </c>
      <c r="R1370" s="1" t="e">
        <f>Past_Data_Last_Week!#REF!</f>
        <v>#REF!</v>
      </c>
    </row>
    <row r="1371" spans="3:18" x14ac:dyDescent="0.25">
      <c r="C1371" s="1">
        <f>Past_Data_Last_to_Last_Week!AP1371</f>
        <v>0</v>
      </c>
      <c r="D1371" s="1" t="e">
        <f>Past_Data_Last_Week!#REF!</f>
        <v>#REF!</v>
      </c>
      <c r="E1371" s="1">
        <f>Past_Data_Last_to_Last_Week!AQ1371</f>
        <v>0</v>
      </c>
      <c r="F1371" s="1" t="e">
        <f>Past_Data_Last_Week!#REF!</f>
        <v>#REF!</v>
      </c>
      <c r="G1371" s="1">
        <f>Past_Data_Last_to_Last_Week!AR1371</f>
        <v>0</v>
      </c>
      <c r="H1371" s="1" t="e">
        <f>Past_Data_Last_Week!#REF!</f>
        <v>#REF!</v>
      </c>
      <c r="I1371" s="1">
        <f>Past_Data_Last_to_Last_Week!AS1371</f>
        <v>0</v>
      </c>
      <c r="J1371" s="1" t="e">
        <f>Past_Data_Last_Week!#REF!</f>
        <v>#REF!</v>
      </c>
      <c r="K1371" s="1">
        <f>Past_Data_Last_to_Last_Week!AT1371</f>
        <v>0</v>
      </c>
      <c r="L1371" s="1" t="e">
        <f>Past_Data_Last_Week!#REF!</f>
        <v>#REF!</v>
      </c>
      <c r="M1371" s="1">
        <f>Past_Data_Last_to_Last_Week!AU1371</f>
        <v>0</v>
      </c>
      <c r="N1371" s="1" t="e">
        <f>Past_Data_Last_Week!#REF!</f>
        <v>#REF!</v>
      </c>
      <c r="O1371" s="1">
        <f>Past_Data_Last_to_Last_Week!AV1371</f>
        <v>0</v>
      </c>
      <c r="P1371" s="1" t="e">
        <f>Past_Data_Last_Week!#REF!</f>
        <v>#REF!</v>
      </c>
      <c r="Q1371" s="1">
        <f>Past_Data_Last_to_Last_Week!AW1371</f>
        <v>0</v>
      </c>
      <c r="R1371" s="1" t="e">
        <f>Past_Data_Last_Week!#REF!</f>
        <v>#REF!</v>
      </c>
    </row>
    <row r="1372" spans="3:18" x14ac:dyDescent="0.25">
      <c r="C1372" s="1">
        <f>Past_Data_Last_to_Last_Week!AP1372</f>
        <v>0</v>
      </c>
      <c r="D1372" s="1" t="e">
        <f>Past_Data_Last_Week!#REF!</f>
        <v>#REF!</v>
      </c>
      <c r="E1372" s="1">
        <f>Past_Data_Last_to_Last_Week!AQ1372</f>
        <v>0</v>
      </c>
      <c r="F1372" s="1" t="e">
        <f>Past_Data_Last_Week!#REF!</f>
        <v>#REF!</v>
      </c>
      <c r="G1372" s="1">
        <f>Past_Data_Last_to_Last_Week!AR1372</f>
        <v>0</v>
      </c>
      <c r="H1372" s="1" t="e">
        <f>Past_Data_Last_Week!#REF!</f>
        <v>#REF!</v>
      </c>
      <c r="I1372" s="1">
        <f>Past_Data_Last_to_Last_Week!AS1372</f>
        <v>0</v>
      </c>
      <c r="J1372" s="1" t="e">
        <f>Past_Data_Last_Week!#REF!</f>
        <v>#REF!</v>
      </c>
      <c r="K1372" s="1">
        <f>Past_Data_Last_to_Last_Week!AT1372</f>
        <v>0</v>
      </c>
      <c r="L1372" s="1" t="e">
        <f>Past_Data_Last_Week!#REF!</f>
        <v>#REF!</v>
      </c>
      <c r="M1372" s="1">
        <f>Past_Data_Last_to_Last_Week!AU1372</f>
        <v>0</v>
      </c>
      <c r="N1372" s="1" t="e">
        <f>Past_Data_Last_Week!#REF!</f>
        <v>#REF!</v>
      </c>
      <c r="O1372" s="1">
        <f>Past_Data_Last_to_Last_Week!AV1372</f>
        <v>0</v>
      </c>
      <c r="P1372" s="1" t="e">
        <f>Past_Data_Last_Week!#REF!</f>
        <v>#REF!</v>
      </c>
      <c r="Q1372" s="1">
        <f>Past_Data_Last_to_Last_Week!AW1372</f>
        <v>0</v>
      </c>
      <c r="R1372" s="1" t="e">
        <f>Past_Data_Last_Week!#REF!</f>
        <v>#REF!</v>
      </c>
    </row>
    <row r="1373" spans="3:18" x14ac:dyDescent="0.25">
      <c r="C1373" s="1">
        <f>Past_Data_Last_to_Last_Week!AP1373</f>
        <v>0</v>
      </c>
      <c r="D1373" s="1" t="e">
        <f>Past_Data_Last_Week!#REF!</f>
        <v>#REF!</v>
      </c>
      <c r="E1373" s="1">
        <f>Past_Data_Last_to_Last_Week!AQ1373</f>
        <v>0</v>
      </c>
      <c r="F1373" s="1" t="e">
        <f>Past_Data_Last_Week!#REF!</f>
        <v>#REF!</v>
      </c>
      <c r="G1373" s="1">
        <f>Past_Data_Last_to_Last_Week!AR1373</f>
        <v>0</v>
      </c>
      <c r="H1373" s="1" t="e">
        <f>Past_Data_Last_Week!#REF!</f>
        <v>#REF!</v>
      </c>
      <c r="I1373" s="1">
        <f>Past_Data_Last_to_Last_Week!AS1373</f>
        <v>0</v>
      </c>
      <c r="J1373" s="1" t="e">
        <f>Past_Data_Last_Week!#REF!</f>
        <v>#REF!</v>
      </c>
      <c r="K1373" s="1">
        <f>Past_Data_Last_to_Last_Week!AT1373</f>
        <v>0</v>
      </c>
      <c r="L1373" s="1" t="e">
        <f>Past_Data_Last_Week!#REF!</f>
        <v>#REF!</v>
      </c>
      <c r="M1373" s="1">
        <f>Past_Data_Last_to_Last_Week!AU1373</f>
        <v>0</v>
      </c>
      <c r="N1373" s="1" t="e">
        <f>Past_Data_Last_Week!#REF!</f>
        <v>#REF!</v>
      </c>
      <c r="O1373" s="1">
        <f>Past_Data_Last_to_Last_Week!AV1373</f>
        <v>0</v>
      </c>
      <c r="P1373" s="1" t="e">
        <f>Past_Data_Last_Week!#REF!</f>
        <v>#REF!</v>
      </c>
      <c r="Q1373" s="1">
        <f>Past_Data_Last_to_Last_Week!AW1373</f>
        <v>0</v>
      </c>
      <c r="R1373" s="1" t="e">
        <f>Past_Data_Last_Week!#REF!</f>
        <v>#REF!</v>
      </c>
    </row>
    <row r="1374" spans="3:18" x14ac:dyDescent="0.25">
      <c r="C1374" s="1">
        <f>Past_Data_Last_to_Last_Week!AP1374</f>
        <v>0</v>
      </c>
      <c r="D1374" s="1" t="e">
        <f>Past_Data_Last_Week!#REF!</f>
        <v>#REF!</v>
      </c>
      <c r="E1374" s="1">
        <f>Past_Data_Last_to_Last_Week!AQ1374</f>
        <v>0</v>
      </c>
      <c r="F1374" s="1" t="e">
        <f>Past_Data_Last_Week!#REF!</f>
        <v>#REF!</v>
      </c>
      <c r="G1374" s="1">
        <f>Past_Data_Last_to_Last_Week!AR1374</f>
        <v>0</v>
      </c>
      <c r="H1374" s="1" t="e">
        <f>Past_Data_Last_Week!#REF!</f>
        <v>#REF!</v>
      </c>
      <c r="I1374" s="1">
        <f>Past_Data_Last_to_Last_Week!AS1374</f>
        <v>0</v>
      </c>
      <c r="J1374" s="1" t="e">
        <f>Past_Data_Last_Week!#REF!</f>
        <v>#REF!</v>
      </c>
      <c r="K1374" s="1">
        <f>Past_Data_Last_to_Last_Week!AT1374</f>
        <v>0</v>
      </c>
      <c r="L1374" s="1" t="e">
        <f>Past_Data_Last_Week!#REF!</f>
        <v>#REF!</v>
      </c>
      <c r="M1374" s="1">
        <f>Past_Data_Last_to_Last_Week!AU1374</f>
        <v>0</v>
      </c>
      <c r="N1374" s="1" t="e">
        <f>Past_Data_Last_Week!#REF!</f>
        <v>#REF!</v>
      </c>
      <c r="O1374" s="1">
        <f>Past_Data_Last_to_Last_Week!AV1374</f>
        <v>0</v>
      </c>
      <c r="P1374" s="1" t="e">
        <f>Past_Data_Last_Week!#REF!</f>
        <v>#REF!</v>
      </c>
      <c r="Q1374" s="1">
        <f>Past_Data_Last_to_Last_Week!AW1374</f>
        <v>0</v>
      </c>
      <c r="R1374" s="1" t="e">
        <f>Past_Data_Last_Week!#REF!</f>
        <v>#REF!</v>
      </c>
    </row>
    <row r="1375" spans="3:18" x14ac:dyDescent="0.25">
      <c r="C1375" s="1">
        <f>Past_Data_Last_to_Last_Week!AP1375</f>
        <v>0</v>
      </c>
      <c r="D1375" s="1" t="e">
        <f>Past_Data_Last_Week!#REF!</f>
        <v>#REF!</v>
      </c>
      <c r="E1375" s="1">
        <f>Past_Data_Last_to_Last_Week!AQ1375</f>
        <v>0</v>
      </c>
      <c r="F1375" s="1" t="e">
        <f>Past_Data_Last_Week!#REF!</f>
        <v>#REF!</v>
      </c>
      <c r="G1375" s="1">
        <f>Past_Data_Last_to_Last_Week!AR1375</f>
        <v>0</v>
      </c>
      <c r="H1375" s="1" t="e">
        <f>Past_Data_Last_Week!#REF!</f>
        <v>#REF!</v>
      </c>
      <c r="I1375" s="1">
        <f>Past_Data_Last_to_Last_Week!AS1375</f>
        <v>0</v>
      </c>
      <c r="J1375" s="1" t="e">
        <f>Past_Data_Last_Week!#REF!</f>
        <v>#REF!</v>
      </c>
      <c r="K1375" s="1">
        <f>Past_Data_Last_to_Last_Week!AT1375</f>
        <v>0</v>
      </c>
      <c r="L1375" s="1" t="e">
        <f>Past_Data_Last_Week!#REF!</f>
        <v>#REF!</v>
      </c>
      <c r="M1375" s="1">
        <f>Past_Data_Last_to_Last_Week!AU1375</f>
        <v>0</v>
      </c>
      <c r="N1375" s="1" t="e">
        <f>Past_Data_Last_Week!#REF!</f>
        <v>#REF!</v>
      </c>
      <c r="O1375" s="1">
        <f>Past_Data_Last_to_Last_Week!AV1375</f>
        <v>0</v>
      </c>
      <c r="P1375" s="1" t="e">
        <f>Past_Data_Last_Week!#REF!</f>
        <v>#REF!</v>
      </c>
      <c r="Q1375" s="1">
        <f>Past_Data_Last_to_Last_Week!AW1375</f>
        <v>0</v>
      </c>
      <c r="R1375" s="1" t="e">
        <f>Past_Data_Last_Week!#REF!</f>
        <v>#REF!</v>
      </c>
    </row>
    <row r="1376" spans="3:18" x14ac:dyDescent="0.25">
      <c r="C1376" s="1">
        <f>Past_Data_Last_to_Last_Week!AP1376</f>
        <v>0</v>
      </c>
      <c r="D1376" s="1" t="e">
        <f>Past_Data_Last_Week!#REF!</f>
        <v>#REF!</v>
      </c>
      <c r="E1376" s="1">
        <f>Past_Data_Last_to_Last_Week!AQ1376</f>
        <v>0</v>
      </c>
      <c r="F1376" s="1" t="e">
        <f>Past_Data_Last_Week!#REF!</f>
        <v>#REF!</v>
      </c>
      <c r="G1376" s="1">
        <f>Past_Data_Last_to_Last_Week!AR1376</f>
        <v>0</v>
      </c>
      <c r="H1376" s="1" t="e">
        <f>Past_Data_Last_Week!#REF!</f>
        <v>#REF!</v>
      </c>
      <c r="I1376" s="1">
        <f>Past_Data_Last_to_Last_Week!AS1376</f>
        <v>0</v>
      </c>
      <c r="J1376" s="1" t="e">
        <f>Past_Data_Last_Week!#REF!</f>
        <v>#REF!</v>
      </c>
      <c r="K1376" s="1">
        <f>Past_Data_Last_to_Last_Week!AT1376</f>
        <v>0</v>
      </c>
      <c r="L1376" s="1" t="e">
        <f>Past_Data_Last_Week!#REF!</f>
        <v>#REF!</v>
      </c>
      <c r="M1376" s="1">
        <f>Past_Data_Last_to_Last_Week!AU1376</f>
        <v>0</v>
      </c>
      <c r="N1376" s="1" t="e">
        <f>Past_Data_Last_Week!#REF!</f>
        <v>#REF!</v>
      </c>
      <c r="O1376" s="1">
        <f>Past_Data_Last_to_Last_Week!AV1376</f>
        <v>0</v>
      </c>
      <c r="P1376" s="1" t="e">
        <f>Past_Data_Last_Week!#REF!</f>
        <v>#REF!</v>
      </c>
      <c r="Q1376" s="1">
        <f>Past_Data_Last_to_Last_Week!AW1376</f>
        <v>0</v>
      </c>
      <c r="R1376" s="1" t="e">
        <f>Past_Data_Last_Week!#REF!</f>
        <v>#REF!</v>
      </c>
    </row>
    <row r="1377" spans="3:18" x14ac:dyDescent="0.25">
      <c r="C1377" s="1">
        <f>Past_Data_Last_to_Last_Week!AP1377</f>
        <v>0</v>
      </c>
      <c r="D1377" s="1" t="e">
        <f>Past_Data_Last_Week!#REF!</f>
        <v>#REF!</v>
      </c>
      <c r="E1377" s="1">
        <f>Past_Data_Last_to_Last_Week!AQ1377</f>
        <v>0</v>
      </c>
      <c r="F1377" s="1" t="e">
        <f>Past_Data_Last_Week!#REF!</f>
        <v>#REF!</v>
      </c>
      <c r="G1377" s="1">
        <f>Past_Data_Last_to_Last_Week!AR1377</f>
        <v>0</v>
      </c>
      <c r="H1377" s="1" t="e">
        <f>Past_Data_Last_Week!#REF!</f>
        <v>#REF!</v>
      </c>
      <c r="I1377" s="1">
        <f>Past_Data_Last_to_Last_Week!AS1377</f>
        <v>0</v>
      </c>
      <c r="J1377" s="1" t="e">
        <f>Past_Data_Last_Week!#REF!</f>
        <v>#REF!</v>
      </c>
      <c r="K1377" s="1">
        <f>Past_Data_Last_to_Last_Week!AT1377</f>
        <v>0</v>
      </c>
      <c r="L1377" s="1" t="e">
        <f>Past_Data_Last_Week!#REF!</f>
        <v>#REF!</v>
      </c>
      <c r="M1377" s="1">
        <f>Past_Data_Last_to_Last_Week!AU1377</f>
        <v>0</v>
      </c>
      <c r="N1377" s="1" t="e">
        <f>Past_Data_Last_Week!#REF!</f>
        <v>#REF!</v>
      </c>
      <c r="O1377" s="1">
        <f>Past_Data_Last_to_Last_Week!AV1377</f>
        <v>0</v>
      </c>
      <c r="P1377" s="1" t="e">
        <f>Past_Data_Last_Week!#REF!</f>
        <v>#REF!</v>
      </c>
      <c r="Q1377" s="1">
        <f>Past_Data_Last_to_Last_Week!AW1377</f>
        <v>0</v>
      </c>
      <c r="R1377" s="1" t="e">
        <f>Past_Data_Last_Week!#REF!</f>
        <v>#REF!</v>
      </c>
    </row>
    <row r="1378" spans="3:18" x14ac:dyDescent="0.25">
      <c r="C1378" s="1">
        <f>Past_Data_Last_to_Last_Week!AP1378</f>
        <v>0</v>
      </c>
      <c r="D1378" s="1" t="e">
        <f>Past_Data_Last_Week!#REF!</f>
        <v>#REF!</v>
      </c>
      <c r="E1378" s="1">
        <f>Past_Data_Last_to_Last_Week!AQ1378</f>
        <v>0</v>
      </c>
      <c r="F1378" s="1" t="e">
        <f>Past_Data_Last_Week!#REF!</f>
        <v>#REF!</v>
      </c>
      <c r="G1378" s="1">
        <f>Past_Data_Last_to_Last_Week!AR1378</f>
        <v>0</v>
      </c>
      <c r="H1378" s="1" t="e">
        <f>Past_Data_Last_Week!#REF!</f>
        <v>#REF!</v>
      </c>
      <c r="I1378" s="1">
        <f>Past_Data_Last_to_Last_Week!AS1378</f>
        <v>0</v>
      </c>
      <c r="J1378" s="1" t="e">
        <f>Past_Data_Last_Week!#REF!</f>
        <v>#REF!</v>
      </c>
      <c r="K1378" s="1">
        <f>Past_Data_Last_to_Last_Week!AT1378</f>
        <v>0</v>
      </c>
      <c r="L1378" s="1" t="e">
        <f>Past_Data_Last_Week!#REF!</f>
        <v>#REF!</v>
      </c>
      <c r="M1378" s="1">
        <f>Past_Data_Last_to_Last_Week!AU1378</f>
        <v>0</v>
      </c>
      <c r="N1378" s="1" t="e">
        <f>Past_Data_Last_Week!#REF!</f>
        <v>#REF!</v>
      </c>
      <c r="O1378" s="1">
        <f>Past_Data_Last_to_Last_Week!AV1378</f>
        <v>0</v>
      </c>
      <c r="P1378" s="1" t="e">
        <f>Past_Data_Last_Week!#REF!</f>
        <v>#REF!</v>
      </c>
      <c r="Q1378" s="1">
        <f>Past_Data_Last_to_Last_Week!AW1378</f>
        <v>0</v>
      </c>
      <c r="R1378" s="1" t="e">
        <f>Past_Data_Last_Week!#REF!</f>
        <v>#REF!</v>
      </c>
    </row>
    <row r="1379" spans="3:18" x14ac:dyDescent="0.25">
      <c r="C1379" s="1">
        <f>Past_Data_Last_to_Last_Week!AP1379</f>
        <v>0</v>
      </c>
      <c r="D1379" s="1" t="e">
        <f>Past_Data_Last_Week!#REF!</f>
        <v>#REF!</v>
      </c>
      <c r="E1379" s="1">
        <f>Past_Data_Last_to_Last_Week!AQ1379</f>
        <v>0</v>
      </c>
      <c r="F1379" s="1" t="e">
        <f>Past_Data_Last_Week!#REF!</f>
        <v>#REF!</v>
      </c>
      <c r="G1379" s="1">
        <f>Past_Data_Last_to_Last_Week!AR1379</f>
        <v>0</v>
      </c>
      <c r="H1379" s="1" t="e">
        <f>Past_Data_Last_Week!#REF!</f>
        <v>#REF!</v>
      </c>
      <c r="I1379" s="1">
        <f>Past_Data_Last_to_Last_Week!AS1379</f>
        <v>0</v>
      </c>
      <c r="J1379" s="1" t="e">
        <f>Past_Data_Last_Week!#REF!</f>
        <v>#REF!</v>
      </c>
      <c r="K1379" s="1">
        <f>Past_Data_Last_to_Last_Week!AT1379</f>
        <v>0</v>
      </c>
      <c r="L1379" s="1" t="e">
        <f>Past_Data_Last_Week!#REF!</f>
        <v>#REF!</v>
      </c>
      <c r="M1379" s="1">
        <f>Past_Data_Last_to_Last_Week!AU1379</f>
        <v>0</v>
      </c>
      <c r="N1379" s="1" t="e">
        <f>Past_Data_Last_Week!#REF!</f>
        <v>#REF!</v>
      </c>
      <c r="O1379" s="1">
        <f>Past_Data_Last_to_Last_Week!AV1379</f>
        <v>0</v>
      </c>
      <c r="P1379" s="1" t="e">
        <f>Past_Data_Last_Week!#REF!</f>
        <v>#REF!</v>
      </c>
      <c r="Q1379" s="1">
        <f>Past_Data_Last_to_Last_Week!AW1379</f>
        <v>0</v>
      </c>
      <c r="R1379" s="1" t="e">
        <f>Past_Data_Last_Week!#REF!</f>
        <v>#REF!</v>
      </c>
    </row>
    <row r="1380" spans="3:18" x14ac:dyDescent="0.25">
      <c r="C1380" s="1">
        <f>Past_Data_Last_to_Last_Week!AP1380</f>
        <v>0</v>
      </c>
      <c r="D1380" s="1" t="e">
        <f>Past_Data_Last_Week!#REF!</f>
        <v>#REF!</v>
      </c>
      <c r="E1380" s="1">
        <f>Past_Data_Last_to_Last_Week!AQ1380</f>
        <v>0</v>
      </c>
      <c r="F1380" s="1" t="e">
        <f>Past_Data_Last_Week!#REF!</f>
        <v>#REF!</v>
      </c>
      <c r="G1380" s="1">
        <f>Past_Data_Last_to_Last_Week!AR1380</f>
        <v>0</v>
      </c>
      <c r="H1380" s="1" t="e">
        <f>Past_Data_Last_Week!#REF!</f>
        <v>#REF!</v>
      </c>
      <c r="I1380" s="1">
        <f>Past_Data_Last_to_Last_Week!AS1380</f>
        <v>0</v>
      </c>
      <c r="J1380" s="1" t="e">
        <f>Past_Data_Last_Week!#REF!</f>
        <v>#REF!</v>
      </c>
      <c r="K1380" s="1">
        <f>Past_Data_Last_to_Last_Week!AT1380</f>
        <v>0</v>
      </c>
      <c r="L1380" s="1" t="e">
        <f>Past_Data_Last_Week!#REF!</f>
        <v>#REF!</v>
      </c>
      <c r="M1380" s="1">
        <f>Past_Data_Last_to_Last_Week!AU1380</f>
        <v>0</v>
      </c>
      <c r="N1380" s="1" t="e">
        <f>Past_Data_Last_Week!#REF!</f>
        <v>#REF!</v>
      </c>
      <c r="O1380" s="1">
        <f>Past_Data_Last_to_Last_Week!AV1380</f>
        <v>0</v>
      </c>
      <c r="P1380" s="1" t="e">
        <f>Past_Data_Last_Week!#REF!</f>
        <v>#REF!</v>
      </c>
      <c r="Q1380" s="1">
        <f>Past_Data_Last_to_Last_Week!AW1380</f>
        <v>0</v>
      </c>
      <c r="R1380" s="1" t="e">
        <f>Past_Data_Last_Week!#REF!</f>
        <v>#REF!</v>
      </c>
    </row>
    <row r="1381" spans="3:18" x14ac:dyDescent="0.25">
      <c r="C1381" s="1">
        <f>Past_Data_Last_to_Last_Week!AP1381</f>
        <v>0</v>
      </c>
      <c r="D1381" s="1" t="e">
        <f>Past_Data_Last_Week!#REF!</f>
        <v>#REF!</v>
      </c>
      <c r="E1381" s="1">
        <f>Past_Data_Last_to_Last_Week!AQ1381</f>
        <v>0</v>
      </c>
      <c r="F1381" s="1" t="e">
        <f>Past_Data_Last_Week!#REF!</f>
        <v>#REF!</v>
      </c>
      <c r="G1381" s="1">
        <f>Past_Data_Last_to_Last_Week!AR1381</f>
        <v>0</v>
      </c>
      <c r="H1381" s="1" t="e">
        <f>Past_Data_Last_Week!#REF!</f>
        <v>#REF!</v>
      </c>
      <c r="I1381" s="1">
        <f>Past_Data_Last_to_Last_Week!AS1381</f>
        <v>0</v>
      </c>
      <c r="J1381" s="1" t="e">
        <f>Past_Data_Last_Week!#REF!</f>
        <v>#REF!</v>
      </c>
      <c r="K1381" s="1">
        <f>Past_Data_Last_to_Last_Week!AT1381</f>
        <v>0</v>
      </c>
      <c r="L1381" s="1" t="e">
        <f>Past_Data_Last_Week!#REF!</f>
        <v>#REF!</v>
      </c>
      <c r="M1381" s="1">
        <f>Past_Data_Last_to_Last_Week!AU1381</f>
        <v>0</v>
      </c>
      <c r="N1381" s="1" t="e">
        <f>Past_Data_Last_Week!#REF!</f>
        <v>#REF!</v>
      </c>
      <c r="O1381" s="1">
        <f>Past_Data_Last_to_Last_Week!AV1381</f>
        <v>0</v>
      </c>
      <c r="P1381" s="1" t="e">
        <f>Past_Data_Last_Week!#REF!</f>
        <v>#REF!</v>
      </c>
      <c r="Q1381" s="1">
        <f>Past_Data_Last_to_Last_Week!AW1381</f>
        <v>0</v>
      </c>
      <c r="R1381" s="1" t="e">
        <f>Past_Data_Last_Week!#REF!</f>
        <v>#REF!</v>
      </c>
    </row>
    <row r="1382" spans="3:18" x14ac:dyDescent="0.25">
      <c r="C1382" s="1">
        <f>Past_Data_Last_to_Last_Week!AP1382</f>
        <v>0</v>
      </c>
      <c r="D1382" s="1" t="e">
        <f>Past_Data_Last_Week!#REF!</f>
        <v>#REF!</v>
      </c>
      <c r="E1382" s="1">
        <f>Past_Data_Last_to_Last_Week!AQ1382</f>
        <v>0</v>
      </c>
      <c r="F1382" s="1" t="e">
        <f>Past_Data_Last_Week!#REF!</f>
        <v>#REF!</v>
      </c>
      <c r="G1382" s="1">
        <f>Past_Data_Last_to_Last_Week!AR1382</f>
        <v>0</v>
      </c>
      <c r="H1382" s="1" t="e">
        <f>Past_Data_Last_Week!#REF!</f>
        <v>#REF!</v>
      </c>
      <c r="I1382" s="1">
        <f>Past_Data_Last_to_Last_Week!AS1382</f>
        <v>0</v>
      </c>
      <c r="J1382" s="1" t="e">
        <f>Past_Data_Last_Week!#REF!</f>
        <v>#REF!</v>
      </c>
      <c r="K1382" s="1">
        <f>Past_Data_Last_to_Last_Week!AT1382</f>
        <v>0</v>
      </c>
      <c r="L1382" s="1" t="e">
        <f>Past_Data_Last_Week!#REF!</f>
        <v>#REF!</v>
      </c>
      <c r="M1382" s="1">
        <f>Past_Data_Last_to_Last_Week!AU1382</f>
        <v>0</v>
      </c>
      <c r="N1382" s="1" t="e">
        <f>Past_Data_Last_Week!#REF!</f>
        <v>#REF!</v>
      </c>
      <c r="O1382" s="1">
        <f>Past_Data_Last_to_Last_Week!AV1382</f>
        <v>0</v>
      </c>
      <c r="P1382" s="1" t="e">
        <f>Past_Data_Last_Week!#REF!</f>
        <v>#REF!</v>
      </c>
      <c r="Q1382" s="1">
        <f>Past_Data_Last_to_Last_Week!AW1382</f>
        <v>0</v>
      </c>
      <c r="R1382" s="1" t="e">
        <f>Past_Data_Last_Week!#REF!</f>
        <v>#REF!</v>
      </c>
    </row>
    <row r="1383" spans="3:18" x14ac:dyDescent="0.25">
      <c r="C1383" s="1">
        <f>Past_Data_Last_to_Last_Week!AP1383</f>
        <v>0</v>
      </c>
      <c r="D1383" s="1" t="e">
        <f>Past_Data_Last_Week!#REF!</f>
        <v>#REF!</v>
      </c>
      <c r="E1383" s="1">
        <f>Past_Data_Last_to_Last_Week!AQ1383</f>
        <v>0</v>
      </c>
      <c r="F1383" s="1" t="e">
        <f>Past_Data_Last_Week!#REF!</f>
        <v>#REF!</v>
      </c>
      <c r="G1383" s="1">
        <f>Past_Data_Last_to_Last_Week!AR1383</f>
        <v>0</v>
      </c>
      <c r="H1383" s="1" t="e">
        <f>Past_Data_Last_Week!#REF!</f>
        <v>#REF!</v>
      </c>
      <c r="I1383" s="1">
        <f>Past_Data_Last_to_Last_Week!AS1383</f>
        <v>0</v>
      </c>
      <c r="J1383" s="1" t="e">
        <f>Past_Data_Last_Week!#REF!</f>
        <v>#REF!</v>
      </c>
      <c r="K1383" s="1">
        <f>Past_Data_Last_to_Last_Week!AT1383</f>
        <v>0</v>
      </c>
      <c r="L1383" s="1" t="e">
        <f>Past_Data_Last_Week!#REF!</f>
        <v>#REF!</v>
      </c>
      <c r="M1383" s="1">
        <f>Past_Data_Last_to_Last_Week!AU1383</f>
        <v>0</v>
      </c>
      <c r="N1383" s="1" t="e">
        <f>Past_Data_Last_Week!#REF!</f>
        <v>#REF!</v>
      </c>
      <c r="O1383" s="1">
        <f>Past_Data_Last_to_Last_Week!AV1383</f>
        <v>0</v>
      </c>
      <c r="P1383" s="1" t="e">
        <f>Past_Data_Last_Week!#REF!</f>
        <v>#REF!</v>
      </c>
      <c r="Q1383" s="1">
        <f>Past_Data_Last_to_Last_Week!AW1383</f>
        <v>0</v>
      </c>
      <c r="R1383" s="1" t="e">
        <f>Past_Data_Last_Week!#REF!</f>
        <v>#REF!</v>
      </c>
    </row>
    <row r="1384" spans="3:18" x14ac:dyDescent="0.25">
      <c r="C1384" s="1">
        <f>Past_Data_Last_to_Last_Week!AP1384</f>
        <v>0</v>
      </c>
      <c r="D1384" s="1" t="e">
        <f>Past_Data_Last_Week!#REF!</f>
        <v>#REF!</v>
      </c>
      <c r="E1384" s="1">
        <f>Past_Data_Last_to_Last_Week!AQ1384</f>
        <v>0</v>
      </c>
      <c r="F1384" s="1" t="e">
        <f>Past_Data_Last_Week!#REF!</f>
        <v>#REF!</v>
      </c>
      <c r="G1384" s="1">
        <f>Past_Data_Last_to_Last_Week!AR1384</f>
        <v>0</v>
      </c>
      <c r="H1384" s="1" t="e">
        <f>Past_Data_Last_Week!#REF!</f>
        <v>#REF!</v>
      </c>
      <c r="I1384" s="1">
        <f>Past_Data_Last_to_Last_Week!AS1384</f>
        <v>0</v>
      </c>
      <c r="J1384" s="1" t="e">
        <f>Past_Data_Last_Week!#REF!</f>
        <v>#REF!</v>
      </c>
      <c r="K1384" s="1">
        <f>Past_Data_Last_to_Last_Week!AT1384</f>
        <v>0</v>
      </c>
      <c r="L1384" s="1" t="e">
        <f>Past_Data_Last_Week!#REF!</f>
        <v>#REF!</v>
      </c>
      <c r="M1384" s="1">
        <f>Past_Data_Last_to_Last_Week!AU1384</f>
        <v>0</v>
      </c>
      <c r="N1384" s="1" t="e">
        <f>Past_Data_Last_Week!#REF!</f>
        <v>#REF!</v>
      </c>
      <c r="O1384" s="1">
        <f>Past_Data_Last_to_Last_Week!AV1384</f>
        <v>0</v>
      </c>
      <c r="P1384" s="1" t="e">
        <f>Past_Data_Last_Week!#REF!</f>
        <v>#REF!</v>
      </c>
      <c r="Q1384" s="1">
        <f>Past_Data_Last_to_Last_Week!AW1384</f>
        <v>0</v>
      </c>
      <c r="R1384" s="1" t="e">
        <f>Past_Data_Last_Week!#REF!</f>
        <v>#REF!</v>
      </c>
    </row>
    <row r="1385" spans="3:18" x14ac:dyDescent="0.25">
      <c r="C1385" s="1">
        <f>Past_Data_Last_to_Last_Week!AP1385</f>
        <v>0</v>
      </c>
      <c r="D1385" s="1" t="e">
        <f>Past_Data_Last_Week!#REF!</f>
        <v>#REF!</v>
      </c>
      <c r="E1385" s="1">
        <f>Past_Data_Last_to_Last_Week!AQ1385</f>
        <v>0</v>
      </c>
      <c r="F1385" s="1" t="e">
        <f>Past_Data_Last_Week!#REF!</f>
        <v>#REF!</v>
      </c>
      <c r="G1385" s="1">
        <f>Past_Data_Last_to_Last_Week!AR1385</f>
        <v>0</v>
      </c>
      <c r="H1385" s="1" t="e">
        <f>Past_Data_Last_Week!#REF!</f>
        <v>#REF!</v>
      </c>
      <c r="I1385" s="1">
        <f>Past_Data_Last_to_Last_Week!AS1385</f>
        <v>0</v>
      </c>
      <c r="J1385" s="1" t="e">
        <f>Past_Data_Last_Week!#REF!</f>
        <v>#REF!</v>
      </c>
      <c r="K1385" s="1">
        <f>Past_Data_Last_to_Last_Week!AT1385</f>
        <v>0</v>
      </c>
      <c r="L1385" s="1" t="e">
        <f>Past_Data_Last_Week!#REF!</f>
        <v>#REF!</v>
      </c>
      <c r="M1385" s="1">
        <f>Past_Data_Last_to_Last_Week!AU1385</f>
        <v>0</v>
      </c>
      <c r="N1385" s="1" t="e">
        <f>Past_Data_Last_Week!#REF!</f>
        <v>#REF!</v>
      </c>
      <c r="O1385" s="1">
        <f>Past_Data_Last_to_Last_Week!AV1385</f>
        <v>0</v>
      </c>
      <c r="P1385" s="1" t="e">
        <f>Past_Data_Last_Week!#REF!</f>
        <v>#REF!</v>
      </c>
      <c r="Q1385" s="1">
        <f>Past_Data_Last_to_Last_Week!AW1385</f>
        <v>0</v>
      </c>
      <c r="R1385" s="1" t="e">
        <f>Past_Data_Last_Week!#REF!</f>
        <v>#REF!</v>
      </c>
    </row>
    <row r="1386" spans="3:18" x14ac:dyDescent="0.25">
      <c r="C1386" s="1">
        <f>Past_Data_Last_to_Last_Week!AP1386</f>
        <v>0</v>
      </c>
      <c r="D1386" s="1" t="e">
        <f>Past_Data_Last_Week!#REF!</f>
        <v>#REF!</v>
      </c>
      <c r="E1386" s="1">
        <f>Past_Data_Last_to_Last_Week!AQ1386</f>
        <v>0</v>
      </c>
      <c r="F1386" s="1" t="e">
        <f>Past_Data_Last_Week!#REF!</f>
        <v>#REF!</v>
      </c>
      <c r="G1386" s="1">
        <f>Past_Data_Last_to_Last_Week!AR1386</f>
        <v>0</v>
      </c>
      <c r="H1386" s="1" t="e">
        <f>Past_Data_Last_Week!#REF!</f>
        <v>#REF!</v>
      </c>
      <c r="I1386" s="1">
        <f>Past_Data_Last_to_Last_Week!AS1386</f>
        <v>0</v>
      </c>
      <c r="J1386" s="1" t="e">
        <f>Past_Data_Last_Week!#REF!</f>
        <v>#REF!</v>
      </c>
      <c r="K1386" s="1">
        <f>Past_Data_Last_to_Last_Week!AT1386</f>
        <v>0</v>
      </c>
      <c r="L1386" s="1" t="e">
        <f>Past_Data_Last_Week!#REF!</f>
        <v>#REF!</v>
      </c>
      <c r="M1386" s="1">
        <f>Past_Data_Last_to_Last_Week!AU1386</f>
        <v>0</v>
      </c>
      <c r="N1386" s="1" t="e">
        <f>Past_Data_Last_Week!#REF!</f>
        <v>#REF!</v>
      </c>
      <c r="O1386" s="1">
        <f>Past_Data_Last_to_Last_Week!AV1386</f>
        <v>0</v>
      </c>
      <c r="P1386" s="1" t="e">
        <f>Past_Data_Last_Week!#REF!</f>
        <v>#REF!</v>
      </c>
      <c r="Q1386" s="1">
        <f>Past_Data_Last_to_Last_Week!AW1386</f>
        <v>0</v>
      </c>
      <c r="R1386" s="1" t="e">
        <f>Past_Data_Last_Week!#REF!</f>
        <v>#REF!</v>
      </c>
    </row>
    <row r="1387" spans="3:18" x14ac:dyDescent="0.25">
      <c r="C1387" s="1">
        <f>Past_Data_Last_to_Last_Week!AP1387</f>
        <v>0</v>
      </c>
      <c r="D1387" s="1" t="e">
        <f>Past_Data_Last_Week!#REF!</f>
        <v>#REF!</v>
      </c>
      <c r="E1387" s="1">
        <f>Past_Data_Last_to_Last_Week!AQ1387</f>
        <v>0</v>
      </c>
      <c r="F1387" s="1" t="e">
        <f>Past_Data_Last_Week!#REF!</f>
        <v>#REF!</v>
      </c>
      <c r="G1387" s="1">
        <f>Past_Data_Last_to_Last_Week!AR1387</f>
        <v>0</v>
      </c>
      <c r="H1387" s="1" t="e">
        <f>Past_Data_Last_Week!#REF!</f>
        <v>#REF!</v>
      </c>
      <c r="I1387" s="1">
        <f>Past_Data_Last_to_Last_Week!AS1387</f>
        <v>0</v>
      </c>
      <c r="J1387" s="1" t="e">
        <f>Past_Data_Last_Week!#REF!</f>
        <v>#REF!</v>
      </c>
      <c r="K1387" s="1">
        <f>Past_Data_Last_to_Last_Week!AT1387</f>
        <v>0</v>
      </c>
      <c r="L1387" s="1" t="e">
        <f>Past_Data_Last_Week!#REF!</f>
        <v>#REF!</v>
      </c>
      <c r="M1387" s="1">
        <f>Past_Data_Last_to_Last_Week!AU1387</f>
        <v>0</v>
      </c>
      <c r="N1387" s="1" t="e">
        <f>Past_Data_Last_Week!#REF!</f>
        <v>#REF!</v>
      </c>
      <c r="O1387" s="1">
        <f>Past_Data_Last_to_Last_Week!AV1387</f>
        <v>0</v>
      </c>
      <c r="P1387" s="1" t="e">
        <f>Past_Data_Last_Week!#REF!</f>
        <v>#REF!</v>
      </c>
      <c r="Q1387" s="1">
        <f>Past_Data_Last_to_Last_Week!AW1387</f>
        <v>0</v>
      </c>
      <c r="R1387" s="1" t="e">
        <f>Past_Data_Last_Week!#REF!</f>
        <v>#REF!</v>
      </c>
    </row>
    <row r="1388" spans="3:18" x14ac:dyDescent="0.25">
      <c r="C1388" s="1">
        <f>Past_Data_Last_to_Last_Week!AP1388</f>
        <v>0</v>
      </c>
      <c r="D1388" s="1" t="e">
        <f>Past_Data_Last_Week!#REF!</f>
        <v>#REF!</v>
      </c>
      <c r="E1388" s="1">
        <f>Past_Data_Last_to_Last_Week!AQ1388</f>
        <v>0</v>
      </c>
      <c r="F1388" s="1" t="e">
        <f>Past_Data_Last_Week!#REF!</f>
        <v>#REF!</v>
      </c>
      <c r="G1388" s="1">
        <f>Past_Data_Last_to_Last_Week!AR1388</f>
        <v>0</v>
      </c>
      <c r="H1388" s="1" t="e">
        <f>Past_Data_Last_Week!#REF!</f>
        <v>#REF!</v>
      </c>
      <c r="I1388" s="1">
        <f>Past_Data_Last_to_Last_Week!AS1388</f>
        <v>0</v>
      </c>
      <c r="J1388" s="1" t="e">
        <f>Past_Data_Last_Week!#REF!</f>
        <v>#REF!</v>
      </c>
      <c r="K1388" s="1">
        <f>Past_Data_Last_to_Last_Week!AT1388</f>
        <v>0</v>
      </c>
      <c r="L1388" s="1" t="e">
        <f>Past_Data_Last_Week!#REF!</f>
        <v>#REF!</v>
      </c>
      <c r="M1388" s="1">
        <f>Past_Data_Last_to_Last_Week!AU1388</f>
        <v>0</v>
      </c>
      <c r="N1388" s="1" t="e">
        <f>Past_Data_Last_Week!#REF!</f>
        <v>#REF!</v>
      </c>
      <c r="O1388" s="1">
        <f>Past_Data_Last_to_Last_Week!AV1388</f>
        <v>0</v>
      </c>
      <c r="P1388" s="1" t="e">
        <f>Past_Data_Last_Week!#REF!</f>
        <v>#REF!</v>
      </c>
      <c r="Q1388" s="1">
        <f>Past_Data_Last_to_Last_Week!AW1388</f>
        <v>0</v>
      </c>
      <c r="R1388" s="1" t="e">
        <f>Past_Data_Last_Week!#REF!</f>
        <v>#REF!</v>
      </c>
    </row>
    <row r="1389" spans="3:18" x14ac:dyDescent="0.25">
      <c r="C1389" s="1">
        <f>Past_Data_Last_to_Last_Week!AP1389</f>
        <v>0</v>
      </c>
      <c r="D1389" s="1" t="e">
        <f>Past_Data_Last_Week!#REF!</f>
        <v>#REF!</v>
      </c>
      <c r="E1389" s="1">
        <f>Past_Data_Last_to_Last_Week!AQ1389</f>
        <v>0</v>
      </c>
      <c r="F1389" s="1" t="e">
        <f>Past_Data_Last_Week!#REF!</f>
        <v>#REF!</v>
      </c>
      <c r="G1389" s="1">
        <f>Past_Data_Last_to_Last_Week!AR1389</f>
        <v>0</v>
      </c>
      <c r="H1389" s="1" t="e">
        <f>Past_Data_Last_Week!#REF!</f>
        <v>#REF!</v>
      </c>
      <c r="I1389" s="1">
        <f>Past_Data_Last_to_Last_Week!AS1389</f>
        <v>0</v>
      </c>
      <c r="J1389" s="1" t="e">
        <f>Past_Data_Last_Week!#REF!</f>
        <v>#REF!</v>
      </c>
      <c r="K1389" s="1">
        <f>Past_Data_Last_to_Last_Week!AT1389</f>
        <v>0</v>
      </c>
      <c r="L1389" s="1" t="e">
        <f>Past_Data_Last_Week!#REF!</f>
        <v>#REF!</v>
      </c>
      <c r="M1389" s="1">
        <f>Past_Data_Last_to_Last_Week!AU1389</f>
        <v>0</v>
      </c>
      <c r="N1389" s="1" t="e">
        <f>Past_Data_Last_Week!#REF!</f>
        <v>#REF!</v>
      </c>
      <c r="O1389" s="1">
        <f>Past_Data_Last_to_Last_Week!AV1389</f>
        <v>0</v>
      </c>
      <c r="P1389" s="1" t="e">
        <f>Past_Data_Last_Week!#REF!</f>
        <v>#REF!</v>
      </c>
      <c r="Q1389" s="1">
        <f>Past_Data_Last_to_Last_Week!AW1389</f>
        <v>0</v>
      </c>
      <c r="R1389" s="1" t="e">
        <f>Past_Data_Last_Week!#REF!</f>
        <v>#REF!</v>
      </c>
    </row>
    <row r="1390" spans="3:18" x14ac:dyDescent="0.25">
      <c r="C1390" s="1">
        <f>Past_Data_Last_to_Last_Week!AP1390</f>
        <v>0</v>
      </c>
      <c r="D1390" s="1" t="e">
        <f>Past_Data_Last_Week!#REF!</f>
        <v>#REF!</v>
      </c>
      <c r="E1390" s="1">
        <f>Past_Data_Last_to_Last_Week!AQ1390</f>
        <v>0</v>
      </c>
      <c r="F1390" s="1" t="e">
        <f>Past_Data_Last_Week!#REF!</f>
        <v>#REF!</v>
      </c>
      <c r="G1390" s="1">
        <f>Past_Data_Last_to_Last_Week!AR1390</f>
        <v>0</v>
      </c>
      <c r="H1390" s="1" t="e">
        <f>Past_Data_Last_Week!#REF!</f>
        <v>#REF!</v>
      </c>
      <c r="I1390" s="1">
        <f>Past_Data_Last_to_Last_Week!AS1390</f>
        <v>0</v>
      </c>
      <c r="J1390" s="1" t="e">
        <f>Past_Data_Last_Week!#REF!</f>
        <v>#REF!</v>
      </c>
      <c r="K1390" s="1">
        <f>Past_Data_Last_to_Last_Week!AT1390</f>
        <v>0</v>
      </c>
      <c r="L1390" s="1" t="e">
        <f>Past_Data_Last_Week!#REF!</f>
        <v>#REF!</v>
      </c>
      <c r="M1390" s="1">
        <f>Past_Data_Last_to_Last_Week!AU1390</f>
        <v>0</v>
      </c>
      <c r="N1390" s="1" t="e">
        <f>Past_Data_Last_Week!#REF!</f>
        <v>#REF!</v>
      </c>
      <c r="O1390" s="1">
        <f>Past_Data_Last_to_Last_Week!AV1390</f>
        <v>0</v>
      </c>
      <c r="P1390" s="1" t="e">
        <f>Past_Data_Last_Week!#REF!</f>
        <v>#REF!</v>
      </c>
      <c r="Q1390" s="1">
        <f>Past_Data_Last_to_Last_Week!AW1390</f>
        <v>0</v>
      </c>
      <c r="R1390" s="1" t="e">
        <f>Past_Data_Last_Week!#REF!</f>
        <v>#REF!</v>
      </c>
    </row>
    <row r="1391" spans="3:18" x14ac:dyDescent="0.25">
      <c r="C1391" s="1">
        <f>Past_Data_Last_to_Last_Week!AP1391</f>
        <v>0</v>
      </c>
      <c r="D1391" s="1" t="e">
        <f>Past_Data_Last_Week!#REF!</f>
        <v>#REF!</v>
      </c>
      <c r="E1391" s="1">
        <f>Past_Data_Last_to_Last_Week!AQ1391</f>
        <v>0</v>
      </c>
      <c r="F1391" s="1" t="e">
        <f>Past_Data_Last_Week!#REF!</f>
        <v>#REF!</v>
      </c>
      <c r="G1391" s="1">
        <f>Past_Data_Last_to_Last_Week!AR1391</f>
        <v>0</v>
      </c>
      <c r="H1391" s="1" t="e">
        <f>Past_Data_Last_Week!#REF!</f>
        <v>#REF!</v>
      </c>
      <c r="I1391" s="1">
        <f>Past_Data_Last_to_Last_Week!AS1391</f>
        <v>0</v>
      </c>
      <c r="J1391" s="1" t="e">
        <f>Past_Data_Last_Week!#REF!</f>
        <v>#REF!</v>
      </c>
      <c r="K1391" s="1">
        <f>Past_Data_Last_to_Last_Week!AT1391</f>
        <v>0</v>
      </c>
      <c r="L1391" s="1" t="e">
        <f>Past_Data_Last_Week!#REF!</f>
        <v>#REF!</v>
      </c>
      <c r="M1391" s="1">
        <f>Past_Data_Last_to_Last_Week!AU1391</f>
        <v>0</v>
      </c>
      <c r="N1391" s="1" t="e">
        <f>Past_Data_Last_Week!#REF!</f>
        <v>#REF!</v>
      </c>
      <c r="O1391" s="1">
        <f>Past_Data_Last_to_Last_Week!AV1391</f>
        <v>0</v>
      </c>
      <c r="P1391" s="1" t="e">
        <f>Past_Data_Last_Week!#REF!</f>
        <v>#REF!</v>
      </c>
      <c r="Q1391" s="1">
        <f>Past_Data_Last_to_Last_Week!AW1391</f>
        <v>0</v>
      </c>
      <c r="R1391" s="1" t="e">
        <f>Past_Data_Last_Week!#REF!</f>
        <v>#REF!</v>
      </c>
    </row>
    <row r="1392" spans="3:18" x14ac:dyDescent="0.25">
      <c r="C1392" s="1">
        <f>Past_Data_Last_to_Last_Week!AP1392</f>
        <v>0</v>
      </c>
      <c r="D1392" s="1" t="e">
        <f>Past_Data_Last_Week!#REF!</f>
        <v>#REF!</v>
      </c>
      <c r="E1392" s="1">
        <f>Past_Data_Last_to_Last_Week!AQ1392</f>
        <v>0</v>
      </c>
      <c r="F1392" s="1" t="e">
        <f>Past_Data_Last_Week!#REF!</f>
        <v>#REF!</v>
      </c>
      <c r="G1392" s="1">
        <f>Past_Data_Last_to_Last_Week!AR1392</f>
        <v>0</v>
      </c>
      <c r="H1392" s="1" t="e">
        <f>Past_Data_Last_Week!#REF!</f>
        <v>#REF!</v>
      </c>
      <c r="I1392" s="1">
        <f>Past_Data_Last_to_Last_Week!AS1392</f>
        <v>0</v>
      </c>
      <c r="J1392" s="1" t="e">
        <f>Past_Data_Last_Week!#REF!</f>
        <v>#REF!</v>
      </c>
      <c r="K1392" s="1">
        <f>Past_Data_Last_to_Last_Week!AT1392</f>
        <v>0</v>
      </c>
      <c r="L1392" s="1" t="e">
        <f>Past_Data_Last_Week!#REF!</f>
        <v>#REF!</v>
      </c>
      <c r="M1392" s="1">
        <f>Past_Data_Last_to_Last_Week!AU1392</f>
        <v>0</v>
      </c>
      <c r="N1392" s="1" t="e">
        <f>Past_Data_Last_Week!#REF!</f>
        <v>#REF!</v>
      </c>
      <c r="O1392" s="1">
        <f>Past_Data_Last_to_Last_Week!AV1392</f>
        <v>0</v>
      </c>
      <c r="P1392" s="1" t="e">
        <f>Past_Data_Last_Week!#REF!</f>
        <v>#REF!</v>
      </c>
      <c r="Q1392" s="1">
        <f>Past_Data_Last_to_Last_Week!AW1392</f>
        <v>0</v>
      </c>
      <c r="R1392" s="1" t="e">
        <f>Past_Data_Last_Week!#REF!</f>
        <v>#REF!</v>
      </c>
    </row>
    <row r="1393" spans="3:18" x14ac:dyDescent="0.25">
      <c r="C1393" s="1">
        <f>Past_Data_Last_to_Last_Week!AP1393</f>
        <v>0</v>
      </c>
      <c r="D1393" s="1" t="e">
        <f>Past_Data_Last_Week!#REF!</f>
        <v>#REF!</v>
      </c>
      <c r="E1393" s="1">
        <f>Past_Data_Last_to_Last_Week!AQ1393</f>
        <v>0</v>
      </c>
      <c r="F1393" s="1" t="e">
        <f>Past_Data_Last_Week!#REF!</f>
        <v>#REF!</v>
      </c>
      <c r="G1393" s="1">
        <f>Past_Data_Last_to_Last_Week!AR1393</f>
        <v>0</v>
      </c>
      <c r="H1393" s="1" t="e">
        <f>Past_Data_Last_Week!#REF!</f>
        <v>#REF!</v>
      </c>
      <c r="I1393" s="1">
        <f>Past_Data_Last_to_Last_Week!AS1393</f>
        <v>0</v>
      </c>
      <c r="J1393" s="1" t="e">
        <f>Past_Data_Last_Week!#REF!</f>
        <v>#REF!</v>
      </c>
      <c r="K1393" s="1">
        <f>Past_Data_Last_to_Last_Week!AT1393</f>
        <v>0</v>
      </c>
      <c r="L1393" s="1" t="e">
        <f>Past_Data_Last_Week!#REF!</f>
        <v>#REF!</v>
      </c>
      <c r="M1393" s="1">
        <f>Past_Data_Last_to_Last_Week!AU1393</f>
        <v>0</v>
      </c>
      <c r="N1393" s="1" t="e">
        <f>Past_Data_Last_Week!#REF!</f>
        <v>#REF!</v>
      </c>
      <c r="O1393" s="1">
        <f>Past_Data_Last_to_Last_Week!AV1393</f>
        <v>0</v>
      </c>
      <c r="P1393" s="1" t="e">
        <f>Past_Data_Last_Week!#REF!</f>
        <v>#REF!</v>
      </c>
      <c r="Q1393" s="1">
        <f>Past_Data_Last_to_Last_Week!AW1393</f>
        <v>0</v>
      </c>
      <c r="R1393" s="1" t="e">
        <f>Past_Data_Last_Week!#REF!</f>
        <v>#REF!</v>
      </c>
    </row>
    <row r="1394" spans="3:18" x14ac:dyDescent="0.25">
      <c r="C1394" s="1">
        <f>Past_Data_Last_to_Last_Week!AP1394</f>
        <v>0</v>
      </c>
      <c r="D1394" s="1" t="e">
        <f>Past_Data_Last_Week!#REF!</f>
        <v>#REF!</v>
      </c>
      <c r="E1394" s="1">
        <f>Past_Data_Last_to_Last_Week!AQ1394</f>
        <v>0</v>
      </c>
      <c r="F1394" s="1" t="e">
        <f>Past_Data_Last_Week!#REF!</f>
        <v>#REF!</v>
      </c>
      <c r="G1394" s="1">
        <f>Past_Data_Last_to_Last_Week!AR1394</f>
        <v>0</v>
      </c>
      <c r="H1394" s="1" t="e">
        <f>Past_Data_Last_Week!#REF!</f>
        <v>#REF!</v>
      </c>
      <c r="I1394" s="1">
        <f>Past_Data_Last_to_Last_Week!AS1394</f>
        <v>0</v>
      </c>
      <c r="J1394" s="1" t="e">
        <f>Past_Data_Last_Week!#REF!</f>
        <v>#REF!</v>
      </c>
      <c r="K1394" s="1">
        <f>Past_Data_Last_to_Last_Week!AT1394</f>
        <v>0</v>
      </c>
      <c r="L1394" s="1" t="e">
        <f>Past_Data_Last_Week!#REF!</f>
        <v>#REF!</v>
      </c>
      <c r="M1394" s="1">
        <f>Past_Data_Last_to_Last_Week!AU1394</f>
        <v>0</v>
      </c>
      <c r="N1394" s="1" t="e">
        <f>Past_Data_Last_Week!#REF!</f>
        <v>#REF!</v>
      </c>
      <c r="O1394" s="1">
        <f>Past_Data_Last_to_Last_Week!AV1394</f>
        <v>0</v>
      </c>
      <c r="P1394" s="1" t="e">
        <f>Past_Data_Last_Week!#REF!</f>
        <v>#REF!</v>
      </c>
      <c r="Q1394" s="1">
        <f>Past_Data_Last_to_Last_Week!AW1394</f>
        <v>0</v>
      </c>
      <c r="R1394" s="1" t="e">
        <f>Past_Data_Last_Week!#REF!</f>
        <v>#REF!</v>
      </c>
    </row>
    <row r="1395" spans="3:18" x14ac:dyDescent="0.25">
      <c r="C1395" s="1">
        <f>Past_Data_Last_to_Last_Week!AP1395</f>
        <v>0</v>
      </c>
      <c r="D1395" s="1" t="e">
        <f>Past_Data_Last_Week!#REF!</f>
        <v>#REF!</v>
      </c>
      <c r="E1395" s="1">
        <f>Past_Data_Last_to_Last_Week!AQ1395</f>
        <v>0</v>
      </c>
      <c r="F1395" s="1" t="e">
        <f>Past_Data_Last_Week!#REF!</f>
        <v>#REF!</v>
      </c>
      <c r="G1395" s="1">
        <f>Past_Data_Last_to_Last_Week!AR1395</f>
        <v>0</v>
      </c>
      <c r="H1395" s="1" t="e">
        <f>Past_Data_Last_Week!#REF!</f>
        <v>#REF!</v>
      </c>
      <c r="I1395" s="1">
        <f>Past_Data_Last_to_Last_Week!AS1395</f>
        <v>0</v>
      </c>
      <c r="J1395" s="1" t="e">
        <f>Past_Data_Last_Week!#REF!</f>
        <v>#REF!</v>
      </c>
      <c r="K1395" s="1">
        <f>Past_Data_Last_to_Last_Week!AT1395</f>
        <v>0</v>
      </c>
      <c r="L1395" s="1" t="e">
        <f>Past_Data_Last_Week!#REF!</f>
        <v>#REF!</v>
      </c>
      <c r="M1395" s="1">
        <f>Past_Data_Last_to_Last_Week!AU1395</f>
        <v>0</v>
      </c>
      <c r="N1395" s="1" t="e">
        <f>Past_Data_Last_Week!#REF!</f>
        <v>#REF!</v>
      </c>
      <c r="O1395" s="1">
        <f>Past_Data_Last_to_Last_Week!AV1395</f>
        <v>0</v>
      </c>
      <c r="P1395" s="1" t="e">
        <f>Past_Data_Last_Week!#REF!</f>
        <v>#REF!</v>
      </c>
      <c r="Q1395" s="1">
        <f>Past_Data_Last_to_Last_Week!AW1395</f>
        <v>0</v>
      </c>
      <c r="R1395" s="1" t="e">
        <f>Past_Data_Last_Week!#REF!</f>
        <v>#REF!</v>
      </c>
    </row>
    <row r="1396" spans="3:18" x14ac:dyDescent="0.25">
      <c r="C1396" s="1">
        <f>Past_Data_Last_to_Last_Week!AP1396</f>
        <v>0</v>
      </c>
      <c r="D1396" s="1" t="e">
        <f>Past_Data_Last_Week!#REF!</f>
        <v>#REF!</v>
      </c>
      <c r="E1396" s="1">
        <f>Past_Data_Last_to_Last_Week!AQ1396</f>
        <v>0</v>
      </c>
      <c r="F1396" s="1" t="e">
        <f>Past_Data_Last_Week!#REF!</f>
        <v>#REF!</v>
      </c>
      <c r="G1396" s="1">
        <f>Past_Data_Last_to_Last_Week!AR1396</f>
        <v>0</v>
      </c>
      <c r="H1396" s="1" t="e">
        <f>Past_Data_Last_Week!#REF!</f>
        <v>#REF!</v>
      </c>
      <c r="I1396" s="1">
        <f>Past_Data_Last_to_Last_Week!AS1396</f>
        <v>0</v>
      </c>
      <c r="J1396" s="1" t="e">
        <f>Past_Data_Last_Week!#REF!</f>
        <v>#REF!</v>
      </c>
      <c r="K1396" s="1">
        <f>Past_Data_Last_to_Last_Week!AT1396</f>
        <v>0</v>
      </c>
      <c r="L1396" s="1" t="e">
        <f>Past_Data_Last_Week!#REF!</f>
        <v>#REF!</v>
      </c>
      <c r="M1396" s="1">
        <f>Past_Data_Last_to_Last_Week!AU1396</f>
        <v>0</v>
      </c>
      <c r="N1396" s="1" t="e">
        <f>Past_Data_Last_Week!#REF!</f>
        <v>#REF!</v>
      </c>
      <c r="O1396" s="1">
        <f>Past_Data_Last_to_Last_Week!AV1396</f>
        <v>0</v>
      </c>
      <c r="P1396" s="1" t="e">
        <f>Past_Data_Last_Week!#REF!</f>
        <v>#REF!</v>
      </c>
      <c r="Q1396" s="1">
        <f>Past_Data_Last_to_Last_Week!AW1396</f>
        <v>0</v>
      </c>
      <c r="R1396" s="1" t="e">
        <f>Past_Data_Last_Week!#REF!</f>
        <v>#REF!</v>
      </c>
    </row>
    <row r="1397" spans="3:18" x14ac:dyDescent="0.25">
      <c r="C1397" s="1">
        <f>Past_Data_Last_to_Last_Week!AP1397</f>
        <v>0</v>
      </c>
      <c r="D1397" s="1" t="e">
        <f>Past_Data_Last_Week!#REF!</f>
        <v>#REF!</v>
      </c>
      <c r="E1397" s="1">
        <f>Past_Data_Last_to_Last_Week!AQ1397</f>
        <v>0</v>
      </c>
      <c r="F1397" s="1" t="e">
        <f>Past_Data_Last_Week!#REF!</f>
        <v>#REF!</v>
      </c>
      <c r="G1397" s="1">
        <f>Past_Data_Last_to_Last_Week!AR1397</f>
        <v>0</v>
      </c>
      <c r="H1397" s="1" t="e">
        <f>Past_Data_Last_Week!#REF!</f>
        <v>#REF!</v>
      </c>
      <c r="I1397" s="1">
        <f>Past_Data_Last_to_Last_Week!AS1397</f>
        <v>0</v>
      </c>
      <c r="J1397" s="1" t="e">
        <f>Past_Data_Last_Week!#REF!</f>
        <v>#REF!</v>
      </c>
      <c r="K1397" s="1">
        <f>Past_Data_Last_to_Last_Week!AT1397</f>
        <v>0</v>
      </c>
      <c r="L1397" s="1" t="e">
        <f>Past_Data_Last_Week!#REF!</f>
        <v>#REF!</v>
      </c>
      <c r="M1397" s="1">
        <f>Past_Data_Last_to_Last_Week!AU1397</f>
        <v>0</v>
      </c>
      <c r="N1397" s="1" t="e">
        <f>Past_Data_Last_Week!#REF!</f>
        <v>#REF!</v>
      </c>
      <c r="O1397" s="1">
        <f>Past_Data_Last_to_Last_Week!AV1397</f>
        <v>0</v>
      </c>
      <c r="P1397" s="1" t="e">
        <f>Past_Data_Last_Week!#REF!</f>
        <v>#REF!</v>
      </c>
      <c r="Q1397" s="1">
        <f>Past_Data_Last_to_Last_Week!AW1397</f>
        <v>0</v>
      </c>
      <c r="R1397" s="1" t="e">
        <f>Past_Data_Last_Week!#REF!</f>
        <v>#REF!</v>
      </c>
    </row>
    <row r="1398" spans="3:18" x14ac:dyDescent="0.25">
      <c r="C1398" s="1">
        <f>Past_Data_Last_to_Last_Week!AP1398</f>
        <v>0</v>
      </c>
      <c r="D1398" s="1" t="e">
        <f>Past_Data_Last_Week!#REF!</f>
        <v>#REF!</v>
      </c>
      <c r="E1398" s="1">
        <f>Past_Data_Last_to_Last_Week!AQ1398</f>
        <v>0</v>
      </c>
      <c r="F1398" s="1" t="e">
        <f>Past_Data_Last_Week!#REF!</f>
        <v>#REF!</v>
      </c>
      <c r="G1398" s="1">
        <f>Past_Data_Last_to_Last_Week!AR1398</f>
        <v>0</v>
      </c>
      <c r="H1398" s="1" t="e">
        <f>Past_Data_Last_Week!#REF!</f>
        <v>#REF!</v>
      </c>
      <c r="I1398" s="1">
        <f>Past_Data_Last_to_Last_Week!AS1398</f>
        <v>0</v>
      </c>
      <c r="J1398" s="1" t="e">
        <f>Past_Data_Last_Week!#REF!</f>
        <v>#REF!</v>
      </c>
      <c r="K1398" s="1">
        <f>Past_Data_Last_to_Last_Week!AT1398</f>
        <v>0</v>
      </c>
      <c r="L1398" s="1" t="e">
        <f>Past_Data_Last_Week!#REF!</f>
        <v>#REF!</v>
      </c>
      <c r="M1398" s="1">
        <f>Past_Data_Last_to_Last_Week!AU1398</f>
        <v>0</v>
      </c>
      <c r="N1398" s="1" t="e">
        <f>Past_Data_Last_Week!#REF!</f>
        <v>#REF!</v>
      </c>
      <c r="O1398" s="1">
        <f>Past_Data_Last_to_Last_Week!AV1398</f>
        <v>0</v>
      </c>
      <c r="P1398" s="1" t="e">
        <f>Past_Data_Last_Week!#REF!</f>
        <v>#REF!</v>
      </c>
      <c r="Q1398" s="1">
        <f>Past_Data_Last_to_Last_Week!AW1398</f>
        <v>0</v>
      </c>
      <c r="R1398" s="1" t="e">
        <f>Past_Data_Last_Week!#REF!</f>
        <v>#REF!</v>
      </c>
    </row>
    <row r="1399" spans="3:18" x14ac:dyDescent="0.25">
      <c r="C1399" s="1">
        <f>Past_Data_Last_to_Last_Week!AP1399</f>
        <v>0</v>
      </c>
      <c r="D1399" s="1" t="e">
        <f>Past_Data_Last_Week!#REF!</f>
        <v>#REF!</v>
      </c>
      <c r="E1399" s="1">
        <f>Past_Data_Last_to_Last_Week!AQ1399</f>
        <v>0</v>
      </c>
      <c r="F1399" s="1" t="e">
        <f>Past_Data_Last_Week!#REF!</f>
        <v>#REF!</v>
      </c>
      <c r="G1399" s="1">
        <f>Past_Data_Last_to_Last_Week!AR1399</f>
        <v>0</v>
      </c>
      <c r="H1399" s="1" t="e">
        <f>Past_Data_Last_Week!#REF!</f>
        <v>#REF!</v>
      </c>
      <c r="I1399" s="1">
        <f>Past_Data_Last_to_Last_Week!AS1399</f>
        <v>0</v>
      </c>
      <c r="J1399" s="1" t="e">
        <f>Past_Data_Last_Week!#REF!</f>
        <v>#REF!</v>
      </c>
      <c r="K1399" s="1">
        <f>Past_Data_Last_to_Last_Week!AT1399</f>
        <v>0</v>
      </c>
      <c r="L1399" s="1" t="e">
        <f>Past_Data_Last_Week!#REF!</f>
        <v>#REF!</v>
      </c>
      <c r="M1399" s="1">
        <f>Past_Data_Last_to_Last_Week!AU1399</f>
        <v>0</v>
      </c>
      <c r="N1399" s="1" t="e">
        <f>Past_Data_Last_Week!#REF!</f>
        <v>#REF!</v>
      </c>
      <c r="O1399" s="1">
        <f>Past_Data_Last_to_Last_Week!AV1399</f>
        <v>0</v>
      </c>
      <c r="P1399" s="1" t="e">
        <f>Past_Data_Last_Week!#REF!</f>
        <v>#REF!</v>
      </c>
      <c r="Q1399" s="1">
        <f>Past_Data_Last_to_Last_Week!AW1399</f>
        <v>0</v>
      </c>
      <c r="R1399" s="1" t="e">
        <f>Past_Data_Last_Week!#REF!</f>
        <v>#REF!</v>
      </c>
    </row>
    <row r="1400" spans="3:18" x14ac:dyDescent="0.25">
      <c r="C1400" s="1">
        <f>Past_Data_Last_to_Last_Week!AP1400</f>
        <v>0</v>
      </c>
      <c r="D1400" s="1" t="e">
        <f>Past_Data_Last_Week!#REF!</f>
        <v>#REF!</v>
      </c>
      <c r="E1400" s="1">
        <f>Past_Data_Last_to_Last_Week!AQ1400</f>
        <v>0</v>
      </c>
      <c r="F1400" s="1" t="e">
        <f>Past_Data_Last_Week!#REF!</f>
        <v>#REF!</v>
      </c>
      <c r="G1400" s="1">
        <f>Past_Data_Last_to_Last_Week!AR1400</f>
        <v>0</v>
      </c>
      <c r="H1400" s="1" t="e">
        <f>Past_Data_Last_Week!#REF!</f>
        <v>#REF!</v>
      </c>
      <c r="I1400" s="1">
        <f>Past_Data_Last_to_Last_Week!AS1400</f>
        <v>0</v>
      </c>
      <c r="J1400" s="1" t="e">
        <f>Past_Data_Last_Week!#REF!</f>
        <v>#REF!</v>
      </c>
      <c r="K1400" s="1">
        <f>Past_Data_Last_to_Last_Week!AT1400</f>
        <v>0</v>
      </c>
      <c r="L1400" s="1" t="e">
        <f>Past_Data_Last_Week!#REF!</f>
        <v>#REF!</v>
      </c>
      <c r="M1400" s="1">
        <f>Past_Data_Last_to_Last_Week!AU1400</f>
        <v>0</v>
      </c>
      <c r="N1400" s="1" t="e">
        <f>Past_Data_Last_Week!#REF!</f>
        <v>#REF!</v>
      </c>
      <c r="O1400" s="1">
        <f>Past_Data_Last_to_Last_Week!AV1400</f>
        <v>0</v>
      </c>
      <c r="P1400" s="1" t="e">
        <f>Past_Data_Last_Week!#REF!</f>
        <v>#REF!</v>
      </c>
      <c r="Q1400" s="1">
        <f>Past_Data_Last_to_Last_Week!AW1400</f>
        <v>0</v>
      </c>
      <c r="R1400" s="1" t="e">
        <f>Past_Data_Last_Week!#REF!</f>
        <v>#REF!</v>
      </c>
    </row>
    <row r="1401" spans="3:18" x14ac:dyDescent="0.25">
      <c r="C1401" s="1">
        <f>Past_Data_Last_to_Last_Week!AP1401</f>
        <v>0</v>
      </c>
      <c r="D1401" s="1" t="e">
        <f>Past_Data_Last_Week!#REF!</f>
        <v>#REF!</v>
      </c>
      <c r="E1401" s="1">
        <f>Past_Data_Last_to_Last_Week!AQ1401</f>
        <v>0</v>
      </c>
      <c r="F1401" s="1" t="e">
        <f>Past_Data_Last_Week!#REF!</f>
        <v>#REF!</v>
      </c>
      <c r="G1401" s="1">
        <f>Past_Data_Last_to_Last_Week!AR1401</f>
        <v>0</v>
      </c>
      <c r="H1401" s="1" t="e">
        <f>Past_Data_Last_Week!#REF!</f>
        <v>#REF!</v>
      </c>
      <c r="I1401" s="1">
        <f>Past_Data_Last_to_Last_Week!AS1401</f>
        <v>0</v>
      </c>
      <c r="J1401" s="1" t="e">
        <f>Past_Data_Last_Week!#REF!</f>
        <v>#REF!</v>
      </c>
      <c r="K1401" s="1">
        <f>Past_Data_Last_to_Last_Week!AT1401</f>
        <v>0</v>
      </c>
      <c r="L1401" s="1" t="e">
        <f>Past_Data_Last_Week!#REF!</f>
        <v>#REF!</v>
      </c>
      <c r="M1401" s="1">
        <f>Past_Data_Last_to_Last_Week!AU1401</f>
        <v>0</v>
      </c>
      <c r="N1401" s="1" t="e">
        <f>Past_Data_Last_Week!#REF!</f>
        <v>#REF!</v>
      </c>
      <c r="O1401" s="1">
        <f>Past_Data_Last_to_Last_Week!AV1401</f>
        <v>0</v>
      </c>
      <c r="P1401" s="1" t="e">
        <f>Past_Data_Last_Week!#REF!</f>
        <v>#REF!</v>
      </c>
      <c r="Q1401" s="1">
        <f>Past_Data_Last_to_Last_Week!AW1401</f>
        <v>0</v>
      </c>
      <c r="R1401" s="1" t="e">
        <f>Past_Data_Last_Week!#REF!</f>
        <v>#REF!</v>
      </c>
    </row>
    <row r="1402" spans="3:18" x14ac:dyDescent="0.25">
      <c r="C1402" s="1">
        <f>Past_Data_Last_to_Last_Week!AP1402</f>
        <v>0</v>
      </c>
      <c r="D1402" s="1" t="e">
        <f>Past_Data_Last_Week!#REF!</f>
        <v>#REF!</v>
      </c>
      <c r="E1402" s="1">
        <f>Past_Data_Last_to_Last_Week!AQ1402</f>
        <v>0</v>
      </c>
      <c r="F1402" s="1" t="e">
        <f>Past_Data_Last_Week!#REF!</f>
        <v>#REF!</v>
      </c>
      <c r="G1402" s="1">
        <f>Past_Data_Last_to_Last_Week!AR1402</f>
        <v>0</v>
      </c>
      <c r="H1402" s="1" t="e">
        <f>Past_Data_Last_Week!#REF!</f>
        <v>#REF!</v>
      </c>
      <c r="I1402" s="1">
        <f>Past_Data_Last_to_Last_Week!AS1402</f>
        <v>0</v>
      </c>
      <c r="J1402" s="1" t="e">
        <f>Past_Data_Last_Week!#REF!</f>
        <v>#REF!</v>
      </c>
      <c r="K1402" s="1">
        <f>Past_Data_Last_to_Last_Week!AT1402</f>
        <v>0</v>
      </c>
      <c r="L1402" s="1" t="e">
        <f>Past_Data_Last_Week!#REF!</f>
        <v>#REF!</v>
      </c>
      <c r="M1402" s="1">
        <f>Past_Data_Last_to_Last_Week!AU1402</f>
        <v>0</v>
      </c>
      <c r="N1402" s="1" t="e">
        <f>Past_Data_Last_Week!#REF!</f>
        <v>#REF!</v>
      </c>
      <c r="O1402" s="1">
        <f>Past_Data_Last_to_Last_Week!AV1402</f>
        <v>0</v>
      </c>
      <c r="P1402" s="1" t="e">
        <f>Past_Data_Last_Week!#REF!</f>
        <v>#REF!</v>
      </c>
      <c r="Q1402" s="1">
        <f>Past_Data_Last_to_Last_Week!AW1402</f>
        <v>0</v>
      </c>
      <c r="R1402" s="1" t="e">
        <f>Past_Data_Last_Week!#REF!</f>
        <v>#REF!</v>
      </c>
    </row>
    <row r="1403" spans="3:18" x14ac:dyDescent="0.25">
      <c r="C1403" s="1">
        <f>Past_Data_Last_to_Last_Week!AP1403</f>
        <v>0</v>
      </c>
      <c r="D1403" s="1" t="e">
        <f>Past_Data_Last_Week!#REF!</f>
        <v>#REF!</v>
      </c>
      <c r="E1403" s="1">
        <f>Past_Data_Last_to_Last_Week!AQ1403</f>
        <v>0</v>
      </c>
      <c r="F1403" s="1" t="e">
        <f>Past_Data_Last_Week!#REF!</f>
        <v>#REF!</v>
      </c>
      <c r="G1403" s="1">
        <f>Past_Data_Last_to_Last_Week!AR1403</f>
        <v>0</v>
      </c>
      <c r="H1403" s="1" t="e">
        <f>Past_Data_Last_Week!#REF!</f>
        <v>#REF!</v>
      </c>
      <c r="I1403" s="1">
        <f>Past_Data_Last_to_Last_Week!AS1403</f>
        <v>0</v>
      </c>
      <c r="J1403" s="1" t="e">
        <f>Past_Data_Last_Week!#REF!</f>
        <v>#REF!</v>
      </c>
      <c r="K1403" s="1">
        <f>Past_Data_Last_to_Last_Week!AT1403</f>
        <v>0</v>
      </c>
      <c r="L1403" s="1" t="e">
        <f>Past_Data_Last_Week!#REF!</f>
        <v>#REF!</v>
      </c>
      <c r="M1403" s="1">
        <f>Past_Data_Last_to_Last_Week!AU1403</f>
        <v>0</v>
      </c>
      <c r="N1403" s="1" t="e">
        <f>Past_Data_Last_Week!#REF!</f>
        <v>#REF!</v>
      </c>
      <c r="O1403" s="1">
        <f>Past_Data_Last_to_Last_Week!AV1403</f>
        <v>0</v>
      </c>
      <c r="P1403" s="1" t="e">
        <f>Past_Data_Last_Week!#REF!</f>
        <v>#REF!</v>
      </c>
      <c r="Q1403" s="1">
        <f>Past_Data_Last_to_Last_Week!AW1403</f>
        <v>0</v>
      </c>
      <c r="R1403" s="1" t="e">
        <f>Past_Data_Last_Week!#REF!</f>
        <v>#REF!</v>
      </c>
    </row>
    <row r="1404" spans="3:18" x14ac:dyDescent="0.25">
      <c r="C1404" s="1">
        <f>Past_Data_Last_to_Last_Week!AP1404</f>
        <v>0</v>
      </c>
      <c r="D1404" s="1" t="e">
        <f>Past_Data_Last_Week!#REF!</f>
        <v>#REF!</v>
      </c>
      <c r="E1404" s="1">
        <f>Past_Data_Last_to_Last_Week!AQ1404</f>
        <v>0</v>
      </c>
      <c r="F1404" s="1" t="e">
        <f>Past_Data_Last_Week!#REF!</f>
        <v>#REF!</v>
      </c>
      <c r="G1404" s="1">
        <f>Past_Data_Last_to_Last_Week!AR1404</f>
        <v>0</v>
      </c>
      <c r="H1404" s="1" t="e">
        <f>Past_Data_Last_Week!#REF!</f>
        <v>#REF!</v>
      </c>
      <c r="I1404" s="1">
        <f>Past_Data_Last_to_Last_Week!AS1404</f>
        <v>0</v>
      </c>
      <c r="J1404" s="1" t="e">
        <f>Past_Data_Last_Week!#REF!</f>
        <v>#REF!</v>
      </c>
      <c r="K1404" s="1">
        <f>Past_Data_Last_to_Last_Week!AT1404</f>
        <v>0</v>
      </c>
      <c r="L1404" s="1" t="e">
        <f>Past_Data_Last_Week!#REF!</f>
        <v>#REF!</v>
      </c>
      <c r="M1404" s="1">
        <f>Past_Data_Last_to_Last_Week!AU1404</f>
        <v>0</v>
      </c>
      <c r="N1404" s="1" t="e">
        <f>Past_Data_Last_Week!#REF!</f>
        <v>#REF!</v>
      </c>
      <c r="O1404" s="1">
        <f>Past_Data_Last_to_Last_Week!AV1404</f>
        <v>0</v>
      </c>
      <c r="P1404" s="1" t="e">
        <f>Past_Data_Last_Week!#REF!</f>
        <v>#REF!</v>
      </c>
      <c r="Q1404" s="1">
        <f>Past_Data_Last_to_Last_Week!AW1404</f>
        <v>0</v>
      </c>
      <c r="R1404" s="1" t="e">
        <f>Past_Data_Last_Week!#REF!</f>
        <v>#REF!</v>
      </c>
    </row>
    <row r="1405" spans="3:18" x14ac:dyDescent="0.25">
      <c r="C1405" s="1">
        <f>Past_Data_Last_to_Last_Week!AP1405</f>
        <v>0</v>
      </c>
      <c r="D1405" s="1" t="e">
        <f>Past_Data_Last_Week!#REF!</f>
        <v>#REF!</v>
      </c>
      <c r="E1405" s="1">
        <f>Past_Data_Last_to_Last_Week!AQ1405</f>
        <v>0</v>
      </c>
      <c r="F1405" s="1" t="e">
        <f>Past_Data_Last_Week!#REF!</f>
        <v>#REF!</v>
      </c>
      <c r="G1405" s="1">
        <f>Past_Data_Last_to_Last_Week!AR1405</f>
        <v>0</v>
      </c>
      <c r="H1405" s="1" t="e">
        <f>Past_Data_Last_Week!#REF!</f>
        <v>#REF!</v>
      </c>
      <c r="I1405" s="1">
        <f>Past_Data_Last_to_Last_Week!AS1405</f>
        <v>0</v>
      </c>
      <c r="J1405" s="1" t="e">
        <f>Past_Data_Last_Week!#REF!</f>
        <v>#REF!</v>
      </c>
      <c r="K1405" s="1">
        <f>Past_Data_Last_to_Last_Week!AT1405</f>
        <v>0</v>
      </c>
      <c r="L1405" s="1" t="e">
        <f>Past_Data_Last_Week!#REF!</f>
        <v>#REF!</v>
      </c>
      <c r="M1405" s="1">
        <f>Past_Data_Last_to_Last_Week!AU1405</f>
        <v>0</v>
      </c>
      <c r="N1405" s="1" t="e">
        <f>Past_Data_Last_Week!#REF!</f>
        <v>#REF!</v>
      </c>
      <c r="O1405" s="1">
        <f>Past_Data_Last_to_Last_Week!AV1405</f>
        <v>0</v>
      </c>
      <c r="P1405" s="1" t="e">
        <f>Past_Data_Last_Week!#REF!</f>
        <v>#REF!</v>
      </c>
      <c r="Q1405" s="1">
        <f>Past_Data_Last_to_Last_Week!AW1405</f>
        <v>0</v>
      </c>
      <c r="R1405" s="1" t="e">
        <f>Past_Data_Last_Week!#REF!</f>
        <v>#REF!</v>
      </c>
    </row>
    <row r="1406" spans="3:18" x14ac:dyDescent="0.25">
      <c r="C1406" s="1">
        <f>Past_Data_Last_to_Last_Week!AP1406</f>
        <v>0</v>
      </c>
      <c r="D1406" s="1" t="e">
        <f>Past_Data_Last_Week!#REF!</f>
        <v>#REF!</v>
      </c>
      <c r="E1406" s="1">
        <f>Past_Data_Last_to_Last_Week!AQ1406</f>
        <v>0</v>
      </c>
      <c r="F1406" s="1" t="e">
        <f>Past_Data_Last_Week!#REF!</f>
        <v>#REF!</v>
      </c>
      <c r="G1406" s="1">
        <f>Past_Data_Last_to_Last_Week!AR1406</f>
        <v>0</v>
      </c>
      <c r="H1406" s="1" t="e">
        <f>Past_Data_Last_Week!#REF!</f>
        <v>#REF!</v>
      </c>
      <c r="I1406" s="1">
        <f>Past_Data_Last_to_Last_Week!AS1406</f>
        <v>0</v>
      </c>
      <c r="J1406" s="1" t="e">
        <f>Past_Data_Last_Week!#REF!</f>
        <v>#REF!</v>
      </c>
      <c r="K1406" s="1">
        <f>Past_Data_Last_to_Last_Week!AT1406</f>
        <v>0</v>
      </c>
      <c r="L1406" s="1" t="e">
        <f>Past_Data_Last_Week!#REF!</f>
        <v>#REF!</v>
      </c>
      <c r="M1406" s="1">
        <f>Past_Data_Last_to_Last_Week!AU1406</f>
        <v>0</v>
      </c>
      <c r="N1406" s="1" t="e">
        <f>Past_Data_Last_Week!#REF!</f>
        <v>#REF!</v>
      </c>
      <c r="O1406" s="1">
        <f>Past_Data_Last_to_Last_Week!AV1406</f>
        <v>0</v>
      </c>
      <c r="P1406" s="1" t="e">
        <f>Past_Data_Last_Week!#REF!</f>
        <v>#REF!</v>
      </c>
      <c r="Q1406" s="1">
        <f>Past_Data_Last_to_Last_Week!AW1406</f>
        <v>0</v>
      </c>
      <c r="R1406" s="1" t="e">
        <f>Past_Data_Last_Week!#REF!</f>
        <v>#REF!</v>
      </c>
    </row>
    <row r="1407" spans="3:18" x14ac:dyDescent="0.25">
      <c r="C1407" s="1">
        <f>Past_Data_Last_to_Last_Week!AP1407</f>
        <v>0</v>
      </c>
      <c r="D1407" s="1" t="e">
        <f>Past_Data_Last_Week!#REF!</f>
        <v>#REF!</v>
      </c>
      <c r="E1407" s="1">
        <f>Past_Data_Last_to_Last_Week!AQ1407</f>
        <v>0</v>
      </c>
      <c r="F1407" s="1" t="e">
        <f>Past_Data_Last_Week!#REF!</f>
        <v>#REF!</v>
      </c>
      <c r="G1407" s="1">
        <f>Past_Data_Last_to_Last_Week!AR1407</f>
        <v>0</v>
      </c>
      <c r="H1407" s="1" t="e">
        <f>Past_Data_Last_Week!#REF!</f>
        <v>#REF!</v>
      </c>
      <c r="I1407" s="1">
        <f>Past_Data_Last_to_Last_Week!AS1407</f>
        <v>0</v>
      </c>
      <c r="J1407" s="1" t="e">
        <f>Past_Data_Last_Week!#REF!</f>
        <v>#REF!</v>
      </c>
      <c r="K1407" s="1">
        <f>Past_Data_Last_to_Last_Week!AT1407</f>
        <v>0</v>
      </c>
      <c r="L1407" s="1" t="e">
        <f>Past_Data_Last_Week!#REF!</f>
        <v>#REF!</v>
      </c>
      <c r="M1407" s="1">
        <f>Past_Data_Last_to_Last_Week!AU1407</f>
        <v>0</v>
      </c>
      <c r="N1407" s="1" t="e">
        <f>Past_Data_Last_Week!#REF!</f>
        <v>#REF!</v>
      </c>
      <c r="O1407" s="1">
        <f>Past_Data_Last_to_Last_Week!AV1407</f>
        <v>0</v>
      </c>
      <c r="P1407" s="1" t="e">
        <f>Past_Data_Last_Week!#REF!</f>
        <v>#REF!</v>
      </c>
      <c r="Q1407" s="1">
        <f>Past_Data_Last_to_Last_Week!AW1407</f>
        <v>0</v>
      </c>
      <c r="R1407" s="1" t="e">
        <f>Past_Data_Last_Week!#REF!</f>
        <v>#REF!</v>
      </c>
    </row>
    <row r="1408" spans="3:18" x14ac:dyDescent="0.25">
      <c r="C1408" s="1">
        <f>Past_Data_Last_to_Last_Week!AP1408</f>
        <v>0</v>
      </c>
      <c r="D1408" s="1" t="e">
        <f>Past_Data_Last_Week!#REF!</f>
        <v>#REF!</v>
      </c>
      <c r="E1408" s="1">
        <f>Past_Data_Last_to_Last_Week!AQ1408</f>
        <v>0</v>
      </c>
      <c r="F1408" s="1" t="e">
        <f>Past_Data_Last_Week!#REF!</f>
        <v>#REF!</v>
      </c>
      <c r="G1408" s="1">
        <f>Past_Data_Last_to_Last_Week!AR1408</f>
        <v>0</v>
      </c>
      <c r="H1408" s="1" t="e">
        <f>Past_Data_Last_Week!#REF!</f>
        <v>#REF!</v>
      </c>
      <c r="I1408" s="1">
        <f>Past_Data_Last_to_Last_Week!AS1408</f>
        <v>0</v>
      </c>
      <c r="J1408" s="1" t="e">
        <f>Past_Data_Last_Week!#REF!</f>
        <v>#REF!</v>
      </c>
      <c r="K1408" s="1">
        <f>Past_Data_Last_to_Last_Week!AT1408</f>
        <v>0</v>
      </c>
      <c r="L1408" s="1" t="e">
        <f>Past_Data_Last_Week!#REF!</f>
        <v>#REF!</v>
      </c>
      <c r="M1408" s="1">
        <f>Past_Data_Last_to_Last_Week!AU1408</f>
        <v>0</v>
      </c>
      <c r="N1408" s="1" t="e">
        <f>Past_Data_Last_Week!#REF!</f>
        <v>#REF!</v>
      </c>
      <c r="O1408" s="1">
        <f>Past_Data_Last_to_Last_Week!AV1408</f>
        <v>0</v>
      </c>
      <c r="P1408" s="1" t="e">
        <f>Past_Data_Last_Week!#REF!</f>
        <v>#REF!</v>
      </c>
      <c r="Q1408" s="1">
        <f>Past_Data_Last_to_Last_Week!AW1408</f>
        <v>0</v>
      </c>
      <c r="R1408" s="1" t="e">
        <f>Past_Data_Last_Week!#REF!</f>
        <v>#REF!</v>
      </c>
    </row>
    <row r="1409" spans="3:18" x14ac:dyDescent="0.25">
      <c r="C1409" s="1">
        <f>Past_Data_Last_to_Last_Week!AP1409</f>
        <v>0</v>
      </c>
      <c r="D1409" s="1" t="e">
        <f>Past_Data_Last_Week!#REF!</f>
        <v>#REF!</v>
      </c>
      <c r="E1409" s="1">
        <f>Past_Data_Last_to_Last_Week!AQ1409</f>
        <v>0</v>
      </c>
      <c r="F1409" s="1" t="e">
        <f>Past_Data_Last_Week!#REF!</f>
        <v>#REF!</v>
      </c>
      <c r="G1409" s="1">
        <f>Past_Data_Last_to_Last_Week!AR1409</f>
        <v>0</v>
      </c>
      <c r="H1409" s="1" t="e">
        <f>Past_Data_Last_Week!#REF!</f>
        <v>#REF!</v>
      </c>
      <c r="I1409" s="1">
        <f>Past_Data_Last_to_Last_Week!AS1409</f>
        <v>0</v>
      </c>
      <c r="J1409" s="1" t="e">
        <f>Past_Data_Last_Week!#REF!</f>
        <v>#REF!</v>
      </c>
      <c r="K1409" s="1">
        <f>Past_Data_Last_to_Last_Week!AT1409</f>
        <v>0</v>
      </c>
      <c r="L1409" s="1" t="e">
        <f>Past_Data_Last_Week!#REF!</f>
        <v>#REF!</v>
      </c>
      <c r="M1409" s="1">
        <f>Past_Data_Last_to_Last_Week!AU1409</f>
        <v>0</v>
      </c>
      <c r="N1409" s="1" t="e">
        <f>Past_Data_Last_Week!#REF!</f>
        <v>#REF!</v>
      </c>
      <c r="O1409" s="1">
        <f>Past_Data_Last_to_Last_Week!AV1409</f>
        <v>0</v>
      </c>
      <c r="P1409" s="1" t="e">
        <f>Past_Data_Last_Week!#REF!</f>
        <v>#REF!</v>
      </c>
      <c r="Q1409" s="1">
        <f>Past_Data_Last_to_Last_Week!AW1409</f>
        <v>0</v>
      </c>
      <c r="R1409" s="1" t="e">
        <f>Past_Data_Last_Week!#REF!</f>
        <v>#REF!</v>
      </c>
    </row>
    <row r="1410" spans="3:18" x14ac:dyDescent="0.25">
      <c r="C1410" s="1">
        <f>Past_Data_Last_to_Last_Week!AP1410</f>
        <v>0</v>
      </c>
      <c r="D1410" s="1" t="e">
        <f>Past_Data_Last_Week!#REF!</f>
        <v>#REF!</v>
      </c>
      <c r="E1410" s="1">
        <f>Past_Data_Last_to_Last_Week!AQ1410</f>
        <v>0</v>
      </c>
      <c r="F1410" s="1" t="e">
        <f>Past_Data_Last_Week!#REF!</f>
        <v>#REF!</v>
      </c>
      <c r="G1410" s="1">
        <f>Past_Data_Last_to_Last_Week!AR1410</f>
        <v>0</v>
      </c>
      <c r="H1410" s="1" t="e">
        <f>Past_Data_Last_Week!#REF!</f>
        <v>#REF!</v>
      </c>
      <c r="I1410" s="1">
        <f>Past_Data_Last_to_Last_Week!AS1410</f>
        <v>0</v>
      </c>
      <c r="J1410" s="1" t="e">
        <f>Past_Data_Last_Week!#REF!</f>
        <v>#REF!</v>
      </c>
      <c r="K1410" s="1">
        <f>Past_Data_Last_to_Last_Week!AT1410</f>
        <v>0</v>
      </c>
      <c r="L1410" s="1" t="e">
        <f>Past_Data_Last_Week!#REF!</f>
        <v>#REF!</v>
      </c>
      <c r="M1410" s="1">
        <f>Past_Data_Last_to_Last_Week!AU1410</f>
        <v>0</v>
      </c>
      <c r="N1410" s="1" t="e">
        <f>Past_Data_Last_Week!#REF!</f>
        <v>#REF!</v>
      </c>
      <c r="O1410" s="1">
        <f>Past_Data_Last_to_Last_Week!AV1410</f>
        <v>0</v>
      </c>
      <c r="P1410" s="1" t="e">
        <f>Past_Data_Last_Week!#REF!</f>
        <v>#REF!</v>
      </c>
      <c r="Q1410" s="1">
        <f>Past_Data_Last_to_Last_Week!AW1410</f>
        <v>0</v>
      </c>
      <c r="R1410" s="1" t="e">
        <f>Past_Data_Last_Week!#REF!</f>
        <v>#REF!</v>
      </c>
    </row>
    <row r="1411" spans="3:18" x14ac:dyDescent="0.25">
      <c r="C1411" s="1">
        <f>Past_Data_Last_to_Last_Week!AP1411</f>
        <v>0</v>
      </c>
      <c r="D1411" s="1" t="e">
        <f>Past_Data_Last_Week!#REF!</f>
        <v>#REF!</v>
      </c>
      <c r="E1411" s="1">
        <f>Past_Data_Last_to_Last_Week!AQ1411</f>
        <v>0</v>
      </c>
      <c r="F1411" s="1" t="e">
        <f>Past_Data_Last_Week!#REF!</f>
        <v>#REF!</v>
      </c>
      <c r="G1411" s="1">
        <f>Past_Data_Last_to_Last_Week!AR1411</f>
        <v>0</v>
      </c>
      <c r="H1411" s="1" t="e">
        <f>Past_Data_Last_Week!#REF!</f>
        <v>#REF!</v>
      </c>
      <c r="I1411" s="1">
        <f>Past_Data_Last_to_Last_Week!AS1411</f>
        <v>0</v>
      </c>
      <c r="J1411" s="1" t="e">
        <f>Past_Data_Last_Week!#REF!</f>
        <v>#REF!</v>
      </c>
      <c r="K1411" s="1">
        <f>Past_Data_Last_to_Last_Week!AT1411</f>
        <v>0</v>
      </c>
      <c r="L1411" s="1" t="e">
        <f>Past_Data_Last_Week!#REF!</f>
        <v>#REF!</v>
      </c>
      <c r="M1411" s="1">
        <f>Past_Data_Last_to_Last_Week!AU1411</f>
        <v>0</v>
      </c>
      <c r="N1411" s="1" t="e">
        <f>Past_Data_Last_Week!#REF!</f>
        <v>#REF!</v>
      </c>
      <c r="O1411" s="1">
        <f>Past_Data_Last_to_Last_Week!AV1411</f>
        <v>0</v>
      </c>
      <c r="P1411" s="1" t="e">
        <f>Past_Data_Last_Week!#REF!</f>
        <v>#REF!</v>
      </c>
      <c r="Q1411" s="1">
        <f>Past_Data_Last_to_Last_Week!AW1411</f>
        <v>0</v>
      </c>
      <c r="R1411" s="1" t="e">
        <f>Past_Data_Last_Week!#REF!</f>
        <v>#REF!</v>
      </c>
    </row>
    <row r="1412" spans="3:18" x14ac:dyDescent="0.25">
      <c r="C1412" s="1">
        <f>Past_Data_Last_to_Last_Week!AP1412</f>
        <v>0</v>
      </c>
      <c r="D1412" s="1" t="e">
        <f>Past_Data_Last_Week!#REF!</f>
        <v>#REF!</v>
      </c>
      <c r="E1412" s="1">
        <f>Past_Data_Last_to_Last_Week!AQ1412</f>
        <v>0</v>
      </c>
      <c r="F1412" s="1" t="e">
        <f>Past_Data_Last_Week!#REF!</f>
        <v>#REF!</v>
      </c>
      <c r="G1412" s="1">
        <f>Past_Data_Last_to_Last_Week!AR1412</f>
        <v>0</v>
      </c>
      <c r="H1412" s="1" t="e">
        <f>Past_Data_Last_Week!#REF!</f>
        <v>#REF!</v>
      </c>
      <c r="I1412" s="1">
        <f>Past_Data_Last_to_Last_Week!AS1412</f>
        <v>0</v>
      </c>
      <c r="J1412" s="1" t="e">
        <f>Past_Data_Last_Week!#REF!</f>
        <v>#REF!</v>
      </c>
      <c r="K1412" s="1">
        <f>Past_Data_Last_to_Last_Week!AT1412</f>
        <v>0</v>
      </c>
      <c r="L1412" s="1" t="e">
        <f>Past_Data_Last_Week!#REF!</f>
        <v>#REF!</v>
      </c>
      <c r="M1412" s="1">
        <f>Past_Data_Last_to_Last_Week!AU1412</f>
        <v>0</v>
      </c>
      <c r="N1412" s="1" t="e">
        <f>Past_Data_Last_Week!#REF!</f>
        <v>#REF!</v>
      </c>
      <c r="O1412" s="1">
        <f>Past_Data_Last_to_Last_Week!AV1412</f>
        <v>0</v>
      </c>
      <c r="P1412" s="1" t="e">
        <f>Past_Data_Last_Week!#REF!</f>
        <v>#REF!</v>
      </c>
      <c r="Q1412" s="1">
        <f>Past_Data_Last_to_Last_Week!AW1412</f>
        <v>0</v>
      </c>
      <c r="R1412" s="1" t="e">
        <f>Past_Data_Last_Week!#REF!</f>
        <v>#REF!</v>
      </c>
    </row>
    <row r="1413" spans="3:18" x14ac:dyDescent="0.25">
      <c r="C1413" s="1">
        <f>Past_Data_Last_to_Last_Week!AP1413</f>
        <v>0</v>
      </c>
      <c r="D1413" s="1" t="e">
        <f>Past_Data_Last_Week!#REF!</f>
        <v>#REF!</v>
      </c>
      <c r="E1413" s="1">
        <f>Past_Data_Last_to_Last_Week!AQ1413</f>
        <v>0</v>
      </c>
      <c r="F1413" s="1" t="e">
        <f>Past_Data_Last_Week!#REF!</f>
        <v>#REF!</v>
      </c>
      <c r="G1413" s="1">
        <f>Past_Data_Last_to_Last_Week!AR1413</f>
        <v>0</v>
      </c>
      <c r="H1413" s="1" t="e">
        <f>Past_Data_Last_Week!#REF!</f>
        <v>#REF!</v>
      </c>
      <c r="I1413" s="1">
        <f>Past_Data_Last_to_Last_Week!AS1413</f>
        <v>0</v>
      </c>
      <c r="J1413" s="1" t="e">
        <f>Past_Data_Last_Week!#REF!</f>
        <v>#REF!</v>
      </c>
      <c r="K1413" s="1">
        <f>Past_Data_Last_to_Last_Week!AT1413</f>
        <v>0</v>
      </c>
      <c r="L1413" s="1" t="e">
        <f>Past_Data_Last_Week!#REF!</f>
        <v>#REF!</v>
      </c>
      <c r="M1413" s="1">
        <f>Past_Data_Last_to_Last_Week!AU1413</f>
        <v>0</v>
      </c>
      <c r="N1413" s="1" t="e">
        <f>Past_Data_Last_Week!#REF!</f>
        <v>#REF!</v>
      </c>
      <c r="O1413" s="1">
        <f>Past_Data_Last_to_Last_Week!AV1413</f>
        <v>0</v>
      </c>
      <c r="P1413" s="1" t="e">
        <f>Past_Data_Last_Week!#REF!</f>
        <v>#REF!</v>
      </c>
      <c r="Q1413" s="1">
        <f>Past_Data_Last_to_Last_Week!AW1413</f>
        <v>0</v>
      </c>
      <c r="R1413" s="1" t="e">
        <f>Past_Data_Last_Week!#REF!</f>
        <v>#REF!</v>
      </c>
    </row>
    <row r="1414" spans="3:18" x14ac:dyDescent="0.25">
      <c r="C1414" s="1">
        <f>Past_Data_Last_to_Last_Week!AP1414</f>
        <v>0</v>
      </c>
      <c r="D1414" s="1" t="e">
        <f>Past_Data_Last_Week!#REF!</f>
        <v>#REF!</v>
      </c>
      <c r="E1414" s="1">
        <f>Past_Data_Last_to_Last_Week!AQ1414</f>
        <v>0</v>
      </c>
      <c r="F1414" s="1" t="e">
        <f>Past_Data_Last_Week!#REF!</f>
        <v>#REF!</v>
      </c>
      <c r="G1414" s="1">
        <f>Past_Data_Last_to_Last_Week!AR1414</f>
        <v>0</v>
      </c>
      <c r="H1414" s="1" t="e">
        <f>Past_Data_Last_Week!#REF!</f>
        <v>#REF!</v>
      </c>
      <c r="I1414" s="1">
        <f>Past_Data_Last_to_Last_Week!AS1414</f>
        <v>0</v>
      </c>
      <c r="J1414" s="1" t="e">
        <f>Past_Data_Last_Week!#REF!</f>
        <v>#REF!</v>
      </c>
      <c r="K1414" s="1">
        <f>Past_Data_Last_to_Last_Week!AT1414</f>
        <v>0</v>
      </c>
      <c r="L1414" s="1" t="e">
        <f>Past_Data_Last_Week!#REF!</f>
        <v>#REF!</v>
      </c>
      <c r="M1414" s="1">
        <f>Past_Data_Last_to_Last_Week!AU1414</f>
        <v>0</v>
      </c>
      <c r="N1414" s="1" t="e">
        <f>Past_Data_Last_Week!#REF!</f>
        <v>#REF!</v>
      </c>
      <c r="O1414" s="1">
        <f>Past_Data_Last_to_Last_Week!AV1414</f>
        <v>0</v>
      </c>
      <c r="P1414" s="1" t="e">
        <f>Past_Data_Last_Week!#REF!</f>
        <v>#REF!</v>
      </c>
      <c r="Q1414" s="1">
        <f>Past_Data_Last_to_Last_Week!AW1414</f>
        <v>0</v>
      </c>
      <c r="R1414" s="1" t="e">
        <f>Past_Data_Last_Week!#REF!</f>
        <v>#REF!</v>
      </c>
    </row>
    <row r="1415" spans="3:18" x14ac:dyDescent="0.25">
      <c r="C1415" s="1">
        <f>Past_Data_Last_to_Last_Week!AP1415</f>
        <v>0</v>
      </c>
      <c r="D1415" s="1" t="e">
        <f>Past_Data_Last_Week!#REF!</f>
        <v>#REF!</v>
      </c>
      <c r="E1415" s="1">
        <f>Past_Data_Last_to_Last_Week!AQ1415</f>
        <v>0</v>
      </c>
      <c r="F1415" s="1" t="e">
        <f>Past_Data_Last_Week!#REF!</f>
        <v>#REF!</v>
      </c>
      <c r="G1415" s="1">
        <f>Past_Data_Last_to_Last_Week!AR1415</f>
        <v>0</v>
      </c>
      <c r="H1415" s="1" t="e">
        <f>Past_Data_Last_Week!#REF!</f>
        <v>#REF!</v>
      </c>
      <c r="I1415" s="1">
        <f>Past_Data_Last_to_Last_Week!AS1415</f>
        <v>0</v>
      </c>
      <c r="J1415" s="1" t="e">
        <f>Past_Data_Last_Week!#REF!</f>
        <v>#REF!</v>
      </c>
      <c r="K1415" s="1">
        <f>Past_Data_Last_to_Last_Week!AT1415</f>
        <v>0</v>
      </c>
      <c r="L1415" s="1" t="e">
        <f>Past_Data_Last_Week!#REF!</f>
        <v>#REF!</v>
      </c>
      <c r="M1415" s="1">
        <f>Past_Data_Last_to_Last_Week!AU1415</f>
        <v>0</v>
      </c>
      <c r="N1415" s="1" t="e">
        <f>Past_Data_Last_Week!#REF!</f>
        <v>#REF!</v>
      </c>
      <c r="O1415" s="1">
        <f>Past_Data_Last_to_Last_Week!AV1415</f>
        <v>0</v>
      </c>
      <c r="P1415" s="1" t="e">
        <f>Past_Data_Last_Week!#REF!</f>
        <v>#REF!</v>
      </c>
      <c r="Q1415" s="1">
        <f>Past_Data_Last_to_Last_Week!AW1415</f>
        <v>0</v>
      </c>
      <c r="R1415" s="1" t="e">
        <f>Past_Data_Last_Week!#REF!</f>
        <v>#REF!</v>
      </c>
    </row>
    <row r="1416" spans="3:18" x14ac:dyDescent="0.25">
      <c r="C1416" s="1">
        <f>Past_Data_Last_to_Last_Week!AP1416</f>
        <v>0</v>
      </c>
      <c r="D1416" s="1" t="e">
        <f>Past_Data_Last_Week!#REF!</f>
        <v>#REF!</v>
      </c>
      <c r="E1416" s="1">
        <f>Past_Data_Last_to_Last_Week!AQ1416</f>
        <v>0</v>
      </c>
      <c r="F1416" s="1" t="e">
        <f>Past_Data_Last_Week!#REF!</f>
        <v>#REF!</v>
      </c>
      <c r="G1416" s="1">
        <f>Past_Data_Last_to_Last_Week!AR1416</f>
        <v>0</v>
      </c>
      <c r="H1416" s="1" t="e">
        <f>Past_Data_Last_Week!#REF!</f>
        <v>#REF!</v>
      </c>
      <c r="I1416" s="1">
        <f>Past_Data_Last_to_Last_Week!AS1416</f>
        <v>0</v>
      </c>
      <c r="J1416" s="1" t="e">
        <f>Past_Data_Last_Week!#REF!</f>
        <v>#REF!</v>
      </c>
      <c r="K1416" s="1">
        <f>Past_Data_Last_to_Last_Week!AT1416</f>
        <v>0</v>
      </c>
      <c r="L1416" s="1" t="e">
        <f>Past_Data_Last_Week!#REF!</f>
        <v>#REF!</v>
      </c>
      <c r="M1416" s="1">
        <f>Past_Data_Last_to_Last_Week!AU1416</f>
        <v>0</v>
      </c>
      <c r="N1416" s="1" t="e">
        <f>Past_Data_Last_Week!#REF!</f>
        <v>#REF!</v>
      </c>
      <c r="O1416" s="1">
        <f>Past_Data_Last_to_Last_Week!AV1416</f>
        <v>0</v>
      </c>
      <c r="P1416" s="1" t="e">
        <f>Past_Data_Last_Week!#REF!</f>
        <v>#REF!</v>
      </c>
      <c r="Q1416" s="1">
        <f>Past_Data_Last_to_Last_Week!AW1416</f>
        <v>0</v>
      </c>
      <c r="R1416" s="1" t="e">
        <f>Past_Data_Last_Week!#REF!</f>
        <v>#REF!</v>
      </c>
    </row>
    <row r="1417" spans="3:18" x14ac:dyDescent="0.25">
      <c r="C1417" s="1">
        <f>Past_Data_Last_to_Last_Week!AP1417</f>
        <v>0</v>
      </c>
      <c r="D1417" s="1" t="e">
        <f>Past_Data_Last_Week!#REF!</f>
        <v>#REF!</v>
      </c>
      <c r="E1417" s="1">
        <f>Past_Data_Last_to_Last_Week!AQ1417</f>
        <v>0</v>
      </c>
      <c r="F1417" s="1" t="e">
        <f>Past_Data_Last_Week!#REF!</f>
        <v>#REF!</v>
      </c>
      <c r="G1417" s="1">
        <f>Past_Data_Last_to_Last_Week!AR1417</f>
        <v>0</v>
      </c>
      <c r="H1417" s="1" t="e">
        <f>Past_Data_Last_Week!#REF!</f>
        <v>#REF!</v>
      </c>
      <c r="I1417" s="1">
        <f>Past_Data_Last_to_Last_Week!AS1417</f>
        <v>0</v>
      </c>
      <c r="J1417" s="1" t="e">
        <f>Past_Data_Last_Week!#REF!</f>
        <v>#REF!</v>
      </c>
      <c r="K1417" s="1">
        <f>Past_Data_Last_to_Last_Week!AT1417</f>
        <v>0</v>
      </c>
      <c r="L1417" s="1" t="e">
        <f>Past_Data_Last_Week!#REF!</f>
        <v>#REF!</v>
      </c>
      <c r="M1417" s="1">
        <f>Past_Data_Last_to_Last_Week!AU1417</f>
        <v>0</v>
      </c>
      <c r="N1417" s="1" t="e">
        <f>Past_Data_Last_Week!#REF!</f>
        <v>#REF!</v>
      </c>
      <c r="O1417" s="1">
        <f>Past_Data_Last_to_Last_Week!AV1417</f>
        <v>0</v>
      </c>
      <c r="P1417" s="1" t="e">
        <f>Past_Data_Last_Week!#REF!</f>
        <v>#REF!</v>
      </c>
      <c r="Q1417" s="1">
        <f>Past_Data_Last_to_Last_Week!AW1417</f>
        <v>0</v>
      </c>
      <c r="R1417" s="1" t="e">
        <f>Past_Data_Last_Week!#REF!</f>
        <v>#REF!</v>
      </c>
    </row>
    <row r="1418" spans="3:18" x14ac:dyDescent="0.25">
      <c r="C1418" s="1">
        <f>Past_Data_Last_to_Last_Week!AP1418</f>
        <v>0</v>
      </c>
      <c r="D1418" s="1" t="e">
        <f>Past_Data_Last_Week!#REF!</f>
        <v>#REF!</v>
      </c>
      <c r="E1418" s="1">
        <f>Past_Data_Last_to_Last_Week!AQ1418</f>
        <v>0</v>
      </c>
      <c r="F1418" s="1" t="e">
        <f>Past_Data_Last_Week!#REF!</f>
        <v>#REF!</v>
      </c>
      <c r="G1418" s="1">
        <f>Past_Data_Last_to_Last_Week!AR1418</f>
        <v>0</v>
      </c>
      <c r="H1418" s="1" t="e">
        <f>Past_Data_Last_Week!#REF!</f>
        <v>#REF!</v>
      </c>
      <c r="I1418" s="1">
        <f>Past_Data_Last_to_Last_Week!AS1418</f>
        <v>0</v>
      </c>
      <c r="J1418" s="1" t="e">
        <f>Past_Data_Last_Week!#REF!</f>
        <v>#REF!</v>
      </c>
      <c r="K1418" s="1">
        <f>Past_Data_Last_to_Last_Week!AT1418</f>
        <v>0</v>
      </c>
      <c r="L1418" s="1" t="e">
        <f>Past_Data_Last_Week!#REF!</f>
        <v>#REF!</v>
      </c>
      <c r="M1418" s="1">
        <f>Past_Data_Last_to_Last_Week!AU1418</f>
        <v>0</v>
      </c>
      <c r="N1418" s="1" t="e">
        <f>Past_Data_Last_Week!#REF!</f>
        <v>#REF!</v>
      </c>
      <c r="O1418" s="1">
        <f>Past_Data_Last_to_Last_Week!AV1418</f>
        <v>0</v>
      </c>
      <c r="P1418" s="1" t="e">
        <f>Past_Data_Last_Week!#REF!</f>
        <v>#REF!</v>
      </c>
      <c r="Q1418" s="1">
        <f>Past_Data_Last_to_Last_Week!AW1418</f>
        <v>0</v>
      </c>
      <c r="R1418" s="1" t="e">
        <f>Past_Data_Last_Week!#REF!</f>
        <v>#REF!</v>
      </c>
    </row>
    <row r="1419" spans="3:18" x14ac:dyDescent="0.25">
      <c r="C1419" s="1">
        <f>Past_Data_Last_to_Last_Week!AP1419</f>
        <v>0</v>
      </c>
      <c r="D1419" s="1" t="e">
        <f>Past_Data_Last_Week!#REF!</f>
        <v>#REF!</v>
      </c>
      <c r="E1419" s="1">
        <f>Past_Data_Last_to_Last_Week!AQ1419</f>
        <v>0</v>
      </c>
      <c r="F1419" s="1" t="e">
        <f>Past_Data_Last_Week!#REF!</f>
        <v>#REF!</v>
      </c>
      <c r="G1419" s="1">
        <f>Past_Data_Last_to_Last_Week!AR1419</f>
        <v>0</v>
      </c>
      <c r="H1419" s="1" t="e">
        <f>Past_Data_Last_Week!#REF!</f>
        <v>#REF!</v>
      </c>
      <c r="I1419" s="1">
        <f>Past_Data_Last_to_Last_Week!AS1419</f>
        <v>0</v>
      </c>
      <c r="J1419" s="1" t="e">
        <f>Past_Data_Last_Week!#REF!</f>
        <v>#REF!</v>
      </c>
      <c r="K1419" s="1">
        <f>Past_Data_Last_to_Last_Week!AT1419</f>
        <v>0</v>
      </c>
      <c r="L1419" s="1" t="e">
        <f>Past_Data_Last_Week!#REF!</f>
        <v>#REF!</v>
      </c>
      <c r="M1419" s="1">
        <f>Past_Data_Last_to_Last_Week!AU1419</f>
        <v>0</v>
      </c>
      <c r="N1419" s="1" t="e">
        <f>Past_Data_Last_Week!#REF!</f>
        <v>#REF!</v>
      </c>
      <c r="O1419" s="1">
        <f>Past_Data_Last_to_Last_Week!AV1419</f>
        <v>0</v>
      </c>
      <c r="P1419" s="1" t="e">
        <f>Past_Data_Last_Week!#REF!</f>
        <v>#REF!</v>
      </c>
      <c r="Q1419" s="1">
        <f>Past_Data_Last_to_Last_Week!AW1419</f>
        <v>0</v>
      </c>
      <c r="R1419" s="1" t="e">
        <f>Past_Data_Last_Week!#REF!</f>
        <v>#REF!</v>
      </c>
    </row>
    <row r="1420" spans="3:18" x14ac:dyDescent="0.25">
      <c r="C1420" s="1">
        <f>Past_Data_Last_to_Last_Week!AP1420</f>
        <v>0</v>
      </c>
      <c r="D1420" s="1" t="e">
        <f>Past_Data_Last_Week!#REF!</f>
        <v>#REF!</v>
      </c>
      <c r="E1420" s="1">
        <f>Past_Data_Last_to_Last_Week!AQ1420</f>
        <v>0</v>
      </c>
      <c r="F1420" s="1" t="e">
        <f>Past_Data_Last_Week!#REF!</f>
        <v>#REF!</v>
      </c>
      <c r="G1420" s="1">
        <f>Past_Data_Last_to_Last_Week!AR1420</f>
        <v>0</v>
      </c>
      <c r="H1420" s="1" t="e">
        <f>Past_Data_Last_Week!#REF!</f>
        <v>#REF!</v>
      </c>
      <c r="I1420" s="1">
        <f>Past_Data_Last_to_Last_Week!AS1420</f>
        <v>0</v>
      </c>
      <c r="J1420" s="1" t="e">
        <f>Past_Data_Last_Week!#REF!</f>
        <v>#REF!</v>
      </c>
      <c r="K1420" s="1">
        <f>Past_Data_Last_to_Last_Week!AT1420</f>
        <v>0</v>
      </c>
      <c r="L1420" s="1" t="e">
        <f>Past_Data_Last_Week!#REF!</f>
        <v>#REF!</v>
      </c>
      <c r="M1420" s="1">
        <f>Past_Data_Last_to_Last_Week!AU1420</f>
        <v>0</v>
      </c>
      <c r="N1420" s="1" t="e">
        <f>Past_Data_Last_Week!#REF!</f>
        <v>#REF!</v>
      </c>
      <c r="O1420" s="1">
        <f>Past_Data_Last_to_Last_Week!AV1420</f>
        <v>0</v>
      </c>
      <c r="P1420" s="1" t="e">
        <f>Past_Data_Last_Week!#REF!</f>
        <v>#REF!</v>
      </c>
      <c r="Q1420" s="1">
        <f>Past_Data_Last_to_Last_Week!AW1420</f>
        <v>0</v>
      </c>
      <c r="R1420" s="1" t="e">
        <f>Past_Data_Last_Week!#REF!</f>
        <v>#REF!</v>
      </c>
    </row>
    <row r="1421" spans="3:18" x14ac:dyDescent="0.25">
      <c r="C1421" s="1">
        <f>Past_Data_Last_to_Last_Week!AP1421</f>
        <v>0</v>
      </c>
      <c r="D1421" s="1" t="e">
        <f>Past_Data_Last_Week!#REF!</f>
        <v>#REF!</v>
      </c>
      <c r="E1421" s="1">
        <f>Past_Data_Last_to_Last_Week!AQ1421</f>
        <v>0</v>
      </c>
      <c r="F1421" s="1" t="e">
        <f>Past_Data_Last_Week!#REF!</f>
        <v>#REF!</v>
      </c>
      <c r="G1421" s="1">
        <f>Past_Data_Last_to_Last_Week!AR1421</f>
        <v>0</v>
      </c>
      <c r="H1421" s="1" t="e">
        <f>Past_Data_Last_Week!#REF!</f>
        <v>#REF!</v>
      </c>
      <c r="I1421" s="1">
        <f>Past_Data_Last_to_Last_Week!AS1421</f>
        <v>0</v>
      </c>
      <c r="J1421" s="1" t="e">
        <f>Past_Data_Last_Week!#REF!</f>
        <v>#REF!</v>
      </c>
      <c r="K1421" s="1">
        <f>Past_Data_Last_to_Last_Week!AT1421</f>
        <v>0</v>
      </c>
      <c r="L1421" s="1" t="e">
        <f>Past_Data_Last_Week!#REF!</f>
        <v>#REF!</v>
      </c>
      <c r="M1421" s="1">
        <f>Past_Data_Last_to_Last_Week!AU1421</f>
        <v>0</v>
      </c>
      <c r="N1421" s="1" t="e">
        <f>Past_Data_Last_Week!#REF!</f>
        <v>#REF!</v>
      </c>
      <c r="O1421" s="1">
        <f>Past_Data_Last_to_Last_Week!AV1421</f>
        <v>0</v>
      </c>
      <c r="P1421" s="1" t="e">
        <f>Past_Data_Last_Week!#REF!</f>
        <v>#REF!</v>
      </c>
      <c r="Q1421" s="1">
        <f>Past_Data_Last_to_Last_Week!AW1421</f>
        <v>0</v>
      </c>
      <c r="R1421" s="1" t="e">
        <f>Past_Data_Last_Week!#REF!</f>
        <v>#REF!</v>
      </c>
    </row>
    <row r="1422" spans="3:18" x14ac:dyDescent="0.25">
      <c r="C1422" s="1">
        <f>Past_Data_Last_to_Last_Week!AP1422</f>
        <v>0</v>
      </c>
      <c r="D1422" s="1" t="e">
        <f>Past_Data_Last_Week!#REF!</f>
        <v>#REF!</v>
      </c>
      <c r="E1422" s="1">
        <f>Past_Data_Last_to_Last_Week!AQ1422</f>
        <v>0</v>
      </c>
      <c r="F1422" s="1" t="e">
        <f>Past_Data_Last_Week!#REF!</f>
        <v>#REF!</v>
      </c>
      <c r="G1422" s="1">
        <f>Past_Data_Last_to_Last_Week!AR1422</f>
        <v>0</v>
      </c>
      <c r="H1422" s="1" t="e">
        <f>Past_Data_Last_Week!#REF!</f>
        <v>#REF!</v>
      </c>
      <c r="I1422" s="1">
        <f>Past_Data_Last_to_Last_Week!AS1422</f>
        <v>0</v>
      </c>
      <c r="J1422" s="1" t="e">
        <f>Past_Data_Last_Week!#REF!</f>
        <v>#REF!</v>
      </c>
      <c r="K1422" s="1">
        <f>Past_Data_Last_to_Last_Week!AT1422</f>
        <v>0</v>
      </c>
      <c r="L1422" s="1" t="e">
        <f>Past_Data_Last_Week!#REF!</f>
        <v>#REF!</v>
      </c>
      <c r="M1422" s="1">
        <f>Past_Data_Last_to_Last_Week!AU1422</f>
        <v>0</v>
      </c>
      <c r="N1422" s="1" t="e">
        <f>Past_Data_Last_Week!#REF!</f>
        <v>#REF!</v>
      </c>
      <c r="O1422" s="1">
        <f>Past_Data_Last_to_Last_Week!AV1422</f>
        <v>0</v>
      </c>
      <c r="P1422" s="1" t="e">
        <f>Past_Data_Last_Week!#REF!</f>
        <v>#REF!</v>
      </c>
      <c r="Q1422" s="1">
        <f>Past_Data_Last_to_Last_Week!AW1422</f>
        <v>0</v>
      </c>
      <c r="R1422" s="1" t="e">
        <f>Past_Data_Last_Week!#REF!</f>
        <v>#REF!</v>
      </c>
    </row>
    <row r="1423" spans="3:18" x14ac:dyDescent="0.25">
      <c r="C1423" s="1">
        <f>Past_Data_Last_to_Last_Week!AP1423</f>
        <v>0</v>
      </c>
      <c r="D1423" s="1" t="e">
        <f>Past_Data_Last_Week!#REF!</f>
        <v>#REF!</v>
      </c>
      <c r="E1423" s="1">
        <f>Past_Data_Last_to_Last_Week!AQ1423</f>
        <v>0</v>
      </c>
      <c r="F1423" s="1" t="e">
        <f>Past_Data_Last_Week!#REF!</f>
        <v>#REF!</v>
      </c>
      <c r="G1423" s="1">
        <f>Past_Data_Last_to_Last_Week!AR1423</f>
        <v>0</v>
      </c>
      <c r="H1423" s="1" t="e">
        <f>Past_Data_Last_Week!#REF!</f>
        <v>#REF!</v>
      </c>
      <c r="I1423" s="1">
        <f>Past_Data_Last_to_Last_Week!AS1423</f>
        <v>0</v>
      </c>
      <c r="J1423" s="1" t="e">
        <f>Past_Data_Last_Week!#REF!</f>
        <v>#REF!</v>
      </c>
      <c r="K1423" s="1">
        <f>Past_Data_Last_to_Last_Week!AT1423</f>
        <v>0</v>
      </c>
      <c r="L1423" s="1" t="e">
        <f>Past_Data_Last_Week!#REF!</f>
        <v>#REF!</v>
      </c>
      <c r="M1423" s="1">
        <f>Past_Data_Last_to_Last_Week!AU1423</f>
        <v>0</v>
      </c>
      <c r="N1423" s="1" t="e">
        <f>Past_Data_Last_Week!#REF!</f>
        <v>#REF!</v>
      </c>
      <c r="O1423" s="1">
        <f>Past_Data_Last_to_Last_Week!AV1423</f>
        <v>0</v>
      </c>
      <c r="P1423" s="1" t="e">
        <f>Past_Data_Last_Week!#REF!</f>
        <v>#REF!</v>
      </c>
      <c r="Q1423" s="1">
        <f>Past_Data_Last_to_Last_Week!AW1423</f>
        <v>0</v>
      </c>
      <c r="R1423" s="1" t="e">
        <f>Past_Data_Last_Week!#REF!</f>
        <v>#REF!</v>
      </c>
    </row>
    <row r="1424" spans="3:18" x14ac:dyDescent="0.25">
      <c r="C1424" s="1">
        <f>Past_Data_Last_to_Last_Week!AP1424</f>
        <v>0</v>
      </c>
      <c r="D1424" s="1" t="e">
        <f>Past_Data_Last_Week!#REF!</f>
        <v>#REF!</v>
      </c>
      <c r="E1424" s="1">
        <f>Past_Data_Last_to_Last_Week!AQ1424</f>
        <v>0</v>
      </c>
      <c r="F1424" s="1" t="e">
        <f>Past_Data_Last_Week!#REF!</f>
        <v>#REF!</v>
      </c>
      <c r="G1424" s="1">
        <f>Past_Data_Last_to_Last_Week!AR1424</f>
        <v>0</v>
      </c>
      <c r="H1424" s="1" t="e">
        <f>Past_Data_Last_Week!#REF!</f>
        <v>#REF!</v>
      </c>
      <c r="I1424" s="1">
        <f>Past_Data_Last_to_Last_Week!AS1424</f>
        <v>0</v>
      </c>
      <c r="J1424" s="1" t="e">
        <f>Past_Data_Last_Week!#REF!</f>
        <v>#REF!</v>
      </c>
      <c r="K1424" s="1">
        <f>Past_Data_Last_to_Last_Week!AT1424</f>
        <v>0</v>
      </c>
      <c r="L1424" s="1" t="e">
        <f>Past_Data_Last_Week!#REF!</f>
        <v>#REF!</v>
      </c>
      <c r="M1424" s="1">
        <f>Past_Data_Last_to_Last_Week!AU1424</f>
        <v>0</v>
      </c>
      <c r="N1424" s="1" t="e">
        <f>Past_Data_Last_Week!#REF!</f>
        <v>#REF!</v>
      </c>
      <c r="O1424" s="1">
        <f>Past_Data_Last_to_Last_Week!AV1424</f>
        <v>0</v>
      </c>
      <c r="P1424" s="1" t="e">
        <f>Past_Data_Last_Week!#REF!</f>
        <v>#REF!</v>
      </c>
      <c r="Q1424" s="1">
        <f>Past_Data_Last_to_Last_Week!AW1424</f>
        <v>0</v>
      </c>
      <c r="R1424" s="1" t="e">
        <f>Past_Data_Last_Week!#REF!</f>
        <v>#REF!</v>
      </c>
    </row>
    <row r="1425" spans="3:18" x14ac:dyDescent="0.25">
      <c r="C1425" s="1">
        <f>Past_Data_Last_to_Last_Week!AP1425</f>
        <v>0</v>
      </c>
      <c r="D1425" s="1" t="e">
        <f>Past_Data_Last_Week!#REF!</f>
        <v>#REF!</v>
      </c>
      <c r="E1425" s="1">
        <f>Past_Data_Last_to_Last_Week!AQ1425</f>
        <v>0</v>
      </c>
      <c r="F1425" s="1" t="e">
        <f>Past_Data_Last_Week!#REF!</f>
        <v>#REF!</v>
      </c>
      <c r="G1425" s="1">
        <f>Past_Data_Last_to_Last_Week!AR1425</f>
        <v>0</v>
      </c>
      <c r="H1425" s="1" t="e">
        <f>Past_Data_Last_Week!#REF!</f>
        <v>#REF!</v>
      </c>
      <c r="I1425" s="1">
        <f>Past_Data_Last_to_Last_Week!AS1425</f>
        <v>0</v>
      </c>
      <c r="J1425" s="1" t="e">
        <f>Past_Data_Last_Week!#REF!</f>
        <v>#REF!</v>
      </c>
      <c r="K1425" s="1">
        <f>Past_Data_Last_to_Last_Week!AT1425</f>
        <v>0</v>
      </c>
      <c r="L1425" s="1" t="e">
        <f>Past_Data_Last_Week!#REF!</f>
        <v>#REF!</v>
      </c>
      <c r="M1425" s="1">
        <f>Past_Data_Last_to_Last_Week!AU1425</f>
        <v>0</v>
      </c>
      <c r="N1425" s="1" t="e">
        <f>Past_Data_Last_Week!#REF!</f>
        <v>#REF!</v>
      </c>
      <c r="O1425" s="1">
        <f>Past_Data_Last_to_Last_Week!AV1425</f>
        <v>0</v>
      </c>
      <c r="P1425" s="1" t="e">
        <f>Past_Data_Last_Week!#REF!</f>
        <v>#REF!</v>
      </c>
      <c r="Q1425" s="1">
        <f>Past_Data_Last_to_Last_Week!AW1425</f>
        <v>0</v>
      </c>
      <c r="R1425" s="1" t="e">
        <f>Past_Data_Last_Week!#REF!</f>
        <v>#REF!</v>
      </c>
    </row>
    <row r="1426" spans="3:18" x14ac:dyDescent="0.25">
      <c r="C1426" s="1">
        <f>Past_Data_Last_to_Last_Week!AP1426</f>
        <v>0</v>
      </c>
      <c r="D1426" s="1" t="e">
        <f>Past_Data_Last_Week!#REF!</f>
        <v>#REF!</v>
      </c>
      <c r="E1426" s="1">
        <f>Past_Data_Last_to_Last_Week!AQ1426</f>
        <v>0</v>
      </c>
      <c r="F1426" s="1" t="e">
        <f>Past_Data_Last_Week!#REF!</f>
        <v>#REF!</v>
      </c>
      <c r="G1426" s="1">
        <f>Past_Data_Last_to_Last_Week!AR1426</f>
        <v>0</v>
      </c>
      <c r="H1426" s="1" t="e">
        <f>Past_Data_Last_Week!#REF!</f>
        <v>#REF!</v>
      </c>
      <c r="I1426" s="1">
        <f>Past_Data_Last_to_Last_Week!AS1426</f>
        <v>0</v>
      </c>
      <c r="J1426" s="1" t="e">
        <f>Past_Data_Last_Week!#REF!</f>
        <v>#REF!</v>
      </c>
      <c r="K1426" s="1">
        <f>Past_Data_Last_to_Last_Week!AT1426</f>
        <v>0</v>
      </c>
      <c r="L1426" s="1" t="e">
        <f>Past_Data_Last_Week!#REF!</f>
        <v>#REF!</v>
      </c>
      <c r="M1426" s="1">
        <f>Past_Data_Last_to_Last_Week!AU1426</f>
        <v>0</v>
      </c>
      <c r="N1426" s="1" t="e">
        <f>Past_Data_Last_Week!#REF!</f>
        <v>#REF!</v>
      </c>
      <c r="O1426" s="1">
        <f>Past_Data_Last_to_Last_Week!AV1426</f>
        <v>0</v>
      </c>
      <c r="P1426" s="1" t="e">
        <f>Past_Data_Last_Week!#REF!</f>
        <v>#REF!</v>
      </c>
      <c r="Q1426" s="1">
        <f>Past_Data_Last_to_Last_Week!AW1426</f>
        <v>0</v>
      </c>
      <c r="R1426" s="1" t="e">
        <f>Past_Data_Last_Week!#REF!</f>
        <v>#REF!</v>
      </c>
    </row>
    <row r="1427" spans="3:18" x14ac:dyDescent="0.25">
      <c r="C1427" s="1">
        <f>Past_Data_Last_to_Last_Week!AP1427</f>
        <v>0</v>
      </c>
      <c r="D1427" s="1" t="e">
        <f>Past_Data_Last_Week!#REF!</f>
        <v>#REF!</v>
      </c>
      <c r="E1427" s="1">
        <f>Past_Data_Last_to_Last_Week!AQ1427</f>
        <v>0</v>
      </c>
      <c r="F1427" s="1" t="e">
        <f>Past_Data_Last_Week!#REF!</f>
        <v>#REF!</v>
      </c>
      <c r="G1427" s="1">
        <f>Past_Data_Last_to_Last_Week!AR1427</f>
        <v>0</v>
      </c>
      <c r="H1427" s="1" t="e">
        <f>Past_Data_Last_Week!#REF!</f>
        <v>#REF!</v>
      </c>
      <c r="I1427" s="1">
        <f>Past_Data_Last_to_Last_Week!AS1427</f>
        <v>0</v>
      </c>
      <c r="J1427" s="1" t="e">
        <f>Past_Data_Last_Week!#REF!</f>
        <v>#REF!</v>
      </c>
      <c r="K1427" s="1">
        <f>Past_Data_Last_to_Last_Week!AT1427</f>
        <v>0</v>
      </c>
      <c r="L1427" s="1" t="e">
        <f>Past_Data_Last_Week!#REF!</f>
        <v>#REF!</v>
      </c>
      <c r="M1427" s="1">
        <f>Past_Data_Last_to_Last_Week!AU1427</f>
        <v>0</v>
      </c>
      <c r="N1427" s="1" t="e">
        <f>Past_Data_Last_Week!#REF!</f>
        <v>#REF!</v>
      </c>
      <c r="O1427" s="1">
        <f>Past_Data_Last_to_Last_Week!AV1427</f>
        <v>0</v>
      </c>
      <c r="P1427" s="1" t="e">
        <f>Past_Data_Last_Week!#REF!</f>
        <v>#REF!</v>
      </c>
      <c r="Q1427" s="1">
        <f>Past_Data_Last_to_Last_Week!AW1427</f>
        <v>0</v>
      </c>
      <c r="R1427" s="1" t="e">
        <f>Past_Data_Last_Week!#REF!</f>
        <v>#REF!</v>
      </c>
    </row>
    <row r="1428" spans="3:18" x14ac:dyDescent="0.25">
      <c r="C1428" s="1">
        <f>Past_Data_Last_to_Last_Week!AP1428</f>
        <v>0</v>
      </c>
      <c r="D1428" s="1" t="e">
        <f>Past_Data_Last_Week!#REF!</f>
        <v>#REF!</v>
      </c>
      <c r="E1428" s="1">
        <f>Past_Data_Last_to_Last_Week!AQ1428</f>
        <v>0</v>
      </c>
      <c r="F1428" s="1" t="e">
        <f>Past_Data_Last_Week!#REF!</f>
        <v>#REF!</v>
      </c>
      <c r="G1428" s="1">
        <f>Past_Data_Last_to_Last_Week!AR1428</f>
        <v>0</v>
      </c>
      <c r="H1428" s="1" t="e">
        <f>Past_Data_Last_Week!#REF!</f>
        <v>#REF!</v>
      </c>
      <c r="I1428" s="1">
        <f>Past_Data_Last_to_Last_Week!AS1428</f>
        <v>0</v>
      </c>
      <c r="J1428" s="1" t="e">
        <f>Past_Data_Last_Week!#REF!</f>
        <v>#REF!</v>
      </c>
      <c r="K1428" s="1">
        <f>Past_Data_Last_to_Last_Week!AT1428</f>
        <v>0</v>
      </c>
      <c r="L1428" s="1" t="e">
        <f>Past_Data_Last_Week!#REF!</f>
        <v>#REF!</v>
      </c>
      <c r="M1428" s="1">
        <f>Past_Data_Last_to_Last_Week!AU1428</f>
        <v>0</v>
      </c>
      <c r="N1428" s="1" t="e">
        <f>Past_Data_Last_Week!#REF!</f>
        <v>#REF!</v>
      </c>
      <c r="O1428" s="1">
        <f>Past_Data_Last_to_Last_Week!AV1428</f>
        <v>0</v>
      </c>
      <c r="P1428" s="1" t="e">
        <f>Past_Data_Last_Week!#REF!</f>
        <v>#REF!</v>
      </c>
      <c r="Q1428" s="1">
        <f>Past_Data_Last_to_Last_Week!AW1428</f>
        <v>0</v>
      </c>
      <c r="R1428" s="1" t="e">
        <f>Past_Data_Last_Week!#REF!</f>
        <v>#REF!</v>
      </c>
    </row>
    <row r="1429" spans="3:18" x14ac:dyDescent="0.25">
      <c r="C1429" s="1">
        <f>Past_Data_Last_to_Last_Week!AP1429</f>
        <v>0</v>
      </c>
      <c r="D1429" s="1" t="e">
        <f>Past_Data_Last_Week!#REF!</f>
        <v>#REF!</v>
      </c>
      <c r="E1429" s="1">
        <f>Past_Data_Last_to_Last_Week!AQ1429</f>
        <v>0</v>
      </c>
      <c r="F1429" s="1" t="e">
        <f>Past_Data_Last_Week!#REF!</f>
        <v>#REF!</v>
      </c>
      <c r="G1429" s="1">
        <f>Past_Data_Last_to_Last_Week!AR1429</f>
        <v>0</v>
      </c>
      <c r="H1429" s="1" t="e">
        <f>Past_Data_Last_Week!#REF!</f>
        <v>#REF!</v>
      </c>
      <c r="I1429" s="1">
        <f>Past_Data_Last_to_Last_Week!AS1429</f>
        <v>0</v>
      </c>
      <c r="J1429" s="1" t="e">
        <f>Past_Data_Last_Week!#REF!</f>
        <v>#REF!</v>
      </c>
      <c r="K1429" s="1">
        <f>Past_Data_Last_to_Last_Week!AT1429</f>
        <v>0</v>
      </c>
      <c r="L1429" s="1" t="e">
        <f>Past_Data_Last_Week!#REF!</f>
        <v>#REF!</v>
      </c>
      <c r="M1429" s="1">
        <f>Past_Data_Last_to_Last_Week!AU1429</f>
        <v>0</v>
      </c>
      <c r="N1429" s="1" t="e">
        <f>Past_Data_Last_Week!#REF!</f>
        <v>#REF!</v>
      </c>
      <c r="O1429" s="1">
        <f>Past_Data_Last_to_Last_Week!AV1429</f>
        <v>0</v>
      </c>
      <c r="P1429" s="1" t="e">
        <f>Past_Data_Last_Week!#REF!</f>
        <v>#REF!</v>
      </c>
      <c r="Q1429" s="1">
        <f>Past_Data_Last_to_Last_Week!AW1429</f>
        <v>0</v>
      </c>
      <c r="R1429" s="1" t="e">
        <f>Past_Data_Last_Week!#REF!</f>
        <v>#REF!</v>
      </c>
    </row>
    <row r="1430" spans="3:18" x14ac:dyDescent="0.25">
      <c r="C1430" s="1">
        <f>Past_Data_Last_to_Last_Week!AP1430</f>
        <v>0</v>
      </c>
      <c r="D1430" s="1" t="e">
        <f>Past_Data_Last_Week!#REF!</f>
        <v>#REF!</v>
      </c>
      <c r="E1430" s="1">
        <f>Past_Data_Last_to_Last_Week!AQ1430</f>
        <v>0</v>
      </c>
      <c r="F1430" s="1" t="e">
        <f>Past_Data_Last_Week!#REF!</f>
        <v>#REF!</v>
      </c>
      <c r="G1430" s="1">
        <f>Past_Data_Last_to_Last_Week!AR1430</f>
        <v>0</v>
      </c>
      <c r="H1430" s="1" t="e">
        <f>Past_Data_Last_Week!#REF!</f>
        <v>#REF!</v>
      </c>
      <c r="I1430" s="1">
        <f>Past_Data_Last_to_Last_Week!AS1430</f>
        <v>0</v>
      </c>
      <c r="J1430" s="1" t="e">
        <f>Past_Data_Last_Week!#REF!</f>
        <v>#REF!</v>
      </c>
      <c r="K1430" s="1">
        <f>Past_Data_Last_to_Last_Week!AT1430</f>
        <v>0</v>
      </c>
      <c r="L1430" s="1" t="e">
        <f>Past_Data_Last_Week!#REF!</f>
        <v>#REF!</v>
      </c>
      <c r="M1430" s="1">
        <f>Past_Data_Last_to_Last_Week!AU1430</f>
        <v>0</v>
      </c>
      <c r="N1430" s="1" t="e">
        <f>Past_Data_Last_Week!#REF!</f>
        <v>#REF!</v>
      </c>
      <c r="O1430" s="1">
        <f>Past_Data_Last_to_Last_Week!AV1430</f>
        <v>0</v>
      </c>
      <c r="P1430" s="1" t="e">
        <f>Past_Data_Last_Week!#REF!</f>
        <v>#REF!</v>
      </c>
      <c r="Q1430" s="1">
        <f>Past_Data_Last_to_Last_Week!AW1430</f>
        <v>0</v>
      </c>
      <c r="R1430" s="1" t="e">
        <f>Past_Data_Last_Week!#REF!</f>
        <v>#REF!</v>
      </c>
    </row>
    <row r="1431" spans="3:18" x14ac:dyDescent="0.25">
      <c r="C1431" s="1">
        <f>Past_Data_Last_to_Last_Week!AP1431</f>
        <v>0</v>
      </c>
      <c r="D1431" s="1" t="e">
        <f>Past_Data_Last_Week!#REF!</f>
        <v>#REF!</v>
      </c>
      <c r="E1431" s="1">
        <f>Past_Data_Last_to_Last_Week!AQ1431</f>
        <v>0</v>
      </c>
      <c r="F1431" s="1" t="e">
        <f>Past_Data_Last_Week!#REF!</f>
        <v>#REF!</v>
      </c>
      <c r="G1431" s="1">
        <f>Past_Data_Last_to_Last_Week!AR1431</f>
        <v>0</v>
      </c>
      <c r="H1431" s="1" t="e">
        <f>Past_Data_Last_Week!#REF!</f>
        <v>#REF!</v>
      </c>
      <c r="I1431" s="1">
        <f>Past_Data_Last_to_Last_Week!AS1431</f>
        <v>0</v>
      </c>
      <c r="J1431" s="1" t="e">
        <f>Past_Data_Last_Week!#REF!</f>
        <v>#REF!</v>
      </c>
      <c r="K1431" s="1">
        <f>Past_Data_Last_to_Last_Week!AT1431</f>
        <v>0</v>
      </c>
      <c r="L1431" s="1" t="e">
        <f>Past_Data_Last_Week!#REF!</f>
        <v>#REF!</v>
      </c>
      <c r="M1431" s="1">
        <f>Past_Data_Last_to_Last_Week!AU1431</f>
        <v>0</v>
      </c>
      <c r="N1431" s="1" t="e">
        <f>Past_Data_Last_Week!#REF!</f>
        <v>#REF!</v>
      </c>
      <c r="O1431" s="1">
        <f>Past_Data_Last_to_Last_Week!AV1431</f>
        <v>0</v>
      </c>
      <c r="P1431" s="1" t="e">
        <f>Past_Data_Last_Week!#REF!</f>
        <v>#REF!</v>
      </c>
      <c r="Q1431" s="1">
        <f>Past_Data_Last_to_Last_Week!AW1431</f>
        <v>0</v>
      </c>
      <c r="R1431" s="1" t="e">
        <f>Past_Data_Last_Week!#REF!</f>
        <v>#REF!</v>
      </c>
    </row>
    <row r="1432" spans="3:18" x14ac:dyDescent="0.25">
      <c r="C1432" s="1">
        <f>Past_Data_Last_to_Last_Week!AP1432</f>
        <v>0</v>
      </c>
      <c r="D1432" s="1" t="e">
        <f>Past_Data_Last_Week!#REF!</f>
        <v>#REF!</v>
      </c>
      <c r="E1432" s="1">
        <f>Past_Data_Last_to_Last_Week!AQ1432</f>
        <v>0</v>
      </c>
      <c r="F1432" s="1" t="e">
        <f>Past_Data_Last_Week!#REF!</f>
        <v>#REF!</v>
      </c>
      <c r="G1432" s="1">
        <f>Past_Data_Last_to_Last_Week!AR1432</f>
        <v>0</v>
      </c>
      <c r="H1432" s="1" t="e">
        <f>Past_Data_Last_Week!#REF!</f>
        <v>#REF!</v>
      </c>
      <c r="I1432" s="1">
        <f>Past_Data_Last_to_Last_Week!AS1432</f>
        <v>0</v>
      </c>
      <c r="J1432" s="1" t="e">
        <f>Past_Data_Last_Week!#REF!</f>
        <v>#REF!</v>
      </c>
      <c r="K1432" s="1">
        <f>Past_Data_Last_to_Last_Week!AT1432</f>
        <v>0</v>
      </c>
      <c r="L1432" s="1" t="e">
        <f>Past_Data_Last_Week!#REF!</f>
        <v>#REF!</v>
      </c>
      <c r="M1432" s="1">
        <f>Past_Data_Last_to_Last_Week!AU1432</f>
        <v>0</v>
      </c>
      <c r="N1432" s="1" t="e">
        <f>Past_Data_Last_Week!#REF!</f>
        <v>#REF!</v>
      </c>
      <c r="O1432" s="1">
        <f>Past_Data_Last_to_Last_Week!AV1432</f>
        <v>0</v>
      </c>
      <c r="P1432" s="1" t="e">
        <f>Past_Data_Last_Week!#REF!</f>
        <v>#REF!</v>
      </c>
      <c r="Q1432" s="1">
        <f>Past_Data_Last_to_Last_Week!AW1432</f>
        <v>0</v>
      </c>
      <c r="R1432" s="1" t="e">
        <f>Past_Data_Last_Week!#REF!</f>
        <v>#REF!</v>
      </c>
    </row>
    <row r="1433" spans="3:18" x14ac:dyDescent="0.25">
      <c r="C1433" s="1">
        <f>Past_Data_Last_to_Last_Week!AP1433</f>
        <v>0</v>
      </c>
      <c r="D1433" s="1" t="e">
        <f>Past_Data_Last_Week!#REF!</f>
        <v>#REF!</v>
      </c>
      <c r="E1433" s="1">
        <f>Past_Data_Last_to_Last_Week!AQ1433</f>
        <v>0</v>
      </c>
      <c r="F1433" s="1" t="e">
        <f>Past_Data_Last_Week!#REF!</f>
        <v>#REF!</v>
      </c>
      <c r="G1433" s="1">
        <f>Past_Data_Last_to_Last_Week!AR1433</f>
        <v>0</v>
      </c>
      <c r="H1433" s="1" t="e">
        <f>Past_Data_Last_Week!#REF!</f>
        <v>#REF!</v>
      </c>
      <c r="I1433" s="1">
        <f>Past_Data_Last_to_Last_Week!AS1433</f>
        <v>0</v>
      </c>
      <c r="J1433" s="1" t="e">
        <f>Past_Data_Last_Week!#REF!</f>
        <v>#REF!</v>
      </c>
      <c r="K1433" s="1">
        <f>Past_Data_Last_to_Last_Week!AT1433</f>
        <v>0</v>
      </c>
      <c r="L1433" s="1" t="e">
        <f>Past_Data_Last_Week!#REF!</f>
        <v>#REF!</v>
      </c>
      <c r="M1433" s="1">
        <f>Past_Data_Last_to_Last_Week!AU1433</f>
        <v>0</v>
      </c>
      <c r="N1433" s="1" t="e">
        <f>Past_Data_Last_Week!#REF!</f>
        <v>#REF!</v>
      </c>
      <c r="O1433" s="1">
        <f>Past_Data_Last_to_Last_Week!AV1433</f>
        <v>0</v>
      </c>
      <c r="P1433" s="1" t="e">
        <f>Past_Data_Last_Week!#REF!</f>
        <v>#REF!</v>
      </c>
      <c r="Q1433" s="1">
        <f>Past_Data_Last_to_Last_Week!AW1433</f>
        <v>0</v>
      </c>
      <c r="R1433" s="1" t="e">
        <f>Past_Data_Last_Week!#REF!</f>
        <v>#REF!</v>
      </c>
    </row>
    <row r="1434" spans="3:18" x14ac:dyDescent="0.25">
      <c r="C1434" s="1">
        <f>Past_Data_Last_to_Last_Week!AP1434</f>
        <v>0</v>
      </c>
      <c r="D1434" s="1" t="e">
        <f>Past_Data_Last_Week!#REF!</f>
        <v>#REF!</v>
      </c>
      <c r="E1434" s="1">
        <f>Past_Data_Last_to_Last_Week!AQ1434</f>
        <v>0</v>
      </c>
      <c r="F1434" s="1" t="e">
        <f>Past_Data_Last_Week!#REF!</f>
        <v>#REF!</v>
      </c>
      <c r="G1434" s="1">
        <f>Past_Data_Last_to_Last_Week!AR1434</f>
        <v>0</v>
      </c>
      <c r="H1434" s="1" t="e">
        <f>Past_Data_Last_Week!#REF!</f>
        <v>#REF!</v>
      </c>
      <c r="I1434" s="1">
        <f>Past_Data_Last_to_Last_Week!AS1434</f>
        <v>0</v>
      </c>
      <c r="J1434" s="1" t="e">
        <f>Past_Data_Last_Week!#REF!</f>
        <v>#REF!</v>
      </c>
      <c r="K1434" s="1">
        <f>Past_Data_Last_to_Last_Week!AT1434</f>
        <v>0</v>
      </c>
      <c r="L1434" s="1" t="e">
        <f>Past_Data_Last_Week!#REF!</f>
        <v>#REF!</v>
      </c>
      <c r="M1434" s="1">
        <f>Past_Data_Last_to_Last_Week!AU1434</f>
        <v>0</v>
      </c>
      <c r="N1434" s="1" t="e">
        <f>Past_Data_Last_Week!#REF!</f>
        <v>#REF!</v>
      </c>
      <c r="O1434" s="1">
        <f>Past_Data_Last_to_Last_Week!AV1434</f>
        <v>0</v>
      </c>
      <c r="P1434" s="1" t="e">
        <f>Past_Data_Last_Week!#REF!</f>
        <v>#REF!</v>
      </c>
      <c r="Q1434" s="1">
        <f>Past_Data_Last_to_Last_Week!AW1434</f>
        <v>0</v>
      </c>
      <c r="R1434" s="1" t="e">
        <f>Past_Data_Last_Week!#REF!</f>
        <v>#REF!</v>
      </c>
    </row>
    <row r="1435" spans="3:18" x14ac:dyDescent="0.25">
      <c r="C1435" s="1">
        <f>Past_Data_Last_to_Last_Week!AP1435</f>
        <v>0</v>
      </c>
      <c r="D1435" s="1" t="e">
        <f>Past_Data_Last_Week!#REF!</f>
        <v>#REF!</v>
      </c>
      <c r="E1435" s="1">
        <f>Past_Data_Last_to_Last_Week!AQ1435</f>
        <v>0</v>
      </c>
      <c r="F1435" s="1" t="e">
        <f>Past_Data_Last_Week!#REF!</f>
        <v>#REF!</v>
      </c>
      <c r="G1435" s="1">
        <f>Past_Data_Last_to_Last_Week!AR1435</f>
        <v>0</v>
      </c>
      <c r="H1435" s="1" t="e">
        <f>Past_Data_Last_Week!#REF!</f>
        <v>#REF!</v>
      </c>
      <c r="I1435" s="1">
        <f>Past_Data_Last_to_Last_Week!AS1435</f>
        <v>0</v>
      </c>
      <c r="J1435" s="1" t="e">
        <f>Past_Data_Last_Week!#REF!</f>
        <v>#REF!</v>
      </c>
      <c r="K1435" s="1">
        <f>Past_Data_Last_to_Last_Week!AT1435</f>
        <v>0</v>
      </c>
      <c r="L1435" s="1" t="e">
        <f>Past_Data_Last_Week!#REF!</f>
        <v>#REF!</v>
      </c>
      <c r="M1435" s="1">
        <f>Past_Data_Last_to_Last_Week!AU1435</f>
        <v>0</v>
      </c>
      <c r="N1435" s="1" t="e">
        <f>Past_Data_Last_Week!#REF!</f>
        <v>#REF!</v>
      </c>
      <c r="O1435" s="1">
        <f>Past_Data_Last_to_Last_Week!AV1435</f>
        <v>0</v>
      </c>
      <c r="P1435" s="1" t="e">
        <f>Past_Data_Last_Week!#REF!</f>
        <v>#REF!</v>
      </c>
      <c r="Q1435" s="1">
        <f>Past_Data_Last_to_Last_Week!AW1435</f>
        <v>0</v>
      </c>
      <c r="R1435" s="1" t="e">
        <f>Past_Data_Last_Week!#REF!</f>
        <v>#REF!</v>
      </c>
    </row>
    <row r="1436" spans="3:18" x14ac:dyDescent="0.25">
      <c r="C1436" s="1">
        <f>Past_Data_Last_to_Last_Week!AP1436</f>
        <v>0</v>
      </c>
      <c r="D1436" s="1" t="e">
        <f>Past_Data_Last_Week!#REF!</f>
        <v>#REF!</v>
      </c>
      <c r="E1436" s="1">
        <f>Past_Data_Last_to_Last_Week!AQ1436</f>
        <v>0</v>
      </c>
      <c r="F1436" s="1" t="e">
        <f>Past_Data_Last_Week!#REF!</f>
        <v>#REF!</v>
      </c>
      <c r="G1436" s="1">
        <f>Past_Data_Last_to_Last_Week!AR1436</f>
        <v>0</v>
      </c>
      <c r="H1436" s="1" t="e">
        <f>Past_Data_Last_Week!#REF!</f>
        <v>#REF!</v>
      </c>
      <c r="I1436" s="1">
        <f>Past_Data_Last_to_Last_Week!AS1436</f>
        <v>0</v>
      </c>
      <c r="J1436" s="1" t="e">
        <f>Past_Data_Last_Week!#REF!</f>
        <v>#REF!</v>
      </c>
      <c r="K1436" s="1">
        <f>Past_Data_Last_to_Last_Week!AT1436</f>
        <v>0</v>
      </c>
      <c r="L1436" s="1" t="e">
        <f>Past_Data_Last_Week!#REF!</f>
        <v>#REF!</v>
      </c>
      <c r="M1436" s="1">
        <f>Past_Data_Last_to_Last_Week!AU1436</f>
        <v>0</v>
      </c>
      <c r="N1436" s="1" t="e">
        <f>Past_Data_Last_Week!#REF!</f>
        <v>#REF!</v>
      </c>
      <c r="O1436" s="1">
        <f>Past_Data_Last_to_Last_Week!AV1436</f>
        <v>0</v>
      </c>
      <c r="P1436" s="1" t="e">
        <f>Past_Data_Last_Week!#REF!</f>
        <v>#REF!</v>
      </c>
      <c r="Q1436" s="1">
        <f>Past_Data_Last_to_Last_Week!AW1436</f>
        <v>0</v>
      </c>
      <c r="R1436" s="1" t="e">
        <f>Past_Data_Last_Week!#REF!</f>
        <v>#REF!</v>
      </c>
    </row>
    <row r="1437" spans="3:18" x14ac:dyDescent="0.25">
      <c r="C1437" s="1">
        <f>Past_Data_Last_to_Last_Week!AP1437</f>
        <v>0</v>
      </c>
      <c r="D1437" s="1" t="e">
        <f>Past_Data_Last_Week!#REF!</f>
        <v>#REF!</v>
      </c>
      <c r="E1437" s="1">
        <f>Past_Data_Last_to_Last_Week!AQ1437</f>
        <v>0</v>
      </c>
      <c r="F1437" s="1" t="e">
        <f>Past_Data_Last_Week!#REF!</f>
        <v>#REF!</v>
      </c>
      <c r="G1437" s="1">
        <f>Past_Data_Last_to_Last_Week!AR1437</f>
        <v>0</v>
      </c>
      <c r="H1437" s="1" t="e">
        <f>Past_Data_Last_Week!#REF!</f>
        <v>#REF!</v>
      </c>
      <c r="I1437" s="1">
        <f>Past_Data_Last_to_Last_Week!AS1437</f>
        <v>0</v>
      </c>
      <c r="J1437" s="1" t="e">
        <f>Past_Data_Last_Week!#REF!</f>
        <v>#REF!</v>
      </c>
      <c r="K1437" s="1">
        <f>Past_Data_Last_to_Last_Week!AT1437</f>
        <v>0</v>
      </c>
      <c r="L1437" s="1" t="e">
        <f>Past_Data_Last_Week!#REF!</f>
        <v>#REF!</v>
      </c>
      <c r="M1437" s="1">
        <f>Past_Data_Last_to_Last_Week!AU1437</f>
        <v>0</v>
      </c>
      <c r="N1437" s="1" t="e">
        <f>Past_Data_Last_Week!#REF!</f>
        <v>#REF!</v>
      </c>
      <c r="O1437" s="1">
        <f>Past_Data_Last_to_Last_Week!AV1437</f>
        <v>0</v>
      </c>
      <c r="P1437" s="1" t="e">
        <f>Past_Data_Last_Week!#REF!</f>
        <v>#REF!</v>
      </c>
      <c r="Q1437" s="1">
        <f>Past_Data_Last_to_Last_Week!AW1437</f>
        <v>0</v>
      </c>
      <c r="R1437" s="1" t="e">
        <f>Past_Data_Last_Week!#REF!</f>
        <v>#REF!</v>
      </c>
    </row>
    <row r="1438" spans="3:18" x14ac:dyDescent="0.25">
      <c r="C1438" s="1">
        <f>Past_Data_Last_to_Last_Week!AP1438</f>
        <v>0</v>
      </c>
      <c r="D1438" s="1" t="e">
        <f>Past_Data_Last_Week!#REF!</f>
        <v>#REF!</v>
      </c>
      <c r="E1438" s="1">
        <f>Past_Data_Last_to_Last_Week!AQ1438</f>
        <v>0</v>
      </c>
      <c r="F1438" s="1" t="e">
        <f>Past_Data_Last_Week!#REF!</f>
        <v>#REF!</v>
      </c>
      <c r="G1438" s="1">
        <f>Past_Data_Last_to_Last_Week!AR1438</f>
        <v>0</v>
      </c>
      <c r="H1438" s="1" t="e">
        <f>Past_Data_Last_Week!#REF!</f>
        <v>#REF!</v>
      </c>
      <c r="I1438" s="1">
        <f>Past_Data_Last_to_Last_Week!AS1438</f>
        <v>0</v>
      </c>
      <c r="J1438" s="1" t="e">
        <f>Past_Data_Last_Week!#REF!</f>
        <v>#REF!</v>
      </c>
      <c r="K1438" s="1">
        <f>Past_Data_Last_to_Last_Week!AT1438</f>
        <v>0</v>
      </c>
      <c r="L1438" s="1" t="e">
        <f>Past_Data_Last_Week!#REF!</f>
        <v>#REF!</v>
      </c>
      <c r="M1438" s="1">
        <f>Past_Data_Last_to_Last_Week!AU1438</f>
        <v>0</v>
      </c>
      <c r="N1438" s="1" t="e">
        <f>Past_Data_Last_Week!#REF!</f>
        <v>#REF!</v>
      </c>
      <c r="O1438" s="1">
        <f>Past_Data_Last_to_Last_Week!AV1438</f>
        <v>0</v>
      </c>
      <c r="P1438" s="1" t="e">
        <f>Past_Data_Last_Week!#REF!</f>
        <v>#REF!</v>
      </c>
      <c r="Q1438" s="1">
        <f>Past_Data_Last_to_Last_Week!AW1438</f>
        <v>0</v>
      </c>
      <c r="R1438" s="1" t="e">
        <f>Past_Data_Last_Week!#REF!</f>
        <v>#REF!</v>
      </c>
    </row>
    <row r="1439" spans="3:18" x14ac:dyDescent="0.25">
      <c r="C1439" s="1">
        <f>Past_Data_Last_to_Last_Week!AP1439</f>
        <v>0</v>
      </c>
      <c r="D1439" s="1" t="e">
        <f>Past_Data_Last_Week!#REF!</f>
        <v>#REF!</v>
      </c>
      <c r="E1439" s="1">
        <f>Past_Data_Last_to_Last_Week!AQ1439</f>
        <v>0</v>
      </c>
      <c r="F1439" s="1" t="e">
        <f>Past_Data_Last_Week!#REF!</f>
        <v>#REF!</v>
      </c>
      <c r="G1439" s="1">
        <f>Past_Data_Last_to_Last_Week!AR1439</f>
        <v>0</v>
      </c>
      <c r="H1439" s="1" t="e">
        <f>Past_Data_Last_Week!#REF!</f>
        <v>#REF!</v>
      </c>
      <c r="I1439" s="1">
        <f>Past_Data_Last_to_Last_Week!AS1439</f>
        <v>0</v>
      </c>
      <c r="J1439" s="1" t="e">
        <f>Past_Data_Last_Week!#REF!</f>
        <v>#REF!</v>
      </c>
      <c r="K1439" s="1">
        <f>Past_Data_Last_to_Last_Week!AT1439</f>
        <v>0</v>
      </c>
      <c r="L1439" s="1" t="e">
        <f>Past_Data_Last_Week!#REF!</f>
        <v>#REF!</v>
      </c>
      <c r="M1439" s="1">
        <f>Past_Data_Last_to_Last_Week!AU1439</f>
        <v>0</v>
      </c>
      <c r="N1439" s="1" t="e">
        <f>Past_Data_Last_Week!#REF!</f>
        <v>#REF!</v>
      </c>
      <c r="O1439" s="1">
        <f>Past_Data_Last_to_Last_Week!AV1439</f>
        <v>0</v>
      </c>
      <c r="P1439" s="1" t="e">
        <f>Past_Data_Last_Week!#REF!</f>
        <v>#REF!</v>
      </c>
      <c r="Q1439" s="1">
        <f>Past_Data_Last_to_Last_Week!AW1439</f>
        <v>0</v>
      </c>
      <c r="R1439" s="1" t="e">
        <f>Past_Data_Last_Week!#REF!</f>
        <v>#REF!</v>
      </c>
    </row>
    <row r="1440" spans="3:18" x14ac:dyDescent="0.25">
      <c r="C1440" s="1">
        <f>Past_Data_Last_to_Last_Week!AP1440</f>
        <v>0</v>
      </c>
      <c r="D1440" s="1" t="e">
        <f>Past_Data_Last_Week!#REF!</f>
        <v>#REF!</v>
      </c>
      <c r="E1440" s="1">
        <f>Past_Data_Last_to_Last_Week!AQ1440</f>
        <v>0</v>
      </c>
      <c r="F1440" s="1" t="e">
        <f>Past_Data_Last_Week!#REF!</f>
        <v>#REF!</v>
      </c>
      <c r="G1440" s="1">
        <f>Past_Data_Last_to_Last_Week!AR1440</f>
        <v>0</v>
      </c>
      <c r="H1440" s="1" t="e">
        <f>Past_Data_Last_Week!#REF!</f>
        <v>#REF!</v>
      </c>
      <c r="I1440" s="1">
        <f>Past_Data_Last_to_Last_Week!AS1440</f>
        <v>0</v>
      </c>
      <c r="J1440" s="1" t="e">
        <f>Past_Data_Last_Week!#REF!</f>
        <v>#REF!</v>
      </c>
      <c r="K1440" s="1">
        <f>Past_Data_Last_to_Last_Week!AT1440</f>
        <v>0</v>
      </c>
      <c r="L1440" s="1" t="e">
        <f>Past_Data_Last_Week!#REF!</f>
        <v>#REF!</v>
      </c>
      <c r="M1440" s="1">
        <f>Past_Data_Last_to_Last_Week!AU1440</f>
        <v>0</v>
      </c>
      <c r="N1440" s="1" t="e">
        <f>Past_Data_Last_Week!#REF!</f>
        <v>#REF!</v>
      </c>
      <c r="O1440" s="1">
        <f>Past_Data_Last_to_Last_Week!AV1440</f>
        <v>0</v>
      </c>
      <c r="P1440" s="1" t="e">
        <f>Past_Data_Last_Week!#REF!</f>
        <v>#REF!</v>
      </c>
      <c r="Q1440" s="1">
        <f>Past_Data_Last_to_Last_Week!AW1440</f>
        <v>0</v>
      </c>
      <c r="R1440" s="1" t="e">
        <f>Past_Data_Last_Week!#REF!</f>
        <v>#REF!</v>
      </c>
    </row>
    <row r="1441" spans="3:18" x14ac:dyDescent="0.25">
      <c r="C1441" s="1">
        <f>Past_Data_Last_to_Last_Week!AP1441</f>
        <v>0</v>
      </c>
      <c r="D1441" s="1" t="e">
        <f>Past_Data_Last_Week!#REF!</f>
        <v>#REF!</v>
      </c>
      <c r="E1441" s="1">
        <f>Past_Data_Last_to_Last_Week!AQ1441</f>
        <v>0</v>
      </c>
      <c r="F1441" s="1" t="e">
        <f>Past_Data_Last_Week!#REF!</f>
        <v>#REF!</v>
      </c>
      <c r="G1441" s="1">
        <f>Past_Data_Last_to_Last_Week!AR1441</f>
        <v>0</v>
      </c>
      <c r="H1441" s="1" t="e">
        <f>Past_Data_Last_Week!#REF!</f>
        <v>#REF!</v>
      </c>
      <c r="I1441" s="1">
        <f>Past_Data_Last_to_Last_Week!AS1441</f>
        <v>0</v>
      </c>
      <c r="J1441" s="1" t="e">
        <f>Past_Data_Last_Week!#REF!</f>
        <v>#REF!</v>
      </c>
      <c r="K1441" s="1">
        <f>Past_Data_Last_to_Last_Week!AT1441</f>
        <v>0</v>
      </c>
      <c r="L1441" s="1" t="e">
        <f>Past_Data_Last_Week!#REF!</f>
        <v>#REF!</v>
      </c>
      <c r="M1441" s="1">
        <f>Past_Data_Last_to_Last_Week!AU1441</f>
        <v>0</v>
      </c>
      <c r="N1441" s="1" t="e">
        <f>Past_Data_Last_Week!#REF!</f>
        <v>#REF!</v>
      </c>
      <c r="O1441" s="1">
        <f>Past_Data_Last_to_Last_Week!AV1441</f>
        <v>0</v>
      </c>
      <c r="P1441" s="1" t="e">
        <f>Past_Data_Last_Week!#REF!</f>
        <v>#REF!</v>
      </c>
      <c r="Q1441" s="1">
        <f>Past_Data_Last_to_Last_Week!AW1441</f>
        <v>0</v>
      </c>
      <c r="R1441" s="1" t="e">
        <f>Past_Data_Last_Week!#REF!</f>
        <v>#REF!</v>
      </c>
    </row>
    <row r="1442" spans="3:18" x14ac:dyDescent="0.25">
      <c r="C1442" s="1">
        <f>Past_Data_Last_to_Last_Week!AP1442</f>
        <v>0</v>
      </c>
      <c r="D1442" s="1" t="e">
        <f>Past_Data_Last_Week!#REF!</f>
        <v>#REF!</v>
      </c>
      <c r="E1442" s="1">
        <f>Past_Data_Last_to_Last_Week!AQ1442</f>
        <v>0</v>
      </c>
      <c r="F1442" s="1" t="e">
        <f>Past_Data_Last_Week!#REF!</f>
        <v>#REF!</v>
      </c>
      <c r="G1442" s="1">
        <f>Past_Data_Last_to_Last_Week!AR1442</f>
        <v>0</v>
      </c>
      <c r="H1442" s="1" t="e">
        <f>Past_Data_Last_Week!#REF!</f>
        <v>#REF!</v>
      </c>
      <c r="I1442" s="1">
        <f>Past_Data_Last_to_Last_Week!AS1442</f>
        <v>0</v>
      </c>
      <c r="J1442" s="1" t="e">
        <f>Past_Data_Last_Week!#REF!</f>
        <v>#REF!</v>
      </c>
      <c r="K1442" s="1">
        <f>Past_Data_Last_to_Last_Week!AT1442</f>
        <v>0</v>
      </c>
      <c r="L1442" s="1" t="e">
        <f>Past_Data_Last_Week!#REF!</f>
        <v>#REF!</v>
      </c>
      <c r="M1442" s="1">
        <f>Past_Data_Last_to_Last_Week!AU1442</f>
        <v>0</v>
      </c>
      <c r="N1442" s="1" t="e">
        <f>Past_Data_Last_Week!#REF!</f>
        <v>#REF!</v>
      </c>
      <c r="O1442" s="1">
        <f>Past_Data_Last_to_Last_Week!AV1442</f>
        <v>0</v>
      </c>
      <c r="P1442" s="1" t="e">
        <f>Past_Data_Last_Week!#REF!</f>
        <v>#REF!</v>
      </c>
      <c r="Q1442" s="1">
        <f>Past_Data_Last_to_Last_Week!AW1442</f>
        <v>0</v>
      </c>
      <c r="R1442" s="1" t="e">
        <f>Past_Data_Last_Week!#REF!</f>
        <v>#REF!</v>
      </c>
    </row>
    <row r="1443" spans="3:18" x14ac:dyDescent="0.25">
      <c r="C1443" s="1">
        <f>Past_Data_Last_to_Last_Week!AP1443</f>
        <v>0</v>
      </c>
      <c r="D1443" s="1" t="e">
        <f>Past_Data_Last_Week!#REF!</f>
        <v>#REF!</v>
      </c>
      <c r="E1443" s="1">
        <f>Past_Data_Last_to_Last_Week!AQ1443</f>
        <v>0</v>
      </c>
      <c r="F1443" s="1" t="e">
        <f>Past_Data_Last_Week!#REF!</f>
        <v>#REF!</v>
      </c>
      <c r="G1443" s="1">
        <f>Past_Data_Last_to_Last_Week!AR1443</f>
        <v>0</v>
      </c>
      <c r="H1443" s="1" t="e">
        <f>Past_Data_Last_Week!#REF!</f>
        <v>#REF!</v>
      </c>
      <c r="I1443" s="1">
        <f>Past_Data_Last_to_Last_Week!AS1443</f>
        <v>0</v>
      </c>
      <c r="J1443" s="1" t="e">
        <f>Past_Data_Last_Week!#REF!</f>
        <v>#REF!</v>
      </c>
      <c r="K1443" s="1">
        <f>Past_Data_Last_to_Last_Week!AT1443</f>
        <v>0</v>
      </c>
      <c r="L1443" s="1" t="e">
        <f>Past_Data_Last_Week!#REF!</f>
        <v>#REF!</v>
      </c>
      <c r="M1443" s="1">
        <f>Past_Data_Last_to_Last_Week!AU1443</f>
        <v>0</v>
      </c>
      <c r="N1443" s="1" t="e">
        <f>Past_Data_Last_Week!#REF!</f>
        <v>#REF!</v>
      </c>
      <c r="O1443" s="1">
        <f>Past_Data_Last_to_Last_Week!AV1443</f>
        <v>0</v>
      </c>
      <c r="P1443" s="1" t="e">
        <f>Past_Data_Last_Week!#REF!</f>
        <v>#REF!</v>
      </c>
      <c r="Q1443" s="1">
        <f>Past_Data_Last_to_Last_Week!AW1443</f>
        <v>0</v>
      </c>
      <c r="R1443" s="1" t="e">
        <f>Past_Data_Last_Week!#REF!</f>
        <v>#REF!</v>
      </c>
    </row>
  </sheetData>
  <mergeCells count="9">
    <mergeCell ref="C1:R2"/>
    <mergeCell ref="C3:D3"/>
    <mergeCell ref="E3:F3"/>
    <mergeCell ref="G3:H3"/>
    <mergeCell ref="I3:J3"/>
    <mergeCell ref="K3:L3"/>
    <mergeCell ref="Q3:R3"/>
    <mergeCell ref="M3:N3"/>
    <mergeCell ref="O3:P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7"/>
  <dimension ref="A1:AV102"/>
  <sheetViews>
    <sheetView workbookViewId="0">
      <selection activeCell="B3" sqref="B3:I98"/>
    </sheetView>
  </sheetViews>
  <sheetFormatPr defaultRowHeight="15" x14ac:dyDescent="0.25"/>
  <cols>
    <col min="2" max="8" width="9.140625" customWidth="1"/>
    <col min="9" max="9" width="9.42578125" customWidth="1"/>
    <col min="10" max="33" width="9.140625" hidden="1" customWidth="1"/>
    <col min="41" max="41" width="13.7109375" customWidth="1"/>
  </cols>
  <sheetData>
    <row r="1" spans="1:46" s="31" customFormat="1" x14ac:dyDescent="0.25">
      <c r="A1" s="87" t="s">
        <v>23</v>
      </c>
      <c r="B1" s="29" t="s">
        <v>83</v>
      </c>
      <c r="C1" s="30"/>
      <c r="D1" s="30"/>
      <c r="E1" s="30"/>
      <c r="F1" s="30"/>
      <c r="G1" s="30"/>
      <c r="H1" s="30"/>
      <c r="I1" s="30"/>
      <c r="J1" s="30" t="s">
        <v>4</v>
      </c>
      <c r="K1" s="30"/>
      <c r="L1" s="30"/>
      <c r="M1" s="30"/>
      <c r="N1" s="30"/>
      <c r="O1" s="30"/>
      <c r="P1" s="30"/>
      <c r="Q1" s="30"/>
      <c r="R1" s="30" t="s">
        <v>5</v>
      </c>
      <c r="S1" s="30"/>
      <c r="T1" s="30"/>
      <c r="U1" s="30"/>
      <c r="V1" s="30"/>
      <c r="W1" s="30"/>
      <c r="X1" s="30"/>
      <c r="Y1" s="30"/>
      <c r="Z1" s="30" t="s">
        <v>6</v>
      </c>
      <c r="AA1" s="30"/>
      <c r="AB1" s="30"/>
      <c r="AC1" s="30"/>
      <c r="AD1" s="30"/>
      <c r="AE1" s="30"/>
      <c r="AF1" s="30"/>
      <c r="AG1" s="30"/>
      <c r="AH1" s="30" t="s">
        <v>24</v>
      </c>
      <c r="AI1" s="30"/>
      <c r="AJ1" s="30"/>
      <c r="AK1" s="30"/>
      <c r="AL1" s="30"/>
      <c r="AM1" s="30"/>
      <c r="AN1" s="30"/>
      <c r="AO1" s="30" t="s">
        <v>25</v>
      </c>
      <c r="AP1" s="30" t="s">
        <v>26</v>
      </c>
      <c r="AQ1" s="31" t="s">
        <v>27</v>
      </c>
    </row>
    <row r="2" spans="1:46" s="26" customFormat="1" ht="15.75" thickBot="1" x14ac:dyDescent="0.3">
      <c r="A2" s="88"/>
      <c r="B2" s="28" t="s">
        <v>8</v>
      </c>
      <c r="C2" s="27" t="s">
        <v>9</v>
      </c>
      <c r="D2" s="27" t="s">
        <v>10</v>
      </c>
      <c r="E2" s="27" t="s">
        <v>11</v>
      </c>
      <c r="F2" s="27" t="s">
        <v>12</v>
      </c>
      <c r="G2" s="27" t="s">
        <v>13</v>
      </c>
      <c r="H2" s="27" t="s">
        <v>14</v>
      </c>
      <c r="I2" s="27" t="s">
        <v>0</v>
      </c>
      <c r="J2" s="27" t="s">
        <v>8</v>
      </c>
      <c r="K2" s="27" t="s">
        <v>9</v>
      </c>
      <c r="L2" s="27" t="s">
        <v>10</v>
      </c>
      <c r="M2" s="27" t="s">
        <v>11</v>
      </c>
      <c r="N2" s="27" t="s">
        <v>12</v>
      </c>
      <c r="O2" s="27" t="s">
        <v>13</v>
      </c>
      <c r="P2" s="27" t="s">
        <v>14</v>
      </c>
      <c r="Q2" s="27" t="s">
        <v>0</v>
      </c>
      <c r="R2" s="27" t="s">
        <v>8</v>
      </c>
      <c r="S2" s="27" t="s">
        <v>9</v>
      </c>
      <c r="T2" s="27" t="s">
        <v>10</v>
      </c>
      <c r="U2" s="27" t="s">
        <v>11</v>
      </c>
      <c r="V2" s="27" t="s">
        <v>12</v>
      </c>
      <c r="W2" s="27" t="s">
        <v>13</v>
      </c>
      <c r="X2" s="27" t="s">
        <v>14</v>
      </c>
      <c r="Y2" s="27" t="s">
        <v>0</v>
      </c>
      <c r="Z2" s="27" t="s">
        <v>8</v>
      </c>
      <c r="AA2" s="27" t="s">
        <v>9</v>
      </c>
      <c r="AB2" s="27" t="s">
        <v>10</v>
      </c>
      <c r="AC2" s="27" t="s">
        <v>11</v>
      </c>
      <c r="AD2" s="27" t="s">
        <v>12</v>
      </c>
      <c r="AE2" s="27" t="s">
        <v>13</v>
      </c>
      <c r="AF2" s="27" t="s">
        <v>14</v>
      </c>
      <c r="AG2" s="27" t="s">
        <v>0</v>
      </c>
      <c r="AH2" s="27" t="s">
        <v>8</v>
      </c>
      <c r="AI2" s="27" t="s">
        <v>9</v>
      </c>
      <c r="AJ2" s="27" t="s">
        <v>10</v>
      </c>
      <c r="AK2" s="27" t="s">
        <v>11</v>
      </c>
      <c r="AL2" s="27" t="s">
        <v>12</v>
      </c>
      <c r="AM2" s="27" t="s">
        <v>13</v>
      </c>
      <c r="AN2" s="27" t="s">
        <v>14</v>
      </c>
      <c r="AO2" s="27" t="s">
        <v>19</v>
      </c>
      <c r="AP2" s="27" t="s">
        <v>0</v>
      </c>
    </row>
    <row r="3" spans="1:46" x14ac:dyDescent="0.25">
      <c r="A3" s="22">
        <v>1</v>
      </c>
      <c r="B3" s="5">
        <v>13280.003601354179</v>
      </c>
      <c r="C3" s="5">
        <v>10498.239844539028</v>
      </c>
      <c r="D3" s="5">
        <v>8299.3267219391837</v>
      </c>
      <c r="E3" s="5">
        <v>3521.0138388038104</v>
      </c>
      <c r="F3" s="5">
        <v>339.93936848209358</v>
      </c>
      <c r="G3" s="5">
        <v>196.60605900032692</v>
      </c>
      <c r="H3" s="5">
        <v>529.41897172309859</v>
      </c>
      <c r="I3" s="5">
        <v>36295.419715449025</v>
      </c>
      <c r="J3" s="5">
        <v>15678.752380952379</v>
      </c>
      <c r="K3" s="5">
        <v>14519.057142857144</v>
      </c>
      <c r="L3" s="5">
        <v>8761.0666666666657</v>
      </c>
      <c r="M3" s="5">
        <v>3746.3999999999996</v>
      </c>
      <c r="N3" s="5">
        <v>248.19047619047615</v>
      </c>
      <c r="O3" s="5">
        <v>259.56190476190471</v>
      </c>
      <c r="P3" s="5">
        <v>531.13333333333321</v>
      </c>
      <c r="Q3" s="5">
        <v>43738.342857142852</v>
      </c>
      <c r="R3" s="5">
        <v>15397.199999999999</v>
      </c>
      <c r="S3" s="5">
        <v>15249.133333333333</v>
      </c>
      <c r="T3" s="5">
        <v>9066.4</v>
      </c>
      <c r="U3" s="5">
        <v>3937.2000000000003</v>
      </c>
      <c r="V3" s="5">
        <v>191.33333333333331</v>
      </c>
      <c r="W3" s="5">
        <v>253.26666666666665</v>
      </c>
      <c r="X3" s="5">
        <v>402.5999999999998</v>
      </c>
      <c r="Y3" s="5">
        <v>44313.866666666676</v>
      </c>
      <c r="Z3" s="5">
        <v>15457.3</v>
      </c>
      <c r="AA3" s="5">
        <v>11705.733333333334</v>
      </c>
      <c r="AB3" s="5">
        <v>7657.5</v>
      </c>
      <c r="AC3" s="5">
        <v>3505.8</v>
      </c>
      <c r="AD3" s="5">
        <v>321.63333333333333</v>
      </c>
      <c r="AE3" s="5">
        <v>257.76666666666665</v>
      </c>
      <c r="AF3" s="5">
        <v>607.79999999999995</v>
      </c>
      <c r="AG3" s="5">
        <v>39768.366666666669</v>
      </c>
      <c r="AH3" s="5"/>
      <c r="AI3" s="5"/>
      <c r="AJ3" s="5"/>
      <c r="AK3" s="5"/>
      <c r="AL3" s="5"/>
      <c r="AM3" s="5"/>
      <c r="AN3" s="5"/>
      <c r="AO3" s="5"/>
      <c r="AP3" s="5"/>
      <c r="AR3" s="21"/>
    </row>
    <row r="4" spans="1:46" x14ac:dyDescent="0.25">
      <c r="A4" s="22">
        <v>2</v>
      </c>
      <c r="B4" s="5">
        <v>13247.097863969362</v>
      </c>
      <c r="C4" s="5">
        <v>10407.87970911073</v>
      </c>
      <c r="D4" s="5">
        <v>8250.3904094762584</v>
      </c>
      <c r="E4" s="5">
        <v>3565.6094809153628</v>
      </c>
      <c r="F4" s="5">
        <v>340.38439400053375</v>
      </c>
      <c r="G4" s="5">
        <v>194.84378159524496</v>
      </c>
      <c r="H4" s="5">
        <v>528.08162824828901</v>
      </c>
      <c r="I4" s="5">
        <v>36156.052344775293</v>
      </c>
      <c r="J4" s="5">
        <v>15617.942857142858</v>
      </c>
      <c r="K4" s="5">
        <v>14632.361904761903</v>
      </c>
      <c r="L4" s="5">
        <v>8717.4190476190488</v>
      </c>
      <c r="M4" s="5">
        <v>3734.0380952380956</v>
      </c>
      <c r="N4" s="5">
        <v>244.13333333333338</v>
      </c>
      <c r="O4" s="5">
        <v>258.56190476190477</v>
      </c>
      <c r="P4" s="5">
        <v>533.49523809523816</v>
      </c>
      <c r="Q4" s="5">
        <v>43752.495238095231</v>
      </c>
      <c r="R4" s="5">
        <v>15301.6</v>
      </c>
      <c r="S4" s="5">
        <v>15324.666666666666</v>
      </c>
      <c r="T4" s="5">
        <v>8924.6666666666661</v>
      </c>
      <c r="U4" s="5">
        <v>3907.7333333333331</v>
      </c>
      <c r="V4" s="5">
        <v>188.13333333333338</v>
      </c>
      <c r="W4" s="5">
        <v>252.79999999999998</v>
      </c>
      <c r="X4" s="5">
        <v>413.26666666666665</v>
      </c>
      <c r="Y4" s="5">
        <v>44203.333333333328</v>
      </c>
      <c r="Z4" s="5">
        <v>15332.7</v>
      </c>
      <c r="AA4" s="5">
        <v>11796.066666666666</v>
      </c>
      <c r="AB4" s="5">
        <v>7642.8666666666668</v>
      </c>
      <c r="AC4" s="5">
        <v>3511.6333333333332</v>
      </c>
      <c r="AD4" s="5">
        <v>315.33333333333337</v>
      </c>
      <c r="AE4" s="5">
        <v>257.10000000000002</v>
      </c>
      <c r="AF4" s="5">
        <v>602.26666666666665</v>
      </c>
      <c r="AG4" s="5">
        <v>39659.633333333331</v>
      </c>
      <c r="AH4" s="5"/>
      <c r="AI4" s="5"/>
      <c r="AJ4" s="5"/>
      <c r="AK4" s="5"/>
      <c r="AL4" s="5"/>
      <c r="AM4" s="5"/>
      <c r="AN4" s="5"/>
      <c r="AO4" s="5"/>
      <c r="AP4" s="5"/>
    </row>
    <row r="5" spans="1:46" x14ac:dyDescent="0.25">
      <c r="A5" s="22">
        <v>3</v>
      </c>
      <c r="B5" s="5">
        <v>13294.982560948663</v>
      </c>
      <c r="C5" s="5">
        <v>10347.290194854026</v>
      </c>
      <c r="D5" s="5">
        <v>8196.51299442868</v>
      </c>
      <c r="E5" s="5">
        <v>3589.4165882924012</v>
      </c>
      <c r="F5" s="5">
        <v>340.41461990802998</v>
      </c>
      <c r="G5" s="5">
        <v>195.44780175258953</v>
      </c>
      <c r="H5" s="5">
        <v>528.67380090897041</v>
      </c>
      <c r="I5" s="5">
        <v>36067.87605848461</v>
      </c>
      <c r="J5" s="5">
        <v>15500.742857142859</v>
      </c>
      <c r="K5" s="5">
        <v>14590.73333333333</v>
      </c>
      <c r="L5" s="5">
        <v>8654.8761904761905</v>
      </c>
      <c r="M5" s="5">
        <v>3759.2476190476195</v>
      </c>
      <c r="N5" s="5">
        <v>239.86666666666667</v>
      </c>
      <c r="O5" s="5">
        <v>257.79999999999995</v>
      </c>
      <c r="P5" s="5">
        <v>532.42857142857133</v>
      </c>
      <c r="Q5" s="5">
        <v>43547.209523809521</v>
      </c>
      <c r="R5" s="5">
        <v>15106.000000000002</v>
      </c>
      <c r="S5" s="5">
        <v>15192.266666666668</v>
      </c>
      <c r="T5" s="5">
        <v>8855.7999999999993</v>
      </c>
      <c r="U5" s="5">
        <v>3967.0666666666666</v>
      </c>
      <c r="V5" s="5">
        <v>184.60000000000008</v>
      </c>
      <c r="W5" s="5">
        <v>250.4</v>
      </c>
      <c r="X5" s="5">
        <v>405.86666666666667</v>
      </c>
      <c r="Y5" s="5">
        <v>43852.066666666673</v>
      </c>
      <c r="Z5" s="5">
        <v>15287.7</v>
      </c>
      <c r="AA5" s="5">
        <v>11755.666666666668</v>
      </c>
      <c r="AB5" s="5">
        <v>7616.1</v>
      </c>
      <c r="AC5" s="5">
        <v>3505.0666666666666</v>
      </c>
      <c r="AD5" s="5">
        <v>312.60000000000002</v>
      </c>
      <c r="AE5" s="5">
        <v>256.60000000000002</v>
      </c>
      <c r="AF5" s="5">
        <v>606.26666666666665</v>
      </c>
      <c r="AG5" s="5">
        <v>39535.466666666667</v>
      </c>
      <c r="AH5" s="5"/>
      <c r="AI5" s="5"/>
      <c r="AJ5" s="5"/>
      <c r="AK5" s="5"/>
      <c r="AL5" s="5"/>
      <c r="AM5" s="5"/>
      <c r="AN5" s="5"/>
      <c r="AO5" s="5"/>
      <c r="AP5" s="5"/>
    </row>
    <row r="6" spans="1:46" x14ac:dyDescent="0.25">
      <c r="A6" s="22">
        <v>4</v>
      </c>
      <c r="B6" s="5">
        <v>13141.069729946657</v>
      </c>
      <c r="C6" s="5">
        <v>10247.642928477138</v>
      </c>
      <c r="D6" s="5">
        <v>8148.7928733764484</v>
      </c>
      <c r="E6" s="5">
        <v>3577.2708539548044</v>
      </c>
      <c r="F6" s="5">
        <v>332.72213276658931</v>
      </c>
      <c r="G6" s="5">
        <v>194.19748428979389</v>
      </c>
      <c r="H6" s="5">
        <v>528.65400598853114</v>
      </c>
      <c r="I6" s="5">
        <v>35792.816031188202</v>
      </c>
      <c r="J6" s="5">
        <v>15330.809523809521</v>
      </c>
      <c r="K6" s="5">
        <v>14689.933333333336</v>
      </c>
      <c r="L6" s="5">
        <v>8641.9238095238106</v>
      </c>
      <c r="M6" s="5">
        <v>3711.3999999999992</v>
      </c>
      <c r="N6" s="5">
        <v>237.02857142857141</v>
      </c>
      <c r="O6" s="5">
        <v>258.48571428571438</v>
      </c>
      <c r="P6" s="5">
        <v>530.77142857142883</v>
      </c>
      <c r="Q6" s="5">
        <v>43494.971428571429</v>
      </c>
      <c r="R6" s="5">
        <v>15059.866666666665</v>
      </c>
      <c r="S6" s="5">
        <v>15337.933333333332</v>
      </c>
      <c r="T6" s="5">
        <v>8845</v>
      </c>
      <c r="U6" s="5">
        <v>3930.266666666666</v>
      </c>
      <c r="V6" s="5">
        <v>180.33333333333337</v>
      </c>
      <c r="W6" s="5">
        <v>252.13333333333335</v>
      </c>
      <c r="X6" s="5">
        <v>407.8666666666669</v>
      </c>
      <c r="Y6" s="5">
        <v>44020.933333333327</v>
      </c>
      <c r="Z6" s="5">
        <v>15185.766666666666</v>
      </c>
      <c r="AA6" s="5">
        <v>11739.033333333333</v>
      </c>
      <c r="AB6" s="5">
        <v>7575.6</v>
      </c>
      <c r="AC6" s="5">
        <v>3485.4666666666662</v>
      </c>
      <c r="AD6" s="5">
        <v>311.43333333333334</v>
      </c>
      <c r="AE6" s="5">
        <v>254.73333333333335</v>
      </c>
      <c r="AF6" s="5">
        <v>606.16666666666674</v>
      </c>
      <c r="AG6" s="5">
        <v>39386.933333333334</v>
      </c>
      <c r="AH6" s="5"/>
      <c r="AI6" s="5"/>
      <c r="AJ6" s="5"/>
      <c r="AK6" s="5"/>
      <c r="AL6" s="5"/>
      <c r="AM6" s="5"/>
      <c r="AN6" s="5"/>
      <c r="AO6" s="5"/>
      <c r="AP6" s="5"/>
    </row>
    <row r="7" spans="1:46" x14ac:dyDescent="0.25">
      <c r="A7" s="22">
        <v>5</v>
      </c>
      <c r="B7" s="5">
        <v>13112.925998777173</v>
      </c>
      <c r="C7" s="5">
        <v>10160.757713520266</v>
      </c>
      <c r="D7" s="5">
        <v>8125.6972003523597</v>
      </c>
      <c r="E7" s="5">
        <v>3547.2886976890441</v>
      </c>
      <c r="F7" s="5">
        <v>329.2738089034525</v>
      </c>
      <c r="G7" s="5">
        <v>195.9300942022592</v>
      </c>
      <c r="H7" s="5">
        <v>527.39513020853144</v>
      </c>
      <c r="I7" s="5">
        <v>35608.65254919415</v>
      </c>
      <c r="J7" s="5">
        <v>15235.628571428571</v>
      </c>
      <c r="K7" s="5">
        <v>14794.61904761905</v>
      </c>
      <c r="L7" s="5">
        <v>8542.4380952380961</v>
      </c>
      <c r="M7" s="5">
        <v>3655.9047619047619</v>
      </c>
      <c r="N7" s="5">
        <v>234.45714285714286</v>
      </c>
      <c r="O7" s="5">
        <v>257.2285714285714</v>
      </c>
      <c r="P7" s="5">
        <v>527.99999999999989</v>
      </c>
      <c r="Q7" s="5">
        <v>43353.666666666664</v>
      </c>
      <c r="R7" s="5">
        <v>15115.800000000001</v>
      </c>
      <c r="S7" s="5">
        <v>15456</v>
      </c>
      <c r="T7" s="5">
        <v>8742.6666666666679</v>
      </c>
      <c r="U7" s="5">
        <v>3884.9333333333329</v>
      </c>
      <c r="V7" s="5">
        <v>177.2000000000001</v>
      </c>
      <c r="W7" s="5">
        <v>250</v>
      </c>
      <c r="X7" s="5">
        <v>414.6</v>
      </c>
      <c r="Y7" s="5">
        <v>44067.466666666667</v>
      </c>
      <c r="Z7" s="5">
        <v>15086.400000000001</v>
      </c>
      <c r="AA7" s="5">
        <v>11762.7</v>
      </c>
      <c r="AB7" s="5">
        <v>7508.3666666666668</v>
      </c>
      <c r="AC7" s="5">
        <v>3485.1333333333332</v>
      </c>
      <c r="AD7" s="5">
        <v>309.70000000000005</v>
      </c>
      <c r="AE7" s="5">
        <v>254.1</v>
      </c>
      <c r="AF7" s="5">
        <v>605.79999999999995</v>
      </c>
      <c r="AG7" s="5">
        <v>39239.566666666666</v>
      </c>
      <c r="AH7" s="5"/>
      <c r="AI7" s="5"/>
      <c r="AJ7" s="5"/>
      <c r="AK7" s="5"/>
      <c r="AL7" s="5"/>
      <c r="AM7" s="5"/>
      <c r="AN7" s="5"/>
      <c r="AO7" s="5"/>
      <c r="AP7" s="5"/>
    </row>
    <row r="8" spans="1:46" x14ac:dyDescent="0.25">
      <c r="A8" s="22">
        <v>6</v>
      </c>
      <c r="B8" s="5">
        <v>13162.433007198117</v>
      </c>
      <c r="C8" s="5">
        <v>10076.51440504912</v>
      </c>
      <c r="D8" s="5">
        <v>8111.8435544213553</v>
      </c>
      <c r="E8" s="5">
        <v>3570.2996737592757</v>
      </c>
      <c r="F8" s="5">
        <v>325.1220548740506</v>
      </c>
      <c r="G8" s="5">
        <v>191.20291236099297</v>
      </c>
      <c r="H8" s="5">
        <v>522.95920651045151</v>
      </c>
      <c r="I8" s="5">
        <v>35651.556640941817</v>
      </c>
      <c r="J8" s="5">
        <v>15391.95238095238</v>
      </c>
      <c r="K8" s="5">
        <v>14844.45714285714</v>
      </c>
      <c r="L8" s="5">
        <v>8432.8857142857159</v>
      </c>
      <c r="M8" s="5">
        <v>3652.1428571428578</v>
      </c>
      <c r="N8" s="5">
        <v>234.82857142857154</v>
      </c>
      <c r="O8" s="5">
        <v>256.55238095238093</v>
      </c>
      <c r="P8" s="5">
        <v>525.63809523809539</v>
      </c>
      <c r="Q8" s="5">
        <v>43388.942857142865</v>
      </c>
      <c r="R8" s="5">
        <v>15150.266666666668</v>
      </c>
      <c r="S8" s="5">
        <v>15599.666666666668</v>
      </c>
      <c r="T8" s="5">
        <v>8686.0666666666657</v>
      </c>
      <c r="U8" s="5">
        <v>3960.8000000000006</v>
      </c>
      <c r="V8" s="5">
        <v>176.00000000000006</v>
      </c>
      <c r="W8" s="5">
        <v>248.39999999999998</v>
      </c>
      <c r="X8" s="5">
        <v>416.93333333333328</v>
      </c>
      <c r="Y8" s="5">
        <v>44198.19999999999</v>
      </c>
      <c r="Z8" s="5">
        <v>15070.866666666667</v>
      </c>
      <c r="AA8" s="5">
        <v>11770.266666666666</v>
      </c>
      <c r="AB8" s="5">
        <v>7456.1666666666661</v>
      </c>
      <c r="AC8" s="5">
        <v>3471.3</v>
      </c>
      <c r="AD8" s="5">
        <v>309.20000000000005</v>
      </c>
      <c r="AE8" s="5">
        <v>254.1</v>
      </c>
      <c r="AF8" s="5">
        <v>608.0333333333333</v>
      </c>
      <c r="AG8" s="5">
        <v>39118.199999999997</v>
      </c>
      <c r="AH8" s="5"/>
      <c r="AI8" s="5"/>
      <c r="AJ8" s="5"/>
      <c r="AK8" s="5"/>
      <c r="AL8" s="5"/>
      <c r="AM8" s="5"/>
      <c r="AN8" s="5"/>
      <c r="AO8" s="5"/>
      <c r="AP8" s="5"/>
    </row>
    <row r="9" spans="1:46" x14ac:dyDescent="0.25">
      <c r="A9" s="22">
        <v>7</v>
      </c>
      <c r="B9" s="5">
        <v>13061.008871256003</v>
      </c>
      <c r="C9" s="5">
        <v>10026.995648090993</v>
      </c>
      <c r="D9" s="5">
        <v>8086.0849183548662</v>
      </c>
      <c r="E9" s="5">
        <v>3550.2135236419335</v>
      </c>
      <c r="F9" s="5">
        <v>325.9103430744949</v>
      </c>
      <c r="G9" s="5">
        <v>193.00831978689769</v>
      </c>
      <c r="H9" s="5">
        <v>526.31954451611614</v>
      </c>
      <c r="I9" s="5">
        <v>35328.726360780005</v>
      </c>
      <c r="J9" s="5">
        <v>15352.314285714285</v>
      </c>
      <c r="K9" s="5">
        <v>14865.571428571431</v>
      </c>
      <c r="L9" s="5">
        <v>8412.2571428571428</v>
      </c>
      <c r="M9" s="5">
        <v>3676.4190476190479</v>
      </c>
      <c r="N9" s="5">
        <v>237.70476190476188</v>
      </c>
      <c r="O9" s="5">
        <v>255.9238095238095</v>
      </c>
      <c r="P9" s="5">
        <v>524.84761904761911</v>
      </c>
      <c r="Q9" s="5">
        <v>43316.666666666672</v>
      </c>
      <c r="R9" s="5">
        <v>14903.866666666665</v>
      </c>
      <c r="S9" s="5">
        <v>15686.800000000001</v>
      </c>
      <c r="T9" s="5">
        <v>8756.0666666666675</v>
      </c>
      <c r="U9" s="5">
        <v>3962.733333333334</v>
      </c>
      <c r="V9" s="5">
        <v>183.2</v>
      </c>
      <c r="W9" s="5">
        <v>248.73333333333332</v>
      </c>
      <c r="X9" s="5">
        <v>416.79999999999995</v>
      </c>
      <c r="Y9" s="5">
        <v>44062.866666666676</v>
      </c>
      <c r="Z9" s="5">
        <v>15123.866666666667</v>
      </c>
      <c r="AA9" s="5">
        <v>11700.2</v>
      </c>
      <c r="AB9" s="5">
        <v>7378.3666666666668</v>
      </c>
      <c r="AC9" s="5">
        <v>3486.5333333333338</v>
      </c>
      <c r="AD9" s="5">
        <v>308.8</v>
      </c>
      <c r="AE9" s="5">
        <v>253.93333333333334</v>
      </c>
      <c r="AF9" s="5">
        <v>610.6</v>
      </c>
      <c r="AG9" s="5">
        <v>39036.266666666663</v>
      </c>
      <c r="AH9" s="5"/>
      <c r="AI9" s="5"/>
      <c r="AJ9" s="5"/>
      <c r="AK9" s="5"/>
      <c r="AL9" s="5"/>
      <c r="AM9" s="5"/>
      <c r="AN9" s="5"/>
      <c r="AO9" s="5"/>
      <c r="AP9" s="5"/>
    </row>
    <row r="10" spans="1:46" x14ac:dyDescent="0.25">
      <c r="A10" s="22">
        <v>8</v>
      </c>
      <c r="B10" s="5">
        <v>12934.241118390892</v>
      </c>
      <c r="C10" s="5">
        <v>9997.3637036381297</v>
      </c>
      <c r="D10" s="5">
        <v>8066.155911125391</v>
      </c>
      <c r="E10" s="5">
        <v>3517.003921375896</v>
      </c>
      <c r="F10" s="5">
        <v>328.55599326288603</v>
      </c>
      <c r="G10" s="5">
        <v>192.48887264719241</v>
      </c>
      <c r="H10" s="5">
        <v>527.66578679433439</v>
      </c>
      <c r="I10" s="5">
        <v>35167.237724362523</v>
      </c>
      <c r="J10" s="5">
        <v>15282.380952380956</v>
      </c>
      <c r="K10" s="5">
        <v>14821.390476190472</v>
      </c>
      <c r="L10" s="5">
        <v>8334.3523809523831</v>
      </c>
      <c r="M10" s="5">
        <v>3651</v>
      </c>
      <c r="N10" s="5">
        <v>239.01904761904757</v>
      </c>
      <c r="O10" s="5">
        <v>254.66666666666666</v>
      </c>
      <c r="P10" s="5">
        <v>527.66666666666674</v>
      </c>
      <c r="Q10" s="5">
        <v>43088.561904761904</v>
      </c>
      <c r="R10" s="5">
        <v>14893.466666666665</v>
      </c>
      <c r="S10" s="5">
        <v>15664.733333333332</v>
      </c>
      <c r="T10" s="5">
        <v>8748.133333333335</v>
      </c>
      <c r="U10" s="5">
        <v>3949.6000000000008</v>
      </c>
      <c r="V10" s="5">
        <v>183.33333333333343</v>
      </c>
      <c r="W10" s="5">
        <v>248.33333333333337</v>
      </c>
      <c r="X10" s="5">
        <v>421</v>
      </c>
      <c r="Y10" s="5">
        <v>44036.133333333331</v>
      </c>
      <c r="Z10" s="5">
        <v>15046.966666666667</v>
      </c>
      <c r="AA10" s="5">
        <v>11661.533333333333</v>
      </c>
      <c r="AB10" s="5">
        <v>7262.2333333333336</v>
      </c>
      <c r="AC10" s="5">
        <v>3479.6000000000004</v>
      </c>
      <c r="AD10" s="5">
        <v>309.83333333333337</v>
      </c>
      <c r="AE10" s="5">
        <v>253.03333333333333</v>
      </c>
      <c r="AF10" s="5">
        <v>611.1</v>
      </c>
      <c r="AG10" s="5">
        <v>38786.133333333331</v>
      </c>
      <c r="AH10" s="5"/>
      <c r="AI10" s="5"/>
      <c r="AJ10" s="5"/>
      <c r="AK10" s="5"/>
      <c r="AL10" s="5"/>
      <c r="AM10" s="5"/>
      <c r="AN10" s="5"/>
      <c r="AO10" s="5"/>
      <c r="AP10" s="5"/>
    </row>
    <row r="11" spans="1:46" x14ac:dyDescent="0.25">
      <c r="A11" s="22">
        <v>9</v>
      </c>
      <c r="B11" s="5">
        <v>12850.755643427474</v>
      </c>
      <c r="C11" s="5">
        <v>9967.6374561193188</v>
      </c>
      <c r="D11" s="5">
        <v>8037.6912549068184</v>
      </c>
      <c r="E11" s="5">
        <v>3532.6249057769501</v>
      </c>
      <c r="F11" s="5">
        <v>325.12604954321046</v>
      </c>
      <c r="G11" s="5">
        <v>193.47814073227775</v>
      </c>
      <c r="H11" s="5">
        <v>529.89808391582528</v>
      </c>
      <c r="I11" s="5">
        <v>35094.742009793525</v>
      </c>
      <c r="J11" s="5">
        <v>15288.190476190475</v>
      </c>
      <c r="K11" s="5">
        <v>14685.257142857141</v>
      </c>
      <c r="L11" s="5">
        <v>8335.8380952380958</v>
      </c>
      <c r="M11" s="5">
        <v>3593.6952380952384</v>
      </c>
      <c r="N11" s="5">
        <v>240.42857142857139</v>
      </c>
      <c r="O11" s="5">
        <v>254.38095238095246</v>
      </c>
      <c r="P11" s="5">
        <v>529.51428571428573</v>
      </c>
      <c r="Q11" s="5">
        <v>42909.866666666669</v>
      </c>
      <c r="R11" s="5">
        <v>14904.599999999999</v>
      </c>
      <c r="S11" s="5">
        <v>15502.8</v>
      </c>
      <c r="T11" s="5">
        <v>8764.3333333333321</v>
      </c>
      <c r="U11" s="5">
        <v>3837.2000000000003</v>
      </c>
      <c r="V11" s="5">
        <v>184.73333333333329</v>
      </c>
      <c r="W11" s="5">
        <v>247.26666666666668</v>
      </c>
      <c r="X11" s="5">
        <v>425.86666666666667</v>
      </c>
      <c r="Y11" s="5">
        <v>43791.333333333336</v>
      </c>
      <c r="Z11" s="5">
        <v>14996.4</v>
      </c>
      <c r="AA11" s="5">
        <v>11569.599999999999</v>
      </c>
      <c r="AB11" s="5">
        <v>7220.5333333333328</v>
      </c>
      <c r="AC11" s="5">
        <v>3465.6</v>
      </c>
      <c r="AD11" s="5">
        <v>306.83333333333337</v>
      </c>
      <c r="AE11" s="5">
        <v>252.76666666666665</v>
      </c>
      <c r="AF11" s="5">
        <v>609.06666666666661</v>
      </c>
      <c r="AG11" s="5">
        <v>38578.133333333331</v>
      </c>
      <c r="AH11" s="5"/>
      <c r="AI11" s="5"/>
      <c r="AJ11" s="5"/>
      <c r="AK11" s="5"/>
      <c r="AL11" s="5"/>
      <c r="AM11" s="5"/>
      <c r="AN11" s="5"/>
      <c r="AO11" s="5"/>
      <c r="AP11" s="5"/>
    </row>
    <row r="12" spans="1:46" x14ac:dyDescent="0.25">
      <c r="A12" s="22">
        <v>10</v>
      </c>
      <c r="B12" s="5">
        <v>12773.621421281739</v>
      </c>
      <c r="C12" s="5">
        <v>9921.8203506852697</v>
      </c>
      <c r="D12" s="5">
        <v>7998.9219147666499</v>
      </c>
      <c r="E12" s="5">
        <v>3496.8602769625772</v>
      </c>
      <c r="F12" s="5">
        <v>322.71785394209371</v>
      </c>
      <c r="G12" s="5">
        <v>191.26108809832326</v>
      </c>
      <c r="H12" s="5">
        <v>527.05737107412938</v>
      </c>
      <c r="I12" s="5">
        <v>34818.520834522256</v>
      </c>
      <c r="J12" s="5">
        <v>15273.89523809524</v>
      </c>
      <c r="K12" s="5">
        <v>14514.89523809524</v>
      </c>
      <c r="L12" s="5">
        <v>8498.7428571428572</v>
      </c>
      <c r="M12" s="5">
        <v>3567.1619047619047</v>
      </c>
      <c r="N12" s="5">
        <v>243.2380952380953</v>
      </c>
      <c r="O12" s="5">
        <v>252.49523809523814</v>
      </c>
      <c r="P12" s="5">
        <v>530.79999999999995</v>
      </c>
      <c r="Q12" s="5">
        <v>42892.44761904762</v>
      </c>
      <c r="R12" s="5">
        <v>14968.533333333335</v>
      </c>
      <c r="S12" s="5">
        <v>15328.266666666668</v>
      </c>
      <c r="T12" s="5">
        <v>8995.5333333333328</v>
      </c>
      <c r="U12" s="5">
        <v>3853.4</v>
      </c>
      <c r="V12" s="5">
        <v>192.8</v>
      </c>
      <c r="W12" s="5">
        <v>244.93333333333337</v>
      </c>
      <c r="X12" s="5">
        <v>435.93333333333351</v>
      </c>
      <c r="Y12" s="5">
        <v>44005.933333333334</v>
      </c>
      <c r="Z12" s="5">
        <v>14906.733333333334</v>
      </c>
      <c r="AA12" s="5">
        <v>11448.966666666667</v>
      </c>
      <c r="AB12" s="5">
        <v>7261.6333333333332</v>
      </c>
      <c r="AC12" s="5">
        <v>3425.3999999999996</v>
      </c>
      <c r="AD12" s="5">
        <v>306.60000000000002</v>
      </c>
      <c r="AE12" s="5">
        <v>251.73333333333335</v>
      </c>
      <c r="AF12" s="5">
        <v>605.63333333333344</v>
      </c>
      <c r="AG12" s="5">
        <v>38382.733333333337</v>
      </c>
      <c r="AH12" s="5"/>
      <c r="AI12" s="5"/>
      <c r="AJ12" s="5"/>
      <c r="AK12" s="5"/>
      <c r="AL12" s="5"/>
      <c r="AM12" s="5"/>
      <c r="AN12" s="5"/>
      <c r="AO12" s="5"/>
      <c r="AP12" s="5"/>
      <c r="AT12" s="21"/>
    </row>
    <row r="13" spans="1:46" x14ac:dyDescent="0.25">
      <c r="A13" s="22">
        <v>11</v>
      </c>
      <c r="B13" s="5">
        <v>12708.251667897901</v>
      </c>
      <c r="C13" s="5">
        <v>9841.3069313551823</v>
      </c>
      <c r="D13" s="5">
        <v>7981.1277950125714</v>
      </c>
      <c r="E13" s="5">
        <v>3532.9030556878683</v>
      </c>
      <c r="F13" s="5">
        <v>326.78240028037465</v>
      </c>
      <c r="G13" s="5">
        <v>193.54294809167274</v>
      </c>
      <c r="H13" s="5">
        <v>525.02622829844017</v>
      </c>
      <c r="I13" s="5">
        <v>34753.635768875902</v>
      </c>
      <c r="J13" s="5">
        <v>15150.838095238098</v>
      </c>
      <c r="K13" s="5">
        <v>14364.542857142857</v>
      </c>
      <c r="L13" s="5">
        <v>8571.3523809523795</v>
      </c>
      <c r="M13" s="5">
        <v>3594.7238095238095</v>
      </c>
      <c r="N13" s="5">
        <v>243.83809523809521</v>
      </c>
      <c r="O13" s="5">
        <v>254.19047619047615</v>
      </c>
      <c r="P13" s="5">
        <v>530.24761904761908</v>
      </c>
      <c r="Q13" s="5">
        <v>42682.571428571428</v>
      </c>
      <c r="R13" s="5">
        <v>14723.533333333335</v>
      </c>
      <c r="S13" s="5">
        <v>15193.933333333331</v>
      </c>
      <c r="T13" s="5">
        <v>9101.8666666666668</v>
      </c>
      <c r="U13" s="5">
        <v>3838.7333333333331</v>
      </c>
      <c r="V13" s="5">
        <v>196.13333333333327</v>
      </c>
      <c r="W13" s="5">
        <v>247.8</v>
      </c>
      <c r="X13" s="5">
        <v>440.00000000000011</v>
      </c>
      <c r="Y13" s="5">
        <v>43685.53333333334</v>
      </c>
      <c r="Z13" s="5">
        <v>14883.933333333334</v>
      </c>
      <c r="AA13" s="5">
        <v>11378.833333333332</v>
      </c>
      <c r="AB13" s="5">
        <v>7300.5666666666666</v>
      </c>
      <c r="AC13" s="5">
        <v>3436.4333333333334</v>
      </c>
      <c r="AD13" s="5">
        <v>307.0333333333333</v>
      </c>
      <c r="AE13" s="5">
        <v>253</v>
      </c>
      <c r="AF13" s="5">
        <v>605.5</v>
      </c>
      <c r="AG13" s="5">
        <v>38310.033333333333</v>
      </c>
      <c r="AH13" s="5"/>
      <c r="AI13" s="5"/>
      <c r="AJ13" s="5"/>
      <c r="AK13" s="5"/>
      <c r="AL13" s="5"/>
      <c r="AM13" s="5"/>
      <c r="AN13" s="5"/>
      <c r="AO13" s="5"/>
      <c r="AP13" s="5"/>
      <c r="AT13" s="21"/>
    </row>
    <row r="14" spans="1:46" x14ac:dyDescent="0.25">
      <c r="A14" s="22">
        <v>12</v>
      </c>
      <c r="B14" s="5">
        <v>12719.372331127703</v>
      </c>
      <c r="C14" s="5">
        <v>9830.7307789374281</v>
      </c>
      <c r="D14" s="5">
        <v>8001.3921796177328</v>
      </c>
      <c r="E14" s="5">
        <v>3520.9437871495302</v>
      </c>
      <c r="F14" s="5">
        <v>322.9526996492209</v>
      </c>
      <c r="G14" s="5">
        <v>191.16332555969814</v>
      </c>
      <c r="H14" s="5">
        <v>525.65445678889239</v>
      </c>
      <c r="I14" s="5">
        <v>34927.638639043435</v>
      </c>
      <c r="J14" s="5">
        <v>15029.390476190476</v>
      </c>
      <c r="K14" s="5">
        <v>14214.247619047617</v>
      </c>
      <c r="L14" s="5">
        <v>8576.9809523809508</v>
      </c>
      <c r="M14" s="5">
        <v>3606.9333333333325</v>
      </c>
      <c r="N14" s="5">
        <v>240.28571428571422</v>
      </c>
      <c r="O14" s="5">
        <v>254.29523809523803</v>
      </c>
      <c r="P14" s="5">
        <v>530.73333333333335</v>
      </c>
      <c r="Q14" s="5">
        <v>42409.37142857143</v>
      </c>
      <c r="R14" s="5">
        <v>14570.666666666668</v>
      </c>
      <c r="S14" s="5">
        <v>15031.800000000001</v>
      </c>
      <c r="T14" s="5">
        <v>9100.4000000000015</v>
      </c>
      <c r="U14" s="5">
        <v>3875.9333333333329</v>
      </c>
      <c r="V14" s="5">
        <v>187.93333333333334</v>
      </c>
      <c r="W14" s="5">
        <v>246.79999999999998</v>
      </c>
      <c r="X14" s="5">
        <v>439</v>
      </c>
      <c r="Y14" s="5">
        <v>43396.133333333331</v>
      </c>
      <c r="Z14" s="5">
        <v>14817.866666666667</v>
      </c>
      <c r="AA14" s="5">
        <v>11273.6</v>
      </c>
      <c r="AB14" s="5">
        <v>7299.3</v>
      </c>
      <c r="AC14" s="5">
        <v>3432.833333333333</v>
      </c>
      <c r="AD14" s="5">
        <v>306.63333333333333</v>
      </c>
      <c r="AE14" s="5">
        <v>253.2</v>
      </c>
      <c r="AF14" s="5">
        <v>608.5</v>
      </c>
      <c r="AG14" s="5">
        <v>38135.633333333331</v>
      </c>
      <c r="AH14" s="5"/>
      <c r="AI14" s="5"/>
      <c r="AJ14" s="5"/>
      <c r="AK14" s="5"/>
      <c r="AL14" s="5"/>
      <c r="AM14" s="5"/>
      <c r="AN14" s="5"/>
      <c r="AO14" s="5"/>
      <c r="AP14" s="5"/>
      <c r="AT14" s="21"/>
    </row>
    <row r="15" spans="1:46" x14ac:dyDescent="0.25">
      <c r="A15" s="22">
        <v>13</v>
      </c>
      <c r="B15" s="5">
        <v>12725.729544275729</v>
      </c>
      <c r="C15" s="5">
        <v>9744.2651204132835</v>
      </c>
      <c r="D15" s="5">
        <v>8036.3239234276389</v>
      </c>
      <c r="E15" s="5">
        <v>3473.1760833622538</v>
      </c>
      <c r="F15" s="5">
        <v>315.0329347117376</v>
      </c>
      <c r="G15" s="5">
        <v>191.19642016301512</v>
      </c>
      <c r="H15" s="5">
        <v>526.81019281821784</v>
      </c>
      <c r="I15" s="5">
        <v>34735.518965129719</v>
      </c>
      <c r="J15" s="5">
        <v>14951.885714285714</v>
      </c>
      <c r="K15" s="5">
        <v>14127.400000000001</v>
      </c>
      <c r="L15" s="5">
        <v>8535.7523809523809</v>
      </c>
      <c r="M15" s="5">
        <v>3616.3523809523808</v>
      </c>
      <c r="N15" s="5">
        <v>242</v>
      </c>
      <c r="O15" s="5">
        <v>252.83809523809524</v>
      </c>
      <c r="P15" s="5">
        <v>539.70476190476199</v>
      </c>
      <c r="Q15" s="5">
        <v>42290.285714285696</v>
      </c>
      <c r="R15" s="5">
        <v>14563.800000000001</v>
      </c>
      <c r="S15" s="5">
        <v>14998.066666666666</v>
      </c>
      <c r="T15" s="5">
        <v>9010.2000000000007</v>
      </c>
      <c r="U15" s="5">
        <v>3900.9333333333329</v>
      </c>
      <c r="V15" s="5">
        <v>194.06666666666666</v>
      </c>
      <c r="W15" s="5">
        <v>246.66666666666669</v>
      </c>
      <c r="X15" s="5">
        <v>451.86666666666667</v>
      </c>
      <c r="Y15" s="5">
        <v>43436.2</v>
      </c>
      <c r="Z15" s="5">
        <v>14772</v>
      </c>
      <c r="AA15" s="5">
        <v>11238.266666666666</v>
      </c>
      <c r="AB15" s="5">
        <v>7275.3</v>
      </c>
      <c r="AC15" s="5">
        <v>3451.9333333333334</v>
      </c>
      <c r="AD15" s="5">
        <v>304.9666666666667</v>
      </c>
      <c r="AE15" s="5">
        <v>252.86666666666667</v>
      </c>
      <c r="AF15" s="5">
        <v>611.76666666666665</v>
      </c>
      <c r="AG15" s="5">
        <v>38067.699999999997</v>
      </c>
      <c r="AH15" s="5"/>
      <c r="AI15" s="5"/>
      <c r="AJ15" s="5"/>
      <c r="AK15" s="5"/>
      <c r="AL15" s="5"/>
      <c r="AM15" s="5"/>
      <c r="AN15" s="5"/>
      <c r="AO15" s="5"/>
      <c r="AP15" s="5"/>
      <c r="AT15" s="21"/>
    </row>
    <row r="16" spans="1:46" x14ac:dyDescent="0.25">
      <c r="A16" s="22">
        <v>14</v>
      </c>
      <c r="B16" s="5">
        <v>12703.299767639357</v>
      </c>
      <c r="C16" s="5">
        <v>9692.6017976485236</v>
      </c>
      <c r="D16" s="5">
        <v>7958.6412379026542</v>
      </c>
      <c r="E16" s="5">
        <v>3482.876759630361</v>
      </c>
      <c r="F16" s="5">
        <v>303.67016021128916</v>
      </c>
      <c r="G16" s="5">
        <v>189.37870206259635</v>
      </c>
      <c r="H16" s="5">
        <v>523.77080114640989</v>
      </c>
      <c r="I16" s="5">
        <v>34469.211891637999</v>
      </c>
      <c r="J16" s="5">
        <v>15045.019047619049</v>
      </c>
      <c r="K16" s="5">
        <v>14093</v>
      </c>
      <c r="L16" s="5">
        <v>8563.3619047619031</v>
      </c>
      <c r="M16" s="5">
        <v>3599.0857142857144</v>
      </c>
      <c r="N16" s="5">
        <v>236.87619047619035</v>
      </c>
      <c r="O16" s="5">
        <v>254.59047619047618</v>
      </c>
      <c r="P16" s="5">
        <v>547.88571428571436</v>
      </c>
      <c r="Q16" s="5">
        <v>42361.438095238103</v>
      </c>
      <c r="R16" s="5">
        <v>14647.333333333334</v>
      </c>
      <c r="S16" s="5">
        <v>14998</v>
      </c>
      <c r="T16" s="5">
        <v>9033.4000000000015</v>
      </c>
      <c r="U16" s="5">
        <v>3862.1999999999994</v>
      </c>
      <c r="V16" s="5">
        <v>185.93333333333322</v>
      </c>
      <c r="W16" s="5">
        <v>257</v>
      </c>
      <c r="X16" s="5">
        <v>463.66666666666663</v>
      </c>
      <c r="Y16" s="5">
        <v>43406.133333333331</v>
      </c>
      <c r="Z16" s="5">
        <v>14694.433333333334</v>
      </c>
      <c r="AA16" s="5">
        <v>11219.1</v>
      </c>
      <c r="AB16" s="5">
        <v>7265.7</v>
      </c>
      <c r="AC16" s="5">
        <v>3440</v>
      </c>
      <c r="AD16" s="5">
        <v>302.0333333333333</v>
      </c>
      <c r="AE16" s="5">
        <v>247.39999999999998</v>
      </c>
      <c r="AF16" s="5">
        <v>612.76666666666665</v>
      </c>
      <c r="AG16" s="5">
        <v>37953.333333333328</v>
      </c>
      <c r="AH16" s="5"/>
      <c r="AI16" s="5"/>
      <c r="AJ16" s="5"/>
      <c r="AK16" s="5"/>
      <c r="AL16" s="5"/>
      <c r="AM16" s="5"/>
      <c r="AN16" s="5"/>
      <c r="AO16" s="5"/>
      <c r="AP16" s="5"/>
      <c r="AT16" s="21"/>
    </row>
    <row r="17" spans="1:46" x14ac:dyDescent="0.25">
      <c r="A17" s="22">
        <v>15</v>
      </c>
      <c r="B17" s="5">
        <v>12844.208855734818</v>
      </c>
      <c r="C17" s="5">
        <v>9681.1976208367378</v>
      </c>
      <c r="D17" s="5">
        <v>7945.9892583692299</v>
      </c>
      <c r="E17" s="5">
        <v>3469.6794515729816</v>
      </c>
      <c r="F17" s="5">
        <v>301.94322963537383</v>
      </c>
      <c r="G17" s="5">
        <v>188.25843767680217</v>
      </c>
      <c r="H17" s="5">
        <v>524.14879733407167</v>
      </c>
      <c r="I17" s="5">
        <v>34612.025073983932</v>
      </c>
      <c r="J17" s="5">
        <v>15048.600000000002</v>
      </c>
      <c r="K17" s="5">
        <v>14067.380952380952</v>
      </c>
      <c r="L17" s="5">
        <v>8522.5428571428565</v>
      </c>
      <c r="M17" s="5">
        <v>3616.4380952380957</v>
      </c>
      <c r="N17" s="5">
        <v>235.34285714285721</v>
      </c>
      <c r="O17" s="5">
        <v>252.82857142857142</v>
      </c>
      <c r="P17" s="5">
        <v>546.66666666666663</v>
      </c>
      <c r="Q17" s="5">
        <v>42262.53333333334</v>
      </c>
      <c r="R17" s="5">
        <v>14645.599999999997</v>
      </c>
      <c r="S17" s="5">
        <v>14897.333333333336</v>
      </c>
      <c r="T17" s="5">
        <v>8931.7999999999993</v>
      </c>
      <c r="U17" s="5">
        <v>3899.6</v>
      </c>
      <c r="V17" s="5">
        <v>181.00000000000006</v>
      </c>
      <c r="W17" s="5">
        <v>257.60000000000002</v>
      </c>
      <c r="X17" s="5">
        <v>465.73333333333346</v>
      </c>
      <c r="Y17" s="5">
        <v>43199.600000000006</v>
      </c>
      <c r="Z17" s="5">
        <v>14699.3</v>
      </c>
      <c r="AA17" s="5">
        <v>11232.633333333335</v>
      </c>
      <c r="AB17" s="5">
        <v>7246.7</v>
      </c>
      <c r="AC17" s="5">
        <v>3432.9</v>
      </c>
      <c r="AD17" s="5">
        <v>300.70000000000005</v>
      </c>
      <c r="AE17" s="5">
        <v>246</v>
      </c>
      <c r="AF17" s="5">
        <v>611.93333333333339</v>
      </c>
      <c r="AG17" s="5">
        <v>37898.300000000003</v>
      </c>
      <c r="AH17" s="5"/>
      <c r="AI17" s="5"/>
      <c r="AJ17" s="5"/>
      <c r="AK17" s="5"/>
      <c r="AL17" s="5"/>
      <c r="AM17" s="5"/>
      <c r="AN17" s="5"/>
      <c r="AO17" s="5"/>
      <c r="AP17" s="5"/>
      <c r="AT17" s="21"/>
    </row>
    <row r="18" spans="1:46" x14ac:dyDescent="0.25">
      <c r="A18" s="22">
        <v>16</v>
      </c>
      <c r="B18" s="5">
        <v>12846.166298600601</v>
      </c>
      <c r="C18" s="5">
        <v>9630.7811705305085</v>
      </c>
      <c r="D18" s="5">
        <v>7959.6944951578225</v>
      </c>
      <c r="E18" s="5">
        <v>3466.0538025964524</v>
      </c>
      <c r="F18" s="5">
        <v>300.55217693916416</v>
      </c>
      <c r="G18" s="5">
        <v>186.01255054303789</v>
      </c>
      <c r="H18" s="5">
        <v>523.11648052863279</v>
      </c>
      <c r="I18" s="5">
        <v>34608.831839960192</v>
      </c>
      <c r="J18" s="5">
        <v>14996.152380952377</v>
      </c>
      <c r="K18" s="5">
        <v>14016.019047619047</v>
      </c>
      <c r="L18" s="5">
        <v>8556.9904761904763</v>
      </c>
      <c r="M18" s="5">
        <v>3644.6476190476192</v>
      </c>
      <c r="N18" s="5">
        <v>237.39999999999998</v>
      </c>
      <c r="O18" s="5">
        <v>253.68571428571428</v>
      </c>
      <c r="P18" s="5">
        <v>554.29523809523823</v>
      </c>
      <c r="Q18" s="5">
        <v>42236.523809523816</v>
      </c>
      <c r="R18" s="5">
        <v>14578.066666666664</v>
      </c>
      <c r="S18" s="5">
        <v>14844.533333333333</v>
      </c>
      <c r="T18" s="5">
        <v>8978.4000000000015</v>
      </c>
      <c r="U18" s="5">
        <v>3973.3333333333344</v>
      </c>
      <c r="V18" s="5">
        <v>186.66666666666669</v>
      </c>
      <c r="W18" s="5">
        <v>258</v>
      </c>
      <c r="X18" s="5">
        <v>483.20000000000005</v>
      </c>
      <c r="Y18" s="5">
        <v>43233</v>
      </c>
      <c r="Z18" s="5">
        <v>14674.566666666666</v>
      </c>
      <c r="AA18" s="5">
        <v>11208.533333333333</v>
      </c>
      <c r="AB18" s="5">
        <v>7222.3</v>
      </c>
      <c r="AC18" s="5">
        <v>3442.2333333333336</v>
      </c>
      <c r="AD18" s="5">
        <v>301.86666666666667</v>
      </c>
      <c r="AE18" s="5">
        <v>245.7</v>
      </c>
      <c r="AF18" s="5">
        <v>614.1</v>
      </c>
      <c r="AG18" s="5">
        <v>37845.600000000006</v>
      </c>
      <c r="AH18" s="5"/>
      <c r="AI18" s="5"/>
      <c r="AJ18" s="5"/>
      <c r="AK18" s="5"/>
      <c r="AL18" s="5"/>
      <c r="AM18" s="5"/>
      <c r="AN18" s="5"/>
      <c r="AO18" s="5"/>
      <c r="AP18" s="5"/>
      <c r="AT18" s="21"/>
    </row>
    <row r="19" spans="1:46" x14ac:dyDescent="0.25">
      <c r="A19" s="22">
        <v>17</v>
      </c>
      <c r="B19" s="5">
        <v>12923.462200547674</v>
      </c>
      <c r="C19" s="5">
        <v>9575.3796141782932</v>
      </c>
      <c r="D19" s="5">
        <v>7951.790016810708</v>
      </c>
      <c r="E19" s="5">
        <v>3453.4630341748875</v>
      </c>
      <c r="F19" s="5">
        <v>299.20051952433221</v>
      </c>
      <c r="G19" s="5">
        <v>185.88725211363695</v>
      </c>
      <c r="H19" s="5">
        <v>520.92152007240566</v>
      </c>
      <c r="I19" s="5">
        <v>34478.808483252396</v>
      </c>
      <c r="J19" s="5">
        <v>15056.942857142853</v>
      </c>
      <c r="K19" s="5">
        <v>14051.904761904761</v>
      </c>
      <c r="L19" s="5">
        <v>8562.4380952380961</v>
      </c>
      <c r="M19" s="5">
        <v>3595.0380952380947</v>
      </c>
      <c r="N19" s="5">
        <v>240.46666666666664</v>
      </c>
      <c r="O19" s="5">
        <v>254.07619047619045</v>
      </c>
      <c r="P19" s="5">
        <v>557.17142857142846</v>
      </c>
      <c r="Q19" s="5">
        <v>42341.342857142852</v>
      </c>
      <c r="R19" s="5">
        <v>14458.466666666669</v>
      </c>
      <c r="S19" s="5">
        <v>14857.133333333331</v>
      </c>
      <c r="T19" s="5">
        <v>9017.7333333333336</v>
      </c>
      <c r="U19" s="5">
        <v>3859.6000000000008</v>
      </c>
      <c r="V19" s="5">
        <v>189.99999999999994</v>
      </c>
      <c r="W19" s="5">
        <v>258.06666666666661</v>
      </c>
      <c r="X19" s="5">
        <v>483.93333333333328</v>
      </c>
      <c r="Y19" s="5">
        <v>43124.066666666658</v>
      </c>
      <c r="Z19" s="5">
        <v>14742.966666666667</v>
      </c>
      <c r="AA19" s="5">
        <v>11252.833333333332</v>
      </c>
      <c r="AB19" s="5">
        <v>7225.1333333333332</v>
      </c>
      <c r="AC19" s="5">
        <v>3433.1000000000004</v>
      </c>
      <c r="AD19" s="5">
        <v>302.89999999999998</v>
      </c>
      <c r="AE19" s="5">
        <v>245.46666666666667</v>
      </c>
      <c r="AF19" s="5">
        <v>616.83333333333326</v>
      </c>
      <c r="AG19" s="5">
        <v>37981.266666666663</v>
      </c>
      <c r="AH19" s="5"/>
      <c r="AI19" s="5"/>
      <c r="AJ19" s="5"/>
      <c r="AK19" s="5"/>
      <c r="AL19" s="5"/>
      <c r="AM19" s="5"/>
      <c r="AN19" s="5"/>
      <c r="AO19" s="5"/>
      <c r="AP19" s="5"/>
      <c r="AT19" s="21"/>
    </row>
    <row r="20" spans="1:46" x14ac:dyDescent="0.25">
      <c r="A20" s="22">
        <v>18</v>
      </c>
      <c r="B20" s="5">
        <v>12948.539687572644</v>
      </c>
      <c r="C20" s="5">
        <v>9582.7193930641242</v>
      </c>
      <c r="D20" s="5">
        <v>7957.7734121252788</v>
      </c>
      <c r="E20" s="5">
        <v>3432.8920850721438</v>
      </c>
      <c r="F20" s="5">
        <v>301.50798067367759</v>
      </c>
      <c r="G20" s="5">
        <v>185.04685084016893</v>
      </c>
      <c r="H20" s="5">
        <v>519.84791828237849</v>
      </c>
      <c r="I20" s="5">
        <v>34731.438985973036</v>
      </c>
      <c r="J20" s="5">
        <v>15125.723809523812</v>
      </c>
      <c r="K20" s="5">
        <v>14154.076190476189</v>
      </c>
      <c r="L20" s="5">
        <v>8498.1809523809534</v>
      </c>
      <c r="M20" s="5">
        <v>3591.9619047619049</v>
      </c>
      <c r="N20" s="5">
        <v>239.66666666666669</v>
      </c>
      <c r="O20" s="5">
        <v>257.33333333333337</v>
      </c>
      <c r="P20" s="5">
        <v>558.10476190476197</v>
      </c>
      <c r="Q20" s="5">
        <v>42492.819047619043</v>
      </c>
      <c r="R20" s="5">
        <v>14410.066666666668</v>
      </c>
      <c r="S20" s="5">
        <v>14984.8</v>
      </c>
      <c r="T20" s="5">
        <v>8979.4666666666672</v>
      </c>
      <c r="U20" s="5">
        <v>3838.2666666666669</v>
      </c>
      <c r="V20" s="5">
        <v>190.46666666666664</v>
      </c>
      <c r="W20" s="5">
        <v>259.5333333333333</v>
      </c>
      <c r="X20" s="5">
        <v>484.26666666666665</v>
      </c>
      <c r="Y20" s="5">
        <v>43218.600000000006</v>
      </c>
      <c r="Z20" s="5">
        <v>14829.366666666667</v>
      </c>
      <c r="AA20" s="5">
        <v>11292.8</v>
      </c>
      <c r="AB20" s="5">
        <v>7139.5666666666666</v>
      </c>
      <c r="AC20" s="5">
        <v>3416.0666666666666</v>
      </c>
      <c r="AD20" s="5">
        <v>302.66666666666663</v>
      </c>
      <c r="AE20" s="5">
        <v>245.13333333333333</v>
      </c>
      <c r="AF20" s="5">
        <v>617.76666666666665</v>
      </c>
      <c r="AG20" s="5">
        <v>37991.600000000006</v>
      </c>
      <c r="AH20" s="5"/>
      <c r="AI20" s="5"/>
      <c r="AJ20" s="5"/>
      <c r="AK20" s="5"/>
      <c r="AL20" s="5"/>
      <c r="AM20" s="5"/>
      <c r="AN20" s="5"/>
      <c r="AO20" s="5"/>
      <c r="AP20" s="5"/>
      <c r="AT20" s="21"/>
    </row>
    <row r="21" spans="1:46" x14ac:dyDescent="0.25">
      <c r="A21" s="22">
        <v>19</v>
      </c>
      <c r="B21" s="5">
        <v>13162.407020588606</v>
      </c>
      <c r="C21" s="5">
        <v>9570.0615917646537</v>
      </c>
      <c r="D21" s="5">
        <v>7935.7146342624246</v>
      </c>
      <c r="E21" s="5">
        <v>3448.6427181537715</v>
      </c>
      <c r="F21" s="5">
        <v>293.96711449357383</v>
      </c>
      <c r="G21" s="5">
        <v>185.10261789055644</v>
      </c>
      <c r="H21" s="5">
        <v>520.61370731268676</v>
      </c>
      <c r="I21" s="5">
        <v>34822.678376354183</v>
      </c>
      <c r="J21" s="5">
        <v>15158.847619047619</v>
      </c>
      <c r="K21" s="5">
        <v>14159.628571428571</v>
      </c>
      <c r="L21" s="5">
        <v>8532.1142857142859</v>
      </c>
      <c r="M21" s="5">
        <v>3574.4380952380957</v>
      </c>
      <c r="N21" s="5">
        <v>238.57142857142856</v>
      </c>
      <c r="O21" s="5">
        <v>256.85714285714289</v>
      </c>
      <c r="P21" s="5">
        <v>556.42857142857144</v>
      </c>
      <c r="Q21" s="5">
        <v>42464.914285714287</v>
      </c>
      <c r="R21" s="5">
        <v>14430.733333333334</v>
      </c>
      <c r="S21" s="5">
        <v>14982.8</v>
      </c>
      <c r="T21" s="5">
        <v>9011.5999999999985</v>
      </c>
      <c r="U21" s="5">
        <v>3826.4</v>
      </c>
      <c r="V21" s="5">
        <v>187.2</v>
      </c>
      <c r="W21" s="5">
        <v>258.93333333333339</v>
      </c>
      <c r="X21" s="5">
        <v>482.66666666666663</v>
      </c>
      <c r="Y21" s="5">
        <v>43144.733333333337</v>
      </c>
      <c r="Z21" s="5">
        <v>14979.733333333334</v>
      </c>
      <c r="AA21" s="5">
        <v>11286</v>
      </c>
      <c r="AB21" s="5">
        <v>7137.7</v>
      </c>
      <c r="AC21" s="5">
        <v>3432</v>
      </c>
      <c r="AD21" s="5">
        <v>302.20000000000005</v>
      </c>
      <c r="AE21" s="5">
        <v>244.73333333333335</v>
      </c>
      <c r="AF21" s="5">
        <v>617.86666666666656</v>
      </c>
      <c r="AG21" s="5">
        <v>38118.433333333334</v>
      </c>
      <c r="AH21" s="5"/>
      <c r="AI21" s="5"/>
      <c r="AJ21" s="5"/>
      <c r="AK21" s="5"/>
      <c r="AL21" s="5"/>
      <c r="AM21" s="5"/>
      <c r="AN21" s="5"/>
      <c r="AO21" s="5"/>
      <c r="AP21" s="5"/>
      <c r="AT21" s="21"/>
    </row>
    <row r="22" spans="1:46" x14ac:dyDescent="0.25">
      <c r="A22" s="22">
        <v>20</v>
      </c>
      <c r="B22" s="5">
        <v>13488.202259454867</v>
      </c>
      <c r="C22" s="5">
        <v>9576.7333854167227</v>
      </c>
      <c r="D22" s="5">
        <v>7922.8749037470816</v>
      </c>
      <c r="E22" s="5">
        <v>3433.9768861673688</v>
      </c>
      <c r="F22" s="5">
        <v>294.10232892899182</v>
      </c>
      <c r="G22" s="5">
        <v>184.84319346090479</v>
      </c>
      <c r="H22" s="5">
        <v>522.33938616468231</v>
      </c>
      <c r="I22" s="5">
        <v>35117.842353463784</v>
      </c>
      <c r="J22" s="5">
        <v>15185.590476190477</v>
      </c>
      <c r="K22" s="5">
        <v>14225.342857142856</v>
      </c>
      <c r="L22" s="5">
        <v>8524.2285714285681</v>
      </c>
      <c r="M22" s="5">
        <v>3580.2857142857138</v>
      </c>
      <c r="N22" s="5">
        <v>238.13333333333338</v>
      </c>
      <c r="O22" s="5">
        <v>256.87619047619046</v>
      </c>
      <c r="P22" s="5">
        <v>558.5333333333333</v>
      </c>
      <c r="Q22" s="5">
        <v>42616.152380952379</v>
      </c>
      <c r="R22" s="5">
        <v>14505.266666666665</v>
      </c>
      <c r="S22" s="5">
        <v>14994.6</v>
      </c>
      <c r="T22" s="5">
        <v>8911.4000000000015</v>
      </c>
      <c r="U22" s="5">
        <v>3815.6666666666665</v>
      </c>
      <c r="V22" s="5">
        <v>187.33333333333343</v>
      </c>
      <c r="W22" s="5">
        <v>259.93333333333334</v>
      </c>
      <c r="X22" s="5">
        <v>486.93333333333328</v>
      </c>
      <c r="Y22" s="5">
        <v>43209.933333333327</v>
      </c>
      <c r="Z22" s="5">
        <v>15082.266666666666</v>
      </c>
      <c r="AA22" s="5">
        <v>11342.9</v>
      </c>
      <c r="AB22" s="5">
        <v>7135.8</v>
      </c>
      <c r="AC22" s="5">
        <v>3447.7666666666664</v>
      </c>
      <c r="AD22" s="5">
        <v>301.83333333333337</v>
      </c>
      <c r="AE22" s="5">
        <v>244.93333333333334</v>
      </c>
      <c r="AF22" s="5">
        <v>619.63333333333333</v>
      </c>
      <c r="AG22" s="5">
        <v>38340.133333333331</v>
      </c>
      <c r="AH22" s="5"/>
      <c r="AI22" s="5"/>
      <c r="AJ22" s="5"/>
      <c r="AK22" s="5"/>
      <c r="AL22" s="5"/>
      <c r="AM22" s="5"/>
      <c r="AN22" s="5"/>
      <c r="AO22" s="5"/>
      <c r="AP22" s="5"/>
      <c r="AT22" s="21"/>
    </row>
    <row r="23" spans="1:46" x14ac:dyDescent="0.25">
      <c r="A23" s="22">
        <v>21</v>
      </c>
      <c r="B23" s="5">
        <v>13731.525729300129</v>
      </c>
      <c r="C23" s="5">
        <v>9627.1600279316244</v>
      </c>
      <c r="D23" s="5">
        <v>7988.8421234745229</v>
      </c>
      <c r="E23" s="5">
        <v>3428.2010438558245</v>
      </c>
      <c r="F23" s="5">
        <v>295.9515082600505</v>
      </c>
      <c r="G23" s="5">
        <v>185.5474574997763</v>
      </c>
      <c r="H23" s="5">
        <v>521.57178840709798</v>
      </c>
      <c r="I23" s="5">
        <v>35601.705251677558</v>
      </c>
      <c r="J23" s="5">
        <v>15246.257142857146</v>
      </c>
      <c r="K23" s="5">
        <v>14168.552380952384</v>
      </c>
      <c r="L23" s="5">
        <v>8582.3428571428576</v>
      </c>
      <c r="M23" s="5">
        <v>3619.7904761904761</v>
      </c>
      <c r="N23" s="5">
        <v>240.33333333333331</v>
      </c>
      <c r="O23" s="5">
        <v>256.87619047619057</v>
      </c>
      <c r="P23" s="5">
        <v>559.22857142857151</v>
      </c>
      <c r="Q23" s="5">
        <v>42754.657142857141</v>
      </c>
      <c r="R23" s="5">
        <v>14741.266666666666</v>
      </c>
      <c r="S23" s="5">
        <v>14878.866666666667</v>
      </c>
      <c r="T23" s="5">
        <v>8936.4666666666672</v>
      </c>
      <c r="U23" s="5">
        <v>3907.6666666666665</v>
      </c>
      <c r="V23" s="5">
        <v>189.73333333333329</v>
      </c>
      <c r="W23" s="5">
        <v>259.2</v>
      </c>
      <c r="X23" s="5">
        <v>486.73333333333323</v>
      </c>
      <c r="Y23" s="5">
        <v>43433.666666666664</v>
      </c>
      <c r="Z23" s="5">
        <v>15147.366666666667</v>
      </c>
      <c r="AA23" s="5">
        <v>11382.366666666667</v>
      </c>
      <c r="AB23" s="5">
        <v>7132.3666666666668</v>
      </c>
      <c r="AC23" s="5">
        <v>3439.6666666666665</v>
      </c>
      <c r="AD23" s="5">
        <v>303.23333333333335</v>
      </c>
      <c r="AE23" s="5">
        <v>245.4</v>
      </c>
      <c r="AF23" s="5">
        <v>618.43333333333339</v>
      </c>
      <c r="AG23" s="5">
        <v>38455.166666666664</v>
      </c>
      <c r="AH23" s="5"/>
      <c r="AI23" s="5"/>
      <c r="AJ23" s="5"/>
      <c r="AK23" s="5"/>
      <c r="AL23" s="5"/>
      <c r="AM23" s="5"/>
      <c r="AN23" s="5"/>
      <c r="AO23" s="5"/>
      <c r="AP23" s="5"/>
      <c r="AT23" s="21"/>
    </row>
    <row r="24" spans="1:46" x14ac:dyDescent="0.25">
      <c r="A24" s="22">
        <v>22</v>
      </c>
      <c r="B24" s="5">
        <v>14215.337733941826</v>
      </c>
      <c r="C24" s="5">
        <v>9677.2929694366703</v>
      </c>
      <c r="D24" s="5">
        <v>7981.5697856160868</v>
      </c>
      <c r="E24" s="5">
        <v>3479.5696096226848</v>
      </c>
      <c r="F24" s="5">
        <v>299.13641999512419</v>
      </c>
      <c r="G24" s="5">
        <v>186.94829185118024</v>
      </c>
      <c r="H24" s="5">
        <v>523.81584890116915</v>
      </c>
      <c r="I24" s="5">
        <v>36187.150217381895</v>
      </c>
      <c r="J24" s="5">
        <v>15310.761904761901</v>
      </c>
      <c r="K24" s="5">
        <v>14193.485714285713</v>
      </c>
      <c r="L24" s="5">
        <v>8539.914285714287</v>
      </c>
      <c r="M24" s="5">
        <v>3647.1142857142854</v>
      </c>
      <c r="N24" s="5">
        <v>247.12380952380948</v>
      </c>
      <c r="O24" s="5">
        <v>257.70476190476199</v>
      </c>
      <c r="P24" s="5">
        <v>554.26666666666654</v>
      </c>
      <c r="Q24" s="5">
        <v>42734.990476190476</v>
      </c>
      <c r="R24" s="5">
        <v>14707.999999999998</v>
      </c>
      <c r="S24" s="5">
        <v>14844.733333333334</v>
      </c>
      <c r="T24" s="5">
        <v>8928.6</v>
      </c>
      <c r="U24" s="5">
        <v>4045.8666666666663</v>
      </c>
      <c r="V24" s="5">
        <v>204.06666666666666</v>
      </c>
      <c r="W24" s="5">
        <v>260.06666666666672</v>
      </c>
      <c r="X24" s="5">
        <v>485.20000000000016</v>
      </c>
      <c r="Y24" s="5">
        <v>43346.066666666658</v>
      </c>
      <c r="Z24" s="5">
        <v>15334.099999999999</v>
      </c>
      <c r="AA24" s="5">
        <v>11490.033333333333</v>
      </c>
      <c r="AB24" s="5">
        <v>7127.3</v>
      </c>
      <c r="AC24" s="5">
        <v>3411.666666666667</v>
      </c>
      <c r="AD24" s="5">
        <v>303.76666666666665</v>
      </c>
      <c r="AE24" s="5">
        <v>245.66666666666669</v>
      </c>
      <c r="AF24" s="5">
        <v>615.5</v>
      </c>
      <c r="AG24" s="5">
        <v>38689.466666666667</v>
      </c>
      <c r="AH24" s="5"/>
      <c r="AI24" s="5"/>
      <c r="AJ24" s="5"/>
      <c r="AK24" s="5"/>
      <c r="AL24" s="5"/>
      <c r="AM24" s="5"/>
      <c r="AN24" s="5"/>
      <c r="AO24" s="5"/>
      <c r="AP24" s="5"/>
      <c r="AT24" s="21"/>
    </row>
    <row r="25" spans="1:46" x14ac:dyDescent="0.25">
      <c r="A25" s="22">
        <v>23</v>
      </c>
      <c r="B25" s="5">
        <v>14490.050780785084</v>
      </c>
      <c r="C25" s="5">
        <v>9822.2109172306373</v>
      </c>
      <c r="D25" s="5">
        <v>8107.8662777568397</v>
      </c>
      <c r="E25" s="5">
        <v>3538.509672345293</v>
      </c>
      <c r="F25" s="5">
        <v>308.53118830447266</v>
      </c>
      <c r="G25" s="5">
        <v>188.13589314924519</v>
      </c>
      <c r="H25" s="5">
        <v>527.25640235428011</v>
      </c>
      <c r="I25" s="5">
        <v>36542.721114958644</v>
      </c>
      <c r="J25" s="5">
        <v>15298.882738095239</v>
      </c>
      <c r="K25" s="5">
        <v>14227.784523809523</v>
      </c>
      <c r="L25" s="5">
        <v>8515.174404761905</v>
      </c>
      <c r="M25" s="5">
        <v>3700.3309523809521</v>
      </c>
      <c r="N25" s="5">
        <v>251.02559523809526</v>
      </c>
      <c r="O25" s="5">
        <v>258.36011904761904</v>
      </c>
      <c r="P25" s="5">
        <v>554.2261904761906</v>
      </c>
      <c r="Q25" s="5">
        <v>42787.238095238092</v>
      </c>
      <c r="R25" s="5">
        <v>14508.0625</v>
      </c>
      <c r="S25" s="5">
        <v>14868.375</v>
      </c>
      <c r="T25" s="5">
        <v>8922.4375</v>
      </c>
      <c r="U25" s="5">
        <v>4092.875</v>
      </c>
      <c r="V25" s="5">
        <v>204.75</v>
      </c>
      <c r="W25" s="5">
        <v>260.6875</v>
      </c>
      <c r="X25" s="5">
        <v>484.5625</v>
      </c>
      <c r="Y25" s="5">
        <v>43310.3125</v>
      </c>
      <c r="Z25" s="5">
        <v>15416.21875</v>
      </c>
      <c r="AA25" s="5">
        <v>11620.59375</v>
      </c>
      <c r="AB25" s="5">
        <v>7161.0625</v>
      </c>
      <c r="AC25" s="5">
        <v>3421.15625</v>
      </c>
      <c r="AD25" s="5">
        <v>305.15625</v>
      </c>
      <c r="AE25" s="5">
        <v>246.15625</v>
      </c>
      <c r="AF25" s="5">
        <v>614.96875</v>
      </c>
      <c r="AG25" s="5">
        <v>38918.03125</v>
      </c>
      <c r="AH25" s="5"/>
      <c r="AI25" s="5"/>
      <c r="AJ25" s="5"/>
      <c r="AK25" s="5"/>
      <c r="AL25" s="5"/>
      <c r="AM25" s="5"/>
      <c r="AN25" s="5"/>
      <c r="AO25" s="5"/>
      <c r="AP25" s="5"/>
      <c r="AT25" s="21"/>
    </row>
    <row r="26" spans="1:46" x14ac:dyDescent="0.25">
      <c r="A26" s="22">
        <v>24</v>
      </c>
      <c r="B26" s="5">
        <v>14841.378178561474</v>
      </c>
      <c r="C26" s="5">
        <v>9823.6538863792994</v>
      </c>
      <c r="D26" s="5">
        <v>8206.5358152288463</v>
      </c>
      <c r="E26" s="5">
        <v>3559.002940388727</v>
      </c>
      <c r="F26" s="5">
        <v>308.67395600345753</v>
      </c>
      <c r="G26" s="5">
        <v>185.35466394631706</v>
      </c>
      <c r="H26" s="5">
        <v>525.41393800977414</v>
      </c>
      <c r="I26" s="5">
        <v>36873.112386442466</v>
      </c>
      <c r="J26" s="5">
        <v>15333.066666666664</v>
      </c>
      <c r="K26" s="5">
        <v>14273.123809523811</v>
      </c>
      <c r="L26" s="5">
        <v>8448.971428571429</v>
      </c>
      <c r="M26" s="5">
        <v>3734.5428571428574</v>
      </c>
      <c r="N26" s="5">
        <v>259.87619047619052</v>
      </c>
      <c r="O26" s="5">
        <v>261.14285714285717</v>
      </c>
      <c r="P26" s="5">
        <v>552.89523809523814</v>
      </c>
      <c r="Q26" s="5">
        <v>42857.419047619042</v>
      </c>
      <c r="R26" s="5">
        <v>14331.666666666668</v>
      </c>
      <c r="S26" s="5">
        <v>14860.066666666666</v>
      </c>
      <c r="T26" s="5">
        <v>8834.4</v>
      </c>
      <c r="U26" s="5">
        <v>4140.9333333333325</v>
      </c>
      <c r="V26" s="5">
        <v>221.13333333333338</v>
      </c>
      <c r="W26" s="5">
        <v>263.26666666666665</v>
      </c>
      <c r="X26" s="5">
        <v>484.46666666666658</v>
      </c>
      <c r="Y26" s="5">
        <v>43119.600000000013</v>
      </c>
      <c r="Z26" s="5">
        <v>15607.766666666666</v>
      </c>
      <c r="AA26" s="5">
        <v>11697.266666666666</v>
      </c>
      <c r="AB26" s="5">
        <v>7185.5</v>
      </c>
      <c r="AC26" s="5">
        <v>3404.833333333333</v>
      </c>
      <c r="AD26" s="5">
        <v>299.93333333333334</v>
      </c>
      <c r="AE26" s="5">
        <v>247.16666666666669</v>
      </c>
      <c r="AF26" s="5">
        <v>613.56666666666661</v>
      </c>
      <c r="AG26" s="5">
        <v>39165.300000000003</v>
      </c>
      <c r="AH26" s="5"/>
      <c r="AI26" s="5"/>
      <c r="AJ26" s="5"/>
      <c r="AK26" s="5"/>
      <c r="AL26" s="5"/>
      <c r="AM26" s="5"/>
      <c r="AN26" s="5"/>
      <c r="AO26" s="5"/>
      <c r="AP26" s="5"/>
      <c r="AT26" s="21"/>
    </row>
    <row r="27" spans="1:46" x14ac:dyDescent="0.25">
      <c r="A27" s="22">
        <v>25</v>
      </c>
      <c r="B27" s="5">
        <v>14800.076405205389</v>
      </c>
      <c r="C27" s="5">
        <v>9737.6527322162274</v>
      </c>
      <c r="D27" s="5">
        <v>8236.4329412040479</v>
      </c>
      <c r="E27" s="5">
        <v>3536.1178775411508</v>
      </c>
      <c r="F27" s="5">
        <v>301.42680079339527</v>
      </c>
      <c r="G27" s="5">
        <v>186.21811041883228</v>
      </c>
      <c r="H27" s="5">
        <v>524.14552858294053</v>
      </c>
      <c r="I27" s="5">
        <v>36981.009558434118</v>
      </c>
      <c r="J27" s="5">
        <v>15131.371428571429</v>
      </c>
      <c r="K27" s="5">
        <v>14312.123809523808</v>
      </c>
      <c r="L27" s="5">
        <v>8386.028571428571</v>
      </c>
      <c r="M27" s="5">
        <v>3712.8</v>
      </c>
      <c r="N27" s="5">
        <v>263.9904761904761</v>
      </c>
      <c r="O27" s="5">
        <v>261.12380952380954</v>
      </c>
      <c r="P27" s="5">
        <v>563.18095238095236</v>
      </c>
      <c r="Q27" s="5">
        <v>42639</v>
      </c>
      <c r="R27" s="5">
        <v>14023.000000000002</v>
      </c>
      <c r="S27" s="5">
        <v>14840.999999999998</v>
      </c>
      <c r="T27" s="5">
        <v>8780.4666666666672</v>
      </c>
      <c r="U27" s="5">
        <v>4112</v>
      </c>
      <c r="V27" s="5">
        <v>228.53333333333336</v>
      </c>
      <c r="W27" s="5">
        <v>264.06666666666672</v>
      </c>
      <c r="X27" s="5">
        <v>500.33333333333337</v>
      </c>
      <c r="Y27" s="5">
        <v>42687.4</v>
      </c>
      <c r="Z27" s="5">
        <v>15791.7</v>
      </c>
      <c r="AA27" s="5">
        <v>11821</v>
      </c>
      <c r="AB27" s="5">
        <v>7126.0666666666675</v>
      </c>
      <c r="AC27" s="5">
        <v>3349.9</v>
      </c>
      <c r="AD27" s="5">
        <v>301.0333333333333</v>
      </c>
      <c r="AE27" s="5">
        <v>247.96666666666667</v>
      </c>
      <c r="AF27" s="5">
        <v>619.0333333333333</v>
      </c>
      <c r="AG27" s="5">
        <v>39413.699999999997</v>
      </c>
      <c r="AH27" s="5"/>
      <c r="AI27" s="5"/>
      <c r="AJ27" s="5"/>
      <c r="AK27" s="5"/>
      <c r="AL27" s="5"/>
      <c r="AM27" s="5"/>
      <c r="AN27" s="5"/>
      <c r="AO27" s="5"/>
      <c r="AP27" s="5"/>
      <c r="AT27" s="21"/>
    </row>
    <row r="28" spans="1:46" x14ac:dyDescent="0.25">
      <c r="A28" s="22">
        <v>26</v>
      </c>
      <c r="B28" s="5">
        <v>15287.059595028804</v>
      </c>
      <c r="C28" s="5">
        <v>9898.2545340009347</v>
      </c>
      <c r="D28" s="5">
        <v>8342.6230899885231</v>
      </c>
      <c r="E28" s="5">
        <v>3563.6849170365417</v>
      </c>
      <c r="F28" s="5">
        <v>310.7541250474294</v>
      </c>
      <c r="G28" s="5">
        <v>187.39030379743173</v>
      </c>
      <c r="H28" s="5">
        <v>524.36186605830096</v>
      </c>
      <c r="I28" s="5">
        <v>37802.152921092566</v>
      </c>
      <c r="J28" s="5">
        <v>15097.066666666666</v>
      </c>
      <c r="K28" s="5">
        <v>14363.390476190478</v>
      </c>
      <c r="L28" s="5">
        <v>8463.1142857142877</v>
      </c>
      <c r="M28" s="5">
        <v>3676.1714285714279</v>
      </c>
      <c r="N28" s="5">
        <v>269.26666666666659</v>
      </c>
      <c r="O28" s="5">
        <v>262.50476190476195</v>
      </c>
      <c r="P28" s="5">
        <v>561.60000000000014</v>
      </c>
      <c r="Q28" s="5">
        <v>42665.228571428575</v>
      </c>
      <c r="R28" s="5">
        <v>14193.666666666668</v>
      </c>
      <c r="S28" s="5">
        <v>14832.4</v>
      </c>
      <c r="T28" s="5">
        <v>8763.3333333333321</v>
      </c>
      <c r="U28" s="5">
        <v>4041.4</v>
      </c>
      <c r="V28" s="5">
        <v>236.13333333333327</v>
      </c>
      <c r="W28" s="5">
        <v>266.13333333333333</v>
      </c>
      <c r="X28" s="5">
        <v>505.53333333333342</v>
      </c>
      <c r="Y28" s="5">
        <v>42681.666666666664</v>
      </c>
      <c r="Z28" s="5">
        <v>15846.066666666666</v>
      </c>
      <c r="AA28" s="5">
        <v>11968.5</v>
      </c>
      <c r="AB28" s="5">
        <v>7208.7333333333336</v>
      </c>
      <c r="AC28" s="5">
        <v>3350.1</v>
      </c>
      <c r="AD28" s="5">
        <v>303.5333333333333</v>
      </c>
      <c r="AE28" s="5">
        <v>249.33333333333331</v>
      </c>
      <c r="AF28" s="5">
        <v>616.0333333333333</v>
      </c>
      <c r="AG28" s="5">
        <v>39709.766666666663</v>
      </c>
      <c r="AH28" s="5"/>
      <c r="AI28" s="5"/>
      <c r="AJ28" s="5"/>
      <c r="AK28" s="5"/>
      <c r="AL28" s="5"/>
      <c r="AM28" s="5"/>
      <c r="AN28" s="5"/>
      <c r="AO28" s="5"/>
      <c r="AP28" s="5"/>
      <c r="AT28" s="21"/>
    </row>
    <row r="29" spans="1:46" x14ac:dyDescent="0.25">
      <c r="A29" s="22">
        <v>27</v>
      </c>
      <c r="B29" s="5">
        <v>15761.133039691165</v>
      </c>
      <c r="C29" s="5">
        <v>10012.745948606769</v>
      </c>
      <c r="D29" s="5">
        <v>8356.0783947554355</v>
      </c>
      <c r="E29" s="5">
        <v>3539.29425835136</v>
      </c>
      <c r="F29" s="5">
        <v>324.42123330970895</v>
      </c>
      <c r="G29" s="5">
        <v>188.73514565393089</v>
      </c>
      <c r="H29" s="5">
        <v>528.44962618717591</v>
      </c>
      <c r="I29" s="5">
        <v>38374.19362568514</v>
      </c>
      <c r="J29" s="5">
        <v>15313.133333333335</v>
      </c>
      <c r="K29" s="5">
        <v>14413.09523809524</v>
      </c>
      <c r="L29" s="5">
        <v>8625.1809523809534</v>
      </c>
      <c r="M29" s="5">
        <v>3617.4476190476189</v>
      </c>
      <c r="N29" s="5">
        <v>270.22857142857151</v>
      </c>
      <c r="O29" s="5">
        <v>263.48571428571427</v>
      </c>
      <c r="P29" s="5">
        <v>556.38095238095252</v>
      </c>
      <c r="Q29" s="5">
        <v>43017.961904761913</v>
      </c>
      <c r="R29" s="5">
        <v>14591.133333333333</v>
      </c>
      <c r="S29" s="5">
        <v>14936.466666666665</v>
      </c>
      <c r="T29" s="5">
        <v>8969.2666666666664</v>
      </c>
      <c r="U29" s="5">
        <v>3938.4</v>
      </c>
      <c r="V29" s="5">
        <v>253.73333333333341</v>
      </c>
      <c r="W29" s="5">
        <v>268.20000000000005</v>
      </c>
      <c r="X29" s="5">
        <v>493.86666666666667</v>
      </c>
      <c r="Y29" s="5">
        <v>43289.53333333334</v>
      </c>
      <c r="Z29" s="5">
        <v>15879.833333333332</v>
      </c>
      <c r="AA29" s="5">
        <v>12101.266666666666</v>
      </c>
      <c r="AB29" s="5">
        <v>7341.5666666666666</v>
      </c>
      <c r="AC29" s="5">
        <v>3387.7</v>
      </c>
      <c r="AD29" s="5">
        <v>302.93333333333334</v>
      </c>
      <c r="AE29" s="5">
        <v>249.8</v>
      </c>
      <c r="AF29" s="5">
        <v>616.26666666666665</v>
      </c>
      <c r="AG29" s="5">
        <v>40070.933333333334</v>
      </c>
      <c r="AH29" s="5"/>
      <c r="AI29" s="5"/>
      <c r="AJ29" s="5"/>
      <c r="AK29" s="5"/>
      <c r="AL29" s="5"/>
      <c r="AM29" s="5"/>
      <c r="AN29" s="5"/>
      <c r="AO29" s="5"/>
      <c r="AP29" s="5"/>
      <c r="AT29" s="21"/>
    </row>
    <row r="30" spans="1:46" x14ac:dyDescent="0.25">
      <c r="A30" s="22">
        <v>28</v>
      </c>
      <c r="B30" s="5">
        <v>15985.275336233755</v>
      </c>
      <c r="C30" s="5">
        <v>10090.69722742496</v>
      </c>
      <c r="D30" s="5">
        <v>8425.2563215907776</v>
      </c>
      <c r="E30" s="5">
        <v>3568.7851224992437</v>
      </c>
      <c r="F30" s="5">
        <v>324.27674786628728</v>
      </c>
      <c r="G30" s="5">
        <v>188.13796963729033</v>
      </c>
      <c r="H30" s="5">
        <v>500.33339257475421</v>
      </c>
      <c r="I30" s="5">
        <v>38631.894405471816</v>
      </c>
      <c r="J30" s="5">
        <v>15423.761904761906</v>
      </c>
      <c r="K30" s="5">
        <v>14316.714285714288</v>
      </c>
      <c r="L30" s="5">
        <v>8720.7904761904774</v>
      </c>
      <c r="M30" s="5">
        <v>3601.2571428571432</v>
      </c>
      <c r="N30" s="5">
        <v>256.75238095238086</v>
      </c>
      <c r="O30" s="5">
        <v>263.37142857142862</v>
      </c>
      <c r="P30" s="5">
        <v>557.76190476190493</v>
      </c>
      <c r="Q30" s="5">
        <v>43171.371428571423</v>
      </c>
      <c r="R30" s="5">
        <v>14483.866666666667</v>
      </c>
      <c r="S30" s="5">
        <v>14781.333333333334</v>
      </c>
      <c r="T30" s="5">
        <v>9090.7999999999993</v>
      </c>
      <c r="U30" s="5">
        <v>3923.4666666666667</v>
      </c>
      <c r="V30" s="5">
        <v>250.26666666666659</v>
      </c>
      <c r="W30" s="5">
        <v>269.79999999999995</v>
      </c>
      <c r="X30" s="5">
        <v>499.4000000000002</v>
      </c>
      <c r="Y30" s="5">
        <v>43315.73333333333</v>
      </c>
      <c r="Z30" s="5">
        <v>15941.166666666668</v>
      </c>
      <c r="AA30" s="5">
        <v>12137.433333333334</v>
      </c>
      <c r="AB30" s="5">
        <v>7396.7</v>
      </c>
      <c r="AC30" s="5">
        <v>3384.2666666666664</v>
      </c>
      <c r="AD30" s="5">
        <v>301.56666666666666</v>
      </c>
      <c r="AE30" s="5">
        <v>249.7</v>
      </c>
      <c r="AF30" s="5">
        <v>614.40000000000009</v>
      </c>
      <c r="AG30" s="5">
        <v>40200.23333333333</v>
      </c>
      <c r="AH30" s="5"/>
      <c r="AI30" s="5"/>
      <c r="AJ30" s="5"/>
      <c r="AK30" s="5"/>
      <c r="AL30" s="5"/>
      <c r="AM30" s="5"/>
      <c r="AN30" s="5"/>
      <c r="AO30" s="5"/>
      <c r="AP30" s="5"/>
      <c r="AT30" s="21"/>
    </row>
    <row r="31" spans="1:46" x14ac:dyDescent="0.25">
      <c r="A31" s="22">
        <v>29</v>
      </c>
      <c r="B31" s="5">
        <v>15924.006450766316</v>
      </c>
      <c r="C31" s="5">
        <v>10189.252537327871</v>
      </c>
      <c r="D31" s="5">
        <v>8453.6983382937415</v>
      </c>
      <c r="E31" s="5">
        <v>3535.2812439236377</v>
      </c>
      <c r="F31" s="5">
        <v>331.94163892390685</v>
      </c>
      <c r="G31" s="5">
        <v>189.82250265586049</v>
      </c>
      <c r="H31" s="5">
        <v>492.22352539095243</v>
      </c>
      <c r="I31" s="5">
        <v>38582.932229666316</v>
      </c>
      <c r="J31" s="5">
        <v>15361.161904761901</v>
      </c>
      <c r="K31" s="5">
        <v>14293.67619047619</v>
      </c>
      <c r="L31" s="5">
        <v>8647.5238095238092</v>
      </c>
      <c r="M31" s="5">
        <v>3617.5333333333338</v>
      </c>
      <c r="N31" s="5">
        <v>258.41904761904755</v>
      </c>
      <c r="O31" s="5">
        <v>263.61904761904765</v>
      </c>
      <c r="P31" s="5">
        <v>564.71428571428578</v>
      </c>
      <c r="Q31" s="5">
        <v>43125.904761904763</v>
      </c>
      <c r="R31" s="5">
        <v>14388.199999999999</v>
      </c>
      <c r="S31" s="5">
        <v>14846.799999999997</v>
      </c>
      <c r="T31" s="5">
        <v>9034.2000000000007</v>
      </c>
      <c r="U31" s="5">
        <v>3977.2</v>
      </c>
      <c r="V31" s="5">
        <v>244.86666666666662</v>
      </c>
      <c r="W31" s="5">
        <v>271.13333333333333</v>
      </c>
      <c r="X31" s="5">
        <v>512.4</v>
      </c>
      <c r="Y31" s="5">
        <v>43450.133333333324</v>
      </c>
      <c r="Z31" s="5">
        <v>16107</v>
      </c>
      <c r="AA31" s="5">
        <v>12094.8</v>
      </c>
      <c r="AB31" s="5">
        <v>7430.6</v>
      </c>
      <c r="AC31" s="5">
        <v>3339.7</v>
      </c>
      <c r="AD31" s="5">
        <v>310.06666666666666</v>
      </c>
      <c r="AE31" s="5">
        <v>249.83333333333331</v>
      </c>
      <c r="AF31" s="5">
        <v>612.79999999999995</v>
      </c>
      <c r="AG31" s="5">
        <v>40297.833333333328</v>
      </c>
      <c r="AH31" s="5"/>
      <c r="AI31" s="5"/>
      <c r="AJ31" s="5"/>
      <c r="AK31" s="5"/>
      <c r="AL31" s="5"/>
      <c r="AM31" s="5"/>
      <c r="AN31" s="5"/>
      <c r="AO31" s="5"/>
      <c r="AP31" s="5"/>
      <c r="AT31" s="21"/>
    </row>
    <row r="32" spans="1:46" x14ac:dyDescent="0.25">
      <c r="A32" s="22">
        <v>30</v>
      </c>
      <c r="B32" s="5">
        <v>15962.233256322723</v>
      </c>
      <c r="C32" s="5">
        <v>10345.317131716965</v>
      </c>
      <c r="D32" s="5">
        <v>8443.9722308883538</v>
      </c>
      <c r="E32" s="5">
        <v>3580.5177814188428</v>
      </c>
      <c r="F32" s="5">
        <v>337.94221545103198</v>
      </c>
      <c r="G32" s="5">
        <v>192.76626564148862</v>
      </c>
      <c r="H32" s="5">
        <v>495.08002182500502</v>
      </c>
      <c r="I32" s="5">
        <v>38938.158412416109</v>
      </c>
      <c r="J32" s="5">
        <v>15429.590476190477</v>
      </c>
      <c r="K32" s="5">
        <v>14143.895238095236</v>
      </c>
      <c r="L32" s="5">
        <v>8609.8952380952378</v>
      </c>
      <c r="M32" s="5">
        <v>3608.4190476190474</v>
      </c>
      <c r="N32" s="5">
        <v>252.34285714285716</v>
      </c>
      <c r="O32" s="5">
        <v>263.57142857142856</v>
      </c>
      <c r="P32" s="5">
        <v>565.91428571428571</v>
      </c>
      <c r="Q32" s="5">
        <v>42937.304761904765</v>
      </c>
      <c r="R32" s="5">
        <v>14412.866666666663</v>
      </c>
      <c r="S32" s="5">
        <v>14725.333333333332</v>
      </c>
      <c r="T32" s="5">
        <v>8939.5999999999985</v>
      </c>
      <c r="U32" s="5">
        <v>3992.6666666666665</v>
      </c>
      <c r="V32" s="5">
        <v>211.40000000000003</v>
      </c>
      <c r="W32" s="5">
        <v>273.13333333333333</v>
      </c>
      <c r="X32" s="5">
        <v>515.40000000000009</v>
      </c>
      <c r="Y32" s="5">
        <v>43148.666666666664</v>
      </c>
      <c r="Z32" s="5">
        <v>16281.566666666666</v>
      </c>
      <c r="AA32" s="5">
        <v>12031.233333333334</v>
      </c>
      <c r="AB32" s="5">
        <v>7446.7999999999993</v>
      </c>
      <c r="AC32" s="5">
        <v>3334.7666666666664</v>
      </c>
      <c r="AD32" s="5">
        <v>324.39999999999998</v>
      </c>
      <c r="AE32" s="5">
        <v>249.13333333333333</v>
      </c>
      <c r="AF32" s="5">
        <v>616</v>
      </c>
      <c r="AG32" s="5">
        <v>40426.166666666664</v>
      </c>
      <c r="AH32" s="5"/>
      <c r="AI32" s="5"/>
      <c r="AJ32" s="5"/>
      <c r="AK32" s="5"/>
      <c r="AL32" s="5"/>
      <c r="AM32" s="5"/>
      <c r="AN32" s="5"/>
      <c r="AO32" s="5"/>
      <c r="AP32" s="5"/>
      <c r="AT32" s="21"/>
    </row>
    <row r="33" spans="1:47" x14ac:dyDescent="0.25">
      <c r="A33" s="22">
        <v>31</v>
      </c>
      <c r="B33" s="5">
        <v>16086.917213743987</v>
      </c>
      <c r="C33" s="5">
        <v>10485.737746091503</v>
      </c>
      <c r="D33" s="5">
        <v>8409.2615546996894</v>
      </c>
      <c r="E33" s="5">
        <v>3604.1143067053654</v>
      </c>
      <c r="F33" s="5">
        <v>333.77559510786949</v>
      </c>
      <c r="G33" s="5">
        <v>191.18353311373352</v>
      </c>
      <c r="H33" s="5">
        <v>496.68053970952479</v>
      </c>
      <c r="I33" s="5">
        <v>39242.910523732324</v>
      </c>
      <c r="J33" s="5">
        <v>15481.342857142854</v>
      </c>
      <c r="K33" s="5">
        <v>14069.571428571428</v>
      </c>
      <c r="L33" s="5">
        <v>8586.3333333333321</v>
      </c>
      <c r="M33" s="5">
        <v>3604.4285714285711</v>
      </c>
      <c r="N33" s="5">
        <v>245.24761904761903</v>
      </c>
      <c r="O33" s="5">
        <v>261.64761904761906</v>
      </c>
      <c r="P33" s="5">
        <v>562.36190476190473</v>
      </c>
      <c r="Q33" s="5">
        <v>42817.171428571426</v>
      </c>
      <c r="R33" s="5">
        <v>14479.999999999998</v>
      </c>
      <c r="S33" s="5">
        <v>14572.466666666665</v>
      </c>
      <c r="T33" s="5">
        <v>8833.2666666666664</v>
      </c>
      <c r="U33" s="5">
        <v>4008.3333333333335</v>
      </c>
      <c r="V33" s="5">
        <v>208.13333333333338</v>
      </c>
      <c r="W33" s="5">
        <v>272.60000000000002</v>
      </c>
      <c r="X33" s="5">
        <v>509.73333333333335</v>
      </c>
      <c r="Y33" s="5">
        <v>42863.533333333347</v>
      </c>
      <c r="Z33" s="5">
        <v>16378.8</v>
      </c>
      <c r="AA33" s="5">
        <v>12032.666666666668</v>
      </c>
      <c r="AB33" s="5">
        <v>7469.7666666666664</v>
      </c>
      <c r="AC33" s="5">
        <v>3311.7333333333336</v>
      </c>
      <c r="AD33" s="5">
        <v>324.63333333333333</v>
      </c>
      <c r="AE33" s="5">
        <v>247.89999999999998</v>
      </c>
      <c r="AF33" s="5">
        <v>617.73333333333335</v>
      </c>
      <c r="AG33" s="5">
        <v>40545.733333333337</v>
      </c>
      <c r="AH33" s="5"/>
      <c r="AI33" s="5"/>
      <c r="AJ33" s="5"/>
      <c r="AK33" s="5"/>
      <c r="AL33" s="5"/>
      <c r="AM33" s="5"/>
      <c r="AN33" s="5"/>
      <c r="AO33" s="5"/>
      <c r="AP33" s="5"/>
      <c r="AT33" s="21"/>
    </row>
    <row r="34" spans="1:47" x14ac:dyDescent="0.25">
      <c r="A34" s="22">
        <v>32</v>
      </c>
      <c r="B34" s="5">
        <v>15974.620956382345</v>
      </c>
      <c r="C34" s="5">
        <v>10700.38605409103</v>
      </c>
      <c r="D34" s="5">
        <v>8374.8569436251746</v>
      </c>
      <c r="E34" s="5">
        <v>3576.9277957544282</v>
      </c>
      <c r="F34" s="5">
        <v>335.54157289598953</v>
      </c>
      <c r="G34" s="5">
        <v>194.49904717217623</v>
      </c>
      <c r="H34" s="5">
        <v>499.13485059878593</v>
      </c>
      <c r="I34" s="5">
        <v>39408.520506542722</v>
      </c>
      <c r="J34" s="5">
        <v>15555.55238095238</v>
      </c>
      <c r="K34" s="5">
        <v>14019.590476190477</v>
      </c>
      <c r="L34" s="5">
        <v>8518.638095238095</v>
      </c>
      <c r="M34" s="5">
        <v>3520.3809523809523</v>
      </c>
      <c r="N34" s="5">
        <v>240.37142857142851</v>
      </c>
      <c r="O34" s="5">
        <v>263.40952380952382</v>
      </c>
      <c r="P34" s="5">
        <v>564.34285714285716</v>
      </c>
      <c r="Q34" s="5">
        <v>42676.133333333324</v>
      </c>
      <c r="R34" s="5">
        <v>14791.333333333336</v>
      </c>
      <c r="S34" s="5">
        <v>14450.533333333333</v>
      </c>
      <c r="T34" s="5">
        <v>8772.7999999999993</v>
      </c>
      <c r="U34" s="5">
        <v>3902.6666666666665</v>
      </c>
      <c r="V34" s="5">
        <v>206.26666666666671</v>
      </c>
      <c r="W34" s="5">
        <v>272.4666666666667</v>
      </c>
      <c r="X34" s="5">
        <v>516.86666666666667</v>
      </c>
      <c r="Y34" s="5">
        <v>42798.73333333333</v>
      </c>
      <c r="Z34" s="5">
        <v>16348.133333333333</v>
      </c>
      <c r="AA34" s="5">
        <v>12041.133333333333</v>
      </c>
      <c r="AB34" s="5">
        <v>7428.2999999999993</v>
      </c>
      <c r="AC34" s="5">
        <v>3240.2666666666664</v>
      </c>
      <c r="AD34" s="5">
        <v>327.4666666666667</v>
      </c>
      <c r="AE34" s="5">
        <v>247.66666666666669</v>
      </c>
      <c r="AF34" s="5">
        <v>617.56666666666661</v>
      </c>
      <c r="AG34" s="5">
        <v>40427.033333333333</v>
      </c>
      <c r="AH34" s="5"/>
      <c r="AI34" s="5"/>
      <c r="AJ34" s="5"/>
      <c r="AK34" s="5"/>
      <c r="AL34" s="5"/>
      <c r="AM34" s="5"/>
      <c r="AN34" s="5"/>
      <c r="AO34" s="5"/>
      <c r="AP34" s="5"/>
      <c r="AT34" s="21"/>
    </row>
    <row r="35" spans="1:47" x14ac:dyDescent="0.25">
      <c r="A35" s="22">
        <v>33</v>
      </c>
      <c r="B35" s="5">
        <v>15970.843287056921</v>
      </c>
      <c r="C35" s="5">
        <v>10727.837374937844</v>
      </c>
      <c r="D35" s="5">
        <v>8266.6028116118141</v>
      </c>
      <c r="E35" s="5">
        <v>3519.7934444813845</v>
      </c>
      <c r="F35" s="5">
        <v>341.47536641886006</v>
      </c>
      <c r="G35" s="5">
        <v>198.29717242733096</v>
      </c>
      <c r="H35" s="5">
        <v>505.75288162992979</v>
      </c>
      <c r="I35" s="5">
        <v>39298.530734748754</v>
      </c>
      <c r="J35" s="5">
        <v>15412.980952380951</v>
      </c>
      <c r="K35" s="5">
        <v>13717.657142857144</v>
      </c>
      <c r="L35" s="5">
        <v>8443.4571428571435</v>
      </c>
      <c r="M35" s="5">
        <v>3526.7714285714278</v>
      </c>
      <c r="N35" s="5">
        <v>242.24761904761897</v>
      </c>
      <c r="O35" s="5">
        <v>263.81904761904764</v>
      </c>
      <c r="P35" s="5">
        <v>557.18095238095236</v>
      </c>
      <c r="Q35" s="5">
        <v>42217.085714285713</v>
      </c>
      <c r="R35" s="5">
        <v>14606.533333333331</v>
      </c>
      <c r="S35" s="5">
        <v>14133.200000000003</v>
      </c>
      <c r="T35" s="5">
        <v>8666.0666666666657</v>
      </c>
      <c r="U35" s="5">
        <v>3929.9999999999995</v>
      </c>
      <c r="V35" s="5">
        <v>194.26666666666671</v>
      </c>
      <c r="W35" s="5">
        <v>274.06666666666661</v>
      </c>
      <c r="X35" s="5">
        <v>515.93333333333328</v>
      </c>
      <c r="Y35" s="5">
        <v>42360</v>
      </c>
      <c r="Z35" s="5">
        <v>16184.333333333332</v>
      </c>
      <c r="AA35" s="5">
        <v>11959.2</v>
      </c>
      <c r="AB35" s="5">
        <v>7359.3666666666668</v>
      </c>
      <c r="AC35" s="5">
        <v>3252.2</v>
      </c>
      <c r="AD35" s="5">
        <v>332.36666666666667</v>
      </c>
      <c r="AE35" s="5">
        <v>248.76666666666665</v>
      </c>
      <c r="AF35" s="5">
        <v>614.13333333333333</v>
      </c>
      <c r="AG35" s="5">
        <v>40109.9</v>
      </c>
      <c r="AH35" s="5"/>
      <c r="AI35" s="5"/>
      <c r="AJ35" s="5"/>
      <c r="AK35" s="5"/>
      <c r="AL35" s="5"/>
      <c r="AM35" s="5"/>
      <c r="AN35" s="5"/>
      <c r="AO35" s="5"/>
      <c r="AP35" s="5"/>
      <c r="AR35" s="32">
        <v>4</v>
      </c>
      <c r="AT35" s="21"/>
    </row>
    <row r="36" spans="1:47" x14ac:dyDescent="0.25">
      <c r="A36" s="22">
        <v>34</v>
      </c>
      <c r="B36" s="5">
        <v>16132.549199170126</v>
      </c>
      <c r="C36" s="5">
        <v>10872.656983937411</v>
      </c>
      <c r="D36" s="5">
        <v>8207.7061129120029</v>
      </c>
      <c r="E36" s="5">
        <v>3532.5651656427085</v>
      </c>
      <c r="F36" s="5">
        <v>348.07229100471142</v>
      </c>
      <c r="G36" s="5">
        <v>207.01934090989096</v>
      </c>
      <c r="H36" s="5">
        <v>513.73847917499597</v>
      </c>
      <c r="I36" s="5">
        <v>39426.807117181495</v>
      </c>
      <c r="J36" s="5">
        <v>15474.533333333329</v>
      </c>
      <c r="K36" s="5">
        <v>13486.352380952379</v>
      </c>
      <c r="L36" s="5">
        <v>8453.7047619047626</v>
      </c>
      <c r="M36" s="5">
        <v>3494.1999999999989</v>
      </c>
      <c r="N36" s="5">
        <v>240.22857142857146</v>
      </c>
      <c r="O36" s="5">
        <v>264.41904761904766</v>
      </c>
      <c r="P36" s="5">
        <v>560.77142857142871</v>
      </c>
      <c r="Q36" s="5">
        <v>42038.304761904765</v>
      </c>
      <c r="R36" s="5">
        <v>14610.866666666665</v>
      </c>
      <c r="S36" s="5">
        <v>13711.800000000001</v>
      </c>
      <c r="T36" s="5">
        <v>8731.9333333333343</v>
      </c>
      <c r="U36" s="5">
        <v>3900.7999999999997</v>
      </c>
      <c r="V36" s="5">
        <v>179.13333333333338</v>
      </c>
      <c r="W36" s="5">
        <v>276.86666666666667</v>
      </c>
      <c r="X36" s="5">
        <v>516.26666666666654</v>
      </c>
      <c r="Y36" s="5">
        <v>42044.800000000003</v>
      </c>
      <c r="Z36" s="5">
        <v>16332.766666666666</v>
      </c>
      <c r="AA36" s="5">
        <v>11982.2</v>
      </c>
      <c r="AB36" s="5">
        <v>7396.2333333333336</v>
      </c>
      <c r="AC36" s="5">
        <v>3245</v>
      </c>
      <c r="AD36" s="5">
        <v>347.83333333333337</v>
      </c>
      <c r="AE36" s="5">
        <v>251.16666666666669</v>
      </c>
      <c r="AF36" s="5">
        <v>622.26666666666665</v>
      </c>
      <c r="AG36" s="5">
        <v>40300.300000000003</v>
      </c>
      <c r="AH36" s="5"/>
      <c r="AI36" s="5"/>
      <c r="AJ36" s="5"/>
      <c r="AK36" s="5"/>
      <c r="AL36" s="5"/>
      <c r="AM36" s="5"/>
      <c r="AN36" s="5"/>
      <c r="AO36" s="5"/>
      <c r="AP36" s="5"/>
      <c r="AT36" s="21"/>
    </row>
    <row r="37" spans="1:47" x14ac:dyDescent="0.25">
      <c r="A37" s="22">
        <v>35</v>
      </c>
      <c r="B37" s="5">
        <v>16077.16775614886</v>
      </c>
      <c r="C37" s="5">
        <v>11123.801645921949</v>
      </c>
      <c r="D37" s="5">
        <v>8206.2078650681815</v>
      </c>
      <c r="E37" s="5">
        <v>3537.8603225532238</v>
      </c>
      <c r="F37" s="5">
        <v>347.32355921209557</v>
      </c>
      <c r="G37" s="5">
        <v>216.21940420611119</v>
      </c>
      <c r="H37" s="5">
        <v>526.74738086002071</v>
      </c>
      <c r="I37" s="5">
        <v>39615.525743778555</v>
      </c>
      <c r="J37" s="5">
        <v>15745.038095238095</v>
      </c>
      <c r="K37" s="5">
        <v>13443.590476190477</v>
      </c>
      <c r="L37" s="5">
        <v>8463.2857142857138</v>
      </c>
      <c r="M37" s="5">
        <v>3522.3619047619045</v>
      </c>
      <c r="N37" s="5">
        <v>258.67619047619047</v>
      </c>
      <c r="O37" s="5">
        <v>268.48571428571432</v>
      </c>
      <c r="P37" s="5">
        <v>573.70476190476188</v>
      </c>
      <c r="Q37" s="5">
        <v>42230.91428571428</v>
      </c>
      <c r="R37" s="5">
        <v>15053.8</v>
      </c>
      <c r="S37" s="5">
        <v>13569.466666666667</v>
      </c>
      <c r="T37" s="5">
        <v>8836.5333333333328</v>
      </c>
      <c r="U37" s="5">
        <v>4026.8000000000006</v>
      </c>
      <c r="V37" s="5">
        <v>203.93333333333334</v>
      </c>
      <c r="W37" s="5">
        <v>269.00000000000006</v>
      </c>
      <c r="X37" s="5">
        <v>539.26666666666654</v>
      </c>
      <c r="Y37" s="5">
        <v>42452.4</v>
      </c>
      <c r="Z37" s="5">
        <v>16455.5</v>
      </c>
      <c r="AA37" s="5">
        <v>12137.766666666666</v>
      </c>
      <c r="AB37" s="5">
        <v>7381.333333333333</v>
      </c>
      <c r="AC37" s="5">
        <v>3228.1000000000004</v>
      </c>
      <c r="AD37" s="5">
        <v>364.0333333333333</v>
      </c>
      <c r="AE37" s="5">
        <v>260.8</v>
      </c>
      <c r="AF37" s="5">
        <v>634.76666666666665</v>
      </c>
      <c r="AG37" s="5">
        <v>40577.800000000003</v>
      </c>
      <c r="AH37" s="5"/>
      <c r="AI37" s="5"/>
      <c r="AJ37" s="5"/>
      <c r="AK37" s="5"/>
      <c r="AL37" s="5"/>
      <c r="AM37" s="5"/>
      <c r="AN37" s="5"/>
      <c r="AO37" s="5"/>
      <c r="AP37" s="5"/>
      <c r="AT37" s="21"/>
    </row>
    <row r="38" spans="1:47" x14ac:dyDescent="0.25">
      <c r="A38" s="22">
        <v>36</v>
      </c>
      <c r="B38" s="5">
        <v>15906.567794640745</v>
      </c>
      <c r="C38" s="5">
        <v>11400.14738233362</v>
      </c>
      <c r="D38" s="5">
        <v>8164.6688526693788</v>
      </c>
      <c r="E38" s="5">
        <v>3547.2290030566446</v>
      </c>
      <c r="F38" s="5">
        <v>362.38717153605597</v>
      </c>
      <c r="G38" s="5">
        <v>221.51191905161372</v>
      </c>
      <c r="H38" s="5">
        <v>539.13390743529453</v>
      </c>
      <c r="I38" s="5">
        <v>39894.25475915175</v>
      </c>
      <c r="J38" s="5">
        <v>15887.171428571428</v>
      </c>
      <c r="K38" s="5">
        <v>13436.019047619046</v>
      </c>
      <c r="L38" s="5">
        <v>8480.914285714287</v>
      </c>
      <c r="M38" s="5">
        <v>3530.7999999999997</v>
      </c>
      <c r="N38" s="5">
        <v>315.59999999999991</v>
      </c>
      <c r="O38" s="5">
        <v>270.3047619047619</v>
      </c>
      <c r="P38" s="5">
        <v>570.40952380952388</v>
      </c>
      <c r="Q38" s="5">
        <v>42438.104761904768</v>
      </c>
      <c r="R38" s="5">
        <v>15090.6</v>
      </c>
      <c r="S38" s="5">
        <v>13579.333333333334</v>
      </c>
      <c r="T38" s="5">
        <v>8903.2000000000007</v>
      </c>
      <c r="U38" s="5">
        <v>4026.6666666666665</v>
      </c>
      <c r="V38" s="5">
        <v>287.86666666666662</v>
      </c>
      <c r="W38" s="5">
        <v>272.93333333333339</v>
      </c>
      <c r="X38" s="5">
        <v>542.86666666666667</v>
      </c>
      <c r="Y38" s="5">
        <v>42629.200000000004</v>
      </c>
      <c r="Z38" s="5">
        <v>16605.599999999999</v>
      </c>
      <c r="AA38" s="5">
        <v>12224.133333333333</v>
      </c>
      <c r="AB38" s="5">
        <v>7360.7000000000007</v>
      </c>
      <c r="AC38" s="5">
        <v>3195.4666666666667</v>
      </c>
      <c r="AD38" s="5">
        <v>393.4666666666667</v>
      </c>
      <c r="AE38" s="5">
        <v>263.5333333333333</v>
      </c>
      <c r="AF38" s="5">
        <v>637.16666666666674</v>
      </c>
      <c r="AG38" s="5">
        <v>40826.800000000003</v>
      </c>
      <c r="AH38" s="5"/>
      <c r="AI38" s="5"/>
      <c r="AJ38" s="5"/>
      <c r="AK38" s="5"/>
      <c r="AL38" s="5"/>
      <c r="AM38" s="5"/>
      <c r="AN38" s="5"/>
      <c r="AO38" s="5"/>
      <c r="AP38" s="5"/>
      <c r="AT38" s="21"/>
    </row>
    <row r="39" spans="1:47" x14ac:dyDescent="0.25">
      <c r="A39" s="22">
        <v>37</v>
      </c>
      <c r="B39" s="5">
        <v>16050.4406385682</v>
      </c>
      <c r="C39" s="5">
        <v>11616.728951307325</v>
      </c>
      <c r="D39" s="5">
        <v>8122.9351051456078</v>
      </c>
      <c r="E39" s="5">
        <v>3609.3610379629658</v>
      </c>
      <c r="F39" s="5">
        <v>367.28515539054229</v>
      </c>
      <c r="G39" s="5">
        <v>227.4200994204611</v>
      </c>
      <c r="H39" s="5">
        <v>541.10525008843297</v>
      </c>
      <c r="I39" s="5">
        <v>40160.774279616795</v>
      </c>
      <c r="J39" s="5">
        <v>15700.438095238093</v>
      </c>
      <c r="K39" s="5">
        <v>13440.114285714288</v>
      </c>
      <c r="L39" s="5">
        <v>8497.4952380952363</v>
      </c>
      <c r="M39" s="5">
        <v>3382.695238095238</v>
      </c>
      <c r="N39" s="5">
        <v>315.38095238095241</v>
      </c>
      <c r="O39" s="5">
        <v>269.03809523809525</v>
      </c>
      <c r="P39" s="5">
        <v>564.5999999999998</v>
      </c>
      <c r="Q39" s="5">
        <v>42246.790476190479</v>
      </c>
      <c r="R39" s="5">
        <v>14893.066666666666</v>
      </c>
      <c r="S39" s="5">
        <v>13470.533333333335</v>
      </c>
      <c r="T39" s="5">
        <v>8878.866666666665</v>
      </c>
      <c r="U39" s="5">
        <v>3764.2666666666664</v>
      </c>
      <c r="V39" s="5">
        <v>291.13333333333333</v>
      </c>
      <c r="W39" s="5">
        <v>276.4666666666667</v>
      </c>
      <c r="X39" s="5">
        <v>546.46666666666658</v>
      </c>
      <c r="Y39" s="5">
        <v>42196.4</v>
      </c>
      <c r="Z39" s="5">
        <v>16370.866666666667</v>
      </c>
      <c r="AA39" s="5">
        <v>12309.733333333334</v>
      </c>
      <c r="AB39" s="5">
        <v>7392.8666666666668</v>
      </c>
      <c r="AC39" s="5">
        <v>3158.1666666666665</v>
      </c>
      <c r="AD39" s="5">
        <v>399.13333333333333</v>
      </c>
      <c r="AE39" s="5">
        <v>265.06666666666666</v>
      </c>
      <c r="AF39" s="5">
        <v>641.66666666666663</v>
      </c>
      <c r="AG39" s="5">
        <v>40738.5</v>
      </c>
      <c r="AH39" s="5"/>
      <c r="AI39" s="5"/>
      <c r="AJ39" s="5"/>
      <c r="AK39" s="5"/>
      <c r="AL39" s="5"/>
      <c r="AM39" s="5"/>
      <c r="AN39" s="5"/>
      <c r="AO39" s="5"/>
      <c r="AP39" s="5"/>
      <c r="AT39" s="21"/>
    </row>
    <row r="40" spans="1:47" x14ac:dyDescent="0.25">
      <c r="A40" s="22">
        <v>38</v>
      </c>
      <c r="B40" s="5">
        <v>16069.421594841462</v>
      </c>
      <c r="C40" s="5">
        <v>11783.566222933014</v>
      </c>
      <c r="D40" s="5">
        <v>8057.5749165975194</v>
      </c>
      <c r="E40" s="5">
        <v>3647.8368512098814</v>
      </c>
      <c r="F40" s="5">
        <v>381.3332361689105</v>
      </c>
      <c r="G40" s="5">
        <v>230.36108794830946</v>
      </c>
      <c r="H40" s="5">
        <v>543.14072028663008</v>
      </c>
      <c r="I40" s="5">
        <v>40243.071106960131</v>
      </c>
      <c r="J40" s="5">
        <v>15868.17142857143</v>
      </c>
      <c r="K40" s="5">
        <v>13648.209523809526</v>
      </c>
      <c r="L40" s="5">
        <v>8460.6285714285714</v>
      </c>
      <c r="M40" s="5">
        <v>3376.1523809523815</v>
      </c>
      <c r="N40" s="5">
        <v>320.60952380952381</v>
      </c>
      <c r="O40" s="5">
        <v>269.65714285714284</v>
      </c>
      <c r="P40" s="5">
        <v>561.83809523809532</v>
      </c>
      <c r="Q40" s="5">
        <v>42648.799999999996</v>
      </c>
      <c r="R40" s="5">
        <v>15069.133333333335</v>
      </c>
      <c r="S40" s="5">
        <v>13737.33333333333</v>
      </c>
      <c r="T40" s="5">
        <v>8811.3333333333339</v>
      </c>
      <c r="U40" s="5">
        <v>3774.2666666666669</v>
      </c>
      <c r="V40" s="5">
        <v>294.73333333333341</v>
      </c>
      <c r="W40" s="5">
        <v>278.4666666666667</v>
      </c>
      <c r="X40" s="5">
        <v>547.06666666666672</v>
      </c>
      <c r="Y40" s="5">
        <v>42645.666666666664</v>
      </c>
      <c r="Z40" s="5">
        <v>16545.233333333334</v>
      </c>
      <c r="AA40" s="5">
        <v>12431.333333333332</v>
      </c>
      <c r="AB40" s="5">
        <v>7342.1333333333332</v>
      </c>
      <c r="AC40" s="5">
        <v>3141.8666666666668</v>
      </c>
      <c r="AD40" s="5">
        <v>399.83333333333337</v>
      </c>
      <c r="AE40" s="5">
        <v>264.86666666666667</v>
      </c>
      <c r="AF40" s="5">
        <v>644.76666666666665</v>
      </c>
      <c r="AG40" s="5">
        <v>40975.166666666672</v>
      </c>
      <c r="AH40" s="5"/>
      <c r="AI40" s="5"/>
      <c r="AJ40" s="5"/>
      <c r="AK40" s="5"/>
      <c r="AL40" s="5"/>
      <c r="AM40" s="5"/>
      <c r="AN40" s="5"/>
      <c r="AO40" s="5"/>
      <c r="AP40" s="5"/>
      <c r="AT40" s="21"/>
    </row>
    <row r="41" spans="1:47" x14ac:dyDescent="0.25">
      <c r="A41" s="22">
        <v>39</v>
      </c>
      <c r="B41" s="5">
        <v>16133.721369712866</v>
      </c>
      <c r="C41" s="5">
        <v>11981.752812523513</v>
      </c>
      <c r="D41" s="5">
        <v>8009.0716482506095</v>
      </c>
      <c r="E41" s="5">
        <v>3636.610651541163</v>
      </c>
      <c r="F41" s="5">
        <v>377.47281312966129</v>
      </c>
      <c r="G41" s="5">
        <v>229.56349756473301</v>
      </c>
      <c r="H41" s="5">
        <v>552.02711791957415</v>
      </c>
      <c r="I41" s="5">
        <v>40527.533644313087</v>
      </c>
      <c r="J41" s="5">
        <v>16083.714285714284</v>
      </c>
      <c r="K41" s="5">
        <v>13815.27619047619</v>
      </c>
      <c r="L41" s="5">
        <v>8434.3999999999978</v>
      </c>
      <c r="M41" s="5">
        <v>3320.9619047619058</v>
      </c>
      <c r="N41" s="5">
        <v>324.70476190476194</v>
      </c>
      <c r="O41" s="5">
        <v>248.70476190476191</v>
      </c>
      <c r="P41" s="5">
        <v>579.62857142857138</v>
      </c>
      <c r="Q41" s="5">
        <v>42880.752380952377</v>
      </c>
      <c r="R41" s="5">
        <v>15231.800000000001</v>
      </c>
      <c r="S41" s="5">
        <v>13880.666666666668</v>
      </c>
      <c r="T41" s="5">
        <v>8830.9333333333343</v>
      </c>
      <c r="U41" s="5">
        <v>3763.7333333333336</v>
      </c>
      <c r="V41" s="5">
        <v>286.40000000000009</v>
      </c>
      <c r="W41" s="5">
        <v>272.66666666666669</v>
      </c>
      <c r="X41" s="5">
        <v>585.46666666666681</v>
      </c>
      <c r="Y41" s="5">
        <v>42873.333333333336</v>
      </c>
      <c r="Z41" s="5">
        <v>16729</v>
      </c>
      <c r="AA41" s="5">
        <v>12529.266666666666</v>
      </c>
      <c r="AB41" s="5">
        <v>7281.7333333333336</v>
      </c>
      <c r="AC41" s="5">
        <v>3121.8333333333335</v>
      </c>
      <c r="AD41" s="5">
        <v>407.2</v>
      </c>
      <c r="AE41" s="5">
        <v>268.56666666666666</v>
      </c>
      <c r="AF41" s="5">
        <v>651.66666666666674</v>
      </c>
      <c r="AG41" s="5">
        <v>41138.833333333328</v>
      </c>
      <c r="AH41" s="5"/>
      <c r="AI41" s="5"/>
      <c r="AJ41" s="5"/>
      <c r="AK41" s="5"/>
      <c r="AL41" s="5"/>
      <c r="AM41" s="5"/>
      <c r="AN41" s="5"/>
      <c r="AO41" s="5"/>
      <c r="AP41" s="5"/>
      <c r="AT41" s="21"/>
    </row>
    <row r="42" spans="1:47" x14ac:dyDescent="0.25">
      <c r="A42" s="22">
        <v>40</v>
      </c>
      <c r="B42" s="5">
        <v>16202.589690601138</v>
      </c>
      <c r="C42" s="5">
        <v>12159.026175031215</v>
      </c>
      <c r="D42" s="5">
        <v>7907.448124711429</v>
      </c>
      <c r="E42" s="5">
        <v>3668.0090296362923</v>
      </c>
      <c r="F42" s="5">
        <v>388.9319486257437</v>
      </c>
      <c r="G42" s="5">
        <v>230.33832339550574</v>
      </c>
      <c r="H42" s="5">
        <v>554.95399334435274</v>
      </c>
      <c r="I42" s="5">
        <v>40763.074168712512</v>
      </c>
      <c r="J42" s="5">
        <v>16109.685714285719</v>
      </c>
      <c r="K42" s="5">
        <v>13939.114285714284</v>
      </c>
      <c r="L42" s="5">
        <v>8394.4000000000015</v>
      </c>
      <c r="M42" s="5">
        <v>3293.7047619047617</v>
      </c>
      <c r="N42" s="5">
        <v>336.82857142857148</v>
      </c>
      <c r="O42" s="5">
        <v>247.77142857142852</v>
      </c>
      <c r="P42" s="5">
        <v>573.60952380952369</v>
      </c>
      <c r="Q42" s="5">
        <v>42920.028571428571</v>
      </c>
      <c r="R42" s="5">
        <v>15111.600000000002</v>
      </c>
      <c r="S42" s="5">
        <v>14043.866666666667</v>
      </c>
      <c r="T42" s="5">
        <v>8749.2000000000007</v>
      </c>
      <c r="U42" s="5">
        <v>3682.1333333333337</v>
      </c>
      <c r="V42" s="5">
        <v>338.53333333333336</v>
      </c>
      <c r="W42" s="5">
        <v>270.53333333333336</v>
      </c>
      <c r="X42" s="5">
        <v>568.93333333333328</v>
      </c>
      <c r="Y42" s="5">
        <v>42766.000000000007</v>
      </c>
      <c r="Z42" s="5">
        <v>16839.400000000001</v>
      </c>
      <c r="AA42" s="5">
        <v>12594.166666666666</v>
      </c>
      <c r="AB42" s="5">
        <v>7277</v>
      </c>
      <c r="AC42" s="5">
        <v>3109.9333333333334</v>
      </c>
      <c r="AD42" s="5">
        <v>383.73333333333335</v>
      </c>
      <c r="AE42" s="5">
        <v>271.0333333333333</v>
      </c>
      <c r="AF42" s="5">
        <v>657.33333333333326</v>
      </c>
      <c r="AG42" s="5">
        <v>41272.800000000003</v>
      </c>
      <c r="AH42" s="5"/>
      <c r="AI42" s="5"/>
      <c r="AJ42" s="5"/>
      <c r="AK42" s="5"/>
      <c r="AL42" s="5"/>
      <c r="AM42" s="5"/>
      <c r="AN42" s="5"/>
      <c r="AO42" s="5"/>
      <c r="AP42" s="5"/>
      <c r="AT42" s="21"/>
    </row>
    <row r="43" spans="1:47" x14ac:dyDescent="0.25">
      <c r="A43" s="22">
        <v>41</v>
      </c>
      <c r="B43" s="5">
        <v>16290.75628891475</v>
      </c>
      <c r="C43" s="5">
        <v>12212.167004878669</v>
      </c>
      <c r="D43" s="5">
        <v>7847.5484040115525</v>
      </c>
      <c r="E43" s="5">
        <v>3689.0897808147383</v>
      </c>
      <c r="F43" s="5">
        <v>396.45650436522624</v>
      </c>
      <c r="G43" s="5">
        <v>228.88767097771489</v>
      </c>
      <c r="H43" s="5">
        <v>567.92034656202713</v>
      </c>
      <c r="I43" s="5">
        <v>40849.511924879364</v>
      </c>
      <c r="J43" s="5">
        <v>15868.390476190476</v>
      </c>
      <c r="K43" s="5">
        <v>14192.866666666667</v>
      </c>
      <c r="L43" s="5">
        <v>8255.5904761904749</v>
      </c>
      <c r="M43" s="5">
        <v>3421.304761904762</v>
      </c>
      <c r="N43" s="5">
        <v>346.50476190476184</v>
      </c>
      <c r="O43" s="5">
        <v>251.17142857142863</v>
      </c>
      <c r="P43" s="5">
        <v>584.53333333333342</v>
      </c>
      <c r="Q43" s="5">
        <v>42944.657142857141</v>
      </c>
      <c r="R43" s="5">
        <v>15000.866666666667</v>
      </c>
      <c r="S43" s="5">
        <v>14482.533333333331</v>
      </c>
      <c r="T43" s="5">
        <v>8567.6666666666679</v>
      </c>
      <c r="U43" s="5">
        <v>3908.7333333333336</v>
      </c>
      <c r="V43" s="5">
        <v>348.2</v>
      </c>
      <c r="W43" s="5">
        <v>274.53333333333336</v>
      </c>
      <c r="X43" s="5">
        <v>580.80000000000007</v>
      </c>
      <c r="Y43" s="5">
        <v>43210.933333333327</v>
      </c>
      <c r="Z43" s="5">
        <v>16874.466666666667</v>
      </c>
      <c r="AA43" s="5">
        <v>12518.033333333333</v>
      </c>
      <c r="AB43" s="5">
        <v>7225.6666666666661</v>
      </c>
      <c r="AC43" s="5">
        <v>3141.0333333333333</v>
      </c>
      <c r="AD43" s="5">
        <v>386.9</v>
      </c>
      <c r="AE43" s="5">
        <v>273.13333333333333</v>
      </c>
      <c r="AF43" s="5">
        <v>660.90000000000009</v>
      </c>
      <c r="AG43" s="5">
        <v>41202.833333333328</v>
      </c>
      <c r="AH43" s="5"/>
      <c r="AI43" s="5"/>
      <c r="AJ43" s="5"/>
      <c r="AK43" s="5"/>
      <c r="AL43" s="5"/>
      <c r="AM43" s="5"/>
      <c r="AN43" s="5"/>
      <c r="AO43" s="5"/>
      <c r="AP43" s="5"/>
      <c r="AT43" s="21"/>
      <c r="AU43" s="21"/>
    </row>
    <row r="44" spans="1:47" x14ac:dyDescent="0.25">
      <c r="A44" s="22">
        <v>42</v>
      </c>
      <c r="B44" s="5">
        <v>16364.402848613825</v>
      </c>
      <c r="C44" s="5">
        <v>12361.329389962875</v>
      </c>
      <c r="D44" s="5">
        <v>7855.4934188296857</v>
      </c>
      <c r="E44" s="5">
        <v>3728.5060197283983</v>
      </c>
      <c r="F44" s="5">
        <v>397.43901030309496</v>
      </c>
      <c r="G44" s="5">
        <v>229.23678406631032</v>
      </c>
      <c r="H44" s="5">
        <v>574.18130204094371</v>
      </c>
      <c r="I44" s="5">
        <v>41151.126590946282</v>
      </c>
      <c r="J44" s="5">
        <v>15963.942857142858</v>
      </c>
      <c r="K44" s="5">
        <v>14402.342857142859</v>
      </c>
      <c r="L44" s="5">
        <v>8356.4</v>
      </c>
      <c r="M44" s="5">
        <v>3420.1619047619042</v>
      </c>
      <c r="N44" s="5">
        <v>341.30476190476185</v>
      </c>
      <c r="O44" s="5">
        <v>252.3333333333334</v>
      </c>
      <c r="P44" s="5">
        <v>587.37142857142862</v>
      </c>
      <c r="Q44" s="5">
        <v>43346.16190476191</v>
      </c>
      <c r="R44" s="5">
        <v>15217.600000000002</v>
      </c>
      <c r="S44" s="5">
        <v>14599.333333333334</v>
      </c>
      <c r="T44" s="5">
        <v>8715.6666666666679</v>
      </c>
      <c r="U44" s="5">
        <v>3897.3333333333335</v>
      </c>
      <c r="V44" s="5">
        <v>333.73333333333341</v>
      </c>
      <c r="W44" s="5">
        <v>278.26666666666671</v>
      </c>
      <c r="X44" s="5">
        <v>583.80000000000007</v>
      </c>
      <c r="Y44" s="5">
        <v>43640.933333333342</v>
      </c>
      <c r="Z44" s="5">
        <v>16912</v>
      </c>
      <c r="AA44" s="5">
        <v>12564.633333333333</v>
      </c>
      <c r="AB44" s="5">
        <v>7283.2666666666664</v>
      </c>
      <c r="AC44" s="5">
        <v>3145.333333333333</v>
      </c>
      <c r="AD44" s="5">
        <v>383.33333333333337</v>
      </c>
      <c r="AE44" s="5">
        <v>274.16666666666669</v>
      </c>
      <c r="AF44" s="5">
        <v>661.3</v>
      </c>
      <c r="AG44" s="5">
        <v>41356.933333333334</v>
      </c>
      <c r="AH44" s="5"/>
      <c r="AI44" s="5"/>
      <c r="AJ44" s="5"/>
      <c r="AK44" s="5"/>
      <c r="AL44" s="5"/>
      <c r="AM44" s="5"/>
      <c r="AN44" s="5"/>
      <c r="AO44" s="5"/>
      <c r="AP44" s="5"/>
      <c r="AT44" s="21"/>
      <c r="AU44" s="21"/>
    </row>
    <row r="45" spans="1:47" x14ac:dyDescent="0.25">
      <c r="A45" s="22">
        <v>43</v>
      </c>
      <c r="B45" s="5">
        <v>16300.283746397321</v>
      </c>
      <c r="C45" s="5">
        <v>12427.16983642472</v>
      </c>
      <c r="D45" s="5">
        <v>7875.7319557265464</v>
      </c>
      <c r="E45" s="5">
        <v>3784.4496485089549</v>
      </c>
      <c r="F45" s="5">
        <v>403.3447679056726</v>
      </c>
      <c r="G45" s="5">
        <v>229.13076833684713</v>
      </c>
      <c r="H45" s="5">
        <v>574.11225834511379</v>
      </c>
      <c r="I45" s="5">
        <v>41284.430249681936</v>
      </c>
      <c r="J45" s="5">
        <v>15958.819047619047</v>
      </c>
      <c r="K45" s="5">
        <v>14700.495238095236</v>
      </c>
      <c r="L45" s="5">
        <v>8459.7619047619046</v>
      </c>
      <c r="M45" s="5">
        <v>3426.3333333333335</v>
      </c>
      <c r="N45" s="5">
        <v>352.45714285714274</v>
      </c>
      <c r="O45" s="5">
        <v>254.13333333333327</v>
      </c>
      <c r="P45" s="5">
        <v>595.02857142857135</v>
      </c>
      <c r="Q45" s="5">
        <v>43776.247619047615</v>
      </c>
      <c r="R45" s="5">
        <v>15396.466666666664</v>
      </c>
      <c r="S45" s="5">
        <v>14974.4</v>
      </c>
      <c r="T45" s="5">
        <v>8889.5333333333328</v>
      </c>
      <c r="U45" s="5">
        <v>3936.4666666666667</v>
      </c>
      <c r="V45" s="5">
        <v>347.33333333333331</v>
      </c>
      <c r="W45" s="5">
        <v>282.13333333333327</v>
      </c>
      <c r="X45" s="5">
        <v>595.33333333333337</v>
      </c>
      <c r="Y45" s="5">
        <v>44417.133333333324</v>
      </c>
      <c r="Z45" s="5">
        <v>16898.466666666667</v>
      </c>
      <c r="AA45" s="5">
        <v>12653.5</v>
      </c>
      <c r="AB45" s="5">
        <v>7299.2333333333336</v>
      </c>
      <c r="AC45" s="5">
        <v>3117.3666666666668</v>
      </c>
      <c r="AD45" s="5">
        <v>384.33333333333337</v>
      </c>
      <c r="AE45" s="5">
        <v>273.43333333333334</v>
      </c>
      <c r="AF45" s="5">
        <v>664.0333333333333</v>
      </c>
      <c r="AG45" s="5">
        <v>41436.033333333333</v>
      </c>
      <c r="AH45" s="5"/>
      <c r="AI45" s="5"/>
      <c r="AJ45" s="5"/>
      <c r="AK45" s="5"/>
      <c r="AL45" s="5"/>
      <c r="AM45" s="5"/>
      <c r="AN45" s="5"/>
      <c r="AO45" s="5"/>
      <c r="AP45" s="5"/>
      <c r="AT45" s="21"/>
      <c r="AU45" s="21"/>
    </row>
    <row r="46" spans="1:47" x14ac:dyDescent="0.25">
      <c r="A46" s="22">
        <v>44</v>
      </c>
      <c r="B46" s="5">
        <v>16172.468944820615</v>
      </c>
      <c r="C46" s="5">
        <v>12352.093814172456</v>
      </c>
      <c r="D46" s="5">
        <v>7786.0091778538317</v>
      </c>
      <c r="E46" s="5">
        <v>3763.1102668516828</v>
      </c>
      <c r="F46" s="5">
        <v>400.9015985900021</v>
      </c>
      <c r="G46" s="5">
        <v>229.86661153242764</v>
      </c>
      <c r="H46" s="5">
        <v>555.52042191101555</v>
      </c>
      <c r="I46" s="5">
        <v>40935.750551003279</v>
      </c>
      <c r="J46" s="5">
        <v>16278.72380952381</v>
      </c>
      <c r="K46" s="5">
        <v>14983.22857142857</v>
      </c>
      <c r="L46" s="5">
        <v>8473.9619047619053</v>
      </c>
      <c r="M46" s="5">
        <v>3448.9428571428575</v>
      </c>
      <c r="N46" s="5">
        <v>349.85714285714278</v>
      </c>
      <c r="O46" s="5">
        <v>255.247619047619</v>
      </c>
      <c r="P46" s="5">
        <v>591.42857142857144</v>
      </c>
      <c r="Q46" s="5">
        <v>44395.495238095238</v>
      </c>
      <c r="R46" s="5">
        <v>15856.500000000004</v>
      </c>
      <c r="S46" s="5">
        <v>15297.400000000003</v>
      </c>
      <c r="T46" s="5">
        <v>8796.4000000000015</v>
      </c>
      <c r="U46" s="5">
        <v>4008.8999999999992</v>
      </c>
      <c r="V46" s="5">
        <v>339.6</v>
      </c>
      <c r="W46" s="5">
        <v>283.89999999999998</v>
      </c>
      <c r="X46" s="5">
        <v>593.19999999999993</v>
      </c>
      <c r="Y46" s="5">
        <v>45081.1</v>
      </c>
      <c r="Z46" s="5">
        <v>17005.050000000003</v>
      </c>
      <c r="AA46" s="5">
        <v>12689.95</v>
      </c>
      <c r="AB46" s="5">
        <v>7351.4500000000007</v>
      </c>
      <c r="AC46" s="5">
        <v>3112.2</v>
      </c>
      <c r="AD46" s="5">
        <v>383.7</v>
      </c>
      <c r="AE46" s="5">
        <v>272.64999999999998</v>
      </c>
      <c r="AF46" s="5">
        <v>661.3</v>
      </c>
      <c r="AG46" s="5">
        <v>41661.699999999997</v>
      </c>
      <c r="AH46" s="5"/>
      <c r="AI46" s="5"/>
      <c r="AJ46" s="5"/>
      <c r="AK46" s="5"/>
      <c r="AL46" s="5"/>
      <c r="AM46" s="5"/>
      <c r="AN46" s="5"/>
      <c r="AO46" s="5"/>
      <c r="AP46" s="5"/>
      <c r="AT46" s="21"/>
      <c r="AU46" s="21"/>
    </row>
    <row r="47" spans="1:47" x14ac:dyDescent="0.25">
      <c r="A47" s="22">
        <v>45</v>
      </c>
      <c r="B47" s="5">
        <v>16026.028162584971</v>
      </c>
      <c r="C47" s="5">
        <v>12348.403310818481</v>
      </c>
      <c r="D47" s="5">
        <v>7766.0703779965052</v>
      </c>
      <c r="E47" s="5">
        <v>3718.824720426202</v>
      </c>
      <c r="F47" s="5">
        <v>395.53793131856247</v>
      </c>
      <c r="G47" s="5">
        <v>230.34751096036851</v>
      </c>
      <c r="H47" s="5">
        <v>562.50825579015918</v>
      </c>
      <c r="I47" s="5">
        <v>40742.010569048914</v>
      </c>
      <c r="J47" s="5">
        <v>16255.933333333334</v>
      </c>
      <c r="K47" s="5">
        <v>15139.057142857144</v>
      </c>
      <c r="L47" s="5">
        <v>8323.6952380952389</v>
      </c>
      <c r="M47" s="5">
        <v>3464.0476190476193</v>
      </c>
      <c r="N47" s="5">
        <v>342.14285714285705</v>
      </c>
      <c r="O47" s="5">
        <v>255.09523809523813</v>
      </c>
      <c r="P47" s="5">
        <v>595.67619047619041</v>
      </c>
      <c r="Q47" s="5">
        <v>44489.342857142852</v>
      </c>
      <c r="R47" s="5">
        <v>15728.133333333331</v>
      </c>
      <c r="S47" s="5">
        <v>15466.266666666668</v>
      </c>
      <c r="T47" s="5">
        <v>8545.2000000000007</v>
      </c>
      <c r="U47" s="5">
        <v>3960.4</v>
      </c>
      <c r="V47" s="5">
        <v>335.33333333333331</v>
      </c>
      <c r="W47" s="5">
        <v>281.66666666666669</v>
      </c>
      <c r="X47" s="5">
        <v>594.06666666666672</v>
      </c>
      <c r="Y47" s="5">
        <v>44981</v>
      </c>
      <c r="Z47" s="5">
        <v>17057.033333333333</v>
      </c>
      <c r="AA47" s="5">
        <v>12710.866666666667</v>
      </c>
      <c r="AB47" s="5">
        <v>7257.4</v>
      </c>
      <c r="AC47" s="5">
        <v>3137.1</v>
      </c>
      <c r="AD47" s="5">
        <v>384.83333333333331</v>
      </c>
      <c r="AE47" s="5">
        <v>274.4666666666667</v>
      </c>
      <c r="AF47" s="5">
        <v>663.66666666666674</v>
      </c>
      <c r="AG47" s="5">
        <v>41696</v>
      </c>
      <c r="AH47" s="5"/>
      <c r="AI47" s="5"/>
      <c r="AJ47" s="5"/>
      <c r="AK47" s="5"/>
      <c r="AL47" s="5"/>
      <c r="AM47" s="5"/>
      <c r="AN47" s="5"/>
      <c r="AO47" s="5"/>
      <c r="AP47" s="5"/>
      <c r="AT47" s="21"/>
      <c r="AU47" s="21"/>
    </row>
    <row r="48" spans="1:47" x14ac:dyDescent="0.25">
      <c r="A48" s="22">
        <v>46</v>
      </c>
      <c r="B48" s="5">
        <v>16127.956966474905</v>
      </c>
      <c r="C48" s="5">
        <v>12437.964927048752</v>
      </c>
      <c r="D48" s="5">
        <v>7676.2895705600949</v>
      </c>
      <c r="E48" s="5">
        <v>3724.3965258334852</v>
      </c>
      <c r="F48" s="5">
        <v>399.63590294412546</v>
      </c>
      <c r="G48" s="5">
        <v>230.89381290799756</v>
      </c>
      <c r="H48" s="5">
        <v>566.34331283697281</v>
      </c>
      <c r="I48" s="5">
        <v>40829.222448582943</v>
      </c>
      <c r="J48" s="5">
        <v>16243.380952380954</v>
      </c>
      <c r="K48" s="5">
        <v>15422.152380952381</v>
      </c>
      <c r="L48" s="5">
        <v>8185.2476190476191</v>
      </c>
      <c r="M48" s="5">
        <v>3426.6476190476187</v>
      </c>
      <c r="N48" s="5">
        <v>349.94285714285718</v>
      </c>
      <c r="O48" s="5">
        <v>255.50476190476186</v>
      </c>
      <c r="P48" s="5">
        <v>594.54285714285709</v>
      </c>
      <c r="Q48" s="5">
        <v>44566.638095238086</v>
      </c>
      <c r="R48" s="5">
        <v>15698.666666666668</v>
      </c>
      <c r="S48" s="5">
        <v>15856.666666666666</v>
      </c>
      <c r="T48" s="5">
        <v>8523.6</v>
      </c>
      <c r="U48" s="5">
        <v>3839.2000000000003</v>
      </c>
      <c r="V48" s="5">
        <v>356.2</v>
      </c>
      <c r="W48" s="5">
        <v>279.39999999999992</v>
      </c>
      <c r="X48" s="5">
        <v>589.6</v>
      </c>
      <c r="Y48" s="5">
        <v>45201.133333333324</v>
      </c>
      <c r="Z48" s="5">
        <v>17073.066666666666</v>
      </c>
      <c r="AA48" s="5">
        <v>12834.866666666667</v>
      </c>
      <c r="AB48" s="5">
        <v>7085.7</v>
      </c>
      <c r="AC48" s="5">
        <v>3200.3</v>
      </c>
      <c r="AD48" s="5">
        <v>383.9</v>
      </c>
      <c r="AE48" s="5">
        <v>275</v>
      </c>
      <c r="AF48" s="5">
        <v>663.9</v>
      </c>
      <c r="AG48" s="5">
        <v>41689.733333333337</v>
      </c>
      <c r="AH48" s="5"/>
      <c r="AI48" s="5"/>
      <c r="AJ48" s="5"/>
      <c r="AK48" s="5"/>
      <c r="AL48" s="5"/>
      <c r="AM48" s="5"/>
      <c r="AN48" s="5"/>
      <c r="AO48" s="5"/>
      <c r="AP48" s="5"/>
      <c r="AT48" s="21"/>
      <c r="AU48" s="21"/>
    </row>
    <row r="49" spans="1:48" x14ac:dyDescent="0.25">
      <c r="A49" s="22">
        <v>47</v>
      </c>
      <c r="B49" s="5">
        <v>16249.243572367415</v>
      </c>
      <c r="C49" s="5">
        <v>12537.171630704852</v>
      </c>
      <c r="D49" s="5">
        <v>7627.3970715772339</v>
      </c>
      <c r="E49" s="5">
        <v>3722.1937217636082</v>
      </c>
      <c r="F49" s="5">
        <v>407.86540768793412</v>
      </c>
      <c r="G49" s="5">
        <v>229.80067889224526</v>
      </c>
      <c r="H49" s="5">
        <v>565.51788464267634</v>
      </c>
      <c r="I49" s="5">
        <v>40982.690466690801</v>
      </c>
      <c r="J49" s="5">
        <v>16200.533333333336</v>
      </c>
      <c r="K49" s="5">
        <v>15601.019047619047</v>
      </c>
      <c r="L49" s="5">
        <v>8036.390476190476</v>
      </c>
      <c r="M49" s="5">
        <v>3435.5619047619043</v>
      </c>
      <c r="N49" s="5">
        <v>352.33333333333337</v>
      </c>
      <c r="O49" s="5">
        <v>257.33333333333331</v>
      </c>
      <c r="P49" s="5">
        <v>598.17142857142869</v>
      </c>
      <c r="Q49" s="5">
        <v>44564.685714285712</v>
      </c>
      <c r="R49" s="5">
        <v>15592.666666666668</v>
      </c>
      <c r="S49" s="5">
        <v>16089.999999999998</v>
      </c>
      <c r="T49" s="5">
        <v>8286.6666666666679</v>
      </c>
      <c r="U49" s="5">
        <v>3781.4000000000005</v>
      </c>
      <c r="V49" s="5">
        <v>373.93333333333328</v>
      </c>
      <c r="W49" s="5">
        <v>284.00000000000006</v>
      </c>
      <c r="X49" s="5">
        <v>586.53333333333319</v>
      </c>
      <c r="Y49" s="5">
        <v>45076.733333333344</v>
      </c>
      <c r="Z49" s="5">
        <v>17043.266666666666</v>
      </c>
      <c r="AA49" s="5">
        <v>12941</v>
      </c>
      <c r="AB49" s="5">
        <v>6968.6666666666661</v>
      </c>
      <c r="AC49" s="5">
        <v>3234.5</v>
      </c>
      <c r="AD49" s="5">
        <v>381.93333333333334</v>
      </c>
      <c r="AE49" s="5">
        <v>276.20000000000005</v>
      </c>
      <c r="AF49" s="5">
        <v>665.0333333333333</v>
      </c>
      <c r="AG49" s="5">
        <v>41657.733333333337</v>
      </c>
      <c r="AH49" s="5"/>
      <c r="AI49" s="5"/>
      <c r="AJ49" s="5"/>
      <c r="AK49" s="5"/>
      <c r="AL49" s="5"/>
      <c r="AM49" s="5"/>
      <c r="AN49" s="5"/>
      <c r="AO49" s="5"/>
      <c r="AP49" s="5"/>
      <c r="AT49" s="21"/>
      <c r="AU49" s="21"/>
    </row>
    <row r="50" spans="1:48" x14ac:dyDescent="0.25">
      <c r="A50" s="22">
        <v>48</v>
      </c>
      <c r="B50" s="5">
        <v>16260.86749572776</v>
      </c>
      <c r="C50" s="5">
        <v>12612.098550145536</v>
      </c>
      <c r="D50" s="5">
        <v>7599.472956345413</v>
      </c>
      <c r="E50" s="5">
        <v>3780.68837743317</v>
      </c>
      <c r="F50" s="5">
        <v>405.47542147665001</v>
      </c>
      <c r="G50" s="5">
        <v>222.09819079294348</v>
      </c>
      <c r="H50" s="5">
        <v>579.63345271448543</v>
      </c>
      <c r="I50" s="5">
        <v>41153.144324488501</v>
      </c>
      <c r="J50" s="5">
        <v>16363.352380952379</v>
      </c>
      <c r="K50" s="5">
        <v>15594.085714285715</v>
      </c>
      <c r="L50" s="5">
        <v>7916.4190476190461</v>
      </c>
      <c r="M50" s="5">
        <v>3421.3333333333335</v>
      </c>
      <c r="N50" s="5">
        <v>349.45714285714286</v>
      </c>
      <c r="O50" s="5">
        <v>257.81904761904752</v>
      </c>
      <c r="P50" s="5">
        <v>598.57142857142856</v>
      </c>
      <c r="Q50" s="5">
        <v>44575.638095238093</v>
      </c>
      <c r="R50" s="5">
        <v>15809.399999999998</v>
      </c>
      <c r="S50" s="5">
        <v>16120.466666666665</v>
      </c>
      <c r="T50" s="5">
        <v>8193.6</v>
      </c>
      <c r="U50" s="5">
        <v>3804.5333333333333</v>
      </c>
      <c r="V50" s="5">
        <v>374.4</v>
      </c>
      <c r="W50" s="5">
        <v>283.46666666666664</v>
      </c>
      <c r="X50" s="5">
        <v>581.99999999999989</v>
      </c>
      <c r="Y50" s="5">
        <v>45224.933333333327</v>
      </c>
      <c r="Z50" s="5">
        <v>17182.599999999999</v>
      </c>
      <c r="AA50" s="5">
        <v>12959.666666666668</v>
      </c>
      <c r="AB50" s="5">
        <v>6882.8</v>
      </c>
      <c r="AC50" s="5">
        <v>3258.4333333333334</v>
      </c>
      <c r="AD50" s="5">
        <v>378.9</v>
      </c>
      <c r="AE50" s="5">
        <v>277.26666666666665</v>
      </c>
      <c r="AF50" s="5">
        <v>666.8</v>
      </c>
      <c r="AG50" s="5">
        <v>41753.333333333328</v>
      </c>
      <c r="AH50" s="5"/>
      <c r="AI50" s="5"/>
      <c r="AJ50" s="5"/>
      <c r="AK50" s="5"/>
      <c r="AL50" s="5"/>
      <c r="AM50" s="5"/>
      <c r="AN50" s="5"/>
      <c r="AO50" s="5"/>
      <c r="AP50" s="5"/>
      <c r="AT50" s="21"/>
      <c r="AU50" s="21"/>
    </row>
    <row r="51" spans="1:48" x14ac:dyDescent="0.25">
      <c r="A51" s="22">
        <v>49</v>
      </c>
      <c r="B51" s="5">
        <v>15929.682451423467</v>
      </c>
      <c r="C51" s="5">
        <v>12450.813470035582</v>
      </c>
      <c r="D51" s="5">
        <v>7438.2068327435636</v>
      </c>
      <c r="E51" s="5">
        <v>3815.7223727111896</v>
      </c>
      <c r="F51" s="5">
        <v>399.19928146381687</v>
      </c>
      <c r="G51" s="5">
        <v>220.69641474785004</v>
      </c>
      <c r="H51" s="5">
        <v>564.82659016934417</v>
      </c>
      <c r="I51" s="5">
        <v>40656.296211632492</v>
      </c>
      <c r="J51" s="5">
        <v>16335.504761904762</v>
      </c>
      <c r="K51" s="5">
        <v>15366.942857142858</v>
      </c>
      <c r="L51" s="5">
        <v>7772.3428571428576</v>
      </c>
      <c r="M51" s="5">
        <v>3362.2</v>
      </c>
      <c r="N51" s="5">
        <v>343.48571428571421</v>
      </c>
      <c r="O51" s="5">
        <v>257.49523809523811</v>
      </c>
      <c r="P51" s="5">
        <v>603.6857142857142</v>
      </c>
      <c r="Q51" s="5">
        <v>44088.514285714286</v>
      </c>
      <c r="R51" s="5">
        <v>15814.533333333329</v>
      </c>
      <c r="S51" s="5">
        <v>15771.333333333334</v>
      </c>
      <c r="T51" s="5">
        <v>8049.7333333333336</v>
      </c>
      <c r="U51" s="5">
        <v>3745.1333333333337</v>
      </c>
      <c r="V51" s="5">
        <v>370.93333333333328</v>
      </c>
      <c r="W51" s="5">
        <v>285.26666666666665</v>
      </c>
      <c r="X51" s="5">
        <v>586.06666666666661</v>
      </c>
      <c r="Y51" s="5">
        <v>44622.2</v>
      </c>
      <c r="Z51" s="5">
        <v>17177.733333333334</v>
      </c>
      <c r="AA51" s="5">
        <v>12814.333333333332</v>
      </c>
      <c r="AB51" s="5">
        <v>6722.4333333333334</v>
      </c>
      <c r="AC51" s="5">
        <v>3212.9333333333334</v>
      </c>
      <c r="AD51" s="5">
        <v>380.63333333333333</v>
      </c>
      <c r="AE51" s="5">
        <v>272.86666666666667</v>
      </c>
      <c r="AF51" s="5">
        <v>671.86666666666667</v>
      </c>
      <c r="AG51" s="5">
        <v>41406</v>
      </c>
      <c r="AH51" s="5"/>
      <c r="AI51" s="5"/>
      <c r="AJ51" s="5"/>
      <c r="AK51" s="5"/>
      <c r="AL51" s="5"/>
      <c r="AM51" s="5"/>
      <c r="AN51" s="5"/>
      <c r="AO51" s="5"/>
      <c r="AP51" s="5"/>
      <c r="AT51" s="21"/>
      <c r="AU51" s="21"/>
    </row>
    <row r="52" spans="1:48" x14ac:dyDescent="0.25">
      <c r="A52" s="22">
        <v>50</v>
      </c>
      <c r="B52" s="5">
        <v>15942.546838201095</v>
      </c>
      <c r="C52" s="5">
        <v>12376.732594598045</v>
      </c>
      <c r="D52" s="5">
        <v>7502.7509185551144</v>
      </c>
      <c r="E52" s="5">
        <v>3792.3133602442481</v>
      </c>
      <c r="F52" s="5">
        <v>407.96579863206199</v>
      </c>
      <c r="G52" s="5">
        <v>220.44963825090852</v>
      </c>
      <c r="H52" s="5">
        <v>565.20601663421974</v>
      </c>
      <c r="I52" s="5">
        <v>40485.417108589085</v>
      </c>
      <c r="J52" s="5">
        <v>16232.181512605042</v>
      </c>
      <c r="K52" s="5">
        <v>15109.375350140059</v>
      </c>
      <c r="L52" s="5">
        <v>8090.7490196078425</v>
      </c>
      <c r="M52" s="5">
        <v>3332.1232492997201</v>
      </c>
      <c r="N52" s="5">
        <v>342.41400560224088</v>
      </c>
      <c r="O52" s="5">
        <v>257.81568627450986</v>
      </c>
      <c r="P52" s="5">
        <v>609.13557422969177</v>
      </c>
      <c r="Q52" s="5">
        <v>44022.328851540617</v>
      </c>
      <c r="R52" s="5">
        <v>15883.882352941178</v>
      </c>
      <c r="S52" s="5">
        <v>15407.000000000002</v>
      </c>
      <c r="T52" s="5">
        <v>8434.5294117647063</v>
      </c>
      <c r="U52" s="5">
        <v>3738.0000000000005</v>
      </c>
      <c r="V52" s="5">
        <v>363.05882352941171</v>
      </c>
      <c r="W52" s="5">
        <v>293.05882352941182</v>
      </c>
      <c r="X52" s="5">
        <v>599.47058823529403</v>
      </c>
      <c r="Y52" s="5">
        <v>44713.176470588238</v>
      </c>
      <c r="Z52" s="5">
        <v>16958.588235294119</v>
      </c>
      <c r="AA52" s="5">
        <v>12761.088235294119</v>
      </c>
      <c r="AB52" s="5">
        <v>6911.4117647058829</v>
      </c>
      <c r="AC52" s="5">
        <v>3163.1470588235297</v>
      </c>
      <c r="AD52" s="5">
        <v>385.11764705882354</v>
      </c>
      <c r="AE52" s="5">
        <v>266.58823529411768</v>
      </c>
      <c r="AF52" s="5">
        <v>674.38235294117646</v>
      </c>
      <c r="AG52" s="5">
        <v>41270.411764705881</v>
      </c>
      <c r="AH52" s="5"/>
      <c r="AI52" s="5"/>
      <c r="AJ52" s="5"/>
      <c r="AK52" s="5"/>
      <c r="AL52" s="5"/>
      <c r="AM52" s="5"/>
      <c r="AN52" s="5"/>
      <c r="AO52" s="5"/>
      <c r="AP52" s="5"/>
      <c r="AT52" s="21"/>
      <c r="AU52" s="21"/>
    </row>
    <row r="53" spans="1:48" x14ac:dyDescent="0.25">
      <c r="A53" s="22">
        <v>51</v>
      </c>
      <c r="B53" s="5">
        <v>15867.892993514457</v>
      </c>
      <c r="C53" s="5">
        <v>12392.348853386187</v>
      </c>
      <c r="D53" s="5">
        <v>7544.1515789962632</v>
      </c>
      <c r="E53" s="5">
        <v>3776.492480827847</v>
      </c>
      <c r="F53" s="5">
        <v>415.70733578368163</v>
      </c>
      <c r="G53" s="5">
        <v>221.5925576972588</v>
      </c>
      <c r="H53" s="5">
        <v>567.30690870543663</v>
      </c>
      <c r="I53" s="5">
        <v>40503.625791671991</v>
      </c>
      <c r="J53" s="5">
        <v>16142.038095238095</v>
      </c>
      <c r="K53" s="5">
        <v>14971.04761904762</v>
      </c>
      <c r="L53" s="5">
        <v>8211.7047619047626</v>
      </c>
      <c r="M53" s="5">
        <v>3372.6285714285714</v>
      </c>
      <c r="N53" s="5">
        <v>348.01904761904763</v>
      </c>
      <c r="O53" s="5">
        <v>256.2285714285714</v>
      </c>
      <c r="P53" s="5">
        <v>607.10476190476197</v>
      </c>
      <c r="Q53" s="5">
        <v>43934.733333333337</v>
      </c>
      <c r="R53" s="5">
        <v>15847.133333333328</v>
      </c>
      <c r="S53" s="5">
        <v>15287.066666666668</v>
      </c>
      <c r="T53" s="5">
        <v>8561.9333333333343</v>
      </c>
      <c r="U53" s="5">
        <v>3845.6666666666665</v>
      </c>
      <c r="V53" s="5">
        <v>374.33333333333331</v>
      </c>
      <c r="W53" s="5">
        <v>296.20000000000005</v>
      </c>
      <c r="X53" s="5">
        <v>610.6</v>
      </c>
      <c r="Y53" s="5">
        <v>44836.933333333327</v>
      </c>
      <c r="Z53" s="5">
        <v>16922.23333333333</v>
      </c>
      <c r="AA53" s="5">
        <v>12754.566666666666</v>
      </c>
      <c r="AB53" s="5">
        <v>7013.9333333333334</v>
      </c>
      <c r="AC53" s="5">
        <v>3122.5666666666666</v>
      </c>
      <c r="AD53" s="5">
        <v>383.23333333333335</v>
      </c>
      <c r="AE53" s="5">
        <v>263.10000000000002</v>
      </c>
      <c r="AF53" s="5">
        <v>666.5</v>
      </c>
      <c r="AG53" s="5">
        <v>41260.333333333328</v>
      </c>
      <c r="AH53" s="5"/>
      <c r="AI53" s="5"/>
      <c r="AJ53" s="5"/>
      <c r="AK53" s="5"/>
      <c r="AL53" s="5"/>
      <c r="AM53" s="5"/>
      <c r="AN53" s="5"/>
      <c r="AO53" s="5"/>
      <c r="AP53" s="5"/>
      <c r="AT53" s="21"/>
      <c r="AU53" s="21"/>
    </row>
    <row r="54" spans="1:48" x14ac:dyDescent="0.25">
      <c r="A54" s="22">
        <v>52</v>
      </c>
      <c r="B54" s="5">
        <v>15763.193118082194</v>
      </c>
      <c r="C54" s="5">
        <v>12502.349975746056</v>
      </c>
      <c r="D54" s="5">
        <v>7597.9807139131908</v>
      </c>
      <c r="E54" s="5">
        <v>3771.8733387053253</v>
      </c>
      <c r="F54" s="5">
        <v>437.43512885013291</v>
      </c>
      <c r="G54" s="5">
        <v>223.48935006767559</v>
      </c>
      <c r="H54" s="5">
        <v>567.09787553386343</v>
      </c>
      <c r="I54" s="5">
        <v>40580.806750222473</v>
      </c>
      <c r="J54" s="5">
        <v>16030.590476190475</v>
      </c>
      <c r="K54" s="5">
        <v>14825.323809523808</v>
      </c>
      <c r="L54" s="5">
        <v>8317.1523809523806</v>
      </c>
      <c r="M54" s="5">
        <v>3400.0666666666666</v>
      </c>
      <c r="N54" s="5">
        <v>342.75238095238086</v>
      </c>
      <c r="O54" s="5">
        <v>254.51428571428576</v>
      </c>
      <c r="P54" s="5">
        <v>602.93333333333328</v>
      </c>
      <c r="Q54" s="5">
        <v>43872.523809523809</v>
      </c>
      <c r="R54" s="5">
        <v>15576</v>
      </c>
      <c r="S54" s="5">
        <v>14962.533333333331</v>
      </c>
      <c r="T54" s="5">
        <v>8660.3333333333321</v>
      </c>
      <c r="U54" s="5">
        <v>3904.3999999999996</v>
      </c>
      <c r="V54" s="5">
        <v>362.99999999999994</v>
      </c>
      <c r="W54" s="5">
        <v>291.80000000000007</v>
      </c>
      <c r="X54" s="5">
        <v>586.99999999999989</v>
      </c>
      <c r="Y54" s="5">
        <v>44463.333333333321</v>
      </c>
      <c r="Z54" s="5">
        <v>16932.8</v>
      </c>
      <c r="AA54" s="5">
        <v>12778.933333333334</v>
      </c>
      <c r="AB54" s="5">
        <v>7104.5333333333328</v>
      </c>
      <c r="AC54" s="5">
        <v>3085.1</v>
      </c>
      <c r="AD54" s="5">
        <v>384.4</v>
      </c>
      <c r="AE54" s="5">
        <v>264.5</v>
      </c>
      <c r="AF54" s="5">
        <v>662.59999999999991</v>
      </c>
      <c r="AG54" s="5">
        <v>41388.833333333328</v>
      </c>
      <c r="AH54" s="5"/>
      <c r="AI54" s="5"/>
      <c r="AJ54" s="5"/>
      <c r="AK54" s="5"/>
      <c r="AL54" s="5"/>
      <c r="AM54" s="5"/>
      <c r="AN54" s="5"/>
      <c r="AO54" s="5"/>
      <c r="AP54" s="5"/>
      <c r="AT54" s="21"/>
      <c r="AU54" s="21"/>
    </row>
    <row r="55" spans="1:48" x14ac:dyDescent="0.25">
      <c r="A55" s="22">
        <v>53</v>
      </c>
      <c r="B55" s="5">
        <v>15545.680192384778</v>
      </c>
      <c r="C55" s="5">
        <v>12471.634607031905</v>
      </c>
      <c r="D55" s="5">
        <v>7618.084437993296</v>
      </c>
      <c r="E55" s="5">
        <v>3676.6617148423879</v>
      </c>
      <c r="F55" s="5">
        <v>406.67356152217252</v>
      </c>
      <c r="G55" s="5">
        <v>223.58883021067467</v>
      </c>
      <c r="H55" s="5">
        <v>562.20346230395046</v>
      </c>
      <c r="I55" s="5">
        <v>40225.821422762463</v>
      </c>
      <c r="J55" s="5">
        <v>15811.600000000002</v>
      </c>
      <c r="K55" s="5">
        <v>14607.428571428574</v>
      </c>
      <c r="L55" s="5">
        <v>8396.1142857142859</v>
      </c>
      <c r="M55" s="5">
        <v>3363.9238095238093</v>
      </c>
      <c r="N55" s="5">
        <v>326.93333333333334</v>
      </c>
      <c r="O55" s="5">
        <v>254.76190476190479</v>
      </c>
      <c r="P55" s="5">
        <v>604.98095238095232</v>
      </c>
      <c r="Q55" s="5">
        <v>43404.238095238092</v>
      </c>
      <c r="R55" s="5">
        <v>15530.533333333333</v>
      </c>
      <c r="S55" s="5">
        <v>14668.466666666665</v>
      </c>
      <c r="T55" s="5">
        <v>8792.9333333333343</v>
      </c>
      <c r="U55" s="5">
        <v>3858.4666666666676</v>
      </c>
      <c r="V55" s="5">
        <v>331.40000000000003</v>
      </c>
      <c r="W55" s="5">
        <v>289.13333333333333</v>
      </c>
      <c r="X55" s="5">
        <v>588.99999999999989</v>
      </c>
      <c r="Y55" s="5">
        <v>44020.866666666669</v>
      </c>
      <c r="Z55" s="5">
        <v>16780.033333333333</v>
      </c>
      <c r="AA55" s="5">
        <v>12716.666666666668</v>
      </c>
      <c r="AB55" s="5">
        <v>7170.2333333333336</v>
      </c>
      <c r="AC55" s="5">
        <v>3076.666666666667</v>
      </c>
      <c r="AD55" s="5">
        <v>376.70000000000005</v>
      </c>
      <c r="AE55" s="5">
        <v>264.73333333333335</v>
      </c>
      <c r="AF55" s="5">
        <v>657.09999999999991</v>
      </c>
      <c r="AG55" s="5">
        <v>41215.966666666667</v>
      </c>
      <c r="AH55" s="5"/>
      <c r="AI55" s="5"/>
      <c r="AJ55" s="5"/>
      <c r="AK55" s="5"/>
      <c r="AL55" s="5"/>
      <c r="AM55" s="5"/>
      <c r="AN55" s="5"/>
      <c r="AO55" s="5"/>
      <c r="AP55" s="5"/>
      <c r="AT55" s="21"/>
      <c r="AU55" s="21"/>
    </row>
    <row r="56" spans="1:48" x14ac:dyDescent="0.25">
      <c r="A56" s="22">
        <v>54</v>
      </c>
      <c r="B56" s="5">
        <v>15386.105034556509</v>
      </c>
      <c r="C56" s="5">
        <v>12692.346118751275</v>
      </c>
      <c r="D56" s="5">
        <v>7635.770106452178</v>
      </c>
      <c r="E56" s="5">
        <v>3704.7879466442691</v>
      </c>
      <c r="F56" s="5">
        <v>404.32200761864721</v>
      </c>
      <c r="G56" s="5">
        <v>221.78751509533242</v>
      </c>
      <c r="H56" s="5">
        <v>561.10003140319509</v>
      </c>
      <c r="I56" s="5">
        <v>40284.945458823764</v>
      </c>
      <c r="J56" s="5">
        <v>15671.561904761907</v>
      </c>
      <c r="K56" s="5">
        <v>14389.800000000001</v>
      </c>
      <c r="L56" s="5">
        <v>8460.2666666666664</v>
      </c>
      <c r="M56" s="5">
        <v>3374.6190476190477</v>
      </c>
      <c r="N56" s="5">
        <v>325.90476190476193</v>
      </c>
      <c r="O56" s="5">
        <v>256.87619047619046</v>
      </c>
      <c r="P56" s="5">
        <v>600.07619047619039</v>
      </c>
      <c r="Q56" s="5">
        <v>43128.390476190471</v>
      </c>
      <c r="R56" s="5">
        <v>15370.8</v>
      </c>
      <c r="S56" s="5">
        <v>14324.733333333334</v>
      </c>
      <c r="T56" s="5">
        <v>8972.9333333333343</v>
      </c>
      <c r="U56" s="5">
        <v>3852.8666666666663</v>
      </c>
      <c r="V56" s="5">
        <v>331.13333333333333</v>
      </c>
      <c r="W56" s="5">
        <v>288.80000000000007</v>
      </c>
      <c r="X56" s="5">
        <v>596.06666666666672</v>
      </c>
      <c r="Y56" s="5">
        <v>43725.8</v>
      </c>
      <c r="Z56" s="5">
        <v>16723.300000000003</v>
      </c>
      <c r="AA56" s="5">
        <v>12677.733333333334</v>
      </c>
      <c r="AB56" s="5">
        <v>7184.7333333333336</v>
      </c>
      <c r="AC56" s="5">
        <v>3069.5666666666666</v>
      </c>
      <c r="AD56" s="5">
        <v>374.63333333333333</v>
      </c>
      <c r="AE56" s="5">
        <v>265.89999999999998</v>
      </c>
      <c r="AF56" s="5">
        <v>658.9666666666667</v>
      </c>
      <c r="AG56" s="5">
        <v>41115.9</v>
      </c>
      <c r="AH56" s="5"/>
      <c r="AI56" s="5"/>
      <c r="AJ56" s="5"/>
      <c r="AK56" s="5"/>
      <c r="AL56" s="5"/>
      <c r="AM56" s="5"/>
      <c r="AN56" s="5"/>
      <c r="AO56" s="5"/>
      <c r="AP56" s="5"/>
      <c r="AT56" s="21"/>
      <c r="AU56" s="21"/>
    </row>
    <row r="57" spans="1:48" x14ac:dyDescent="0.25">
      <c r="A57" s="22">
        <v>55</v>
      </c>
      <c r="B57" s="5">
        <v>15087.252543514121</v>
      </c>
      <c r="C57" s="5">
        <v>12867.511143152551</v>
      </c>
      <c r="D57" s="5">
        <v>7671.2326648665839</v>
      </c>
      <c r="E57" s="5">
        <v>3772.1263083682024</v>
      </c>
      <c r="F57" s="5">
        <v>409.6771018087037</v>
      </c>
      <c r="G57" s="5">
        <v>223.66096103185919</v>
      </c>
      <c r="H57" s="5">
        <v>563.89977748612137</v>
      </c>
      <c r="I57" s="5">
        <v>40334.276840113947</v>
      </c>
      <c r="J57" s="5">
        <v>15613.276190476192</v>
      </c>
      <c r="K57" s="5">
        <v>14769.133333333333</v>
      </c>
      <c r="L57" s="5">
        <v>8467.3714285714286</v>
      </c>
      <c r="M57" s="5">
        <v>3328.8095238095239</v>
      </c>
      <c r="N57" s="5">
        <v>327.96190476190486</v>
      </c>
      <c r="O57" s="5">
        <v>259.48571428571427</v>
      </c>
      <c r="P57" s="5">
        <v>595.51428571428562</v>
      </c>
      <c r="Q57" s="5">
        <v>43431.257142857139</v>
      </c>
      <c r="R57" s="5">
        <v>14837.466666666665</v>
      </c>
      <c r="S57" s="5">
        <v>14905.666666666666</v>
      </c>
      <c r="T57" s="5">
        <v>8982.1333333333332</v>
      </c>
      <c r="U57" s="5">
        <v>3785.9333333333329</v>
      </c>
      <c r="V57" s="5">
        <v>343.13333333333338</v>
      </c>
      <c r="W57" s="5">
        <v>286.19999999999993</v>
      </c>
      <c r="X57" s="5">
        <v>584.99999999999989</v>
      </c>
      <c r="Y57" s="5">
        <v>43737.200000000004</v>
      </c>
      <c r="Z57" s="5">
        <v>16927.566666666666</v>
      </c>
      <c r="AA57" s="5">
        <v>12911.366666666667</v>
      </c>
      <c r="AB57" s="5">
        <v>7235.7333333333336</v>
      </c>
      <c r="AC57" s="5">
        <v>3041.5333333333333</v>
      </c>
      <c r="AD57" s="5">
        <v>376.83333333333337</v>
      </c>
      <c r="AE57" s="5">
        <v>270</v>
      </c>
      <c r="AF57" s="5">
        <v>658</v>
      </c>
      <c r="AG57" s="5">
        <v>41573.1</v>
      </c>
      <c r="AH57" s="5"/>
      <c r="AI57" s="5"/>
      <c r="AJ57" s="5"/>
      <c r="AK57" s="5"/>
      <c r="AL57" s="5"/>
      <c r="AM57" s="5"/>
      <c r="AN57" s="5"/>
      <c r="AO57" s="5"/>
      <c r="AP57" s="5"/>
      <c r="AT57" s="21"/>
      <c r="AU57" s="21"/>
    </row>
    <row r="58" spans="1:48" x14ac:dyDescent="0.25">
      <c r="A58" s="22">
        <v>56</v>
      </c>
      <c r="B58" s="5">
        <v>15118.099752951812</v>
      </c>
      <c r="C58" s="5">
        <v>13000.891081523208</v>
      </c>
      <c r="D58" s="5">
        <v>7742.2612384563372</v>
      </c>
      <c r="E58" s="5">
        <v>3751.4051289847221</v>
      </c>
      <c r="F58" s="5">
        <v>400.12618274754777</v>
      </c>
      <c r="G58" s="5">
        <v>225.85799185404275</v>
      </c>
      <c r="H58" s="5">
        <v>569.24310379352562</v>
      </c>
      <c r="I58" s="5">
        <v>40513.654459094898</v>
      </c>
      <c r="J58" s="5">
        <v>15587.847619047616</v>
      </c>
      <c r="K58" s="5">
        <v>15009.742857142857</v>
      </c>
      <c r="L58" s="5">
        <v>8380.7619047619082</v>
      </c>
      <c r="M58" s="5">
        <v>3218.6761904761911</v>
      </c>
      <c r="N58" s="5">
        <v>323.9619047619048</v>
      </c>
      <c r="O58" s="5">
        <v>258.84761904761899</v>
      </c>
      <c r="P58" s="5">
        <v>601.34285714285716</v>
      </c>
      <c r="Q58" s="5">
        <v>43470.428571428572</v>
      </c>
      <c r="R58" s="5">
        <v>14745.866666666667</v>
      </c>
      <c r="S58" s="5">
        <v>15100.999999999998</v>
      </c>
      <c r="T58" s="5">
        <v>8822.4666666666672</v>
      </c>
      <c r="U58" s="5">
        <v>3582.7999999999997</v>
      </c>
      <c r="V58" s="5">
        <v>344.33333333333331</v>
      </c>
      <c r="W58" s="5">
        <v>282.26666666666659</v>
      </c>
      <c r="X58" s="5">
        <v>591.6</v>
      </c>
      <c r="Y58" s="5">
        <v>43497.866666666661</v>
      </c>
      <c r="Z58" s="5">
        <v>16875.166666666668</v>
      </c>
      <c r="AA58" s="5">
        <v>13090.3</v>
      </c>
      <c r="AB58" s="5">
        <v>7194.0666666666666</v>
      </c>
      <c r="AC58" s="5">
        <v>2993.7</v>
      </c>
      <c r="AD58" s="5">
        <v>380.13333333333333</v>
      </c>
      <c r="AE58" s="5">
        <v>273.4666666666667</v>
      </c>
      <c r="AF58" s="5">
        <v>662.9</v>
      </c>
      <c r="AG58" s="5">
        <v>41654.166666666664</v>
      </c>
      <c r="AH58" s="5"/>
      <c r="AI58" s="5"/>
      <c r="AJ58" s="5"/>
      <c r="AK58" s="5"/>
      <c r="AL58" s="5"/>
      <c r="AM58" s="5"/>
      <c r="AN58" s="5"/>
      <c r="AO58" s="5"/>
      <c r="AP58" s="5"/>
      <c r="AT58" s="21"/>
      <c r="AU58" s="21"/>
    </row>
    <row r="59" spans="1:48" x14ac:dyDescent="0.25">
      <c r="A59" s="22">
        <v>57</v>
      </c>
      <c r="B59" s="5">
        <v>15223.737918480518</v>
      </c>
      <c r="C59" s="5">
        <v>13148.442241315161</v>
      </c>
      <c r="D59" s="5">
        <v>7783.9736496074393</v>
      </c>
      <c r="E59" s="5">
        <v>3756.4898466231134</v>
      </c>
      <c r="F59" s="5">
        <v>405.59874705158728</v>
      </c>
      <c r="G59" s="5">
        <v>228.02244380950495</v>
      </c>
      <c r="H59" s="5">
        <v>579.4784797897961</v>
      </c>
      <c r="I59" s="5">
        <v>40685.386081742661</v>
      </c>
      <c r="J59" s="5">
        <v>15421.466666666671</v>
      </c>
      <c r="K59" s="5">
        <v>15153.866666666667</v>
      </c>
      <c r="L59" s="5">
        <v>8296.5333333333328</v>
      </c>
      <c r="M59" s="5">
        <v>3251.0000000000009</v>
      </c>
      <c r="N59" s="5">
        <v>334.23809523809518</v>
      </c>
      <c r="O59" s="5">
        <v>259.07619047619039</v>
      </c>
      <c r="P59" s="5">
        <v>601.61904761904771</v>
      </c>
      <c r="Q59" s="5">
        <v>43411.485714285714</v>
      </c>
      <c r="R59" s="5">
        <v>14687.399999999998</v>
      </c>
      <c r="S59" s="5">
        <v>15214.866666666667</v>
      </c>
      <c r="T59" s="5">
        <v>8731.2000000000007</v>
      </c>
      <c r="U59" s="5">
        <v>3634.8666666666663</v>
      </c>
      <c r="V59" s="5">
        <v>364.4666666666667</v>
      </c>
      <c r="W59" s="5">
        <v>283.66666666666669</v>
      </c>
      <c r="X59" s="5">
        <v>599.80000000000007</v>
      </c>
      <c r="Y59" s="5">
        <v>43610.133333333331</v>
      </c>
      <c r="Z59" s="5">
        <v>16788</v>
      </c>
      <c r="AA59" s="5">
        <v>13212.466666666667</v>
      </c>
      <c r="AB59" s="5">
        <v>7162.9</v>
      </c>
      <c r="AC59" s="5">
        <v>3013.2666666666664</v>
      </c>
      <c r="AD59" s="5">
        <v>382.86666666666667</v>
      </c>
      <c r="AE59" s="5">
        <v>273.9666666666667</v>
      </c>
      <c r="AF59" s="5">
        <v>663.6</v>
      </c>
      <c r="AG59" s="5">
        <v>41667.533333333333</v>
      </c>
      <c r="AH59" s="5"/>
      <c r="AI59" s="5"/>
      <c r="AJ59" s="5"/>
      <c r="AK59" s="5"/>
      <c r="AL59" s="5"/>
      <c r="AM59" s="5"/>
      <c r="AN59" s="5"/>
      <c r="AO59" s="5"/>
      <c r="AP59" s="5"/>
      <c r="AT59" s="21"/>
      <c r="AU59" s="21"/>
      <c r="AV59" s="21"/>
    </row>
    <row r="60" spans="1:48" x14ac:dyDescent="0.25">
      <c r="A60" s="22">
        <v>58</v>
      </c>
      <c r="B60" s="5">
        <v>15114.19434632652</v>
      </c>
      <c r="C60" s="5">
        <v>13278.688654599999</v>
      </c>
      <c r="D60" s="5">
        <v>7824.6879073707887</v>
      </c>
      <c r="E60" s="5">
        <v>3797.4393731130763</v>
      </c>
      <c r="F60" s="5">
        <v>399.43775575922331</v>
      </c>
      <c r="G60" s="5">
        <v>229.85224893409963</v>
      </c>
      <c r="H60" s="5">
        <v>583.28339377754503</v>
      </c>
      <c r="I60" s="5">
        <v>40977.478673952406</v>
      </c>
      <c r="J60" s="5">
        <v>15540.190476190472</v>
      </c>
      <c r="K60" s="5">
        <v>15210.266666666661</v>
      </c>
      <c r="L60" s="5">
        <v>8343.9238095238106</v>
      </c>
      <c r="M60" s="5">
        <v>3234.7333333333331</v>
      </c>
      <c r="N60" s="5">
        <v>346.82857142857148</v>
      </c>
      <c r="O60" s="5">
        <v>259.7714285714286</v>
      </c>
      <c r="P60" s="5">
        <v>598.98095238095254</v>
      </c>
      <c r="Q60" s="5">
        <v>43647.71428571429</v>
      </c>
      <c r="R60" s="5">
        <v>14730.066666666664</v>
      </c>
      <c r="S60" s="5">
        <v>15361.599999999999</v>
      </c>
      <c r="T60" s="5">
        <v>8791.6000000000022</v>
      </c>
      <c r="U60" s="5">
        <v>3558.1333333333332</v>
      </c>
      <c r="V60" s="5">
        <v>406.53333333333336</v>
      </c>
      <c r="W60" s="5">
        <v>285.06666666666666</v>
      </c>
      <c r="X60" s="5">
        <v>593.46666666666658</v>
      </c>
      <c r="Y60" s="5">
        <v>43915.466666666667</v>
      </c>
      <c r="Z60" s="5">
        <v>16877.766666666666</v>
      </c>
      <c r="AA60" s="5">
        <v>13255.5</v>
      </c>
      <c r="AB60" s="5">
        <v>7195.5</v>
      </c>
      <c r="AC60" s="5">
        <v>3059.9333333333334</v>
      </c>
      <c r="AD60" s="5">
        <v>360.73333333333335</v>
      </c>
      <c r="AE60" s="5">
        <v>274.36666666666667</v>
      </c>
      <c r="AF60" s="5">
        <v>669.06666666666661</v>
      </c>
      <c r="AG60" s="5">
        <v>41858.966666666667</v>
      </c>
      <c r="AH60" s="5"/>
      <c r="AI60" s="5"/>
      <c r="AJ60" s="5"/>
      <c r="AK60" s="5"/>
      <c r="AL60" s="5"/>
      <c r="AM60" s="5"/>
      <c r="AN60" s="5"/>
      <c r="AO60" s="5"/>
      <c r="AP60" s="5"/>
      <c r="AT60" s="21"/>
      <c r="AU60" s="21"/>
      <c r="AV60" s="21"/>
    </row>
    <row r="61" spans="1:48" x14ac:dyDescent="0.25">
      <c r="A61" s="22">
        <v>59</v>
      </c>
      <c r="B61" s="5">
        <v>15088.853489658472</v>
      </c>
      <c r="C61" s="5">
        <v>13454.88513072056</v>
      </c>
      <c r="D61" s="5">
        <v>7864.8227172613215</v>
      </c>
      <c r="E61" s="5">
        <v>3778.1565248766456</v>
      </c>
      <c r="F61" s="5">
        <v>399.35157621027093</v>
      </c>
      <c r="G61" s="5">
        <v>233.51089296292045</v>
      </c>
      <c r="H61" s="5">
        <v>590.20789366809277</v>
      </c>
      <c r="I61" s="5">
        <v>41128.932291248333</v>
      </c>
      <c r="J61" s="5">
        <v>15480.838095238094</v>
      </c>
      <c r="K61" s="5">
        <v>15309.276190476192</v>
      </c>
      <c r="L61" s="5">
        <v>8394.1238095238077</v>
      </c>
      <c r="M61" s="5">
        <v>3291.7714285714287</v>
      </c>
      <c r="N61" s="5">
        <v>341.58095238095234</v>
      </c>
      <c r="O61" s="5">
        <v>262.58095238095234</v>
      </c>
      <c r="P61" s="5">
        <v>591.49523809523816</v>
      </c>
      <c r="Q61" s="5">
        <v>43739.504761904762</v>
      </c>
      <c r="R61" s="5">
        <v>14737.800000000007</v>
      </c>
      <c r="S61" s="5">
        <v>15471.000000000002</v>
      </c>
      <c r="T61" s="5">
        <v>8851.7999999999993</v>
      </c>
      <c r="U61" s="5">
        <v>3674.6666666666674</v>
      </c>
      <c r="V61" s="5">
        <v>393.33333333333331</v>
      </c>
      <c r="W61" s="5">
        <v>292.93333333333334</v>
      </c>
      <c r="X61" s="5">
        <v>584.5333333333333</v>
      </c>
      <c r="Y61" s="5">
        <v>44055.26666666667</v>
      </c>
      <c r="Z61" s="5">
        <v>16802.400000000001</v>
      </c>
      <c r="AA61" s="5">
        <v>13275.2</v>
      </c>
      <c r="AB61" s="5">
        <v>7236.7999999999993</v>
      </c>
      <c r="AC61" s="5">
        <v>3102.666666666667</v>
      </c>
      <c r="AD61" s="5">
        <v>358.93333333333328</v>
      </c>
      <c r="AE61" s="5">
        <v>273.23333333333335</v>
      </c>
      <c r="AF61" s="5">
        <v>668.5333333333333</v>
      </c>
      <c r="AG61" s="5">
        <v>41907.26666666667</v>
      </c>
      <c r="AH61" s="5"/>
      <c r="AI61" s="5"/>
      <c r="AJ61" s="5"/>
      <c r="AK61" s="5"/>
      <c r="AL61" s="5"/>
      <c r="AM61" s="5"/>
      <c r="AN61" s="5"/>
      <c r="AO61" s="5"/>
      <c r="AP61" s="5"/>
      <c r="AT61" s="21"/>
      <c r="AU61" s="21"/>
      <c r="AV61" s="21"/>
    </row>
    <row r="62" spans="1:48" x14ac:dyDescent="0.25">
      <c r="A62" s="22">
        <v>60</v>
      </c>
      <c r="B62" s="5">
        <v>14936.908128517884</v>
      </c>
      <c r="C62" s="5">
        <v>13446.887052528806</v>
      </c>
      <c r="D62" s="5">
        <v>7849.1548839726383</v>
      </c>
      <c r="E62" s="5">
        <v>3862.4569971782103</v>
      </c>
      <c r="F62" s="5">
        <v>385.99968021356119</v>
      </c>
      <c r="G62" s="5">
        <v>232.8018190079261</v>
      </c>
      <c r="H62" s="5">
        <v>585.15157342274188</v>
      </c>
      <c r="I62" s="5">
        <v>40939.73928474079</v>
      </c>
      <c r="J62" s="5">
        <v>15365.21904761905</v>
      </c>
      <c r="K62" s="5">
        <v>15349.54285714286</v>
      </c>
      <c r="L62" s="5">
        <v>8463.9142857142851</v>
      </c>
      <c r="M62" s="5">
        <v>3322.8952380952378</v>
      </c>
      <c r="N62" s="5">
        <v>335.85714285714278</v>
      </c>
      <c r="O62" s="5">
        <v>262.88571428571436</v>
      </c>
      <c r="P62" s="5">
        <v>595.24761904761908</v>
      </c>
      <c r="Q62" s="5">
        <v>43696.447619047613</v>
      </c>
      <c r="R62" s="5">
        <v>14840.933333333332</v>
      </c>
      <c r="S62" s="5">
        <v>15489.133333333333</v>
      </c>
      <c r="T62" s="5">
        <v>8905.5333333333328</v>
      </c>
      <c r="U62" s="5">
        <v>3738.6666666666656</v>
      </c>
      <c r="V62" s="5">
        <v>355.86666666666673</v>
      </c>
      <c r="W62" s="5">
        <v>293.79999999999995</v>
      </c>
      <c r="X62" s="5">
        <v>583.99999999999989</v>
      </c>
      <c r="Y62" s="5">
        <v>44108.866666666661</v>
      </c>
      <c r="Z62" s="5">
        <v>16776.533333333333</v>
      </c>
      <c r="AA62" s="5">
        <v>13271.733333333334</v>
      </c>
      <c r="AB62" s="5">
        <v>7284.8333333333339</v>
      </c>
      <c r="AC62" s="5">
        <v>3104.2666666666664</v>
      </c>
      <c r="AD62" s="5">
        <v>373.9666666666667</v>
      </c>
      <c r="AE62" s="5">
        <v>273.39999999999998</v>
      </c>
      <c r="AF62" s="5">
        <v>670.09999999999991</v>
      </c>
      <c r="AG62" s="5">
        <v>41943.266666666663</v>
      </c>
      <c r="AH62" s="5"/>
      <c r="AI62" s="5"/>
      <c r="AJ62" s="5"/>
      <c r="AK62" s="5"/>
      <c r="AL62" s="5"/>
      <c r="AM62" s="5"/>
      <c r="AN62" s="5"/>
      <c r="AO62" s="5"/>
      <c r="AP62" s="5"/>
      <c r="AT62" s="21"/>
      <c r="AU62" s="21"/>
      <c r="AV62" s="21"/>
    </row>
    <row r="63" spans="1:48" x14ac:dyDescent="0.25">
      <c r="A63" s="22">
        <v>61</v>
      </c>
      <c r="B63" s="5">
        <v>14989.131736777157</v>
      </c>
      <c r="C63" s="5">
        <v>13369.663386182212</v>
      </c>
      <c r="D63" s="5">
        <v>7699.9667645987438</v>
      </c>
      <c r="E63" s="5">
        <v>3857.3171249590573</v>
      </c>
      <c r="F63" s="5">
        <v>383.46811965067366</v>
      </c>
      <c r="G63" s="5">
        <v>233.54190963855424</v>
      </c>
      <c r="H63" s="5">
        <v>583.65261740291703</v>
      </c>
      <c r="I63" s="5">
        <v>40845.640539119093</v>
      </c>
      <c r="J63" s="5">
        <v>15509.609523809526</v>
      </c>
      <c r="K63" s="5">
        <v>15415.228571428572</v>
      </c>
      <c r="L63" s="5">
        <v>8450.3428571428576</v>
      </c>
      <c r="M63" s="5">
        <v>3309.1809523809525</v>
      </c>
      <c r="N63" s="5">
        <v>330.62857142857143</v>
      </c>
      <c r="O63" s="5">
        <v>260.5809523809524</v>
      </c>
      <c r="P63" s="5">
        <v>609.34285714285716</v>
      </c>
      <c r="Q63" s="5">
        <v>43970.895238095247</v>
      </c>
      <c r="R63" s="5">
        <v>14793.466666666664</v>
      </c>
      <c r="S63" s="5">
        <v>15627.066666666664</v>
      </c>
      <c r="T63" s="5">
        <v>8857.1333333333332</v>
      </c>
      <c r="U63" s="5">
        <v>3746.3333333333335</v>
      </c>
      <c r="V63" s="5">
        <v>331.53333333333325</v>
      </c>
      <c r="W63" s="5">
        <v>285.59999999999997</v>
      </c>
      <c r="X63" s="5">
        <v>605.13333333333344</v>
      </c>
      <c r="Y63" s="5">
        <v>44292.800000000003</v>
      </c>
      <c r="Z63" s="5">
        <v>16872.066666666666</v>
      </c>
      <c r="AA63" s="5">
        <v>13280.066666666666</v>
      </c>
      <c r="AB63" s="5">
        <v>7287.9333333333334</v>
      </c>
      <c r="AC63" s="5">
        <v>3113.7333333333336</v>
      </c>
      <c r="AD63" s="5">
        <v>376.43333333333328</v>
      </c>
      <c r="AE63" s="5">
        <v>274.89999999999998</v>
      </c>
      <c r="AF63" s="5">
        <v>676.13333333333333</v>
      </c>
      <c r="AG63" s="5">
        <v>42064.1</v>
      </c>
      <c r="AH63" s="5"/>
      <c r="AI63" s="5"/>
      <c r="AJ63" s="5"/>
      <c r="AK63" s="5"/>
      <c r="AL63" s="5"/>
      <c r="AM63" s="5"/>
      <c r="AN63" s="5"/>
      <c r="AO63" s="5"/>
      <c r="AP63" s="5"/>
      <c r="AT63" s="21"/>
      <c r="AU63" s="21"/>
      <c r="AV63" s="21"/>
    </row>
    <row r="64" spans="1:48" x14ac:dyDescent="0.25">
      <c r="A64" s="22">
        <v>62</v>
      </c>
      <c r="B64" s="5">
        <v>14950.18068946269</v>
      </c>
      <c r="C64" s="5">
        <v>13213.276290050955</v>
      </c>
      <c r="D64" s="5">
        <v>7607.7757250674058</v>
      </c>
      <c r="E64" s="5">
        <v>3830.2949583438012</v>
      </c>
      <c r="F64" s="5">
        <v>376.17387749074305</v>
      </c>
      <c r="G64" s="5">
        <v>235.32066088557559</v>
      </c>
      <c r="H64" s="5">
        <v>581.62411617565158</v>
      </c>
      <c r="I64" s="5">
        <v>40548.839370999165</v>
      </c>
      <c r="J64" s="5">
        <v>15425.05714285714</v>
      </c>
      <c r="K64" s="5">
        <v>15513.571428571431</v>
      </c>
      <c r="L64" s="5">
        <v>8453.8857142857159</v>
      </c>
      <c r="M64" s="5">
        <v>3254.8571428571431</v>
      </c>
      <c r="N64" s="5">
        <v>332.76190476190482</v>
      </c>
      <c r="O64" s="5">
        <v>259.4666666666667</v>
      </c>
      <c r="P64" s="5">
        <v>621.42857142857133</v>
      </c>
      <c r="Q64" s="5">
        <v>43944.10476190476</v>
      </c>
      <c r="R64" s="5">
        <v>14692.4</v>
      </c>
      <c r="S64" s="5">
        <v>15724.066666666668</v>
      </c>
      <c r="T64" s="5">
        <v>8854.2666666666664</v>
      </c>
      <c r="U64" s="5">
        <v>3679.0666666666671</v>
      </c>
      <c r="V64" s="5">
        <v>334.06666666666666</v>
      </c>
      <c r="W64" s="5">
        <v>285.86666666666667</v>
      </c>
      <c r="X64" s="5">
        <v>628.59999999999991</v>
      </c>
      <c r="Y64" s="5">
        <v>44300.399999999994</v>
      </c>
      <c r="Z64" s="5">
        <v>16871.099999999999</v>
      </c>
      <c r="AA64" s="5">
        <v>13278.366666666667</v>
      </c>
      <c r="AB64" s="5">
        <v>7301.9666666666672</v>
      </c>
      <c r="AC64" s="5">
        <v>3108.666666666667</v>
      </c>
      <c r="AD64" s="5">
        <v>376.36666666666667</v>
      </c>
      <c r="AE64" s="5">
        <v>275.56666666666666</v>
      </c>
      <c r="AF64" s="5">
        <v>676.9</v>
      </c>
      <c r="AG64" s="5">
        <v>42059</v>
      </c>
      <c r="AH64" s="5"/>
      <c r="AI64" s="5"/>
      <c r="AJ64" s="5"/>
      <c r="AK64" s="5"/>
      <c r="AL64" s="5"/>
      <c r="AM64" s="5"/>
      <c r="AN64" s="5"/>
      <c r="AO64" s="5"/>
      <c r="AP64" s="5"/>
      <c r="AT64" s="21"/>
      <c r="AU64" s="21"/>
      <c r="AV64" s="21"/>
    </row>
    <row r="65" spans="1:48" x14ac:dyDescent="0.25">
      <c r="A65" s="22">
        <v>63</v>
      </c>
      <c r="B65" s="5">
        <v>14718.104608601001</v>
      </c>
      <c r="C65" s="5">
        <v>13244.881975719876</v>
      </c>
      <c r="D65" s="5">
        <v>7543.6095324514854</v>
      </c>
      <c r="E65" s="5">
        <v>3866.2069756821415</v>
      </c>
      <c r="F65" s="5">
        <v>370.40526163120614</v>
      </c>
      <c r="G65" s="5">
        <v>233.74845721585032</v>
      </c>
      <c r="H65" s="5">
        <v>580.12466439283128</v>
      </c>
      <c r="I65" s="5">
        <v>40301.716193759799</v>
      </c>
      <c r="J65" s="5">
        <v>15177.142857142855</v>
      </c>
      <c r="K65" s="5">
        <v>15312.552380952382</v>
      </c>
      <c r="L65" s="5">
        <v>8468.7809523809501</v>
      </c>
      <c r="M65" s="5">
        <v>3221.7142857142849</v>
      </c>
      <c r="N65" s="5">
        <v>328.56190476190477</v>
      </c>
      <c r="O65" s="5">
        <v>261.19999999999993</v>
      </c>
      <c r="P65" s="5">
        <v>627.36190476190484</v>
      </c>
      <c r="Q65" s="5">
        <v>43488.96190476192</v>
      </c>
      <c r="R65" s="5">
        <v>14436.666666666668</v>
      </c>
      <c r="S65" s="5">
        <v>15611.533333333335</v>
      </c>
      <c r="T65" s="5">
        <v>8795.5999999999985</v>
      </c>
      <c r="U65" s="5">
        <v>3673.5333333333333</v>
      </c>
      <c r="V65" s="5">
        <v>330.40000000000003</v>
      </c>
      <c r="W65" s="5">
        <v>287.2</v>
      </c>
      <c r="X65" s="5">
        <v>643.1333333333331</v>
      </c>
      <c r="Y65" s="5">
        <v>43820.333333333336</v>
      </c>
      <c r="Z65" s="5">
        <v>16734.066666666666</v>
      </c>
      <c r="AA65" s="5">
        <v>13220.733333333334</v>
      </c>
      <c r="AB65" s="5">
        <v>7353.9</v>
      </c>
      <c r="AC65" s="5">
        <v>3072.833333333333</v>
      </c>
      <c r="AD65" s="5">
        <v>373.1</v>
      </c>
      <c r="AE65" s="5">
        <v>275.2</v>
      </c>
      <c r="AF65" s="5">
        <v>681.83333333333326</v>
      </c>
      <c r="AG65" s="5">
        <v>41947.633333333331</v>
      </c>
      <c r="AH65" s="5"/>
      <c r="AI65" s="5"/>
      <c r="AJ65" s="5"/>
      <c r="AK65" s="5"/>
      <c r="AL65" s="5"/>
      <c r="AM65" s="5"/>
      <c r="AN65" s="5"/>
      <c r="AO65" s="5"/>
      <c r="AP65" s="5"/>
      <c r="AT65" s="21"/>
      <c r="AU65" s="21"/>
      <c r="AV65" s="21"/>
    </row>
    <row r="66" spans="1:48" x14ac:dyDescent="0.25">
      <c r="A66" s="22">
        <v>64</v>
      </c>
      <c r="B66" s="5">
        <v>14737.887904731473</v>
      </c>
      <c r="C66" s="5">
        <v>13136.891849639107</v>
      </c>
      <c r="D66" s="5">
        <v>7530.1040633762996</v>
      </c>
      <c r="E66" s="5">
        <v>3832.9205016494675</v>
      </c>
      <c r="F66" s="5">
        <v>372.18151686992218</v>
      </c>
      <c r="G66" s="5">
        <v>235.09229422482557</v>
      </c>
      <c r="H66" s="5">
        <v>581.84632928014378</v>
      </c>
      <c r="I66" s="5">
        <v>40181.895836447307</v>
      </c>
      <c r="J66" s="5">
        <v>15246.104761904762</v>
      </c>
      <c r="K66" s="5">
        <v>14960.361904761903</v>
      </c>
      <c r="L66" s="5">
        <v>8588.5333333333328</v>
      </c>
      <c r="M66" s="5">
        <v>3250.4380952380952</v>
      </c>
      <c r="N66" s="5">
        <v>317.00952380952378</v>
      </c>
      <c r="O66" s="5">
        <v>261.77142857142871</v>
      </c>
      <c r="P66" s="5">
        <v>628.89523809523826</v>
      </c>
      <c r="Q66" s="5">
        <v>43272.876190476185</v>
      </c>
      <c r="R66" s="5">
        <v>14440.866666666667</v>
      </c>
      <c r="S66" s="5">
        <v>15040.733333333332</v>
      </c>
      <c r="T66" s="5">
        <v>8949.5333333333328</v>
      </c>
      <c r="U66" s="5">
        <v>3664.6666666666674</v>
      </c>
      <c r="V66" s="5">
        <v>320.13333333333338</v>
      </c>
      <c r="W66" s="5">
        <v>287.06666666666672</v>
      </c>
      <c r="X66" s="5">
        <v>650.00000000000011</v>
      </c>
      <c r="Y66" s="5">
        <v>43338.866666666661</v>
      </c>
      <c r="Z66" s="5">
        <v>16727.666666666668</v>
      </c>
      <c r="AA66" s="5">
        <v>13102.433333333334</v>
      </c>
      <c r="AB66" s="5">
        <v>7372.0333333333328</v>
      </c>
      <c r="AC66" s="5">
        <v>3095.666666666667</v>
      </c>
      <c r="AD66" s="5">
        <v>370.23333333333335</v>
      </c>
      <c r="AE66" s="5">
        <v>274.36666666666667</v>
      </c>
      <c r="AF66" s="5">
        <v>681.6</v>
      </c>
      <c r="AG66" s="5">
        <v>41818.966666666667</v>
      </c>
      <c r="AH66" s="5"/>
      <c r="AI66" s="5"/>
      <c r="AJ66" s="5"/>
      <c r="AK66" s="5"/>
      <c r="AL66" s="5"/>
      <c r="AM66" s="5"/>
      <c r="AN66" s="5"/>
      <c r="AO66" s="5"/>
      <c r="AP66" s="5"/>
      <c r="AT66" s="21"/>
      <c r="AU66" s="21"/>
      <c r="AV66" s="21"/>
    </row>
    <row r="67" spans="1:48" x14ac:dyDescent="0.25">
      <c r="A67" s="22">
        <v>65</v>
      </c>
      <c r="B67" s="5">
        <v>14703.398338648341</v>
      </c>
      <c r="C67" s="5">
        <v>12924.921649491846</v>
      </c>
      <c r="D67" s="5">
        <v>7502.0056100341308</v>
      </c>
      <c r="E67" s="5">
        <v>3829.7943676343775</v>
      </c>
      <c r="F67" s="5">
        <v>369.02591380806803</v>
      </c>
      <c r="G67" s="5">
        <v>236.08100109645184</v>
      </c>
      <c r="H67" s="5">
        <v>582.46077311880163</v>
      </c>
      <c r="I67" s="5">
        <v>39923.049852542026</v>
      </c>
      <c r="J67" s="5">
        <v>15337.923809523811</v>
      </c>
      <c r="K67" s="5">
        <v>15059.904761904761</v>
      </c>
      <c r="L67" s="5">
        <v>8555.447619047618</v>
      </c>
      <c r="M67" s="5">
        <v>3273.7142857142853</v>
      </c>
      <c r="N67" s="5">
        <v>322.51428571428568</v>
      </c>
      <c r="O67" s="5">
        <v>261.09523809523807</v>
      </c>
      <c r="P67" s="5">
        <v>630.42857142857156</v>
      </c>
      <c r="Q67" s="5">
        <v>43460.98095238096</v>
      </c>
      <c r="R67" s="5">
        <v>14589.666666666668</v>
      </c>
      <c r="S67" s="5">
        <v>15285.333333333338</v>
      </c>
      <c r="T67" s="5">
        <v>8831.2000000000007</v>
      </c>
      <c r="U67" s="5">
        <v>3657.1333333333337</v>
      </c>
      <c r="V67" s="5">
        <v>352.73333333333341</v>
      </c>
      <c r="W67" s="5">
        <v>285.86666666666667</v>
      </c>
      <c r="X67" s="5">
        <v>646.53333333333342</v>
      </c>
      <c r="Y67" s="5">
        <v>43583.8</v>
      </c>
      <c r="Z67" s="5">
        <v>16568.366666666669</v>
      </c>
      <c r="AA67" s="5">
        <v>13138.433333333334</v>
      </c>
      <c r="AB67" s="5">
        <v>7379.2999999999993</v>
      </c>
      <c r="AC67" s="5">
        <v>3126.9333333333334</v>
      </c>
      <c r="AD67" s="5">
        <v>344.93333333333334</v>
      </c>
      <c r="AE67" s="5">
        <v>273.86666666666667</v>
      </c>
      <c r="AF67" s="5">
        <v>684.83333333333337</v>
      </c>
      <c r="AG67" s="5">
        <v>41717.800000000003</v>
      </c>
      <c r="AH67" s="5"/>
      <c r="AI67" s="5"/>
      <c r="AJ67" s="5"/>
      <c r="AK67" s="5"/>
      <c r="AL67" s="5"/>
      <c r="AM67" s="5"/>
      <c r="AN67" s="5"/>
      <c r="AO67" s="5"/>
      <c r="AP67" s="5"/>
      <c r="AT67" s="21"/>
      <c r="AU67" s="21"/>
      <c r="AV67" s="21"/>
    </row>
    <row r="68" spans="1:48" x14ac:dyDescent="0.25">
      <c r="A68" s="22">
        <v>66</v>
      </c>
      <c r="B68" s="5">
        <v>14560.810825939865</v>
      </c>
      <c r="C68" s="5">
        <v>12826.433363839151</v>
      </c>
      <c r="D68" s="5">
        <v>7466.1082645717188</v>
      </c>
      <c r="E68" s="5">
        <v>3839.6828243857517</v>
      </c>
      <c r="F68" s="5">
        <v>376.06476626207501</v>
      </c>
      <c r="G68" s="5">
        <v>234.17799930646513</v>
      </c>
      <c r="H68" s="5">
        <v>563.41838454979813</v>
      </c>
      <c r="I68" s="5">
        <v>39501.501296196628</v>
      </c>
      <c r="J68" s="5">
        <v>15614.71428571429</v>
      </c>
      <c r="K68" s="5">
        <v>15126.457142857142</v>
      </c>
      <c r="L68" s="5">
        <v>8324.4000000000015</v>
      </c>
      <c r="M68" s="5">
        <v>3287.12380952381</v>
      </c>
      <c r="N68" s="5">
        <v>333.53333333333342</v>
      </c>
      <c r="O68" s="5">
        <v>259.74285714285713</v>
      </c>
      <c r="P68" s="5">
        <v>631.4666666666667</v>
      </c>
      <c r="Q68" s="5">
        <v>43695.761904761908</v>
      </c>
      <c r="R68" s="5">
        <v>15166.333333333332</v>
      </c>
      <c r="S68" s="5">
        <v>15486.533333333331</v>
      </c>
      <c r="T68" s="5">
        <v>8360.7999999999993</v>
      </c>
      <c r="U68" s="5">
        <v>3630.2666666666669</v>
      </c>
      <c r="V68" s="5">
        <v>354.66666666666669</v>
      </c>
      <c r="W68" s="5">
        <v>283.06666666666666</v>
      </c>
      <c r="X68" s="5">
        <v>652.79999999999984</v>
      </c>
      <c r="Y68" s="5">
        <v>44000.333333333328</v>
      </c>
      <c r="Z68" s="5">
        <v>16598.333333333336</v>
      </c>
      <c r="AA68" s="5">
        <v>13177.133333333333</v>
      </c>
      <c r="AB68" s="5">
        <v>7248.4</v>
      </c>
      <c r="AC68" s="5">
        <v>3135.4666666666667</v>
      </c>
      <c r="AD68" s="5">
        <v>351.76666666666665</v>
      </c>
      <c r="AE68" s="5">
        <v>274.26666666666665</v>
      </c>
      <c r="AF68" s="5">
        <v>683</v>
      </c>
      <c r="AG68" s="5">
        <v>41692.933333333334</v>
      </c>
      <c r="AH68" s="5"/>
      <c r="AI68" s="5"/>
      <c r="AJ68" s="5"/>
      <c r="AK68" s="5"/>
      <c r="AL68" s="5"/>
      <c r="AM68" s="5"/>
      <c r="AN68" s="5"/>
      <c r="AO68" s="5"/>
      <c r="AP68" s="5"/>
      <c r="AT68" s="21"/>
      <c r="AU68" s="21"/>
      <c r="AV68" s="21"/>
    </row>
    <row r="69" spans="1:48" x14ac:dyDescent="0.25">
      <c r="A69" s="22">
        <v>67</v>
      </c>
      <c r="B69" s="5">
        <v>14440.900980281061</v>
      </c>
      <c r="C69" s="5">
        <v>12696.928527459915</v>
      </c>
      <c r="D69" s="5">
        <v>7497.4507908681544</v>
      </c>
      <c r="E69" s="5">
        <v>3800.0608328133312</v>
      </c>
      <c r="F69" s="5">
        <v>372.03651659247072</v>
      </c>
      <c r="G69" s="5">
        <v>232.41282300909157</v>
      </c>
      <c r="H69" s="5">
        <v>526.92713598816738</v>
      </c>
      <c r="I69" s="5">
        <v>39132.299498162327</v>
      </c>
      <c r="J69" s="5">
        <v>15880.380952380954</v>
      </c>
      <c r="K69" s="5">
        <v>15053.561904761907</v>
      </c>
      <c r="L69" s="5">
        <v>8248.5523809523802</v>
      </c>
      <c r="M69" s="5">
        <v>3351.6666666666661</v>
      </c>
      <c r="N69" s="5">
        <v>345.50476190476184</v>
      </c>
      <c r="O69" s="5">
        <v>261.18095238095236</v>
      </c>
      <c r="P69" s="5">
        <v>631.58095238095245</v>
      </c>
      <c r="Q69" s="5">
        <v>43879.438095238096</v>
      </c>
      <c r="R69" s="5">
        <v>15557.266666666666</v>
      </c>
      <c r="S69" s="5">
        <v>15398.000000000002</v>
      </c>
      <c r="T69" s="5">
        <v>8167.2</v>
      </c>
      <c r="U69" s="5">
        <v>3818.6666666666665</v>
      </c>
      <c r="V69" s="5">
        <v>404.93333333333328</v>
      </c>
      <c r="W69" s="5">
        <v>283.26666666666665</v>
      </c>
      <c r="X69" s="5">
        <v>646.13333333333344</v>
      </c>
      <c r="Y69" s="5">
        <v>44291.866666666661</v>
      </c>
      <c r="Z69" s="5">
        <v>16409.166666666668</v>
      </c>
      <c r="AA69" s="5">
        <v>13134.6</v>
      </c>
      <c r="AB69" s="5">
        <v>7284.9</v>
      </c>
      <c r="AC69" s="5">
        <v>3126.2666666666664</v>
      </c>
      <c r="AD69" s="5">
        <v>329.23333333333335</v>
      </c>
      <c r="AE69" s="5">
        <v>273.86666666666667</v>
      </c>
      <c r="AF69" s="5">
        <v>691.23333333333335</v>
      </c>
      <c r="AG69" s="5">
        <v>41472.766666666663</v>
      </c>
      <c r="AH69" s="5"/>
      <c r="AI69" s="5"/>
      <c r="AJ69" s="5"/>
      <c r="AK69" s="5"/>
      <c r="AL69" s="5"/>
      <c r="AM69" s="5"/>
      <c r="AN69" s="5"/>
      <c r="AO69" s="5"/>
      <c r="AP69" s="5"/>
      <c r="AT69" s="21"/>
      <c r="AU69" s="21"/>
      <c r="AV69" s="21"/>
    </row>
    <row r="70" spans="1:48" x14ac:dyDescent="0.25">
      <c r="A70" s="22">
        <v>68</v>
      </c>
      <c r="B70" s="5">
        <v>14674.902967461701</v>
      </c>
      <c r="C70" s="5">
        <v>12602.621633777508</v>
      </c>
      <c r="D70" s="5">
        <v>7506.6656087589072</v>
      </c>
      <c r="E70" s="5">
        <v>3807.5473457812873</v>
      </c>
      <c r="F70" s="5">
        <v>376.24756224812836</v>
      </c>
      <c r="G70" s="5">
        <v>227.45391738183599</v>
      </c>
      <c r="H70" s="5">
        <v>530.95037571238561</v>
      </c>
      <c r="I70" s="5">
        <v>39439.522154995509</v>
      </c>
      <c r="J70" s="5">
        <v>15901.523809523809</v>
      </c>
      <c r="K70" s="5">
        <v>14963.009523809525</v>
      </c>
      <c r="L70" s="5">
        <v>8225.5523809523802</v>
      </c>
      <c r="M70" s="5">
        <v>3357.5809523809521</v>
      </c>
      <c r="N70" s="5">
        <v>355.28571428571428</v>
      </c>
      <c r="O70" s="5">
        <v>259.93333333333328</v>
      </c>
      <c r="P70" s="5">
        <v>633.48571428571427</v>
      </c>
      <c r="Q70" s="5">
        <v>43751.571428571428</v>
      </c>
      <c r="R70" s="5">
        <v>15597.866666666665</v>
      </c>
      <c r="S70" s="5">
        <v>15299.133333333335</v>
      </c>
      <c r="T70" s="5">
        <v>8213.4666666666672</v>
      </c>
      <c r="U70" s="5">
        <v>3765</v>
      </c>
      <c r="V70" s="5">
        <v>427.13333333333327</v>
      </c>
      <c r="W70" s="5">
        <v>281.26666666666671</v>
      </c>
      <c r="X70" s="5">
        <v>649.06666666666672</v>
      </c>
      <c r="Y70" s="5">
        <v>44180.799999999996</v>
      </c>
      <c r="Z70" s="5">
        <v>16288.866666666667</v>
      </c>
      <c r="AA70" s="5">
        <v>13074.733333333334</v>
      </c>
      <c r="AB70" s="5">
        <v>7247.1666666666661</v>
      </c>
      <c r="AC70" s="5">
        <v>3189.1</v>
      </c>
      <c r="AD70" s="5">
        <v>314.93333333333334</v>
      </c>
      <c r="AE70" s="5">
        <v>273.4666666666667</v>
      </c>
      <c r="AF70" s="5">
        <v>689.9666666666667</v>
      </c>
      <c r="AG70" s="5">
        <v>41261.599999999999</v>
      </c>
      <c r="AH70" s="5"/>
      <c r="AI70" s="5"/>
      <c r="AJ70" s="5"/>
      <c r="AK70" s="5"/>
      <c r="AL70" s="5"/>
      <c r="AM70" s="5"/>
      <c r="AN70" s="5"/>
      <c r="AO70" s="5"/>
      <c r="AP70" s="5"/>
      <c r="AT70" s="21"/>
      <c r="AU70" s="21"/>
      <c r="AV70" s="21"/>
    </row>
    <row r="71" spans="1:48" x14ac:dyDescent="0.25">
      <c r="A71" s="22">
        <v>69</v>
      </c>
      <c r="B71" s="5">
        <v>14539.751552231659</v>
      </c>
      <c r="C71" s="5">
        <v>12507.792499213743</v>
      </c>
      <c r="D71" s="5">
        <v>7544.6983550905907</v>
      </c>
      <c r="E71" s="5">
        <v>3758.1838374661334</v>
      </c>
      <c r="F71" s="5">
        <v>364.24960825672991</v>
      </c>
      <c r="G71" s="5">
        <v>228.88974091695877</v>
      </c>
      <c r="H71" s="5">
        <v>531.75021091958581</v>
      </c>
      <c r="I71" s="5">
        <v>39222.524635704613</v>
      </c>
      <c r="J71" s="5">
        <v>15871.085714285715</v>
      </c>
      <c r="K71" s="5">
        <v>14860.333333333336</v>
      </c>
      <c r="L71" s="5">
        <v>8375.8095238095229</v>
      </c>
      <c r="M71" s="5">
        <v>3257.038095238096</v>
      </c>
      <c r="N71" s="5">
        <v>342.1142857142857</v>
      </c>
      <c r="O71" s="5">
        <v>259.09523809523807</v>
      </c>
      <c r="P71" s="5">
        <v>628.87619047619035</v>
      </c>
      <c r="Q71" s="5">
        <v>43679.580952380958</v>
      </c>
      <c r="R71" s="5">
        <v>15653.533333333331</v>
      </c>
      <c r="S71" s="5">
        <v>15254.266666666665</v>
      </c>
      <c r="T71" s="5">
        <v>8450.7333333333336</v>
      </c>
      <c r="U71" s="5">
        <v>3608.5333333333333</v>
      </c>
      <c r="V71" s="5">
        <v>401.86666666666662</v>
      </c>
      <c r="W71" s="5">
        <v>280.46666666666664</v>
      </c>
      <c r="X71" s="5">
        <v>647.86666666666667</v>
      </c>
      <c r="Y71" s="5">
        <v>44334.000000000007</v>
      </c>
      <c r="Z71" s="5">
        <v>16171.533333333333</v>
      </c>
      <c r="AA71" s="5">
        <v>12990.066666666666</v>
      </c>
      <c r="AB71" s="5">
        <v>7335.4333333333334</v>
      </c>
      <c r="AC71" s="5">
        <v>3147.6333333333332</v>
      </c>
      <c r="AD71" s="5">
        <v>321.36666666666667</v>
      </c>
      <c r="AE71" s="5">
        <v>272.86666666666667</v>
      </c>
      <c r="AF71" s="5">
        <v>690.26666666666665</v>
      </c>
      <c r="AG71" s="5">
        <v>41144.800000000003</v>
      </c>
      <c r="AH71" s="5"/>
      <c r="AI71" s="5"/>
      <c r="AJ71" s="5"/>
      <c r="AK71" s="5"/>
      <c r="AL71" s="5"/>
      <c r="AM71" s="5"/>
      <c r="AN71" s="5"/>
      <c r="AO71" s="5"/>
      <c r="AP71" s="5"/>
      <c r="AT71" s="21"/>
      <c r="AU71" s="21"/>
      <c r="AV71" s="21"/>
    </row>
    <row r="72" spans="1:48" x14ac:dyDescent="0.25">
      <c r="A72" s="22">
        <v>70</v>
      </c>
      <c r="B72" s="5">
        <v>14286.707638379909</v>
      </c>
      <c r="C72" s="5">
        <v>12444.589842874653</v>
      </c>
      <c r="D72" s="5">
        <v>7503.6025617680953</v>
      </c>
      <c r="E72" s="5">
        <v>3755.9481931225091</v>
      </c>
      <c r="F72" s="5">
        <v>371.7089144007046</v>
      </c>
      <c r="G72" s="5">
        <v>229.5733300371254</v>
      </c>
      <c r="H72" s="5">
        <v>527.70069246654157</v>
      </c>
      <c r="I72" s="5">
        <v>39061.999956943793</v>
      </c>
      <c r="J72" s="5">
        <v>15728.533333333331</v>
      </c>
      <c r="K72" s="5">
        <v>14713.304761904763</v>
      </c>
      <c r="L72" s="5">
        <v>8330.0190476190473</v>
      </c>
      <c r="M72" s="5">
        <v>3276.9333333333338</v>
      </c>
      <c r="N72" s="5">
        <v>343.21904761904756</v>
      </c>
      <c r="O72" s="5">
        <v>255.8</v>
      </c>
      <c r="P72" s="5">
        <v>624.60952380952392</v>
      </c>
      <c r="Q72" s="5">
        <v>43365.419047619056</v>
      </c>
      <c r="R72" s="5">
        <v>15527.599999999999</v>
      </c>
      <c r="S72" s="5">
        <v>15007.000000000002</v>
      </c>
      <c r="T72" s="5">
        <v>8327.4000000000015</v>
      </c>
      <c r="U72" s="5">
        <v>3514.2666666666669</v>
      </c>
      <c r="V72" s="5">
        <v>390.26666666666665</v>
      </c>
      <c r="W72" s="5">
        <v>275.26666666666671</v>
      </c>
      <c r="X72" s="5">
        <v>659.13333333333333</v>
      </c>
      <c r="Y72" s="5">
        <v>43779.466666666682</v>
      </c>
      <c r="Z72" s="5">
        <v>15973.1</v>
      </c>
      <c r="AA72" s="5">
        <v>12871.3</v>
      </c>
      <c r="AB72" s="5">
        <v>7329.6</v>
      </c>
      <c r="AC72" s="5">
        <v>3212.9666666666667</v>
      </c>
      <c r="AD72" s="5">
        <v>319.16666666666663</v>
      </c>
      <c r="AE72" s="5">
        <v>272.86666666666667</v>
      </c>
      <c r="AF72" s="5">
        <v>687.5333333333333</v>
      </c>
      <c r="AG72" s="5">
        <v>40888.666666666672</v>
      </c>
      <c r="AH72" s="5"/>
      <c r="AI72" s="5"/>
      <c r="AJ72" s="5"/>
      <c r="AK72" s="5"/>
      <c r="AL72" s="5"/>
      <c r="AM72" s="5"/>
      <c r="AN72" s="5"/>
      <c r="AO72" s="5"/>
      <c r="AP72" s="5"/>
      <c r="AT72" s="21"/>
      <c r="AU72" s="21"/>
      <c r="AV72" s="21"/>
    </row>
    <row r="73" spans="1:48" x14ac:dyDescent="0.25">
      <c r="A73" s="22">
        <v>71</v>
      </c>
      <c r="B73" s="5">
        <v>14318.080716019653</v>
      </c>
      <c r="C73" s="5">
        <v>12455.669077040915</v>
      </c>
      <c r="D73" s="5">
        <v>7653.7518085349093</v>
      </c>
      <c r="E73" s="5">
        <v>3772.4293068680208</v>
      </c>
      <c r="F73" s="5">
        <v>386.70106846505649</v>
      </c>
      <c r="G73" s="5">
        <v>230.40985020516666</v>
      </c>
      <c r="H73" s="5">
        <v>545.06556095767587</v>
      </c>
      <c r="I73" s="5">
        <v>39047.55539192204</v>
      </c>
      <c r="J73" s="5">
        <v>15901.82857142857</v>
      </c>
      <c r="K73" s="5">
        <v>14434.666666666662</v>
      </c>
      <c r="L73" s="5">
        <v>8167.7428571428554</v>
      </c>
      <c r="M73" s="5">
        <v>3407.5142857142864</v>
      </c>
      <c r="N73" s="5">
        <v>293.43809523809517</v>
      </c>
      <c r="O73" s="5">
        <v>255.65714285714287</v>
      </c>
      <c r="P73" s="5">
        <v>631.92380952380972</v>
      </c>
      <c r="Q73" s="5">
        <v>43081.476190476198</v>
      </c>
      <c r="R73" s="5">
        <v>15901.533333333333</v>
      </c>
      <c r="S73" s="5">
        <v>14631.933333333332</v>
      </c>
      <c r="T73" s="5">
        <v>8208.2000000000007</v>
      </c>
      <c r="U73" s="5">
        <v>3638.9333333333329</v>
      </c>
      <c r="V73" s="5">
        <v>303.59999999999997</v>
      </c>
      <c r="W73" s="5">
        <v>272.2</v>
      </c>
      <c r="X73" s="5">
        <v>657.4000000000002</v>
      </c>
      <c r="Y73" s="5">
        <v>43511.466666666667</v>
      </c>
      <c r="Z73" s="5">
        <v>15905.633333333333</v>
      </c>
      <c r="AA73" s="5">
        <v>12727.633333333333</v>
      </c>
      <c r="AB73" s="5">
        <v>7207.7</v>
      </c>
      <c r="AC73" s="5">
        <v>3296.5333333333333</v>
      </c>
      <c r="AD73" s="5">
        <v>296.89999999999998</v>
      </c>
      <c r="AE73" s="5">
        <v>273.5</v>
      </c>
      <c r="AF73" s="5">
        <v>685.40000000000009</v>
      </c>
      <c r="AG73" s="5">
        <v>40578.966666666667</v>
      </c>
      <c r="AH73" s="5"/>
      <c r="AI73" s="5"/>
      <c r="AJ73" s="5"/>
      <c r="AK73" s="5"/>
      <c r="AL73" s="5"/>
      <c r="AM73" s="5"/>
      <c r="AN73" s="5"/>
      <c r="AO73" s="5"/>
      <c r="AP73" s="5"/>
      <c r="AT73" s="21"/>
      <c r="AU73" s="21"/>
      <c r="AV73" s="21"/>
    </row>
    <row r="74" spans="1:48" x14ac:dyDescent="0.25">
      <c r="A74" s="22">
        <v>72</v>
      </c>
      <c r="B74" s="5">
        <v>14213.001811741493</v>
      </c>
      <c r="C74" s="5">
        <v>12310.411073574447</v>
      </c>
      <c r="D74" s="5">
        <v>7648.5609867721496</v>
      </c>
      <c r="E74" s="5">
        <v>3785.14210754952</v>
      </c>
      <c r="F74" s="5">
        <v>389.20482454647822</v>
      </c>
      <c r="G74" s="5">
        <v>230.44486590070608</v>
      </c>
      <c r="H74" s="5">
        <v>556.29680366657919</v>
      </c>
      <c r="I74" s="5">
        <v>38795.790238518166</v>
      </c>
      <c r="J74" s="5">
        <v>16094.571428571428</v>
      </c>
      <c r="K74" s="5">
        <v>14254.533333333335</v>
      </c>
      <c r="L74" s="5">
        <v>7833.8095238095229</v>
      </c>
      <c r="M74" s="5">
        <v>3525.4095238095233</v>
      </c>
      <c r="N74" s="5">
        <v>289.47619047619054</v>
      </c>
      <c r="O74" s="5">
        <v>252.75238095238086</v>
      </c>
      <c r="P74" s="5">
        <v>651.6857142857142</v>
      </c>
      <c r="Q74" s="5">
        <v>42949.57142857142</v>
      </c>
      <c r="R74" s="5">
        <v>16013.800000000001</v>
      </c>
      <c r="S74" s="5">
        <v>14536.000000000002</v>
      </c>
      <c r="T74" s="5">
        <v>7756.9999999999991</v>
      </c>
      <c r="U74" s="5">
        <v>3908.8000000000006</v>
      </c>
      <c r="V74" s="5">
        <v>293.13333333333327</v>
      </c>
      <c r="W74" s="5">
        <v>261.86666666666662</v>
      </c>
      <c r="X74" s="5">
        <v>661.93333333333328</v>
      </c>
      <c r="Y74" s="5">
        <v>43427.133333333324</v>
      </c>
      <c r="Z74" s="5">
        <v>15742.7</v>
      </c>
      <c r="AA74" s="5">
        <v>12632.8</v>
      </c>
      <c r="AB74" s="5">
        <v>7073.4</v>
      </c>
      <c r="AC74" s="5">
        <v>3339.8</v>
      </c>
      <c r="AD74" s="5">
        <v>296.5333333333333</v>
      </c>
      <c r="AE74" s="5">
        <v>276.26666666666665</v>
      </c>
      <c r="AF74" s="5">
        <v>685.93333333333328</v>
      </c>
      <c r="AG74" s="5">
        <v>40245.733333333337</v>
      </c>
      <c r="AH74" s="5"/>
      <c r="AI74" s="5"/>
      <c r="AJ74" s="5"/>
      <c r="AK74" s="5"/>
      <c r="AL74" s="5"/>
      <c r="AM74" s="5"/>
      <c r="AN74" s="5"/>
      <c r="AO74" s="5"/>
      <c r="AP74" s="5"/>
      <c r="AT74" s="21"/>
      <c r="AU74" s="21"/>
      <c r="AV74" s="21"/>
    </row>
    <row r="75" spans="1:48" x14ac:dyDescent="0.25">
      <c r="A75" s="22">
        <v>73</v>
      </c>
      <c r="B75" s="5">
        <v>14302.788870786244</v>
      </c>
      <c r="C75" s="5">
        <v>12105.464752755275</v>
      </c>
      <c r="D75" s="5">
        <v>7516.5865476655927</v>
      </c>
      <c r="E75" s="5">
        <v>3751.1725846475506</v>
      </c>
      <c r="F75" s="5">
        <v>387.07557817777229</v>
      </c>
      <c r="G75" s="5">
        <v>229.89422569051712</v>
      </c>
      <c r="H75" s="5">
        <v>548.96922485799519</v>
      </c>
      <c r="I75" s="5">
        <v>38560.539557980635</v>
      </c>
      <c r="J75" s="5">
        <v>16360.942857142858</v>
      </c>
      <c r="K75" s="5">
        <v>14029.714285714288</v>
      </c>
      <c r="L75" s="5">
        <v>7312.666666666667</v>
      </c>
      <c r="M75" s="5">
        <v>3561.9047619047628</v>
      </c>
      <c r="N75" s="5">
        <v>294.24761904761914</v>
      </c>
      <c r="O75" s="5">
        <v>252.55238095238099</v>
      </c>
      <c r="P75" s="5">
        <v>650.09523809523807</v>
      </c>
      <c r="Q75" s="5">
        <v>42547.599999999991</v>
      </c>
      <c r="R75" s="5">
        <v>16369.133333333333</v>
      </c>
      <c r="S75" s="5">
        <v>14310.6</v>
      </c>
      <c r="T75" s="5">
        <v>7129.9333333333334</v>
      </c>
      <c r="U75" s="5">
        <v>3934.5333333333333</v>
      </c>
      <c r="V75" s="5">
        <v>302.2</v>
      </c>
      <c r="W75" s="5">
        <v>259.99999999999994</v>
      </c>
      <c r="X75" s="5">
        <v>668.19999999999993</v>
      </c>
      <c r="Y75" s="5">
        <v>42998.133333333339</v>
      </c>
      <c r="Z75" s="5">
        <v>15819.033333333333</v>
      </c>
      <c r="AA75" s="5">
        <v>12559.2</v>
      </c>
      <c r="AB75" s="5">
        <v>6706.2333333333336</v>
      </c>
      <c r="AC75" s="5">
        <v>3484.5333333333333</v>
      </c>
      <c r="AD75" s="5">
        <v>298.39999999999998</v>
      </c>
      <c r="AE75" s="5">
        <v>276.39999999999998</v>
      </c>
      <c r="AF75" s="5">
        <v>683.8</v>
      </c>
      <c r="AG75" s="5">
        <v>40036.733333333337</v>
      </c>
      <c r="AH75" s="5"/>
      <c r="AI75" s="5"/>
      <c r="AJ75" s="5"/>
      <c r="AK75" s="5"/>
      <c r="AL75" s="5"/>
      <c r="AM75" s="5"/>
      <c r="AN75" s="5"/>
      <c r="AO75" s="5"/>
      <c r="AP75" s="5"/>
      <c r="AT75" s="21"/>
      <c r="AU75" s="21"/>
      <c r="AV75" s="21"/>
    </row>
    <row r="76" spans="1:48" x14ac:dyDescent="0.25">
      <c r="A76" s="22">
        <v>74</v>
      </c>
      <c r="B76" s="5">
        <v>14180.838209327532</v>
      </c>
      <c r="C76" s="5">
        <v>12024.01510854435</v>
      </c>
      <c r="D76" s="5">
        <v>7560.0911925445353</v>
      </c>
      <c r="E76" s="5">
        <v>3784.4268513778893</v>
      </c>
      <c r="F76" s="5">
        <v>383.94320137587749</v>
      </c>
      <c r="G76" s="5">
        <v>229.77792020861762</v>
      </c>
      <c r="H76" s="5">
        <v>546.97669469125287</v>
      </c>
      <c r="I76" s="5">
        <v>38485.357125129318</v>
      </c>
      <c r="J76" s="5">
        <v>16779.533333333333</v>
      </c>
      <c r="K76" s="5">
        <v>14114.104761904762</v>
      </c>
      <c r="L76" s="5">
        <v>7702.1714285714297</v>
      </c>
      <c r="M76" s="5">
        <v>3569.5523809523811</v>
      </c>
      <c r="N76" s="5">
        <v>300.33333333333326</v>
      </c>
      <c r="O76" s="5">
        <v>253.51428571428573</v>
      </c>
      <c r="P76" s="5">
        <v>645.65714285714284</v>
      </c>
      <c r="Q76" s="5">
        <v>43438.73333333333</v>
      </c>
      <c r="R76" s="5">
        <v>16903.400000000001</v>
      </c>
      <c r="S76" s="5">
        <v>14285.066666666666</v>
      </c>
      <c r="T76" s="5">
        <v>7645.9333333333334</v>
      </c>
      <c r="U76" s="5">
        <v>4031.4</v>
      </c>
      <c r="V76" s="5">
        <v>316</v>
      </c>
      <c r="W76" s="5">
        <v>264.8</v>
      </c>
      <c r="X76" s="5">
        <v>659.46666666666658</v>
      </c>
      <c r="Y76" s="5">
        <v>44116.866666666676</v>
      </c>
      <c r="Z76" s="5">
        <v>16129.400000000001</v>
      </c>
      <c r="AA76" s="5">
        <v>12588.166666666666</v>
      </c>
      <c r="AB76" s="5">
        <v>6992.1333333333332</v>
      </c>
      <c r="AC76" s="5">
        <v>3496.6000000000004</v>
      </c>
      <c r="AD76" s="5">
        <v>307</v>
      </c>
      <c r="AE76" s="5">
        <v>276.70000000000005</v>
      </c>
      <c r="AF76" s="5">
        <v>678.76666666666665</v>
      </c>
      <c r="AG76" s="5">
        <v>40678.166666666672</v>
      </c>
      <c r="AH76" s="5"/>
      <c r="AI76" s="5"/>
      <c r="AJ76" s="5"/>
      <c r="AK76" s="5"/>
      <c r="AL76" s="5"/>
      <c r="AM76" s="5"/>
      <c r="AN76" s="5"/>
      <c r="AO76" s="5"/>
      <c r="AP76" s="5"/>
      <c r="AT76" s="21"/>
      <c r="AU76" s="21"/>
      <c r="AV76" s="21"/>
    </row>
    <row r="77" spans="1:48" x14ac:dyDescent="0.25">
      <c r="A77" s="22">
        <v>75</v>
      </c>
      <c r="B77" s="5">
        <v>14019.597067604715</v>
      </c>
      <c r="C77" s="5">
        <v>11897.484706921965</v>
      </c>
      <c r="D77" s="5">
        <v>7526.7057806591556</v>
      </c>
      <c r="E77" s="5">
        <v>3807.1093788684425</v>
      </c>
      <c r="F77" s="5">
        <v>396.02470859425569</v>
      </c>
      <c r="G77" s="5">
        <v>228.63656336358397</v>
      </c>
      <c r="H77" s="5">
        <v>547.02754222574538</v>
      </c>
      <c r="I77" s="5">
        <v>38259.564126724777</v>
      </c>
      <c r="J77" s="5">
        <v>16913.09523809524</v>
      </c>
      <c r="K77" s="5">
        <v>14213.12380952381</v>
      </c>
      <c r="L77" s="5">
        <v>8059.1523809523796</v>
      </c>
      <c r="M77" s="5">
        <v>3668.1238095238086</v>
      </c>
      <c r="N77" s="5">
        <v>313.43809523809517</v>
      </c>
      <c r="O77" s="5">
        <v>256.1142857142857</v>
      </c>
      <c r="P77" s="5">
        <v>647.56190476190477</v>
      </c>
      <c r="Q77" s="5">
        <v>44145.152380952386</v>
      </c>
      <c r="R77" s="5">
        <v>16696.666666666668</v>
      </c>
      <c r="S77" s="5">
        <v>14292.6</v>
      </c>
      <c r="T77" s="5">
        <v>8234.5333333333328</v>
      </c>
      <c r="U77" s="5">
        <v>4219.2666666666664</v>
      </c>
      <c r="V77" s="5">
        <v>333.6</v>
      </c>
      <c r="W77" s="5">
        <v>267.2</v>
      </c>
      <c r="X77" s="5">
        <v>664.93333333333328</v>
      </c>
      <c r="Y77" s="5">
        <v>44730.799999999996</v>
      </c>
      <c r="Z77" s="5">
        <v>16460.466666666667</v>
      </c>
      <c r="AA77" s="5">
        <v>12699.099999999999</v>
      </c>
      <c r="AB77" s="5">
        <v>7191.5333333333328</v>
      </c>
      <c r="AC77" s="5">
        <v>3451.9666666666662</v>
      </c>
      <c r="AD77" s="5">
        <v>319.2</v>
      </c>
      <c r="AE77" s="5">
        <v>277.89999999999998</v>
      </c>
      <c r="AF77" s="5">
        <v>684.0333333333333</v>
      </c>
      <c r="AG77" s="5">
        <v>41286.5</v>
      </c>
      <c r="AH77" s="5"/>
      <c r="AI77" s="5"/>
      <c r="AJ77" s="5"/>
      <c r="AK77" s="5"/>
      <c r="AL77" s="5"/>
      <c r="AM77" s="5"/>
      <c r="AN77" s="5"/>
      <c r="AO77" s="5"/>
      <c r="AP77" s="5"/>
      <c r="AT77" s="21"/>
      <c r="AU77" s="21"/>
      <c r="AV77" s="21"/>
    </row>
    <row r="78" spans="1:48" x14ac:dyDescent="0.25">
      <c r="A78" s="22">
        <v>76</v>
      </c>
      <c r="B78" s="5">
        <v>14184.87560253742</v>
      </c>
      <c r="C78" s="5">
        <v>11691.880944913353</v>
      </c>
      <c r="D78" s="5">
        <v>7628.6059563091121</v>
      </c>
      <c r="E78" s="5">
        <v>3862.9845777205073</v>
      </c>
      <c r="F78" s="5">
        <v>423.47788499823747</v>
      </c>
      <c r="G78" s="5">
        <v>230.19814316384671</v>
      </c>
      <c r="H78" s="5">
        <v>539.96393721517575</v>
      </c>
      <c r="I78" s="5">
        <v>38491.944222453385</v>
      </c>
      <c r="J78" s="5">
        <v>16527.914285714291</v>
      </c>
      <c r="K78" s="5">
        <v>14307.009523809524</v>
      </c>
      <c r="L78" s="5">
        <v>8279.7523809523809</v>
      </c>
      <c r="M78" s="5">
        <v>3690.9333333333334</v>
      </c>
      <c r="N78" s="5">
        <v>319.89523809523808</v>
      </c>
      <c r="O78" s="5">
        <v>256.57142857142861</v>
      </c>
      <c r="P78" s="5">
        <v>689.84761904761899</v>
      </c>
      <c r="Q78" s="5">
        <v>44116.933333333327</v>
      </c>
      <c r="R78" s="5">
        <v>16006.533333333336</v>
      </c>
      <c r="S78" s="5">
        <v>14406.200000000003</v>
      </c>
      <c r="T78" s="5">
        <v>8643.6666666666661</v>
      </c>
      <c r="U78" s="5">
        <v>4171.2</v>
      </c>
      <c r="V78" s="5">
        <v>341.53333333333336</v>
      </c>
      <c r="W78" s="5">
        <v>266.13333333333338</v>
      </c>
      <c r="X78" s="5">
        <v>666.06666666666672</v>
      </c>
      <c r="Y78" s="5">
        <v>44466.26666666667</v>
      </c>
      <c r="Z78" s="5">
        <v>16752.233333333334</v>
      </c>
      <c r="AA78" s="5">
        <v>12939.400000000001</v>
      </c>
      <c r="AB78" s="5">
        <v>7315.5666666666666</v>
      </c>
      <c r="AC78" s="5">
        <v>3479.7</v>
      </c>
      <c r="AD78" s="5">
        <v>331.33333333333337</v>
      </c>
      <c r="AE78" s="5">
        <v>278.73333333333335</v>
      </c>
      <c r="AF78" s="5">
        <v>684.06666666666672</v>
      </c>
      <c r="AG78" s="5">
        <v>41971.066666666666</v>
      </c>
      <c r="AH78" s="5"/>
      <c r="AI78" s="5"/>
      <c r="AJ78" s="5"/>
      <c r="AK78" s="5"/>
      <c r="AL78" s="5"/>
      <c r="AM78" s="5"/>
      <c r="AN78" s="5"/>
      <c r="AO78" s="5"/>
      <c r="AP78" s="5"/>
      <c r="AT78" s="21"/>
      <c r="AU78" s="21"/>
      <c r="AV78" s="21"/>
    </row>
    <row r="79" spans="1:48" x14ac:dyDescent="0.25">
      <c r="A79" s="22">
        <v>77</v>
      </c>
      <c r="B79" s="5">
        <v>14369.637556400863</v>
      </c>
      <c r="C79" s="5">
        <v>11487.994596187678</v>
      </c>
      <c r="D79" s="5">
        <v>7785.6481730992818</v>
      </c>
      <c r="E79" s="5">
        <v>3967.9962539021699</v>
      </c>
      <c r="F79" s="5">
        <v>419.789198872844</v>
      </c>
      <c r="G79" s="5">
        <v>229.83751631086804</v>
      </c>
      <c r="H79" s="5">
        <v>543.83273358364329</v>
      </c>
      <c r="I79" s="5">
        <v>38518.734934871027</v>
      </c>
      <c r="J79" s="5">
        <v>16485.876190476189</v>
      </c>
      <c r="K79" s="5">
        <v>14288.152380952382</v>
      </c>
      <c r="L79" s="5">
        <v>8306.8476190476176</v>
      </c>
      <c r="M79" s="5">
        <v>3688.9238095238093</v>
      </c>
      <c r="N79" s="5">
        <v>327.28571428571433</v>
      </c>
      <c r="O79" s="5">
        <v>256.2380952380953</v>
      </c>
      <c r="P79" s="5">
        <v>707.67619047619053</v>
      </c>
      <c r="Q79" s="5">
        <v>44179.457142857151</v>
      </c>
      <c r="R79" s="5">
        <v>15804.400000000001</v>
      </c>
      <c r="S79" s="5">
        <v>14339.466666666667</v>
      </c>
      <c r="T79" s="5">
        <v>8765</v>
      </c>
      <c r="U79" s="5">
        <v>4146.1999999999989</v>
      </c>
      <c r="V79" s="5">
        <v>348.2</v>
      </c>
      <c r="W79" s="5">
        <v>266.7999999999999</v>
      </c>
      <c r="X79" s="5">
        <v>670.20000000000016</v>
      </c>
      <c r="Y79" s="5">
        <v>44432.066666666658</v>
      </c>
      <c r="Z79" s="5">
        <v>16905.400000000001</v>
      </c>
      <c r="AA79" s="5">
        <v>13096.766666666666</v>
      </c>
      <c r="AB79" s="5">
        <v>7345.9</v>
      </c>
      <c r="AC79" s="5">
        <v>3506.2</v>
      </c>
      <c r="AD79" s="5">
        <v>337.20000000000005</v>
      </c>
      <c r="AE79" s="5">
        <v>278.29999999999995</v>
      </c>
      <c r="AF79" s="5">
        <v>683.90000000000009</v>
      </c>
      <c r="AG79" s="5">
        <v>42377.966666666667</v>
      </c>
      <c r="AH79" s="5"/>
      <c r="AI79" s="5"/>
      <c r="AJ79" s="5"/>
      <c r="AK79" s="5"/>
      <c r="AL79" s="5"/>
      <c r="AM79" s="5"/>
      <c r="AN79" s="5"/>
      <c r="AO79" s="5"/>
      <c r="AP79" s="5"/>
      <c r="AT79" s="21"/>
      <c r="AU79" s="21"/>
      <c r="AV79" s="21"/>
    </row>
    <row r="80" spans="1:48" x14ac:dyDescent="0.25">
      <c r="A80" s="22">
        <v>78</v>
      </c>
      <c r="B80" s="5">
        <v>14551.985128651557</v>
      </c>
      <c r="C80" s="5">
        <v>11465.05556511511</v>
      </c>
      <c r="D80" s="5">
        <v>7997.4469749801601</v>
      </c>
      <c r="E80" s="5">
        <v>4004.0365657518591</v>
      </c>
      <c r="F80" s="5">
        <v>423.25021056019784</v>
      </c>
      <c r="G80" s="5">
        <v>228.37148903784723</v>
      </c>
      <c r="H80" s="5">
        <v>545.01668546383769</v>
      </c>
      <c r="I80" s="5">
        <v>38903.008417581514</v>
      </c>
      <c r="J80" s="5">
        <v>16401.18095238095</v>
      </c>
      <c r="K80" s="5">
        <v>14257.523809523806</v>
      </c>
      <c r="L80" s="5">
        <v>8339.1904761904771</v>
      </c>
      <c r="M80" s="5">
        <v>3668.5619047619043</v>
      </c>
      <c r="N80" s="5">
        <v>333.73333333333323</v>
      </c>
      <c r="O80" s="5">
        <v>255.41904761904763</v>
      </c>
      <c r="P80" s="5">
        <v>710.19047619047603</v>
      </c>
      <c r="Q80" s="5">
        <v>44041.190476190481</v>
      </c>
      <c r="R80" s="5">
        <v>15437.333333333332</v>
      </c>
      <c r="S80" s="5">
        <v>14289.000000000002</v>
      </c>
      <c r="T80" s="5">
        <v>8832.7333333333336</v>
      </c>
      <c r="U80" s="5">
        <v>4136</v>
      </c>
      <c r="V80" s="5">
        <v>349.26666666666659</v>
      </c>
      <c r="W80" s="5">
        <v>265.66666666666663</v>
      </c>
      <c r="X80" s="5">
        <v>662.26666666666654</v>
      </c>
      <c r="Y80" s="5">
        <v>43948.466666666682</v>
      </c>
      <c r="Z80" s="5">
        <v>16950.833333333332</v>
      </c>
      <c r="AA80" s="5">
        <v>13096.7</v>
      </c>
      <c r="AB80" s="5">
        <v>7356.8333333333339</v>
      </c>
      <c r="AC80" s="5">
        <v>3548.8999999999996</v>
      </c>
      <c r="AD80" s="5">
        <v>338.26666666666665</v>
      </c>
      <c r="AE80" s="5">
        <v>278.36666666666667</v>
      </c>
      <c r="AF80" s="5">
        <v>682.56666666666661</v>
      </c>
      <c r="AG80" s="5">
        <v>42451.166666666672</v>
      </c>
      <c r="AH80" s="5"/>
      <c r="AI80" s="5"/>
      <c r="AJ80" s="5"/>
      <c r="AK80" s="5"/>
      <c r="AL80" s="5"/>
      <c r="AM80" s="5"/>
      <c r="AN80" s="5"/>
      <c r="AO80" s="5"/>
      <c r="AP80" s="5"/>
      <c r="AT80" s="21"/>
      <c r="AU80" s="21"/>
      <c r="AV80" s="21"/>
    </row>
    <row r="81" spans="1:48" x14ac:dyDescent="0.25">
      <c r="A81" s="22">
        <v>79</v>
      </c>
      <c r="B81" s="5">
        <v>14919.186751892659</v>
      </c>
      <c r="C81" s="5">
        <v>11600.933659634096</v>
      </c>
      <c r="D81" s="5">
        <v>8172.1927861813519</v>
      </c>
      <c r="E81" s="5">
        <v>4027.0108104416295</v>
      </c>
      <c r="F81" s="5">
        <v>430.01740980516951</v>
      </c>
      <c r="G81" s="5">
        <v>225.46763927719417</v>
      </c>
      <c r="H81" s="5">
        <v>541.34208840404074</v>
      </c>
      <c r="I81" s="5">
        <v>39514.788247231692</v>
      </c>
      <c r="J81" s="5">
        <v>16189.257142857143</v>
      </c>
      <c r="K81" s="5">
        <v>14083.638095238097</v>
      </c>
      <c r="L81" s="5">
        <v>8284.971428571429</v>
      </c>
      <c r="M81" s="5">
        <v>3709.1142857142854</v>
      </c>
      <c r="N81" s="5">
        <v>343.26666666666677</v>
      </c>
      <c r="O81" s="5">
        <v>254.48571428571429</v>
      </c>
      <c r="P81" s="5">
        <v>706.29523809523812</v>
      </c>
      <c r="Q81" s="5">
        <v>43633.238095238099</v>
      </c>
      <c r="R81" s="5">
        <v>15497.2</v>
      </c>
      <c r="S81" s="5">
        <v>14049.466666666665</v>
      </c>
      <c r="T81" s="5">
        <v>8761.7999999999993</v>
      </c>
      <c r="U81" s="5">
        <v>4152.0666666666657</v>
      </c>
      <c r="V81" s="5">
        <v>376.53333333333336</v>
      </c>
      <c r="W81" s="5">
        <v>269.73333333333335</v>
      </c>
      <c r="X81" s="5">
        <v>657.39999999999986</v>
      </c>
      <c r="Y81" s="5">
        <v>43733.26666666667</v>
      </c>
      <c r="Z81" s="5">
        <v>16747.199999999997</v>
      </c>
      <c r="AA81" s="5">
        <v>13002.766666666666</v>
      </c>
      <c r="AB81" s="5">
        <v>7302.9</v>
      </c>
      <c r="AC81" s="5">
        <v>3563.5666666666666</v>
      </c>
      <c r="AD81" s="5">
        <v>327.73333333333335</v>
      </c>
      <c r="AE81" s="5">
        <v>274.63333333333333</v>
      </c>
      <c r="AF81" s="5">
        <v>680.5</v>
      </c>
      <c r="AG81" s="5">
        <v>42081.366666666669</v>
      </c>
      <c r="AH81" s="5"/>
      <c r="AI81" s="5"/>
      <c r="AJ81" s="5"/>
      <c r="AK81" s="5"/>
      <c r="AL81" s="5"/>
      <c r="AM81" s="5"/>
      <c r="AN81" s="5"/>
      <c r="AO81" s="5"/>
      <c r="AP81" s="5"/>
      <c r="AT81" s="21"/>
      <c r="AU81" s="21"/>
      <c r="AV81" s="21"/>
    </row>
    <row r="82" spans="1:48" x14ac:dyDescent="0.25">
      <c r="A82" s="22">
        <v>80</v>
      </c>
      <c r="B82" s="5">
        <v>15318.842628960248</v>
      </c>
      <c r="C82" s="5">
        <v>11607.706151637994</v>
      </c>
      <c r="D82" s="5">
        <v>8249.5391415900995</v>
      </c>
      <c r="E82" s="5">
        <v>4030.3512372461187</v>
      </c>
      <c r="F82" s="5">
        <v>431.77015939054399</v>
      </c>
      <c r="G82" s="5">
        <v>223.73842261250783</v>
      </c>
      <c r="H82" s="5">
        <v>538.26887534726802</v>
      </c>
      <c r="I82" s="5">
        <v>40162.101002155134</v>
      </c>
      <c r="J82" s="5">
        <v>16402.714285714283</v>
      </c>
      <c r="K82" s="5">
        <v>13879.390476190476</v>
      </c>
      <c r="L82" s="5">
        <v>8305.419047619047</v>
      </c>
      <c r="M82" s="5">
        <v>3661.1142857142859</v>
      </c>
      <c r="N82" s="5">
        <v>339</v>
      </c>
      <c r="O82" s="5">
        <v>250.6</v>
      </c>
      <c r="P82" s="5">
        <v>700.59047619047612</v>
      </c>
      <c r="Q82" s="5">
        <v>43615.866666666683</v>
      </c>
      <c r="R82" s="5">
        <v>15771.666666666668</v>
      </c>
      <c r="S82" s="5">
        <v>13783.066666666668</v>
      </c>
      <c r="T82" s="5">
        <v>8561.6</v>
      </c>
      <c r="U82" s="5">
        <v>4087.4</v>
      </c>
      <c r="V82" s="5">
        <v>371.2</v>
      </c>
      <c r="W82" s="5">
        <v>272.79999999999995</v>
      </c>
      <c r="X82" s="5">
        <v>657.53333333333342</v>
      </c>
      <c r="Y82" s="5">
        <v>43530.666666666664</v>
      </c>
      <c r="Z82" s="5">
        <v>16568.966666666667</v>
      </c>
      <c r="AA82" s="5">
        <v>12829.466666666667</v>
      </c>
      <c r="AB82" s="5">
        <v>7429.1</v>
      </c>
      <c r="AC82" s="5">
        <v>3548.3999999999996</v>
      </c>
      <c r="AD82" s="5">
        <v>326.60000000000002</v>
      </c>
      <c r="AE82" s="5">
        <v>269</v>
      </c>
      <c r="AF82" s="5">
        <v>676.93333333333339</v>
      </c>
      <c r="AG82" s="5">
        <v>41826.466666666667</v>
      </c>
      <c r="AH82" s="5"/>
      <c r="AI82" s="5"/>
      <c r="AJ82" s="5"/>
      <c r="AK82" s="5"/>
      <c r="AL82" s="5"/>
      <c r="AM82" s="5"/>
      <c r="AN82" s="5"/>
      <c r="AO82" s="5"/>
      <c r="AP82" s="5"/>
      <c r="AT82" s="21"/>
      <c r="AU82" s="21"/>
      <c r="AV82" s="21"/>
    </row>
    <row r="83" spans="1:48" x14ac:dyDescent="0.25">
      <c r="A83" s="22">
        <v>81</v>
      </c>
      <c r="B83" s="5">
        <v>15139.049514430139</v>
      </c>
      <c r="C83" s="5">
        <v>11392.636913353801</v>
      </c>
      <c r="D83" s="5">
        <v>8181.0266382182754</v>
      </c>
      <c r="E83" s="5">
        <v>3985.3036454027065</v>
      </c>
      <c r="F83" s="5">
        <v>433.34194988618441</v>
      </c>
      <c r="G83" s="5">
        <v>221.97228592033392</v>
      </c>
      <c r="H83" s="5">
        <v>527.14441776652257</v>
      </c>
      <c r="I83" s="5">
        <v>39696.066348975357</v>
      </c>
      <c r="J83" s="5">
        <v>16424.238095238099</v>
      </c>
      <c r="K83" s="5">
        <v>13579.819047619048</v>
      </c>
      <c r="L83" s="5">
        <v>8198.4476190476198</v>
      </c>
      <c r="M83" s="5">
        <v>3643.8952380952387</v>
      </c>
      <c r="N83" s="5">
        <v>337.42857142857144</v>
      </c>
      <c r="O83" s="5">
        <v>266.09523809523807</v>
      </c>
      <c r="P83" s="5">
        <v>696.90476190476181</v>
      </c>
      <c r="Q83" s="5">
        <v>43266.676190476195</v>
      </c>
      <c r="R83" s="5">
        <v>15946.933333333332</v>
      </c>
      <c r="S83" s="5">
        <v>13477.933333333336</v>
      </c>
      <c r="T83" s="5">
        <v>8101.0666666666684</v>
      </c>
      <c r="U83" s="5">
        <v>4065.2666666666669</v>
      </c>
      <c r="V83" s="5">
        <v>364.13333333333333</v>
      </c>
      <c r="W83" s="5">
        <v>272.59999999999997</v>
      </c>
      <c r="X83" s="5">
        <v>669.73333333333335</v>
      </c>
      <c r="Y83" s="5">
        <v>43045.333333333336</v>
      </c>
      <c r="Z83" s="5">
        <v>16317.433333333334</v>
      </c>
      <c r="AA83" s="5">
        <v>12585.633333333335</v>
      </c>
      <c r="AB83" s="5">
        <v>7573.9666666666672</v>
      </c>
      <c r="AC83" s="5">
        <v>3528.4666666666667</v>
      </c>
      <c r="AD83" s="5">
        <v>324.93333333333334</v>
      </c>
      <c r="AE83" s="5">
        <v>264.5</v>
      </c>
      <c r="AF83" s="5">
        <v>674.63333333333333</v>
      </c>
      <c r="AG83" s="5">
        <v>41450.03333333334</v>
      </c>
      <c r="AH83" s="5"/>
      <c r="AI83" s="5"/>
      <c r="AJ83" s="5"/>
      <c r="AK83" s="5"/>
      <c r="AL83" s="5"/>
      <c r="AM83" s="5"/>
      <c r="AN83" s="5"/>
      <c r="AO83" s="5"/>
      <c r="AP83" s="5"/>
      <c r="AT83" s="21"/>
      <c r="AU83" s="21"/>
      <c r="AV83" s="21"/>
    </row>
    <row r="84" spans="1:48" x14ac:dyDescent="0.25">
      <c r="A84" s="22">
        <v>82</v>
      </c>
      <c r="B84" s="5">
        <v>15211.086389508151</v>
      </c>
      <c r="C84" s="5">
        <v>11457.909421793232</v>
      </c>
      <c r="D84" s="5">
        <v>8182.8162386738441</v>
      </c>
      <c r="E84" s="5">
        <v>4015.0611447523115</v>
      </c>
      <c r="F84" s="5">
        <v>423.16371084399941</v>
      </c>
      <c r="G84" s="5">
        <v>221.14223322696654</v>
      </c>
      <c r="H84" s="5">
        <v>527.6224958960413</v>
      </c>
      <c r="I84" s="5">
        <v>39910.644377047451</v>
      </c>
      <c r="J84" s="5">
        <v>16251.790476190477</v>
      </c>
      <c r="K84" s="5">
        <v>13397.247619047623</v>
      </c>
      <c r="L84" s="5">
        <v>8154.0857142857121</v>
      </c>
      <c r="M84" s="5">
        <v>3644.6190476190477</v>
      </c>
      <c r="N84" s="5">
        <v>337.12380952380948</v>
      </c>
      <c r="O84" s="5">
        <v>269.00952380952384</v>
      </c>
      <c r="P84" s="5">
        <v>697.86666666666667</v>
      </c>
      <c r="Q84" s="5">
        <v>42821.723809523814</v>
      </c>
      <c r="R84" s="5">
        <v>15623.533333333331</v>
      </c>
      <c r="S84" s="5">
        <v>13368.533333333335</v>
      </c>
      <c r="T84" s="5">
        <v>8059.9999999999991</v>
      </c>
      <c r="U84" s="5">
        <v>4082.733333333334</v>
      </c>
      <c r="V84" s="5">
        <v>361.86666666666667</v>
      </c>
      <c r="W84" s="5">
        <v>274.13333333333333</v>
      </c>
      <c r="X84" s="5">
        <v>665.26666666666677</v>
      </c>
      <c r="Y84" s="5">
        <v>42490.000000000007</v>
      </c>
      <c r="Z84" s="5">
        <v>16206.033333333333</v>
      </c>
      <c r="AA84" s="5">
        <v>12413.333333333332</v>
      </c>
      <c r="AB84" s="5">
        <v>7532.2999999999993</v>
      </c>
      <c r="AC84" s="5">
        <v>3506.0333333333338</v>
      </c>
      <c r="AD84" s="5">
        <v>324.76666666666665</v>
      </c>
      <c r="AE84" s="5">
        <v>265.13333333333333</v>
      </c>
      <c r="AF84" s="5">
        <v>677.76666666666665</v>
      </c>
      <c r="AG84" s="5">
        <v>41089.4</v>
      </c>
      <c r="AH84" s="5"/>
      <c r="AI84" s="5"/>
      <c r="AJ84" s="5"/>
      <c r="AK84" s="5"/>
      <c r="AL84" s="5"/>
      <c r="AM84" s="5"/>
      <c r="AN84" s="5"/>
      <c r="AO84" s="5"/>
      <c r="AP84" s="5"/>
      <c r="AT84" s="21"/>
      <c r="AU84" s="21"/>
      <c r="AV84" s="21"/>
    </row>
    <row r="85" spans="1:48" x14ac:dyDescent="0.25">
      <c r="A85" s="22">
        <v>83</v>
      </c>
      <c r="B85" s="5">
        <v>14873.017585173615</v>
      </c>
      <c r="C85" s="5">
        <v>11467.339408359376</v>
      </c>
      <c r="D85" s="5">
        <v>8130.0412825529775</v>
      </c>
      <c r="E85" s="5">
        <v>4028.5204833050525</v>
      </c>
      <c r="F85" s="5">
        <v>415.70226637947025</v>
      </c>
      <c r="G85" s="5">
        <v>221.84194091514735</v>
      </c>
      <c r="H85" s="5">
        <v>531.58902038656174</v>
      </c>
      <c r="I85" s="5">
        <v>39327.917241972573</v>
      </c>
      <c r="J85" s="5">
        <v>16277.114285714288</v>
      </c>
      <c r="K85" s="5">
        <v>13302.838095238096</v>
      </c>
      <c r="L85" s="5">
        <v>8057.7619047619055</v>
      </c>
      <c r="M85" s="5">
        <v>3594.3999999999996</v>
      </c>
      <c r="N85" s="5">
        <v>336.05714285714282</v>
      </c>
      <c r="O85" s="5">
        <v>269.56190476190477</v>
      </c>
      <c r="P85" s="5">
        <v>693.84761904761911</v>
      </c>
      <c r="Q85" s="5">
        <v>42563.304761904765</v>
      </c>
      <c r="R85" s="5">
        <v>15699.666666666666</v>
      </c>
      <c r="S85" s="5">
        <v>13264.799999999997</v>
      </c>
      <c r="T85" s="5">
        <v>7971.5999999999995</v>
      </c>
      <c r="U85" s="5">
        <v>4027.3999999999992</v>
      </c>
      <c r="V85" s="5">
        <v>351.33333333333331</v>
      </c>
      <c r="W85" s="5">
        <v>273.46666666666664</v>
      </c>
      <c r="X85" s="5">
        <v>659.6</v>
      </c>
      <c r="Y85" s="5">
        <v>42267.799999999996</v>
      </c>
      <c r="Z85" s="5">
        <v>16117.166666666668</v>
      </c>
      <c r="AA85" s="5">
        <v>12310.599999999999</v>
      </c>
      <c r="AB85" s="5">
        <v>7458.9</v>
      </c>
      <c r="AC85" s="5">
        <v>3487.7</v>
      </c>
      <c r="AD85" s="5">
        <v>328.73333333333335</v>
      </c>
      <c r="AE85" s="5">
        <v>266.86666666666667</v>
      </c>
      <c r="AF85" s="5">
        <v>675</v>
      </c>
      <c r="AG85" s="5">
        <v>40795.399999999994</v>
      </c>
      <c r="AH85" s="5"/>
      <c r="AI85" s="5"/>
      <c r="AJ85" s="5"/>
      <c r="AK85" s="5"/>
      <c r="AL85" s="5"/>
      <c r="AM85" s="5"/>
      <c r="AN85" s="5"/>
      <c r="AO85" s="5"/>
      <c r="AP85" s="5"/>
      <c r="AT85" s="21"/>
      <c r="AU85" s="21"/>
      <c r="AV85" s="21"/>
    </row>
    <row r="86" spans="1:48" x14ac:dyDescent="0.25">
      <c r="A86" s="22">
        <v>84</v>
      </c>
      <c r="B86" s="5">
        <v>14709.633441280324</v>
      </c>
      <c r="C86" s="5">
        <v>11427.747647729568</v>
      </c>
      <c r="D86" s="5">
        <v>8069.0466259194145</v>
      </c>
      <c r="E86" s="5">
        <v>4067.1342797468324</v>
      </c>
      <c r="F86" s="5">
        <v>407.41191274253282</v>
      </c>
      <c r="G86" s="5">
        <v>222.92717922652432</v>
      </c>
      <c r="H86" s="5">
        <v>530.23901499017006</v>
      </c>
      <c r="I86" s="5">
        <v>39126.882660284893</v>
      </c>
      <c r="J86" s="5">
        <v>15988.26666666667</v>
      </c>
      <c r="K86" s="5">
        <v>13282.419047619049</v>
      </c>
      <c r="L86" s="5">
        <v>8069.0761904761903</v>
      </c>
      <c r="M86" s="5">
        <v>3620.6761904761902</v>
      </c>
      <c r="N86" s="5">
        <v>335.26666666666659</v>
      </c>
      <c r="O86" s="5">
        <v>270.33333333333337</v>
      </c>
      <c r="P86" s="5">
        <v>696.28571428571445</v>
      </c>
      <c r="Q86" s="5">
        <v>42327.952380952382</v>
      </c>
      <c r="R86" s="5">
        <v>15379.333333333334</v>
      </c>
      <c r="S86" s="5">
        <v>13289.466666666667</v>
      </c>
      <c r="T86" s="5">
        <v>7998.8</v>
      </c>
      <c r="U86" s="5">
        <v>4105.7333333333336</v>
      </c>
      <c r="V86" s="5">
        <v>347.46666666666664</v>
      </c>
      <c r="W86" s="5">
        <v>274.2</v>
      </c>
      <c r="X86" s="5">
        <v>659.26666666666677</v>
      </c>
      <c r="Y86" s="5">
        <v>42024.933333333342</v>
      </c>
      <c r="Z86" s="5">
        <v>15936.033333333333</v>
      </c>
      <c r="AA86" s="5">
        <v>12203.866666666667</v>
      </c>
      <c r="AB86" s="5">
        <v>7457.2000000000007</v>
      </c>
      <c r="AC86" s="5">
        <v>3494.6333333333332</v>
      </c>
      <c r="AD86" s="5">
        <v>333.36666666666667</v>
      </c>
      <c r="AE86" s="5">
        <v>267.39999999999998</v>
      </c>
      <c r="AF86" s="5">
        <v>678.86666666666667</v>
      </c>
      <c r="AG86" s="5">
        <v>40537.433333333334</v>
      </c>
      <c r="AH86" s="5"/>
      <c r="AI86" s="5"/>
      <c r="AJ86" s="5"/>
      <c r="AK86" s="5"/>
      <c r="AL86" s="5"/>
      <c r="AM86" s="5"/>
      <c r="AN86" s="5"/>
      <c r="AO86" s="5"/>
      <c r="AP86" s="5"/>
      <c r="AT86" s="21"/>
      <c r="AU86" s="21"/>
      <c r="AV86" s="21"/>
    </row>
    <row r="87" spans="1:48" x14ac:dyDescent="0.25">
      <c r="A87" s="22">
        <v>85</v>
      </c>
      <c r="B87" s="5">
        <v>14632.037016446835</v>
      </c>
      <c r="C87" s="5">
        <v>11474.033104656361</v>
      </c>
      <c r="D87" s="5">
        <v>8063.2145241747485</v>
      </c>
      <c r="E87" s="5">
        <v>4079.1026399014363</v>
      </c>
      <c r="F87" s="5">
        <v>399.90847142924315</v>
      </c>
      <c r="G87" s="5">
        <v>224.01683208801487</v>
      </c>
      <c r="H87" s="5">
        <v>532.20477005625423</v>
      </c>
      <c r="I87" s="5">
        <v>39284.780109695661</v>
      </c>
      <c r="J87" s="5">
        <v>15883.55238095238</v>
      </c>
      <c r="K87" s="5">
        <v>13392.561904761904</v>
      </c>
      <c r="L87" s="5">
        <v>8044.5142857142846</v>
      </c>
      <c r="M87" s="5">
        <v>3667.2476190476191</v>
      </c>
      <c r="N87" s="5">
        <v>322.96190476190469</v>
      </c>
      <c r="O87" s="5">
        <v>270.51428571428568</v>
      </c>
      <c r="P87" s="5">
        <v>701.53333333333319</v>
      </c>
      <c r="Q87" s="5">
        <v>42349.133333333339</v>
      </c>
      <c r="R87" s="5">
        <v>15260.399999999998</v>
      </c>
      <c r="S87" s="5">
        <v>13465.266666666666</v>
      </c>
      <c r="T87" s="5">
        <v>8043.1333333333323</v>
      </c>
      <c r="U87" s="5">
        <v>4155.7333333333336</v>
      </c>
      <c r="V87" s="5">
        <v>337.40000000000003</v>
      </c>
      <c r="W87" s="5">
        <v>274.06666666666666</v>
      </c>
      <c r="X87" s="5">
        <v>666.73333333333335</v>
      </c>
      <c r="Y87" s="5">
        <v>42162.066666666666</v>
      </c>
      <c r="Z87" s="5">
        <v>15850.5</v>
      </c>
      <c r="AA87" s="5">
        <v>12200.766666666666</v>
      </c>
      <c r="AB87" s="5">
        <v>7382.0333333333328</v>
      </c>
      <c r="AC87" s="5">
        <v>3502.1333333333332</v>
      </c>
      <c r="AD87" s="5">
        <v>330.5</v>
      </c>
      <c r="AE87" s="5">
        <v>266.86666666666667</v>
      </c>
      <c r="AF87" s="5">
        <v>685.5333333333333</v>
      </c>
      <c r="AG87" s="5">
        <v>40379.866666666669</v>
      </c>
      <c r="AH87" s="5"/>
      <c r="AI87" s="5"/>
      <c r="AJ87" s="5"/>
      <c r="AK87" s="5"/>
      <c r="AL87" s="5"/>
      <c r="AM87" s="5"/>
      <c r="AN87" s="5"/>
      <c r="AO87" s="5"/>
      <c r="AP87" s="5"/>
      <c r="AT87" s="21"/>
      <c r="AU87" s="21"/>
      <c r="AV87" s="21"/>
    </row>
    <row r="88" spans="1:48" x14ac:dyDescent="0.25">
      <c r="A88" s="22">
        <v>86</v>
      </c>
      <c r="B88" s="5">
        <v>14688.797539332223</v>
      </c>
      <c r="C88" s="5">
        <v>11549.238005614836</v>
      </c>
      <c r="D88" s="5">
        <v>8037.2700361589141</v>
      </c>
      <c r="E88" s="5">
        <v>4093.0195607242035</v>
      </c>
      <c r="F88" s="5">
        <v>398.01856450057335</v>
      </c>
      <c r="G88" s="5">
        <v>225.97482232070507</v>
      </c>
      <c r="H88" s="5">
        <v>535.86321326558152</v>
      </c>
      <c r="I88" s="5">
        <v>39298.566623088831</v>
      </c>
      <c r="J88" s="5">
        <v>15790.78095238095</v>
      </c>
      <c r="K88" s="5">
        <v>13520.123809523808</v>
      </c>
      <c r="L88" s="5">
        <v>8023.4000000000015</v>
      </c>
      <c r="M88" s="5">
        <v>3711.8095238095229</v>
      </c>
      <c r="N88" s="5">
        <v>317.28571428571428</v>
      </c>
      <c r="O88" s="5">
        <v>270.39999999999998</v>
      </c>
      <c r="P88" s="5">
        <v>703.64761904761895</v>
      </c>
      <c r="Q88" s="5">
        <v>42413.171428571419</v>
      </c>
      <c r="R88" s="5">
        <v>14961.266666666668</v>
      </c>
      <c r="S88" s="5">
        <v>13614.266666666668</v>
      </c>
      <c r="T88" s="5">
        <v>7947.7333333333336</v>
      </c>
      <c r="U88" s="5">
        <v>4163.8</v>
      </c>
      <c r="V88" s="5">
        <v>330.13333333333333</v>
      </c>
      <c r="W88" s="5">
        <v>274.86666666666673</v>
      </c>
      <c r="X88" s="5">
        <v>679.86666666666667</v>
      </c>
      <c r="Y88" s="5">
        <v>42072.533333333333</v>
      </c>
      <c r="Z88" s="5">
        <v>15834.466666666667</v>
      </c>
      <c r="AA88" s="5">
        <v>12223.666666666668</v>
      </c>
      <c r="AB88" s="5">
        <v>7376.4333333333334</v>
      </c>
      <c r="AC88" s="5">
        <v>3492.1</v>
      </c>
      <c r="AD88" s="5">
        <v>328.43333333333334</v>
      </c>
      <c r="AE88" s="5">
        <v>266.86666666666667</v>
      </c>
      <c r="AF88" s="5">
        <v>681.4666666666667</v>
      </c>
      <c r="AG88" s="5">
        <v>40333.233333333337</v>
      </c>
      <c r="AH88" s="5"/>
      <c r="AI88" s="5"/>
      <c r="AJ88" s="5"/>
      <c r="AK88" s="5"/>
      <c r="AL88" s="5"/>
      <c r="AM88" s="5"/>
      <c r="AN88" s="5"/>
      <c r="AO88" s="5"/>
      <c r="AP88" s="5"/>
      <c r="AT88" s="21"/>
      <c r="AU88" s="21"/>
      <c r="AV88" s="21"/>
    </row>
    <row r="89" spans="1:48" x14ac:dyDescent="0.25">
      <c r="A89" s="22">
        <v>87</v>
      </c>
      <c r="B89" s="5">
        <v>14725.368665007411</v>
      </c>
      <c r="C89" s="5">
        <v>11476.002513153366</v>
      </c>
      <c r="D89" s="5">
        <v>8013.9598931257042</v>
      </c>
      <c r="E89" s="5">
        <v>4096.9880531641593</v>
      </c>
      <c r="F89" s="5">
        <v>379.80969816194533</v>
      </c>
      <c r="G89" s="5">
        <v>225.59352953200144</v>
      </c>
      <c r="H89" s="5">
        <v>538.64094304723437</v>
      </c>
      <c r="I89" s="5">
        <v>39285.602090463261</v>
      </c>
      <c r="J89" s="5">
        <v>15742.666666666666</v>
      </c>
      <c r="K89" s="5">
        <v>13528.599999999999</v>
      </c>
      <c r="L89" s="5">
        <v>8028.6190476190468</v>
      </c>
      <c r="M89" s="5">
        <v>3631.5047619047614</v>
      </c>
      <c r="N89" s="5">
        <v>316.90476190476187</v>
      </c>
      <c r="O89" s="5">
        <v>270.57142857142856</v>
      </c>
      <c r="P89" s="5">
        <v>698.90476190476181</v>
      </c>
      <c r="Q89" s="5">
        <v>42328.276190476186</v>
      </c>
      <c r="R89" s="5">
        <v>14816.933333333336</v>
      </c>
      <c r="S89" s="5">
        <v>13659.733333333334</v>
      </c>
      <c r="T89" s="5">
        <v>8030.0666666666666</v>
      </c>
      <c r="U89" s="5">
        <v>4074.0666666666671</v>
      </c>
      <c r="V89" s="5">
        <v>329.33333333333331</v>
      </c>
      <c r="W89" s="5">
        <v>273.66666666666669</v>
      </c>
      <c r="X89" s="5">
        <v>668.4</v>
      </c>
      <c r="Y89" s="5">
        <v>42027.066666666673</v>
      </c>
      <c r="Z89" s="5">
        <v>15694.633333333335</v>
      </c>
      <c r="AA89" s="5">
        <v>12168.033333333333</v>
      </c>
      <c r="AB89" s="5">
        <v>7363.9666666666672</v>
      </c>
      <c r="AC89" s="5">
        <v>3450.4666666666667</v>
      </c>
      <c r="AD89" s="5">
        <v>323.13333333333333</v>
      </c>
      <c r="AE89" s="5">
        <v>266.76666666666665</v>
      </c>
      <c r="AF89" s="5">
        <v>683.2</v>
      </c>
      <c r="AG89" s="5">
        <v>40092.866666666669</v>
      </c>
      <c r="AH89" s="5"/>
      <c r="AI89" s="5"/>
      <c r="AJ89" s="5"/>
      <c r="AK89" s="5"/>
      <c r="AL89" s="5"/>
      <c r="AM89" s="5"/>
      <c r="AN89" s="5"/>
      <c r="AO89" s="5"/>
      <c r="AP89" s="5"/>
      <c r="AT89" s="21"/>
      <c r="AU89" s="21"/>
      <c r="AV89" s="21"/>
    </row>
    <row r="90" spans="1:48" x14ac:dyDescent="0.25">
      <c r="A90" s="22">
        <v>88</v>
      </c>
      <c r="B90" s="5">
        <v>14663.543620514078</v>
      </c>
      <c r="C90" s="5">
        <v>11508.531381958453</v>
      </c>
      <c r="D90" s="5">
        <v>8051.4190354356106</v>
      </c>
      <c r="E90" s="5">
        <v>4130.1032903366622</v>
      </c>
      <c r="F90" s="5">
        <v>384.0401428157333</v>
      </c>
      <c r="G90" s="5">
        <v>225.26424029347058</v>
      </c>
      <c r="H90" s="5">
        <v>539.44479253758789</v>
      </c>
      <c r="I90" s="5">
        <v>39264.138424541103</v>
      </c>
      <c r="J90" s="5">
        <v>15708.285714285714</v>
      </c>
      <c r="K90" s="5">
        <v>13520.800000000003</v>
      </c>
      <c r="L90" s="5">
        <v>8190.7714285714283</v>
      </c>
      <c r="M90" s="5">
        <v>3594.609523809524</v>
      </c>
      <c r="N90" s="5">
        <v>325.28571428571445</v>
      </c>
      <c r="O90" s="5">
        <v>270.45714285714286</v>
      </c>
      <c r="P90" s="5">
        <v>701.49523809523805</v>
      </c>
      <c r="Q90" s="5">
        <v>42403.609523809515</v>
      </c>
      <c r="R90" s="5">
        <v>14809.266666666666</v>
      </c>
      <c r="S90" s="5">
        <v>13743.400000000003</v>
      </c>
      <c r="T90" s="5">
        <v>8227.7999999999993</v>
      </c>
      <c r="U90" s="5">
        <v>4088.4666666666667</v>
      </c>
      <c r="V90" s="5">
        <v>325.66666666666669</v>
      </c>
      <c r="W90" s="5">
        <v>273.46666666666664</v>
      </c>
      <c r="X90" s="5">
        <v>678.4</v>
      </c>
      <c r="Y90" s="5">
        <v>42286.73333333333</v>
      </c>
      <c r="Z90" s="5">
        <v>15668.366666666667</v>
      </c>
      <c r="AA90" s="5">
        <v>12129.7</v>
      </c>
      <c r="AB90" s="5">
        <v>7396.6</v>
      </c>
      <c r="AC90" s="5">
        <v>3413.2666666666664</v>
      </c>
      <c r="AD90" s="5">
        <v>325.56666666666672</v>
      </c>
      <c r="AE90" s="5">
        <v>267.46666666666664</v>
      </c>
      <c r="AF90" s="5">
        <v>685.1</v>
      </c>
      <c r="AG90" s="5">
        <v>40074.23333333333</v>
      </c>
      <c r="AH90" s="5"/>
      <c r="AI90" s="5"/>
      <c r="AJ90" s="5"/>
      <c r="AK90" s="5"/>
      <c r="AL90" s="5"/>
      <c r="AM90" s="5"/>
      <c r="AN90" s="5"/>
      <c r="AO90" s="5"/>
      <c r="AP90" s="5"/>
      <c r="AT90" s="21"/>
      <c r="AU90" s="21"/>
      <c r="AV90" s="21"/>
    </row>
    <row r="91" spans="1:48" x14ac:dyDescent="0.25">
      <c r="A91" s="22">
        <v>89</v>
      </c>
      <c r="B91" s="5">
        <v>14661.343555752952</v>
      </c>
      <c r="C91" s="5">
        <v>11591.836670754845</v>
      </c>
      <c r="D91" s="5">
        <v>8138.2896915434558</v>
      </c>
      <c r="E91" s="5">
        <v>4113.045082409124</v>
      </c>
      <c r="F91" s="5">
        <v>374.39391756769123</v>
      </c>
      <c r="G91" s="5">
        <v>224.41199151024472</v>
      </c>
      <c r="H91" s="5">
        <v>535.80680212821562</v>
      </c>
      <c r="I91" s="5">
        <v>39267.126700082918</v>
      </c>
      <c r="J91" s="5">
        <v>15826.019047619046</v>
      </c>
      <c r="K91" s="5">
        <v>13606.285714285716</v>
      </c>
      <c r="L91" s="5">
        <v>8461.9619047619035</v>
      </c>
      <c r="M91" s="5">
        <v>3554.2190476190485</v>
      </c>
      <c r="N91" s="5">
        <v>316.20952380952383</v>
      </c>
      <c r="O91" s="5">
        <v>270.35238095238094</v>
      </c>
      <c r="P91" s="5">
        <v>693.04761904761892</v>
      </c>
      <c r="Q91" s="5">
        <v>42833.304761904757</v>
      </c>
      <c r="R91" s="5">
        <v>15169.133333333333</v>
      </c>
      <c r="S91" s="5">
        <v>13894.000000000002</v>
      </c>
      <c r="T91" s="5">
        <v>8530.3333333333321</v>
      </c>
      <c r="U91" s="5">
        <v>4023.4</v>
      </c>
      <c r="V91" s="5">
        <v>324.93333333333334</v>
      </c>
      <c r="W91" s="5">
        <v>274.8</v>
      </c>
      <c r="X91" s="5">
        <v>660.33333333333326</v>
      </c>
      <c r="Y91" s="5">
        <v>42964.000000000007</v>
      </c>
      <c r="Z91" s="5">
        <v>15664.333333333332</v>
      </c>
      <c r="AA91" s="5">
        <v>12074.8</v>
      </c>
      <c r="AB91" s="5">
        <v>7569.1333333333332</v>
      </c>
      <c r="AC91" s="5">
        <v>3368.7</v>
      </c>
      <c r="AD91" s="5">
        <v>324.83333333333337</v>
      </c>
      <c r="AE91" s="5">
        <v>266.89999999999998</v>
      </c>
      <c r="AF91" s="5">
        <v>676.0333333333333</v>
      </c>
      <c r="AG91" s="5">
        <v>40159.800000000003</v>
      </c>
      <c r="AH91" s="5"/>
      <c r="AI91" s="5"/>
      <c r="AJ91" s="5"/>
      <c r="AK91" s="5"/>
      <c r="AL91" s="5"/>
      <c r="AM91" s="5"/>
      <c r="AN91" s="5"/>
      <c r="AO91" s="5"/>
      <c r="AP91" s="5"/>
      <c r="AT91" s="21"/>
      <c r="AU91" s="21"/>
      <c r="AV91" s="21"/>
    </row>
    <row r="92" spans="1:48" x14ac:dyDescent="0.25">
      <c r="A92" s="22">
        <v>90</v>
      </c>
      <c r="B92" s="5">
        <v>14740.785508669187</v>
      </c>
      <c r="C92" s="5">
        <v>11798.651120246675</v>
      </c>
      <c r="D92" s="5">
        <v>8274.2913965672196</v>
      </c>
      <c r="E92" s="5">
        <v>4109.7049589908074</v>
      </c>
      <c r="F92" s="5">
        <v>372.50970866653165</v>
      </c>
      <c r="G92" s="5">
        <v>225.26863543397141</v>
      </c>
      <c r="H92" s="5">
        <v>537.31861158601646</v>
      </c>
      <c r="I92" s="5">
        <v>39714.847065036622</v>
      </c>
      <c r="J92" s="5">
        <v>15860.609523809528</v>
      </c>
      <c r="K92" s="5">
        <v>13812.333333333334</v>
      </c>
      <c r="L92" s="5">
        <v>8836.9809523809527</v>
      </c>
      <c r="M92" s="5">
        <v>3582.8095238095234</v>
      </c>
      <c r="N92" s="5">
        <v>312.66666666666663</v>
      </c>
      <c r="O92" s="5">
        <v>273.42857142857139</v>
      </c>
      <c r="P92" s="5">
        <v>694.34285714285727</v>
      </c>
      <c r="Q92" s="5">
        <v>43448.276190476201</v>
      </c>
      <c r="R92" s="5">
        <v>15318.933333333334</v>
      </c>
      <c r="S92" s="5">
        <v>14119.666666666666</v>
      </c>
      <c r="T92" s="5">
        <v>8936.133333333335</v>
      </c>
      <c r="U92" s="5">
        <v>4080.1333333333337</v>
      </c>
      <c r="V92" s="5">
        <v>327.26666666666665</v>
      </c>
      <c r="W92" s="5">
        <v>275.59999999999997</v>
      </c>
      <c r="X92" s="5">
        <v>660.19999999999993</v>
      </c>
      <c r="Y92" s="5">
        <v>43740.933333333334</v>
      </c>
      <c r="Z92" s="5">
        <v>15674.133333333333</v>
      </c>
      <c r="AA92" s="5">
        <v>12088.266666666666</v>
      </c>
      <c r="AB92" s="5">
        <v>7785.1333333333332</v>
      </c>
      <c r="AC92" s="5">
        <v>3362.833333333333</v>
      </c>
      <c r="AD92" s="5">
        <v>325.56666666666666</v>
      </c>
      <c r="AE92" s="5">
        <v>267.60000000000002</v>
      </c>
      <c r="AF92" s="5">
        <v>674.3</v>
      </c>
      <c r="AG92" s="5">
        <v>40380.933333333334</v>
      </c>
      <c r="AH92" s="5"/>
      <c r="AI92" s="5"/>
      <c r="AJ92" s="5"/>
      <c r="AK92" s="5"/>
      <c r="AL92" s="5"/>
      <c r="AM92" s="5"/>
      <c r="AN92" s="5"/>
      <c r="AO92" s="5"/>
      <c r="AP92" s="5"/>
      <c r="AT92" s="21"/>
      <c r="AU92" s="21"/>
      <c r="AV92" s="21"/>
    </row>
    <row r="93" spans="1:48" x14ac:dyDescent="0.25">
      <c r="A93" s="22">
        <v>91</v>
      </c>
      <c r="B93" s="5">
        <v>14770.806944931515</v>
      </c>
      <c r="C93" s="5">
        <v>11950.554690236302</v>
      </c>
      <c r="D93" s="5">
        <v>8341.8541655031895</v>
      </c>
      <c r="E93" s="5">
        <v>4088.6181876954474</v>
      </c>
      <c r="F93" s="5">
        <v>363.03441589890519</v>
      </c>
      <c r="G93" s="5">
        <v>225.26446469081588</v>
      </c>
      <c r="H93" s="5">
        <v>533.64446928179723</v>
      </c>
      <c r="I93" s="5">
        <v>40069.855914671469</v>
      </c>
      <c r="J93" s="5">
        <v>15803.17142857143</v>
      </c>
      <c r="K93" s="5">
        <v>13974.88571428571</v>
      </c>
      <c r="L93" s="5">
        <v>8865.3238095238084</v>
      </c>
      <c r="M93" s="5">
        <v>3567.3047619047616</v>
      </c>
      <c r="N93" s="5">
        <v>301.3619047619049</v>
      </c>
      <c r="O93" s="5">
        <v>275.18095238095242</v>
      </c>
      <c r="P93" s="5">
        <v>693.93333333333328</v>
      </c>
      <c r="Q93" s="5">
        <v>43630.923809523811</v>
      </c>
      <c r="R93" s="5">
        <v>15463.133333333333</v>
      </c>
      <c r="S93" s="5">
        <v>14330.266666666666</v>
      </c>
      <c r="T93" s="5">
        <v>9011.9333333333325</v>
      </c>
      <c r="U93" s="5">
        <v>4036.4666666666667</v>
      </c>
      <c r="V93" s="5">
        <v>322.00000000000006</v>
      </c>
      <c r="W93" s="5">
        <v>277.33333333333331</v>
      </c>
      <c r="X93" s="5">
        <v>657.5333333333333</v>
      </c>
      <c r="Y93" s="5">
        <v>44272.866666666669</v>
      </c>
      <c r="Z93" s="5">
        <v>15578.533333333333</v>
      </c>
      <c r="AA93" s="5">
        <v>12132.366666666667</v>
      </c>
      <c r="AB93" s="5">
        <v>7802.5333333333328</v>
      </c>
      <c r="AC93" s="5">
        <v>3341.8666666666668</v>
      </c>
      <c r="AD93" s="5">
        <v>318.70000000000005</v>
      </c>
      <c r="AE93" s="5">
        <v>267.83333333333337</v>
      </c>
      <c r="AF93" s="5">
        <v>671.73333333333335</v>
      </c>
      <c r="AG93" s="5">
        <v>40291.966666666667</v>
      </c>
      <c r="AH93" s="5"/>
      <c r="AI93" s="5"/>
      <c r="AJ93" s="5"/>
      <c r="AK93" s="5"/>
      <c r="AL93" s="5"/>
      <c r="AM93" s="5"/>
      <c r="AN93" s="5"/>
      <c r="AO93" s="5"/>
      <c r="AP93" s="5"/>
      <c r="AT93" s="21"/>
      <c r="AU93" s="21"/>
      <c r="AV93" s="21"/>
    </row>
    <row r="94" spans="1:48" x14ac:dyDescent="0.25">
      <c r="A94" s="22">
        <v>92</v>
      </c>
      <c r="B94" s="5">
        <v>14873.3088101796</v>
      </c>
      <c r="C94" s="5">
        <v>12000.068899822143</v>
      </c>
      <c r="D94" s="5">
        <v>8411.8886303250183</v>
      </c>
      <c r="E94" s="5">
        <v>4130.2944490360442</v>
      </c>
      <c r="F94" s="5">
        <v>349.25005600202689</v>
      </c>
      <c r="G94" s="5">
        <v>225.89766607068094</v>
      </c>
      <c r="H94" s="5">
        <v>534.13502300551272</v>
      </c>
      <c r="I94" s="5">
        <v>40251.60769923625</v>
      </c>
      <c r="J94" s="5">
        <v>15671.380952380954</v>
      </c>
      <c r="K94" s="5">
        <v>14123.780952380952</v>
      </c>
      <c r="L94" s="5">
        <v>8852.0666666666657</v>
      </c>
      <c r="M94" s="5">
        <v>3600.7619047619046</v>
      </c>
      <c r="N94" s="5">
        <v>295.68571428571431</v>
      </c>
      <c r="O94" s="5">
        <v>275.66666666666669</v>
      </c>
      <c r="P94" s="5">
        <v>691.70476190476199</v>
      </c>
      <c r="Q94" s="5">
        <v>43563.028571428578</v>
      </c>
      <c r="R94" s="5">
        <v>15399.6</v>
      </c>
      <c r="S94" s="5">
        <v>14473.466666666669</v>
      </c>
      <c r="T94" s="5">
        <v>8971.7999999999993</v>
      </c>
      <c r="U94" s="5">
        <v>4141.2666666666664</v>
      </c>
      <c r="V94" s="5">
        <v>317.13333333333333</v>
      </c>
      <c r="W94" s="5">
        <v>278.46666666666664</v>
      </c>
      <c r="X94" s="5">
        <v>668.80000000000007</v>
      </c>
      <c r="Y94" s="5">
        <v>44308.200000000004</v>
      </c>
      <c r="Z94" s="5">
        <v>15517.7</v>
      </c>
      <c r="AA94" s="5">
        <v>12177.166666666668</v>
      </c>
      <c r="AB94" s="5">
        <v>7798.6</v>
      </c>
      <c r="AC94" s="5">
        <v>3343.2666666666669</v>
      </c>
      <c r="AD94" s="5">
        <v>316.73333333333335</v>
      </c>
      <c r="AE94" s="5">
        <v>267.56666666666666</v>
      </c>
      <c r="AF94" s="5">
        <v>665.2</v>
      </c>
      <c r="AG94" s="5">
        <v>40233.699999999997</v>
      </c>
      <c r="AH94" s="5"/>
      <c r="AI94" s="5"/>
      <c r="AJ94" s="5"/>
      <c r="AK94" s="5"/>
      <c r="AL94" s="5"/>
      <c r="AM94" s="5"/>
      <c r="AN94" s="5"/>
      <c r="AO94" s="5"/>
      <c r="AP94" s="5"/>
      <c r="AT94" s="21"/>
      <c r="AU94" s="21"/>
      <c r="AV94" s="21"/>
    </row>
    <row r="95" spans="1:48" x14ac:dyDescent="0.25">
      <c r="A95" s="22">
        <v>93</v>
      </c>
      <c r="B95" s="5">
        <v>14776.219463873909</v>
      </c>
      <c r="C95" s="5">
        <v>11936.473877378088</v>
      </c>
      <c r="D95" s="5">
        <v>8439.5563708988338</v>
      </c>
      <c r="E95" s="5">
        <v>4184.7485641595258</v>
      </c>
      <c r="F95" s="5">
        <v>349.83042926102104</v>
      </c>
      <c r="G95" s="5">
        <v>224.95167472835615</v>
      </c>
      <c r="H95" s="5">
        <v>529.1702375862053</v>
      </c>
      <c r="I95" s="5">
        <v>40256.007092038388</v>
      </c>
      <c r="J95" s="5">
        <v>15506.704761904763</v>
      </c>
      <c r="K95" s="5">
        <v>13998.666666666668</v>
      </c>
      <c r="L95" s="5">
        <v>8814.6761904761916</v>
      </c>
      <c r="M95" s="5">
        <v>3627.7238095238104</v>
      </c>
      <c r="N95" s="5">
        <v>288.50476190476195</v>
      </c>
      <c r="O95" s="5">
        <v>274.74285714285719</v>
      </c>
      <c r="P95" s="5">
        <v>689.42857142857133</v>
      </c>
      <c r="Q95" s="5">
        <v>43240.657142857148</v>
      </c>
      <c r="R95" s="5">
        <v>15065.933333333334</v>
      </c>
      <c r="S95" s="5">
        <v>14364.6</v>
      </c>
      <c r="T95" s="5">
        <v>8989.2000000000007</v>
      </c>
      <c r="U95" s="5">
        <v>4176.0666666666675</v>
      </c>
      <c r="V95" s="5">
        <v>307.8</v>
      </c>
      <c r="W95" s="5">
        <v>277.40000000000003</v>
      </c>
      <c r="X95" s="5">
        <v>660.8</v>
      </c>
      <c r="Y95" s="5">
        <v>43900.133333333339</v>
      </c>
      <c r="Z95" s="5">
        <v>15538.833333333334</v>
      </c>
      <c r="AA95" s="5">
        <v>12069.8</v>
      </c>
      <c r="AB95" s="5">
        <v>7750.8</v>
      </c>
      <c r="AC95" s="5">
        <v>3383.0666666666666</v>
      </c>
      <c r="AD95" s="5">
        <v>312.79999999999995</v>
      </c>
      <c r="AE95" s="5">
        <v>267.5</v>
      </c>
      <c r="AF95" s="5">
        <v>668.6</v>
      </c>
      <c r="AG95" s="5">
        <v>40144.733333333337</v>
      </c>
      <c r="AH95" s="5"/>
      <c r="AI95" s="5"/>
      <c r="AJ95" s="5"/>
      <c r="AK95" s="5"/>
      <c r="AL95" s="5"/>
      <c r="AM95" s="5"/>
      <c r="AN95" s="5"/>
      <c r="AO95" s="5"/>
      <c r="AP95" s="5"/>
      <c r="AT95" s="21"/>
      <c r="AU95" s="21"/>
      <c r="AV95" s="21"/>
    </row>
    <row r="96" spans="1:48" x14ac:dyDescent="0.25">
      <c r="A96" s="22">
        <v>94</v>
      </c>
      <c r="B96" s="5">
        <v>14696.767124396227</v>
      </c>
      <c r="C96" s="5">
        <v>11887.029135102943</v>
      </c>
      <c r="D96" s="5">
        <v>8406.6927572329914</v>
      </c>
      <c r="E96" s="5">
        <v>4225.1752045250651</v>
      </c>
      <c r="F96" s="5">
        <v>346.75869929625605</v>
      </c>
      <c r="G96" s="5">
        <v>225.34963381858677</v>
      </c>
      <c r="H96" s="5">
        <v>532.29670521008404</v>
      </c>
      <c r="I96" s="5">
        <v>40191.186041896624</v>
      </c>
      <c r="J96" s="5">
        <v>15453.238095238097</v>
      </c>
      <c r="K96" s="5">
        <v>13978.980952380954</v>
      </c>
      <c r="L96" s="5">
        <v>8863.6761904761897</v>
      </c>
      <c r="M96" s="5">
        <v>3652.2190476190476</v>
      </c>
      <c r="N96" s="5">
        <v>283.4190476190476</v>
      </c>
      <c r="O96" s="5">
        <v>274.0761904761905</v>
      </c>
      <c r="P96" s="5">
        <v>690.0761904761905</v>
      </c>
      <c r="Q96" s="5">
        <v>43229.523809523802</v>
      </c>
      <c r="R96" s="5">
        <v>14833.2</v>
      </c>
      <c r="S96" s="5">
        <v>14342.133333333333</v>
      </c>
      <c r="T96" s="5">
        <v>9117.5333333333328</v>
      </c>
      <c r="U96" s="5">
        <v>4228.9333333333325</v>
      </c>
      <c r="V96" s="5">
        <v>302.00000000000006</v>
      </c>
      <c r="W96" s="5">
        <v>278.53333333333336</v>
      </c>
      <c r="X96" s="5">
        <v>658.5333333333333</v>
      </c>
      <c r="Y96" s="5">
        <v>43765.666666666664</v>
      </c>
      <c r="Z96" s="5">
        <v>15589.2</v>
      </c>
      <c r="AA96" s="5">
        <v>12020.833333333334</v>
      </c>
      <c r="AB96" s="5">
        <v>7736.5333333333328</v>
      </c>
      <c r="AC96" s="5">
        <v>3388.6333333333332</v>
      </c>
      <c r="AD96" s="5">
        <v>308.89999999999998</v>
      </c>
      <c r="AE96" s="5">
        <v>267.13333333333333</v>
      </c>
      <c r="AF96" s="5">
        <v>671.23333333333335</v>
      </c>
      <c r="AG96" s="5">
        <v>40152.066666666666</v>
      </c>
      <c r="AH96" s="5"/>
      <c r="AI96" s="5"/>
      <c r="AJ96" s="5"/>
      <c r="AK96" s="5"/>
      <c r="AL96" s="5"/>
      <c r="AM96" s="5"/>
      <c r="AN96" s="5"/>
      <c r="AO96" s="5"/>
      <c r="AP96" s="5"/>
      <c r="AT96" s="21"/>
      <c r="AU96" s="21"/>
      <c r="AV96" s="21"/>
    </row>
    <row r="97" spans="1:48" x14ac:dyDescent="0.25">
      <c r="A97" s="22">
        <v>95</v>
      </c>
      <c r="B97" s="5">
        <v>14575.603880736007</v>
      </c>
      <c r="C97" s="5">
        <v>11867.130326003347</v>
      </c>
      <c r="D97" s="5">
        <v>8374.9228110722506</v>
      </c>
      <c r="E97" s="5">
        <v>4216.1541748892378</v>
      </c>
      <c r="F97" s="5">
        <v>335.7802667934094</v>
      </c>
      <c r="G97" s="5">
        <v>226.12627033572818</v>
      </c>
      <c r="H97" s="5">
        <v>525.13531457996726</v>
      </c>
      <c r="I97" s="5">
        <v>40010.666119367503</v>
      </c>
      <c r="J97" s="5">
        <v>15450.933333333334</v>
      </c>
      <c r="K97" s="5">
        <v>13907.028571428571</v>
      </c>
      <c r="L97" s="5">
        <v>8844.2190476190463</v>
      </c>
      <c r="M97" s="5">
        <v>3680.8380952380953</v>
      </c>
      <c r="N97" s="5">
        <v>280.56190476190477</v>
      </c>
      <c r="O97" s="5">
        <v>273.30476190476196</v>
      </c>
      <c r="P97" s="5">
        <v>686.74285714285713</v>
      </c>
      <c r="Q97" s="5">
        <v>43153.171428571426</v>
      </c>
      <c r="R97" s="5">
        <v>14795.066666666664</v>
      </c>
      <c r="S97" s="5">
        <v>14266.533333333331</v>
      </c>
      <c r="T97" s="5">
        <v>9111.0666666666657</v>
      </c>
      <c r="U97" s="5">
        <v>4210.2666666666664</v>
      </c>
      <c r="V97" s="5">
        <v>301.93333333333334</v>
      </c>
      <c r="W97" s="5">
        <v>278.93333333333328</v>
      </c>
      <c r="X97" s="5">
        <v>653.19999999999993</v>
      </c>
      <c r="Y97" s="5">
        <v>43546.6</v>
      </c>
      <c r="Z97" s="5">
        <v>15552.366666666665</v>
      </c>
      <c r="AA97" s="5">
        <v>11938.333333333332</v>
      </c>
      <c r="AB97" s="5">
        <v>7694.1666666666661</v>
      </c>
      <c r="AC97" s="5">
        <v>3368.7666666666669</v>
      </c>
      <c r="AD97" s="5">
        <v>302.0333333333333</v>
      </c>
      <c r="AE97" s="5">
        <v>266.63333333333333</v>
      </c>
      <c r="AF97" s="5">
        <v>671.7</v>
      </c>
      <c r="AG97" s="5">
        <v>39972.800000000003</v>
      </c>
      <c r="AH97" s="5"/>
      <c r="AI97" s="5"/>
      <c r="AJ97" s="5"/>
      <c r="AK97" s="5"/>
      <c r="AL97" s="5"/>
      <c r="AM97" s="5"/>
      <c r="AN97" s="5"/>
      <c r="AO97" s="5"/>
      <c r="AP97" s="5"/>
      <c r="AT97" s="21"/>
      <c r="AU97" s="21"/>
      <c r="AV97" s="21"/>
    </row>
    <row r="98" spans="1:48" x14ac:dyDescent="0.25">
      <c r="A98" s="22">
        <v>96</v>
      </c>
      <c r="B98" s="5">
        <v>14416.14960941344</v>
      </c>
      <c r="C98" s="5">
        <v>11714.082524030991</v>
      </c>
      <c r="D98" s="5">
        <v>8346.6645180341129</v>
      </c>
      <c r="E98" s="5">
        <v>4181.3342793602178</v>
      </c>
      <c r="F98" s="5">
        <v>325.12812705616102</v>
      </c>
      <c r="G98" s="5">
        <v>226.6581128672872</v>
      </c>
      <c r="H98" s="5">
        <v>524.24977299211059</v>
      </c>
      <c r="I98" s="5">
        <v>39551.371267927949</v>
      </c>
      <c r="J98" s="5">
        <v>15305.828571428572</v>
      </c>
      <c r="K98" s="5">
        <v>13875.838095238096</v>
      </c>
      <c r="L98" s="5">
        <v>8764.8095238095229</v>
      </c>
      <c r="M98" s="5">
        <v>3666.7428571428572</v>
      </c>
      <c r="N98" s="5">
        <v>275.57142857142844</v>
      </c>
      <c r="O98" s="5">
        <v>272.33333333333337</v>
      </c>
      <c r="P98" s="5">
        <v>687.87619047619035</v>
      </c>
      <c r="Q98" s="5">
        <v>42938.514285714278</v>
      </c>
      <c r="R98" s="5">
        <v>14612.66666666667</v>
      </c>
      <c r="S98" s="5">
        <v>14260.266666666668</v>
      </c>
      <c r="T98" s="5">
        <v>9017.5999999999985</v>
      </c>
      <c r="U98" s="5">
        <v>4195.5333333333328</v>
      </c>
      <c r="V98" s="5">
        <v>293.8</v>
      </c>
      <c r="W98" s="5">
        <v>278.13333333333333</v>
      </c>
      <c r="X98" s="5">
        <v>654.99999999999989</v>
      </c>
      <c r="Y98" s="5">
        <v>43358.46666666666</v>
      </c>
      <c r="Z98" s="5">
        <v>15503.166666666668</v>
      </c>
      <c r="AA98" s="5">
        <v>11817.066666666666</v>
      </c>
      <c r="AB98" s="5">
        <v>7661.4</v>
      </c>
      <c r="AC98" s="5">
        <v>3378.7333333333336</v>
      </c>
      <c r="AD98" s="5">
        <v>297.60000000000002</v>
      </c>
      <c r="AE98" s="5">
        <v>265.73333333333335</v>
      </c>
      <c r="AF98" s="5">
        <v>672.3</v>
      </c>
      <c r="AG98" s="5">
        <v>39795.466666666667</v>
      </c>
      <c r="AH98" s="5"/>
      <c r="AI98" s="5"/>
      <c r="AJ98" s="5"/>
      <c r="AK98" s="5"/>
      <c r="AL98" s="5"/>
      <c r="AM98" s="5"/>
      <c r="AN98" s="5"/>
      <c r="AO98" s="5"/>
      <c r="AP98" s="5"/>
      <c r="AT98" s="21"/>
      <c r="AU98" s="21"/>
      <c r="AV98" s="21"/>
    </row>
    <row r="99" spans="1:48" x14ac:dyDescent="0.25">
      <c r="B99">
        <v>401.13066016666664</v>
      </c>
      <c r="C99">
        <v>-676.55335949999994</v>
      </c>
      <c r="D99">
        <v>654.35112649999996</v>
      </c>
      <c r="E99">
        <v>78.381919166666606</v>
      </c>
      <c r="F99">
        <v>8.7085856666666714</v>
      </c>
      <c r="G99">
        <v>7.3572923333333327</v>
      </c>
      <c r="H99">
        <v>17.165485999999987</v>
      </c>
      <c r="I99">
        <v>1808.5005933333337</v>
      </c>
      <c r="AH99" s="5"/>
      <c r="AI99" s="5"/>
      <c r="AJ99" s="5"/>
      <c r="AK99" s="5"/>
      <c r="AL99" s="5"/>
      <c r="AM99" s="5"/>
      <c r="AN99" s="5"/>
      <c r="AO99" s="5"/>
      <c r="AT99" s="21"/>
      <c r="AU99" s="21"/>
      <c r="AV99" s="21"/>
    </row>
    <row r="100" spans="1:48" x14ac:dyDescent="0.25">
      <c r="B100" s="21">
        <v>154.35112650000002</v>
      </c>
      <c r="C100" s="21">
        <v>-992.64270766666664</v>
      </c>
      <c r="D100" s="21">
        <v>517.16548599999999</v>
      </c>
      <c r="E100" s="21"/>
      <c r="F100" s="21">
        <v>8.7085856666666714</v>
      </c>
      <c r="G100" s="21">
        <v>323.44664050000011</v>
      </c>
      <c r="H100" s="21">
        <v>154.35112650000002</v>
      </c>
      <c r="I100" s="69">
        <v>1201.1306601666665</v>
      </c>
      <c r="J100" s="21">
        <f t="shared" ref="J100:AG100" si="0">MAX(J3:J98)</f>
        <v>16913.09523809524</v>
      </c>
      <c r="K100" s="21">
        <f t="shared" si="0"/>
        <v>15601.019047619047</v>
      </c>
      <c r="L100" s="21">
        <f t="shared" si="0"/>
        <v>8865.3238095238084</v>
      </c>
      <c r="M100" s="21">
        <f t="shared" si="0"/>
        <v>3759.2476190476195</v>
      </c>
      <c r="N100" s="21">
        <f t="shared" si="0"/>
        <v>355.28571428571428</v>
      </c>
      <c r="O100" s="21">
        <f t="shared" si="0"/>
        <v>275.66666666666669</v>
      </c>
      <c r="P100" s="21">
        <f t="shared" si="0"/>
        <v>710.19047619047603</v>
      </c>
      <c r="Q100" s="21">
        <f t="shared" si="0"/>
        <v>44575.638095238093</v>
      </c>
      <c r="R100" s="21">
        <f t="shared" si="0"/>
        <v>16903.400000000001</v>
      </c>
      <c r="S100" s="21">
        <f t="shared" si="0"/>
        <v>16120.466666666665</v>
      </c>
      <c r="T100" s="21">
        <f t="shared" si="0"/>
        <v>9117.5333333333328</v>
      </c>
      <c r="U100" s="21">
        <f t="shared" si="0"/>
        <v>4228.9333333333325</v>
      </c>
      <c r="V100" s="21">
        <f t="shared" si="0"/>
        <v>427.13333333333327</v>
      </c>
      <c r="W100" s="21">
        <f t="shared" si="0"/>
        <v>296.20000000000005</v>
      </c>
      <c r="X100" s="21">
        <f t="shared" si="0"/>
        <v>679.86666666666667</v>
      </c>
      <c r="Y100" s="21">
        <f t="shared" si="0"/>
        <v>45224.933333333327</v>
      </c>
      <c r="Z100" s="21">
        <f t="shared" si="0"/>
        <v>17182.599999999999</v>
      </c>
      <c r="AA100" s="21">
        <f t="shared" si="0"/>
        <v>13280.066666666666</v>
      </c>
      <c r="AB100" s="21">
        <f t="shared" si="0"/>
        <v>7802.5333333333328</v>
      </c>
      <c r="AC100" s="21">
        <f t="shared" si="0"/>
        <v>3563.5666666666666</v>
      </c>
      <c r="AD100" s="21">
        <f t="shared" si="0"/>
        <v>407.2</v>
      </c>
      <c r="AE100" s="21">
        <f t="shared" si="0"/>
        <v>278.73333333333335</v>
      </c>
      <c r="AF100" s="21">
        <f t="shared" si="0"/>
        <v>691.23333333333335</v>
      </c>
      <c r="AG100" s="21">
        <f t="shared" si="0"/>
        <v>42451.166666666672</v>
      </c>
      <c r="AH100" s="5"/>
      <c r="AI100" s="5"/>
      <c r="AJ100" s="5"/>
      <c r="AK100" s="5"/>
      <c r="AL100" s="5"/>
      <c r="AM100" s="5"/>
      <c r="AN100" s="5"/>
      <c r="AO100" s="5"/>
      <c r="AT100" s="21"/>
      <c r="AU100" s="21"/>
      <c r="AV100" s="21"/>
    </row>
    <row r="101" spans="1:48" x14ac:dyDescent="0.25">
      <c r="B101" s="21">
        <v>13850.105309071245</v>
      </c>
      <c r="C101" s="21">
        <v>10753.262128374399</v>
      </c>
      <c r="D101" s="21">
        <v>5102.587399632318</v>
      </c>
      <c r="E101" s="21">
        <v>3248.8040000000001</v>
      </c>
      <c r="F101" s="21">
        <f t="shared" ref="F101:H101" si="1">MIN(F3:F98)</f>
        <v>293.96711449357383</v>
      </c>
      <c r="G101" s="21">
        <v>242.56200000000001</v>
      </c>
      <c r="H101" s="21">
        <f t="shared" si="1"/>
        <v>492.22352539095243</v>
      </c>
      <c r="I101" s="69">
        <v>46461.954933246649</v>
      </c>
      <c r="J101" s="21">
        <f t="shared" ref="J101:AG101" si="2">MIN(J3:J98)</f>
        <v>14951.885714285714</v>
      </c>
      <c r="K101" s="21">
        <f t="shared" si="2"/>
        <v>13282.419047619049</v>
      </c>
      <c r="L101" s="21">
        <f t="shared" si="2"/>
        <v>7312.666666666667</v>
      </c>
      <c r="M101" s="21">
        <f t="shared" si="2"/>
        <v>3218.6761904761911</v>
      </c>
      <c r="N101" s="21">
        <f t="shared" si="2"/>
        <v>234.45714285714286</v>
      </c>
      <c r="O101" s="21">
        <f t="shared" si="2"/>
        <v>247.77142857142852</v>
      </c>
      <c r="P101" s="21">
        <f t="shared" si="2"/>
        <v>524.84761904761911</v>
      </c>
      <c r="Q101" s="21">
        <f t="shared" si="2"/>
        <v>42038.304761904765</v>
      </c>
      <c r="R101" s="21">
        <f t="shared" si="2"/>
        <v>14023.000000000002</v>
      </c>
      <c r="S101" s="21">
        <f t="shared" si="2"/>
        <v>13264.799999999997</v>
      </c>
      <c r="T101" s="21">
        <f t="shared" si="2"/>
        <v>7129.9333333333334</v>
      </c>
      <c r="U101" s="21">
        <f t="shared" si="2"/>
        <v>3514.2666666666669</v>
      </c>
      <c r="V101" s="21">
        <f t="shared" si="2"/>
        <v>176.00000000000006</v>
      </c>
      <c r="W101" s="21">
        <f t="shared" si="2"/>
        <v>244.93333333333337</v>
      </c>
      <c r="X101" s="21">
        <f t="shared" si="2"/>
        <v>402.5999999999998</v>
      </c>
      <c r="Y101" s="21">
        <f t="shared" si="2"/>
        <v>42024.933333333342</v>
      </c>
      <c r="Z101" s="21">
        <f t="shared" si="2"/>
        <v>14674.566666666666</v>
      </c>
      <c r="AA101" s="21">
        <f t="shared" si="2"/>
        <v>11208.533333333333</v>
      </c>
      <c r="AB101" s="21">
        <f t="shared" si="2"/>
        <v>6706.2333333333336</v>
      </c>
      <c r="AC101" s="21">
        <f t="shared" si="2"/>
        <v>2993.7</v>
      </c>
      <c r="AD101" s="21">
        <f t="shared" si="2"/>
        <v>296.5333333333333</v>
      </c>
      <c r="AE101" s="21">
        <f t="shared" si="2"/>
        <v>244.73333333333335</v>
      </c>
      <c r="AF101" s="21">
        <f t="shared" si="2"/>
        <v>602.26666666666665</v>
      </c>
      <c r="AG101" s="21">
        <f t="shared" si="2"/>
        <v>37845.600000000006</v>
      </c>
      <c r="AH101" s="5"/>
      <c r="AI101" s="5"/>
      <c r="AJ101" s="5"/>
      <c r="AK101" s="5"/>
      <c r="AL101" s="5"/>
      <c r="AM101" s="5"/>
      <c r="AN101" s="5"/>
      <c r="AO101" s="5"/>
    </row>
    <row r="102" spans="1:48" x14ac:dyDescent="0.25">
      <c r="B102" s="21">
        <v>15438.529358018444</v>
      </c>
      <c r="C102" s="21">
        <v>11910.624933361649</v>
      </c>
      <c r="D102" s="21">
        <v>6418.4539957623065</v>
      </c>
      <c r="E102" s="21">
        <v>3768.1005393518535</v>
      </c>
      <c r="F102" s="21">
        <f t="shared" ref="F102:H102" si="3">AVERAGE(F3:F98)</f>
        <v>364.95397967502066</v>
      </c>
      <c r="G102" s="21">
        <v>258.63077777777772</v>
      </c>
      <c r="H102" s="21">
        <f t="shared" si="3"/>
        <v>540.68649448167923</v>
      </c>
      <c r="I102" s="69">
        <v>49099.386533775913</v>
      </c>
      <c r="J102" s="21">
        <f t="shared" ref="J102:AG102" si="4">AVERAGE(J3:J98)</f>
        <v>15687.752554198758</v>
      </c>
      <c r="K102" s="21">
        <f t="shared" si="4"/>
        <v>14373.984403448883</v>
      </c>
      <c r="L102" s="21">
        <f t="shared" si="4"/>
        <v>8399.3104126546423</v>
      </c>
      <c r="M102" s="21">
        <f t="shared" si="4"/>
        <v>3523.1847907913161</v>
      </c>
      <c r="N102" s="21">
        <f t="shared" si="4"/>
        <v>297.00219822303922</v>
      </c>
      <c r="O102" s="21">
        <f t="shared" si="4"/>
        <v>260.21899400385149</v>
      </c>
      <c r="P102" s="21">
        <f t="shared" si="4"/>
        <v>605.38293504901958</v>
      </c>
      <c r="Q102" s="21">
        <f t="shared" si="4"/>
        <v>43195.028921568621</v>
      </c>
      <c r="R102" s="21">
        <f t="shared" si="4"/>
        <v>15110.106717218137</v>
      </c>
      <c r="S102" s="21">
        <f t="shared" si="4"/>
        <v>14740.965711805553</v>
      </c>
      <c r="T102" s="21">
        <f t="shared" si="4"/>
        <v>8678.7878497753245</v>
      </c>
      <c r="U102" s="21">
        <f t="shared" si="4"/>
        <v>3915.9254340277771</v>
      </c>
      <c r="V102" s="21">
        <f t="shared" si="4"/>
        <v>290.00911968954262</v>
      </c>
      <c r="W102" s="21">
        <f t="shared" si="4"/>
        <v>271.51784364787574</v>
      </c>
      <c r="X102" s="21">
        <f t="shared" si="4"/>
        <v>569.64756689133981</v>
      </c>
      <c r="Y102" s="21">
        <f t="shared" si="4"/>
        <v>43585.53182955474</v>
      </c>
      <c r="Z102" s="21">
        <f t="shared" si="4"/>
        <v>16060.840176930144</v>
      </c>
      <c r="AA102" s="21">
        <f t="shared" si="4"/>
        <v>12308.415263735704</v>
      </c>
      <c r="AB102" s="21">
        <f t="shared" si="4"/>
        <v>7315.0676138684657</v>
      </c>
      <c r="AC102" s="21">
        <f t="shared" si="4"/>
        <v>3315.2382289113561</v>
      </c>
      <c r="AD102" s="21">
        <f t="shared" si="4"/>
        <v>335.93167253880728</v>
      </c>
      <c r="AE102" s="21">
        <f t="shared" si="4"/>
        <v>263.50063699959145</v>
      </c>
      <c r="AF102" s="21">
        <f t="shared" si="4"/>
        <v>650.81129621119283</v>
      </c>
      <c r="AG102" s="21">
        <f t="shared" si="4"/>
        <v>40422.867809180963</v>
      </c>
      <c r="AH102" s="5"/>
      <c r="AI102" s="5"/>
      <c r="AJ102" s="5"/>
      <c r="AK102" s="5"/>
      <c r="AL102" s="5"/>
      <c r="AM102" s="5"/>
      <c r="AN102" s="5"/>
      <c r="AO102" s="5"/>
    </row>
  </sheetData>
  <mergeCells count="1">
    <mergeCell ref="A1:A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"/>
  <dimension ref="A1:Z102"/>
  <sheetViews>
    <sheetView topLeftCell="A53" zoomScaleNormal="100" workbookViewId="0">
      <selection activeCell="B73" sqref="B73"/>
    </sheetView>
  </sheetViews>
  <sheetFormatPr defaultRowHeight="15" x14ac:dyDescent="0.25"/>
  <cols>
    <col min="2" max="3" width="9.42578125" bestFit="1" customWidth="1"/>
    <col min="4" max="8" width="9.28515625" bestFit="1" customWidth="1"/>
    <col min="9" max="9" width="16.140625" customWidth="1"/>
  </cols>
  <sheetData>
    <row r="1" spans="1:26" ht="18.75" x14ac:dyDescent="0.3">
      <c r="A1" s="34" t="s">
        <v>23</v>
      </c>
      <c r="B1" s="34" t="s">
        <v>8</v>
      </c>
      <c r="C1" s="34" t="s">
        <v>9</v>
      </c>
      <c r="D1" s="34" t="s">
        <v>10</v>
      </c>
      <c r="E1" s="34" t="s">
        <v>11</v>
      </c>
      <c r="F1" s="34" t="s">
        <v>12</v>
      </c>
      <c r="G1" s="34" t="s">
        <v>13</v>
      </c>
      <c r="H1" s="34" t="s">
        <v>14</v>
      </c>
      <c r="I1" s="34" t="s">
        <v>0</v>
      </c>
      <c r="J1" s="48" t="s">
        <v>0</v>
      </c>
      <c r="L1" s="35" t="s">
        <v>81</v>
      </c>
    </row>
    <row r="2" spans="1:26" ht="3.75" customHeight="1" x14ac:dyDescent="0.25">
      <c r="A2" s="4"/>
      <c r="B2" s="4"/>
      <c r="C2" s="4"/>
      <c r="D2" s="4"/>
      <c r="E2" s="4"/>
      <c r="F2" s="4"/>
      <c r="G2" s="4"/>
      <c r="H2" s="4"/>
      <c r="I2" s="4"/>
      <c r="J2" s="36"/>
    </row>
    <row r="3" spans="1:26" x14ac:dyDescent="0.25">
      <c r="A3" s="49">
        <v>1</v>
      </c>
      <c r="B3" s="5">
        <v>14408.041999999999</v>
      </c>
      <c r="C3" s="49">
        <v>9523.1506666666664</v>
      </c>
      <c r="D3" s="49">
        <v>8815.68</v>
      </c>
      <c r="E3" s="49">
        <v>4076.9720000000002</v>
      </c>
      <c r="F3" s="49">
        <v>349.31333333333333</v>
      </c>
      <c r="G3" s="49">
        <v>207.34200000000001</v>
      </c>
      <c r="H3" s="49">
        <v>541.64200000000005</v>
      </c>
      <c r="I3" s="37">
        <v>38374.438000000002</v>
      </c>
      <c r="J3" s="22">
        <f>I3</f>
        <v>38374.438000000002</v>
      </c>
      <c r="K3" s="21"/>
      <c r="L3" t="str">
        <f ca="1">"महाराष्ट्र का पूर्वानुमान बनाम वास्तविक लोड दिनांक _" &amp;TEXT(Past_Data_Last_Week!D1-2,"dd-mm-yyyy")</f>
        <v>महाराष्ट्र का पूर्वानुमान बनाम वास्तविक लोड दिनांक _09-07-2020</v>
      </c>
      <c r="S3" t="s">
        <v>8</v>
      </c>
      <c r="T3" t="s">
        <v>9</v>
      </c>
      <c r="U3" t="s">
        <v>10</v>
      </c>
      <c r="V3" t="s">
        <v>11</v>
      </c>
      <c r="W3" t="s">
        <v>12</v>
      </c>
      <c r="X3" t="s">
        <v>13</v>
      </c>
      <c r="Y3" t="s">
        <v>14</v>
      </c>
      <c r="Z3" t="s">
        <v>0</v>
      </c>
    </row>
    <row r="4" spans="1:26" x14ac:dyDescent="0.25">
      <c r="A4" s="49">
        <v>2</v>
      </c>
      <c r="B4" s="5">
        <v>14190.948666666667</v>
      </c>
      <c r="C4" s="49">
        <v>9480.1506666666664</v>
      </c>
      <c r="D4" s="49">
        <v>8819.9933333333356</v>
      </c>
      <c r="E4" s="49">
        <v>4100.5493333333334</v>
      </c>
      <c r="F4" s="49">
        <v>349.58733333333328</v>
      </c>
      <c r="G4" s="49">
        <v>204.67600000000002</v>
      </c>
      <c r="H4" s="49">
        <v>550.28266666666661</v>
      </c>
      <c r="I4" s="37">
        <v>38235.327333333335</v>
      </c>
      <c r="J4" s="70">
        <f t="shared" ref="J4:J67" si="0">I4</f>
        <v>38235.327333333335</v>
      </c>
      <c r="K4" s="69"/>
      <c r="L4" t="str">
        <f ca="1">"गुजरात  का पूर्वानुमान बनाम वास्तविक लोड दिनांक _ " &amp;TEXT(Past_Data_Last_Week!D1-2,"dd-mm-yyyy")</f>
        <v>गुजरात  का पूर्वानुमान बनाम वास्तविक लोड दिनांक _ 09-07-2020</v>
      </c>
      <c r="S4">
        <f>(B4-B3)/B3</f>
        <v>-1.5067511139496425E-2</v>
      </c>
      <c r="T4">
        <f t="shared" ref="T4:Z4" si="1">(C4-C3)/C3</f>
        <v>-4.5153123693097092E-3</v>
      </c>
      <c r="U4">
        <f t="shared" si="1"/>
        <v>4.892797076726154E-4</v>
      </c>
      <c r="V4">
        <f t="shared" si="1"/>
        <v>5.7830501002541033E-3</v>
      </c>
      <c r="W4">
        <f t="shared" si="1"/>
        <v>7.8439605320899312E-4</v>
      </c>
      <c r="X4">
        <f t="shared" si="1"/>
        <v>-1.2857983428345423E-2</v>
      </c>
      <c r="Y4">
        <f t="shared" si="1"/>
        <v>1.5952726462620255E-2</v>
      </c>
      <c r="Z4">
        <f t="shared" si="1"/>
        <v>-3.625086748284558E-3</v>
      </c>
    </row>
    <row r="5" spans="1:26" x14ac:dyDescent="0.25">
      <c r="A5" s="49">
        <v>3</v>
      </c>
      <c r="B5" s="5">
        <v>14084.469333333334</v>
      </c>
      <c r="C5" s="49">
        <v>9415.4073333333326</v>
      </c>
      <c r="D5" s="49">
        <v>8785.6886666666651</v>
      </c>
      <c r="E5" s="49">
        <v>4077.4913333333329</v>
      </c>
      <c r="F5" s="49">
        <v>348.16466666666662</v>
      </c>
      <c r="G5" s="49">
        <v>205.16600000000005</v>
      </c>
      <c r="H5" s="49">
        <v>549.13199999999995</v>
      </c>
      <c r="I5" s="37">
        <v>37997.327333333327</v>
      </c>
      <c r="J5" s="70">
        <f t="shared" si="0"/>
        <v>37997.327333333327</v>
      </c>
      <c r="K5" s="69"/>
      <c r="L5" t="str">
        <f ca="1">"मध्य प्रदेश  का पूर्वानुमान बनाम वास्तविक लोड दिनांक _  " &amp;TEXT(Past_Data_Last_Week!D1-2,"dd-mm-yyyy")</f>
        <v>मध्य प्रदेश  का पूर्वानुमान बनाम वास्तविक लोड दिनांक _  09-07-2020</v>
      </c>
      <c r="S5">
        <f t="shared" ref="S5:S68" si="2">(B5-B4)/B4</f>
        <v>-7.5033273556576012E-3</v>
      </c>
      <c r="T5">
        <f t="shared" ref="T5:T68" si="3">(C5-C4)/C4</f>
        <v>-6.8293570017804702E-3</v>
      </c>
      <c r="U5">
        <f t="shared" ref="U5:U68" si="4">(D5-D4)/D4</f>
        <v>-3.8894209292679571E-3</v>
      </c>
      <c r="V5">
        <f t="shared" ref="V5:V68" si="5">(E5-E4)/E4</f>
        <v>-5.6231490284879993E-3</v>
      </c>
      <c r="W5">
        <f t="shared" ref="W5:W68" si="6">(F5-F4)/F4</f>
        <v>-4.0695601099200512E-3</v>
      </c>
      <c r="X5">
        <f t="shared" ref="X5:X68" si="7">(G5-G4)/G4</f>
        <v>2.3940276339191576E-3</v>
      </c>
      <c r="Y5">
        <f t="shared" ref="Y5:Y68" si="8">(H5-H4)/H4</f>
        <v>-2.0910465409292671E-3</v>
      </c>
      <c r="Z5">
        <f t="shared" ref="Z5:Z68" si="9">(I5-I4)/I4</f>
        <v>-6.2246099771851634E-3</v>
      </c>
    </row>
    <row r="6" spans="1:26" x14ac:dyDescent="0.25">
      <c r="A6" s="49">
        <v>4</v>
      </c>
      <c r="B6" s="5">
        <v>14076.95</v>
      </c>
      <c r="C6" s="49">
        <v>9501.4833333333336</v>
      </c>
      <c r="D6" s="49">
        <v>8762.7899999999991</v>
      </c>
      <c r="E6" s="49">
        <v>4054.2380000000003</v>
      </c>
      <c r="F6" s="49">
        <v>336.84399999999999</v>
      </c>
      <c r="G6" s="49">
        <v>205.614</v>
      </c>
      <c r="H6" s="49">
        <v>551.36733333333348</v>
      </c>
      <c r="I6" s="37">
        <v>37938.195333333329</v>
      </c>
      <c r="J6" s="70">
        <f t="shared" si="0"/>
        <v>37938.195333333329</v>
      </c>
      <c r="K6" s="69"/>
      <c r="L6" t="str">
        <f ca="1">"छत्तीसगढ़  का पूर्वानुमान बनाम वास्तविक लोड दिनांक _  " &amp;TEXT(Past_Data_Last_Week!D1-2,"dd-mm-yyyy")</f>
        <v>छत्तीसगढ़  का पूर्वानुमान बनाम वास्तविक लोड दिनांक _  09-07-2020</v>
      </c>
      <c r="S6">
        <f t="shared" si="2"/>
        <v>-5.3387409602560104E-4</v>
      </c>
      <c r="T6">
        <f t="shared" si="3"/>
        <v>9.142036765129256E-3</v>
      </c>
      <c r="U6">
        <f t="shared" si="4"/>
        <v>-2.6063599036401891E-3</v>
      </c>
      <c r="V6">
        <f t="shared" si="5"/>
        <v>-5.7028529142999157E-3</v>
      </c>
      <c r="W6">
        <f t="shared" si="6"/>
        <v>-3.2515265765049754E-2</v>
      </c>
      <c r="X6">
        <f t="shared" si="7"/>
        <v>2.1835976721286694E-3</v>
      </c>
      <c r="Y6">
        <f t="shared" si="8"/>
        <v>4.0706666763793203E-3</v>
      </c>
      <c r="Z6">
        <f t="shared" si="9"/>
        <v>-1.5562147169262605E-3</v>
      </c>
    </row>
    <row r="7" spans="1:26" x14ac:dyDescent="0.25">
      <c r="A7" s="49">
        <v>5</v>
      </c>
      <c r="B7" s="5">
        <v>13990.427999999998</v>
      </c>
      <c r="C7" s="49">
        <v>9588.4813333333332</v>
      </c>
      <c r="D7" s="49">
        <v>8751.7659999999996</v>
      </c>
      <c r="E7" s="49">
        <v>4052.8960000000002</v>
      </c>
      <c r="F7" s="49">
        <v>333.69200000000001</v>
      </c>
      <c r="G7" s="49">
        <v>203.51333333333335</v>
      </c>
      <c r="H7" s="49">
        <v>551.28933333333339</v>
      </c>
      <c r="I7" s="37">
        <v>38031.97866666667</v>
      </c>
      <c r="J7" s="70">
        <f t="shared" si="0"/>
        <v>38031.97866666667</v>
      </c>
      <c r="K7" s="69"/>
      <c r="L7" t="str">
        <f ca="1">"गोवा  का पूर्वानुमान बनाम वास्तविक लोड दिनांक _ " &amp;TEXT(Past_Data_Last_Week!D1-2,"dd-mm-yyyy")</f>
        <v>गोवा  का पूर्वानुमान बनाम वास्तविक लोड दिनांक _ 09-07-2020</v>
      </c>
      <c r="S7">
        <f t="shared" si="2"/>
        <v>-6.1463598293666358E-3</v>
      </c>
      <c r="T7">
        <f t="shared" si="3"/>
        <v>9.1562545497281579E-3</v>
      </c>
      <c r="U7">
        <f t="shared" si="4"/>
        <v>-1.2580468092924096E-3</v>
      </c>
      <c r="V7">
        <f t="shared" si="5"/>
        <v>-3.3101164756486868E-4</v>
      </c>
      <c r="W7">
        <f t="shared" si="6"/>
        <v>-9.357447364358536E-3</v>
      </c>
      <c r="X7">
        <f t="shared" si="7"/>
        <v>-1.0216554644463192E-2</v>
      </c>
      <c r="Y7">
        <f t="shared" si="8"/>
        <v>-1.4146648755655007E-4</v>
      </c>
      <c r="Z7">
        <f t="shared" si="9"/>
        <v>2.4720030172584416E-3</v>
      </c>
    </row>
    <row r="8" spans="1:26" x14ac:dyDescent="0.25">
      <c r="A8" s="49">
        <v>6</v>
      </c>
      <c r="B8" s="5">
        <v>13924.904666666667</v>
      </c>
      <c r="C8" s="49">
        <v>9591.1653333333343</v>
      </c>
      <c r="D8" s="49">
        <v>8715.6593333333331</v>
      </c>
      <c r="E8" s="49">
        <v>4044.7580000000003</v>
      </c>
      <c r="F8" s="49">
        <v>332.702</v>
      </c>
      <c r="G8" s="49">
        <v>203.16400000000002</v>
      </c>
      <c r="H8" s="49">
        <v>552.25333333333344</v>
      </c>
      <c r="I8" s="37">
        <v>37803.258000000009</v>
      </c>
      <c r="J8" s="70">
        <f t="shared" si="0"/>
        <v>37803.258000000009</v>
      </c>
      <c r="K8" s="69"/>
      <c r="L8" t="str">
        <f ca="1">"डीडी  का पूर्वानुमान बनाम वास्तविक लोड दिनांक _ " &amp;TEXT(Past_Data_Last_Week!D1-2,"dd-mm-yyyy")</f>
        <v>डीडी  का पूर्वानुमान बनाम वास्तविक लोड दिनांक _ 09-07-2020</v>
      </c>
      <c r="S8">
        <f t="shared" si="2"/>
        <v>-4.6834402302296128E-3</v>
      </c>
      <c r="T8">
        <f t="shared" si="3"/>
        <v>2.7991919749277355E-4</v>
      </c>
      <c r="U8">
        <f t="shared" si="4"/>
        <v>-4.1256435177387711E-3</v>
      </c>
      <c r="V8">
        <f t="shared" si="5"/>
        <v>-2.0079469100613288E-3</v>
      </c>
      <c r="W8">
        <f t="shared" si="6"/>
        <v>-2.9668077148987961E-3</v>
      </c>
      <c r="X8">
        <f t="shared" si="7"/>
        <v>-1.7165132505650763E-3</v>
      </c>
      <c r="Y8">
        <f t="shared" si="8"/>
        <v>1.7486280646340374E-3</v>
      </c>
      <c r="Z8">
        <f t="shared" si="9"/>
        <v>-6.0139039483402988E-3</v>
      </c>
    </row>
    <row r="9" spans="1:26" x14ac:dyDescent="0.25">
      <c r="A9" s="49">
        <v>7</v>
      </c>
      <c r="B9" s="5">
        <v>13851.578666666665</v>
      </c>
      <c r="C9" s="49">
        <v>9572.2020000000011</v>
      </c>
      <c r="D9" s="49">
        <v>8650.0513333333329</v>
      </c>
      <c r="E9" s="49">
        <v>4018.0673333333334</v>
      </c>
      <c r="F9" s="49">
        <v>330.65000000000003</v>
      </c>
      <c r="G9" s="49">
        <v>203.7053333333333</v>
      </c>
      <c r="H9" s="49">
        <v>551.81666666666672</v>
      </c>
      <c r="I9" s="37">
        <v>37671.746666666666</v>
      </c>
      <c r="J9" s="70">
        <f t="shared" si="0"/>
        <v>37671.746666666666</v>
      </c>
      <c r="K9" s="69"/>
      <c r="L9" t="str">
        <f ca="1">"डीएनएच  का पूर्वानुमान बनाम वास्तविक लोड दिनांक _  " &amp;TEXT(Past_Data_Last_Week!D1-2,"dd-mm-yyyy")</f>
        <v>डीएनएच  का पूर्वानुमान बनाम वास्तविक लोड दिनांक _  09-07-2020</v>
      </c>
      <c r="S9">
        <f t="shared" si="2"/>
        <v>-5.2658170203154055E-3</v>
      </c>
      <c r="T9">
        <f t="shared" si="3"/>
        <v>-1.9771667648588623E-3</v>
      </c>
      <c r="U9">
        <f t="shared" si="4"/>
        <v>-7.5276003215362219E-3</v>
      </c>
      <c r="V9">
        <f t="shared" si="5"/>
        <v>-6.5988290688013609E-3</v>
      </c>
      <c r="W9">
        <f t="shared" si="6"/>
        <v>-6.1676815889293241E-3</v>
      </c>
      <c r="X9">
        <f t="shared" si="7"/>
        <v>2.6645140543269689E-3</v>
      </c>
      <c r="Y9">
        <f t="shared" si="8"/>
        <v>-7.9069992032652437E-4</v>
      </c>
      <c r="Z9">
        <f t="shared" si="9"/>
        <v>-3.4788359599414128E-3</v>
      </c>
    </row>
    <row r="10" spans="1:26" x14ac:dyDescent="0.25">
      <c r="A10" s="49">
        <v>8</v>
      </c>
      <c r="B10" s="5">
        <v>13759.032000000001</v>
      </c>
      <c r="C10" s="49">
        <v>9565.2266666666674</v>
      </c>
      <c r="D10" s="49">
        <v>8571.742666666667</v>
      </c>
      <c r="E10" s="49">
        <v>4040.944</v>
      </c>
      <c r="F10" s="49">
        <v>330.67133333333339</v>
      </c>
      <c r="G10" s="49">
        <v>203.94866666666664</v>
      </c>
      <c r="H10" s="49">
        <v>548.60466666666662</v>
      </c>
      <c r="I10" s="37">
        <v>37503.824000000001</v>
      </c>
      <c r="J10" s="70">
        <f t="shared" si="0"/>
        <v>37503.824000000001</v>
      </c>
      <c r="K10" s="69"/>
      <c r="L10" t="str">
        <f ca="1">"पश्चिमी क्षेत्र का पूर्वानुमान बनाम वास्तविक लोड दिनांक _ " &amp;TEXT(Past_Data_Last_Week!D1-2,"dd-mm-yyyy")</f>
        <v>पश्चिमी क्षेत्र का पूर्वानुमान बनाम वास्तविक लोड दिनांक _ 09-07-2020</v>
      </c>
      <c r="S10">
        <f t="shared" si="2"/>
        <v>-6.6813082388488855E-3</v>
      </c>
      <c r="T10">
        <f t="shared" si="3"/>
        <v>-7.2870728525513395E-4</v>
      </c>
      <c r="U10">
        <f t="shared" si="4"/>
        <v>-9.0529713234070858E-3</v>
      </c>
      <c r="V10">
        <f t="shared" si="5"/>
        <v>5.6934503005673584E-3</v>
      </c>
      <c r="W10">
        <f t="shared" si="6"/>
        <v>6.4519381017267213E-5</v>
      </c>
      <c r="X10">
        <f t="shared" si="7"/>
        <v>1.1945358982582985E-3</v>
      </c>
      <c r="Y10">
        <f t="shared" si="8"/>
        <v>-5.8207738077261815E-3</v>
      </c>
      <c r="Z10">
        <f t="shared" si="9"/>
        <v>-4.4575227199446414E-3</v>
      </c>
    </row>
    <row r="11" spans="1:26" x14ac:dyDescent="0.25">
      <c r="A11" s="49">
        <v>9</v>
      </c>
      <c r="B11" s="5">
        <v>13622.95</v>
      </c>
      <c r="C11" s="49">
        <v>9514.5793333333331</v>
      </c>
      <c r="D11" s="49">
        <v>8494.6779999999981</v>
      </c>
      <c r="E11" s="49">
        <v>3993.8513333333335</v>
      </c>
      <c r="F11" s="49">
        <v>323.78266666666673</v>
      </c>
      <c r="G11" s="49">
        <v>203.69466666666665</v>
      </c>
      <c r="H11" s="49">
        <v>550.41800000000001</v>
      </c>
      <c r="I11" s="37">
        <v>37239.263333333336</v>
      </c>
      <c r="J11" s="70">
        <f t="shared" si="0"/>
        <v>37239.263333333336</v>
      </c>
      <c r="K11" s="69"/>
      <c r="L11" t="str">
        <f ca="1">"पश्चिमी क्षेत्र का पूर्वानुमान बनाम वास्तविक लोड दिनांक _ " &amp;TEXT(Past_Data_Last_Week!D1-2,"dd-mm-yyyy")</f>
        <v>पश्चिमी क्षेत्र का पूर्वानुमान बनाम वास्तविक लोड दिनांक _ 09-07-2020</v>
      </c>
      <c r="S11">
        <f t="shared" si="2"/>
        <v>-9.8903760090099605E-3</v>
      </c>
      <c r="T11">
        <f t="shared" si="3"/>
        <v>-5.2949433503580584E-3</v>
      </c>
      <c r="U11">
        <f t="shared" si="4"/>
        <v>-8.9905483241294517E-3</v>
      </c>
      <c r="V11">
        <f t="shared" si="5"/>
        <v>-1.1653877575800716E-2</v>
      </c>
      <c r="W11">
        <f t="shared" si="6"/>
        <v>-2.0832367285139115E-2</v>
      </c>
      <c r="X11">
        <f t="shared" si="7"/>
        <v>-1.2454114270583972E-3</v>
      </c>
      <c r="Y11">
        <f t="shared" si="8"/>
        <v>3.3053552831608973E-3</v>
      </c>
      <c r="Z11">
        <f t="shared" si="9"/>
        <v>-7.0542317675836063E-3</v>
      </c>
    </row>
    <row r="12" spans="1:26" x14ac:dyDescent="0.25">
      <c r="A12" s="49">
        <v>10</v>
      </c>
      <c r="B12" s="5">
        <v>13603.632000000001</v>
      </c>
      <c r="C12" s="49">
        <v>9476.216666666669</v>
      </c>
      <c r="D12" s="49">
        <v>8490.2219999999998</v>
      </c>
      <c r="E12" s="49">
        <v>3979.2973333333334</v>
      </c>
      <c r="F12" s="49">
        <v>323.51133333333331</v>
      </c>
      <c r="G12" s="49">
        <v>202.2</v>
      </c>
      <c r="H12" s="49">
        <v>548.58799999999997</v>
      </c>
      <c r="I12" s="37">
        <v>37082.926666666666</v>
      </c>
      <c r="J12" s="70">
        <f t="shared" si="0"/>
        <v>37082.926666666666</v>
      </c>
      <c r="K12" s="69"/>
      <c r="L12" t="str">
        <f ca="1">"Load Forecast Error Vs RE Forecast Error for "&amp;TEXT(Past_Data_Last_Week!D1-2,"dd-mm-yyyy")</f>
        <v>Load Forecast Error Vs RE Forecast Error for 09-07-2020</v>
      </c>
      <c r="S12">
        <f t="shared" si="2"/>
        <v>-1.4180482200991196E-3</v>
      </c>
      <c r="T12">
        <f t="shared" si="3"/>
        <v>-4.031987681501017E-3</v>
      </c>
      <c r="U12">
        <f t="shared" si="4"/>
        <v>-5.2456373272751638E-4</v>
      </c>
      <c r="V12">
        <f t="shared" si="5"/>
        <v>-3.6441015914964168E-3</v>
      </c>
      <c r="W12">
        <f t="shared" si="6"/>
        <v>-8.380106820627093E-4</v>
      </c>
      <c r="X12">
        <f t="shared" si="7"/>
        <v>-7.3377800760615246E-3</v>
      </c>
      <c r="Y12">
        <f t="shared" si="8"/>
        <v>-3.324745920373318E-3</v>
      </c>
      <c r="Z12">
        <f t="shared" si="9"/>
        <v>-4.1981675434146102E-3</v>
      </c>
    </row>
    <row r="13" spans="1:26" x14ac:dyDescent="0.25">
      <c r="A13" s="49">
        <v>11</v>
      </c>
      <c r="B13" s="5">
        <v>13593.214666666667</v>
      </c>
      <c r="C13" s="49">
        <v>9422.7586666666666</v>
      </c>
      <c r="D13" s="49">
        <v>8473.8493333333336</v>
      </c>
      <c r="E13" s="49">
        <v>3997.098</v>
      </c>
      <c r="F13" s="49">
        <v>315.52000000000004</v>
      </c>
      <c r="G13" s="49">
        <v>200.26133333333331</v>
      </c>
      <c r="H13" s="49">
        <v>547.85799999999995</v>
      </c>
      <c r="I13" s="37">
        <v>37065.137999999999</v>
      </c>
      <c r="J13" s="70">
        <f t="shared" si="0"/>
        <v>37065.137999999999</v>
      </c>
      <c r="K13" s="69"/>
      <c r="S13">
        <f t="shared" si="2"/>
        <v>-7.657758849500399E-4</v>
      </c>
      <c r="T13">
        <f t="shared" si="3"/>
        <v>-5.6412808909324583E-3</v>
      </c>
      <c r="U13">
        <f t="shared" si="4"/>
        <v>-1.9284144356491728E-3</v>
      </c>
      <c r="V13">
        <f t="shared" si="5"/>
        <v>4.4733190750929552E-3</v>
      </c>
      <c r="W13">
        <f t="shared" si="6"/>
        <v>-2.4701865158768082E-2</v>
      </c>
      <c r="X13">
        <f t="shared" si="7"/>
        <v>-9.5878667985493434E-3</v>
      </c>
      <c r="Y13">
        <f t="shared" si="8"/>
        <v>-1.3306889687707683E-3</v>
      </c>
      <c r="Z13">
        <f t="shared" si="9"/>
        <v>-4.7969964254890529E-4</v>
      </c>
    </row>
    <row r="14" spans="1:26" x14ac:dyDescent="0.25">
      <c r="A14" s="49">
        <v>12</v>
      </c>
      <c r="B14" s="5">
        <v>13544.234666666665</v>
      </c>
      <c r="C14" s="49">
        <v>9370.8106666666663</v>
      </c>
      <c r="D14" s="49">
        <v>8508.2893333333323</v>
      </c>
      <c r="E14" s="49">
        <v>3952.6253333333329</v>
      </c>
      <c r="F14" s="49">
        <v>319.22533333333337</v>
      </c>
      <c r="G14" s="49">
        <v>201.87066666666669</v>
      </c>
      <c r="H14" s="49">
        <v>545.77133333333336</v>
      </c>
      <c r="I14" s="37">
        <v>37046.577333333335</v>
      </c>
      <c r="J14" s="70">
        <f t="shared" si="0"/>
        <v>37046.577333333335</v>
      </c>
      <c r="K14" s="69"/>
      <c r="S14">
        <f t="shared" si="2"/>
        <v>-3.6032683365260412E-3</v>
      </c>
      <c r="T14">
        <f t="shared" si="3"/>
        <v>-5.5130351776670411E-3</v>
      </c>
      <c r="U14">
        <f t="shared" si="4"/>
        <v>4.0642686275436908E-3</v>
      </c>
      <c r="V14">
        <f t="shared" si="5"/>
        <v>-1.1126238752881969E-2</v>
      </c>
      <c r="W14">
        <f t="shared" si="6"/>
        <v>1.1743576741041227E-2</v>
      </c>
      <c r="X14">
        <f t="shared" si="7"/>
        <v>8.0361660763271746E-3</v>
      </c>
      <c r="Y14">
        <f t="shared" si="8"/>
        <v>-3.8087728328628735E-3</v>
      </c>
      <c r="Z14">
        <f t="shared" si="9"/>
        <v>-5.0075806183871418E-4</v>
      </c>
    </row>
    <row r="15" spans="1:26" x14ac:dyDescent="0.25">
      <c r="A15" s="49">
        <v>13</v>
      </c>
      <c r="B15" s="5">
        <v>13562.152666666667</v>
      </c>
      <c r="C15" s="49">
        <v>9311.9860000000008</v>
      </c>
      <c r="D15" s="49">
        <v>8492.0013333333318</v>
      </c>
      <c r="E15" s="49">
        <v>3953.8093333333336</v>
      </c>
      <c r="F15" s="49">
        <v>322.1466666666667</v>
      </c>
      <c r="G15" s="49">
        <v>200.85399999999998</v>
      </c>
      <c r="H15" s="49">
        <v>547.25866666666673</v>
      </c>
      <c r="I15" s="37">
        <v>36894.409333333337</v>
      </c>
      <c r="J15" s="70">
        <f t="shared" si="0"/>
        <v>36894.409333333337</v>
      </c>
      <c r="K15" s="69"/>
      <c r="S15">
        <f t="shared" si="2"/>
        <v>1.322924509282091E-3</v>
      </c>
      <c r="T15">
        <f t="shared" si="3"/>
        <v>-6.2774362602280916E-3</v>
      </c>
      <c r="U15">
        <f t="shared" si="4"/>
        <v>-1.9143683720519692E-3</v>
      </c>
      <c r="V15">
        <f t="shared" si="5"/>
        <v>2.9954774362642633E-4</v>
      </c>
      <c r="W15">
        <f t="shared" si="6"/>
        <v>9.1513204883488866E-3</v>
      </c>
      <c r="X15">
        <f t="shared" si="7"/>
        <v>-5.0362278158294829E-3</v>
      </c>
      <c r="Y15">
        <f t="shared" si="8"/>
        <v>2.7251950450555623E-3</v>
      </c>
      <c r="Z15">
        <f t="shared" si="9"/>
        <v>-4.1074779629664175E-3</v>
      </c>
    </row>
    <row r="16" spans="1:26" x14ac:dyDescent="0.25">
      <c r="A16" s="49">
        <v>14</v>
      </c>
      <c r="B16" s="5">
        <v>13535.272666666666</v>
      </c>
      <c r="C16" s="49">
        <v>9298.4153333333343</v>
      </c>
      <c r="D16" s="49">
        <v>8480.8533333333326</v>
      </c>
      <c r="E16" s="49">
        <v>3942.3020000000001</v>
      </c>
      <c r="F16" s="49">
        <v>323.0066666666666</v>
      </c>
      <c r="G16" s="49">
        <v>200.64333333333335</v>
      </c>
      <c r="H16" s="49">
        <v>549.25866666666673</v>
      </c>
      <c r="I16" s="37">
        <v>36838.375999999997</v>
      </c>
      <c r="J16" s="70">
        <f t="shared" si="0"/>
        <v>36838.375999999997</v>
      </c>
      <c r="K16" s="69"/>
      <c r="S16">
        <f t="shared" si="2"/>
        <v>-1.981986242203808E-3</v>
      </c>
      <c r="T16">
        <f t="shared" si="3"/>
        <v>-1.4573332333904401E-3</v>
      </c>
      <c r="U16">
        <f t="shared" si="4"/>
        <v>-1.3127647491340357E-3</v>
      </c>
      <c r="V16">
        <f t="shared" si="5"/>
        <v>-2.9104421491240673E-3</v>
      </c>
      <c r="W16">
        <f t="shared" si="6"/>
        <v>2.6695914904181321E-3</v>
      </c>
      <c r="X16">
        <f t="shared" si="7"/>
        <v>-1.0488547236631579E-3</v>
      </c>
      <c r="Y16">
        <f t="shared" si="8"/>
        <v>3.6545789437779572E-3</v>
      </c>
      <c r="Z16">
        <f t="shared" si="9"/>
        <v>-1.5187486219684554E-3</v>
      </c>
    </row>
    <row r="17" spans="1:26" x14ac:dyDescent="0.25">
      <c r="A17" s="49">
        <v>15</v>
      </c>
      <c r="B17" s="5">
        <v>13421.434000000003</v>
      </c>
      <c r="C17" s="49">
        <v>9274.7180000000008</v>
      </c>
      <c r="D17" s="49">
        <v>8478.0959999999995</v>
      </c>
      <c r="E17" s="49">
        <v>3942.2666666666669</v>
      </c>
      <c r="F17" s="49">
        <v>313.54733333333326</v>
      </c>
      <c r="G17" s="49">
        <v>197.9246666666667</v>
      </c>
      <c r="H17" s="49">
        <v>548.37800000000004</v>
      </c>
      <c r="I17" s="37">
        <v>36759.619999999995</v>
      </c>
      <c r="J17" s="70">
        <f t="shared" si="0"/>
        <v>36759.619999999995</v>
      </c>
      <c r="K17" s="69"/>
      <c r="S17">
        <f t="shared" si="2"/>
        <v>-8.410518906428353E-3</v>
      </c>
      <c r="T17">
        <f t="shared" si="3"/>
        <v>-2.54853461410595E-3</v>
      </c>
      <c r="U17">
        <f t="shared" si="4"/>
        <v>-3.2512451577195947E-4</v>
      </c>
      <c r="V17">
        <f t="shared" si="5"/>
        <v>-8.9626145671376077E-6</v>
      </c>
      <c r="W17">
        <f t="shared" si="6"/>
        <v>-2.9285257270231832E-2</v>
      </c>
      <c r="X17">
        <f t="shared" si="7"/>
        <v>-1.3549748309604022E-2</v>
      </c>
      <c r="Y17">
        <f t="shared" si="8"/>
        <v>-1.6033732740372796E-3</v>
      </c>
      <c r="Z17">
        <f t="shared" si="9"/>
        <v>-2.1378792593897524E-3</v>
      </c>
    </row>
    <row r="18" spans="1:26" x14ac:dyDescent="0.25">
      <c r="A18" s="49">
        <v>16</v>
      </c>
      <c r="B18" s="5">
        <v>13560.305333333332</v>
      </c>
      <c r="C18" s="49">
        <v>9230.7613333333338</v>
      </c>
      <c r="D18" s="49">
        <v>8491.0240000000013</v>
      </c>
      <c r="E18" s="49">
        <v>3933.5526666666669</v>
      </c>
      <c r="F18" s="49">
        <v>311.79733333333331</v>
      </c>
      <c r="G18" s="49">
        <v>198.24333333333334</v>
      </c>
      <c r="H18" s="49">
        <v>546.69400000000007</v>
      </c>
      <c r="I18" s="37">
        <v>36785.547333333328</v>
      </c>
      <c r="J18" s="70">
        <f t="shared" si="0"/>
        <v>36785.547333333328</v>
      </c>
      <c r="K18" s="69"/>
      <c r="S18">
        <f t="shared" si="2"/>
        <v>1.0346981800404408E-2</v>
      </c>
      <c r="T18">
        <f t="shared" si="3"/>
        <v>-4.7394073508937882E-3</v>
      </c>
      <c r="U18">
        <f t="shared" si="4"/>
        <v>1.5248706785110364E-3</v>
      </c>
      <c r="V18">
        <f t="shared" si="5"/>
        <v>-2.210403490377771E-3</v>
      </c>
      <c r="W18">
        <f t="shared" si="6"/>
        <v>-5.581294477601288E-3</v>
      </c>
      <c r="X18">
        <f t="shared" si="7"/>
        <v>1.6100401836387781E-3</v>
      </c>
      <c r="Y18">
        <f t="shared" si="8"/>
        <v>-3.0708744697999718E-3</v>
      </c>
      <c r="Z18">
        <f t="shared" si="9"/>
        <v>7.0532103795776678E-4</v>
      </c>
    </row>
    <row r="19" spans="1:26" x14ac:dyDescent="0.25">
      <c r="A19" s="49">
        <v>17</v>
      </c>
      <c r="B19" s="5">
        <v>13589.501333333332</v>
      </c>
      <c r="C19" s="49">
        <v>9165.5586666666677</v>
      </c>
      <c r="D19" s="49">
        <v>8474.0393333333323</v>
      </c>
      <c r="E19" s="49">
        <v>3929.4706666666675</v>
      </c>
      <c r="F19" s="49">
        <v>310.72800000000001</v>
      </c>
      <c r="G19" s="49">
        <v>197.85533333333333</v>
      </c>
      <c r="H19" s="49">
        <v>545.09799999999996</v>
      </c>
      <c r="I19" s="37">
        <v>36733.809333333331</v>
      </c>
      <c r="J19" s="70">
        <f t="shared" si="0"/>
        <v>36733.809333333331</v>
      </c>
      <c r="K19" s="69"/>
      <c r="S19">
        <f t="shared" si="2"/>
        <v>2.1530488644847562E-3</v>
      </c>
      <c r="T19">
        <f t="shared" si="3"/>
        <v>-7.0636282655485673E-3</v>
      </c>
      <c r="U19">
        <f t="shared" si="4"/>
        <v>-2.000308404106383E-3</v>
      </c>
      <c r="V19">
        <f t="shared" si="5"/>
        <v>-1.0377387430428266E-3</v>
      </c>
      <c r="W19">
        <f t="shared" si="6"/>
        <v>-3.4295781875405321E-3</v>
      </c>
      <c r="X19">
        <f t="shared" si="7"/>
        <v>-1.9571906579456486E-3</v>
      </c>
      <c r="Y19">
        <f t="shared" si="8"/>
        <v>-2.919366226810825E-3</v>
      </c>
      <c r="Z19">
        <f t="shared" si="9"/>
        <v>-1.4064762862211111E-3</v>
      </c>
    </row>
    <row r="20" spans="1:26" x14ac:dyDescent="0.25">
      <c r="A20" s="49">
        <v>18</v>
      </c>
      <c r="B20" s="5">
        <v>13718.812</v>
      </c>
      <c r="C20" s="49">
        <v>9176.9573333333337</v>
      </c>
      <c r="D20" s="49">
        <v>8419.9433333333345</v>
      </c>
      <c r="E20" s="49">
        <v>3942.5073333333335</v>
      </c>
      <c r="F20" s="49">
        <v>313.98133333333334</v>
      </c>
      <c r="G20" s="49">
        <v>196.79866666666663</v>
      </c>
      <c r="H20" s="49">
        <v>545.17933333333326</v>
      </c>
      <c r="I20" s="37">
        <v>36814.419333333339</v>
      </c>
      <c r="J20" s="70">
        <f t="shared" si="0"/>
        <v>36814.419333333339</v>
      </c>
      <c r="K20" s="69"/>
      <c r="S20">
        <f t="shared" si="2"/>
        <v>9.5154828344941079E-3</v>
      </c>
      <c r="T20">
        <f t="shared" si="3"/>
        <v>1.2436412313982276E-3</v>
      </c>
      <c r="U20">
        <f t="shared" si="4"/>
        <v>-6.3837324647770576E-3</v>
      </c>
      <c r="V20">
        <f t="shared" si="5"/>
        <v>3.3176648389959431E-3</v>
      </c>
      <c r="W20">
        <f t="shared" si="6"/>
        <v>1.0470035958566109E-2</v>
      </c>
      <c r="X20">
        <f t="shared" si="7"/>
        <v>-5.3406023929943782E-3</v>
      </c>
      <c r="Y20">
        <f t="shared" si="8"/>
        <v>1.4920864382790772E-4</v>
      </c>
      <c r="Z20">
        <f t="shared" si="9"/>
        <v>2.1944361737311026E-3</v>
      </c>
    </row>
    <row r="21" spans="1:26" x14ac:dyDescent="0.25">
      <c r="A21" s="49">
        <v>19</v>
      </c>
      <c r="B21" s="5">
        <v>13848.689333333334</v>
      </c>
      <c r="C21" s="49">
        <v>9157.1586666666644</v>
      </c>
      <c r="D21" s="49">
        <v>8423.3613333333342</v>
      </c>
      <c r="E21" s="49">
        <v>3929.7126666666672</v>
      </c>
      <c r="F21" s="49">
        <v>313.15333333333336</v>
      </c>
      <c r="G21" s="49">
        <v>196.24666666666664</v>
      </c>
      <c r="H21" s="49">
        <v>545.37599999999998</v>
      </c>
      <c r="I21" s="37">
        <v>36827.619333333329</v>
      </c>
      <c r="J21" s="70">
        <f t="shared" si="0"/>
        <v>36827.619333333329</v>
      </c>
      <c r="K21" s="69"/>
      <c r="S21">
        <f t="shared" si="2"/>
        <v>9.4670976855236299E-3</v>
      </c>
      <c r="T21">
        <f t="shared" si="3"/>
        <v>-2.1574325724229844E-3</v>
      </c>
      <c r="U21">
        <f t="shared" si="4"/>
        <v>4.0594097426621613E-4</v>
      </c>
      <c r="V21">
        <f t="shared" si="5"/>
        <v>-3.2453120780497088E-3</v>
      </c>
      <c r="W21">
        <f t="shared" si="6"/>
        <v>-2.6370994454021934E-3</v>
      </c>
      <c r="X21">
        <f t="shared" si="7"/>
        <v>-2.8048970521480122E-3</v>
      </c>
      <c r="Y21">
        <f t="shared" si="8"/>
        <v>3.6073756769952495E-4</v>
      </c>
      <c r="Z21">
        <f t="shared" si="9"/>
        <v>3.5855515960937545E-4</v>
      </c>
    </row>
    <row r="22" spans="1:26" x14ac:dyDescent="0.25">
      <c r="A22" s="49">
        <v>20</v>
      </c>
      <c r="B22" s="5">
        <v>13992.099333333334</v>
      </c>
      <c r="C22" s="49">
        <v>9155.2553333333344</v>
      </c>
      <c r="D22" s="49">
        <v>8410.521333333334</v>
      </c>
      <c r="E22" s="49">
        <v>3975.3733333333334</v>
      </c>
      <c r="F22" s="49">
        <v>311.90133333333335</v>
      </c>
      <c r="G22" s="49">
        <v>194.73533333333333</v>
      </c>
      <c r="H22" s="49">
        <v>544.92866666666669</v>
      </c>
      <c r="I22" s="37">
        <v>37067.689999999995</v>
      </c>
      <c r="J22" s="70">
        <f t="shared" si="0"/>
        <v>37067.689999999995</v>
      </c>
      <c r="K22" s="69"/>
      <c r="S22">
        <f t="shared" si="2"/>
        <v>1.0355492606424261E-2</v>
      </c>
      <c r="T22">
        <f t="shared" si="3"/>
        <v>-2.0785195524223137E-4</v>
      </c>
      <c r="U22">
        <f t="shared" si="4"/>
        <v>-1.5243320916543226E-3</v>
      </c>
      <c r="V22">
        <f t="shared" si="5"/>
        <v>1.1619339768522396E-2</v>
      </c>
      <c r="W22">
        <f t="shared" si="6"/>
        <v>-3.9980414280544442E-3</v>
      </c>
      <c r="X22">
        <f t="shared" si="7"/>
        <v>-7.7011923769404753E-3</v>
      </c>
      <c r="Y22">
        <f t="shared" si="8"/>
        <v>-8.2022922411930537E-4</v>
      </c>
      <c r="Z22">
        <f t="shared" si="9"/>
        <v>6.5187669203850577E-3</v>
      </c>
    </row>
    <row r="23" spans="1:26" x14ac:dyDescent="0.25">
      <c r="A23" s="49">
        <v>21</v>
      </c>
      <c r="B23" s="5">
        <v>14197.660666666665</v>
      </c>
      <c r="C23" s="49">
        <v>9216.724666666667</v>
      </c>
      <c r="D23" s="49">
        <v>8456.0266666666685</v>
      </c>
      <c r="E23" s="49">
        <v>3985.8193333333329</v>
      </c>
      <c r="F23" s="49">
        <v>309.34600000000006</v>
      </c>
      <c r="G23" s="49">
        <v>194.68933333333334</v>
      </c>
      <c r="H23" s="49">
        <v>543.37933333333342</v>
      </c>
      <c r="I23" s="37">
        <v>37351.476666666669</v>
      </c>
      <c r="J23" s="70">
        <f t="shared" si="0"/>
        <v>37351.476666666669</v>
      </c>
      <c r="K23" s="69"/>
      <c r="S23">
        <f t="shared" si="2"/>
        <v>1.4691243139163769E-2</v>
      </c>
      <c r="T23">
        <f t="shared" si="3"/>
        <v>6.7141036590786362E-3</v>
      </c>
      <c r="U23">
        <f t="shared" si="4"/>
        <v>5.4105246904236001E-3</v>
      </c>
      <c r="V23">
        <f t="shared" si="5"/>
        <v>2.6276777359273908E-3</v>
      </c>
      <c r="W23">
        <f t="shared" si="6"/>
        <v>-8.1927618135648472E-3</v>
      </c>
      <c r="X23">
        <f t="shared" si="7"/>
        <v>-2.3621804637401331E-4</v>
      </c>
      <c r="Y23">
        <f t="shared" si="8"/>
        <v>-2.843185591263809E-3</v>
      </c>
      <c r="Z23">
        <f t="shared" si="9"/>
        <v>7.6559037443842378E-3</v>
      </c>
    </row>
    <row r="24" spans="1:26" x14ac:dyDescent="0.25">
      <c r="A24" s="49">
        <v>22</v>
      </c>
      <c r="B24" s="5">
        <v>14336.053333333333</v>
      </c>
      <c r="C24" s="49">
        <v>9311.0546666666669</v>
      </c>
      <c r="D24" s="49">
        <v>8514.9513333333325</v>
      </c>
      <c r="E24" s="49">
        <v>3998.0173333333337</v>
      </c>
      <c r="F24" s="49">
        <v>311.78066666666666</v>
      </c>
      <c r="G24" s="49">
        <v>195.61066666666665</v>
      </c>
      <c r="H24" s="49">
        <v>547.06066666666675</v>
      </c>
      <c r="I24" s="37">
        <v>37666.966</v>
      </c>
      <c r="J24" s="70">
        <f t="shared" si="0"/>
        <v>37666.966</v>
      </c>
      <c r="K24" s="69"/>
      <c r="S24">
        <f t="shared" si="2"/>
        <v>9.74756827310202E-3</v>
      </c>
      <c r="T24">
        <f t="shared" si="3"/>
        <v>1.0234655304519957E-2</v>
      </c>
      <c r="U24">
        <f t="shared" si="4"/>
        <v>6.9683633921050437E-3</v>
      </c>
      <c r="V24">
        <f t="shared" si="5"/>
        <v>3.0603494488546253E-3</v>
      </c>
      <c r="W24">
        <f t="shared" si="6"/>
        <v>7.8703673771977033E-3</v>
      </c>
      <c r="X24">
        <f t="shared" si="7"/>
        <v>4.7323256881046808E-3</v>
      </c>
      <c r="Y24">
        <f t="shared" si="8"/>
        <v>6.7748865433478519E-3</v>
      </c>
      <c r="Z24">
        <f t="shared" si="9"/>
        <v>8.4465022935728065E-3</v>
      </c>
    </row>
    <row r="25" spans="1:26" x14ac:dyDescent="0.25">
      <c r="A25" s="49">
        <v>23</v>
      </c>
      <c r="B25" s="5">
        <v>14724.26</v>
      </c>
      <c r="C25" s="49">
        <v>9405.0753333333323</v>
      </c>
      <c r="D25" s="49">
        <v>8576.9560000000001</v>
      </c>
      <c r="E25" s="49">
        <v>4013.9393333333333</v>
      </c>
      <c r="F25" s="49">
        <v>317.75600000000003</v>
      </c>
      <c r="G25" s="49">
        <v>196.63799999999998</v>
      </c>
      <c r="H25" s="49">
        <v>547.17266666666671</v>
      </c>
      <c r="I25" s="37">
        <v>38329.102666666666</v>
      </c>
      <c r="J25" s="70">
        <f t="shared" si="0"/>
        <v>38329.102666666666</v>
      </c>
      <c r="K25" s="69"/>
      <c r="S25">
        <f t="shared" si="2"/>
        <v>2.7079047324972769E-2</v>
      </c>
      <c r="T25">
        <f t="shared" si="3"/>
        <v>1.0097746177267861E-2</v>
      </c>
      <c r="U25">
        <f t="shared" si="4"/>
        <v>7.2818580211890379E-3</v>
      </c>
      <c r="V25">
        <f t="shared" si="5"/>
        <v>3.9824739796024489E-3</v>
      </c>
      <c r="W25">
        <f t="shared" si="6"/>
        <v>1.9165182361104389E-2</v>
      </c>
      <c r="X25">
        <f t="shared" si="7"/>
        <v>5.2519290018267478E-3</v>
      </c>
      <c r="Y25">
        <f t="shared" si="8"/>
        <v>2.0473049302265013E-4</v>
      </c>
      <c r="Z25">
        <f t="shared" si="9"/>
        <v>1.7578709861226026E-2</v>
      </c>
    </row>
    <row r="26" spans="1:26" x14ac:dyDescent="0.25">
      <c r="A26" s="49">
        <v>24</v>
      </c>
      <c r="B26" s="5">
        <v>15002.793333333331</v>
      </c>
      <c r="C26" s="49">
        <v>9405.3366666666661</v>
      </c>
      <c r="D26" s="49">
        <v>8642.3853333333336</v>
      </c>
      <c r="E26" s="49">
        <v>4009.7826666666665</v>
      </c>
      <c r="F26" s="49">
        <v>319.36799999999999</v>
      </c>
      <c r="G26" s="49">
        <v>196.28533333333331</v>
      </c>
      <c r="H26" s="49">
        <v>549.51066666666668</v>
      </c>
      <c r="I26" s="37">
        <v>38659.914666666664</v>
      </c>
      <c r="J26" s="70">
        <f t="shared" si="0"/>
        <v>38659.914666666664</v>
      </c>
      <c r="K26" s="69"/>
      <c r="S26">
        <f t="shared" si="2"/>
        <v>1.8916626936316735E-2</v>
      </c>
      <c r="T26">
        <f t="shared" si="3"/>
        <v>2.7786415745933412E-5</v>
      </c>
      <c r="U26">
        <f t="shared" si="4"/>
        <v>7.6285028550144695E-3</v>
      </c>
      <c r="V26">
        <f t="shared" si="5"/>
        <v>-1.0355579199087925E-3</v>
      </c>
      <c r="W26">
        <f t="shared" si="6"/>
        <v>5.0730749380026377E-3</v>
      </c>
      <c r="X26">
        <f t="shared" si="7"/>
        <v>-1.7934817617483105E-3</v>
      </c>
      <c r="Y26">
        <f t="shared" si="8"/>
        <v>4.272874254196357E-3</v>
      </c>
      <c r="Z26">
        <f t="shared" si="9"/>
        <v>8.6308308043875088E-3</v>
      </c>
    </row>
    <row r="27" spans="1:26" x14ac:dyDescent="0.25">
      <c r="A27" s="49">
        <v>25</v>
      </c>
      <c r="B27" s="5">
        <v>15133.731999999998</v>
      </c>
      <c r="C27" s="49">
        <v>9256.0453333333353</v>
      </c>
      <c r="D27" s="49">
        <v>8705.9086666666662</v>
      </c>
      <c r="E27" s="49">
        <v>3985.8740000000003</v>
      </c>
      <c r="F27" s="49">
        <v>329.41866666666664</v>
      </c>
      <c r="G27" s="49">
        <v>191.36866666666666</v>
      </c>
      <c r="H27" s="49">
        <v>546.62133333333327</v>
      </c>
      <c r="I27" s="37">
        <v>38604.305333333337</v>
      </c>
      <c r="J27" s="70">
        <f t="shared" si="0"/>
        <v>38604.305333333337</v>
      </c>
      <c r="K27" s="69"/>
      <c r="S27">
        <f t="shared" si="2"/>
        <v>8.7276191678083235E-3</v>
      </c>
      <c r="T27">
        <f t="shared" si="3"/>
        <v>-1.5873045125798884E-2</v>
      </c>
      <c r="U27">
        <f t="shared" si="4"/>
        <v>7.350208406969044E-3</v>
      </c>
      <c r="V27">
        <f t="shared" si="5"/>
        <v>-5.9625841733067118E-3</v>
      </c>
      <c r="W27">
        <f t="shared" si="6"/>
        <v>3.1470487546237082E-2</v>
      </c>
      <c r="X27">
        <f t="shared" si="7"/>
        <v>-2.5048568750254685E-2</v>
      </c>
      <c r="Y27">
        <f t="shared" si="8"/>
        <v>-5.2580113701160992E-3</v>
      </c>
      <c r="Z27">
        <f t="shared" si="9"/>
        <v>-1.4384235923126328E-3</v>
      </c>
    </row>
    <row r="28" spans="1:26" x14ac:dyDescent="0.25">
      <c r="A28" s="49">
        <v>26</v>
      </c>
      <c r="B28" s="5">
        <v>15426.832666666665</v>
      </c>
      <c r="C28" s="49">
        <v>9408.8846666666686</v>
      </c>
      <c r="D28" s="49">
        <v>8801.5093333333316</v>
      </c>
      <c r="E28" s="49">
        <v>3993.6940000000004</v>
      </c>
      <c r="F28" s="49">
        <v>334.64466666666675</v>
      </c>
      <c r="G28" s="49">
        <v>193.13666666666668</v>
      </c>
      <c r="H28" s="49">
        <v>544.97066666666672</v>
      </c>
      <c r="I28" s="37">
        <v>39201.014000000003</v>
      </c>
      <c r="J28" s="70">
        <f t="shared" si="0"/>
        <v>39201.014000000003</v>
      </c>
      <c r="K28" s="69"/>
      <c r="S28">
        <f t="shared" si="2"/>
        <v>1.9367375255929416E-2</v>
      </c>
      <c r="T28">
        <f t="shared" si="3"/>
        <v>1.6512379512978469E-2</v>
      </c>
      <c r="U28">
        <f t="shared" si="4"/>
        <v>1.0981124466961483E-2</v>
      </c>
      <c r="V28">
        <f t="shared" si="5"/>
        <v>1.9619285506767559E-3</v>
      </c>
      <c r="W28">
        <f t="shared" si="6"/>
        <v>1.5864310462066853E-2</v>
      </c>
      <c r="X28">
        <f t="shared" si="7"/>
        <v>9.238712014854553E-3</v>
      </c>
      <c r="Y28">
        <f t="shared" si="8"/>
        <v>-3.0197626144605025E-3</v>
      </c>
      <c r="Z28">
        <f t="shared" si="9"/>
        <v>1.5457049712831654E-2</v>
      </c>
    </row>
    <row r="29" spans="1:26" x14ac:dyDescent="0.25">
      <c r="A29" s="49">
        <v>27</v>
      </c>
      <c r="B29" s="5">
        <v>15458.128000000001</v>
      </c>
      <c r="C29" s="49">
        <v>9515.4553333333333</v>
      </c>
      <c r="D29" s="49">
        <v>8835.3040000000001</v>
      </c>
      <c r="E29" s="49">
        <v>3991.2326666666663</v>
      </c>
      <c r="F29" s="49">
        <v>338.62400000000002</v>
      </c>
      <c r="G29" s="49">
        <v>195.79266666666666</v>
      </c>
      <c r="H29" s="49">
        <v>543.22799999999995</v>
      </c>
      <c r="I29" s="37">
        <v>39405.455999999998</v>
      </c>
      <c r="J29" s="70">
        <f t="shared" si="0"/>
        <v>39405.455999999998</v>
      </c>
      <c r="K29" s="69"/>
      <c r="S29">
        <f t="shared" si="2"/>
        <v>2.0286298561438534E-3</v>
      </c>
      <c r="T29">
        <f t="shared" si="3"/>
        <v>1.1326599319919181E-2</v>
      </c>
      <c r="U29">
        <f t="shared" si="4"/>
        <v>3.8396444730996702E-3</v>
      </c>
      <c r="V29">
        <f t="shared" si="5"/>
        <v>-6.1630493806838873E-4</v>
      </c>
      <c r="W29">
        <f t="shared" si="6"/>
        <v>1.1891219940752892E-2</v>
      </c>
      <c r="X29">
        <f t="shared" si="7"/>
        <v>1.3751920056609192E-2</v>
      </c>
      <c r="Y29">
        <f t="shared" si="8"/>
        <v>-3.1977256268229067E-3</v>
      </c>
      <c r="Z29">
        <f t="shared" si="9"/>
        <v>5.2152222388940107E-3</v>
      </c>
    </row>
    <row r="30" spans="1:26" x14ac:dyDescent="0.25">
      <c r="A30" s="49">
        <v>28</v>
      </c>
      <c r="B30" s="5">
        <v>15578.822000000002</v>
      </c>
      <c r="C30" s="49">
        <v>9565.2266666666656</v>
      </c>
      <c r="D30" s="49">
        <v>8918.3533333333326</v>
      </c>
      <c r="E30" s="49">
        <v>3992.3086666666668</v>
      </c>
      <c r="F30" s="49">
        <v>346.76800000000003</v>
      </c>
      <c r="G30" s="49">
        <v>198.4253333333333</v>
      </c>
      <c r="H30" s="49">
        <v>542.86933333333332</v>
      </c>
      <c r="I30" s="37">
        <v>39700.32</v>
      </c>
      <c r="J30" s="70">
        <f t="shared" si="0"/>
        <v>39700.32</v>
      </c>
      <c r="K30" s="69"/>
      <c r="S30">
        <f t="shared" si="2"/>
        <v>7.8078018243865829E-3</v>
      </c>
      <c r="T30">
        <f t="shared" si="3"/>
        <v>5.2305782109007036E-3</v>
      </c>
      <c r="U30">
        <f t="shared" si="4"/>
        <v>9.3997142977007321E-3</v>
      </c>
      <c r="V30">
        <f t="shared" si="5"/>
        <v>2.6959089831741454E-4</v>
      </c>
      <c r="W30">
        <f t="shared" si="6"/>
        <v>2.4050274050274066E-2</v>
      </c>
      <c r="X30">
        <f t="shared" si="7"/>
        <v>1.3446196486759652E-2</v>
      </c>
      <c r="Y30">
        <f t="shared" si="8"/>
        <v>-6.6025069890844374E-4</v>
      </c>
      <c r="Z30">
        <f t="shared" si="9"/>
        <v>7.4828216681467009E-3</v>
      </c>
    </row>
    <row r="31" spans="1:26" x14ac:dyDescent="0.25">
      <c r="A31" s="49">
        <v>29</v>
      </c>
      <c r="B31" s="5">
        <v>15685.479333333338</v>
      </c>
      <c r="C31" s="49">
        <v>9625.7066666666669</v>
      </c>
      <c r="D31" s="49">
        <v>8945.8013333333329</v>
      </c>
      <c r="E31" s="49">
        <v>3989.3679999999999</v>
      </c>
      <c r="F31" s="49">
        <v>347.3633333333334</v>
      </c>
      <c r="G31" s="49">
        <v>198.15200000000002</v>
      </c>
      <c r="H31" s="49">
        <v>539.87533333333329</v>
      </c>
      <c r="I31" s="37">
        <v>39889.867333333335</v>
      </c>
      <c r="J31" s="70">
        <f t="shared" si="0"/>
        <v>39889.867333333335</v>
      </c>
      <c r="K31" s="69"/>
      <c r="S31">
        <f t="shared" si="2"/>
        <v>6.8463028419822932E-3</v>
      </c>
      <c r="T31">
        <f t="shared" si="3"/>
        <v>6.3229029596093963E-3</v>
      </c>
      <c r="U31">
        <f t="shared" si="4"/>
        <v>3.0776981998919444E-3</v>
      </c>
      <c r="V31">
        <f t="shared" si="5"/>
        <v>-7.3658299299841803E-4</v>
      </c>
      <c r="W31">
        <f t="shared" si="6"/>
        <v>1.716805856749676E-3</v>
      </c>
      <c r="X31">
        <f t="shared" si="7"/>
        <v>-1.3775122800177586E-3</v>
      </c>
      <c r="Y31">
        <f t="shared" si="8"/>
        <v>-5.5151393091524082E-3</v>
      </c>
      <c r="Z31">
        <f t="shared" si="9"/>
        <v>4.7744535392494495E-3</v>
      </c>
    </row>
    <row r="32" spans="1:26" x14ac:dyDescent="0.25">
      <c r="A32" s="49">
        <v>30</v>
      </c>
      <c r="B32" s="5">
        <v>15776.937333333333</v>
      </c>
      <c r="C32" s="49">
        <v>9791.0726666666651</v>
      </c>
      <c r="D32" s="49">
        <v>9051.4406666666673</v>
      </c>
      <c r="E32" s="49">
        <v>4010.4900000000002</v>
      </c>
      <c r="F32" s="49">
        <v>351.69666666666672</v>
      </c>
      <c r="G32" s="49">
        <v>200.70466666666667</v>
      </c>
      <c r="H32" s="49">
        <v>542.01599999999996</v>
      </c>
      <c r="I32" s="37">
        <v>40241.870666666662</v>
      </c>
      <c r="J32" s="70">
        <f t="shared" si="0"/>
        <v>40241.870666666662</v>
      </c>
      <c r="K32" s="69"/>
      <c r="S32">
        <f t="shared" si="2"/>
        <v>5.8307430749430112E-3</v>
      </c>
      <c r="T32">
        <f t="shared" si="3"/>
        <v>1.7179621790538478E-2</v>
      </c>
      <c r="U32">
        <f t="shared" si="4"/>
        <v>1.180881727606751E-2</v>
      </c>
      <c r="V32">
        <f t="shared" si="5"/>
        <v>5.2945729749675381E-3</v>
      </c>
      <c r="W32">
        <f t="shared" si="6"/>
        <v>1.2474930188371388E-2</v>
      </c>
      <c r="X32">
        <f t="shared" si="7"/>
        <v>1.2882366398858718E-2</v>
      </c>
      <c r="Y32">
        <f t="shared" si="8"/>
        <v>3.9651129334797204E-3</v>
      </c>
      <c r="Z32">
        <f t="shared" si="9"/>
        <v>8.8243796448824168E-3</v>
      </c>
    </row>
    <row r="33" spans="1:26" x14ac:dyDescent="0.25">
      <c r="A33" s="49">
        <v>31</v>
      </c>
      <c r="B33" s="5">
        <v>15692.180000000002</v>
      </c>
      <c r="C33" s="49">
        <v>9802.2466666666678</v>
      </c>
      <c r="D33" s="49">
        <v>9078.344000000001</v>
      </c>
      <c r="E33" s="49">
        <v>3941.6953333333327</v>
      </c>
      <c r="F33" s="49">
        <v>345.39266666666663</v>
      </c>
      <c r="G33" s="49">
        <v>200.05600000000001</v>
      </c>
      <c r="H33" s="49">
        <v>549.98866666666663</v>
      </c>
      <c r="I33" s="37">
        <v>39964.202000000005</v>
      </c>
      <c r="J33" s="70">
        <f t="shared" si="0"/>
        <v>39964.202000000005</v>
      </c>
      <c r="K33" s="69"/>
      <c r="S33">
        <f t="shared" si="2"/>
        <v>-5.3722298277915359E-3</v>
      </c>
      <c r="T33">
        <f t="shared" si="3"/>
        <v>1.1412437002989637E-3</v>
      </c>
      <c r="U33">
        <f t="shared" si="4"/>
        <v>2.9722708598653629E-3</v>
      </c>
      <c r="V33">
        <f t="shared" si="5"/>
        <v>-1.7153681137882796E-2</v>
      </c>
      <c r="W33">
        <f t="shared" si="6"/>
        <v>-1.7924537243268594E-2</v>
      </c>
      <c r="X33">
        <f t="shared" si="7"/>
        <v>-3.2319461098728307E-3</v>
      </c>
      <c r="Y33">
        <f t="shared" si="8"/>
        <v>1.4709282874798288E-2</v>
      </c>
      <c r="Z33">
        <f t="shared" si="9"/>
        <v>-6.8999940128692183E-3</v>
      </c>
    </row>
    <row r="34" spans="1:26" x14ac:dyDescent="0.25">
      <c r="A34" s="49">
        <v>32</v>
      </c>
      <c r="B34" s="5">
        <v>15844.101333333332</v>
      </c>
      <c r="C34" s="49">
        <v>9880.9200000000019</v>
      </c>
      <c r="D34" s="49">
        <v>8971.9553333333351</v>
      </c>
      <c r="E34" s="49">
        <v>3906.3613333333333</v>
      </c>
      <c r="F34" s="49">
        <v>346.65800000000002</v>
      </c>
      <c r="G34" s="49">
        <v>201.50533333333337</v>
      </c>
      <c r="H34" s="49">
        <v>551.42866666666669</v>
      </c>
      <c r="I34" s="37">
        <v>40206.876000000011</v>
      </c>
      <c r="J34" s="70">
        <f t="shared" si="0"/>
        <v>40206.876000000011</v>
      </c>
      <c r="K34" s="69"/>
      <c r="S34">
        <f t="shared" si="2"/>
        <v>9.6813402174414278E-3</v>
      </c>
      <c r="T34">
        <f t="shared" si="3"/>
        <v>8.0260511705820582E-3</v>
      </c>
      <c r="U34">
        <f t="shared" si="4"/>
        <v>-1.1718950798368712E-2</v>
      </c>
      <c r="V34">
        <f t="shared" si="5"/>
        <v>-8.9641631358958525E-3</v>
      </c>
      <c r="W34">
        <f t="shared" si="6"/>
        <v>3.6634632273607076E-3</v>
      </c>
      <c r="X34">
        <f t="shared" si="7"/>
        <v>7.2446381679797485E-3</v>
      </c>
      <c r="Y34">
        <f t="shared" si="8"/>
        <v>2.618235769706869E-3</v>
      </c>
      <c r="Z34">
        <f t="shared" si="9"/>
        <v>6.0722843909158082E-3</v>
      </c>
    </row>
    <row r="35" spans="1:26" x14ac:dyDescent="0.25">
      <c r="A35" s="49">
        <v>33</v>
      </c>
      <c r="B35" s="5">
        <v>15915.905333333332</v>
      </c>
      <c r="C35" s="49">
        <v>9917.5126666666674</v>
      </c>
      <c r="D35" s="49">
        <v>8837.5126666666656</v>
      </c>
      <c r="E35" s="49">
        <v>3956.6220000000003</v>
      </c>
      <c r="F35" s="49">
        <v>349.05866666666662</v>
      </c>
      <c r="G35" s="49">
        <v>204.63266666666672</v>
      </c>
      <c r="H35" s="49">
        <v>556.2399999999999</v>
      </c>
      <c r="I35" s="37">
        <v>40301.456666666665</v>
      </c>
      <c r="J35" s="70">
        <f t="shared" si="0"/>
        <v>40301.456666666665</v>
      </c>
      <c r="K35" s="69"/>
      <c r="S35">
        <f t="shared" si="2"/>
        <v>4.5319073950212951E-3</v>
      </c>
      <c r="T35">
        <f t="shared" si="3"/>
        <v>3.7033663532004641E-3</v>
      </c>
      <c r="U35">
        <f t="shared" si="4"/>
        <v>-1.4984767720273557E-2</v>
      </c>
      <c r="V35">
        <f t="shared" si="5"/>
        <v>1.2866363958138798E-2</v>
      </c>
      <c r="W35">
        <f t="shared" si="6"/>
        <v>6.9251731293280671E-3</v>
      </c>
      <c r="X35">
        <f t="shared" si="7"/>
        <v>1.5519853899648745E-2</v>
      </c>
      <c r="Y35">
        <f t="shared" si="8"/>
        <v>8.7252143825188797E-3</v>
      </c>
      <c r="Z35">
        <f t="shared" si="9"/>
        <v>2.3523505448832674E-3</v>
      </c>
    </row>
    <row r="36" spans="1:26" x14ac:dyDescent="0.25">
      <c r="A36" s="49">
        <v>34</v>
      </c>
      <c r="B36" s="5">
        <v>16007.338</v>
      </c>
      <c r="C36" s="49">
        <v>10129.081333333334</v>
      </c>
      <c r="D36" s="49">
        <v>8888.2953333333353</v>
      </c>
      <c r="E36" s="49">
        <v>3949.0606666666672</v>
      </c>
      <c r="F36" s="49">
        <v>364.37933333333331</v>
      </c>
      <c r="G36" s="49">
        <v>213.58800000000005</v>
      </c>
      <c r="H36" s="49">
        <v>570.59399999999994</v>
      </c>
      <c r="I36" s="37">
        <v>40602.904666666662</v>
      </c>
      <c r="J36" s="70">
        <f t="shared" si="0"/>
        <v>40602.904666666662</v>
      </c>
      <c r="K36" s="69"/>
      <c r="S36">
        <f t="shared" si="2"/>
        <v>5.7447355178204236E-3</v>
      </c>
      <c r="T36">
        <f t="shared" si="3"/>
        <v>2.1332835538265617E-2</v>
      </c>
      <c r="U36">
        <f t="shared" si="4"/>
        <v>5.7462623910245437E-3</v>
      </c>
      <c r="V36">
        <f t="shared" si="5"/>
        <v>-1.9110577996414859E-3</v>
      </c>
      <c r="W36">
        <f t="shared" si="6"/>
        <v>4.3891380245536619E-2</v>
      </c>
      <c r="X36">
        <f t="shared" si="7"/>
        <v>4.3762970395733458E-2</v>
      </c>
      <c r="Y36">
        <f t="shared" si="8"/>
        <v>2.5805407737667273E-2</v>
      </c>
      <c r="Z36">
        <f t="shared" si="9"/>
        <v>7.4798288928678925E-3</v>
      </c>
    </row>
    <row r="37" spans="1:26" x14ac:dyDescent="0.25">
      <c r="A37" s="49">
        <v>35</v>
      </c>
      <c r="B37" s="5">
        <v>16094.23</v>
      </c>
      <c r="C37" s="49">
        <v>10304.803333333331</v>
      </c>
      <c r="D37" s="49">
        <v>8857.9826666666668</v>
      </c>
      <c r="E37" s="49">
        <v>3989.8653333333332</v>
      </c>
      <c r="F37" s="49">
        <v>369.33200000000005</v>
      </c>
      <c r="G37" s="49">
        <v>222.16399999999996</v>
      </c>
      <c r="H37" s="49">
        <v>578.56600000000003</v>
      </c>
      <c r="I37" s="37">
        <v>40911.589333333337</v>
      </c>
      <c r="J37" s="70">
        <f t="shared" si="0"/>
        <v>40911.589333333337</v>
      </c>
      <c r="K37" s="69"/>
      <c r="S37">
        <f t="shared" si="2"/>
        <v>5.4282604640446663E-3</v>
      </c>
      <c r="T37">
        <f t="shared" si="3"/>
        <v>1.7348266265936909E-2</v>
      </c>
      <c r="U37">
        <f t="shared" si="4"/>
        <v>-3.4104027296424796E-3</v>
      </c>
      <c r="V37">
        <f t="shared" si="5"/>
        <v>1.0332752548242943E-2</v>
      </c>
      <c r="W37">
        <f t="shared" si="6"/>
        <v>1.3592062484334304E-2</v>
      </c>
      <c r="X37">
        <f t="shared" si="7"/>
        <v>4.0152068468265571E-2</v>
      </c>
      <c r="Y37">
        <f t="shared" si="8"/>
        <v>1.3971405237349315E-2</v>
      </c>
      <c r="Z37">
        <f t="shared" si="9"/>
        <v>7.602526696078785E-3</v>
      </c>
    </row>
    <row r="38" spans="1:26" x14ac:dyDescent="0.25">
      <c r="A38" s="49">
        <v>36</v>
      </c>
      <c r="B38" s="5">
        <v>16073.589333333333</v>
      </c>
      <c r="C38" s="49">
        <v>10406.081333333335</v>
      </c>
      <c r="D38" s="49">
        <v>8815.4433333333327</v>
      </c>
      <c r="E38" s="49">
        <v>3987.9766666666669</v>
      </c>
      <c r="F38" s="49">
        <v>380.81933333333347</v>
      </c>
      <c r="G38" s="49">
        <v>227.22466666666668</v>
      </c>
      <c r="H38" s="49">
        <v>584.38666666666666</v>
      </c>
      <c r="I38" s="37">
        <v>40913.192000000003</v>
      </c>
      <c r="J38" s="70">
        <f t="shared" si="0"/>
        <v>40913.192000000003</v>
      </c>
      <c r="K38" s="69"/>
      <c r="S38">
        <f t="shared" si="2"/>
        <v>-1.2824886103073101E-3</v>
      </c>
      <c r="T38">
        <f t="shared" si="3"/>
        <v>9.8282322062757041E-3</v>
      </c>
      <c r="U38">
        <f t="shared" si="4"/>
        <v>-4.8023726094444906E-3</v>
      </c>
      <c r="V38">
        <f t="shared" si="5"/>
        <v>-4.7336601836843977E-4</v>
      </c>
      <c r="W38">
        <f t="shared" si="6"/>
        <v>3.1103000371842739E-2</v>
      </c>
      <c r="X38">
        <f t="shared" si="7"/>
        <v>2.2778968089639726E-2</v>
      </c>
      <c r="Y38">
        <f t="shared" si="8"/>
        <v>1.0060505917504009E-2</v>
      </c>
      <c r="Z38">
        <f t="shared" si="9"/>
        <v>3.9173903844404248E-5</v>
      </c>
    </row>
    <row r="39" spans="1:26" x14ac:dyDescent="0.25">
      <c r="A39" s="49">
        <v>37</v>
      </c>
      <c r="B39" s="5">
        <v>16049.428000000002</v>
      </c>
      <c r="C39" s="49">
        <v>10541.686666666666</v>
      </c>
      <c r="D39" s="49">
        <v>8695.0953333333346</v>
      </c>
      <c r="E39" s="49">
        <v>3941.2640000000006</v>
      </c>
      <c r="F39" s="49">
        <v>390.08933333333334</v>
      </c>
      <c r="G39" s="49">
        <v>231.19933333333336</v>
      </c>
      <c r="H39" s="49">
        <v>588.67400000000009</v>
      </c>
      <c r="I39" s="37">
        <v>40893.74533333334</v>
      </c>
      <c r="J39" s="70">
        <f t="shared" si="0"/>
        <v>40893.74533333334</v>
      </c>
      <c r="K39" s="69"/>
      <c r="S39">
        <f t="shared" si="2"/>
        <v>-1.5031697545753507E-3</v>
      </c>
      <c r="T39">
        <f t="shared" si="3"/>
        <v>1.30313543580476E-2</v>
      </c>
      <c r="U39">
        <f t="shared" si="4"/>
        <v>-1.3651950951228183E-2</v>
      </c>
      <c r="V39">
        <f t="shared" si="5"/>
        <v>-1.1713375120048261E-2</v>
      </c>
      <c r="W39">
        <f t="shared" si="6"/>
        <v>2.4342251531346969E-2</v>
      </c>
      <c r="X39">
        <f t="shared" si="7"/>
        <v>1.7492232357402562E-2</v>
      </c>
      <c r="Y39">
        <f t="shared" si="8"/>
        <v>7.3364667229461698E-3</v>
      </c>
      <c r="Z39">
        <f t="shared" si="9"/>
        <v>-4.7531531313086192E-4</v>
      </c>
    </row>
    <row r="40" spans="1:26" x14ac:dyDescent="0.25">
      <c r="A40" s="49">
        <v>38</v>
      </c>
      <c r="B40" s="5">
        <v>16255.083333333334</v>
      </c>
      <c r="C40" s="49">
        <v>10643.270666666667</v>
      </c>
      <c r="D40" s="49">
        <v>8641.5646666666689</v>
      </c>
      <c r="E40" s="49">
        <v>3957.4820000000004</v>
      </c>
      <c r="F40" s="49">
        <v>394.04666666666657</v>
      </c>
      <c r="G40" s="49">
        <v>234.62</v>
      </c>
      <c r="H40" s="49">
        <v>595.03666666666663</v>
      </c>
      <c r="I40" s="37">
        <v>41330.714666666667</v>
      </c>
      <c r="J40" s="70">
        <f t="shared" si="0"/>
        <v>41330.714666666667</v>
      </c>
      <c r="K40" s="69"/>
      <c r="S40">
        <f t="shared" si="2"/>
        <v>1.2813873075933437E-2</v>
      </c>
      <c r="T40">
        <f t="shared" si="3"/>
        <v>9.6364085949560956E-3</v>
      </c>
      <c r="U40">
        <f t="shared" si="4"/>
        <v>-6.1564209033397946E-3</v>
      </c>
      <c r="V40">
        <f t="shared" si="5"/>
        <v>4.1149235372205072E-3</v>
      </c>
      <c r="W40">
        <f t="shared" si="6"/>
        <v>1.0144684807240454E-2</v>
      </c>
      <c r="X40">
        <f t="shared" si="7"/>
        <v>1.4795313711977173E-2</v>
      </c>
      <c r="Y40">
        <f t="shared" si="8"/>
        <v>1.0808472374636115E-2</v>
      </c>
      <c r="Z40">
        <f t="shared" si="9"/>
        <v>1.0685480866853845E-2</v>
      </c>
    </row>
    <row r="41" spans="1:26" x14ac:dyDescent="0.25">
      <c r="A41" s="49">
        <v>39</v>
      </c>
      <c r="B41" s="5">
        <v>16313.986000000003</v>
      </c>
      <c r="C41" s="49">
        <v>10785.282000000001</v>
      </c>
      <c r="D41" s="49">
        <v>8685.8586666666688</v>
      </c>
      <c r="E41" s="49">
        <v>3992.141333333333</v>
      </c>
      <c r="F41" s="49">
        <v>401.02733333333333</v>
      </c>
      <c r="G41" s="49">
        <v>237.54533333333336</v>
      </c>
      <c r="H41" s="49">
        <v>600.86266666666666</v>
      </c>
      <c r="I41" s="37">
        <v>41515.888666666666</v>
      </c>
      <c r="J41" s="70">
        <f t="shared" si="0"/>
        <v>41515.888666666666</v>
      </c>
      <c r="K41" s="69"/>
      <c r="S41">
        <f t="shared" si="2"/>
        <v>3.6236459363995057E-3</v>
      </c>
      <c r="T41">
        <f t="shared" si="3"/>
        <v>1.334282832607976E-2</v>
      </c>
      <c r="U41">
        <f t="shared" si="4"/>
        <v>5.1256921296737225E-3</v>
      </c>
      <c r="V41">
        <f t="shared" si="5"/>
        <v>8.7579257046103039E-3</v>
      </c>
      <c r="W41">
        <f t="shared" si="6"/>
        <v>1.7715329825570825E-2</v>
      </c>
      <c r="X41">
        <f t="shared" si="7"/>
        <v>1.2468388600005778E-2</v>
      </c>
      <c r="Y41">
        <f t="shared" si="8"/>
        <v>9.7909932721233234E-3</v>
      </c>
      <c r="Z41">
        <f t="shared" si="9"/>
        <v>4.4802999777146949E-3</v>
      </c>
    </row>
    <row r="42" spans="1:26" x14ac:dyDescent="0.25">
      <c r="A42" s="49">
        <v>40</v>
      </c>
      <c r="B42" s="5">
        <v>16368.938</v>
      </c>
      <c r="C42" s="49">
        <v>10852.747333333335</v>
      </c>
      <c r="D42" s="49">
        <v>8603.5953333333327</v>
      </c>
      <c r="E42" s="49">
        <v>4010.0126666666665</v>
      </c>
      <c r="F42" s="49">
        <v>401.48000000000008</v>
      </c>
      <c r="G42" s="49">
        <v>237.45666666666665</v>
      </c>
      <c r="H42" s="49">
        <v>607.05066666666664</v>
      </c>
      <c r="I42" s="37">
        <v>41524.079333333342</v>
      </c>
      <c r="J42" s="70">
        <f t="shared" si="0"/>
        <v>41524.079333333342</v>
      </c>
      <c r="K42" s="69"/>
      <c r="S42">
        <f t="shared" si="2"/>
        <v>3.3683981339690675E-3</v>
      </c>
      <c r="T42">
        <f t="shared" si="3"/>
        <v>6.255314727360262E-3</v>
      </c>
      <c r="U42">
        <f t="shared" si="4"/>
        <v>-9.4709500223661668E-3</v>
      </c>
      <c r="V42">
        <f t="shared" si="5"/>
        <v>4.4766284159612662E-3</v>
      </c>
      <c r="W42">
        <f t="shared" si="6"/>
        <v>1.128767615175218E-3</v>
      </c>
      <c r="X42">
        <f t="shared" si="7"/>
        <v>-3.7326208611427605E-4</v>
      </c>
      <c r="Y42">
        <f t="shared" si="8"/>
        <v>1.0298526341016341E-2</v>
      </c>
      <c r="Z42">
        <f t="shared" si="9"/>
        <v>1.9728992753689355E-4</v>
      </c>
    </row>
    <row r="43" spans="1:26" x14ac:dyDescent="0.25">
      <c r="A43" s="49">
        <v>41</v>
      </c>
      <c r="B43" s="5">
        <v>16464.57</v>
      </c>
      <c r="C43" s="49">
        <v>10879.185333333333</v>
      </c>
      <c r="D43" s="49">
        <v>8552.2739999999994</v>
      </c>
      <c r="E43" s="49">
        <v>3995.4893333333334</v>
      </c>
      <c r="F43" s="49">
        <v>399.15066666666667</v>
      </c>
      <c r="G43" s="49">
        <v>238.506</v>
      </c>
      <c r="H43" s="49">
        <v>605.53533333333337</v>
      </c>
      <c r="I43" s="37">
        <v>41510.351333333332</v>
      </c>
      <c r="J43" s="70">
        <f t="shared" si="0"/>
        <v>41510.351333333332</v>
      </c>
      <c r="K43" s="69"/>
      <c r="S43">
        <f t="shared" si="2"/>
        <v>5.8422849423707028E-3</v>
      </c>
      <c r="T43">
        <f t="shared" si="3"/>
        <v>2.4360651904975347E-3</v>
      </c>
      <c r="U43">
        <f t="shared" si="4"/>
        <v>-5.9651031161933599E-3</v>
      </c>
      <c r="V43">
        <f t="shared" si="5"/>
        <v>-3.6217674457885551E-3</v>
      </c>
      <c r="W43">
        <f t="shared" si="6"/>
        <v>-5.8018664275515802E-3</v>
      </c>
      <c r="X43">
        <f t="shared" si="7"/>
        <v>4.4190518971883334E-3</v>
      </c>
      <c r="Y43">
        <f t="shared" si="8"/>
        <v>-2.4962221714606042E-3</v>
      </c>
      <c r="Z43">
        <f t="shared" si="9"/>
        <v>-3.3060335642384623E-4</v>
      </c>
    </row>
    <row r="44" spans="1:26" x14ac:dyDescent="0.25">
      <c r="A44" s="49">
        <v>42</v>
      </c>
      <c r="B44" s="5">
        <v>16375.937333333333</v>
      </c>
      <c r="C44" s="49">
        <v>10933.79733333333</v>
      </c>
      <c r="D44" s="49">
        <v>8522.2493333333332</v>
      </c>
      <c r="E44" s="49">
        <v>4020.4386666666669</v>
      </c>
      <c r="F44" s="49">
        <v>396.09933333333339</v>
      </c>
      <c r="G44" s="49">
        <v>238.64399999999998</v>
      </c>
      <c r="H44" s="49">
        <v>605.93866666666668</v>
      </c>
      <c r="I44" s="37">
        <v>41438.749333333333</v>
      </c>
      <c r="J44" s="70">
        <f t="shared" si="0"/>
        <v>41438.749333333333</v>
      </c>
      <c r="K44" s="69"/>
      <c r="S44">
        <f t="shared" si="2"/>
        <v>-5.3832360436176837E-3</v>
      </c>
      <c r="T44">
        <f t="shared" si="3"/>
        <v>5.0198611685259784E-3</v>
      </c>
      <c r="U44">
        <f t="shared" si="4"/>
        <v>-3.510723190892415E-3</v>
      </c>
      <c r="V44">
        <f t="shared" si="5"/>
        <v>6.2443749067699018E-3</v>
      </c>
      <c r="W44">
        <f t="shared" si="6"/>
        <v>-7.6445652936400176E-3</v>
      </c>
      <c r="X44">
        <f t="shared" si="7"/>
        <v>5.7860179618113088E-4</v>
      </c>
      <c r="Y44">
        <f t="shared" si="8"/>
        <v>6.6607728918649533E-4</v>
      </c>
      <c r="Z44">
        <f t="shared" si="9"/>
        <v>-1.7249191514912968E-3</v>
      </c>
    </row>
    <row r="45" spans="1:26" x14ac:dyDescent="0.25">
      <c r="A45" s="49">
        <v>43</v>
      </c>
      <c r="B45" s="5">
        <v>16363.191999999999</v>
      </c>
      <c r="C45" s="49">
        <v>10961.746000000003</v>
      </c>
      <c r="D45" s="49">
        <v>8456.6559999999972</v>
      </c>
      <c r="E45" s="49">
        <v>3988.9340000000002</v>
      </c>
      <c r="F45" s="49">
        <v>396.60666666666663</v>
      </c>
      <c r="G45" s="49">
        <v>236.43533333333329</v>
      </c>
      <c r="H45" s="49">
        <v>605.82733333333329</v>
      </c>
      <c r="I45" s="37">
        <v>41447.859999999993</v>
      </c>
      <c r="J45" s="70">
        <f t="shared" si="0"/>
        <v>41447.859999999993</v>
      </c>
      <c r="K45" s="69"/>
      <c r="S45">
        <f t="shared" si="2"/>
        <v>-7.7829641588765661E-4</v>
      </c>
      <c r="T45">
        <f t="shared" si="3"/>
        <v>2.5561720063592961E-3</v>
      </c>
      <c r="U45">
        <f t="shared" si="4"/>
        <v>-7.6967160625984942E-3</v>
      </c>
      <c r="V45">
        <f t="shared" si="5"/>
        <v>-7.8361266714179548E-3</v>
      </c>
      <c r="W45">
        <f t="shared" si="6"/>
        <v>1.2808234971359936E-3</v>
      </c>
      <c r="X45">
        <f t="shared" si="7"/>
        <v>-9.2550689171598168E-3</v>
      </c>
      <c r="Y45">
        <f t="shared" si="8"/>
        <v>-1.8373696787803259E-4</v>
      </c>
      <c r="Z45">
        <f t="shared" si="9"/>
        <v>2.1985863022491096E-4</v>
      </c>
    </row>
    <row r="46" spans="1:26" x14ac:dyDescent="0.25">
      <c r="A46" s="49">
        <v>44</v>
      </c>
      <c r="B46" s="5">
        <v>16187.876666666669</v>
      </c>
      <c r="C46" s="49">
        <v>11697.918666666666</v>
      </c>
      <c r="D46" s="49">
        <v>8416.8139999999985</v>
      </c>
      <c r="E46" s="49">
        <v>3980.5506666666665</v>
      </c>
      <c r="F46" s="49">
        <v>386.31999999999994</v>
      </c>
      <c r="G46" s="49">
        <v>235.99733333333333</v>
      </c>
      <c r="H46" s="49">
        <v>609.78066666666666</v>
      </c>
      <c r="I46" s="37">
        <v>42081.047999999995</v>
      </c>
      <c r="J46" s="70">
        <f t="shared" si="0"/>
        <v>42081.047999999995</v>
      </c>
      <c r="K46" s="69"/>
      <c r="S46">
        <f t="shared" si="2"/>
        <v>-1.0714005759593255E-2</v>
      </c>
      <c r="T46">
        <f t="shared" si="3"/>
        <v>6.7158340164665695E-2</v>
      </c>
      <c r="U46">
        <f t="shared" si="4"/>
        <v>-4.7113185164441773E-3</v>
      </c>
      <c r="V46">
        <f t="shared" si="5"/>
        <v>-2.1016475412563023E-3</v>
      </c>
      <c r="W46">
        <f t="shared" si="6"/>
        <v>-2.5936696307004483E-2</v>
      </c>
      <c r="X46">
        <f t="shared" si="7"/>
        <v>-1.8525149935287161E-3</v>
      </c>
      <c r="Y46">
        <f t="shared" si="8"/>
        <v>6.5255116694416387E-3</v>
      </c>
      <c r="Z46">
        <f t="shared" si="9"/>
        <v>1.5276735638462444E-2</v>
      </c>
    </row>
    <row r="47" spans="1:26" x14ac:dyDescent="0.25">
      <c r="A47" s="49">
        <v>45</v>
      </c>
      <c r="B47" s="5">
        <v>16034.631333333333</v>
      </c>
      <c r="C47" s="49">
        <v>11916.689333333336</v>
      </c>
      <c r="D47" s="49">
        <v>8413.2060000000001</v>
      </c>
      <c r="E47" s="49">
        <v>3955.9893333333339</v>
      </c>
      <c r="F47" s="49">
        <v>388.27600000000001</v>
      </c>
      <c r="G47" s="49">
        <v>236.47399999999996</v>
      </c>
      <c r="H47" s="49">
        <v>607.19000000000005</v>
      </c>
      <c r="I47" s="37">
        <v>42120.868000000002</v>
      </c>
      <c r="J47" s="70">
        <f t="shared" si="0"/>
        <v>42120.868000000002</v>
      </c>
      <c r="K47" s="69"/>
      <c r="S47">
        <f t="shared" si="2"/>
        <v>-9.4666728990400427E-3</v>
      </c>
      <c r="T47">
        <f t="shared" si="3"/>
        <v>1.8701674451717484E-2</v>
      </c>
      <c r="U47">
        <f t="shared" si="4"/>
        <v>-4.2866576355356744E-4</v>
      </c>
      <c r="V47">
        <f t="shared" si="5"/>
        <v>-6.1703355616122401E-3</v>
      </c>
      <c r="W47">
        <f t="shared" si="6"/>
        <v>5.0631600745497888E-3</v>
      </c>
      <c r="X47">
        <f t="shared" si="7"/>
        <v>2.0197968338623788E-3</v>
      </c>
      <c r="Y47">
        <f t="shared" si="8"/>
        <v>-4.2485221462142241E-3</v>
      </c>
      <c r="Z47">
        <f t="shared" si="9"/>
        <v>9.4626920888488781E-4</v>
      </c>
    </row>
    <row r="48" spans="1:26" x14ac:dyDescent="0.25">
      <c r="A48" s="49">
        <v>46</v>
      </c>
      <c r="B48" s="5">
        <v>16077.002666666667</v>
      </c>
      <c r="C48" s="49">
        <v>11940.377333333336</v>
      </c>
      <c r="D48" s="49">
        <v>8383.768</v>
      </c>
      <c r="E48" s="49">
        <v>3943.3273333333332</v>
      </c>
      <c r="F48" s="49">
        <v>391.98866666666669</v>
      </c>
      <c r="G48" s="49">
        <v>236.83733333333333</v>
      </c>
      <c r="H48" s="49">
        <v>608.60733333333337</v>
      </c>
      <c r="I48" s="37">
        <v>42021.600666666665</v>
      </c>
      <c r="J48" s="70">
        <f t="shared" si="0"/>
        <v>42021.600666666665</v>
      </c>
      <c r="K48" s="69"/>
      <c r="S48">
        <f t="shared" si="2"/>
        <v>2.6424887764804074E-3</v>
      </c>
      <c r="T48">
        <f t="shared" si="3"/>
        <v>1.9878004148132051E-3</v>
      </c>
      <c r="U48">
        <f t="shared" si="4"/>
        <v>-3.4990228457498964E-3</v>
      </c>
      <c r="V48">
        <f t="shared" si="5"/>
        <v>-3.2007164158179518E-3</v>
      </c>
      <c r="W48">
        <f t="shared" si="6"/>
        <v>9.5619267393984627E-3</v>
      </c>
      <c r="X48">
        <f t="shared" si="7"/>
        <v>1.5364620775788138E-3</v>
      </c>
      <c r="Y48">
        <f t="shared" si="8"/>
        <v>2.3342501248922371E-3</v>
      </c>
      <c r="Z48">
        <f t="shared" si="9"/>
        <v>-2.3567257287607857E-3</v>
      </c>
    </row>
    <row r="49" spans="1:26" x14ac:dyDescent="0.25">
      <c r="A49" s="49">
        <v>47</v>
      </c>
      <c r="B49" s="5">
        <v>16099.839333333333</v>
      </c>
      <c r="C49" s="49">
        <v>11924.033999999998</v>
      </c>
      <c r="D49" s="49">
        <v>8262.9733333333334</v>
      </c>
      <c r="E49" s="49">
        <v>3968.7113333333332</v>
      </c>
      <c r="F49" s="49">
        <v>386.54333333333329</v>
      </c>
      <c r="G49" s="49">
        <v>236.57466666666667</v>
      </c>
      <c r="H49" s="49">
        <v>608.13066666666657</v>
      </c>
      <c r="I49" s="37">
        <v>42009.832000000002</v>
      </c>
      <c r="J49" s="70">
        <f t="shared" si="0"/>
        <v>42009.832000000002</v>
      </c>
      <c r="K49" s="69"/>
      <c r="S49">
        <f t="shared" si="2"/>
        <v>1.4204554878885882E-3</v>
      </c>
      <c r="T49">
        <f t="shared" si="3"/>
        <v>-1.3687451306679359E-3</v>
      </c>
      <c r="U49">
        <f t="shared" si="4"/>
        <v>-1.4408159513319866E-2</v>
      </c>
      <c r="V49">
        <f t="shared" si="5"/>
        <v>6.4372033702164589E-3</v>
      </c>
      <c r="W49">
        <f t="shared" si="6"/>
        <v>-1.3891558089264641E-2</v>
      </c>
      <c r="X49">
        <f t="shared" si="7"/>
        <v>-1.1090593825297567E-3</v>
      </c>
      <c r="Y49">
        <f t="shared" si="8"/>
        <v>-7.8320887797408761E-4</v>
      </c>
      <c r="Z49">
        <f t="shared" si="9"/>
        <v>-2.8006231271429421E-4</v>
      </c>
    </row>
    <row r="50" spans="1:26" x14ac:dyDescent="0.25">
      <c r="A50" s="49">
        <v>48</v>
      </c>
      <c r="B50" s="5">
        <v>16092.142666666665</v>
      </c>
      <c r="C50" s="49">
        <v>11872.603333333334</v>
      </c>
      <c r="D50" s="49">
        <v>8178.1033333333335</v>
      </c>
      <c r="E50" s="49">
        <v>3970.3706666666667</v>
      </c>
      <c r="F50" s="49">
        <v>388.98733333333337</v>
      </c>
      <c r="G50" s="49">
        <v>236.14866666666666</v>
      </c>
      <c r="H50" s="49">
        <v>603.42200000000003</v>
      </c>
      <c r="I50" s="37">
        <v>41994.725333333336</v>
      </c>
      <c r="J50" s="70">
        <f t="shared" si="0"/>
        <v>41994.725333333336</v>
      </c>
      <c r="K50" s="69"/>
      <c r="S50">
        <f t="shared" si="2"/>
        <v>-4.7805860091617485E-4</v>
      </c>
      <c r="T50">
        <f t="shared" si="3"/>
        <v>-4.3131935607247903E-3</v>
      </c>
      <c r="U50">
        <f t="shared" si="4"/>
        <v>-1.0271121129924163E-2</v>
      </c>
      <c r="V50">
        <f t="shared" si="5"/>
        <v>4.1810381102719995E-4</v>
      </c>
      <c r="W50">
        <f t="shared" si="6"/>
        <v>6.3227063804836212E-3</v>
      </c>
      <c r="X50">
        <f t="shared" si="7"/>
        <v>-1.8006999904188789E-3</v>
      </c>
      <c r="Y50">
        <f t="shared" si="8"/>
        <v>-7.7428535095525729E-3</v>
      </c>
      <c r="Z50">
        <f t="shared" si="9"/>
        <v>-3.5959835941897053E-4</v>
      </c>
    </row>
    <row r="51" spans="1:26" x14ac:dyDescent="0.25">
      <c r="A51" s="49">
        <v>49</v>
      </c>
      <c r="B51" s="5">
        <v>15958.055333333334</v>
      </c>
      <c r="C51" s="49">
        <v>11709.448666666667</v>
      </c>
      <c r="D51" s="49">
        <v>8100.9833333333336</v>
      </c>
      <c r="E51" s="49">
        <v>3881.8760000000007</v>
      </c>
      <c r="F51" s="49">
        <v>395.37400000000002</v>
      </c>
      <c r="G51" s="49">
        <v>234.98466666666664</v>
      </c>
      <c r="H51" s="49">
        <v>603.60400000000004</v>
      </c>
      <c r="I51" s="37">
        <v>41371.97866666667</v>
      </c>
      <c r="J51" s="70">
        <f t="shared" si="0"/>
        <v>41371.97866666667</v>
      </c>
      <c r="K51" s="69"/>
      <c r="S51">
        <f t="shared" si="2"/>
        <v>-8.3324723196172134E-3</v>
      </c>
      <c r="T51">
        <f t="shared" si="3"/>
        <v>-1.3742113846977164E-2</v>
      </c>
      <c r="U51">
        <f t="shared" si="4"/>
        <v>-9.4300593739950166E-3</v>
      </c>
      <c r="V51">
        <f t="shared" si="5"/>
        <v>-2.2288766993375439E-2</v>
      </c>
      <c r="W51">
        <f t="shared" si="6"/>
        <v>1.6418700866009318E-2</v>
      </c>
      <c r="X51">
        <f t="shared" si="7"/>
        <v>-4.9290983363588009E-3</v>
      </c>
      <c r="Y51">
        <f t="shared" si="8"/>
        <v>3.0161313309759398E-4</v>
      </c>
      <c r="Z51">
        <f t="shared" si="9"/>
        <v>-1.4829163941985839E-2</v>
      </c>
    </row>
    <row r="52" spans="1:26" x14ac:dyDescent="0.25">
      <c r="A52" s="49">
        <v>50</v>
      </c>
      <c r="B52" s="5">
        <v>15778.569333333335</v>
      </c>
      <c r="C52" s="49">
        <v>11769.975333333334</v>
      </c>
      <c r="D52" s="49">
        <v>8128.3333333333321</v>
      </c>
      <c r="E52" s="49">
        <v>3906.2019999999998</v>
      </c>
      <c r="F52" s="49">
        <v>393.00800000000004</v>
      </c>
      <c r="G52" s="49">
        <v>234.18466666666666</v>
      </c>
      <c r="H52" s="49">
        <v>606.46800000000019</v>
      </c>
      <c r="I52" s="37">
        <v>41318.239333333331</v>
      </c>
      <c r="J52" s="70">
        <f t="shared" si="0"/>
        <v>41318.239333333331</v>
      </c>
      <c r="K52" s="69"/>
      <c r="S52">
        <f t="shared" si="2"/>
        <v>-1.1247360423991446E-2</v>
      </c>
      <c r="T52">
        <f t="shared" si="3"/>
        <v>5.1690449644284393E-3</v>
      </c>
      <c r="U52">
        <f t="shared" si="4"/>
        <v>3.376133350066376E-3</v>
      </c>
      <c r="V52">
        <f t="shared" si="5"/>
        <v>6.266557715908264E-3</v>
      </c>
      <c r="W52">
        <f t="shared" si="6"/>
        <v>-5.9842073580963478E-3</v>
      </c>
      <c r="X52">
        <f t="shared" si="7"/>
        <v>-3.4044774552665124E-3</v>
      </c>
      <c r="Y52">
        <f t="shared" si="8"/>
        <v>4.7448327048862267E-3</v>
      </c>
      <c r="Z52">
        <f t="shared" si="9"/>
        <v>-1.2989307029841462E-3</v>
      </c>
    </row>
    <row r="53" spans="1:26" x14ac:dyDescent="0.25">
      <c r="A53" s="49">
        <v>51</v>
      </c>
      <c r="B53" s="5">
        <v>15846.825333333336</v>
      </c>
      <c r="C53" s="49">
        <v>11751.912666666665</v>
      </c>
      <c r="D53" s="49">
        <v>8100.9806666666664</v>
      </c>
      <c r="E53" s="49">
        <v>3840.0513333333333</v>
      </c>
      <c r="F53" s="49">
        <v>394.07600000000002</v>
      </c>
      <c r="G53" s="49">
        <v>230.08</v>
      </c>
      <c r="H53" s="49">
        <v>602.31133333333332</v>
      </c>
      <c r="I53" s="37">
        <v>41226.654666666669</v>
      </c>
      <c r="J53" s="70">
        <f t="shared" si="0"/>
        <v>41226.654666666669</v>
      </c>
      <c r="K53" s="69"/>
      <c r="S53">
        <f t="shared" si="2"/>
        <v>4.3258674825356717E-3</v>
      </c>
      <c r="T53">
        <f t="shared" si="3"/>
        <v>-1.5346392966104081E-3</v>
      </c>
      <c r="U53">
        <f t="shared" si="4"/>
        <v>-3.365101496821705E-3</v>
      </c>
      <c r="V53">
        <f t="shared" si="5"/>
        <v>-1.6934778761228026E-2</v>
      </c>
      <c r="W53">
        <f t="shared" si="6"/>
        <v>2.7175019338028321E-3</v>
      </c>
      <c r="X53">
        <f t="shared" si="7"/>
        <v>-1.7527478314834071E-2</v>
      </c>
      <c r="Y53">
        <f t="shared" si="8"/>
        <v>-6.8538928132512583E-3</v>
      </c>
      <c r="Z53">
        <f t="shared" si="9"/>
        <v>-2.2165675049172899E-3</v>
      </c>
    </row>
    <row r="54" spans="1:26" x14ac:dyDescent="0.25">
      <c r="A54" s="49">
        <v>52</v>
      </c>
      <c r="B54" s="5">
        <v>15710.938666666667</v>
      </c>
      <c r="C54" s="49">
        <v>11857.567333333334</v>
      </c>
      <c r="D54" s="49">
        <v>8097.3973333333333</v>
      </c>
      <c r="E54" s="49">
        <v>3817.3706666666676</v>
      </c>
      <c r="F54" s="49">
        <v>390.68599999999992</v>
      </c>
      <c r="G54" s="49">
        <v>225.40133333333333</v>
      </c>
      <c r="H54" s="49">
        <v>598.06600000000003</v>
      </c>
      <c r="I54" s="37">
        <v>41158.758666666668</v>
      </c>
      <c r="J54" s="70">
        <f t="shared" si="0"/>
        <v>41158.758666666668</v>
      </c>
      <c r="K54" s="69"/>
      <c r="S54">
        <f t="shared" si="2"/>
        <v>-8.5750087988182341E-3</v>
      </c>
      <c r="T54">
        <f t="shared" si="3"/>
        <v>8.990423062481552E-3</v>
      </c>
      <c r="U54">
        <f t="shared" si="4"/>
        <v>-4.4233327800391784E-4</v>
      </c>
      <c r="V54">
        <f t="shared" si="5"/>
        <v>-5.9063446547673922E-3</v>
      </c>
      <c r="W54">
        <f t="shared" si="6"/>
        <v>-8.6024015672106387E-3</v>
      </c>
      <c r="X54">
        <f t="shared" si="7"/>
        <v>-2.0334955957348251E-2</v>
      </c>
      <c r="Y54">
        <f t="shared" si="8"/>
        <v>-7.0484035388120852E-3</v>
      </c>
      <c r="Z54">
        <f t="shared" si="9"/>
        <v>-1.646895692822177E-3</v>
      </c>
    </row>
    <row r="55" spans="1:26" x14ac:dyDescent="0.25">
      <c r="A55" s="49">
        <v>53</v>
      </c>
      <c r="B55" s="5">
        <v>15495.310666666666</v>
      </c>
      <c r="C55" s="49">
        <v>11800.189333333334</v>
      </c>
      <c r="D55" s="49">
        <v>8087.7053333333324</v>
      </c>
      <c r="E55" s="49">
        <v>3699.5446666666667</v>
      </c>
      <c r="F55" s="49">
        <v>378.55533333333335</v>
      </c>
      <c r="G55" s="49">
        <v>225.20000000000002</v>
      </c>
      <c r="H55" s="49">
        <v>590.02733333333333</v>
      </c>
      <c r="I55" s="37">
        <v>40787.623333333329</v>
      </c>
      <c r="J55" s="70">
        <f t="shared" si="0"/>
        <v>40787.623333333329</v>
      </c>
      <c r="K55" s="69"/>
      <c r="S55">
        <f t="shared" si="2"/>
        <v>-1.3724705097187527E-2</v>
      </c>
      <c r="T55">
        <f t="shared" si="3"/>
        <v>-4.8389352037413918E-3</v>
      </c>
      <c r="U55">
        <f t="shared" si="4"/>
        <v>-1.1969278029748303E-3</v>
      </c>
      <c r="V55">
        <f t="shared" si="5"/>
        <v>-3.0865747732820175E-2</v>
      </c>
      <c r="W55">
        <f t="shared" si="6"/>
        <v>-3.1049657952080631E-2</v>
      </c>
      <c r="X55">
        <f t="shared" si="7"/>
        <v>-8.932215721881683E-4</v>
      </c>
      <c r="Y55">
        <f t="shared" si="8"/>
        <v>-1.3441102932898208E-2</v>
      </c>
      <c r="Z55">
        <f t="shared" si="9"/>
        <v>-9.0171653702936193E-3</v>
      </c>
    </row>
    <row r="56" spans="1:26" x14ac:dyDescent="0.25">
      <c r="A56" s="49">
        <v>54</v>
      </c>
      <c r="B56" s="5">
        <v>15353.34</v>
      </c>
      <c r="C56" s="49">
        <v>11875.353999999999</v>
      </c>
      <c r="D56" s="49">
        <v>8122.166666666667</v>
      </c>
      <c r="E56" s="49">
        <v>3651.6080000000002</v>
      </c>
      <c r="F56" s="49">
        <v>370.86399999999998</v>
      </c>
      <c r="G56" s="49">
        <v>226.99400000000003</v>
      </c>
      <c r="H56" s="49">
        <v>589.42066666666676</v>
      </c>
      <c r="I56" s="37">
        <v>40725.275333333338</v>
      </c>
      <c r="J56" s="70">
        <f t="shared" si="0"/>
        <v>40725.275333333338</v>
      </c>
      <c r="K56" s="69"/>
      <c r="S56">
        <f t="shared" si="2"/>
        <v>-9.1621697506247372E-3</v>
      </c>
      <c r="T56">
        <f t="shared" si="3"/>
        <v>6.3697848011929339E-3</v>
      </c>
      <c r="U56">
        <f t="shared" si="4"/>
        <v>4.2609531273725791E-3</v>
      </c>
      <c r="V56">
        <f t="shared" si="5"/>
        <v>-1.2957450439396371E-2</v>
      </c>
      <c r="W56">
        <f t="shared" si="6"/>
        <v>-2.0317593376926072E-2</v>
      </c>
      <c r="X56">
        <f t="shared" si="7"/>
        <v>7.9662522202487169E-3</v>
      </c>
      <c r="Y56">
        <f t="shared" si="8"/>
        <v>-1.0282009534019945E-3</v>
      </c>
      <c r="Z56">
        <f t="shared" si="9"/>
        <v>-1.5286009555020457E-3</v>
      </c>
    </row>
    <row r="57" spans="1:26" x14ac:dyDescent="0.25">
      <c r="A57" s="49">
        <v>55</v>
      </c>
      <c r="B57" s="5">
        <v>15392.751333333335</v>
      </c>
      <c r="C57" s="49">
        <v>11967.613333333333</v>
      </c>
      <c r="D57" s="49">
        <v>8117.6106666666656</v>
      </c>
      <c r="E57" s="49">
        <v>3580.2560000000003</v>
      </c>
      <c r="F57" s="49">
        <v>364.92733333333337</v>
      </c>
      <c r="G57" s="49">
        <v>229.126</v>
      </c>
      <c r="H57" s="49">
        <v>593.8413333333333</v>
      </c>
      <c r="I57" s="37">
        <v>40769.385333333346</v>
      </c>
      <c r="J57" s="70">
        <f t="shared" si="0"/>
        <v>40769.385333333346</v>
      </c>
      <c r="K57" s="69"/>
      <c r="S57">
        <f t="shared" si="2"/>
        <v>2.5669550295463577E-3</v>
      </c>
      <c r="T57">
        <f t="shared" si="3"/>
        <v>7.7689754202976535E-3</v>
      </c>
      <c r="U57">
        <f t="shared" si="4"/>
        <v>-5.6093406931665248E-4</v>
      </c>
      <c r="V57">
        <f t="shared" si="5"/>
        <v>-1.953988489454505E-2</v>
      </c>
      <c r="W57">
        <f t="shared" si="6"/>
        <v>-1.6007664984109028E-2</v>
      </c>
      <c r="X57">
        <f t="shared" si="7"/>
        <v>9.3923187397022666E-3</v>
      </c>
      <c r="Y57">
        <f t="shared" si="8"/>
        <v>7.5000197934466731E-3</v>
      </c>
      <c r="Z57">
        <f t="shared" si="9"/>
        <v>1.0831111549024727E-3</v>
      </c>
    </row>
    <row r="58" spans="1:26" x14ac:dyDescent="0.25">
      <c r="A58" s="49">
        <v>56</v>
      </c>
      <c r="B58" s="5">
        <v>15410.624000000002</v>
      </c>
      <c r="C58" s="49">
        <v>12087.786666666665</v>
      </c>
      <c r="D58" s="49">
        <v>8174.0013333333336</v>
      </c>
      <c r="E58" s="49">
        <v>3369.556</v>
      </c>
      <c r="F58" s="49">
        <v>368.00266666666664</v>
      </c>
      <c r="G58" s="49">
        <v>232.24866666666668</v>
      </c>
      <c r="H58" s="49">
        <v>601.91000000000008</v>
      </c>
      <c r="I58" s="37">
        <v>40630.725333333336</v>
      </c>
      <c r="J58" s="70">
        <f t="shared" si="0"/>
        <v>40630.725333333336</v>
      </c>
      <c r="K58" s="69"/>
      <c r="S58">
        <f t="shared" si="2"/>
        <v>1.1611092961634835E-3</v>
      </c>
      <c r="T58">
        <f t="shared" si="3"/>
        <v>1.0041545459913389E-2</v>
      </c>
      <c r="U58">
        <f t="shared" si="4"/>
        <v>6.9467074712297999E-3</v>
      </c>
      <c r="V58">
        <f t="shared" si="5"/>
        <v>-5.8850540296559867E-2</v>
      </c>
      <c r="W58">
        <f t="shared" si="6"/>
        <v>8.4272485298441408E-3</v>
      </c>
      <c r="X58">
        <f t="shared" si="7"/>
        <v>1.3628600275248879E-2</v>
      </c>
      <c r="Y58">
        <f t="shared" si="8"/>
        <v>1.3587243281595062E-2</v>
      </c>
      <c r="Z58">
        <f t="shared" si="9"/>
        <v>-3.4010814454600411E-3</v>
      </c>
    </row>
    <row r="59" spans="1:26" x14ac:dyDescent="0.25">
      <c r="A59" s="49">
        <v>57</v>
      </c>
      <c r="B59" s="5">
        <v>15318.216666666669</v>
      </c>
      <c r="C59" s="49">
        <v>12162.996000000001</v>
      </c>
      <c r="D59" s="49">
        <v>8247.0920000000006</v>
      </c>
      <c r="E59" s="49">
        <v>3300.6253333333339</v>
      </c>
      <c r="F59" s="49">
        <v>364.79599999999994</v>
      </c>
      <c r="G59" s="49">
        <v>233.94999999999996</v>
      </c>
      <c r="H59" s="49">
        <v>606.13066666666657</v>
      </c>
      <c r="I59" s="37">
        <v>40683.671999999999</v>
      </c>
      <c r="J59" s="70">
        <f t="shared" si="0"/>
        <v>40683.671999999999</v>
      </c>
      <c r="K59" s="69"/>
      <c r="S59">
        <f t="shared" si="2"/>
        <v>-5.9963394949700049E-3</v>
      </c>
      <c r="T59">
        <f t="shared" si="3"/>
        <v>6.2219275875155505E-3</v>
      </c>
      <c r="U59">
        <f t="shared" si="4"/>
        <v>8.9418466777837907E-3</v>
      </c>
      <c r="V59">
        <f t="shared" si="5"/>
        <v>-2.0456898970269727E-2</v>
      </c>
      <c r="W59">
        <f t="shared" si="6"/>
        <v>-8.7137049731524762E-3</v>
      </c>
      <c r="X59">
        <f t="shared" si="7"/>
        <v>7.3254815958754592E-3</v>
      </c>
      <c r="Y59">
        <f t="shared" si="8"/>
        <v>7.0121225210853589E-3</v>
      </c>
      <c r="Z59">
        <f t="shared" si="9"/>
        <v>1.3031189138832768E-3</v>
      </c>
    </row>
    <row r="60" spans="1:26" x14ac:dyDescent="0.25">
      <c r="A60" s="49">
        <v>58</v>
      </c>
      <c r="B60" s="5">
        <v>15390.646000000001</v>
      </c>
      <c r="C60" s="49">
        <v>12305.472</v>
      </c>
      <c r="D60" s="49">
        <v>8191.8006666666661</v>
      </c>
      <c r="E60" s="49">
        <v>3280.161333333333</v>
      </c>
      <c r="F60" s="49">
        <v>365.60600000000005</v>
      </c>
      <c r="G60" s="49">
        <v>237.08466666666666</v>
      </c>
      <c r="H60" s="49">
        <v>611.32333333333338</v>
      </c>
      <c r="I60" s="37">
        <v>40881.252</v>
      </c>
      <c r="J60" s="70">
        <f t="shared" si="0"/>
        <v>40881.252</v>
      </c>
      <c r="K60" s="69"/>
      <c r="S60">
        <f t="shared" si="2"/>
        <v>4.7283136744593847E-3</v>
      </c>
      <c r="T60">
        <f t="shared" si="3"/>
        <v>1.1713890229019128E-2</v>
      </c>
      <c r="U60">
        <f t="shared" si="4"/>
        <v>-6.7043429772984794E-3</v>
      </c>
      <c r="V60">
        <f t="shared" si="5"/>
        <v>-6.2000372454676812E-3</v>
      </c>
      <c r="W60">
        <f t="shared" si="6"/>
        <v>2.2204190835429008E-3</v>
      </c>
      <c r="X60">
        <f t="shared" si="7"/>
        <v>1.3398874403362701E-2</v>
      </c>
      <c r="Y60">
        <f t="shared" si="8"/>
        <v>8.5669096652429347E-3</v>
      </c>
      <c r="Z60">
        <f t="shared" si="9"/>
        <v>4.8564937796175761E-3</v>
      </c>
    </row>
    <row r="61" spans="1:26" x14ac:dyDescent="0.25">
      <c r="A61" s="49">
        <v>59</v>
      </c>
      <c r="B61" s="5">
        <v>15462.786000000002</v>
      </c>
      <c r="C61" s="49">
        <v>12390.376</v>
      </c>
      <c r="D61" s="49">
        <v>8236.6286666666674</v>
      </c>
      <c r="E61" s="49">
        <v>3299.1386666666672</v>
      </c>
      <c r="F61" s="49">
        <v>351.13399999999996</v>
      </c>
      <c r="G61" s="49">
        <v>238.51800000000003</v>
      </c>
      <c r="H61" s="49">
        <v>612.36266666666666</v>
      </c>
      <c r="I61" s="37">
        <v>41054.332666666669</v>
      </c>
      <c r="J61" s="70">
        <f t="shared" si="0"/>
        <v>41054.332666666669</v>
      </c>
      <c r="K61" s="69"/>
      <c r="S61">
        <f t="shared" si="2"/>
        <v>4.6872626399178585E-3</v>
      </c>
      <c r="T61">
        <f t="shared" si="3"/>
        <v>6.8996947049248056E-3</v>
      </c>
      <c r="U61">
        <f t="shared" si="4"/>
        <v>5.4723011245148313E-3</v>
      </c>
      <c r="V61">
        <f t="shared" si="5"/>
        <v>5.7854877869830922E-3</v>
      </c>
      <c r="W61">
        <f t="shared" si="6"/>
        <v>-3.9583595455217072E-2</v>
      </c>
      <c r="X61">
        <f t="shared" si="7"/>
        <v>6.0456602001536675E-3</v>
      </c>
      <c r="Y61">
        <f t="shared" si="8"/>
        <v>1.7001368615625252E-3</v>
      </c>
      <c r="Z61">
        <f t="shared" si="9"/>
        <v>4.2337418302812388E-3</v>
      </c>
    </row>
    <row r="62" spans="1:26" x14ac:dyDescent="0.25">
      <c r="A62" s="49">
        <v>60</v>
      </c>
      <c r="B62" s="5">
        <v>15354.489333333335</v>
      </c>
      <c r="C62" s="49">
        <v>12439.067999999999</v>
      </c>
      <c r="D62" s="49">
        <v>8295.5360000000001</v>
      </c>
      <c r="E62" s="49">
        <v>3301.9440000000009</v>
      </c>
      <c r="F62" s="49">
        <v>353.86200000000002</v>
      </c>
      <c r="G62" s="49">
        <v>236.94800000000001</v>
      </c>
      <c r="H62" s="49">
        <v>609.74400000000003</v>
      </c>
      <c r="I62" s="37">
        <v>41093.780666666666</v>
      </c>
      <c r="J62" s="70">
        <f t="shared" si="0"/>
        <v>41093.780666666666</v>
      </c>
      <c r="K62" s="69"/>
      <c r="S62">
        <f t="shared" si="2"/>
        <v>-7.0036969189554241E-3</v>
      </c>
      <c r="T62">
        <f t="shared" si="3"/>
        <v>3.9298242442359372E-3</v>
      </c>
      <c r="U62">
        <f t="shared" si="4"/>
        <v>7.151874355065738E-3</v>
      </c>
      <c r="V62">
        <f t="shared" si="5"/>
        <v>8.503229529809675E-4</v>
      </c>
      <c r="W62">
        <f t="shared" si="6"/>
        <v>7.7691137856204916E-3</v>
      </c>
      <c r="X62">
        <f t="shared" si="7"/>
        <v>-6.5823124460209353E-3</v>
      </c>
      <c r="Y62">
        <f t="shared" si="8"/>
        <v>-4.276332979149546E-3</v>
      </c>
      <c r="Z62">
        <f t="shared" si="9"/>
        <v>9.6087300505619418E-4</v>
      </c>
    </row>
    <row r="63" spans="1:26" x14ac:dyDescent="0.25">
      <c r="A63" s="49">
        <v>61</v>
      </c>
      <c r="B63" s="5">
        <v>15265.198</v>
      </c>
      <c r="C63" s="49">
        <v>12371.883999999998</v>
      </c>
      <c r="D63" s="49">
        <v>8349.76</v>
      </c>
      <c r="E63" s="49">
        <v>3285.8266666666659</v>
      </c>
      <c r="F63" s="49">
        <v>354.08533333333327</v>
      </c>
      <c r="G63" s="49">
        <v>236.91066666666666</v>
      </c>
      <c r="H63" s="49">
        <v>614.01133333333337</v>
      </c>
      <c r="I63" s="37">
        <v>40957.448666666663</v>
      </c>
      <c r="J63" s="70">
        <f t="shared" si="0"/>
        <v>40957.448666666663</v>
      </c>
      <c r="K63" s="69"/>
      <c r="S63">
        <f t="shared" si="2"/>
        <v>-5.8153241957380067E-3</v>
      </c>
      <c r="T63">
        <f t="shared" si="3"/>
        <v>-5.4010477312288275E-3</v>
      </c>
      <c r="U63">
        <f t="shared" si="4"/>
        <v>6.5365275974934179E-3</v>
      </c>
      <c r="V63">
        <f t="shared" si="5"/>
        <v>-4.8811649541406366E-3</v>
      </c>
      <c r="W63">
        <f t="shared" si="6"/>
        <v>6.3113115658998105E-4</v>
      </c>
      <c r="X63">
        <f t="shared" si="7"/>
        <v>-1.5755918316825014E-4</v>
      </c>
      <c r="Y63">
        <f t="shared" si="8"/>
        <v>6.9985655182065593E-3</v>
      </c>
      <c r="Z63">
        <f t="shared" si="9"/>
        <v>-3.3175823150919828E-3</v>
      </c>
    </row>
    <row r="64" spans="1:26" x14ac:dyDescent="0.25">
      <c r="A64" s="49">
        <v>62</v>
      </c>
      <c r="B64" s="5">
        <v>15159.908666666666</v>
      </c>
      <c r="C64" s="49">
        <v>12353.525333333331</v>
      </c>
      <c r="D64" s="49">
        <v>8257.5066666666662</v>
      </c>
      <c r="E64" s="49">
        <v>3262.7513333333332</v>
      </c>
      <c r="F64" s="49">
        <v>350.02333333333331</v>
      </c>
      <c r="G64" s="49">
        <v>237.98333333333341</v>
      </c>
      <c r="H64" s="49">
        <v>614.08866666666665</v>
      </c>
      <c r="I64" s="37">
        <v>40656.570666666659</v>
      </c>
      <c r="J64" s="70">
        <f t="shared" si="0"/>
        <v>40656.570666666659</v>
      </c>
      <c r="K64" s="69"/>
      <c r="S64">
        <f t="shared" si="2"/>
        <v>-6.897344753296621E-3</v>
      </c>
      <c r="T64">
        <f t="shared" si="3"/>
        <v>-1.4839022631207162E-3</v>
      </c>
      <c r="U64">
        <f t="shared" si="4"/>
        <v>-1.1048620958366949E-2</v>
      </c>
      <c r="V64">
        <f t="shared" si="5"/>
        <v>-7.0226873399690699E-3</v>
      </c>
      <c r="W64">
        <f t="shared" si="6"/>
        <v>-1.1471810938229455E-2</v>
      </c>
      <c r="X64">
        <f t="shared" si="7"/>
        <v>4.5277263441075473E-3</v>
      </c>
      <c r="Y64">
        <f t="shared" si="8"/>
        <v>1.2594772952065879E-4</v>
      </c>
      <c r="Z64">
        <f t="shared" si="9"/>
        <v>-7.3461118745141631E-3</v>
      </c>
    </row>
    <row r="65" spans="1:26" x14ac:dyDescent="0.25">
      <c r="A65" s="49">
        <v>63</v>
      </c>
      <c r="B65" s="5">
        <v>15087.683333333331</v>
      </c>
      <c r="C65" s="49">
        <v>12172.875999999998</v>
      </c>
      <c r="D65" s="49">
        <v>8260.6219999999994</v>
      </c>
      <c r="E65" s="49">
        <v>3286.7553333333331</v>
      </c>
      <c r="F65" s="49">
        <v>353.53266666666678</v>
      </c>
      <c r="G65" s="49">
        <v>240.11533333333333</v>
      </c>
      <c r="H65" s="49">
        <v>617.31666666666649</v>
      </c>
      <c r="I65" s="37">
        <v>40505.618000000002</v>
      </c>
      <c r="J65" s="70">
        <f t="shared" si="0"/>
        <v>40505.618000000002</v>
      </c>
      <c r="K65" s="69"/>
      <c r="S65">
        <f t="shared" si="2"/>
        <v>-4.7642327484560213E-3</v>
      </c>
      <c r="T65">
        <f t="shared" si="3"/>
        <v>-1.4623302131083947E-2</v>
      </c>
      <c r="U65">
        <f t="shared" si="4"/>
        <v>3.7727288140243905E-4</v>
      </c>
      <c r="V65">
        <f t="shared" si="5"/>
        <v>7.3569811326922776E-3</v>
      </c>
      <c r="W65">
        <f t="shared" si="6"/>
        <v>1.0025998266782613E-2</v>
      </c>
      <c r="X65">
        <f t="shared" si="7"/>
        <v>8.9586105469567304E-3</v>
      </c>
      <c r="Y65">
        <f t="shared" si="8"/>
        <v>5.256569898157766E-3</v>
      </c>
      <c r="Z65">
        <f t="shared" si="9"/>
        <v>-3.7128725859414276E-3</v>
      </c>
    </row>
    <row r="66" spans="1:26" x14ac:dyDescent="0.25">
      <c r="A66" s="49">
        <v>64</v>
      </c>
      <c r="B66" s="5">
        <v>15026.561333333335</v>
      </c>
      <c r="C66" s="49">
        <v>12119.367999999999</v>
      </c>
      <c r="D66" s="49">
        <v>8209.8113333333331</v>
      </c>
      <c r="E66" s="49">
        <v>3338.45</v>
      </c>
      <c r="F66" s="49">
        <v>357.08466666666664</v>
      </c>
      <c r="G66" s="49">
        <v>240.06</v>
      </c>
      <c r="H66" s="49">
        <v>619.38533333333339</v>
      </c>
      <c r="I66" s="37">
        <v>40367.515999999996</v>
      </c>
      <c r="J66" s="70">
        <f t="shared" si="0"/>
        <v>40367.515999999996</v>
      </c>
      <c r="K66" s="69"/>
      <c r="S66">
        <f t="shared" si="2"/>
        <v>-4.0511189590623541E-3</v>
      </c>
      <c r="T66">
        <f t="shared" si="3"/>
        <v>-4.3956744486676625E-3</v>
      </c>
      <c r="U66">
        <f t="shared" si="4"/>
        <v>-6.1509492465175496E-3</v>
      </c>
      <c r="V66">
        <f t="shared" si="5"/>
        <v>1.5728176095857891E-2</v>
      </c>
      <c r="W66">
        <f t="shared" si="6"/>
        <v>1.0047162072717041E-2</v>
      </c>
      <c r="X66">
        <f t="shared" si="7"/>
        <v>-2.3044481401988544E-4</v>
      </c>
      <c r="Y66">
        <f t="shared" si="8"/>
        <v>3.3510623936935128E-3</v>
      </c>
      <c r="Z66">
        <f t="shared" si="9"/>
        <v>-3.409452980078127E-3</v>
      </c>
    </row>
    <row r="67" spans="1:26" x14ac:dyDescent="0.25">
      <c r="A67" s="49">
        <v>65</v>
      </c>
      <c r="B67" s="70">
        <v>15026.561333333335</v>
      </c>
      <c r="C67" s="49">
        <v>12162.992000000002</v>
      </c>
      <c r="D67" s="49">
        <v>8148.0199999999995</v>
      </c>
      <c r="E67" s="49">
        <v>3381.8373333333334</v>
      </c>
      <c r="F67" s="49">
        <v>360.36466666666661</v>
      </c>
      <c r="G67" s="49">
        <v>238.04933333333335</v>
      </c>
      <c r="H67" s="49">
        <v>617.51133333333337</v>
      </c>
      <c r="I67" s="37">
        <v>40132.93266666666</v>
      </c>
      <c r="J67" s="70">
        <f t="shared" si="0"/>
        <v>40132.93266666666</v>
      </c>
      <c r="K67" s="69"/>
      <c r="S67">
        <f t="shared" si="2"/>
        <v>0</v>
      </c>
      <c r="T67">
        <f t="shared" si="3"/>
        <v>3.5995276321342368E-3</v>
      </c>
      <c r="U67">
        <f t="shared" si="4"/>
        <v>-7.5265229399912601E-3</v>
      </c>
      <c r="V67">
        <f t="shared" si="5"/>
        <v>1.2996250755091008E-2</v>
      </c>
      <c r="W67">
        <f t="shared" si="6"/>
        <v>9.1854966235831274E-3</v>
      </c>
      <c r="X67">
        <f t="shared" si="7"/>
        <v>-8.3756838568135109E-3</v>
      </c>
      <c r="Y67">
        <f t="shared" si="8"/>
        <v>-3.0255801988638576E-3</v>
      </c>
      <c r="Z67">
        <f t="shared" si="9"/>
        <v>-5.8111906943527506E-3</v>
      </c>
    </row>
    <row r="68" spans="1:26" x14ac:dyDescent="0.25">
      <c r="A68" s="49">
        <v>66</v>
      </c>
      <c r="B68" s="70">
        <v>15026.561333333335</v>
      </c>
      <c r="C68" s="49">
        <v>12308.097333333335</v>
      </c>
      <c r="D68" s="49">
        <v>8114.9213333333337</v>
      </c>
      <c r="E68" s="49">
        <v>3427.8233333333333</v>
      </c>
      <c r="F68" s="49">
        <v>362.98600000000005</v>
      </c>
      <c r="G68" s="49">
        <v>237.60400000000001</v>
      </c>
      <c r="H68" s="49">
        <v>619.25133333333326</v>
      </c>
      <c r="I68" s="37">
        <v>40217.286666666667</v>
      </c>
      <c r="J68" s="70">
        <f t="shared" ref="J68:J98" si="10">I68</f>
        <v>40217.286666666667</v>
      </c>
      <c r="K68" s="69"/>
      <c r="S68">
        <f t="shared" si="2"/>
        <v>0</v>
      </c>
      <c r="T68">
        <f t="shared" si="3"/>
        <v>1.1930068961102082E-2</v>
      </c>
      <c r="U68">
        <f t="shared" si="4"/>
        <v>-4.0621729778112783E-3</v>
      </c>
      <c r="V68">
        <f t="shared" si="5"/>
        <v>1.3597933746468352E-2</v>
      </c>
      <c r="W68">
        <f t="shared" si="6"/>
        <v>7.274113074349056E-3</v>
      </c>
      <c r="X68">
        <f t="shared" si="7"/>
        <v>-1.8707606826596345E-3</v>
      </c>
      <c r="Y68">
        <f t="shared" si="8"/>
        <v>2.8177620491713976E-3</v>
      </c>
      <c r="Z68">
        <f t="shared" si="9"/>
        <v>2.1018648375544409E-3</v>
      </c>
    </row>
    <row r="69" spans="1:26" x14ac:dyDescent="0.25">
      <c r="A69" s="49">
        <v>67</v>
      </c>
      <c r="B69" s="70">
        <v>15026.561333333335</v>
      </c>
      <c r="C69" s="49">
        <v>12362.192666666664</v>
      </c>
      <c r="D69" s="49">
        <v>8078.1913333333341</v>
      </c>
      <c r="E69" s="49">
        <v>3425.9853333333331</v>
      </c>
      <c r="F69" s="49">
        <v>360.4260000000001</v>
      </c>
      <c r="G69" s="49">
        <v>238.03466666666662</v>
      </c>
      <c r="H69" s="49">
        <v>619.92733333333331</v>
      </c>
      <c r="I69" s="37">
        <v>39127.971333333335</v>
      </c>
      <c r="J69" s="70">
        <f t="shared" si="10"/>
        <v>39127.971333333335</v>
      </c>
      <c r="K69" s="69"/>
      <c r="S69">
        <f t="shared" ref="S69:S98" si="11">(B69-B68)/B68</f>
        <v>0</v>
      </c>
      <c r="T69">
        <f t="shared" ref="T69:T98" si="12">(C69-C68)/C68</f>
        <v>4.3951011978777361E-3</v>
      </c>
      <c r="U69">
        <f t="shared" ref="U69:U98" si="13">(D69-D68)/D68</f>
        <v>-4.5262299523625982E-3</v>
      </c>
      <c r="V69">
        <f t="shared" ref="V69:V98" si="14">(E69-E68)/E68</f>
        <v>-5.3620032926634479E-4</v>
      </c>
      <c r="W69">
        <f t="shared" ref="W69:W98" si="15">(F69-F68)/F68</f>
        <v>-7.0526135994224163E-3</v>
      </c>
      <c r="X69">
        <f t="shared" ref="X69:X98" si="16">(G69-G68)/G68</f>
        <v>1.8125396317680272E-3</v>
      </c>
      <c r="Y69">
        <f t="shared" ref="Y69:Y98" si="17">(H69-H68)/H68</f>
        <v>1.0916407662156205E-3</v>
      </c>
      <c r="Z69">
        <f t="shared" ref="Z69:Z98" si="18">(I69-I68)/I68</f>
        <v>-2.7085749030309157E-2</v>
      </c>
    </row>
    <row r="70" spans="1:26" x14ac:dyDescent="0.25">
      <c r="A70" s="49">
        <v>68</v>
      </c>
      <c r="B70" s="70">
        <v>15026.561333333335</v>
      </c>
      <c r="C70" s="49">
        <v>12266.529333333332</v>
      </c>
      <c r="D70" s="49">
        <v>8044.7999999999993</v>
      </c>
      <c r="E70" s="49">
        <v>3463.7446666666669</v>
      </c>
      <c r="F70" s="49">
        <v>357.30400000000003</v>
      </c>
      <c r="G70" s="49">
        <v>237.38799999999995</v>
      </c>
      <c r="H70" s="49">
        <v>618.10866666666675</v>
      </c>
      <c r="I70" s="37">
        <v>41563.243333333325</v>
      </c>
      <c r="J70" s="70">
        <f t="shared" si="10"/>
        <v>41563.243333333325</v>
      </c>
      <c r="K70" s="69"/>
      <c r="S70">
        <f t="shared" si="11"/>
        <v>0</v>
      </c>
      <c r="T70">
        <f t="shared" si="12"/>
        <v>-7.7383790976885544E-3</v>
      </c>
      <c r="U70">
        <f t="shared" si="13"/>
        <v>-4.1335160254933516E-3</v>
      </c>
      <c r="V70">
        <f t="shared" si="14"/>
        <v>1.1021452125306006E-2</v>
      </c>
      <c r="W70">
        <f t="shared" si="15"/>
        <v>-8.6619722217600014E-3</v>
      </c>
      <c r="X70">
        <f t="shared" si="16"/>
        <v>-2.7166911262225483E-3</v>
      </c>
      <c r="Y70">
        <f t="shared" si="17"/>
        <v>-2.9336771729157915E-3</v>
      </c>
      <c r="Z70">
        <f t="shared" si="18"/>
        <v>6.2238647111391848E-2</v>
      </c>
    </row>
    <row r="71" spans="1:26" x14ac:dyDescent="0.25">
      <c r="A71" s="49">
        <v>69</v>
      </c>
      <c r="B71" s="5">
        <v>15613.882666666666</v>
      </c>
      <c r="C71" s="49">
        <v>12245.815999999999</v>
      </c>
      <c r="D71" s="49">
        <v>7984.0386666666682</v>
      </c>
      <c r="E71" s="49">
        <v>3406.9686666666657</v>
      </c>
      <c r="F71" s="49">
        <v>360.09333333333331</v>
      </c>
      <c r="G71" s="49">
        <v>236.6986666666667</v>
      </c>
      <c r="H71" s="49">
        <v>608.09399999999994</v>
      </c>
      <c r="I71" s="37">
        <v>40978.883333333324</v>
      </c>
      <c r="J71" s="70">
        <f t="shared" si="10"/>
        <v>40978.883333333324</v>
      </c>
      <c r="K71" s="69"/>
      <c r="S71">
        <f t="shared" si="11"/>
        <v>3.9085544610294835E-2</v>
      </c>
      <c r="T71">
        <f t="shared" si="12"/>
        <v>-1.6886058615656085E-3</v>
      </c>
      <c r="U71">
        <f t="shared" si="13"/>
        <v>-7.5528705913548008E-3</v>
      </c>
      <c r="V71">
        <f t="shared" si="14"/>
        <v>-1.6391508457994846E-2</v>
      </c>
      <c r="W71">
        <f t="shared" si="15"/>
        <v>7.8066109904542762E-3</v>
      </c>
      <c r="X71">
        <f t="shared" si="16"/>
        <v>-2.9038255233341712E-3</v>
      </c>
      <c r="Y71">
        <f t="shared" si="17"/>
        <v>-1.6202113328508815E-2</v>
      </c>
      <c r="Z71">
        <f t="shared" si="18"/>
        <v>-1.4059538022898936E-2</v>
      </c>
    </row>
    <row r="72" spans="1:26" x14ac:dyDescent="0.25">
      <c r="A72" s="49">
        <v>70</v>
      </c>
      <c r="B72" s="5">
        <v>15096.810666666666</v>
      </c>
      <c r="C72" s="49">
        <v>12174.581333333332</v>
      </c>
      <c r="D72" s="49">
        <v>7887.2433333333329</v>
      </c>
      <c r="E72" s="49">
        <v>3420.974666666667</v>
      </c>
      <c r="F72" s="49">
        <v>364.33199999999999</v>
      </c>
      <c r="G72" s="49">
        <v>237.23400000000001</v>
      </c>
      <c r="H72" s="49">
        <v>609.26533333333339</v>
      </c>
      <c r="I72" s="37">
        <v>40305.005333333327</v>
      </c>
      <c r="J72" s="70">
        <f t="shared" si="10"/>
        <v>40305.005333333327</v>
      </c>
      <c r="K72" s="69"/>
      <c r="S72">
        <f t="shared" si="11"/>
        <v>-3.3116170464369668E-2</v>
      </c>
      <c r="T72">
        <f t="shared" si="12"/>
        <v>-5.8170616532754685E-3</v>
      </c>
      <c r="U72">
        <f t="shared" si="13"/>
        <v>-1.2123605279800992E-2</v>
      </c>
      <c r="V72">
        <f t="shared" si="14"/>
        <v>4.1109858558530605E-3</v>
      </c>
      <c r="W72">
        <f t="shared" si="15"/>
        <v>1.1771022327544772E-2</v>
      </c>
      <c r="X72">
        <f t="shared" si="16"/>
        <v>2.2616660282552465E-3</v>
      </c>
      <c r="Y72">
        <f t="shared" si="17"/>
        <v>1.9262372812977114E-3</v>
      </c>
      <c r="Z72">
        <f t="shared" si="18"/>
        <v>-1.6444518375927693E-2</v>
      </c>
    </row>
    <row r="73" spans="1:26" x14ac:dyDescent="0.25">
      <c r="A73" s="49">
        <v>71</v>
      </c>
      <c r="B73" s="5">
        <v>14829.736666666666</v>
      </c>
      <c r="C73" s="49">
        <v>12060.423999999999</v>
      </c>
      <c r="D73" s="49">
        <v>7822.5086666666675</v>
      </c>
      <c r="E73" s="49">
        <v>3432.1513333333328</v>
      </c>
      <c r="F73" s="49">
        <v>369.608</v>
      </c>
      <c r="G73" s="49">
        <v>235.23733333333337</v>
      </c>
      <c r="H73" s="49">
        <v>606.68466666666666</v>
      </c>
      <c r="I73" s="37">
        <v>39736.686000000002</v>
      </c>
      <c r="J73" s="70">
        <f t="shared" si="10"/>
        <v>39736.686000000002</v>
      </c>
      <c r="K73" s="69"/>
      <c r="S73">
        <f t="shared" si="11"/>
        <v>-1.7690756405238123E-2</v>
      </c>
      <c r="T73">
        <f t="shared" si="12"/>
        <v>-9.376694787916539E-3</v>
      </c>
      <c r="U73">
        <f t="shared" si="13"/>
        <v>-8.2075148351365736E-3</v>
      </c>
      <c r="V73">
        <f t="shared" si="14"/>
        <v>3.267100097398896E-3</v>
      </c>
      <c r="W73">
        <f t="shared" si="15"/>
        <v>1.4481297278306628E-2</v>
      </c>
      <c r="X73">
        <f t="shared" si="16"/>
        <v>-8.4164439610959693E-3</v>
      </c>
      <c r="Y73">
        <f t="shared" si="17"/>
        <v>-4.2357024525713971E-3</v>
      </c>
      <c r="Z73">
        <f t="shared" si="18"/>
        <v>-1.4100465404561309E-2</v>
      </c>
    </row>
    <row r="74" spans="1:26" x14ac:dyDescent="0.25">
      <c r="A74" s="49">
        <v>72</v>
      </c>
      <c r="B74" s="5">
        <v>14663.497333333335</v>
      </c>
      <c r="C74" s="49">
        <v>11926.852666666666</v>
      </c>
      <c r="D74" s="49">
        <v>7788.2526666666663</v>
      </c>
      <c r="E74" s="49">
        <v>3462.927333333334</v>
      </c>
      <c r="F74" s="49">
        <v>371.71533333333332</v>
      </c>
      <c r="G74" s="49">
        <v>233.86066666666667</v>
      </c>
      <c r="H74" s="49">
        <v>601.65866666666659</v>
      </c>
      <c r="I74" s="37">
        <v>39494.389333333333</v>
      </c>
      <c r="J74" s="70">
        <f t="shared" si="10"/>
        <v>39494.389333333333</v>
      </c>
      <c r="K74" s="69"/>
      <c r="S74">
        <f t="shared" si="11"/>
        <v>-1.1209864144586823E-2</v>
      </c>
      <c r="T74">
        <f t="shared" si="12"/>
        <v>-1.1075177235338768E-2</v>
      </c>
      <c r="U74">
        <f t="shared" si="13"/>
        <v>-4.3791578200447568E-3</v>
      </c>
      <c r="V74">
        <f t="shared" si="14"/>
        <v>8.9669705706453533E-3</v>
      </c>
      <c r="W74">
        <f t="shared" si="15"/>
        <v>5.701536041788368E-3</v>
      </c>
      <c r="X74">
        <f t="shared" si="16"/>
        <v>-5.8522456752897502E-3</v>
      </c>
      <c r="Y74">
        <f t="shared" si="17"/>
        <v>-8.2843695846388093E-3</v>
      </c>
      <c r="Z74">
        <f t="shared" si="18"/>
        <v>-6.0975559629373446E-3</v>
      </c>
    </row>
    <row r="75" spans="1:26" x14ac:dyDescent="0.25">
      <c r="A75" s="49">
        <v>73</v>
      </c>
      <c r="B75" s="5">
        <v>14666.312666666667</v>
      </c>
      <c r="C75" s="49">
        <v>11786.758000000002</v>
      </c>
      <c r="D75" s="49">
        <v>7727.7466666666669</v>
      </c>
      <c r="E75" s="49">
        <v>3481.0573333333332</v>
      </c>
      <c r="F75" s="49">
        <v>376.64666666666665</v>
      </c>
      <c r="G75" s="49">
        <v>230.13266666666672</v>
      </c>
      <c r="H75" s="49">
        <v>602.10733333333326</v>
      </c>
      <c r="I75" s="37">
        <v>39397.811999999998</v>
      </c>
      <c r="J75" s="70">
        <f t="shared" si="10"/>
        <v>39397.811999999998</v>
      </c>
      <c r="K75" s="69"/>
      <c r="S75">
        <f t="shared" si="11"/>
        <v>1.9199603405200091E-4</v>
      </c>
      <c r="T75">
        <f t="shared" si="12"/>
        <v>-1.1746155551850041E-2</v>
      </c>
      <c r="U75">
        <f t="shared" si="13"/>
        <v>-7.7688799515919756E-3</v>
      </c>
      <c r="V75">
        <f t="shared" si="14"/>
        <v>5.2354549359104451E-3</v>
      </c>
      <c r="W75">
        <f t="shared" si="15"/>
        <v>1.3266424306772372E-2</v>
      </c>
      <c r="X75">
        <f t="shared" si="16"/>
        <v>-1.5941115935129258E-2</v>
      </c>
      <c r="Y75">
        <f t="shared" si="17"/>
        <v>7.4571628653234386E-4</v>
      </c>
      <c r="Z75">
        <f t="shared" si="18"/>
        <v>-2.4453431224931766E-3</v>
      </c>
    </row>
    <row r="76" spans="1:26" x14ac:dyDescent="0.25">
      <c r="A76" s="49">
        <v>74</v>
      </c>
      <c r="B76" s="5">
        <v>14682.191999999999</v>
      </c>
      <c r="C76" s="49">
        <v>11653.849999999999</v>
      </c>
      <c r="D76" s="49">
        <v>7658.0306666666675</v>
      </c>
      <c r="E76" s="49">
        <v>3493.6766666666663</v>
      </c>
      <c r="F76" s="49">
        <v>381.23333333333335</v>
      </c>
      <c r="G76" s="49">
        <v>227.29199999999997</v>
      </c>
      <c r="H76" s="49">
        <v>599.47933333333333</v>
      </c>
      <c r="I76" s="37">
        <v>39134.866666666669</v>
      </c>
      <c r="J76" s="70">
        <f t="shared" si="10"/>
        <v>39134.866666666669</v>
      </c>
      <c r="K76" s="69"/>
      <c r="S76">
        <f t="shared" si="11"/>
        <v>1.0827079508145673E-3</v>
      </c>
      <c r="T76">
        <f t="shared" si="12"/>
        <v>-1.1276043845135622E-2</v>
      </c>
      <c r="U76">
        <f t="shared" si="13"/>
        <v>-9.0215172685094193E-3</v>
      </c>
      <c r="V76">
        <f t="shared" si="14"/>
        <v>3.6251437781546895E-3</v>
      </c>
      <c r="W76">
        <f t="shared" si="15"/>
        <v>1.2177637750677121E-2</v>
      </c>
      <c r="X76">
        <f t="shared" si="16"/>
        <v>-1.2343604703374351E-2</v>
      </c>
      <c r="Y76">
        <f t="shared" si="17"/>
        <v>-4.364670307951621E-3</v>
      </c>
      <c r="Z76">
        <f t="shared" si="18"/>
        <v>-6.6741100580237677E-3</v>
      </c>
    </row>
    <row r="77" spans="1:26" x14ac:dyDescent="0.25">
      <c r="A77" s="49">
        <v>75</v>
      </c>
      <c r="B77" s="5">
        <v>14877.116</v>
      </c>
      <c r="C77" s="49">
        <v>11514.967333333332</v>
      </c>
      <c r="D77" s="49">
        <v>7623.5066666666662</v>
      </c>
      <c r="E77" s="49">
        <v>3562.11</v>
      </c>
      <c r="F77" s="49">
        <v>389.15599999999995</v>
      </c>
      <c r="G77" s="49">
        <v>225.78800000000004</v>
      </c>
      <c r="H77" s="49">
        <v>596.33000000000004</v>
      </c>
      <c r="I77" s="37">
        <v>39350.879999999997</v>
      </c>
      <c r="J77" s="70">
        <f t="shared" si="10"/>
        <v>39350.879999999997</v>
      </c>
      <c r="K77" s="69"/>
      <c r="S77">
        <f t="shared" si="11"/>
        <v>1.3276219245736666E-2</v>
      </c>
      <c r="T77">
        <f t="shared" si="12"/>
        <v>-1.1917320599344116E-2</v>
      </c>
      <c r="U77">
        <f t="shared" si="13"/>
        <v>-4.5082086377996461E-3</v>
      </c>
      <c r="V77">
        <f t="shared" si="14"/>
        <v>1.9587769522652027E-2</v>
      </c>
      <c r="W77">
        <f t="shared" si="15"/>
        <v>2.0781673515781935E-2</v>
      </c>
      <c r="X77">
        <f t="shared" si="16"/>
        <v>-6.6170388751031007E-3</v>
      </c>
      <c r="Y77">
        <f t="shared" si="17"/>
        <v>-5.2534477140718031E-3</v>
      </c>
      <c r="Z77">
        <f t="shared" si="18"/>
        <v>5.5197155818425027E-3</v>
      </c>
    </row>
    <row r="78" spans="1:26" x14ac:dyDescent="0.25">
      <c r="A78" s="49">
        <v>76</v>
      </c>
      <c r="B78" s="5">
        <v>15002.386</v>
      </c>
      <c r="C78" s="49">
        <v>11372.569999999998</v>
      </c>
      <c r="D78" s="49">
        <v>7693.0246666666662</v>
      </c>
      <c r="E78" s="49">
        <v>3568.9373333333328</v>
      </c>
      <c r="F78" s="49">
        <v>402.14733333333334</v>
      </c>
      <c r="G78" s="49">
        <v>222.18866666666665</v>
      </c>
      <c r="H78" s="49">
        <v>586.80666666666673</v>
      </c>
      <c r="I78" s="37">
        <v>39323.726000000002</v>
      </c>
      <c r="J78" s="70">
        <f t="shared" si="10"/>
        <v>39323.726000000002</v>
      </c>
      <c r="K78" s="69"/>
      <c r="S78">
        <f t="shared" si="11"/>
        <v>8.4203147975723553E-3</v>
      </c>
      <c r="T78">
        <f t="shared" si="12"/>
        <v>-1.2366282005952797E-2</v>
      </c>
      <c r="U78">
        <f t="shared" si="13"/>
        <v>9.1189006633867579E-3</v>
      </c>
      <c r="V78">
        <f t="shared" si="14"/>
        <v>1.9166542676483087E-3</v>
      </c>
      <c r="W78">
        <f t="shared" si="15"/>
        <v>3.3383356117683879E-2</v>
      </c>
      <c r="X78">
        <f t="shared" si="16"/>
        <v>-1.5941207386280007E-2</v>
      </c>
      <c r="Y78">
        <f t="shared" si="17"/>
        <v>-1.5969904806622696E-2</v>
      </c>
      <c r="Z78">
        <f t="shared" si="18"/>
        <v>-6.9004810057602263E-4</v>
      </c>
    </row>
    <row r="79" spans="1:26" x14ac:dyDescent="0.25">
      <c r="A79" s="49">
        <v>77</v>
      </c>
      <c r="B79" s="5">
        <v>15240.878666666667</v>
      </c>
      <c r="C79" s="49">
        <v>11141.187333333333</v>
      </c>
      <c r="D79" s="49">
        <v>7894.2633333333342</v>
      </c>
      <c r="E79" s="49">
        <v>3649.6553333333336</v>
      </c>
      <c r="F79" s="49">
        <v>416.07</v>
      </c>
      <c r="G79" s="49">
        <v>219.21466666666666</v>
      </c>
      <c r="H79" s="49">
        <v>576.91266666666672</v>
      </c>
      <c r="I79" s="37">
        <v>39558.320666666659</v>
      </c>
      <c r="J79" s="70">
        <f t="shared" si="10"/>
        <v>39558.320666666659</v>
      </c>
      <c r="K79" s="69"/>
      <c r="S79">
        <f t="shared" si="11"/>
        <v>1.5896982431105759E-2</v>
      </c>
      <c r="T79">
        <f t="shared" si="12"/>
        <v>-2.0345679707107947E-2</v>
      </c>
      <c r="U79">
        <f t="shared" si="13"/>
        <v>2.6158588511826949E-2</v>
      </c>
      <c r="V79">
        <f t="shared" si="14"/>
        <v>2.2616816284810298E-2</v>
      </c>
      <c r="W79">
        <f t="shared" si="15"/>
        <v>3.4620810615015041E-2</v>
      </c>
      <c r="X79">
        <f t="shared" si="16"/>
        <v>-1.3385021138191821E-2</v>
      </c>
      <c r="Y79">
        <f t="shared" si="17"/>
        <v>-1.6860749139409922E-2</v>
      </c>
      <c r="Z79">
        <f t="shared" si="18"/>
        <v>5.9657283408661946E-3</v>
      </c>
    </row>
    <row r="80" spans="1:26" x14ac:dyDescent="0.25">
      <c r="A80" s="49">
        <v>78</v>
      </c>
      <c r="B80" s="5">
        <v>15410.928000000002</v>
      </c>
      <c r="C80" s="49">
        <v>11128.064666666667</v>
      </c>
      <c r="D80" s="49">
        <v>8107.0673333333334</v>
      </c>
      <c r="E80" s="49">
        <v>3721.1126666666669</v>
      </c>
      <c r="F80" s="49">
        <v>420.70066666666673</v>
      </c>
      <c r="G80" s="49">
        <v>218.39133333333334</v>
      </c>
      <c r="H80" s="49">
        <v>581.63733333333334</v>
      </c>
      <c r="I80" s="37">
        <v>40016.515333333322</v>
      </c>
      <c r="J80" s="70">
        <f t="shared" si="10"/>
        <v>40016.515333333322</v>
      </c>
      <c r="K80" s="69"/>
      <c r="S80">
        <f t="shared" si="11"/>
        <v>1.1157449452389464E-2</v>
      </c>
      <c r="T80">
        <f t="shared" si="12"/>
        <v>-1.1778517202923667E-3</v>
      </c>
      <c r="U80">
        <f t="shared" si="13"/>
        <v>2.6956790141701947E-2</v>
      </c>
      <c r="V80">
        <f t="shared" si="14"/>
        <v>1.9579200446873231E-2</v>
      </c>
      <c r="W80">
        <f t="shared" si="15"/>
        <v>1.112953749769688E-2</v>
      </c>
      <c r="X80">
        <f t="shared" si="16"/>
        <v>-3.7558314224716877E-3</v>
      </c>
      <c r="Y80">
        <f t="shared" si="17"/>
        <v>8.189569998463004E-3</v>
      </c>
      <c r="Z80">
        <f t="shared" si="18"/>
        <v>1.1582763346492483E-2</v>
      </c>
    </row>
    <row r="81" spans="1:26" x14ac:dyDescent="0.25">
      <c r="A81" s="49">
        <v>79</v>
      </c>
      <c r="B81" s="5">
        <v>15619.561333333335</v>
      </c>
      <c r="C81" s="49">
        <v>11184.907999999999</v>
      </c>
      <c r="D81" s="49">
        <v>8359.2979999999989</v>
      </c>
      <c r="E81" s="49">
        <v>3744.0306666666665</v>
      </c>
      <c r="F81" s="49">
        <v>423.71866666666665</v>
      </c>
      <c r="G81" s="49">
        <v>216.08199999999999</v>
      </c>
      <c r="H81" s="49">
        <v>578.16466666666668</v>
      </c>
      <c r="I81" s="37">
        <v>40671.33</v>
      </c>
      <c r="J81" s="70">
        <f t="shared" si="10"/>
        <v>40671.33</v>
      </c>
      <c r="K81" s="69"/>
      <c r="S81">
        <f t="shared" si="11"/>
        <v>1.3538012333412576E-2</v>
      </c>
      <c r="T81">
        <f t="shared" si="12"/>
        <v>5.1081059497796177E-3</v>
      </c>
      <c r="U81">
        <f t="shared" si="13"/>
        <v>3.1112442551153367E-2</v>
      </c>
      <c r="V81">
        <f t="shared" si="14"/>
        <v>6.1589105337488655E-3</v>
      </c>
      <c r="W81">
        <f t="shared" si="15"/>
        <v>7.1737466543906475E-3</v>
      </c>
      <c r="X81">
        <f t="shared" si="16"/>
        <v>-1.0574290188560636E-2</v>
      </c>
      <c r="Y81">
        <f t="shared" si="17"/>
        <v>-5.9705016642673135E-3</v>
      </c>
      <c r="Z81">
        <f t="shared" si="18"/>
        <v>1.6363610404657756E-2</v>
      </c>
    </row>
    <row r="82" spans="1:26" x14ac:dyDescent="0.25">
      <c r="A82" s="49">
        <v>80</v>
      </c>
      <c r="B82" s="5">
        <v>15636.526666666668</v>
      </c>
      <c r="C82" s="49">
        <v>11208.390666666666</v>
      </c>
      <c r="D82" s="49">
        <v>8470.3853333333336</v>
      </c>
      <c r="E82" s="49">
        <v>3731.7100000000005</v>
      </c>
      <c r="F82" s="49">
        <v>423.02266666666674</v>
      </c>
      <c r="G82" s="49">
        <v>210.14066666666668</v>
      </c>
      <c r="H82" s="49">
        <v>573.14533333333338</v>
      </c>
      <c r="I82" s="37">
        <v>40769.363333333327</v>
      </c>
      <c r="J82" s="70">
        <f t="shared" si="10"/>
        <v>40769.363333333327</v>
      </c>
      <c r="K82" s="69"/>
      <c r="S82">
        <f t="shared" si="11"/>
        <v>1.086159397903719E-3</v>
      </c>
      <c r="T82">
        <f t="shared" si="12"/>
        <v>2.0994957371725164E-3</v>
      </c>
      <c r="U82">
        <f t="shared" si="13"/>
        <v>1.3289074433443427E-2</v>
      </c>
      <c r="V82">
        <f t="shared" si="14"/>
        <v>-3.2907493991322515E-3</v>
      </c>
      <c r="W82">
        <f t="shared" si="15"/>
        <v>-1.6425993347785309E-3</v>
      </c>
      <c r="X82">
        <f t="shared" si="16"/>
        <v>-2.7495734643946827E-2</v>
      </c>
      <c r="Y82">
        <f t="shared" si="17"/>
        <v>-8.6814944300757906E-3</v>
      </c>
      <c r="Z82">
        <f t="shared" si="18"/>
        <v>2.4103793343695809E-3</v>
      </c>
    </row>
    <row r="83" spans="1:26" x14ac:dyDescent="0.25">
      <c r="A83" s="49">
        <v>81</v>
      </c>
      <c r="B83" s="5">
        <v>15581.406666666668</v>
      </c>
      <c r="C83" s="49">
        <v>11119.875333333332</v>
      </c>
      <c r="D83" s="49">
        <v>8392.7446666666656</v>
      </c>
      <c r="E83" s="49">
        <v>3703.5753333333337</v>
      </c>
      <c r="F83" s="49">
        <v>419.12933333333336</v>
      </c>
      <c r="G83" s="49">
        <v>202.36733333333331</v>
      </c>
      <c r="H83" s="49">
        <v>566.68066666666664</v>
      </c>
      <c r="I83" s="37">
        <v>40367.794666666668</v>
      </c>
      <c r="J83" s="70">
        <f t="shared" si="10"/>
        <v>40367.794666666668</v>
      </c>
      <c r="K83" s="69"/>
      <c r="S83">
        <f t="shared" si="11"/>
        <v>-3.5250795253336819E-3</v>
      </c>
      <c r="T83">
        <f t="shared" si="12"/>
        <v>-7.8972384141262966E-3</v>
      </c>
      <c r="U83">
        <f t="shared" si="13"/>
        <v>-9.166131599837651E-3</v>
      </c>
      <c r="V83">
        <f t="shared" si="14"/>
        <v>-7.5393496993782514E-3</v>
      </c>
      <c r="W83">
        <f t="shared" si="15"/>
        <v>-9.2036045349816707E-3</v>
      </c>
      <c r="X83">
        <f t="shared" si="16"/>
        <v>-3.6991094853923413E-2</v>
      </c>
      <c r="Y83">
        <f t="shared" si="17"/>
        <v>-1.1279279949937207E-2</v>
      </c>
      <c r="Z83">
        <f t="shared" si="18"/>
        <v>-9.8497654570517505E-3</v>
      </c>
    </row>
    <row r="84" spans="1:26" x14ac:dyDescent="0.25">
      <c r="A84" s="49">
        <v>82</v>
      </c>
      <c r="B84" s="5">
        <v>15376.623333333331</v>
      </c>
      <c r="C84" s="49">
        <v>11175.823333333336</v>
      </c>
      <c r="D84" s="49">
        <v>8383.0806666666667</v>
      </c>
      <c r="E84" s="49">
        <v>3720.9740000000002</v>
      </c>
      <c r="F84" s="49">
        <v>416.75866666666667</v>
      </c>
      <c r="G84" s="49">
        <v>201.85200000000003</v>
      </c>
      <c r="H84" s="49">
        <v>562.55999999999995</v>
      </c>
      <c r="I84" s="37">
        <v>40250.765333333329</v>
      </c>
      <c r="J84" s="70">
        <f t="shared" si="10"/>
        <v>40250.765333333329</v>
      </c>
      <c r="K84" s="69"/>
      <c r="S84">
        <f t="shared" si="11"/>
        <v>-1.3142801398761374E-2</v>
      </c>
      <c r="T84">
        <f t="shared" si="12"/>
        <v>5.0313513706662033E-3</v>
      </c>
      <c r="U84">
        <f t="shared" si="13"/>
        <v>-1.1514707504901478E-3</v>
      </c>
      <c r="V84">
        <f t="shared" si="14"/>
        <v>4.6978028258458943E-3</v>
      </c>
      <c r="W84">
        <f t="shared" si="15"/>
        <v>-5.6561697741668278E-3</v>
      </c>
      <c r="X84">
        <f t="shared" si="16"/>
        <v>-2.5465243072825025E-3</v>
      </c>
      <c r="Y84">
        <f t="shared" si="17"/>
        <v>-7.271585054957513E-3</v>
      </c>
      <c r="Z84">
        <f t="shared" si="18"/>
        <v>-2.899076709532889E-3</v>
      </c>
    </row>
    <row r="85" spans="1:26" x14ac:dyDescent="0.25">
      <c r="A85" s="49">
        <v>83</v>
      </c>
      <c r="B85" s="5">
        <v>15113.158666666666</v>
      </c>
      <c r="C85" s="49">
        <v>11212.907333333334</v>
      </c>
      <c r="D85" s="49">
        <v>8322.1146666666682</v>
      </c>
      <c r="E85" s="49">
        <v>3761.8193333333329</v>
      </c>
      <c r="F85" s="49">
        <v>407.10933333333327</v>
      </c>
      <c r="G85" s="49">
        <v>201.91866666666667</v>
      </c>
      <c r="H85" s="49">
        <v>564.83666666666659</v>
      </c>
      <c r="I85" s="37">
        <v>39996.792000000009</v>
      </c>
      <c r="J85" s="70">
        <f t="shared" si="10"/>
        <v>39996.792000000009</v>
      </c>
      <c r="K85" s="69"/>
      <c r="S85">
        <f t="shared" si="11"/>
        <v>-1.7134104214904463E-2</v>
      </c>
      <c r="T85">
        <f t="shared" si="12"/>
        <v>3.3182342717776423E-3</v>
      </c>
      <c r="U85">
        <f t="shared" si="13"/>
        <v>-7.2725054695483701E-3</v>
      </c>
      <c r="V85">
        <f t="shared" si="14"/>
        <v>1.0977054215732963E-2</v>
      </c>
      <c r="W85">
        <f t="shared" si="15"/>
        <v>-2.3153287754064066E-2</v>
      </c>
      <c r="X85">
        <f t="shared" si="16"/>
        <v>3.3027498695397837E-4</v>
      </c>
      <c r="Y85">
        <f t="shared" si="17"/>
        <v>4.0469757299961655E-3</v>
      </c>
      <c r="Z85">
        <f t="shared" si="18"/>
        <v>-6.3097765031313521E-3</v>
      </c>
    </row>
    <row r="86" spans="1:26" x14ac:dyDescent="0.25">
      <c r="A86" s="49">
        <v>84</v>
      </c>
      <c r="B86" s="5">
        <v>15039.617999999999</v>
      </c>
      <c r="C86" s="49">
        <v>11235.897999999999</v>
      </c>
      <c r="D86" s="49">
        <v>8273.0986666666668</v>
      </c>
      <c r="E86" s="49">
        <v>3760.2286666666673</v>
      </c>
      <c r="F86" s="49">
        <v>403.38066666666668</v>
      </c>
      <c r="G86" s="49">
        <v>202.04066666666668</v>
      </c>
      <c r="H86" s="49">
        <v>569.62999999999988</v>
      </c>
      <c r="I86" s="37">
        <v>40042.596000000005</v>
      </c>
      <c r="J86" s="70">
        <f t="shared" si="10"/>
        <v>40042.596000000005</v>
      </c>
      <c r="K86" s="69"/>
      <c r="S86">
        <f t="shared" si="11"/>
        <v>-4.8660024213778522E-3</v>
      </c>
      <c r="T86">
        <f t="shared" si="12"/>
        <v>2.0503751599122667E-3</v>
      </c>
      <c r="U86">
        <f t="shared" si="13"/>
        <v>-5.8898491505205682E-3</v>
      </c>
      <c r="V86">
        <f t="shared" si="14"/>
        <v>-4.2284504536694494E-4</v>
      </c>
      <c r="W86">
        <f t="shared" si="15"/>
        <v>-9.1588827898809767E-3</v>
      </c>
      <c r="X86">
        <f t="shared" si="16"/>
        <v>6.0420367276600197E-4</v>
      </c>
      <c r="Y86">
        <f t="shared" si="17"/>
        <v>8.4862290573675479E-3</v>
      </c>
      <c r="Z86">
        <f t="shared" si="18"/>
        <v>1.1451918443858308E-3</v>
      </c>
    </row>
    <row r="87" spans="1:26" x14ac:dyDescent="0.25">
      <c r="A87" s="49">
        <v>85</v>
      </c>
      <c r="B87" s="5">
        <v>15065.942666666666</v>
      </c>
      <c r="C87" s="49">
        <v>11190.564666666667</v>
      </c>
      <c r="D87" s="49">
        <v>8236.5693333333329</v>
      </c>
      <c r="E87" s="49">
        <v>3755.8246666666673</v>
      </c>
      <c r="F87" s="49">
        <v>393.53200000000004</v>
      </c>
      <c r="G87" s="49">
        <v>202.64666666666668</v>
      </c>
      <c r="H87" s="49">
        <v>568.20866666666677</v>
      </c>
      <c r="I87" s="37">
        <v>39839.380666666664</v>
      </c>
      <c r="J87" s="70">
        <f t="shared" si="10"/>
        <v>39839.380666666664</v>
      </c>
      <c r="K87" s="69"/>
      <c r="S87">
        <f t="shared" si="11"/>
        <v>1.750354740836325E-3</v>
      </c>
      <c r="T87">
        <f t="shared" si="12"/>
        <v>-4.0346871548079307E-3</v>
      </c>
      <c r="U87">
        <f t="shared" si="13"/>
        <v>-4.415435474076362E-3</v>
      </c>
      <c r="V87">
        <f t="shared" si="14"/>
        <v>-1.1712053681841679E-3</v>
      </c>
      <c r="W87">
        <f t="shared" si="15"/>
        <v>-2.4415316549628006E-2</v>
      </c>
      <c r="X87">
        <f t="shared" si="16"/>
        <v>2.9993961611688462E-3</v>
      </c>
      <c r="Y87">
        <f t="shared" si="17"/>
        <v>-2.4951869342083625E-3</v>
      </c>
      <c r="Z87">
        <f t="shared" si="18"/>
        <v>-5.0749789882089764E-3</v>
      </c>
    </row>
    <row r="88" spans="1:26" x14ac:dyDescent="0.25">
      <c r="A88" s="49">
        <v>86</v>
      </c>
      <c r="B88" s="5">
        <v>14955.786666666665</v>
      </c>
      <c r="C88" s="49">
        <v>11240.404000000002</v>
      </c>
      <c r="D88" s="49">
        <v>8179.988666666668</v>
      </c>
      <c r="E88" s="49">
        <v>3771.9393333333337</v>
      </c>
      <c r="F88" s="49">
        <v>392.03466666666668</v>
      </c>
      <c r="G88" s="49">
        <v>203.10533333333336</v>
      </c>
      <c r="H88" s="49">
        <v>568.55399999999997</v>
      </c>
      <c r="I88" s="37">
        <v>39708.121333333336</v>
      </c>
      <c r="J88" s="70">
        <f t="shared" si="10"/>
        <v>39708.121333333336</v>
      </c>
      <c r="K88" s="69"/>
      <c r="S88">
        <f t="shared" si="11"/>
        <v>-7.3115902826127524E-3</v>
      </c>
      <c r="T88">
        <f t="shared" si="12"/>
        <v>4.4536924469764762E-3</v>
      </c>
      <c r="U88">
        <f t="shared" si="13"/>
        <v>-6.8694458064820002E-3</v>
      </c>
      <c r="V88">
        <f t="shared" si="14"/>
        <v>4.2905801247022299E-3</v>
      </c>
      <c r="W88">
        <f t="shared" si="15"/>
        <v>-3.8048578853393327E-3</v>
      </c>
      <c r="X88">
        <f t="shared" si="16"/>
        <v>2.2633812547291862E-3</v>
      </c>
      <c r="Y88">
        <f t="shared" si="17"/>
        <v>6.077579480775274E-4</v>
      </c>
      <c r="Z88">
        <f t="shared" si="18"/>
        <v>-3.2947131992729934E-3</v>
      </c>
    </row>
    <row r="89" spans="1:26" x14ac:dyDescent="0.25">
      <c r="A89" s="49">
        <v>87</v>
      </c>
      <c r="B89" s="5">
        <v>14885.401333333333</v>
      </c>
      <c r="C89" s="49">
        <v>11242.702666666668</v>
      </c>
      <c r="D89" s="49">
        <v>8205.1073333333316</v>
      </c>
      <c r="E89" s="49">
        <v>3778.1080000000002</v>
      </c>
      <c r="F89" s="49">
        <v>389.35533333333331</v>
      </c>
      <c r="G89" s="49">
        <v>203.21200000000002</v>
      </c>
      <c r="H89" s="49">
        <v>568.83400000000006</v>
      </c>
      <c r="I89" s="37">
        <v>39756.162666666663</v>
      </c>
      <c r="J89" s="70">
        <f t="shared" si="10"/>
        <v>39756.162666666663</v>
      </c>
      <c r="K89" s="69"/>
      <c r="S89">
        <f t="shared" si="11"/>
        <v>-4.7062274223398795E-3</v>
      </c>
      <c r="T89">
        <f t="shared" si="12"/>
        <v>2.0450036018862552E-4</v>
      </c>
      <c r="U89">
        <f t="shared" si="13"/>
        <v>3.0707459007885611E-3</v>
      </c>
      <c r="V89">
        <f t="shared" si="14"/>
        <v>1.6354098307342342E-3</v>
      </c>
      <c r="W89">
        <f t="shared" si="15"/>
        <v>-6.8344296082660412E-3</v>
      </c>
      <c r="X89">
        <f t="shared" si="16"/>
        <v>5.2517905323340387E-4</v>
      </c>
      <c r="Y89">
        <f t="shared" si="17"/>
        <v>4.9247740759907836E-4</v>
      </c>
      <c r="Z89">
        <f t="shared" si="18"/>
        <v>1.2098616534899746E-3</v>
      </c>
    </row>
    <row r="90" spans="1:26" x14ac:dyDescent="0.25">
      <c r="A90" s="49">
        <v>88</v>
      </c>
      <c r="B90" s="5">
        <v>14812.357333333332</v>
      </c>
      <c r="C90" s="49">
        <v>11198.780666666666</v>
      </c>
      <c r="D90" s="49">
        <v>8236.1400000000012</v>
      </c>
      <c r="E90" s="49">
        <v>3767.4959999999996</v>
      </c>
      <c r="F90" s="49">
        <v>387.06200000000001</v>
      </c>
      <c r="G90" s="49">
        <v>203.38200000000003</v>
      </c>
      <c r="H90" s="49">
        <v>571.11933333333332</v>
      </c>
      <c r="I90" s="37">
        <v>39600.417999999998</v>
      </c>
      <c r="J90" s="70">
        <f t="shared" si="10"/>
        <v>39600.417999999998</v>
      </c>
      <c r="K90" s="69"/>
      <c r="S90">
        <f t="shared" si="11"/>
        <v>-4.9070897293465665E-3</v>
      </c>
      <c r="T90">
        <f t="shared" si="12"/>
        <v>-3.9067118736694894E-3</v>
      </c>
      <c r="U90">
        <f t="shared" si="13"/>
        <v>3.7821158707576148E-3</v>
      </c>
      <c r="V90">
        <f t="shared" si="14"/>
        <v>-2.8088133002022531E-3</v>
      </c>
      <c r="W90">
        <f t="shared" si="15"/>
        <v>-5.8900781291467115E-3</v>
      </c>
      <c r="X90">
        <f t="shared" si="16"/>
        <v>8.3656476979713753E-4</v>
      </c>
      <c r="Y90">
        <f t="shared" si="17"/>
        <v>4.0175751332256083E-3</v>
      </c>
      <c r="Z90">
        <f t="shared" si="18"/>
        <v>-3.9174974700777361E-3</v>
      </c>
    </row>
    <row r="91" spans="1:26" x14ac:dyDescent="0.25">
      <c r="A91" s="49">
        <v>89</v>
      </c>
      <c r="B91" s="5">
        <v>14741.162666666665</v>
      </c>
      <c r="C91" s="49">
        <v>11306.925333333334</v>
      </c>
      <c r="D91" s="49">
        <v>8336.9680000000008</v>
      </c>
      <c r="E91" s="49">
        <v>3771.1913333333332</v>
      </c>
      <c r="F91" s="49">
        <v>386.89333333333332</v>
      </c>
      <c r="G91" s="49">
        <v>204.64066666666665</v>
      </c>
      <c r="H91" s="49">
        <v>570.5626666666667</v>
      </c>
      <c r="I91" s="37">
        <v>39841.879999999997</v>
      </c>
      <c r="J91" s="70">
        <f t="shared" si="10"/>
        <v>39841.879999999997</v>
      </c>
      <c r="K91" s="69"/>
      <c r="S91">
        <f t="shared" si="11"/>
        <v>-4.8064372918179433E-3</v>
      </c>
      <c r="T91">
        <f t="shared" si="12"/>
        <v>9.6568251388798997E-3</v>
      </c>
      <c r="U91">
        <f t="shared" si="13"/>
        <v>1.2242142557071577E-2</v>
      </c>
      <c r="V91">
        <f t="shared" si="14"/>
        <v>9.8084598718447625E-4</v>
      </c>
      <c r="W91">
        <f t="shared" si="15"/>
        <v>-4.3576136811853181E-4</v>
      </c>
      <c r="X91">
        <f t="shared" si="16"/>
        <v>6.1886827087284674E-3</v>
      </c>
      <c r="Y91">
        <f t="shared" si="17"/>
        <v>-9.7469413864460634E-4</v>
      </c>
      <c r="Z91">
        <f t="shared" si="18"/>
        <v>6.0974608904380643E-3</v>
      </c>
    </row>
    <row r="92" spans="1:26" x14ac:dyDescent="0.25">
      <c r="A92" s="49">
        <v>90</v>
      </c>
      <c r="B92" s="5">
        <v>14770.139333333334</v>
      </c>
      <c r="C92" s="49">
        <v>11645.190666666665</v>
      </c>
      <c r="D92" s="49">
        <v>8552.9139999999989</v>
      </c>
      <c r="E92" s="49">
        <v>3746.762666666667</v>
      </c>
      <c r="F92" s="49">
        <v>382.03800000000007</v>
      </c>
      <c r="G92" s="49">
        <v>208.14133333333334</v>
      </c>
      <c r="H92" s="49">
        <v>568.53600000000006</v>
      </c>
      <c r="I92" s="37">
        <v>40402.072</v>
      </c>
      <c r="J92" s="70">
        <f t="shared" si="10"/>
        <v>40402.072</v>
      </c>
      <c r="K92" s="69"/>
      <c r="S92">
        <f t="shared" si="11"/>
        <v>1.9656975044575311E-3</v>
      </c>
      <c r="T92">
        <f t="shared" si="12"/>
        <v>2.9916650491722031E-2</v>
      </c>
      <c r="U92">
        <f t="shared" si="13"/>
        <v>2.5902222486639995E-2</v>
      </c>
      <c r="V92">
        <f t="shared" si="14"/>
        <v>-6.477705453643446E-3</v>
      </c>
      <c r="W92">
        <f t="shared" si="15"/>
        <v>-1.2549539924871409E-2</v>
      </c>
      <c r="X92">
        <f t="shared" si="16"/>
        <v>1.7106407654392686E-2</v>
      </c>
      <c r="Y92">
        <f t="shared" si="17"/>
        <v>-3.5520492052289478E-3</v>
      </c>
      <c r="Z92">
        <f t="shared" si="18"/>
        <v>1.406038068484727E-2</v>
      </c>
    </row>
    <row r="93" spans="1:26" x14ac:dyDescent="0.25">
      <c r="A93" s="49">
        <v>91</v>
      </c>
      <c r="B93" s="5">
        <v>14619.870666666666</v>
      </c>
      <c r="C93" s="49">
        <v>11736.909333333335</v>
      </c>
      <c r="D93" s="49">
        <v>8686.8979999999992</v>
      </c>
      <c r="E93" s="49">
        <v>3777.7586666666666</v>
      </c>
      <c r="F93" s="49">
        <v>381.04866666666658</v>
      </c>
      <c r="G93" s="49">
        <v>207.53000000000003</v>
      </c>
      <c r="H93" s="49">
        <v>565.27133333333336</v>
      </c>
      <c r="I93" s="37">
        <v>40373.581333333328</v>
      </c>
      <c r="J93" s="70">
        <f t="shared" si="10"/>
        <v>40373.581333333328</v>
      </c>
      <c r="K93" s="69"/>
      <c r="S93">
        <f t="shared" si="11"/>
        <v>-1.0173815105964604E-2</v>
      </c>
      <c r="T93">
        <f t="shared" si="12"/>
        <v>7.876098321790986E-3</v>
      </c>
      <c r="U93">
        <f t="shared" si="13"/>
        <v>1.5665304246014915E-2</v>
      </c>
      <c r="V93">
        <f t="shared" si="14"/>
        <v>8.2727417660471789E-3</v>
      </c>
      <c r="W93">
        <f t="shared" si="15"/>
        <v>-2.5896202297506811E-3</v>
      </c>
      <c r="X93">
        <f t="shared" si="16"/>
        <v>-2.9371068376614577E-3</v>
      </c>
      <c r="Y93">
        <f t="shared" si="17"/>
        <v>-5.742233854437887E-3</v>
      </c>
      <c r="Z93">
        <f t="shared" si="18"/>
        <v>-7.0517835487922604E-4</v>
      </c>
    </row>
    <row r="94" spans="1:26" x14ac:dyDescent="0.25">
      <c r="A94" s="49">
        <v>92</v>
      </c>
      <c r="B94" s="5">
        <v>14563.188000000002</v>
      </c>
      <c r="C94" s="49">
        <v>11667.784666666666</v>
      </c>
      <c r="D94" s="49">
        <v>8728.3233333333355</v>
      </c>
      <c r="E94" s="49">
        <v>3785.8486666666663</v>
      </c>
      <c r="F94" s="49">
        <v>374.06466666666671</v>
      </c>
      <c r="G94" s="49">
        <v>207.22333333333336</v>
      </c>
      <c r="H94" s="49">
        <v>564.42066666666653</v>
      </c>
      <c r="I94" s="37">
        <v>40435.090666666656</v>
      </c>
      <c r="J94" s="70">
        <f t="shared" si="10"/>
        <v>40435.090666666656</v>
      </c>
      <c r="K94" s="69"/>
      <c r="S94">
        <f t="shared" si="11"/>
        <v>-3.8770976815752861E-3</v>
      </c>
      <c r="T94">
        <f t="shared" si="12"/>
        <v>-5.8895118555914328E-3</v>
      </c>
      <c r="U94">
        <f t="shared" si="13"/>
        <v>4.7687141409207658E-3</v>
      </c>
      <c r="V94">
        <f t="shared" si="14"/>
        <v>2.1414814216118155E-3</v>
      </c>
      <c r="W94">
        <f t="shared" si="15"/>
        <v>-1.8328367505112738E-2</v>
      </c>
      <c r="X94">
        <f t="shared" si="16"/>
        <v>-1.4776980035015271E-3</v>
      </c>
      <c r="Y94">
        <f t="shared" si="17"/>
        <v>-1.5048820212596875E-3</v>
      </c>
      <c r="Z94">
        <f t="shared" si="18"/>
        <v>1.523504512158412E-3</v>
      </c>
    </row>
    <row r="95" spans="1:26" x14ac:dyDescent="0.25">
      <c r="A95" s="49">
        <v>93</v>
      </c>
      <c r="B95" s="5">
        <v>14504.578666666668</v>
      </c>
      <c r="C95" s="49">
        <v>11555.924666666666</v>
      </c>
      <c r="D95" s="49">
        <v>8747.1713333333337</v>
      </c>
      <c r="E95" s="49">
        <v>3798.8766666666661</v>
      </c>
      <c r="F95" s="49">
        <v>363.32133333333343</v>
      </c>
      <c r="G95" s="49">
        <v>207.65199999999999</v>
      </c>
      <c r="H95" s="49">
        <v>562.07266666666669</v>
      </c>
      <c r="I95" s="37">
        <v>40224.992666666665</v>
      </c>
      <c r="J95" s="70">
        <f t="shared" si="10"/>
        <v>40224.992666666665</v>
      </c>
      <c r="K95" s="69"/>
      <c r="S95">
        <f t="shared" si="11"/>
        <v>-4.0244851150265841E-3</v>
      </c>
      <c r="T95">
        <f t="shared" si="12"/>
        <v>-9.5870812836964647E-3</v>
      </c>
      <c r="U95">
        <f t="shared" si="13"/>
        <v>2.1594067130874849E-3</v>
      </c>
      <c r="V95">
        <f t="shared" si="14"/>
        <v>3.4412363374974999E-3</v>
      </c>
      <c r="W95">
        <f t="shared" si="15"/>
        <v>-2.8720524258728744E-2</v>
      </c>
      <c r="X95">
        <f t="shared" si="16"/>
        <v>2.0686216159697068E-3</v>
      </c>
      <c r="Y95">
        <f t="shared" si="17"/>
        <v>-4.1600177645275977E-3</v>
      </c>
      <c r="Z95">
        <f t="shared" si="18"/>
        <v>-5.1959324570821025E-3</v>
      </c>
    </row>
    <row r="96" spans="1:26" x14ac:dyDescent="0.25">
      <c r="A96" s="49">
        <v>94</v>
      </c>
      <c r="B96" s="5">
        <v>14329.524000000003</v>
      </c>
      <c r="C96" s="49">
        <v>11454.523333333333</v>
      </c>
      <c r="D96" s="49">
        <v>8735.8539999999994</v>
      </c>
      <c r="E96" s="49">
        <v>3843.4260000000004</v>
      </c>
      <c r="F96" s="49">
        <v>356.66466666666662</v>
      </c>
      <c r="G96" s="49">
        <v>206.05133333333333</v>
      </c>
      <c r="H96" s="49">
        <v>564.20133333333331</v>
      </c>
      <c r="I96" s="37">
        <v>39917.506000000001</v>
      </c>
      <c r="J96" s="70">
        <f t="shared" si="10"/>
        <v>39917.506000000001</v>
      </c>
      <c r="K96" s="69"/>
      <c r="S96">
        <f t="shared" si="11"/>
        <v>-1.2068924626467265E-2</v>
      </c>
      <c r="T96">
        <f t="shared" si="12"/>
        <v>-8.7748350961327874E-3</v>
      </c>
      <c r="U96">
        <f t="shared" si="13"/>
        <v>-1.2938277875279205E-3</v>
      </c>
      <c r="V96">
        <f t="shared" si="14"/>
        <v>1.1726975430456449E-2</v>
      </c>
      <c r="W96">
        <f t="shared" si="15"/>
        <v>-1.8321706037997969E-2</v>
      </c>
      <c r="X96">
        <f t="shared" si="16"/>
        <v>-7.7084095826992025E-3</v>
      </c>
      <c r="Y96">
        <f t="shared" si="17"/>
        <v>3.7871734259744905E-3</v>
      </c>
      <c r="Z96">
        <f t="shared" si="18"/>
        <v>-7.6441696140188394E-3</v>
      </c>
    </row>
    <row r="97" spans="1:26" x14ac:dyDescent="0.25">
      <c r="A97" s="49">
        <v>95</v>
      </c>
      <c r="B97" s="5">
        <v>14387.167333333335</v>
      </c>
      <c r="C97" s="49">
        <v>11320.56</v>
      </c>
      <c r="D97" s="49">
        <v>8715.4366666666683</v>
      </c>
      <c r="E97" s="49">
        <v>3830.5513333333333</v>
      </c>
      <c r="F97" s="49">
        <v>355.08266666666663</v>
      </c>
      <c r="G97" s="49">
        <v>207.32</v>
      </c>
      <c r="H97" s="49">
        <v>564.34000000000015</v>
      </c>
      <c r="I97" s="37">
        <v>39847.840666666671</v>
      </c>
      <c r="J97" s="70">
        <f t="shared" si="10"/>
        <v>39847.840666666671</v>
      </c>
      <c r="K97" s="69"/>
      <c r="S97">
        <f t="shared" si="11"/>
        <v>4.0226970088700501E-3</v>
      </c>
      <c r="T97">
        <f t="shared" si="12"/>
        <v>-1.1695234226245976E-2</v>
      </c>
      <c r="U97">
        <f t="shared" si="13"/>
        <v>-2.3371880222965088E-3</v>
      </c>
      <c r="V97">
        <f t="shared" si="14"/>
        <v>-3.3497891377815138E-3</v>
      </c>
      <c r="W97">
        <f t="shared" si="15"/>
        <v>-4.4355388908722676E-3</v>
      </c>
      <c r="X97">
        <f t="shared" si="16"/>
        <v>6.1570417727621002E-3</v>
      </c>
      <c r="Y97">
        <f t="shared" si="17"/>
        <v>2.4577514882424264E-4</v>
      </c>
      <c r="Z97">
        <f t="shared" si="18"/>
        <v>-1.7452326138143659E-3</v>
      </c>
    </row>
    <row r="98" spans="1:26" x14ac:dyDescent="0.25">
      <c r="A98" s="49">
        <v>96</v>
      </c>
      <c r="B98" s="5">
        <v>14361.031999999999</v>
      </c>
      <c r="C98" s="49">
        <v>11192.832666666665</v>
      </c>
      <c r="D98" s="49">
        <v>8656.1073333333334</v>
      </c>
      <c r="E98" s="49">
        <v>3835.2106666666668</v>
      </c>
      <c r="F98" s="49">
        <v>347.86399999999998</v>
      </c>
      <c r="G98" s="49">
        <v>206.32466666666662</v>
      </c>
      <c r="H98" s="49">
        <v>562.07999999999993</v>
      </c>
      <c r="I98" s="37">
        <v>39596.181333333334</v>
      </c>
      <c r="J98" s="70">
        <f t="shared" si="10"/>
        <v>39596.181333333334</v>
      </c>
      <c r="K98" s="69"/>
      <c r="S98">
        <f t="shared" si="11"/>
        <v>-1.8165725557930377E-3</v>
      </c>
      <c r="T98">
        <f t="shared" si="12"/>
        <v>-1.1282775174844193E-2</v>
      </c>
      <c r="U98">
        <f t="shared" si="13"/>
        <v>-6.8073850573945154E-3</v>
      </c>
      <c r="V98">
        <f t="shared" si="14"/>
        <v>1.2163610216597645E-3</v>
      </c>
      <c r="W98">
        <f t="shared" si="15"/>
        <v>-2.032953828592023E-2</v>
      </c>
      <c r="X98">
        <f t="shared" si="16"/>
        <v>-4.8009518296998717E-3</v>
      </c>
      <c r="Y98">
        <f t="shared" si="17"/>
        <v>-4.0046780309746215E-3</v>
      </c>
      <c r="Z98">
        <f t="shared" si="18"/>
        <v>-6.3155074182941508E-3</v>
      </c>
    </row>
    <row r="100" spans="1:26" x14ac:dyDescent="0.25">
      <c r="B100" s="21"/>
      <c r="C100" s="21"/>
      <c r="D100" s="21"/>
      <c r="E100" s="21"/>
      <c r="F100" s="21"/>
      <c r="G100" s="21"/>
      <c r="H100" s="21"/>
      <c r="I100" s="21"/>
      <c r="J100" s="21"/>
    </row>
    <row r="101" spans="1:26" x14ac:dyDescent="0.25">
      <c r="B101" s="21"/>
      <c r="C101" s="21"/>
      <c r="D101" s="21"/>
      <c r="E101" s="21"/>
      <c r="F101" s="21"/>
      <c r="G101" s="21"/>
      <c r="H101" s="21"/>
      <c r="I101" s="21"/>
      <c r="J101" s="21"/>
    </row>
    <row r="102" spans="1:26" x14ac:dyDescent="0.25">
      <c r="B102" s="21"/>
      <c r="C102" s="21"/>
      <c r="D102" s="21"/>
      <c r="E102" s="21"/>
      <c r="F102" s="21"/>
      <c r="G102" s="21"/>
      <c r="H102" s="21"/>
      <c r="I102" s="21"/>
      <c r="J102" s="2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/>
  <dimension ref="A1:CK105"/>
  <sheetViews>
    <sheetView topLeftCell="CC1" workbookViewId="0">
      <selection activeCell="CJ3" sqref="CJ3:CJ98"/>
    </sheetView>
  </sheetViews>
  <sheetFormatPr defaultRowHeight="15" x14ac:dyDescent="0.25"/>
  <cols>
    <col min="2" max="9" width="9.140625" customWidth="1"/>
    <col min="10" max="33" width="9.140625" hidden="1" customWidth="1"/>
    <col min="34" max="42" width="9.140625" customWidth="1"/>
    <col min="44" max="46" width="9.28515625" bestFit="1" customWidth="1"/>
    <col min="47" max="48" width="9.42578125" bestFit="1" customWidth="1"/>
    <col min="49" max="51" width="9.28515625" bestFit="1" customWidth="1"/>
    <col min="71" max="71" width="14.42578125" customWidth="1"/>
    <col min="72" max="72" width="11.85546875" customWidth="1"/>
    <col min="73" max="73" width="12.42578125" customWidth="1"/>
    <col min="74" max="74" width="30.140625" customWidth="1"/>
    <col min="75" max="75" width="12.140625" customWidth="1"/>
    <col min="76" max="76" width="10.42578125" customWidth="1"/>
    <col min="77" max="77" width="9.42578125" customWidth="1"/>
  </cols>
  <sheetData>
    <row r="1" spans="1:89" ht="18.75" x14ac:dyDescent="0.3">
      <c r="A1" s="33" t="s">
        <v>23</v>
      </c>
      <c r="B1" s="4" t="s">
        <v>3</v>
      </c>
      <c r="C1" s="4"/>
      <c r="D1" s="4"/>
      <c r="E1" s="4"/>
      <c r="F1" s="4"/>
      <c r="G1" s="4"/>
      <c r="H1" s="4"/>
      <c r="I1" s="4"/>
      <c r="J1" s="4" t="s">
        <v>4</v>
      </c>
      <c r="K1" s="4"/>
      <c r="L1" s="4"/>
      <c r="M1" s="4"/>
      <c r="N1" s="4"/>
      <c r="O1" s="4"/>
      <c r="P1" s="4"/>
      <c r="Q1" s="4"/>
      <c r="R1" s="4" t="s">
        <v>5</v>
      </c>
      <c r="S1" s="4"/>
      <c r="T1" s="4"/>
      <c r="U1" s="4"/>
      <c r="V1" s="4"/>
      <c r="W1" s="4"/>
      <c r="X1" s="4"/>
      <c r="Y1" s="4"/>
      <c r="Z1" s="4" t="s">
        <v>6</v>
      </c>
      <c r="AA1" s="4"/>
      <c r="AB1" s="4"/>
      <c r="AC1" s="4"/>
      <c r="AD1" s="4"/>
      <c r="AE1" s="4"/>
      <c r="AF1" s="4"/>
      <c r="AG1" s="4"/>
      <c r="AH1" s="4" t="s">
        <v>28</v>
      </c>
      <c r="AI1" s="4"/>
      <c r="AJ1" s="4"/>
      <c r="AK1" s="4"/>
      <c r="AL1" s="4"/>
      <c r="AM1" s="4"/>
      <c r="AN1" s="4"/>
      <c r="AO1" s="4"/>
      <c r="AP1" s="4"/>
      <c r="AT1" t="s">
        <v>50</v>
      </c>
      <c r="BB1" t="s">
        <v>54</v>
      </c>
      <c r="BL1" t="s">
        <v>89</v>
      </c>
      <c r="BU1" t="s">
        <v>50</v>
      </c>
      <c r="CB1" t="s">
        <v>54</v>
      </c>
    </row>
    <row r="2" spans="1:89" ht="18.75" x14ac:dyDescent="0.3">
      <c r="B2" s="34" t="s">
        <v>8</v>
      </c>
      <c r="C2" s="34" t="s">
        <v>9</v>
      </c>
      <c r="D2" s="34" t="s">
        <v>10</v>
      </c>
      <c r="E2" s="34" t="s">
        <v>11</v>
      </c>
      <c r="F2" s="34" t="s">
        <v>12</v>
      </c>
      <c r="G2" s="34" t="s">
        <v>13</v>
      </c>
      <c r="H2" s="34" t="s">
        <v>14</v>
      </c>
      <c r="I2" s="34" t="s">
        <v>0</v>
      </c>
      <c r="J2" s="34" t="s">
        <v>8</v>
      </c>
      <c r="K2" s="34" t="s">
        <v>9</v>
      </c>
      <c r="L2" s="34" t="s">
        <v>10</v>
      </c>
      <c r="M2" s="34" t="s">
        <v>11</v>
      </c>
      <c r="N2" s="34" t="s">
        <v>12</v>
      </c>
      <c r="O2" s="34" t="s">
        <v>13</v>
      </c>
      <c r="P2" s="34" t="s">
        <v>14</v>
      </c>
      <c r="Q2" s="34" t="s">
        <v>0</v>
      </c>
      <c r="R2" s="34" t="s">
        <v>8</v>
      </c>
      <c r="S2" s="34" t="s">
        <v>9</v>
      </c>
      <c r="T2" s="34" t="s">
        <v>10</v>
      </c>
      <c r="U2" s="34" t="s">
        <v>11</v>
      </c>
      <c r="V2" s="34" t="s">
        <v>12</v>
      </c>
      <c r="W2" s="34" t="s">
        <v>13</v>
      </c>
      <c r="X2" s="34" t="s">
        <v>14</v>
      </c>
      <c r="Y2" s="34" t="s">
        <v>0</v>
      </c>
      <c r="Z2" s="34" t="s">
        <v>8</v>
      </c>
      <c r="AA2" s="34" t="s">
        <v>9</v>
      </c>
      <c r="AB2" s="34" t="s">
        <v>10</v>
      </c>
      <c r="AC2" s="34" t="s">
        <v>11</v>
      </c>
      <c r="AD2" s="34" t="s">
        <v>12</v>
      </c>
      <c r="AE2" s="34" t="s">
        <v>13</v>
      </c>
      <c r="AF2" s="34" t="s">
        <v>14</v>
      </c>
      <c r="AG2" s="34" t="s">
        <v>0</v>
      </c>
      <c r="AH2" s="34" t="s">
        <v>8</v>
      </c>
      <c r="AI2" s="34" t="s">
        <v>9</v>
      </c>
      <c r="AJ2" s="34" t="s">
        <v>10</v>
      </c>
      <c r="AK2" s="34" t="s">
        <v>11</v>
      </c>
      <c r="AL2" s="34" t="s">
        <v>12</v>
      </c>
      <c r="AM2" s="34" t="s">
        <v>13</v>
      </c>
      <c r="AN2" s="34" t="s">
        <v>14</v>
      </c>
      <c r="AO2" s="34" t="s">
        <v>19</v>
      </c>
      <c r="AP2" s="34" t="s">
        <v>0</v>
      </c>
      <c r="AR2" s="34" t="s">
        <v>8</v>
      </c>
      <c r="AS2" s="34" t="s">
        <v>9</v>
      </c>
      <c r="AT2" s="34" t="s">
        <v>10</v>
      </c>
      <c r="AU2" s="34" t="s">
        <v>11</v>
      </c>
      <c r="AV2" s="34" t="s">
        <v>12</v>
      </c>
      <c r="AW2" s="34" t="s">
        <v>13</v>
      </c>
      <c r="AX2" s="34" t="s">
        <v>14</v>
      </c>
      <c r="AY2" s="34" t="s">
        <v>0</v>
      </c>
      <c r="BA2" s="34" t="s">
        <v>8</v>
      </c>
      <c r="BB2" s="34" t="s">
        <v>9</v>
      </c>
      <c r="BC2" s="34" t="s">
        <v>10</v>
      </c>
      <c r="BD2" s="34" t="s">
        <v>11</v>
      </c>
      <c r="BE2" s="34" t="s">
        <v>12</v>
      </c>
      <c r="BF2" s="34" t="s">
        <v>13</v>
      </c>
      <c r="BG2" s="34" t="s">
        <v>14</v>
      </c>
      <c r="BH2" s="34" t="s">
        <v>0</v>
      </c>
      <c r="BK2" s="34" t="s">
        <v>8</v>
      </c>
      <c r="BL2" s="34" t="s">
        <v>9</v>
      </c>
      <c r="BM2" s="34" t="s">
        <v>10</v>
      </c>
      <c r="BN2" s="34" t="s">
        <v>11</v>
      </c>
      <c r="BO2" s="34" t="s">
        <v>12</v>
      </c>
      <c r="BP2" s="34" t="s">
        <v>13</v>
      </c>
      <c r="BQ2" s="34" t="s">
        <v>14</v>
      </c>
      <c r="BR2" s="34" t="s">
        <v>0</v>
      </c>
      <c r="BS2" s="34" t="s">
        <v>8</v>
      </c>
      <c r="BT2" s="34" t="s">
        <v>9</v>
      </c>
      <c r="BU2" s="34" t="s">
        <v>10</v>
      </c>
      <c r="BV2" s="34" t="s">
        <v>11</v>
      </c>
      <c r="BW2" s="34" t="s">
        <v>12</v>
      </c>
      <c r="BX2" s="34" t="s">
        <v>13</v>
      </c>
      <c r="BY2" s="34" t="s">
        <v>14</v>
      </c>
      <c r="BZ2" s="34" t="s">
        <v>0</v>
      </c>
      <c r="CA2" s="34" t="s">
        <v>8</v>
      </c>
      <c r="CB2" s="34" t="s">
        <v>9</v>
      </c>
      <c r="CC2" s="34" t="s">
        <v>10</v>
      </c>
      <c r="CD2" s="34" t="s">
        <v>11</v>
      </c>
      <c r="CE2" s="34" t="s">
        <v>12</v>
      </c>
      <c r="CF2" s="34" t="s">
        <v>13</v>
      </c>
      <c r="CG2" s="34" t="s">
        <v>14</v>
      </c>
      <c r="CH2" s="34" t="s">
        <v>0</v>
      </c>
      <c r="CJ2" s="80" t="s">
        <v>91</v>
      </c>
      <c r="CK2" s="80" t="s">
        <v>90</v>
      </c>
    </row>
    <row r="3" spans="1:89" x14ac:dyDescent="0.25">
      <c r="A3" s="22">
        <v>1</v>
      </c>
      <c r="B3" s="5">
        <f>'Actual D-1'!B3-'Forecast D-1'!B3</f>
        <v>1128.0383986458201</v>
      </c>
      <c r="C3" s="5">
        <f>'Actual D-1'!C3-'Forecast D-1'!C3</f>
        <v>-975.08917787236169</v>
      </c>
      <c r="D3" s="5">
        <f>'Actual D-1'!D3-'Forecast D-1'!D3</f>
        <v>516.35327806081659</v>
      </c>
      <c r="E3" s="5">
        <f>'Actual D-1'!E3-'Forecast D-1'!E3</f>
        <v>555.95816119618985</v>
      </c>
      <c r="F3" s="5">
        <f>'Actual D-1'!F3-'Forecast D-1'!F3</f>
        <v>9.373964851239748</v>
      </c>
      <c r="G3" s="5">
        <f>'Actual D-1'!G3-'Forecast D-1'!G3</f>
        <v>10.73594099967309</v>
      </c>
      <c r="H3" s="5">
        <f>'Actual D-1'!H3-'Forecast D-1'!H3</f>
        <v>12.223028276901459</v>
      </c>
      <c r="I3" s="5">
        <f>'Actual D-1'!I3-'Forecast D-1'!I3</f>
        <v>2079.0182845509771</v>
      </c>
      <c r="J3" s="5">
        <f>'Actual D-1'!J3-'Forecast D-1'!J3</f>
        <v>22695.685619047625</v>
      </c>
      <c r="K3" s="5">
        <f>'Actual D-1'!K3-'Forecast D-1'!K3</f>
        <v>-14519.057142857144</v>
      </c>
      <c r="L3" s="5" t="e">
        <f ca="1">'Actual D-1'!L3-'Forecast D-1'!L3</f>
        <v>#VALUE!</v>
      </c>
      <c r="M3" s="5">
        <f>'Actual D-1'!M3-'Forecast D-1'!M3</f>
        <v>-3746.3999999999996</v>
      </c>
      <c r="N3" s="5">
        <f>'Actual D-1'!N3-'Forecast D-1'!N3</f>
        <v>-248.19047619047615</v>
      </c>
      <c r="O3" s="5">
        <f>'Actual D-1'!O3-'Forecast D-1'!O3</f>
        <v>-259.56190476190471</v>
      </c>
      <c r="P3" s="5">
        <f>'Actual D-1'!P3-'Forecast D-1'!P3</f>
        <v>-531.13333333333321</v>
      </c>
      <c r="Q3" s="5">
        <f>'Actual D-1'!Q3-'Forecast D-1'!Q3</f>
        <v>-43738.342857142852</v>
      </c>
      <c r="R3" s="5">
        <f>'Actual D-1'!R3-'Forecast D-1'!R3</f>
        <v>-15397.199999999999</v>
      </c>
      <c r="S3" s="5" t="e">
        <f>'Actual D-1'!S3-'Forecast D-1'!S3</f>
        <v>#VALUE!</v>
      </c>
      <c r="T3" s="5" t="e">
        <f>'Actual D-1'!T3-'Forecast D-1'!T3</f>
        <v>#VALUE!</v>
      </c>
      <c r="U3" s="5" t="e">
        <f>'Actual D-1'!U3-'Forecast D-1'!U3</f>
        <v>#VALUE!</v>
      </c>
      <c r="V3" s="5" t="e">
        <f>'Actual D-1'!V3-'Forecast D-1'!V3</f>
        <v>#VALUE!</v>
      </c>
      <c r="W3" s="5" t="e">
        <f>'Actual D-1'!W3-'Forecast D-1'!W3</f>
        <v>#VALUE!</v>
      </c>
      <c r="X3" s="5" t="e">
        <f>'Actual D-1'!X3-'Forecast D-1'!X3</f>
        <v>#VALUE!</v>
      </c>
      <c r="Y3" s="5" t="e">
        <f>'Actual D-1'!Y3-'Forecast D-1'!Y3</f>
        <v>#VALUE!</v>
      </c>
      <c r="Z3" s="5" t="e">
        <f>'Actual D-1'!Z3-'Forecast D-1'!Z3</f>
        <v>#VALUE!</v>
      </c>
      <c r="AA3" s="5">
        <f>'Actual D-1'!AA3-'Forecast D-1'!AA3</f>
        <v>-11705.733333333334</v>
      </c>
      <c r="AB3" s="5">
        <f>'Actual D-1'!AB3-'Forecast D-1'!AB3</f>
        <v>-7657.5</v>
      </c>
      <c r="AC3" s="5">
        <f>'Actual D-1'!AC3-'Forecast D-1'!AC3</f>
        <v>-3505.8</v>
      </c>
      <c r="AD3" s="5">
        <f>'Actual D-1'!AD3-'Forecast D-1'!AD3</f>
        <v>-321.63333333333333</v>
      </c>
      <c r="AE3" s="5">
        <f>'Actual D-1'!AE3-'Forecast D-1'!AE3</f>
        <v>-257.76666666666665</v>
      </c>
      <c r="AF3" s="5">
        <f>'Actual D-1'!AF3-'Forecast D-1'!AF3</f>
        <v>-607.79999999999995</v>
      </c>
      <c r="AG3" s="5">
        <f>'Actual D-1'!AG3-'Forecast D-1'!AG3</f>
        <v>-39768.366666666669</v>
      </c>
      <c r="AH3" s="5">
        <f>'Actual D-1'!AH3-'Forecast D-1'!AH3</f>
        <v>0</v>
      </c>
      <c r="AI3" s="5">
        <f>'Actual D-1'!AI3-'Forecast D-1'!AI3</f>
        <v>0</v>
      </c>
      <c r="AJ3" s="5">
        <f>'Actual D-1'!AJ3-'Forecast D-1'!AJ3</f>
        <v>0</v>
      </c>
      <c r="AK3" s="5">
        <f>'Actual D-1'!AK3-'Forecast D-1'!AK3</f>
        <v>0</v>
      </c>
      <c r="AL3" s="5">
        <f>'Actual D-1'!AL3-'Forecast D-1'!AL3</f>
        <v>0</v>
      </c>
      <c r="AM3" s="5">
        <f>'Actual D-1'!AM3-'Forecast D-1'!AM3</f>
        <v>0</v>
      </c>
      <c r="AN3" s="5">
        <f>'Actual D-1'!AN3-'Forecast D-1'!AN3</f>
        <v>0</v>
      </c>
      <c r="AO3" s="5">
        <f>'Actual D-1'!AO3-'Forecast D-1'!AO3</f>
        <v>0</v>
      </c>
      <c r="AP3" s="5">
        <f>'Actual D-1'!AP3-'Forecast D-1'!AP3</f>
        <v>0</v>
      </c>
      <c r="AR3" s="22">
        <f>(B3)^2</f>
        <v>1272470.6288194261</v>
      </c>
      <c r="AS3" s="22">
        <f t="shared" ref="AS3:AY3" si="0">(C3)^2</f>
        <v>950798.90480379818</v>
      </c>
      <c r="AT3" s="22">
        <f t="shared" si="0"/>
        <v>266620.70776415098</v>
      </c>
      <c r="AU3" s="22">
        <f t="shared" si="0"/>
        <v>309089.47700064862</v>
      </c>
      <c r="AV3" s="22">
        <f t="shared" si="0"/>
        <v>87.871217032278224</v>
      </c>
      <c r="AW3" s="22">
        <f t="shared" si="0"/>
        <v>115.26042914846164</v>
      </c>
      <c r="AX3" s="22">
        <f t="shared" si="0"/>
        <v>149.40242025793265</v>
      </c>
      <c r="AY3" s="22">
        <f t="shared" si="0"/>
        <v>4322317.0274972878</v>
      </c>
      <c r="BA3" s="22">
        <f>ABS(B3)</f>
        <v>1128.0383986458201</v>
      </c>
      <c r="BB3" s="22">
        <f t="shared" ref="BB3:BH3" si="1">ABS(C3)</f>
        <v>975.08917787236169</v>
      </c>
      <c r="BC3" s="22">
        <f t="shared" si="1"/>
        <v>516.35327806081659</v>
      </c>
      <c r="BD3" s="22">
        <f t="shared" si="1"/>
        <v>555.95816119618985</v>
      </c>
      <c r="BE3" s="22">
        <f t="shared" si="1"/>
        <v>9.373964851239748</v>
      </c>
      <c r="BF3" s="22">
        <f t="shared" si="1"/>
        <v>10.73594099967309</v>
      </c>
      <c r="BG3" s="22">
        <f t="shared" si="1"/>
        <v>12.223028276901459</v>
      </c>
      <c r="BH3" s="22">
        <f t="shared" si="1"/>
        <v>2079.0182845509771</v>
      </c>
      <c r="BK3" s="21">
        <f>'Actual D-1'!B3-'Forecast D-1'!AH3</f>
        <v>14408.041999999999</v>
      </c>
      <c r="BL3" s="69">
        <f>'Actual D-1'!C3-'Forecast D-1'!AI3</f>
        <v>9523.1506666666664</v>
      </c>
      <c r="BM3" s="69">
        <f>'Actual D-1'!D3-'Forecast D-1'!AJ3</f>
        <v>8815.68</v>
      </c>
      <c r="BN3" s="21">
        <f>'Actual D-1'!E3-'Forecast D-1'!AK3</f>
        <v>4076.9720000000002</v>
      </c>
      <c r="BR3" s="69"/>
      <c r="BS3" s="22">
        <f>(BK3)^2</f>
        <v>207591674.27376398</v>
      </c>
      <c r="BT3" s="22">
        <f t="shared" ref="BT3:BZ3" si="2">(BL3)^2</f>
        <v>90690398.620033771</v>
      </c>
      <c r="BU3" s="22">
        <f t="shared" si="2"/>
        <v>77716213.86240001</v>
      </c>
      <c r="BV3" s="22">
        <f t="shared" si="2"/>
        <v>16621700.688784001</v>
      </c>
      <c r="BW3" s="22">
        <f t="shared" si="2"/>
        <v>0</v>
      </c>
      <c r="BX3" s="22">
        <f t="shared" si="2"/>
        <v>0</v>
      </c>
      <c r="BY3" s="22">
        <f t="shared" si="2"/>
        <v>0</v>
      </c>
      <c r="BZ3" s="22">
        <f t="shared" si="2"/>
        <v>0</v>
      </c>
      <c r="CA3" s="22">
        <f>ABS(BK3)</f>
        <v>14408.041999999999</v>
      </c>
      <c r="CB3" s="22">
        <f t="shared" ref="CB3:CH3" si="3">ABS(BL3)</f>
        <v>9523.1506666666664</v>
      </c>
      <c r="CC3" s="22">
        <f t="shared" si="3"/>
        <v>8815.68</v>
      </c>
      <c r="CD3" s="22">
        <f t="shared" si="3"/>
        <v>4076.9720000000002</v>
      </c>
      <c r="CE3" s="22">
        <f t="shared" si="3"/>
        <v>0</v>
      </c>
      <c r="CF3" s="22">
        <f t="shared" si="3"/>
        <v>0</v>
      </c>
      <c r="CG3" s="22">
        <f t="shared" si="3"/>
        <v>0</v>
      </c>
      <c r="CH3" s="22">
        <f t="shared" si="3"/>
        <v>0</v>
      </c>
      <c r="CJ3" s="5">
        <v>-243.42000000000007</v>
      </c>
      <c r="CK3" s="5">
        <f>I3</f>
        <v>2079.0182845509771</v>
      </c>
    </row>
    <row r="4" spans="1:89" x14ac:dyDescent="0.25">
      <c r="A4" s="22">
        <v>2</v>
      </c>
      <c r="B4" s="5">
        <f>'Actual D-1'!B4-'Forecast D-1'!B4</f>
        <v>943.85080269730497</v>
      </c>
      <c r="C4" s="5">
        <f>'Actual D-1'!C4-'Forecast D-1'!C4</f>
        <v>-927.72904244406345</v>
      </c>
      <c r="D4" s="5">
        <f>'Actual D-1'!D4-'Forecast D-1'!D4</f>
        <v>569.60292385707726</v>
      </c>
      <c r="E4" s="5">
        <f>'Actual D-1'!E4-'Forecast D-1'!E4</f>
        <v>534.93985241797054</v>
      </c>
      <c r="F4" s="5">
        <f>'Actual D-1'!F4-'Forecast D-1'!F4</f>
        <v>9.2029393327995308</v>
      </c>
      <c r="G4" s="5">
        <f>'Actual D-1'!G4-'Forecast D-1'!G4</f>
        <v>9.8322184047550536</v>
      </c>
      <c r="H4" s="5">
        <f>'Actual D-1'!H4-'Forecast D-1'!H4</f>
        <v>22.201038418377607</v>
      </c>
      <c r="I4" s="5">
        <f>'Actual D-1'!I4-'Forecast D-1'!I4</f>
        <v>2079.2749885580415</v>
      </c>
      <c r="J4" s="5">
        <f>'Actual D-1'!J4-'Forecast D-1'!J4</f>
        <v>22617.384476190477</v>
      </c>
      <c r="K4" s="5">
        <f>'Actual D-1'!K4-'Forecast D-1'!K4</f>
        <v>-14632.361904761903</v>
      </c>
      <c r="L4" s="5" t="e">
        <f ca="1">'Actual D-1'!L4-'Forecast D-1'!L4</f>
        <v>#VALUE!</v>
      </c>
      <c r="M4" s="5">
        <f>'Actual D-1'!M4-'Forecast D-1'!M4</f>
        <v>-3734.0380952380956</v>
      </c>
      <c r="N4" s="5">
        <f>'Actual D-1'!N4-'Forecast D-1'!N4</f>
        <v>-244.13333333333338</v>
      </c>
      <c r="O4" s="5">
        <f>'Actual D-1'!O4-'Forecast D-1'!O4</f>
        <v>-258.56190476190477</v>
      </c>
      <c r="P4" s="5">
        <f>'Actual D-1'!P4-'Forecast D-1'!P4</f>
        <v>-533.49523809523816</v>
      </c>
      <c r="Q4" s="5">
        <f>'Actual D-1'!Q4-'Forecast D-1'!Q4</f>
        <v>-43752.495238095231</v>
      </c>
      <c r="R4" s="5">
        <f>'Actual D-1'!R4-'Forecast D-1'!R4</f>
        <v>-15301.6</v>
      </c>
      <c r="S4" s="5">
        <f>'Actual D-1'!S4-'Forecast D-1'!S4</f>
        <v>-15324.681734177806</v>
      </c>
      <c r="T4" s="5">
        <f>'Actual D-1'!T4-'Forecast D-1'!T4</f>
        <v>-8924.6711819790362</v>
      </c>
      <c r="U4" s="5">
        <f>'Actual D-1'!U4-'Forecast D-1'!U4</f>
        <v>-3907.7328440536253</v>
      </c>
      <c r="V4" s="5">
        <f>'Actual D-1'!V4-'Forecast D-1'!V4</f>
        <v>-188.12755028323312</v>
      </c>
      <c r="W4" s="5">
        <f>'Actual D-1'!W4-'Forecast D-1'!W4</f>
        <v>-252.79921560394678</v>
      </c>
      <c r="X4" s="5">
        <f>'Actual D-1'!X4-'Forecast D-1'!X4</f>
        <v>-413.27952465009497</v>
      </c>
      <c r="Y4" s="5">
        <f>'Actual D-1'!Y4-'Forecast D-1'!Y4</f>
        <v>-44203.317380606866</v>
      </c>
      <c r="Z4" s="5">
        <f>'Actual D-1'!Z4-'Forecast D-1'!Z4</f>
        <v>-15332.70362508675</v>
      </c>
      <c r="AA4" s="5">
        <f>'Actual D-1'!AA4-'Forecast D-1'!AA4</f>
        <v>-11796.066666666666</v>
      </c>
      <c r="AB4" s="5">
        <f>'Actual D-1'!AB4-'Forecast D-1'!AB4</f>
        <v>-7642.8666666666668</v>
      </c>
      <c r="AC4" s="5">
        <f>'Actual D-1'!AC4-'Forecast D-1'!AC4</f>
        <v>-3511.6333333333332</v>
      </c>
      <c r="AD4" s="5">
        <f>'Actual D-1'!AD4-'Forecast D-1'!AD4</f>
        <v>-315.33333333333337</v>
      </c>
      <c r="AE4" s="5">
        <f>'Actual D-1'!AE4-'Forecast D-1'!AE4</f>
        <v>-257.10000000000002</v>
      </c>
      <c r="AF4" s="5">
        <f>'Actual D-1'!AF4-'Forecast D-1'!AF4</f>
        <v>-602.26666666666665</v>
      </c>
      <c r="AG4" s="5">
        <f>'Actual D-1'!AG4-'Forecast D-1'!AG4</f>
        <v>-39659.633333333331</v>
      </c>
      <c r="AH4" s="5">
        <f>'Actual D-1'!AH4-'Forecast D-1'!AH4</f>
        <v>0</v>
      </c>
      <c r="AI4" s="5">
        <f>'Actual D-1'!AI4-'Forecast D-1'!AI4</f>
        <v>0</v>
      </c>
      <c r="AJ4" s="5">
        <f>'Actual D-1'!AJ4-'Forecast D-1'!AJ4</f>
        <v>0</v>
      </c>
      <c r="AK4" s="5">
        <f>'Actual D-1'!AK4-'Forecast D-1'!AK4</f>
        <v>0</v>
      </c>
      <c r="AL4" s="5">
        <f>'Actual D-1'!AL4-'Forecast D-1'!AL4</f>
        <v>0</v>
      </c>
      <c r="AM4" s="5">
        <f>'Actual D-1'!AM4-'Forecast D-1'!AM4</f>
        <v>0</v>
      </c>
      <c r="AN4" s="5">
        <f>'Actual D-1'!AN4-'Forecast D-1'!AN4</f>
        <v>0</v>
      </c>
      <c r="AO4" s="5">
        <f>'Actual D-1'!AO4-'Forecast D-1'!AO4</f>
        <v>0</v>
      </c>
      <c r="AP4" s="5">
        <f>'Actual D-1'!AP4-'Forecast D-1'!AP4</f>
        <v>0</v>
      </c>
      <c r="AR4" s="22">
        <f t="shared" ref="AR4:AR67" si="4">(B4)^2</f>
        <v>890854.33775234688</v>
      </c>
      <c r="AS4" s="22">
        <f t="shared" ref="AS4:AS67" si="5">(C4)^2</f>
        <v>860681.17619417887</v>
      </c>
      <c r="AT4" s="22">
        <f t="shared" ref="AT4:AT67" si="6">(D4)^2</f>
        <v>324447.49086653133</v>
      </c>
      <c r="AU4" s="22">
        <f t="shared" ref="AU4:AU67" si="7">(E4)^2</f>
        <v>286160.6457049601</v>
      </c>
      <c r="AV4" s="22">
        <f t="shared" ref="AV4:AV67" si="8">(F4)^2</f>
        <v>84.694092363188673</v>
      </c>
      <c r="AW4" s="22">
        <f t="shared" ref="AW4:AW67" si="9">(G4)^2</f>
        <v>96.672518758804017</v>
      </c>
      <c r="AX4" s="22">
        <f t="shared" ref="AX4:AX67" si="10">(H4)^2</f>
        <v>492.88610685427847</v>
      </c>
      <c r="AY4" s="22">
        <f t="shared" ref="AY4:AY67" si="11">(I4)^2</f>
        <v>4323384.478043044</v>
      </c>
      <c r="BA4" s="22">
        <f t="shared" ref="BA4:BA67" si="12">ABS(B4)</f>
        <v>943.85080269730497</v>
      </c>
      <c r="BB4" s="22">
        <f t="shared" ref="BB4:BB67" si="13">ABS(C4)</f>
        <v>927.72904244406345</v>
      </c>
      <c r="BC4" s="22">
        <f t="shared" ref="BC4:BC67" si="14">ABS(D4)</f>
        <v>569.60292385707726</v>
      </c>
      <c r="BD4" s="22">
        <f t="shared" ref="BD4:BD67" si="15">ABS(E4)</f>
        <v>534.93985241797054</v>
      </c>
      <c r="BE4" s="22">
        <f t="shared" ref="BE4:BE67" si="16">ABS(F4)</f>
        <v>9.2029393327995308</v>
      </c>
      <c r="BF4" s="22">
        <f t="shared" ref="BF4:BF67" si="17">ABS(G4)</f>
        <v>9.8322184047550536</v>
      </c>
      <c r="BG4" s="22">
        <f t="shared" ref="BG4:BG67" si="18">ABS(H4)</f>
        <v>22.201038418377607</v>
      </c>
      <c r="BH4" s="22">
        <f t="shared" ref="BH4:BH67" si="19">ABS(I4)</f>
        <v>2079.2749885580415</v>
      </c>
      <c r="BK4" s="69">
        <f>'Actual D-1'!B4-'Forecast D-1'!AH4</f>
        <v>14190.948666666667</v>
      </c>
      <c r="BL4" s="69">
        <f>'Actual D-1'!C4-'Forecast D-1'!AI4</f>
        <v>9480.1506666666664</v>
      </c>
      <c r="BM4" s="69">
        <f>'Actual D-1'!D4-'Forecast D-1'!AJ4</f>
        <v>8819.9933333333356</v>
      </c>
      <c r="BN4" s="21">
        <f>'Actual D-1'!E4-'Forecast D-1'!AK4</f>
        <v>4100.5493333333334</v>
      </c>
      <c r="BS4" s="22">
        <f t="shared" ref="BS4:BS67" si="20">(BK4)^2</f>
        <v>201383024.05996847</v>
      </c>
      <c r="BT4" s="22">
        <f t="shared" ref="BT4:BT67" si="21">(BL4)^2</f>
        <v>89873256.662700444</v>
      </c>
      <c r="BU4" s="22">
        <f t="shared" ref="BU4:BU67" si="22">(BM4)^2</f>
        <v>77792282.400044486</v>
      </c>
      <c r="BV4" s="22">
        <f t="shared" ref="BV4:BV67" si="23">(BN4)^2</f>
        <v>16814504.835100446</v>
      </c>
      <c r="BW4" s="22">
        <f t="shared" ref="BW4:BW67" si="24">(BO4)^2</f>
        <v>0</v>
      </c>
      <c r="BX4" s="22">
        <f t="shared" ref="BX4:BX67" si="25">(BP4)^2</f>
        <v>0</v>
      </c>
      <c r="BY4" s="22">
        <f t="shared" ref="BY4:BY67" si="26">(BQ4)^2</f>
        <v>0</v>
      </c>
      <c r="BZ4" s="22">
        <f t="shared" ref="BZ4:BZ67" si="27">(BR4)^2</f>
        <v>0</v>
      </c>
      <c r="CA4" s="22">
        <f t="shared" ref="CA4:CA67" si="28">ABS(BK4)</f>
        <v>14190.948666666667</v>
      </c>
      <c r="CB4" s="22">
        <f t="shared" ref="CB4:CB67" si="29">ABS(BL4)</f>
        <v>9480.1506666666664</v>
      </c>
      <c r="CC4" s="22">
        <f t="shared" ref="CC4:CC67" si="30">ABS(BM4)</f>
        <v>8819.9933333333356</v>
      </c>
      <c r="CD4" s="22">
        <f t="shared" ref="CD4:CD67" si="31">ABS(BN4)</f>
        <v>4100.5493333333334</v>
      </c>
      <c r="CE4" s="22">
        <f t="shared" ref="CE4:CE67" si="32">ABS(BO4)</f>
        <v>0</v>
      </c>
      <c r="CF4" s="22">
        <f t="shared" ref="CF4:CF67" si="33">ABS(BP4)</f>
        <v>0</v>
      </c>
      <c r="CG4" s="22">
        <f t="shared" ref="CG4:CG67" si="34">ABS(BQ4)</f>
        <v>0</v>
      </c>
      <c r="CH4" s="22">
        <f t="shared" ref="CH4:CH67" si="35">ABS(BR4)</f>
        <v>0</v>
      </c>
      <c r="CJ4" s="5">
        <v>-40.450000000000273</v>
      </c>
      <c r="CK4" s="5">
        <f t="shared" ref="CK4:CK67" si="36">I4</f>
        <v>2079.2749885580415</v>
      </c>
    </row>
    <row r="5" spans="1:89" x14ac:dyDescent="0.25">
      <c r="A5" s="22">
        <v>3</v>
      </c>
      <c r="B5" s="5">
        <f>'Actual D-1'!B5-'Forecast D-1'!B5</f>
        <v>789.48677238467099</v>
      </c>
      <c r="C5" s="5">
        <f>'Actual D-1'!C5-'Forecast D-1'!C5</f>
        <v>-931.88286152069304</v>
      </c>
      <c r="D5" s="5">
        <f>'Actual D-1'!D5-'Forecast D-1'!D5</f>
        <v>589.17567223798505</v>
      </c>
      <c r="E5" s="5">
        <f>'Actual D-1'!E5-'Forecast D-1'!E5</f>
        <v>488.0747450409317</v>
      </c>
      <c r="F5" s="5">
        <f>'Actual D-1'!F5-'Forecast D-1'!F5</f>
        <v>7.7500467586366426</v>
      </c>
      <c r="G5" s="5">
        <f>'Actual D-1'!G5-'Forecast D-1'!G5</f>
        <v>9.7181982474105268</v>
      </c>
      <c r="H5" s="5">
        <f>'Actual D-1'!H5-'Forecast D-1'!H5</f>
        <v>20.458199091029542</v>
      </c>
      <c r="I5" s="5">
        <f>'Actual D-1'!I5-'Forecast D-1'!I5</f>
        <v>1929.4512748487177</v>
      </c>
      <c r="J5" s="5">
        <f>'Actual D-1'!J5-'Forecast D-1'!J5</f>
        <v>22496.584476190466</v>
      </c>
      <c r="K5" s="5">
        <f>'Actual D-1'!K5-'Forecast D-1'!K5</f>
        <v>-14590.73333333333</v>
      </c>
      <c r="L5" s="5" t="e">
        <f ca="1">'Actual D-1'!L5-'Forecast D-1'!L5</f>
        <v>#VALUE!</v>
      </c>
      <c r="M5" s="5">
        <f>'Actual D-1'!M5-'Forecast D-1'!M5</f>
        <v>-3759.2476190476195</v>
      </c>
      <c r="N5" s="5">
        <f>'Actual D-1'!N5-'Forecast D-1'!N5</f>
        <v>-239.86666666666667</v>
      </c>
      <c r="O5" s="5">
        <f>'Actual D-1'!O5-'Forecast D-1'!O5</f>
        <v>-257.79999999999995</v>
      </c>
      <c r="P5" s="5">
        <f>'Actual D-1'!P5-'Forecast D-1'!P5</f>
        <v>-532.42857142857133</v>
      </c>
      <c r="Q5" s="5">
        <f>'Actual D-1'!Q5-'Forecast D-1'!Q5</f>
        <v>-43547.209523809521</v>
      </c>
      <c r="R5" s="5">
        <f>'Actual D-1'!R5-'Forecast D-1'!R5</f>
        <v>-15106.000000000002</v>
      </c>
      <c r="S5" s="5">
        <f>'Actual D-1'!S5-'Forecast D-1'!S5</f>
        <v>-15192.274169994023</v>
      </c>
      <c r="T5" s="5">
        <f>'Actual D-1'!T5-'Forecast D-1'!T5</f>
        <v>-8855.8068293570013</v>
      </c>
      <c r="U5" s="5">
        <f>'Actual D-1'!U5-'Forecast D-1'!U5</f>
        <v>-3967.0705560875958</v>
      </c>
      <c r="V5" s="5">
        <f>'Actual D-1'!V5-'Forecast D-1'!V5</f>
        <v>-184.60562314902856</v>
      </c>
      <c r="W5" s="5">
        <f>'Actual D-1'!W5-'Forecast D-1'!W5</f>
        <v>-250.40406956010992</v>
      </c>
      <c r="X5" s="5">
        <f>'Actual D-1'!X5-'Forecast D-1'!X5</f>
        <v>-405.86427263903278</v>
      </c>
      <c r="Y5" s="5">
        <f>'Actual D-1'!Y5-'Forecast D-1'!Y5</f>
        <v>-43852.068757713212</v>
      </c>
      <c r="Z5" s="5">
        <f>'Actual D-1'!Z5-'Forecast D-1'!Z5</f>
        <v>-15287.706224609978</v>
      </c>
      <c r="AA5" s="5">
        <f>'Actual D-1'!AA5-'Forecast D-1'!AA5</f>
        <v>-11755.666666666668</v>
      </c>
      <c r="AB5" s="5">
        <f>'Actual D-1'!AB5-'Forecast D-1'!AB5</f>
        <v>-7616.1</v>
      </c>
      <c r="AC5" s="5">
        <f>'Actual D-1'!AC5-'Forecast D-1'!AC5</f>
        <v>-3505.0666666666666</v>
      </c>
      <c r="AD5" s="5">
        <f>'Actual D-1'!AD5-'Forecast D-1'!AD5</f>
        <v>-312.60000000000002</v>
      </c>
      <c r="AE5" s="5">
        <f>'Actual D-1'!AE5-'Forecast D-1'!AE5</f>
        <v>-256.60000000000002</v>
      </c>
      <c r="AF5" s="5">
        <f>'Actual D-1'!AF5-'Forecast D-1'!AF5</f>
        <v>-606.26666666666665</v>
      </c>
      <c r="AG5" s="5">
        <f>'Actual D-1'!AG5-'Forecast D-1'!AG5</f>
        <v>-39535.466666666667</v>
      </c>
      <c r="AH5" s="5">
        <f>'Actual D-1'!AH5-'Forecast D-1'!AH5</f>
        <v>0</v>
      </c>
      <c r="AI5" s="5">
        <f>'Actual D-1'!AI5-'Forecast D-1'!AI5</f>
        <v>0</v>
      </c>
      <c r="AJ5" s="5">
        <f>'Actual D-1'!AJ5-'Forecast D-1'!AJ5</f>
        <v>0</v>
      </c>
      <c r="AK5" s="5">
        <f>'Actual D-1'!AK5-'Forecast D-1'!AK5</f>
        <v>0</v>
      </c>
      <c r="AL5" s="5">
        <f>'Actual D-1'!AL5-'Forecast D-1'!AL5</f>
        <v>0</v>
      </c>
      <c r="AM5" s="5">
        <f>'Actual D-1'!AM5-'Forecast D-1'!AM5</f>
        <v>0</v>
      </c>
      <c r="AN5" s="5">
        <f>'Actual D-1'!AN5-'Forecast D-1'!AN5</f>
        <v>0</v>
      </c>
      <c r="AO5" s="5">
        <f>'Actual D-1'!AO5-'Forecast D-1'!AO5</f>
        <v>0</v>
      </c>
      <c r="AP5" s="5">
        <f>'Actual D-1'!AP5-'Forecast D-1'!AP5</f>
        <v>0</v>
      </c>
      <c r="AR5" s="22">
        <f t="shared" si="4"/>
        <v>623289.36377036525</v>
      </c>
      <c r="AS5" s="22">
        <f t="shared" si="5"/>
        <v>868405.66759599512</v>
      </c>
      <c r="AT5" s="22">
        <f t="shared" si="6"/>
        <v>347127.97275708162</v>
      </c>
      <c r="AU5" s="22">
        <f t="shared" si="7"/>
        <v>238216.95674677048</v>
      </c>
      <c r="AV5" s="22">
        <f t="shared" si="8"/>
        <v>60.063224761054329</v>
      </c>
      <c r="AW5" s="22">
        <f t="shared" si="9"/>
        <v>94.44337717597304</v>
      </c>
      <c r="AX5" s="22">
        <f t="shared" si="10"/>
        <v>418.53791004820198</v>
      </c>
      <c r="AY5" s="22">
        <f t="shared" si="11"/>
        <v>3722782.2220153422</v>
      </c>
      <c r="BA5" s="22">
        <f t="shared" si="12"/>
        <v>789.48677238467099</v>
      </c>
      <c r="BB5" s="22">
        <f t="shared" si="13"/>
        <v>931.88286152069304</v>
      </c>
      <c r="BC5" s="22">
        <f t="shared" si="14"/>
        <v>589.17567223798505</v>
      </c>
      <c r="BD5" s="22">
        <f t="shared" si="15"/>
        <v>488.0747450409317</v>
      </c>
      <c r="BE5" s="22">
        <f t="shared" si="16"/>
        <v>7.7500467586366426</v>
      </c>
      <c r="BF5" s="22">
        <f t="shared" si="17"/>
        <v>9.7181982474105268</v>
      </c>
      <c r="BG5" s="22">
        <f t="shared" si="18"/>
        <v>20.458199091029542</v>
      </c>
      <c r="BH5" s="22">
        <f t="shared" si="19"/>
        <v>1929.4512748487177</v>
      </c>
      <c r="BK5" s="69">
        <f>'Actual D-1'!B5-'Forecast D-1'!AH5</f>
        <v>14084.469333333334</v>
      </c>
      <c r="BL5" s="69">
        <f>'Actual D-1'!C5-'Forecast D-1'!AI5</f>
        <v>9415.4073333333326</v>
      </c>
      <c r="BM5" s="69">
        <f>'Actual D-1'!D5-'Forecast D-1'!AJ5</f>
        <v>8785.6886666666651</v>
      </c>
      <c r="BN5" s="21">
        <f>'Actual D-1'!E5-'Forecast D-1'!AK5</f>
        <v>4077.4913333333329</v>
      </c>
      <c r="BS5" s="22">
        <f t="shared" si="20"/>
        <v>198372276.40160713</v>
      </c>
      <c r="BT5" s="22">
        <f t="shared" si="21"/>
        <v>88649895.252587095</v>
      </c>
      <c r="BU5" s="22">
        <f t="shared" si="22"/>
        <v>77188325.347595081</v>
      </c>
      <c r="BV5" s="22">
        <f t="shared" si="23"/>
        <v>16625935.573408442</v>
      </c>
      <c r="BW5" s="22">
        <f t="shared" si="24"/>
        <v>0</v>
      </c>
      <c r="BX5" s="22">
        <f t="shared" si="25"/>
        <v>0</v>
      </c>
      <c r="BY5" s="22">
        <f t="shared" si="26"/>
        <v>0</v>
      </c>
      <c r="BZ5" s="22">
        <f t="shared" si="27"/>
        <v>0</v>
      </c>
      <c r="CA5" s="22">
        <f t="shared" si="28"/>
        <v>14084.469333333334</v>
      </c>
      <c r="CB5" s="22">
        <f t="shared" si="29"/>
        <v>9415.4073333333326</v>
      </c>
      <c r="CC5" s="22">
        <f t="shared" si="30"/>
        <v>8785.6886666666651</v>
      </c>
      <c r="CD5" s="22">
        <f t="shared" si="31"/>
        <v>4077.4913333333329</v>
      </c>
      <c r="CE5" s="22">
        <f t="shared" si="32"/>
        <v>0</v>
      </c>
      <c r="CF5" s="22">
        <f t="shared" si="33"/>
        <v>0</v>
      </c>
      <c r="CG5" s="22">
        <f t="shared" si="34"/>
        <v>0</v>
      </c>
      <c r="CH5" s="22">
        <f t="shared" si="35"/>
        <v>0</v>
      </c>
      <c r="CJ5" s="5">
        <v>69.790000000000418</v>
      </c>
      <c r="CK5" s="5">
        <f t="shared" si="36"/>
        <v>1929.4512748487177</v>
      </c>
    </row>
    <row r="6" spans="1:89" x14ac:dyDescent="0.25">
      <c r="A6" s="22">
        <v>4</v>
      </c>
      <c r="B6" s="5">
        <f>'Actual D-1'!B6-'Forecast D-1'!B6</f>
        <v>935.88027005334334</v>
      </c>
      <c r="C6" s="5">
        <f>'Actual D-1'!C6-'Forecast D-1'!C6</f>
        <v>-746.15959514380484</v>
      </c>
      <c r="D6" s="5">
        <f>'Actual D-1'!D6-'Forecast D-1'!D6</f>
        <v>613.99712662355068</v>
      </c>
      <c r="E6" s="5">
        <f>'Actual D-1'!E6-'Forecast D-1'!E6</f>
        <v>476.96714604519593</v>
      </c>
      <c r="F6" s="5">
        <f>'Actual D-1'!F6-'Forecast D-1'!F6</f>
        <v>4.1218672334106827</v>
      </c>
      <c r="G6" s="5">
        <f>'Actual D-1'!G6-'Forecast D-1'!G6</f>
        <v>11.416515710206113</v>
      </c>
      <c r="H6" s="5">
        <f>'Actual D-1'!H6-'Forecast D-1'!H6</f>
        <v>22.713327344802337</v>
      </c>
      <c r="I6" s="5">
        <f>'Actual D-1'!I6-'Forecast D-1'!I6</f>
        <v>2145.3793021451274</v>
      </c>
      <c r="J6" s="5">
        <f>'Actual D-1'!J6-'Forecast D-1'!J6</f>
        <v>22607.38580952381</v>
      </c>
      <c r="K6" s="5">
        <f>'Actual D-1'!K6-'Forecast D-1'!K6</f>
        <v>-14689.933333333336</v>
      </c>
      <c r="L6" s="5" t="e">
        <f ca="1">'Actual D-1'!L6-'Forecast D-1'!L6</f>
        <v>#VALUE!</v>
      </c>
      <c r="M6" s="5">
        <f>'Actual D-1'!M6-'Forecast D-1'!M6</f>
        <v>-3711.3999999999992</v>
      </c>
      <c r="N6" s="5">
        <f>'Actual D-1'!N6-'Forecast D-1'!N6</f>
        <v>-237.02857142857141</v>
      </c>
      <c r="O6" s="5">
        <f>'Actual D-1'!O6-'Forecast D-1'!O6</f>
        <v>-258.48571428571438</v>
      </c>
      <c r="P6" s="5">
        <f>'Actual D-1'!P6-'Forecast D-1'!P6</f>
        <v>-530.77142857142883</v>
      </c>
      <c r="Q6" s="5">
        <f>'Actual D-1'!Q6-'Forecast D-1'!Q6</f>
        <v>-43494.971428571429</v>
      </c>
      <c r="R6" s="5">
        <f>'Actual D-1'!R6-'Forecast D-1'!R6</f>
        <v>-15059.866666666665</v>
      </c>
      <c r="S6" s="5">
        <f>'Actual D-1'!S6-'Forecast D-1'!S6</f>
        <v>-15337.933867207428</v>
      </c>
      <c r="T6" s="5">
        <f>'Actual D-1'!T6-'Forecast D-1'!T6</f>
        <v>-8844.9908579632356</v>
      </c>
      <c r="U6" s="5">
        <f>'Actual D-1'!U6-'Forecast D-1'!U6</f>
        <v>-3930.2692730265694</v>
      </c>
      <c r="V6" s="5">
        <f>'Actual D-1'!V6-'Forecast D-1'!V6</f>
        <v>-180.33903618624768</v>
      </c>
      <c r="W6" s="5">
        <f>'Actual D-1'!W6-'Forecast D-1'!W6</f>
        <v>-252.16584859909841</v>
      </c>
      <c r="X6" s="5">
        <f>'Actual D-1'!X6-'Forecast D-1'!X6</f>
        <v>-407.86448306899479</v>
      </c>
      <c r="Y6" s="5">
        <f>'Actual D-1'!Y6-'Forecast D-1'!Y6</f>
        <v>-44020.92926266665</v>
      </c>
      <c r="Z6" s="5">
        <f>'Actual D-1'!Z6-'Forecast D-1'!Z6</f>
        <v>-15185.768222881383</v>
      </c>
      <c r="AA6" s="5">
        <f>'Actual D-1'!AA6-'Forecast D-1'!AA6</f>
        <v>-11739.033333333333</v>
      </c>
      <c r="AB6" s="5">
        <f>'Actual D-1'!AB6-'Forecast D-1'!AB6</f>
        <v>-7575.6</v>
      </c>
      <c r="AC6" s="5">
        <f>'Actual D-1'!AC6-'Forecast D-1'!AC6</f>
        <v>-3485.4666666666662</v>
      </c>
      <c r="AD6" s="5">
        <f>'Actual D-1'!AD6-'Forecast D-1'!AD6</f>
        <v>-311.43333333333334</v>
      </c>
      <c r="AE6" s="5">
        <f>'Actual D-1'!AE6-'Forecast D-1'!AE6</f>
        <v>-254.73333333333335</v>
      </c>
      <c r="AF6" s="5">
        <f>'Actual D-1'!AF6-'Forecast D-1'!AF6</f>
        <v>-606.16666666666674</v>
      </c>
      <c r="AG6" s="5">
        <f>'Actual D-1'!AG6-'Forecast D-1'!AG6</f>
        <v>-39386.933333333334</v>
      </c>
      <c r="AH6" s="5">
        <f>'Actual D-1'!AH6-'Forecast D-1'!AH6</f>
        <v>0</v>
      </c>
      <c r="AI6" s="5">
        <f>'Actual D-1'!AI6-'Forecast D-1'!AI6</f>
        <v>0</v>
      </c>
      <c r="AJ6" s="5">
        <f>'Actual D-1'!AJ6-'Forecast D-1'!AJ6</f>
        <v>0</v>
      </c>
      <c r="AK6" s="5">
        <f>'Actual D-1'!AK6-'Forecast D-1'!AK6</f>
        <v>0</v>
      </c>
      <c r="AL6" s="5">
        <f>'Actual D-1'!AL6-'Forecast D-1'!AL6</f>
        <v>0</v>
      </c>
      <c r="AM6" s="5">
        <f>'Actual D-1'!AM6-'Forecast D-1'!AM6</f>
        <v>0</v>
      </c>
      <c r="AN6" s="5">
        <f>'Actual D-1'!AN6-'Forecast D-1'!AN6</f>
        <v>0</v>
      </c>
      <c r="AO6" s="5">
        <f>'Actual D-1'!AO6-'Forecast D-1'!AO6</f>
        <v>0</v>
      </c>
      <c r="AP6" s="5">
        <f>'Actual D-1'!AP6-'Forecast D-1'!AP6</f>
        <v>0</v>
      </c>
      <c r="AR6" s="22">
        <f t="shared" si="4"/>
        <v>875871.87987511884</v>
      </c>
      <c r="AS6" s="22">
        <f t="shared" si="5"/>
        <v>556754.14142516674</v>
      </c>
      <c r="AT6" s="22">
        <f t="shared" si="6"/>
        <v>376992.47150197654</v>
      </c>
      <c r="AU6" s="22">
        <f t="shared" si="7"/>
        <v>227497.65840649928</v>
      </c>
      <c r="AV6" s="22">
        <f t="shared" si="8"/>
        <v>16.989789489864634</v>
      </c>
      <c r="AW6" s="22">
        <f t="shared" si="9"/>
        <v>130.33683096138299</v>
      </c>
      <c r="AX6" s="22">
        <f t="shared" si="10"/>
        <v>515.89523907214561</v>
      </c>
      <c r="AY6" s="22">
        <f t="shared" si="11"/>
        <v>4602652.3500727136</v>
      </c>
      <c r="BA6" s="22">
        <f t="shared" si="12"/>
        <v>935.88027005334334</v>
      </c>
      <c r="BB6" s="22">
        <f t="shared" si="13"/>
        <v>746.15959514380484</v>
      </c>
      <c r="BC6" s="22">
        <f t="shared" si="14"/>
        <v>613.99712662355068</v>
      </c>
      <c r="BD6" s="22">
        <f t="shared" si="15"/>
        <v>476.96714604519593</v>
      </c>
      <c r="BE6" s="22">
        <f t="shared" si="16"/>
        <v>4.1218672334106827</v>
      </c>
      <c r="BF6" s="22">
        <f t="shared" si="17"/>
        <v>11.416515710206113</v>
      </c>
      <c r="BG6" s="22">
        <f t="shared" si="18"/>
        <v>22.713327344802337</v>
      </c>
      <c r="BH6" s="22">
        <f t="shared" si="19"/>
        <v>2145.3793021451274</v>
      </c>
      <c r="BK6" s="69">
        <f>'Actual D-1'!B6-'Forecast D-1'!AH6</f>
        <v>14076.95</v>
      </c>
      <c r="BL6" s="69">
        <f>'Actual D-1'!C6-'Forecast D-1'!AI6</f>
        <v>9501.4833333333336</v>
      </c>
      <c r="BM6" s="69">
        <f>'Actual D-1'!D6-'Forecast D-1'!AJ6</f>
        <v>8762.7899999999991</v>
      </c>
      <c r="BN6" s="21">
        <f>'Actual D-1'!E6-'Forecast D-1'!AK6</f>
        <v>4054.2380000000003</v>
      </c>
      <c r="BS6" s="22">
        <f t="shared" si="20"/>
        <v>198160521.30250001</v>
      </c>
      <c r="BT6" s="22">
        <f t="shared" si="21"/>
        <v>90278185.533611119</v>
      </c>
      <c r="BU6" s="22">
        <f t="shared" si="22"/>
        <v>76786488.584099978</v>
      </c>
      <c r="BV6" s="22">
        <f t="shared" si="23"/>
        <v>16436845.760644002</v>
      </c>
      <c r="BW6" s="22">
        <f t="shared" si="24"/>
        <v>0</v>
      </c>
      <c r="BX6" s="22">
        <f t="shared" si="25"/>
        <v>0</v>
      </c>
      <c r="BY6" s="22">
        <f t="shared" si="26"/>
        <v>0</v>
      </c>
      <c r="BZ6" s="22">
        <f t="shared" si="27"/>
        <v>0</v>
      </c>
      <c r="CA6" s="22">
        <f t="shared" si="28"/>
        <v>14076.95</v>
      </c>
      <c r="CB6" s="22">
        <f t="shared" si="29"/>
        <v>9501.4833333333336</v>
      </c>
      <c r="CC6" s="22">
        <f t="shared" si="30"/>
        <v>8762.7899999999991</v>
      </c>
      <c r="CD6" s="22">
        <f t="shared" si="31"/>
        <v>4054.2380000000003</v>
      </c>
      <c r="CE6" s="22">
        <f t="shared" si="32"/>
        <v>0</v>
      </c>
      <c r="CF6" s="22">
        <f t="shared" si="33"/>
        <v>0</v>
      </c>
      <c r="CG6" s="22">
        <f t="shared" si="34"/>
        <v>0</v>
      </c>
      <c r="CH6" s="22">
        <f t="shared" si="35"/>
        <v>0</v>
      </c>
      <c r="CJ6" s="5">
        <v>90.320000000000164</v>
      </c>
      <c r="CK6" s="5">
        <f t="shared" si="36"/>
        <v>2145.3793021451274</v>
      </c>
    </row>
    <row r="7" spans="1:89" x14ac:dyDescent="0.25">
      <c r="A7" s="22">
        <v>5</v>
      </c>
      <c r="B7" s="5">
        <f>'Actual D-1'!B7-'Forecast D-1'!B7</f>
        <v>877.50200122282513</v>
      </c>
      <c r="C7" s="5">
        <f>'Actual D-1'!C7-'Forecast D-1'!C7</f>
        <v>-572.27638018693324</v>
      </c>
      <c r="D7" s="5">
        <f>'Actual D-1'!D7-'Forecast D-1'!D7</f>
        <v>626.06879964763993</v>
      </c>
      <c r="E7" s="5">
        <f>'Actual D-1'!E7-'Forecast D-1'!E7</f>
        <v>505.60730231095613</v>
      </c>
      <c r="F7" s="5">
        <f>'Actual D-1'!F7-'Forecast D-1'!F7</f>
        <v>4.4181910965475026</v>
      </c>
      <c r="G7" s="5">
        <f>'Actual D-1'!G7-'Forecast D-1'!G7</f>
        <v>7.5832391310741514</v>
      </c>
      <c r="H7" s="5">
        <f>'Actual D-1'!H7-'Forecast D-1'!H7</f>
        <v>23.894203124801948</v>
      </c>
      <c r="I7" s="5">
        <f>'Actual D-1'!I7-'Forecast D-1'!I7</f>
        <v>2423.3261174725194</v>
      </c>
      <c r="J7" s="5">
        <f>'Actual D-1'!J7-'Forecast D-1'!J7</f>
        <v>22796.3500952381</v>
      </c>
      <c r="K7" s="5">
        <f>'Actual D-1'!K7-'Forecast D-1'!K7</f>
        <v>-14794.61904761905</v>
      </c>
      <c r="L7" s="5" t="e">
        <f ca="1">'Actual D-1'!L7-'Forecast D-1'!L7</f>
        <v>#VALUE!</v>
      </c>
      <c r="M7" s="5">
        <f>'Actual D-1'!M7-'Forecast D-1'!M7</f>
        <v>-3655.9047619047619</v>
      </c>
      <c r="N7" s="5">
        <f>'Actual D-1'!N7-'Forecast D-1'!N7</f>
        <v>-234.45714285714286</v>
      </c>
      <c r="O7" s="5">
        <f>'Actual D-1'!O7-'Forecast D-1'!O7</f>
        <v>-257.2285714285714</v>
      </c>
      <c r="P7" s="5">
        <f>'Actual D-1'!P7-'Forecast D-1'!P7</f>
        <v>-527.99999999999989</v>
      </c>
      <c r="Q7" s="5">
        <f>'Actual D-1'!Q7-'Forecast D-1'!Q7</f>
        <v>-43353.666666666664</v>
      </c>
      <c r="R7" s="5">
        <f>'Actual D-1'!R7-'Forecast D-1'!R7</f>
        <v>-15115.800000000001</v>
      </c>
      <c r="S7" s="5">
        <f>'Actual D-1'!S7-'Forecast D-1'!S7</f>
        <v>-15456.006146359829</v>
      </c>
      <c r="T7" s="5">
        <f>'Actual D-1'!T7-'Forecast D-1'!T7</f>
        <v>-8742.6575104121184</v>
      </c>
      <c r="U7" s="5">
        <f>'Actual D-1'!U7-'Forecast D-1'!U7</f>
        <v>-3884.9345913801421</v>
      </c>
      <c r="V7" s="5">
        <f>'Actual D-1'!V7-'Forecast D-1'!V7</f>
        <v>-177.20033101164768</v>
      </c>
      <c r="W7" s="5">
        <f>'Actual D-1'!W7-'Forecast D-1'!W7</f>
        <v>-250.00935744736435</v>
      </c>
      <c r="X7" s="5">
        <f>'Actual D-1'!X7-'Forecast D-1'!X7</f>
        <v>-414.61021655464447</v>
      </c>
      <c r="Y7" s="5">
        <f>'Actual D-1'!Y7-'Forecast D-1'!Y7</f>
        <v>-44067.466808133155</v>
      </c>
      <c r="Z7" s="5">
        <f>'Actual D-1'!Z7-'Forecast D-1'!Z7</f>
        <v>-15086.397527996984</v>
      </c>
      <c r="AA7" s="5">
        <f>'Actual D-1'!AA7-'Forecast D-1'!AA7</f>
        <v>-11762.7</v>
      </c>
      <c r="AB7" s="5">
        <f>'Actual D-1'!AB7-'Forecast D-1'!AB7</f>
        <v>-7508.3666666666668</v>
      </c>
      <c r="AC7" s="5">
        <f>'Actual D-1'!AC7-'Forecast D-1'!AC7</f>
        <v>-3485.1333333333332</v>
      </c>
      <c r="AD7" s="5">
        <f>'Actual D-1'!AD7-'Forecast D-1'!AD7</f>
        <v>-309.70000000000005</v>
      </c>
      <c r="AE7" s="5">
        <f>'Actual D-1'!AE7-'Forecast D-1'!AE7</f>
        <v>-254.1</v>
      </c>
      <c r="AF7" s="5">
        <f>'Actual D-1'!AF7-'Forecast D-1'!AF7</f>
        <v>-605.79999999999995</v>
      </c>
      <c r="AG7" s="5">
        <f>'Actual D-1'!AG7-'Forecast D-1'!AG7</f>
        <v>-39239.566666666666</v>
      </c>
      <c r="AH7" s="5">
        <f>'Actual D-1'!AH7-'Forecast D-1'!AH7</f>
        <v>0</v>
      </c>
      <c r="AI7" s="5">
        <f>'Actual D-1'!AI7-'Forecast D-1'!AI7</f>
        <v>0</v>
      </c>
      <c r="AJ7" s="5">
        <f>'Actual D-1'!AJ7-'Forecast D-1'!AJ7</f>
        <v>0</v>
      </c>
      <c r="AK7" s="5">
        <f>'Actual D-1'!AK7-'Forecast D-1'!AK7</f>
        <v>0</v>
      </c>
      <c r="AL7" s="5">
        <f>'Actual D-1'!AL7-'Forecast D-1'!AL7</f>
        <v>0</v>
      </c>
      <c r="AM7" s="5">
        <f>'Actual D-1'!AM7-'Forecast D-1'!AM7</f>
        <v>0</v>
      </c>
      <c r="AN7" s="5">
        <f>'Actual D-1'!AN7-'Forecast D-1'!AN7</f>
        <v>0</v>
      </c>
      <c r="AO7" s="5">
        <f>'Actual D-1'!AO7-'Forecast D-1'!AO7</f>
        <v>0</v>
      </c>
      <c r="AP7" s="5">
        <f>'Actual D-1'!AP7-'Forecast D-1'!AP7</f>
        <v>0</v>
      </c>
      <c r="AR7" s="22">
        <f t="shared" si="4"/>
        <v>770009.76215006295</v>
      </c>
      <c r="AS7" s="22">
        <f t="shared" si="5"/>
        <v>327500.25531985937</v>
      </c>
      <c r="AT7" s="22">
        <f t="shared" si="6"/>
        <v>391962.14189223672</v>
      </c>
      <c r="AU7" s="22">
        <f t="shared" si="7"/>
        <v>255638.74415016259</v>
      </c>
      <c r="AV7" s="22">
        <f t="shared" si="8"/>
        <v>19.520412565611625</v>
      </c>
      <c r="AW7" s="22">
        <f t="shared" si="9"/>
        <v>57.505515719054252</v>
      </c>
      <c r="AX7" s="22">
        <f t="shared" si="10"/>
        <v>570.93294296929514</v>
      </c>
      <c r="AY7" s="22">
        <f t="shared" si="11"/>
        <v>5872509.4716244349</v>
      </c>
      <c r="BA7" s="22">
        <f t="shared" si="12"/>
        <v>877.50200122282513</v>
      </c>
      <c r="BB7" s="22">
        <f t="shared" si="13"/>
        <v>572.27638018693324</v>
      </c>
      <c r="BC7" s="22">
        <f t="shared" si="14"/>
        <v>626.06879964763993</v>
      </c>
      <c r="BD7" s="22">
        <f t="shared" si="15"/>
        <v>505.60730231095613</v>
      </c>
      <c r="BE7" s="22">
        <f t="shared" si="16"/>
        <v>4.4181910965475026</v>
      </c>
      <c r="BF7" s="22">
        <f t="shared" si="17"/>
        <v>7.5832391310741514</v>
      </c>
      <c r="BG7" s="22">
        <f t="shared" si="18"/>
        <v>23.894203124801948</v>
      </c>
      <c r="BH7" s="22">
        <f t="shared" si="19"/>
        <v>2423.3261174725194</v>
      </c>
      <c r="BK7" s="69">
        <f>'Actual D-1'!B7-'Forecast D-1'!AH7</f>
        <v>13990.427999999998</v>
      </c>
      <c r="BL7" s="69">
        <f>'Actual D-1'!C7-'Forecast D-1'!AI7</f>
        <v>9588.4813333333332</v>
      </c>
      <c r="BM7" s="69">
        <f>'Actual D-1'!D7-'Forecast D-1'!AJ7</f>
        <v>8751.7659999999996</v>
      </c>
      <c r="BN7" s="21">
        <f>'Actual D-1'!E7-'Forecast D-1'!AK7</f>
        <v>4052.8960000000002</v>
      </c>
      <c r="BS7" s="22">
        <f t="shared" si="20"/>
        <v>195732075.62318394</v>
      </c>
      <c r="BT7" s="22">
        <f t="shared" si="21"/>
        <v>91938974.279681772</v>
      </c>
      <c r="BU7" s="22">
        <f t="shared" si="22"/>
        <v>76593408.118755996</v>
      </c>
      <c r="BV7" s="22">
        <f t="shared" si="23"/>
        <v>16425965.986816002</v>
      </c>
      <c r="BW7" s="22">
        <f t="shared" si="24"/>
        <v>0</v>
      </c>
      <c r="BX7" s="22">
        <f t="shared" si="25"/>
        <v>0</v>
      </c>
      <c r="BY7" s="22">
        <f t="shared" si="26"/>
        <v>0</v>
      </c>
      <c r="BZ7" s="22">
        <f t="shared" si="27"/>
        <v>0</v>
      </c>
      <c r="CA7" s="22">
        <f t="shared" si="28"/>
        <v>13990.427999999998</v>
      </c>
      <c r="CB7" s="22">
        <f t="shared" si="29"/>
        <v>9588.4813333333332</v>
      </c>
      <c r="CC7" s="22">
        <f t="shared" si="30"/>
        <v>8751.7659999999996</v>
      </c>
      <c r="CD7" s="22">
        <f t="shared" si="31"/>
        <v>4052.8960000000002</v>
      </c>
      <c r="CE7" s="22">
        <f t="shared" si="32"/>
        <v>0</v>
      </c>
      <c r="CF7" s="22">
        <f t="shared" si="33"/>
        <v>0</v>
      </c>
      <c r="CG7" s="22">
        <f t="shared" si="34"/>
        <v>0</v>
      </c>
      <c r="CH7" s="22">
        <f t="shared" si="35"/>
        <v>0</v>
      </c>
      <c r="CJ7" s="5">
        <v>96.880000000001019</v>
      </c>
      <c r="CK7" s="5">
        <f t="shared" si="36"/>
        <v>2423.3261174725194</v>
      </c>
    </row>
    <row r="8" spans="1:89" x14ac:dyDescent="0.25">
      <c r="A8" s="22">
        <v>6</v>
      </c>
      <c r="B8" s="5">
        <f>'Actual D-1'!B8-'Forecast D-1'!B8</f>
        <v>762.47165946855057</v>
      </c>
      <c r="C8" s="5">
        <f>'Actual D-1'!C8-'Forecast D-1'!C8</f>
        <v>-485.34907171578561</v>
      </c>
      <c r="D8" s="5">
        <f>'Actual D-1'!D8-'Forecast D-1'!D8</f>
        <v>603.81577891197776</v>
      </c>
      <c r="E8" s="5">
        <f>'Actual D-1'!E8-'Forecast D-1'!E8</f>
        <v>474.45832624072455</v>
      </c>
      <c r="F8" s="5">
        <f>'Actual D-1'!F8-'Forecast D-1'!F8</f>
        <v>7.5799451259493935</v>
      </c>
      <c r="G8" s="5">
        <f>'Actual D-1'!G8-'Forecast D-1'!G8</f>
        <v>11.961087639007047</v>
      </c>
      <c r="H8" s="5">
        <f>'Actual D-1'!H8-'Forecast D-1'!H8</f>
        <v>29.294126822881935</v>
      </c>
      <c r="I8" s="5">
        <f>'Actual D-1'!I8-'Forecast D-1'!I8</f>
        <v>2151.7013590581919</v>
      </c>
      <c r="J8" s="5">
        <f>'Actual D-1'!J8-'Forecast D-1'!J8</f>
        <v>22411.305619047627</v>
      </c>
      <c r="K8" s="5">
        <f>'Actual D-1'!K8-'Forecast D-1'!K8</f>
        <v>-14844.45714285714</v>
      </c>
      <c r="L8" s="5" t="e">
        <f ca="1">'Actual D-1'!L8-'Forecast D-1'!L8</f>
        <v>#VALUE!</v>
      </c>
      <c r="M8" s="5">
        <f>'Actual D-1'!M8-'Forecast D-1'!M8</f>
        <v>-3652.1428571428578</v>
      </c>
      <c r="N8" s="5">
        <f>'Actual D-1'!N8-'Forecast D-1'!N8</f>
        <v>-234.82857142857154</v>
      </c>
      <c r="O8" s="5">
        <f>'Actual D-1'!O8-'Forecast D-1'!O8</f>
        <v>-256.55238095238093</v>
      </c>
      <c r="P8" s="5">
        <f>'Actual D-1'!P8-'Forecast D-1'!P8</f>
        <v>-525.63809523809539</v>
      </c>
      <c r="Q8" s="5">
        <f>'Actual D-1'!Q8-'Forecast D-1'!Q8</f>
        <v>-43388.942857142865</v>
      </c>
      <c r="R8" s="5">
        <f>'Actual D-1'!R8-'Forecast D-1'!R8</f>
        <v>-15150.266666666668</v>
      </c>
      <c r="S8" s="5">
        <f>'Actual D-1'!S8-'Forecast D-1'!S8</f>
        <v>-15599.671350106899</v>
      </c>
      <c r="T8" s="5">
        <f>'Actual D-1'!T8-'Forecast D-1'!T8</f>
        <v>-8686.0663867474686</v>
      </c>
      <c r="U8" s="5">
        <f>'Actual D-1'!U8-'Forecast D-1'!U8</f>
        <v>-3960.8041256435185</v>
      </c>
      <c r="V8" s="5">
        <f>'Actual D-1'!V8-'Forecast D-1'!V8</f>
        <v>-176.00200794691011</v>
      </c>
      <c r="W8" s="5">
        <f>'Actual D-1'!W8-'Forecast D-1'!W8</f>
        <v>-248.40296680771488</v>
      </c>
      <c r="X8" s="5">
        <f>'Actual D-1'!X8-'Forecast D-1'!X8</f>
        <v>-416.93504984658387</v>
      </c>
      <c r="Y8" s="5">
        <f>'Actual D-1'!Y8-'Forecast D-1'!Y8</f>
        <v>-44198.198251371927</v>
      </c>
      <c r="Z8" s="5">
        <f>'Actual D-1'!Z8-'Forecast D-1'!Z8</f>
        <v>-15070.872680570616</v>
      </c>
      <c r="AA8" s="5">
        <f>'Actual D-1'!AA8-'Forecast D-1'!AA8</f>
        <v>-11770.266666666666</v>
      </c>
      <c r="AB8" s="5">
        <f>'Actual D-1'!AB8-'Forecast D-1'!AB8</f>
        <v>-7456.1666666666661</v>
      </c>
      <c r="AC8" s="5">
        <f>'Actual D-1'!AC8-'Forecast D-1'!AC8</f>
        <v>-3471.3</v>
      </c>
      <c r="AD8" s="5">
        <f>'Actual D-1'!AD8-'Forecast D-1'!AD8</f>
        <v>-309.20000000000005</v>
      </c>
      <c r="AE8" s="5">
        <f>'Actual D-1'!AE8-'Forecast D-1'!AE8</f>
        <v>-254.1</v>
      </c>
      <c r="AF8" s="5">
        <f>'Actual D-1'!AF8-'Forecast D-1'!AF8</f>
        <v>-608.0333333333333</v>
      </c>
      <c r="AG8" s="5">
        <f>'Actual D-1'!AG8-'Forecast D-1'!AG8</f>
        <v>-39118.199999999997</v>
      </c>
      <c r="AH8" s="5">
        <f>'Actual D-1'!AH8-'Forecast D-1'!AH8</f>
        <v>0</v>
      </c>
      <c r="AI8" s="5">
        <f>'Actual D-1'!AI8-'Forecast D-1'!AI8</f>
        <v>0</v>
      </c>
      <c r="AJ8" s="5">
        <f>'Actual D-1'!AJ8-'Forecast D-1'!AJ8</f>
        <v>0</v>
      </c>
      <c r="AK8" s="5">
        <f>'Actual D-1'!AK8-'Forecast D-1'!AK8</f>
        <v>0</v>
      </c>
      <c r="AL8" s="5">
        <f>'Actual D-1'!AL8-'Forecast D-1'!AL8</f>
        <v>0</v>
      </c>
      <c r="AM8" s="5">
        <f>'Actual D-1'!AM8-'Forecast D-1'!AM8</f>
        <v>0</v>
      </c>
      <c r="AN8" s="5">
        <f>'Actual D-1'!AN8-'Forecast D-1'!AN8</f>
        <v>0</v>
      </c>
      <c r="AO8" s="5">
        <f>'Actual D-1'!AO8-'Forecast D-1'!AO8</f>
        <v>0</v>
      </c>
      <c r="AP8" s="5">
        <f>'Actual D-1'!AP8-'Forecast D-1'!AP8</f>
        <v>0</v>
      </c>
      <c r="AR8" s="22">
        <f t="shared" si="4"/>
        <v>581363.03149272536</v>
      </c>
      <c r="AS8" s="22">
        <f t="shared" si="5"/>
        <v>235563.72141537481</v>
      </c>
      <c r="AT8" s="22">
        <f t="shared" si="6"/>
        <v>364593.49486307841</v>
      </c>
      <c r="AU8" s="22">
        <f t="shared" si="7"/>
        <v>225110.7033391498</v>
      </c>
      <c r="AV8" s="22">
        <f t="shared" si="8"/>
        <v>57.455568112403967</v>
      </c>
      <c r="AW8" s="22">
        <f t="shared" si="9"/>
        <v>143.06761750800717</v>
      </c>
      <c r="AX8" s="22">
        <f t="shared" si="10"/>
        <v>858.14586631509087</v>
      </c>
      <c r="AY8" s="22">
        <f t="shared" si="11"/>
        <v>4629818.7385728704</v>
      </c>
      <c r="BA8" s="22">
        <f t="shared" si="12"/>
        <v>762.47165946855057</v>
      </c>
      <c r="BB8" s="22">
        <f t="shared" si="13"/>
        <v>485.34907171578561</v>
      </c>
      <c r="BC8" s="22">
        <f t="shared" si="14"/>
        <v>603.81577891197776</v>
      </c>
      <c r="BD8" s="22">
        <f t="shared" si="15"/>
        <v>474.45832624072455</v>
      </c>
      <c r="BE8" s="22">
        <f t="shared" si="16"/>
        <v>7.5799451259493935</v>
      </c>
      <c r="BF8" s="22">
        <f t="shared" si="17"/>
        <v>11.961087639007047</v>
      </c>
      <c r="BG8" s="22">
        <f t="shared" si="18"/>
        <v>29.294126822881935</v>
      </c>
      <c r="BH8" s="22">
        <f t="shared" si="19"/>
        <v>2151.7013590581919</v>
      </c>
      <c r="BK8" s="69">
        <f>'Actual D-1'!B8-'Forecast D-1'!AH8</f>
        <v>13924.904666666667</v>
      </c>
      <c r="BL8" s="69">
        <f>'Actual D-1'!C8-'Forecast D-1'!AI8</f>
        <v>9591.1653333333343</v>
      </c>
      <c r="BM8" s="69">
        <f>'Actual D-1'!D8-'Forecast D-1'!AJ8</f>
        <v>8715.6593333333331</v>
      </c>
      <c r="BN8" s="21">
        <f>'Actual D-1'!E8-'Forecast D-1'!AK8</f>
        <v>4044.7580000000003</v>
      </c>
      <c r="BS8" s="22">
        <f t="shared" si="20"/>
        <v>193902969.97575513</v>
      </c>
      <c r="BT8" s="22">
        <f t="shared" si="21"/>
        <v>91990452.451335132</v>
      </c>
      <c r="BU8" s="22">
        <f t="shared" si="22"/>
        <v>75962717.614720434</v>
      </c>
      <c r="BV8" s="22">
        <f t="shared" si="23"/>
        <v>16360067.278564002</v>
      </c>
      <c r="BW8" s="22">
        <f t="shared" si="24"/>
        <v>0</v>
      </c>
      <c r="BX8" s="22">
        <f t="shared" si="25"/>
        <v>0</v>
      </c>
      <c r="BY8" s="22">
        <f t="shared" si="26"/>
        <v>0</v>
      </c>
      <c r="BZ8" s="22">
        <f t="shared" si="27"/>
        <v>0</v>
      </c>
      <c r="CA8" s="22">
        <f t="shared" si="28"/>
        <v>13924.904666666667</v>
      </c>
      <c r="CB8" s="22">
        <f t="shared" si="29"/>
        <v>9591.1653333333343</v>
      </c>
      <c r="CC8" s="22">
        <f t="shared" si="30"/>
        <v>8715.6593333333331</v>
      </c>
      <c r="CD8" s="22">
        <f t="shared" si="31"/>
        <v>4044.7580000000003</v>
      </c>
      <c r="CE8" s="22">
        <f t="shared" si="32"/>
        <v>0</v>
      </c>
      <c r="CF8" s="22">
        <f t="shared" si="33"/>
        <v>0</v>
      </c>
      <c r="CG8" s="22">
        <f t="shared" si="34"/>
        <v>0</v>
      </c>
      <c r="CH8" s="22">
        <f t="shared" si="35"/>
        <v>0</v>
      </c>
      <c r="CJ8" s="5">
        <v>204.08999999999969</v>
      </c>
      <c r="CK8" s="5">
        <f t="shared" si="36"/>
        <v>2151.7013590581919</v>
      </c>
    </row>
    <row r="9" spans="1:89" x14ac:dyDescent="0.25">
      <c r="A9" s="22">
        <v>7</v>
      </c>
      <c r="B9" s="5">
        <f>'Actual D-1'!B9-'Forecast D-1'!B9</f>
        <v>790.56979541066175</v>
      </c>
      <c r="C9" s="5">
        <f>'Actual D-1'!C9-'Forecast D-1'!C9</f>
        <v>-454.79364809099206</v>
      </c>
      <c r="D9" s="5">
        <f>'Actual D-1'!D9-'Forecast D-1'!D9</f>
        <v>563.96641497846667</v>
      </c>
      <c r="E9" s="5">
        <f>'Actual D-1'!E9-'Forecast D-1'!E9</f>
        <v>467.85380969139987</v>
      </c>
      <c r="F9" s="5">
        <f>'Actual D-1'!F9-'Forecast D-1'!F9</f>
        <v>4.7396569255051304</v>
      </c>
      <c r="G9" s="5">
        <f>'Actual D-1'!G9-'Forecast D-1'!G9</f>
        <v>10.697013546435613</v>
      </c>
      <c r="H9" s="5">
        <f>'Actual D-1'!H9-'Forecast D-1'!H9</f>
        <v>25.497122150550581</v>
      </c>
      <c r="I9" s="5">
        <f>'Actual D-1'!I9-'Forecast D-1'!I9</f>
        <v>2343.0203058866609</v>
      </c>
      <c r="J9" s="5">
        <f>'Actual D-1'!J9-'Forecast D-1'!J9</f>
        <v>22319.432380952381</v>
      </c>
      <c r="K9" s="5">
        <f>'Actual D-1'!K9-'Forecast D-1'!K9</f>
        <v>-14865.571428571431</v>
      </c>
      <c r="L9" s="5" t="e">
        <f ca="1">'Actual D-1'!L9-'Forecast D-1'!L9</f>
        <v>#VALUE!</v>
      </c>
      <c r="M9" s="5">
        <f>'Actual D-1'!M9-'Forecast D-1'!M9</f>
        <v>-3676.4190476190479</v>
      </c>
      <c r="N9" s="5">
        <f>'Actual D-1'!N9-'Forecast D-1'!N9</f>
        <v>-237.70476190476188</v>
      </c>
      <c r="O9" s="5">
        <f>'Actual D-1'!O9-'Forecast D-1'!O9</f>
        <v>-255.9238095238095</v>
      </c>
      <c r="P9" s="5">
        <f>'Actual D-1'!P9-'Forecast D-1'!P9</f>
        <v>-524.84761904761911</v>
      </c>
      <c r="Q9" s="5">
        <f>'Actual D-1'!Q9-'Forecast D-1'!Q9</f>
        <v>-43316.666666666672</v>
      </c>
      <c r="R9" s="5">
        <f>'Actual D-1'!R9-'Forecast D-1'!R9</f>
        <v>-14903.866666666665</v>
      </c>
      <c r="S9" s="5">
        <f>'Actual D-1'!S9-'Forecast D-1'!S9</f>
        <v>-15686.805265817022</v>
      </c>
      <c r="T9" s="5">
        <f>'Actual D-1'!T9-'Forecast D-1'!T9</f>
        <v>-8756.0686438334324</v>
      </c>
      <c r="U9" s="5">
        <f>'Actual D-1'!U9-'Forecast D-1'!U9</f>
        <v>-3962.7408609336558</v>
      </c>
      <c r="V9" s="5">
        <f>'Actual D-1'!V9-'Forecast D-1'!V9</f>
        <v>-183.20659882906878</v>
      </c>
      <c r="W9" s="5">
        <f>'Actual D-1'!W9-'Forecast D-1'!W9</f>
        <v>-248.73950101492224</v>
      </c>
      <c r="X9" s="5">
        <f>'Actual D-1'!X9-'Forecast D-1'!X9</f>
        <v>-416.79733548594561</v>
      </c>
      <c r="Y9" s="5">
        <f>'Actual D-1'!Y9-'Forecast D-1'!Y9</f>
        <v>-44062.867457366599</v>
      </c>
      <c r="Z9" s="5">
        <f>'Actual D-1'!Z9-'Forecast D-1'!Z9</f>
        <v>-15123.870145502628</v>
      </c>
      <c r="AA9" s="5">
        <f>'Actual D-1'!AA9-'Forecast D-1'!AA9</f>
        <v>-11700.2</v>
      </c>
      <c r="AB9" s="5">
        <f>'Actual D-1'!AB9-'Forecast D-1'!AB9</f>
        <v>-7378.3666666666668</v>
      </c>
      <c r="AC9" s="5">
        <f>'Actual D-1'!AC9-'Forecast D-1'!AC9</f>
        <v>-3486.5333333333338</v>
      </c>
      <c r="AD9" s="5">
        <f>'Actual D-1'!AD9-'Forecast D-1'!AD9</f>
        <v>-308.8</v>
      </c>
      <c r="AE9" s="5">
        <f>'Actual D-1'!AE9-'Forecast D-1'!AE9</f>
        <v>-253.93333333333334</v>
      </c>
      <c r="AF9" s="5">
        <f>'Actual D-1'!AF9-'Forecast D-1'!AF9</f>
        <v>-610.6</v>
      </c>
      <c r="AG9" s="5">
        <f>'Actual D-1'!AG9-'Forecast D-1'!AG9</f>
        <v>-39036.266666666663</v>
      </c>
      <c r="AH9" s="5">
        <f>'Actual D-1'!AH9-'Forecast D-1'!AH9</f>
        <v>0</v>
      </c>
      <c r="AI9" s="5">
        <f>'Actual D-1'!AI9-'Forecast D-1'!AI9</f>
        <v>0</v>
      </c>
      <c r="AJ9" s="5">
        <f>'Actual D-1'!AJ9-'Forecast D-1'!AJ9</f>
        <v>0</v>
      </c>
      <c r="AK9" s="5">
        <f>'Actual D-1'!AK9-'Forecast D-1'!AK9</f>
        <v>0</v>
      </c>
      <c r="AL9" s="5">
        <f>'Actual D-1'!AL9-'Forecast D-1'!AL9</f>
        <v>0</v>
      </c>
      <c r="AM9" s="5">
        <f>'Actual D-1'!AM9-'Forecast D-1'!AM9</f>
        <v>0</v>
      </c>
      <c r="AN9" s="5">
        <f>'Actual D-1'!AN9-'Forecast D-1'!AN9</f>
        <v>0</v>
      </c>
      <c r="AO9" s="5">
        <f>'Actual D-1'!AO9-'Forecast D-1'!AO9</f>
        <v>0</v>
      </c>
      <c r="AP9" s="5">
        <f>'Actual D-1'!AP9-'Forecast D-1'!AP9</f>
        <v>0</v>
      </c>
      <c r="AR9" s="22">
        <f t="shared" si="4"/>
        <v>625000.60141565558</v>
      </c>
      <c r="AS9" s="22">
        <f t="shared" si="5"/>
        <v>206837.26234391314</v>
      </c>
      <c r="AT9" s="22">
        <f t="shared" si="6"/>
        <v>318058.11722366407</v>
      </c>
      <c r="AU9" s="22">
        <f t="shared" si="7"/>
        <v>218887.1872427566</v>
      </c>
      <c r="AV9" s="22">
        <f t="shared" si="8"/>
        <v>22.464347771488747</v>
      </c>
      <c r="AW9" s="22">
        <f t="shared" si="9"/>
        <v>114.42609881262702</v>
      </c>
      <c r="AX9" s="22">
        <f t="shared" si="10"/>
        <v>650.10323796009709</v>
      </c>
      <c r="AY9" s="22">
        <f t="shared" si="11"/>
        <v>5489744.1537972223</v>
      </c>
      <c r="BA9" s="22">
        <f t="shared" si="12"/>
        <v>790.56979541066175</v>
      </c>
      <c r="BB9" s="22">
        <f t="shared" si="13"/>
        <v>454.79364809099206</v>
      </c>
      <c r="BC9" s="22">
        <f t="shared" si="14"/>
        <v>563.96641497846667</v>
      </c>
      <c r="BD9" s="22">
        <f t="shared" si="15"/>
        <v>467.85380969139987</v>
      </c>
      <c r="BE9" s="22">
        <f t="shared" si="16"/>
        <v>4.7396569255051304</v>
      </c>
      <c r="BF9" s="22">
        <f t="shared" si="17"/>
        <v>10.697013546435613</v>
      </c>
      <c r="BG9" s="22">
        <f t="shared" si="18"/>
        <v>25.497122150550581</v>
      </c>
      <c r="BH9" s="22">
        <f t="shared" si="19"/>
        <v>2343.0203058866609</v>
      </c>
      <c r="BK9" s="69">
        <f>'Actual D-1'!B9-'Forecast D-1'!AH9</f>
        <v>13851.578666666665</v>
      </c>
      <c r="BL9" s="69">
        <f>'Actual D-1'!C9-'Forecast D-1'!AI9</f>
        <v>9572.2020000000011</v>
      </c>
      <c r="BM9" s="69">
        <f>'Actual D-1'!D9-'Forecast D-1'!AJ9</f>
        <v>8650.0513333333329</v>
      </c>
      <c r="BN9" s="21">
        <f>'Actual D-1'!E9-'Forecast D-1'!AK9</f>
        <v>4018.0673333333334</v>
      </c>
      <c r="BS9" s="22">
        <f t="shared" si="20"/>
        <v>191866231.55885506</v>
      </c>
      <c r="BT9" s="22">
        <f t="shared" si="21"/>
        <v>91627051.128804028</v>
      </c>
      <c r="BU9" s="22">
        <f t="shared" si="22"/>
        <v>74823388.069301769</v>
      </c>
      <c r="BV9" s="22">
        <f t="shared" si="23"/>
        <v>16144865.095200446</v>
      </c>
      <c r="BW9" s="22">
        <f t="shared" si="24"/>
        <v>0</v>
      </c>
      <c r="BX9" s="22">
        <f t="shared" si="25"/>
        <v>0</v>
      </c>
      <c r="BY9" s="22">
        <f t="shared" si="26"/>
        <v>0</v>
      </c>
      <c r="BZ9" s="22">
        <f t="shared" si="27"/>
        <v>0</v>
      </c>
      <c r="CA9" s="22">
        <f t="shared" si="28"/>
        <v>13851.578666666665</v>
      </c>
      <c r="CB9" s="22">
        <f t="shared" si="29"/>
        <v>9572.2020000000011</v>
      </c>
      <c r="CC9" s="22">
        <f t="shared" si="30"/>
        <v>8650.0513333333329</v>
      </c>
      <c r="CD9" s="22">
        <f t="shared" si="31"/>
        <v>4018.0673333333334</v>
      </c>
      <c r="CE9" s="22">
        <f t="shared" si="32"/>
        <v>0</v>
      </c>
      <c r="CF9" s="22">
        <f t="shared" si="33"/>
        <v>0</v>
      </c>
      <c r="CG9" s="22">
        <f t="shared" si="34"/>
        <v>0</v>
      </c>
      <c r="CH9" s="22">
        <f t="shared" si="35"/>
        <v>0</v>
      </c>
      <c r="CJ9" s="5">
        <v>381.67000000000053</v>
      </c>
      <c r="CK9" s="5">
        <f t="shared" si="36"/>
        <v>2343.0203058866609</v>
      </c>
    </row>
    <row r="10" spans="1:89" x14ac:dyDescent="0.25">
      <c r="A10" s="22">
        <v>8</v>
      </c>
      <c r="B10" s="5">
        <f>'Actual D-1'!B10-'Forecast D-1'!B10</f>
        <v>824.79088160910942</v>
      </c>
      <c r="C10" s="5">
        <f>'Actual D-1'!C10-'Forecast D-1'!C10</f>
        <v>-432.13703697146229</v>
      </c>
      <c r="D10" s="5">
        <f>'Actual D-1'!D10-'Forecast D-1'!D10</f>
        <v>505.58675554127603</v>
      </c>
      <c r="E10" s="5">
        <f>'Actual D-1'!E10-'Forecast D-1'!E10</f>
        <v>523.94007862410399</v>
      </c>
      <c r="F10" s="5">
        <f>'Actual D-1'!F10-'Forecast D-1'!F10</f>
        <v>2.1153400704473597</v>
      </c>
      <c r="G10" s="5">
        <f>'Actual D-1'!G10-'Forecast D-1'!G10</f>
        <v>11.459794019474231</v>
      </c>
      <c r="H10" s="5">
        <f>'Actual D-1'!H10-'Forecast D-1'!H10</f>
        <v>20.938879872332222</v>
      </c>
      <c r="I10" s="5">
        <f>'Actual D-1'!I10-'Forecast D-1'!I10</f>
        <v>2336.5862756374772</v>
      </c>
      <c r="J10" s="5">
        <f>'Actual D-1'!J10-'Forecast D-1'!J10</f>
        <v>22221.443047619046</v>
      </c>
      <c r="K10" s="5">
        <f>'Actual D-1'!K10-'Forecast D-1'!K10</f>
        <v>-14821.390476190472</v>
      </c>
      <c r="L10" s="5" t="e">
        <f ca="1">'Actual D-1'!L10-'Forecast D-1'!L10</f>
        <v>#VALUE!</v>
      </c>
      <c r="M10" s="5">
        <f>'Actual D-1'!M10-'Forecast D-1'!M10</f>
        <v>-3651</v>
      </c>
      <c r="N10" s="5">
        <f>'Actual D-1'!N10-'Forecast D-1'!N10</f>
        <v>-239.01904761904757</v>
      </c>
      <c r="O10" s="5">
        <f>'Actual D-1'!O10-'Forecast D-1'!O10</f>
        <v>-254.66666666666666</v>
      </c>
      <c r="P10" s="5">
        <f>'Actual D-1'!P10-'Forecast D-1'!P10</f>
        <v>-527.66666666666674</v>
      </c>
      <c r="Q10" s="5">
        <f>'Actual D-1'!Q10-'Forecast D-1'!Q10</f>
        <v>-43088.561904761904</v>
      </c>
      <c r="R10" s="5">
        <f>'Actual D-1'!R10-'Forecast D-1'!R10</f>
        <v>-14893.466666666665</v>
      </c>
      <c r="S10" s="5">
        <f>'Actual D-1'!S10-'Forecast D-1'!S10</f>
        <v>-15664.740014641571</v>
      </c>
      <c r="T10" s="5">
        <f>'Actual D-1'!T10-'Forecast D-1'!T10</f>
        <v>-8748.1340620406208</v>
      </c>
      <c r="U10" s="5">
        <f>'Actual D-1'!U10-'Forecast D-1'!U10</f>
        <v>-3949.6090529713242</v>
      </c>
      <c r="V10" s="5">
        <f>'Actual D-1'!V10-'Forecast D-1'!V10</f>
        <v>-183.32763988303287</v>
      </c>
      <c r="W10" s="5">
        <f>'Actual D-1'!W10-'Forecast D-1'!W10</f>
        <v>-248.33326881395234</v>
      </c>
      <c r="X10" s="5">
        <f>'Actual D-1'!X10-'Forecast D-1'!X10</f>
        <v>-420.99880546410174</v>
      </c>
      <c r="Y10" s="5">
        <f>'Actual D-1'!Y10-'Forecast D-1'!Y10</f>
        <v>-44036.139154107143</v>
      </c>
      <c r="Z10" s="5">
        <f>'Actual D-1'!Z10-'Forecast D-1'!Z10</f>
        <v>-15046.971124189387</v>
      </c>
      <c r="AA10" s="5">
        <f>'Actual D-1'!AA10-'Forecast D-1'!AA10</f>
        <v>-11661.533333333333</v>
      </c>
      <c r="AB10" s="5">
        <f>'Actual D-1'!AB10-'Forecast D-1'!AB10</f>
        <v>-7262.2333333333336</v>
      </c>
      <c r="AC10" s="5">
        <f>'Actual D-1'!AC10-'Forecast D-1'!AC10</f>
        <v>-3479.6000000000004</v>
      </c>
      <c r="AD10" s="5">
        <f>'Actual D-1'!AD10-'Forecast D-1'!AD10</f>
        <v>-309.83333333333337</v>
      </c>
      <c r="AE10" s="5">
        <f>'Actual D-1'!AE10-'Forecast D-1'!AE10</f>
        <v>-253.03333333333333</v>
      </c>
      <c r="AF10" s="5">
        <f>'Actual D-1'!AF10-'Forecast D-1'!AF10</f>
        <v>-611.1</v>
      </c>
      <c r="AG10" s="5">
        <f>'Actual D-1'!AG10-'Forecast D-1'!AG10</f>
        <v>-38786.133333333331</v>
      </c>
      <c r="AH10" s="5">
        <f>'Actual D-1'!AH10-'Forecast D-1'!AH10</f>
        <v>0</v>
      </c>
      <c r="AI10" s="5">
        <f>'Actual D-1'!AI10-'Forecast D-1'!AI10</f>
        <v>0</v>
      </c>
      <c r="AJ10" s="5">
        <f>'Actual D-1'!AJ10-'Forecast D-1'!AJ10</f>
        <v>0</v>
      </c>
      <c r="AK10" s="5">
        <f>'Actual D-1'!AK10-'Forecast D-1'!AK10</f>
        <v>0</v>
      </c>
      <c r="AL10" s="5">
        <f>'Actual D-1'!AL10-'Forecast D-1'!AL10</f>
        <v>0</v>
      </c>
      <c r="AM10" s="5">
        <f>'Actual D-1'!AM10-'Forecast D-1'!AM10</f>
        <v>0</v>
      </c>
      <c r="AN10" s="5">
        <f>'Actual D-1'!AN10-'Forecast D-1'!AN10</f>
        <v>0</v>
      </c>
      <c r="AO10" s="5">
        <f>'Actual D-1'!AO10-'Forecast D-1'!AO10</f>
        <v>0</v>
      </c>
      <c r="AP10" s="5">
        <f>'Actual D-1'!AP10-'Forecast D-1'!AP10</f>
        <v>0</v>
      </c>
      <c r="AR10" s="22">
        <f t="shared" si="4"/>
        <v>680279.99838553194</v>
      </c>
      <c r="AS10" s="22">
        <f t="shared" si="5"/>
        <v>186742.41872247498</v>
      </c>
      <c r="AT10" s="22">
        <f t="shared" si="6"/>
        <v>255617.96737875402</v>
      </c>
      <c r="AU10" s="22">
        <f t="shared" si="7"/>
        <v>274513.20598863228</v>
      </c>
      <c r="AV10" s="22">
        <f t="shared" si="8"/>
        <v>4.4746636136402405</v>
      </c>
      <c r="AW10" s="22">
        <f t="shared" si="9"/>
        <v>131.32687896877735</v>
      </c>
      <c r="AX10" s="22">
        <f t="shared" si="10"/>
        <v>438.43669030795945</v>
      </c>
      <c r="AY10" s="22">
        <f t="shared" si="11"/>
        <v>5459635.423497417</v>
      </c>
      <c r="BA10" s="22">
        <f t="shared" si="12"/>
        <v>824.79088160910942</v>
      </c>
      <c r="BB10" s="22">
        <f t="shared" si="13"/>
        <v>432.13703697146229</v>
      </c>
      <c r="BC10" s="22">
        <f t="shared" si="14"/>
        <v>505.58675554127603</v>
      </c>
      <c r="BD10" s="22">
        <f t="shared" si="15"/>
        <v>523.94007862410399</v>
      </c>
      <c r="BE10" s="22">
        <f t="shared" si="16"/>
        <v>2.1153400704473597</v>
      </c>
      <c r="BF10" s="22">
        <f t="shared" si="17"/>
        <v>11.459794019474231</v>
      </c>
      <c r="BG10" s="22">
        <f t="shared" si="18"/>
        <v>20.938879872332222</v>
      </c>
      <c r="BH10" s="22">
        <f t="shared" si="19"/>
        <v>2336.5862756374772</v>
      </c>
      <c r="BK10" s="69">
        <f>'Actual D-1'!B10-'Forecast D-1'!AH10</f>
        <v>13759.032000000001</v>
      </c>
      <c r="BL10" s="69">
        <f>'Actual D-1'!C10-'Forecast D-1'!AI10</f>
        <v>9565.2266666666674</v>
      </c>
      <c r="BM10" s="69">
        <f>'Actual D-1'!D10-'Forecast D-1'!AJ10</f>
        <v>8571.742666666667</v>
      </c>
      <c r="BN10" s="21">
        <f>'Actual D-1'!E10-'Forecast D-1'!AK10</f>
        <v>4040.944</v>
      </c>
      <c r="BS10" s="22">
        <f t="shared" si="20"/>
        <v>189310961.57702404</v>
      </c>
      <c r="BT10" s="22">
        <f t="shared" si="21"/>
        <v>91493561.184711128</v>
      </c>
      <c r="BU10" s="22">
        <f t="shared" si="22"/>
        <v>73474772.343553782</v>
      </c>
      <c r="BV10" s="22">
        <f t="shared" si="23"/>
        <v>16329228.411135999</v>
      </c>
      <c r="BW10" s="22">
        <f t="shared" si="24"/>
        <v>0</v>
      </c>
      <c r="BX10" s="22">
        <f t="shared" si="25"/>
        <v>0</v>
      </c>
      <c r="BY10" s="22">
        <f t="shared" si="26"/>
        <v>0</v>
      </c>
      <c r="BZ10" s="22">
        <f t="shared" si="27"/>
        <v>0</v>
      </c>
      <c r="CA10" s="22">
        <f t="shared" si="28"/>
        <v>13759.032000000001</v>
      </c>
      <c r="CB10" s="22">
        <f t="shared" si="29"/>
        <v>9565.2266666666674</v>
      </c>
      <c r="CC10" s="22">
        <f t="shared" si="30"/>
        <v>8571.742666666667</v>
      </c>
      <c r="CD10" s="22">
        <f t="shared" si="31"/>
        <v>4040.944</v>
      </c>
      <c r="CE10" s="22">
        <f t="shared" si="32"/>
        <v>0</v>
      </c>
      <c r="CF10" s="22">
        <f t="shared" si="33"/>
        <v>0</v>
      </c>
      <c r="CG10" s="22">
        <f t="shared" si="34"/>
        <v>0</v>
      </c>
      <c r="CH10" s="22">
        <f t="shared" si="35"/>
        <v>0</v>
      </c>
      <c r="CJ10" s="5">
        <v>331.15000000000055</v>
      </c>
      <c r="CK10" s="5">
        <f t="shared" si="36"/>
        <v>2336.5862756374772</v>
      </c>
    </row>
    <row r="11" spans="1:89" x14ac:dyDescent="0.25">
      <c r="A11" s="22">
        <v>9</v>
      </c>
      <c r="B11" s="5">
        <f>'Actual D-1'!B11-'Forecast D-1'!B11</f>
        <v>772.19435657252689</v>
      </c>
      <c r="C11" s="5">
        <f>'Actual D-1'!C11-'Forecast D-1'!C11</f>
        <v>-453.05812278598569</v>
      </c>
      <c r="D11" s="5">
        <f>'Actual D-1'!D11-'Forecast D-1'!D11</f>
        <v>456.98674509317971</v>
      </c>
      <c r="E11" s="5">
        <f>'Actual D-1'!E11-'Forecast D-1'!E11</f>
        <v>461.22642755638344</v>
      </c>
      <c r="F11" s="5">
        <f>'Actual D-1'!F11-'Forecast D-1'!F11</f>
        <v>-1.3433828765437283</v>
      </c>
      <c r="G11" s="5">
        <f>'Actual D-1'!G11-'Forecast D-1'!G11</f>
        <v>10.216525934388898</v>
      </c>
      <c r="H11" s="5">
        <f>'Actual D-1'!H11-'Forecast D-1'!H11</f>
        <v>20.519916084174724</v>
      </c>
      <c r="I11" s="5">
        <f>'Actual D-1'!I11-'Forecast D-1'!I11</f>
        <v>2144.5213235398114</v>
      </c>
      <c r="J11" s="5">
        <f>'Actual D-1'!J11-'Forecast D-1'!J11</f>
        <v>21951.072857142863</v>
      </c>
      <c r="K11" s="5">
        <f>'Actual D-1'!K11-'Forecast D-1'!K11</f>
        <v>-14685.257142857141</v>
      </c>
      <c r="L11" s="5" t="e">
        <f ca="1">'Actual D-1'!L11-'Forecast D-1'!L11</f>
        <v>#VALUE!</v>
      </c>
      <c r="M11" s="5">
        <f>'Actual D-1'!M11-'Forecast D-1'!M11</f>
        <v>-3593.6952380952384</v>
      </c>
      <c r="N11" s="5">
        <f>'Actual D-1'!N11-'Forecast D-1'!N11</f>
        <v>-240.42857142857139</v>
      </c>
      <c r="O11" s="5">
        <f>'Actual D-1'!O11-'Forecast D-1'!O11</f>
        <v>-254.38095238095246</v>
      </c>
      <c r="P11" s="5">
        <f>'Actual D-1'!P11-'Forecast D-1'!P11</f>
        <v>-529.51428571428573</v>
      </c>
      <c r="Q11" s="5">
        <f>'Actual D-1'!Q11-'Forecast D-1'!Q11</f>
        <v>-42909.866666666669</v>
      </c>
      <c r="R11" s="5">
        <f>'Actual D-1'!R11-'Forecast D-1'!R11</f>
        <v>-14904.599999999999</v>
      </c>
      <c r="S11" s="5">
        <f>'Actual D-1'!S11-'Forecast D-1'!S11</f>
        <v>-15502.809890376007</v>
      </c>
      <c r="T11" s="5">
        <f>'Actual D-1'!T11-'Forecast D-1'!T11</f>
        <v>-8764.3386282766824</v>
      </c>
      <c r="U11" s="5">
        <f>'Actual D-1'!U11-'Forecast D-1'!U11</f>
        <v>-3837.2089905483244</v>
      </c>
      <c r="V11" s="5">
        <f>'Actual D-1'!V11-'Forecast D-1'!V11</f>
        <v>-184.7449872109091</v>
      </c>
      <c r="W11" s="5">
        <f>'Actual D-1'!W11-'Forecast D-1'!W11</f>
        <v>-247.28749903395183</v>
      </c>
      <c r="X11" s="5">
        <f>'Actual D-1'!X11-'Forecast D-1'!X11</f>
        <v>-425.86791207809375</v>
      </c>
      <c r="Y11" s="5">
        <f>'Actual D-1'!Y11-'Forecast D-1'!Y11</f>
        <v>-43791.330027978052</v>
      </c>
      <c r="Z11" s="5">
        <f>'Actual D-1'!Z11-'Forecast D-1'!Z11</f>
        <v>-14996.407054231768</v>
      </c>
      <c r="AA11" s="5">
        <f>'Actual D-1'!AA11-'Forecast D-1'!AA11</f>
        <v>-11569.599999999999</v>
      </c>
      <c r="AB11" s="5">
        <f>'Actual D-1'!AB11-'Forecast D-1'!AB11</f>
        <v>-7220.5333333333328</v>
      </c>
      <c r="AC11" s="5">
        <f>'Actual D-1'!AC11-'Forecast D-1'!AC11</f>
        <v>-3465.6</v>
      </c>
      <c r="AD11" s="5">
        <f>'Actual D-1'!AD11-'Forecast D-1'!AD11</f>
        <v>-306.83333333333337</v>
      </c>
      <c r="AE11" s="5">
        <f>'Actual D-1'!AE11-'Forecast D-1'!AE11</f>
        <v>-252.76666666666665</v>
      </c>
      <c r="AF11" s="5">
        <f>'Actual D-1'!AF11-'Forecast D-1'!AF11</f>
        <v>-609.06666666666661</v>
      </c>
      <c r="AG11" s="5">
        <f>'Actual D-1'!AG11-'Forecast D-1'!AG11</f>
        <v>-38578.133333333331</v>
      </c>
      <c r="AH11" s="5">
        <f>'Actual D-1'!AH11-'Forecast D-1'!AH11</f>
        <v>0</v>
      </c>
      <c r="AI11" s="5">
        <f>'Actual D-1'!AI11-'Forecast D-1'!AI11</f>
        <v>0</v>
      </c>
      <c r="AJ11" s="5">
        <f>'Actual D-1'!AJ11-'Forecast D-1'!AJ11</f>
        <v>0</v>
      </c>
      <c r="AK11" s="5">
        <f>'Actual D-1'!AK11-'Forecast D-1'!AK11</f>
        <v>0</v>
      </c>
      <c r="AL11" s="5">
        <f>'Actual D-1'!AL11-'Forecast D-1'!AL11</f>
        <v>0</v>
      </c>
      <c r="AM11" s="5">
        <f>'Actual D-1'!AM11-'Forecast D-1'!AM11</f>
        <v>0</v>
      </c>
      <c r="AN11" s="5">
        <f>'Actual D-1'!AN11-'Forecast D-1'!AN11</f>
        <v>0</v>
      </c>
      <c r="AO11" s="5">
        <f>'Actual D-1'!AO11-'Forecast D-1'!AO11</f>
        <v>0</v>
      </c>
      <c r="AP11" s="5">
        <f>'Actual D-1'!AP11-'Forecast D-1'!AP11</f>
        <v>0</v>
      </c>
      <c r="AR11" s="22">
        <f t="shared" si="4"/>
        <v>596284.12432245875</v>
      </c>
      <c r="AS11" s="22">
        <f t="shared" si="5"/>
        <v>205261.6626223613</v>
      </c>
      <c r="AT11" s="22">
        <f t="shared" si="6"/>
        <v>208836.8851908588</v>
      </c>
      <c r="AU11" s="22">
        <f t="shared" si="7"/>
        <v>212729.81747642384</v>
      </c>
      <c r="AV11" s="22">
        <f t="shared" si="8"/>
        <v>1.804677552990902</v>
      </c>
      <c r="AW11" s="22">
        <f t="shared" si="9"/>
        <v>104.37740216804094</v>
      </c>
      <c r="AX11" s="22">
        <f t="shared" si="10"/>
        <v>421.06695610157254</v>
      </c>
      <c r="AY11" s="22">
        <f t="shared" si="11"/>
        <v>4598971.7071169447</v>
      </c>
      <c r="BA11" s="22">
        <f t="shared" si="12"/>
        <v>772.19435657252689</v>
      </c>
      <c r="BB11" s="22">
        <f t="shared" si="13"/>
        <v>453.05812278598569</v>
      </c>
      <c r="BC11" s="22">
        <f t="shared" si="14"/>
        <v>456.98674509317971</v>
      </c>
      <c r="BD11" s="22">
        <f t="shared" si="15"/>
        <v>461.22642755638344</v>
      </c>
      <c r="BE11" s="22">
        <f t="shared" si="16"/>
        <v>1.3433828765437283</v>
      </c>
      <c r="BF11" s="22">
        <f t="shared" si="17"/>
        <v>10.216525934388898</v>
      </c>
      <c r="BG11" s="22">
        <f t="shared" si="18"/>
        <v>20.519916084174724</v>
      </c>
      <c r="BH11" s="22">
        <f t="shared" si="19"/>
        <v>2144.5213235398114</v>
      </c>
      <c r="BK11" s="69">
        <f>'Actual D-1'!B11-'Forecast D-1'!AH11</f>
        <v>13622.95</v>
      </c>
      <c r="BL11" s="69">
        <f>'Actual D-1'!C11-'Forecast D-1'!AI11</f>
        <v>9514.5793333333331</v>
      </c>
      <c r="BM11" s="69">
        <f>'Actual D-1'!D11-'Forecast D-1'!AJ11</f>
        <v>8494.6779999999981</v>
      </c>
      <c r="BN11" s="21">
        <f>'Actual D-1'!E11-'Forecast D-1'!AK11</f>
        <v>3993.8513333333335</v>
      </c>
      <c r="BS11" s="22">
        <f t="shared" si="20"/>
        <v>185584766.70250002</v>
      </c>
      <c r="BT11" s="22">
        <f t="shared" si="21"/>
        <v>90527219.890293777</v>
      </c>
      <c r="BU11" s="22">
        <f t="shared" si="22"/>
        <v>72159554.323683962</v>
      </c>
      <c r="BV11" s="22">
        <f t="shared" si="23"/>
        <v>15950848.472768446</v>
      </c>
      <c r="BW11" s="22">
        <f t="shared" si="24"/>
        <v>0</v>
      </c>
      <c r="BX11" s="22">
        <f t="shared" si="25"/>
        <v>0</v>
      </c>
      <c r="BY11" s="22">
        <f t="shared" si="26"/>
        <v>0</v>
      </c>
      <c r="BZ11" s="22">
        <f t="shared" si="27"/>
        <v>0</v>
      </c>
      <c r="CA11" s="22">
        <f t="shared" si="28"/>
        <v>13622.95</v>
      </c>
      <c r="CB11" s="22">
        <f t="shared" si="29"/>
        <v>9514.5793333333331</v>
      </c>
      <c r="CC11" s="22">
        <f t="shared" si="30"/>
        <v>8494.6779999999981</v>
      </c>
      <c r="CD11" s="22">
        <f t="shared" si="31"/>
        <v>3993.8513333333335</v>
      </c>
      <c r="CE11" s="22">
        <f t="shared" si="32"/>
        <v>0</v>
      </c>
      <c r="CF11" s="22">
        <f t="shared" si="33"/>
        <v>0</v>
      </c>
      <c r="CG11" s="22">
        <f t="shared" si="34"/>
        <v>0</v>
      </c>
      <c r="CH11" s="22">
        <f t="shared" si="35"/>
        <v>0</v>
      </c>
      <c r="CJ11" s="5">
        <v>184.22999999999911</v>
      </c>
      <c r="CK11" s="5">
        <f t="shared" si="36"/>
        <v>2144.5213235398114</v>
      </c>
    </row>
    <row r="12" spans="1:89" x14ac:dyDescent="0.25">
      <c r="A12" s="22">
        <v>10</v>
      </c>
      <c r="B12" s="5">
        <f>'Actual D-1'!B12-'Forecast D-1'!B12</f>
        <v>830.01057871826197</v>
      </c>
      <c r="C12" s="5">
        <f>'Actual D-1'!C12-'Forecast D-1'!C12</f>
        <v>-445.60368401860069</v>
      </c>
      <c r="D12" s="5">
        <f>'Actual D-1'!D12-'Forecast D-1'!D12</f>
        <v>491.30008523334982</v>
      </c>
      <c r="E12" s="5">
        <f>'Actual D-1'!E12-'Forecast D-1'!E12</f>
        <v>482.43705637075618</v>
      </c>
      <c r="F12" s="5">
        <f>'Actual D-1'!F12-'Forecast D-1'!F12</f>
        <v>0.79347939123960032</v>
      </c>
      <c r="G12" s="5">
        <f>'Actual D-1'!G12-'Forecast D-1'!G12</f>
        <v>10.938911901676732</v>
      </c>
      <c r="H12" s="5">
        <f>'Actual D-1'!H12-'Forecast D-1'!H12</f>
        <v>21.530628925870587</v>
      </c>
      <c r="I12" s="5">
        <f>'Actual D-1'!I12-'Forecast D-1'!I12</f>
        <v>2264.4058321444099</v>
      </c>
      <c r="J12" s="5">
        <f>'Actual D-1'!J12-'Forecast D-1'!J12</f>
        <v>21809.031428571427</v>
      </c>
      <c r="K12" s="5">
        <f>'Actual D-1'!K12-'Forecast D-1'!K12</f>
        <v>-14514.89523809524</v>
      </c>
      <c r="L12" s="5" t="e">
        <f ca="1">'Actual D-1'!L12-'Forecast D-1'!L12</f>
        <v>#VALUE!</v>
      </c>
      <c r="M12" s="5">
        <f>'Actual D-1'!M12-'Forecast D-1'!M12</f>
        <v>-3567.1619047619047</v>
      </c>
      <c r="N12" s="5">
        <f>'Actual D-1'!N12-'Forecast D-1'!N12</f>
        <v>-243.2380952380953</v>
      </c>
      <c r="O12" s="5">
        <f>'Actual D-1'!O12-'Forecast D-1'!O12</f>
        <v>-252.49523809523814</v>
      </c>
      <c r="P12" s="5">
        <f>'Actual D-1'!P12-'Forecast D-1'!P12</f>
        <v>-530.79999999999995</v>
      </c>
      <c r="Q12" s="5">
        <f>'Actual D-1'!Q12-'Forecast D-1'!Q12</f>
        <v>-42892.44761904762</v>
      </c>
      <c r="R12" s="5">
        <f>'Actual D-1'!R12-'Forecast D-1'!R12</f>
        <v>-14968.533333333335</v>
      </c>
      <c r="S12" s="5">
        <f>'Actual D-1'!S12-'Forecast D-1'!S12</f>
        <v>-15328.268084714888</v>
      </c>
      <c r="T12" s="5">
        <f>'Actual D-1'!T12-'Forecast D-1'!T12</f>
        <v>-8995.5373653210136</v>
      </c>
      <c r="U12" s="5">
        <f>'Actual D-1'!U12-'Forecast D-1'!U12</f>
        <v>-3853.4005245637327</v>
      </c>
      <c r="V12" s="5">
        <f>'Actual D-1'!V12-'Forecast D-1'!V12</f>
        <v>-192.80364410159152</v>
      </c>
      <c r="W12" s="5">
        <f>'Actual D-1'!W12-'Forecast D-1'!W12</f>
        <v>-244.93417134401543</v>
      </c>
      <c r="X12" s="5">
        <f>'Actual D-1'!X12-'Forecast D-1'!X12</f>
        <v>-435.94067111340956</v>
      </c>
      <c r="Y12" s="5">
        <f>'Actual D-1'!Y12-'Forecast D-1'!Y12</f>
        <v>-44005.936658079256</v>
      </c>
      <c r="Z12" s="5">
        <f>'Actual D-1'!Z12-'Forecast D-1'!Z12</f>
        <v>-14906.737531500878</v>
      </c>
      <c r="AA12" s="5">
        <f>'Actual D-1'!AA12-'Forecast D-1'!AA12</f>
        <v>-11448.966666666667</v>
      </c>
      <c r="AB12" s="5">
        <f>'Actual D-1'!AB12-'Forecast D-1'!AB12</f>
        <v>-7261.6333333333332</v>
      </c>
      <c r="AC12" s="5">
        <f>'Actual D-1'!AC12-'Forecast D-1'!AC12</f>
        <v>-3425.3999999999996</v>
      </c>
      <c r="AD12" s="5">
        <f>'Actual D-1'!AD12-'Forecast D-1'!AD12</f>
        <v>-306.60000000000002</v>
      </c>
      <c r="AE12" s="5">
        <f>'Actual D-1'!AE12-'Forecast D-1'!AE12</f>
        <v>-251.73333333333335</v>
      </c>
      <c r="AF12" s="5">
        <f>'Actual D-1'!AF12-'Forecast D-1'!AF12</f>
        <v>-605.63333333333344</v>
      </c>
      <c r="AG12" s="5">
        <f>'Actual D-1'!AG12-'Forecast D-1'!AG12</f>
        <v>-38382.733333333337</v>
      </c>
      <c r="AH12" s="5">
        <f>'Actual D-1'!AH12-'Forecast D-1'!AH12</f>
        <v>0</v>
      </c>
      <c r="AI12" s="5">
        <f>'Actual D-1'!AI12-'Forecast D-1'!AI12</f>
        <v>0</v>
      </c>
      <c r="AJ12" s="5">
        <f>'Actual D-1'!AJ12-'Forecast D-1'!AJ12</f>
        <v>0</v>
      </c>
      <c r="AK12" s="5">
        <f>'Actual D-1'!AK12-'Forecast D-1'!AK12</f>
        <v>0</v>
      </c>
      <c r="AL12" s="5">
        <f>'Actual D-1'!AL12-'Forecast D-1'!AL12</f>
        <v>0</v>
      </c>
      <c r="AM12" s="5">
        <f>'Actual D-1'!AM12-'Forecast D-1'!AM12</f>
        <v>0</v>
      </c>
      <c r="AN12" s="5">
        <f>'Actual D-1'!AN12-'Forecast D-1'!AN12</f>
        <v>0</v>
      </c>
      <c r="AO12" s="5">
        <f>'Actual D-1'!AO12-'Forecast D-1'!AO12</f>
        <v>0</v>
      </c>
      <c r="AP12" s="5">
        <f>'Actual D-1'!AP12-'Forecast D-1'!AP12</f>
        <v>0</v>
      </c>
      <c r="AR12" s="22">
        <f t="shared" si="4"/>
        <v>688917.56078422419</v>
      </c>
      <c r="AS12" s="22">
        <f t="shared" si="5"/>
        <v>198562.64321094894</v>
      </c>
      <c r="AT12" s="22">
        <f t="shared" si="6"/>
        <v>241375.77375029679</v>
      </c>
      <c r="AU12" s="22">
        <f t="shared" si="7"/>
        <v>232745.51335968019</v>
      </c>
      <c r="AV12" s="22">
        <f t="shared" si="8"/>
        <v>0.6296095443219667</v>
      </c>
      <c r="AW12" s="22">
        <f t="shared" si="9"/>
        <v>119.65979359264486</v>
      </c>
      <c r="AX12" s="22">
        <f t="shared" si="10"/>
        <v>463.56798194353524</v>
      </c>
      <c r="AY12" s="22">
        <f t="shared" si="11"/>
        <v>5127533.7726496179</v>
      </c>
      <c r="BA12" s="22">
        <f t="shared" si="12"/>
        <v>830.01057871826197</v>
      </c>
      <c r="BB12" s="22">
        <f t="shared" si="13"/>
        <v>445.60368401860069</v>
      </c>
      <c r="BC12" s="22">
        <f t="shared" si="14"/>
        <v>491.30008523334982</v>
      </c>
      <c r="BD12" s="22">
        <f t="shared" si="15"/>
        <v>482.43705637075618</v>
      </c>
      <c r="BE12" s="22">
        <f t="shared" si="16"/>
        <v>0.79347939123960032</v>
      </c>
      <c r="BF12" s="22">
        <f t="shared" si="17"/>
        <v>10.938911901676732</v>
      </c>
      <c r="BG12" s="22">
        <f t="shared" si="18"/>
        <v>21.530628925870587</v>
      </c>
      <c r="BH12" s="22">
        <f t="shared" si="19"/>
        <v>2264.4058321444099</v>
      </c>
      <c r="BK12" s="69">
        <f>'Actual D-1'!B12-'Forecast D-1'!AH12</f>
        <v>13603.632000000001</v>
      </c>
      <c r="BL12" s="69">
        <f>'Actual D-1'!C12-'Forecast D-1'!AI12</f>
        <v>9476.216666666669</v>
      </c>
      <c r="BM12" s="69">
        <f>'Actual D-1'!D12-'Forecast D-1'!AJ12</f>
        <v>8490.2219999999998</v>
      </c>
      <c r="BN12" s="21">
        <f>'Actual D-1'!E12-'Forecast D-1'!AK12</f>
        <v>3979.2973333333334</v>
      </c>
      <c r="BS12" s="22">
        <f t="shared" si="20"/>
        <v>185058803.59142405</v>
      </c>
      <c r="BT12" s="22">
        <f t="shared" si="21"/>
        <v>89798682.31361115</v>
      </c>
      <c r="BU12" s="22">
        <f t="shared" si="22"/>
        <v>72083869.609283999</v>
      </c>
      <c r="BV12" s="22">
        <f t="shared" si="23"/>
        <v>15834807.267073778</v>
      </c>
      <c r="BW12" s="22">
        <f t="shared" si="24"/>
        <v>0</v>
      </c>
      <c r="BX12" s="22">
        <f t="shared" si="25"/>
        <v>0</v>
      </c>
      <c r="BY12" s="22">
        <f t="shared" si="26"/>
        <v>0</v>
      </c>
      <c r="BZ12" s="22">
        <f t="shared" si="27"/>
        <v>0</v>
      </c>
      <c r="CA12" s="22">
        <f t="shared" si="28"/>
        <v>13603.632000000001</v>
      </c>
      <c r="CB12" s="22">
        <f t="shared" si="29"/>
        <v>9476.216666666669</v>
      </c>
      <c r="CC12" s="22">
        <f t="shared" si="30"/>
        <v>8490.2219999999998</v>
      </c>
      <c r="CD12" s="22">
        <f t="shared" si="31"/>
        <v>3979.2973333333334</v>
      </c>
      <c r="CE12" s="22">
        <f t="shared" si="32"/>
        <v>0</v>
      </c>
      <c r="CF12" s="22">
        <f t="shared" si="33"/>
        <v>0</v>
      </c>
      <c r="CG12" s="22">
        <f t="shared" si="34"/>
        <v>0</v>
      </c>
      <c r="CH12" s="22">
        <f t="shared" si="35"/>
        <v>0</v>
      </c>
      <c r="CJ12" s="5">
        <v>56.290000000000418</v>
      </c>
      <c r="CK12" s="5">
        <f t="shared" si="36"/>
        <v>2264.4058321444099</v>
      </c>
    </row>
    <row r="13" spans="1:89" x14ac:dyDescent="0.25">
      <c r="A13" s="22">
        <v>11</v>
      </c>
      <c r="B13" s="5">
        <f>'Actual D-1'!B13-'Forecast D-1'!B13</f>
        <v>884.96299876876583</v>
      </c>
      <c r="C13" s="5">
        <f>'Actual D-1'!C13-'Forecast D-1'!C13</f>
        <v>-418.5482646885157</v>
      </c>
      <c r="D13" s="5">
        <f>'Actual D-1'!D13-'Forecast D-1'!D13</f>
        <v>492.72153832076219</v>
      </c>
      <c r="E13" s="5">
        <f>'Actual D-1'!E13-'Forecast D-1'!E13</f>
        <v>464.19494431213161</v>
      </c>
      <c r="F13" s="5">
        <f>'Actual D-1'!F13-'Forecast D-1'!F13</f>
        <v>-11.262400280374607</v>
      </c>
      <c r="G13" s="5">
        <f>'Actual D-1'!G13-'Forecast D-1'!G13</f>
        <v>6.7183852416605703</v>
      </c>
      <c r="H13" s="5">
        <f>'Actual D-1'!H13-'Forecast D-1'!H13</f>
        <v>22.831771701559774</v>
      </c>
      <c r="I13" s="5">
        <f>'Actual D-1'!I13-'Forecast D-1'!I13</f>
        <v>2311.5022311240973</v>
      </c>
      <c r="J13" s="5">
        <f>'Actual D-1'!J13-'Forecast D-1'!J13</f>
        <v>21914.299904761901</v>
      </c>
      <c r="K13" s="5">
        <f>'Actual D-1'!K13-'Forecast D-1'!K13</f>
        <v>-14364.542857142857</v>
      </c>
      <c r="L13" s="5">
        <f>'Actual D-1'!L13-'Forecast D-1'!L13</f>
        <v>-8571.3523809523795</v>
      </c>
      <c r="M13" s="5">
        <f>'Actual D-1'!M13-'Forecast D-1'!M13</f>
        <v>-3594.7238095238095</v>
      </c>
      <c r="N13" s="5">
        <f>'Actual D-1'!N13-'Forecast D-1'!N13</f>
        <v>-243.83809523809521</v>
      </c>
      <c r="O13" s="5">
        <f>'Actual D-1'!O13-'Forecast D-1'!O13</f>
        <v>-254.19047619047615</v>
      </c>
      <c r="P13" s="5">
        <f>'Actual D-1'!P13-'Forecast D-1'!P13</f>
        <v>-530.24761904761908</v>
      </c>
      <c r="Q13" s="5">
        <f>'Actual D-1'!Q13-'Forecast D-1'!Q13</f>
        <v>-42682.571428571428</v>
      </c>
      <c r="R13" s="5">
        <f>'Actual D-1'!R13-'Forecast D-1'!R13</f>
        <v>-14723.533333333335</v>
      </c>
      <c r="S13" s="5">
        <f>'Actual D-1'!S13-'Forecast D-1'!S13</f>
        <v>-15193.934099109216</v>
      </c>
      <c r="T13" s="5">
        <f>'Actual D-1'!T13-'Forecast D-1'!T13</f>
        <v>-9101.8723079475585</v>
      </c>
      <c r="U13" s="5">
        <f>'Actual D-1'!U13-'Forecast D-1'!U13</f>
        <v>-3838.7352617477686</v>
      </c>
      <c r="V13" s="5">
        <f>'Actual D-1'!V13-'Forecast D-1'!V13</f>
        <v>-196.12886001425818</v>
      </c>
      <c r="W13" s="5">
        <f>'Actual D-1'!W13-'Forecast D-1'!W13</f>
        <v>-247.82470186515877</v>
      </c>
      <c r="X13" s="5">
        <f>'Actual D-1'!X13-'Forecast D-1'!X13</f>
        <v>-440.00958786679865</v>
      </c>
      <c r="Y13" s="5">
        <f>'Actual D-1'!Y13-'Forecast D-1'!Y13</f>
        <v>-43685.534664022307</v>
      </c>
      <c r="Z13" s="5">
        <f>'Actual D-1'!Z13-'Forecast D-1'!Z13</f>
        <v>-14883.933813032976</v>
      </c>
      <c r="AA13" s="5">
        <f>'Actual D-1'!AA13-'Forecast D-1'!AA13</f>
        <v>-11378.833333333332</v>
      </c>
      <c r="AB13" s="5">
        <f>'Actual D-1'!AB13-'Forecast D-1'!AB13</f>
        <v>-7300.5666666666666</v>
      </c>
      <c r="AC13" s="5">
        <f>'Actual D-1'!AC13-'Forecast D-1'!AC13</f>
        <v>-3436.4333333333334</v>
      </c>
      <c r="AD13" s="5">
        <f>'Actual D-1'!AD13-'Forecast D-1'!AD13</f>
        <v>-307.0333333333333</v>
      </c>
      <c r="AE13" s="5">
        <f>'Actual D-1'!AE13-'Forecast D-1'!AE13</f>
        <v>-253</v>
      </c>
      <c r="AF13" s="5">
        <f>'Actual D-1'!AF13-'Forecast D-1'!AF13</f>
        <v>-605.5</v>
      </c>
      <c r="AG13" s="5">
        <f>'Actual D-1'!AG13-'Forecast D-1'!AG13</f>
        <v>-38310.033333333333</v>
      </c>
      <c r="AH13" s="5">
        <f>'Actual D-1'!AH13-'Forecast D-1'!AH13</f>
        <v>0</v>
      </c>
      <c r="AI13" s="5">
        <f>'Actual D-1'!AI13-'Forecast D-1'!AI13</f>
        <v>0</v>
      </c>
      <c r="AJ13" s="5">
        <f>'Actual D-1'!AJ13-'Forecast D-1'!AJ13</f>
        <v>0</v>
      </c>
      <c r="AK13" s="5">
        <f>'Actual D-1'!AK13-'Forecast D-1'!AK13</f>
        <v>0</v>
      </c>
      <c r="AL13" s="5">
        <f>'Actual D-1'!AL13-'Forecast D-1'!AL13</f>
        <v>0</v>
      </c>
      <c r="AM13" s="5">
        <f>'Actual D-1'!AM13-'Forecast D-1'!AM13</f>
        <v>0</v>
      </c>
      <c r="AN13" s="5">
        <f>'Actual D-1'!AN13-'Forecast D-1'!AN13</f>
        <v>0</v>
      </c>
      <c r="AO13" s="5">
        <f>'Actual D-1'!AO13-'Forecast D-1'!AO13</f>
        <v>0</v>
      </c>
      <c r="AP13" s="5">
        <f>'Actual D-1'!AP13-'Forecast D-1'!AP13</f>
        <v>0</v>
      </c>
      <c r="AR13" s="22">
        <f t="shared" si="4"/>
        <v>783159.50918980665</v>
      </c>
      <c r="AS13" s="22">
        <f t="shared" si="5"/>
        <v>175182.6498737678</v>
      </c>
      <c r="AT13" s="22">
        <f t="shared" si="6"/>
        <v>242774.51432517832</v>
      </c>
      <c r="AU13" s="22">
        <f t="shared" si="7"/>
        <v>215476.94632494295</v>
      </c>
      <c r="AV13" s="22">
        <f t="shared" si="8"/>
        <v>126.84166007538202</v>
      </c>
      <c r="AW13" s="22">
        <f t="shared" si="9"/>
        <v>45.136700255362562</v>
      </c>
      <c r="AX13" s="22">
        <f t="shared" si="10"/>
        <v>521.28979903214565</v>
      </c>
      <c r="AY13" s="22">
        <f t="shared" si="11"/>
        <v>5343042.5644916799</v>
      </c>
      <c r="BA13" s="22">
        <f t="shared" si="12"/>
        <v>884.96299876876583</v>
      </c>
      <c r="BB13" s="22">
        <f t="shared" si="13"/>
        <v>418.5482646885157</v>
      </c>
      <c r="BC13" s="22">
        <f t="shared" si="14"/>
        <v>492.72153832076219</v>
      </c>
      <c r="BD13" s="22">
        <f t="shared" si="15"/>
        <v>464.19494431213161</v>
      </c>
      <c r="BE13" s="22">
        <f t="shared" si="16"/>
        <v>11.262400280374607</v>
      </c>
      <c r="BF13" s="22">
        <f t="shared" si="17"/>
        <v>6.7183852416605703</v>
      </c>
      <c r="BG13" s="22">
        <f t="shared" si="18"/>
        <v>22.831771701559774</v>
      </c>
      <c r="BH13" s="22">
        <f t="shared" si="19"/>
        <v>2311.5022311240973</v>
      </c>
      <c r="BK13" s="69">
        <f>'Actual D-1'!B13-'Forecast D-1'!AH13</f>
        <v>13593.214666666667</v>
      </c>
      <c r="BL13" s="69">
        <f>'Actual D-1'!C13-'Forecast D-1'!AI13</f>
        <v>9422.7586666666666</v>
      </c>
      <c r="BM13" s="69">
        <f>'Actual D-1'!D13-'Forecast D-1'!AJ13</f>
        <v>8473.8493333333336</v>
      </c>
      <c r="BN13" s="21">
        <f>'Actual D-1'!E13-'Forecast D-1'!AK13</f>
        <v>3997.098</v>
      </c>
      <c r="BS13" s="22">
        <f t="shared" si="20"/>
        <v>184775484.97408178</v>
      </c>
      <c r="BT13" s="22">
        <f t="shared" si="21"/>
        <v>88788380.890241772</v>
      </c>
      <c r="BU13" s="22">
        <f t="shared" si="22"/>
        <v>71806122.524033785</v>
      </c>
      <c r="BV13" s="22">
        <f t="shared" si="23"/>
        <v>15976792.421604</v>
      </c>
      <c r="BW13" s="22">
        <f t="shared" si="24"/>
        <v>0</v>
      </c>
      <c r="BX13" s="22">
        <f t="shared" si="25"/>
        <v>0</v>
      </c>
      <c r="BY13" s="22">
        <f t="shared" si="26"/>
        <v>0</v>
      </c>
      <c r="BZ13" s="22">
        <f t="shared" si="27"/>
        <v>0</v>
      </c>
      <c r="CA13" s="22">
        <f t="shared" si="28"/>
        <v>13593.214666666667</v>
      </c>
      <c r="CB13" s="22">
        <f t="shared" si="29"/>
        <v>9422.7586666666666</v>
      </c>
      <c r="CC13" s="22">
        <f t="shared" si="30"/>
        <v>8473.8493333333336</v>
      </c>
      <c r="CD13" s="22">
        <f t="shared" si="31"/>
        <v>3997.098</v>
      </c>
      <c r="CE13" s="22">
        <f t="shared" si="32"/>
        <v>0</v>
      </c>
      <c r="CF13" s="22">
        <f t="shared" si="33"/>
        <v>0</v>
      </c>
      <c r="CG13" s="22">
        <f t="shared" si="34"/>
        <v>0</v>
      </c>
      <c r="CH13" s="22">
        <f t="shared" si="35"/>
        <v>0</v>
      </c>
      <c r="CJ13" s="5">
        <v>31.470000000000709</v>
      </c>
      <c r="CK13" s="5">
        <f t="shared" si="36"/>
        <v>2311.5022311240973</v>
      </c>
    </row>
    <row r="14" spans="1:89" x14ac:dyDescent="0.25">
      <c r="A14" s="22">
        <v>12</v>
      </c>
      <c r="B14" s="5">
        <f>'Actual D-1'!B14-'Forecast D-1'!B14</f>
        <v>824.86233553896272</v>
      </c>
      <c r="C14" s="5">
        <f>'Actual D-1'!C14-'Forecast D-1'!C14</f>
        <v>-459.92011227076182</v>
      </c>
      <c r="D14" s="5">
        <f>'Actual D-1'!D14-'Forecast D-1'!D14</f>
        <v>506.89715371559942</v>
      </c>
      <c r="E14" s="5">
        <f>'Actual D-1'!E14-'Forecast D-1'!E14</f>
        <v>431.68154618380277</v>
      </c>
      <c r="F14" s="5">
        <f>'Actual D-1'!F14-'Forecast D-1'!F14</f>
        <v>-3.7273663158875365</v>
      </c>
      <c r="G14" s="5">
        <f>'Actual D-1'!G14-'Forecast D-1'!G14</f>
        <v>10.707341106968556</v>
      </c>
      <c r="H14" s="5">
        <f>'Actual D-1'!H14-'Forecast D-1'!H14</f>
        <v>20.11687654444097</v>
      </c>
      <c r="I14" s="5">
        <f>'Actual D-1'!I14-'Forecast D-1'!I14</f>
        <v>2118.9386942899</v>
      </c>
      <c r="J14" s="5">
        <f>'Actual D-1'!J14-'Forecast D-1'!J14</f>
        <v>22017.186857142857</v>
      </c>
      <c r="K14" s="5">
        <f>'Actual D-1'!K14-'Forecast D-1'!K14</f>
        <v>-14214.247619047617</v>
      </c>
      <c r="L14" s="5">
        <f>'Actual D-1'!L14-'Forecast D-1'!L14</f>
        <v>-8576.9809523809508</v>
      </c>
      <c r="M14" s="5">
        <f>'Actual D-1'!M14-'Forecast D-1'!M14</f>
        <v>-3606.9333333333325</v>
      </c>
      <c r="N14" s="5">
        <f>'Actual D-1'!N14-'Forecast D-1'!N14</f>
        <v>-240.28571428571422</v>
      </c>
      <c r="O14" s="5">
        <f>'Actual D-1'!O14-'Forecast D-1'!O14</f>
        <v>-254.29523809523803</v>
      </c>
      <c r="P14" s="5">
        <f>'Actual D-1'!P14-'Forecast D-1'!P14</f>
        <v>-530.73333333333335</v>
      </c>
      <c r="Q14" s="5">
        <f>'Actual D-1'!Q14-'Forecast D-1'!Q14</f>
        <v>-42409.37142857143</v>
      </c>
      <c r="R14" s="5">
        <f>'Actual D-1'!R14-'Forecast D-1'!R14</f>
        <v>-14570.666666666668</v>
      </c>
      <c r="S14" s="5">
        <f>'Actual D-1'!S14-'Forecast D-1'!S14</f>
        <v>-15031.803603268338</v>
      </c>
      <c r="T14" s="5">
        <f>'Actual D-1'!T14-'Forecast D-1'!T14</f>
        <v>-9100.405513035179</v>
      </c>
      <c r="U14" s="5">
        <f>'Actual D-1'!U14-'Forecast D-1'!U14</f>
        <v>-3875.9292690647053</v>
      </c>
      <c r="V14" s="5">
        <f>'Actual D-1'!V14-'Forecast D-1'!V14</f>
        <v>-187.94445957208623</v>
      </c>
      <c r="W14" s="5">
        <f>'Actual D-1'!W14-'Forecast D-1'!W14</f>
        <v>-246.78825642325893</v>
      </c>
      <c r="X14" s="5">
        <f>'Actual D-1'!X14-'Forecast D-1'!X14</f>
        <v>-438.99196383392365</v>
      </c>
      <c r="Y14" s="5">
        <f>'Actual D-1'!Y14-'Forecast D-1'!Y14</f>
        <v>-43396.137142106163</v>
      </c>
      <c r="Z14" s="5">
        <f>'Actual D-1'!Z14-'Forecast D-1'!Z14</f>
        <v>-14817.867167424729</v>
      </c>
      <c r="AA14" s="5">
        <f>'Actual D-1'!AA14-'Forecast D-1'!AA14</f>
        <v>-11273.6</v>
      </c>
      <c r="AB14" s="5">
        <f>'Actual D-1'!AB14-'Forecast D-1'!AB14</f>
        <v>-7299.3</v>
      </c>
      <c r="AC14" s="5">
        <f>'Actual D-1'!AC14-'Forecast D-1'!AC14</f>
        <v>-3432.833333333333</v>
      </c>
      <c r="AD14" s="5">
        <f>'Actual D-1'!AD14-'Forecast D-1'!AD14</f>
        <v>-306.63333333333333</v>
      </c>
      <c r="AE14" s="5">
        <f>'Actual D-1'!AE14-'Forecast D-1'!AE14</f>
        <v>-253.2</v>
      </c>
      <c r="AF14" s="5">
        <f>'Actual D-1'!AF14-'Forecast D-1'!AF14</f>
        <v>-608.5</v>
      </c>
      <c r="AG14" s="5">
        <f>'Actual D-1'!AG14-'Forecast D-1'!AG14</f>
        <v>-38135.633333333331</v>
      </c>
      <c r="AH14" s="5">
        <f>'Actual D-1'!AH14-'Forecast D-1'!AH14</f>
        <v>0</v>
      </c>
      <c r="AI14" s="5">
        <f>'Actual D-1'!AI14-'Forecast D-1'!AI14</f>
        <v>0</v>
      </c>
      <c r="AJ14" s="5">
        <f>'Actual D-1'!AJ14-'Forecast D-1'!AJ14</f>
        <v>0</v>
      </c>
      <c r="AK14" s="5">
        <f>'Actual D-1'!AK14-'Forecast D-1'!AK14</f>
        <v>0</v>
      </c>
      <c r="AL14" s="5">
        <f>'Actual D-1'!AL14-'Forecast D-1'!AL14</f>
        <v>0</v>
      </c>
      <c r="AM14" s="5">
        <f>'Actual D-1'!AM14-'Forecast D-1'!AM14</f>
        <v>0</v>
      </c>
      <c r="AN14" s="5">
        <f>'Actual D-1'!AN14-'Forecast D-1'!AN14</f>
        <v>0</v>
      </c>
      <c r="AO14" s="5">
        <f>'Actual D-1'!AO14-'Forecast D-1'!AO14</f>
        <v>0</v>
      </c>
      <c r="AP14" s="5">
        <f>'Actual D-1'!AP14-'Forecast D-1'!AP14</f>
        <v>0</v>
      </c>
      <c r="AR14" s="22">
        <f t="shared" si="4"/>
        <v>680397.87259079237</v>
      </c>
      <c r="AS14" s="22">
        <f t="shared" si="5"/>
        <v>211526.50967115015</v>
      </c>
      <c r="AT14" s="22">
        <f t="shared" si="6"/>
        <v>256944.72444497602</v>
      </c>
      <c r="AU14" s="22">
        <f t="shared" si="7"/>
        <v>186348.95731563863</v>
      </c>
      <c r="AV14" s="22">
        <f t="shared" si="8"/>
        <v>13.893259652813027</v>
      </c>
      <c r="AW14" s="22">
        <f t="shared" si="9"/>
        <v>114.64715358097862</v>
      </c>
      <c r="AX14" s="22">
        <f t="shared" si="10"/>
        <v>404.68872190427925</v>
      </c>
      <c r="AY14" s="22">
        <f t="shared" si="11"/>
        <v>4489901.1901589865</v>
      </c>
      <c r="BA14" s="22">
        <f t="shared" si="12"/>
        <v>824.86233553896272</v>
      </c>
      <c r="BB14" s="22">
        <f t="shared" si="13"/>
        <v>459.92011227076182</v>
      </c>
      <c r="BC14" s="22">
        <f t="shared" si="14"/>
        <v>506.89715371559942</v>
      </c>
      <c r="BD14" s="22">
        <f t="shared" si="15"/>
        <v>431.68154618380277</v>
      </c>
      <c r="BE14" s="22">
        <f t="shared" si="16"/>
        <v>3.7273663158875365</v>
      </c>
      <c r="BF14" s="22">
        <f t="shared" si="17"/>
        <v>10.707341106968556</v>
      </c>
      <c r="BG14" s="22">
        <f t="shared" si="18"/>
        <v>20.11687654444097</v>
      </c>
      <c r="BH14" s="22">
        <f t="shared" si="19"/>
        <v>2118.9386942899</v>
      </c>
      <c r="BK14" s="69">
        <f>'Actual D-1'!B14-'Forecast D-1'!AH14</f>
        <v>13544.234666666665</v>
      </c>
      <c r="BL14" s="69">
        <f>'Actual D-1'!C14-'Forecast D-1'!AI14</f>
        <v>9370.8106666666663</v>
      </c>
      <c r="BM14" s="69">
        <f>'Actual D-1'!D14-'Forecast D-1'!AJ14</f>
        <v>8508.2893333333323</v>
      </c>
      <c r="BN14" s="21">
        <f>'Actual D-1'!E14-'Forecast D-1'!AK14</f>
        <v>3952.6253333333329</v>
      </c>
      <c r="BS14" s="22">
        <f t="shared" si="20"/>
        <v>183446292.70573509</v>
      </c>
      <c r="BT14" s="22">
        <f t="shared" si="21"/>
        <v>87812092.550513774</v>
      </c>
      <c r="BU14" s="22">
        <f t="shared" si="22"/>
        <v>72390987.379713759</v>
      </c>
      <c r="BV14" s="22">
        <f t="shared" si="23"/>
        <v>15623247.025708441</v>
      </c>
      <c r="BW14" s="22">
        <f t="shared" si="24"/>
        <v>0</v>
      </c>
      <c r="BX14" s="22">
        <f t="shared" si="25"/>
        <v>0</v>
      </c>
      <c r="BY14" s="22">
        <f t="shared" si="26"/>
        <v>0</v>
      </c>
      <c r="BZ14" s="22">
        <f t="shared" si="27"/>
        <v>0</v>
      </c>
      <c r="CA14" s="22">
        <f t="shared" si="28"/>
        <v>13544.234666666665</v>
      </c>
      <c r="CB14" s="22">
        <f t="shared" si="29"/>
        <v>9370.8106666666663</v>
      </c>
      <c r="CC14" s="22">
        <f t="shared" si="30"/>
        <v>8508.2893333333323</v>
      </c>
      <c r="CD14" s="22">
        <f t="shared" si="31"/>
        <v>3952.6253333333329</v>
      </c>
      <c r="CE14" s="22">
        <f t="shared" si="32"/>
        <v>0</v>
      </c>
      <c r="CF14" s="22">
        <f t="shared" si="33"/>
        <v>0</v>
      </c>
      <c r="CG14" s="22">
        <f t="shared" si="34"/>
        <v>0</v>
      </c>
      <c r="CH14" s="22">
        <f t="shared" si="35"/>
        <v>0</v>
      </c>
      <c r="CJ14" s="5">
        <v>7.75</v>
      </c>
      <c r="CK14" s="5">
        <f t="shared" si="36"/>
        <v>2118.9386942899</v>
      </c>
    </row>
    <row r="15" spans="1:89" x14ac:dyDescent="0.25">
      <c r="A15" s="22">
        <v>13</v>
      </c>
      <c r="B15" s="5">
        <f>'Actual D-1'!B15-'Forecast D-1'!B15</f>
        <v>836.42312239093735</v>
      </c>
      <c r="C15" s="5">
        <f>'Actual D-1'!C15-'Forecast D-1'!C15</f>
        <v>-432.27912041328273</v>
      </c>
      <c r="D15" s="5">
        <f>'Actual D-1'!D15-'Forecast D-1'!D15</f>
        <v>455.67740990569291</v>
      </c>
      <c r="E15" s="5">
        <f>'Actual D-1'!E15-'Forecast D-1'!E15</f>
        <v>480.63324997107975</v>
      </c>
      <c r="F15" s="5">
        <f>'Actual D-1'!F15-'Forecast D-1'!F15</f>
        <v>7.1137319549291078</v>
      </c>
      <c r="G15" s="5">
        <f>'Actual D-1'!G15-'Forecast D-1'!G15</f>
        <v>9.6575798369848656</v>
      </c>
      <c r="H15" s="5">
        <f>'Actual D-1'!H15-'Forecast D-1'!H15</f>
        <v>20.448473848448884</v>
      </c>
      <c r="I15" s="5">
        <f>'Actual D-1'!I15-'Forecast D-1'!I15</f>
        <v>2158.890368203618</v>
      </c>
      <c r="J15" s="5">
        <f>'Actual D-1'!J15-'Forecast D-1'!J15</f>
        <v>21942.523619047621</v>
      </c>
      <c r="K15" s="5">
        <f>'Actual D-1'!K15-'Forecast D-1'!K15</f>
        <v>-14127.400000000001</v>
      </c>
      <c r="L15" s="5">
        <f>'Actual D-1'!L15-'Forecast D-1'!L15</f>
        <v>-8535.7523809523809</v>
      </c>
      <c r="M15" s="5">
        <f>'Actual D-1'!M15-'Forecast D-1'!M15</f>
        <v>-3616.3523809523808</v>
      </c>
      <c r="N15" s="5">
        <f>'Actual D-1'!N15-'Forecast D-1'!N15</f>
        <v>-242</v>
      </c>
      <c r="O15" s="5">
        <f>'Actual D-1'!O15-'Forecast D-1'!O15</f>
        <v>-252.83809523809524</v>
      </c>
      <c r="P15" s="5">
        <f>'Actual D-1'!P15-'Forecast D-1'!P15</f>
        <v>-539.70476190476199</v>
      </c>
      <c r="Q15" s="5">
        <f>'Actual D-1'!Q15-'Forecast D-1'!Q15</f>
        <v>-42290.285714285696</v>
      </c>
      <c r="R15" s="5">
        <f>'Actual D-1'!R15-'Forecast D-1'!R15</f>
        <v>-14563.800000000001</v>
      </c>
      <c r="S15" s="5">
        <f>'Actual D-1'!S15-'Forecast D-1'!S15</f>
        <v>-14998.065343742157</v>
      </c>
      <c r="T15" s="5">
        <f>'Actual D-1'!T15-'Forecast D-1'!T15</f>
        <v>-9010.2062774362603</v>
      </c>
      <c r="U15" s="5">
        <f>'Actual D-1'!U15-'Forecast D-1'!U15</f>
        <v>-3900.9352477017051</v>
      </c>
      <c r="V15" s="5">
        <f>'Actual D-1'!V15-'Forecast D-1'!V15</f>
        <v>-194.06636711892304</v>
      </c>
      <c r="W15" s="5">
        <f>'Actual D-1'!W15-'Forecast D-1'!W15</f>
        <v>-246.65751534617834</v>
      </c>
      <c r="X15" s="5">
        <f>'Actual D-1'!X15-'Forecast D-1'!X15</f>
        <v>-451.8717028944825</v>
      </c>
      <c r="Y15" s="5">
        <f>'Actual D-1'!Y15-'Forecast D-1'!Y15</f>
        <v>-43436.197274804952</v>
      </c>
      <c r="Z15" s="5">
        <f>'Actual D-1'!Z15-'Forecast D-1'!Z15</f>
        <v>-14772.004107477964</v>
      </c>
      <c r="AA15" s="5">
        <f>'Actual D-1'!AA15-'Forecast D-1'!AA15</f>
        <v>-11238.266666666666</v>
      </c>
      <c r="AB15" s="5">
        <f>'Actual D-1'!AB15-'Forecast D-1'!AB15</f>
        <v>-7275.3</v>
      </c>
      <c r="AC15" s="5">
        <f>'Actual D-1'!AC15-'Forecast D-1'!AC15</f>
        <v>-3451.9333333333334</v>
      </c>
      <c r="AD15" s="5">
        <f>'Actual D-1'!AD15-'Forecast D-1'!AD15</f>
        <v>-304.9666666666667</v>
      </c>
      <c r="AE15" s="5">
        <f>'Actual D-1'!AE15-'Forecast D-1'!AE15</f>
        <v>-252.86666666666667</v>
      </c>
      <c r="AF15" s="5">
        <f>'Actual D-1'!AF15-'Forecast D-1'!AF15</f>
        <v>-611.76666666666665</v>
      </c>
      <c r="AG15" s="5">
        <f>'Actual D-1'!AG15-'Forecast D-1'!AG15</f>
        <v>-38067.699999999997</v>
      </c>
      <c r="AH15" s="5">
        <f>'Actual D-1'!AH15-'Forecast D-1'!AH15</f>
        <v>0</v>
      </c>
      <c r="AI15" s="5">
        <f>'Actual D-1'!AI15-'Forecast D-1'!AI15</f>
        <v>0</v>
      </c>
      <c r="AJ15" s="5">
        <f>'Actual D-1'!AJ15-'Forecast D-1'!AJ15</f>
        <v>0</v>
      </c>
      <c r="AK15" s="5">
        <f>'Actual D-1'!AK15-'Forecast D-1'!AK15</f>
        <v>0</v>
      </c>
      <c r="AL15" s="5">
        <f>'Actual D-1'!AL15-'Forecast D-1'!AL15</f>
        <v>0</v>
      </c>
      <c r="AM15" s="5">
        <f>'Actual D-1'!AM15-'Forecast D-1'!AM15</f>
        <v>0</v>
      </c>
      <c r="AN15" s="5">
        <f>'Actual D-1'!AN15-'Forecast D-1'!AN15</f>
        <v>0</v>
      </c>
      <c r="AO15" s="5">
        <f>'Actual D-1'!AO15-'Forecast D-1'!AO15</f>
        <v>0</v>
      </c>
      <c r="AP15" s="5">
        <f>'Actual D-1'!AP15-'Forecast D-1'!AP15</f>
        <v>0</v>
      </c>
      <c r="AR15" s="22">
        <f t="shared" si="4"/>
        <v>699603.63967020495</v>
      </c>
      <c r="AS15" s="22">
        <f t="shared" si="5"/>
        <v>186865.23794528138</v>
      </c>
      <c r="AT15" s="22">
        <f t="shared" si="6"/>
        <v>207641.90189836087</v>
      </c>
      <c r="AU15" s="22">
        <f t="shared" si="7"/>
        <v>231008.32097776243</v>
      </c>
      <c r="AV15" s="22">
        <f t="shared" si="8"/>
        <v>50.605182326579509</v>
      </c>
      <c r="AW15" s="22">
        <f t="shared" si="9"/>
        <v>93.268848307736619</v>
      </c>
      <c r="AX15" s="22">
        <f t="shared" si="10"/>
        <v>418.14008273069794</v>
      </c>
      <c r="AY15" s="22">
        <f t="shared" si="11"/>
        <v>4660807.6219223533</v>
      </c>
      <c r="BA15" s="22">
        <f t="shared" si="12"/>
        <v>836.42312239093735</v>
      </c>
      <c r="BB15" s="22">
        <f t="shared" si="13"/>
        <v>432.27912041328273</v>
      </c>
      <c r="BC15" s="22">
        <f t="shared" si="14"/>
        <v>455.67740990569291</v>
      </c>
      <c r="BD15" s="22">
        <f t="shared" si="15"/>
        <v>480.63324997107975</v>
      </c>
      <c r="BE15" s="22">
        <f t="shared" si="16"/>
        <v>7.1137319549291078</v>
      </c>
      <c r="BF15" s="22">
        <f t="shared" si="17"/>
        <v>9.6575798369848656</v>
      </c>
      <c r="BG15" s="22">
        <f t="shared" si="18"/>
        <v>20.448473848448884</v>
      </c>
      <c r="BH15" s="22">
        <f t="shared" si="19"/>
        <v>2158.890368203618</v>
      </c>
      <c r="BK15" s="69">
        <f>'Actual D-1'!B15-'Forecast D-1'!AH15</f>
        <v>13562.152666666667</v>
      </c>
      <c r="BL15" s="69">
        <f>'Actual D-1'!C15-'Forecast D-1'!AI15</f>
        <v>9311.9860000000008</v>
      </c>
      <c r="BM15" s="69">
        <f>'Actual D-1'!D15-'Forecast D-1'!AJ15</f>
        <v>8492.0013333333318</v>
      </c>
      <c r="BN15" s="21">
        <f>'Actual D-1'!E15-'Forecast D-1'!AK15</f>
        <v>3953.8093333333336</v>
      </c>
      <c r="BS15" s="22">
        <f t="shared" si="20"/>
        <v>183931984.95397377</v>
      </c>
      <c r="BT15" s="22">
        <f t="shared" si="21"/>
        <v>86713083.264196008</v>
      </c>
      <c r="BU15" s="22">
        <f t="shared" si="22"/>
        <v>72114086.645335078</v>
      </c>
      <c r="BV15" s="22">
        <f t="shared" si="23"/>
        <v>15632608.244353781</v>
      </c>
      <c r="BW15" s="22">
        <f t="shared" si="24"/>
        <v>0</v>
      </c>
      <c r="BX15" s="22">
        <f t="shared" si="25"/>
        <v>0</v>
      </c>
      <c r="BY15" s="22">
        <f t="shared" si="26"/>
        <v>0</v>
      </c>
      <c r="BZ15" s="22">
        <f t="shared" si="27"/>
        <v>0</v>
      </c>
      <c r="CA15" s="22">
        <f t="shared" si="28"/>
        <v>13562.152666666667</v>
      </c>
      <c r="CB15" s="22">
        <f t="shared" si="29"/>
        <v>9311.9860000000008</v>
      </c>
      <c r="CC15" s="22">
        <f t="shared" si="30"/>
        <v>8492.0013333333318</v>
      </c>
      <c r="CD15" s="22">
        <f t="shared" si="31"/>
        <v>3953.8093333333336</v>
      </c>
      <c r="CE15" s="22">
        <f t="shared" si="32"/>
        <v>0</v>
      </c>
      <c r="CF15" s="22">
        <f t="shared" si="33"/>
        <v>0</v>
      </c>
      <c r="CG15" s="22">
        <f t="shared" si="34"/>
        <v>0</v>
      </c>
      <c r="CH15" s="22">
        <f t="shared" si="35"/>
        <v>0</v>
      </c>
      <c r="CJ15" s="5">
        <v>-498.56000000000085</v>
      </c>
      <c r="CK15" s="5">
        <f t="shared" si="36"/>
        <v>2158.890368203618</v>
      </c>
    </row>
    <row r="16" spans="1:89" x14ac:dyDescent="0.25">
      <c r="A16" s="22">
        <v>14</v>
      </c>
      <c r="B16" s="5">
        <f>'Actual D-1'!B16-'Forecast D-1'!B16</f>
        <v>831.97289902730881</v>
      </c>
      <c r="C16" s="5">
        <f>'Actual D-1'!C16-'Forecast D-1'!C16</f>
        <v>-394.18646431518937</v>
      </c>
      <c r="D16" s="5">
        <f>'Actual D-1'!D16-'Forecast D-1'!D16</f>
        <v>522.21209543067835</v>
      </c>
      <c r="E16" s="5">
        <f>'Actual D-1'!E16-'Forecast D-1'!E16</f>
        <v>459.42524036963914</v>
      </c>
      <c r="F16" s="5">
        <f>'Actual D-1'!F16-'Forecast D-1'!F16</f>
        <v>19.336506455377446</v>
      </c>
      <c r="G16" s="5">
        <f>'Actual D-1'!G16-'Forecast D-1'!G16</f>
        <v>11.264631270736999</v>
      </c>
      <c r="H16" s="5">
        <f>'Actual D-1'!H16-'Forecast D-1'!H16</f>
        <v>25.487865520256832</v>
      </c>
      <c r="I16" s="5">
        <f>'Actual D-1'!I16-'Forecast D-1'!I16</f>
        <v>2369.1641083619979</v>
      </c>
      <c r="J16" s="5">
        <f>'Actual D-1'!J16-'Forecast D-1'!J16</f>
        <v>21793.356952380949</v>
      </c>
      <c r="K16" s="5">
        <f>'Actual D-1'!K16-'Forecast D-1'!K16</f>
        <v>-14093</v>
      </c>
      <c r="L16" s="5">
        <f>'Actual D-1'!L16-'Forecast D-1'!L16</f>
        <v>-8563.3619047619031</v>
      </c>
      <c r="M16" s="5">
        <f>'Actual D-1'!M16-'Forecast D-1'!M16</f>
        <v>-3599.0857142857144</v>
      </c>
      <c r="N16" s="5">
        <f>'Actual D-1'!N16-'Forecast D-1'!N16</f>
        <v>-236.87619047619035</v>
      </c>
      <c r="O16" s="5">
        <f>'Actual D-1'!O16-'Forecast D-1'!O16</f>
        <v>-254.59047619047618</v>
      </c>
      <c r="P16" s="5">
        <f>'Actual D-1'!P16-'Forecast D-1'!P16</f>
        <v>-547.88571428571436</v>
      </c>
      <c r="Q16" s="5">
        <f>'Actual D-1'!Q16-'Forecast D-1'!Q16</f>
        <v>-42361.438095238103</v>
      </c>
      <c r="R16" s="5">
        <f>'Actual D-1'!R16-'Forecast D-1'!R16</f>
        <v>-14647.333333333334</v>
      </c>
      <c r="S16" s="5">
        <f>'Actual D-1'!S16-'Forecast D-1'!S16</f>
        <v>-14998.001981986243</v>
      </c>
      <c r="T16" s="5">
        <f>'Actual D-1'!T16-'Forecast D-1'!T16</f>
        <v>-9033.4014573332352</v>
      </c>
      <c r="U16" s="5">
        <f>'Actual D-1'!U16-'Forecast D-1'!U16</f>
        <v>-3862.2013127647483</v>
      </c>
      <c r="V16" s="5">
        <f>'Actual D-1'!V16-'Forecast D-1'!V16</f>
        <v>-185.93624377548235</v>
      </c>
      <c r="W16" s="5">
        <f>'Actual D-1'!W16-'Forecast D-1'!W16</f>
        <v>-256.99733040850958</v>
      </c>
      <c r="X16" s="5">
        <f>'Actual D-1'!X16-'Forecast D-1'!X16</f>
        <v>-463.66771552139028</v>
      </c>
      <c r="Y16" s="5">
        <f>'Actual D-1'!Y16-'Forecast D-1'!Y16</f>
        <v>-43406.129678754391</v>
      </c>
      <c r="Z16" s="5">
        <f>'Actual D-1'!Z16-'Forecast D-1'!Z16</f>
        <v>-14694.434852081957</v>
      </c>
      <c r="AA16" s="5">
        <f>'Actual D-1'!AA16-'Forecast D-1'!AA16</f>
        <v>-11219.1</v>
      </c>
      <c r="AB16" s="5">
        <f>'Actual D-1'!AB16-'Forecast D-1'!AB16</f>
        <v>-7265.7</v>
      </c>
      <c r="AC16" s="5">
        <f>'Actual D-1'!AC16-'Forecast D-1'!AC16</f>
        <v>-3440</v>
      </c>
      <c r="AD16" s="5">
        <f>'Actual D-1'!AD16-'Forecast D-1'!AD16</f>
        <v>-302.0333333333333</v>
      </c>
      <c r="AE16" s="5">
        <f>'Actual D-1'!AE16-'Forecast D-1'!AE16</f>
        <v>-247.39999999999998</v>
      </c>
      <c r="AF16" s="5">
        <f>'Actual D-1'!AF16-'Forecast D-1'!AF16</f>
        <v>-612.76666666666665</v>
      </c>
      <c r="AG16" s="5">
        <f>'Actual D-1'!AG16-'Forecast D-1'!AG16</f>
        <v>-37953.333333333328</v>
      </c>
      <c r="AH16" s="5">
        <f>'Actual D-1'!AH16-'Forecast D-1'!AH16</f>
        <v>0</v>
      </c>
      <c r="AI16" s="5">
        <f>'Actual D-1'!AI16-'Forecast D-1'!AI16</f>
        <v>0</v>
      </c>
      <c r="AJ16" s="5">
        <f>'Actual D-1'!AJ16-'Forecast D-1'!AJ16</f>
        <v>0</v>
      </c>
      <c r="AK16" s="5">
        <f>'Actual D-1'!AK16-'Forecast D-1'!AK16</f>
        <v>0</v>
      </c>
      <c r="AL16" s="5">
        <f>'Actual D-1'!AL16-'Forecast D-1'!AL16</f>
        <v>0</v>
      </c>
      <c r="AM16" s="5">
        <f>'Actual D-1'!AM16-'Forecast D-1'!AM16</f>
        <v>0</v>
      </c>
      <c r="AN16" s="5">
        <f>'Actual D-1'!AN16-'Forecast D-1'!AN16</f>
        <v>0</v>
      </c>
      <c r="AO16" s="5">
        <f>'Actual D-1'!AO16-'Forecast D-1'!AO16</f>
        <v>0</v>
      </c>
      <c r="AP16" s="5">
        <f>'Actual D-1'!AP16-'Forecast D-1'!AP16</f>
        <v>0</v>
      </c>
      <c r="AR16" s="22">
        <f t="shared" si="4"/>
        <v>692178.90471590462</v>
      </c>
      <c r="AS16" s="22">
        <f t="shared" si="5"/>
        <v>155382.96864931006</v>
      </c>
      <c r="AT16" s="22">
        <f t="shared" si="6"/>
        <v>272705.47261409991</v>
      </c>
      <c r="AU16" s="22">
        <f t="shared" si="7"/>
        <v>211071.5514887007</v>
      </c>
      <c r="AV16" s="22">
        <f t="shared" si="8"/>
        <v>373.90048189885363</v>
      </c>
      <c r="AW16" s="22">
        <f t="shared" si="9"/>
        <v>126.89191766566584</v>
      </c>
      <c r="AX16" s="22">
        <f t="shared" si="10"/>
        <v>649.63128877869713</v>
      </c>
      <c r="AY16" s="22">
        <f t="shared" si="11"/>
        <v>5612938.5723507004</v>
      </c>
      <c r="BA16" s="22">
        <f t="shared" si="12"/>
        <v>831.97289902730881</v>
      </c>
      <c r="BB16" s="22">
        <f t="shared" si="13"/>
        <v>394.18646431518937</v>
      </c>
      <c r="BC16" s="22">
        <f t="shared" si="14"/>
        <v>522.21209543067835</v>
      </c>
      <c r="BD16" s="22">
        <f t="shared" si="15"/>
        <v>459.42524036963914</v>
      </c>
      <c r="BE16" s="22">
        <f t="shared" si="16"/>
        <v>19.336506455377446</v>
      </c>
      <c r="BF16" s="22">
        <f t="shared" si="17"/>
        <v>11.264631270736999</v>
      </c>
      <c r="BG16" s="22">
        <f t="shared" si="18"/>
        <v>25.487865520256832</v>
      </c>
      <c r="BH16" s="22">
        <f t="shared" si="19"/>
        <v>2369.1641083619979</v>
      </c>
      <c r="BK16" s="69">
        <f>'Actual D-1'!B16-'Forecast D-1'!AH16</f>
        <v>13535.272666666666</v>
      </c>
      <c r="BL16" s="69">
        <f>'Actual D-1'!C16-'Forecast D-1'!AI16</f>
        <v>9298.4153333333343</v>
      </c>
      <c r="BM16" s="69">
        <f>'Actual D-1'!D16-'Forecast D-1'!AJ16</f>
        <v>8480.8533333333326</v>
      </c>
      <c r="BN16" s="21">
        <f>'Actual D-1'!E16-'Forecast D-1'!AK16</f>
        <v>3942.3020000000001</v>
      </c>
      <c r="BS16" s="22">
        <f t="shared" si="20"/>
        <v>183203606.16101375</v>
      </c>
      <c r="BT16" s="22">
        <f t="shared" si="21"/>
        <v>86460527.711168468</v>
      </c>
      <c r="BU16" s="22">
        <f t="shared" si="22"/>
        <v>71924873.261511102</v>
      </c>
      <c r="BV16" s="22">
        <f t="shared" si="23"/>
        <v>15541745.059204001</v>
      </c>
      <c r="BW16" s="22">
        <f t="shared" si="24"/>
        <v>0</v>
      </c>
      <c r="BX16" s="22">
        <f t="shared" si="25"/>
        <v>0</v>
      </c>
      <c r="BY16" s="22">
        <f t="shared" si="26"/>
        <v>0</v>
      </c>
      <c r="BZ16" s="22">
        <f t="shared" si="27"/>
        <v>0</v>
      </c>
      <c r="CA16" s="22">
        <f t="shared" si="28"/>
        <v>13535.272666666666</v>
      </c>
      <c r="CB16" s="22">
        <f t="shared" si="29"/>
        <v>9298.4153333333343</v>
      </c>
      <c r="CC16" s="22">
        <f t="shared" si="30"/>
        <v>8480.8533333333326</v>
      </c>
      <c r="CD16" s="22">
        <f t="shared" si="31"/>
        <v>3942.3020000000001</v>
      </c>
      <c r="CE16" s="22">
        <f t="shared" si="32"/>
        <v>0</v>
      </c>
      <c r="CF16" s="22">
        <f t="shared" si="33"/>
        <v>0</v>
      </c>
      <c r="CG16" s="22">
        <f t="shared" si="34"/>
        <v>0</v>
      </c>
      <c r="CH16" s="22">
        <f t="shared" si="35"/>
        <v>0</v>
      </c>
      <c r="CJ16" s="5">
        <v>-448.4099999999994</v>
      </c>
      <c r="CK16" s="5">
        <f t="shared" si="36"/>
        <v>2369.1641083619979</v>
      </c>
    </row>
    <row r="17" spans="1:89" x14ac:dyDescent="0.25">
      <c r="A17" s="22">
        <v>15</v>
      </c>
      <c r="B17" s="5">
        <f>'Actual D-1'!B17-'Forecast D-1'!B17</f>
        <v>577.22514426518501</v>
      </c>
      <c r="C17" s="5">
        <f>'Actual D-1'!C17-'Forecast D-1'!C17</f>
        <v>-406.47962083673701</v>
      </c>
      <c r="D17" s="5">
        <f>'Actual D-1'!D17-'Forecast D-1'!D17</f>
        <v>532.10674163076965</v>
      </c>
      <c r="E17" s="5">
        <f>'Actual D-1'!E17-'Forecast D-1'!E17</f>
        <v>472.58721509368524</v>
      </c>
      <c r="F17" s="5">
        <f>'Actual D-1'!F17-'Forecast D-1'!F17</f>
        <v>11.604103697959431</v>
      </c>
      <c r="G17" s="5">
        <f>'Actual D-1'!G17-'Forecast D-1'!G17</f>
        <v>9.6662289898645213</v>
      </c>
      <c r="H17" s="5">
        <f>'Actual D-1'!H17-'Forecast D-1'!H17</f>
        <v>24.229202665928369</v>
      </c>
      <c r="I17" s="5">
        <f>'Actual D-1'!I17-'Forecast D-1'!I17</f>
        <v>2147.5949260160633</v>
      </c>
      <c r="J17" s="5">
        <f>'Actual D-1'!J17-'Forecast D-1'!J17</f>
        <v>21711.019999999993</v>
      </c>
      <c r="K17" s="5">
        <f>'Actual D-1'!K17-'Forecast D-1'!K17</f>
        <v>-14067.380952380952</v>
      </c>
      <c r="L17" s="5">
        <f>'Actual D-1'!L17-'Forecast D-1'!L17</f>
        <v>-8522.5428571428565</v>
      </c>
      <c r="M17" s="5">
        <f>'Actual D-1'!M17-'Forecast D-1'!M17</f>
        <v>-3616.4380952380957</v>
      </c>
      <c r="N17" s="5">
        <f>'Actual D-1'!N17-'Forecast D-1'!N17</f>
        <v>-235.34285714285721</v>
      </c>
      <c r="O17" s="5">
        <f>'Actual D-1'!O17-'Forecast D-1'!O17</f>
        <v>-252.82857142857142</v>
      </c>
      <c r="P17" s="5">
        <f>'Actual D-1'!P17-'Forecast D-1'!P17</f>
        <v>-546.66666666666663</v>
      </c>
      <c r="Q17" s="5">
        <f>'Actual D-1'!Q17-'Forecast D-1'!Q17</f>
        <v>-42262.53333333334</v>
      </c>
      <c r="R17" s="5">
        <f>'Actual D-1'!R17-'Forecast D-1'!R17</f>
        <v>-14645.599999999997</v>
      </c>
      <c r="S17" s="5">
        <f>'Actual D-1'!S17-'Forecast D-1'!S17</f>
        <v>-14897.341743852243</v>
      </c>
      <c r="T17" s="5">
        <f>'Actual D-1'!T17-'Forecast D-1'!T17</f>
        <v>-8931.8025485346134</v>
      </c>
      <c r="U17" s="5">
        <f>'Actual D-1'!U17-'Forecast D-1'!U17</f>
        <v>-3899.6003251245156</v>
      </c>
      <c r="V17" s="5">
        <f>'Actual D-1'!V17-'Forecast D-1'!V17</f>
        <v>-181.00000896261463</v>
      </c>
      <c r="W17" s="5">
        <f>'Actual D-1'!W17-'Forecast D-1'!W17</f>
        <v>-257.62928525727028</v>
      </c>
      <c r="X17" s="5">
        <f>'Actual D-1'!X17-'Forecast D-1'!X17</f>
        <v>-465.74688308164309</v>
      </c>
      <c r="Y17" s="5">
        <f>'Actual D-1'!Y17-'Forecast D-1'!Y17</f>
        <v>-43199.601603373281</v>
      </c>
      <c r="Z17" s="5">
        <f>'Actual D-1'!Z17-'Forecast D-1'!Z17</f>
        <v>-14699.302137879258</v>
      </c>
      <c r="AA17" s="5">
        <f>'Actual D-1'!AA17-'Forecast D-1'!AA17</f>
        <v>-11232.633333333335</v>
      </c>
      <c r="AB17" s="5">
        <f>'Actual D-1'!AB17-'Forecast D-1'!AB17</f>
        <v>-7246.7</v>
      </c>
      <c r="AC17" s="5">
        <f>'Actual D-1'!AC17-'Forecast D-1'!AC17</f>
        <v>-3432.9</v>
      </c>
      <c r="AD17" s="5">
        <f>'Actual D-1'!AD17-'Forecast D-1'!AD17</f>
        <v>-300.70000000000005</v>
      </c>
      <c r="AE17" s="5">
        <f>'Actual D-1'!AE17-'Forecast D-1'!AE17</f>
        <v>-246</v>
      </c>
      <c r="AF17" s="5">
        <f>'Actual D-1'!AF17-'Forecast D-1'!AF17</f>
        <v>-611.93333333333339</v>
      </c>
      <c r="AG17" s="5">
        <f>'Actual D-1'!AG17-'Forecast D-1'!AG17</f>
        <v>-37898.300000000003</v>
      </c>
      <c r="AH17" s="5">
        <f>'Actual D-1'!AH17-'Forecast D-1'!AH17</f>
        <v>0</v>
      </c>
      <c r="AI17" s="5">
        <f>'Actual D-1'!AI17-'Forecast D-1'!AI17</f>
        <v>0</v>
      </c>
      <c r="AJ17" s="5">
        <f>'Actual D-1'!AJ17-'Forecast D-1'!AJ17</f>
        <v>0</v>
      </c>
      <c r="AK17" s="5">
        <f>'Actual D-1'!AK17-'Forecast D-1'!AK17</f>
        <v>0</v>
      </c>
      <c r="AL17" s="5">
        <f>'Actual D-1'!AL17-'Forecast D-1'!AL17</f>
        <v>0</v>
      </c>
      <c r="AM17" s="5">
        <f>'Actual D-1'!AM17-'Forecast D-1'!AM17</f>
        <v>0</v>
      </c>
      <c r="AN17" s="5">
        <f>'Actual D-1'!AN17-'Forecast D-1'!AN17</f>
        <v>0</v>
      </c>
      <c r="AO17" s="5">
        <f>'Actual D-1'!AO17-'Forecast D-1'!AO17</f>
        <v>0</v>
      </c>
      <c r="AP17" s="5">
        <f>'Actual D-1'!AP17-'Forecast D-1'!AP17</f>
        <v>0</v>
      </c>
      <c r="AR17" s="22">
        <f t="shared" si="4"/>
        <v>333188.86717196362</v>
      </c>
      <c r="AS17" s="22">
        <f t="shared" si="5"/>
        <v>165225.68215557749</v>
      </c>
      <c r="AT17" s="22">
        <f t="shared" si="6"/>
        <v>283137.58448891464</v>
      </c>
      <c r="AU17" s="22">
        <f t="shared" si="7"/>
        <v>223338.67587000513</v>
      </c>
      <c r="AV17" s="22">
        <f t="shared" si="8"/>
        <v>134.65522263299573</v>
      </c>
      <c r="AW17" s="22">
        <f t="shared" si="9"/>
        <v>93.435982884497278</v>
      </c>
      <c r="AX17" s="22">
        <f t="shared" si="10"/>
        <v>587.05426182663041</v>
      </c>
      <c r="AY17" s="22">
        <f t="shared" si="11"/>
        <v>4612163.96624994</v>
      </c>
      <c r="BA17" s="22">
        <f t="shared" si="12"/>
        <v>577.22514426518501</v>
      </c>
      <c r="BB17" s="22">
        <f t="shared" si="13"/>
        <v>406.47962083673701</v>
      </c>
      <c r="BC17" s="22">
        <f t="shared" si="14"/>
        <v>532.10674163076965</v>
      </c>
      <c r="BD17" s="22">
        <f t="shared" si="15"/>
        <v>472.58721509368524</v>
      </c>
      <c r="BE17" s="22">
        <f t="shared" si="16"/>
        <v>11.604103697959431</v>
      </c>
      <c r="BF17" s="22">
        <f t="shared" si="17"/>
        <v>9.6662289898645213</v>
      </c>
      <c r="BG17" s="22">
        <f t="shared" si="18"/>
        <v>24.229202665928369</v>
      </c>
      <c r="BH17" s="22">
        <f t="shared" si="19"/>
        <v>2147.5949260160633</v>
      </c>
      <c r="BK17" s="69">
        <f>'Actual D-1'!B17-'Forecast D-1'!AH17</f>
        <v>13421.434000000003</v>
      </c>
      <c r="BL17" s="69">
        <f>'Actual D-1'!C17-'Forecast D-1'!AI17</f>
        <v>9274.7180000000008</v>
      </c>
      <c r="BM17" s="69">
        <f>'Actual D-1'!D17-'Forecast D-1'!AJ17</f>
        <v>8478.0959999999995</v>
      </c>
      <c r="BN17" s="21">
        <f>'Actual D-1'!E17-'Forecast D-1'!AK17</f>
        <v>3942.2666666666669</v>
      </c>
      <c r="BS17" s="22">
        <f t="shared" si="20"/>
        <v>180134890.61635607</v>
      </c>
      <c r="BT17" s="22">
        <f t="shared" si="21"/>
        <v>86020393.979524016</v>
      </c>
      <c r="BU17" s="22">
        <f t="shared" si="22"/>
        <v>71878111.785215989</v>
      </c>
      <c r="BV17" s="22">
        <f t="shared" si="23"/>
        <v>15541466.471111113</v>
      </c>
      <c r="BW17" s="22">
        <f t="shared" si="24"/>
        <v>0</v>
      </c>
      <c r="BX17" s="22">
        <f t="shared" si="25"/>
        <v>0</v>
      </c>
      <c r="BY17" s="22">
        <f t="shared" si="26"/>
        <v>0</v>
      </c>
      <c r="BZ17" s="22">
        <f t="shared" si="27"/>
        <v>0</v>
      </c>
      <c r="CA17" s="22">
        <f t="shared" si="28"/>
        <v>13421.434000000003</v>
      </c>
      <c r="CB17" s="22">
        <f t="shared" si="29"/>
        <v>9274.7180000000008</v>
      </c>
      <c r="CC17" s="22">
        <f t="shared" si="30"/>
        <v>8478.0959999999995</v>
      </c>
      <c r="CD17" s="22">
        <f t="shared" si="31"/>
        <v>3942.2666666666669</v>
      </c>
      <c r="CE17" s="22">
        <f t="shared" si="32"/>
        <v>0</v>
      </c>
      <c r="CF17" s="22">
        <f t="shared" si="33"/>
        <v>0</v>
      </c>
      <c r="CG17" s="22">
        <f t="shared" si="34"/>
        <v>0</v>
      </c>
      <c r="CH17" s="22">
        <f t="shared" si="35"/>
        <v>0</v>
      </c>
      <c r="CJ17" s="5">
        <v>-413.0900000000006</v>
      </c>
      <c r="CK17" s="5">
        <f t="shared" si="36"/>
        <v>2147.5949260160633</v>
      </c>
    </row>
    <row r="18" spans="1:89" x14ac:dyDescent="0.25">
      <c r="A18" s="22">
        <v>16</v>
      </c>
      <c r="B18" s="5">
        <f>'Actual D-1'!B18-'Forecast D-1'!B18</f>
        <v>714.13903473273058</v>
      </c>
      <c r="C18" s="5">
        <f>'Actual D-1'!C18-'Forecast D-1'!C18</f>
        <v>-400.01983719717464</v>
      </c>
      <c r="D18" s="5">
        <f>'Actual D-1'!D18-'Forecast D-1'!D18</f>
        <v>531.32950484217872</v>
      </c>
      <c r="E18" s="5">
        <f>'Actual D-1'!E18-'Forecast D-1'!E18</f>
        <v>467.49886407021449</v>
      </c>
      <c r="F18" s="5">
        <f>'Actual D-1'!F18-'Forecast D-1'!F18</f>
        <v>11.245156394169157</v>
      </c>
      <c r="G18" s="5">
        <f>'Actual D-1'!G18-'Forecast D-1'!G18</f>
        <v>12.23078279029545</v>
      </c>
      <c r="H18" s="5">
        <f>'Actual D-1'!H18-'Forecast D-1'!H18</f>
        <v>23.577519471367282</v>
      </c>
      <c r="I18" s="5">
        <f>'Actual D-1'!I18-'Forecast D-1'!I18</f>
        <v>2176.7154933731363</v>
      </c>
      <c r="J18" s="5">
        <f>'Actual D-1'!J18-'Forecast D-1'!J18</f>
        <v>21789.39495238095</v>
      </c>
      <c r="K18" s="5">
        <f>'Actual D-1'!K18-'Forecast D-1'!K18</f>
        <v>-14016.019047619047</v>
      </c>
      <c r="L18" s="5">
        <f>'Actual D-1'!L18-'Forecast D-1'!L18</f>
        <v>-8556.9904761904763</v>
      </c>
      <c r="M18" s="5">
        <f>'Actual D-1'!M18-'Forecast D-1'!M18</f>
        <v>-3644.6476190476192</v>
      </c>
      <c r="N18" s="5">
        <f>'Actual D-1'!N18-'Forecast D-1'!N18</f>
        <v>-237.39999999999998</v>
      </c>
      <c r="O18" s="5">
        <f>'Actual D-1'!O18-'Forecast D-1'!O18</f>
        <v>-253.68571428571428</v>
      </c>
      <c r="P18" s="5">
        <f>'Actual D-1'!P18-'Forecast D-1'!P18</f>
        <v>-554.29523809523823</v>
      </c>
      <c r="Q18" s="5">
        <f>'Actual D-1'!Q18-'Forecast D-1'!Q18</f>
        <v>-42236.523809523816</v>
      </c>
      <c r="R18" s="5">
        <f>'Actual D-1'!R18-'Forecast D-1'!R18</f>
        <v>-14578.066666666664</v>
      </c>
      <c r="S18" s="5">
        <f>'Actual D-1'!S18-'Forecast D-1'!S18</f>
        <v>-14844.522986351532</v>
      </c>
      <c r="T18" s="5">
        <f>'Actual D-1'!T18-'Forecast D-1'!T18</f>
        <v>-8978.4047394073532</v>
      </c>
      <c r="U18" s="5">
        <f>'Actual D-1'!U18-'Forecast D-1'!U18</f>
        <v>-3973.3318084626558</v>
      </c>
      <c r="V18" s="5">
        <f>'Actual D-1'!V18-'Forecast D-1'!V18</f>
        <v>-186.66887707015707</v>
      </c>
      <c r="W18" s="5">
        <f>'Actual D-1'!W18-'Forecast D-1'!W18</f>
        <v>-258.00558129447762</v>
      </c>
      <c r="X18" s="5">
        <f>'Actual D-1'!X18-'Forecast D-1'!X18</f>
        <v>-483.19838995981638</v>
      </c>
      <c r="Y18" s="5">
        <f>'Actual D-1'!Y18-'Forecast D-1'!Y18</f>
        <v>-43233.003070874467</v>
      </c>
      <c r="Z18" s="5">
        <f>'Actual D-1'!Z18-'Forecast D-1'!Z18</f>
        <v>-14674.565961345628</v>
      </c>
      <c r="AA18" s="5">
        <f>'Actual D-1'!AA18-'Forecast D-1'!AA18</f>
        <v>-11208.533333333333</v>
      </c>
      <c r="AB18" s="5">
        <f>'Actual D-1'!AB18-'Forecast D-1'!AB18</f>
        <v>-7222.3</v>
      </c>
      <c r="AC18" s="5">
        <f>'Actual D-1'!AC18-'Forecast D-1'!AC18</f>
        <v>-3442.2333333333336</v>
      </c>
      <c r="AD18" s="5">
        <f>'Actual D-1'!AD18-'Forecast D-1'!AD18</f>
        <v>-301.86666666666667</v>
      </c>
      <c r="AE18" s="5">
        <f>'Actual D-1'!AE18-'Forecast D-1'!AE18</f>
        <v>-245.7</v>
      </c>
      <c r="AF18" s="5">
        <f>'Actual D-1'!AF18-'Forecast D-1'!AF18</f>
        <v>-614.1</v>
      </c>
      <c r="AG18" s="5">
        <f>'Actual D-1'!AG18-'Forecast D-1'!AG18</f>
        <v>-37845.600000000006</v>
      </c>
      <c r="AH18" s="5">
        <f>'Actual D-1'!AH18-'Forecast D-1'!AH18</f>
        <v>0</v>
      </c>
      <c r="AI18" s="5">
        <f>'Actual D-1'!AI18-'Forecast D-1'!AI18</f>
        <v>0</v>
      </c>
      <c r="AJ18" s="5">
        <f>'Actual D-1'!AJ18-'Forecast D-1'!AJ18</f>
        <v>0</v>
      </c>
      <c r="AK18" s="5">
        <f>'Actual D-1'!AK18-'Forecast D-1'!AK18</f>
        <v>0</v>
      </c>
      <c r="AL18" s="5">
        <f>'Actual D-1'!AL18-'Forecast D-1'!AL18</f>
        <v>0</v>
      </c>
      <c r="AM18" s="5">
        <f>'Actual D-1'!AM18-'Forecast D-1'!AM18</f>
        <v>0</v>
      </c>
      <c r="AN18" s="5">
        <f>'Actual D-1'!AN18-'Forecast D-1'!AN18</f>
        <v>0</v>
      </c>
      <c r="AO18" s="5">
        <f>'Actual D-1'!AO18-'Forecast D-1'!AO18</f>
        <v>0</v>
      </c>
      <c r="AP18" s="5">
        <f>'Actual D-1'!AP18-'Forecast D-1'!AP18</f>
        <v>0</v>
      </c>
      <c r="AR18" s="22">
        <f t="shared" si="4"/>
        <v>509994.56092899619</v>
      </c>
      <c r="AS18" s="22">
        <f t="shared" si="5"/>
        <v>160015.87015125412</v>
      </c>
      <c r="AT18" s="22">
        <f t="shared" si="6"/>
        <v>282311.0427158348</v>
      </c>
      <c r="AU18" s="22">
        <f t="shared" si="7"/>
        <v>218555.18790694088</v>
      </c>
      <c r="AV18" s="22">
        <f t="shared" si="8"/>
        <v>126.45354232932348</v>
      </c>
      <c r="AW18" s="22">
        <f t="shared" si="9"/>
        <v>149.59204766338735</v>
      </c>
      <c r="AX18" s="22">
        <f t="shared" si="10"/>
        <v>555.89942442270331</v>
      </c>
      <c r="AY18" s="22">
        <f t="shared" si="11"/>
        <v>4738090.3390906565</v>
      </c>
      <c r="BA18" s="22">
        <f t="shared" si="12"/>
        <v>714.13903473273058</v>
      </c>
      <c r="BB18" s="22">
        <f t="shared" si="13"/>
        <v>400.01983719717464</v>
      </c>
      <c r="BC18" s="22">
        <f t="shared" si="14"/>
        <v>531.32950484217872</v>
      </c>
      <c r="BD18" s="22">
        <f t="shared" si="15"/>
        <v>467.49886407021449</v>
      </c>
      <c r="BE18" s="22">
        <f t="shared" si="16"/>
        <v>11.245156394169157</v>
      </c>
      <c r="BF18" s="22">
        <f t="shared" si="17"/>
        <v>12.23078279029545</v>
      </c>
      <c r="BG18" s="22">
        <f t="shared" si="18"/>
        <v>23.577519471367282</v>
      </c>
      <c r="BH18" s="22">
        <f t="shared" si="19"/>
        <v>2176.7154933731363</v>
      </c>
      <c r="BK18" s="69">
        <f>'Actual D-1'!B18-'Forecast D-1'!AH18</f>
        <v>13560.305333333332</v>
      </c>
      <c r="BL18" s="69">
        <f>'Actual D-1'!C18-'Forecast D-1'!AI18</f>
        <v>9230.7613333333338</v>
      </c>
      <c r="BM18" s="69">
        <f>'Actual D-1'!D18-'Forecast D-1'!AJ18</f>
        <v>8491.0240000000013</v>
      </c>
      <c r="BN18" s="21">
        <f>'Actual D-1'!E18-'Forecast D-1'!AK18</f>
        <v>3933.5526666666669</v>
      </c>
      <c r="BS18" s="22">
        <f t="shared" si="20"/>
        <v>183881880.73322842</v>
      </c>
      <c r="BT18" s="22">
        <f t="shared" si="21"/>
        <v>85206954.792961791</v>
      </c>
      <c r="BU18" s="22">
        <f t="shared" si="22"/>
        <v>72097488.568576023</v>
      </c>
      <c r="BV18" s="22">
        <f t="shared" si="23"/>
        <v>15472836.581440447</v>
      </c>
      <c r="BW18" s="22">
        <f t="shared" si="24"/>
        <v>0</v>
      </c>
      <c r="BX18" s="22">
        <f t="shared" si="25"/>
        <v>0</v>
      </c>
      <c r="BY18" s="22">
        <f t="shared" si="26"/>
        <v>0</v>
      </c>
      <c r="BZ18" s="22">
        <f t="shared" si="27"/>
        <v>0</v>
      </c>
      <c r="CA18" s="22">
        <f t="shared" si="28"/>
        <v>13560.305333333332</v>
      </c>
      <c r="CB18" s="22">
        <f t="shared" si="29"/>
        <v>9230.7613333333338</v>
      </c>
      <c r="CC18" s="22">
        <f t="shared" si="30"/>
        <v>8491.0240000000013</v>
      </c>
      <c r="CD18" s="22">
        <f t="shared" si="31"/>
        <v>3933.5526666666669</v>
      </c>
      <c r="CE18" s="22">
        <f t="shared" si="32"/>
        <v>0</v>
      </c>
      <c r="CF18" s="22">
        <f t="shared" si="33"/>
        <v>0</v>
      </c>
      <c r="CG18" s="22">
        <f t="shared" si="34"/>
        <v>0</v>
      </c>
      <c r="CH18" s="22">
        <f t="shared" si="35"/>
        <v>0</v>
      </c>
      <c r="CJ18" s="5">
        <v>-404.93000000000029</v>
      </c>
      <c r="CK18" s="5">
        <f t="shared" si="36"/>
        <v>2176.7154933731363</v>
      </c>
    </row>
    <row r="19" spans="1:89" x14ac:dyDescent="0.25">
      <c r="A19" s="22">
        <v>17</v>
      </c>
      <c r="B19" s="5">
        <f>'Actual D-1'!B19-'Forecast D-1'!B19</f>
        <v>666.03913278565778</v>
      </c>
      <c r="C19" s="5">
        <f>'Actual D-1'!C19-'Forecast D-1'!C19</f>
        <v>-409.82094751162549</v>
      </c>
      <c r="D19" s="5">
        <f>'Actual D-1'!D19-'Forecast D-1'!D19</f>
        <v>522.24931652262421</v>
      </c>
      <c r="E19" s="5">
        <f>'Actual D-1'!E19-'Forecast D-1'!E19</f>
        <v>476.00763249177999</v>
      </c>
      <c r="F19" s="5">
        <f>'Actual D-1'!F19-'Forecast D-1'!F19</f>
        <v>11.527480475667801</v>
      </c>
      <c r="G19" s="5">
        <f>'Actual D-1'!G19-'Forecast D-1'!G19</f>
        <v>11.968081219696387</v>
      </c>
      <c r="H19" s="5">
        <f>'Actual D-1'!H19-'Forecast D-1'!H19</f>
        <v>24.176479927594301</v>
      </c>
      <c r="I19" s="5">
        <f>'Actual D-1'!I19-'Forecast D-1'!I19</f>
        <v>2255.0008500809345</v>
      </c>
      <c r="J19" s="5">
        <f>'Actual D-1'!J19-'Forecast D-1'!J19</f>
        <v>21676.86647619048</v>
      </c>
      <c r="K19" s="5">
        <f>'Actual D-1'!K19-'Forecast D-1'!K19</f>
        <v>-14051.904761904761</v>
      </c>
      <c r="L19" s="5">
        <f>'Actual D-1'!L19-'Forecast D-1'!L19</f>
        <v>-8562.4380952380961</v>
      </c>
      <c r="M19" s="5">
        <f>'Actual D-1'!M19-'Forecast D-1'!M19</f>
        <v>-3595.0380952380947</v>
      </c>
      <c r="N19" s="5">
        <f>'Actual D-1'!N19-'Forecast D-1'!N19</f>
        <v>-240.46666666666664</v>
      </c>
      <c r="O19" s="5">
        <f>'Actual D-1'!O19-'Forecast D-1'!O19</f>
        <v>-254.07619047619045</v>
      </c>
      <c r="P19" s="5">
        <f>'Actual D-1'!P19-'Forecast D-1'!P19</f>
        <v>-557.17142857142846</v>
      </c>
      <c r="Q19" s="5">
        <f>'Actual D-1'!Q19-'Forecast D-1'!Q19</f>
        <v>-42341.342857142852</v>
      </c>
      <c r="R19" s="5">
        <f>'Actual D-1'!R19-'Forecast D-1'!R19</f>
        <v>-14458.466666666669</v>
      </c>
      <c r="S19" s="5">
        <f>'Actual D-1'!S19-'Forecast D-1'!S19</f>
        <v>-14857.131180284467</v>
      </c>
      <c r="T19" s="5">
        <f>'Actual D-1'!T19-'Forecast D-1'!T19</f>
        <v>-9017.7403969615989</v>
      </c>
      <c r="U19" s="5">
        <f>'Actual D-1'!U19-'Forecast D-1'!U19</f>
        <v>-3859.602000308405</v>
      </c>
      <c r="V19" s="5">
        <f>'Actual D-1'!V19-'Forecast D-1'!V19</f>
        <v>-190.00103773874298</v>
      </c>
      <c r="W19" s="5">
        <f>'Actual D-1'!W19-'Forecast D-1'!W19</f>
        <v>-258.07009624485414</v>
      </c>
      <c r="X19" s="5">
        <f>'Actual D-1'!X19-'Forecast D-1'!X19</f>
        <v>-483.93529052399123</v>
      </c>
      <c r="Y19" s="5">
        <f>'Actual D-1'!Y19-'Forecast D-1'!Y19</f>
        <v>-43124.069586032885</v>
      </c>
      <c r="Z19" s="5">
        <f>'Actual D-1'!Z19-'Forecast D-1'!Z19</f>
        <v>-14742.968073142953</v>
      </c>
      <c r="AA19" s="5">
        <f>'Actual D-1'!AA19-'Forecast D-1'!AA19</f>
        <v>-11252.833333333332</v>
      </c>
      <c r="AB19" s="5">
        <f>'Actual D-1'!AB19-'Forecast D-1'!AB19</f>
        <v>-7225.1333333333332</v>
      </c>
      <c r="AC19" s="5">
        <f>'Actual D-1'!AC19-'Forecast D-1'!AC19</f>
        <v>-3433.1000000000004</v>
      </c>
      <c r="AD19" s="5">
        <f>'Actual D-1'!AD19-'Forecast D-1'!AD19</f>
        <v>-302.89999999999998</v>
      </c>
      <c r="AE19" s="5">
        <f>'Actual D-1'!AE19-'Forecast D-1'!AE19</f>
        <v>-245.46666666666667</v>
      </c>
      <c r="AF19" s="5">
        <f>'Actual D-1'!AF19-'Forecast D-1'!AF19</f>
        <v>-616.83333333333326</v>
      </c>
      <c r="AG19" s="5">
        <f>'Actual D-1'!AG19-'Forecast D-1'!AG19</f>
        <v>-37981.266666666663</v>
      </c>
      <c r="AH19" s="5">
        <f>'Actual D-1'!AH19-'Forecast D-1'!AH19</f>
        <v>0</v>
      </c>
      <c r="AI19" s="5">
        <f>'Actual D-1'!AI19-'Forecast D-1'!AI19</f>
        <v>0</v>
      </c>
      <c r="AJ19" s="5">
        <f>'Actual D-1'!AJ19-'Forecast D-1'!AJ19</f>
        <v>0</v>
      </c>
      <c r="AK19" s="5">
        <f>'Actual D-1'!AK19-'Forecast D-1'!AK19</f>
        <v>0</v>
      </c>
      <c r="AL19" s="5">
        <f>'Actual D-1'!AL19-'Forecast D-1'!AL19</f>
        <v>0</v>
      </c>
      <c r="AM19" s="5">
        <f>'Actual D-1'!AM19-'Forecast D-1'!AM19</f>
        <v>0</v>
      </c>
      <c r="AN19" s="5">
        <f>'Actual D-1'!AN19-'Forecast D-1'!AN19</f>
        <v>0</v>
      </c>
      <c r="AO19" s="5">
        <f>'Actual D-1'!AO19-'Forecast D-1'!AO19</f>
        <v>0</v>
      </c>
      <c r="AP19" s="5">
        <f>'Actual D-1'!AP19-'Forecast D-1'!AP19</f>
        <v>0</v>
      </c>
      <c r="AR19" s="22">
        <f t="shared" si="4"/>
        <v>443608.12640187109</v>
      </c>
      <c r="AS19" s="22">
        <f t="shared" si="5"/>
        <v>167953.20901932649</v>
      </c>
      <c r="AT19" s="22">
        <f t="shared" si="6"/>
        <v>272744.34860834811</v>
      </c>
      <c r="AU19" s="22">
        <f t="shared" si="7"/>
        <v>226583.26619042948</v>
      </c>
      <c r="AV19" s="22">
        <f t="shared" si="8"/>
        <v>132.88280611690234</v>
      </c>
      <c r="AW19" s="22">
        <f t="shared" si="9"/>
        <v>143.23496808124935</v>
      </c>
      <c r="AX19" s="22">
        <f t="shared" si="10"/>
        <v>584.5021816893701</v>
      </c>
      <c r="AY19" s="22">
        <f t="shared" si="11"/>
        <v>5085028.8338657375</v>
      </c>
      <c r="BA19" s="22">
        <f t="shared" si="12"/>
        <v>666.03913278565778</v>
      </c>
      <c r="BB19" s="22">
        <f t="shared" si="13"/>
        <v>409.82094751162549</v>
      </c>
      <c r="BC19" s="22">
        <f t="shared" si="14"/>
        <v>522.24931652262421</v>
      </c>
      <c r="BD19" s="22">
        <f t="shared" si="15"/>
        <v>476.00763249177999</v>
      </c>
      <c r="BE19" s="22">
        <f t="shared" si="16"/>
        <v>11.527480475667801</v>
      </c>
      <c r="BF19" s="22">
        <f t="shared" si="17"/>
        <v>11.968081219696387</v>
      </c>
      <c r="BG19" s="22">
        <f t="shared" si="18"/>
        <v>24.176479927594301</v>
      </c>
      <c r="BH19" s="22">
        <f t="shared" si="19"/>
        <v>2255.0008500809345</v>
      </c>
      <c r="BK19" s="69">
        <f>'Actual D-1'!B19-'Forecast D-1'!AH19</f>
        <v>13589.501333333332</v>
      </c>
      <c r="BL19" s="69">
        <f>'Actual D-1'!C19-'Forecast D-1'!AI19</f>
        <v>9165.5586666666677</v>
      </c>
      <c r="BM19" s="69">
        <f>'Actual D-1'!D19-'Forecast D-1'!AJ19</f>
        <v>8474.0393333333323</v>
      </c>
      <c r="BN19" s="21">
        <f>'Actual D-1'!E19-'Forecast D-1'!AK19</f>
        <v>3929.4706666666675</v>
      </c>
      <c r="BS19" s="22">
        <f t="shared" si="20"/>
        <v>184674546.48866841</v>
      </c>
      <c r="BT19" s="22">
        <f t="shared" si="21"/>
        <v>84007465.672108456</v>
      </c>
      <c r="BU19" s="22">
        <f t="shared" si="22"/>
        <v>71809342.622880429</v>
      </c>
      <c r="BV19" s="22">
        <f t="shared" si="23"/>
        <v>15440739.720193785</v>
      </c>
      <c r="BW19" s="22">
        <f t="shared" si="24"/>
        <v>0</v>
      </c>
      <c r="BX19" s="22">
        <f t="shared" si="25"/>
        <v>0</v>
      </c>
      <c r="BY19" s="22">
        <f t="shared" si="26"/>
        <v>0</v>
      </c>
      <c r="BZ19" s="22">
        <f t="shared" si="27"/>
        <v>0</v>
      </c>
      <c r="CA19" s="22">
        <f t="shared" si="28"/>
        <v>13589.501333333332</v>
      </c>
      <c r="CB19" s="22">
        <f t="shared" si="29"/>
        <v>9165.5586666666677</v>
      </c>
      <c r="CC19" s="22">
        <f t="shared" si="30"/>
        <v>8474.0393333333323</v>
      </c>
      <c r="CD19" s="22">
        <f t="shared" si="31"/>
        <v>3929.4706666666675</v>
      </c>
      <c r="CE19" s="22">
        <f t="shared" si="32"/>
        <v>0</v>
      </c>
      <c r="CF19" s="22">
        <f t="shared" si="33"/>
        <v>0</v>
      </c>
      <c r="CG19" s="22">
        <f t="shared" si="34"/>
        <v>0</v>
      </c>
      <c r="CH19" s="22">
        <f t="shared" si="35"/>
        <v>0</v>
      </c>
      <c r="CJ19" s="5">
        <v>-347.34000000000015</v>
      </c>
      <c r="CK19" s="5">
        <f t="shared" si="36"/>
        <v>2255.0008500809345</v>
      </c>
    </row>
    <row r="20" spans="1:89" x14ac:dyDescent="0.25">
      <c r="A20" s="22">
        <v>18</v>
      </c>
      <c r="B20" s="5">
        <f>'Actual D-1'!B20-'Forecast D-1'!B20</f>
        <v>770.27231242735616</v>
      </c>
      <c r="C20" s="5">
        <f>'Actual D-1'!C20-'Forecast D-1'!C20</f>
        <v>-405.7620597307905</v>
      </c>
      <c r="D20" s="5">
        <f>'Actual D-1'!D20-'Forecast D-1'!D20</f>
        <v>462.16992120805571</v>
      </c>
      <c r="E20" s="5">
        <f>'Actual D-1'!E20-'Forecast D-1'!E20</f>
        <v>509.61524826118966</v>
      </c>
      <c r="F20" s="5">
        <f>'Actual D-1'!F20-'Forecast D-1'!F20</f>
        <v>12.473352659655745</v>
      </c>
      <c r="G20" s="5">
        <f>'Actual D-1'!G20-'Forecast D-1'!G20</f>
        <v>11.751815826497705</v>
      </c>
      <c r="H20" s="5">
        <f>'Actual D-1'!H20-'Forecast D-1'!H20</f>
        <v>25.331415050954774</v>
      </c>
      <c r="I20" s="5">
        <f>'Actual D-1'!I20-'Forecast D-1'!I20</f>
        <v>2082.9803473603024</v>
      </c>
      <c r="J20" s="5">
        <f>'Actual D-1'!J20-'Forecast D-1'!J20</f>
        <v>21688.695523809525</v>
      </c>
      <c r="K20" s="5">
        <f>'Actual D-1'!K20-'Forecast D-1'!K20</f>
        <v>-14154.076190476189</v>
      </c>
      <c r="L20" s="5">
        <f>'Actual D-1'!L20-'Forecast D-1'!L20</f>
        <v>-8498.1809523809534</v>
      </c>
      <c r="M20" s="5">
        <f>'Actual D-1'!M20-'Forecast D-1'!M20</f>
        <v>-3591.9619047619049</v>
      </c>
      <c r="N20" s="5">
        <f>'Actual D-1'!N20-'Forecast D-1'!N20</f>
        <v>-239.66666666666669</v>
      </c>
      <c r="O20" s="5">
        <f>'Actual D-1'!O20-'Forecast D-1'!O20</f>
        <v>-257.33333333333337</v>
      </c>
      <c r="P20" s="5">
        <f>'Actual D-1'!P20-'Forecast D-1'!P20</f>
        <v>-558.10476190476197</v>
      </c>
      <c r="Q20" s="5">
        <f>'Actual D-1'!Q20-'Forecast D-1'!Q20</f>
        <v>-42492.819047619043</v>
      </c>
      <c r="R20" s="5">
        <f>'Actual D-1'!R20-'Forecast D-1'!R20</f>
        <v>-14410.066666666668</v>
      </c>
      <c r="S20" s="5">
        <f>'Actual D-1'!S20-'Forecast D-1'!S20</f>
        <v>-14984.790484517165</v>
      </c>
      <c r="T20" s="5">
        <f>'Actual D-1'!T20-'Forecast D-1'!T20</f>
        <v>-8979.4654230254364</v>
      </c>
      <c r="U20" s="5">
        <f>'Actual D-1'!U20-'Forecast D-1'!U20</f>
        <v>-3838.2730503991315</v>
      </c>
      <c r="V20" s="5">
        <f>'Actual D-1'!V20-'Forecast D-1'!V20</f>
        <v>-190.46334900182765</v>
      </c>
      <c r="W20" s="5">
        <f>'Actual D-1'!W20-'Forecast D-1'!W20</f>
        <v>-259.52286329737473</v>
      </c>
      <c r="X20" s="5">
        <f>'Actual D-1'!X20-'Forecast D-1'!X20</f>
        <v>-484.27200726905966</v>
      </c>
      <c r="Y20" s="5">
        <f>'Actual D-1'!Y20-'Forecast D-1'!Y20</f>
        <v>-43218.599850791361</v>
      </c>
      <c r="Z20" s="5">
        <f>'Actual D-1'!Z20-'Forecast D-1'!Z20</f>
        <v>-14829.364472230493</v>
      </c>
      <c r="AA20" s="5">
        <f>'Actual D-1'!AA20-'Forecast D-1'!AA20</f>
        <v>-11292.8</v>
      </c>
      <c r="AB20" s="5">
        <f>'Actual D-1'!AB20-'Forecast D-1'!AB20</f>
        <v>-7139.5666666666666</v>
      </c>
      <c r="AC20" s="5">
        <f>'Actual D-1'!AC20-'Forecast D-1'!AC20</f>
        <v>-3416.0666666666666</v>
      </c>
      <c r="AD20" s="5">
        <f>'Actual D-1'!AD20-'Forecast D-1'!AD20</f>
        <v>-302.66666666666663</v>
      </c>
      <c r="AE20" s="5">
        <f>'Actual D-1'!AE20-'Forecast D-1'!AE20</f>
        <v>-245.13333333333333</v>
      </c>
      <c r="AF20" s="5">
        <f>'Actual D-1'!AF20-'Forecast D-1'!AF20</f>
        <v>-617.76666666666665</v>
      </c>
      <c r="AG20" s="5">
        <f>'Actual D-1'!AG20-'Forecast D-1'!AG20</f>
        <v>-37991.600000000006</v>
      </c>
      <c r="AH20" s="5">
        <f>'Actual D-1'!AH20-'Forecast D-1'!AH20</f>
        <v>0</v>
      </c>
      <c r="AI20" s="5">
        <f>'Actual D-1'!AI20-'Forecast D-1'!AI20</f>
        <v>0</v>
      </c>
      <c r="AJ20" s="5">
        <f>'Actual D-1'!AJ20-'Forecast D-1'!AJ20</f>
        <v>0</v>
      </c>
      <c r="AK20" s="5">
        <f>'Actual D-1'!AK20-'Forecast D-1'!AK20</f>
        <v>0</v>
      </c>
      <c r="AL20" s="5">
        <f>'Actual D-1'!AL20-'Forecast D-1'!AL20</f>
        <v>0</v>
      </c>
      <c r="AM20" s="5">
        <f>'Actual D-1'!AM20-'Forecast D-1'!AM20</f>
        <v>0</v>
      </c>
      <c r="AN20" s="5">
        <f>'Actual D-1'!AN20-'Forecast D-1'!AN20</f>
        <v>0</v>
      </c>
      <c r="AO20" s="5">
        <f>'Actual D-1'!AO20-'Forecast D-1'!AO20</f>
        <v>0</v>
      </c>
      <c r="AP20" s="5">
        <f>'Actual D-1'!AP20-'Forecast D-1'!AP20</f>
        <v>0</v>
      </c>
      <c r="AR20" s="22">
        <f t="shared" si="4"/>
        <v>593319.43529218656</v>
      </c>
      <c r="AS20" s="22">
        <f t="shared" si="5"/>
        <v>164642.84911697361</v>
      </c>
      <c r="AT20" s="22">
        <f t="shared" si="6"/>
        <v>213601.03606946042</v>
      </c>
      <c r="AU20" s="22">
        <f t="shared" si="7"/>
        <v>259707.70126031397</v>
      </c>
      <c r="AV20" s="22">
        <f t="shared" si="8"/>
        <v>155.58452657214104</v>
      </c>
      <c r="AW20" s="22">
        <f t="shared" si="9"/>
        <v>138.10517521992193</v>
      </c>
      <c r="AX20" s="22">
        <f t="shared" si="10"/>
        <v>641.68058848373812</v>
      </c>
      <c r="AY20" s="22">
        <f t="shared" si="11"/>
        <v>4338807.1274892464</v>
      </c>
      <c r="BA20" s="22">
        <f t="shared" si="12"/>
        <v>770.27231242735616</v>
      </c>
      <c r="BB20" s="22">
        <f t="shared" si="13"/>
        <v>405.7620597307905</v>
      </c>
      <c r="BC20" s="22">
        <f t="shared" si="14"/>
        <v>462.16992120805571</v>
      </c>
      <c r="BD20" s="22">
        <f t="shared" si="15"/>
        <v>509.61524826118966</v>
      </c>
      <c r="BE20" s="22">
        <f t="shared" si="16"/>
        <v>12.473352659655745</v>
      </c>
      <c r="BF20" s="22">
        <f t="shared" si="17"/>
        <v>11.751815826497705</v>
      </c>
      <c r="BG20" s="22">
        <f t="shared" si="18"/>
        <v>25.331415050954774</v>
      </c>
      <c r="BH20" s="22">
        <f t="shared" si="19"/>
        <v>2082.9803473603024</v>
      </c>
      <c r="BK20" s="69">
        <f>'Actual D-1'!B20-'Forecast D-1'!AH20</f>
        <v>13718.812</v>
      </c>
      <c r="BL20" s="69">
        <f>'Actual D-1'!C20-'Forecast D-1'!AI20</f>
        <v>9176.9573333333337</v>
      </c>
      <c r="BM20" s="69">
        <f>'Actual D-1'!D20-'Forecast D-1'!AJ20</f>
        <v>8419.9433333333345</v>
      </c>
      <c r="BN20" s="21">
        <f>'Actual D-1'!E20-'Forecast D-1'!AK20</f>
        <v>3942.5073333333335</v>
      </c>
      <c r="BS20" s="22">
        <f t="shared" si="20"/>
        <v>188205802.69134399</v>
      </c>
      <c r="BT20" s="22">
        <f t="shared" si="21"/>
        <v>84216545.897820458</v>
      </c>
      <c r="BU20" s="22">
        <f t="shared" si="22"/>
        <v>70895445.73654446</v>
      </c>
      <c r="BV20" s="22">
        <f t="shared" si="23"/>
        <v>15543364.073387112</v>
      </c>
      <c r="BW20" s="22">
        <f t="shared" si="24"/>
        <v>0</v>
      </c>
      <c r="BX20" s="22">
        <f t="shared" si="25"/>
        <v>0</v>
      </c>
      <c r="BY20" s="22">
        <f t="shared" si="26"/>
        <v>0</v>
      </c>
      <c r="BZ20" s="22">
        <f t="shared" si="27"/>
        <v>0</v>
      </c>
      <c r="CA20" s="22">
        <f t="shared" si="28"/>
        <v>13718.812</v>
      </c>
      <c r="CB20" s="22">
        <f t="shared" si="29"/>
        <v>9176.9573333333337</v>
      </c>
      <c r="CC20" s="22">
        <f t="shared" si="30"/>
        <v>8419.9433333333345</v>
      </c>
      <c r="CD20" s="22">
        <f t="shared" si="31"/>
        <v>3942.5073333333335</v>
      </c>
      <c r="CE20" s="22">
        <f t="shared" si="32"/>
        <v>0</v>
      </c>
      <c r="CF20" s="22">
        <f t="shared" si="33"/>
        <v>0</v>
      </c>
      <c r="CG20" s="22">
        <f t="shared" si="34"/>
        <v>0</v>
      </c>
      <c r="CH20" s="22">
        <f t="shared" si="35"/>
        <v>0</v>
      </c>
      <c r="CJ20" s="5">
        <v>-259.35999999999967</v>
      </c>
      <c r="CK20" s="5">
        <f t="shared" si="36"/>
        <v>2082.9803473603024</v>
      </c>
    </row>
    <row r="21" spans="1:89" x14ac:dyDescent="0.25">
      <c r="A21" s="22">
        <v>19</v>
      </c>
      <c r="B21" s="5">
        <f>'Actual D-1'!B21-'Forecast D-1'!B21</f>
        <v>686.28231274472819</v>
      </c>
      <c r="C21" s="5">
        <f>'Actual D-1'!C21-'Forecast D-1'!C21</f>
        <v>-412.90292509798928</v>
      </c>
      <c r="D21" s="5">
        <f>'Actual D-1'!D21-'Forecast D-1'!D21</f>
        <v>487.64669907090956</v>
      </c>
      <c r="E21" s="5">
        <f>'Actual D-1'!E21-'Forecast D-1'!E21</f>
        <v>481.06994851289573</v>
      </c>
      <c r="F21" s="5">
        <f>'Actual D-1'!F21-'Forecast D-1'!F21</f>
        <v>19.186218839759533</v>
      </c>
      <c r="G21" s="5">
        <f>'Actual D-1'!G21-'Forecast D-1'!G21</f>
        <v>11.144048776110196</v>
      </c>
      <c r="H21" s="5">
        <f>'Actual D-1'!H21-'Forecast D-1'!H21</f>
        <v>24.76229268731322</v>
      </c>
      <c r="I21" s="5">
        <f>'Actual D-1'!I21-'Forecast D-1'!I21</f>
        <v>2004.940956979146</v>
      </c>
      <c r="J21" s="5">
        <f>'Actual D-1'!J21-'Forecast D-1'!J21</f>
        <v>21668.771714285707</v>
      </c>
      <c r="K21" s="5">
        <f>'Actual D-1'!K21-'Forecast D-1'!K21</f>
        <v>-14159.628571428571</v>
      </c>
      <c r="L21" s="5">
        <f>'Actual D-1'!L21-'Forecast D-1'!L21</f>
        <v>-8532.1142857142859</v>
      </c>
      <c r="M21" s="5">
        <f>'Actual D-1'!M21-'Forecast D-1'!M21</f>
        <v>-3574.4380952380957</v>
      </c>
      <c r="N21" s="5">
        <f>'Actual D-1'!N21-'Forecast D-1'!N21</f>
        <v>-238.57142857142856</v>
      </c>
      <c r="O21" s="5">
        <f>'Actual D-1'!O21-'Forecast D-1'!O21</f>
        <v>-256.85714285714289</v>
      </c>
      <c r="P21" s="5">
        <f>'Actual D-1'!P21-'Forecast D-1'!P21</f>
        <v>-556.42857142857144</v>
      </c>
      <c r="Q21" s="5">
        <f>'Actual D-1'!Q21-'Forecast D-1'!Q21</f>
        <v>-42464.914285714287</v>
      </c>
      <c r="R21" s="5">
        <f>'Actual D-1'!R21-'Forecast D-1'!R21</f>
        <v>-14430.733333333334</v>
      </c>
      <c r="S21" s="5">
        <f>'Actual D-1'!S21-'Forecast D-1'!S21</f>
        <v>-14982.790532902314</v>
      </c>
      <c r="T21" s="5">
        <f>'Actual D-1'!T21-'Forecast D-1'!T21</f>
        <v>-9011.6021574325714</v>
      </c>
      <c r="U21" s="5">
        <f>'Actual D-1'!U21-'Forecast D-1'!U21</f>
        <v>-3826.3995940590257</v>
      </c>
      <c r="V21" s="5">
        <f>'Actual D-1'!V21-'Forecast D-1'!V21</f>
        <v>-187.20324531207802</v>
      </c>
      <c r="W21" s="5">
        <f>'Actual D-1'!W21-'Forecast D-1'!W21</f>
        <v>-258.93597043277879</v>
      </c>
      <c r="X21" s="5">
        <f>'Actual D-1'!X21-'Forecast D-1'!X21</f>
        <v>-482.66947156371879</v>
      </c>
      <c r="Y21" s="5">
        <f>'Actual D-1'!Y21-'Forecast D-1'!Y21</f>
        <v>-43144.732972595768</v>
      </c>
      <c r="Z21" s="5">
        <f>'Actual D-1'!Z21-'Forecast D-1'!Z21</f>
        <v>-14979.732974778173</v>
      </c>
      <c r="AA21" s="5">
        <f>'Actual D-1'!AA21-'Forecast D-1'!AA21</f>
        <v>-11286</v>
      </c>
      <c r="AB21" s="5">
        <f>'Actual D-1'!AB21-'Forecast D-1'!AB21</f>
        <v>-7137.7</v>
      </c>
      <c r="AC21" s="5">
        <f>'Actual D-1'!AC21-'Forecast D-1'!AC21</f>
        <v>-3432</v>
      </c>
      <c r="AD21" s="5">
        <f>'Actual D-1'!AD21-'Forecast D-1'!AD21</f>
        <v>-302.20000000000005</v>
      </c>
      <c r="AE21" s="5">
        <f>'Actual D-1'!AE21-'Forecast D-1'!AE21</f>
        <v>-244.73333333333335</v>
      </c>
      <c r="AF21" s="5">
        <f>'Actual D-1'!AF21-'Forecast D-1'!AF21</f>
        <v>-617.86666666666656</v>
      </c>
      <c r="AG21" s="5">
        <f>'Actual D-1'!AG21-'Forecast D-1'!AG21</f>
        <v>-38118.433333333334</v>
      </c>
      <c r="AH21" s="5">
        <f>'Actual D-1'!AH21-'Forecast D-1'!AH21</f>
        <v>0</v>
      </c>
      <c r="AI21" s="5">
        <f>'Actual D-1'!AI21-'Forecast D-1'!AI21</f>
        <v>0</v>
      </c>
      <c r="AJ21" s="5">
        <f>'Actual D-1'!AJ21-'Forecast D-1'!AJ21</f>
        <v>0</v>
      </c>
      <c r="AK21" s="5">
        <f>'Actual D-1'!AK21-'Forecast D-1'!AK21</f>
        <v>0</v>
      </c>
      <c r="AL21" s="5">
        <f>'Actual D-1'!AL21-'Forecast D-1'!AL21</f>
        <v>0</v>
      </c>
      <c r="AM21" s="5">
        <f>'Actual D-1'!AM21-'Forecast D-1'!AM21</f>
        <v>0</v>
      </c>
      <c r="AN21" s="5">
        <f>'Actual D-1'!AN21-'Forecast D-1'!AN21</f>
        <v>0</v>
      </c>
      <c r="AO21" s="5">
        <f>'Actual D-1'!AO21-'Forecast D-1'!AO21</f>
        <v>0</v>
      </c>
      <c r="AP21" s="5">
        <f>'Actual D-1'!AP21-'Forecast D-1'!AP21</f>
        <v>0</v>
      </c>
      <c r="AR21" s="22">
        <f t="shared" si="4"/>
        <v>470983.41278625291</v>
      </c>
      <c r="AS21" s="22">
        <f t="shared" si="5"/>
        <v>170488.82555447574</v>
      </c>
      <c r="AT21" s="22">
        <f t="shared" si="6"/>
        <v>237799.30311475424</v>
      </c>
      <c r="AU21" s="22">
        <f t="shared" si="7"/>
        <v>231428.29536220015</v>
      </c>
      <c r="AV21" s="22">
        <f t="shared" si="8"/>
        <v>368.11099336714364</v>
      </c>
      <c r="AW21" s="22">
        <f t="shared" si="9"/>
        <v>124.18982312432317</v>
      </c>
      <c r="AX21" s="22">
        <f t="shared" si="10"/>
        <v>613.17113913216576</v>
      </c>
      <c r="AY21" s="22">
        <f t="shared" si="11"/>
        <v>4019788.2409724537</v>
      </c>
      <c r="BA21" s="22">
        <f t="shared" si="12"/>
        <v>686.28231274472819</v>
      </c>
      <c r="BB21" s="22">
        <f t="shared" si="13"/>
        <v>412.90292509798928</v>
      </c>
      <c r="BC21" s="22">
        <f t="shared" si="14"/>
        <v>487.64669907090956</v>
      </c>
      <c r="BD21" s="22">
        <f t="shared" si="15"/>
        <v>481.06994851289573</v>
      </c>
      <c r="BE21" s="22">
        <f t="shared" si="16"/>
        <v>19.186218839759533</v>
      </c>
      <c r="BF21" s="22">
        <f t="shared" si="17"/>
        <v>11.144048776110196</v>
      </c>
      <c r="BG21" s="22">
        <f t="shared" si="18"/>
        <v>24.76229268731322</v>
      </c>
      <c r="BH21" s="22">
        <f t="shared" si="19"/>
        <v>2004.940956979146</v>
      </c>
      <c r="BK21" s="69">
        <f>'Actual D-1'!B21-'Forecast D-1'!AH21</f>
        <v>13848.689333333334</v>
      </c>
      <c r="BL21" s="69">
        <f>'Actual D-1'!C21-'Forecast D-1'!AI21</f>
        <v>9157.1586666666644</v>
      </c>
      <c r="BM21" s="69">
        <f>'Actual D-1'!D21-'Forecast D-1'!AJ21</f>
        <v>8423.3613333333342</v>
      </c>
      <c r="BN21" s="21">
        <f>'Actual D-1'!E21-'Forecast D-1'!AK21</f>
        <v>3929.7126666666672</v>
      </c>
      <c r="BS21" s="22">
        <f t="shared" si="20"/>
        <v>191786196.25118044</v>
      </c>
      <c r="BT21" s="22">
        <f t="shared" si="21"/>
        <v>83853554.846508399</v>
      </c>
      <c r="BU21" s="22">
        <f t="shared" si="22"/>
        <v>70953016.151895121</v>
      </c>
      <c r="BV21" s="22">
        <f t="shared" si="23"/>
        <v>15442641.642560448</v>
      </c>
      <c r="BW21" s="22">
        <f t="shared" si="24"/>
        <v>0</v>
      </c>
      <c r="BX21" s="22">
        <f t="shared" si="25"/>
        <v>0</v>
      </c>
      <c r="BY21" s="22">
        <f t="shared" si="26"/>
        <v>0</v>
      </c>
      <c r="BZ21" s="22">
        <f t="shared" si="27"/>
        <v>0</v>
      </c>
      <c r="CA21" s="22">
        <f t="shared" si="28"/>
        <v>13848.689333333334</v>
      </c>
      <c r="CB21" s="22">
        <f t="shared" si="29"/>
        <v>9157.1586666666644</v>
      </c>
      <c r="CC21" s="22">
        <f t="shared" si="30"/>
        <v>8423.3613333333342</v>
      </c>
      <c r="CD21" s="22">
        <f t="shared" si="31"/>
        <v>3929.7126666666672</v>
      </c>
      <c r="CE21" s="22">
        <f t="shared" si="32"/>
        <v>0</v>
      </c>
      <c r="CF21" s="22">
        <f t="shared" si="33"/>
        <v>0</v>
      </c>
      <c r="CG21" s="22">
        <f t="shared" si="34"/>
        <v>0</v>
      </c>
      <c r="CH21" s="22">
        <f t="shared" si="35"/>
        <v>0</v>
      </c>
      <c r="CJ21" s="5">
        <v>-12.75</v>
      </c>
      <c r="CK21" s="5">
        <f t="shared" si="36"/>
        <v>2004.940956979146</v>
      </c>
    </row>
    <row r="22" spans="1:89" x14ac:dyDescent="0.25">
      <c r="A22" s="22">
        <v>20</v>
      </c>
      <c r="B22" s="5">
        <f>'Actual D-1'!B22-'Forecast D-1'!B22</f>
        <v>503.89707387846647</v>
      </c>
      <c r="C22" s="5">
        <f>'Actual D-1'!C22-'Forecast D-1'!C22</f>
        <v>-421.47805208338832</v>
      </c>
      <c r="D22" s="5">
        <f>'Actual D-1'!D22-'Forecast D-1'!D22</f>
        <v>487.64642958625245</v>
      </c>
      <c r="E22" s="5">
        <f>'Actual D-1'!E22-'Forecast D-1'!E22</f>
        <v>541.39644716596467</v>
      </c>
      <c r="F22" s="5">
        <f>'Actual D-1'!F22-'Forecast D-1'!F22</f>
        <v>17.799004404341531</v>
      </c>
      <c r="G22" s="5">
        <f>'Actual D-1'!G22-'Forecast D-1'!G22</f>
        <v>9.8921398724285439</v>
      </c>
      <c r="H22" s="5">
        <f>'Actual D-1'!H22-'Forecast D-1'!H22</f>
        <v>22.589280501984376</v>
      </c>
      <c r="I22" s="5">
        <f>'Actual D-1'!I22-'Forecast D-1'!I22</f>
        <v>1949.847646536211</v>
      </c>
      <c r="J22" s="5">
        <f>'Actual D-1'!J22-'Forecast D-1'!J22</f>
        <v>21882.09952380952</v>
      </c>
      <c r="K22" s="5">
        <f>'Actual D-1'!K22-'Forecast D-1'!K22</f>
        <v>-14225.342857142856</v>
      </c>
      <c r="L22" s="5">
        <f>'Actual D-1'!L22-'Forecast D-1'!L22</f>
        <v>-8524.2285714285681</v>
      </c>
      <c r="M22" s="5">
        <f>'Actual D-1'!M22-'Forecast D-1'!M22</f>
        <v>-3580.2857142857138</v>
      </c>
      <c r="N22" s="5">
        <f>'Actual D-1'!N22-'Forecast D-1'!N22</f>
        <v>-238.13333333333338</v>
      </c>
      <c r="O22" s="5">
        <f>'Actual D-1'!O22-'Forecast D-1'!O22</f>
        <v>-256.87619047619046</v>
      </c>
      <c r="P22" s="5">
        <f>'Actual D-1'!P22-'Forecast D-1'!P22</f>
        <v>-558.5333333333333</v>
      </c>
      <c r="Q22" s="5">
        <f>'Actual D-1'!Q22-'Forecast D-1'!Q22</f>
        <v>-42616.152380952379</v>
      </c>
      <c r="R22" s="5">
        <f>'Actual D-1'!R22-'Forecast D-1'!R22</f>
        <v>-14505.266666666665</v>
      </c>
      <c r="S22" s="5">
        <f>'Actual D-1'!S22-'Forecast D-1'!S22</f>
        <v>-14994.589644507394</v>
      </c>
      <c r="T22" s="5">
        <f>'Actual D-1'!T22-'Forecast D-1'!T22</f>
        <v>-8911.400207851957</v>
      </c>
      <c r="U22" s="5">
        <f>'Actual D-1'!U22-'Forecast D-1'!U22</f>
        <v>-3815.6681909987583</v>
      </c>
      <c r="V22" s="5">
        <f>'Actual D-1'!V22-'Forecast D-1'!V22</f>
        <v>-187.32171399356491</v>
      </c>
      <c r="W22" s="5">
        <f>'Actual D-1'!W22-'Forecast D-1'!W22</f>
        <v>-259.93733137476141</v>
      </c>
      <c r="X22" s="5">
        <f>'Actual D-1'!X22-'Forecast D-1'!X22</f>
        <v>-486.94103452571022</v>
      </c>
      <c r="Y22" s="5">
        <f>'Actual D-1'!Y22-'Forecast D-1'!Y22</f>
        <v>-43209.93415356255</v>
      </c>
      <c r="Z22" s="5">
        <f>'Actual D-1'!Z22-'Forecast D-1'!Z22</f>
        <v>-15082.260147899746</v>
      </c>
      <c r="AA22" s="5">
        <f>'Actual D-1'!AA22-'Forecast D-1'!AA22</f>
        <v>-11342.9</v>
      </c>
      <c r="AB22" s="5">
        <f>'Actual D-1'!AB22-'Forecast D-1'!AB22</f>
        <v>-7135.8</v>
      </c>
      <c r="AC22" s="5">
        <f>'Actual D-1'!AC22-'Forecast D-1'!AC22</f>
        <v>-3447.7666666666664</v>
      </c>
      <c r="AD22" s="5">
        <f>'Actual D-1'!AD22-'Forecast D-1'!AD22</f>
        <v>-301.83333333333337</v>
      </c>
      <c r="AE22" s="5">
        <f>'Actual D-1'!AE22-'Forecast D-1'!AE22</f>
        <v>-244.93333333333334</v>
      </c>
      <c r="AF22" s="5">
        <f>'Actual D-1'!AF22-'Forecast D-1'!AF22</f>
        <v>-619.63333333333333</v>
      </c>
      <c r="AG22" s="5">
        <f>'Actual D-1'!AG22-'Forecast D-1'!AG22</f>
        <v>-38340.133333333331</v>
      </c>
      <c r="AH22" s="5">
        <f>'Actual D-1'!AH22-'Forecast D-1'!AH22</f>
        <v>0</v>
      </c>
      <c r="AI22" s="5">
        <f>'Actual D-1'!AI22-'Forecast D-1'!AI22</f>
        <v>0</v>
      </c>
      <c r="AJ22" s="5">
        <f>'Actual D-1'!AJ22-'Forecast D-1'!AJ22</f>
        <v>0</v>
      </c>
      <c r="AK22" s="5">
        <f>'Actual D-1'!AK22-'Forecast D-1'!AK22</f>
        <v>0</v>
      </c>
      <c r="AL22" s="5">
        <f>'Actual D-1'!AL22-'Forecast D-1'!AL22</f>
        <v>0</v>
      </c>
      <c r="AM22" s="5">
        <f>'Actual D-1'!AM22-'Forecast D-1'!AM22</f>
        <v>0</v>
      </c>
      <c r="AN22" s="5">
        <f>'Actual D-1'!AN22-'Forecast D-1'!AN22</f>
        <v>0</v>
      </c>
      <c r="AO22" s="5">
        <f>'Actual D-1'!AO22-'Forecast D-1'!AO22</f>
        <v>0</v>
      </c>
      <c r="AP22" s="5">
        <f>'Actual D-1'!AP22-'Forecast D-1'!AP22</f>
        <v>0</v>
      </c>
      <c r="AR22" s="22">
        <f t="shared" si="4"/>
        <v>253912.26106328069</v>
      </c>
      <c r="AS22" s="22">
        <f t="shared" si="5"/>
        <v>177643.7483880074</v>
      </c>
      <c r="AT22" s="22">
        <f t="shared" si="6"/>
        <v>237799.04028821987</v>
      </c>
      <c r="AU22" s="22">
        <f t="shared" si="7"/>
        <v>293110.1130039292</v>
      </c>
      <c r="AV22" s="22">
        <f t="shared" si="8"/>
        <v>316.80455778576919</v>
      </c>
      <c r="AW22" s="22">
        <f t="shared" si="9"/>
        <v>97.854431255690614</v>
      </c>
      <c r="AX22" s="22">
        <f t="shared" si="10"/>
        <v>510.27559359733152</v>
      </c>
      <c r="AY22" s="22">
        <f t="shared" si="11"/>
        <v>3801905.8447028007</v>
      </c>
      <c r="BA22" s="22">
        <f t="shared" si="12"/>
        <v>503.89707387846647</v>
      </c>
      <c r="BB22" s="22">
        <f t="shared" si="13"/>
        <v>421.47805208338832</v>
      </c>
      <c r="BC22" s="22">
        <f t="shared" si="14"/>
        <v>487.64642958625245</v>
      </c>
      <c r="BD22" s="22">
        <f t="shared" si="15"/>
        <v>541.39644716596467</v>
      </c>
      <c r="BE22" s="22">
        <f t="shared" si="16"/>
        <v>17.799004404341531</v>
      </c>
      <c r="BF22" s="22">
        <f t="shared" si="17"/>
        <v>9.8921398724285439</v>
      </c>
      <c r="BG22" s="22">
        <f t="shared" si="18"/>
        <v>22.589280501984376</v>
      </c>
      <c r="BH22" s="22">
        <f t="shared" si="19"/>
        <v>1949.847646536211</v>
      </c>
      <c r="BK22" s="69">
        <f>'Actual D-1'!B22-'Forecast D-1'!AH22</f>
        <v>13992.099333333334</v>
      </c>
      <c r="BL22" s="69">
        <f>'Actual D-1'!C22-'Forecast D-1'!AI22</f>
        <v>9155.2553333333344</v>
      </c>
      <c r="BM22" s="69">
        <f>'Actual D-1'!D22-'Forecast D-1'!AJ22</f>
        <v>8410.521333333334</v>
      </c>
      <c r="BN22" s="21">
        <f>'Actual D-1'!E22-'Forecast D-1'!AK22</f>
        <v>3975.3733333333334</v>
      </c>
      <c r="BS22" s="22">
        <f t="shared" si="20"/>
        <v>195778843.75386712</v>
      </c>
      <c r="BT22" s="22">
        <f t="shared" si="21"/>
        <v>83818700.218528464</v>
      </c>
      <c r="BU22" s="22">
        <f t="shared" si="22"/>
        <v>70736869.098455116</v>
      </c>
      <c r="BV22" s="22">
        <f t="shared" si="23"/>
        <v>15803593.139377778</v>
      </c>
      <c r="BW22" s="22">
        <f t="shared" si="24"/>
        <v>0</v>
      </c>
      <c r="BX22" s="22">
        <f t="shared" si="25"/>
        <v>0</v>
      </c>
      <c r="BY22" s="22">
        <f t="shared" si="26"/>
        <v>0</v>
      </c>
      <c r="BZ22" s="22">
        <f t="shared" si="27"/>
        <v>0</v>
      </c>
      <c r="CA22" s="22">
        <f t="shared" si="28"/>
        <v>13992.099333333334</v>
      </c>
      <c r="CB22" s="22">
        <f t="shared" si="29"/>
        <v>9155.2553333333344</v>
      </c>
      <c r="CC22" s="22">
        <f t="shared" si="30"/>
        <v>8410.521333333334</v>
      </c>
      <c r="CD22" s="22">
        <f t="shared" si="31"/>
        <v>3975.3733333333334</v>
      </c>
      <c r="CE22" s="22">
        <f t="shared" si="32"/>
        <v>0</v>
      </c>
      <c r="CF22" s="22">
        <f t="shared" si="33"/>
        <v>0</v>
      </c>
      <c r="CG22" s="22">
        <f t="shared" si="34"/>
        <v>0</v>
      </c>
      <c r="CH22" s="22">
        <f t="shared" si="35"/>
        <v>0</v>
      </c>
      <c r="CJ22" s="5">
        <v>17.809999999999945</v>
      </c>
      <c r="CK22" s="5">
        <f t="shared" si="36"/>
        <v>1949.847646536211</v>
      </c>
    </row>
    <row r="23" spans="1:89" x14ac:dyDescent="0.25">
      <c r="A23" s="22">
        <v>21</v>
      </c>
      <c r="B23" s="5">
        <f>'Actual D-1'!B23-'Forecast D-1'!B23</f>
        <v>466.13493736653618</v>
      </c>
      <c r="C23" s="5">
        <f>'Actual D-1'!C23-'Forecast D-1'!C23</f>
        <v>-410.43536126495746</v>
      </c>
      <c r="D23" s="5">
        <f>'Actual D-1'!D23-'Forecast D-1'!D23</f>
        <v>467.18454319214561</v>
      </c>
      <c r="E23" s="5">
        <f>'Actual D-1'!E23-'Forecast D-1'!E23</f>
        <v>557.61828947750837</v>
      </c>
      <c r="F23" s="5">
        <f>'Actual D-1'!F23-'Forecast D-1'!F23</f>
        <v>13.394491739949558</v>
      </c>
      <c r="G23" s="5">
        <f>'Actual D-1'!G23-'Forecast D-1'!G23</f>
        <v>9.1418758335570374</v>
      </c>
      <c r="H23" s="5">
        <f>'Actual D-1'!H23-'Forecast D-1'!H23</f>
        <v>21.807544926235437</v>
      </c>
      <c r="I23" s="5">
        <f>'Actual D-1'!I23-'Forecast D-1'!I23</f>
        <v>1749.7714149891108</v>
      </c>
      <c r="J23" s="5">
        <f>'Actual D-1'!J23-'Forecast D-1'!J23</f>
        <v>22105.219523809523</v>
      </c>
      <c r="K23" s="5">
        <f>'Actual D-1'!K23-'Forecast D-1'!K23</f>
        <v>-14168.552380952384</v>
      </c>
      <c r="L23" s="5">
        <f>'Actual D-1'!L23-'Forecast D-1'!L23</f>
        <v>-8582.3428571428576</v>
      </c>
      <c r="M23" s="5">
        <f>'Actual D-1'!M23-'Forecast D-1'!M23</f>
        <v>-3619.7904761904761</v>
      </c>
      <c r="N23" s="5">
        <f>'Actual D-1'!N23-'Forecast D-1'!N23</f>
        <v>-240.33333333333331</v>
      </c>
      <c r="O23" s="5">
        <f>'Actual D-1'!O23-'Forecast D-1'!O23</f>
        <v>-256.87619047619057</v>
      </c>
      <c r="P23" s="5">
        <f>'Actual D-1'!P23-'Forecast D-1'!P23</f>
        <v>-559.22857142857151</v>
      </c>
      <c r="Q23" s="5">
        <f>'Actual D-1'!Q23-'Forecast D-1'!Q23</f>
        <v>-42754.657142857141</v>
      </c>
      <c r="R23" s="5">
        <f>'Actual D-1'!R23-'Forecast D-1'!R23</f>
        <v>-14741.266666666666</v>
      </c>
      <c r="S23" s="5">
        <f>'Actual D-1'!S23-'Forecast D-1'!S23</f>
        <v>-14878.851975423528</v>
      </c>
      <c r="T23" s="5">
        <f>'Actual D-1'!T23-'Forecast D-1'!T23</f>
        <v>-8936.4599525630074</v>
      </c>
      <c r="U23" s="5">
        <f>'Actual D-1'!U23-'Forecast D-1'!U23</f>
        <v>-3907.6612561419761</v>
      </c>
      <c r="V23" s="5">
        <f>'Actual D-1'!V23-'Forecast D-1'!V23</f>
        <v>-189.73070565559738</v>
      </c>
      <c r="W23" s="5">
        <f>'Actual D-1'!W23-'Forecast D-1'!W23</f>
        <v>-259.20819276181356</v>
      </c>
      <c r="X23" s="5">
        <f>'Actual D-1'!X23-'Forecast D-1'!X23</f>
        <v>-486.73356955137962</v>
      </c>
      <c r="Y23" s="5">
        <f>'Actual D-1'!Y23-'Forecast D-1'!Y23</f>
        <v>-43433.669509852254</v>
      </c>
      <c r="Z23" s="5">
        <f>'Actual D-1'!Z23-'Forecast D-1'!Z23</f>
        <v>-15147.359010762922</v>
      </c>
      <c r="AA23" s="5">
        <f>'Actual D-1'!AA23-'Forecast D-1'!AA23</f>
        <v>-11382.366666666667</v>
      </c>
      <c r="AB23" s="5">
        <f>'Actual D-1'!AB23-'Forecast D-1'!AB23</f>
        <v>-7132.3666666666668</v>
      </c>
      <c r="AC23" s="5">
        <f>'Actual D-1'!AC23-'Forecast D-1'!AC23</f>
        <v>-3439.6666666666665</v>
      </c>
      <c r="AD23" s="5">
        <f>'Actual D-1'!AD23-'Forecast D-1'!AD23</f>
        <v>-303.23333333333335</v>
      </c>
      <c r="AE23" s="5">
        <f>'Actual D-1'!AE23-'Forecast D-1'!AE23</f>
        <v>-245.4</v>
      </c>
      <c r="AF23" s="5">
        <f>'Actual D-1'!AF23-'Forecast D-1'!AF23</f>
        <v>-618.43333333333339</v>
      </c>
      <c r="AG23" s="5">
        <f>'Actual D-1'!AG23-'Forecast D-1'!AG23</f>
        <v>-38455.166666666664</v>
      </c>
      <c r="AH23" s="5">
        <f>'Actual D-1'!AH23-'Forecast D-1'!AH23</f>
        <v>0</v>
      </c>
      <c r="AI23" s="5">
        <f>'Actual D-1'!AI23-'Forecast D-1'!AI23</f>
        <v>0</v>
      </c>
      <c r="AJ23" s="5">
        <f>'Actual D-1'!AJ23-'Forecast D-1'!AJ23</f>
        <v>0</v>
      </c>
      <c r="AK23" s="5">
        <f>'Actual D-1'!AK23-'Forecast D-1'!AK23</f>
        <v>0</v>
      </c>
      <c r="AL23" s="5">
        <f>'Actual D-1'!AL23-'Forecast D-1'!AL23</f>
        <v>0</v>
      </c>
      <c r="AM23" s="5">
        <f>'Actual D-1'!AM23-'Forecast D-1'!AM23</f>
        <v>0</v>
      </c>
      <c r="AN23" s="5">
        <f>'Actual D-1'!AN23-'Forecast D-1'!AN23</f>
        <v>0</v>
      </c>
      <c r="AO23" s="5">
        <f>'Actual D-1'!AO23-'Forecast D-1'!AO23</f>
        <v>0</v>
      </c>
      <c r="AP23" s="5">
        <f>'Actual D-1'!AP23-'Forecast D-1'!AP23</f>
        <v>0</v>
      </c>
      <c r="AR23" s="22">
        <f t="shared" si="4"/>
        <v>217281.77983370461</v>
      </c>
      <c r="AS23" s="22">
        <f t="shared" si="5"/>
        <v>168457.18577669613</v>
      </c>
      <c r="AT23" s="22">
        <f t="shared" si="6"/>
        <v>218261.39739765378</v>
      </c>
      <c r="AU23" s="22">
        <f t="shared" si="7"/>
        <v>310938.15675982233</v>
      </c>
      <c r="AV23" s="22">
        <f t="shared" si="8"/>
        <v>179.41240897157695</v>
      </c>
      <c r="AW23" s="22">
        <f t="shared" si="9"/>
        <v>83.573893756174172</v>
      </c>
      <c r="AX23" s="22">
        <f t="shared" si="10"/>
        <v>475.56901570977692</v>
      </c>
      <c r="AY23" s="22">
        <f t="shared" si="11"/>
        <v>3061700.0047129951</v>
      </c>
      <c r="BA23" s="22">
        <f t="shared" si="12"/>
        <v>466.13493736653618</v>
      </c>
      <c r="BB23" s="22">
        <f t="shared" si="13"/>
        <v>410.43536126495746</v>
      </c>
      <c r="BC23" s="22">
        <f t="shared" si="14"/>
        <v>467.18454319214561</v>
      </c>
      <c r="BD23" s="22">
        <f t="shared" si="15"/>
        <v>557.61828947750837</v>
      </c>
      <c r="BE23" s="22">
        <f t="shared" si="16"/>
        <v>13.394491739949558</v>
      </c>
      <c r="BF23" s="22">
        <f t="shared" si="17"/>
        <v>9.1418758335570374</v>
      </c>
      <c r="BG23" s="22">
        <f t="shared" si="18"/>
        <v>21.807544926235437</v>
      </c>
      <c r="BH23" s="22">
        <f t="shared" si="19"/>
        <v>1749.7714149891108</v>
      </c>
      <c r="BK23" s="69">
        <f>'Actual D-1'!B23-'Forecast D-1'!AH23</f>
        <v>14197.660666666665</v>
      </c>
      <c r="BL23" s="69">
        <f>'Actual D-1'!C23-'Forecast D-1'!AI23</f>
        <v>9216.724666666667</v>
      </c>
      <c r="BM23" s="69">
        <f>'Actual D-1'!D23-'Forecast D-1'!AJ23</f>
        <v>8456.0266666666685</v>
      </c>
      <c r="BN23" s="21">
        <f>'Actual D-1'!E23-'Forecast D-1'!AK23</f>
        <v>3985.8193333333329</v>
      </c>
      <c r="BS23" s="22">
        <f t="shared" si="20"/>
        <v>201573568.40581372</v>
      </c>
      <c r="BT23" s="22">
        <f t="shared" si="21"/>
        <v>84948013.581141785</v>
      </c>
      <c r="BU23" s="22">
        <f t="shared" si="22"/>
        <v>71504386.987377807</v>
      </c>
      <c r="BV23" s="22">
        <f t="shared" si="23"/>
        <v>15886755.757973775</v>
      </c>
      <c r="BW23" s="22">
        <f t="shared" si="24"/>
        <v>0</v>
      </c>
      <c r="BX23" s="22">
        <f t="shared" si="25"/>
        <v>0</v>
      </c>
      <c r="BY23" s="22">
        <f t="shared" si="26"/>
        <v>0</v>
      </c>
      <c r="BZ23" s="22">
        <f t="shared" si="27"/>
        <v>0</v>
      </c>
      <c r="CA23" s="22">
        <f t="shared" si="28"/>
        <v>14197.660666666665</v>
      </c>
      <c r="CB23" s="22">
        <f t="shared" si="29"/>
        <v>9216.724666666667</v>
      </c>
      <c r="CC23" s="22">
        <f t="shared" si="30"/>
        <v>8456.0266666666685</v>
      </c>
      <c r="CD23" s="22">
        <f t="shared" si="31"/>
        <v>3985.8193333333329</v>
      </c>
      <c r="CE23" s="22">
        <f t="shared" si="32"/>
        <v>0</v>
      </c>
      <c r="CF23" s="22">
        <f t="shared" si="33"/>
        <v>0</v>
      </c>
      <c r="CG23" s="22">
        <f t="shared" si="34"/>
        <v>0</v>
      </c>
      <c r="CH23" s="22">
        <f t="shared" si="35"/>
        <v>0</v>
      </c>
      <c r="CJ23" s="5">
        <v>-43.559999999999945</v>
      </c>
      <c r="CK23" s="5">
        <f t="shared" si="36"/>
        <v>1749.7714149891108</v>
      </c>
    </row>
    <row r="24" spans="1:89" x14ac:dyDescent="0.25">
      <c r="A24" s="22">
        <v>22</v>
      </c>
      <c r="B24" s="5">
        <f>'Actual D-1'!B24-'Forecast D-1'!B24</f>
        <v>120.71559939150757</v>
      </c>
      <c r="C24" s="5">
        <f>'Actual D-1'!C24-'Forecast D-1'!C24</f>
        <v>-366.23830277000343</v>
      </c>
      <c r="D24" s="5">
        <f>'Actual D-1'!D24-'Forecast D-1'!D24</f>
        <v>533.38154771724567</v>
      </c>
      <c r="E24" s="5">
        <f>'Actual D-1'!E24-'Forecast D-1'!E24</f>
        <v>518.44772371064892</v>
      </c>
      <c r="F24" s="5">
        <f>'Actual D-1'!F24-'Forecast D-1'!F24</f>
        <v>12.644246671542476</v>
      </c>
      <c r="G24" s="5">
        <f>'Actual D-1'!G24-'Forecast D-1'!G24</f>
        <v>8.6623748154864018</v>
      </c>
      <c r="H24" s="5">
        <f>'Actual D-1'!H24-'Forecast D-1'!H24</f>
        <v>23.244817765497601</v>
      </c>
      <c r="I24" s="5">
        <f>'Actual D-1'!I24-'Forecast D-1'!I24</f>
        <v>1479.815782618105</v>
      </c>
      <c r="J24" s="5">
        <f>'Actual D-1'!J24-'Forecast D-1'!J24</f>
        <v>22356.204095238099</v>
      </c>
      <c r="K24" s="5">
        <f>'Actual D-1'!K24-'Forecast D-1'!K24</f>
        <v>-14193.485714285713</v>
      </c>
      <c r="L24" s="5">
        <f>'Actual D-1'!L24-'Forecast D-1'!L24</f>
        <v>-8539.914285714287</v>
      </c>
      <c r="M24" s="5">
        <f>'Actual D-1'!M24-'Forecast D-1'!M24</f>
        <v>-3647.1142857142854</v>
      </c>
      <c r="N24" s="5">
        <f>'Actual D-1'!N24-'Forecast D-1'!N24</f>
        <v>-247.12380952380948</v>
      </c>
      <c r="O24" s="5">
        <f>'Actual D-1'!O24-'Forecast D-1'!O24</f>
        <v>-257.70476190476199</v>
      </c>
      <c r="P24" s="5">
        <f>'Actual D-1'!P24-'Forecast D-1'!P24</f>
        <v>-554.26666666666654</v>
      </c>
      <c r="Q24" s="5">
        <f>'Actual D-1'!Q24-'Forecast D-1'!Q24</f>
        <v>-42734.990476190476</v>
      </c>
      <c r="R24" s="5">
        <f>'Actual D-1'!R24-'Forecast D-1'!R24</f>
        <v>-14707.999999999998</v>
      </c>
      <c r="S24" s="5">
        <f>'Actual D-1'!S24-'Forecast D-1'!S24</f>
        <v>-14844.723585765061</v>
      </c>
      <c r="T24" s="5">
        <f>'Actual D-1'!T24-'Forecast D-1'!T24</f>
        <v>-8928.5897653446955</v>
      </c>
      <c r="U24" s="5">
        <f>'Actual D-1'!U24-'Forecast D-1'!U24</f>
        <v>-4045.8596983032744</v>
      </c>
      <c r="V24" s="5">
        <f>'Actual D-1'!V24-'Forecast D-1'!V24</f>
        <v>-204.06360631721782</v>
      </c>
      <c r="W24" s="5">
        <f>'Actual D-1'!W24-'Forecast D-1'!W24</f>
        <v>-260.0587962992895</v>
      </c>
      <c r="X24" s="5">
        <f>'Actual D-1'!X24-'Forecast D-1'!X24</f>
        <v>-485.19526767431205</v>
      </c>
      <c r="Y24" s="5">
        <f>'Actual D-1'!Y24-'Forecast D-1'!Y24</f>
        <v>-43346.059891780118</v>
      </c>
      <c r="Z24" s="5">
        <f>'Actual D-1'!Z24-'Forecast D-1'!Z24</f>
        <v>-15334.091553497705</v>
      </c>
      <c r="AA24" s="5">
        <f>'Actual D-1'!AA24-'Forecast D-1'!AA24</f>
        <v>-11490.033333333333</v>
      </c>
      <c r="AB24" s="5">
        <f>'Actual D-1'!AB24-'Forecast D-1'!AB24</f>
        <v>-7127.3</v>
      </c>
      <c r="AC24" s="5">
        <f>'Actual D-1'!AC24-'Forecast D-1'!AC24</f>
        <v>-3411.666666666667</v>
      </c>
      <c r="AD24" s="5">
        <f>'Actual D-1'!AD24-'Forecast D-1'!AD24</f>
        <v>-303.76666666666665</v>
      </c>
      <c r="AE24" s="5">
        <f>'Actual D-1'!AE24-'Forecast D-1'!AE24</f>
        <v>-245.66666666666669</v>
      </c>
      <c r="AF24" s="5">
        <f>'Actual D-1'!AF24-'Forecast D-1'!AF24</f>
        <v>-615.5</v>
      </c>
      <c r="AG24" s="5">
        <f>'Actual D-1'!AG24-'Forecast D-1'!AG24</f>
        <v>-38689.466666666667</v>
      </c>
      <c r="AH24" s="5">
        <f>'Actual D-1'!AH24-'Forecast D-1'!AH24</f>
        <v>0</v>
      </c>
      <c r="AI24" s="5">
        <f>'Actual D-1'!AI24-'Forecast D-1'!AI24</f>
        <v>0</v>
      </c>
      <c r="AJ24" s="5">
        <f>'Actual D-1'!AJ24-'Forecast D-1'!AJ24</f>
        <v>0</v>
      </c>
      <c r="AK24" s="5">
        <f>'Actual D-1'!AK24-'Forecast D-1'!AK24</f>
        <v>0</v>
      </c>
      <c r="AL24" s="5">
        <f>'Actual D-1'!AL24-'Forecast D-1'!AL24</f>
        <v>0</v>
      </c>
      <c r="AM24" s="5">
        <f>'Actual D-1'!AM24-'Forecast D-1'!AM24</f>
        <v>0</v>
      </c>
      <c r="AN24" s="5">
        <f>'Actual D-1'!AN24-'Forecast D-1'!AN24</f>
        <v>0</v>
      </c>
      <c r="AO24" s="5">
        <f>'Actual D-1'!AO24-'Forecast D-1'!AO24</f>
        <v>0</v>
      </c>
      <c r="AP24" s="5">
        <f>'Actual D-1'!AP24-'Forecast D-1'!AP24</f>
        <v>0</v>
      </c>
      <c r="AR24" s="22">
        <f t="shared" si="4"/>
        <v>14572.255936450942</v>
      </c>
      <c r="AS24" s="22">
        <f t="shared" si="5"/>
        <v>134130.49441585271</v>
      </c>
      <c r="AT24" s="22">
        <f t="shared" si="6"/>
        <v>284495.87544524443</v>
      </c>
      <c r="AU24" s="22">
        <f t="shared" si="7"/>
        <v>268788.04222075333</v>
      </c>
      <c r="AV24" s="22">
        <f t="shared" si="8"/>
        <v>159.87697389081296</v>
      </c>
      <c r="AW24" s="22">
        <f t="shared" si="9"/>
        <v>75.036737443973067</v>
      </c>
      <c r="AX24" s="22">
        <f t="shared" si="10"/>
        <v>540.32155295119287</v>
      </c>
      <c r="AY24" s="22">
        <f t="shared" si="11"/>
        <v>2189854.7504856344</v>
      </c>
      <c r="BA24" s="22">
        <f t="shared" si="12"/>
        <v>120.71559939150757</v>
      </c>
      <c r="BB24" s="22">
        <f t="shared" si="13"/>
        <v>366.23830277000343</v>
      </c>
      <c r="BC24" s="22">
        <f t="shared" si="14"/>
        <v>533.38154771724567</v>
      </c>
      <c r="BD24" s="22">
        <f t="shared" si="15"/>
        <v>518.44772371064892</v>
      </c>
      <c r="BE24" s="22">
        <f t="shared" si="16"/>
        <v>12.644246671542476</v>
      </c>
      <c r="BF24" s="22">
        <f t="shared" si="17"/>
        <v>8.6623748154864018</v>
      </c>
      <c r="BG24" s="22">
        <f t="shared" si="18"/>
        <v>23.244817765497601</v>
      </c>
      <c r="BH24" s="22">
        <f t="shared" si="19"/>
        <v>1479.815782618105</v>
      </c>
      <c r="BK24" s="69">
        <f>'Actual D-1'!B24-'Forecast D-1'!AH24</f>
        <v>14336.053333333333</v>
      </c>
      <c r="BL24" s="69">
        <f>'Actual D-1'!C24-'Forecast D-1'!AI24</f>
        <v>9311.0546666666669</v>
      </c>
      <c r="BM24" s="69">
        <f>'Actual D-1'!D24-'Forecast D-1'!AJ24</f>
        <v>8514.9513333333325</v>
      </c>
      <c r="BN24" s="21">
        <f>'Actual D-1'!E24-'Forecast D-1'!AK24</f>
        <v>3998.0173333333337</v>
      </c>
      <c r="BS24" s="22">
        <f t="shared" si="20"/>
        <v>205522425.17617777</v>
      </c>
      <c r="BT24" s="22">
        <f t="shared" si="21"/>
        <v>86695739.00565511</v>
      </c>
      <c r="BU24" s="22">
        <f t="shared" si="22"/>
        <v>72504396.209035099</v>
      </c>
      <c r="BV24" s="22">
        <f t="shared" si="23"/>
        <v>15984142.597633781</v>
      </c>
      <c r="BW24" s="22">
        <f t="shared" si="24"/>
        <v>0</v>
      </c>
      <c r="BX24" s="22">
        <f t="shared" si="25"/>
        <v>0</v>
      </c>
      <c r="BY24" s="22">
        <f t="shared" si="26"/>
        <v>0</v>
      </c>
      <c r="BZ24" s="22">
        <f t="shared" si="27"/>
        <v>0</v>
      </c>
      <c r="CA24" s="22">
        <f t="shared" si="28"/>
        <v>14336.053333333333</v>
      </c>
      <c r="CB24" s="22">
        <f t="shared" si="29"/>
        <v>9311.0546666666669</v>
      </c>
      <c r="CC24" s="22">
        <f t="shared" si="30"/>
        <v>8514.9513333333325</v>
      </c>
      <c r="CD24" s="22">
        <f t="shared" si="31"/>
        <v>3998.0173333333337</v>
      </c>
      <c r="CE24" s="22">
        <f t="shared" si="32"/>
        <v>0</v>
      </c>
      <c r="CF24" s="22">
        <f t="shared" si="33"/>
        <v>0</v>
      </c>
      <c r="CG24" s="22">
        <f t="shared" si="34"/>
        <v>0</v>
      </c>
      <c r="CH24" s="22">
        <f t="shared" si="35"/>
        <v>0</v>
      </c>
      <c r="CJ24" s="5">
        <v>-155.95999999999958</v>
      </c>
      <c r="CK24" s="5">
        <f t="shared" si="36"/>
        <v>1479.815782618105</v>
      </c>
    </row>
    <row r="25" spans="1:89" x14ac:dyDescent="0.25">
      <c r="A25" s="22">
        <v>23</v>
      </c>
      <c r="B25" s="5">
        <f>'Actual D-1'!B25-'Forecast D-1'!B25</f>
        <v>234.20921921491572</v>
      </c>
      <c r="C25" s="5">
        <f>'Actual D-1'!C25-'Forecast D-1'!C25</f>
        <v>-417.13558389730497</v>
      </c>
      <c r="D25" s="5">
        <f>'Actual D-1'!D25-'Forecast D-1'!D25</f>
        <v>469.0897222431604</v>
      </c>
      <c r="E25" s="5">
        <f>'Actual D-1'!E25-'Forecast D-1'!E25</f>
        <v>475.42966098804027</v>
      </c>
      <c r="F25" s="5">
        <f>'Actual D-1'!F25-'Forecast D-1'!F25</f>
        <v>9.2248116955273645</v>
      </c>
      <c r="G25" s="5">
        <f>'Actual D-1'!G25-'Forecast D-1'!G25</f>
        <v>8.5021068507547852</v>
      </c>
      <c r="H25" s="5">
        <f>'Actual D-1'!H25-'Forecast D-1'!H25</f>
        <v>19.916264312386602</v>
      </c>
      <c r="I25" s="5">
        <f>'Actual D-1'!I25-'Forecast D-1'!I25</f>
        <v>1786.381551708022</v>
      </c>
      <c r="J25" s="5">
        <f>'Actual D-1'!J25-'Forecast D-1'!J25</f>
        <v>23030.219928571427</v>
      </c>
      <c r="K25" s="5">
        <f>'Actual D-1'!K25-'Forecast D-1'!K25</f>
        <v>-14227.784523809523</v>
      </c>
      <c r="L25" s="5">
        <f>'Actual D-1'!L25-'Forecast D-1'!L25</f>
        <v>-8515.174404761905</v>
      </c>
      <c r="M25" s="5">
        <f>'Actual D-1'!M25-'Forecast D-1'!M25</f>
        <v>-3700.3309523809521</v>
      </c>
      <c r="N25" s="5">
        <f>'Actual D-1'!N25-'Forecast D-1'!N25</f>
        <v>-251.02559523809526</v>
      </c>
      <c r="O25" s="5">
        <f>'Actual D-1'!O25-'Forecast D-1'!O25</f>
        <v>-258.36011904761904</v>
      </c>
      <c r="P25" s="5">
        <f>'Actual D-1'!P25-'Forecast D-1'!P25</f>
        <v>-554.2261904761906</v>
      </c>
      <c r="Q25" s="5">
        <f>'Actual D-1'!Q25-'Forecast D-1'!Q25</f>
        <v>-42787.238095238092</v>
      </c>
      <c r="R25" s="5">
        <f>'Actual D-1'!R25-'Forecast D-1'!R25</f>
        <v>-14508.0625</v>
      </c>
      <c r="S25" s="5">
        <f>'Actual D-1'!S25-'Forecast D-1'!S25</f>
        <v>-14868.347920952676</v>
      </c>
      <c r="T25" s="5">
        <f>'Actual D-1'!T25-'Forecast D-1'!T25</f>
        <v>-8922.4274022538229</v>
      </c>
      <c r="U25" s="5">
        <f>'Actual D-1'!U25-'Forecast D-1'!U25</f>
        <v>-4092.8677181419789</v>
      </c>
      <c r="V25" s="5">
        <f>'Actual D-1'!V25-'Forecast D-1'!V25</f>
        <v>-204.74601752602041</v>
      </c>
      <c r="W25" s="5">
        <f>'Actual D-1'!W25-'Forecast D-1'!W25</f>
        <v>-260.66833481763888</v>
      </c>
      <c r="X25" s="5">
        <f>'Actual D-1'!X25-'Forecast D-1'!X25</f>
        <v>-484.55724807099818</v>
      </c>
      <c r="Y25" s="5">
        <f>'Actual D-1'!Y25-'Forecast D-1'!Y25</f>
        <v>-43310.312295269505</v>
      </c>
      <c r="Z25" s="5">
        <f>'Actual D-1'!Z25-'Forecast D-1'!Z25</f>
        <v>-15416.201171290139</v>
      </c>
      <c r="AA25" s="5">
        <f>'Actual D-1'!AA25-'Forecast D-1'!AA25</f>
        <v>-11620.59375</v>
      </c>
      <c r="AB25" s="5">
        <f>'Actual D-1'!AB25-'Forecast D-1'!AB25</f>
        <v>-7161.0625</v>
      </c>
      <c r="AC25" s="5">
        <f>'Actual D-1'!AC25-'Forecast D-1'!AC25</f>
        <v>-3421.15625</v>
      </c>
      <c r="AD25" s="5">
        <f>'Actual D-1'!AD25-'Forecast D-1'!AD25</f>
        <v>-305.15625</v>
      </c>
      <c r="AE25" s="5">
        <f>'Actual D-1'!AE25-'Forecast D-1'!AE25</f>
        <v>-246.15625</v>
      </c>
      <c r="AF25" s="5">
        <f>'Actual D-1'!AF25-'Forecast D-1'!AF25</f>
        <v>-614.96875</v>
      </c>
      <c r="AG25" s="5">
        <f>'Actual D-1'!AG25-'Forecast D-1'!AG25</f>
        <v>-38918.03125</v>
      </c>
      <c r="AH25" s="5">
        <f>'Actual D-1'!AH25-'Forecast D-1'!AH25</f>
        <v>0</v>
      </c>
      <c r="AI25" s="5">
        <f>'Actual D-1'!AI25-'Forecast D-1'!AI25</f>
        <v>0</v>
      </c>
      <c r="AJ25" s="5">
        <f>'Actual D-1'!AJ25-'Forecast D-1'!AJ25</f>
        <v>0</v>
      </c>
      <c r="AK25" s="5">
        <f>'Actual D-1'!AK25-'Forecast D-1'!AK25</f>
        <v>0</v>
      </c>
      <c r="AL25" s="5">
        <f>'Actual D-1'!AL25-'Forecast D-1'!AL25</f>
        <v>0</v>
      </c>
      <c r="AM25" s="5">
        <f>'Actual D-1'!AM25-'Forecast D-1'!AM25</f>
        <v>0</v>
      </c>
      <c r="AN25" s="5">
        <f>'Actual D-1'!AN25-'Forecast D-1'!AN25</f>
        <v>0</v>
      </c>
      <c r="AO25" s="5">
        <f>'Actual D-1'!AO25-'Forecast D-1'!AO25</f>
        <v>0</v>
      </c>
      <c r="AP25" s="5">
        <f>'Actual D-1'!AP25-'Forecast D-1'!AP25</f>
        <v>0</v>
      </c>
      <c r="AR25" s="22">
        <f t="shared" si="4"/>
        <v>54853.958365260449</v>
      </c>
      <c r="AS25" s="22">
        <f t="shared" si="5"/>
        <v>174002.09535334556</v>
      </c>
      <c r="AT25" s="22">
        <f t="shared" si="6"/>
        <v>220045.16751416537</v>
      </c>
      <c r="AU25" s="22">
        <f t="shared" si="7"/>
        <v>226033.36254720291</v>
      </c>
      <c r="AV25" s="22">
        <f t="shared" si="8"/>
        <v>85.097150817938456</v>
      </c>
      <c r="AW25" s="22">
        <f t="shared" si="9"/>
        <v>72.285820901651448</v>
      </c>
      <c r="AX25" s="22">
        <f t="shared" si="10"/>
        <v>396.65758416084418</v>
      </c>
      <c r="AY25" s="22">
        <f t="shared" si="11"/>
        <v>3191159.0482827607</v>
      </c>
      <c r="BA25" s="22">
        <f t="shared" si="12"/>
        <v>234.20921921491572</v>
      </c>
      <c r="BB25" s="22">
        <f t="shared" si="13"/>
        <v>417.13558389730497</v>
      </c>
      <c r="BC25" s="22">
        <f t="shared" si="14"/>
        <v>469.0897222431604</v>
      </c>
      <c r="BD25" s="22">
        <f t="shared" si="15"/>
        <v>475.42966098804027</v>
      </c>
      <c r="BE25" s="22">
        <f t="shared" si="16"/>
        <v>9.2248116955273645</v>
      </c>
      <c r="BF25" s="22">
        <f t="shared" si="17"/>
        <v>8.5021068507547852</v>
      </c>
      <c r="BG25" s="22">
        <f t="shared" si="18"/>
        <v>19.916264312386602</v>
      </c>
      <c r="BH25" s="22">
        <f t="shared" si="19"/>
        <v>1786.381551708022</v>
      </c>
      <c r="BK25" s="69">
        <f>'Actual D-1'!B25-'Forecast D-1'!AH25</f>
        <v>14724.26</v>
      </c>
      <c r="BL25" s="69">
        <f>'Actual D-1'!C25-'Forecast D-1'!AI25</f>
        <v>9405.0753333333323</v>
      </c>
      <c r="BM25" s="69">
        <f>'Actual D-1'!D25-'Forecast D-1'!AJ25</f>
        <v>8576.9560000000001</v>
      </c>
      <c r="BN25" s="21">
        <f>'Actual D-1'!E25-'Forecast D-1'!AK25</f>
        <v>4013.9393333333333</v>
      </c>
      <c r="BS25" s="22">
        <f t="shared" si="20"/>
        <v>216803832.5476</v>
      </c>
      <c r="BT25" s="22">
        <f t="shared" si="21"/>
        <v>88455442.025675088</v>
      </c>
      <c r="BU25" s="22">
        <f t="shared" si="22"/>
        <v>73564174.225935996</v>
      </c>
      <c r="BV25" s="22">
        <f t="shared" si="23"/>
        <v>16111708.971680444</v>
      </c>
      <c r="BW25" s="22">
        <f t="shared" si="24"/>
        <v>0</v>
      </c>
      <c r="BX25" s="22">
        <f t="shared" si="25"/>
        <v>0</v>
      </c>
      <c r="BY25" s="22">
        <f t="shared" si="26"/>
        <v>0</v>
      </c>
      <c r="BZ25" s="22">
        <f t="shared" si="27"/>
        <v>0</v>
      </c>
      <c r="CA25" s="22">
        <f t="shared" si="28"/>
        <v>14724.26</v>
      </c>
      <c r="CB25" s="22">
        <f t="shared" si="29"/>
        <v>9405.0753333333323</v>
      </c>
      <c r="CC25" s="22">
        <f t="shared" si="30"/>
        <v>8576.9560000000001</v>
      </c>
      <c r="CD25" s="22">
        <f t="shared" si="31"/>
        <v>4013.9393333333333</v>
      </c>
      <c r="CE25" s="22">
        <f t="shared" si="32"/>
        <v>0</v>
      </c>
      <c r="CF25" s="22">
        <f t="shared" si="33"/>
        <v>0</v>
      </c>
      <c r="CG25" s="22">
        <f t="shared" si="34"/>
        <v>0</v>
      </c>
      <c r="CH25" s="22">
        <f t="shared" si="35"/>
        <v>0</v>
      </c>
      <c r="CJ25" s="5">
        <v>-275.44999999999982</v>
      </c>
      <c r="CK25" s="5">
        <f t="shared" si="36"/>
        <v>1786.381551708022</v>
      </c>
    </row>
    <row r="26" spans="1:89" x14ac:dyDescent="0.25">
      <c r="A26" s="22">
        <v>24</v>
      </c>
      <c r="B26" s="5">
        <f>'Actual D-1'!B26-'Forecast D-1'!B26</f>
        <v>161.41515477185749</v>
      </c>
      <c r="C26" s="5">
        <f>'Actual D-1'!C26-'Forecast D-1'!C26</f>
        <v>-418.31721971263323</v>
      </c>
      <c r="D26" s="5">
        <f>'Actual D-1'!D26-'Forecast D-1'!D26</f>
        <v>435.84951810448729</v>
      </c>
      <c r="E26" s="5">
        <f>'Actual D-1'!E26-'Forecast D-1'!E26</f>
        <v>450.77972627793952</v>
      </c>
      <c r="F26" s="5">
        <f>'Actual D-1'!F26-'Forecast D-1'!F26</f>
        <v>10.694043996542462</v>
      </c>
      <c r="G26" s="5">
        <f>'Actual D-1'!G26-'Forecast D-1'!G26</f>
        <v>10.930669387016252</v>
      </c>
      <c r="H26" s="5">
        <f>'Actual D-1'!H26-'Forecast D-1'!H26</f>
        <v>24.096728656892537</v>
      </c>
      <c r="I26" s="5">
        <f>'Actual D-1'!I26-'Forecast D-1'!I26</f>
        <v>1786.8022802241976</v>
      </c>
      <c r="J26" s="5">
        <f>'Actual D-1'!J26-'Forecast D-1'!J26</f>
        <v>23326.847999999998</v>
      </c>
      <c r="K26" s="5">
        <f>'Actual D-1'!K26-'Forecast D-1'!K26</f>
        <v>-14273.123809523811</v>
      </c>
      <c r="L26" s="5">
        <f>'Actual D-1'!L26-'Forecast D-1'!L26</f>
        <v>-8448.971428571429</v>
      </c>
      <c r="M26" s="5">
        <f>'Actual D-1'!M26-'Forecast D-1'!M26</f>
        <v>-3734.5428571428574</v>
      </c>
      <c r="N26" s="5">
        <f>'Actual D-1'!N26-'Forecast D-1'!N26</f>
        <v>-259.87619047619052</v>
      </c>
      <c r="O26" s="5">
        <f>'Actual D-1'!O26-'Forecast D-1'!O26</f>
        <v>-261.14285714285717</v>
      </c>
      <c r="P26" s="5">
        <f>'Actual D-1'!P26-'Forecast D-1'!P26</f>
        <v>-552.89523809523814</v>
      </c>
      <c r="Q26" s="5">
        <f>'Actual D-1'!Q26-'Forecast D-1'!Q26</f>
        <v>-42857.419047619042</v>
      </c>
      <c r="R26" s="5">
        <f>'Actual D-1'!R26-'Forecast D-1'!R26</f>
        <v>-14331.666666666668</v>
      </c>
      <c r="S26" s="5">
        <f>'Actual D-1'!S26-'Forecast D-1'!S26</f>
        <v>-14860.04775003973</v>
      </c>
      <c r="T26" s="5">
        <f>'Actual D-1'!T26-'Forecast D-1'!T26</f>
        <v>-8834.3999722135832</v>
      </c>
      <c r="U26" s="5">
        <f>'Actual D-1'!U26-'Forecast D-1'!U26</f>
        <v>-4140.9257048304771</v>
      </c>
      <c r="V26" s="5">
        <f>'Actual D-1'!V26-'Forecast D-1'!V26</f>
        <v>-221.1343688912533</v>
      </c>
      <c r="W26" s="5">
        <f>'Actual D-1'!W26-'Forecast D-1'!W26</f>
        <v>-263.26159359172863</v>
      </c>
      <c r="X26" s="5">
        <f>'Actual D-1'!X26-'Forecast D-1'!X26</f>
        <v>-484.46846014842833</v>
      </c>
      <c r="Y26" s="5">
        <f>'Actual D-1'!Y26-'Forecast D-1'!Y26</f>
        <v>-43119.595727125758</v>
      </c>
      <c r="Z26" s="5">
        <f>'Actual D-1'!Z26-'Forecast D-1'!Z26</f>
        <v>-15607.758035835863</v>
      </c>
      <c r="AA26" s="5">
        <f>'Actual D-1'!AA26-'Forecast D-1'!AA26</f>
        <v>-11697.266666666666</v>
      </c>
      <c r="AB26" s="5">
        <f>'Actual D-1'!AB26-'Forecast D-1'!AB26</f>
        <v>-7185.5</v>
      </c>
      <c r="AC26" s="5">
        <f>'Actual D-1'!AC26-'Forecast D-1'!AC26</f>
        <v>-3404.833333333333</v>
      </c>
      <c r="AD26" s="5">
        <f>'Actual D-1'!AD26-'Forecast D-1'!AD26</f>
        <v>-299.93333333333334</v>
      </c>
      <c r="AE26" s="5">
        <f>'Actual D-1'!AE26-'Forecast D-1'!AE26</f>
        <v>-247.16666666666669</v>
      </c>
      <c r="AF26" s="5">
        <f>'Actual D-1'!AF26-'Forecast D-1'!AF26</f>
        <v>-613.56666666666661</v>
      </c>
      <c r="AG26" s="5">
        <f>'Actual D-1'!AG26-'Forecast D-1'!AG26</f>
        <v>-39165.300000000003</v>
      </c>
      <c r="AH26" s="5">
        <f>'Actual D-1'!AH26-'Forecast D-1'!AH26</f>
        <v>0</v>
      </c>
      <c r="AI26" s="5">
        <f>'Actual D-1'!AI26-'Forecast D-1'!AI26</f>
        <v>0</v>
      </c>
      <c r="AJ26" s="5">
        <f>'Actual D-1'!AJ26-'Forecast D-1'!AJ26</f>
        <v>0</v>
      </c>
      <c r="AK26" s="5">
        <f>'Actual D-1'!AK26-'Forecast D-1'!AK26</f>
        <v>0</v>
      </c>
      <c r="AL26" s="5">
        <f>'Actual D-1'!AL26-'Forecast D-1'!AL26</f>
        <v>0</v>
      </c>
      <c r="AM26" s="5">
        <f>'Actual D-1'!AM26-'Forecast D-1'!AM26</f>
        <v>0</v>
      </c>
      <c r="AN26" s="5">
        <f>'Actual D-1'!AN26-'Forecast D-1'!AN26</f>
        <v>0</v>
      </c>
      <c r="AO26" s="5">
        <f>'Actual D-1'!AO26-'Forecast D-1'!AO26</f>
        <v>0</v>
      </c>
      <c r="AP26" s="5">
        <f>'Actual D-1'!AP26-'Forecast D-1'!AP26</f>
        <v>0</v>
      </c>
      <c r="AR26" s="22">
        <f t="shared" si="4"/>
        <v>26054.852190022706</v>
      </c>
      <c r="AS26" s="22">
        <f t="shared" si="5"/>
        <v>174989.29630810747</v>
      </c>
      <c r="AT26" s="22">
        <f t="shared" si="6"/>
        <v>189964.80243191379</v>
      </c>
      <c r="AU26" s="22">
        <f t="shared" si="7"/>
        <v>203202.36162321406</v>
      </c>
      <c r="AV26" s="22">
        <f t="shared" si="8"/>
        <v>114.36257699998586</v>
      </c>
      <c r="AW26" s="22">
        <f t="shared" si="9"/>
        <v>119.47953324825424</v>
      </c>
      <c r="AX26" s="22">
        <f t="shared" si="10"/>
        <v>580.65233196390602</v>
      </c>
      <c r="AY26" s="22">
        <f t="shared" si="11"/>
        <v>3192662.3886143919</v>
      </c>
      <c r="BA26" s="22">
        <f t="shared" si="12"/>
        <v>161.41515477185749</v>
      </c>
      <c r="BB26" s="22">
        <f t="shared" si="13"/>
        <v>418.31721971263323</v>
      </c>
      <c r="BC26" s="22">
        <f t="shared" si="14"/>
        <v>435.84951810448729</v>
      </c>
      <c r="BD26" s="22">
        <f t="shared" si="15"/>
        <v>450.77972627793952</v>
      </c>
      <c r="BE26" s="22">
        <f t="shared" si="16"/>
        <v>10.694043996542462</v>
      </c>
      <c r="BF26" s="22">
        <f t="shared" si="17"/>
        <v>10.930669387016252</v>
      </c>
      <c r="BG26" s="22">
        <f t="shared" si="18"/>
        <v>24.096728656892537</v>
      </c>
      <c r="BH26" s="22">
        <f t="shared" si="19"/>
        <v>1786.8022802241976</v>
      </c>
      <c r="BK26" s="69">
        <f>'Actual D-1'!B26-'Forecast D-1'!AH26</f>
        <v>15002.793333333331</v>
      </c>
      <c r="BL26" s="69">
        <f>'Actual D-1'!C26-'Forecast D-1'!AI26</f>
        <v>9405.3366666666661</v>
      </c>
      <c r="BM26" s="69">
        <f>'Actual D-1'!D26-'Forecast D-1'!AJ26</f>
        <v>8642.3853333333336</v>
      </c>
      <c r="BN26" s="21">
        <f>'Actual D-1'!E26-'Forecast D-1'!AK26</f>
        <v>4009.7826666666665</v>
      </c>
      <c r="BS26" s="22">
        <f t="shared" si="20"/>
        <v>225083807.80271104</v>
      </c>
      <c r="BT26" s="22">
        <f t="shared" si="21"/>
        <v>88460357.813344434</v>
      </c>
      <c r="BU26" s="22">
        <f t="shared" si="22"/>
        <v>74690824.249815121</v>
      </c>
      <c r="BV26" s="22">
        <f t="shared" si="23"/>
        <v>16078357.033900443</v>
      </c>
      <c r="BW26" s="22">
        <f t="shared" si="24"/>
        <v>0</v>
      </c>
      <c r="BX26" s="22">
        <f t="shared" si="25"/>
        <v>0</v>
      </c>
      <c r="BY26" s="22">
        <f t="shared" si="26"/>
        <v>0</v>
      </c>
      <c r="BZ26" s="22">
        <f t="shared" si="27"/>
        <v>0</v>
      </c>
      <c r="CA26" s="22">
        <f t="shared" si="28"/>
        <v>15002.793333333331</v>
      </c>
      <c r="CB26" s="22">
        <f t="shared" si="29"/>
        <v>9405.3366666666661</v>
      </c>
      <c r="CC26" s="22">
        <f t="shared" si="30"/>
        <v>8642.3853333333336</v>
      </c>
      <c r="CD26" s="22">
        <f t="shared" si="31"/>
        <v>4009.7826666666665</v>
      </c>
      <c r="CE26" s="22">
        <f t="shared" si="32"/>
        <v>0</v>
      </c>
      <c r="CF26" s="22">
        <f t="shared" si="33"/>
        <v>0</v>
      </c>
      <c r="CG26" s="22">
        <f t="shared" si="34"/>
        <v>0</v>
      </c>
      <c r="CH26" s="22">
        <f t="shared" si="35"/>
        <v>0</v>
      </c>
      <c r="CJ26" s="5">
        <v>-251.08000000000038</v>
      </c>
      <c r="CK26" s="5">
        <f t="shared" si="36"/>
        <v>1786.8022802241976</v>
      </c>
    </row>
    <row r="27" spans="1:89" x14ac:dyDescent="0.25">
      <c r="A27" s="22">
        <v>25</v>
      </c>
      <c r="B27" s="5">
        <f>'Actual D-1'!B27-'Forecast D-1'!B27</f>
        <v>333.65559479460899</v>
      </c>
      <c r="C27" s="5">
        <f>'Actual D-1'!C27-'Forecast D-1'!C27</f>
        <v>-481.60739888289208</v>
      </c>
      <c r="D27" s="5">
        <f>'Actual D-1'!D27-'Forecast D-1'!D27</f>
        <v>469.47572546261836</v>
      </c>
      <c r="E27" s="5">
        <f>'Actual D-1'!E27-'Forecast D-1'!E27</f>
        <v>449.7561224588494</v>
      </c>
      <c r="F27" s="5">
        <f>'Actual D-1'!F27-'Forecast D-1'!F27</f>
        <v>27.991865873271365</v>
      </c>
      <c r="G27" s="5">
        <f>'Actual D-1'!G27-'Forecast D-1'!G27</f>
        <v>5.1505562478343734</v>
      </c>
      <c r="H27" s="5">
        <f>'Actual D-1'!H27-'Forecast D-1'!H27</f>
        <v>22.47580475039274</v>
      </c>
      <c r="I27" s="5">
        <f>'Actual D-1'!I27-'Forecast D-1'!I27</f>
        <v>1623.2957748992194</v>
      </c>
      <c r="J27" s="5">
        <f>'Actual D-1'!J27-'Forecast D-1'!J27</f>
        <v>23472.933904761907</v>
      </c>
      <c r="K27" s="5">
        <f>'Actual D-1'!K27-'Forecast D-1'!K27</f>
        <v>-14312.123809523808</v>
      </c>
      <c r="L27" s="5">
        <f>'Actual D-1'!L27-'Forecast D-1'!L27</f>
        <v>-8386.028571428571</v>
      </c>
      <c r="M27" s="5">
        <f>'Actual D-1'!M27-'Forecast D-1'!M27</f>
        <v>-3712.8</v>
      </c>
      <c r="N27" s="5">
        <f>'Actual D-1'!N27-'Forecast D-1'!N27</f>
        <v>-263.9904761904761</v>
      </c>
      <c r="O27" s="5">
        <f>'Actual D-1'!O27-'Forecast D-1'!O27</f>
        <v>-261.12380952380954</v>
      </c>
      <c r="P27" s="5">
        <f>'Actual D-1'!P27-'Forecast D-1'!P27</f>
        <v>-563.18095238095236</v>
      </c>
      <c r="Q27" s="5">
        <f>'Actual D-1'!Q27-'Forecast D-1'!Q27</f>
        <v>-42639</v>
      </c>
      <c r="R27" s="5">
        <f>'Actual D-1'!R27-'Forecast D-1'!R27</f>
        <v>-14023.000000000002</v>
      </c>
      <c r="S27" s="5">
        <f>'Actual D-1'!S27-'Forecast D-1'!S27</f>
        <v>-14840.99127238083</v>
      </c>
      <c r="T27" s="5">
        <f>'Actual D-1'!T27-'Forecast D-1'!T27</f>
        <v>-8780.4825397117929</v>
      </c>
      <c r="U27" s="5">
        <f>'Actual D-1'!U27-'Forecast D-1'!U27</f>
        <v>-4111.9926497915931</v>
      </c>
      <c r="V27" s="5">
        <f>'Actual D-1'!V27-'Forecast D-1'!V27</f>
        <v>-228.53929591750668</v>
      </c>
      <c r="W27" s="5">
        <f>'Actual D-1'!W27-'Forecast D-1'!W27</f>
        <v>-264.03519617912048</v>
      </c>
      <c r="X27" s="5">
        <f>'Actual D-1'!X27-'Forecast D-1'!X27</f>
        <v>-500.35838190208364</v>
      </c>
      <c r="Y27" s="5">
        <f>'Actual D-1'!Y27-'Forecast D-1'!Y27</f>
        <v>-42687.405258011371</v>
      </c>
      <c r="Z27" s="5">
        <f>'Actual D-1'!Z27-'Forecast D-1'!Z27</f>
        <v>-15791.701438423594</v>
      </c>
      <c r="AA27" s="5">
        <f>'Actual D-1'!AA27-'Forecast D-1'!AA27</f>
        <v>-11821</v>
      </c>
      <c r="AB27" s="5">
        <f>'Actual D-1'!AB27-'Forecast D-1'!AB27</f>
        <v>-7126.0666666666675</v>
      </c>
      <c r="AC27" s="5">
        <f>'Actual D-1'!AC27-'Forecast D-1'!AC27</f>
        <v>-3349.9</v>
      </c>
      <c r="AD27" s="5">
        <f>'Actual D-1'!AD27-'Forecast D-1'!AD27</f>
        <v>-301.0333333333333</v>
      </c>
      <c r="AE27" s="5">
        <f>'Actual D-1'!AE27-'Forecast D-1'!AE27</f>
        <v>-247.96666666666667</v>
      </c>
      <c r="AF27" s="5">
        <f>'Actual D-1'!AF27-'Forecast D-1'!AF27</f>
        <v>-619.0333333333333</v>
      </c>
      <c r="AG27" s="5">
        <f>'Actual D-1'!AG27-'Forecast D-1'!AG27</f>
        <v>-39413.699999999997</v>
      </c>
      <c r="AH27" s="5">
        <f>'Actual D-1'!AH27-'Forecast D-1'!AH27</f>
        <v>0</v>
      </c>
      <c r="AI27" s="5">
        <f>'Actual D-1'!AI27-'Forecast D-1'!AI27</f>
        <v>0</v>
      </c>
      <c r="AJ27" s="5">
        <f>'Actual D-1'!AJ27-'Forecast D-1'!AJ27</f>
        <v>0</v>
      </c>
      <c r="AK27" s="5">
        <f>'Actual D-1'!AK27-'Forecast D-1'!AK27</f>
        <v>0</v>
      </c>
      <c r="AL27" s="5">
        <f>'Actual D-1'!AL27-'Forecast D-1'!AL27</f>
        <v>0</v>
      </c>
      <c r="AM27" s="5">
        <f>'Actual D-1'!AM27-'Forecast D-1'!AM27</f>
        <v>0</v>
      </c>
      <c r="AN27" s="5">
        <f>'Actual D-1'!AN27-'Forecast D-1'!AN27</f>
        <v>0</v>
      </c>
      <c r="AO27" s="5">
        <f>'Actual D-1'!AO27-'Forecast D-1'!AO27</f>
        <v>0</v>
      </c>
      <c r="AP27" s="5">
        <f>'Actual D-1'!AP27-'Forecast D-1'!AP27</f>
        <v>0</v>
      </c>
      <c r="AR27" s="22">
        <f t="shared" si="4"/>
        <v>111326.0559377443</v>
      </c>
      <c r="AS27" s="22">
        <f t="shared" si="5"/>
        <v>231945.68665874514</v>
      </c>
      <c r="AT27" s="22">
        <f t="shared" si="6"/>
        <v>220407.45679865181</v>
      </c>
      <c r="AU27" s="22">
        <f t="shared" si="7"/>
        <v>202280.56968921956</v>
      </c>
      <c r="AV27" s="22">
        <f t="shared" si="8"/>
        <v>783.54455506721411</v>
      </c>
      <c r="AW27" s="22">
        <f t="shared" si="9"/>
        <v>26.528229662105698</v>
      </c>
      <c r="AX27" s="22">
        <f t="shared" si="10"/>
        <v>505.16179917777686</v>
      </c>
      <c r="AY27" s="22">
        <f t="shared" si="11"/>
        <v>2635089.1728056571</v>
      </c>
      <c r="BA27" s="22">
        <f t="shared" si="12"/>
        <v>333.65559479460899</v>
      </c>
      <c r="BB27" s="22">
        <f t="shared" si="13"/>
        <v>481.60739888289208</v>
      </c>
      <c r="BC27" s="22">
        <f t="shared" si="14"/>
        <v>469.47572546261836</v>
      </c>
      <c r="BD27" s="22">
        <f t="shared" si="15"/>
        <v>449.7561224588494</v>
      </c>
      <c r="BE27" s="22">
        <f t="shared" si="16"/>
        <v>27.991865873271365</v>
      </c>
      <c r="BF27" s="22">
        <f t="shared" si="17"/>
        <v>5.1505562478343734</v>
      </c>
      <c r="BG27" s="22">
        <f t="shared" si="18"/>
        <v>22.47580475039274</v>
      </c>
      <c r="BH27" s="22">
        <f t="shared" si="19"/>
        <v>1623.2957748992194</v>
      </c>
      <c r="BK27" s="69">
        <f>'Actual D-1'!B27-'Forecast D-1'!AH27</f>
        <v>15133.731999999998</v>
      </c>
      <c r="BL27" s="69">
        <f>'Actual D-1'!C27-'Forecast D-1'!AI27</f>
        <v>9256.0453333333353</v>
      </c>
      <c r="BM27" s="69">
        <f>'Actual D-1'!D27-'Forecast D-1'!AJ27</f>
        <v>8705.9086666666662</v>
      </c>
      <c r="BN27" s="21">
        <f>'Actual D-1'!E27-'Forecast D-1'!AK27</f>
        <v>3985.8740000000003</v>
      </c>
      <c r="BS27" s="22">
        <f t="shared" si="20"/>
        <v>229029844.24782395</v>
      </c>
      <c r="BT27" s="22">
        <f t="shared" si="21"/>
        <v>85674375.21272181</v>
      </c>
      <c r="BU27" s="22">
        <f t="shared" si="22"/>
        <v>75792845.712341771</v>
      </c>
      <c r="BV27" s="22">
        <f t="shared" si="23"/>
        <v>15887191.543876002</v>
      </c>
      <c r="BW27" s="22">
        <f t="shared" si="24"/>
        <v>0</v>
      </c>
      <c r="BX27" s="22">
        <f t="shared" si="25"/>
        <v>0</v>
      </c>
      <c r="BY27" s="22">
        <f t="shared" si="26"/>
        <v>0</v>
      </c>
      <c r="BZ27" s="22">
        <f t="shared" si="27"/>
        <v>0</v>
      </c>
      <c r="CA27" s="22">
        <f t="shared" si="28"/>
        <v>15133.731999999998</v>
      </c>
      <c r="CB27" s="22">
        <f t="shared" si="29"/>
        <v>9256.0453333333353</v>
      </c>
      <c r="CC27" s="22">
        <f t="shared" si="30"/>
        <v>8705.9086666666662</v>
      </c>
      <c r="CD27" s="22">
        <f t="shared" si="31"/>
        <v>3985.8740000000003</v>
      </c>
      <c r="CE27" s="22">
        <f t="shared" si="32"/>
        <v>0</v>
      </c>
      <c r="CF27" s="22">
        <f t="shared" si="33"/>
        <v>0</v>
      </c>
      <c r="CG27" s="22">
        <f t="shared" si="34"/>
        <v>0</v>
      </c>
      <c r="CH27" s="22">
        <f t="shared" si="35"/>
        <v>0</v>
      </c>
      <c r="CJ27" s="5">
        <v>-323.91000000000031</v>
      </c>
      <c r="CK27" s="5">
        <f t="shared" si="36"/>
        <v>1623.2957748992194</v>
      </c>
    </row>
    <row r="28" spans="1:89" x14ac:dyDescent="0.25">
      <c r="A28" s="22">
        <v>26</v>
      </c>
      <c r="B28" s="5">
        <f>'Actual D-1'!B28-'Forecast D-1'!B28</f>
        <v>139.77307163786099</v>
      </c>
      <c r="C28" s="5">
        <f>'Actual D-1'!C28-'Forecast D-1'!C28</f>
        <v>-489.36986733426602</v>
      </c>
      <c r="D28" s="5">
        <f>'Actual D-1'!D28-'Forecast D-1'!D28</f>
        <v>458.88624334480846</v>
      </c>
      <c r="E28" s="5">
        <f>'Actual D-1'!E28-'Forecast D-1'!E28</f>
        <v>430.0090829634587</v>
      </c>
      <c r="F28" s="5">
        <f>'Actual D-1'!F28-'Forecast D-1'!F28</f>
        <v>23.890541619237354</v>
      </c>
      <c r="G28" s="5">
        <f>'Actual D-1'!G28-'Forecast D-1'!G28</f>
        <v>5.7463628692349573</v>
      </c>
      <c r="H28" s="5">
        <f>'Actual D-1'!H28-'Forecast D-1'!H28</f>
        <v>20.608800608365755</v>
      </c>
      <c r="I28" s="5">
        <f>'Actual D-1'!I28-'Forecast D-1'!I28</f>
        <v>1398.8610789074373</v>
      </c>
      <c r="J28" s="5">
        <f>'Actual D-1'!J28-'Forecast D-1'!J28</f>
        <v>24103.947333333337</v>
      </c>
      <c r="K28" s="5">
        <f>'Actual D-1'!K28-'Forecast D-1'!K28</f>
        <v>-14363.390476190478</v>
      </c>
      <c r="L28" s="5">
        <f>'Actual D-1'!L28-'Forecast D-1'!L28</f>
        <v>-8463.1142857142877</v>
      </c>
      <c r="M28" s="5">
        <f>'Actual D-1'!M28-'Forecast D-1'!M28</f>
        <v>-3676.1714285714279</v>
      </c>
      <c r="N28" s="5">
        <f>'Actual D-1'!N28-'Forecast D-1'!N28</f>
        <v>-269.26666666666659</v>
      </c>
      <c r="O28" s="5">
        <f>'Actual D-1'!O28-'Forecast D-1'!O28</f>
        <v>-262.50476190476195</v>
      </c>
      <c r="P28" s="5">
        <f>'Actual D-1'!P28-'Forecast D-1'!P28</f>
        <v>-561.60000000000014</v>
      </c>
      <c r="Q28" s="5">
        <f>'Actual D-1'!Q28-'Forecast D-1'!Q28</f>
        <v>-42665.228571428575</v>
      </c>
      <c r="R28" s="5">
        <f>'Actual D-1'!R28-'Forecast D-1'!R28</f>
        <v>-14193.666666666668</v>
      </c>
      <c r="S28" s="5">
        <f>'Actual D-1'!S28-'Forecast D-1'!S28</f>
        <v>-14832.380632624743</v>
      </c>
      <c r="T28" s="5">
        <f>'Actual D-1'!T28-'Forecast D-1'!T28</f>
        <v>-8763.3168209538198</v>
      </c>
      <c r="U28" s="5">
        <f>'Actual D-1'!U28-'Forecast D-1'!U28</f>
        <v>-4041.3890188755331</v>
      </c>
      <c r="V28" s="5">
        <f>'Actual D-1'!V28-'Forecast D-1'!V28</f>
        <v>-236.13137140478258</v>
      </c>
      <c r="W28" s="5">
        <f>'Actual D-1'!W28-'Forecast D-1'!W28</f>
        <v>-266.11746902287126</v>
      </c>
      <c r="X28" s="5">
        <f>'Actual D-1'!X28-'Forecast D-1'!X28</f>
        <v>-505.52409462131857</v>
      </c>
      <c r="Y28" s="5">
        <f>'Actual D-1'!Y28-'Forecast D-1'!Y28</f>
        <v>-42681.669686429275</v>
      </c>
      <c r="Z28" s="5">
        <f>'Actual D-1'!Z28-'Forecast D-1'!Z28</f>
        <v>-15846.051209616953</v>
      </c>
      <c r="AA28" s="5">
        <f>'Actual D-1'!AA28-'Forecast D-1'!AA28</f>
        <v>-11968.5</v>
      </c>
      <c r="AB28" s="5">
        <f>'Actual D-1'!AB28-'Forecast D-1'!AB28</f>
        <v>-7208.7333333333336</v>
      </c>
      <c r="AC28" s="5">
        <f>'Actual D-1'!AC28-'Forecast D-1'!AC28</f>
        <v>-3350.1</v>
      </c>
      <c r="AD28" s="5">
        <f>'Actual D-1'!AD28-'Forecast D-1'!AD28</f>
        <v>-303.5333333333333</v>
      </c>
      <c r="AE28" s="5">
        <f>'Actual D-1'!AE28-'Forecast D-1'!AE28</f>
        <v>-249.33333333333331</v>
      </c>
      <c r="AF28" s="5">
        <f>'Actual D-1'!AF28-'Forecast D-1'!AF28</f>
        <v>-616.0333333333333</v>
      </c>
      <c r="AG28" s="5">
        <f>'Actual D-1'!AG28-'Forecast D-1'!AG28</f>
        <v>-39709.766666666663</v>
      </c>
      <c r="AH28" s="5">
        <f>'Actual D-1'!AH28-'Forecast D-1'!AH28</f>
        <v>0</v>
      </c>
      <c r="AI28" s="5">
        <f>'Actual D-1'!AI28-'Forecast D-1'!AI28</f>
        <v>0</v>
      </c>
      <c r="AJ28" s="5">
        <f>'Actual D-1'!AJ28-'Forecast D-1'!AJ28</f>
        <v>0</v>
      </c>
      <c r="AK28" s="5">
        <f>'Actual D-1'!AK28-'Forecast D-1'!AK28</f>
        <v>0</v>
      </c>
      <c r="AL28" s="5">
        <f>'Actual D-1'!AL28-'Forecast D-1'!AL28</f>
        <v>0</v>
      </c>
      <c r="AM28" s="5">
        <f>'Actual D-1'!AM28-'Forecast D-1'!AM28</f>
        <v>0</v>
      </c>
      <c r="AN28" s="5">
        <f>'Actual D-1'!AN28-'Forecast D-1'!AN28</f>
        <v>0</v>
      </c>
      <c r="AO28" s="5">
        <f>'Actual D-1'!AO28-'Forecast D-1'!AO28</f>
        <v>0</v>
      </c>
      <c r="AP28" s="5">
        <f>'Actual D-1'!AP28-'Forecast D-1'!AP28</f>
        <v>0</v>
      </c>
      <c r="AR28" s="22">
        <f t="shared" si="4"/>
        <v>19536.511555082623</v>
      </c>
      <c r="AS28" s="22">
        <f t="shared" si="5"/>
        <v>239482.86705475711</v>
      </c>
      <c r="AT28" s="22">
        <f t="shared" si="6"/>
        <v>210576.58433111076</v>
      </c>
      <c r="AU28" s="22">
        <f t="shared" si="7"/>
        <v>184907.81143107469</v>
      </c>
      <c r="AV28" s="22">
        <f t="shared" si="8"/>
        <v>570.75797886051214</v>
      </c>
      <c r="AW28" s="22">
        <f t="shared" si="9"/>
        <v>33.020686224922208</v>
      </c>
      <c r="AX28" s="22">
        <f t="shared" si="10"/>
        <v>424.72266251537673</v>
      </c>
      <c r="AY28" s="22">
        <f t="shared" si="11"/>
        <v>1956812.3180820795</v>
      </c>
      <c r="BA28" s="22">
        <f t="shared" si="12"/>
        <v>139.77307163786099</v>
      </c>
      <c r="BB28" s="22">
        <f t="shared" si="13"/>
        <v>489.36986733426602</v>
      </c>
      <c r="BC28" s="22">
        <f t="shared" si="14"/>
        <v>458.88624334480846</v>
      </c>
      <c r="BD28" s="22">
        <f t="shared" si="15"/>
        <v>430.0090829634587</v>
      </c>
      <c r="BE28" s="22">
        <f t="shared" si="16"/>
        <v>23.890541619237354</v>
      </c>
      <c r="BF28" s="22">
        <f t="shared" si="17"/>
        <v>5.7463628692349573</v>
      </c>
      <c r="BG28" s="22">
        <f t="shared" si="18"/>
        <v>20.608800608365755</v>
      </c>
      <c r="BH28" s="22">
        <f t="shared" si="19"/>
        <v>1398.8610789074373</v>
      </c>
      <c r="BK28" s="69">
        <f>'Actual D-1'!B28-'Forecast D-1'!AH28</f>
        <v>15426.832666666665</v>
      </c>
      <c r="BL28" s="69">
        <f>'Actual D-1'!C28-'Forecast D-1'!AI28</f>
        <v>9408.8846666666686</v>
      </c>
      <c r="BM28" s="69">
        <f>'Actual D-1'!D28-'Forecast D-1'!AJ28</f>
        <v>8801.5093333333316</v>
      </c>
      <c r="BN28" s="21">
        <f>'Actual D-1'!E28-'Forecast D-1'!AK28</f>
        <v>3993.6940000000004</v>
      </c>
      <c r="BS28" s="22">
        <f t="shared" si="20"/>
        <v>237987166.12533373</v>
      </c>
      <c r="BT28" s="22">
        <f t="shared" si="21"/>
        <v>88527110.670635149</v>
      </c>
      <c r="BU28" s="22">
        <f t="shared" si="22"/>
        <v>77466566.544753745</v>
      </c>
      <c r="BV28" s="22">
        <f t="shared" si="23"/>
        <v>15949591.765636003</v>
      </c>
      <c r="BW28" s="22">
        <f t="shared" si="24"/>
        <v>0</v>
      </c>
      <c r="BX28" s="22">
        <f t="shared" si="25"/>
        <v>0</v>
      </c>
      <c r="BY28" s="22">
        <f t="shared" si="26"/>
        <v>0</v>
      </c>
      <c r="BZ28" s="22">
        <f t="shared" si="27"/>
        <v>0</v>
      </c>
      <c r="CA28" s="22">
        <f t="shared" si="28"/>
        <v>15426.832666666665</v>
      </c>
      <c r="CB28" s="22">
        <f t="shared" si="29"/>
        <v>9408.8846666666686</v>
      </c>
      <c r="CC28" s="22">
        <f t="shared" si="30"/>
        <v>8801.5093333333316</v>
      </c>
      <c r="CD28" s="22">
        <f t="shared" si="31"/>
        <v>3993.6940000000004</v>
      </c>
      <c r="CE28" s="22">
        <f t="shared" si="32"/>
        <v>0</v>
      </c>
      <c r="CF28" s="22">
        <f t="shared" si="33"/>
        <v>0</v>
      </c>
      <c r="CG28" s="22">
        <f t="shared" si="34"/>
        <v>0</v>
      </c>
      <c r="CH28" s="22">
        <f t="shared" si="35"/>
        <v>0</v>
      </c>
      <c r="CJ28" s="5">
        <v>-277.04999999999927</v>
      </c>
      <c r="CK28" s="5">
        <f t="shared" si="36"/>
        <v>1398.8610789074373</v>
      </c>
    </row>
    <row r="29" spans="1:89" x14ac:dyDescent="0.25">
      <c r="A29" s="22">
        <v>27</v>
      </c>
      <c r="B29" s="5">
        <f>'Actual D-1'!B29-'Forecast D-1'!B29</f>
        <v>-303.00503969116471</v>
      </c>
      <c r="C29" s="5">
        <f>'Actual D-1'!C29-'Forecast D-1'!C29</f>
        <v>-497.29061527343583</v>
      </c>
      <c r="D29" s="5">
        <f>'Actual D-1'!D29-'Forecast D-1'!D29</f>
        <v>479.22560524456458</v>
      </c>
      <c r="E29" s="5">
        <f>'Actual D-1'!E29-'Forecast D-1'!E29</f>
        <v>451.93840831530633</v>
      </c>
      <c r="F29" s="5">
        <f>'Actual D-1'!F29-'Forecast D-1'!F29</f>
        <v>14.202766690291071</v>
      </c>
      <c r="G29" s="5">
        <f>'Actual D-1'!G29-'Forecast D-1'!G29</f>
        <v>7.0575210127357764</v>
      </c>
      <c r="H29" s="5">
        <f>'Actual D-1'!H29-'Forecast D-1'!H29</f>
        <v>14.778373812824043</v>
      </c>
      <c r="I29" s="5">
        <f>'Actual D-1'!I29-'Forecast D-1'!I29</f>
        <v>1031.2623743148579</v>
      </c>
      <c r="J29" s="5">
        <f>'Actual D-1'!J29-'Forecast D-1'!J29</f>
        <v>24092.322666666663</v>
      </c>
      <c r="K29" s="5">
        <f>'Actual D-1'!K29-'Forecast D-1'!K29</f>
        <v>-14413.09523809524</v>
      </c>
      <c r="L29" s="5">
        <f>'Actual D-1'!L29-'Forecast D-1'!L29</f>
        <v>-8625.1809523809534</v>
      </c>
      <c r="M29" s="5">
        <f>'Actual D-1'!M29-'Forecast D-1'!M29</f>
        <v>-3617.4476190476189</v>
      </c>
      <c r="N29" s="5">
        <f>'Actual D-1'!N29-'Forecast D-1'!N29</f>
        <v>-270.22857142857151</v>
      </c>
      <c r="O29" s="5">
        <f>'Actual D-1'!O29-'Forecast D-1'!O29</f>
        <v>-263.48571428571427</v>
      </c>
      <c r="P29" s="5">
        <f>'Actual D-1'!P29-'Forecast D-1'!P29</f>
        <v>-556.38095238095252</v>
      </c>
      <c r="Q29" s="5">
        <f>'Actual D-1'!Q29-'Forecast D-1'!Q29</f>
        <v>-43017.961904761913</v>
      </c>
      <c r="R29" s="5">
        <f>'Actual D-1'!R29-'Forecast D-1'!R29</f>
        <v>-14591.133333333333</v>
      </c>
      <c r="S29" s="5">
        <f>'Actual D-1'!S29-'Forecast D-1'!S29</f>
        <v>-14936.464638036809</v>
      </c>
      <c r="T29" s="5">
        <f>'Actual D-1'!T29-'Forecast D-1'!T29</f>
        <v>-8969.255340067346</v>
      </c>
      <c r="U29" s="5">
        <f>'Actual D-1'!U29-'Forecast D-1'!U29</f>
        <v>-3938.3961603555272</v>
      </c>
      <c r="V29" s="5">
        <f>'Actual D-1'!V29-'Forecast D-1'!V29</f>
        <v>-253.73394963827147</v>
      </c>
      <c r="W29" s="5">
        <f>'Actual D-1'!W29-'Forecast D-1'!W29</f>
        <v>-268.18810878005928</v>
      </c>
      <c r="X29" s="5">
        <f>'Actual D-1'!X29-'Forecast D-1'!X29</f>
        <v>-493.85291474661005</v>
      </c>
      <c r="Y29" s="5">
        <f>'Actual D-1'!Y29-'Forecast D-1'!Y29</f>
        <v>-43289.53653105897</v>
      </c>
      <c r="Z29" s="5">
        <f>'Actual D-1'!Z29-'Forecast D-1'!Z29</f>
        <v>-15879.828118111092</v>
      </c>
      <c r="AA29" s="5">
        <f>'Actual D-1'!AA29-'Forecast D-1'!AA29</f>
        <v>-12101.266666666666</v>
      </c>
      <c r="AB29" s="5">
        <f>'Actual D-1'!AB29-'Forecast D-1'!AB29</f>
        <v>-7341.5666666666666</v>
      </c>
      <c r="AC29" s="5">
        <f>'Actual D-1'!AC29-'Forecast D-1'!AC29</f>
        <v>-3387.7</v>
      </c>
      <c r="AD29" s="5">
        <f>'Actual D-1'!AD29-'Forecast D-1'!AD29</f>
        <v>-302.93333333333334</v>
      </c>
      <c r="AE29" s="5">
        <f>'Actual D-1'!AE29-'Forecast D-1'!AE29</f>
        <v>-249.8</v>
      </c>
      <c r="AF29" s="5">
        <f>'Actual D-1'!AF29-'Forecast D-1'!AF29</f>
        <v>-616.26666666666665</v>
      </c>
      <c r="AG29" s="5">
        <f>'Actual D-1'!AG29-'Forecast D-1'!AG29</f>
        <v>-40070.933333333334</v>
      </c>
      <c r="AH29" s="5">
        <f>'Actual D-1'!AH29-'Forecast D-1'!AH29</f>
        <v>0</v>
      </c>
      <c r="AI29" s="5">
        <f>'Actual D-1'!AI29-'Forecast D-1'!AI29</f>
        <v>0</v>
      </c>
      <c r="AJ29" s="5">
        <f>'Actual D-1'!AJ29-'Forecast D-1'!AJ29</f>
        <v>0</v>
      </c>
      <c r="AK29" s="5">
        <f>'Actual D-1'!AK29-'Forecast D-1'!AK29</f>
        <v>0</v>
      </c>
      <c r="AL29" s="5">
        <f>'Actual D-1'!AL29-'Forecast D-1'!AL29</f>
        <v>0</v>
      </c>
      <c r="AM29" s="5">
        <f>'Actual D-1'!AM29-'Forecast D-1'!AM29</f>
        <v>0</v>
      </c>
      <c r="AN29" s="5">
        <f>'Actual D-1'!AN29-'Forecast D-1'!AN29</f>
        <v>0</v>
      </c>
      <c r="AO29" s="5">
        <f>'Actual D-1'!AO29-'Forecast D-1'!AO29</f>
        <v>0</v>
      </c>
      <c r="AP29" s="5">
        <f>'Actual D-1'!AP29-'Forecast D-1'!AP29</f>
        <v>0</v>
      </c>
      <c r="AR29" s="22">
        <f t="shared" si="4"/>
        <v>91812.054078244299</v>
      </c>
      <c r="AS29" s="22">
        <f t="shared" si="5"/>
        <v>247297.95603903237</v>
      </c>
      <c r="AT29" s="22">
        <f t="shared" si="6"/>
        <v>229657.18072201923</v>
      </c>
      <c r="AU29" s="22">
        <f t="shared" si="7"/>
        <v>204248.32491057256</v>
      </c>
      <c r="AV29" s="22">
        <f t="shared" si="8"/>
        <v>201.71858165884157</v>
      </c>
      <c r="AW29" s="22">
        <f t="shared" si="9"/>
        <v>49.80860284520702</v>
      </c>
      <c r="AX29" s="22">
        <f t="shared" si="10"/>
        <v>218.40033255156345</v>
      </c>
      <c r="AY29" s="22">
        <f t="shared" si="11"/>
        <v>1063502.0846775181</v>
      </c>
      <c r="BA29" s="22">
        <f t="shared" si="12"/>
        <v>303.00503969116471</v>
      </c>
      <c r="BB29" s="22">
        <f t="shared" si="13"/>
        <v>497.29061527343583</v>
      </c>
      <c r="BC29" s="22">
        <f t="shared" si="14"/>
        <v>479.22560524456458</v>
      </c>
      <c r="BD29" s="22">
        <f t="shared" si="15"/>
        <v>451.93840831530633</v>
      </c>
      <c r="BE29" s="22">
        <f t="shared" si="16"/>
        <v>14.202766690291071</v>
      </c>
      <c r="BF29" s="22">
        <f t="shared" si="17"/>
        <v>7.0575210127357764</v>
      </c>
      <c r="BG29" s="22">
        <f t="shared" si="18"/>
        <v>14.778373812824043</v>
      </c>
      <c r="BH29" s="22">
        <f t="shared" si="19"/>
        <v>1031.2623743148579</v>
      </c>
      <c r="BK29" s="69">
        <f>'Actual D-1'!B29-'Forecast D-1'!AH29</f>
        <v>15458.128000000001</v>
      </c>
      <c r="BL29" s="69">
        <f>'Actual D-1'!C29-'Forecast D-1'!AI29</f>
        <v>9515.4553333333333</v>
      </c>
      <c r="BM29" s="69">
        <f>'Actual D-1'!D29-'Forecast D-1'!AJ29</f>
        <v>8835.3040000000001</v>
      </c>
      <c r="BN29" s="21">
        <f>'Actual D-1'!E29-'Forecast D-1'!AK29</f>
        <v>3991.2326666666663</v>
      </c>
      <c r="BS29" s="22">
        <f t="shared" si="20"/>
        <v>238953721.26438403</v>
      </c>
      <c r="BT29" s="22">
        <f t="shared" si="21"/>
        <v>90543890.200661778</v>
      </c>
      <c r="BU29" s="22">
        <f t="shared" si="22"/>
        <v>78062596.772415996</v>
      </c>
      <c r="BV29" s="22">
        <f t="shared" si="23"/>
        <v>15929938.199467108</v>
      </c>
      <c r="BW29" s="22">
        <f t="shared" si="24"/>
        <v>0</v>
      </c>
      <c r="BX29" s="22">
        <f t="shared" si="25"/>
        <v>0</v>
      </c>
      <c r="BY29" s="22">
        <f t="shared" si="26"/>
        <v>0</v>
      </c>
      <c r="BZ29" s="22">
        <f t="shared" si="27"/>
        <v>0</v>
      </c>
      <c r="CA29" s="22">
        <f t="shared" si="28"/>
        <v>15458.128000000001</v>
      </c>
      <c r="CB29" s="22">
        <f t="shared" si="29"/>
        <v>9515.4553333333333</v>
      </c>
      <c r="CC29" s="22">
        <f t="shared" si="30"/>
        <v>8835.3040000000001</v>
      </c>
      <c r="CD29" s="22">
        <f t="shared" si="31"/>
        <v>3991.2326666666663</v>
      </c>
      <c r="CE29" s="22">
        <f t="shared" si="32"/>
        <v>0</v>
      </c>
      <c r="CF29" s="22">
        <f t="shared" si="33"/>
        <v>0</v>
      </c>
      <c r="CG29" s="22">
        <f t="shared" si="34"/>
        <v>0</v>
      </c>
      <c r="CH29" s="22">
        <f t="shared" si="35"/>
        <v>0</v>
      </c>
      <c r="CJ29" s="5">
        <v>-182.81999999999971</v>
      </c>
      <c r="CK29" s="5">
        <f t="shared" si="36"/>
        <v>1031.2623743148579</v>
      </c>
    </row>
    <row r="30" spans="1:89" x14ac:dyDescent="0.25">
      <c r="A30" s="22">
        <v>28</v>
      </c>
      <c r="B30" s="5">
        <f>'Actual D-1'!B30-'Forecast D-1'!B30</f>
        <v>-406.45333623375336</v>
      </c>
      <c r="C30" s="5">
        <f>'Actual D-1'!C30-'Forecast D-1'!C30</f>
        <v>-525.4705607582946</v>
      </c>
      <c r="D30" s="5">
        <f>'Actual D-1'!D30-'Forecast D-1'!D30</f>
        <v>493.09701174255497</v>
      </c>
      <c r="E30" s="5">
        <f>'Actual D-1'!E30-'Forecast D-1'!E30</f>
        <v>423.5235441674231</v>
      </c>
      <c r="F30" s="5">
        <f>'Actual D-1'!F30-'Forecast D-1'!F30</f>
        <v>22.491252133712749</v>
      </c>
      <c r="G30" s="5">
        <f>'Actual D-1'!G30-'Forecast D-1'!G30</f>
        <v>10.287363696042974</v>
      </c>
      <c r="H30" s="5">
        <f>'Actual D-1'!H30-'Forecast D-1'!H30</f>
        <v>42.535940758579102</v>
      </c>
      <c r="I30" s="5">
        <f>'Actual D-1'!I30-'Forecast D-1'!I30</f>
        <v>1068.4255945281839</v>
      </c>
      <c r="J30" s="5">
        <f>'Actual D-1'!J30-'Forecast D-1'!J30</f>
        <v>24276.558095238091</v>
      </c>
      <c r="K30" s="5">
        <f>'Actual D-1'!K30-'Forecast D-1'!K30</f>
        <v>-14316.714285714288</v>
      </c>
      <c r="L30" s="5">
        <f>'Actual D-1'!L30-'Forecast D-1'!L30</f>
        <v>-8720.7904761904774</v>
      </c>
      <c r="M30" s="5">
        <f>'Actual D-1'!M30-'Forecast D-1'!M30</f>
        <v>-3601.2571428571432</v>
      </c>
      <c r="N30" s="5">
        <f>'Actual D-1'!N30-'Forecast D-1'!N30</f>
        <v>-256.75238095238086</v>
      </c>
      <c r="O30" s="5">
        <f>'Actual D-1'!O30-'Forecast D-1'!O30</f>
        <v>-263.37142857142862</v>
      </c>
      <c r="P30" s="5">
        <f>'Actual D-1'!P30-'Forecast D-1'!P30</f>
        <v>-557.76190476190493</v>
      </c>
      <c r="Q30" s="5">
        <f>'Actual D-1'!Q30-'Forecast D-1'!Q30</f>
        <v>-43171.371428571423</v>
      </c>
      <c r="R30" s="5">
        <f>'Actual D-1'!R30-'Forecast D-1'!R30</f>
        <v>-14483.866666666667</v>
      </c>
      <c r="S30" s="5">
        <f>'Actual D-1'!S30-'Forecast D-1'!S30</f>
        <v>-14781.325525531509</v>
      </c>
      <c r="T30" s="5">
        <f>'Actual D-1'!T30-'Forecast D-1'!T30</f>
        <v>-9090.7947694217892</v>
      </c>
      <c r="U30" s="5">
        <f>'Actual D-1'!U30-'Forecast D-1'!U30</f>
        <v>-3923.4572669523691</v>
      </c>
      <c r="V30" s="5">
        <f>'Actual D-1'!V30-'Forecast D-1'!V30</f>
        <v>-250.26639707576828</v>
      </c>
      <c r="W30" s="5">
        <f>'Actual D-1'!W30-'Forecast D-1'!W30</f>
        <v>-269.77594972594966</v>
      </c>
      <c r="X30" s="5">
        <f>'Actual D-1'!X30-'Forecast D-1'!X30</f>
        <v>-499.38655380351344</v>
      </c>
      <c r="Y30" s="5">
        <f>'Actual D-1'!Y30-'Forecast D-1'!Y30</f>
        <v>-43315.733993584028</v>
      </c>
      <c r="Z30" s="5">
        <f>'Actual D-1'!Z30-'Forecast D-1'!Z30</f>
        <v>-15941.159183845</v>
      </c>
      <c r="AA30" s="5">
        <f>'Actual D-1'!AA30-'Forecast D-1'!AA30</f>
        <v>-12137.433333333334</v>
      </c>
      <c r="AB30" s="5">
        <f>'Actual D-1'!AB30-'Forecast D-1'!AB30</f>
        <v>-7396.7</v>
      </c>
      <c r="AC30" s="5">
        <f>'Actual D-1'!AC30-'Forecast D-1'!AC30</f>
        <v>-3384.2666666666664</v>
      </c>
      <c r="AD30" s="5">
        <f>'Actual D-1'!AD30-'Forecast D-1'!AD30</f>
        <v>-301.56666666666666</v>
      </c>
      <c r="AE30" s="5">
        <f>'Actual D-1'!AE30-'Forecast D-1'!AE30</f>
        <v>-249.7</v>
      </c>
      <c r="AF30" s="5">
        <f>'Actual D-1'!AF30-'Forecast D-1'!AF30</f>
        <v>-614.40000000000009</v>
      </c>
      <c r="AG30" s="5">
        <f>'Actual D-1'!AG30-'Forecast D-1'!AG30</f>
        <v>-40200.23333333333</v>
      </c>
      <c r="AH30" s="5">
        <f>'Actual D-1'!AH30-'Forecast D-1'!AH30</f>
        <v>0</v>
      </c>
      <c r="AI30" s="5">
        <f>'Actual D-1'!AI30-'Forecast D-1'!AI30</f>
        <v>0</v>
      </c>
      <c r="AJ30" s="5">
        <f>'Actual D-1'!AJ30-'Forecast D-1'!AJ30</f>
        <v>0</v>
      </c>
      <c r="AK30" s="5">
        <f>'Actual D-1'!AK30-'Forecast D-1'!AK30</f>
        <v>0</v>
      </c>
      <c r="AL30" s="5">
        <f>'Actual D-1'!AL30-'Forecast D-1'!AL30</f>
        <v>0</v>
      </c>
      <c r="AM30" s="5">
        <f>'Actual D-1'!AM30-'Forecast D-1'!AM30</f>
        <v>0</v>
      </c>
      <c r="AN30" s="5">
        <f>'Actual D-1'!AN30-'Forecast D-1'!AN30</f>
        <v>0</v>
      </c>
      <c r="AO30" s="5">
        <f>'Actual D-1'!AO30-'Forecast D-1'!AO30</f>
        <v>0</v>
      </c>
      <c r="AP30" s="5">
        <f>'Actual D-1'!AP30-'Forecast D-1'!AP30</f>
        <v>0</v>
      </c>
      <c r="AR30" s="22">
        <f t="shared" si="4"/>
        <v>165204.31453554856</v>
      </c>
      <c r="AS30" s="22">
        <f t="shared" si="5"/>
        <v>276119.31022363657</v>
      </c>
      <c r="AT30" s="22">
        <f t="shared" si="6"/>
        <v>243144.66298943741</v>
      </c>
      <c r="AU30" s="22">
        <f t="shared" si="7"/>
        <v>179372.19246413518</v>
      </c>
      <c r="AV30" s="22">
        <f t="shared" si="8"/>
        <v>505.85642254223825</v>
      </c>
      <c r="AW30" s="22">
        <f t="shared" si="9"/>
        <v>105.82985181466294</v>
      </c>
      <c r="AX30" s="22">
        <f t="shared" si="10"/>
        <v>1809.3062562173509</v>
      </c>
      <c r="AY30" s="22">
        <f t="shared" si="11"/>
        <v>1141533.2510429032</v>
      </c>
      <c r="BA30" s="22">
        <f t="shared" si="12"/>
        <v>406.45333623375336</v>
      </c>
      <c r="BB30" s="22">
        <f t="shared" si="13"/>
        <v>525.4705607582946</v>
      </c>
      <c r="BC30" s="22">
        <f t="shared" si="14"/>
        <v>493.09701174255497</v>
      </c>
      <c r="BD30" s="22">
        <f t="shared" si="15"/>
        <v>423.5235441674231</v>
      </c>
      <c r="BE30" s="22">
        <f t="shared" si="16"/>
        <v>22.491252133712749</v>
      </c>
      <c r="BF30" s="22">
        <f t="shared" si="17"/>
        <v>10.287363696042974</v>
      </c>
      <c r="BG30" s="22">
        <f t="shared" si="18"/>
        <v>42.535940758579102</v>
      </c>
      <c r="BH30" s="22">
        <f t="shared" si="19"/>
        <v>1068.4255945281839</v>
      </c>
      <c r="BK30" s="69">
        <f>'Actual D-1'!B30-'Forecast D-1'!AH30</f>
        <v>15578.822000000002</v>
      </c>
      <c r="BL30" s="69">
        <f>'Actual D-1'!C30-'Forecast D-1'!AI30</f>
        <v>9565.2266666666656</v>
      </c>
      <c r="BM30" s="69">
        <f>'Actual D-1'!D30-'Forecast D-1'!AJ30</f>
        <v>8918.3533333333326</v>
      </c>
      <c r="BN30" s="21">
        <f>'Actual D-1'!E30-'Forecast D-1'!AK30</f>
        <v>3992.3086666666668</v>
      </c>
      <c r="BS30" s="22">
        <f t="shared" si="20"/>
        <v>242699694.90768406</v>
      </c>
      <c r="BT30" s="22">
        <f t="shared" si="21"/>
        <v>91493561.184711084</v>
      </c>
      <c r="BU30" s="22">
        <f t="shared" si="22"/>
        <v>79537026.178177759</v>
      </c>
      <c r="BV30" s="22">
        <f t="shared" si="23"/>
        <v>15938528.48994178</v>
      </c>
      <c r="BW30" s="22">
        <f t="shared" si="24"/>
        <v>0</v>
      </c>
      <c r="BX30" s="22">
        <f t="shared" si="25"/>
        <v>0</v>
      </c>
      <c r="BY30" s="22">
        <f t="shared" si="26"/>
        <v>0</v>
      </c>
      <c r="BZ30" s="22">
        <f t="shared" si="27"/>
        <v>0</v>
      </c>
      <c r="CA30" s="22">
        <f t="shared" si="28"/>
        <v>15578.822000000002</v>
      </c>
      <c r="CB30" s="22">
        <f t="shared" si="29"/>
        <v>9565.2266666666656</v>
      </c>
      <c r="CC30" s="22">
        <f t="shared" si="30"/>
        <v>8918.3533333333326</v>
      </c>
      <c r="CD30" s="22">
        <f t="shared" si="31"/>
        <v>3992.3086666666668</v>
      </c>
      <c r="CE30" s="22">
        <f t="shared" si="32"/>
        <v>0</v>
      </c>
      <c r="CF30" s="22">
        <f t="shared" si="33"/>
        <v>0</v>
      </c>
      <c r="CG30" s="22">
        <f t="shared" si="34"/>
        <v>0</v>
      </c>
      <c r="CH30" s="22">
        <f t="shared" si="35"/>
        <v>0</v>
      </c>
      <c r="CJ30" s="5">
        <v>-257.53999999999996</v>
      </c>
      <c r="CK30" s="5">
        <f t="shared" si="36"/>
        <v>1068.4255945281839</v>
      </c>
    </row>
    <row r="31" spans="1:89" x14ac:dyDescent="0.25">
      <c r="A31" s="22">
        <v>29</v>
      </c>
      <c r="B31" s="5">
        <f>'Actual D-1'!B31-'Forecast D-1'!B31</f>
        <v>-238.52711743297732</v>
      </c>
      <c r="C31" s="5">
        <f>'Actual D-1'!C31-'Forecast D-1'!C31</f>
        <v>-563.54587066120439</v>
      </c>
      <c r="D31" s="5">
        <f>'Actual D-1'!D31-'Forecast D-1'!D31</f>
        <v>492.10299503959141</v>
      </c>
      <c r="E31" s="5">
        <f>'Actual D-1'!E31-'Forecast D-1'!E31</f>
        <v>454.08675607636224</v>
      </c>
      <c r="F31" s="5">
        <f>'Actual D-1'!F31-'Forecast D-1'!F31</f>
        <v>15.42169440942655</v>
      </c>
      <c r="G31" s="5">
        <f>'Actual D-1'!G31-'Forecast D-1'!G31</f>
        <v>8.3294973441395257</v>
      </c>
      <c r="H31" s="5">
        <f>'Actual D-1'!H31-'Forecast D-1'!H31</f>
        <v>47.651807942380856</v>
      </c>
      <c r="I31" s="5">
        <f>'Actual D-1'!I31-'Forecast D-1'!I31</f>
        <v>1306.9351036670196</v>
      </c>
      <c r="J31" s="5">
        <f>'Actual D-1'!J31-'Forecast D-1'!J31</f>
        <v>24528.705428571433</v>
      </c>
      <c r="K31" s="5">
        <f>'Actual D-1'!K31-'Forecast D-1'!K31</f>
        <v>-14293.67619047619</v>
      </c>
      <c r="L31" s="5">
        <f>'Actual D-1'!L31-'Forecast D-1'!L31</f>
        <v>-8647.5238095238092</v>
      </c>
      <c r="M31" s="5">
        <f>'Actual D-1'!M31-'Forecast D-1'!M31</f>
        <v>-3617.5333333333338</v>
      </c>
      <c r="N31" s="5">
        <f>'Actual D-1'!N31-'Forecast D-1'!N31</f>
        <v>-258.41904761904755</v>
      </c>
      <c r="O31" s="5">
        <f>'Actual D-1'!O31-'Forecast D-1'!O31</f>
        <v>-263.61904761904765</v>
      </c>
      <c r="P31" s="5">
        <f>'Actual D-1'!P31-'Forecast D-1'!P31</f>
        <v>-564.71428571428578</v>
      </c>
      <c r="Q31" s="5">
        <f>'Actual D-1'!Q31-'Forecast D-1'!Q31</f>
        <v>-43125.904761904763</v>
      </c>
      <c r="R31" s="5">
        <f>'Actual D-1'!R31-'Forecast D-1'!R31</f>
        <v>-14388.199999999999</v>
      </c>
      <c r="S31" s="5">
        <f>'Actual D-1'!S31-'Forecast D-1'!S31</f>
        <v>-14846.793153697156</v>
      </c>
      <c r="T31" s="5">
        <f>'Actual D-1'!T31-'Forecast D-1'!T31</f>
        <v>-9034.1936770970406</v>
      </c>
      <c r="U31" s="5">
        <f>'Actual D-1'!U31-'Forecast D-1'!U31</f>
        <v>-3977.1969223018</v>
      </c>
      <c r="V31" s="5">
        <f>'Actual D-1'!V31-'Forecast D-1'!V31</f>
        <v>-244.86740324965962</v>
      </c>
      <c r="W31" s="5">
        <f>'Actual D-1'!W31-'Forecast D-1'!W31</f>
        <v>-271.13161652747658</v>
      </c>
      <c r="X31" s="5">
        <f>'Actual D-1'!X31-'Forecast D-1'!X31</f>
        <v>-512.40137751227996</v>
      </c>
      <c r="Y31" s="5">
        <f>'Actual D-1'!Y31-'Forecast D-1'!Y31</f>
        <v>-43450.138848472634</v>
      </c>
      <c r="Z31" s="5">
        <f>'Actual D-1'!Z31-'Forecast D-1'!Z31</f>
        <v>-16106.995225546461</v>
      </c>
      <c r="AA31" s="5">
        <f>'Actual D-1'!AA31-'Forecast D-1'!AA31</f>
        <v>-12094.8</v>
      </c>
      <c r="AB31" s="5">
        <f>'Actual D-1'!AB31-'Forecast D-1'!AB31</f>
        <v>-7430.6</v>
      </c>
      <c r="AC31" s="5">
        <f>'Actual D-1'!AC31-'Forecast D-1'!AC31</f>
        <v>-3339.7</v>
      </c>
      <c r="AD31" s="5">
        <f>'Actual D-1'!AD31-'Forecast D-1'!AD31</f>
        <v>-310.06666666666666</v>
      </c>
      <c r="AE31" s="5">
        <f>'Actual D-1'!AE31-'Forecast D-1'!AE31</f>
        <v>-249.83333333333331</v>
      </c>
      <c r="AF31" s="5">
        <f>'Actual D-1'!AF31-'Forecast D-1'!AF31</f>
        <v>-612.79999999999995</v>
      </c>
      <c r="AG31" s="5">
        <f>'Actual D-1'!AG31-'Forecast D-1'!AG31</f>
        <v>-40297.833333333328</v>
      </c>
      <c r="AH31" s="5">
        <f>'Actual D-1'!AH31-'Forecast D-1'!AH31</f>
        <v>0</v>
      </c>
      <c r="AI31" s="5">
        <f>'Actual D-1'!AI31-'Forecast D-1'!AI31</f>
        <v>0</v>
      </c>
      <c r="AJ31" s="5">
        <f>'Actual D-1'!AJ31-'Forecast D-1'!AJ31</f>
        <v>0</v>
      </c>
      <c r="AK31" s="5">
        <f>'Actual D-1'!AK31-'Forecast D-1'!AK31</f>
        <v>0</v>
      </c>
      <c r="AL31" s="5">
        <f>'Actual D-1'!AL31-'Forecast D-1'!AL31</f>
        <v>0</v>
      </c>
      <c r="AM31" s="5">
        <f>'Actual D-1'!AM31-'Forecast D-1'!AM31</f>
        <v>0</v>
      </c>
      <c r="AN31" s="5">
        <f>'Actual D-1'!AN31-'Forecast D-1'!AN31</f>
        <v>0</v>
      </c>
      <c r="AO31" s="5">
        <f>'Actual D-1'!AO31-'Forecast D-1'!AO31</f>
        <v>0</v>
      </c>
      <c r="AP31" s="5">
        <f>'Actual D-1'!AP31-'Forecast D-1'!AP31</f>
        <v>0</v>
      </c>
      <c r="AR31" s="22">
        <f t="shared" si="4"/>
        <v>56895.18575088535</v>
      </c>
      <c r="AS31" s="22">
        <f t="shared" si="5"/>
        <v>317583.94833929493</v>
      </c>
      <c r="AT31" s="22">
        <f t="shared" si="6"/>
        <v>242165.35772693611</v>
      </c>
      <c r="AU31" s="22">
        <f t="shared" si="7"/>
        <v>206194.78204395369</v>
      </c>
      <c r="AV31" s="22">
        <f t="shared" si="8"/>
        <v>237.8286584577381</v>
      </c>
      <c r="AW31" s="22">
        <f t="shared" si="9"/>
        <v>69.380526006027409</v>
      </c>
      <c r="AX31" s="22">
        <f t="shared" si="10"/>
        <v>2270.6948001775513</v>
      </c>
      <c r="AY31" s="22">
        <f t="shared" si="11"/>
        <v>1708079.3651971233</v>
      </c>
      <c r="BA31" s="22">
        <f t="shared" si="12"/>
        <v>238.52711743297732</v>
      </c>
      <c r="BB31" s="22">
        <f t="shared" si="13"/>
        <v>563.54587066120439</v>
      </c>
      <c r="BC31" s="22">
        <f t="shared" si="14"/>
        <v>492.10299503959141</v>
      </c>
      <c r="BD31" s="22">
        <f t="shared" si="15"/>
        <v>454.08675607636224</v>
      </c>
      <c r="BE31" s="22">
        <f t="shared" si="16"/>
        <v>15.42169440942655</v>
      </c>
      <c r="BF31" s="22">
        <f t="shared" si="17"/>
        <v>8.3294973441395257</v>
      </c>
      <c r="BG31" s="22">
        <f t="shared" si="18"/>
        <v>47.651807942380856</v>
      </c>
      <c r="BH31" s="22">
        <f t="shared" si="19"/>
        <v>1306.9351036670196</v>
      </c>
      <c r="BK31" s="69">
        <f>'Actual D-1'!B31-'Forecast D-1'!AH31</f>
        <v>15685.479333333338</v>
      </c>
      <c r="BL31" s="69">
        <f>'Actual D-1'!C31-'Forecast D-1'!AI31</f>
        <v>9625.7066666666669</v>
      </c>
      <c r="BM31" s="69">
        <f>'Actual D-1'!D31-'Forecast D-1'!AJ31</f>
        <v>8945.8013333333329</v>
      </c>
      <c r="BN31" s="21">
        <f>'Actual D-1'!E31-'Forecast D-1'!AK31</f>
        <v>3989.3679999999999</v>
      </c>
      <c r="BS31" s="22">
        <f t="shared" si="20"/>
        <v>246034261.91642725</v>
      </c>
      <c r="BT31" s="22">
        <f t="shared" si="21"/>
        <v>92654228.832711115</v>
      </c>
      <c r="BU31" s="22">
        <f t="shared" si="22"/>
        <v>80027361.495468438</v>
      </c>
      <c r="BV31" s="22">
        <f t="shared" si="23"/>
        <v>15915057.039424</v>
      </c>
      <c r="BW31" s="22">
        <f t="shared" si="24"/>
        <v>0</v>
      </c>
      <c r="BX31" s="22">
        <f t="shared" si="25"/>
        <v>0</v>
      </c>
      <c r="BY31" s="22">
        <f t="shared" si="26"/>
        <v>0</v>
      </c>
      <c r="BZ31" s="22">
        <f t="shared" si="27"/>
        <v>0</v>
      </c>
      <c r="CA31" s="22">
        <f t="shared" si="28"/>
        <v>15685.479333333338</v>
      </c>
      <c r="CB31" s="22">
        <f t="shared" si="29"/>
        <v>9625.7066666666669</v>
      </c>
      <c r="CC31" s="22">
        <f t="shared" si="30"/>
        <v>8945.8013333333329</v>
      </c>
      <c r="CD31" s="22">
        <f t="shared" si="31"/>
        <v>3989.3679999999999</v>
      </c>
      <c r="CE31" s="22">
        <f t="shared" si="32"/>
        <v>0</v>
      </c>
      <c r="CF31" s="22">
        <f t="shared" si="33"/>
        <v>0</v>
      </c>
      <c r="CG31" s="22">
        <f t="shared" si="34"/>
        <v>0</v>
      </c>
      <c r="CH31" s="22">
        <f t="shared" si="35"/>
        <v>0</v>
      </c>
      <c r="CJ31" s="5">
        <v>-363.59000000000015</v>
      </c>
      <c r="CK31" s="5">
        <f t="shared" si="36"/>
        <v>1306.9351036670196</v>
      </c>
    </row>
    <row r="32" spans="1:89" x14ac:dyDescent="0.25">
      <c r="A32" s="22">
        <v>30</v>
      </c>
      <c r="B32" s="5">
        <f>'Actual D-1'!B32-'Forecast D-1'!B32</f>
        <v>-185.29592298938951</v>
      </c>
      <c r="C32" s="5">
        <f>'Actual D-1'!C32-'Forecast D-1'!C32</f>
        <v>-554.24446505030028</v>
      </c>
      <c r="D32" s="5">
        <f>'Actual D-1'!D32-'Forecast D-1'!D32</f>
        <v>607.46843577831351</v>
      </c>
      <c r="E32" s="5">
        <f>'Actual D-1'!E32-'Forecast D-1'!E32</f>
        <v>429.97221858115745</v>
      </c>
      <c r="F32" s="5">
        <f>'Actual D-1'!F32-'Forecast D-1'!F32</f>
        <v>13.754451215634731</v>
      </c>
      <c r="G32" s="5">
        <f>'Actual D-1'!G32-'Forecast D-1'!G32</f>
        <v>7.9384010251780524</v>
      </c>
      <c r="H32" s="5">
        <f>'Actual D-1'!H32-'Forecast D-1'!H32</f>
        <v>46.935978174994943</v>
      </c>
      <c r="I32" s="5">
        <f>'Actual D-1'!I32-'Forecast D-1'!I32</f>
        <v>1303.7122542505531</v>
      </c>
      <c r="J32" s="5">
        <f>'Actual D-1'!J32-'Forecast D-1'!J32</f>
        <v>24812.280190476187</v>
      </c>
      <c r="K32" s="5">
        <f>'Actual D-1'!K32-'Forecast D-1'!K32</f>
        <v>-14143.895238095236</v>
      </c>
      <c r="L32" s="5">
        <f>'Actual D-1'!L32-'Forecast D-1'!L32</f>
        <v>-8609.8952380952378</v>
      </c>
      <c r="M32" s="5">
        <f>'Actual D-1'!M32-'Forecast D-1'!M32</f>
        <v>-3608.4190476190474</v>
      </c>
      <c r="N32" s="5">
        <f>'Actual D-1'!N32-'Forecast D-1'!N32</f>
        <v>-252.34285714285716</v>
      </c>
      <c r="O32" s="5">
        <f>'Actual D-1'!O32-'Forecast D-1'!O32</f>
        <v>-263.57142857142856</v>
      </c>
      <c r="P32" s="5">
        <f>'Actual D-1'!P32-'Forecast D-1'!P32</f>
        <v>-565.91428571428571</v>
      </c>
      <c r="Q32" s="5">
        <f>'Actual D-1'!Q32-'Forecast D-1'!Q32</f>
        <v>-42937.304761904765</v>
      </c>
      <c r="R32" s="5">
        <f>'Actual D-1'!R32-'Forecast D-1'!R32</f>
        <v>-14412.866666666663</v>
      </c>
      <c r="S32" s="5">
        <f>'Actual D-1'!S32-'Forecast D-1'!S32</f>
        <v>-14725.327502590257</v>
      </c>
      <c r="T32" s="5">
        <f>'Actual D-1'!T32-'Forecast D-1'!T32</f>
        <v>-8939.5828203782075</v>
      </c>
      <c r="U32" s="5">
        <f>'Actual D-1'!U32-'Forecast D-1'!U32</f>
        <v>-3992.6548578493903</v>
      </c>
      <c r="V32" s="5">
        <f>'Actual D-1'!V32-'Forecast D-1'!V32</f>
        <v>-211.39470542702506</v>
      </c>
      <c r="W32" s="5">
        <f>'Actual D-1'!W32-'Forecast D-1'!W32</f>
        <v>-273.12085840314495</v>
      </c>
      <c r="X32" s="5">
        <f>'Actual D-1'!X32-'Forecast D-1'!X32</f>
        <v>-515.38711763360118</v>
      </c>
      <c r="Y32" s="5">
        <f>'Actual D-1'!Y32-'Forecast D-1'!Y32</f>
        <v>-43148.662701553731</v>
      </c>
      <c r="Z32" s="5">
        <f>'Actual D-1'!Z32-'Forecast D-1'!Z32</f>
        <v>-16281.55784228702</v>
      </c>
      <c r="AA32" s="5">
        <f>'Actual D-1'!AA32-'Forecast D-1'!AA32</f>
        <v>-12031.233333333334</v>
      </c>
      <c r="AB32" s="5">
        <f>'Actual D-1'!AB32-'Forecast D-1'!AB32</f>
        <v>-7446.7999999999993</v>
      </c>
      <c r="AC32" s="5">
        <f>'Actual D-1'!AC32-'Forecast D-1'!AC32</f>
        <v>-3334.7666666666664</v>
      </c>
      <c r="AD32" s="5">
        <f>'Actual D-1'!AD32-'Forecast D-1'!AD32</f>
        <v>-324.39999999999998</v>
      </c>
      <c r="AE32" s="5">
        <f>'Actual D-1'!AE32-'Forecast D-1'!AE32</f>
        <v>-249.13333333333333</v>
      </c>
      <c r="AF32" s="5">
        <f>'Actual D-1'!AF32-'Forecast D-1'!AF32</f>
        <v>-616</v>
      </c>
      <c r="AG32" s="5">
        <f>'Actual D-1'!AG32-'Forecast D-1'!AG32</f>
        <v>-40426.166666666664</v>
      </c>
      <c r="AH32" s="5">
        <f>'Actual D-1'!AH32-'Forecast D-1'!AH32</f>
        <v>0</v>
      </c>
      <c r="AI32" s="5">
        <f>'Actual D-1'!AI32-'Forecast D-1'!AI32</f>
        <v>0</v>
      </c>
      <c r="AJ32" s="5">
        <f>'Actual D-1'!AJ32-'Forecast D-1'!AJ32</f>
        <v>0</v>
      </c>
      <c r="AK32" s="5">
        <f>'Actual D-1'!AK32-'Forecast D-1'!AK32</f>
        <v>0</v>
      </c>
      <c r="AL32" s="5">
        <f>'Actual D-1'!AL32-'Forecast D-1'!AL32</f>
        <v>0</v>
      </c>
      <c r="AM32" s="5">
        <f>'Actual D-1'!AM32-'Forecast D-1'!AM32</f>
        <v>0</v>
      </c>
      <c r="AN32" s="5">
        <f>'Actual D-1'!AN32-'Forecast D-1'!AN32</f>
        <v>0</v>
      </c>
      <c r="AO32" s="5">
        <f>'Actual D-1'!AO32-'Forecast D-1'!AO32</f>
        <v>0</v>
      </c>
      <c r="AP32" s="5">
        <f>'Actual D-1'!AP32-'Forecast D-1'!AP32</f>
        <v>0</v>
      </c>
      <c r="AR32" s="22">
        <f t="shared" si="4"/>
        <v>34334.579076489768</v>
      </c>
      <c r="AS32" s="22">
        <f t="shared" si="5"/>
        <v>307186.92703889351</v>
      </c>
      <c r="AT32" s="22">
        <f t="shared" si="6"/>
        <v>369017.90046695102</v>
      </c>
      <c r="AU32" s="22">
        <f t="shared" si="7"/>
        <v>184876.10875160265</v>
      </c>
      <c r="AV32" s="22">
        <f t="shared" si="8"/>
        <v>189.18492824327572</v>
      </c>
      <c r="AW32" s="22">
        <f t="shared" si="9"/>
        <v>63.018210836547951</v>
      </c>
      <c r="AX32" s="22">
        <f t="shared" si="10"/>
        <v>2202.9860472436017</v>
      </c>
      <c r="AY32" s="22">
        <f t="shared" si="11"/>
        <v>1699665.6418830587</v>
      </c>
      <c r="BA32" s="22">
        <f t="shared" si="12"/>
        <v>185.29592298938951</v>
      </c>
      <c r="BB32" s="22">
        <f t="shared" si="13"/>
        <v>554.24446505030028</v>
      </c>
      <c r="BC32" s="22">
        <f t="shared" si="14"/>
        <v>607.46843577831351</v>
      </c>
      <c r="BD32" s="22">
        <f t="shared" si="15"/>
        <v>429.97221858115745</v>
      </c>
      <c r="BE32" s="22">
        <f t="shared" si="16"/>
        <v>13.754451215634731</v>
      </c>
      <c r="BF32" s="22">
        <f t="shared" si="17"/>
        <v>7.9384010251780524</v>
      </c>
      <c r="BG32" s="22">
        <f t="shared" si="18"/>
        <v>46.935978174994943</v>
      </c>
      <c r="BH32" s="22">
        <f t="shared" si="19"/>
        <v>1303.7122542505531</v>
      </c>
      <c r="BK32" s="69">
        <f>'Actual D-1'!B32-'Forecast D-1'!AH32</f>
        <v>15776.937333333333</v>
      </c>
      <c r="BL32" s="69">
        <f>'Actual D-1'!C32-'Forecast D-1'!AI32</f>
        <v>9791.0726666666651</v>
      </c>
      <c r="BM32" s="69">
        <f>'Actual D-1'!D32-'Forecast D-1'!AJ32</f>
        <v>9051.4406666666673</v>
      </c>
      <c r="BN32" s="21">
        <f>'Actual D-1'!E32-'Forecast D-1'!AK32</f>
        <v>4010.4900000000002</v>
      </c>
      <c r="BS32" s="22">
        <f t="shared" si="20"/>
        <v>248911751.61992711</v>
      </c>
      <c r="BT32" s="22">
        <f t="shared" si="21"/>
        <v>95865103.963947088</v>
      </c>
      <c r="BU32" s="22">
        <f t="shared" si="22"/>
        <v>81928578.142187119</v>
      </c>
      <c r="BV32" s="22">
        <f t="shared" si="23"/>
        <v>16084030.040100003</v>
      </c>
      <c r="BW32" s="22">
        <f t="shared" si="24"/>
        <v>0</v>
      </c>
      <c r="BX32" s="22">
        <f t="shared" si="25"/>
        <v>0</v>
      </c>
      <c r="BY32" s="22">
        <f t="shared" si="26"/>
        <v>0</v>
      </c>
      <c r="BZ32" s="22">
        <f t="shared" si="27"/>
        <v>0</v>
      </c>
      <c r="CA32" s="22">
        <f t="shared" si="28"/>
        <v>15776.937333333333</v>
      </c>
      <c r="CB32" s="22">
        <f t="shared" si="29"/>
        <v>9791.0726666666651</v>
      </c>
      <c r="CC32" s="22">
        <f t="shared" si="30"/>
        <v>9051.4406666666673</v>
      </c>
      <c r="CD32" s="22">
        <f t="shared" si="31"/>
        <v>4010.4900000000002</v>
      </c>
      <c r="CE32" s="22">
        <f t="shared" si="32"/>
        <v>0</v>
      </c>
      <c r="CF32" s="22">
        <f t="shared" si="33"/>
        <v>0</v>
      </c>
      <c r="CG32" s="22">
        <f t="shared" si="34"/>
        <v>0</v>
      </c>
      <c r="CH32" s="22">
        <f t="shared" si="35"/>
        <v>0</v>
      </c>
      <c r="CJ32" s="5">
        <v>-638.4399999999996</v>
      </c>
      <c r="CK32" s="5">
        <f t="shared" si="36"/>
        <v>1303.7122542505531</v>
      </c>
    </row>
    <row r="33" spans="1:89" x14ac:dyDescent="0.25">
      <c r="A33" s="22">
        <v>31</v>
      </c>
      <c r="B33" s="5">
        <f>'Actual D-1'!B33-'Forecast D-1'!B33</f>
        <v>-394.73721374398519</v>
      </c>
      <c r="C33" s="5">
        <f>'Actual D-1'!C33-'Forecast D-1'!C33</f>
        <v>-683.49107942483533</v>
      </c>
      <c r="D33" s="5">
        <f>'Actual D-1'!D33-'Forecast D-1'!D33</f>
        <v>669.08244530031152</v>
      </c>
      <c r="E33" s="5">
        <f>'Actual D-1'!E33-'Forecast D-1'!E33</f>
        <v>337.58102662796728</v>
      </c>
      <c r="F33" s="5">
        <f>'Actual D-1'!F33-'Forecast D-1'!F33</f>
        <v>11.617071558797136</v>
      </c>
      <c r="G33" s="5">
        <f>'Actual D-1'!G33-'Forecast D-1'!G33</f>
        <v>8.8724668862664942</v>
      </c>
      <c r="H33" s="5">
        <f>'Actual D-1'!H33-'Forecast D-1'!H33</f>
        <v>53.308126957141837</v>
      </c>
      <c r="I33" s="5">
        <f>'Actual D-1'!I33-'Forecast D-1'!I33</f>
        <v>721.29147626768099</v>
      </c>
      <c r="J33" s="5">
        <f>'Actual D-1'!J33-'Forecast D-1'!J33</f>
        <v>24482.859142857153</v>
      </c>
      <c r="K33" s="5">
        <f>'Actual D-1'!K33-'Forecast D-1'!K33</f>
        <v>-14069.571428571428</v>
      </c>
      <c r="L33" s="5">
        <f>'Actual D-1'!L33-'Forecast D-1'!L33</f>
        <v>-8586.3333333333321</v>
      </c>
      <c r="M33" s="5">
        <f>'Actual D-1'!M33-'Forecast D-1'!M33</f>
        <v>-3604.4285714285711</v>
      </c>
      <c r="N33" s="5">
        <f>'Actual D-1'!N33-'Forecast D-1'!N33</f>
        <v>-245.24761904761903</v>
      </c>
      <c r="O33" s="5">
        <f>'Actual D-1'!O33-'Forecast D-1'!O33</f>
        <v>-261.64761904761906</v>
      </c>
      <c r="P33" s="5">
        <f>'Actual D-1'!P33-'Forecast D-1'!P33</f>
        <v>-562.36190476190473</v>
      </c>
      <c r="Q33" s="5">
        <f>'Actual D-1'!Q33-'Forecast D-1'!Q33</f>
        <v>-42817.171428571426</v>
      </c>
      <c r="R33" s="5">
        <f>'Actual D-1'!R33-'Forecast D-1'!R33</f>
        <v>-14479.999999999998</v>
      </c>
      <c r="S33" s="5">
        <f>'Actual D-1'!S33-'Forecast D-1'!S33</f>
        <v>-14572.472038896492</v>
      </c>
      <c r="T33" s="5">
        <f>'Actual D-1'!T33-'Forecast D-1'!T33</f>
        <v>-8833.2655254229667</v>
      </c>
      <c r="U33" s="5">
        <f>'Actual D-1'!U33-'Forecast D-1'!U33</f>
        <v>-4008.3303610624735</v>
      </c>
      <c r="V33" s="5">
        <f>'Actual D-1'!V33-'Forecast D-1'!V33</f>
        <v>-208.15048701447125</v>
      </c>
      <c r="W33" s="5">
        <f>'Actual D-1'!W33-'Forecast D-1'!W33</f>
        <v>-272.61792453724331</v>
      </c>
      <c r="X33" s="5">
        <f>'Actual D-1'!X33-'Forecast D-1'!X33</f>
        <v>-509.7365652794432</v>
      </c>
      <c r="Y33" s="5">
        <f>'Actual D-1'!Y33-'Forecast D-1'!Y33</f>
        <v>-42863.51862405047</v>
      </c>
      <c r="Z33" s="5">
        <f>'Actual D-1'!Z33-'Forecast D-1'!Z33</f>
        <v>-16378.806899994011</v>
      </c>
      <c r="AA33" s="5">
        <f>'Actual D-1'!AA33-'Forecast D-1'!AA33</f>
        <v>-12032.666666666668</v>
      </c>
      <c r="AB33" s="5">
        <f>'Actual D-1'!AB33-'Forecast D-1'!AB33</f>
        <v>-7469.7666666666664</v>
      </c>
      <c r="AC33" s="5">
        <f>'Actual D-1'!AC33-'Forecast D-1'!AC33</f>
        <v>-3311.7333333333336</v>
      </c>
      <c r="AD33" s="5">
        <f>'Actual D-1'!AD33-'Forecast D-1'!AD33</f>
        <v>-324.63333333333333</v>
      </c>
      <c r="AE33" s="5">
        <f>'Actual D-1'!AE33-'Forecast D-1'!AE33</f>
        <v>-247.89999999999998</v>
      </c>
      <c r="AF33" s="5">
        <f>'Actual D-1'!AF33-'Forecast D-1'!AF33</f>
        <v>-617.73333333333335</v>
      </c>
      <c r="AG33" s="5">
        <f>'Actual D-1'!AG33-'Forecast D-1'!AG33</f>
        <v>-40545.733333333337</v>
      </c>
      <c r="AH33" s="5">
        <f>'Actual D-1'!AH33-'Forecast D-1'!AH33</f>
        <v>0</v>
      </c>
      <c r="AI33" s="5">
        <f>'Actual D-1'!AI33-'Forecast D-1'!AI33</f>
        <v>0</v>
      </c>
      <c r="AJ33" s="5">
        <f>'Actual D-1'!AJ33-'Forecast D-1'!AJ33</f>
        <v>0</v>
      </c>
      <c r="AK33" s="5">
        <f>'Actual D-1'!AK33-'Forecast D-1'!AK33</f>
        <v>0</v>
      </c>
      <c r="AL33" s="5">
        <f>'Actual D-1'!AL33-'Forecast D-1'!AL33</f>
        <v>0</v>
      </c>
      <c r="AM33" s="5">
        <f>'Actual D-1'!AM33-'Forecast D-1'!AM33</f>
        <v>0</v>
      </c>
      <c r="AN33" s="5">
        <f>'Actual D-1'!AN33-'Forecast D-1'!AN33</f>
        <v>0</v>
      </c>
      <c r="AO33" s="5">
        <f>'Actual D-1'!AO33-'Forecast D-1'!AO33</f>
        <v>0</v>
      </c>
      <c r="AP33" s="5">
        <f>'Actual D-1'!AP33-'Forecast D-1'!AP33</f>
        <v>0</v>
      </c>
      <c r="AR33" s="22">
        <f t="shared" si="4"/>
        <v>155817.46791436465</v>
      </c>
      <c r="AS33" s="22">
        <f t="shared" si="5"/>
        <v>467160.05565332656</v>
      </c>
      <c r="AT33" s="22">
        <f t="shared" si="6"/>
        <v>447671.31860904436</v>
      </c>
      <c r="AU33" s="22">
        <f t="shared" si="7"/>
        <v>113960.94953919236</v>
      </c>
      <c r="AV33" s="22">
        <f t="shared" si="8"/>
        <v>134.95635160221332</v>
      </c>
      <c r="AW33" s="22">
        <f t="shared" si="9"/>
        <v>78.720668647895465</v>
      </c>
      <c r="AX33" s="22">
        <f t="shared" si="10"/>
        <v>2841.7563996787521</v>
      </c>
      <c r="AY33" s="22">
        <f t="shared" si="11"/>
        <v>520261.3937364106</v>
      </c>
      <c r="BA33" s="22">
        <f t="shared" si="12"/>
        <v>394.73721374398519</v>
      </c>
      <c r="BB33" s="22">
        <f t="shared" si="13"/>
        <v>683.49107942483533</v>
      </c>
      <c r="BC33" s="22">
        <f t="shared" si="14"/>
        <v>669.08244530031152</v>
      </c>
      <c r="BD33" s="22">
        <f t="shared" si="15"/>
        <v>337.58102662796728</v>
      </c>
      <c r="BE33" s="22">
        <f t="shared" si="16"/>
        <v>11.617071558797136</v>
      </c>
      <c r="BF33" s="22">
        <f t="shared" si="17"/>
        <v>8.8724668862664942</v>
      </c>
      <c r="BG33" s="22">
        <f t="shared" si="18"/>
        <v>53.308126957141837</v>
      </c>
      <c r="BH33" s="22">
        <f t="shared" si="19"/>
        <v>721.29147626768099</v>
      </c>
      <c r="BK33" s="69">
        <f>'Actual D-1'!B33-'Forecast D-1'!AH33</f>
        <v>15692.180000000002</v>
      </c>
      <c r="BL33" s="69">
        <f>'Actual D-1'!C33-'Forecast D-1'!AI33</f>
        <v>9802.2466666666678</v>
      </c>
      <c r="BM33" s="69">
        <f>'Actual D-1'!D33-'Forecast D-1'!AJ33</f>
        <v>9078.344000000001</v>
      </c>
      <c r="BN33" s="21">
        <f>'Actual D-1'!E33-'Forecast D-1'!AK33</f>
        <v>3941.6953333333327</v>
      </c>
      <c r="BS33" s="22">
        <f t="shared" si="20"/>
        <v>246244513.15240008</v>
      </c>
      <c r="BT33" s="22">
        <f t="shared" si="21"/>
        <v>96084039.714177802</v>
      </c>
      <c r="BU33" s="22">
        <f t="shared" si="22"/>
        <v>82416329.782336012</v>
      </c>
      <c r="BV33" s="22">
        <f t="shared" si="23"/>
        <v>15536962.100821773</v>
      </c>
      <c r="BW33" s="22">
        <f t="shared" si="24"/>
        <v>0</v>
      </c>
      <c r="BX33" s="22">
        <f t="shared" si="25"/>
        <v>0</v>
      </c>
      <c r="BY33" s="22">
        <f t="shared" si="26"/>
        <v>0</v>
      </c>
      <c r="BZ33" s="22">
        <f t="shared" si="27"/>
        <v>0</v>
      </c>
      <c r="CA33" s="22">
        <f t="shared" si="28"/>
        <v>15692.180000000002</v>
      </c>
      <c r="CB33" s="22">
        <f t="shared" si="29"/>
        <v>9802.2466666666678</v>
      </c>
      <c r="CC33" s="22">
        <f t="shared" si="30"/>
        <v>9078.344000000001</v>
      </c>
      <c r="CD33" s="22">
        <f t="shared" si="31"/>
        <v>3941.6953333333327</v>
      </c>
      <c r="CE33" s="22">
        <f t="shared" si="32"/>
        <v>0</v>
      </c>
      <c r="CF33" s="22">
        <f t="shared" si="33"/>
        <v>0</v>
      </c>
      <c r="CG33" s="22">
        <f t="shared" si="34"/>
        <v>0</v>
      </c>
      <c r="CH33" s="22">
        <f t="shared" si="35"/>
        <v>0</v>
      </c>
      <c r="CJ33" s="5">
        <v>-847.24000000000069</v>
      </c>
      <c r="CK33" s="5">
        <f t="shared" si="36"/>
        <v>721.29147626768099</v>
      </c>
    </row>
    <row r="34" spans="1:89" x14ac:dyDescent="0.25">
      <c r="A34" s="22">
        <v>32</v>
      </c>
      <c r="B34" s="5">
        <f>'Actual D-1'!B34-'Forecast D-1'!B34</f>
        <v>-130.51962304901281</v>
      </c>
      <c r="C34" s="5">
        <f>'Actual D-1'!C34-'Forecast D-1'!C34</f>
        <v>-819.46605409102813</v>
      </c>
      <c r="D34" s="5">
        <f>'Actual D-1'!D34-'Forecast D-1'!D34</f>
        <v>597.09838970816054</v>
      </c>
      <c r="E34" s="5">
        <f>'Actual D-1'!E34-'Forecast D-1'!E34</f>
        <v>329.43353757890509</v>
      </c>
      <c r="F34" s="5">
        <f>'Actual D-1'!F34-'Forecast D-1'!F34</f>
        <v>11.116427104010484</v>
      </c>
      <c r="G34" s="5">
        <f>'Actual D-1'!G34-'Forecast D-1'!G34</f>
        <v>7.006286161157135</v>
      </c>
      <c r="H34" s="5">
        <f>'Actual D-1'!H34-'Forecast D-1'!H34</f>
        <v>52.293816067880755</v>
      </c>
      <c r="I34" s="5">
        <f>'Actual D-1'!I34-'Forecast D-1'!I34</f>
        <v>798.35549345728941</v>
      </c>
      <c r="J34" s="5">
        <f>'Actual D-1'!J34-'Forecast D-1'!J34</f>
        <v>24651.323619047631</v>
      </c>
      <c r="K34" s="5">
        <f>'Actual D-1'!K34-'Forecast D-1'!K34</f>
        <v>-14019.590476190477</v>
      </c>
      <c r="L34" s="5">
        <f>'Actual D-1'!L34-'Forecast D-1'!L34</f>
        <v>-8518.638095238095</v>
      </c>
      <c r="M34" s="5">
        <f>'Actual D-1'!M34-'Forecast D-1'!M34</f>
        <v>-3520.3809523809523</v>
      </c>
      <c r="N34" s="5">
        <f>'Actual D-1'!N34-'Forecast D-1'!N34</f>
        <v>-240.37142857142851</v>
      </c>
      <c r="O34" s="5">
        <f>'Actual D-1'!O34-'Forecast D-1'!O34</f>
        <v>-263.40952380952382</v>
      </c>
      <c r="P34" s="5">
        <f>'Actual D-1'!P34-'Forecast D-1'!P34</f>
        <v>-564.34285714285716</v>
      </c>
      <c r="Q34" s="5">
        <f>'Actual D-1'!Q34-'Forecast D-1'!Q34</f>
        <v>-42676.133333333324</v>
      </c>
      <c r="R34" s="5">
        <f>'Actual D-1'!R34-'Forecast D-1'!R34</f>
        <v>-14791.333333333336</v>
      </c>
      <c r="S34" s="5">
        <f>'Actual D-1'!S34-'Forecast D-1'!S34</f>
        <v>-14450.523651993115</v>
      </c>
      <c r="T34" s="5">
        <f>'Actual D-1'!T34-'Forecast D-1'!T34</f>
        <v>-8772.7919739488279</v>
      </c>
      <c r="U34" s="5">
        <f>'Actual D-1'!U34-'Forecast D-1'!U34</f>
        <v>-3902.6783856174648</v>
      </c>
      <c r="V34" s="5">
        <f>'Actual D-1'!V34-'Forecast D-1'!V34</f>
        <v>-206.27563082980259</v>
      </c>
      <c r="W34" s="5">
        <f>'Actual D-1'!W34-'Forecast D-1'!W34</f>
        <v>-272.46300320343931</v>
      </c>
      <c r="X34" s="5">
        <f>'Actual D-1'!X34-'Forecast D-1'!X34</f>
        <v>-516.85942202849867</v>
      </c>
      <c r="Y34" s="5">
        <f>'Actual D-1'!Y34-'Forecast D-1'!Y34</f>
        <v>-42798.730715097561</v>
      </c>
      <c r="Z34" s="5">
        <f>'Actual D-1'!Z34-'Forecast D-1'!Z34</f>
        <v>-16348.127261048943</v>
      </c>
      <c r="AA34" s="5">
        <f>'Actual D-1'!AA34-'Forecast D-1'!AA34</f>
        <v>-12041.133333333333</v>
      </c>
      <c r="AB34" s="5">
        <f>'Actual D-1'!AB34-'Forecast D-1'!AB34</f>
        <v>-7428.2999999999993</v>
      </c>
      <c r="AC34" s="5">
        <f>'Actual D-1'!AC34-'Forecast D-1'!AC34</f>
        <v>-3240.2666666666664</v>
      </c>
      <c r="AD34" s="5">
        <f>'Actual D-1'!AD34-'Forecast D-1'!AD34</f>
        <v>-327.4666666666667</v>
      </c>
      <c r="AE34" s="5">
        <f>'Actual D-1'!AE34-'Forecast D-1'!AE34</f>
        <v>-247.66666666666669</v>
      </c>
      <c r="AF34" s="5">
        <f>'Actual D-1'!AF34-'Forecast D-1'!AF34</f>
        <v>-617.56666666666661</v>
      </c>
      <c r="AG34" s="5">
        <f>'Actual D-1'!AG34-'Forecast D-1'!AG34</f>
        <v>-40427.033333333333</v>
      </c>
      <c r="AH34" s="5">
        <f>'Actual D-1'!AH34-'Forecast D-1'!AH34</f>
        <v>0</v>
      </c>
      <c r="AI34" s="5">
        <f>'Actual D-1'!AI34-'Forecast D-1'!AI34</f>
        <v>0</v>
      </c>
      <c r="AJ34" s="5">
        <f>'Actual D-1'!AJ34-'Forecast D-1'!AJ34</f>
        <v>0</v>
      </c>
      <c r="AK34" s="5">
        <f>'Actual D-1'!AK34-'Forecast D-1'!AK34</f>
        <v>0</v>
      </c>
      <c r="AL34" s="5">
        <f>'Actual D-1'!AL34-'Forecast D-1'!AL34</f>
        <v>0</v>
      </c>
      <c r="AM34" s="5">
        <f>'Actual D-1'!AM34-'Forecast D-1'!AM34</f>
        <v>0</v>
      </c>
      <c r="AN34" s="5">
        <f>'Actual D-1'!AN34-'Forecast D-1'!AN34</f>
        <v>0</v>
      </c>
      <c r="AO34" s="5">
        <f>'Actual D-1'!AO34-'Forecast D-1'!AO34</f>
        <v>0</v>
      </c>
      <c r="AP34" s="5">
        <f>'Actual D-1'!AP34-'Forecast D-1'!AP34</f>
        <v>0</v>
      </c>
      <c r="AR34" s="22">
        <f t="shared" si="4"/>
        <v>17035.372000856394</v>
      </c>
      <c r="AS34" s="22">
        <f t="shared" si="5"/>
        <v>671524.61380751978</v>
      </c>
      <c r="AT34" s="22">
        <f t="shared" si="6"/>
        <v>356526.48699207837</v>
      </c>
      <c r="AU34" s="22">
        <f t="shared" si="7"/>
        <v>108526.45568175188</v>
      </c>
      <c r="AV34" s="22">
        <f t="shared" si="8"/>
        <v>123.57495155877891</v>
      </c>
      <c r="AW34" s="22">
        <f t="shared" si="9"/>
        <v>49.088045772021985</v>
      </c>
      <c r="AX34" s="22">
        <f t="shared" si="10"/>
        <v>2734.6431989413436</v>
      </c>
      <c r="AY34" s="22">
        <f t="shared" si="11"/>
        <v>637371.49393343204</v>
      </c>
      <c r="BA34" s="22">
        <f t="shared" si="12"/>
        <v>130.51962304901281</v>
      </c>
      <c r="BB34" s="22">
        <f t="shared" si="13"/>
        <v>819.46605409102813</v>
      </c>
      <c r="BC34" s="22">
        <f t="shared" si="14"/>
        <v>597.09838970816054</v>
      </c>
      <c r="BD34" s="22">
        <f t="shared" si="15"/>
        <v>329.43353757890509</v>
      </c>
      <c r="BE34" s="22">
        <f t="shared" si="16"/>
        <v>11.116427104010484</v>
      </c>
      <c r="BF34" s="22">
        <f t="shared" si="17"/>
        <v>7.006286161157135</v>
      </c>
      <c r="BG34" s="22">
        <f t="shared" si="18"/>
        <v>52.293816067880755</v>
      </c>
      <c r="BH34" s="22">
        <f t="shared" si="19"/>
        <v>798.35549345728941</v>
      </c>
      <c r="BK34" s="69">
        <f>'Actual D-1'!B34-'Forecast D-1'!AH34</f>
        <v>15844.101333333332</v>
      </c>
      <c r="BL34" s="69">
        <f>'Actual D-1'!C34-'Forecast D-1'!AI34</f>
        <v>9880.9200000000019</v>
      </c>
      <c r="BM34" s="69">
        <f>'Actual D-1'!D34-'Forecast D-1'!AJ34</f>
        <v>8971.9553333333351</v>
      </c>
      <c r="BN34" s="21">
        <f>'Actual D-1'!E34-'Forecast D-1'!AK34</f>
        <v>3906.3613333333333</v>
      </c>
      <c r="BS34" s="22">
        <f t="shared" si="20"/>
        <v>251035547.06093508</v>
      </c>
      <c r="BT34" s="22">
        <f t="shared" si="21"/>
        <v>97632580.04640004</v>
      </c>
      <c r="BU34" s="22">
        <f t="shared" si="22"/>
        <v>80495982.503328472</v>
      </c>
      <c r="BV34" s="22">
        <f t="shared" si="23"/>
        <v>15259658.866561778</v>
      </c>
      <c r="BW34" s="22">
        <f t="shared" si="24"/>
        <v>0</v>
      </c>
      <c r="BX34" s="22">
        <f t="shared" si="25"/>
        <v>0</v>
      </c>
      <c r="BY34" s="22">
        <f t="shared" si="26"/>
        <v>0</v>
      </c>
      <c r="BZ34" s="22">
        <f t="shared" si="27"/>
        <v>0</v>
      </c>
      <c r="CA34" s="22">
        <f t="shared" si="28"/>
        <v>15844.101333333332</v>
      </c>
      <c r="CB34" s="22">
        <f t="shared" si="29"/>
        <v>9880.9200000000019</v>
      </c>
      <c r="CC34" s="22">
        <f t="shared" si="30"/>
        <v>8971.9553333333351</v>
      </c>
      <c r="CD34" s="22">
        <f t="shared" si="31"/>
        <v>3906.3613333333333</v>
      </c>
      <c r="CE34" s="22">
        <f t="shared" si="32"/>
        <v>0</v>
      </c>
      <c r="CF34" s="22">
        <f t="shared" si="33"/>
        <v>0</v>
      </c>
      <c r="CG34" s="22">
        <f t="shared" si="34"/>
        <v>0</v>
      </c>
      <c r="CH34" s="22">
        <f t="shared" si="35"/>
        <v>0</v>
      </c>
      <c r="CJ34" s="5">
        <v>-856.76999999999953</v>
      </c>
      <c r="CK34" s="5">
        <f t="shared" si="36"/>
        <v>798.35549345728941</v>
      </c>
    </row>
    <row r="35" spans="1:89" x14ac:dyDescent="0.25">
      <c r="A35" s="22">
        <v>33</v>
      </c>
      <c r="B35" s="5">
        <f>'Actual D-1'!B35-'Forecast D-1'!B35</f>
        <v>-54.937953723589089</v>
      </c>
      <c r="C35" s="5">
        <f>'Actual D-1'!C35-'Forecast D-1'!C35</f>
        <v>-810.32470827117686</v>
      </c>
      <c r="D35" s="5">
        <f>'Actual D-1'!D35-'Forecast D-1'!D35</f>
        <v>570.9098550548515</v>
      </c>
      <c r="E35" s="5">
        <f>'Actual D-1'!E35-'Forecast D-1'!E35</f>
        <v>436.82855551861576</v>
      </c>
      <c r="F35" s="5">
        <f>'Actual D-1'!F35-'Forecast D-1'!F35</f>
        <v>7.5833002478065623</v>
      </c>
      <c r="G35" s="5">
        <f>'Actual D-1'!G35-'Forecast D-1'!G35</f>
        <v>6.3354942393357589</v>
      </c>
      <c r="H35" s="5">
        <f>'Actual D-1'!H35-'Forecast D-1'!H35</f>
        <v>50.487118370070107</v>
      </c>
      <c r="I35" s="5">
        <f>'Actual D-1'!I35-'Forecast D-1'!I35</f>
        <v>1002.9259319179109</v>
      </c>
      <c r="J35" s="5">
        <f>'Actual D-1'!J35-'Forecast D-1'!J35</f>
        <v>24888.475714285712</v>
      </c>
      <c r="K35" s="5">
        <f>'Actual D-1'!K35-'Forecast D-1'!K35</f>
        <v>-13717.657142857144</v>
      </c>
      <c r="L35" s="5">
        <f>'Actual D-1'!L35-'Forecast D-1'!L35</f>
        <v>-8443.4571428571435</v>
      </c>
      <c r="M35" s="5">
        <f>'Actual D-1'!M35-'Forecast D-1'!M35</f>
        <v>-3526.7714285714278</v>
      </c>
      <c r="N35" s="5">
        <f>'Actual D-1'!N35-'Forecast D-1'!N35</f>
        <v>-242.24761904761897</v>
      </c>
      <c r="O35" s="5">
        <f>'Actual D-1'!O35-'Forecast D-1'!O35</f>
        <v>-263.81904761904764</v>
      </c>
      <c r="P35" s="5">
        <f>'Actual D-1'!P35-'Forecast D-1'!P35</f>
        <v>-557.18095238095236</v>
      </c>
      <c r="Q35" s="5">
        <f>'Actual D-1'!Q35-'Forecast D-1'!Q35</f>
        <v>-42217.085714285713</v>
      </c>
      <c r="R35" s="5">
        <f>'Actual D-1'!R35-'Forecast D-1'!R35</f>
        <v>-14606.533333333331</v>
      </c>
      <c r="S35" s="5">
        <f>'Actual D-1'!S35-'Forecast D-1'!S35</f>
        <v>-14133.195468092608</v>
      </c>
      <c r="T35" s="5">
        <f>'Actual D-1'!T35-'Forecast D-1'!T35</f>
        <v>-8666.0629633003118</v>
      </c>
      <c r="U35" s="5">
        <f>'Actual D-1'!U35-'Forecast D-1'!U35</f>
        <v>-3930.0149847677199</v>
      </c>
      <c r="V35" s="5">
        <f>'Actual D-1'!V35-'Forecast D-1'!V35</f>
        <v>-194.25380030270858</v>
      </c>
      <c r="W35" s="5">
        <f>'Actual D-1'!W35-'Forecast D-1'!W35</f>
        <v>-274.05974149353727</v>
      </c>
      <c r="X35" s="5">
        <f>'Actual D-1'!X35-'Forecast D-1'!X35</f>
        <v>-515.91781347943368</v>
      </c>
      <c r="Y35" s="5">
        <f>'Actual D-1'!Y35-'Forecast D-1'!Y35</f>
        <v>-42359.991274785614</v>
      </c>
      <c r="Z35" s="5">
        <f>'Actual D-1'!Z35-'Forecast D-1'!Z35</f>
        <v>-16184.330980982788</v>
      </c>
      <c r="AA35" s="5">
        <f>'Actual D-1'!AA35-'Forecast D-1'!AA35</f>
        <v>-11959.2</v>
      </c>
      <c r="AB35" s="5">
        <f>'Actual D-1'!AB35-'Forecast D-1'!AB35</f>
        <v>-7359.3666666666668</v>
      </c>
      <c r="AC35" s="5">
        <f>'Actual D-1'!AC35-'Forecast D-1'!AC35</f>
        <v>-3252.2</v>
      </c>
      <c r="AD35" s="5">
        <f>'Actual D-1'!AD35-'Forecast D-1'!AD35</f>
        <v>-332.36666666666667</v>
      </c>
      <c r="AE35" s="5">
        <f>'Actual D-1'!AE35-'Forecast D-1'!AE35</f>
        <v>-248.76666666666665</v>
      </c>
      <c r="AF35" s="5">
        <f>'Actual D-1'!AF35-'Forecast D-1'!AF35</f>
        <v>-614.13333333333333</v>
      </c>
      <c r="AG35" s="5">
        <f>'Actual D-1'!AG35-'Forecast D-1'!AG35</f>
        <v>-40109.9</v>
      </c>
      <c r="AH35" s="5">
        <f>'Actual D-1'!AH35-'Forecast D-1'!AH35</f>
        <v>0</v>
      </c>
      <c r="AI35" s="5">
        <f>'Actual D-1'!AI35-'Forecast D-1'!AI35</f>
        <v>0</v>
      </c>
      <c r="AJ35" s="5">
        <f>'Actual D-1'!AJ35-'Forecast D-1'!AJ35</f>
        <v>0</v>
      </c>
      <c r="AK35" s="5">
        <f>'Actual D-1'!AK35-'Forecast D-1'!AK35</f>
        <v>0</v>
      </c>
      <c r="AL35" s="5">
        <f>'Actual D-1'!AL35-'Forecast D-1'!AL35</f>
        <v>0</v>
      </c>
      <c r="AM35" s="5">
        <f>'Actual D-1'!AM35-'Forecast D-1'!AM35</f>
        <v>0</v>
      </c>
      <c r="AN35" s="5">
        <f>'Actual D-1'!AN35-'Forecast D-1'!AN35</f>
        <v>0</v>
      </c>
      <c r="AO35" s="5">
        <f>'Actual D-1'!AO35-'Forecast D-1'!AO35</f>
        <v>0</v>
      </c>
      <c r="AP35" s="5">
        <f>'Actual D-1'!AP35-'Forecast D-1'!AP35</f>
        <v>0</v>
      </c>
      <c r="AR35" s="22">
        <f t="shared" si="4"/>
        <v>3018.1787593352165</v>
      </c>
      <c r="AS35" s="22">
        <f t="shared" si="5"/>
        <v>656626.13283476792</v>
      </c>
      <c r="AT35" s="22">
        <f t="shared" si="6"/>
        <v>325938.06259875157</v>
      </c>
      <c r="AU35" s="22">
        <f t="shared" si="7"/>
        <v>190819.18691648036</v>
      </c>
      <c r="AV35" s="22">
        <f t="shared" si="8"/>
        <v>57.506442648383072</v>
      </c>
      <c r="AW35" s="22">
        <f t="shared" si="9"/>
        <v>40.138487256656589</v>
      </c>
      <c r="AX35" s="22">
        <f t="shared" si="10"/>
        <v>2548.9491213134706</v>
      </c>
      <c r="AY35" s="22">
        <f t="shared" si="11"/>
        <v>1005860.4249134101</v>
      </c>
      <c r="BA35" s="22">
        <f t="shared" si="12"/>
        <v>54.937953723589089</v>
      </c>
      <c r="BB35" s="22">
        <f t="shared" si="13"/>
        <v>810.32470827117686</v>
      </c>
      <c r="BC35" s="22">
        <f t="shared" si="14"/>
        <v>570.9098550548515</v>
      </c>
      <c r="BD35" s="22">
        <f t="shared" si="15"/>
        <v>436.82855551861576</v>
      </c>
      <c r="BE35" s="22">
        <f t="shared" si="16"/>
        <v>7.5833002478065623</v>
      </c>
      <c r="BF35" s="22">
        <f t="shared" si="17"/>
        <v>6.3354942393357589</v>
      </c>
      <c r="BG35" s="22">
        <f t="shared" si="18"/>
        <v>50.487118370070107</v>
      </c>
      <c r="BH35" s="22">
        <f t="shared" si="19"/>
        <v>1002.9259319179109</v>
      </c>
      <c r="BK35" s="69">
        <f>'Actual D-1'!B35-'Forecast D-1'!AH35</f>
        <v>15915.905333333332</v>
      </c>
      <c r="BL35" s="69">
        <f>'Actual D-1'!C35-'Forecast D-1'!AI35</f>
        <v>9917.5126666666674</v>
      </c>
      <c r="BM35" s="69">
        <f>'Actual D-1'!D35-'Forecast D-1'!AJ35</f>
        <v>8837.5126666666656</v>
      </c>
      <c r="BN35" s="21">
        <f>'Actual D-1'!E35-'Forecast D-1'!AK35</f>
        <v>3956.6220000000003</v>
      </c>
      <c r="BS35" s="22">
        <f t="shared" si="20"/>
        <v>253316042.57962841</v>
      </c>
      <c r="BT35" s="22">
        <f t="shared" si="21"/>
        <v>98357057.493493795</v>
      </c>
      <c r="BU35" s="22">
        <f t="shared" si="22"/>
        <v>78101630.133493766</v>
      </c>
      <c r="BV35" s="22">
        <f t="shared" si="23"/>
        <v>15654857.650884002</v>
      </c>
      <c r="BW35" s="22">
        <f t="shared" si="24"/>
        <v>0</v>
      </c>
      <c r="BX35" s="22">
        <f t="shared" si="25"/>
        <v>0</v>
      </c>
      <c r="BY35" s="22">
        <f t="shared" si="26"/>
        <v>0</v>
      </c>
      <c r="BZ35" s="22">
        <f t="shared" si="27"/>
        <v>0</v>
      </c>
      <c r="CA35" s="22">
        <f t="shared" si="28"/>
        <v>15915.905333333332</v>
      </c>
      <c r="CB35" s="22">
        <f t="shared" si="29"/>
        <v>9917.5126666666674</v>
      </c>
      <c r="CC35" s="22">
        <f t="shared" si="30"/>
        <v>8837.5126666666656</v>
      </c>
      <c r="CD35" s="22">
        <f t="shared" si="31"/>
        <v>3956.6220000000003</v>
      </c>
      <c r="CE35" s="22">
        <f t="shared" si="32"/>
        <v>0</v>
      </c>
      <c r="CF35" s="22">
        <f t="shared" si="33"/>
        <v>0</v>
      </c>
      <c r="CG35" s="22">
        <f t="shared" si="34"/>
        <v>0</v>
      </c>
      <c r="CH35" s="22">
        <f t="shared" si="35"/>
        <v>0</v>
      </c>
      <c r="CJ35" s="5">
        <v>-833.04</v>
      </c>
      <c r="CK35" s="5">
        <f t="shared" si="36"/>
        <v>1002.9259319179109</v>
      </c>
    </row>
    <row r="36" spans="1:89" x14ac:dyDescent="0.25">
      <c r="A36" s="22">
        <v>34</v>
      </c>
      <c r="B36" s="5">
        <f>'Actual D-1'!B36-'Forecast D-1'!B36</f>
        <v>-125.21119917012584</v>
      </c>
      <c r="C36" s="5">
        <f>'Actual D-1'!C36-'Forecast D-1'!C36</f>
        <v>-743.57565060407796</v>
      </c>
      <c r="D36" s="5">
        <f>'Actual D-1'!D36-'Forecast D-1'!D36</f>
        <v>680.58922042133236</v>
      </c>
      <c r="E36" s="5">
        <f>'Actual D-1'!E36-'Forecast D-1'!E36</f>
        <v>416.4955010239587</v>
      </c>
      <c r="F36" s="5">
        <f>'Actual D-1'!F36-'Forecast D-1'!F36</f>
        <v>16.30704232862189</v>
      </c>
      <c r="G36" s="5">
        <f>'Actual D-1'!G36-'Forecast D-1'!G36</f>
        <v>6.5686590901090938</v>
      </c>
      <c r="H36" s="5">
        <f>'Actual D-1'!H36-'Forecast D-1'!H36</f>
        <v>56.855520825003964</v>
      </c>
      <c r="I36" s="5">
        <f>'Actual D-1'!I36-'Forecast D-1'!I36</f>
        <v>1176.0975494851664</v>
      </c>
      <c r="J36" s="5">
        <f>'Actual D-1'!J36-'Forecast D-1'!J36</f>
        <v>25128.371333333333</v>
      </c>
      <c r="K36" s="5">
        <f>'Actual D-1'!K36-'Forecast D-1'!K36</f>
        <v>-13486.352380952379</v>
      </c>
      <c r="L36" s="5">
        <f>'Actual D-1'!L36-'Forecast D-1'!L36</f>
        <v>-8453.7047619047626</v>
      </c>
      <c r="M36" s="5">
        <f>'Actual D-1'!M36-'Forecast D-1'!M36</f>
        <v>-3494.1999999999989</v>
      </c>
      <c r="N36" s="5">
        <f>'Actual D-1'!N36-'Forecast D-1'!N36</f>
        <v>-240.22857142857146</v>
      </c>
      <c r="O36" s="5">
        <f>'Actual D-1'!O36-'Forecast D-1'!O36</f>
        <v>-264.41904761904766</v>
      </c>
      <c r="P36" s="5">
        <f>'Actual D-1'!P36-'Forecast D-1'!P36</f>
        <v>-560.77142857142871</v>
      </c>
      <c r="Q36" s="5">
        <f>'Actual D-1'!Q36-'Forecast D-1'!Q36</f>
        <v>-42038.304761904765</v>
      </c>
      <c r="R36" s="5">
        <f>'Actual D-1'!R36-'Forecast D-1'!R36</f>
        <v>-14610.866666666665</v>
      </c>
      <c r="S36" s="5">
        <f>'Actual D-1'!S36-'Forecast D-1'!S36</f>
        <v>-13711.794255264484</v>
      </c>
      <c r="T36" s="5">
        <f>'Actual D-1'!T36-'Forecast D-1'!T36</f>
        <v>-8731.9120004977958</v>
      </c>
      <c r="U36" s="5">
        <f>'Actual D-1'!U36-'Forecast D-1'!U36</f>
        <v>-3900.7942537376089</v>
      </c>
      <c r="V36" s="5">
        <f>'Actual D-1'!V36-'Forecast D-1'!V36</f>
        <v>-179.13524439113303</v>
      </c>
      <c r="W36" s="5">
        <f>'Actual D-1'!W36-'Forecast D-1'!W36</f>
        <v>-276.82277528642112</v>
      </c>
      <c r="X36" s="5">
        <f>'Actual D-1'!X36-'Forecast D-1'!X36</f>
        <v>-516.22290369627081</v>
      </c>
      <c r="Y36" s="5">
        <f>'Actual D-1'!Y36-'Forecast D-1'!Y36</f>
        <v>-42044.774194592268</v>
      </c>
      <c r="Z36" s="5">
        <f>'Actual D-1'!Z36-'Forecast D-1'!Z36</f>
        <v>-16332.759186837773</v>
      </c>
      <c r="AA36" s="5">
        <f>'Actual D-1'!AA36-'Forecast D-1'!AA36</f>
        <v>-11982.2</v>
      </c>
      <c r="AB36" s="5">
        <f>'Actual D-1'!AB36-'Forecast D-1'!AB36</f>
        <v>-7396.2333333333336</v>
      </c>
      <c r="AC36" s="5">
        <f>'Actual D-1'!AC36-'Forecast D-1'!AC36</f>
        <v>-3245</v>
      </c>
      <c r="AD36" s="5">
        <f>'Actual D-1'!AD36-'Forecast D-1'!AD36</f>
        <v>-347.83333333333337</v>
      </c>
      <c r="AE36" s="5">
        <f>'Actual D-1'!AE36-'Forecast D-1'!AE36</f>
        <v>-251.16666666666669</v>
      </c>
      <c r="AF36" s="5">
        <f>'Actual D-1'!AF36-'Forecast D-1'!AF36</f>
        <v>-622.26666666666665</v>
      </c>
      <c r="AG36" s="5">
        <f>'Actual D-1'!AG36-'Forecast D-1'!AG36</f>
        <v>-40300.300000000003</v>
      </c>
      <c r="AH36" s="5">
        <f>'Actual D-1'!AH36-'Forecast D-1'!AH36</f>
        <v>0</v>
      </c>
      <c r="AI36" s="5">
        <f>'Actual D-1'!AI36-'Forecast D-1'!AI36</f>
        <v>0</v>
      </c>
      <c r="AJ36" s="5">
        <f>'Actual D-1'!AJ36-'Forecast D-1'!AJ36</f>
        <v>0</v>
      </c>
      <c r="AK36" s="5">
        <f>'Actual D-1'!AK36-'Forecast D-1'!AK36</f>
        <v>0</v>
      </c>
      <c r="AL36" s="5">
        <f>'Actual D-1'!AL36-'Forecast D-1'!AL36</f>
        <v>0</v>
      </c>
      <c r="AM36" s="5">
        <f>'Actual D-1'!AM36-'Forecast D-1'!AM36</f>
        <v>0</v>
      </c>
      <c r="AN36" s="5">
        <f>'Actual D-1'!AN36-'Forecast D-1'!AN36</f>
        <v>0</v>
      </c>
      <c r="AO36" s="5">
        <f>'Actual D-1'!AO36-'Forecast D-1'!AO36</f>
        <v>0</v>
      </c>
      <c r="AP36" s="5">
        <f>'Actual D-1'!AP36-'Forecast D-1'!AP36</f>
        <v>0</v>
      </c>
      <c r="AR36" s="22">
        <f t="shared" si="4"/>
        <v>15677.844397620922</v>
      </c>
      <c r="AS36" s="22">
        <f t="shared" si="5"/>
        <v>552904.74817127781</v>
      </c>
      <c r="AT36" s="22">
        <f t="shared" si="6"/>
        <v>463201.68695371691</v>
      </c>
      <c r="AU36" s="22">
        <f t="shared" si="7"/>
        <v>173468.50237319837</v>
      </c>
      <c r="AV36" s="22">
        <f t="shared" si="8"/>
        <v>265.91962950746603</v>
      </c>
      <c r="AW36" s="22">
        <f t="shared" si="9"/>
        <v>43.147282242072826</v>
      </c>
      <c r="AX36" s="22">
        <f t="shared" si="10"/>
        <v>3232.5502482824595</v>
      </c>
      <c r="AY36" s="22">
        <f t="shared" si="11"/>
        <v>1383205.4459050135</v>
      </c>
      <c r="BA36" s="22">
        <f t="shared" si="12"/>
        <v>125.21119917012584</v>
      </c>
      <c r="BB36" s="22">
        <f t="shared" si="13"/>
        <v>743.57565060407796</v>
      </c>
      <c r="BC36" s="22">
        <f t="shared" si="14"/>
        <v>680.58922042133236</v>
      </c>
      <c r="BD36" s="22">
        <f t="shared" si="15"/>
        <v>416.4955010239587</v>
      </c>
      <c r="BE36" s="22">
        <f t="shared" si="16"/>
        <v>16.30704232862189</v>
      </c>
      <c r="BF36" s="22">
        <f t="shared" si="17"/>
        <v>6.5686590901090938</v>
      </c>
      <c r="BG36" s="22">
        <f t="shared" si="18"/>
        <v>56.855520825003964</v>
      </c>
      <c r="BH36" s="22">
        <f t="shared" si="19"/>
        <v>1176.0975494851664</v>
      </c>
      <c r="BK36" s="69">
        <f>'Actual D-1'!B36-'Forecast D-1'!AH36</f>
        <v>16007.338</v>
      </c>
      <c r="BL36" s="69">
        <f>'Actual D-1'!C36-'Forecast D-1'!AI36</f>
        <v>10129.081333333334</v>
      </c>
      <c r="BM36" s="69">
        <f>'Actual D-1'!D36-'Forecast D-1'!AJ36</f>
        <v>8888.2953333333353</v>
      </c>
      <c r="BN36" s="21">
        <f>'Actual D-1'!E36-'Forecast D-1'!AK36</f>
        <v>3949.0606666666672</v>
      </c>
      <c r="BS36" s="22">
        <f t="shared" si="20"/>
        <v>256234869.84624398</v>
      </c>
      <c r="BT36" s="22">
        <f t="shared" si="21"/>
        <v>102598288.65728179</v>
      </c>
      <c r="BU36" s="22">
        <f t="shared" si="22"/>
        <v>79001793.932555139</v>
      </c>
      <c r="BV36" s="22">
        <f t="shared" si="23"/>
        <v>15595080.149013782</v>
      </c>
      <c r="BW36" s="22">
        <f t="shared" si="24"/>
        <v>0</v>
      </c>
      <c r="BX36" s="22">
        <f t="shared" si="25"/>
        <v>0</v>
      </c>
      <c r="BY36" s="22">
        <f t="shared" si="26"/>
        <v>0</v>
      </c>
      <c r="BZ36" s="22">
        <f t="shared" si="27"/>
        <v>0</v>
      </c>
      <c r="CA36" s="22">
        <f t="shared" si="28"/>
        <v>16007.338</v>
      </c>
      <c r="CB36" s="22">
        <f t="shared" si="29"/>
        <v>10129.081333333334</v>
      </c>
      <c r="CC36" s="22">
        <f t="shared" si="30"/>
        <v>8888.2953333333353</v>
      </c>
      <c r="CD36" s="22">
        <f t="shared" si="31"/>
        <v>3949.0606666666672</v>
      </c>
      <c r="CE36" s="22">
        <f t="shared" si="32"/>
        <v>0</v>
      </c>
      <c r="CF36" s="22">
        <f t="shared" si="33"/>
        <v>0</v>
      </c>
      <c r="CG36" s="22">
        <f t="shared" si="34"/>
        <v>0</v>
      </c>
      <c r="CH36" s="22">
        <f t="shared" si="35"/>
        <v>0</v>
      </c>
      <c r="CJ36" s="5">
        <v>-874.57999999999993</v>
      </c>
      <c r="CK36" s="5">
        <f t="shared" si="36"/>
        <v>1176.0975494851664</v>
      </c>
    </row>
    <row r="37" spans="1:89" x14ac:dyDescent="0.25">
      <c r="A37" s="22">
        <v>35</v>
      </c>
      <c r="B37" s="5">
        <f>'Actual D-1'!B37-'Forecast D-1'!B37</f>
        <v>17.062243851140011</v>
      </c>
      <c r="C37" s="5">
        <f>'Actual D-1'!C37-'Forecast D-1'!C37</f>
        <v>-818.99831258861741</v>
      </c>
      <c r="D37" s="5">
        <f>'Actual D-1'!D37-'Forecast D-1'!D37</f>
        <v>651.77480159848528</v>
      </c>
      <c r="E37" s="5">
        <f>'Actual D-1'!E37-'Forecast D-1'!E37</f>
        <v>452.00501078010939</v>
      </c>
      <c r="F37" s="5">
        <f>'Actual D-1'!F37-'Forecast D-1'!F37</f>
        <v>22.008440787904476</v>
      </c>
      <c r="G37" s="5">
        <f>'Actual D-1'!G37-'Forecast D-1'!G37</f>
        <v>5.9445957938887659</v>
      </c>
      <c r="H37" s="5">
        <f>'Actual D-1'!H37-'Forecast D-1'!H37</f>
        <v>51.818619139979319</v>
      </c>
      <c r="I37" s="5">
        <f>'Actual D-1'!I37-'Forecast D-1'!I37</f>
        <v>1296.0635895547821</v>
      </c>
      <c r="J37" s="5">
        <f>'Actual D-1'!J37-'Forecast D-1'!J37</f>
        <v>25166.551238095242</v>
      </c>
      <c r="K37" s="5">
        <f>'Actual D-1'!K37-'Forecast D-1'!K37</f>
        <v>-13443.590476190477</v>
      </c>
      <c r="L37" s="5">
        <f>'Actual D-1'!L37-'Forecast D-1'!L37</f>
        <v>-8463.2857142857138</v>
      </c>
      <c r="M37" s="5">
        <f>'Actual D-1'!M37-'Forecast D-1'!M37</f>
        <v>-3522.3619047619045</v>
      </c>
      <c r="N37" s="5">
        <f>'Actual D-1'!N37-'Forecast D-1'!N37</f>
        <v>-258.67619047619047</v>
      </c>
      <c r="O37" s="5">
        <f>'Actual D-1'!O37-'Forecast D-1'!O37</f>
        <v>-268.48571428571432</v>
      </c>
      <c r="P37" s="5">
        <f>'Actual D-1'!P37-'Forecast D-1'!P37</f>
        <v>-573.70476190476188</v>
      </c>
      <c r="Q37" s="5">
        <f>'Actual D-1'!Q37-'Forecast D-1'!Q37</f>
        <v>-42230.91428571428</v>
      </c>
      <c r="R37" s="5">
        <f>'Actual D-1'!R37-'Forecast D-1'!R37</f>
        <v>-15053.8</v>
      </c>
      <c r="S37" s="5">
        <f>'Actual D-1'!S37-'Forecast D-1'!S37</f>
        <v>-13569.461238406204</v>
      </c>
      <c r="T37" s="5">
        <f>'Actual D-1'!T37-'Forecast D-1'!T37</f>
        <v>-8836.5159850670661</v>
      </c>
      <c r="U37" s="5">
        <f>'Actual D-1'!U37-'Forecast D-1'!U37</f>
        <v>-4026.8034104027302</v>
      </c>
      <c r="V37" s="5">
        <f>'Actual D-1'!V37-'Forecast D-1'!V37</f>
        <v>-203.9230005807851</v>
      </c>
      <c r="W37" s="5">
        <f>'Actual D-1'!W37-'Forecast D-1'!W37</f>
        <v>-268.98640793751571</v>
      </c>
      <c r="X37" s="5">
        <f>'Actual D-1'!X37-'Forecast D-1'!X37</f>
        <v>-539.22651459819826</v>
      </c>
      <c r="Y37" s="5">
        <f>'Actual D-1'!Y37-'Forecast D-1'!Y37</f>
        <v>-42452.386028594767</v>
      </c>
      <c r="Z37" s="5">
        <f>'Actual D-1'!Z37-'Forecast D-1'!Z37</f>
        <v>-16455.492397473303</v>
      </c>
      <c r="AA37" s="5">
        <f>'Actual D-1'!AA37-'Forecast D-1'!AA37</f>
        <v>-12137.766666666666</v>
      </c>
      <c r="AB37" s="5">
        <f>'Actual D-1'!AB37-'Forecast D-1'!AB37</f>
        <v>-7381.333333333333</v>
      </c>
      <c r="AC37" s="5">
        <f>'Actual D-1'!AC37-'Forecast D-1'!AC37</f>
        <v>-3228.1000000000004</v>
      </c>
      <c r="AD37" s="5">
        <f>'Actual D-1'!AD37-'Forecast D-1'!AD37</f>
        <v>-364.0333333333333</v>
      </c>
      <c r="AE37" s="5">
        <f>'Actual D-1'!AE37-'Forecast D-1'!AE37</f>
        <v>-260.8</v>
      </c>
      <c r="AF37" s="5">
        <f>'Actual D-1'!AF37-'Forecast D-1'!AF37</f>
        <v>-634.76666666666665</v>
      </c>
      <c r="AG37" s="5">
        <f>'Actual D-1'!AG37-'Forecast D-1'!AG37</f>
        <v>-40577.800000000003</v>
      </c>
      <c r="AH37" s="5">
        <f>'Actual D-1'!AH37-'Forecast D-1'!AH37</f>
        <v>0</v>
      </c>
      <c r="AI37" s="5">
        <f>'Actual D-1'!AI37-'Forecast D-1'!AI37</f>
        <v>0</v>
      </c>
      <c r="AJ37" s="5">
        <f>'Actual D-1'!AJ37-'Forecast D-1'!AJ37</f>
        <v>0</v>
      </c>
      <c r="AK37" s="5">
        <f>'Actual D-1'!AK37-'Forecast D-1'!AK37</f>
        <v>0</v>
      </c>
      <c r="AL37" s="5">
        <f>'Actual D-1'!AL37-'Forecast D-1'!AL37</f>
        <v>0</v>
      </c>
      <c r="AM37" s="5">
        <f>'Actual D-1'!AM37-'Forecast D-1'!AM37</f>
        <v>0</v>
      </c>
      <c r="AN37" s="5">
        <f>'Actual D-1'!AN37-'Forecast D-1'!AN37</f>
        <v>0</v>
      </c>
      <c r="AO37" s="5">
        <f>'Actual D-1'!AO37-'Forecast D-1'!AO37</f>
        <v>0</v>
      </c>
      <c r="AP37" s="5">
        <f>'Actual D-1'!AP37-'Forecast D-1'!AP37</f>
        <v>0</v>
      </c>
      <c r="AR37" s="22">
        <f t="shared" si="4"/>
        <v>291.12016523576511</v>
      </c>
      <c r="AS37" s="22">
        <f t="shared" si="5"/>
        <v>670758.23602300265</v>
      </c>
      <c r="AT37" s="22">
        <f t="shared" si="6"/>
        <v>424810.39199874486</v>
      </c>
      <c r="AU37" s="22">
        <f t="shared" si="7"/>
        <v>204308.5297703268</v>
      </c>
      <c r="AV37" s="22">
        <f t="shared" si="8"/>
        <v>484.37146591469741</v>
      </c>
      <c r="AW37" s="22">
        <f t="shared" si="9"/>
        <v>35.338219152720008</v>
      </c>
      <c r="AX37" s="22">
        <f t="shared" si="10"/>
        <v>2685.1692895742308</v>
      </c>
      <c r="AY37" s="22">
        <f t="shared" si="11"/>
        <v>1679780.8281696266</v>
      </c>
      <c r="BA37" s="22">
        <f t="shared" si="12"/>
        <v>17.062243851140011</v>
      </c>
      <c r="BB37" s="22">
        <f t="shared" si="13"/>
        <v>818.99831258861741</v>
      </c>
      <c r="BC37" s="22">
        <f t="shared" si="14"/>
        <v>651.77480159848528</v>
      </c>
      <c r="BD37" s="22">
        <f t="shared" si="15"/>
        <v>452.00501078010939</v>
      </c>
      <c r="BE37" s="22">
        <f t="shared" si="16"/>
        <v>22.008440787904476</v>
      </c>
      <c r="BF37" s="22">
        <f t="shared" si="17"/>
        <v>5.9445957938887659</v>
      </c>
      <c r="BG37" s="22">
        <f t="shared" si="18"/>
        <v>51.818619139979319</v>
      </c>
      <c r="BH37" s="22">
        <f t="shared" si="19"/>
        <v>1296.0635895547821</v>
      </c>
      <c r="BK37" s="69">
        <f>'Actual D-1'!B37-'Forecast D-1'!AH37</f>
        <v>16094.23</v>
      </c>
      <c r="BL37" s="69">
        <f>'Actual D-1'!C37-'Forecast D-1'!AI37</f>
        <v>10304.803333333331</v>
      </c>
      <c r="BM37" s="69">
        <f>'Actual D-1'!D37-'Forecast D-1'!AJ37</f>
        <v>8857.9826666666668</v>
      </c>
      <c r="BN37" s="21">
        <f>'Actual D-1'!E37-'Forecast D-1'!AK37</f>
        <v>3989.8653333333332</v>
      </c>
      <c r="BS37" s="22">
        <f t="shared" si="20"/>
        <v>259024239.2929</v>
      </c>
      <c r="BT37" s="22">
        <f t="shared" si="21"/>
        <v>106188971.73867774</v>
      </c>
      <c r="BU37" s="22">
        <f t="shared" si="22"/>
        <v>78463856.922967106</v>
      </c>
      <c r="BV37" s="22">
        <f t="shared" si="23"/>
        <v>15919025.378135109</v>
      </c>
      <c r="BW37" s="22">
        <f t="shared" si="24"/>
        <v>0</v>
      </c>
      <c r="BX37" s="22">
        <f t="shared" si="25"/>
        <v>0</v>
      </c>
      <c r="BY37" s="22">
        <f t="shared" si="26"/>
        <v>0</v>
      </c>
      <c r="BZ37" s="22">
        <f t="shared" si="27"/>
        <v>0</v>
      </c>
      <c r="CA37" s="22">
        <f t="shared" si="28"/>
        <v>16094.23</v>
      </c>
      <c r="CB37" s="22">
        <f t="shared" si="29"/>
        <v>10304.803333333331</v>
      </c>
      <c r="CC37" s="22">
        <f t="shared" si="30"/>
        <v>8857.9826666666668</v>
      </c>
      <c r="CD37" s="22">
        <f t="shared" si="31"/>
        <v>3989.8653333333332</v>
      </c>
      <c r="CE37" s="22">
        <f t="shared" si="32"/>
        <v>0</v>
      </c>
      <c r="CF37" s="22">
        <f t="shared" si="33"/>
        <v>0</v>
      </c>
      <c r="CG37" s="22">
        <f t="shared" si="34"/>
        <v>0</v>
      </c>
      <c r="CH37" s="22">
        <f t="shared" si="35"/>
        <v>0</v>
      </c>
      <c r="CJ37" s="5">
        <v>-902.49000000000069</v>
      </c>
      <c r="CK37" s="5">
        <f t="shared" si="36"/>
        <v>1296.0635895547821</v>
      </c>
    </row>
    <row r="38" spans="1:89" x14ac:dyDescent="0.25">
      <c r="A38" s="22">
        <v>36</v>
      </c>
      <c r="B38" s="5">
        <f>'Actual D-1'!B38-'Forecast D-1'!B38</f>
        <v>167.02153869258836</v>
      </c>
      <c r="C38" s="5">
        <f>'Actual D-1'!C38-'Forecast D-1'!C38</f>
        <v>-994.06604900028469</v>
      </c>
      <c r="D38" s="5">
        <f>'Actual D-1'!D38-'Forecast D-1'!D38</f>
        <v>650.77448066395391</v>
      </c>
      <c r="E38" s="5">
        <f>'Actual D-1'!E38-'Forecast D-1'!E38</f>
        <v>440.7476636100223</v>
      </c>
      <c r="F38" s="5">
        <f>'Actual D-1'!F38-'Forecast D-1'!F38</f>
        <v>18.432161797277502</v>
      </c>
      <c r="G38" s="5">
        <f>'Actual D-1'!G38-'Forecast D-1'!G38</f>
        <v>5.7127476150529617</v>
      </c>
      <c r="H38" s="5">
        <f>'Actual D-1'!H38-'Forecast D-1'!H38</f>
        <v>45.252759231372124</v>
      </c>
      <c r="I38" s="5">
        <f>'Actual D-1'!I38-'Forecast D-1'!I38</f>
        <v>1018.9372408482523</v>
      </c>
      <c r="J38" s="5">
        <f>'Actual D-1'!J38-'Forecast D-1'!J38</f>
        <v>25026.020571428577</v>
      </c>
      <c r="K38" s="5">
        <f>'Actual D-1'!K38-'Forecast D-1'!K38</f>
        <v>-13436.019047619046</v>
      </c>
      <c r="L38" s="5">
        <f>'Actual D-1'!L38-'Forecast D-1'!L38</f>
        <v>-8480.914285714287</v>
      </c>
      <c r="M38" s="5">
        <f>'Actual D-1'!M38-'Forecast D-1'!M38</f>
        <v>-3530.7999999999997</v>
      </c>
      <c r="N38" s="5">
        <f>'Actual D-1'!N38-'Forecast D-1'!N38</f>
        <v>-315.59999999999991</v>
      </c>
      <c r="O38" s="5">
        <f>'Actual D-1'!O38-'Forecast D-1'!O38</f>
        <v>-270.3047619047619</v>
      </c>
      <c r="P38" s="5">
        <f>'Actual D-1'!P38-'Forecast D-1'!P38</f>
        <v>-570.40952380952388</v>
      </c>
      <c r="Q38" s="5">
        <f>'Actual D-1'!Q38-'Forecast D-1'!Q38</f>
        <v>-42438.104761904768</v>
      </c>
      <c r="R38" s="5">
        <f>'Actual D-1'!R38-'Forecast D-1'!R38</f>
        <v>-15090.6</v>
      </c>
      <c r="S38" s="5">
        <f>'Actual D-1'!S38-'Forecast D-1'!S38</f>
        <v>-13579.334615821945</v>
      </c>
      <c r="T38" s="5">
        <f>'Actual D-1'!T38-'Forecast D-1'!T38</f>
        <v>-8903.1901717677938</v>
      </c>
      <c r="U38" s="5">
        <f>'Actual D-1'!U38-'Forecast D-1'!U38</f>
        <v>-4026.671469039276</v>
      </c>
      <c r="V38" s="5">
        <f>'Actual D-1'!V38-'Forecast D-1'!V38</f>
        <v>-287.86714003268497</v>
      </c>
      <c r="W38" s="5">
        <f>'Actual D-1'!W38-'Forecast D-1'!W38</f>
        <v>-272.90223033296155</v>
      </c>
      <c r="X38" s="5">
        <f>'Actual D-1'!X38-'Forecast D-1'!X38</f>
        <v>-542.84388769857708</v>
      </c>
      <c r="Y38" s="5">
        <f>'Actual D-1'!Y38-'Forecast D-1'!Y38</f>
        <v>-42629.189939494085</v>
      </c>
      <c r="Z38" s="5">
        <f>'Actual D-1'!Z38-'Forecast D-1'!Z38</f>
        <v>-16605.599960826094</v>
      </c>
      <c r="AA38" s="5">
        <f>'Actual D-1'!AA38-'Forecast D-1'!AA38</f>
        <v>-12224.133333333333</v>
      </c>
      <c r="AB38" s="5">
        <f>'Actual D-1'!AB38-'Forecast D-1'!AB38</f>
        <v>-7360.7000000000007</v>
      </c>
      <c r="AC38" s="5">
        <f>'Actual D-1'!AC38-'Forecast D-1'!AC38</f>
        <v>-3195.4666666666667</v>
      </c>
      <c r="AD38" s="5">
        <f>'Actual D-1'!AD38-'Forecast D-1'!AD38</f>
        <v>-393.4666666666667</v>
      </c>
      <c r="AE38" s="5">
        <f>'Actual D-1'!AE38-'Forecast D-1'!AE38</f>
        <v>-263.5333333333333</v>
      </c>
      <c r="AF38" s="5">
        <f>'Actual D-1'!AF38-'Forecast D-1'!AF38</f>
        <v>-637.16666666666674</v>
      </c>
      <c r="AG38" s="5">
        <f>'Actual D-1'!AG38-'Forecast D-1'!AG38</f>
        <v>-40826.800000000003</v>
      </c>
      <c r="AH38" s="5">
        <f>'Actual D-1'!AH38-'Forecast D-1'!AH38</f>
        <v>0</v>
      </c>
      <c r="AI38" s="5">
        <f>'Actual D-1'!AI38-'Forecast D-1'!AI38</f>
        <v>0</v>
      </c>
      <c r="AJ38" s="5">
        <f>'Actual D-1'!AJ38-'Forecast D-1'!AJ38</f>
        <v>0</v>
      </c>
      <c r="AK38" s="5">
        <f>'Actual D-1'!AK38-'Forecast D-1'!AK38</f>
        <v>0</v>
      </c>
      <c r="AL38" s="5">
        <f>'Actual D-1'!AL38-'Forecast D-1'!AL38</f>
        <v>0</v>
      </c>
      <c r="AM38" s="5">
        <f>'Actual D-1'!AM38-'Forecast D-1'!AM38</f>
        <v>0</v>
      </c>
      <c r="AN38" s="5">
        <f>'Actual D-1'!AN38-'Forecast D-1'!AN38</f>
        <v>0</v>
      </c>
      <c r="AO38" s="5">
        <f>'Actual D-1'!AO38-'Forecast D-1'!AO38</f>
        <v>0</v>
      </c>
      <c r="AP38" s="5">
        <f>'Actual D-1'!AP38-'Forecast D-1'!AP38</f>
        <v>0</v>
      </c>
      <c r="AR38" s="22">
        <f t="shared" si="4"/>
        <v>27896.194387239793</v>
      </c>
      <c r="AS38" s="22">
        <f t="shared" si="5"/>
        <v>988167.30977503641</v>
      </c>
      <c r="AT38" s="22">
        <f t="shared" si="6"/>
        <v>423507.42468343891</v>
      </c>
      <c r="AU38" s="22">
        <f t="shared" si="7"/>
        <v>194258.50297769337</v>
      </c>
      <c r="AV38" s="22">
        <f t="shared" si="8"/>
        <v>339.74458852101617</v>
      </c>
      <c r="AW38" s="22">
        <f t="shared" si="9"/>
        <v>32.635485313293302</v>
      </c>
      <c r="AX38" s="22">
        <f t="shared" si="10"/>
        <v>2047.8122180525349</v>
      </c>
      <c r="AY38" s="22">
        <f t="shared" si="11"/>
        <v>1038233.1007874493</v>
      </c>
      <c r="BA38" s="22">
        <f t="shared" si="12"/>
        <v>167.02153869258836</v>
      </c>
      <c r="BB38" s="22">
        <f t="shared" si="13"/>
        <v>994.06604900028469</v>
      </c>
      <c r="BC38" s="22">
        <f t="shared" si="14"/>
        <v>650.77448066395391</v>
      </c>
      <c r="BD38" s="22">
        <f t="shared" si="15"/>
        <v>440.7476636100223</v>
      </c>
      <c r="BE38" s="22">
        <f t="shared" si="16"/>
        <v>18.432161797277502</v>
      </c>
      <c r="BF38" s="22">
        <f t="shared" si="17"/>
        <v>5.7127476150529617</v>
      </c>
      <c r="BG38" s="22">
        <f t="shared" si="18"/>
        <v>45.252759231372124</v>
      </c>
      <c r="BH38" s="22">
        <f t="shared" si="19"/>
        <v>1018.9372408482523</v>
      </c>
      <c r="BK38" s="69">
        <f>'Actual D-1'!B38-'Forecast D-1'!AH38</f>
        <v>16073.589333333333</v>
      </c>
      <c r="BL38" s="69">
        <f>'Actual D-1'!C38-'Forecast D-1'!AI38</f>
        <v>10406.081333333335</v>
      </c>
      <c r="BM38" s="69">
        <f>'Actual D-1'!D38-'Forecast D-1'!AJ38</f>
        <v>8815.4433333333327</v>
      </c>
      <c r="BN38" s="21">
        <f>'Actual D-1'!E38-'Forecast D-1'!AK38</f>
        <v>3987.9766666666669</v>
      </c>
      <c r="BS38" s="22">
        <f t="shared" si="20"/>
        <v>258360274.05664712</v>
      </c>
      <c r="BT38" s="22">
        <f t="shared" si="21"/>
        <v>108286528.71594849</v>
      </c>
      <c r="BU38" s="22">
        <f t="shared" si="22"/>
        <v>77712041.163211107</v>
      </c>
      <c r="BV38" s="22">
        <f t="shared" si="23"/>
        <v>15903957.89387778</v>
      </c>
      <c r="BW38" s="22">
        <f t="shared" si="24"/>
        <v>0</v>
      </c>
      <c r="BX38" s="22">
        <f t="shared" si="25"/>
        <v>0</v>
      </c>
      <c r="BY38" s="22">
        <f t="shared" si="26"/>
        <v>0</v>
      </c>
      <c r="BZ38" s="22">
        <f t="shared" si="27"/>
        <v>0</v>
      </c>
      <c r="CA38" s="22">
        <f t="shared" si="28"/>
        <v>16073.589333333333</v>
      </c>
      <c r="CB38" s="22">
        <f t="shared" si="29"/>
        <v>10406.081333333335</v>
      </c>
      <c r="CC38" s="22">
        <f t="shared" si="30"/>
        <v>8815.4433333333327</v>
      </c>
      <c r="CD38" s="22">
        <f t="shared" si="31"/>
        <v>3987.9766666666669</v>
      </c>
      <c r="CE38" s="22">
        <f t="shared" si="32"/>
        <v>0</v>
      </c>
      <c r="CF38" s="22">
        <f t="shared" si="33"/>
        <v>0</v>
      </c>
      <c r="CG38" s="22">
        <f t="shared" si="34"/>
        <v>0</v>
      </c>
      <c r="CH38" s="22">
        <f t="shared" si="35"/>
        <v>0</v>
      </c>
      <c r="CJ38" s="5">
        <v>-811.59000000000106</v>
      </c>
      <c r="CK38" s="5">
        <f t="shared" si="36"/>
        <v>1018.9372408482523</v>
      </c>
    </row>
    <row r="39" spans="1:89" x14ac:dyDescent="0.25">
      <c r="A39" s="22">
        <v>37</v>
      </c>
      <c r="B39" s="5">
        <f>'Actual D-1'!B39-'Forecast D-1'!B39</f>
        <v>-1.0126385681978718</v>
      </c>
      <c r="C39" s="5">
        <f>'Actual D-1'!C39-'Forecast D-1'!C39</f>
        <v>-1075.0422846406582</v>
      </c>
      <c r="D39" s="5">
        <f>'Actual D-1'!D39-'Forecast D-1'!D39</f>
        <v>572.16022818772672</v>
      </c>
      <c r="E39" s="5">
        <f>'Actual D-1'!E39-'Forecast D-1'!E39</f>
        <v>331.90296203703474</v>
      </c>
      <c r="F39" s="5">
        <f>'Actual D-1'!F39-'Forecast D-1'!F39</f>
        <v>22.804177942791057</v>
      </c>
      <c r="G39" s="5">
        <f>'Actual D-1'!G39-'Forecast D-1'!G39</f>
        <v>3.7792339128722574</v>
      </c>
      <c r="H39" s="5">
        <f>'Actual D-1'!H39-'Forecast D-1'!H39</f>
        <v>47.568749911567124</v>
      </c>
      <c r="I39" s="5">
        <f>'Actual D-1'!I39-'Forecast D-1'!I39</f>
        <v>732.9710537165447</v>
      </c>
      <c r="J39" s="5">
        <f>'Actual D-1'!J39-'Forecast D-1'!J39</f>
        <v>25193.307238095247</v>
      </c>
      <c r="K39" s="5">
        <f>'Actual D-1'!K39-'Forecast D-1'!K39</f>
        <v>-13440.114285714288</v>
      </c>
      <c r="L39" s="5">
        <f>'Actual D-1'!L39-'Forecast D-1'!L39</f>
        <v>-8497.4952380952363</v>
      </c>
      <c r="M39" s="5">
        <f>'Actual D-1'!M39-'Forecast D-1'!M39</f>
        <v>-3382.695238095238</v>
      </c>
      <c r="N39" s="5">
        <f>'Actual D-1'!N39-'Forecast D-1'!N39</f>
        <v>-315.38095238095241</v>
      </c>
      <c r="O39" s="5">
        <f>'Actual D-1'!O39-'Forecast D-1'!O39</f>
        <v>-269.03809523809525</v>
      </c>
      <c r="P39" s="5">
        <f>'Actual D-1'!P39-'Forecast D-1'!P39</f>
        <v>-564.5999999999998</v>
      </c>
      <c r="Q39" s="5">
        <f>'Actual D-1'!Q39-'Forecast D-1'!Q39</f>
        <v>-42246.790476190479</v>
      </c>
      <c r="R39" s="5">
        <f>'Actual D-1'!R39-'Forecast D-1'!R39</f>
        <v>-14893.066666666666</v>
      </c>
      <c r="S39" s="5">
        <f>'Actual D-1'!S39-'Forecast D-1'!S39</f>
        <v>-13470.53483650309</v>
      </c>
      <c r="T39" s="5">
        <f>'Actual D-1'!T39-'Forecast D-1'!T39</f>
        <v>-8878.8536353123072</v>
      </c>
      <c r="U39" s="5">
        <f>'Actual D-1'!U39-'Forecast D-1'!U39</f>
        <v>-3764.2803186176175</v>
      </c>
      <c r="V39" s="5">
        <f>'Actual D-1'!V39-'Forecast D-1'!V39</f>
        <v>-291.14504670845338</v>
      </c>
      <c r="W39" s="5">
        <f>'Actual D-1'!W39-'Forecast D-1'!W39</f>
        <v>-276.44232441513537</v>
      </c>
      <c r="X39" s="5">
        <f>'Actual D-1'!X39-'Forecast D-1'!X39</f>
        <v>-546.44917443430916</v>
      </c>
      <c r="Y39" s="5">
        <f>'Actual D-1'!Y39-'Forecast D-1'!Y39</f>
        <v>-42196.392663533275</v>
      </c>
      <c r="Z39" s="5">
        <f>'Actual D-1'!Z39-'Forecast D-1'!Z39</f>
        <v>-16370.86714198198</v>
      </c>
      <c r="AA39" s="5">
        <f>'Actual D-1'!AA39-'Forecast D-1'!AA39</f>
        <v>-12309.733333333334</v>
      </c>
      <c r="AB39" s="5">
        <f>'Actual D-1'!AB39-'Forecast D-1'!AB39</f>
        <v>-7392.8666666666668</v>
      </c>
      <c r="AC39" s="5">
        <f>'Actual D-1'!AC39-'Forecast D-1'!AC39</f>
        <v>-3158.1666666666665</v>
      </c>
      <c r="AD39" s="5">
        <f>'Actual D-1'!AD39-'Forecast D-1'!AD39</f>
        <v>-399.13333333333333</v>
      </c>
      <c r="AE39" s="5">
        <f>'Actual D-1'!AE39-'Forecast D-1'!AE39</f>
        <v>-265.06666666666666</v>
      </c>
      <c r="AF39" s="5">
        <f>'Actual D-1'!AF39-'Forecast D-1'!AF39</f>
        <v>-641.66666666666663</v>
      </c>
      <c r="AG39" s="5">
        <f>'Actual D-1'!AG39-'Forecast D-1'!AG39</f>
        <v>-40738.5</v>
      </c>
      <c r="AH39" s="5">
        <f>'Actual D-1'!AH39-'Forecast D-1'!AH39</f>
        <v>0</v>
      </c>
      <c r="AI39" s="5">
        <f>'Actual D-1'!AI39-'Forecast D-1'!AI39</f>
        <v>0</v>
      </c>
      <c r="AJ39" s="5">
        <f>'Actual D-1'!AJ39-'Forecast D-1'!AJ39</f>
        <v>0</v>
      </c>
      <c r="AK39" s="5">
        <f>'Actual D-1'!AK39-'Forecast D-1'!AK39</f>
        <v>0</v>
      </c>
      <c r="AL39" s="5">
        <f>'Actual D-1'!AL39-'Forecast D-1'!AL39</f>
        <v>0</v>
      </c>
      <c r="AM39" s="5">
        <f>'Actual D-1'!AM39-'Forecast D-1'!AM39</f>
        <v>0</v>
      </c>
      <c r="AN39" s="5">
        <f>'Actual D-1'!AN39-'Forecast D-1'!AN39</f>
        <v>0</v>
      </c>
      <c r="AO39" s="5">
        <f>'Actual D-1'!AO39-'Forecast D-1'!AO39</f>
        <v>0</v>
      </c>
      <c r="AP39" s="5">
        <f>'Actual D-1'!AP39-'Forecast D-1'!AP39</f>
        <v>0</v>
      </c>
      <c r="AR39" s="22">
        <f t="shared" si="4"/>
        <v>1.0254368698018359</v>
      </c>
      <c r="AS39" s="22">
        <f t="shared" si="5"/>
        <v>1155715.913765406</v>
      </c>
      <c r="AT39" s="22">
        <f t="shared" si="6"/>
        <v>327367.3267198315</v>
      </c>
      <c r="AU39" s="22">
        <f t="shared" si="7"/>
        <v>110159.57620895733</v>
      </c>
      <c r="AV39" s="22">
        <f t="shared" si="8"/>
        <v>520.03053164647815</v>
      </c>
      <c r="AW39" s="22">
        <f t="shared" si="9"/>
        <v>14.282608968203753</v>
      </c>
      <c r="AX39" s="22">
        <f t="shared" si="10"/>
        <v>2262.7859681492173</v>
      </c>
      <c r="AY39" s="22">
        <f t="shared" si="11"/>
        <v>537246.56558634189</v>
      </c>
      <c r="BA39" s="22">
        <f t="shared" si="12"/>
        <v>1.0126385681978718</v>
      </c>
      <c r="BB39" s="22">
        <f t="shared" si="13"/>
        <v>1075.0422846406582</v>
      </c>
      <c r="BC39" s="22">
        <f t="shared" si="14"/>
        <v>572.16022818772672</v>
      </c>
      <c r="BD39" s="22">
        <f t="shared" si="15"/>
        <v>331.90296203703474</v>
      </c>
      <c r="BE39" s="22">
        <f t="shared" si="16"/>
        <v>22.804177942791057</v>
      </c>
      <c r="BF39" s="22">
        <f t="shared" si="17"/>
        <v>3.7792339128722574</v>
      </c>
      <c r="BG39" s="22">
        <f t="shared" si="18"/>
        <v>47.568749911567124</v>
      </c>
      <c r="BH39" s="22">
        <f t="shared" si="19"/>
        <v>732.9710537165447</v>
      </c>
      <c r="BK39" s="69">
        <f>'Actual D-1'!B39-'Forecast D-1'!AH39</f>
        <v>16049.428000000002</v>
      </c>
      <c r="BL39" s="69">
        <f>'Actual D-1'!C39-'Forecast D-1'!AI39</f>
        <v>10541.686666666666</v>
      </c>
      <c r="BM39" s="69">
        <f>'Actual D-1'!D39-'Forecast D-1'!AJ39</f>
        <v>8695.0953333333346</v>
      </c>
      <c r="BN39" s="21">
        <f>'Actual D-1'!E39-'Forecast D-1'!AK39</f>
        <v>3941.2640000000006</v>
      </c>
      <c r="BS39" s="22">
        <f t="shared" si="20"/>
        <v>257584139.12718406</v>
      </c>
      <c r="BT39" s="22">
        <f t="shared" si="21"/>
        <v>111127157.77817777</v>
      </c>
      <c r="BU39" s="22">
        <f t="shared" si="22"/>
        <v>75604682.855755135</v>
      </c>
      <c r="BV39" s="22">
        <f t="shared" si="23"/>
        <v>15533561.917696005</v>
      </c>
      <c r="BW39" s="22">
        <f t="shared" si="24"/>
        <v>0</v>
      </c>
      <c r="BX39" s="22">
        <f t="shared" si="25"/>
        <v>0</v>
      </c>
      <c r="BY39" s="22">
        <f t="shared" si="26"/>
        <v>0</v>
      </c>
      <c r="BZ39" s="22">
        <f t="shared" si="27"/>
        <v>0</v>
      </c>
      <c r="CA39" s="22">
        <f t="shared" si="28"/>
        <v>16049.428000000002</v>
      </c>
      <c r="CB39" s="22">
        <f t="shared" si="29"/>
        <v>10541.686666666666</v>
      </c>
      <c r="CC39" s="22">
        <f t="shared" si="30"/>
        <v>8695.0953333333346</v>
      </c>
      <c r="CD39" s="22">
        <f t="shared" si="31"/>
        <v>3941.2640000000006</v>
      </c>
      <c r="CE39" s="22">
        <f t="shared" si="32"/>
        <v>0</v>
      </c>
      <c r="CF39" s="22">
        <f t="shared" si="33"/>
        <v>0</v>
      </c>
      <c r="CG39" s="22">
        <f t="shared" si="34"/>
        <v>0</v>
      </c>
      <c r="CH39" s="22">
        <f t="shared" si="35"/>
        <v>0</v>
      </c>
      <c r="CJ39" s="5">
        <v>-470.7599999999984</v>
      </c>
      <c r="CK39" s="5">
        <f t="shared" si="36"/>
        <v>732.9710537165447</v>
      </c>
    </row>
    <row r="40" spans="1:89" x14ac:dyDescent="0.25">
      <c r="A40" s="22">
        <v>38</v>
      </c>
      <c r="B40" s="5">
        <f>'Actual D-1'!B40-'Forecast D-1'!B40</f>
        <v>185.6617384918718</v>
      </c>
      <c r="C40" s="5">
        <f>'Actual D-1'!C40-'Forecast D-1'!C40</f>
        <v>-1140.2955562663465</v>
      </c>
      <c r="D40" s="5">
        <f>'Actual D-1'!D40-'Forecast D-1'!D40</f>
        <v>583.98975006914952</v>
      </c>
      <c r="E40" s="5">
        <f>'Actual D-1'!E40-'Forecast D-1'!E40</f>
        <v>309.64514879011904</v>
      </c>
      <c r="F40" s="5">
        <f>'Actual D-1'!F40-'Forecast D-1'!F40</f>
        <v>12.713430497756065</v>
      </c>
      <c r="G40" s="5">
        <f>'Actual D-1'!G40-'Forecast D-1'!G40</f>
        <v>4.2589120516905439</v>
      </c>
      <c r="H40" s="5">
        <f>'Actual D-1'!H40-'Forecast D-1'!H40</f>
        <v>51.895946380036548</v>
      </c>
      <c r="I40" s="5">
        <f>'Actual D-1'!I40-'Forecast D-1'!I40</f>
        <v>1087.6435597065356</v>
      </c>
      <c r="J40" s="5">
        <f>'Actual D-1'!J40-'Forecast D-1'!J40</f>
        <v>25462.543238095237</v>
      </c>
      <c r="K40" s="5">
        <f>'Actual D-1'!K40-'Forecast D-1'!K40</f>
        <v>-13648.209523809526</v>
      </c>
      <c r="L40" s="5">
        <f>'Actual D-1'!L40-'Forecast D-1'!L40</f>
        <v>-8460.6285714285714</v>
      </c>
      <c r="M40" s="5">
        <f>'Actual D-1'!M40-'Forecast D-1'!M40</f>
        <v>-3376.1523809523815</v>
      </c>
      <c r="N40" s="5">
        <f>'Actual D-1'!N40-'Forecast D-1'!N40</f>
        <v>-320.60952380952381</v>
      </c>
      <c r="O40" s="5">
        <f>'Actual D-1'!O40-'Forecast D-1'!O40</f>
        <v>-269.65714285714284</v>
      </c>
      <c r="P40" s="5">
        <f>'Actual D-1'!P40-'Forecast D-1'!P40</f>
        <v>-561.83809523809532</v>
      </c>
      <c r="Q40" s="5">
        <f>'Actual D-1'!Q40-'Forecast D-1'!Q40</f>
        <v>-42648.799999999996</v>
      </c>
      <c r="R40" s="5">
        <f>'Actual D-1'!R40-'Forecast D-1'!R40</f>
        <v>-15069.133333333335</v>
      </c>
      <c r="S40" s="5">
        <f>'Actual D-1'!S40-'Forecast D-1'!S40</f>
        <v>-13737.320519460254</v>
      </c>
      <c r="T40" s="5">
        <f>'Actual D-1'!T40-'Forecast D-1'!T40</f>
        <v>-8811.3236969247391</v>
      </c>
      <c r="U40" s="5">
        <f>'Actual D-1'!U40-'Forecast D-1'!U40</f>
        <v>-3774.27282308757</v>
      </c>
      <c r="V40" s="5">
        <f>'Actual D-1'!V40-'Forecast D-1'!V40</f>
        <v>-294.7292184097962</v>
      </c>
      <c r="W40" s="5">
        <f>'Actual D-1'!W40-'Forecast D-1'!W40</f>
        <v>-278.45652198185945</v>
      </c>
      <c r="X40" s="5">
        <f>'Actual D-1'!X40-'Forecast D-1'!X40</f>
        <v>-547.05187135295478</v>
      </c>
      <c r="Y40" s="5">
        <f>'Actual D-1'!Y40-'Forecast D-1'!Y40</f>
        <v>-42645.655858194288</v>
      </c>
      <c r="Z40" s="5">
        <f>'Actual D-1'!Z40-'Forecast D-1'!Z40</f>
        <v>-16545.222647852468</v>
      </c>
      <c r="AA40" s="5">
        <f>'Actual D-1'!AA40-'Forecast D-1'!AA40</f>
        <v>-12431.333333333332</v>
      </c>
      <c r="AB40" s="5">
        <f>'Actual D-1'!AB40-'Forecast D-1'!AB40</f>
        <v>-7342.1333333333332</v>
      </c>
      <c r="AC40" s="5">
        <f>'Actual D-1'!AC40-'Forecast D-1'!AC40</f>
        <v>-3141.8666666666668</v>
      </c>
      <c r="AD40" s="5">
        <f>'Actual D-1'!AD40-'Forecast D-1'!AD40</f>
        <v>-399.83333333333337</v>
      </c>
      <c r="AE40" s="5">
        <f>'Actual D-1'!AE40-'Forecast D-1'!AE40</f>
        <v>-264.86666666666667</v>
      </c>
      <c r="AF40" s="5">
        <f>'Actual D-1'!AF40-'Forecast D-1'!AF40</f>
        <v>-644.76666666666665</v>
      </c>
      <c r="AG40" s="5">
        <f>'Actual D-1'!AG40-'Forecast D-1'!AG40</f>
        <v>-40975.166666666672</v>
      </c>
      <c r="AH40" s="5">
        <f>'Actual D-1'!AH40-'Forecast D-1'!AH40</f>
        <v>0</v>
      </c>
      <c r="AI40" s="5">
        <f>'Actual D-1'!AI40-'Forecast D-1'!AI40</f>
        <v>0</v>
      </c>
      <c r="AJ40" s="5">
        <f>'Actual D-1'!AJ40-'Forecast D-1'!AJ40</f>
        <v>0</v>
      </c>
      <c r="AK40" s="5">
        <f>'Actual D-1'!AK40-'Forecast D-1'!AK40</f>
        <v>0</v>
      </c>
      <c r="AL40" s="5">
        <f>'Actual D-1'!AL40-'Forecast D-1'!AL40</f>
        <v>0</v>
      </c>
      <c r="AM40" s="5">
        <f>'Actual D-1'!AM40-'Forecast D-1'!AM40</f>
        <v>0</v>
      </c>
      <c r="AN40" s="5">
        <f>'Actual D-1'!AN40-'Forecast D-1'!AN40</f>
        <v>0</v>
      </c>
      <c r="AO40" s="5">
        <f>'Actual D-1'!AO40-'Forecast D-1'!AO40</f>
        <v>0</v>
      </c>
      <c r="AP40" s="5">
        <f>'Actual D-1'!AP40-'Forecast D-1'!AP40</f>
        <v>0</v>
      </c>
      <c r="AR40" s="22">
        <f t="shared" si="4"/>
        <v>34470.28113982419</v>
      </c>
      <c r="AS40" s="22">
        <f t="shared" si="5"/>
        <v>1300273.9556407765</v>
      </c>
      <c r="AT40" s="22">
        <f t="shared" si="6"/>
        <v>341044.02818582772</v>
      </c>
      <c r="AU40" s="22">
        <f t="shared" si="7"/>
        <v>95880.118169254958</v>
      </c>
      <c r="AV40" s="22">
        <f t="shared" si="8"/>
        <v>161.63131502127402</v>
      </c>
      <c r="AW40" s="22">
        <f t="shared" si="9"/>
        <v>18.138331864034956</v>
      </c>
      <c r="AX40" s="22">
        <f t="shared" si="10"/>
        <v>2693.1892506796285</v>
      </c>
      <c r="AY40" s="22">
        <f t="shared" si="11"/>
        <v>1182968.5129711044</v>
      </c>
      <c r="BA40" s="22">
        <f t="shared" si="12"/>
        <v>185.6617384918718</v>
      </c>
      <c r="BB40" s="22">
        <f t="shared" si="13"/>
        <v>1140.2955562663465</v>
      </c>
      <c r="BC40" s="22">
        <f t="shared" si="14"/>
        <v>583.98975006914952</v>
      </c>
      <c r="BD40" s="22">
        <f t="shared" si="15"/>
        <v>309.64514879011904</v>
      </c>
      <c r="BE40" s="22">
        <f t="shared" si="16"/>
        <v>12.713430497756065</v>
      </c>
      <c r="BF40" s="22">
        <f t="shared" si="17"/>
        <v>4.2589120516905439</v>
      </c>
      <c r="BG40" s="22">
        <f t="shared" si="18"/>
        <v>51.895946380036548</v>
      </c>
      <c r="BH40" s="22">
        <f t="shared" si="19"/>
        <v>1087.6435597065356</v>
      </c>
      <c r="BK40" s="69">
        <f>'Actual D-1'!B40-'Forecast D-1'!AH40</f>
        <v>16255.083333333334</v>
      </c>
      <c r="BL40" s="69">
        <f>'Actual D-1'!C40-'Forecast D-1'!AI40</f>
        <v>10643.270666666667</v>
      </c>
      <c r="BM40" s="69">
        <f>'Actual D-1'!D40-'Forecast D-1'!AJ40</f>
        <v>8641.5646666666689</v>
      </c>
      <c r="BN40" s="21">
        <f>'Actual D-1'!E40-'Forecast D-1'!AK40</f>
        <v>3957.4820000000004</v>
      </c>
      <c r="BS40" s="22">
        <f t="shared" si="20"/>
        <v>264227734.17361113</v>
      </c>
      <c r="BT40" s="22">
        <f t="shared" si="21"/>
        <v>113279210.48392713</v>
      </c>
      <c r="BU40" s="22">
        <f t="shared" si="22"/>
        <v>74676639.888181821</v>
      </c>
      <c r="BV40" s="22">
        <f t="shared" si="23"/>
        <v>15661663.780324003</v>
      </c>
      <c r="BW40" s="22">
        <f t="shared" si="24"/>
        <v>0</v>
      </c>
      <c r="BX40" s="22">
        <f t="shared" si="25"/>
        <v>0</v>
      </c>
      <c r="BY40" s="22">
        <f t="shared" si="26"/>
        <v>0</v>
      </c>
      <c r="BZ40" s="22">
        <f t="shared" si="27"/>
        <v>0</v>
      </c>
      <c r="CA40" s="22">
        <f t="shared" si="28"/>
        <v>16255.083333333334</v>
      </c>
      <c r="CB40" s="22">
        <f t="shared" si="29"/>
        <v>10643.270666666667</v>
      </c>
      <c r="CC40" s="22">
        <f t="shared" si="30"/>
        <v>8641.5646666666689</v>
      </c>
      <c r="CD40" s="22">
        <f t="shared" si="31"/>
        <v>3957.4820000000004</v>
      </c>
      <c r="CE40" s="22">
        <f t="shared" si="32"/>
        <v>0</v>
      </c>
      <c r="CF40" s="22">
        <f t="shared" si="33"/>
        <v>0</v>
      </c>
      <c r="CG40" s="22">
        <f t="shared" si="34"/>
        <v>0</v>
      </c>
      <c r="CH40" s="22">
        <f t="shared" si="35"/>
        <v>0</v>
      </c>
      <c r="CJ40" s="5">
        <v>-482.23000000000047</v>
      </c>
      <c r="CK40" s="5">
        <f t="shared" si="36"/>
        <v>1087.6435597065356</v>
      </c>
    </row>
    <row r="41" spans="1:89" x14ac:dyDescent="0.25">
      <c r="A41" s="22">
        <v>39</v>
      </c>
      <c r="B41" s="5">
        <f>'Actual D-1'!B41-'Forecast D-1'!B41</f>
        <v>180.26463028713624</v>
      </c>
      <c r="C41" s="5">
        <f>'Actual D-1'!C41-'Forecast D-1'!C41</f>
        <v>-1196.470812523512</v>
      </c>
      <c r="D41" s="5">
        <f>'Actual D-1'!D41-'Forecast D-1'!D41</f>
        <v>676.78701841605925</v>
      </c>
      <c r="E41" s="5">
        <f>'Actual D-1'!E41-'Forecast D-1'!E41</f>
        <v>355.53068179217007</v>
      </c>
      <c r="F41" s="5">
        <f>'Actual D-1'!F41-'Forecast D-1'!F41</f>
        <v>23.554520203672041</v>
      </c>
      <c r="G41" s="5">
        <f>'Actual D-1'!G41-'Forecast D-1'!G41</f>
        <v>7.981835768600348</v>
      </c>
      <c r="H41" s="5">
        <f>'Actual D-1'!H41-'Forecast D-1'!H41</f>
        <v>48.835548747092503</v>
      </c>
      <c r="I41" s="5">
        <f>'Actual D-1'!I41-'Forecast D-1'!I41</f>
        <v>988.35502235357853</v>
      </c>
      <c r="J41" s="5">
        <f>'Actual D-1'!J41-'Forecast D-1'!J41</f>
        <v>25432.174380952383</v>
      </c>
      <c r="K41" s="5">
        <f>'Actual D-1'!K41-'Forecast D-1'!K41</f>
        <v>-13815.27619047619</v>
      </c>
      <c r="L41" s="5">
        <f>'Actual D-1'!L41-'Forecast D-1'!L41</f>
        <v>-8434.3999999999978</v>
      </c>
      <c r="M41" s="5">
        <f>'Actual D-1'!M41-'Forecast D-1'!M41</f>
        <v>-3320.9619047619058</v>
      </c>
      <c r="N41" s="5">
        <f>'Actual D-1'!N41-'Forecast D-1'!N41</f>
        <v>-324.70476190476194</v>
      </c>
      <c r="O41" s="5">
        <f>'Actual D-1'!O41-'Forecast D-1'!O41</f>
        <v>-248.70476190476191</v>
      </c>
      <c r="P41" s="5">
        <f>'Actual D-1'!P41-'Forecast D-1'!P41</f>
        <v>-579.62857142857138</v>
      </c>
      <c r="Q41" s="5">
        <f>'Actual D-1'!Q41-'Forecast D-1'!Q41</f>
        <v>-42880.752380952377</v>
      </c>
      <c r="R41" s="5">
        <f>'Actual D-1'!R41-'Forecast D-1'!R41</f>
        <v>-15231.800000000001</v>
      </c>
      <c r="S41" s="5">
        <f>'Actual D-1'!S41-'Forecast D-1'!S41</f>
        <v>-13880.663043020731</v>
      </c>
      <c r="T41" s="5">
        <f>'Actual D-1'!T41-'Forecast D-1'!T41</f>
        <v>-8830.9199905050082</v>
      </c>
      <c r="U41" s="5">
        <f>'Actual D-1'!U41-'Forecast D-1'!U41</f>
        <v>-3763.7282076412039</v>
      </c>
      <c r="V41" s="5">
        <f>'Actual D-1'!V41-'Forecast D-1'!V41</f>
        <v>-286.39124207429546</v>
      </c>
      <c r="W41" s="5">
        <f>'Actual D-1'!W41-'Forecast D-1'!W41</f>
        <v>-272.64895133684109</v>
      </c>
      <c r="X41" s="5">
        <f>'Actual D-1'!X41-'Forecast D-1'!X41</f>
        <v>-585.45419827806677</v>
      </c>
      <c r="Y41" s="5">
        <f>'Actual D-1'!Y41-'Forecast D-1'!Y41</f>
        <v>-42873.323542340062</v>
      </c>
      <c r="Z41" s="5">
        <f>'Actual D-1'!Z41-'Forecast D-1'!Z41</f>
        <v>-16728.995519700024</v>
      </c>
      <c r="AA41" s="5">
        <f>'Actual D-1'!AA41-'Forecast D-1'!AA41</f>
        <v>-12529.266666666666</v>
      </c>
      <c r="AB41" s="5">
        <f>'Actual D-1'!AB41-'Forecast D-1'!AB41</f>
        <v>-7281.7333333333336</v>
      </c>
      <c r="AC41" s="5">
        <f>'Actual D-1'!AC41-'Forecast D-1'!AC41</f>
        <v>-3121.8333333333335</v>
      </c>
      <c r="AD41" s="5">
        <f>'Actual D-1'!AD41-'Forecast D-1'!AD41</f>
        <v>-407.2</v>
      </c>
      <c r="AE41" s="5">
        <f>'Actual D-1'!AE41-'Forecast D-1'!AE41</f>
        <v>-268.56666666666666</v>
      </c>
      <c r="AF41" s="5">
        <f>'Actual D-1'!AF41-'Forecast D-1'!AF41</f>
        <v>-651.66666666666674</v>
      </c>
      <c r="AG41" s="5">
        <f>'Actual D-1'!AG41-'Forecast D-1'!AG41</f>
        <v>-41138.833333333328</v>
      </c>
      <c r="AH41" s="5">
        <f>'Actual D-1'!AH41-'Forecast D-1'!AH41</f>
        <v>0</v>
      </c>
      <c r="AI41" s="5">
        <f>'Actual D-1'!AI41-'Forecast D-1'!AI41</f>
        <v>0</v>
      </c>
      <c r="AJ41" s="5">
        <f>'Actual D-1'!AJ41-'Forecast D-1'!AJ41</f>
        <v>0</v>
      </c>
      <c r="AK41" s="5">
        <f>'Actual D-1'!AK41-'Forecast D-1'!AK41</f>
        <v>0</v>
      </c>
      <c r="AL41" s="5">
        <f>'Actual D-1'!AL41-'Forecast D-1'!AL41</f>
        <v>0</v>
      </c>
      <c r="AM41" s="5">
        <f>'Actual D-1'!AM41-'Forecast D-1'!AM41</f>
        <v>0</v>
      </c>
      <c r="AN41" s="5">
        <f>'Actual D-1'!AN41-'Forecast D-1'!AN41</f>
        <v>0</v>
      </c>
      <c r="AO41" s="5">
        <f>'Actual D-1'!AO41-'Forecast D-1'!AO41</f>
        <v>0</v>
      </c>
      <c r="AP41" s="5">
        <f>'Actual D-1'!AP41-'Forecast D-1'!AP41</f>
        <v>0</v>
      </c>
      <c r="AR41" s="22">
        <f t="shared" si="4"/>
        <v>32495.336932557919</v>
      </c>
      <c r="AS41" s="22">
        <f t="shared" si="5"/>
        <v>1431542.405220673</v>
      </c>
      <c r="AT41" s="22">
        <f t="shared" si="6"/>
        <v>458040.66829649935</v>
      </c>
      <c r="AU41" s="22">
        <f t="shared" si="7"/>
        <v>126402.06569560528</v>
      </c>
      <c r="AV41" s="22">
        <f t="shared" si="8"/>
        <v>554.81542202519438</v>
      </c>
      <c r="AW41" s="22">
        <f t="shared" si="9"/>
        <v>63.709702236907908</v>
      </c>
      <c r="AX41" s="22">
        <f t="shared" si="10"/>
        <v>2384.910821429648</v>
      </c>
      <c r="AY41" s="22">
        <f t="shared" si="11"/>
        <v>976845.65021154273</v>
      </c>
      <c r="BA41" s="22">
        <f t="shared" si="12"/>
        <v>180.26463028713624</v>
      </c>
      <c r="BB41" s="22">
        <f t="shared" si="13"/>
        <v>1196.470812523512</v>
      </c>
      <c r="BC41" s="22">
        <f t="shared" si="14"/>
        <v>676.78701841605925</v>
      </c>
      <c r="BD41" s="22">
        <f t="shared" si="15"/>
        <v>355.53068179217007</v>
      </c>
      <c r="BE41" s="22">
        <f t="shared" si="16"/>
        <v>23.554520203672041</v>
      </c>
      <c r="BF41" s="22">
        <f t="shared" si="17"/>
        <v>7.981835768600348</v>
      </c>
      <c r="BG41" s="22">
        <f t="shared" si="18"/>
        <v>48.835548747092503</v>
      </c>
      <c r="BH41" s="22">
        <f t="shared" si="19"/>
        <v>988.35502235357853</v>
      </c>
      <c r="BK41" s="69">
        <f>'Actual D-1'!B41-'Forecast D-1'!AH41</f>
        <v>16313.986000000003</v>
      </c>
      <c r="BL41" s="69">
        <f>'Actual D-1'!C41-'Forecast D-1'!AI41</f>
        <v>10785.282000000001</v>
      </c>
      <c r="BM41" s="69">
        <f>'Actual D-1'!D41-'Forecast D-1'!AJ41</f>
        <v>8685.8586666666688</v>
      </c>
      <c r="BN41" s="21">
        <f>'Actual D-1'!E41-'Forecast D-1'!AK41</f>
        <v>3992.141333333333</v>
      </c>
      <c r="BS41" s="22">
        <f t="shared" si="20"/>
        <v>266146139.20819607</v>
      </c>
      <c r="BT41" s="22">
        <f t="shared" si="21"/>
        <v>116322307.81952402</v>
      </c>
      <c r="BU41" s="22">
        <f t="shared" si="22"/>
        <v>75444140.777308479</v>
      </c>
      <c r="BV41" s="22">
        <f t="shared" si="23"/>
        <v>15937192.425308442</v>
      </c>
      <c r="BW41" s="22">
        <f t="shared" si="24"/>
        <v>0</v>
      </c>
      <c r="BX41" s="22">
        <f t="shared" si="25"/>
        <v>0</v>
      </c>
      <c r="BY41" s="22">
        <f t="shared" si="26"/>
        <v>0</v>
      </c>
      <c r="BZ41" s="22">
        <f t="shared" si="27"/>
        <v>0</v>
      </c>
      <c r="CA41" s="22">
        <f t="shared" si="28"/>
        <v>16313.986000000003</v>
      </c>
      <c r="CB41" s="22">
        <f t="shared" si="29"/>
        <v>10785.282000000001</v>
      </c>
      <c r="CC41" s="22">
        <f t="shared" si="30"/>
        <v>8685.8586666666688</v>
      </c>
      <c r="CD41" s="22">
        <f t="shared" si="31"/>
        <v>3992.141333333333</v>
      </c>
      <c r="CE41" s="22">
        <f t="shared" si="32"/>
        <v>0</v>
      </c>
      <c r="CF41" s="22">
        <f t="shared" si="33"/>
        <v>0</v>
      </c>
      <c r="CG41" s="22">
        <f t="shared" si="34"/>
        <v>0</v>
      </c>
      <c r="CH41" s="22">
        <f t="shared" si="35"/>
        <v>0</v>
      </c>
      <c r="CJ41" s="5">
        <v>-595.69000000000051</v>
      </c>
      <c r="CK41" s="5">
        <f t="shared" si="36"/>
        <v>988.35502235357853</v>
      </c>
    </row>
    <row r="42" spans="1:89" x14ac:dyDescent="0.25">
      <c r="A42" s="22">
        <v>40</v>
      </c>
      <c r="B42" s="5">
        <f>'Actual D-1'!B42-'Forecast D-1'!B42</f>
        <v>166.3483093988616</v>
      </c>
      <c r="C42" s="5">
        <f>'Actual D-1'!C42-'Forecast D-1'!C42</f>
        <v>-1306.2788416978801</v>
      </c>
      <c r="D42" s="5">
        <f>'Actual D-1'!D42-'Forecast D-1'!D42</f>
        <v>696.1472086219037</v>
      </c>
      <c r="E42" s="5">
        <f>'Actual D-1'!E42-'Forecast D-1'!E42</f>
        <v>342.00363703037419</v>
      </c>
      <c r="F42" s="5">
        <f>'Actual D-1'!F42-'Forecast D-1'!F42</f>
        <v>12.548051374256374</v>
      </c>
      <c r="G42" s="5">
        <f>'Actual D-1'!G42-'Forecast D-1'!G42</f>
        <v>7.11834327116091</v>
      </c>
      <c r="H42" s="5">
        <f>'Actual D-1'!H42-'Forecast D-1'!H42</f>
        <v>52.096673322313904</v>
      </c>
      <c r="I42" s="5">
        <f>'Actual D-1'!I42-'Forecast D-1'!I42</f>
        <v>761.00516462083033</v>
      </c>
      <c r="J42" s="5">
        <f>'Actual D-1'!J42-'Forecast D-1'!J42</f>
        <v>25414.393619047623</v>
      </c>
      <c r="K42" s="5">
        <f>'Actual D-1'!K42-'Forecast D-1'!K42</f>
        <v>-13939.114285714284</v>
      </c>
      <c r="L42" s="5">
        <f>'Actual D-1'!L42-'Forecast D-1'!L42</f>
        <v>-8394.4000000000015</v>
      </c>
      <c r="M42" s="5">
        <f>'Actual D-1'!M42-'Forecast D-1'!M42</f>
        <v>-3293.7047619047617</v>
      </c>
      <c r="N42" s="5">
        <f>'Actual D-1'!N42-'Forecast D-1'!N42</f>
        <v>-336.82857142857148</v>
      </c>
      <c r="O42" s="5">
        <f>'Actual D-1'!O42-'Forecast D-1'!O42</f>
        <v>-247.77142857142852</v>
      </c>
      <c r="P42" s="5">
        <f>'Actual D-1'!P42-'Forecast D-1'!P42</f>
        <v>-573.60952380952369</v>
      </c>
      <c r="Q42" s="5">
        <f>'Actual D-1'!Q42-'Forecast D-1'!Q42</f>
        <v>-42920.028571428571</v>
      </c>
      <c r="R42" s="5">
        <f>'Actual D-1'!R42-'Forecast D-1'!R42</f>
        <v>-15111.600000000002</v>
      </c>
      <c r="S42" s="5">
        <f>'Actual D-1'!S42-'Forecast D-1'!S42</f>
        <v>-14043.863298268532</v>
      </c>
      <c r="T42" s="5">
        <f>'Actual D-1'!T42-'Forecast D-1'!T42</f>
        <v>-8749.1937446852735</v>
      </c>
      <c r="U42" s="5">
        <f>'Actual D-1'!U42-'Forecast D-1'!U42</f>
        <v>-3682.1428042833559</v>
      </c>
      <c r="V42" s="5">
        <f>'Actual D-1'!V42-'Forecast D-1'!V42</f>
        <v>-338.52885670491742</v>
      </c>
      <c r="W42" s="5">
        <f>'Actual D-1'!W42-'Forecast D-1'!W42</f>
        <v>-270.53220456571819</v>
      </c>
      <c r="X42" s="5">
        <f>'Actual D-1'!X42-'Forecast D-1'!X42</f>
        <v>-568.93370659541938</v>
      </c>
      <c r="Y42" s="5">
        <f>'Actual D-1'!Y42-'Forecast D-1'!Y42</f>
        <v>-42765.989701473663</v>
      </c>
      <c r="Z42" s="5">
        <f>'Actual D-1'!Z42-'Forecast D-1'!Z42</f>
        <v>-16839.399802710075</v>
      </c>
      <c r="AA42" s="5">
        <f>'Actual D-1'!AA42-'Forecast D-1'!AA42</f>
        <v>-12594.166666666666</v>
      </c>
      <c r="AB42" s="5">
        <f>'Actual D-1'!AB42-'Forecast D-1'!AB42</f>
        <v>-7277</v>
      </c>
      <c r="AC42" s="5">
        <f>'Actual D-1'!AC42-'Forecast D-1'!AC42</f>
        <v>-3109.9333333333334</v>
      </c>
      <c r="AD42" s="5">
        <f>'Actual D-1'!AD42-'Forecast D-1'!AD42</f>
        <v>-383.73333333333335</v>
      </c>
      <c r="AE42" s="5">
        <f>'Actual D-1'!AE42-'Forecast D-1'!AE42</f>
        <v>-271.0333333333333</v>
      </c>
      <c r="AF42" s="5">
        <f>'Actual D-1'!AF42-'Forecast D-1'!AF42</f>
        <v>-657.33333333333326</v>
      </c>
      <c r="AG42" s="5">
        <f>'Actual D-1'!AG42-'Forecast D-1'!AG42</f>
        <v>-41272.800000000003</v>
      </c>
      <c r="AH42" s="5">
        <f>'Actual D-1'!AH42-'Forecast D-1'!AH42</f>
        <v>0</v>
      </c>
      <c r="AI42" s="5">
        <f>'Actual D-1'!AI42-'Forecast D-1'!AI42</f>
        <v>0</v>
      </c>
      <c r="AJ42" s="5">
        <f>'Actual D-1'!AJ42-'Forecast D-1'!AJ42</f>
        <v>0</v>
      </c>
      <c r="AK42" s="5">
        <f>'Actual D-1'!AK42-'Forecast D-1'!AK42</f>
        <v>0</v>
      </c>
      <c r="AL42" s="5">
        <f>'Actual D-1'!AL42-'Forecast D-1'!AL42</f>
        <v>0</v>
      </c>
      <c r="AM42" s="5">
        <f>'Actual D-1'!AM42-'Forecast D-1'!AM42</f>
        <v>0</v>
      </c>
      <c r="AN42" s="5">
        <f>'Actual D-1'!AN42-'Forecast D-1'!AN42</f>
        <v>0</v>
      </c>
      <c r="AO42" s="5">
        <f>'Actual D-1'!AO42-'Forecast D-1'!AO42</f>
        <v>0</v>
      </c>
      <c r="AP42" s="5">
        <f>'Actual D-1'!AP42-'Forecast D-1'!AP42</f>
        <v>0</v>
      </c>
      <c r="AR42" s="22">
        <f t="shared" si="4"/>
        <v>27671.760039859386</v>
      </c>
      <c r="AS42" s="22">
        <f t="shared" si="5"/>
        <v>1706364.4122675552</v>
      </c>
      <c r="AT42" s="22">
        <f t="shared" si="6"/>
        <v>484620.93607206829</v>
      </c>
      <c r="AU42" s="22">
        <f t="shared" si="7"/>
        <v>116966.48774200394</v>
      </c>
      <c r="AV42" s="22">
        <f t="shared" si="8"/>
        <v>157.4535932909773</v>
      </c>
      <c r="AW42" s="22">
        <f t="shared" si="9"/>
        <v>50.670810926081806</v>
      </c>
      <c r="AX42" s="22">
        <f t="shared" si="10"/>
        <v>2714.0633712518934</v>
      </c>
      <c r="AY42" s="22">
        <f t="shared" si="11"/>
        <v>579128.86057957704</v>
      </c>
      <c r="BA42" s="22">
        <f t="shared" si="12"/>
        <v>166.3483093988616</v>
      </c>
      <c r="BB42" s="22">
        <f t="shared" si="13"/>
        <v>1306.2788416978801</v>
      </c>
      <c r="BC42" s="22">
        <f t="shared" si="14"/>
        <v>696.1472086219037</v>
      </c>
      <c r="BD42" s="22">
        <f t="shared" si="15"/>
        <v>342.00363703037419</v>
      </c>
      <c r="BE42" s="22">
        <f t="shared" si="16"/>
        <v>12.548051374256374</v>
      </c>
      <c r="BF42" s="22">
        <f t="shared" si="17"/>
        <v>7.11834327116091</v>
      </c>
      <c r="BG42" s="22">
        <f t="shared" si="18"/>
        <v>52.096673322313904</v>
      </c>
      <c r="BH42" s="22">
        <f t="shared" si="19"/>
        <v>761.00516462083033</v>
      </c>
      <c r="BK42" s="69">
        <f>'Actual D-1'!B42-'Forecast D-1'!AH42</f>
        <v>16368.938</v>
      </c>
      <c r="BL42" s="69">
        <f>'Actual D-1'!C42-'Forecast D-1'!AI42</f>
        <v>10852.747333333335</v>
      </c>
      <c r="BM42" s="69">
        <f>'Actual D-1'!D42-'Forecast D-1'!AJ42</f>
        <v>8603.5953333333327</v>
      </c>
      <c r="BN42" s="21">
        <f>'Actual D-1'!E42-'Forecast D-1'!AK42</f>
        <v>4010.0126666666665</v>
      </c>
      <c r="BS42" s="22">
        <f t="shared" si="20"/>
        <v>267942131.24784401</v>
      </c>
      <c r="BT42" s="22">
        <f t="shared" si="21"/>
        <v>117782124.6811738</v>
      </c>
      <c r="BU42" s="22">
        <f t="shared" si="22"/>
        <v>74021852.659755096</v>
      </c>
      <c r="BV42" s="22">
        <f t="shared" si="23"/>
        <v>16080201.58682711</v>
      </c>
      <c r="BW42" s="22">
        <f t="shared" si="24"/>
        <v>0</v>
      </c>
      <c r="BX42" s="22">
        <f t="shared" si="25"/>
        <v>0</v>
      </c>
      <c r="BY42" s="22">
        <f t="shared" si="26"/>
        <v>0</v>
      </c>
      <c r="BZ42" s="22">
        <f t="shared" si="27"/>
        <v>0</v>
      </c>
      <c r="CA42" s="22">
        <f t="shared" si="28"/>
        <v>16368.938</v>
      </c>
      <c r="CB42" s="22">
        <f t="shared" si="29"/>
        <v>10852.747333333335</v>
      </c>
      <c r="CC42" s="22">
        <f t="shared" si="30"/>
        <v>8603.5953333333327</v>
      </c>
      <c r="CD42" s="22">
        <f t="shared" si="31"/>
        <v>4010.0126666666665</v>
      </c>
      <c r="CE42" s="22">
        <f t="shared" si="32"/>
        <v>0</v>
      </c>
      <c r="CF42" s="22">
        <f t="shared" si="33"/>
        <v>0</v>
      </c>
      <c r="CG42" s="22">
        <f t="shared" si="34"/>
        <v>0</v>
      </c>
      <c r="CH42" s="22">
        <f t="shared" si="35"/>
        <v>0</v>
      </c>
      <c r="CJ42" s="5">
        <v>-676.72999999999956</v>
      </c>
      <c r="CK42" s="5">
        <f t="shared" si="36"/>
        <v>761.00516462083033</v>
      </c>
    </row>
    <row r="43" spans="1:89" x14ac:dyDescent="0.25">
      <c r="A43" s="22">
        <v>41</v>
      </c>
      <c r="B43" s="5">
        <f>'Actual D-1'!B43-'Forecast D-1'!B43</f>
        <v>173.81371108524945</v>
      </c>
      <c r="C43" s="5">
        <f>'Actual D-1'!C43-'Forecast D-1'!C43</f>
        <v>-1332.9816715453362</v>
      </c>
      <c r="D43" s="5">
        <f>'Actual D-1'!D43-'Forecast D-1'!D43</f>
        <v>704.72559598844691</v>
      </c>
      <c r="E43" s="5">
        <f>'Actual D-1'!E43-'Forecast D-1'!E43</f>
        <v>306.3995525185951</v>
      </c>
      <c r="F43" s="5">
        <f>'Actual D-1'!F43-'Forecast D-1'!F43</f>
        <v>2.6941623014404286</v>
      </c>
      <c r="G43" s="5">
        <f>'Actual D-1'!G43-'Forecast D-1'!G43</f>
        <v>9.6183290222851099</v>
      </c>
      <c r="H43" s="5">
        <f>'Actual D-1'!H43-'Forecast D-1'!H43</f>
        <v>37.614986771306235</v>
      </c>
      <c r="I43" s="5">
        <f>'Actual D-1'!I43-'Forecast D-1'!I43</f>
        <v>660.83940845396864</v>
      </c>
      <c r="J43" s="5">
        <f>'Actual D-1'!J43-'Forecast D-1'!J43</f>
        <v>25641.960857142854</v>
      </c>
      <c r="K43" s="5">
        <f>'Actual D-1'!K43-'Forecast D-1'!K43</f>
        <v>-14192.866666666667</v>
      </c>
      <c r="L43" s="5">
        <f>'Actual D-1'!L43-'Forecast D-1'!L43</f>
        <v>-8255.5904761904749</v>
      </c>
      <c r="M43" s="5">
        <f>'Actual D-1'!M43-'Forecast D-1'!M43</f>
        <v>-3421.304761904762</v>
      </c>
      <c r="N43" s="5">
        <f>'Actual D-1'!N43-'Forecast D-1'!N43</f>
        <v>-346.50476190476184</v>
      </c>
      <c r="O43" s="5">
        <f>'Actual D-1'!O43-'Forecast D-1'!O43</f>
        <v>-251.17142857142863</v>
      </c>
      <c r="P43" s="5">
        <f>'Actual D-1'!P43-'Forecast D-1'!P43</f>
        <v>-584.53333333333342</v>
      </c>
      <c r="Q43" s="5">
        <f>'Actual D-1'!Q43-'Forecast D-1'!Q43</f>
        <v>-42944.657142857141</v>
      </c>
      <c r="R43" s="5">
        <f>'Actual D-1'!R43-'Forecast D-1'!R43</f>
        <v>-15000.866666666667</v>
      </c>
      <c r="S43" s="5">
        <f>'Actual D-1'!S43-'Forecast D-1'!S43</f>
        <v>-14482.527491048389</v>
      </c>
      <c r="T43" s="5">
        <f>'Actual D-1'!T43-'Forecast D-1'!T43</f>
        <v>-8567.6642306014783</v>
      </c>
      <c r="U43" s="5">
        <f>'Actual D-1'!U43-'Forecast D-1'!U43</f>
        <v>-3908.7392984364496</v>
      </c>
      <c r="V43" s="5">
        <f>'Actual D-1'!V43-'Forecast D-1'!V43</f>
        <v>-348.20362176744578</v>
      </c>
      <c r="W43" s="5">
        <f>'Actual D-1'!W43-'Forecast D-1'!W43</f>
        <v>-274.53913519976089</v>
      </c>
      <c r="X43" s="5">
        <f>'Actual D-1'!X43-'Forecast D-1'!X43</f>
        <v>-580.79558094810284</v>
      </c>
      <c r="Y43" s="5">
        <f>'Actual D-1'!Y43-'Forecast D-1'!Y43</f>
        <v>-43210.935829555499</v>
      </c>
      <c r="Z43" s="5">
        <f>'Actual D-1'!Z43-'Forecast D-1'!Z43</f>
        <v>-16874.466997270025</v>
      </c>
      <c r="AA43" s="5">
        <f>'Actual D-1'!AA43-'Forecast D-1'!AA43</f>
        <v>-12518.033333333333</v>
      </c>
      <c r="AB43" s="5">
        <f>'Actual D-1'!AB43-'Forecast D-1'!AB43</f>
        <v>-7225.6666666666661</v>
      </c>
      <c r="AC43" s="5">
        <f>'Actual D-1'!AC43-'Forecast D-1'!AC43</f>
        <v>-3141.0333333333333</v>
      </c>
      <c r="AD43" s="5">
        <f>'Actual D-1'!AD43-'Forecast D-1'!AD43</f>
        <v>-386.9</v>
      </c>
      <c r="AE43" s="5">
        <f>'Actual D-1'!AE43-'Forecast D-1'!AE43</f>
        <v>-273.13333333333333</v>
      </c>
      <c r="AF43" s="5">
        <f>'Actual D-1'!AF43-'Forecast D-1'!AF43</f>
        <v>-660.90000000000009</v>
      </c>
      <c r="AG43" s="5">
        <f>'Actual D-1'!AG43-'Forecast D-1'!AG43</f>
        <v>-41202.833333333328</v>
      </c>
      <c r="AH43" s="5">
        <f>'Actual D-1'!AH43-'Forecast D-1'!AH43</f>
        <v>0</v>
      </c>
      <c r="AI43" s="5">
        <f>'Actual D-1'!AI43-'Forecast D-1'!AI43</f>
        <v>0</v>
      </c>
      <c r="AJ43" s="5">
        <f>'Actual D-1'!AJ43-'Forecast D-1'!AJ43</f>
        <v>0</v>
      </c>
      <c r="AK43" s="5">
        <f>'Actual D-1'!AK43-'Forecast D-1'!AK43</f>
        <v>0</v>
      </c>
      <c r="AL43" s="5">
        <f>'Actual D-1'!AL43-'Forecast D-1'!AL43</f>
        <v>0</v>
      </c>
      <c r="AM43" s="5">
        <f>'Actual D-1'!AM43-'Forecast D-1'!AM43</f>
        <v>0</v>
      </c>
      <c r="AN43" s="5">
        <f>'Actual D-1'!AN43-'Forecast D-1'!AN43</f>
        <v>0</v>
      </c>
      <c r="AO43" s="5">
        <f>'Actual D-1'!AO43-'Forecast D-1'!AO43</f>
        <v>0</v>
      </c>
      <c r="AP43" s="5">
        <f>'Actual D-1'!AP43-'Forecast D-1'!AP43</f>
        <v>0</v>
      </c>
      <c r="AR43" s="22">
        <f t="shared" si="4"/>
        <v>30211.206161226568</v>
      </c>
      <c r="AS43" s="22">
        <f t="shared" si="5"/>
        <v>1776840.1366757986</v>
      </c>
      <c r="AT43" s="22">
        <f t="shared" si="6"/>
        <v>496638.16564127168</v>
      </c>
      <c r="AU43" s="22">
        <f t="shared" si="7"/>
        <v>93880.685783595312</v>
      </c>
      <c r="AV43" s="22">
        <f t="shared" si="8"/>
        <v>7.2585105065027866</v>
      </c>
      <c r="AW43" s="22">
        <f t="shared" si="9"/>
        <v>92.512253180932035</v>
      </c>
      <c r="AX43" s="22">
        <f t="shared" si="10"/>
        <v>1414.887229805543</v>
      </c>
      <c r="AY43" s="22">
        <f t="shared" si="11"/>
        <v>436708.72376579122</v>
      </c>
      <c r="BA43" s="22">
        <f t="shared" si="12"/>
        <v>173.81371108524945</v>
      </c>
      <c r="BB43" s="22">
        <f t="shared" si="13"/>
        <v>1332.9816715453362</v>
      </c>
      <c r="BC43" s="22">
        <f t="shared" si="14"/>
        <v>704.72559598844691</v>
      </c>
      <c r="BD43" s="22">
        <f t="shared" si="15"/>
        <v>306.3995525185951</v>
      </c>
      <c r="BE43" s="22">
        <f t="shared" si="16"/>
        <v>2.6941623014404286</v>
      </c>
      <c r="BF43" s="22">
        <f t="shared" si="17"/>
        <v>9.6183290222851099</v>
      </c>
      <c r="BG43" s="22">
        <f t="shared" si="18"/>
        <v>37.614986771306235</v>
      </c>
      <c r="BH43" s="22">
        <f t="shared" si="19"/>
        <v>660.83940845396864</v>
      </c>
      <c r="BK43" s="69">
        <f>'Actual D-1'!B43-'Forecast D-1'!AH43</f>
        <v>16464.57</v>
      </c>
      <c r="BL43" s="69">
        <f>'Actual D-1'!C43-'Forecast D-1'!AI43</f>
        <v>10879.185333333333</v>
      </c>
      <c r="BM43" s="69">
        <f>'Actual D-1'!D43-'Forecast D-1'!AJ43</f>
        <v>8552.2739999999994</v>
      </c>
      <c r="BN43" s="21">
        <f>'Actual D-1'!E43-'Forecast D-1'!AK43</f>
        <v>3995.4893333333334</v>
      </c>
      <c r="BS43" s="22">
        <f t="shared" si="20"/>
        <v>271082065.28490001</v>
      </c>
      <c r="BT43" s="22">
        <f t="shared" si="21"/>
        <v>118356673.5170151</v>
      </c>
      <c r="BU43" s="22">
        <f t="shared" si="22"/>
        <v>73141390.571075991</v>
      </c>
      <c r="BV43" s="22">
        <f t="shared" si="23"/>
        <v>15963935.012780445</v>
      </c>
      <c r="BW43" s="22">
        <f t="shared" si="24"/>
        <v>0</v>
      </c>
      <c r="BX43" s="22">
        <f t="shared" si="25"/>
        <v>0</v>
      </c>
      <c r="BY43" s="22">
        <f t="shared" si="26"/>
        <v>0</v>
      </c>
      <c r="BZ43" s="22">
        <f t="shared" si="27"/>
        <v>0</v>
      </c>
      <c r="CA43" s="22">
        <f t="shared" si="28"/>
        <v>16464.57</v>
      </c>
      <c r="CB43" s="22">
        <f t="shared" si="29"/>
        <v>10879.185333333333</v>
      </c>
      <c r="CC43" s="22">
        <f t="shared" si="30"/>
        <v>8552.2739999999994</v>
      </c>
      <c r="CD43" s="22">
        <f t="shared" si="31"/>
        <v>3995.4893333333334</v>
      </c>
      <c r="CE43" s="22">
        <f t="shared" si="32"/>
        <v>0</v>
      </c>
      <c r="CF43" s="22">
        <f t="shared" si="33"/>
        <v>0</v>
      </c>
      <c r="CG43" s="22">
        <f t="shared" si="34"/>
        <v>0</v>
      </c>
      <c r="CH43" s="22">
        <f t="shared" si="35"/>
        <v>0</v>
      </c>
      <c r="CJ43" s="5">
        <v>-765.77999999999975</v>
      </c>
      <c r="CK43" s="5">
        <f t="shared" si="36"/>
        <v>660.83940845396864</v>
      </c>
    </row>
    <row r="44" spans="1:89" x14ac:dyDescent="0.25">
      <c r="A44" s="22">
        <v>42</v>
      </c>
      <c r="B44" s="5">
        <f>'Actual D-1'!B44-'Forecast D-1'!B44</f>
        <v>11.534484719508328</v>
      </c>
      <c r="C44" s="5">
        <f>'Actual D-1'!C44-'Forecast D-1'!C44</f>
        <v>-1427.532056629545</v>
      </c>
      <c r="D44" s="5">
        <f>'Actual D-1'!D44-'Forecast D-1'!D44</f>
        <v>666.75591450364755</v>
      </c>
      <c r="E44" s="5">
        <f>'Actual D-1'!E44-'Forecast D-1'!E44</f>
        <v>291.93264693826859</v>
      </c>
      <c r="F44" s="5">
        <f>'Actual D-1'!F44-'Forecast D-1'!F44</f>
        <v>-1.3396769697615696</v>
      </c>
      <c r="G44" s="5">
        <f>'Actual D-1'!G44-'Forecast D-1'!G44</f>
        <v>9.4072159336896561</v>
      </c>
      <c r="H44" s="5">
        <f>'Actual D-1'!H44-'Forecast D-1'!H44</f>
        <v>31.757364625722971</v>
      </c>
      <c r="I44" s="5">
        <f>'Actual D-1'!I44-'Forecast D-1'!I44</f>
        <v>287.6227423870514</v>
      </c>
      <c r="J44" s="5">
        <f>'Actual D-1'!J44-'Forecast D-1'!J44</f>
        <v>25474.806476190475</v>
      </c>
      <c r="K44" s="5">
        <f>'Actual D-1'!K44-'Forecast D-1'!K44</f>
        <v>-14402.342857142859</v>
      </c>
      <c r="L44" s="5">
        <f>'Actual D-1'!L44-'Forecast D-1'!L44</f>
        <v>-8356.4</v>
      </c>
      <c r="M44" s="5">
        <f>'Actual D-1'!M44-'Forecast D-1'!M44</f>
        <v>-3420.1619047619042</v>
      </c>
      <c r="N44" s="5">
        <f>'Actual D-1'!N44-'Forecast D-1'!N44</f>
        <v>-341.30476190476185</v>
      </c>
      <c r="O44" s="5">
        <f>'Actual D-1'!O44-'Forecast D-1'!O44</f>
        <v>-252.3333333333334</v>
      </c>
      <c r="P44" s="5">
        <f>'Actual D-1'!P44-'Forecast D-1'!P44</f>
        <v>-587.37142857142862</v>
      </c>
      <c r="Q44" s="5">
        <f>'Actual D-1'!Q44-'Forecast D-1'!Q44</f>
        <v>-43346.16190476191</v>
      </c>
      <c r="R44" s="5">
        <f>'Actual D-1'!R44-'Forecast D-1'!R44</f>
        <v>-15217.600000000002</v>
      </c>
      <c r="S44" s="5">
        <f>'Actual D-1'!S44-'Forecast D-1'!S44</f>
        <v>-14599.338716569378</v>
      </c>
      <c r="T44" s="5">
        <f>'Actual D-1'!T44-'Forecast D-1'!T44</f>
        <v>-8715.6616468054999</v>
      </c>
      <c r="U44" s="5">
        <f>'Actual D-1'!U44-'Forecast D-1'!U44</f>
        <v>-3897.3368440565246</v>
      </c>
      <c r="V44" s="5">
        <f>'Actual D-1'!V44-'Forecast D-1'!V44</f>
        <v>-333.72708895842663</v>
      </c>
      <c r="W44" s="5">
        <f>'Actual D-1'!W44-'Forecast D-1'!W44</f>
        <v>-278.27431123196033</v>
      </c>
      <c r="X44" s="5">
        <f>'Actual D-1'!X44-'Forecast D-1'!X44</f>
        <v>-583.79942139820389</v>
      </c>
      <c r="Y44" s="5">
        <f>'Actual D-1'!Y44-'Forecast D-1'!Y44</f>
        <v>-43640.932667256049</v>
      </c>
      <c r="Z44" s="5">
        <f>'Actual D-1'!Z44-'Forecast D-1'!Z44</f>
        <v>-16912.001724919151</v>
      </c>
      <c r="AA44" s="5">
        <f>'Actual D-1'!AA44-'Forecast D-1'!AA44</f>
        <v>-12564.633333333333</v>
      </c>
      <c r="AB44" s="5">
        <f>'Actual D-1'!AB44-'Forecast D-1'!AB44</f>
        <v>-7283.2666666666664</v>
      </c>
      <c r="AC44" s="5">
        <f>'Actual D-1'!AC44-'Forecast D-1'!AC44</f>
        <v>-3145.333333333333</v>
      </c>
      <c r="AD44" s="5">
        <f>'Actual D-1'!AD44-'Forecast D-1'!AD44</f>
        <v>-383.33333333333337</v>
      </c>
      <c r="AE44" s="5">
        <f>'Actual D-1'!AE44-'Forecast D-1'!AE44</f>
        <v>-274.16666666666669</v>
      </c>
      <c r="AF44" s="5">
        <f>'Actual D-1'!AF44-'Forecast D-1'!AF44</f>
        <v>-661.3</v>
      </c>
      <c r="AG44" s="5">
        <f>'Actual D-1'!AG44-'Forecast D-1'!AG44</f>
        <v>-41356.933333333334</v>
      </c>
      <c r="AH44" s="5">
        <f>'Actual D-1'!AH44-'Forecast D-1'!AH44</f>
        <v>0</v>
      </c>
      <c r="AI44" s="5">
        <f>'Actual D-1'!AI44-'Forecast D-1'!AI44</f>
        <v>0</v>
      </c>
      <c r="AJ44" s="5">
        <f>'Actual D-1'!AJ44-'Forecast D-1'!AJ44</f>
        <v>0</v>
      </c>
      <c r="AK44" s="5">
        <f>'Actual D-1'!AK44-'Forecast D-1'!AK44</f>
        <v>0</v>
      </c>
      <c r="AL44" s="5">
        <f>'Actual D-1'!AL44-'Forecast D-1'!AL44</f>
        <v>0</v>
      </c>
      <c r="AM44" s="5">
        <f>'Actual D-1'!AM44-'Forecast D-1'!AM44</f>
        <v>0</v>
      </c>
      <c r="AN44" s="5">
        <f>'Actual D-1'!AN44-'Forecast D-1'!AN44</f>
        <v>0</v>
      </c>
      <c r="AO44" s="5">
        <f>'Actual D-1'!AO44-'Forecast D-1'!AO44</f>
        <v>0</v>
      </c>
      <c r="AP44" s="5">
        <f>'Actual D-1'!AP44-'Forecast D-1'!AP44</f>
        <v>0</v>
      </c>
      <c r="AR44" s="22">
        <f t="shared" si="4"/>
        <v>133.0443377445711</v>
      </c>
      <c r="AS44" s="22">
        <f t="shared" si="5"/>
        <v>2037847.7727049785</v>
      </c>
      <c r="AT44" s="22">
        <f t="shared" si="6"/>
        <v>444563.44952559535</v>
      </c>
      <c r="AU44" s="22">
        <f t="shared" si="7"/>
        <v>85224.670348383777</v>
      </c>
      <c r="AV44" s="22">
        <f t="shared" si="8"/>
        <v>1.7947343833095415</v>
      </c>
      <c r="AW44" s="22">
        <f t="shared" si="9"/>
        <v>88.495711623064551</v>
      </c>
      <c r="AX44" s="22">
        <f t="shared" si="10"/>
        <v>1008.5302079711207</v>
      </c>
      <c r="AY44" s="22">
        <f t="shared" si="11"/>
        <v>82726.841938248137</v>
      </c>
      <c r="BA44" s="22">
        <f t="shared" si="12"/>
        <v>11.534484719508328</v>
      </c>
      <c r="BB44" s="22">
        <f t="shared" si="13"/>
        <v>1427.532056629545</v>
      </c>
      <c r="BC44" s="22">
        <f t="shared" si="14"/>
        <v>666.75591450364755</v>
      </c>
      <c r="BD44" s="22">
        <f t="shared" si="15"/>
        <v>291.93264693826859</v>
      </c>
      <c r="BE44" s="22">
        <f t="shared" si="16"/>
        <v>1.3396769697615696</v>
      </c>
      <c r="BF44" s="22">
        <f t="shared" si="17"/>
        <v>9.4072159336896561</v>
      </c>
      <c r="BG44" s="22">
        <f t="shared" si="18"/>
        <v>31.757364625722971</v>
      </c>
      <c r="BH44" s="22">
        <f t="shared" si="19"/>
        <v>287.6227423870514</v>
      </c>
      <c r="BK44" s="69">
        <f>'Actual D-1'!B44-'Forecast D-1'!AH44</f>
        <v>16375.937333333333</v>
      </c>
      <c r="BL44" s="69">
        <f>'Actual D-1'!C44-'Forecast D-1'!AI44</f>
        <v>10933.79733333333</v>
      </c>
      <c r="BM44" s="69">
        <f>'Actual D-1'!D44-'Forecast D-1'!AJ44</f>
        <v>8522.2493333333332</v>
      </c>
      <c r="BN44" s="21">
        <f>'Actual D-1'!E44-'Forecast D-1'!AK44</f>
        <v>4020.4386666666669</v>
      </c>
      <c r="BS44" s="22">
        <f t="shared" si="20"/>
        <v>268171323.54526043</v>
      </c>
      <c r="BT44" s="22">
        <f t="shared" si="21"/>
        <v>119547924.12640704</v>
      </c>
      <c r="BU44" s="22">
        <f t="shared" si="22"/>
        <v>72628733.699500442</v>
      </c>
      <c r="BV44" s="22">
        <f t="shared" si="23"/>
        <v>16163927.072428446</v>
      </c>
      <c r="BW44" s="22">
        <f t="shared" si="24"/>
        <v>0</v>
      </c>
      <c r="BX44" s="22">
        <f t="shared" si="25"/>
        <v>0</v>
      </c>
      <c r="BY44" s="22">
        <f t="shared" si="26"/>
        <v>0</v>
      </c>
      <c r="BZ44" s="22">
        <f t="shared" si="27"/>
        <v>0</v>
      </c>
      <c r="CA44" s="22">
        <f t="shared" si="28"/>
        <v>16375.937333333333</v>
      </c>
      <c r="CB44" s="22">
        <f t="shared" si="29"/>
        <v>10933.79733333333</v>
      </c>
      <c r="CC44" s="22">
        <f t="shared" si="30"/>
        <v>8522.2493333333332</v>
      </c>
      <c r="CD44" s="22">
        <f t="shared" si="31"/>
        <v>4020.4386666666669</v>
      </c>
      <c r="CE44" s="22">
        <f t="shared" si="32"/>
        <v>0</v>
      </c>
      <c r="CF44" s="22">
        <f t="shared" si="33"/>
        <v>0</v>
      </c>
      <c r="CG44" s="22">
        <f t="shared" si="34"/>
        <v>0</v>
      </c>
      <c r="CH44" s="22">
        <f t="shared" si="35"/>
        <v>0</v>
      </c>
      <c r="CJ44" s="5">
        <v>-744.22999999999956</v>
      </c>
      <c r="CK44" s="5">
        <f t="shared" si="36"/>
        <v>287.6227423870514</v>
      </c>
    </row>
    <row r="45" spans="1:89" x14ac:dyDescent="0.25">
      <c r="A45" s="22">
        <v>43</v>
      </c>
      <c r="B45" s="5">
        <f>'Actual D-1'!B45-'Forecast D-1'!B45</f>
        <v>62.908253602678087</v>
      </c>
      <c r="C45" s="5">
        <f>'Actual D-1'!C45-'Forecast D-1'!C45</f>
        <v>-1465.4238364247176</v>
      </c>
      <c r="D45" s="5">
        <f>'Actual D-1'!D45-'Forecast D-1'!D45</f>
        <v>580.92404427345082</v>
      </c>
      <c r="E45" s="5">
        <f>'Actual D-1'!E45-'Forecast D-1'!E45</f>
        <v>204.48435149104535</v>
      </c>
      <c r="F45" s="5">
        <f>'Actual D-1'!F45-'Forecast D-1'!F45</f>
        <v>-6.7381012390059709</v>
      </c>
      <c r="G45" s="5">
        <f>'Actual D-1'!G45-'Forecast D-1'!G45</f>
        <v>7.3045649964861639</v>
      </c>
      <c r="H45" s="5">
        <f>'Actual D-1'!H45-'Forecast D-1'!H45</f>
        <v>31.715074988219499</v>
      </c>
      <c r="I45" s="5">
        <f>'Actual D-1'!I45-'Forecast D-1'!I45</f>
        <v>163.4297503180569</v>
      </c>
      <c r="J45" s="5">
        <f>'Actual D-1'!J45-'Forecast D-1'!J45</f>
        <v>25489.040952380947</v>
      </c>
      <c r="K45" s="5">
        <f>'Actual D-1'!K45-'Forecast D-1'!K45</f>
        <v>-14700.495238095236</v>
      </c>
      <c r="L45" s="5">
        <f>'Actual D-1'!L45-'Forecast D-1'!L45</f>
        <v>-8459.7619047619046</v>
      </c>
      <c r="M45" s="5">
        <f>'Actual D-1'!M45-'Forecast D-1'!M45</f>
        <v>-3426.3333333333335</v>
      </c>
      <c r="N45" s="5">
        <f>'Actual D-1'!N45-'Forecast D-1'!N45</f>
        <v>-352.45714285714274</v>
      </c>
      <c r="O45" s="5">
        <f>'Actual D-1'!O45-'Forecast D-1'!O45</f>
        <v>-254.13333333333327</v>
      </c>
      <c r="P45" s="5">
        <f>'Actual D-1'!P45-'Forecast D-1'!P45</f>
        <v>-595.02857142857135</v>
      </c>
      <c r="Q45" s="5">
        <f>'Actual D-1'!Q45-'Forecast D-1'!Q45</f>
        <v>-43776.247619047615</v>
      </c>
      <c r="R45" s="5">
        <f>'Actual D-1'!R45-'Forecast D-1'!R45</f>
        <v>-15396.466666666664</v>
      </c>
      <c r="S45" s="5">
        <f>'Actual D-1'!S45-'Forecast D-1'!S45</f>
        <v>-14974.400778296416</v>
      </c>
      <c r="T45" s="5">
        <f>'Actual D-1'!T45-'Forecast D-1'!T45</f>
        <v>-8889.5307771613261</v>
      </c>
      <c r="U45" s="5">
        <f>'Actual D-1'!U45-'Forecast D-1'!U45</f>
        <v>-3936.4743633827293</v>
      </c>
      <c r="V45" s="5">
        <f>'Actual D-1'!V45-'Forecast D-1'!V45</f>
        <v>-347.34116946000472</v>
      </c>
      <c r="W45" s="5">
        <f>'Actual D-1'!W45-'Forecast D-1'!W45</f>
        <v>-282.13205250983611</v>
      </c>
      <c r="X45" s="5">
        <f>'Actual D-1'!X45-'Forecast D-1'!X45</f>
        <v>-595.3425884022505</v>
      </c>
      <c r="Y45" s="5">
        <f>'Actual D-1'!Y45-'Forecast D-1'!Y45</f>
        <v>-44417.133517070295</v>
      </c>
      <c r="Z45" s="5">
        <f>'Actual D-1'!Z45-'Forecast D-1'!Z45</f>
        <v>-16898.466446808037</v>
      </c>
      <c r="AA45" s="5">
        <f>'Actual D-1'!AA45-'Forecast D-1'!AA45</f>
        <v>-12653.5</v>
      </c>
      <c r="AB45" s="5">
        <f>'Actual D-1'!AB45-'Forecast D-1'!AB45</f>
        <v>-7299.2333333333336</v>
      </c>
      <c r="AC45" s="5">
        <f>'Actual D-1'!AC45-'Forecast D-1'!AC45</f>
        <v>-3117.3666666666668</v>
      </c>
      <c r="AD45" s="5">
        <f>'Actual D-1'!AD45-'Forecast D-1'!AD45</f>
        <v>-384.33333333333337</v>
      </c>
      <c r="AE45" s="5">
        <f>'Actual D-1'!AE45-'Forecast D-1'!AE45</f>
        <v>-273.43333333333334</v>
      </c>
      <c r="AF45" s="5">
        <f>'Actual D-1'!AF45-'Forecast D-1'!AF45</f>
        <v>-664.0333333333333</v>
      </c>
      <c r="AG45" s="5">
        <f>'Actual D-1'!AG45-'Forecast D-1'!AG45</f>
        <v>-41436.033333333333</v>
      </c>
      <c r="AH45" s="5">
        <f>'Actual D-1'!AH45-'Forecast D-1'!AH45</f>
        <v>0</v>
      </c>
      <c r="AI45" s="5">
        <f>'Actual D-1'!AI45-'Forecast D-1'!AI45</f>
        <v>0</v>
      </c>
      <c r="AJ45" s="5">
        <f>'Actual D-1'!AJ45-'Forecast D-1'!AJ45</f>
        <v>0</v>
      </c>
      <c r="AK45" s="5">
        <f>'Actual D-1'!AK45-'Forecast D-1'!AK45</f>
        <v>0</v>
      </c>
      <c r="AL45" s="5">
        <f>'Actual D-1'!AL45-'Forecast D-1'!AL45</f>
        <v>0</v>
      </c>
      <c r="AM45" s="5">
        <f>'Actual D-1'!AM45-'Forecast D-1'!AM45</f>
        <v>0</v>
      </c>
      <c r="AN45" s="5">
        <f>'Actual D-1'!AN45-'Forecast D-1'!AN45</f>
        <v>0</v>
      </c>
      <c r="AO45" s="5">
        <f>'Actual D-1'!AO45-'Forecast D-1'!AO45</f>
        <v>0</v>
      </c>
      <c r="AP45" s="5">
        <f>'Actual D-1'!AP45-'Forecast D-1'!AP45</f>
        <v>0</v>
      </c>
      <c r="AR45" s="22">
        <f t="shared" si="4"/>
        <v>3957.4483713388604</v>
      </c>
      <c r="AS45" s="22">
        <f t="shared" si="5"/>
        <v>2147467.0203617373</v>
      </c>
      <c r="AT45" s="22">
        <f t="shared" si="6"/>
        <v>337472.74521502224</v>
      </c>
      <c r="AU45" s="22">
        <f t="shared" si="7"/>
        <v>41813.850004713378</v>
      </c>
      <c r="AV45" s="22">
        <f t="shared" si="8"/>
        <v>45.402008307093801</v>
      </c>
      <c r="AW45" s="22">
        <f t="shared" si="9"/>
        <v>53.356669787890908</v>
      </c>
      <c r="AX45" s="22">
        <f t="shared" si="10"/>
        <v>1005.845981508386</v>
      </c>
      <c r="AY45" s="22">
        <f t="shared" si="11"/>
        <v>26709.28328902242</v>
      </c>
      <c r="BA45" s="22">
        <f t="shared" si="12"/>
        <v>62.908253602678087</v>
      </c>
      <c r="BB45" s="22">
        <f t="shared" si="13"/>
        <v>1465.4238364247176</v>
      </c>
      <c r="BC45" s="22">
        <f t="shared" si="14"/>
        <v>580.92404427345082</v>
      </c>
      <c r="BD45" s="22">
        <f t="shared" si="15"/>
        <v>204.48435149104535</v>
      </c>
      <c r="BE45" s="22">
        <f t="shared" si="16"/>
        <v>6.7381012390059709</v>
      </c>
      <c r="BF45" s="22">
        <f t="shared" si="17"/>
        <v>7.3045649964861639</v>
      </c>
      <c r="BG45" s="22">
        <f t="shared" si="18"/>
        <v>31.715074988219499</v>
      </c>
      <c r="BH45" s="22">
        <f t="shared" si="19"/>
        <v>163.4297503180569</v>
      </c>
      <c r="BK45" s="69">
        <f>'Actual D-1'!B45-'Forecast D-1'!AH45</f>
        <v>16363.191999999999</v>
      </c>
      <c r="BL45" s="69">
        <f>'Actual D-1'!C45-'Forecast D-1'!AI45</f>
        <v>10961.746000000003</v>
      </c>
      <c r="BM45" s="69">
        <f>'Actual D-1'!D45-'Forecast D-1'!AJ45</f>
        <v>8456.6559999999972</v>
      </c>
      <c r="BN45" s="21">
        <f>'Actual D-1'!E45-'Forecast D-1'!AK45</f>
        <v>3988.9340000000002</v>
      </c>
      <c r="BS45" s="22">
        <f t="shared" si="20"/>
        <v>267754052.42886397</v>
      </c>
      <c r="BT45" s="22">
        <f t="shared" si="21"/>
        <v>120159875.36851606</v>
      </c>
      <c r="BU45" s="22">
        <f t="shared" si="22"/>
        <v>71515030.702335954</v>
      </c>
      <c r="BV45" s="22">
        <f t="shared" si="23"/>
        <v>15911594.456356002</v>
      </c>
      <c r="BW45" s="22">
        <f t="shared" si="24"/>
        <v>0</v>
      </c>
      <c r="BX45" s="22">
        <f t="shared" si="25"/>
        <v>0</v>
      </c>
      <c r="BY45" s="22">
        <f t="shared" si="26"/>
        <v>0</v>
      </c>
      <c r="BZ45" s="22">
        <f t="shared" si="27"/>
        <v>0</v>
      </c>
      <c r="CA45" s="22">
        <f t="shared" si="28"/>
        <v>16363.191999999999</v>
      </c>
      <c r="CB45" s="22">
        <f t="shared" si="29"/>
        <v>10961.746000000003</v>
      </c>
      <c r="CC45" s="22">
        <f t="shared" si="30"/>
        <v>8456.6559999999972</v>
      </c>
      <c r="CD45" s="22">
        <f t="shared" si="31"/>
        <v>3988.9340000000002</v>
      </c>
      <c r="CE45" s="22">
        <f t="shared" si="32"/>
        <v>0</v>
      </c>
      <c r="CF45" s="22">
        <f t="shared" si="33"/>
        <v>0</v>
      </c>
      <c r="CG45" s="22">
        <f t="shared" si="34"/>
        <v>0</v>
      </c>
      <c r="CH45" s="22">
        <f t="shared" si="35"/>
        <v>0</v>
      </c>
      <c r="CJ45" s="5">
        <v>-559.39000000000033</v>
      </c>
      <c r="CK45" s="5">
        <f t="shared" si="36"/>
        <v>163.4297503180569</v>
      </c>
    </row>
    <row r="46" spans="1:89" x14ac:dyDescent="0.25">
      <c r="A46" s="22">
        <v>44</v>
      </c>
      <c r="B46" s="5">
        <f>'Actual D-1'!B46-'Forecast D-1'!B46</f>
        <v>15.407721846053391</v>
      </c>
      <c r="C46" s="5">
        <f>'Actual D-1'!C46-'Forecast D-1'!C46</f>
        <v>-654.17514750578994</v>
      </c>
      <c r="D46" s="5">
        <f>'Actual D-1'!D46-'Forecast D-1'!D46</f>
        <v>630.80482214616677</v>
      </c>
      <c r="E46" s="5">
        <f>'Actual D-1'!E46-'Forecast D-1'!E46</f>
        <v>217.44039981498372</v>
      </c>
      <c r="F46" s="5">
        <f>'Actual D-1'!F46-'Forecast D-1'!F46</f>
        <v>-14.581598590002159</v>
      </c>
      <c r="G46" s="5">
        <f>'Actual D-1'!G46-'Forecast D-1'!G46</f>
        <v>6.1307218009056896</v>
      </c>
      <c r="H46" s="5">
        <f>'Actual D-1'!H46-'Forecast D-1'!H46</f>
        <v>54.260244755651115</v>
      </c>
      <c r="I46" s="5">
        <f>'Actual D-1'!I46-'Forecast D-1'!I46</f>
        <v>1145.2974489967164</v>
      </c>
      <c r="J46" s="5">
        <f>'Actual D-1'!J46-'Forecast D-1'!J46</f>
        <v>25802.324190476185</v>
      </c>
      <c r="K46" s="5">
        <f>'Actual D-1'!K46-'Forecast D-1'!K46</f>
        <v>-14983.22857142857</v>
      </c>
      <c r="L46" s="5">
        <f>'Actual D-1'!L46-'Forecast D-1'!L46</f>
        <v>-8473.9619047619053</v>
      </c>
      <c r="M46" s="5">
        <f>'Actual D-1'!M46-'Forecast D-1'!M46</f>
        <v>-3448.9428571428575</v>
      </c>
      <c r="N46" s="5">
        <f>'Actual D-1'!N46-'Forecast D-1'!N46</f>
        <v>-349.85714285714278</v>
      </c>
      <c r="O46" s="5">
        <f>'Actual D-1'!O46-'Forecast D-1'!O46</f>
        <v>-255.247619047619</v>
      </c>
      <c r="P46" s="5">
        <f>'Actual D-1'!P46-'Forecast D-1'!P46</f>
        <v>-591.42857142857144</v>
      </c>
      <c r="Q46" s="5">
        <f>'Actual D-1'!Q46-'Forecast D-1'!Q46</f>
        <v>-44395.495238095238</v>
      </c>
      <c r="R46" s="5">
        <f>'Actual D-1'!R46-'Forecast D-1'!R46</f>
        <v>-15856.500000000004</v>
      </c>
      <c r="S46" s="5">
        <f>'Actual D-1'!S46-'Forecast D-1'!S46</f>
        <v>-15297.410714005762</v>
      </c>
      <c r="T46" s="5">
        <f>'Actual D-1'!T46-'Forecast D-1'!T46</f>
        <v>-8796.332841659836</v>
      </c>
      <c r="U46" s="5">
        <f>'Actual D-1'!U46-'Forecast D-1'!U46</f>
        <v>-4008.9047113185156</v>
      </c>
      <c r="V46" s="5">
        <f>'Actual D-1'!V46-'Forecast D-1'!V46</f>
        <v>-339.6021016475413</v>
      </c>
      <c r="W46" s="5">
        <f>'Actual D-1'!W46-'Forecast D-1'!W46</f>
        <v>-283.92593669630696</v>
      </c>
      <c r="X46" s="5">
        <f>'Actual D-1'!X46-'Forecast D-1'!X46</f>
        <v>-593.20185251499345</v>
      </c>
      <c r="Y46" s="5">
        <f>'Actual D-1'!Y46-'Forecast D-1'!Y46</f>
        <v>-45081.093474488327</v>
      </c>
      <c r="Z46" s="5">
        <f>'Actual D-1'!Z46-'Forecast D-1'!Z46</f>
        <v>-17005.034723264365</v>
      </c>
      <c r="AA46" s="5">
        <f>'Actual D-1'!AA46-'Forecast D-1'!AA46</f>
        <v>-12689.95</v>
      </c>
      <c r="AB46" s="5">
        <f>'Actual D-1'!AB46-'Forecast D-1'!AB46</f>
        <v>-7351.4500000000007</v>
      </c>
      <c r="AC46" s="5">
        <f>'Actual D-1'!AC46-'Forecast D-1'!AC46</f>
        <v>-3112.2</v>
      </c>
      <c r="AD46" s="5">
        <f>'Actual D-1'!AD46-'Forecast D-1'!AD46</f>
        <v>-383.7</v>
      </c>
      <c r="AE46" s="5">
        <f>'Actual D-1'!AE46-'Forecast D-1'!AE46</f>
        <v>-272.64999999999998</v>
      </c>
      <c r="AF46" s="5">
        <f>'Actual D-1'!AF46-'Forecast D-1'!AF46</f>
        <v>-661.3</v>
      </c>
      <c r="AG46" s="5">
        <f>'Actual D-1'!AG46-'Forecast D-1'!AG46</f>
        <v>-41661.699999999997</v>
      </c>
      <c r="AH46" s="5">
        <f>'Actual D-1'!AH46-'Forecast D-1'!AH46</f>
        <v>0</v>
      </c>
      <c r="AI46" s="5">
        <f>'Actual D-1'!AI46-'Forecast D-1'!AI46</f>
        <v>0</v>
      </c>
      <c r="AJ46" s="5">
        <f>'Actual D-1'!AJ46-'Forecast D-1'!AJ46</f>
        <v>0</v>
      </c>
      <c r="AK46" s="5">
        <f>'Actual D-1'!AK46-'Forecast D-1'!AK46</f>
        <v>0</v>
      </c>
      <c r="AL46" s="5">
        <f>'Actual D-1'!AL46-'Forecast D-1'!AL46</f>
        <v>0</v>
      </c>
      <c r="AM46" s="5">
        <f>'Actual D-1'!AM46-'Forecast D-1'!AM46</f>
        <v>0</v>
      </c>
      <c r="AN46" s="5">
        <f>'Actual D-1'!AN46-'Forecast D-1'!AN46</f>
        <v>0</v>
      </c>
      <c r="AO46" s="5">
        <f>'Actual D-1'!AO46-'Forecast D-1'!AO46</f>
        <v>0</v>
      </c>
      <c r="AP46" s="5">
        <f>'Actual D-1'!AP46-'Forecast D-1'!AP46</f>
        <v>0</v>
      </c>
      <c r="AR46" s="22">
        <f t="shared" si="4"/>
        <v>237.39789248535092</v>
      </c>
      <c r="AS46" s="22">
        <f t="shared" si="5"/>
        <v>427945.12361422204</v>
      </c>
      <c r="AT46" s="22">
        <f t="shared" si="6"/>
        <v>397914.72364285711</v>
      </c>
      <c r="AU46" s="22">
        <f t="shared" si="7"/>
        <v>47280.327471699973</v>
      </c>
      <c r="AV46" s="22">
        <f t="shared" si="8"/>
        <v>212.62301743995295</v>
      </c>
      <c r="AW46" s="22">
        <f t="shared" si="9"/>
        <v>37.585749800100302</v>
      </c>
      <c r="AX46" s="22">
        <f t="shared" si="10"/>
        <v>2944.1741609431642</v>
      </c>
      <c r="AY46" s="22">
        <f t="shared" si="11"/>
        <v>1311706.2466783861</v>
      </c>
      <c r="BA46" s="22">
        <f t="shared" si="12"/>
        <v>15.407721846053391</v>
      </c>
      <c r="BB46" s="22">
        <f t="shared" si="13"/>
        <v>654.17514750578994</v>
      </c>
      <c r="BC46" s="22">
        <f t="shared" si="14"/>
        <v>630.80482214616677</v>
      </c>
      <c r="BD46" s="22">
        <f t="shared" si="15"/>
        <v>217.44039981498372</v>
      </c>
      <c r="BE46" s="22">
        <f t="shared" si="16"/>
        <v>14.581598590002159</v>
      </c>
      <c r="BF46" s="22">
        <f t="shared" si="17"/>
        <v>6.1307218009056896</v>
      </c>
      <c r="BG46" s="22">
        <f t="shared" si="18"/>
        <v>54.260244755651115</v>
      </c>
      <c r="BH46" s="22">
        <f t="shared" si="19"/>
        <v>1145.2974489967164</v>
      </c>
      <c r="BK46" s="69">
        <f>'Actual D-1'!B46-'Forecast D-1'!AH46</f>
        <v>16187.876666666669</v>
      </c>
      <c r="BL46" s="69">
        <f>'Actual D-1'!C46-'Forecast D-1'!AI46</f>
        <v>11697.918666666666</v>
      </c>
      <c r="BM46" s="69">
        <f>'Actual D-1'!D46-'Forecast D-1'!AJ46</f>
        <v>8416.8139999999985</v>
      </c>
      <c r="BN46" s="21">
        <f>'Actual D-1'!E46-'Forecast D-1'!AK46</f>
        <v>3980.5506666666665</v>
      </c>
      <c r="BS46" s="22">
        <f t="shared" si="20"/>
        <v>262047350.97521117</v>
      </c>
      <c r="BT46" s="22">
        <f t="shared" si="21"/>
        <v>136841301.13194844</v>
      </c>
      <c r="BU46" s="22">
        <f t="shared" si="22"/>
        <v>70842757.910595968</v>
      </c>
      <c r="BV46" s="22">
        <f t="shared" si="23"/>
        <v>15844783.609900443</v>
      </c>
      <c r="BW46" s="22">
        <f t="shared" si="24"/>
        <v>0</v>
      </c>
      <c r="BX46" s="22">
        <f t="shared" si="25"/>
        <v>0</v>
      </c>
      <c r="BY46" s="22">
        <f t="shared" si="26"/>
        <v>0</v>
      </c>
      <c r="BZ46" s="22">
        <f t="shared" si="27"/>
        <v>0</v>
      </c>
      <c r="CA46" s="22">
        <f t="shared" si="28"/>
        <v>16187.876666666669</v>
      </c>
      <c r="CB46" s="22">
        <f t="shared" si="29"/>
        <v>11697.918666666666</v>
      </c>
      <c r="CC46" s="22">
        <f t="shared" si="30"/>
        <v>8416.8139999999985</v>
      </c>
      <c r="CD46" s="22">
        <f t="shared" si="31"/>
        <v>3980.5506666666665</v>
      </c>
      <c r="CE46" s="22">
        <f t="shared" si="32"/>
        <v>0</v>
      </c>
      <c r="CF46" s="22">
        <f t="shared" si="33"/>
        <v>0</v>
      </c>
      <c r="CG46" s="22">
        <f t="shared" si="34"/>
        <v>0</v>
      </c>
      <c r="CH46" s="22">
        <f t="shared" si="35"/>
        <v>0</v>
      </c>
      <c r="CJ46" s="5">
        <v>-636.19000000000051</v>
      </c>
      <c r="CK46" s="5">
        <f t="shared" si="36"/>
        <v>1145.2974489967164</v>
      </c>
    </row>
    <row r="47" spans="1:89" x14ac:dyDescent="0.25">
      <c r="A47" s="22">
        <v>45</v>
      </c>
      <c r="B47" s="5">
        <f>'Actual D-1'!B47-'Forecast D-1'!B47</f>
        <v>8.6031707483616628</v>
      </c>
      <c r="C47" s="5">
        <f>'Actual D-1'!C47-'Forecast D-1'!C47</f>
        <v>-431.71397748514573</v>
      </c>
      <c r="D47" s="5">
        <f>'Actual D-1'!D47-'Forecast D-1'!D47</f>
        <v>647.13562200349497</v>
      </c>
      <c r="E47" s="5">
        <f>'Actual D-1'!E47-'Forecast D-1'!E47</f>
        <v>237.16461290713187</v>
      </c>
      <c r="F47" s="5">
        <f>'Actual D-1'!F47-'Forecast D-1'!F47</f>
        <v>-7.2619313185624605</v>
      </c>
      <c r="G47" s="5">
        <f>'Actual D-1'!G47-'Forecast D-1'!G47</f>
        <v>6.1264890396314513</v>
      </c>
      <c r="H47" s="5">
        <f>'Actual D-1'!H47-'Forecast D-1'!H47</f>
        <v>44.681744209840872</v>
      </c>
      <c r="I47" s="5">
        <f>'Actual D-1'!I47-'Forecast D-1'!I47</f>
        <v>1378.8574309510877</v>
      </c>
      <c r="J47" s="5">
        <f>'Actual D-1'!J47-'Forecast D-1'!J47</f>
        <v>25864.934666666668</v>
      </c>
      <c r="K47" s="5">
        <f>'Actual D-1'!K47-'Forecast D-1'!K47</f>
        <v>-15139.057142857144</v>
      </c>
      <c r="L47" s="5">
        <f>'Actual D-1'!L47-'Forecast D-1'!L47</f>
        <v>-8323.6952380952389</v>
      </c>
      <c r="M47" s="5">
        <f>'Actual D-1'!M47-'Forecast D-1'!M47</f>
        <v>-3464.0476190476193</v>
      </c>
      <c r="N47" s="5">
        <f>'Actual D-1'!N47-'Forecast D-1'!N47</f>
        <v>-342.14285714285705</v>
      </c>
      <c r="O47" s="5">
        <f>'Actual D-1'!O47-'Forecast D-1'!O47</f>
        <v>-255.09523809523813</v>
      </c>
      <c r="P47" s="5">
        <f>'Actual D-1'!P47-'Forecast D-1'!P47</f>
        <v>-595.67619047619041</v>
      </c>
      <c r="Q47" s="5">
        <f>'Actual D-1'!Q47-'Forecast D-1'!Q47</f>
        <v>-44489.342857142852</v>
      </c>
      <c r="R47" s="5">
        <f>'Actual D-1'!R47-'Forecast D-1'!R47</f>
        <v>-15728.133333333331</v>
      </c>
      <c r="S47" s="5">
        <f>'Actual D-1'!S47-'Forecast D-1'!S47</f>
        <v>-15466.276133339567</v>
      </c>
      <c r="T47" s="5">
        <f>'Actual D-1'!T47-'Forecast D-1'!T47</f>
        <v>-8545.1812983255495</v>
      </c>
      <c r="U47" s="5">
        <f>'Actual D-1'!U47-'Forecast D-1'!U47</f>
        <v>-3960.4004286657637</v>
      </c>
      <c r="V47" s="5">
        <f>'Actual D-1'!V47-'Forecast D-1'!V47</f>
        <v>-335.33950366889491</v>
      </c>
      <c r="W47" s="5">
        <f>'Actual D-1'!W47-'Forecast D-1'!W47</f>
        <v>-281.66160350659214</v>
      </c>
      <c r="X47" s="5">
        <f>'Actual D-1'!X47-'Forecast D-1'!X47</f>
        <v>-594.06464686983281</v>
      </c>
      <c r="Y47" s="5">
        <f>'Actual D-1'!Y47-'Forecast D-1'!Y47</f>
        <v>-44981.004248522149</v>
      </c>
      <c r="Z47" s="5">
        <f>'Actual D-1'!Z47-'Forecast D-1'!Z47</f>
        <v>-17057.032387064122</v>
      </c>
      <c r="AA47" s="5">
        <f>'Actual D-1'!AA47-'Forecast D-1'!AA47</f>
        <v>-12710.866666666667</v>
      </c>
      <c r="AB47" s="5">
        <f>'Actual D-1'!AB47-'Forecast D-1'!AB47</f>
        <v>-7257.4</v>
      </c>
      <c r="AC47" s="5">
        <f>'Actual D-1'!AC47-'Forecast D-1'!AC47</f>
        <v>-3137.1</v>
      </c>
      <c r="AD47" s="5">
        <f>'Actual D-1'!AD47-'Forecast D-1'!AD47</f>
        <v>-384.83333333333331</v>
      </c>
      <c r="AE47" s="5">
        <f>'Actual D-1'!AE47-'Forecast D-1'!AE47</f>
        <v>-274.4666666666667</v>
      </c>
      <c r="AF47" s="5">
        <f>'Actual D-1'!AF47-'Forecast D-1'!AF47</f>
        <v>-663.66666666666674</v>
      </c>
      <c r="AG47" s="5">
        <f>'Actual D-1'!AG47-'Forecast D-1'!AG47</f>
        <v>-41696</v>
      </c>
      <c r="AH47" s="5">
        <f>'Actual D-1'!AH47-'Forecast D-1'!AH47</f>
        <v>0</v>
      </c>
      <c r="AI47" s="5">
        <f>'Actual D-1'!AI47-'Forecast D-1'!AI47</f>
        <v>0</v>
      </c>
      <c r="AJ47" s="5">
        <f>'Actual D-1'!AJ47-'Forecast D-1'!AJ47</f>
        <v>0</v>
      </c>
      <c r="AK47" s="5">
        <f>'Actual D-1'!AK47-'Forecast D-1'!AK47</f>
        <v>0</v>
      </c>
      <c r="AL47" s="5">
        <f>'Actual D-1'!AL47-'Forecast D-1'!AL47</f>
        <v>0</v>
      </c>
      <c r="AM47" s="5">
        <f>'Actual D-1'!AM47-'Forecast D-1'!AM47</f>
        <v>0</v>
      </c>
      <c r="AN47" s="5">
        <f>'Actual D-1'!AN47-'Forecast D-1'!AN47</f>
        <v>0</v>
      </c>
      <c r="AO47" s="5">
        <f>'Actual D-1'!AO47-'Forecast D-1'!AO47</f>
        <v>0</v>
      </c>
      <c r="AP47" s="5">
        <f>'Actual D-1'!AP47-'Forecast D-1'!AP47</f>
        <v>0</v>
      </c>
      <c r="AR47" s="22">
        <f t="shared" si="4"/>
        <v>74.01454692546578</v>
      </c>
      <c r="AS47" s="22">
        <f t="shared" si="5"/>
        <v>186376.95835604492</v>
      </c>
      <c r="AT47" s="22">
        <f t="shared" si="6"/>
        <v>418784.51326585031</v>
      </c>
      <c r="AU47" s="22">
        <f t="shared" si="7"/>
        <v>56247.053615389697</v>
      </c>
      <c r="AV47" s="22">
        <f t="shared" si="8"/>
        <v>52.735646475518315</v>
      </c>
      <c r="AW47" s="22">
        <f t="shared" si="9"/>
        <v>37.5338679527243</v>
      </c>
      <c r="AX47" s="22">
        <f t="shared" si="10"/>
        <v>1996.4582656336484</v>
      </c>
      <c r="AY47" s="22">
        <f t="shared" si="11"/>
        <v>1901247.8148890338</v>
      </c>
      <c r="BA47" s="22">
        <f t="shared" si="12"/>
        <v>8.6031707483616628</v>
      </c>
      <c r="BB47" s="22">
        <f t="shared" si="13"/>
        <v>431.71397748514573</v>
      </c>
      <c r="BC47" s="22">
        <f t="shared" si="14"/>
        <v>647.13562200349497</v>
      </c>
      <c r="BD47" s="22">
        <f t="shared" si="15"/>
        <v>237.16461290713187</v>
      </c>
      <c r="BE47" s="22">
        <f t="shared" si="16"/>
        <v>7.2619313185624605</v>
      </c>
      <c r="BF47" s="22">
        <f t="shared" si="17"/>
        <v>6.1264890396314513</v>
      </c>
      <c r="BG47" s="22">
        <f t="shared" si="18"/>
        <v>44.681744209840872</v>
      </c>
      <c r="BH47" s="22">
        <f t="shared" si="19"/>
        <v>1378.8574309510877</v>
      </c>
      <c r="BK47" s="69">
        <f>'Actual D-1'!B47-'Forecast D-1'!AH47</f>
        <v>16034.631333333333</v>
      </c>
      <c r="BL47" s="69">
        <f>'Actual D-1'!C47-'Forecast D-1'!AI47</f>
        <v>11916.689333333336</v>
      </c>
      <c r="BM47" s="69">
        <f>'Actual D-1'!D47-'Forecast D-1'!AJ47</f>
        <v>8413.2060000000001</v>
      </c>
      <c r="BN47" s="21">
        <f>'Actual D-1'!E47-'Forecast D-1'!AK47</f>
        <v>3955.9893333333339</v>
      </c>
      <c r="BS47" s="22">
        <f t="shared" si="20"/>
        <v>257109401.99591509</v>
      </c>
      <c r="BT47" s="22">
        <f t="shared" si="21"/>
        <v>142007484.66718051</v>
      </c>
      <c r="BU47" s="22">
        <f t="shared" si="22"/>
        <v>70782035.198436007</v>
      </c>
      <c r="BV47" s="22">
        <f t="shared" si="23"/>
        <v>15649851.605447115</v>
      </c>
      <c r="BW47" s="22">
        <f t="shared" si="24"/>
        <v>0</v>
      </c>
      <c r="BX47" s="22">
        <f t="shared" si="25"/>
        <v>0</v>
      </c>
      <c r="BY47" s="22">
        <f t="shared" si="26"/>
        <v>0</v>
      </c>
      <c r="BZ47" s="22">
        <f t="shared" si="27"/>
        <v>0</v>
      </c>
      <c r="CA47" s="22">
        <f t="shared" si="28"/>
        <v>16034.631333333333</v>
      </c>
      <c r="CB47" s="22">
        <f t="shared" si="29"/>
        <v>11916.689333333336</v>
      </c>
      <c r="CC47" s="22">
        <f t="shared" si="30"/>
        <v>8413.2060000000001</v>
      </c>
      <c r="CD47" s="22">
        <f t="shared" si="31"/>
        <v>3955.9893333333339</v>
      </c>
      <c r="CE47" s="22">
        <f t="shared" si="32"/>
        <v>0</v>
      </c>
      <c r="CF47" s="22">
        <f t="shared" si="33"/>
        <v>0</v>
      </c>
      <c r="CG47" s="22">
        <f t="shared" si="34"/>
        <v>0</v>
      </c>
      <c r="CH47" s="22">
        <f t="shared" si="35"/>
        <v>0</v>
      </c>
      <c r="CJ47" s="5">
        <v>-803.75000000000091</v>
      </c>
      <c r="CK47" s="5">
        <f t="shared" si="36"/>
        <v>1378.8574309510877</v>
      </c>
    </row>
    <row r="48" spans="1:89" x14ac:dyDescent="0.25">
      <c r="A48" s="22">
        <v>46</v>
      </c>
      <c r="B48" s="5">
        <f>'Actual D-1'!B48-'Forecast D-1'!B48</f>
        <v>-50.95429980823792</v>
      </c>
      <c r="C48" s="5">
        <f>'Actual D-1'!C48-'Forecast D-1'!C48</f>
        <v>-497.58759371541601</v>
      </c>
      <c r="D48" s="5">
        <f>'Actual D-1'!D48-'Forecast D-1'!D48</f>
        <v>707.47842943990509</v>
      </c>
      <c r="E48" s="5">
        <f>'Actual D-1'!E48-'Forecast D-1'!E48</f>
        <v>218.93080749984802</v>
      </c>
      <c r="F48" s="5">
        <f>'Actual D-1'!F48-'Forecast D-1'!F48</f>
        <v>-7.6472362774587737</v>
      </c>
      <c r="G48" s="5">
        <f>'Actual D-1'!G48-'Forecast D-1'!G48</f>
        <v>5.9435204253357767</v>
      </c>
      <c r="H48" s="5">
        <f>'Actual D-1'!H48-'Forecast D-1'!H48</f>
        <v>42.264020496360558</v>
      </c>
      <c r="I48" s="5">
        <f>'Actual D-1'!I48-'Forecast D-1'!I48</f>
        <v>1192.3782180837225</v>
      </c>
      <c r="J48" s="5">
        <f>'Actual D-1'!J48-'Forecast D-1'!J48</f>
        <v>25778.219714285711</v>
      </c>
      <c r="K48" s="5">
        <f>'Actual D-1'!K48-'Forecast D-1'!K48</f>
        <v>-15422.152380952381</v>
      </c>
      <c r="L48" s="5">
        <f>'Actual D-1'!L48-'Forecast D-1'!L48</f>
        <v>-8185.2476190476191</v>
      </c>
      <c r="M48" s="5">
        <f>'Actual D-1'!M48-'Forecast D-1'!M48</f>
        <v>-3426.6476190476187</v>
      </c>
      <c r="N48" s="5">
        <f>'Actual D-1'!N48-'Forecast D-1'!N48</f>
        <v>-349.94285714285718</v>
      </c>
      <c r="O48" s="5">
        <f>'Actual D-1'!O48-'Forecast D-1'!O48</f>
        <v>-255.50476190476186</v>
      </c>
      <c r="P48" s="5">
        <f>'Actual D-1'!P48-'Forecast D-1'!P48</f>
        <v>-594.54285714285709</v>
      </c>
      <c r="Q48" s="5">
        <f>'Actual D-1'!Q48-'Forecast D-1'!Q48</f>
        <v>-44566.638095238086</v>
      </c>
      <c r="R48" s="5">
        <f>'Actual D-1'!R48-'Forecast D-1'!R48</f>
        <v>-15698.666666666668</v>
      </c>
      <c r="S48" s="5">
        <f>'Actual D-1'!S48-'Forecast D-1'!S48</f>
        <v>-15856.66402417789</v>
      </c>
      <c r="T48" s="5">
        <f>'Actual D-1'!T48-'Forecast D-1'!T48</f>
        <v>-8523.5980121995854</v>
      </c>
      <c r="U48" s="5">
        <f>'Actual D-1'!U48-'Forecast D-1'!U48</f>
        <v>-3839.2034990228462</v>
      </c>
      <c r="V48" s="5">
        <f>'Actual D-1'!V48-'Forecast D-1'!V48</f>
        <v>-356.20320071641578</v>
      </c>
      <c r="W48" s="5">
        <f>'Actual D-1'!W48-'Forecast D-1'!W48</f>
        <v>-279.3904380732605</v>
      </c>
      <c r="X48" s="5">
        <f>'Actual D-1'!X48-'Forecast D-1'!X48</f>
        <v>-589.5984635379225</v>
      </c>
      <c r="Y48" s="5">
        <f>'Actual D-1'!Y48-'Forecast D-1'!Y48</f>
        <v>-45201.130999083201</v>
      </c>
      <c r="Z48" s="5">
        <f>'Actual D-1'!Z48-'Forecast D-1'!Z48</f>
        <v>-17073.069023392396</v>
      </c>
      <c r="AA48" s="5">
        <f>'Actual D-1'!AA48-'Forecast D-1'!AA48</f>
        <v>-12834.866666666667</v>
      </c>
      <c r="AB48" s="5">
        <f>'Actual D-1'!AB48-'Forecast D-1'!AB48</f>
        <v>-7085.7</v>
      </c>
      <c r="AC48" s="5">
        <f>'Actual D-1'!AC48-'Forecast D-1'!AC48</f>
        <v>-3200.3</v>
      </c>
      <c r="AD48" s="5">
        <f>'Actual D-1'!AD48-'Forecast D-1'!AD48</f>
        <v>-383.9</v>
      </c>
      <c r="AE48" s="5">
        <f>'Actual D-1'!AE48-'Forecast D-1'!AE48</f>
        <v>-275</v>
      </c>
      <c r="AF48" s="5">
        <f>'Actual D-1'!AF48-'Forecast D-1'!AF48</f>
        <v>-663.9</v>
      </c>
      <c r="AG48" s="5">
        <f>'Actual D-1'!AG48-'Forecast D-1'!AG48</f>
        <v>-41689.733333333337</v>
      </c>
      <c r="AH48" s="5">
        <f>'Actual D-1'!AH48-'Forecast D-1'!AH48</f>
        <v>0</v>
      </c>
      <c r="AI48" s="5">
        <f>'Actual D-1'!AI48-'Forecast D-1'!AI48</f>
        <v>0</v>
      </c>
      <c r="AJ48" s="5">
        <f>'Actual D-1'!AJ48-'Forecast D-1'!AJ48</f>
        <v>0</v>
      </c>
      <c r="AK48" s="5">
        <f>'Actual D-1'!AK48-'Forecast D-1'!AK48</f>
        <v>0</v>
      </c>
      <c r="AL48" s="5">
        <f>'Actual D-1'!AL48-'Forecast D-1'!AL48</f>
        <v>0</v>
      </c>
      <c r="AM48" s="5">
        <f>'Actual D-1'!AM48-'Forecast D-1'!AM48</f>
        <v>0</v>
      </c>
      <c r="AN48" s="5">
        <f>'Actual D-1'!AN48-'Forecast D-1'!AN48</f>
        <v>0</v>
      </c>
      <c r="AO48" s="5">
        <f>'Actual D-1'!AO48-'Forecast D-1'!AO48</f>
        <v>0</v>
      </c>
      <c r="AP48" s="5">
        <f>'Actual D-1'!AP48-'Forecast D-1'!AP48</f>
        <v>0</v>
      </c>
      <c r="AR48" s="22">
        <f t="shared" si="4"/>
        <v>2596.3406689477947</v>
      </c>
      <c r="AS48" s="22">
        <f t="shared" si="5"/>
        <v>247593.4134194979</v>
      </c>
      <c r="AT48" s="22">
        <f t="shared" si="6"/>
        <v>500525.72812275478</v>
      </c>
      <c r="AU48" s="22">
        <f t="shared" si="7"/>
        <v>47930.698472535507</v>
      </c>
      <c r="AV48" s="22">
        <f t="shared" si="8"/>
        <v>58.480222683281525</v>
      </c>
      <c r="AW48" s="22">
        <f t="shared" si="9"/>
        <v>35.325435046383575</v>
      </c>
      <c r="AX48" s="22">
        <f t="shared" si="10"/>
        <v>1786.2474285167855</v>
      </c>
      <c r="AY48" s="22">
        <f t="shared" si="11"/>
        <v>1421765.8149605133</v>
      </c>
      <c r="BA48" s="22">
        <f t="shared" si="12"/>
        <v>50.95429980823792</v>
      </c>
      <c r="BB48" s="22">
        <f t="shared" si="13"/>
        <v>497.58759371541601</v>
      </c>
      <c r="BC48" s="22">
        <f t="shared" si="14"/>
        <v>707.47842943990509</v>
      </c>
      <c r="BD48" s="22">
        <f t="shared" si="15"/>
        <v>218.93080749984802</v>
      </c>
      <c r="BE48" s="22">
        <f t="shared" si="16"/>
        <v>7.6472362774587737</v>
      </c>
      <c r="BF48" s="22">
        <f t="shared" si="17"/>
        <v>5.9435204253357767</v>
      </c>
      <c r="BG48" s="22">
        <f t="shared" si="18"/>
        <v>42.264020496360558</v>
      </c>
      <c r="BH48" s="22">
        <f t="shared" si="19"/>
        <v>1192.3782180837225</v>
      </c>
      <c r="BK48" s="69">
        <f>'Actual D-1'!B48-'Forecast D-1'!AH48</f>
        <v>16077.002666666667</v>
      </c>
      <c r="BL48" s="69">
        <f>'Actual D-1'!C48-'Forecast D-1'!AI48</f>
        <v>11940.377333333336</v>
      </c>
      <c r="BM48" s="69">
        <f>'Actual D-1'!D48-'Forecast D-1'!AJ48</f>
        <v>8383.768</v>
      </c>
      <c r="BN48" s="21">
        <f>'Actual D-1'!E48-'Forecast D-1'!AK48</f>
        <v>3943.3273333333332</v>
      </c>
      <c r="BS48" s="22">
        <f t="shared" si="20"/>
        <v>258470014.74400714</v>
      </c>
      <c r="BT48" s="22">
        <f t="shared" si="21"/>
        <v>142572610.8623805</v>
      </c>
      <c r="BU48" s="22">
        <f t="shared" si="22"/>
        <v>70287565.877823994</v>
      </c>
      <c r="BV48" s="22">
        <f t="shared" si="23"/>
        <v>15549830.457813777</v>
      </c>
      <c r="BW48" s="22">
        <f t="shared" si="24"/>
        <v>0</v>
      </c>
      <c r="BX48" s="22">
        <f t="shared" si="25"/>
        <v>0</v>
      </c>
      <c r="BY48" s="22">
        <f t="shared" si="26"/>
        <v>0</v>
      </c>
      <c r="BZ48" s="22">
        <f t="shared" si="27"/>
        <v>0</v>
      </c>
      <c r="CA48" s="22">
        <f t="shared" si="28"/>
        <v>16077.002666666667</v>
      </c>
      <c r="CB48" s="22">
        <f t="shared" si="29"/>
        <v>11940.377333333336</v>
      </c>
      <c r="CC48" s="22">
        <f t="shared" si="30"/>
        <v>8383.768</v>
      </c>
      <c r="CD48" s="22">
        <f t="shared" si="31"/>
        <v>3943.3273333333332</v>
      </c>
      <c r="CE48" s="22">
        <f t="shared" si="32"/>
        <v>0</v>
      </c>
      <c r="CF48" s="22">
        <f t="shared" si="33"/>
        <v>0</v>
      </c>
      <c r="CG48" s="22">
        <f t="shared" si="34"/>
        <v>0</v>
      </c>
      <c r="CH48" s="22">
        <f t="shared" si="35"/>
        <v>0</v>
      </c>
      <c r="CJ48" s="5">
        <v>-889.25</v>
      </c>
      <c r="CK48" s="5">
        <f t="shared" si="36"/>
        <v>1192.3782180837225</v>
      </c>
    </row>
    <row r="49" spans="1:89" x14ac:dyDescent="0.25">
      <c r="A49" s="22">
        <v>47</v>
      </c>
      <c r="B49" s="5">
        <f>'Actual D-1'!B49-'Forecast D-1'!B49</f>
        <v>-149.40423903408191</v>
      </c>
      <c r="C49" s="5">
        <f>'Actual D-1'!C49-'Forecast D-1'!C49</f>
        <v>-613.13763070485402</v>
      </c>
      <c r="D49" s="5">
        <f>'Actual D-1'!D49-'Forecast D-1'!D49</f>
        <v>635.57626175609948</v>
      </c>
      <c r="E49" s="5">
        <f>'Actual D-1'!E49-'Forecast D-1'!E49</f>
        <v>246.51761156972498</v>
      </c>
      <c r="F49" s="5">
        <f>'Actual D-1'!F49-'Forecast D-1'!F49</f>
        <v>-21.322074354600829</v>
      </c>
      <c r="G49" s="5">
        <f>'Actual D-1'!G49-'Forecast D-1'!G49</f>
        <v>6.7739877744214141</v>
      </c>
      <c r="H49" s="5">
        <f>'Actual D-1'!H49-'Forecast D-1'!H49</f>
        <v>42.612782023990235</v>
      </c>
      <c r="I49" s="5">
        <f>'Actual D-1'!I49-'Forecast D-1'!I49</f>
        <v>1027.1415333092009</v>
      </c>
      <c r="J49" s="5">
        <f>'Actual D-1'!J49-'Forecast D-1'!J49</f>
        <v>25809.298666666666</v>
      </c>
      <c r="K49" s="5">
        <f>'Actual D-1'!K49-'Forecast D-1'!K49</f>
        <v>-15601.019047619047</v>
      </c>
      <c r="L49" s="5">
        <f>'Actual D-1'!L49-'Forecast D-1'!L49</f>
        <v>-8036.390476190476</v>
      </c>
      <c r="M49" s="5">
        <f>'Actual D-1'!M49-'Forecast D-1'!M49</f>
        <v>-3435.5619047619043</v>
      </c>
      <c r="N49" s="5">
        <f>'Actual D-1'!N49-'Forecast D-1'!N49</f>
        <v>-352.33333333333337</v>
      </c>
      <c r="O49" s="5">
        <f>'Actual D-1'!O49-'Forecast D-1'!O49</f>
        <v>-257.33333333333331</v>
      </c>
      <c r="P49" s="5">
        <f>'Actual D-1'!P49-'Forecast D-1'!P49</f>
        <v>-598.17142857142869</v>
      </c>
      <c r="Q49" s="5">
        <f>'Actual D-1'!Q49-'Forecast D-1'!Q49</f>
        <v>-44564.685714285712</v>
      </c>
      <c r="R49" s="5">
        <f>'Actual D-1'!R49-'Forecast D-1'!R49</f>
        <v>-15592.666666666668</v>
      </c>
      <c r="S49" s="5">
        <f>'Actual D-1'!S49-'Forecast D-1'!S49</f>
        <v>-16089.99857954451</v>
      </c>
      <c r="T49" s="5">
        <f>'Actual D-1'!T49-'Forecast D-1'!T49</f>
        <v>-8286.668035411798</v>
      </c>
      <c r="U49" s="5">
        <f>'Actual D-1'!U49-'Forecast D-1'!U49</f>
        <v>-3781.4144081595136</v>
      </c>
      <c r="V49" s="5">
        <f>'Actual D-1'!V49-'Forecast D-1'!V49</f>
        <v>-373.92689612996304</v>
      </c>
      <c r="W49" s="5">
        <f>'Actual D-1'!W49-'Forecast D-1'!W49</f>
        <v>-284.01389155808931</v>
      </c>
      <c r="X49" s="5">
        <f>'Actual D-1'!X49-'Forecast D-1'!X49</f>
        <v>-586.53444239271573</v>
      </c>
      <c r="Y49" s="5">
        <f>'Actual D-1'!Y49-'Forecast D-1'!Y49</f>
        <v>-45076.734116542226</v>
      </c>
      <c r="Z49" s="5">
        <f>'Actual D-1'!Z49-'Forecast D-1'!Z49</f>
        <v>-17043.266946728978</v>
      </c>
      <c r="AA49" s="5">
        <f>'Actual D-1'!AA49-'Forecast D-1'!AA49</f>
        <v>-12941</v>
      </c>
      <c r="AB49" s="5">
        <f>'Actual D-1'!AB49-'Forecast D-1'!AB49</f>
        <v>-6968.6666666666661</v>
      </c>
      <c r="AC49" s="5">
        <f>'Actual D-1'!AC49-'Forecast D-1'!AC49</f>
        <v>-3234.5</v>
      </c>
      <c r="AD49" s="5">
        <f>'Actual D-1'!AD49-'Forecast D-1'!AD49</f>
        <v>-381.93333333333334</v>
      </c>
      <c r="AE49" s="5">
        <f>'Actual D-1'!AE49-'Forecast D-1'!AE49</f>
        <v>-276.20000000000005</v>
      </c>
      <c r="AF49" s="5">
        <f>'Actual D-1'!AF49-'Forecast D-1'!AF49</f>
        <v>-665.0333333333333</v>
      </c>
      <c r="AG49" s="5">
        <f>'Actual D-1'!AG49-'Forecast D-1'!AG49</f>
        <v>-41657.733333333337</v>
      </c>
      <c r="AH49" s="5">
        <f>'Actual D-1'!AH49-'Forecast D-1'!AH49</f>
        <v>0</v>
      </c>
      <c r="AI49" s="5">
        <f>'Actual D-1'!AI49-'Forecast D-1'!AI49</f>
        <v>0</v>
      </c>
      <c r="AJ49" s="5">
        <f>'Actual D-1'!AJ49-'Forecast D-1'!AJ49</f>
        <v>0</v>
      </c>
      <c r="AK49" s="5">
        <f>'Actual D-1'!AK49-'Forecast D-1'!AK49</f>
        <v>0</v>
      </c>
      <c r="AL49" s="5">
        <f>'Actual D-1'!AL49-'Forecast D-1'!AL49</f>
        <v>0</v>
      </c>
      <c r="AM49" s="5">
        <f>'Actual D-1'!AM49-'Forecast D-1'!AM49</f>
        <v>0</v>
      </c>
      <c r="AN49" s="5">
        <f>'Actual D-1'!AN49-'Forecast D-1'!AN49</f>
        <v>0</v>
      </c>
      <c r="AO49" s="5">
        <f>'Actual D-1'!AO49-'Forecast D-1'!AO49</f>
        <v>0</v>
      </c>
      <c r="AP49" s="5">
        <f>'Actual D-1'!AP49-'Forecast D-1'!AP49</f>
        <v>0</v>
      </c>
      <c r="AR49" s="22">
        <f t="shared" si="4"/>
        <v>22321.626641353087</v>
      </c>
      <c r="AS49" s="22">
        <f t="shared" si="5"/>
        <v>375937.75418636197</v>
      </c>
      <c r="AT49" s="22">
        <f t="shared" si="6"/>
        <v>403957.18450785789</v>
      </c>
      <c r="AU49" s="22">
        <f t="shared" si="7"/>
        <v>60770.9328140418</v>
      </c>
      <c r="AV49" s="22">
        <f t="shared" si="8"/>
        <v>454.63085478312638</v>
      </c>
      <c r="AW49" s="22">
        <f t="shared" si="9"/>
        <v>45.886910368010781</v>
      </c>
      <c r="AX49" s="22">
        <f t="shared" si="10"/>
        <v>1815.8491918241052</v>
      </c>
      <c r="AY49" s="22">
        <f t="shared" si="11"/>
        <v>1055019.7294487762</v>
      </c>
      <c r="BA49" s="22">
        <f t="shared" si="12"/>
        <v>149.40423903408191</v>
      </c>
      <c r="BB49" s="22">
        <f t="shared" si="13"/>
        <v>613.13763070485402</v>
      </c>
      <c r="BC49" s="22">
        <f t="shared" si="14"/>
        <v>635.57626175609948</v>
      </c>
      <c r="BD49" s="22">
        <f t="shared" si="15"/>
        <v>246.51761156972498</v>
      </c>
      <c r="BE49" s="22">
        <f t="shared" si="16"/>
        <v>21.322074354600829</v>
      </c>
      <c r="BF49" s="22">
        <f t="shared" si="17"/>
        <v>6.7739877744214141</v>
      </c>
      <c r="BG49" s="22">
        <f t="shared" si="18"/>
        <v>42.612782023990235</v>
      </c>
      <c r="BH49" s="22">
        <f t="shared" si="19"/>
        <v>1027.1415333092009</v>
      </c>
      <c r="BK49" s="69">
        <f>'Actual D-1'!B49-'Forecast D-1'!AH49</f>
        <v>16099.839333333333</v>
      </c>
      <c r="BL49" s="69">
        <f>'Actual D-1'!C49-'Forecast D-1'!AI49</f>
        <v>11924.033999999998</v>
      </c>
      <c r="BM49" s="69">
        <f>'Actual D-1'!D49-'Forecast D-1'!AJ49</f>
        <v>8262.9733333333334</v>
      </c>
      <c r="BN49" s="21">
        <f>'Actual D-1'!E49-'Forecast D-1'!AK49</f>
        <v>3968.7113333333332</v>
      </c>
      <c r="BS49" s="22">
        <f t="shared" si="20"/>
        <v>259204826.55914712</v>
      </c>
      <c r="BT49" s="22">
        <f t="shared" si="21"/>
        <v>142182586.83315596</v>
      </c>
      <c r="BU49" s="22">
        <f t="shared" si="22"/>
        <v>68276728.307377785</v>
      </c>
      <c r="BV49" s="22">
        <f t="shared" si="23"/>
        <v>15750669.647328444</v>
      </c>
      <c r="BW49" s="22">
        <f t="shared" si="24"/>
        <v>0</v>
      </c>
      <c r="BX49" s="22">
        <f t="shared" si="25"/>
        <v>0</v>
      </c>
      <c r="BY49" s="22">
        <f t="shared" si="26"/>
        <v>0</v>
      </c>
      <c r="BZ49" s="22">
        <f t="shared" si="27"/>
        <v>0</v>
      </c>
      <c r="CA49" s="22">
        <f t="shared" si="28"/>
        <v>16099.839333333333</v>
      </c>
      <c r="CB49" s="22">
        <f t="shared" si="29"/>
        <v>11924.033999999998</v>
      </c>
      <c r="CC49" s="22">
        <f t="shared" si="30"/>
        <v>8262.9733333333334</v>
      </c>
      <c r="CD49" s="22">
        <f t="shared" si="31"/>
        <v>3968.7113333333332</v>
      </c>
      <c r="CE49" s="22">
        <f t="shared" si="32"/>
        <v>0</v>
      </c>
      <c r="CF49" s="22">
        <f t="shared" si="33"/>
        <v>0</v>
      </c>
      <c r="CG49" s="22">
        <f t="shared" si="34"/>
        <v>0</v>
      </c>
      <c r="CH49" s="22">
        <f t="shared" si="35"/>
        <v>0</v>
      </c>
      <c r="CJ49" s="5">
        <v>-897.70000000000073</v>
      </c>
      <c r="CK49" s="5">
        <f t="shared" si="36"/>
        <v>1027.1415333092009</v>
      </c>
    </row>
    <row r="50" spans="1:89" x14ac:dyDescent="0.25">
      <c r="A50" s="22">
        <v>48</v>
      </c>
      <c r="B50" s="5">
        <f>'Actual D-1'!B50-'Forecast D-1'!B50</f>
        <v>-168.72482906109508</v>
      </c>
      <c r="C50" s="5">
        <f>'Actual D-1'!C50-'Forecast D-1'!C50</f>
        <v>-739.49521681220176</v>
      </c>
      <c r="D50" s="5">
        <f>'Actual D-1'!D50-'Forecast D-1'!D50</f>
        <v>578.6303769879205</v>
      </c>
      <c r="E50" s="5">
        <f>'Actual D-1'!E50-'Forecast D-1'!E50</f>
        <v>189.6822892334967</v>
      </c>
      <c r="F50" s="5">
        <f>'Actual D-1'!F50-'Forecast D-1'!F50</f>
        <v>-16.488088143316645</v>
      </c>
      <c r="G50" s="5">
        <f>'Actual D-1'!G50-'Forecast D-1'!G50</f>
        <v>14.050475873723173</v>
      </c>
      <c r="H50" s="5">
        <f>'Actual D-1'!H50-'Forecast D-1'!H50</f>
        <v>23.788547285514596</v>
      </c>
      <c r="I50" s="5">
        <f>'Actual D-1'!I50-'Forecast D-1'!I50</f>
        <v>841.58100884483429</v>
      </c>
      <c r="J50" s="5">
        <f>'Actual D-1'!J50-'Forecast D-1'!J50</f>
        <v>25631.372952380956</v>
      </c>
      <c r="K50" s="5">
        <f>'Actual D-1'!K50-'Forecast D-1'!K50</f>
        <v>-15594.085714285715</v>
      </c>
      <c r="L50" s="5">
        <f>'Actual D-1'!L50-'Forecast D-1'!L50</f>
        <v>-7916.4190476190461</v>
      </c>
      <c r="M50" s="5">
        <f>'Actual D-1'!M50-'Forecast D-1'!M50</f>
        <v>-3421.3333333333335</v>
      </c>
      <c r="N50" s="5">
        <f>'Actual D-1'!N50-'Forecast D-1'!N50</f>
        <v>-349.45714285714286</v>
      </c>
      <c r="O50" s="5">
        <f>'Actual D-1'!O50-'Forecast D-1'!O50</f>
        <v>-257.81904761904752</v>
      </c>
      <c r="P50" s="5">
        <f>'Actual D-1'!P50-'Forecast D-1'!P50</f>
        <v>-598.57142857142856</v>
      </c>
      <c r="Q50" s="5">
        <f>'Actual D-1'!Q50-'Forecast D-1'!Q50</f>
        <v>-44575.638095238093</v>
      </c>
      <c r="R50" s="5">
        <f>'Actual D-1'!R50-'Forecast D-1'!R50</f>
        <v>-15809.399999999998</v>
      </c>
      <c r="S50" s="5">
        <f>'Actual D-1'!S50-'Forecast D-1'!S50</f>
        <v>-16120.467144725266</v>
      </c>
      <c r="T50" s="5">
        <f>'Actual D-1'!T50-'Forecast D-1'!T50</f>
        <v>-8193.6043131935603</v>
      </c>
      <c r="U50" s="5">
        <f>'Actual D-1'!U50-'Forecast D-1'!U50</f>
        <v>-3804.5436044544631</v>
      </c>
      <c r="V50" s="5">
        <f>'Actual D-1'!V50-'Forecast D-1'!V50</f>
        <v>-374.39958189618898</v>
      </c>
      <c r="W50" s="5">
        <f>'Actual D-1'!W50-'Forecast D-1'!W50</f>
        <v>-283.46034396028614</v>
      </c>
      <c r="X50" s="5">
        <f>'Actual D-1'!X50-'Forecast D-1'!X50</f>
        <v>-582.00180069999033</v>
      </c>
      <c r="Y50" s="5">
        <f>'Actual D-1'!Y50-'Forecast D-1'!Y50</f>
        <v>-45224.941076186835</v>
      </c>
      <c r="Z50" s="5">
        <f>'Actual D-1'!Z50-'Forecast D-1'!Z50</f>
        <v>-17182.600359598357</v>
      </c>
      <c r="AA50" s="5">
        <f>'Actual D-1'!AA50-'Forecast D-1'!AA50</f>
        <v>-12959.666666666668</v>
      </c>
      <c r="AB50" s="5">
        <f>'Actual D-1'!AB50-'Forecast D-1'!AB50</f>
        <v>-6882.8</v>
      </c>
      <c r="AC50" s="5">
        <f>'Actual D-1'!AC50-'Forecast D-1'!AC50</f>
        <v>-3258.4333333333334</v>
      </c>
      <c r="AD50" s="5">
        <f>'Actual D-1'!AD50-'Forecast D-1'!AD50</f>
        <v>-378.9</v>
      </c>
      <c r="AE50" s="5">
        <f>'Actual D-1'!AE50-'Forecast D-1'!AE50</f>
        <v>-277.26666666666665</v>
      </c>
      <c r="AF50" s="5">
        <f>'Actual D-1'!AF50-'Forecast D-1'!AF50</f>
        <v>-666.8</v>
      </c>
      <c r="AG50" s="5">
        <f>'Actual D-1'!AG50-'Forecast D-1'!AG50</f>
        <v>-41753.333333333328</v>
      </c>
      <c r="AH50" s="5">
        <f>'Actual D-1'!AH50-'Forecast D-1'!AH50</f>
        <v>0</v>
      </c>
      <c r="AI50" s="5">
        <f>'Actual D-1'!AI50-'Forecast D-1'!AI50</f>
        <v>0</v>
      </c>
      <c r="AJ50" s="5">
        <f>'Actual D-1'!AJ50-'Forecast D-1'!AJ50</f>
        <v>0</v>
      </c>
      <c r="AK50" s="5">
        <f>'Actual D-1'!AK50-'Forecast D-1'!AK50</f>
        <v>0</v>
      </c>
      <c r="AL50" s="5">
        <f>'Actual D-1'!AL50-'Forecast D-1'!AL50</f>
        <v>0</v>
      </c>
      <c r="AM50" s="5">
        <f>'Actual D-1'!AM50-'Forecast D-1'!AM50</f>
        <v>0</v>
      </c>
      <c r="AN50" s="5">
        <f>'Actual D-1'!AN50-'Forecast D-1'!AN50</f>
        <v>0</v>
      </c>
      <c r="AO50" s="5">
        <f>'Actual D-1'!AO50-'Forecast D-1'!AO50</f>
        <v>0</v>
      </c>
      <c r="AP50" s="5">
        <f>'Actual D-1'!AP50-'Forecast D-1'!AP50</f>
        <v>0</v>
      </c>
      <c r="AR50" s="22">
        <f t="shared" si="4"/>
        <v>28468.067941695754</v>
      </c>
      <c r="AS50" s="22">
        <f t="shared" si="5"/>
        <v>546853.17568812531</v>
      </c>
      <c r="AT50" s="22">
        <f t="shared" si="6"/>
        <v>334813.113173183</v>
      </c>
      <c r="AU50" s="22">
        <f t="shared" si="7"/>
        <v>35979.3708488599</v>
      </c>
      <c r="AV50" s="22">
        <f t="shared" si="8"/>
        <v>271.85705062177891</v>
      </c>
      <c r="AW50" s="22">
        <f t="shared" si="9"/>
        <v>197.41587227807696</v>
      </c>
      <c r="AX50" s="22">
        <f t="shared" si="10"/>
        <v>565.89498195516387</v>
      </c>
      <c r="AY50" s="22">
        <f t="shared" si="11"/>
        <v>708258.59444828902</v>
      </c>
      <c r="BA50" s="22">
        <f t="shared" si="12"/>
        <v>168.72482906109508</v>
      </c>
      <c r="BB50" s="22">
        <f t="shared" si="13"/>
        <v>739.49521681220176</v>
      </c>
      <c r="BC50" s="22">
        <f t="shared" si="14"/>
        <v>578.6303769879205</v>
      </c>
      <c r="BD50" s="22">
        <f t="shared" si="15"/>
        <v>189.6822892334967</v>
      </c>
      <c r="BE50" s="22">
        <f t="shared" si="16"/>
        <v>16.488088143316645</v>
      </c>
      <c r="BF50" s="22">
        <f t="shared" si="17"/>
        <v>14.050475873723173</v>
      </c>
      <c r="BG50" s="22">
        <f t="shared" si="18"/>
        <v>23.788547285514596</v>
      </c>
      <c r="BH50" s="22">
        <f t="shared" si="19"/>
        <v>841.58100884483429</v>
      </c>
      <c r="BK50" s="69">
        <f>'Actual D-1'!B50-'Forecast D-1'!AH50</f>
        <v>16092.142666666665</v>
      </c>
      <c r="BL50" s="69">
        <f>'Actual D-1'!C50-'Forecast D-1'!AI50</f>
        <v>11872.603333333334</v>
      </c>
      <c r="BM50" s="69">
        <f>'Actual D-1'!D50-'Forecast D-1'!AJ50</f>
        <v>8178.1033333333335</v>
      </c>
      <c r="BN50" s="21">
        <f>'Actual D-1'!E50-'Forecast D-1'!AK50</f>
        <v>3970.3706666666667</v>
      </c>
      <c r="BS50" s="22">
        <f t="shared" si="20"/>
        <v>258957055.60435373</v>
      </c>
      <c r="BT50" s="22">
        <f t="shared" si="21"/>
        <v>140958709.91067779</v>
      </c>
      <c r="BU50" s="22">
        <f t="shared" si="22"/>
        <v>66881374.130677782</v>
      </c>
      <c r="BV50" s="22">
        <f t="shared" si="23"/>
        <v>15763843.230727112</v>
      </c>
      <c r="BW50" s="22">
        <f t="shared" si="24"/>
        <v>0</v>
      </c>
      <c r="BX50" s="22">
        <f t="shared" si="25"/>
        <v>0</v>
      </c>
      <c r="BY50" s="22">
        <f t="shared" si="26"/>
        <v>0</v>
      </c>
      <c r="BZ50" s="22">
        <f t="shared" si="27"/>
        <v>0</v>
      </c>
      <c r="CA50" s="22">
        <f t="shared" si="28"/>
        <v>16092.142666666665</v>
      </c>
      <c r="CB50" s="22">
        <f t="shared" si="29"/>
        <v>11872.603333333334</v>
      </c>
      <c r="CC50" s="22">
        <f t="shared" si="30"/>
        <v>8178.1033333333335</v>
      </c>
      <c r="CD50" s="22">
        <f t="shared" si="31"/>
        <v>3970.3706666666667</v>
      </c>
      <c r="CE50" s="22">
        <f t="shared" si="32"/>
        <v>0</v>
      </c>
      <c r="CF50" s="22">
        <f t="shared" si="33"/>
        <v>0</v>
      </c>
      <c r="CG50" s="22">
        <f t="shared" si="34"/>
        <v>0</v>
      </c>
      <c r="CH50" s="22">
        <f t="shared" si="35"/>
        <v>0</v>
      </c>
      <c r="CJ50" s="5">
        <v>-889.63999999999851</v>
      </c>
      <c r="CK50" s="5">
        <f t="shared" si="36"/>
        <v>841.58100884483429</v>
      </c>
    </row>
    <row r="51" spans="1:89" x14ac:dyDescent="0.25">
      <c r="A51" s="22">
        <v>49</v>
      </c>
      <c r="B51" s="5">
        <f>'Actual D-1'!B51-'Forecast D-1'!B51</f>
        <v>28.372881909866919</v>
      </c>
      <c r="C51" s="5">
        <f>'Actual D-1'!C51-'Forecast D-1'!C51</f>
        <v>-741.36480336891509</v>
      </c>
      <c r="D51" s="5">
        <f>'Actual D-1'!D51-'Forecast D-1'!D51</f>
        <v>662.77650058976997</v>
      </c>
      <c r="E51" s="5">
        <f>'Actual D-1'!E51-'Forecast D-1'!E51</f>
        <v>66.153627288811094</v>
      </c>
      <c r="F51" s="5">
        <f>'Actual D-1'!F51-'Forecast D-1'!F51</f>
        <v>-3.8252814638168502</v>
      </c>
      <c r="G51" s="5">
        <f>'Actual D-1'!G51-'Forecast D-1'!G51</f>
        <v>14.288251918816599</v>
      </c>
      <c r="H51" s="5">
        <f>'Actual D-1'!H51-'Forecast D-1'!H51</f>
        <v>38.77740983065587</v>
      </c>
      <c r="I51" s="5">
        <f>'Actual D-1'!I51-'Forecast D-1'!I51</f>
        <v>715.68245503417711</v>
      </c>
      <c r="J51" s="5">
        <f>'Actual D-1'!J51-'Forecast D-1'!J51</f>
        <v>25036.473904761908</v>
      </c>
      <c r="K51" s="5">
        <f>'Actual D-1'!K51-'Forecast D-1'!K51</f>
        <v>-15366.942857142858</v>
      </c>
      <c r="L51" s="5">
        <f>'Actual D-1'!L51-'Forecast D-1'!L51</f>
        <v>-7772.3428571428576</v>
      </c>
      <c r="M51" s="5">
        <f>'Actual D-1'!M51-'Forecast D-1'!M51</f>
        <v>-3362.2</v>
      </c>
      <c r="N51" s="5">
        <f>'Actual D-1'!N51-'Forecast D-1'!N51</f>
        <v>-343.48571428571421</v>
      </c>
      <c r="O51" s="5">
        <f>'Actual D-1'!O51-'Forecast D-1'!O51</f>
        <v>-257.49523809523811</v>
      </c>
      <c r="P51" s="5">
        <f>'Actual D-1'!P51-'Forecast D-1'!P51</f>
        <v>-603.6857142857142</v>
      </c>
      <c r="Q51" s="5">
        <f>'Actual D-1'!Q51-'Forecast D-1'!Q51</f>
        <v>-44088.514285714286</v>
      </c>
      <c r="R51" s="5">
        <f>'Actual D-1'!R51-'Forecast D-1'!R51</f>
        <v>-15814.533333333329</v>
      </c>
      <c r="S51" s="5">
        <f>'Actual D-1'!S51-'Forecast D-1'!S51</f>
        <v>-15771.341665805654</v>
      </c>
      <c r="T51" s="5">
        <f>'Actual D-1'!T51-'Forecast D-1'!T51</f>
        <v>-8049.7470754471806</v>
      </c>
      <c r="U51" s="5">
        <f>'Actual D-1'!U51-'Forecast D-1'!U51</f>
        <v>-3745.1427633927078</v>
      </c>
      <c r="V51" s="5">
        <f>'Actual D-1'!V51-'Forecast D-1'!V51</f>
        <v>-370.95562210032665</v>
      </c>
      <c r="W51" s="5">
        <f>'Actual D-1'!W51-'Forecast D-1'!W51</f>
        <v>-285.25024796580067</v>
      </c>
      <c r="X51" s="5">
        <f>'Actual D-1'!X51-'Forecast D-1'!X51</f>
        <v>-586.07159576500294</v>
      </c>
      <c r="Y51" s="5">
        <f>'Actual D-1'!Y51-'Forecast D-1'!Y51</f>
        <v>-44622.199698386867</v>
      </c>
      <c r="Z51" s="5">
        <f>'Actual D-1'!Z51-'Forecast D-1'!Z51</f>
        <v>-17177.748162497275</v>
      </c>
      <c r="AA51" s="5">
        <f>'Actual D-1'!AA51-'Forecast D-1'!AA51</f>
        <v>-12814.333333333332</v>
      </c>
      <c r="AB51" s="5">
        <f>'Actual D-1'!AB51-'Forecast D-1'!AB51</f>
        <v>-6722.4333333333334</v>
      </c>
      <c r="AC51" s="5">
        <f>'Actual D-1'!AC51-'Forecast D-1'!AC51</f>
        <v>-3212.9333333333334</v>
      </c>
      <c r="AD51" s="5">
        <f>'Actual D-1'!AD51-'Forecast D-1'!AD51</f>
        <v>-380.63333333333333</v>
      </c>
      <c r="AE51" s="5">
        <f>'Actual D-1'!AE51-'Forecast D-1'!AE51</f>
        <v>-272.86666666666667</v>
      </c>
      <c r="AF51" s="5">
        <f>'Actual D-1'!AF51-'Forecast D-1'!AF51</f>
        <v>-671.86666666666667</v>
      </c>
      <c r="AG51" s="5">
        <f>'Actual D-1'!AG51-'Forecast D-1'!AG51</f>
        <v>-41406</v>
      </c>
      <c r="AH51" s="5">
        <f>'Actual D-1'!AH51-'Forecast D-1'!AH51</f>
        <v>0</v>
      </c>
      <c r="AI51" s="5">
        <f>'Actual D-1'!AI51-'Forecast D-1'!AI51</f>
        <v>0</v>
      </c>
      <c r="AJ51" s="5">
        <f>'Actual D-1'!AJ51-'Forecast D-1'!AJ51</f>
        <v>0</v>
      </c>
      <c r="AK51" s="5">
        <f>'Actual D-1'!AK51-'Forecast D-1'!AK51</f>
        <v>0</v>
      </c>
      <c r="AL51" s="5">
        <f>'Actual D-1'!AL51-'Forecast D-1'!AL51</f>
        <v>0</v>
      </c>
      <c r="AM51" s="5">
        <f>'Actual D-1'!AM51-'Forecast D-1'!AM51</f>
        <v>0</v>
      </c>
      <c r="AN51" s="5">
        <f>'Actual D-1'!AN51-'Forecast D-1'!AN51</f>
        <v>0</v>
      </c>
      <c r="AO51" s="5">
        <f>'Actual D-1'!AO51-'Forecast D-1'!AO51</f>
        <v>0</v>
      </c>
      <c r="AP51" s="5">
        <f>'Actual D-1'!AP51-'Forecast D-1'!AP51</f>
        <v>0</v>
      </c>
      <c r="AR51" s="22">
        <f t="shared" si="4"/>
        <v>805.02042787125345</v>
      </c>
      <c r="AS51" s="22">
        <f t="shared" si="5"/>
        <v>549621.77167423011</v>
      </c>
      <c r="AT51" s="22">
        <f t="shared" si="6"/>
        <v>439272.68973402138</v>
      </c>
      <c r="AU51" s="22">
        <f t="shared" si="7"/>
        <v>4376.3024034669315</v>
      </c>
      <c r="AV51" s="22">
        <f t="shared" si="8"/>
        <v>14.632778277420783</v>
      </c>
      <c r="AW51" s="22">
        <f t="shared" si="9"/>
        <v>204.15414289556622</v>
      </c>
      <c r="AX51" s="22">
        <f t="shared" si="10"/>
        <v>1503.6875131746465</v>
      </c>
      <c r="AY51" s="22">
        <f t="shared" si="11"/>
        <v>512201.37644374697</v>
      </c>
      <c r="BA51" s="22">
        <f t="shared" si="12"/>
        <v>28.372881909866919</v>
      </c>
      <c r="BB51" s="22">
        <f t="shared" si="13"/>
        <v>741.36480336891509</v>
      </c>
      <c r="BC51" s="22">
        <f t="shared" si="14"/>
        <v>662.77650058976997</v>
      </c>
      <c r="BD51" s="22">
        <f t="shared" si="15"/>
        <v>66.153627288811094</v>
      </c>
      <c r="BE51" s="22">
        <f t="shared" si="16"/>
        <v>3.8252814638168502</v>
      </c>
      <c r="BF51" s="22">
        <f t="shared" si="17"/>
        <v>14.288251918816599</v>
      </c>
      <c r="BG51" s="22">
        <f t="shared" si="18"/>
        <v>38.77740983065587</v>
      </c>
      <c r="BH51" s="22">
        <f t="shared" si="19"/>
        <v>715.68245503417711</v>
      </c>
      <c r="BK51" s="69">
        <f>'Actual D-1'!B51-'Forecast D-1'!AH51</f>
        <v>15958.055333333334</v>
      </c>
      <c r="BL51" s="69">
        <f>'Actual D-1'!C51-'Forecast D-1'!AI51</f>
        <v>11709.448666666667</v>
      </c>
      <c r="BM51" s="69">
        <f>'Actual D-1'!D51-'Forecast D-1'!AJ51</f>
        <v>8100.9833333333336</v>
      </c>
      <c r="BN51" s="21">
        <f>'Actual D-1'!E51-'Forecast D-1'!AK51</f>
        <v>3881.8760000000007</v>
      </c>
      <c r="BS51" s="22">
        <f t="shared" si="20"/>
        <v>254659530.02172846</v>
      </c>
      <c r="BT51" s="22">
        <f t="shared" si="21"/>
        <v>137111188.0773018</v>
      </c>
      <c r="BU51" s="22">
        <f t="shared" si="22"/>
        <v>65625930.966944449</v>
      </c>
      <c r="BV51" s="22">
        <f t="shared" si="23"/>
        <v>15068961.279376006</v>
      </c>
      <c r="BW51" s="22">
        <f t="shared" si="24"/>
        <v>0</v>
      </c>
      <c r="BX51" s="22">
        <f t="shared" si="25"/>
        <v>0</v>
      </c>
      <c r="BY51" s="22">
        <f t="shared" si="26"/>
        <v>0</v>
      </c>
      <c r="BZ51" s="22">
        <f t="shared" si="27"/>
        <v>0</v>
      </c>
      <c r="CA51" s="22">
        <f t="shared" si="28"/>
        <v>15958.055333333334</v>
      </c>
      <c r="CB51" s="22">
        <f t="shared" si="29"/>
        <v>11709.448666666667</v>
      </c>
      <c r="CC51" s="22">
        <f t="shared" si="30"/>
        <v>8100.9833333333336</v>
      </c>
      <c r="CD51" s="22">
        <f t="shared" si="31"/>
        <v>3881.8760000000007</v>
      </c>
      <c r="CE51" s="22">
        <f t="shared" si="32"/>
        <v>0</v>
      </c>
      <c r="CF51" s="22">
        <f t="shared" si="33"/>
        <v>0</v>
      </c>
      <c r="CG51" s="22">
        <f t="shared" si="34"/>
        <v>0</v>
      </c>
      <c r="CH51" s="22">
        <f t="shared" si="35"/>
        <v>0</v>
      </c>
      <c r="CJ51" s="5">
        <v>-729.05999999999949</v>
      </c>
      <c r="CK51" s="5">
        <f t="shared" si="36"/>
        <v>715.68245503417711</v>
      </c>
    </row>
    <row r="52" spans="1:89" x14ac:dyDescent="0.25">
      <c r="A52" s="22">
        <v>50</v>
      </c>
      <c r="B52" s="5">
        <f>'Actual D-1'!B52-'Forecast D-1'!B52</f>
        <v>-163.97750486776022</v>
      </c>
      <c r="C52" s="5">
        <f>'Actual D-1'!C52-'Forecast D-1'!C52</f>
        <v>-606.75726126471091</v>
      </c>
      <c r="D52" s="5">
        <f>'Actual D-1'!D52-'Forecast D-1'!D52</f>
        <v>625.58241477821775</v>
      </c>
      <c r="E52" s="5">
        <f>'Actual D-1'!E52-'Forecast D-1'!E52</f>
        <v>113.88863975575168</v>
      </c>
      <c r="F52" s="5">
        <f>'Actual D-1'!F52-'Forecast D-1'!F52</f>
        <v>-14.957798632061952</v>
      </c>
      <c r="G52" s="5">
        <f>'Actual D-1'!G52-'Forecast D-1'!G52</f>
        <v>13.735028415758137</v>
      </c>
      <c r="H52" s="5">
        <f>'Actual D-1'!H52-'Forecast D-1'!H52</f>
        <v>41.261983365780452</v>
      </c>
      <c r="I52" s="5">
        <f>'Actual D-1'!I52-'Forecast D-1'!I52</f>
        <v>832.82222474424634</v>
      </c>
      <c r="J52" s="5">
        <f>'Actual D-1'!J52-'Forecast D-1'!J52</f>
        <v>25086.057820728289</v>
      </c>
      <c r="K52" s="5">
        <f>'Actual D-1'!K52-'Forecast D-1'!K52</f>
        <v>-15109.375350140059</v>
      </c>
      <c r="L52" s="5">
        <f>'Actual D-1'!L52-'Forecast D-1'!L52</f>
        <v>-8090.7490196078425</v>
      </c>
      <c r="M52" s="5">
        <f>'Actual D-1'!M52-'Forecast D-1'!M52</f>
        <v>-3332.1232492997201</v>
      </c>
      <c r="N52" s="5">
        <f>'Actual D-1'!N52-'Forecast D-1'!N52</f>
        <v>-342.41400560224088</v>
      </c>
      <c r="O52" s="5">
        <f>'Actual D-1'!O52-'Forecast D-1'!O52</f>
        <v>-257.81568627450986</v>
      </c>
      <c r="P52" s="5">
        <f>'Actual D-1'!P52-'Forecast D-1'!P52</f>
        <v>-609.13557422969177</v>
      </c>
      <c r="Q52" s="5">
        <f>'Actual D-1'!Q52-'Forecast D-1'!Q52</f>
        <v>-44022.328851540617</v>
      </c>
      <c r="R52" s="5">
        <f>'Actual D-1'!R52-'Forecast D-1'!R52</f>
        <v>-15883.882352941178</v>
      </c>
      <c r="S52" s="5">
        <f>'Actual D-1'!S52-'Forecast D-1'!S52</f>
        <v>-15407.011247360426</v>
      </c>
      <c r="T52" s="5">
        <f>'Actual D-1'!T52-'Forecast D-1'!T52</f>
        <v>-8434.5242427197427</v>
      </c>
      <c r="U52" s="5">
        <f>'Actual D-1'!U52-'Forecast D-1'!U52</f>
        <v>-3737.9966238666502</v>
      </c>
      <c r="V52" s="5">
        <f>'Actual D-1'!V52-'Forecast D-1'!V52</f>
        <v>-363.05255697169582</v>
      </c>
      <c r="W52" s="5">
        <f>'Actual D-1'!W52-'Forecast D-1'!W52</f>
        <v>-293.06480773676992</v>
      </c>
      <c r="X52" s="5">
        <f>'Actual D-1'!X52-'Forecast D-1'!X52</f>
        <v>-599.47399271274935</v>
      </c>
      <c r="Y52" s="5">
        <f>'Actual D-1'!Y52-'Forecast D-1'!Y52</f>
        <v>-44713.171725755536</v>
      </c>
      <c r="Z52" s="5">
        <f>'Actual D-1'!Z52-'Forecast D-1'!Z52</f>
        <v>-16958.589534224822</v>
      </c>
      <c r="AA52" s="5">
        <f>'Actual D-1'!AA52-'Forecast D-1'!AA52</f>
        <v>-12761.088235294119</v>
      </c>
      <c r="AB52" s="5">
        <f>'Actual D-1'!AB52-'Forecast D-1'!AB52</f>
        <v>-6911.4117647058829</v>
      </c>
      <c r="AC52" s="5">
        <f>'Actual D-1'!AC52-'Forecast D-1'!AC52</f>
        <v>-3163.1470588235297</v>
      </c>
      <c r="AD52" s="5">
        <f>'Actual D-1'!AD52-'Forecast D-1'!AD52</f>
        <v>-385.11764705882354</v>
      </c>
      <c r="AE52" s="5">
        <f>'Actual D-1'!AE52-'Forecast D-1'!AE52</f>
        <v>-266.58823529411768</v>
      </c>
      <c r="AF52" s="5">
        <f>'Actual D-1'!AF52-'Forecast D-1'!AF52</f>
        <v>-674.38235294117646</v>
      </c>
      <c r="AG52" s="5">
        <f>'Actual D-1'!AG52-'Forecast D-1'!AG52</f>
        <v>-41270.411764705881</v>
      </c>
      <c r="AH52" s="5">
        <f>'Actual D-1'!AH52-'Forecast D-1'!AH52</f>
        <v>0</v>
      </c>
      <c r="AI52" s="5">
        <f>'Actual D-1'!AI52-'Forecast D-1'!AI52</f>
        <v>0</v>
      </c>
      <c r="AJ52" s="5">
        <f>'Actual D-1'!AJ52-'Forecast D-1'!AJ52</f>
        <v>0</v>
      </c>
      <c r="AK52" s="5">
        <f>'Actual D-1'!AK52-'Forecast D-1'!AK52</f>
        <v>0</v>
      </c>
      <c r="AL52" s="5">
        <f>'Actual D-1'!AL52-'Forecast D-1'!AL52</f>
        <v>0</v>
      </c>
      <c r="AM52" s="5">
        <f>'Actual D-1'!AM52-'Forecast D-1'!AM52</f>
        <v>0</v>
      </c>
      <c r="AN52" s="5">
        <f>'Actual D-1'!AN52-'Forecast D-1'!AN52</f>
        <v>0</v>
      </c>
      <c r="AO52" s="5">
        <f>'Actual D-1'!AO52-'Forecast D-1'!AO52</f>
        <v>0</v>
      </c>
      <c r="AP52" s="5">
        <f>'Actual D-1'!AP52-'Forecast D-1'!AP52</f>
        <v>0</v>
      </c>
      <c r="AR52" s="22">
        <f t="shared" si="4"/>
        <v>26888.622102656325</v>
      </c>
      <c r="AS52" s="22">
        <f t="shared" si="5"/>
        <v>368154.37409745267</v>
      </c>
      <c r="AT52" s="22">
        <f t="shared" si="6"/>
        <v>391353.35767974606</v>
      </c>
      <c r="AU52" s="22">
        <f t="shared" si="7"/>
        <v>12970.622265415383</v>
      </c>
      <c r="AV52" s="22">
        <f t="shared" si="8"/>
        <v>223.73573991731439</v>
      </c>
      <c r="AW52" s="22">
        <f t="shared" si="9"/>
        <v>188.65100558168348</v>
      </c>
      <c r="AX52" s="22">
        <f t="shared" si="10"/>
        <v>1702.5512712779428</v>
      </c>
      <c r="AY52" s="22">
        <f t="shared" si="11"/>
        <v>693592.85802795598</v>
      </c>
      <c r="BA52" s="22">
        <f t="shared" si="12"/>
        <v>163.97750486776022</v>
      </c>
      <c r="BB52" s="22">
        <f t="shared" si="13"/>
        <v>606.75726126471091</v>
      </c>
      <c r="BC52" s="22">
        <f t="shared" si="14"/>
        <v>625.58241477821775</v>
      </c>
      <c r="BD52" s="22">
        <f t="shared" si="15"/>
        <v>113.88863975575168</v>
      </c>
      <c r="BE52" s="22">
        <f t="shared" si="16"/>
        <v>14.957798632061952</v>
      </c>
      <c r="BF52" s="22">
        <f t="shared" si="17"/>
        <v>13.735028415758137</v>
      </c>
      <c r="BG52" s="22">
        <f t="shared" si="18"/>
        <v>41.261983365780452</v>
      </c>
      <c r="BH52" s="22">
        <f t="shared" si="19"/>
        <v>832.82222474424634</v>
      </c>
      <c r="BK52" s="69">
        <f>'Actual D-1'!B52-'Forecast D-1'!AH52</f>
        <v>15778.569333333335</v>
      </c>
      <c r="BL52" s="69">
        <f>'Actual D-1'!C52-'Forecast D-1'!AI52</f>
        <v>11769.975333333334</v>
      </c>
      <c r="BM52" s="69">
        <f>'Actual D-1'!D52-'Forecast D-1'!AJ52</f>
        <v>8128.3333333333321</v>
      </c>
      <c r="BN52" s="21">
        <f>'Actual D-1'!E52-'Forecast D-1'!AK52</f>
        <v>3906.2019999999998</v>
      </c>
      <c r="BS52" s="22">
        <f t="shared" si="20"/>
        <v>248963250.20680717</v>
      </c>
      <c r="BT52" s="22">
        <f t="shared" si="21"/>
        <v>138532319.34727511</v>
      </c>
      <c r="BU52" s="22">
        <f t="shared" si="22"/>
        <v>66069802.777777761</v>
      </c>
      <c r="BV52" s="22">
        <f t="shared" si="23"/>
        <v>15258414.064803999</v>
      </c>
      <c r="BW52" s="22">
        <f t="shared" si="24"/>
        <v>0</v>
      </c>
      <c r="BX52" s="22">
        <f t="shared" si="25"/>
        <v>0</v>
      </c>
      <c r="BY52" s="22">
        <f t="shared" si="26"/>
        <v>0</v>
      </c>
      <c r="BZ52" s="22">
        <f t="shared" si="27"/>
        <v>0</v>
      </c>
      <c r="CA52" s="22">
        <f t="shared" si="28"/>
        <v>15778.569333333335</v>
      </c>
      <c r="CB52" s="22">
        <f t="shared" si="29"/>
        <v>11769.975333333334</v>
      </c>
      <c r="CC52" s="22">
        <f t="shared" si="30"/>
        <v>8128.3333333333321</v>
      </c>
      <c r="CD52" s="22">
        <f t="shared" si="31"/>
        <v>3906.2019999999998</v>
      </c>
      <c r="CE52" s="22">
        <f t="shared" si="32"/>
        <v>0</v>
      </c>
      <c r="CF52" s="22">
        <f t="shared" si="33"/>
        <v>0</v>
      </c>
      <c r="CG52" s="22">
        <f t="shared" si="34"/>
        <v>0</v>
      </c>
      <c r="CH52" s="22">
        <f t="shared" si="35"/>
        <v>0</v>
      </c>
      <c r="CJ52" s="5">
        <v>-830.05000000000109</v>
      </c>
      <c r="CK52" s="5">
        <f t="shared" si="36"/>
        <v>832.82222474424634</v>
      </c>
    </row>
    <row r="53" spans="1:89" x14ac:dyDescent="0.25">
      <c r="A53" s="22">
        <v>51</v>
      </c>
      <c r="B53" s="5">
        <f>'Actual D-1'!B53-'Forecast D-1'!B53</f>
        <v>-21.067660181121028</v>
      </c>
      <c r="C53" s="5">
        <f>'Actual D-1'!C53-'Forecast D-1'!C53</f>
        <v>-640.43618671952208</v>
      </c>
      <c r="D53" s="5">
        <f>'Actual D-1'!D53-'Forecast D-1'!D53</f>
        <v>556.82908767040317</v>
      </c>
      <c r="E53" s="5">
        <f>'Actual D-1'!E53-'Forecast D-1'!E53</f>
        <v>63.558852505486357</v>
      </c>
      <c r="F53" s="5">
        <f>'Actual D-1'!F53-'Forecast D-1'!F53</f>
        <v>-21.631335783681607</v>
      </c>
      <c r="G53" s="5">
        <f>'Actual D-1'!G53-'Forecast D-1'!G53</f>
        <v>8.4874423027412149</v>
      </c>
      <c r="H53" s="5">
        <f>'Actual D-1'!H53-'Forecast D-1'!H53</f>
        <v>35.004424627896697</v>
      </c>
      <c r="I53" s="5">
        <f>'Actual D-1'!I53-'Forecast D-1'!I53</f>
        <v>723.02887499467761</v>
      </c>
      <c r="J53" s="5">
        <f>'Actual D-1'!J53-'Forecast D-1'!J53</f>
        <v>25084.616571428574</v>
      </c>
      <c r="K53" s="5">
        <f>'Actual D-1'!K53-'Forecast D-1'!K53</f>
        <v>-14971.04761904762</v>
      </c>
      <c r="L53" s="5">
        <f>'Actual D-1'!L53-'Forecast D-1'!L53</f>
        <v>-8211.7047619047626</v>
      </c>
      <c r="M53" s="5">
        <f>'Actual D-1'!M53-'Forecast D-1'!M53</f>
        <v>-3372.6285714285714</v>
      </c>
      <c r="N53" s="5">
        <f>'Actual D-1'!N53-'Forecast D-1'!N53</f>
        <v>-348.01904761904763</v>
      </c>
      <c r="O53" s="5">
        <f>'Actual D-1'!O53-'Forecast D-1'!O53</f>
        <v>-256.2285714285714</v>
      </c>
      <c r="P53" s="5">
        <f>'Actual D-1'!P53-'Forecast D-1'!P53</f>
        <v>-607.10476190476197</v>
      </c>
      <c r="Q53" s="5">
        <f>'Actual D-1'!Q53-'Forecast D-1'!Q53</f>
        <v>-43934.733333333337</v>
      </c>
      <c r="R53" s="5">
        <f>'Actual D-1'!R53-'Forecast D-1'!R53</f>
        <v>-15847.133333333328</v>
      </c>
      <c r="S53" s="5">
        <f>'Actual D-1'!S53-'Forecast D-1'!S53</f>
        <v>-15287.062340799184</v>
      </c>
      <c r="T53" s="5">
        <f>'Actual D-1'!T53-'Forecast D-1'!T53</f>
        <v>-8561.9348679726318</v>
      </c>
      <c r="U53" s="5">
        <f>'Actual D-1'!U53-'Forecast D-1'!U53</f>
        <v>-3845.6700317681634</v>
      </c>
      <c r="V53" s="5">
        <f>'Actual D-1'!V53-'Forecast D-1'!V53</f>
        <v>-374.35026811209457</v>
      </c>
      <c r="W53" s="5">
        <f>'Actual D-1'!W53-'Forecast D-1'!W53</f>
        <v>-296.19728249806622</v>
      </c>
      <c r="X53" s="5">
        <f>'Actual D-1'!X53-'Forecast D-1'!X53</f>
        <v>-610.61752747831486</v>
      </c>
      <c r="Y53" s="5">
        <f>'Actual D-1'!Y53-'Forecast D-1'!Y53</f>
        <v>-44836.940187226137</v>
      </c>
      <c r="Z53" s="5">
        <f>'Actual D-1'!Z53-'Forecast D-1'!Z53</f>
        <v>-16922.235549900834</v>
      </c>
      <c r="AA53" s="5">
        <f>'Actual D-1'!AA53-'Forecast D-1'!AA53</f>
        <v>-12754.566666666666</v>
      </c>
      <c r="AB53" s="5">
        <f>'Actual D-1'!AB53-'Forecast D-1'!AB53</f>
        <v>-7013.9333333333334</v>
      </c>
      <c r="AC53" s="5">
        <f>'Actual D-1'!AC53-'Forecast D-1'!AC53</f>
        <v>-3122.5666666666666</v>
      </c>
      <c r="AD53" s="5">
        <f>'Actual D-1'!AD53-'Forecast D-1'!AD53</f>
        <v>-383.23333333333335</v>
      </c>
      <c r="AE53" s="5">
        <f>'Actual D-1'!AE53-'Forecast D-1'!AE53</f>
        <v>-263.10000000000002</v>
      </c>
      <c r="AF53" s="5">
        <f>'Actual D-1'!AF53-'Forecast D-1'!AF53</f>
        <v>-666.5</v>
      </c>
      <c r="AG53" s="5">
        <f>'Actual D-1'!AG53-'Forecast D-1'!AG53</f>
        <v>-41260.333333333328</v>
      </c>
      <c r="AH53" s="5">
        <f>'Actual D-1'!AH53-'Forecast D-1'!AH53</f>
        <v>0</v>
      </c>
      <c r="AI53" s="5">
        <f>'Actual D-1'!AI53-'Forecast D-1'!AI53</f>
        <v>0</v>
      </c>
      <c r="AJ53" s="5">
        <f>'Actual D-1'!AJ53-'Forecast D-1'!AJ53</f>
        <v>0</v>
      </c>
      <c r="AK53" s="5">
        <f>'Actual D-1'!AK53-'Forecast D-1'!AK53</f>
        <v>0</v>
      </c>
      <c r="AL53" s="5">
        <f>'Actual D-1'!AL53-'Forecast D-1'!AL53</f>
        <v>0</v>
      </c>
      <c r="AM53" s="5">
        <f>'Actual D-1'!AM53-'Forecast D-1'!AM53</f>
        <v>0</v>
      </c>
      <c r="AN53" s="5">
        <f>'Actual D-1'!AN53-'Forecast D-1'!AN53</f>
        <v>0</v>
      </c>
      <c r="AO53" s="5">
        <f>'Actual D-1'!AO53-'Forecast D-1'!AO53</f>
        <v>0</v>
      </c>
      <c r="AP53" s="5">
        <f>'Actual D-1'!AP53-'Forecast D-1'!AP53</f>
        <v>0</v>
      </c>
      <c r="AR53" s="22">
        <f t="shared" si="4"/>
        <v>443.84630550719248</v>
      </c>
      <c r="AS53" s="22">
        <f t="shared" si="5"/>
        <v>410158.50925984257</v>
      </c>
      <c r="AT53" s="22">
        <f t="shared" si="6"/>
        <v>310058.63287585357</v>
      </c>
      <c r="AU53" s="22">
        <f t="shared" si="7"/>
        <v>4039.7277318141691</v>
      </c>
      <c r="AV53" s="22">
        <f t="shared" si="8"/>
        <v>467.91468778638438</v>
      </c>
      <c r="AW53" s="22">
        <f t="shared" si="9"/>
        <v>72.036676842361103</v>
      </c>
      <c r="AX53" s="22">
        <f t="shared" si="10"/>
        <v>1225.3097435301008</v>
      </c>
      <c r="AY53" s="22">
        <f t="shared" si="11"/>
        <v>522770.75407606916</v>
      </c>
      <c r="BA53" s="22">
        <f t="shared" si="12"/>
        <v>21.067660181121028</v>
      </c>
      <c r="BB53" s="22">
        <f t="shared" si="13"/>
        <v>640.43618671952208</v>
      </c>
      <c r="BC53" s="22">
        <f t="shared" si="14"/>
        <v>556.82908767040317</v>
      </c>
      <c r="BD53" s="22">
        <f t="shared" si="15"/>
        <v>63.558852505486357</v>
      </c>
      <c r="BE53" s="22">
        <f t="shared" si="16"/>
        <v>21.631335783681607</v>
      </c>
      <c r="BF53" s="22">
        <f t="shared" si="17"/>
        <v>8.4874423027412149</v>
      </c>
      <c r="BG53" s="22">
        <f t="shared" si="18"/>
        <v>35.004424627896697</v>
      </c>
      <c r="BH53" s="22">
        <f t="shared" si="19"/>
        <v>723.02887499467761</v>
      </c>
      <c r="BK53" s="69">
        <f>'Actual D-1'!B53-'Forecast D-1'!AH53</f>
        <v>15846.825333333336</v>
      </c>
      <c r="BL53" s="69">
        <f>'Actual D-1'!C53-'Forecast D-1'!AI53</f>
        <v>11751.912666666665</v>
      </c>
      <c r="BM53" s="69">
        <f>'Actual D-1'!D53-'Forecast D-1'!AJ53</f>
        <v>8100.9806666666664</v>
      </c>
      <c r="BN53" s="21">
        <f>'Actual D-1'!E53-'Forecast D-1'!AK53</f>
        <v>3840.0513333333333</v>
      </c>
      <c r="BS53" s="22">
        <f t="shared" si="20"/>
        <v>251121873.14517519</v>
      </c>
      <c r="BT53" s="22">
        <f t="shared" si="21"/>
        <v>138107451.32496041</v>
      </c>
      <c r="BU53" s="22">
        <f t="shared" si="22"/>
        <v>65625887.761707105</v>
      </c>
      <c r="BV53" s="22">
        <f t="shared" si="23"/>
        <v>14745994.24263511</v>
      </c>
      <c r="BW53" s="22">
        <f t="shared" si="24"/>
        <v>0</v>
      </c>
      <c r="BX53" s="22">
        <f t="shared" si="25"/>
        <v>0</v>
      </c>
      <c r="BY53" s="22">
        <f t="shared" si="26"/>
        <v>0</v>
      </c>
      <c r="BZ53" s="22">
        <f t="shared" si="27"/>
        <v>0</v>
      </c>
      <c r="CA53" s="22">
        <f t="shared" si="28"/>
        <v>15846.825333333336</v>
      </c>
      <c r="CB53" s="22">
        <f t="shared" si="29"/>
        <v>11751.912666666665</v>
      </c>
      <c r="CC53" s="22">
        <f t="shared" si="30"/>
        <v>8100.9806666666664</v>
      </c>
      <c r="CD53" s="22">
        <f t="shared" si="31"/>
        <v>3840.0513333333333</v>
      </c>
      <c r="CE53" s="22">
        <f t="shared" si="32"/>
        <v>0</v>
      </c>
      <c r="CF53" s="22">
        <f t="shared" si="33"/>
        <v>0</v>
      </c>
      <c r="CG53" s="22">
        <f t="shared" si="34"/>
        <v>0</v>
      </c>
      <c r="CH53" s="22">
        <f t="shared" si="35"/>
        <v>0</v>
      </c>
      <c r="CJ53" s="5">
        <v>-737.46000000000095</v>
      </c>
      <c r="CK53" s="5">
        <f t="shared" si="36"/>
        <v>723.02887499467761</v>
      </c>
    </row>
    <row r="54" spans="1:89" x14ac:dyDescent="0.25">
      <c r="A54" s="22">
        <v>52</v>
      </c>
      <c r="B54" s="5">
        <f>'Actual D-1'!B54-'Forecast D-1'!B54</f>
        <v>-52.254451415527001</v>
      </c>
      <c r="C54" s="5">
        <f>'Actual D-1'!C54-'Forecast D-1'!C54</f>
        <v>-644.78264241272154</v>
      </c>
      <c r="D54" s="5">
        <f>'Actual D-1'!D54-'Forecast D-1'!D54</f>
        <v>499.41661942014252</v>
      </c>
      <c r="E54" s="5">
        <f>'Actual D-1'!E54-'Forecast D-1'!E54</f>
        <v>45.497327961342307</v>
      </c>
      <c r="F54" s="5">
        <f>'Actual D-1'!F54-'Forecast D-1'!F54</f>
        <v>-46.74912885013299</v>
      </c>
      <c r="G54" s="5">
        <f>'Actual D-1'!G54-'Forecast D-1'!G54</f>
        <v>1.9119832656577387</v>
      </c>
      <c r="H54" s="5">
        <f>'Actual D-1'!H54-'Forecast D-1'!H54</f>
        <v>30.968124466136601</v>
      </c>
      <c r="I54" s="5">
        <f>'Actual D-1'!I54-'Forecast D-1'!I54</f>
        <v>577.95191644419538</v>
      </c>
      <c r="J54" s="5">
        <f>'Actual D-1'!J54-'Forecast D-1'!J54</f>
        <v>25128.168190476194</v>
      </c>
      <c r="K54" s="5">
        <f>'Actual D-1'!K54-'Forecast D-1'!K54</f>
        <v>-14825.323809523808</v>
      </c>
      <c r="L54" s="5">
        <f>'Actual D-1'!L54-'Forecast D-1'!L54</f>
        <v>-8317.1523809523806</v>
      </c>
      <c r="M54" s="5">
        <f>'Actual D-1'!M54-'Forecast D-1'!M54</f>
        <v>-3400.0666666666666</v>
      </c>
      <c r="N54" s="5">
        <f>'Actual D-1'!N54-'Forecast D-1'!N54</f>
        <v>-342.75238095238086</v>
      </c>
      <c r="O54" s="5">
        <f>'Actual D-1'!O54-'Forecast D-1'!O54</f>
        <v>-254.51428571428576</v>
      </c>
      <c r="P54" s="5">
        <f>'Actual D-1'!P54-'Forecast D-1'!P54</f>
        <v>-602.93333333333328</v>
      </c>
      <c r="Q54" s="5">
        <f>'Actual D-1'!Q54-'Forecast D-1'!Q54</f>
        <v>-43872.523809523809</v>
      </c>
      <c r="R54" s="5">
        <f>'Actual D-1'!R54-'Forecast D-1'!R54</f>
        <v>-15576</v>
      </c>
      <c r="S54" s="5">
        <f>'Actual D-1'!S54-'Forecast D-1'!S54</f>
        <v>-14962.541908342129</v>
      </c>
      <c r="T54" s="5">
        <f>'Actual D-1'!T54-'Forecast D-1'!T54</f>
        <v>-8660.3243429102695</v>
      </c>
      <c r="U54" s="5">
        <f>'Actual D-1'!U54-'Forecast D-1'!U54</f>
        <v>-3904.4004423332776</v>
      </c>
      <c r="V54" s="5">
        <f>'Actual D-1'!V54-'Forecast D-1'!V54</f>
        <v>-363.0059063446547</v>
      </c>
      <c r="W54" s="5">
        <f>'Actual D-1'!W54-'Forecast D-1'!W54</f>
        <v>-291.80860240156727</v>
      </c>
      <c r="X54" s="5">
        <f>'Actual D-1'!X54-'Forecast D-1'!X54</f>
        <v>-587.0203349559572</v>
      </c>
      <c r="Y54" s="5">
        <f>'Actual D-1'!Y54-'Forecast D-1'!Y54</f>
        <v>-44463.34038173686</v>
      </c>
      <c r="Z54" s="5">
        <f>'Actual D-1'!Z54-'Forecast D-1'!Z54</f>
        <v>-16932.801646895692</v>
      </c>
      <c r="AA54" s="5">
        <f>'Actual D-1'!AA54-'Forecast D-1'!AA54</f>
        <v>-12778.933333333334</v>
      </c>
      <c r="AB54" s="5">
        <f>'Actual D-1'!AB54-'Forecast D-1'!AB54</f>
        <v>-7104.5333333333328</v>
      </c>
      <c r="AC54" s="5">
        <f>'Actual D-1'!AC54-'Forecast D-1'!AC54</f>
        <v>-3085.1</v>
      </c>
      <c r="AD54" s="5">
        <f>'Actual D-1'!AD54-'Forecast D-1'!AD54</f>
        <v>-384.4</v>
      </c>
      <c r="AE54" s="5">
        <f>'Actual D-1'!AE54-'Forecast D-1'!AE54</f>
        <v>-264.5</v>
      </c>
      <c r="AF54" s="5">
        <f>'Actual D-1'!AF54-'Forecast D-1'!AF54</f>
        <v>-662.59999999999991</v>
      </c>
      <c r="AG54" s="5">
        <f>'Actual D-1'!AG54-'Forecast D-1'!AG54</f>
        <v>-41388.833333333328</v>
      </c>
      <c r="AH54" s="5">
        <f>'Actual D-1'!AH54-'Forecast D-1'!AH54</f>
        <v>0</v>
      </c>
      <c r="AI54" s="5">
        <f>'Actual D-1'!AI54-'Forecast D-1'!AI54</f>
        <v>0</v>
      </c>
      <c r="AJ54" s="5">
        <f>'Actual D-1'!AJ54-'Forecast D-1'!AJ54</f>
        <v>0</v>
      </c>
      <c r="AK54" s="5">
        <f>'Actual D-1'!AK54-'Forecast D-1'!AK54</f>
        <v>0</v>
      </c>
      <c r="AL54" s="5">
        <f>'Actual D-1'!AL54-'Forecast D-1'!AL54</f>
        <v>0</v>
      </c>
      <c r="AM54" s="5">
        <f>'Actual D-1'!AM54-'Forecast D-1'!AM54</f>
        <v>0</v>
      </c>
      <c r="AN54" s="5">
        <f>'Actual D-1'!AN54-'Forecast D-1'!AN54</f>
        <v>0</v>
      </c>
      <c r="AO54" s="5">
        <f>'Actual D-1'!AO54-'Forecast D-1'!AO54</f>
        <v>0</v>
      </c>
      <c r="AP54" s="5">
        <f>'Actual D-1'!AP54-'Forecast D-1'!AP54</f>
        <v>0</v>
      </c>
      <c r="AR54" s="22">
        <f t="shared" si="4"/>
        <v>2730.5276927376717</v>
      </c>
      <c r="AS54" s="22">
        <f t="shared" si="5"/>
        <v>415744.65595673153</v>
      </c>
      <c r="AT54" s="22">
        <f t="shared" si="6"/>
        <v>249416.95975304348</v>
      </c>
      <c r="AU54" s="22">
        <f t="shared" si="7"/>
        <v>2070.0068516219408</v>
      </c>
      <c r="AV54" s="22">
        <f t="shared" si="8"/>
        <v>2185.4810482463367</v>
      </c>
      <c r="AW54" s="22">
        <f t="shared" si="9"/>
        <v>3.655680008155231</v>
      </c>
      <c r="AX54" s="22">
        <f t="shared" si="10"/>
        <v>959.02473295012828</v>
      </c>
      <c r="AY54" s="22">
        <f t="shared" si="11"/>
        <v>334028.4177215182</v>
      </c>
      <c r="BA54" s="22">
        <f t="shared" si="12"/>
        <v>52.254451415527001</v>
      </c>
      <c r="BB54" s="22">
        <f t="shared" si="13"/>
        <v>644.78264241272154</v>
      </c>
      <c r="BC54" s="22">
        <f t="shared" si="14"/>
        <v>499.41661942014252</v>
      </c>
      <c r="BD54" s="22">
        <f t="shared" si="15"/>
        <v>45.497327961342307</v>
      </c>
      <c r="BE54" s="22">
        <f t="shared" si="16"/>
        <v>46.74912885013299</v>
      </c>
      <c r="BF54" s="22">
        <f t="shared" si="17"/>
        <v>1.9119832656577387</v>
      </c>
      <c r="BG54" s="22">
        <f t="shared" si="18"/>
        <v>30.968124466136601</v>
      </c>
      <c r="BH54" s="22">
        <f t="shared" si="19"/>
        <v>577.95191644419538</v>
      </c>
      <c r="BK54" s="69">
        <f>'Actual D-1'!B54-'Forecast D-1'!AH54</f>
        <v>15710.938666666667</v>
      </c>
      <c r="BL54" s="69">
        <f>'Actual D-1'!C54-'Forecast D-1'!AI54</f>
        <v>11857.567333333334</v>
      </c>
      <c r="BM54" s="69">
        <f>'Actual D-1'!D54-'Forecast D-1'!AJ54</f>
        <v>8097.3973333333333</v>
      </c>
      <c r="BN54" s="21">
        <f>'Actual D-1'!E54-'Forecast D-1'!AK54</f>
        <v>3817.3706666666676</v>
      </c>
      <c r="BS54" s="22">
        <f t="shared" si="20"/>
        <v>246833593.78776178</v>
      </c>
      <c r="BT54" s="22">
        <f t="shared" si="21"/>
        <v>140601903.0645338</v>
      </c>
      <c r="BU54" s="22">
        <f t="shared" si="22"/>
        <v>65567843.573873781</v>
      </c>
      <c r="BV54" s="22">
        <f t="shared" si="23"/>
        <v>14572318.806727119</v>
      </c>
      <c r="BW54" s="22">
        <f t="shared" si="24"/>
        <v>0</v>
      </c>
      <c r="BX54" s="22">
        <f t="shared" si="25"/>
        <v>0</v>
      </c>
      <c r="BY54" s="22">
        <f t="shared" si="26"/>
        <v>0</v>
      </c>
      <c r="BZ54" s="22">
        <f t="shared" si="27"/>
        <v>0</v>
      </c>
      <c r="CA54" s="22">
        <f t="shared" si="28"/>
        <v>15710.938666666667</v>
      </c>
      <c r="CB54" s="22">
        <f t="shared" si="29"/>
        <v>11857.567333333334</v>
      </c>
      <c r="CC54" s="22">
        <f t="shared" si="30"/>
        <v>8097.3973333333333</v>
      </c>
      <c r="CD54" s="22">
        <f t="shared" si="31"/>
        <v>3817.3706666666676</v>
      </c>
      <c r="CE54" s="22">
        <f t="shared" si="32"/>
        <v>0</v>
      </c>
      <c r="CF54" s="22">
        <f t="shared" si="33"/>
        <v>0</v>
      </c>
      <c r="CG54" s="22">
        <f t="shared" si="34"/>
        <v>0</v>
      </c>
      <c r="CH54" s="22">
        <f t="shared" si="35"/>
        <v>0</v>
      </c>
      <c r="CJ54" s="5">
        <v>-966.95000000000073</v>
      </c>
      <c r="CK54" s="5">
        <f t="shared" si="36"/>
        <v>577.95191644419538</v>
      </c>
    </row>
    <row r="55" spans="1:89" x14ac:dyDescent="0.25">
      <c r="A55" s="22">
        <v>53</v>
      </c>
      <c r="B55" s="5">
        <f>'Actual D-1'!B55-'Forecast D-1'!B55</f>
        <v>-50.369525718111618</v>
      </c>
      <c r="C55" s="5">
        <f>'Actual D-1'!C55-'Forecast D-1'!C55</f>
        <v>-671.44527369857133</v>
      </c>
      <c r="D55" s="5">
        <f>'Actual D-1'!D55-'Forecast D-1'!D55</f>
        <v>469.62089534003644</v>
      </c>
      <c r="E55" s="5">
        <f>'Actual D-1'!E55-'Forecast D-1'!E55</f>
        <v>22.882951824278734</v>
      </c>
      <c r="F55" s="5">
        <f>'Actual D-1'!F55-'Forecast D-1'!F55</f>
        <v>-28.118228188839169</v>
      </c>
      <c r="G55" s="5">
        <f>'Actual D-1'!G55-'Forecast D-1'!G55</f>
        <v>1.6111697893253449</v>
      </c>
      <c r="H55" s="5">
        <f>'Actual D-1'!H55-'Forecast D-1'!H55</f>
        <v>27.823871029382872</v>
      </c>
      <c r="I55" s="5">
        <f>'Actual D-1'!I55-'Forecast D-1'!I55</f>
        <v>561.80191057086631</v>
      </c>
      <c r="J55" s="5">
        <f>'Actual D-1'!J55-'Forecast D-1'!J55</f>
        <v>24976.023333333327</v>
      </c>
      <c r="K55" s="5">
        <f>'Actual D-1'!K55-'Forecast D-1'!K55</f>
        <v>-14607.428571428574</v>
      </c>
      <c r="L55" s="5">
        <f>'Actual D-1'!L55-'Forecast D-1'!L55</f>
        <v>-8396.1142857142859</v>
      </c>
      <c r="M55" s="5">
        <f>'Actual D-1'!M55-'Forecast D-1'!M55</f>
        <v>-3363.9238095238093</v>
      </c>
      <c r="N55" s="5">
        <f>'Actual D-1'!N55-'Forecast D-1'!N55</f>
        <v>-326.93333333333334</v>
      </c>
      <c r="O55" s="5">
        <f>'Actual D-1'!O55-'Forecast D-1'!O55</f>
        <v>-254.76190476190479</v>
      </c>
      <c r="P55" s="5">
        <f>'Actual D-1'!P55-'Forecast D-1'!P55</f>
        <v>-604.98095238095232</v>
      </c>
      <c r="Q55" s="5">
        <f>'Actual D-1'!Q55-'Forecast D-1'!Q55</f>
        <v>-43404.238095238092</v>
      </c>
      <c r="R55" s="5">
        <f>'Actual D-1'!R55-'Forecast D-1'!R55</f>
        <v>-15530.533333333333</v>
      </c>
      <c r="S55" s="5">
        <f>'Actual D-1'!S55-'Forecast D-1'!S55</f>
        <v>-14668.480391371762</v>
      </c>
      <c r="T55" s="5">
        <f>'Actual D-1'!T55-'Forecast D-1'!T55</f>
        <v>-8792.9381722685375</v>
      </c>
      <c r="U55" s="5">
        <f>'Actual D-1'!U55-'Forecast D-1'!U55</f>
        <v>-3858.4678635944706</v>
      </c>
      <c r="V55" s="5">
        <f>'Actual D-1'!V55-'Forecast D-1'!V55</f>
        <v>-331.43086574773287</v>
      </c>
      <c r="W55" s="5">
        <f>'Actual D-1'!W55-'Forecast D-1'!W55</f>
        <v>-289.16438299128538</v>
      </c>
      <c r="X55" s="5">
        <f>'Actual D-1'!X55-'Forecast D-1'!X55</f>
        <v>-589.00089322157203</v>
      </c>
      <c r="Y55" s="5">
        <f>'Actual D-1'!Y55-'Forecast D-1'!Y55</f>
        <v>-44020.880107769604</v>
      </c>
      <c r="Z55" s="5">
        <f>'Actual D-1'!Z55-'Forecast D-1'!Z55</f>
        <v>-16780.042350498705</v>
      </c>
      <c r="AA55" s="5">
        <f>'Actual D-1'!AA55-'Forecast D-1'!AA55</f>
        <v>-12716.666666666668</v>
      </c>
      <c r="AB55" s="5">
        <f>'Actual D-1'!AB55-'Forecast D-1'!AB55</f>
        <v>-7170.2333333333336</v>
      </c>
      <c r="AC55" s="5">
        <f>'Actual D-1'!AC55-'Forecast D-1'!AC55</f>
        <v>-3076.666666666667</v>
      </c>
      <c r="AD55" s="5">
        <f>'Actual D-1'!AD55-'Forecast D-1'!AD55</f>
        <v>-376.70000000000005</v>
      </c>
      <c r="AE55" s="5">
        <f>'Actual D-1'!AE55-'Forecast D-1'!AE55</f>
        <v>-264.73333333333335</v>
      </c>
      <c r="AF55" s="5">
        <f>'Actual D-1'!AF55-'Forecast D-1'!AF55</f>
        <v>-657.09999999999991</v>
      </c>
      <c r="AG55" s="5">
        <f>'Actual D-1'!AG55-'Forecast D-1'!AG55</f>
        <v>-41215.966666666667</v>
      </c>
      <c r="AH55" s="5">
        <f>'Actual D-1'!AH55-'Forecast D-1'!AH55</f>
        <v>0</v>
      </c>
      <c r="AI55" s="5">
        <f>'Actual D-1'!AI55-'Forecast D-1'!AI55</f>
        <v>0</v>
      </c>
      <c r="AJ55" s="5">
        <f>'Actual D-1'!AJ55-'Forecast D-1'!AJ55</f>
        <v>0</v>
      </c>
      <c r="AK55" s="5">
        <f>'Actual D-1'!AK55-'Forecast D-1'!AK55</f>
        <v>0</v>
      </c>
      <c r="AL55" s="5">
        <f>'Actual D-1'!AL55-'Forecast D-1'!AL55</f>
        <v>0</v>
      </c>
      <c r="AM55" s="5">
        <f>'Actual D-1'!AM55-'Forecast D-1'!AM55</f>
        <v>0</v>
      </c>
      <c r="AN55" s="5">
        <f>'Actual D-1'!AN55-'Forecast D-1'!AN55</f>
        <v>0</v>
      </c>
      <c r="AO55" s="5">
        <f>'Actual D-1'!AO55-'Forecast D-1'!AO55</f>
        <v>0</v>
      </c>
      <c r="AP55" s="5">
        <f>'Actual D-1'!AP55-'Forecast D-1'!AP55</f>
        <v>0</v>
      </c>
      <c r="AR55" s="22">
        <f t="shared" si="4"/>
        <v>2537.0891210675077</v>
      </c>
      <c r="AS55" s="22">
        <f t="shared" si="5"/>
        <v>450838.75557214936</v>
      </c>
      <c r="AT55" s="22">
        <f t="shared" si="6"/>
        <v>220543.78533997745</v>
      </c>
      <c r="AU55" s="22">
        <f t="shared" si="7"/>
        <v>523.62948419226143</v>
      </c>
      <c r="AV55" s="22">
        <f t="shared" si="8"/>
        <v>790.63475647962957</v>
      </c>
      <c r="AW55" s="22">
        <f t="shared" si="9"/>
        <v>2.5958680900346764</v>
      </c>
      <c r="AX55" s="22">
        <f t="shared" si="10"/>
        <v>774.16779905973146</v>
      </c>
      <c r="AY55" s="22">
        <f t="shared" si="11"/>
        <v>315621.38672107569</v>
      </c>
      <c r="BA55" s="22">
        <f t="shared" si="12"/>
        <v>50.369525718111618</v>
      </c>
      <c r="BB55" s="22">
        <f t="shared" si="13"/>
        <v>671.44527369857133</v>
      </c>
      <c r="BC55" s="22">
        <f t="shared" si="14"/>
        <v>469.62089534003644</v>
      </c>
      <c r="BD55" s="22">
        <f t="shared" si="15"/>
        <v>22.882951824278734</v>
      </c>
      <c r="BE55" s="22">
        <f t="shared" si="16"/>
        <v>28.118228188839169</v>
      </c>
      <c r="BF55" s="22">
        <f t="shared" si="17"/>
        <v>1.6111697893253449</v>
      </c>
      <c r="BG55" s="22">
        <f t="shared" si="18"/>
        <v>27.823871029382872</v>
      </c>
      <c r="BH55" s="22">
        <f t="shared" si="19"/>
        <v>561.80191057086631</v>
      </c>
      <c r="BK55" s="69">
        <f>'Actual D-1'!B55-'Forecast D-1'!AH55</f>
        <v>15495.310666666666</v>
      </c>
      <c r="BL55" s="69">
        <f>'Actual D-1'!C55-'Forecast D-1'!AI55</f>
        <v>11800.189333333334</v>
      </c>
      <c r="BM55" s="69">
        <f>'Actual D-1'!D55-'Forecast D-1'!AJ55</f>
        <v>8087.7053333333324</v>
      </c>
      <c r="BN55" s="21">
        <f>'Actual D-1'!E55-'Forecast D-1'!AK55</f>
        <v>3699.5446666666667</v>
      </c>
      <c r="BS55" s="22">
        <f t="shared" si="20"/>
        <v>240104652.65651378</v>
      </c>
      <c r="BT55" s="22">
        <f t="shared" si="21"/>
        <v>139244468.30251378</v>
      </c>
      <c r="BU55" s="22">
        <f t="shared" si="22"/>
        <v>65410977.558828428</v>
      </c>
      <c r="BV55" s="22">
        <f t="shared" si="23"/>
        <v>13686630.740661778</v>
      </c>
      <c r="BW55" s="22">
        <f t="shared" si="24"/>
        <v>0</v>
      </c>
      <c r="BX55" s="22">
        <f t="shared" si="25"/>
        <v>0</v>
      </c>
      <c r="BY55" s="22">
        <f t="shared" si="26"/>
        <v>0</v>
      </c>
      <c r="BZ55" s="22">
        <f t="shared" si="27"/>
        <v>0</v>
      </c>
      <c r="CA55" s="22">
        <f t="shared" si="28"/>
        <v>15495.310666666666</v>
      </c>
      <c r="CB55" s="22">
        <f t="shared" si="29"/>
        <v>11800.189333333334</v>
      </c>
      <c r="CC55" s="22">
        <f t="shared" si="30"/>
        <v>8087.7053333333324</v>
      </c>
      <c r="CD55" s="22">
        <f t="shared" si="31"/>
        <v>3699.5446666666667</v>
      </c>
      <c r="CE55" s="22">
        <f t="shared" si="32"/>
        <v>0</v>
      </c>
      <c r="CF55" s="22">
        <f t="shared" si="33"/>
        <v>0</v>
      </c>
      <c r="CG55" s="22">
        <f t="shared" si="34"/>
        <v>0</v>
      </c>
      <c r="CH55" s="22">
        <f t="shared" si="35"/>
        <v>0</v>
      </c>
      <c r="CJ55" s="5">
        <v>-1389.1400000000003</v>
      </c>
      <c r="CK55" s="5">
        <f t="shared" si="36"/>
        <v>561.80191057086631</v>
      </c>
    </row>
    <row r="56" spans="1:89" x14ac:dyDescent="0.25">
      <c r="A56" s="22">
        <v>54</v>
      </c>
      <c r="B56" s="5">
        <f>'Actual D-1'!B56-'Forecast D-1'!B56</f>
        <v>-32.765034556508908</v>
      </c>
      <c r="C56" s="5">
        <f>'Actual D-1'!C56-'Forecast D-1'!C56</f>
        <v>-816.99211875127548</v>
      </c>
      <c r="D56" s="5">
        <f>'Actual D-1'!D56-'Forecast D-1'!D56</f>
        <v>486.396560214489</v>
      </c>
      <c r="E56" s="5">
        <f>'Actual D-1'!E56-'Forecast D-1'!E56</f>
        <v>-53.179946644268966</v>
      </c>
      <c r="F56" s="5">
        <f>'Actual D-1'!F56-'Forecast D-1'!F56</f>
        <v>-33.45800761864723</v>
      </c>
      <c r="G56" s="5">
        <f>'Actual D-1'!G56-'Forecast D-1'!G56</f>
        <v>5.2064849046676045</v>
      </c>
      <c r="H56" s="5">
        <f>'Actual D-1'!H56-'Forecast D-1'!H56</f>
        <v>28.320635263471672</v>
      </c>
      <c r="I56" s="5">
        <f>'Actual D-1'!I56-'Forecast D-1'!I56</f>
        <v>440.32987450957444</v>
      </c>
      <c r="J56" s="5">
        <f>'Actual D-1'!J56-'Forecast D-1'!J56</f>
        <v>25053.713428571431</v>
      </c>
      <c r="K56" s="5">
        <f>'Actual D-1'!K56-'Forecast D-1'!K56</f>
        <v>-14389.800000000001</v>
      </c>
      <c r="L56" s="5">
        <f>'Actual D-1'!L56-'Forecast D-1'!L56</f>
        <v>-8460.2666666666664</v>
      </c>
      <c r="M56" s="5">
        <f>'Actual D-1'!M56-'Forecast D-1'!M56</f>
        <v>-3374.6190476190477</v>
      </c>
      <c r="N56" s="5">
        <f>'Actual D-1'!N56-'Forecast D-1'!N56</f>
        <v>-325.90476190476193</v>
      </c>
      <c r="O56" s="5">
        <f>'Actual D-1'!O56-'Forecast D-1'!O56</f>
        <v>-256.87619047619046</v>
      </c>
      <c r="P56" s="5">
        <f>'Actual D-1'!P56-'Forecast D-1'!P56</f>
        <v>-600.07619047619039</v>
      </c>
      <c r="Q56" s="5">
        <f>'Actual D-1'!Q56-'Forecast D-1'!Q56</f>
        <v>-43128.390476190471</v>
      </c>
      <c r="R56" s="5">
        <f>'Actual D-1'!R56-'Forecast D-1'!R56</f>
        <v>-15370.8</v>
      </c>
      <c r="S56" s="5">
        <f>'Actual D-1'!S56-'Forecast D-1'!S56</f>
        <v>-14324.742495503084</v>
      </c>
      <c r="T56" s="5">
        <f>'Actual D-1'!T56-'Forecast D-1'!T56</f>
        <v>-8972.9269635485325</v>
      </c>
      <c r="U56" s="5">
        <f>'Actual D-1'!U56-'Forecast D-1'!U56</f>
        <v>-3852.8624057135389</v>
      </c>
      <c r="V56" s="5">
        <f>'Actual D-1'!V56-'Forecast D-1'!V56</f>
        <v>-331.14629078377271</v>
      </c>
      <c r="W56" s="5">
        <f>'Actual D-1'!W56-'Forecast D-1'!W56</f>
        <v>-288.82031759337701</v>
      </c>
      <c r="X56" s="5">
        <f>'Actual D-1'!X56-'Forecast D-1'!X56</f>
        <v>-596.05870041444643</v>
      </c>
      <c r="Y56" s="5">
        <f>'Actual D-1'!Y56-'Forecast D-1'!Y56</f>
        <v>-43725.801028200956</v>
      </c>
      <c r="Z56" s="5">
        <f>'Actual D-1'!Z56-'Forecast D-1'!Z56</f>
        <v>-16723.301528600958</v>
      </c>
      <c r="AA56" s="5">
        <f>'Actual D-1'!AA56-'Forecast D-1'!AA56</f>
        <v>-12677.733333333334</v>
      </c>
      <c r="AB56" s="5">
        <f>'Actual D-1'!AB56-'Forecast D-1'!AB56</f>
        <v>-7184.7333333333336</v>
      </c>
      <c r="AC56" s="5">
        <f>'Actual D-1'!AC56-'Forecast D-1'!AC56</f>
        <v>-3069.5666666666666</v>
      </c>
      <c r="AD56" s="5">
        <f>'Actual D-1'!AD56-'Forecast D-1'!AD56</f>
        <v>-374.63333333333333</v>
      </c>
      <c r="AE56" s="5">
        <f>'Actual D-1'!AE56-'Forecast D-1'!AE56</f>
        <v>-265.89999999999998</v>
      </c>
      <c r="AF56" s="5">
        <f>'Actual D-1'!AF56-'Forecast D-1'!AF56</f>
        <v>-658.9666666666667</v>
      </c>
      <c r="AG56" s="5">
        <f>'Actual D-1'!AG56-'Forecast D-1'!AG56</f>
        <v>-41115.9</v>
      </c>
      <c r="AH56" s="5">
        <f>'Actual D-1'!AH56-'Forecast D-1'!AH56</f>
        <v>0</v>
      </c>
      <c r="AI56" s="5">
        <f>'Actual D-1'!AI56-'Forecast D-1'!AI56</f>
        <v>0</v>
      </c>
      <c r="AJ56" s="5">
        <f>'Actual D-1'!AJ56-'Forecast D-1'!AJ56</f>
        <v>0</v>
      </c>
      <c r="AK56" s="5">
        <f>'Actual D-1'!AK56-'Forecast D-1'!AK56</f>
        <v>0</v>
      </c>
      <c r="AL56" s="5">
        <f>'Actual D-1'!AL56-'Forecast D-1'!AL56</f>
        <v>0</v>
      </c>
      <c r="AM56" s="5">
        <f>'Actual D-1'!AM56-'Forecast D-1'!AM56</f>
        <v>0</v>
      </c>
      <c r="AN56" s="5">
        <f>'Actual D-1'!AN56-'Forecast D-1'!AN56</f>
        <v>0</v>
      </c>
      <c r="AO56" s="5">
        <f>'Actual D-1'!AO56-'Forecast D-1'!AO56</f>
        <v>0</v>
      </c>
      <c r="AP56" s="5">
        <f>'Actual D-1'!AP56-'Forecast D-1'!AP56</f>
        <v>0</v>
      </c>
      <c r="AR56" s="22">
        <f t="shared" si="4"/>
        <v>1073.5474894892229</v>
      </c>
      <c r="AS56" s="22">
        <f t="shared" si="5"/>
        <v>667476.12210169819</v>
      </c>
      <c r="AT56" s="22">
        <f t="shared" si="6"/>
        <v>236581.61378848701</v>
      </c>
      <c r="AU56" s="22">
        <f t="shared" si="7"/>
        <v>2828.1067250872943</v>
      </c>
      <c r="AV56" s="22">
        <f t="shared" si="8"/>
        <v>1119.4382738094562</v>
      </c>
      <c r="AW56" s="22">
        <f t="shared" si="9"/>
        <v>27.107485062531634</v>
      </c>
      <c r="AX56" s="22">
        <f t="shared" si="10"/>
        <v>802.05838172659514</v>
      </c>
      <c r="AY56" s="22">
        <f t="shared" si="11"/>
        <v>193890.39838561756</v>
      </c>
      <c r="BA56" s="22">
        <f t="shared" si="12"/>
        <v>32.765034556508908</v>
      </c>
      <c r="BB56" s="22">
        <f t="shared" si="13"/>
        <v>816.99211875127548</v>
      </c>
      <c r="BC56" s="22">
        <f t="shared" si="14"/>
        <v>486.396560214489</v>
      </c>
      <c r="BD56" s="22">
        <f t="shared" si="15"/>
        <v>53.179946644268966</v>
      </c>
      <c r="BE56" s="22">
        <f t="shared" si="16"/>
        <v>33.45800761864723</v>
      </c>
      <c r="BF56" s="22">
        <f t="shared" si="17"/>
        <v>5.2064849046676045</v>
      </c>
      <c r="BG56" s="22">
        <f t="shared" si="18"/>
        <v>28.320635263471672</v>
      </c>
      <c r="BH56" s="22">
        <f t="shared" si="19"/>
        <v>440.32987450957444</v>
      </c>
      <c r="BK56" s="69">
        <f>'Actual D-1'!B56-'Forecast D-1'!AH56</f>
        <v>15353.34</v>
      </c>
      <c r="BL56" s="69">
        <f>'Actual D-1'!C56-'Forecast D-1'!AI56</f>
        <v>11875.353999999999</v>
      </c>
      <c r="BM56" s="69">
        <f>'Actual D-1'!D56-'Forecast D-1'!AJ56</f>
        <v>8122.166666666667</v>
      </c>
      <c r="BN56" s="21">
        <f>'Actual D-1'!E56-'Forecast D-1'!AK56</f>
        <v>3651.6080000000002</v>
      </c>
      <c r="BS56" s="22">
        <f t="shared" si="20"/>
        <v>235725049.15560001</v>
      </c>
      <c r="BT56" s="22">
        <f t="shared" si="21"/>
        <v>141024032.62531599</v>
      </c>
      <c r="BU56" s="22">
        <f t="shared" si="22"/>
        <v>65969591.361111119</v>
      </c>
      <c r="BV56" s="22">
        <f t="shared" si="23"/>
        <v>13334240.985664001</v>
      </c>
      <c r="BW56" s="22">
        <f t="shared" si="24"/>
        <v>0</v>
      </c>
      <c r="BX56" s="22">
        <f t="shared" si="25"/>
        <v>0</v>
      </c>
      <c r="BY56" s="22">
        <f t="shared" si="26"/>
        <v>0</v>
      </c>
      <c r="BZ56" s="22">
        <f t="shared" si="27"/>
        <v>0</v>
      </c>
      <c r="CA56" s="22">
        <f t="shared" si="28"/>
        <v>15353.34</v>
      </c>
      <c r="CB56" s="22">
        <f t="shared" si="29"/>
        <v>11875.353999999999</v>
      </c>
      <c r="CC56" s="22">
        <f t="shared" si="30"/>
        <v>8122.166666666667</v>
      </c>
      <c r="CD56" s="22">
        <f t="shared" si="31"/>
        <v>3651.6080000000002</v>
      </c>
      <c r="CE56" s="22">
        <f t="shared" si="32"/>
        <v>0</v>
      </c>
      <c r="CF56" s="22">
        <f t="shared" si="33"/>
        <v>0</v>
      </c>
      <c r="CG56" s="22">
        <f t="shared" si="34"/>
        <v>0</v>
      </c>
      <c r="CH56" s="22">
        <f t="shared" si="35"/>
        <v>0</v>
      </c>
      <c r="CJ56" s="5">
        <v>-1428.2699999999995</v>
      </c>
      <c r="CK56" s="5">
        <f t="shared" si="36"/>
        <v>440.32987450957444</v>
      </c>
    </row>
    <row r="57" spans="1:89" x14ac:dyDescent="0.25">
      <c r="A57" s="22">
        <v>55</v>
      </c>
      <c r="B57" s="5">
        <f>'Actual D-1'!B57-'Forecast D-1'!B57</f>
        <v>305.49878981921393</v>
      </c>
      <c r="C57" s="5">
        <f>'Actual D-1'!C57-'Forecast D-1'!C57</f>
        <v>-899.89780981921831</v>
      </c>
      <c r="D57" s="5">
        <f>'Actual D-1'!D57-'Forecast D-1'!D57</f>
        <v>446.37800180008162</v>
      </c>
      <c r="E57" s="5">
        <f>'Actual D-1'!E57-'Forecast D-1'!E57</f>
        <v>-191.87030836820213</v>
      </c>
      <c r="F57" s="5">
        <f>'Actual D-1'!F57-'Forecast D-1'!F57</f>
        <v>-44.749768475370331</v>
      </c>
      <c r="G57" s="5">
        <f>'Actual D-1'!G57-'Forecast D-1'!G57</f>
        <v>5.4650389681408171</v>
      </c>
      <c r="H57" s="5">
        <f>'Actual D-1'!H57-'Forecast D-1'!H57</f>
        <v>29.94155584721193</v>
      </c>
      <c r="I57" s="5">
        <f>'Actual D-1'!I57-'Forecast D-1'!I57</f>
        <v>435.10849321939895</v>
      </c>
      <c r="J57" s="5">
        <f>'Actual D-1'!J57-'Forecast D-1'!J57</f>
        <v>25156.109142857153</v>
      </c>
      <c r="K57" s="5">
        <f>'Actual D-1'!K57-'Forecast D-1'!K57</f>
        <v>-14769.133333333333</v>
      </c>
      <c r="L57" s="5">
        <f>'Actual D-1'!L57-'Forecast D-1'!L57</f>
        <v>-8467.3714285714286</v>
      </c>
      <c r="M57" s="5">
        <f>'Actual D-1'!M57-'Forecast D-1'!M57</f>
        <v>-3328.8095238095239</v>
      </c>
      <c r="N57" s="5">
        <f>'Actual D-1'!N57-'Forecast D-1'!N57</f>
        <v>-327.96190476190486</v>
      </c>
      <c r="O57" s="5">
        <f>'Actual D-1'!O57-'Forecast D-1'!O57</f>
        <v>-259.48571428571427</v>
      </c>
      <c r="P57" s="5">
        <f>'Actual D-1'!P57-'Forecast D-1'!P57</f>
        <v>-595.51428571428562</v>
      </c>
      <c r="Q57" s="5">
        <f>'Actual D-1'!Q57-'Forecast D-1'!Q57</f>
        <v>-43431.257142857139</v>
      </c>
      <c r="R57" s="5">
        <f>'Actual D-1'!R57-'Forecast D-1'!R57</f>
        <v>-14837.466666666665</v>
      </c>
      <c r="S57" s="5">
        <f>'Actual D-1'!S57-'Forecast D-1'!S57</f>
        <v>-14905.664099711637</v>
      </c>
      <c r="T57" s="5">
        <f>'Actual D-1'!T57-'Forecast D-1'!T57</f>
        <v>-8982.1255643579134</v>
      </c>
      <c r="U57" s="5">
        <f>'Actual D-1'!U57-'Forecast D-1'!U57</f>
        <v>-3785.9338942674021</v>
      </c>
      <c r="V57" s="5">
        <f>'Actual D-1'!V57-'Forecast D-1'!V57</f>
        <v>-343.15287321822791</v>
      </c>
      <c r="W57" s="5">
        <f>'Actual D-1'!W57-'Forecast D-1'!W57</f>
        <v>-286.21600766498403</v>
      </c>
      <c r="X57" s="5">
        <f>'Actual D-1'!X57-'Forecast D-1'!X57</f>
        <v>-584.99060768126014</v>
      </c>
      <c r="Y57" s="5">
        <f>'Actual D-1'!Y57-'Forecast D-1'!Y57</f>
        <v>-43737.192499980214</v>
      </c>
      <c r="Z57" s="5">
        <f>'Actual D-1'!Z57-'Forecast D-1'!Z57</f>
        <v>-16927.565583555512</v>
      </c>
      <c r="AA57" s="5">
        <f>'Actual D-1'!AA57-'Forecast D-1'!AA57</f>
        <v>-12911.366666666667</v>
      </c>
      <c r="AB57" s="5">
        <f>'Actual D-1'!AB57-'Forecast D-1'!AB57</f>
        <v>-7235.7333333333336</v>
      </c>
      <c r="AC57" s="5">
        <f>'Actual D-1'!AC57-'Forecast D-1'!AC57</f>
        <v>-3041.5333333333333</v>
      </c>
      <c r="AD57" s="5">
        <f>'Actual D-1'!AD57-'Forecast D-1'!AD57</f>
        <v>-376.83333333333337</v>
      </c>
      <c r="AE57" s="5">
        <f>'Actual D-1'!AE57-'Forecast D-1'!AE57</f>
        <v>-270</v>
      </c>
      <c r="AF57" s="5">
        <f>'Actual D-1'!AF57-'Forecast D-1'!AF57</f>
        <v>-658</v>
      </c>
      <c r="AG57" s="5">
        <f>'Actual D-1'!AG57-'Forecast D-1'!AG57</f>
        <v>-41573.1</v>
      </c>
      <c r="AH57" s="5">
        <f>'Actual D-1'!AH57-'Forecast D-1'!AH57</f>
        <v>0</v>
      </c>
      <c r="AI57" s="5">
        <f>'Actual D-1'!AI57-'Forecast D-1'!AI57</f>
        <v>0</v>
      </c>
      <c r="AJ57" s="5">
        <f>'Actual D-1'!AJ57-'Forecast D-1'!AJ57</f>
        <v>0</v>
      </c>
      <c r="AK57" s="5">
        <f>'Actual D-1'!AK57-'Forecast D-1'!AK57</f>
        <v>0</v>
      </c>
      <c r="AL57" s="5">
        <f>'Actual D-1'!AL57-'Forecast D-1'!AL57</f>
        <v>0</v>
      </c>
      <c r="AM57" s="5">
        <f>'Actual D-1'!AM57-'Forecast D-1'!AM57</f>
        <v>0</v>
      </c>
      <c r="AN57" s="5">
        <f>'Actual D-1'!AN57-'Forecast D-1'!AN57</f>
        <v>0</v>
      </c>
      <c r="AO57" s="5">
        <f>'Actual D-1'!AO57-'Forecast D-1'!AO57</f>
        <v>0</v>
      </c>
      <c r="AP57" s="5">
        <f>'Actual D-1'!AP57-'Forecast D-1'!AP57</f>
        <v>0</v>
      </c>
      <c r="AR57" s="22">
        <f t="shared" si="4"/>
        <v>93329.510581004244</v>
      </c>
      <c r="AS57" s="22">
        <f t="shared" si="5"/>
        <v>809816.06811742601</v>
      </c>
      <c r="AT57" s="22">
        <f t="shared" si="6"/>
        <v>199253.32049103366</v>
      </c>
      <c r="AU57" s="22">
        <f t="shared" si="7"/>
        <v>36814.215233308976</v>
      </c>
      <c r="AV57" s="22">
        <f t="shared" si="8"/>
        <v>2002.5417785992483</v>
      </c>
      <c r="AW57" s="22">
        <f t="shared" si="9"/>
        <v>29.866650923297648</v>
      </c>
      <c r="AX57" s="22">
        <f t="shared" si="10"/>
        <v>896.49676655171095</v>
      </c>
      <c r="AY57" s="22">
        <f t="shared" si="11"/>
        <v>189319.40087165573</v>
      </c>
      <c r="BA57" s="22">
        <f t="shared" si="12"/>
        <v>305.49878981921393</v>
      </c>
      <c r="BB57" s="22">
        <f t="shared" si="13"/>
        <v>899.89780981921831</v>
      </c>
      <c r="BC57" s="22">
        <f t="shared" si="14"/>
        <v>446.37800180008162</v>
      </c>
      <c r="BD57" s="22">
        <f t="shared" si="15"/>
        <v>191.87030836820213</v>
      </c>
      <c r="BE57" s="22">
        <f t="shared" si="16"/>
        <v>44.749768475370331</v>
      </c>
      <c r="BF57" s="22">
        <f t="shared" si="17"/>
        <v>5.4650389681408171</v>
      </c>
      <c r="BG57" s="22">
        <f t="shared" si="18"/>
        <v>29.94155584721193</v>
      </c>
      <c r="BH57" s="22">
        <f t="shared" si="19"/>
        <v>435.10849321939895</v>
      </c>
      <c r="BK57" s="69">
        <f>'Actual D-1'!B57-'Forecast D-1'!AH57</f>
        <v>15392.751333333335</v>
      </c>
      <c r="BL57" s="69">
        <f>'Actual D-1'!C57-'Forecast D-1'!AI57</f>
        <v>11967.613333333333</v>
      </c>
      <c r="BM57" s="69">
        <f>'Actual D-1'!D57-'Forecast D-1'!AJ57</f>
        <v>8117.6106666666656</v>
      </c>
      <c r="BN57" s="21">
        <f>'Actual D-1'!E57-'Forecast D-1'!AK57</f>
        <v>3580.2560000000003</v>
      </c>
      <c r="BS57" s="22">
        <f t="shared" si="20"/>
        <v>236936793.60983518</v>
      </c>
      <c r="BT57" s="22">
        <f t="shared" si="21"/>
        <v>143223768.89617777</v>
      </c>
      <c r="BU57" s="22">
        <f t="shared" si="22"/>
        <v>65895602.935580425</v>
      </c>
      <c r="BV57" s="22">
        <f t="shared" si="23"/>
        <v>12818233.025536003</v>
      </c>
      <c r="BW57" s="22">
        <f t="shared" si="24"/>
        <v>0</v>
      </c>
      <c r="BX57" s="22">
        <f t="shared" si="25"/>
        <v>0</v>
      </c>
      <c r="BY57" s="22">
        <f t="shared" si="26"/>
        <v>0</v>
      </c>
      <c r="BZ57" s="22">
        <f t="shared" si="27"/>
        <v>0</v>
      </c>
      <c r="CA57" s="22">
        <f t="shared" si="28"/>
        <v>15392.751333333335</v>
      </c>
      <c r="CB57" s="22">
        <f t="shared" si="29"/>
        <v>11967.613333333333</v>
      </c>
      <c r="CC57" s="22">
        <f t="shared" si="30"/>
        <v>8117.6106666666656</v>
      </c>
      <c r="CD57" s="22">
        <f t="shared" si="31"/>
        <v>3580.2560000000003</v>
      </c>
      <c r="CE57" s="22">
        <f t="shared" si="32"/>
        <v>0</v>
      </c>
      <c r="CF57" s="22">
        <f t="shared" si="33"/>
        <v>0</v>
      </c>
      <c r="CG57" s="22">
        <f t="shared" si="34"/>
        <v>0</v>
      </c>
      <c r="CH57" s="22">
        <f t="shared" si="35"/>
        <v>0</v>
      </c>
      <c r="CJ57" s="5">
        <v>-1121.3499999999985</v>
      </c>
      <c r="CK57" s="5">
        <f t="shared" si="36"/>
        <v>435.10849321939895</v>
      </c>
    </row>
    <row r="58" spans="1:89" x14ac:dyDescent="0.25">
      <c r="A58" s="22">
        <v>56</v>
      </c>
      <c r="B58" s="5">
        <f>'Actual D-1'!B58-'Forecast D-1'!B58</f>
        <v>292.52424704818986</v>
      </c>
      <c r="C58" s="5">
        <f>'Actual D-1'!C58-'Forecast D-1'!C58</f>
        <v>-913.10441485654337</v>
      </c>
      <c r="D58" s="5">
        <f>'Actual D-1'!D58-'Forecast D-1'!D58</f>
        <v>431.74009487699641</v>
      </c>
      <c r="E58" s="5">
        <f>'Actual D-1'!E58-'Forecast D-1'!E58</f>
        <v>-381.84912898472203</v>
      </c>
      <c r="F58" s="5">
        <f>'Actual D-1'!F58-'Forecast D-1'!F58</f>
        <v>-32.123516080881132</v>
      </c>
      <c r="G58" s="5">
        <f>'Actual D-1'!G58-'Forecast D-1'!G58</f>
        <v>6.3906748126239279</v>
      </c>
      <c r="H58" s="5">
        <f>'Actual D-1'!H58-'Forecast D-1'!H58</f>
        <v>32.666896206474462</v>
      </c>
      <c r="I58" s="5">
        <f>'Actual D-1'!I58-'Forecast D-1'!I58</f>
        <v>117.07087423843768</v>
      </c>
      <c r="J58" s="5">
        <f>'Actual D-1'!J58-'Forecast D-1'!J58</f>
        <v>25042.877714285722</v>
      </c>
      <c r="K58" s="5">
        <f>'Actual D-1'!K58-'Forecast D-1'!K58</f>
        <v>-15009.742857142857</v>
      </c>
      <c r="L58" s="5">
        <f>'Actual D-1'!L58-'Forecast D-1'!L58</f>
        <v>-8380.7619047619082</v>
      </c>
      <c r="M58" s="5">
        <f>'Actual D-1'!M58-'Forecast D-1'!M58</f>
        <v>-3218.6761904761911</v>
      </c>
      <c r="N58" s="5">
        <f>'Actual D-1'!N58-'Forecast D-1'!N58</f>
        <v>-323.9619047619048</v>
      </c>
      <c r="O58" s="5">
        <f>'Actual D-1'!O58-'Forecast D-1'!O58</f>
        <v>-258.84761904761899</v>
      </c>
      <c r="P58" s="5">
        <f>'Actual D-1'!P58-'Forecast D-1'!P58</f>
        <v>-601.34285714285716</v>
      </c>
      <c r="Q58" s="5">
        <f>'Actual D-1'!Q58-'Forecast D-1'!Q58</f>
        <v>-43470.428571428572</v>
      </c>
      <c r="R58" s="5">
        <f>'Actual D-1'!R58-'Forecast D-1'!R58</f>
        <v>-14745.866666666667</v>
      </c>
      <c r="S58" s="5">
        <f>'Actual D-1'!S58-'Forecast D-1'!S58</f>
        <v>-15100.998838890702</v>
      </c>
      <c r="T58" s="5">
        <f>'Actual D-1'!T58-'Forecast D-1'!T58</f>
        <v>-8822.4566251212073</v>
      </c>
      <c r="U58" s="5">
        <f>'Actual D-1'!U58-'Forecast D-1'!U58</f>
        <v>-3582.7930532925284</v>
      </c>
      <c r="V58" s="5">
        <f>'Actual D-1'!V58-'Forecast D-1'!V58</f>
        <v>-344.39218387362985</v>
      </c>
      <c r="W58" s="5">
        <f>'Actual D-1'!W58-'Forecast D-1'!W58</f>
        <v>-282.25823941813672</v>
      </c>
      <c r="X58" s="5">
        <f>'Actual D-1'!X58-'Forecast D-1'!X58</f>
        <v>-591.58637139972473</v>
      </c>
      <c r="Y58" s="5">
        <f>'Actual D-1'!Y58-'Forecast D-1'!Y58</f>
        <v>-43497.853079423381</v>
      </c>
      <c r="Z58" s="5">
        <f>'Actual D-1'!Z58-'Forecast D-1'!Z58</f>
        <v>-16875.170067748113</v>
      </c>
      <c r="AA58" s="5">
        <f>'Actual D-1'!AA58-'Forecast D-1'!AA58</f>
        <v>-13090.3</v>
      </c>
      <c r="AB58" s="5">
        <f>'Actual D-1'!AB58-'Forecast D-1'!AB58</f>
        <v>-7194.0666666666666</v>
      </c>
      <c r="AC58" s="5">
        <f>'Actual D-1'!AC58-'Forecast D-1'!AC58</f>
        <v>-2993.7</v>
      </c>
      <c r="AD58" s="5">
        <f>'Actual D-1'!AD58-'Forecast D-1'!AD58</f>
        <v>-380.13333333333333</v>
      </c>
      <c r="AE58" s="5">
        <f>'Actual D-1'!AE58-'Forecast D-1'!AE58</f>
        <v>-273.4666666666667</v>
      </c>
      <c r="AF58" s="5">
        <f>'Actual D-1'!AF58-'Forecast D-1'!AF58</f>
        <v>-662.9</v>
      </c>
      <c r="AG58" s="5">
        <f>'Actual D-1'!AG58-'Forecast D-1'!AG58</f>
        <v>-41654.166666666664</v>
      </c>
      <c r="AH58" s="5">
        <f>'Actual D-1'!AH58-'Forecast D-1'!AH58</f>
        <v>0</v>
      </c>
      <c r="AI58" s="5">
        <f>'Actual D-1'!AI58-'Forecast D-1'!AI58</f>
        <v>0</v>
      </c>
      <c r="AJ58" s="5">
        <f>'Actual D-1'!AJ58-'Forecast D-1'!AJ58</f>
        <v>0</v>
      </c>
      <c r="AK58" s="5">
        <f>'Actual D-1'!AK58-'Forecast D-1'!AK58</f>
        <v>0</v>
      </c>
      <c r="AL58" s="5">
        <f>'Actual D-1'!AL58-'Forecast D-1'!AL58</f>
        <v>0</v>
      </c>
      <c r="AM58" s="5">
        <f>'Actual D-1'!AM58-'Forecast D-1'!AM58</f>
        <v>0</v>
      </c>
      <c r="AN58" s="5">
        <f>'Actual D-1'!AN58-'Forecast D-1'!AN58</f>
        <v>0</v>
      </c>
      <c r="AO58" s="5">
        <f>'Actual D-1'!AO58-'Forecast D-1'!AO58</f>
        <v>0</v>
      </c>
      <c r="AP58" s="5">
        <f>'Actual D-1'!AP58-'Forecast D-1'!AP58</f>
        <v>0</v>
      </c>
      <c r="AR58" s="22">
        <f t="shared" si="4"/>
        <v>85570.435111110419</v>
      </c>
      <c r="AS58" s="22">
        <f t="shared" si="5"/>
        <v>833759.67243051052</v>
      </c>
      <c r="AT58" s="22">
        <f t="shared" si="6"/>
        <v>186399.50952439787</v>
      </c>
      <c r="AU58" s="22">
        <f t="shared" si="7"/>
        <v>145808.75730639088</v>
      </c>
      <c r="AV58" s="22">
        <f t="shared" si="8"/>
        <v>1031.9202853986287</v>
      </c>
      <c r="AW58" s="22">
        <f t="shared" si="9"/>
        <v>40.840724560705873</v>
      </c>
      <c r="AX58" s="22">
        <f t="shared" si="10"/>
        <v>1067.1261077645756</v>
      </c>
      <c r="AY58" s="22">
        <f t="shared" si="11"/>
        <v>13705.589594952091</v>
      </c>
      <c r="BA58" s="22">
        <f t="shared" si="12"/>
        <v>292.52424704818986</v>
      </c>
      <c r="BB58" s="22">
        <f t="shared" si="13"/>
        <v>913.10441485654337</v>
      </c>
      <c r="BC58" s="22">
        <f t="shared" si="14"/>
        <v>431.74009487699641</v>
      </c>
      <c r="BD58" s="22">
        <f t="shared" si="15"/>
        <v>381.84912898472203</v>
      </c>
      <c r="BE58" s="22">
        <f t="shared" si="16"/>
        <v>32.123516080881132</v>
      </c>
      <c r="BF58" s="22">
        <f t="shared" si="17"/>
        <v>6.3906748126239279</v>
      </c>
      <c r="BG58" s="22">
        <f t="shared" si="18"/>
        <v>32.666896206474462</v>
      </c>
      <c r="BH58" s="22">
        <f t="shared" si="19"/>
        <v>117.07087423843768</v>
      </c>
      <c r="BK58" s="69">
        <f>'Actual D-1'!B58-'Forecast D-1'!AH58</f>
        <v>15410.624000000002</v>
      </c>
      <c r="BL58" s="69">
        <f>'Actual D-1'!C58-'Forecast D-1'!AI58</f>
        <v>12087.786666666665</v>
      </c>
      <c r="BM58" s="69">
        <f>'Actual D-1'!D58-'Forecast D-1'!AJ58</f>
        <v>8174.0013333333336</v>
      </c>
      <c r="BN58" s="21">
        <f>'Actual D-1'!E58-'Forecast D-1'!AK58</f>
        <v>3369.556</v>
      </c>
      <c r="BS58" s="22">
        <f t="shared" si="20"/>
        <v>237487332.06937605</v>
      </c>
      <c r="BT58" s="22">
        <f t="shared" si="21"/>
        <v>146114586.49884441</v>
      </c>
      <c r="BU58" s="22">
        <f t="shared" si="22"/>
        <v>66814297.797335118</v>
      </c>
      <c r="BV58" s="22">
        <f t="shared" si="23"/>
        <v>11353907.637136001</v>
      </c>
      <c r="BW58" s="22">
        <f t="shared" si="24"/>
        <v>0</v>
      </c>
      <c r="BX58" s="22">
        <f t="shared" si="25"/>
        <v>0</v>
      </c>
      <c r="BY58" s="22">
        <f t="shared" si="26"/>
        <v>0</v>
      </c>
      <c r="BZ58" s="22">
        <f t="shared" si="27"/>
        <v>0</v>
      </c>
      <c r="CA58" s="22">
        <f t="shared" si="28"/>
        <v>15410.624000000002</v>
      </c>
      <c r="CB58" s="22">
        <f t="shared" si="29"/>
        <v>12087.786666666665</v>
      </c>
      <c r="CC58" s="22">
        <f t="shared" si="30"/>
        <v>8174.0013333333336</v>
      </c>
      <c r="CD58" s="22">
        <f t="shared" si="31"/>
        <v>3369.556</v>
      </c>
      <c r="CE58" s="22">
        <f t="shared" si="32"/>
        <v>0</v>
      </c>
      <c r="CF58" s="22">
        <f t="shared" si="33"/>
        <v>0</v>
      </c>
      <c r="CG58" s="22">
        <f t="shared" si="34"/>
        <v>0</v>
      </c>
      <c r="CH58" s="22">
        <f t="shared" si="35"/>
        <v>0</v>
      </c>
      <c r="CJ58" s="5">
        <v>-1289.0499999999993</v>
      </c>
      <c r="CK58" s="5">
        <f t="shared" si="36"/>
        <v>117.07087423843768</v>
      </c>
    </row>
    <row r="59" spans="1:89" x14ac:dyDescent="0.25">
      <c r="A59" s="22">
        <v>57</v>
      </c>
      <c r="B59" s="5">
        <f>'Actual D-1'!B59-'Forecast D-1'!B59</f>
        <v>94.478748186151279</v>
      </c>
      <c r="C59" s="5">
        <f>'Actual D-1'!C59-'Forecast D-1'!C59</f>
        <v>-985.44624131515957</v>
      </c>
      <c r="D59" s="5">
        <f>'Actual D-1'!D59-'Forecast D-1'!D59</f>
        <v>463.1183503925613</v>
      </c>
      <c r="E59" s="5">
        <f>'Actual D-1'!E59-'Forecast D-1'!E59</f>
        <v>-455.86451328977955</v>
      </c>
      <c r="F59" s="5">
        <f>'Actual D-1'!F59-'Forecast D-1'!F59</f>
        <v>-40.802747051587346</v>
      </c>
      <c r="G59" s="5">
        <f>'Actual D-1'!G59-'Forecast D-1'!G59</f>
        <v>5.9275561904950109</v>
      </c>
      <c r="H59" s="5">
        <f>'Actual D-1'!H59-'Forecast D-1'!H59</f>
        <v>26.652186876870473</v>
      </c>
      <c r="I59" s="5">
        <f>'Actual D-1'!I59-'Forecast D-1'!I59</f>
        <v>-1.714081742662529</v>
      </c>
      <c r="J59" s="5">
        <f>'Actual D-1'!J59-'Forecast D-1'!J59</f>
        <v>25262.205333333328</v>
      </c>
      <c r="K59" s="5">
        <f>'Actual D-1'!K59-'Forecast D-1'!K59</f>
        <v>-15153.866666666667</v>
      </c>
      <c r="L59" s="5">
        <f>'Actual D-1'!L59-'Forecast D-1'!L59</f>
        <v>-8296.5333333333328</v>
      </c>
      <c r="M59" s="5">
        <f>'Actual D-1'!M59-'Forecast D-1'!M59</f>
        <v>-3251.0000000000009</v>
      </c>
      <c r="N59" s="5">
        <f>'Actual D-1'!N59-'Forecast D-1'!N59</f>
        <v>-334.23809523809518</v>
      </c>
      <c r="O59" s="5">
        <f>'Actual D-1'!O59-'Forecast D-1'!O59</f>
        <v>-259.07619047619039</v>
      </c>
      <c r="P59" s="5">
        <f>'Actual D-1'!P59-'Forecast D-1'!P59</f>
        <v>-601.61904761904771</v>
      </c>
      <c r="Q59" s="5">
        <f>'Actual D-1'!Q59-'Forecast D-1'!Q59</f>
        <v>-43411.485714285714</v>
      </c>
      <c r="R59" s="5">
        <f>'Actual D-1'!R59-'Forecast D-1'!R59</f>
        <v>-14687.399999999998</v>
      </c>
      <c r="S59" s="5">
        <f>'Actual D-1'!S59-'Forecast D-1'!S59</f>
        <v>-15214.872663006161</v>
      </c>
      <c r="T59" s="5">
        <f>'Actual D-1'!T59-'Forecast D-1'!T59</f>
        <v>-8731.1937780724129</v>
      </c>
      <c r="U59" s="5">
        <f>'Actual D-1'!U59-'Forecast D-1'!U59</f>
        <v>-3634.8577248199886</v>
      </c>
      <c r="V59" s="5">
        <f>'Actual D-1'!V59-'Forecast D-1'!V59</f>
        <v>-364.48712356563698</v>
      </c>
      <c r="W59" s="5">
        <f>'Actual D-1'!W59-'Forecast D-1'!W59</f>
        <v>-283.67538037163985</v>
      </c>
      <c r="X59" s="5">
        <f>'Actual D-1'!X59-'Forecast D-1'!X59</f>
        <v>-599.79267451840417</v>
      </c>
      <c r="Y59" s="5">
        <f>'Actual D-1'!Y59-'Forecast D-1'!Y59</f>
        <v>-43610.12632121081</v>
      </c>
      <c r="Z59" s="5">
        <f>'Actual D-1'!Z59-'Forecast D-1'!Z59</f>
        <v>-16787.998696881084</v>
      </c>
      <c r="AA59" s="5">
        <f>'Actual D-1'!AA59-'Forecast D-1'!AA59</f>
        <v>-13212.466666666667</v>
      </c>
      <c r="AB59" s="5">
        <f>'Actual D-1'!AB59-'Forecast D-1'!AB59</f>
        <v>-7162.9</v>
      </c>
      <c r="AC59" s="5">
        <f>'Actual D-1'!AC59-'Forecast D-1'!AC59</f>
        <v>-3013.2666666666664</v>
      </c>
      <c r="AD59" s="5">
        <f>'Actual D-1'!AD59-'Forecast D-1'!AD59</f>
        <v>-382.86666666666667</v>
      </c>
      <c r="AE59" s="5">
        <f>'Actual D-1'!AE59-'Forecast D-1'!AE59</f>
        <v>-273.9666666666667</v>
      </c>
      <c r="AF59" s="5">
        <f>'Actual D-1'!AF59-'Forecast D-1'!AF59</f>
        <v>-663.6</v>
      </c>
      <c r="AG59" s="5">
        <f>'Actual D-1'!AG59-'Forecast D-1'!AG59</f>
        <v>-41667.533333333333</v>
      </c>
      <c r="AH59" s="5">
        <f>'Actual D-1'!AH59-'Forecast D-1'!AH59</f>
        <v>0</v>
      </c>
      <c r="AI59" s="5">
        <f>'Actual D-1'!AI59-'Forecast D-1'!AI59</f>
        <v>0</v>
      </c>
      <c r="AJ59" s="5">
        <f>'Actual D-1'!AJ59-'Forecast D-1'!AJ59</f>
        <v>0</v>
      </c>
      <c r="AK59" s="5">
        <f>'Actual D-1'!AK59-'Forecast D-1'!AK59</f>
        <v>0</v>
      </c>
      <c r="AL59" s="5">
        <f>'Actual D-1'!AL59-'Forecast D-1'!AL59</f>
        <v>0</v>
      </c>
      <c r="AM59" s="5">
        <f>'Actual D-1'!AM59-'Forecast D-1'!AM59</f>
        <v>0</v>
      </c>
      <c r="AN59" s="5">
        <f>'Actual D-1'!AN59-'Forecast D-1'!AN59</f>
        <v>0</v>
      </c>
      <c r="AO59" s="5">
        <f>'Actual D-1'!AO59-'Forecast D-1'!AO59</f>
        <v>0</v>
      </c>
      <c r="AP59" s="5">
        <f>'Actual D-1'!AP59-'Forecast D-1'!AP59</f>
        <v>0</v>
      </c>
      <c r="AR59" s="22">
        <f t="shared" si="4"/>
        <v>8926.2338588221828</v>
      </c>
      <c r="AS59" s="22">
        <f t="shared" si="5"/>
        <v>971104.29452217568</v>
      </c>
      <c r="AT59" s="22">
        <f t="shared" si="6"/>
        <v>214478.60647032718</v>
      </c>
      <c r="AU59" s="22">
        <f t="shared" si="7"/>
        <v>207812.45447692761</v>
      </c>
      <c r="AV59" s="22">
        <f t="shared" si="8"/>
        <v>1664.8641669558199</v>
      </c>
      <c r="AW59" s="22">
        <f t="shared" si="9"/>
        <v>35.135922391475724</v>
      </c>
      <c r="AX59" s="22">
        <f t="shared" si="10"/>
        <v>710.33906531962668</v>
      </c>
      <c r="AY59" s="22">
        <f t="shared" si="11"/>
        <v>2.9380762205290121</v>
      </c>
      <c r="BA59" s="22">
        <f t="shared" si="12"/>
        <v>94.478748186151279</v>
      </c>
      <c r="BB59" s="22">
        <f t="shared" si="13"/>
        <v>985.44624131515957</v>
      </c>
      <c r="BC59" s="22">
        <f t="shared" si="14"/>
        <v>463.1183503925613</v>
      </c>
      <c r="BD59" s="22">
        <f t="shared" si="15"/>
        <v>455.86451328977955</v>
      </c>
      <c r="BE59" s="22">
        <f t="shared" si="16"/>
        <v>40.802747051587346</v>
      </c>
      <c r="BF59" s="22">
        <f t="shared" si="17"/>
        <v>5.9275561904950109</v>
      </c>
      <c r="BG59" s="22">
        <f t="shared" si="18"/>
        <v>26.652186876870473</v>
      </c>
      <c r="BH59" s="22">
        <f t="shared" si="19"/>
        <v>1.714081742662529</v>
      </c>
      <c r="BK59" s="69">
        <f>'Actual D-1'!B59-'Forecast D-1'!AH59</f>
        <v>15318.216666666669</v>
      </c>
      <c r="BL59" s="69">
        <f>'Actual D-1'!C59-'Forecast D-1'!AI59</f>
        <v>12162.996000000001</v>
      </c>
      <c r="BM59" s="69">
        <f>'Actual D-1'!D59-'Forecast D-1'!AJ59</f>
        <v>8247.0920000000006</v>
      </c>
      <c r="BN59" s="21">
        <f>'Actual D-1'!E59-'Forecast D-1'!AK59</f>
        <v>3300.6253333333339</v>
      </c>
      <c r="BS59" s="22">
        <f t="shared" si="20"/>
        <v>234647761.84694451</v>
      </c>
      <c r="BT59" s="22">
        <f t="shared" si="21"/>
        <v>147938471.69601601</v>
      </c>
      <c r="BU59" s="22">
        <f t="shared" si="22"/>
        <v>68014526.456464007</v>
      </c>
      <c r="BV59" s="22">
        <f t="shared" si="23"/>
        <v>10894127.591041781</v>
      </c>
      <c r="BW59" s="22">
        <f t="shared" si="24"/>
        <v>0</v>
      </c>
      <c r="BX59" s="22">
        <f t="shared" si="25"/>
        <v>0</v>
      </c>
      <c r="BY59" s="22">
        <f t="shared" si="26"/>
        <v>0</v>
      </c>
      <c r="BZ59" s="22">
        <f t="shared" si="27"/>
        <v>0</v>
      </c>
      <c r="CA59" s="22">
        <f t="shared" si="28"/>
        <v>15318.216666666669</v>
      </c>
      <c r="CB59" s="22">
        <f t="shared" si="29"/>
        <v>12162.996000000001</v>
      </c>
      <c r="CC59" s="22">
        <f t="shared" si="30"/>
        <v>8247.0920000000006</v>
      </c>
      <c r="CD59" s="22">
        <f t="shared" si="31"/>
        <v>3300.6253333333339</v>
      </c>
      <c r="CE59" s="22">
        <f t="shared" si="32"/>
        <v>0</v>
      </c>
      <c r="CF59" s="22">
        <f t="shared" si="33"/>
        <v>0</v>
      </c>
      <c r="CG59" s="22">
        <f t="shared" si="34"/>
        <v>0</v>
      </c>
      <c r="CH59" s="22">
        <f t="shared" si="35"/>
        <v>0</v>
      </c>
      <c r="CJ59" s="5">
        <v>-997.58000000000084</v>
      </c>
      <c r="CK59" s="5">
        <f t="shared" si="36"/>
        <v>-1.714081742662529</v>
      </c>
    </row>
    <row r="60" spans="1:89" x14ac:dyDescent="0.25">
      <c r="A60" s="22">
        <v>58</v>
      </c>
      <c r="B60" s="5">
        <f>'Actual D-1'!B60-'Forecast D-1'!B60</f>
        <v>276.45165367348091</v>
      </c>
      <c r="C60" s="5">
        <f>'Actual D-1'!C60-'Forecast D-1'!C60</f>
        <v>-973.21665459999895</v>
      </c>
      <c r="D60" s="5">
        <f>'Actual D-1'!D60-'Forecast D-1'!D60</f>
        <v>367.11275929587737</v>
      </c>
      <c r="E60" s="5">
        <f>'Actual D-1'!E60-'Forecast D-1'!E60</f>
        <v>-517.27803977974327</v>
      </c>
      <c r="F60" s="5">
        <f>'Actual D-1'!F60-'Forecast D-1'!F60</f>
        <v>-33.831755759223256</v>
      </c>
      <c r="G60" s="5">
        <f>'Actual D-1'!G60-'Forecast D-1'!G60</f>
        <v>7.2324177325670291</v>
      </c>
      <c r="H60" s="5">
        <f>'Actual D-1'!H60-'Forecast D-1'!H60</f>
        <v>28.039939555788351</v>
      </c>
      <c r="I60" s="5">
        <f>'Actual D-1'!I60-'Forecast D-1'!I60</f>
        <v>-96.22667395240569</v>
      </c>
      <c r="J60" s="5">
        <f>'Actual D-1'!J60-'Forecast D-1'!J60</f>
        <v>25341.061523809527</v>
      </c>
      <c r="K60" s="5">
        <f>'Actual D-1'!K60-'Forecast D-1'!K60</f>
        <v>-15210.266666666661</v>
      </c>
      <c r="L60" s="5">
        <f>'Actual D-1'!L60-'Forecast D-1'!L60</f>
        <v>-8343.9238095238106</v>
      </c>
      <c r="M60" s="5">
        <f>'Actual D-1'!M60-'Forecast D-1'!M60</f>
        <v>-3234.7333333333331</v>
      </c>
      <c r="N60" s="5">
        <f>'Actual D-1'!N60-'Forecast D-1'!N60</f>
        <v>-346.82857142857148</v>
      </c>
      <c r="O60" s="5">
        <f>'Actual D-1'!O60-'Forecast D-1'!O60</f>
        <v>-259.7714285714286</v>
      </c>
      <c r="P60" s="5">
        <f>'Actual D-1'!P60-'Forecast D-1'!P60</f>
        <v>-598.98095238095254</v>
      </c>
      <c r="Q60" s="5">
        <f>'Actual D-1'!Q60-'Forecast D-1'!Q60</f>
        <v>-43647.71428571429</v>
      </c>
      <c r="R60" s="5">
        <f>'Actual D-1'!R60-'Forecast D-1'!R60</f>
        <v>-14730.066666666664</v>
      </c>
      <c r="S60" s="5">
        <f>'Actual D-1'!S60-'Forecast D-1'!S60</f>
        <v>-15361.595271686325</v>
      </c>
      <c r="T60" s="5">
        <f>'Actual D-1'!T60-'Forecast D-1'!T60</f>
        <v>-8791.5882861097725</v>
      </c>
      <c r="U60" s="5">
        <f>'Actual D-1'!U60-'Forecast D-1'!U60</f>
        <v>-3558.1400376763104</v>
      </c>
      <c r="V60" s="5">
        <f>'Actual D-1'!V60-'Forecast D-1'!V60</f>
        <v>-406.53953337057885</v>
      </c>
      <c r="W60" s="5">
        <f>'Actual D-1'!W60-'Forecast D-1'!W60</f>
        <v>-285.06444624758313</v>
      </c>
      <c r="X60" s="5">
        <f>'Actual D-1'!X60-'Forecast D-1'!X60</f>
        <v>-593.4532677922632</v>
      </c>
      <c r="Y60" s="5">
        <f>'Actual D-1'!Y60-'Forecast D-1'!Y60</f>
        <v>-43915.458099757001</v>
      </c>
      <c r="Z60" s="5">
        <f>'Actual D-1'!Z60-'Forecast D-1'!Z60</f>
        <v>-16877.761810172888</v>
      </c>
      <c r="AA60" s="5">
        <f>'Actual D-1'!AA60-'Forecast D-1'!AA60</f>
        <v>-13255.5</v>
      </c>
      <c r="AB60" s="5">
        <f>'Actual D-1'!AB60-'Forecast D-1'!AB60</f>
        <v>-7195.5</v>
      </c>
      <c r="AC60" s="5">
        <f>'Actual D-1'!AC60-'Forecast D-1'!AC60</f>
        <v>-3059.9333333333334</v>
      </c>
      <c r="AD60" s="5">
        <f>'Actual D-1'!AD60-'Forecast D-1'!AD60</f>
        <v>-360.73333333333335</v>
      </c>
      <c r="AE60" s="5">
        <f>'Actual D-1'!AE60-'Forecast D-1'!AE60</f>
        <v>-274.36666666666667</v>
      </c>
      <c r="AF60" s="5">
        <f>'Actual D-1'!AF60-'Forecast D-1'!AF60</f>
        <v>-669.06666666666661</v>
      </c>
      <c r="AG60" s="5">
        <f>'Actual D-1'!AG60-'Forecast D-1'!AG60</f>
        <v>-41858.966666666667</v>
      </c>
      <c r="AH60" s="5">
        <f>'Actual D-1'!AH60-'Forecast D-1'!AH60</f>
        <v>0</v>
      </c>
      <c r="AI60" s="5">
        <f>'Actual D-1'!AI60-'Forecast D-1'!AI60</f>
        <v>0</v>
      </c>
      <c r="AJ60" s="5">
        <f>'Actual D-1'!AJ60-'Forecast D-1'!AJ60</f>
        <v>0</v>
      </c>
      <c r="AK60" s="5">
        <f>'Actual D-1'!AK60-'Forecast D-1'!AK60</f>
        <v>0</v>
      </c>
      <c r="AL60" s="5">
        <f>'Actual D-1'!AL60-'Forecast D-1'!AL60</f>
        <v>0</v>
      </c>
      <c r="AM60" s="5">
        <f>'Actual D-1'!AM60-'Forecast D-1'!AM60</f>
        <v>0</v>
      </c>
      <c r="AN60" s="5">
        <f>'Actual D-1'!AN60-'Forecast D-1'!AN60</f>
        <v>0</v>
      </c>
      <c r="AO60" s="5">
        <f>'Actual D-1'!AO60-'Forecast D-1'!AO60</f>
        <v>0</v>
      </c>
      <c r="AP60" s="5">
        <f>'Actual D-1'!AP60-'Forecast D-1'!AP60</f>
        <v>0</v>
      </c>
      <c r="AR60" s="22">
        <f t="shared" si="4"/>
        <v>76425.516818802222</v>
      </c>
      <c r="AS60" s="22">
        <f t="shared" si="5"/>
        <v>947150.65679081366</v>
      </c>
      <c r="AT60" s="22">
        <f t="shared" si="6"/>
        <v>134771.77803783279</v>
      </c>
      <c r="AU60" s="22">
        <f t="shared" si="7"/>
        <v>267576.57043837366</v>
      </c>
      <c r="AV60" s="22">
        <f t="shared" si="8"/>
        <v>1144.587697751736</v>
      </c>
      <c r="AW60" s="22">
        <f t="shared" si="9"/>
        <v>52.30786625835001</v>
      </c>
      <c r="AX60" s="22">
        <f t="shared" si="10"/>
        <v>786.23821029226417</v>
      </c>
      <c r="AY60" s="22">
        <f t="shared" si="11"/>
        <v>9259.5727799425913</v>
      </c>
      <c r="BA60" s="22">
        <f t="shared" si="12"/>
        <v>276.45165367348091</v>
      </c>
      <c r="BB60" s="22">
        <f t="shared" si="13"/>
        <v>973.21665459999895</v>
      </c>
      <c r="BC60" s="22">
        <f t="shared" si="14"/>
        <v>367.11275929587737</v>
      </c>
      <c r="BD60" s="22">
        <f t="shared" si="15"/>
        <v>517.27803977974327</v>
      </c>
      <c r="BE60" s="22">
        <f t="shared" si="16"/>
        <v>33.831755759223256</v>
      </c>
      <c r="BF60" s="22">
        <f t="shared" si="17"/>
        <v>7.2324177325670291</v>
      </c>
      <c r="BG60" s="22">
        <f t="shared" si="18"/>
        <v>28.039939555788351</v>
      </c>
      <c r="BH60" s="22">
        <f t="shared" si="19"/>
        <v>96.22667395240569</v>
      </c>
      <c r="BK60" s="69">
        <f>'Actual D-1'!B60-'Forecast D-1'!AH60</f>
        <v>15390.646000000001</v>
      </c>
      <c r="BL60" s="69">
        <f>'Actual D-1'!C60-'Forecast D-1'!AI60</f>
        <v>12305.472</v>
      </c>
      <c r="BM60" s="69">
        <f>'Actual D-1'!D60-'Forecast D-1'!AJ60</f>
        <v>8191.8006666666661</v>
      </c>
      <c r="BN60" s="21">
        <f>'Actual D-1'!E60-'Forecast D-1'!AK60</f>
        <v>3280.161333333333</v>
      </c>
      <c r="BS60" s="22">
        <f t="shared" si="20"/>
        <v>236871984.29731601</v>
      </c>
      <c r="BT60" s="22">
        <f t="shared" si="21"/>
        <v>151424641.142784</v>
      </c>
      <c r="BU60" s="22">
        <f t="shared" si="22"/>
        <v>67105598.162400432</v>
      </c>
      <c r="BV60" s="22">
        <f t="shared" si="23"/>
        <v>10759458.372695109</v>
      </c>
      <c r="BW60" s="22">
        <f t="shared" si="24"/>
        <v>0</v>
      </c>
      <c r="BX60" s="22">
        <f t="shared" si="25"/>
        <v>0</v>
      </c>
      <c r="BY60" s="22">
        <f t="shared" si="26"/>
        <v>0</v>
      </c>
      <c r="BZ60" s="22">
        <f t="shared" si="27"/>
        <v>0</v>
      </c>
      <c r="CA60" s="22">
        <f t="shared" si="28"/>
        <v>15390.646000000001</v>
      </c>
      <c r="CB60" s="22">
        <f t="shared" si="29"/>
        <v>12305.472</v>
      </c>
      <c r="CC60" s="22">
        <f t="shared" si="30"/>
        <v>8191.8006666666661</v>
      </c>
      <c r="CD60" s="22">
        <f t="shared" si="31"/>
        <v>3280.161333333333</v>
      </c>
      <c r="CE60" s="22">
        <f t="shared" si="32"/>
        <v>0</v>
      </c>
      <c r="CF60" s="22">
        <f t="shared" si="33"/>
        <v>0</v>
      </c>
      <c r="CG60" s="22">
        <f t="shared" si="34"/>
        <v>0</v>
      </c>
      <c r="CH60" s="22">
        <f t="shared" si="35"/>
        <v>0</v>
      </c>
      <c r="CJ60" s="5">
        <v>-849.28000000000065</v>
      </c>
      <c r="CK60" s="5">
        <f t="shared" si="36"/>
        <v>-96.22667395240569</v>
      </c>
    </row>
    <row r="61" spans="1:89" x14ac:dyDescent="0.25">
      <c r="A61" s="22">
        <v>59</v>
      </c>
      <c r="B61" s="5">
        <f>'Actual D-1'!B61-'Forecast D-1'!B61</f>
        <v>373.93251034153036</v>
      </c>
      <c r="C61" s="5">
        <f>'Actual D-1'!C61-'Forecast D-1'!C61</f>
        <v>-1064.5091307205603</v>
      </c>
      <c r="D61" s="5">
        <f>'Actual D-1'!D61-'Forecast D-1'!D61</f>
        <v>371.80594940534593</v>
      </c>
      <c r="E61" s="5">
        <f>'Actual D-1'!E61-'Forecast D-1'!E61</f>
        <v>-479.01785820997839</v>
      </c>
      <c r="F61" s="5">
        <f>'Actual D-1'!F61-'Forecast D-1'!F61</f>
        <v>-48.217576210270977</v>
      </c>
      <c r="G61" s="5">
        <f>'Actual D-1'!G61-'Forecast D-1'!G61</f>
        <v>5.007107037079578</v>
      </c>
      <c r="H61" s="5">
        <f>'Actual D-1'!H61-'Forecast D-1'!H61</f>
        <v>22.15477299857389</v>
      </c>
      <c r="I61" s="5">
        <f>'Actual D-1'!I61-'Forecast D-1'!I61</f>
        <v>-74.599624581664102</v>
      </c>
      <c r="J61" s="5">
        <f>'Actual D-1'!J61-'Forecast D-1'!J61</f>
        <v>25573.494571428575</v>
      </c>
      <c r="K61" s="5">
        <f>'Actual D-1'!K61-'Forecast D-1'!K61</f>
        <v>-15309.276190476192</v>
      </c>
      <c r="L61" s="5">
        <f>'Actual D-1'!L61-'Forecast D-1'!L61</f>
        <v>-8394.1238095238077</v>
      </c>
      <c r="M61" s="5">
        <f>'Actual D-1'!M61-'Forecast D-1'!M61</f>
        <v>-3291.7714285714287</v>
      </c>
      <c r="N61" s="5">
        <f>'Actual D-1'!N61-'Forecast D-1'!N61</f>
        <v>-341.58095238095234</v>
      </c>
      <c r="O61" s="5">
        <f>'Actual D-1'!O61-'Forecast D-1'!O61</f>
        <v>-262.58095238095234</v>
      </c>
      <c r="P61" s="5">
        <f>'Actual D-1'!P61-'Forecast D-1'!P61</f>
        <v>-591.49523809523816</v>
      </c>
      <c r="Q61" s="5">
        <f>'Actual D-1'!Q61-'Forecast D-1'!Q61</f>
        <v>-43739.504761904762</v>
      </c>
      <c r="R61" s="5">
        <f>'Actual D-1'!R61-'Forecast D-1'!R61</f>
        <v>-14737.800000000007</v>
      </c>
      <c r="S61" s="5">
        <f>'Actual D-1'!S61-'Forecast D-1'!S61</f>
        <v>-15470.995312737361</v>
      </c>
      <c r="T61" s="5">
        <f>'Actual D-1'!T61-'Forecast D-1'!T61</f>
        <v>-8851.7931003052945</v>
      </c>
      <c r="U61" s="5">
        <f>'Actual D-1'!U61-'Forecast D-1'!U61</f>
        <v>-3674.661194365543</v>
      </c>
      <c r="V61" s="5">
        <f>'Actual D-1'!V61-'Forecast D-1'!V61</f>
        <v>-393.32754784554635</v>
      </c>
      <c r="W61" s="5">
        <f>'Actual D-1'!W61-'Forecast D-1'!W61</f>
        <v>-292.97291692878855</v>
      </c>
      <c r="X61" s="5">
        <f>'Actual D-1'!X61-'Forecast D-1'!X61</f>
        <v>-584.52728767313317</v>
      </c>
      <c r="Y61" s="5">
        <f>'Actual D-1'!Y61-'Forecast D-1'!Y61</f>
        <v>-44055.264966529809</v>
      </c>
      <c r="Z61" s="5">
        <f>'Actual D-1'!Z61-'Forecast D-1'!Z61</f>
        <v>-16802.395766258171</v>
      </c>
      <c r="AA61" s="5">
        <f>'Actual D-1'!AA61-'Forecast D-1'!AA61</f>
        <v>-13275.2</v>
      </c>
      <c r="AB61" s="5">
        <f>'Actual D-1'!AB61-'Forecast D-1'!AB61</f>
        <v>-7236.7999999999993</v>
      </c>
      <c r="AC61" s="5">
        <f>'Actual D-1'!AC61-'Forecast D-1'!AC61</f>
        <v>-3102.666666666667</v>
      </c>
      <c r="AD61" s="5">
        <f>'Actual D-1'!AD61-'Forecast D-1'!AD61</f>
        <v>-358.93333333333328</v>
      </c>
      <c r="AE61" s="5">
        <f>'Actual D-1'!AE61-'Forecast D-1'!AE61</f>
        <v>-273.23333333333335</v>
      </c>
      <c r="AF61" s="5">
        <f>'Actual D-1'!AF61-'Forecast D-1'!AF61</f>
        <v>-668.5333333333333</v>
      </c>
      <c r="AG61" s="5">
        <f>'Actual D-1'!AG61-'Forecast D-1'!AG61</f>
        <v>-41907.26666666667</v>
      </c>
      <c r="AH61" s="5">
        <f>'Actual D-1'!AH61-'Forecast D-1'!AH61</f>
        <v>0</v>
      </c>
      <c r="AI61" s="5">
        <f>'Actual D-1'!AI61-'Forecast D-1'!AI61</f>
        <v>0</v>
      </c>
      <c r="AJ61" s="5">
        <f>'Actual D-1'!AJ61-'Forecast D-1'!AJ61</f>
        <v>0</v>
      </c>
      <c r="AK61" s="5">
        <f>'Actual D-1'!AK61-'Forecast D-1'!AK61</f>
        <v>0</v>
      </c>
      <c r="AL61" s="5">
        <f>'Actual D-1'!AL61-'Forecast D-1'!AL61</f>
        <v>0</v>
      </c>
      <c r="AM61" s="5">
        <f>'Actual D-1'!AM61-'Forecast D-1'!AM61</f>
        <v>0</v>
      </c>
      <c r="AN61" s="5">
        <f>'Actual D-1'!AN61-'Forecast D-1'!AN61</f>
        <v>0</v>
      </c>
      <c r="AO61" s="5">
        <f>'Actual D-1'!AO61-'Forecast D-1'!AO61</f>
        <v>0</v>
      </c>
      <c r="AP61" s="5">
        <f>'Actual D-1'!AP61-'Forecast D-1'!AP61</f>
        <v>0</v>
      </c>
      <c r="AR61" s="22">
        <f t="shared" si="4"/>
        <v>139825.52229031871</v>
      </c>
      <c r="AS61" s="22">
        <f t="shared" si="5"/>
        <v>1133179.6893874428</v>
      </c>
      <c r="AT61" s="22">
        <f t="shared" si="6"/>
        <v>138239.66401321065</v>
      </c>
      <c r="AU61" s="22">
        <f t="shared" si="7"/>
        <v>229458.10848407497</v>
      </c>
      <c r="AV61" s="22">
        <f t="shared" si="8"/>
        <v>2324.9346555932898</v>
      </c>
      <c r="AW61" s="22">
        <f t="shared" si="9"/>
        <v>25.071120880771829</v>
      </c>
      <c r="AX61" s="22">
        <f t="shared" si="10"/>
        <v>490.83396661833871</v>
      </c>
      <c r="AY61" s="22">
        <f t="shared" si="11"/>
        <v>5565.1039877252233</v>
      </c>
      <c r="BA61" s="22">
        <f t="shared" si="12"/>
        <v>373.93251034153036</v>
      </c>
      <c r="BB61" s="22">
        <f t="shared" si="13"/>
        <v>1064.5091307205603</v>
      </c>
      <c r="BC61" s="22">
        <f t="shared" si="14"/>
        <v>371.80594940534593</v>
      </c>
      <c r="BD61" s="22">
        <f t="shared" si="15"/>
        <v>479.01785820997839</v>
      </c>
      <c r="BE61" s="22">
        <f t="shared" si="16"/>
        <v>48.217576210270977</v>
      </c>
      <c r="BF61" s="22">
        <f t="shared" si="17"/>
        <v>5.007107037079578</v>
      </c>
      <c r="BG61" s="22">
        <f t="shared" si="18"/>
        <v>22.15477299857389</v>
      </c>
      <c r="BH61" s="22">
        <f t="shared" si="19"/>
        <v>74.599624581664102</v>
      </c>
      <c r="BK61" s="69">
        <f>'Actual D-1'!B61-'Forecast D-1'!AH61</f>
        <v>15462.786000000002</v>
      </c>
      <c r="BL61" s="69">
        <f>'Actual D-1'!C61-'Forecast D-1'!AI61</f>
        <v>12390.376</v>
      </c>
      <c r="BM61" s="69">
        <f>'Actual D-1'!D61-'Forecast D-1'!AJ61</f>
        <v>8236.6286666666674</v>
      </c>
      <c r="BN61" s="21">
        <f>'Actual D-1'!E61-'Forecast D-1'!AK61</f>
        <v>3299.1386666666672</v>
      </c>
      <c r="BS61" s="22">
        <f t="shared" si="20"/>
        <v>239097750.88179606</v>
      </c>
      <c r="BT61" s="22">
        <f t="shared" si="21"/>
        <v>153521417.42137602</v>
      </c>
      <c r="BU61" s="22">
        <f t="shared" si="22"/>
        <v>67842051.792555124</v>
      </c>
      <c r="BV61" s="22">
        <f t="shared" si="23"/>
        <v>10884315.941895114</v>
      </c>
      <c r="BW61" s="22">
        <f t="shared" si="24"/>
        <v>0</v>
      </c>
      <c r="BX61" s="22">
        <f t="shared" si="25"/>
        <v>0</v>
      </c>
      <c r="BY61" s="22">
        <f t="shared" si="26"/>
        <v>0</v>
      </c>
      <c r="BZ61" s="22">
        <f t="shared" si="27"/>
        <v>0</v>
      </c>
      <c r="CA61" s="22">
        <f t="shared" si="28"/>
        <v>15462.786000000002</v>
      </c>
      <c r="CB61" s="22">
        <f t="shared" si="29"/>
        <v>12390.376</v>
      </c>
      <c r="CC61" s="22">
        <f t="shared" si="30"/>
        <v>8236.6286666666674</v>
      </c>
      <c r="CD61" s="22">
        <f t="shared" si="31"/>
        <v>3299.1386666666672</v>
      </c>
      <c r="CE61" s="22">
        <f t="shared" si="32"/>
        <v>0</v>
      </c>
      <c r="CF61" s="22">
        <f t="shared" si="33"/>
        <v>0</v>
      </c>
      <c r="CG61" s="22">
        <f t="shared" si="34"/>
        <v>0</v>
      </c>
      <c r="CH61" s="22">
        <f t="shared" si="35"/>
        <v>0</v>
      </c>
      <c r="CJ61" s="5">
        <v>-964.96999999999935</v>
      </c>
      <c r="CK61" s="5">
        <f t="shared" si="36"/>
        <v>-74.599624581664102</v>
      </c>
    </row>
    <row r="62" spans="1:89" x14ac:dyDescent="0.25">
      <c r="A62" s="22">
        <v>60</v>
      </c>
      <c r="B62" s="5">
        <f>'Actual D-1'!B62-'Forecast D-1'!B62</f>
        <v>417.5812048154512</v>
      </c>
      <c r="C62" s="5">
        <f>'Actual D-1'!C62-'Forecast D-1'!C62</f>
        <v>-1007.8190525288064</v>
      </c>
      <c r="D62" s="5">
        <f>'Actual D-1'!D62-'Forecast D-1'!D62</f>
        <v>446.38111602736171</v>
      </c>
      <c r="E62" s="5">
        <f>'Actual D-1'!E62-'Forecast D-1'!E62</f>
        <v>-560.51299717820939</v>
      </c>
      <c r="F62" s="5">
        <f>'Actual D-1'!F62-'Forecast D-1'!F62</f>
        <v>-32.137680213561168</v>
      </c>
      <c r="G62" s="5">
        <f>'Actual D-1'!G62-'Forecast D-1'!G62</f>
        <v>4.1461809920739086</v>
      </c>
      <c r="H62" s="5">
        <f>'Actual D-1'!H62-'Forecast D-1'!H62</f>
        <v>24.592426577258152</v>
      </c>
      <c r="I62" s="5">
        <f>'Actual D-1'!I62-'Forecast D-1'!I62</f>
        <v>154.04138192587561</v>
      </c>
      <c r="J62" s="5">
        <f>'Actual D-1'!J62-'Forecast D-1'!J62</f>
        <v>25728.561619047614</v>
      </c>
      <c r="K62" s="5">
        <f>'Actual D-1'!K62-'Forecast D-1'!K62</f>
        <v>-15349.54285714286</v>
      </c>
      <c r="L62" s="5">
        <f>'Actual D-1'!L62-'Forecast D-1'!L62</f>
        <v>-8463.9142857142851</v>
      </c>
      <c r="M62" s="5">
        <f>'Actual D-1'!M62-'Forecast D-1'!M62</f>
        <v>-3322.8952380952378</v>
      </c>
      <c r="N62" s="5">
        <f>'Actual D-1'!N62-'Forecast D-1'!N62</f>
        <v>-335.85714285714278</v>
      </c>
      <c r="O62" s="5">
        <f>'Actual D-1'!O62-'Forecast D-1'!O62</f>
        <v>-262.88571428571436</v>
      </c>
      <c r="P62" s="5">
        <f>'Actual D-1'!P62-'Forecast D-1'!P62</f>
        <v>-595.24761904761908</v>
      </c>
      <c r="Q62" s="5">
        <f>'Actual D-1'!Q62-'Forecast D-1'!Q62</f>
        <v>-43696.447619047613</v>
      </c>
      <c r="R62" s="5">
        <f>'Actual D-1'!R62-'Forecast D-1'!R62</f>
        <v>-14840.933333333332</v>
      </c>
      <c r="S62" s="5">
        <f>'Actual D-1'!S62-'Forecast D-1'!S62</f>
        <v>-15489.140337030252</v>
      </c>
      <c r="T62" s="5">
        <f>'Actual D-1'!T62-'Forecast D-1'!T62</f>
        <v>-8905.5294035090883</v>
      </c>
      <c r="U62" s="5">
        <f>'Actual D-1'!U62-'Forecast D-1'!U62</f>
        <v>-3738.6595147923103</v>
      </c>
      <c r="V62" s="5">
        <f>'Actual D-1'!V62-'Forecast D-1'!V62</f>
        <v>-355.86581634371373</v>
      </c>
      <c r="W62" s="5">
        <f>'Actual D-1'!W62-'Forecast D-1'!W62</f>
        <v>-293.79223088621433</v>
      </c>
      <c r="X62" s="5">
        <f>'Actual D-1'!X62-'Forecast D-1'!X62</f>
        <v>-584.00658231244586</v>
      </c>
      <c r="Y62" s="5">
        <f>'Actual D-1'!Y62-'Forecast D-1'!Y62</f>
        <v>-44108.870942999638</v>
      </c>
      <c r="Z62" s="5">
        <f>'Actual D-1'!Z62-'Forecast D-1'!Z62</f>
        <v>-16776.532372460329</v>
      </c>
      <c r="AA62" s="5">
        <f>'Actual D-1'!AA62-'Forecast D-1'!AA62</f>
        <v>-13271.733333333334</v>
      </c>
      <c r="AB62" s="5">
        <f>'Actual D-1'!AB62-'Forecast D-1'!AB62</f>
        <v>-7284.8333333333339</v>
      </c>
      <c r="AC62" s="5">
        <f>'Actual D-1'!AC62-'Forecast D-1'!AC62</f>
        <v>-3104.2666666666664</v>
      </c>
      <c r="AD62" s="5">
        <f>'Actual D-1'!AD62-'Forecast D-1'!AD62</f>
        <v>-373.9666666666667</v>
      </c>
      <c r="AE62" s="5">
        <f>'Actual D-1'!AE62-'Forecast D-1'!AE62</f>
        <v>-273.39999999999998</v>
      </c>
      <c r="AF62" s="5">
        <f>'Actual D-1'!AF62-'Forecast D-1'!AF62</f>
        <v>-670.09999999999991</v>
      </c>
      <c r="AG62" s="5">
        <f>'Actual D-1'!AG62-'Forecast D-1'!AG62</f>
        <v>-41943.266666666663</v>
      </c>
      <c r="AH62" s="5">
        <f>'Actual D-1'!AH62-'Forecast D-1'!AH62</f>
        <v>0</v>
      </c>
      <c r="AI62" s="5">
        <f>'Actual D-1'!AI62-'Forecast D-1'!AI62</f>
        <v>0</v>
      </c>
      <c r="AJ62" s="5">
        <f>'Actual D-1'!AJ62-'Forecast D-1'!AJ62</f>
        <v>0</v>
      </c>
      <c r="AK62" s="5">
        <f>'Actual D-1'!AK62-'Forecast D-1'!AK62</f>
        <v>0</v>
      </c>
      <c r="AL62" s="5">
        <f>'Actual D-1'!AL62-'Forecast D-1'!AL62</f>
        <v>0</v>
      </c>
      <c r="AM62" s="5">
        <f>'Actual D-1'!AM62-'Forecast D-1'!AM62</f>
        <v>0</v>
      </c>
      <c r="AN62" s="5">
        <f>'Actual D-1'!AN62-'Forecast D-1'!AN62</f>
        <v>0</v>
      </c>
      <c r="AO62" s="5">
        <f>'Actual D-1'!AO62-'Forecast D-1'!AO62</f>
        <v>0</v>
      </c>
      <c r="AP62" s="5">
        <f>'Actual D-1'!AP62-'Forecast D-1'!AP62</f>
        <v>0</v>
      </c>
      <c r="AR62" s="22">
        <f t="shared" si="4"/>
        <v>174374.06261512381</v>
      </c>
      <c r="AS62" s="22">
        <f t="shared" si="5"/>
        <v>1015699.2426400611</v>
      </c>
      <c r="AT62" s="22">
        <f t="shared" si="6"/>
        <v>199256.10074583295</v>
      </c>
      <c r="AU62" s="22">
        <f t="shared" si="7"/>
        <v>314174.82000569935</v>
      </c>
      <c r="AV62" s="22">
        <f t="shared" si="8"/>
        <v>1032.830489509121</v>
      </c>
      <c r="AW62" s="22">
        <f t="shared" si="9"/>
        <v>17.190816819034982</v>
      </c>
      <c r="AX62" s="22">
        <f t="shared" si="10"/>
        <v>604.78744495783315</v>
      </c>
      <c r="AY62" s="22">
        <f t="shared" si="11"/>
        <v>23728.747345633477</v>
      </c>
      <c r="BA62" s="22">
        <f t="shared" si="12"/>
        <v>417.5812048154512</v>
      </c>
      <c r="BB62" s="22">
        <f t="shared" si="13"/>
        <v>1007.8190525288064</v>
      </c>
      <c r="BC62" s="22">
        <f t="shared" si="14"/>
        <v>446.38111602736171</v>
      </c>
      <c r="BD62" s="22">
        <f t="shared" si="15"/>
        <v>560.51299717820939</v>
      </c>
      <c r="BE62" s="22">
        <f t="shared" si="16"/>
        <v>32.137680213561168</v>
      </c>
      <c r="BF62" s="22">
        <f t="shared" si="17"/>
        <v>4.1461809920739086</v>
      </c>
      <c r="BG62" s="22">
        <f t="shared" si="18"/>
        <v>24.592426577258152</v>
      </c>
      <c r="BH62" s="22">
        <f t="shared" si="19"/>
        <v>154.04138192587561</v>
      </c>
      <c r="BK62" s="69">
        <f>'Actual D-1'!B62-'Forecast D-1'!AH62</f>
        <v>15354.489333333335</v>
      </c>
      <c r="BL62" s="69">
        <f>'Actual D-1'!C62-'Forecast D-1'!AI62</f>
        <v>12439.067999999999</v>
      </c>
      <c r="BM62" s="69">
        <f>'Actual D-1'!D62-'Forecast D-1'!AJ62</f>
        <v>8295.5360000000001</v>
      </c>
      <c r="BN62" s="21">
        <f>'Actual D-1'!E62-'Forecast D-1'!AK62</f>
        <v>3301.9440000000009</v>
      </c>
      <c r="BS62" s="22">
        <f t="shared" si="20"/>
        <v>235760342.68744716</v>
      </c>
      <c r="BT62" s="22">
        <f t="shared" si="21"/>
        <v>154730412.70862398</v>
      </c>
      <c r="BU62" s="22">
        <f t="shared" si="22"/>
        <v>68815917.527296007</v>
      </c>
      <c r="BV62" s="22">
        <f t="shared" si="23"/>
        <v>10902834.179136006</v>
      </c>
      <c r="BW62" s="22">
        <f t="shared" si="24"/>
        <v>0</v>
      </c>
      <c r="BX62" s="22">
        <f t="shared" si="25"/>
        <v>0</v>
      </c>
      <c r="BY62" s="22">
        <f t="shared" si="26"/>
        <v>0</v>
      </c>
      <c r="BZ62" s="22">
        <f t="shared" si="27"/>
        <v>0</v>
      </c>
      <c r="CA62" s="22">
        <f t="shared" si="28"/>
        <v>15354.489333333335</v>
      </c>
      <c r="CB62" s="22">
        <f t="shared" si="29"/>
        <v>12439.067999999999</v>
      </c>
      <c r="CC62" s="22">
        <f t="shared" si="30"/>
        <v>8295.5360000000001</v>
      </c>
      <c r="CD62" s="22">
        <f t="shared" si="31"/>
        <v>3301.9440000000009</v>
      </c>
      <c r="CE62" s="22">
        <f t="shared" si="32"/>
        <v>0</v>
      </c>
      <c r="CF62" s="22">
        <f t="shared" si="33"/>
        <v>0</v>
      </c>
      <c r="CG62" s="22">
        <f t="shared" si="34"/>
        <v>0</v>
      </c>
      <c r="CH62" s="22">
        <f t="shared" si="35"/>
        <v>0</v>
      </c>
      <c r="CJ62" s="5">
        <v>-895.19999999999982</v>
      </c>
      <c r="CK62" s="5">
        <f t="shared" si="36"/>
        <v>154.04138192587561</v>
      </c>
    </row>
    <row r="63" spans="1:89" x14ac:dyDescent="0.25">
      <c r="A63" s="22">
        <v>61</v>
      </c>
      <c r="B63" s="5">
        <f>'Actual D-1'!B63-'Forecast D-1'!B63</f>
        <v>276.06626322284319</v>
      </c>
      <c r="C63" s="5">
        <f>'Actual D-1'!C63-'Forecast D-1'!C63</f>
        <v>-997.77938618221378</v>
      </c>
      <c r="D63" s="5">
        <f>'Actual D-1'!D63-'Forecast D-1'!D63</f>
        <v>649.79323540125642</v>
      </c>
      <c r="E63" s="5">
        <f>'Actual D-1'!E63-'Forecast D-1'!E63</f>
        <v>-571.49045829239139</v>
      </c>
      <c r="F63" s="5">
        <f>'Actual D-1'!F63-'Forecast D-1'!F63</f>
        <v>-29.38278631734039</v>
      </c>
      <c r="G63" s="5">
        <f>'Actual D-1'!G63-'Forecast D-1'!G63</f>
        <v>3.3687570281124124</v>
      </c>
      <c r="H63" s="5">
        <f>'Actual D-1'!H63-'Forecast D-1'!H63</f>
        <v>30.358715930416338</v>
      </c>
      <c r="I63" s="5">
        <f>'Actual D-1'!I63-'Forecast D-1'!I63</f>
        <v>111.80812754757062</v>
      </c>
      <c r="J63" s="5">
        <f>'Actual D-1'!J63-'Forecast D-1'!J63</f>
        <v>25447.839142857138</v>
      </c>
      <c r="K63" s="5">
        <f>'Actual D-1'!K63-'Forecast D-1'!K63</f>
        <v>-15415.228571428572</v>
      </c>
      <c r="L63" s="5">
        <f>'Actual D-1'!L63-'Forecast D-1'!L63</f>
        <v>-8450.3428571428576</v>
      </c>
      <c r="M63" s="5">
        <f>'Actual D-1'!M63-'Forecast D-1'!M63</f>
        <v>-3309.1809523809525</v>
      </c>
      <c r="N63" s="5">
        <f>'Actual D-1'!N63-'Forecast D-1'!N63</f>
        <v>-330.62857142857143</v>
      </c>
      <c r="O63" s="5">
        <f>'Actual D-1'!O63-'Forecast D-1'!O63</f>
        <v>-260.5809523809524</v>
      </c>
      <c r="P63" s="5">
        <f>'Actual D-1'!P63-'Forecast D-1'!P63</f>
        <v>-609.34285714285716</v>
      </c>
      <c r="Q63" s="5">
        <f>'Actual D-1'!Q63-'Forecast D-1'!Q63</f>
        <v>-43970.895238095247</v>
      </c>
      <c r="R63" s="5">
        <f>'Actual D-1'!R63-'Forecast D-1'!R63</f>
        <v>-14793.466666666664</v>
      </c>
      <c r="S63" s="5">
        <f>'Actual D-1'!S63-'Forecast D-1'!S63</f>
        <v>-15627.072481990859</v>
      </c>
      <c r="T63" s="5">
        <f>'Actual D-1'!T63-'Forecast D-1'!T63</f>
        <v>-8857.1387343810638</v>
      </c>
      <c r="U63" s="5">
        <f>'Actual D-1'!U63-'Forecast D-1'!U63</f>
        <v>-3746.3267968057362</v>
      </c>
      <c r="V63" s="5">
        <f>'Actual D-1'!V63-'Forecast D-1'!V63</f>
        <v>-331.5382144982874</v>
      </c>
      <c r="W63" s="5">
        <f>'Actual D-1'!W63-'Forecast D-1'!W63</f>
        <v>-285.59936886884338</v>
      </c>
      <c r="X63" s="5">
        <f>'Actual D-1'!X63-'Forecast D-1'!X63</f>
        <v>-605.13349089251665</v>
      </c>
      <c r="Y63" s="5">
        <f>'Actual D-1'!Y63-'Forecast D-1'!Y63</f>
        <v>-44292.793001434482</v>
      </c>
      <c r="Z63" s="5">
        <f>'Actual D-1'!Z63-'Forecast D-1'!Z63</f>
        <v>-16872.069984248981</v>
      </c>
      <c r="AA63" s="5">
        <f>'Actual D-1'!AA63-'Forecast D-1'!AA63</f>
        <v>-13280.066666666666</v>
      </c>
      <c r="AB63" s="5">
        <f>'Actual D-1'!AB63-'Forecast D-1'!AB63</f>
        <v>-7287.9333333333334</v>
      </c>
      <c r="AC63" s="5">
        <f>'Actual D-1'!AC63-'Forecast D-1'!AC63</f>
        <v>-3113.7333333333336</v>
      </c>
      <c r="AD63" s="5">
        <f>'Actual D-1'!AD63-'Forecast D-1'!AD63</f>
        <v>-376.43333333333328</v>
      </c>
      <c r="AE63" s="5">
        <f>'Actual D-1'!AE63-'Forecast D-1'!AE63</f>
        <v>-274.89999999999998</v>
      </c>
      <c r="AF63" s="5">
        <f>'Actual D-1'!AF63-'Forecast D-1'!AF63</f>
        <v>-676.13333333333333</v>
      </c>
      <c r="AG63" s="5">
        <f>'Actual D-1'!AG63-'Forecast D-1'!AG63</f>
        <v>-42064.1</v>
      </c>
      <c r="AH63" s="5">
        <f>'Actual D-1'!AH63-'Forecast D-1'!AH63</f>
        <v>0</v>
      </c>
      <c r="AI63" s="5">
        <f>'Actual D-1'!AI63-'Forecast D-1'!AI63</f>
        <v>0</v>
      </c>
      <c r="AJ63" s="5">
        <f>'Actual D-1'!AJ63-'Forecast D-1'!AJ63</f>
        <v>0</v>
      </c>
      <c r="AK63" s="5">
        <f>'Actual D-1'!AK63-'Forecast D-1'!AK63</f>
        <v>0</v>
      </c>
      <c r="AL63" s="5">
        <f>'Actual D-1'!AL63-'Forecast D-1'!AL63</f>
        <v>0</v>
      </c>
      <c r="AM63" s="5">
        <f>'Actual D-1'!AM63-'Forecast D-1'!AM63</f>
        <v>0</v>
      </c>
      <c r="AN63" s="5">
        <f>'Actual D-1'!AN63-'Forecast D-1'!AN63</f>
        <v>0</v>
      </c>
      <c r="AO63" s="5">
        <f>'Actual D-1'!AO63-'Forecast D-1'!AO63</f>
        <v>0</v>
      </c>
      <c r="AP63" s="5">
        <f>'Actual D-1'!AP63-'Forecast D-1'!AP63</f>
        <v>0</v>
      </c>
      <c r="AR63" s="22">
        <f t="shared" si="4"/>
        <v>76212.581689824146</v>
      </c>
      <c r="AS63" s="22">
        <f t="shared" si="5"/>
        <v>995563.70349015528</v>
      </c>
      <c r="AT63" s="22">
        <f t="shared" si="6"/>
        <v>422231.24877323263</v>
      </c>
      <c r="AU63" s="22">
        <f t="shared" si="7"/>
        <v>326601.34391924756</v>
      </c>
      <c r="AV63" s="22">
        <f t="shared" si="8"/>
        <v>863.34813177048568</v>
      </c>
      <c r="AW63" s="22">
        <f t="shared" si="9"/>
        <v>11.348523914456774</v>
      </c>
      <c r="AX63" s="22">
        <f t="shared" si="10"/>
        <v>921.65163294371473</v>
      </c>
      <c r="AY63" s="22">
        <f t="shared" si="11"/>
        <v>12501.057385693821</v>
      </c>
      <c r="BA63" s="22">
        <f t="shared" si="12"/>
        <v>276.06626322284319</v>
      </c>
      <c r="BB63" s="22">
        <f t="shared" si="13"/>
        <v>997.77938618221378</v>
      </c>
      <c r="BC63" s="22">
        <f t="shared" si="14"/>
        <v>649.79323540125642</v>
      </c>
      <c r="BD63" s="22">
        <f t="shared" si="15"/>
        <v>571.49045829239139</v>
      </c>
      <c r="BE63" s="22">
        <f t="shared" si="16"/>
        <v>29.38278631734039</v>
      </c>
      <c r="BF63" s="22">
        <f t="shared" si="17"/>
        <v>3.3687570281124124</v>
      </c>
      <c r="BG63" s="22">
        <f t="shared" si="18"/>
        <v>30.358715930416338</v>
      </c>
      <c r="BH63" s="22">
        <f t="shared" si="19"/>
        <v>111.80812754757062</v>
      </c>
      <c r="BK63" s="69">
        <f>'Actual D-1'!B63-'Forecast D-1'!AH63</f>
        <v>15265.198</v>
      </c>
      <c r="BL63" s="69">
        <f>'Actual D-1'!C63-'Forecast D-1'!AI63</f>
        <v>12371.883999999998</v>
      </c>
      <c r="BM63" s="69">
        <f>'Actual D-1'!D63-'Forecast D-1'!AJ63</f>
        <v>8349.76</v>
      </c>
      <c r="BN63" s="21">
        <f>'Actual D-1'!E63-'Forecast D-1'!AK63</f>
        <v>3285.8266666666659</v>
      </c>
      <c r="BS63" s="22">
        <f t="shared" si="20"/>
        <v>233026269.979204</v>
      </c>
      <c r="BT63" s="22">
        <f t="shared" si="21"/>
        <v>153063513.70945597</v>
      </c>
      <c r="BU63" s="22">
        <f t="shared" si="22"/>
        <v>69718492.057600006</v>
      </c>
      <c r="BV63" s="22">
        <f t="shared" si="23"/>
        <v>10796656.883377774</v>
      </c>
      <c r="BW63" s="22">
        <f t="shared" si="24"/>
        <v>0</v>
      </c>
      <c r="BX63" s="22">
        <f t="shared" si="25"/>
        <v>0</v>
      </c>
      <c r="BY63" s="22">
        <f t="shared" si="26"/>
        <v>0</v>
      </c>
      <c r="BZ63" s="22">
        <f t="shared" si="27"/>
        <v>0</v>
      </c>
      <c r="CA63" s="22">
        <f t="shared" si="28"/>
        <v>15265.198</v>
      </c>
      <c r="CB63" s="22">
        <f t="shared" si="29"/>
        <v>12371.883999999998</v>
      </c>
      <c r="CC63" s="22">
        <f t="shared" si="30"/>
        <v>8349.76</v>
      </c>
      <c r="CD63" s="22">
        <f t="shared" si="31"/>
        <v>3285.8266666666659</v>
      </c>
      <c r="CE63" s="22">
        <f t="shared" si="32"/>
        <v>0</v>
      </c>
      <c r="CF63" s="22">
        <f t="shared" si="33"/>
        <v>0</v>
      </c>
      <c r="CG63" s="22">
        <f t="shared" si="34"/>
        <v>0</v>
      </c>
      <c r="CH63" s="22">
        <f t="shared" si="35"/>
        <v>0</v>
      </c>
      <c r="CJ63" s="5">
        <v>-142.81000000000131</v>
      </c>
      <c r="CK63" s="5">
        <f t="shared" si="36"/>
        <v>111.80812754757062</v>
      </c>
    </row>
    <row r="64" spans="1:89" x14ac:dyDescent="0.25">
      <c r="A64" s="22">
        <v>62</v>
      </c>
      <c r="B64" s="5">
        <f>'Actual D-1'!B64-'Forecast D-1'!B64</f>
        <v>209.72797720397648</v>
      </c>
      <c r="C64" s="5">
        <f>'Actual D-1'!C64-'Forecast D-1'!C64</f>
        <v>-859.75095671762392</v>
      </c>
      <c r="D64" s="5">
        <f>'Actual D-1'!D64-'Forecast D-1'!D64</f>
        <v>649.7309415992604</v>
      </c>
      <c r="E64" s="5">
        <f>'Actual D-1'!E64-'Forecast D-1'!E64</f>
        <v>-567.54362501046808</v>
      </c>
      <c r="F64" s="5">
        <f>'Actual D-1'!F64-'Forecast D-1'!F64</f>
        <v>-26.15054415740974</v>
      </c>
      <c r="G64" s="5">
        <f>'Actual D-1'!G64-'Forecast D-1'!G64</f>
        <v>2.6626724477578136</v>
      </c>
      <c r="H64" s="5">
        <f>'Actual D-1'!H64-'Forecast D-1'!H64</f>
        <v>32.464550491015075</v>
      </c>
      <c r="I64" s="5">
        <f>'Actual D-1'!I64-'Forecast D-1'!I64</f>
        <v>107.73129566749412</v>
      </c>
      <c r="J64" s="5">
        <f>'Actual D-1'!J64-'Forecast D-1'!J64</f>
        <v>25231.513523809517</v>
      </c>
      <c r="K64" s="5">
        <f>'Actual D-1'!K64-'Forecast D-1'!K64</f>
        <v>-15513.571428571431</v>
      </c>
      <c r="L64" s="5">
        <f>'Actual D-1'!L64-'Forecast D-1'!L64</f>
        <v>-8453.8857142857159</v>
      </c>
      <c r="M64" s="5">
        <f>'Actual D-1'!M64-'Forecast D-1'!M64</f>
        <v>-3254.8571428571431</v>
      </c>
      <c r="N64" s="5">
        <f>'Actual D-1'!N64-'Forecast D-1'!N64</f>
        <v>-332.76190476190482</v>
      </c>
      <c r="O64" s="5">
        <f>'Actual D-1'!O64-'Forecast D-1'!O64</f>
        <v>-259.4666666666667</v>
      </c>
      <c r="P64" s="5">
        <f>'Actual D-1'!P64-'Forecast D-1'!P64</f>
        <v>-621.42857142857133</v>
      </c>
      <c r="Q64" s="5">
        <f>'Actual D-1'!Q64-'Forecast D-1'!Q64</f>
        <v>-43944.10476190476</v>
      </c>
      <c r="R64" s="5">
        <f>'Actual D-1'!R64-'Forecast D-1'!R64</f>
        <v>-14692.4</v>
      </c>
      <c r="S64" s="5">
        <f>'Actual D-1'!S64-'Forecast D-1'!S64</f>
        <v>-15724.073564011422</v>
      </c>
      <c r="T64" s="5">
        <f>'Actual D-1'!T64-'Forecast D-1'!T64</f>
        <v>-8854.2681505689288</v>
      </c>
      <c r="U64" s="5">
        <f>'Actual D-1'!U64-'Forecast D-1'!U64</f>
        <v>-3679.0777152876253</v>
      </c>
      <c r="V64" s="5">
        <f>'Actual D-1'!V64-'Forecast D-1'!V64</f>
        <v>-334.07368935400666</v>
      </c>
      <c r="W64" s="5">
        <f>'Actual D-1'!W64-'Forecast D-1'!W64</f>
        <v>-285.87813847760492</v>
      </c>
      <c r="X64" s="5">
        <f>'Actual D-1'!X64-'Forecast D-1'!X64</f>
        <v>-628.59547227365579</v>
      </c>
      <c r="Y64" s="5">
        <f>'Actual D-1'!Y64-'Forecast D-1'!Y64</f>
        <v>-44300.399874052266</v>
      </c>
      <c r="Z64" s="5">
        <f>'Actual D-1'!Z64-'Forecast D-1'!Z64</f>
        <v>-16871.107346111872</v>
      </c>
      <c r="AA64" s="5">
        <f>'Actual D-1'!AA64-'Forecast D-1'!AA64</f>
        <v>-13278.366666666667</v>
      </c>
      <c r="AB64" s="5">
        <f>'Actual D-1'!AB64-'Forecast D-1'!AB64</f>
        <v>-7301.9666666666672</v>
      </c>
      <c r="AC64" s="5">
        <f>'Actual D-1'!AC64-'Forecast D-1'!AC64</f>
        <v>-3108.666666666667</v>
      </c>
      <c r="AD64" s="5">
        <f>'Actual D-1'!AD64-'Forecast D-1'!AD64</f>
        <v>-376.36666666666667</v>
      </c>
      <c r="AE64" s="5">
        <f>'Actual D-1'!AE64-'Forecast D-1'!AE64</f>
        <v>-275.56666666666666</v>
      </c>
      <c r="AF64" s="5">
        <f>'Actual D-1'!AF64-'Forecast D-1'!AF64</f>
        <v>-676.9</v>
      </c>
      <c r="AG64" s="5">
        <f>'Actual D-1'!AG64-'Forecast D-1'!AG64</f>
        <v>-42059</v>
      </c>
      <c r="AH64" s="5">
        <f>'Actual D-1'!AH64-'Forecast D-1'!AH64</f>
        <v>0</v>
      </c>
      <c r="AI64" s="5">
        <f>'Actual D-1'!AI64-'Forecast D-1'!AI64</f>
        <v>0</v>
      </c>
      <c r="AJ64" s="5">
        <f>'Actual D-1'!AJ64-'Forecast D-1'!AJ64</f>
        <v>0</v>
      </c>
      <c r="AK64" s="5">
        <f>'Actual D-1'!AK64-'Forecast D-1'!AK64</f>
        <v>0</v>
      </c>
      <c r="AL64" s="5">
        <f>'Actual D-1'!AL64-'Forecast D-1'!AL64</f>
        <v>0</v>
      </c>
      <c r="AM64" s="5">
        <f>'Actual D-1'!AM64-'Forecast D-1'!AM64</f>
        <v>0</v>
      </c>
      <c r="AN64" s="5">
        <f>'Actual D-1'!AN64-'Forecast D-1'!AN64</f>
        <v>0</v>
      </c>
      <c r="AO64" s="5">
        <f>'Actual D-1'!AO64-'Forecast D-1'!AO64</f>
        <v>0</v>
      </c>
      <c r="AP64" s="5">
        <f>'Actual D-1'!AP64-'Forecast D-1'!AP64</f>
        <v>0</v>
      </c>
      <c r="AR64" s="22">
        <f t="shared" si="4"/>
        <v>43985.824422071681</v>
      </c>
      <c r="AS64" s="22">
        <f t="shared" si="5"/>
        <v>739171.70757686964</v>
      </c>
      <c r="AT64" s="22">
        <f t="shared" si="6"/>
        <v>422150.29647146154</v>
      </c>
      <c r="AU64" s="22">
        <f t="shared" si="7"/>
        <v>322105.76629002282</v>
      </c>
      <c r="AV64" s="22">
        <f t="shared" si="8"/>
        <v>683.85095972863667</v>
      </c>
      <c r="AW64" s="22">
        <f t="shared" si="9"/>
        <v>7.0898245640485866</v>
      </c>
      <c r="AX64" s="22">
        <f t="shared" si="10"/>
        <v>1053.9470385836671</v>
      </c>
      <c r="AY64" s="22">
        <f t="shared" si="11"/>
        <v>11606.032066197038</v>
      </c>
      <c r="BA64" s="22">
        <f t="shared" si="12"/>
        <v>209.72797720397648</v>
      </c>
      <c r="BB64" s="22">
        <f t="shared" si="13"/>
        <v>859.75095671762392</v>
      </c>
      <c r="BC64" s="22">
        <f t="shared" si="14"/>
        <v>649.7309415992604</v>
      </c>
      <c r="BD64" s="22">
        <f t="shared" si="15"/>
        <v>567.54362501046808</v>
      </c>
      <c r="BE64" s="22">
        <f t="shared" si="16"/>
        <v>26.15054415740974</v>
      </c>
      <c r="BF64" s="22">
        <f t="shared" si="17"/>
        <v>2.6626724477578136</v>
      </c>
      <c r="BG64" s="22">
        <f t="shared" si="18"/>
        <v>32.464550491015075</v>
      </c>
      <c r="BH64" s="22">
        <f t="shared" si="19"/>
        <v>107.73129566749412</v>
      </c>
      <c r="BK64" s="69">
        <f>'Actual D-1'!B64-'Forecast D-1'!AH64</f>
        <v>15159.908666666666</v>
      </c>
      <c r="BL64" s="69">
        <f>'Actual D-1'!C64-'Forecast D-1'!AI64</f>
        <v>12353.525333333331</v>
      </c>
      <c r="BM64" s="69">
        <f>'Actual D-1'!D64-'Forecast D-1'!AJ64</f>
        <v>8257.5066666666662</v>
      </c>
      <c r="BN64" s="21">
        <f>'Actual D-1'!E64-'Forecast D-1'!AK64</f>
        <v>3262.7513333333332</v>
      </c>
      <c r="BS64" s="22">
        <f t="shared" si="20"/>
        <v>229822830.7816751</v>
      </c>
      <c r="BT64" s="22">
        <f t="shared" si="21"/>
        <v>152609588.16130838</v>
      </c>
      <c r="BU64" s="22">
        <f t="shared" si="22"/>
        <v>68186416.350044444</v>
      </c>
      <c r="BV64" s="22">
        <f t="shared" si="23"/>
        <v>10645546.263168443</v>
      </c>
      <c r="BW64" s="22">
        <f t="shared" si="24"/>
        <v>0</v>
      </c>
      <c r="BX64" s="22">
        <f t="shared" si="25"/>
        <v>0</v>
      </c>
      <c r="BY64" s="22">
        <f t="shared" si="26"/>
        <v>0</v>
      </c>
      <c r="BZ64" s="22">
        <f t="shared" si="27"/>
        <v>0</v>
      </c>
      <c r="CA64" s="22">
        <f t="shared" si="28"/>
        <v>15159.908666666666</v>
      </c>
      <c r="CB64" s="22">
        <f t="shared" si="29"/>
        <v>12353.525333333331</v>
      </c>
      <c r="CC64" s="22">
        <f t="shared" si="30"/>
        <v>8257.5066666666662</v>
      </c>
      <c r="CD64" s="22">
        <f t="shared" si="31"/>
        <v>3262.7513333333332</v>
      </c>
      <c r="CE64" s="22">
        <f t="shared" si="32"/>
        <v>0</v>
      </c>
      <c r="CF64" s="22">
        <f t="shared" si="33"/>
        <v>0</v>
      </c>
      <c r="CG64" s="22">
        <f t="shared" si="34"/>
        <v>0</v>
      </c>
      <c r="CH64" s="22">
        <f t="shared" si="35"/>
        <v>0</v>
      </c>
      <c r="CJ64" s="5">
        <v>110.72999999999956</v>
      </c>
      <c r="CK64" s="5">
        <f t="shared" si="36"/>
        <v>107.73129566749412</v>
      </c>
    </row>
    <row r="65" spans="1:89" x14ac:dyDescent="0.25">
      <c r="A65" s="22">
        <v>63</v>
      </c>
      <c r="B65" s="5">
        <f>'Actual D-1'!B65-'Forecast D-1'!B65</f>
        <v>369.57872473232965</v>
      </c>
      <c r="C65" s="5">
        <f>'Actual D-1'!C65-'Forecast D-1'!C65</f>
        <v>-1072.0059757198778</v>
      </c>
      <c r="D65" s="5">
        <f>'Actual D-1'!D65-'Forecast D-1'!D65</f>
        <v>717.012467548514</v>
      </c>
      <c r="E65" s="5">
        <f>'Actual D-1'!E65-'Forecast D-1'!E65</f>
        <v>-579.45164234880849</v>
      </c>
      <c r="F65" s="5">
        <f>'Actual D-1'!F65-'Forecast D-1'!F65</f>
        <v>-16.87259496453936</v>
      </c>
      <c r="G65" s="5">
        <f>'Actual D-1'!G65-'Forecast D-1'!G65</f>
        <v>6.3668761174830024</v>
      </c>
      <c r="H65" s="5">
        <f>'Actual D-1'!H65-'Forecast D-1'!H65</f>
        <v>37.192002273835215</v>
      </c>
      <c r="I65" s="5">
        <f>'Actual D-1'!I65-'Forecast D-1'!I65</f>
        <v>203.90180624020286</v>
      </c>
      <c r="J65" s="5">
        <f>'Actual D-1'!J65-'Forecast D-1'!J65</f>
        <v>25328.475142857147</v>
      </c>
      <c r="K65" s="5">
        <f>'Actual D-1'!K65-'Forecast D-1'!K65</f>
        <v>-15312.552380952382</v>
      </c>
      <c r="L65" s="5">
        <f>'Actual D-1'!L65-'Forecast D-1'!L65</f>
        <v>-8468.7809523809501</v>
      </c>
      <c r="M65" s="5">
        <f>'Actual D-1'!M65-'Forecast D-1'!M65</f>
        <v>-3221.7142857142849</v>
      </c>
      <c r="N65" s="5">
        <f>'Actual D-1'!N65-'Forecast D-1'!N65</f>
        <v>-328.56190476190477</v>
      </c>
      <c r="O65" s="5">
        <f>'Actual D-1'!O65-'Forecast D-1'!O65</f>
        <v>-261.19999999999993</v>
      </c>
      <c r="P65" s="5">
        <f>'Actual D-1'!P65-'Forecast D-1'!P65</f>
        <v>-627.36190476190484</v>
      </c>
      <c r="Q65" s="5">
        <f>'Actual D-1'!Q65-'Forecast D-1'!Q65</f>
        <v>-43488.96190476192</v>
      </c>
      <c r="R65" s="5">
        <f>'Actual D-1'!R65-'Forecast D-1'!R65</f>
        <v>-14436.666666666668</v>
      </c>
      <c r="S65" s="5">
        <f>'Actual D-1'!S65-'Forecast D-1'!S65</f>
        <v>-15611.538097566083</v>
      </c>
      <c r="T65" s="5">
        <f>'Actual D-1'!T65-'Forecast D-1'!T65</f>
        <v>-8795.61462330213</v>
      </c>
      <c r="U65" s="5">
        <f>'Actual D-1'!U65-'Forecast D-1'!U65</f>
        <v>-3673.5329560604519</v>
      </c>
      <c r="V65" s="5">
        <f>'Actual D-1'!V65-'Forecast D-1'!V65</f>
        <v>-330.39264301886732</v>
      </c>
      <c r="W65" s="5">
        <f>'Actual D-1'!W65-'Forecast D-1'!W65</f>
        <v>-287.18997400173322</v>
      </c>
      <c r="X65" s="5">
        <f>'Actual D-1'!X65-'Forecast D-1'!X65</f>
        <v>-643.12437472278611</v>
      </c>
      <c r="Y65" s="5">
        <f>'Actual D-1'!Y65-'Forecast D-1'!Y65</f>
        <v>-43820.328076763435</v>
      </c>
      <c r="Z65" s="5">
        <f>'Actual D-1'!Z65-'Forecast D-1'!Z65</f>
        <v>-16734.070379539251</v>
      </c>
      <c r="AA65" s="5">
        <f>'Actual D-1'!AA65-'Forecast D-1'!AA65</f>
        <v>-13220.733333333334</v>
      </c>
      <c r="AB65" s="5">
        <f>'Actual D-1'!AB65-'Forecast D-1'!AB65</f>
        <v>-7353.9</v>
      </c>
      <c r="AC65" s="5">
        <f>'Actual D-1'!AC65-'Forecast D-1'!AC65</f>
        <v>-3072.833333333333</v>
      </c>
      <c r="AD65" s="5">
        <f>'Actual D-1'!AD65-'Forecast D-1'!AD65</f>
        <v>-373.1</v>
      </c>
      <c r="AE65" s="5">
        <f>'Actual D-1'!AE65-'Forecast D-1'!AE65</f>
        <v>-275.2</v>
      </c>
      <c r="AF65" s="5">
        <f>'Actual D-1'!AF65-'Forecast D-1'!AF65</f>
        <v>-681.83333333333326</v>
      </c>
      <c r="AG65" s="5">
        <f>'Actual D-1'!AG65-'Forecast D-1'!AG65</f>
        <v>-41947.633333333331</v>
      </c>
      <c r="AH65" s="5">
        <f>'Actual D-1'!AH65-'Forecast D-1'!AH65</f>
        <v>0</v>
      </c>
      <c r="AI65" s="5">
        <f>'Actual D-1'!AI65-'Forecast D-1'!AI65</f>
        <v>0</v>
      </c>
      <c r="AJ65" s="5">
        <f>'Actual D-1'!AJ65-'Forecast D-1'!AJ65</f>
        <v>0</v>
      </c>
      <c r="AK65" s="5">
        <f>'Actual D-1'!AK65-'Forecast D-1'!AK65</f>
        <v>0</v>
      </c>
      <c r="AL65" s="5">
        <f>'Actual D-1'!AL65-'Forecast D-1'!AL65</f>
        <v>0</v>
      </c>
      <c r="AM65" s="5">
        <f>'Actual D-1'!AM65-'Forecast D-1'!AM65</f>
        <v>0</v>
      </c>
      <c r="AN65" s="5">
        <f>'Actual D-1'!AN65-'Forecast D-1'!AN65</f>
        <v>0</v>
      </c>
      <c r="AO65" s="5">
        <f>'Actual D-1'!AO65-'Forecast D-1'!AO65</f>
        <v>0</v>
      </c>
      <c r="AP65" s="5">
        <f>'Actual D-1'!AP65-'Forecast D-1'!AP65</f>
        <v>0</v>
      </c>
      <c r="AR65" s="22">
        <f t="shared" si="4"/>
        <v>136588.4337747751</v>
      </c>
      <c r="AS65" s="22">
        <f t="shared" si="5"/>
        <v>1149196.8119791273</v>
      </c>
      <c r="AT65" s="22">
        <f t="shared" si="6"/>
        <v>514106.87862000882</v>
      </c>
      <c r="AU65" s="22">
        <f t="shared" si="7"/>
        <v>335764.20582073147</v>
      </c>
      <c r="AV65" s="22">
        <f t="shared" si="8"/>
        <v>284.68446083739894</v>
      </c>
      <c r="AW65" s="22">
        <f t="shared" si="9"/>
        <v>40.537111495375434</v>
      </c>
      <c r="AX65" s="22">
        <f t="shared" si="10"/>
        <v>1383.2450331369637</v>
      </c>
      <c r="AY65" s="22">
        <f t="shared" si="11"/>
        <v>41575.946588017228</v>
      </c>
      <c r="BA65" s="22">
        <f t="shared" si="12"/>
        <v>369.57872473232965</v>
      </c>
      <c r="BB65" s="22">
        <f t="shared" si="13"/>
        <v>1072.0059757198778</v>
      </c>
      <c r="BC65" s="22">
        <f t="shared" si="14"/>
        <v>717.012467548514</v>
      </c>
      <c r="BD65" s="22">
        <f t="shared" si="15"/>
        <v>579.45164234880849</v>
      </c>
      <c r="BE65" s="22">
        <f t="shared" si="16"/>
        <v>16.87259496453936</v>
      </c>
      <c r="BF65" s="22">
        <f t="shared" si="17"/>
        <v>6.3668761174830024</v>
      </c>
      <c r="BG65" s="22">
        <f t="shared" si="18"/>
        <v>37.192002273835215</v>
      </c>
      <c r="BH65" s="22">
        <f t="shared" si="19"/>
        <v>203.90180624020286</v>
      </c>
      <c r="BK65" s="69">
        <f>'Actual D-1'!B65-'Forecast D-1'!AH65</f>
        <v>15087.683333333331</v>
      </c>
      <c r="BL65" s="69">
        <f>'Actual D-1'!C65-'Forecast D-1'!AI65</f>
        <v>12172.875999999998</v>
      </c>
      <c r="BM65" s="69">
        <f>'Actual D-1'!D65-'Forecast D-1'!AJ65</f>
        <v>8260.6219999999994</v>
      </c>
      <c r="BN65" s="21">
        <f>'Actual D-1'!E65-'Forecast D-1'!AK65</f>
        <v>3286.7553333333331</v>
      </c>
      <c r="BS65" s="22">
        <f t="shared" si="20"/>
        <v>227638188.36694437</v>
      </c>
      <c r="BT65" s="22">
        <f t="shared" si="21"/>
        <v>148178910.11137596</v>
      </c>
      <c r="BU65" s="22">
        <f t="shared" si="22"/>
        <v>68237875.826883987</v>
      </c>
      <c r="BV65" s="22">
        <f t="shared" si="23"/>
        <v>10802760.62119511</v>
      </c>
      <c r="BW65" s="22">
        <f t="shared" si="24"/>
        <v>0</v>
      </c>
      <c r="BX65" s="22">
        <f t="shared" si="25"/>
        <v>0</v>
      </c>
      <c r="BY65" s="22">
        <f t="shared" si="26"/>
        <v>0</v>
      </c>
      <c r="BZ65" s="22">
        <f t="shared" si="27"/>
        <v>0</v>
      </c>
      <c r="CA65" s="22">
        <f t="shared" si="28"/>
        <v>15087.683333333331</v>
      </c>
      <c r="CB65" s="22">
        <f t="shared" si="29"/>
        <v>12172.875999999998</v>
      </c>
      <c r="CC65" s="22">
        <f t="shared" si="30"/>
        <v>8260.6219999999994</v>
      </c>
      <c r="CD65" s="22">
        <f t="shared" si="31"/>
        <v>3286.7553333333331</v>
      </c>
      <c r="CE65" s="22">
        <f t="shared" si="32"/>
        <v>0</v>
      </c>
      <c r="CF65" s="22">
        <f t="shared" si="33"/>
        <v>0</v>
      </c>
      <c r="CG65" s="22">
        <f t="shared" si="34"/>
        <v>0</v>
      </c>
      <c r="CH65" s="22">
        <f t="shared" si="35"/>
        <v>0</v>
      </c>
      <c r="CJ65" s="5">
        <v>258.57999999999902</v>
      </c>
      <c r="CK65" s="5">
        <f t="shared" si="36"/>
        <v>203.90180624020286</v>
      </c>
    </row>
    <row r="66" spans="1:89" x14ac:dyDescent="0.25">
      <c r="A66" s="22">
        <v>64</v>
      </c>
      <c r="B66" s="5">
        <f>'Actual D-1'!B66-'Forecast D-1'!B66</f>
        <v>288.67342860186181</v>
      </c>
      <c r="C66" s="5">
        <f>'Actual D-1'!C66-'Forecast D-1'!C66</f>
        <v>-1017.5238496391084</v>
      </c>
      <c r="D66" s="5">
        <f>'Actual D-1'!D66-'Forecast D-1'!D66</f>
        <v>679.70726995703353</v>
      </c>
      <c r="E66" s="5">
        <f>'Actual D-1'!E66-'Forecast D-1'!E66</f>
        <v>-494.47050164946768</v>
      </c>
      <c r="F66" s="5">
        <f>'Actual D-1'!F66-'Forecast D-1'!F66</f>
        <v>-15.096850203255542</v>
      </c>
      <c r="G66" s="5">
        <f>'Actual D-1'!G66-'Forecast D-1'!G66</f>
        <v>4.9677057751744371</v>
      </c>
      <c r="H66" s="5">
        <f>'Actual D-1'!H66-'Forecast D-1'!H66</f>
        <v>37.539004053189615</v>
      </c>
      <c r="I66" s="5">
        <f>'Actual D-1'!I66-'Forecast D-1'!I66</f>
        <v>185.62016355268861</v>
      </c>
      <c r="J66" s="5">
        <f>'Actual D-1'!J66-'Forecast D-1'!J66</f>
        <v>25121.411238095236</v>
      </c>
      <c r="K66" s="5">
        <f>'Actual D-1'!K66-'Forecast D-1'!K66</f>
        <v>-14960.361904761903</v>
      </c>
      <c r="L66" s="5">
        <f>'Actual D-1'!L66-'Forecast D-1'!L66</f>
        <v>-8588.5333333333328</v>
      </c>
      <c r="M66" s="5">
        <f>'Actual D-1'!M66-'Forecast D-1'!M66</f>
        <v>-3250.4380952380952</v>
      </c>
      <c r="N66" s="5">
        <f>'Actual D-1'!N66-'Forecast D-1'!N66</f>
        <v>-317.00952380952378</v>
      </c>
      <c r="O66" s="5">
        <f>'Actual D-1'!O66-'Forecast D-1'!O66</f>
        <v>-261.77142857142871</v>
      </c>
      <c r="P66" s="5">
        <f>'Actual D-1'!P66-'Forecast D-1'!P66</f>
        <v>-628.89523809523826</v>
      </c>
      <c r="Q66" s="5">
        <f>'Actual D-1'!Q66-'Forecast D-1'!Q66</f>
        <v>-43272.876190476185</v>
      </c>
      <c r="R66" s="5">
        <f>'Actual D-1'!R66-'Forecast D-1'!R66</f>
        <v>-14440.866666666667</v>
      </c>
      <c r="S66" s="5">
        <f>'Actual D-1'!S66-'Forecast D-1'!S66</f>
        <v>-15040.73738445229</v>
      </c>
      <c r="T66" s="5">
        <f>'Actual D-1'!T66-'Forecast D-1'!T66</f>
        <v>-8949.5377290077813</v>
      </c>
      <c r="U66" s="5">
        <f>'Actual D-1'!U66-'Forecast D-1'!U66</f>
        <v>-3664.672817615914</v>
      </c>
      <c r="V66" s="5">
        <f>'Actual D-1'!V66-'Forecast D-1'!V66</f>
        <v>-320.11760515723751</v>
      </c>
      <c r="W66" s="5">
        <f>'Actual D-1'!W66-'Forecast D-1'!W66</f>
        <v>-287.05661950459398</v>
      </c>
      <c r="X66" s="5">
        <f>'Actual D-1'!X66-'Forecast D-1'!X66</f>
        <v>-650.00023044481418</v>
      </c>
      <c r="Y66" s="5">
        <f>'Actual D-1'!Y66-'Forecast D-1'!Y66</f>
        <v>-43338.863315604271</v>
      </c>
      <c r="Z66" s="5">
        <f>'Actual D-1'!Z66-'Forecast D-1'!Z66</f>
        <v>-16727.670076119648</v>
      </c>
      <c r="AA66" s="5">
        <f>'Actual D-1'!AA66-'Forecast D-1'!AA66</f>
        <v>-13102.433333333334</v>
      </c>
      <c r="AB66" s="5">
        <f>'Actual D-1'!AB66-'Forecast D-1'!AB66</f>
        <v>-7372.0333333333328</v>
      </c>
      <c r="AC66" s="5">
        <f>'Actual D-1'!AC66-'Forecast D-1'!AC66</f>
        <v>-3095.666666666667</v>
      </c>
      <c r="AD66" s="5">
        <f>'Actual D-1'!AD66-'Forecast D-1'!AD66</f>
        <v>-370.23333333333335</v>
      </c>
      <c r="AE66" s="5">
        <f>'Actual D-1'!AE66-'Forecast D-1'!AE66</f>
        <v>-274.36666666666667</v>
      </c>
      <c r="AF66" s="5">
        <f>'Actual D-1'!AF66-'Forecast D-1'!AF66</f>
        <v>-681.6</v>
      </c>
      <c r="AG66" s="5">
        <f>'Actual D-1'!AG66-'Forecast D-1'!AG66</f>
        <v>-41818.966666666667</v>
      </c>
      <c r="AH66" s="5">
        <f>'Actual D-1'!AH66-'Forecast D-1'!AH66</f>
        <v>0</v>
      </c>
      <c r="AI66" s="5">
        <f>'Actual D-1'!AI66-'Forecast D-1'!AI66</f>
        <v>0</v>
      </c>
      <c r="AJ66" s="5">
        <f>'Actual D-1'!AJ66-'Forecast D-1'!AJ66</f>
        <v>0</v>
      </c>
      <c r="AK66" s="5">
        <f>'Actual D-1'!AK66-'Forecast D-1'!AK66</f>
        <v>0</v>
      </c>
      <c r="AL66" s="5">
        <f>'Actual D-1'!AL66-'Forecast D-1'!AL66</f>
        <v>0</v>
      </c>
      <c r="AM66" s="5">
        <f>'Actual D-1'!AM66-'Forecast D-1'!AM66</f>
        <v>0</v>
      </c>
      <c r="AN66" s="5">
        <f>'Actual D-1'!AN66-'Forecast D-1'!AN66</f>
        <v>0</v>
      </c>
      <c r="AO66" s="5">
        <f>'Actual D-1'!AO66-'Forecast D-1'!AO66</f>
        <v>0</v>
      </c>
      <c r="AP66" s="5">
        <f>'Actual D-1'!AP66-'Forecast D-1'!AP66</f>
        <v>0</v>
      </c>
      <c r="AR66" s="22">
        <f t="shared" si="4"/>
        <v>83332.348380754207</v>
      </c>
      <c r="AS66" s="22">
        <f t="shared" si="5"/>
        <v>1035354.7845843909</v>
      </c>
      <c r="AT66" s="22">
        <f t="shared" si="6"/>
        <v>462001.97283244366</v>
      </c>
      <c r="AU66" s="22">
        <f t="shared" si="7"/>
        <v>244501.07700147622</v>
      </c>
      <c r="AV66" s="22">
        <f t="shared" si="8"/>
        <v>227.91488605953691</v>
      </c>
      <c r="AW66" s="22">
        <f t="shared" si="9"/>
        <v>24.678100668701454</v>
      </c>
      <c r="AX66" s="22">
        <f t="shared" si="10"/>
        <v>1409.1768253053863</v>
      </c>
      <c r="AY66" s="22">
        <f t="shared" si="11"/>
        <v>34454.84511732687</v>
      </c>
      <c r="BA66" s="22">
        <f t="shared" si="12"/>
        <v>288.67342860186181</v>
      </c>
      <c r="BB66" s="22">
        <f t="shared" si="13"/>
        <v>1017.5238496391084</v>
      </c>
      <c r="BC66" s="22">
        <f t="shared" si="14"/>
        <v>679.70726995703353</v>
      </c>
      <c r="BD66" s="22">
        <f t="shared" si="15"/>
        <v>494.47050164946768</v>
      </c>
      <c r="BE66" s="22">
        <f t="shared" si="16"/>
        <v>15.096850203255542</v>
      </c>
      <c r="BF66" s="22">
        <f t="shared" si="17"/>
        <v>4.9677057751744371</v>
      </c>
      <c r="BG66" s="22">
        <f t="shared" si="18"/>
        <v>37.539004053189615</v>
      </c>
      <c r="BH66" s="22">
        <f t="shared" si="19"/>
        <v>185.62016355268861</v>
      </c>
      <c r="BK66" s="69">
        <f>'Actual D-1'!B66-'Forecast D-1'!AH66</f>
        <v>15026.561333333335</v>
      </c>
      <c r="BL66" s="69">
        <f>'Actual D-1'!C66-'Forecast D-1'!AI66</f>
        <v>12119.367999999999</v>
      </c>
      <c r="BM66" s="69">
        <f>'Actual D-1'!D66-'Forecast D-1'!AJ66</f>
        <v>8209.8113333333331</v>
      </c>
      <c r="BN66" s="21">
        <f>'Actual D-1'!E66-'Forecast D-1'!AK66</f>
        <v>3338.45</v>
      </c>
      <c r="BS66" s="22">
        <f t="shared" si="20"/>
        <v>225797545.50442851</v>
      </c>
      <c r="BT66" s="22">
        <f t="shared" si="21"/>
        <v>146879080.71942398</v>
      </c>
      <c r="BU66" s="22">
        <f t="shared" si="22"/>
        <v>67401002.128928438</v>
      </c>
      <c r="BV66" s="22">
        <f t="shared" si="23"/>
        <v>11145248.402499998</v>
      </c>
      <c r="BW66" s="22">
        <f t="shared" si="24"/>
        <v>0</v>
      </c>
      <c r="BX66" s="22">
        <f t="shared" si="25"/>
        <v>0</v>
      </c>
      <c r="BY66" s="22">
        <f t="shared" si="26"/>
        <v>0</v>
      </c>
      <c r="BZ66" s="22">
        <f t="shared" si="27"/>
        <v>0</v>
      </c>
      <c r="CA66" s="22">
        <f t="shared" si="28"/>
        <v>15026.561333333335</v>
      </c>
      <c r="CB66" s="22">
        <f t="shared" si="29"/>
        <v>12119.367999999999</v>
      </c>
      <c r="CC66" s="22">
        <f t="shared" si="30"/>
        <v>8209.8113333333331</v>
      </c>
      <c r="CD66" s="22">
        <f t="shared" si="31"/>
        <v>3338.45</v>
      </c>
      <c r="CE66" s="22">
        <f t="shared" si="32"/>
        <v>0</v>
      </c>
      <c r="CF66" s="22">
        <f t="shared" si="33"/>
        <v>0</v>
      </c>
      <c r="CG66" s="22">
        <f t="shared" si="34"/>
        <v>0</v>
      </c>
      <c r="CH66" s="22">
        <f t="shared" si="35"/>
        <v>0</v>
      </c>
      <c r="CJ66" s="5">
        <v>549.46999999999935</v>
      </c>
      <c r="CK66" s="5">
        <f t="shared" si="36"/>
        <v>185.62016355268861</v>
      </c>
    </row>
    <row r="67" spans="1:89" x14ac:dyDescent="0.25">
      <c r="A67" s="22">
        <v>65</v>
      </c>
      <c r="B67" s="5">
        <f>'Actual D-1'!B67-'Forecast D-1'!B67</f>
        <v>323.16299468499346</v>
      </c>
      <c r="C67" s="5">
        <f>'Actual D-1'!C67-'Forecast D-1'!C67</f>
        <v>-761.92964949184352</v>
      </c>
      <c r="D67" s="5">
        <f>'Actual D-1'!D67-'Forecast D-1'!D67</f>
        <v>646.01438996586876</v>
      </c>
      <c r="E67" s="5">
        <f>'Actual D-1'!E67-'Forecast D-1'!E67</f>
        <v>-447.95703430104413</v>
      </c>
      <c r="F67" s="5">
        <f>'Actual D-1'!F67-'Forecast D-1'!F67</f>
        <v>-8.661247141401418</v>
      </c>
      <c r="G67" s="5">
        <f>'Actual D-1'!G67-'Forecast D-1'!G67</f>
        <v>1.9683322368815084</v>
      </c>
      <c r="H67" s="5">
        <f>'Actual D-1'!H67-'Forecast D-1'!H67</f>
        <v>35.050560214531743</v>
      </c>
      <c r="I67" s="5">
        <f>'Actual D-1'!I67-'Forecast D-1'!I67</f>
        <v>209.88281412463402</v>
      </c>
      <c r="J67" s="5">
        <f>'Actual D-1'!J67-'Forecast D-1'!J67</f>
        <v>24795.00885714285</v>
      </c>
      <c r="K67" s="5">
        <f>'Actual D-1'!K67-'Forecast D-1'!K67</f>
        <v>-15059.904761904761</v>
      </c>
      <c r="L67" s="5">
        <f>'Actual D-1'!L67-'Forecast D-1'!L67</f>
        <v>-8555.447619047618</v>
      </c>
      <c r="M67" s="5">
        <f>'Actual D-1'!M67-'Forecast D-1'!M67</f>
        <v>-3273.7142857142853</v>
      </c>
      <c r="N67" s="5">
        <f>'Actual D-1'!N67-'Forecast D-1'!N67</f>
        <v>-322.51428571428568</v>
      </c>
      <c r="O67" s="5">
        <f>'Actual D-1'!O67-'Forecast D-1'!O67</f>
        <v>-261.09523809523807</v>
      </c>
      <c r="P67" s="5">
        <f>'Actual D-1'!P67-'Forecast D-1'!P67</f>
        <v>-630.42857142857156</v>
      </c>
      <c r="Q67" s="5">
        <f>'Actual D-1'!Q67-'Forecast D-1'!Q67</f>
        <v>-43460.98095238096</v>
      </c>
      <c r="R67" s="5">
        <f>'Actual D-1'!R67-'Forecast D-1'!R67</f>
        <v>-14589.666666666668</v>
      </c>
      <c r="S67" s="5">
        <f>'Actual D-1'!S67-'Forecast D-1'!S67</f>
        <v>-15285.333333333338</v>
      </c>
      <c r="T67" s="5">
        <f>'Actual D-1'!T67-'Forecast D-1'!T67</f>
        <v>-8831.1964004723686</v>
      </c>
      <c r="U67" s="5">
        <f>'Actual D-1'!U67-'Forecast D-1'!U67</f>
        <v>-3657.1408598562734</v>
      </c>
      <c r="V67" s="5">
        <f>'Actual D-1'!V67-'Forecast D-1'!V67</f>
        <v>-352.72033708257834</v>
      </c>
      <c r="W67" s="5">
        <f>'Actual D-1'!W67-'Forecast D-1'!W67</f>
        <v>-285.85748117004312</v>
      </c>
      <c r="X67" s="5">
        <f>'Actual D-1'!X67-'Forecast D-1'!X67</f>
        <v>-646.54170901719021</v>
      </c>
      <c r="Y67" s="5">
        <f>'Actual D-1'!Y67-'Forecast D-1'!Y67</f>
        <v>-43583.8030255802</v>
      </c>
      <c r="Z67" s="5">
        <f>'Actual D-1'!Z67-'Forecast D-1'!Z67</f>
        <v>-16568.372477857363</v>
      </c>
      <c r="AA67" s="5">
        <f>'Actual D-1'!AA67-'Forecast D-1'!AA67</f>
        <v>-13138.433333333334</v>
      </c>
      <c r="AB67" s="5">
        <f>'Actual D-1'!AB67-'Forecast D-1'!AB67</f>
        <v>-7379.2999999999993</v>
      </c>
      <c r="AC67" s="5">
        <f>'Actual D-1'!AC67-'Forecast D-1'!AC67</f>
        <v>-3126.9333333333334</v>
      </c>
      <c r="AD67" s="5">
        <f>'Actual D-1'!AD67-'Forecast D-1'!AD67</f>
        <v>-344.93333333333334</v>
      </c>
      <c r="AE67" s="5">
        <f>'Actual D-1'!AE67-'Forecast D-1'!AE67</f>
        <v>-273.86666666666667</v>
      </c>
      <c r="AF67" s="5">
        <f>'Actual D-1'!AF67-'Forecast D-1'!AF67</f>
        <v>-684.83333333333337</v>
      </c>
      <c r="AG67" s="5">
        <f>'Actual D-1'!AG67-'Forecast D-1'!AG67</f>
        <v>-41717.800000000003</v>
      </c>
      <c r="AH67" s="5">
        <f>'Actual D-1'!AH67-'Forecast D-1'!AH67</f>
        <v>0</v>
      </c>
      <c r="AI67" s="5">
        <f>'Actual D-1'!AI67-'Forecast D-1'!AI67</f>
        <v>0</v>
      </c>
      <c r="AJ67" s="5">
        <f>'Actual D-1'!AJ67-'Forecast D-1'!AJ67</f>
        <v>0</v>
      </c>
      <c r="AK67" s="5">
        <f>'Actual D-1'!AK67-'Forecast D-1'!AK67</f>
        <v>0</v>
      </c>
      <c r="AL67" s="5">
        <f>'Actual D-1'!AL67-'Forecast D-1'!AL67</f>
        <v>0</v>
      </c>
      <c r="AM67" s="5">
        <f>'Actual D-1'!AM67-'Forecast D-1'!AM67</f>
        <v>0</v>
      </c>
      <c r="AN67" s="5">
        <f>'Actual D-1'!AN67-'Forecast D-1'!AN67</f>
        <v>0</v>
      </c>
      <c r="AO67" s="5">
        <f>'Actual D-1'!AO67-'Forecast D-1'!AO67</f>
        <v>0</v>
      </c>
      <c r="AP67" s="5">
        <f>'Actual D-1'!AP67-'Forecast D-1'!AP67</f>
        <v>0</v>
      </c>
      <c r="AR67" s="22">
        <f t="shared" si="4"/>
        <v>104434.32113377312</v>
      </c>
      <c r="AS67" s="22">
        <f t="shared" si="5"/>
        <v>580536.79077476356</v>
      </c>
      <c r="AT67" s="22">
        <f t="shared" si="6"/>
        <v>417334.59204297356</v>
      </c>
      <c r="AU67" s="22">
        <f t="shared" si="7"/>
        <v>200665.50457978682</v>
      </c>
      <c r="AV67" s="22">
        <f t="shared" si="8"/>
        <v>75.017202044434242</v>
      </c>
      <c r="AW67" s="22">
        <f t="shared" si="9"/>
        <v>3.8743317947469622</v>
      </c>
      <c r="AX67" s="22">
        <f t="shared" si="10"/>
        <v>1228.5417713525155</v>
      </c>
      <c r="AY67" s="22">
        <f t="shared" si="11"/>
        <v>44050.795664875674</v>
      </c>
      <c r="BA67" s="22">
        <f t="shared" si="12"/>
        <v>323.16299468499346</v>
      </c>
      <c r="BB67" s="22">
        <f t="shared" si="13"/>
        <v>761.92964949184352</v>
      </c>
      <c r="BC67" s="22">
        <f t="shared" si="14"/>
        <v>646.01438996586876</v>
      </c>
      <c r="BD67" s="22">
        <f t="shared" si="15"/>
        <v>447.95703430104413</v>
      </c>
      <c r="BE67" s="22">
        <f t="shared" si="16"/>
        <v>8.661247141401418</v>
      </c>
      <c r="BF67" s="22">
        <f t="shared" si="17"/>
        <v>1.9683322368815084</v>
      </c>
      <c r="BG67" s="22">
        <f t="shared" si="18"/>
        <v>35.050560214531743</v>
      </c>
      <c r="BH67" s="22">
        <f t="shared" si="19"/>
        <v>209.88281412463402</v>
      </c>
      <c r="BK67" s="69">
        <f>'Actual D-1'!B67-'Forecast D-1'!AH67</f>
        <v>15026.561333333335</v>
      </c>
      <c r="BL67" s="69">
        <f>'Actual D-1'!C67-'Forecast D-1'!AI67</f>
        <v>12162.992000000002</v>
      </c>
      <c r="BM67" s="69">
        <f>'Actual D-1'!D67-'Forecast D-1'!AJ67</f>
        <v>8148.0199999999995</v>
      </c>
      <c r="BN67" s="21">
        <f>'Actual D-1'!E67-'Forecast D-1'!AK67</f>
        <v>3381.8373333333334</v>
      </c>
      <c r="BS67" s="22">
        <f t="shared" si="20"/>
        <v>225797545.50442851</v>
      </c>
      <c r="BT67" s="22">
        <f t="shared" si="21"/>
        <v>147938374.39206403</v>
      </c>
      <c r="BU67" s="22">
        <f t="shared" si="22"/>
        <v>66390229.920399994</v>
      </c>
      <c r="BV67" s="22">
        <f t="shared" si="23"/>
        <v>11436823.749127112</v>
      </c>
      <c r="BW67" s="22">
        <f t="shared" si="24"/>
        <v>0</v>
      </c>
      <c r="BX67" s="22">
        <f t="shared" si="25"/>
        <v>0</v>
      </c>
      <c r="BY67" s="22">
        <f t="shared" si="26"/>
        <v>0</v>
      </c>
      <c r="BZ67" s="22">
        <f t="shared" si="27"/>
        <v>0</v>
      </c>
      <c r="CA67" s="22">
        <f t="shared" si="28"/>
        <v>15026.561333333335</v>
      </c>
      <c r="CB67" s="22">
        <f t="shared" si="29"/>
        <v>12162.992000000002</v>
      </c>
      <c r="CC67" s="22">
        <f t="shared" si="30"/>
        <v>8148.0199999999995</v>
      </c>
      <c r="CD67" s="22">
        <f t="shared" si="31"/>
        <v>3381.8373333333334</v>
      </c>
      <c r="CE67" s="22">
        <f t="shared" si="32"/>
        <v>0</v>
      </c>
      <c r="CF67" s="22">
        <f t="shared" si="33"/>
        <v>0</v>
      </c>
      <c r="CG67" s="22">
        <f t="shared" si="34"/>
        <v>0</v>
      </c>
      <c r="CH67" s="22">
        <f t="shared" si="35"/>
        <v>0</v>
      </c>
      <c r="CJ67" s="5">
        <v>644.07000000000062</v>
      </c>
      <c r="CK67" s="5">
        <f t="shared" si="36"/>
        <v>209.88281412463402</v>
      </c>
    </row>
    <row r="68" spans="1:89" x14ac:dyDescent="0.25">
      <c r="A68" s="22">
        <v>66</v>
      </c>
      <c r="B68" s="5">
        <f>'Actual D-1'!B68-'Forecast D-1'!B68</f>
        <v>465.75050739346989</v>
      </c>
      <c r="C68" s="5">
        <f>'Actual D-1'!C68-'Forecast D-1'!C68</f>
        <v>-518.33603050581587</v>
      </c>
      <c r="D68" s="5">
        <f>'Actual D-1'!D68-'Forecast D-1'!D68</f>
        <v>648.81306876161489</v>
      </c>
      <c r="E68" s="5">
        <f>'Actual D-1'!E68-'Forecast D-1'!E68</f>
        <v>-411.85949105241843</v>
      </c>
      <c r="F68" s="5">
        <f>'Actual D-1'!F68-'Forecast D-1'!F68</f>
        <v>-13.078766262074964</v>
      </c>
      <c r="G68" s="5">
        <f>'Actual D-1'!G68-'Forecast D-1'!G68</f>
        <v>3.4260006935348883</v>
      </c>
      <c r="H68" s="5">
        <f>'Actual D-1'!H68-'Forecast D-1'!H68</f>
        <v>55.83294878353513</v>
      </c>
      <c r="I68" s="5">
        <f>'Actual D-1'!I68-'Forecast D-1'!I68</f>
        <v>715.7853704700392</v>
      </c>
      <c r="J68" s="5">
        <f>'Actual D-1'!J68-'Forecast D-1'!J68</f>
        <v>24602.572380952377</v>
      </c>
      <c r="K68" s="5">
        <f>'Actual D-1'!K68-'Forecast D-1'!K68</f>
        <v>-15126.457142857142</v>
      </c>
      <c r="L68" s="5">
        <f>'Actual D-1'!L68-'Forecast D-1'!L68</f>
        <v>-8324.4000000000015</v>
      </c>
      <c r="M68" s="5">
        <f>'Actual D-1'!M68-'Forecast D-1'!M68</f>
        <v>-3287.12380952381</v>
      </c>
      <c r="N68" s="5">
        <f>'Actual D-1'!N68-'Forecast D-1'!N68</f>
        <v>-333.53333333333342</v>
      </c>
      <c r="O68" s="5">
        <f>'Actual D-1'!O68-'Forecast D-1'!O68</f>
        <v>-259.74285714285713</v>
      </c>
      <c r="P68" s="5">
        <f>'Actual D-1'!P68-'Forecast D-1'!P68</f>
        <v>-631.4666666666667</v>
      </c>
      <c r="Q68" s="5">
        <f>'Actual D-1'!Q68-'Forecast D-1'!Q68</f>
        <v>-43695.761904761908</v>
      </c>
      <c r="R68" s="5">
        <f>'Actual D-1'!R68-'Forecast D-1'!R68</f>
        <v>-15166.333333333332</v>
      </c>
      <c r="S68" s="5">
        <f>'Actual D-1'!S68-'Forecast D-1'!S68</f>
        <v>-15486.533333333331</v>
      </c>
      <c r="T68" s="5">
        <f>'Actual D-1'!T68-'Forecast D-1'!T68</f>
        <v>-8360.788069931039</v>
      </c>
      <c r="U68" s="5">
        <f>'Actual D-1'!U68-'Forecast D-1'!U68</f>
        <v>-3630.2707288396446</v>
      </c>
      <c r="V68" s="5">
        <f>'Actual D-1'!V68-'Forecast D-1'!V68</f>
        <v>-354.65306873292019</v>
      </c>
      <c r="W68" s="5">
        <f>'Actual D-1'!W68-'Forecast D-1'!W68</f>
        <v>-283.05939255359232</v>
      </c>
      <c r="X68" s="5">
        <f>'Actual D-1'!X68-'Forecast D-1'!X68</f>
        <v>-652.8018707606825</v>
      </c>
      <c r="Y68" s="5">
        <f>'Actual D-1'!Y68-'Forecast D-1'!Y68</f>
        <v>-44000.330515571281</v>
      </c>
      <c r="Z68" s="5">
        <f>'Actual D-1'!Z68-'Forecast D-1'!Z68</f>
        <v>-16598.331231468499</v>
      </c>
      <c r="AA68" s="5">
        <f>'Actual D-1'!AA68-'Forecast D-1'!AA68</f>
        <v>-13177.133333333333</v>
      </c>
      <c r="AB68" s="5">
        <f>'Actual D-1'!AB68-'Forecast D-1'!AB68</f>
        <v>-7248.4</v>
      </c>
      <c r="AC68" s="5">
        <f>'Actual D-1'!AC68-'Forecast D-1'!AC68</f>
        <v>-3135.4666666666667</v>
      </c>
      <c r="AD68" s="5">
        <f>'Actual D-1'!AD68-'Forecast D-1'!AD68</f>
        <v>-351.76666666666665</v>
      </c>
      <c r="AE68" s="5">
        <f>'Actual D-1'!AE68-'Forecast D-1'!AE68</f>
        <v>-274.26666666666665</v>
      </c>
      <c r="AF68" s="5">
        <f>'Actual D-1'!AF68-'Forecast D-1'!AF68</f>
        <v>-683</v>
      </c>
      <c r="AG68" s="5">
        <f>'Actual D-1'!AG68-'Forecast D-1'!AG68</f>
        <v>-41692.933333333334</v>
      </c>
      <c r="AH68" s="5">
        <f>'Actual D-1'!AH68-'Forecast D-1'!AH68</f>
        <v>0</v>
      </c>
      <c r="AI68" s="5">
        <f>'Actual D-1'!AI68-'Forecast D-1'!AI68</f>
        <v>0</v>
      </c>
      <c r="AJ68" s="5">
        <f>'Actual D-1'!AJ68-'Forecast D-1'!AJ68</f>
        <v>0</v>
      </c>
      <c r="AK68" s="5">
        <f>'Actual D-1'!AK68-'Forecast D-1'!AK68</f>
        <v>0</v>
      </c>
      <c r="AL68" s="5">
        <f>'Actual D-1'!AL68-'Forecast D-1'!AL68</f>
        <v>0</v>
      </c>
      <c r="AM68" s="5">
        <f>'Actual D-1'!AM68-'Forecast D-1'!AM68</f>
        <v>0</v>
      </c>
      <c r="AN68" s="5">
        <f>'Actual D-1'!AN68-'Forecast D-1'!AN68</f>
        <v>0</v>
      </c>
      <c r="AO68" s="5">
        <f>'Actual D-1'!AO68-'Forecast D-1'!AO68</f>
        <v>0</v>
      </c>
      <c r="AP68" s="5">
        <f>'Actual D-1'!AP68-'Forecast D-1'!AP68</f>
        <v>0</v>
      </c>
      <c r="AR68" s="22">
        <f t="shared" ref="AR68:AR98" si="37">(B68)^2</f>
        <v>216923.53513727465</v>
      </c>
      <c r="AS68" s="22">
        <f t="shared" ref="AS68:AS98" si="38">(C68)^2</f>
        <v>268672.24052052607</v>
      </c>
      <c r="AT68" s="22">
        <f t="shared" ref="AT68:AT98" si="39">(D68)^2</f>
        <v>420958.39819586399</v>
      </c>
      <c r="AU68" s="22">
        <f t="shared" ref="AU68:AU98" si="40">(E68)^2</f>
        <v>169628.24036995714</v>
      </c>
      <c r="AV68" s="22">
        <f t="shared" ref="AV68:AV98" si="41">(F68)^2</f>
        <v>171.05412693799033</v>
      </c>
      <c r="AW68" s="22">
        <f t="shared" ref="AW68:AW98" si="42">(G68)^2</f>
        <v>11.737480752101536</v>
      </c>
      <c r="AX68" s="22">
        <f t="shared" ref="AX68:AX98" si="43">(H68)^2</f>
        <v>3117.3181698648568</v>
      </c>
      <c r="AY68" s="22">
        <f t="shared" ref="AY68:AY98" si="44">(I68)^2</f>
        <v>512348.69657893124</v>
      </c>
      <c r="BA68" s="22">
        <f t="shared" ref="BA68:BA98" si="45">ABS(B68)</f>
        <v>465.75050739346989</v>
      </c>
      <c r="BB68" s="22">
        <f t="shared" ref="BB68:BB98" si="46">ABS(C68)</f>
        <v>518.33603050581587</v>
      </c>
      <c r="BC68" s="22">
        <f t="shared" ref="BC68:BC98" si="47">ABS(D68)</f>
        <v>648.81306876161489</v>
      </c>
      <c r="BD68" s="22">
        <f t="shared" ref="BD68:BD98" si="48">ABS(E68)</f>
        <v>411.85949105241843</v>
      </c>
      <c r="BE68" s="22">
        <f t="shared" ref="BE68:BE98" si="49">ABS(F68)</f>
        <v>13.078766262074964</v>
      </c>
      <c r="BF68" s="22">
        <f t="shared" ref="BF68:BF98" si="50">ABS(G68)</f>
        <v>3.4260006935348883</v>
      </c>
      <c r="BG68" s="22">
        <f t="shared" ref="BG68:BG98" si="51">ABS(H68)</f>
        <v>55.83294878353513</v>
      </c>
      <c r="BH68" s="22">
        <f t="shared" ref="BH68:BH98" si="52">ABS(I68)</f>
        <v>715.7853704700392</v>
      </c>
      <c r="BK68" s="69">
        <f>'Actual D-1'!B68-'Forecast D-1'!AH68</f>
        <v>15026.561333333335</v>
      </c>
      <c r="BL68" s="69">
        <f>'Actual D-1'!C68-'Forecast D-1'!AI68</f>
        <v>12308.097333333335</v>
      </c>
      <c r="BM68" s="69">
        <f>'Actual D-1'!D68-'Forecast D-1'!AJ68</f>
        <v>8114.9213333333337</v>
      </c>
      <c r="BN68" s="21">
        <f>'Actual D-1'!E68-'Forecast D-1'!AK68</f>
        <v>3427.8233333333333</v>
      </c>
      <c r="BS68" s="22">
        <f t="shared" ref="BS68:BS98" si="53">(BK68)^2</f>
        <v>225797545.50442851</v>
      </c>
      <c r="BT68" s="22">
        <f t="shared" ref="BT68:BT98" si="54">(BL68)^2</f>
        <v>151489259.96680716</v>
      </c>
      <c r="BU68" s="22">
        <f t="shared" ref="BU68:BU98" si="55">(BM68)^2</f>
        <v>65851948.246188447</v>
      </c>
      <c r="BV68" s="22">
        <f t="shared" ref="BV68:BV98" si="56">(BN68)^2</f>
        <v>11749972.804544443</v>
      </c>
      <c r="BW68" s="22">
        <f t="shared" ref="BW68:BW98" si="57">(BO68)^2</f>
        <v>0</v>
      </c>
      <c r="BX68" s="22">
        <f t="shared" ref="BX68:BX98" si="58">(BP68)^2</f>
        <v>0</v>
      </c>
      <c r="BY68" s="22">
        <f t="shared" ref="BY68:BY98" si="59">(BQ68)^2</f>
        <v>0</v>
      </c>
      <c r="BZ68" s="22">
        <f t="shared" ref="BZ68:BZ98" si="60">(BR68)^2</f>
        <v>0</v>
      </c>
      <c r="CA68" s="22">
        <f t="shared" ref="CA68:CA98" si="61">ABS(BK68)</f>
        <v>15026.561333333335</v>
      </c>
      <c r="CB68" s="22">
        <f t="shared" ref="CB68:CB98" si="62">ABS(BL68)</f>
        <v>12308.097333333335</v>
      </c>
      <c r="CC68" s="22">
        <f t="shared" ref="CC68:CC98" si="63">ABS(BM68)</f>
        <v>8114.9213333333337</v>
      </c>
      <c r="CD68" s="22">
        <f t="shared" ref="CD68:CD98" si="64">ABS(BN68)</f>
        <v>3427.8233333333333</v>
      </c>
      <c r="CE68" s="22">
        <f t="shared" ref="CE68:CE98" si="65">ABS(BO68)</f>
        <v>0</v>
      </c>
      <c r="CF68" s="22">
        <f t="shared" ref="CF68:CF98" si="66">ABS(BP68)</f>
        <v>0</v>
      </c>
      <c r="CG68" s="22">
        <f t="shared" ref="CG68:CG98" si="67">ABS(BQ68)</f>
        <v>0</v>
      </c>
      <c r="CH68" s="22">
        <f t="shared" ref="CH68:CH98" si="68">ABS(BR68)</f>
        <v>0</v>
      </c>
      <c r="CJ68" s="5">
        <v>651.71000000000095</v>
      </c>
      <c r="CK68" s="5">
        <f t="shared" ref="CK68:CK98" si="69">I68</f>
        <v>715.7853704700392</v>
      </c>
    </row>
    <row r="69" spans="1:89" x14ac:dyDescent="0.25">
      <c r="A69" s="22">
        <v>67</v>
      </c>
      <c r="B69" s="5">
        <f>'Actual D-1'!B69-'Forecast D-1'!B69</f>
        <v>585.66035305227342</v>
      </c>
      <c r="C69" s="5">
        <f>'Actual D-1'!C69-'Forecast D-1'!C69</f>
        <v>-334.73586079325105</v>
      </c>
      <c r="D69" s="5">
        <f>'Actual D-1'!D69-'Forecast D-1'!D69</f>
        <v>580.74054246517971</v>
      </c>
      <c r="E69" s="5">
        <f>'Actual D-1'!E69-'Forecast D-1'!E69</f>
        <v>-374.07549947999814</v>
      </c>
      <c r="F69" s="5">
        <f>'Actual D-1'!F69-'Forecast D-1'!F69</f>
        <v>-11.610516592470617</v>
      </c>
      <c r="G69" s="5">
        <f>'Actual D-1'!G69-'Forecast D-1'!G69</f>
        <v>5.6218436575750559</v>
      </c>
      <c r="H69" s="5">
        <f>'Actual D-1'!H69-'Forecast D-1'!H69</f>
        <v>93.00019734516593</v>
      </c>
      <c r="I69" s="5">
        <f>'Actual D-1'!I69-'Forecast D-1'!I69</f>
        <v>-4.3281648289921577</v>
      </c>
      <c r="J69" s="5">
        <f>'Actual D-1'!J69-'Forecast D-1'!J69</f>
        <v>23247.590380952381</v>
      </c>
      <c r="K69" s="5">
        <f>'Actual D-1'!K69-'Forecast D-1'!K69</f>
        <v>-15053.561904761907</v>
      </c>
      <c r="L69" s="5">
        <f>'Actual D-1'!L69-'Forecast D-1'!L69</f>
        <v>-8248.5523809523802</v>
      </c>
      <c r="M69" s="5">
        <f>'Actual D-1'!M69-'Forecast D-1'!M69</f>
        <v>-3351.6666666666661</v>
      </c>
      <c r="N69" s="5">
        <f>'Actual D-1'!N69-'Forecast D-1'!N69</f>
        <v>-345.50476190476184</v>
      </c>
      <c r="O69" s="5">
        <f>'Actual D-1'!O69-'Forecast D-1'!O69</f>
        <v>-261.18095238095236</v>
      </c>
      <c r="P69" s="5">
        <f>'Actual D-1'!P69-'Forecast D-1'!P69</f>
        <v>-631.58095238095245</v>
      </c>
      <c r="Q69" s="5">
        <f>'Actual D-1'!Q69-'Forecast D-1'!Q69</f>
        <v>-43879.438095238096</v>
      </c>
      <c r="R69" s="5">
        <f>'Actual D-1'!R69-'Forecast D-1'!R69</f>
        <v>-15557.266666666666</v>
      </c>
      <c r="S69" s="5">
        <f>'Actual D-1'!S69-'Forecast D-1'!S69</f>
        <v>-15398.000000000002</v>
      </c>
      <c r="T69" s="5">
        <f>'Actual D-1'!T69-'Forecast D-1'!T69</f>
        <v>-8167.1956048988022</v>
      </c>
      <c r="U69" s="5">
        <f>'Actual D-1'!U69-'Forecast D-1'!U69</f>
        <v>-3818.6711928966188</v>
      </c>
      <c r="V69" s="5">
        <f>'Actual D-1'!V69-'Forecast D-1'!V69</f>
        <v>-404.93386953366257</v>
      </c>
      <c r="W69" s="5">
        <f>'Actual D-1'!W69-'Forecast D-1'!W69</f>
        <v>-283.27371928026605</v>
      </c>
      <c r="X69" s="5">
        <f>'Actual D-1'!X69-'Forecast D-1'!X69</f>
        <v>-646.13152079370172</v>
      </c>
      <c r="Y69" s="5">
        <f>'Actual D-1'!Y69-'Forecast D-1'!Y69</f>
        <v>-44291.865575025899</v>
      </c>
      <c r="Z69" s="5">
        <f>'Actual D-1'!Z69-'Forecast D-1'!Z69</f>
        <v>-16409.193752415697</v>
      </c>
      <c r="AA69" s="5">
        <f>'Actual D-1'!AA69-'Forecast D-1'!AA69</f>
        <v>-13134.6</v>
      </c>
      <c r="AB69" s="5">
        <f>'Actual D-1'!AB69-'Forecast D-1'!AB69</f>
        <v>-7284.9</v>
      </c>
      <c r="AC69" s="5">
        <f>'Actual D-1'!AC69-'Forecast D-1'!AC69</f>
        <v>-3126.2666666666664</v>
      </c>
      <c r="AD69" s="5">
        <f>'Actual D-1'!AD69-'Forecast D-1'!AD69</f>
        <v>-329.23333333333335</v>
      </c>
      <c r="AE69" s="5">
        <f>'Actual D-1'!AE69-'Forecast D-1'!AE69</f>
        <v>-273.86666666666667</v>
      </c>
      <c r="AF69" s="5">
        <f>'Actual D-1'!AF69-'Forecast D-1'!AF69</f>
        <v>-691.23333333333335</v>
      </c>
      <c r="AG69" s="5">
        <f>'Actual D-1'!AG69-'Forecast D-1'!AG69</f>
        <v>-41472.766666666663</v>
      </c>
      <c r="AH69" s="5">
        <f>'Actual D-1'!AH69-'Forecast D-1'!AH69</f>
        <v>0</v>
      </c>
      <c r="AI69" s="5">
        <f>'Actual D-1'!AI69-'Forecast D-1'!AI69</f>
        <v>0</v>
      </c>
      <c r="AJ69" s="5">
        <f>'Actual D-1'!AJ69-'Forecast D-1'!AJ69</f>
        <v>0</v>
      </c>
      <c r="AK69" s="5">
        <f>'Actual D-1'!AK69-'Forecast D-1'!AK69</f>
        <v>0</v>
      </c>
      <c r="AL69" s="5">
        <f>'Actual D-1'!AL69-'Forecast D-1'!AL69</f>
        <v>0</v>
      </c>
      <c r="AM69" s="5">
        <f>'Actual D-1'!AM69-'Forecast D-1'!AM69</f>
        <v>0</v>
      </c>
      <c r="AN69" s="5">
        <f>'Actual D-1'!AN69-'Forecast D-1'!AN69</f>
        <v>0</v>
      </c>
      <c r="AO69" s="5">
        <f>'Actual D-1'!AO69-'Forecast D-1'!AO69</f>
        <v>0</v>
      </c>
      <c r="AP69" s="5">
        <f>'Actual D-1'!AP69-'Forecast D-1'!AP69</f>
        <v>0</v>
      </c>
      <c r="AR69" s="22">
        <f t="shared" si="37"/>
        <v>342998.04913731356</v>
      </c>
      <c r="AS69" s="22">
        <f t="shared" si="38"/>
        <v>112048.09650099874</v>
      </c>
      <c r="AT69" s="22">
        <f t="shared" si="39"/>
        <v>337259.5776627512</v>
      </c>
      <c r="AU69" s="22">
        <f t="shared" si="40"/>
        <v>139932.4793112101</v>
      </c>
      <c r="AV69" s="22">
        <f t="shared" si="41"/>
        <v>134.8040955440355</v>
      </c>
      <c r="AW69" s="22">
        <f t="shared" si="42"/>
        <v>31.605126110216883</v>
      </c>
      <c r="AX69" s="22">
        <f t="shared" si="43"/>
        <v>8649.0367062398072</v>
      </c>
      <c r="AY69" s="22">
        <f t="shared" si="44"/>
        <v>18.733010786924712</v>
      </c>
      <c r="BA69" s="22">
        <f t="shared" si="45"/>
        <v>585.66035305227342</v>
      </c>
      <c r="BB69" s="22">
        <f t="shared" si="46"/>
        <v>334.73586079325105</v>
      </c>
      <c r="BC69" s="22">
        <f t="shared" si="47"/>
        <v>580.74054246517971</v>
      </c>
      <c r="BD69" s="22">
        <f t="shared" si="48"/>
        <v>374.07549947999814</v>
      </c>
      <c r="BE69" s="22">
        <f t="shared" si="49"/>
        <v>11.610516592470617</v>
      </c>
      <c r="BF69" s="22">
        <f t="shared" si="50"/>
        <v>5.6218436575750559</v>
      </c>
      <c r="BG69" s="22">
        <f t="shared" si="51"/>
        <v>93.00019734516593</v>
      </c>
      <c r="BH69" s="22">
        <f t="shared" si="52"/>
        <v>4.3281648289921577</v>
      </c>
      <c r="BK69" s="69">
        <f>'Actual D-1'!B69-'Forecast D-1'!AH69</f>
        <v>15026.561333333335</v>
      </c>
      <c r="BL69" s="69">
        <f>'Actual D-1'!C69-'Forecast D-1'!AI69</f>
        <v>12362.192666666664</v>
      </c>
      <c r="BM69" s="69">
        <f>'Actual D-1'!D69-'Forecast D-1'!AJ69</f>
        <v>8078.1913333333341</v>
      </c>
      <c r="BN69" s="21">
        <f>'Actual D-1'!E69-'Forecast D-1'!AK69</f>
        <v>3425.9853333333331</v>
      </c>
      <c r="BS69" s="22">
        <f t="shared" si="53"/>
        <v>225797545.50442851</v>
      </c>
      <c r="BT69" s="22">
        <f t="shared" si="54"/>
        <v>152823807.52778706</v>
      </c>
      <c r="BU69" s="22">
        <f t="shared" si="55"/>
        <v>65257175.217941791</v>
      </c>
      <c r="BV69" s="22">
        <f t="shared" si="56"/>
        <v>11737375.50421511</v>
      </c>
      <c r="BW69" s="22">
        <f t="shared" si="57"/>
        <v>0</v>
      </c>
      <c r="BX69" s="22">
        <f t="shared" si="58"/>
        <v>0</v>
      </c>
      <c r="BY69" s="22">
        <f t="shared" si="59"/>
        <v>0</v>
      </c>
      <c r="BZ69" s="22">
        <f t="shared" si="60"/>
        <v>0</v>
      </c>
      <c r="CA69" s="22">
        <f t="shared" si="61"/>
        <v>15026.561333333335</v>
      </c>
      <c r="CB69" s="22">
        <f t="shared" si="62"/>
        <v>12362.192666666664</v>
      </c>
      <c r="CC69" s="22">
        <f t="shared" si="63"/>
        <v>8078.1913333333341</v>
      </c>
      <c r="CD69" s="22">
        <f t="shared" si="64"/>
        <v>3425.9853333333331</v>
      </c>
      <c r="CE69" s="22">
        <f t="shared" si="65"/>
        <v>0</v>
      </c>
      <c r="CF69" s="22">
        <f t="shared" si="66"/>
        <v>0</v>
      </c>
      <c r="CG69" s="22">
        <f t="shared" si="67"/>
        <v>0</v>
      </c>
      <c r="CH69" s="22">
        <f t="shared" si="68"/>
        <v>0</v>
      </c>
      <c r="CJ69" s="5">
        <v>236.32000000000062</v>
      </c>
      <c r="CK69" s="5">
        <f t="shared" si="69"/>
        <v>-4.3281648289921577</v>
      </c>
    </row>
    <row r="70" spans="1:89" x14ac:dyDescent="0.25">
      <c r="A70" s="22">
        <v>68</v>
      </c>
      <c r="B70" s="5">
        <f>'Actual D-1'!B70-'Forecast D-1'!B70</f>
        <v>351.65836587163358</v>
      </c>
      <c r="C70" s="5">
        <f>'Actual D-1'!C70-'Forecast D-1'!C70</f>
        <v>-336.09230044417563</v>
      </c>
      <c r="D70" s="5">
        <f>'Actual D-1'!D70-'Forecast D-1'!D70</f>
        <v>538.13439124109209</v>
      </c>
      <c r="E70" s="5">
        <f>'Actual D-1'!E70-'Forecast D-1'!E70</f>
        <v>-343.80267911462033</v>
      </c>
      <c r="F70" s="5">
        <f>'Actual D-1'!F70-'Forecast D-1'!F70</f>
        <v>-18.94356224812833</v>
      </c>
      <c r="G70" s="5">
        <f>'Actual D-1'!G70-'Forecast D-1'!G70</f>
        <v>9.9340826181639557</v>
      </c>
      <c r="H70" s="5">
        <f>'Actual D-1'!H70-'Forecast D-1'!H70</f>
        <v>87.158290954281142</v>
      </c>
      <c r="I70" s="5">
        <f>'Actual D-1'!I70-'Forecast D-1'!I70</f>
        <v>2123.7211783378152</v>
      </c>
      <c r="J70" s="5">
        <f>'Actual D-1'!J70-'Forecast D-1'!J70</f>
        <v>25661.719523809516</v>
      </c>
      <c r="K70" s="5">
        <f>'Actual D-1'!K70-'Forecast D-1'!K70</f>
        <v>-14963.009523809525</v>
      </c>
      <c r="L70" s="5">
        <f>'Actual D-1'!L70-'Forecast D-1'!L70</f>
        <v>-8225.5523809523802</v>
      </c>
      <c r="M70" s="5">
        <f>'Actual D-1'!M70-'Forecast D-1'!M70</f>
        <v>-3357.5809523809521</v>
      </c>
      <c r="N70" s="5">
        <f>'Actual D-1'!N70-'Forecast D-1'!N70</f>
        <v>-355.28571428571428</v>
      </c>
      <c r="O70" s="5">
        <f>'Actual D-1'!O70-'Forecast D-1'!O70</f>
        <v>-259.93333333333328</v>
      </c>
      <c r="P70" s="5">
        <f>'Actual D-1'!P70-'Forecast D-1'!P70</f>
        <v>-633.48571428571427</v>
      </c>
      <c r="Q70" s="5">
        <f>'Actual D-1'!Q70-'Forecast D-1'!Q70</f>
        <v>-43751.571428571428</v>
      </c>
      <c r="R70" s="5">
        <f>'Actual D-1'!R70-'Forecast D-1'!R70</f>
        <v>-15597.866666666665</v>
      </c>
      <c r="S70" s="5">
        <f>'Actual D-1'!S70-'Forecast D-1'!S70</f>
        <v>-15299.133333333335</v>
      </c>
      <c r="T70" s="5">
        <f>'Actual D-1'!T70-'Forecast D-1'!T70</f>
        <v>-8213.4744050457648</v>
      </c>
      <c r="U70" s="5">
        <f>'Actual D-1'!U70-'Forecast D-1'!U70</f>
        <v>-3765.0041335160254</v>
      </c>
      <c r="V70" s="5">
        <f>'Actual D-1'!V70-'Forecast D-1'!V70</f>
        <v>-427.12231188120796</v>
      </c>
      <c r="W70" s="5">
        <f>'Actual D-1'!W70-'Forecast D-1'!W70</f>
        <v>-281.27532863888848</v>
      </c>
      <c r="X70" s="5">
        <f>'Actual D-1'!X70-'Forecast D-1'!X70</f>
        <v>-649.06938335779296</v>
      </c>
      <c r="Y70" s="5">
        <f>'Actual D-1'!Y70-'Forecast D-1'!Y70</f>
        <v>-44180.802933677165</v>
      </c>
      <c r="Z70" s="5">
        <f>'Actual D-1'!Z70-'Forecast D-1'!Z70</f>
        <v>-16288.804428019555</v>
      </c>
      <c r="AA70" s="5">
        <f>'Actual D-1'!AA70-'Forecast D-1'!AA70</f>
        <v>-13074.733333333334</v>
      </c>
      <c r="AB70" s="5">
        <f>'Actual D-1'!AB70-'Forecast D-1'!AB70</f>
        <v>-7247.1666666666661</v>
      </c>
      <c r="AC70" s="5">
        <f>'Actual D-1'!AC70-'Forecast D-1'!AC70</f>
        <v>-3189.1</v>
      </c>
      <c r="AD70" s="5">
        <f>'Actual D-1'!AD70-'Forecast D-1'!AD70</f>
        <v>-314.93333333333334</v>
      </c>
      <c r="AE70" s="5">
        <f>'Actual D-1'!AE70-'Forecast D-1'!AE70</f>
        <v>-273.4666666666667</v>
      </c>
      <c r="AF70" s="5">
        <f>'Actual D-1'!AF70-'Forecast D-1'!AF70</f>
        <v>-689.9666666666667</v>
      </c>
      <c r="AG70" s="5">
        <f>'Actual D-1'!AG70-'Forecast D-1'!AG70</f>
        <v>-41261.599999999999</v>
      </c>
      <c r="AH70" s="5">
        <f>'Actual D-1'!AH70-'Forecast D-1'!AH70</f>
        <v>0</v>
      </c>
      <c r="AI70" s="5">
        <f>'Actual D-1'!AI70-'Forecast D-1'!AI70</f>
        <v>0</v>
      </c>
      <c r="AJ70" s="5">
        <f>'Actual D-1'!AJ70-'Forecast D-1'!AJ70</f>
        <v>0</v>
      </c>
      <c r="AK70" s="5">
        <f>'Actual D-1'!AK70-'Forecast D-1'!AK70</f>
        <v>0</v>
      </c>
      <c r="AL70" s="5">
        <f>'Actual D-1'!AL70-'Forecast D-1'!AL70</f>
        <v>0</v>
      </c>
      <c r="AM70" s="5">
        <f>'Actual D-1'!AM70-'Forecast D-1'!AM70</f>
        <v>0</v>
      </c>
      <c r="AN70" s="5">
        <f>'Actual D-1'!AN70-'Forecast D-1'!AN70</f>
        <v>0</v>
      </c>
      <c r="AO70" s="5">
        <f>'Actual D-1'!AO70-'Forecast D-1'!AO70</f>
        <v>0</v>
      </c>
      <c r="AP70" s="5">
        <f>'Actual D-1'!AP70-'Forecast D-1'!AP70</f>
        <v>0</v>
      </c>
      <c r="AR70" s="22">
        <f t="shared" si="37"/>
        <v>123663.6062875077</v>
      </c>
      <c r="AS70" s="22">
        <f t="shared" si="38"/>
        <v>112958.03441785803</v>
      </c>
      <c r="AT70" s="22">
        <f t="shared" si="39"/>
        <v>289588.62303642079</v>
      </c>
      <c r="AU70" s="22">
        <f t="shared" si="40"/>
        <v>118200.28216639059</v>
      </c>
      <c r="AV70" s="22">
        <f t="shared" si="41"/>
        <v>358.85855064871288</v>
      </c>
      <c r="AW70" s="22">
        <f t="shared" si="42"/>
        <v>98.685997464507238</v>
      </c>
      <c r="AX70" s="22">
        <f t="shared" si="43"/>
        <v>7596.567682071126</v>
      </c>
      <c r="AY70" s="22">
        <f t="shared" si="44"/>
        <v>4510191.6433205586</v>
      </c>
      <c r="BA70" s="22">
        <f t="shared" si="45"/>
        <v>351.65836587163358</v>
      </c>
      <c r="BB70" s="22">
        <f t="shared" si="46"/>
        <v>336.09230044417563</v>
      </c>
      <c r="BC70" s="22">
        <f t="shared" si="47"/>
        <v>538.13439124109209</v>
      </c>
      <c r="BD70" s="22">
        <f t="shared" si="48"/>
        <v>343.80267911462033</v>
      </c>
      <c r="BE70" s="22">
        <f t="shared" si="49"/>
        <v>18.94356224812833</v>
      </c>
      <c r="BF70" s="22">
        <f t="shared" si="50"/>
        <v>9.9340826181639557</v>
      </c>
      <c r="BG70" s="22">
        <f t="shared" si="51"/>
        <v>87.158290954281142</v>
      </c>
      <c r="BH70" s="22">
        <f t="shared" si="52"/>
        <v>2123.7211783378152</v>
      </c>
      <c r="BK70" s="69">
        <f>'Actual D-1'!B70-'Forecast D-1'!AH70</f>
        <v>15026.561333333335</v>
      </c>
      <c r="BL70" s="69">
        <f>'Actual D-1'!C70-'Forecast D-1'!AI70</f>
        <v>12266.529333333332</v>
      </c>
      <c r="BM70" s="69">
        <f>'Actual D-1'!D70-'Forecast D-1'!AJ70</f>
        <v>8044.7999999999993</v>
      </c>
      <c r="BN70" s="21">
        <f>'Actual D-1'!E70-'Forecast D-1'!AK70</f>
        <v>3463.7446666666669</v>
      </c>
      <c r="BS70" s="22">
        <f t="shared" si="53"/>
        <v>225797545.50442851</v>
      </c>
      <c r="BT70" s="22">
        <f t="shared" si="54"/>
        <v>150467741.88552707</v>
      </c>
      <c r="BU70" s="22">
        <f t="shared" si="55"/>
        <v>64718807.039999992</v>
      </c>
      <c r="BV70" s="22">
        <f t="shared" si="56"/>
        <v>11997527.115861779</v>
      </c>
      <c r="BW70" s="22">
        <f t="shared" si="57"/>
        <v>0</v>
      </c>
      <c r="BX70" s="22">
        <f t="shared" si="58"/>
        <v>0</v>
      </c>
      <c r="BY70" s="22">
        <f t="shared" si="59"/>
        <v>0</v>
      </c>
      <c r="BZ70" s="22">
        <f t="shared" si="60"/>
        <v>0</v>
      </c>
      <c r="CA70" s="22">
        <f t="shared" si="61"/>
        <v>15026.561333333335</v>
      </c>
      <c r="CB70" s="22">
        <f t="shared" si="62"/>
        <v>12266.529333333332</v>
      </c>
      <c r="CC70" s="22">
        <f t="shared" si="63"/>
        <v>8044.7999999999993</v>
      </c>
      <c r="CD70" s="22">
        <f t="shared" si="64"/>
        <v>3463.7446666666669</v>
      </c>
      <c r="CE70" s="22">
        <f t="shared" si="65"/>
        <v>0</v>
      </c>
      <c r="CF70" s="22">
        <f t="shared" si="66"/>
        <v>0</v>
      </c>
      <c r="CG70" s="22">
        <f t="shared" si="67"/>
        <v>0</v>
      </c>
      <c r="CH70" s="22">
        <f t="shared" si="68"/>
        <v>0</v>
      </c>
      <c r="CJ70" s="5">
        <v>541.47999999999956</v>
      </c>
      <c r="CK70" s="5">
        <f t="shared" si="69"/>
        <v>2123.7211783378152</v>
      </c>
    </row>
    <row r="71" spans="1:89" x14ac:dyDescent="0.25">
      <c r="A71" s="22">
        <v>69</v>
      </c>
      <c r="B71" s="5">
        <f>'Actual D-1'!B71-'Forecast D-1'!B71</f>
        <v>1074.1311144350075</v>
      </c>
      <c r="C71" s="5">
        <f>'Actual D-1'!C71-'Forecast D-1'!C71</f>
        <v>-261.97649921374432</v>
      </c>
      <c r="D71" s="5">
        <f>'Actual D-1'!D71-'Forecast D-1'!D71</f>
        <v>439.34031157607751</v>
      </c>
      <c r="E71" s="5">
        <f>'Actual D-1'!E71-'Forecast D-1'!E71</f>
        <v>-351.21517079946761</v>
      </c>
      <c r="F71" s="5">
        <f>'Actual D-1'!F71-'Forecast D-1'!F71</f>
        <v>-4.1562749233966088</v>
      </c>
      <c r="G71" s="5">
        <f>'Actual D-1'!G71-'Forecast D-1'!G71</f>
        <v>7.8089257497079245</v>
      </c>
      <c r="H71" s="5">
        <f>'Actual D-1'!H71-'Forecast D-1'!H71</f>
        <v>76.343789080414126</v>
      </c>
      <c r="I71" s="5">
        <f>'Actual D-1'!I71-'Forecast D-1'!I71</f>
        <v>1756.3586976287115</v>
      </c>
      <c r="J71" s="5">
        <f>'Actual D-1'!J71-'Forecast D-1'!J71</f>
        <v>25107.797619047611</v>
      </c>
      <c r="K71" s="5">
        <f>'Actual D-1'!K71-'Forecast D-1'!K71</f>
        <v>-14860.333333333336</v>
      </c>
      <c r="L71" s="5">
        <f>'Actual D-1'!L71-'Forecast D-1'!L71</f>
        <v>-8375.8095238095229</v>
      </c>
      <c r="M71" s="5">
        <f>'Actual D-1'!M71-'Forecast D-1'!M71</f>
        <v>-3257.038095238096</v>
      </c>
      <c r="N71" s="5">
        <f>'Actual D-1'!N71-'Forecast D-1'!N71</f>
        <v>-342.1142857142857</v>
      </c>
      <c r="O71" s="5">
        <f>'Actual D-1'!O71-'Forecast D-1'!O71</f>
        <v>-259.09523809523807</v>
      </c>
      <c r="P71" s="5">
        <f>'Actual D-1'!P71-'Forecast D-1'!P71</f>
        <v>-628.87619047619035</v>
      </c>
      <c r="Q71" s="5">
        <f>'Actual D-1'!Q71-'Forecast D-1'!Q71</f>
        <v>-43679.580952380958</v>
      </c>
      <c r="R71" s="5">
        <f>'Actual D-1'!R71-'Forecast D-1'!R71</f>
        <v>-15653.533333333331</v>
      </c>
      <c r="S71" s="5">
        <f>'Actual D-1'!S71-'Forecast D-1'!S71</f>
        <v>-15254.227581122055</v>
      </c>
      <c r="T71" s="5">
        <f>'Actual D-1'!T71-'Forecast D-1'!T71</f>
        <v>-8450.7350219391956</v>
      </c>
      <c r="U71" s="5">
        <f>'Actual D-1'!U71-'Forecast D-1'!U71</f>
        <v>-3608.5408862039249</v>
      </c>
      <c r="V71" s="5">
        <f>'Actual D-1'!V71-'Forecast D-1'!V71</f>
        <v>-401.88305817512463</v>
      </c>
      <c r="W71" s="5">
        <f>'Actual D-1'!W71-'Forecast D-1'!W71</f>
        <v>-280.45886005567621</v>
      </c>
      <c r="X71" s="5">
        <f>'Actual D-1'!X71-'Forecast D-1'!X71</f>
        <v>-647.86957049219006</v>
      </c>
      <c r="Y71" s="5">
        <f>'Actual D-1'!Y71-'Forecast D-1'!Y71</f>
        <v>-44334.016202113336</v>
      </c>
      <c r="Z71" s="5">
        <f>'Actual D-1'!Z71-'Forecast D-1'!Z71</f>
        <v>-16171.547392871356</v>
      </c>
      <c r="AA71" s="5">
        <f>'Actual D-1'!AA71-'Forecast D-1'!AA71</f>
        <v>-12990.066666666666</v>
      </c>
      <c r="AB71" s="5">
        <f>'Actual D-1'!AB71-'Forecast D-1'!AB71</f>
        <v>-7335.4333333333334</v>
      </c>
      <c r="AC71" s="5">
        <f>'Actual D-1'!AC71-'Forecast D-1'!AC71</f>
        <v>-3147.6333333333332</v>
      </c>
      <c r="AD71" s="5">
        <f>'Actual D-1'!AD71-'Forecast D-1'!AD71</f>
        <v>-321.36666666666667</v>
      </c>
      <c r="AE71" s="5">
        <f>'Actual D-1'!AE71-'Forecast D-1'!AE71</f>
        <v>-272.86666666666667</v>
      </c>
      <c r="AF71" s="5">
        <f>'Actual D-1'!AF71-'Forecast D-1'!AF71</f>
        <v>-690.26666666666665</v>
      </c>
      <c r="AG71" s="5">
        <f>'Actual D-1'!AG71-'Forecast D-1'!AG71</f>
        <v>-41144.800000000003</v>
      </c>
      <c r="AH71" s="5">
        <f>'Actual D-1'!AH71-'Forecast D-1'!AH71</f>
        <v>0</v>
      </c>
      <c r="AI71" s="5">
        <f>'Actual D-1'!AI71-'Forecast D-1'!AI71</f>
        <v>0</v>
      </c>
      <c r="AJ71" s="5">
        <f>'Actual D-1'!AJ71-'Forecast D-1'!AJ71</f>
        <v>0</v>
      </c>
      <c r="AK71" s="5">
        <f>'Actual D-1'!AK71-'Forecast D-1'!AK71</f>
        <v>0</v>
      </c>
      <c r="AL71" s="5">
        <f>'Actual D-1'!AL71-'Forecast D-1'!AL71</f>
        <v>0</v>
      </c>
      <c r="AM71" s="5">
        <f>'Actual D-1'!AM71-'Forecast D-1'!AM71</f>
        <v>0</v>
      </c>
      <c r="AN71" s="5">
        <f>'Actual D-1'!AN71-'Forecast D-1'!AN71</f>
        <v>0</v>
      </c>
      <c r="AO71" s="5">
        <f>'Actual D-1'!AO71-'Forecast D-1'!AO71</f>
        <v>0</v>
      </c>
      <c r="AP71" s="5">
        <f>'Actual D-1'!AP71-'Forecast D-1'!AP71</f>
        <v>0</v>
      </c>
      <c r="AR71" s="22">
        <f t="shared" si="37"/>
        <v>1153757.6509973912</v>
      </c>
      <c r="AS71" s="22">
        <f t="shared" si="38"/>
        <v>68631.686140288977</v>
      </c>
      <c r="AT71" s="22">
        <f t="shared" si="39"/>
        <v>193019.90937576487</v>
      </c>
      <c r="AU71" s="22">
        <f t="shared" si="40"/>
        <v>123352.09619969921</v>
      </c>
      <c r="AV71" s="22">
        <f t="shared" si="41"/>
        <v>17.274621238855485</v>
      </c>
      <c r="AW71" s="22">
        <f t="shared" si="42"/>
        <v>60.979321364451472</v>
      </c>
      <c r="AX71" s="22">
        <f t="shared" si="43"/>
        <v>5828.3741311547592</v>
      </c>
      <c r="AY71" s="22">
        <f t="shared" si="44"/>
        <v>3084795.8747360236</v>
      </c>
      <c r="BA71" s="22">
        <f t="shared" si="45"/>
        <v>1074.1311144350075</v>
      </c>
      <c r="BB71" s="22">
        <f t="shared" si="46"/>
        <v>261.97649921374432</v>
      </c>
      <c r="BC71" s="22">
        <f t="shared" si="47"/>
        <v>439.34031157607751</v>
      </c>
      <c r="BD71" s="22">
        <f t="shared" si="48"/>
        <v>351.21517079946761</v>
      </c>
      <c r="BE71" s="22">
        <f t="shared" si="49"/>
        <v>4.1562749233966088</v>
      </c>
      <c r="BF71" s="22">
        <f t="shared" si="50"/>
        <v>7.8089257497079245</v>
      </c>
      <c r="BG71" s="22">
        <f t="shared" si="51"/>
        <v>76.343789080414126</v>
      </c>
      <c r="BH71" s="22">
        <f t="shared" si="52"/>
        <v>1756.3586976287115</v>
      </c>
      <c r="BK71" s="69">
        <f>'Actual D-1'!B71-'Forecast D-1'!AH71</f>
        <v>15613.882666666666</v>
      </c>
      <c r="BL71" s="69">
        <f>'Actual D-1'!C71-'Forecast D-1'!AI71</f>
        <v>12245.815999999999</v>
      </c>
      <c r="BM71" s="69">
        <f>'Actual D-1'!D71-'Forecast D-1'!AJ71</f>
        <v>7984.0386666666682</v>
      </c>
      <c r="BN71" s="21">
        <f>'Actual D-1'!E71-'Forecast D-1'!AK71</f>
        <v>3406.9686666666657</v>
      </c>
      <c r="BS71" s="22">
        <f t="shared" si="53"/>
        <v>243793331.92843378</v>
      </c>
      <c r="BT71" s="22">
        <f t="shared" si="54"/>
        <v>149960009.50585598</v>
      </c>
      <c r="BU71" s="22">
        <f t="shared" si="55"/>
        <v>63744873.430828467</v>
      </c>
      <c r="BV71" s="22">
        <f t="shared" si="56"/>
        <v>11607435.495648438</v>
      </c>
      <c r="BW71" s="22">
        <f t="shared" si="57"/>
        <v>0</v>
      </c>
      <c r="BX71" s="22">
        <f t="shared" si="58"/>
        <v>0</v>
      </c>
      <c r="BY71" s="22">
        <f t="shared" si="59"/>
        <v>0</v>
      </c>
      <c r="BZ71" s="22">
        <f t="shared" si="60"/>
        <v>0</v>
      </c>
      <c r="CA71" s="22">
        <f t="shared" si="61"/>
        <v>15613.882666666666</v>
      </c>
      <c r="CB71" s="22">
        <f t="shared" si="62"/>
        <v>12245.815999999999</v>
      </c>
      <c r="CC71" s="22">
        <f t="shared" si="63"/>
        <v>7984.0386666666682</v>
      </c>
      <c r="CD71" s="22">
        <f t="shared" si="64"/>
        <v>3406.9686666666657</v>
      </c>
      <c r="CE71" s="22">
        <f t="shared" si="65"/>
        <v>0</v>
      </c>
      <c r="CF71" s="22">
        <f t="shared" si="66"/>
        <v>0</v>
      </c>
      <c r="CG71" s="22">
        <f t="shared" si="67"/>
        <v>0</v>
      </c>
      <c r="CH71" s="22">
        <f t="shared" si="68"/>
        <v>0</v>
      </c>
      <c r="CJ71" s="5">
        <v>583.08000000000084</v>
      </c>
      <c r="CK71" s="5">
        <f t="shared" si="69"/>
        <v>1756.3586976287115</v>
      </c>
    </row>
    <row r="72" spans="1:89" x14ac:dyDescent="0.25">
      <c r="A72" s="22">
        <v>70</v>
      </c>
      <c r="B72" s="5">
        <f>'Actual D-1'!B72-'Forecast D-1'!B72</f>
        <v>810.10302828675776</v>
      </c>
      <c r="C72" s="5">
        <f>'Actual D-1'!C72-'Forecast D-1'!C72</f>
        <v>-270.00850954132147</v>
      </c>
      <c r="D72" s="5">
        <f>'Actual D-1'!D72-'Forecast D-1'!D72</f>
        <v>383.64077156523763</v>
      </c>
      <c r="E72" s="5">
        <f>'Actual D-1'!E72-'Forecast D-1'!E72</f>
        <v>-334.97352645584215</v>
      </c>
      <c r="F72" s="5">
        <f>'Actual D-1'!F72-'Forecast D-1'!F72</f>
        <v>-7.3769144007046066</v>
      </c>
      <c r="G72" s="5">
        <f>'Actual D-1'!G72-'Forecast D-1'!G72</f>
        <v>7.6606699628746071</v>
      </c>
      <c r="H72" s="5">
        <f>'Actual D-1'!H72-'Forecast D-1'!H72</f>
        <v>81.564640866791819</v>
      </c>
      <c r="I72" s="5">
        <f>'Actual D-1'!I72-'Forecast D-1'!I72</f>
        <v>1243.0053763895339</v>
      </c>
      <c r="J72" s="5">
        <f>'Actual D-1'!J72-'Forecast D-1'!J72</f>
        <v>24576.471999999994</v>
      </c>
      <c r="K72" s="5">
        <f>'Actual D-1'!K72-'Forecast D-1'!K72</f>
        <v>-14713.304761904763</v>
      </c>
      <c r="L72" s="5">
        <f>'Actual D-1'!L72-'Forecast D-1'!L72</f>
        <v>-8330.0190476190473</v>
      </c>
      <c r="M72" s="5">
        <f>'Actual D-1'!M72-'Forecast D-1'!M72</f>
        <v>-3276.9333333333338</v>
      </c>
      <c r="N72" s="5">
        <f>'Actual D-1'!N72-'Forecast D-1'!N72</f>
        <v>-343.21904761904756</v>
      </c>
      <c r="O72" s="5">
        <f>'Actual D-1'!O72-'Forecast D-1'!O72</f>
        <v>-255.8</v>
      </c>
      <c r="P72" s="5">
        <f>'Actual D-1'!P72-'Forecast D-1'!P72</f>
        <v>-624.60952380952392</v>
      </c>
      <c r="Q72" s="5">
        <f>'Actual D-1'!Q72-'Forecast D-1'!Q72</f>
        <v>-43365.419047619056</v>
      </c>
      <c r="R72" s="5">
        <f>'Actual D-1'!R72-'Forecast D-1'!R72</f>
        <v>-15527.599999999999</v>
      </c>
      <c r="S72" s="5">
        <f>'Actual D-1'!S72-'Forecast D-1'!S72</f>
        <v>-15007.033116170465</v>
      </c>
      <c r="T72" s="5">
        <f>'Actual D-1'!T72-'Forecast D-1'!T72</f>
        <v>-8327.4058170616554</v>
      </c>
      <c r="U72" s="5">
        <f>'Actual D-1'!U72-'Forecast D-1'!U72</f>
        <v>-3514.2787902719465</v>
      </c>
      <c r="V72" s="5">
        <f>'Actual D-1'!V72-'Forecast D-1'!V72</f>
        <v>-390.26255568081081</v>
      </c>
      <c r="W72" s="5">
        <f>'Actual D-1'!W72-'Forecast D-1'!W72</f>
        <v>-275.25489564433917</v>
      </c>
      <c r="X72" s="5">
        <f>'Actual D-1'!X72-'Forecast D-1'!X72</f>
        <v>-659.13107166730504</v>
      </c>
      <c r="Y72" s="5">
        <f>'Actual D-1'!Y72-'Forecast D-1'!Y72</f>
        <v>-43779.464740429401</v>
      </c>
      <c r="Z72" s="5">
        <f>'Actual D-1'!Z72-'Forecast D-1'!Z72</f>
        <v>-15973.116444518377</v>
      </c>
      <c r="AA72" s="5">
        <f>'Actual D-1'!AA72-'Forecast D-1'!AA72</f>
        <v>-12871.3</v>
      </c>
      <c r="AB72" s="5">
        <f>'Actual D-1'!AB72-'Forecast D-1'!AB72</f>
        <v>-7329.6</v>
      </c>
      <c r="AC72" s="5">
        <f>'Actual D-1'!AC72-'Forecast D-1'!AC72</f>
        <v>-3212.9666666666667</v>
      </c>
      <c r="AD72" s="5">
        <f>'Actual D-1'!AD72-'Forecast D-1'!AD72</f>
        <v>-319.16666666666663</v>
      </c>
      <c r="AE72" s="5">
        <f>'Actual D-1'!AE72-'Forecast D-1'!AE72</f>
        <v>-272.86666666666667</v>
      </c>
      <c r="AF72" s="5">
        <f>'Actual D-1'!AF72-'Forecast D-1'!AF72</f>
        <v>-687.5333333333333</v>
      </c>
      <c r="AG72" s="5">
        <f>'Actual D-1'!AG72-'Forecast D-1'!AG72</f>
        <v>-40888.666666666672</v>
      </c>
      <c r="AH72" s="5">
        <f>'Actual D-1'!AH72-'Forecast D-1'!AH72</f>
        <v>0</v>
      </c>
      <c r="AI72" s="5">
        <f>'Actual D-1'!AI72-'Forecast D-1'!AI72</f>
        <v>0</v>
      </c>
      <c r="AJ72" s="5">
        <f>'Actual D-1'!AJ72-'Forecast D-1'!AJ72</f>
        <v>0</v>
      </c>
      <c r="AK72" s="5">
        <f>'Actual D-1'!AK72-'Forecast D-1'!AK72</f>
        <v>0</v>
      </c>
      <c r="AL72" s="5">
        <f>'Actual D-1'!AL72-'Forecast D-1'!AL72</f>
        <v>0</v>
      </c>
      <c r="AM72" s="5">
        <f>'Actual D-1'!AM72-'Forecast D-1'!AM72</f>
        <v>0</v>
      </c>
      <c r="AN72" s="5">
        <f>'Actual D-1'!AN72-'Forecast D-1'!AN72</f>
        <v>0</v>
      </c>
      <c r="AO72" s="5">
        <f>'Actual D-1'!AO72-'Forecast D-1'!AO72</f>
        <v>0</v>
      </c>
      <c r="AP72" s="5">
        <f>'Actual D-1'!AP72-'Forecast D-1'!AP72</f>
        <v>0</v>
      </c>
      <c r="AR72" s="22">
        <f t="shared" si="37"/>
        <v>656266.91643937549</v>
      </c>
      <c r="AS72" s="22">
        <f t="shared" si="38"/>
        <v>72904.595224725883</v>
      </c>
      <c r="AT72" s="22">
        <f t="shared" si="39"/>
        <v>147180.24160717084</v>
      </c>
      <c r="AU72" s="22">
        <f t="shared" si="40"/>
        <v>112207.26342626278</v>
      </c>
      <c r="AV72" s="22">
        <f t="shared" si="41"/>
        <v>54.418866075323002</v>
      </c>
      <c r="AW72" s="22">
        <f t="shared" si="42"/>
        <v>58.685864280089234</v>
      </c>
      <c r="AX72" s="22">
        <f t="shared" si="43"/>
        <v>6652.7906397287261</v>
      </c>
      <c r="AY72" s="22">
        <f t="shared" si="44"/>
        <v>1545062.3657332868</v>
      </c>
      <c r="BA72" s="22">
        <f t="shared" si="45"/>
        <v>810.10302828675776</v>
      </c>
      <c r="BB72" s="22">
        <f t="shared" si="46"/>
        <v>270.00850954132147</v>
      </c>
      <c r="BC72" s="22">
        <f t="shared" si="47"/>
        <v>383.64077156523763</v>
      </c>
      <c r="BD72" s="22">
        <f t="shared" si="48"/>
        <v>334.97352645584215</v>
      </c>
      <c r="BE72" s="22">
        <f t="shared" si="49"/>
        <v>7.3769144007046066</v>
      </c>
      <c r="BF72" s="22">
        <f t="shared" si="50"/>
        <v>7.6606699628746071</v>
      </c>
      <c r="BG72" s="22">
        <f t="shared" si="51"/>
        <v>81.564640866791819</v>
      </c>
      <c r="BH72" s="22">
        <f t="shared" si="52"/>
        <v>1243.0053763895339</v>
      </c>
      <c r="BK72" s="69">
        <f>'Actual D-1'!B72-'Forecast D-1'!AH72</f>
        <v>15096.810666666666</v>
      </c>
      <c r="BL72" s="69">
        <f>'Actual D-1'!C72-'Forecast D-1'!AI72</f>
        <v>12174.581333333332</v>
      </c>
      <c r="BM72" s="69">
        <f>'Actual D-1'!D72-'Forecast D-1'!AJ72</f>
        <v>7887.2433333333329</v>
      </c>
      <c r="BN72" s="21">
        <f>'Actual D-1'!E72-'Forecast D-1'!AK72</f>
        <v>3420.974666666667</v>
      </c>
      <c r="BS72" s="22">
        <f t="shared" si="53"/>
        <v>227913692.30518043</v>
      </c>
      <c r="BT72" s="22">
        <f t="shared" si="54"/>
        <v>148220430.6419484</v>
      </c>
      <c r="BU72" s="22">
        <f t="shared" si="55"/>
        <v>62208607.399211101</v>
      </c>
      <c r="BV72" s="22">
        <f t="shared" si="56"/>
        <v>11703067.669975113</v>
      </c>
      <c r="BW72" s="22">
        <f t="shared" si="57"/>
        <v>0</v>
      </c>
      <c r="BX72" s="22">
        <f t="shared" si="58"/>
        <v>0</v>
      </c>
      <c r="BY72" s="22">
        <f t="shared" si="59"/>
        <v>0</v>
      </c>
      <c r="BZ72" s="22">
        <f t="shared" si="60"/>
        <v>0</v>
      </c>
      <c r="CA72" s="22">
        <f t="shared" si="61"/>
        <v>15096.810666666666</v>
      </c>
      <c r="CB72" s="22">
        <f t="shared" si="62"/>
        <v>12174.581333333332</v>
      </c>
      <c r="CC72" s="22">
        <f t="shared" si="63"/>
        <v>7887.2433333333329</v>
      </c>
      <c r="CD72" s="22">
        <f t="shared" si="64"/>
        <v>3420.974666666667</v>
      </c>
      <c r="CE72" s="22">
        <f t="shared" si="65"/>
        <v>0</v>
      </c>
      <c r="CF72" s="22">
        <f t="shared" si="66"/>
        <v>0</v>
      </c>
      <c r="CG72" s="22">
        <f t="shared" si="67"/>
        <v>0</v>
      </c>
      <c r="CH72" s="22">
        <f t="shared" si="68"/>
        <v>0</v>
      </c>
      <c r="CJ72" s="5">
        <v>533.95000000000073</v>
      </c>
      <c r="CK72" s="5">
        <f t="shared" si="69"/>
        <v>1243.0053763895339</v>
      </c>
    </row>
    <row r="73" spans="1:89" x14ac:dyDescent="0.25">
      <c r="A73" s="22">
        <v>71</v>
      </c>
      <c r="B73" s="5">
        <f>'Actual D-1'!B73-'Forecast D-1'!B73</f>
        <v>511.65595064701301</v>
      </c>
      <c r="C73" s="5">
        <f>'Actual D-1'!C73-'Forecast D-1'!C73</f>
        <v>-395.24507704091593</v>
      </c>
      <c r="D73" s="5">
        <f>'Actual D-1'!D73-'Forecast D-1'!D73</f>
        <v>168.75685813175824</v>
      </c>
      <c r="E73" s="5">
        <f>'Actual D-1'!E73-'Forecast D-1'!E73</f>
        <v>-340.27797353468804</v>
      </c>
      <c r="F73" s="5">
        <f>'Actual D-1'!F73-'Forecast D-1'!F73</f>
        <v>-17.09306846505649</v>
      </c>
      <c r="G73" s="5">
        <f>'Actual D-1'!G73-'Forecast D-1'!G73</f>
        <v>4.8274831281667048</v>
      </c>
      <c r="H73" s="5">
        <f>'Actual D-1'!H73-'Forecast D-1'!H73</f>
        <v>61.619105708990787</v>
      </c>
      <c r="I73" s="5">
        <f>'Actual D-1'!I73-'Forecast D-1'!I73</f>
        <v>689.13060807796137</v>
      </c>
      <c r="J73" s="5">
        <f>'Actual D-1'!J73-'Forecast D-1'!J73</f>
        <v>23834.857428571431</v>
      </c>
      <c r="K73" s="5">
        <f>'Actual D-1'!K73-'Forecast D-1'!K73</f>
        <v>-14434.666666666662</v>
      </c>
      <c r="L73" s="5">
        <f>'Actual D-1'!L73-'Forecast D-1'!L73</f>
        <v>-8167.7428571428554</v>
      </c>
      <c r="M73" s="5">
        <f>'Actual D-1'!M73-'Forecast D-1'!M73</f>
        <v>-3407.5142857142864</v>
      </c>
      <c r="N73" s="5">
        <f>'Actual D-1'!N73-'Forecast D-1'!N73</f>
        <v>-293.43809523809517</v>
      </c>
      <c r="O73" s="5">
        <f>'Actual D-1'!O73-'Forecast D-1'!O73</f>
        <v>-255.65714285714287</v>
      </c>
      <c r="P73" s="5">
        <f>'Actual D-1'!P73-'Forecast D-1'!P73</f>
        <v>-631.92380952380972</v>
      </c>
      <c r="Q73" s="5">
        <f>'Actual D-1'!Q73-'Forecast D-1'!Q73</f>
        <v>-43081.476190476198</v>
      </c>
      <c r="R73" s="5">
        <f>'Actual D-1'!R73-'Forecast D-1'!R73</f>
        <v>-15901.533333333333</v>
      </c>
      <c r="S73" s="5">
        <f>'Actual D-1'!S73-'Forecast D-1'!S73</f>
        <v>-14631.951024089738</v>
      </c>
      <c r="T73" s="5">
        <f>'Actual D-1'!T73-'Forecast D-1'!T73</f>
        <v>-8208.2093766947892</v>
      </c>
      <c r="U73" s="5">
        <f>'Actual D-1'!U73-'Forecast D-1'!U73</f>
        <v>-3638.9415408481682</v>
      </c>
      <c r="V73" s="5">
        <f>'Actual D-1'!V73-'Forecast D-1'!V73</f>
        <v>-303.59673289990258</v>
      </c>
      <c r="W73" s="5">
        <f>'Actual D-1'!W73-'Forecast D-1'!W73</f>
        <v>-272.18551870272171</v>
      </c>
      <c r="X73" s="5">
        <f>'Actual D-1'!X73-'Forecast D-1'!X73</f>
        <v>-657.4084164439613</v>
      </c>
      <c r="Y73" s="5">
        <f>'Actual D-1'!Y73-'Forecast D-1'!Y73</f>
        <v>-43511.470902369118</v>
      </c>
      <c r="Z73" s="5">
        <f>'Actual D-1'!Z73-'Forecast D-1'!Z73</f>
        <v>-15905.647433798738</v>
      </c>
      <c r="AA73" s="5">
        <f>'Actual D-1'!AA73-'Forecast D-1'!AA73</f>
        <v>-12727.633333333333</v>
      </c>
      <c r="AB73" s="5">
        <f>'Actual D-1'!AB73-'Forecast D-1'!AB73</f>
        <v>-7207.7</v>
      </c>
      <c r="AC73" s="5">
        <f>'Actual D-1'!AC73-'Forecast D-1'!AC73</f>
        <v>-3296.5333333333333</v>
      </c>
      <c r="AD73" s="5">
        <f>'Actual D-1'!AD73-'Forecast D-1'!AD73</f>
        <v>-296.89999999999998</v>
      </c>
      <c r="AE73" s="5">
        <f>'Actual D-1'!AE73-'Forecast D-1'!AE73</f>
        <v>-273.5</v>
      </c>
      <c r="AF73" s="5">
        <f>'Actual D-1'!AF73-'Forecast D-1'!AF73</f>
        <v>-685.40000000000009</v>
      </c>
      <c r="AG73" s="5">
        <f>'Actual D-1'!AG73-'Forecast D-1'!AG73</f>
        <v>-40578.966666666667</v>
      </c>
      <c r="AH73" s="5">
        <f>'Actual D-1'!AH73-'Forecast D-1'!AH73</f>
        <v>0</v>
      </c>
      <c r="AI73" s="5">
        <f>'Actual D-1'!AI73-'Forecast D-1'!AI73</f>
        <v>0</v>
      </c>
      <c r="AJ73" s="5">
        <f>'Actual D-1'!AJ73-'Forecast D-1'!AJ73</f>
        <v>0</v>
      </c>
      <c r="AK73" s="5">
        <f>'Actual D-1'!AK73-'Forecast D-1'!AK73</f>
        <v>0</v>
      </c>
      <c r="AL73" s="5">
        <f>'Actual D-1'!AL73-'Forecast D-1'!AL73</f>
        <v>0</v>
      </c>
      <c r="AM73" s="5">
        <f>'Actual D-1'!AM73-'Forecast D-1'!AM73</f>
        <v>0</v>
      </c>
      <c r="AN73" s="5">
        <f>'Actual D-1'!AN73-'Forecast D-1'!AN73</f>
        <v>0</v>
      </c>
      <c r="AO73" s="5">
        <f>'Actual D-1'!AO73-'Forecast D-1'!AO73</f>
        <v>0</v>
      </c>
      <c r="AP73" s="5">
        <f>'Actual D-1'!AP73-'Forecast D-1'!AP73</f>
        <v>0</v>
      </c>
      <c r="AR73" s="22">
        <f t="shared" si="37"/>
        <v>261791.81183249861</v>
      </c>
      <c r="AS73" s="22">
        <f t="shared" si="38"/>
        <v>156218.67092507958</v>
      </c>
      <c r="AT73" s="22">
        <f t="shared" si="39"/>
        <v>28478.877166502374</v>
      </c>
      <c r="AU73" s="22">
        <f t="shared" si="40"/>
        <v>115789.09927287386</v>
      </c>
      <c r="AV73" s="22">
        <f t="shared" si="41"/>
        <v>292.17298955110863</v>
      </c>
      <c r="AW73" s="22">
        <f t="shared" si="42"/>
        <v>23.304593352734194</v>
      </c>
      <c r="AX73" s="22">
        <f t="shared" si="43"/>
        <v>3796.9141883757811</v>
      </c>
      <c r="AY73" s="22">
        <f t="shared" si="44"/>
        <v>474900.99498990079</v>
      </c>
      <c r="BA73" s="22">
        <f t="shared" si="45"/>
        <v>511.65595064701301</v>
      </c>
      <c r="BB73" s="22">
        <f t="shared" si="46"/>
        <v>395.24507704091593</v>
      </c>
      <c r="BC73" s="22">
        <f t="shared" si="47"/>
        <v>168.75685813175824</v>
      </c>
      <c r="BD73" s="22">
        <f t="shared" si="48"/>
        <v>340.27797353468804</v>
      </c>
      <c r="BE73" s="22">
        <f t="shared" si="49"/>
        <v>17.09306846505649</v>
      </c>
      <c r="BF73" s="22">
        <f t="shared" si="50"/>
        <v>4.8274831281667048</v>
      </c>
      <c r="BG73" s="22">
        <f t="shared" si="51"/>
        <v>61.619105708990787</v>
      </c>
      <c r="BH73" s="22">
        <f t="shared" si="52"/>
        <v>689.13060807796137</v>
      </c>
      <c r="BK73" s="69">
        <f>'Actual D-1'!B73-'Forecast D-1'!AH73</f>
        <v>14829.736666666666</v>
      </c>
      <c r="BL73" s="69">
        <f>'Actual D-1'!C73-'Forecast D-1'!AI73</f>
        <v>12060.423999999999</v>
      </c>
      <c r="BM73" s="69">
        <f>'Actual D-1'!D73-'Forecast D-1'!AJ73</f>
        <v>7822.5086666666675</v>
      </c>
      <c r="BN73" s="21">
        <f>'Actual D-1'!E73-'Forecast D-1'!AK73</f>
        <v>3432.1513333333328</v>
      </c>
      <c r="BS73" s="22">
        <f t="shared" si="53"/>
        <v>219921089.60267776</v>
      </c>
      <c r="BT73" s="22">
        <f t="shared" si="54"/>
        <v>145453827.05977598</v>
      </c>
      <c r="BU73" s="22">
        <f t="shared" si="55"/>
        <v>61191641.840075128</v>
      </c>
      <c r="BV73" s="22">
        <f t="shared" si="56"/>
        <v>11779662.774901774</v>
      </c>
      <c r="BW73" s="22">
        <f t="shared" si="57"/>
        <v>0</v>
      </c>
      <c r="BX73" s="22">
        <f t="shared" si="58"/>
        <v>0</v>
      </c>
      <c r="BY73" s="22">
        <f t="shared" si="59"/>
        <v>0</v>
      </c>
      <c r="BZ73" s="22">
        <f t="shared" si="60"/>
        <v>0</v>
      </c>
      <c r="CA73" s="22">
        <f t="shared" si="61"/>
        <v>14829.736666666666</v>
      </c>
      <c r="CB73" s="22">
        <f t="shared" si="62"/>
        <v>12060.423999999999</v>
      </c>
      <c r="CC73" s="22">
        <f t="shared" si="63"/>
        <v>7822.5086666666675</v>
      </c>
      <c r="CD73" s="22">
        <f t="shared" si="64"/>
        <v>3432.1513333333328</v>
      </c>
      <c r="CE73" s="22">
        <f t="shared" si="65"/>
        <v>0</v>
      </c>
      <c r="CF73" s="22">
        <f t="shared" si="66"/>
        <v>0</v>
      </c>
      <c r="CG73" s="22">
        <f t="shared" si="67"/>
        <v>0</v>
      </c>
      <c r="CH73" s="22">
        <f t="shared" si="68"/>
        <v>0</v>
      </c>
      <c r="CJ73" s="5">
        <v>500.82999999999993</v>
      </c>
      <c r="CK73" s="5">
        <f t="shared" si="69"/>
        <v>689.13060807796137</v>
      </c>
    </row>
    <row r="74" spans="1:89" x14ac:dyDescent="0.25">
      <c r="A74" s="22">
        <v>72</v>
      </c>
      <c r="B74" s="5">
        <f>'Actual D-1'!B74-'Forecast D-1'!B74</f>
        <v>450.49552159184168</v>
      </c>
      <c r="C74" s="5">
        <f>'Actual D-1'!C74-'Forecast D-1'!C74</f>
        <v>-383.55840690778132</v>
      </c>
      <c r="D74" s="5">
        <f>'Actual D-1'!D74-'Forecast D-1'!D74</f>
        <v>139.69167989451671</v>
      </c>
      <c r="E74" s="5">
        <f>'Actual D-1'!E74-'Forecast D-1'!E74</f>
        <v>-322.21477421618602</v>
      </c>
      <c r="F74" s="5">
        <f>'Actual D-1'!F74-'Forecast D-1'!F74</f>
        <v>-17.489491213144902</v>
      </c>
      <c r="G74" s="5">
        <f>'Actual D-1'!G74-'Forecast D-1'!G74</f>
        <v>3.4158007659605971</v>
      </c>
      <c r="H74" s="5">
        <f>'Actual D-1'!H74-'Forecast D-1'!H74</f>
        <v>45.361863000087396</v>
      </c>
      <c r="I74" s="5">
        <f>'Actual D-1'!I74-'Forecast D-1'!I74</f>
        <v>698.59909481516661</v>
      </c>
      <c r="J74" s="5">
        <f>'Actual D-1'!J74-'Forecast D-1'!J74</f>
        <v>23399.817904761905</v>
      </c>
      <c r="K74" s="5">
        <f>'Actual D-1'!K74-'Forecast D-1'!K74</f>
        <v>-14254.533333333335</v>
      </c>
      <c r="L74" s="5">
        <f>'Actual D-1'!L74-'Forecast D-1'!L74</f>
        <v>-7833.8095238095229</v>
      </c>
      <c r="M74" s="5">
        <f>'Actual D-1'!M74-'Forecast D-1'!M74</f>
        <v>-3525.4095238095233</v>
      </c>
      <c r="N74" s="5">
        <f>'Actual D-1'!N74-'Forecast D-1'!N74</f>
        <v>-289.47619047619054</v>
      </c>
      <c r="O74" s="5">
        <f>'Actual D-1'!O74-'Forecast D-1'!O74</f>
        <v>-252.75238095238086</v>
      </c>
      <c r="P74" s="5">
        <f>'Actual D-1'!P74-'Forecast D-1'!P74</f>
        <v>-651.6857142857142</v>
      </c>
      <c r="Q74" s="5">
        <f>'Actual D-1'!Q74-'Forecast D-1'!Q74</f>
        <v>-42949.57142857142</v>
      </c>
      <c r="R74" s="5">
        <f>'Actual D-1'!R74-'Forecast D-1'!R74</f>
        <v>-16013.800000000001</v>
      </c>
      <c r="S74" s="5">
        <f>'Actual D-1'!S74-'Forecast D-1'!S74</f>
        <v>-14536.011209864146</v>
      </c>
      <c r="T74" s="5">
        <f>'Actual D-1'!T74-'Forecast D-1'!T74</f>
        <v>-7757.0110751772345</v>
      </c>
      <c r="U74" s="5">
        <f>'Actual D-1'!U74-'Forecast D-1'!U74</f>
        <v>-3908.8043791578207</v>
      </c>
      <c r="V74" s="5">
        <f>'Actual D-1'!V74-'Forecast D-1'!V74</f>
        <v>-293.1243663627626</v>
      </c>
      <c r="W74" s="5">
        <f>'Actual D-1'!W74-'Forecast D-1'!W74</f>
        <v>-261.86096513062483</v>
      </c>
      <c r="X74" s="5">
        <f>'Actual D-1'!X74-'Forecast D-1'!X74</f>
        <v>-661.93918557900861</v>
      </c>
      <c r="Y74" s="5">
        <f>'Actual D-1'!Y74-'Forecast D-1'!Y74</f>
        <v>-43427.14161770291</v>
      </c>
      <c r="Z74" s="5">
        <f>'Actual D-1'!Z74-'Forecast D-1'!Z74</f>
        <v>-15742.706097555963</v>
      </c>
      <c r="AA74" s="5">
        <f>'Actual D-1'!AA74-'Forecast D-1'!AA74</f>
        <v>-12632.8</v>
      </c>
      <c r="AB74" s="5">
        <f>'Actual D-1'!AB74-'Forecast D-1'!AB74</f>
        <v>-7073.4</v>
      </c>
      <c r="AC74" s="5">
        <f>'Actual D-1'!AC74-'Forecast D-1'!AC74</f>
        <v>-3339.8</v>
      </c>
      <c r="AD74" s="5">
        <f>'Actual D-1'!AD74-'Forecast D-1'!AD74</f>
        <v>-296.5333333333333</v>
      </c>
      <c r="AE74" s="5">
        <f>'Actual D-1'!AE74-'Forecast D-1'!AE74</f>
        <v>-276.26666666666665</v>
      </c>
      <c r="AF74" s="5">
        <f>'Actual D-1'!AF74-'Forecast D-1'!AF74</f>
        <v>-685.93333333333328</v>
      </c>
      <c r="AG74" s="5">
        <f>'Actual D-1'!AG74-'Forecast D-1'!AG74</f>
        <v>-40245.733333333337</v>
      </c>
      <c r="AH74" s="5">
        <f>'Actual D-1'!AH74-'Forecast D-1'!AH74</f>
        <v>0</v>
      </c>
      <c r="AI74" s="5">
        <f>'Actual D-1'!AI74-'Forecast D-1'!AI74</f>
        <v>0</v>
      </c>
      <c r="AJ74" s="5">
        <f>'Actual D-1'!AJ74-'Forecast D-1'!AJ74</f>
        <v>0</v>
      </c>
      <c r="AK74" s="5">
        <f>'Actual D-1'!AK74-'Forecast D-1'!AK74</f>
        <v>0</v>
      </c>
      <c r="AL74" s="5">
        <f>'Actual D-1'!AL74-'Forecast D-1'!AL74</f>
        <v>0</v>
      </c>
      <c r="AM74" s="5">
        <f>'Actual D-1'!AM74-'Forecast D-1'!AM74</f>
        <v>0</v>
      </c>
      <c r="AN74" s="5">
        <f>'Actual D-1'!AN74-'Forecast D-1'!AN74</f>
        <v>0</v>
      </c>
      <c r="AO74" s="5">
        <f>'Actual D-1'!AO74-'Forecast D-1'!AO74</f>
        <v>0</v>
      </c>
      <c r="AP74" s="5">
        <f>'Actual D-1'!AP74-'Forecast D-1'!AP74</f>
        <v>0</v>
      </c>
      <c r="AR74" s="22">
        <f t="shared" si="37"/>
        <v>202946.21497430551</v>
      </c>
      <c r="AS74" s="22">
        <f t="shared" si="38"/>
        <v>147117.05150963514</v>
      </c>
      <c r="AT74" s="22">
        <f t="shared" si="39"/>
        <v>19513.765431752123</v>
      </c>
      <c r="AU74" s="22">
        <f t="shared" si="40"/>
        <v>103822.36072318772</v>
      </c>
      <c r="AV74" s="22">
        <f t="shared" si="41"/>
        <v>305.8823028946727</v>
      </c>
      <c r="AW74" s="22">
        <f t="shared" si="42"/>
        <v>11.667694872737002</v>
      </c>
      <c r="AX74" s="22">
        <f t="shared" si="43"/>
        <v>2057.6986148386977</v>
      </c>
      <c r="AY74" s="22">
        <f t="shared" si="44"/>
        <v>488040.69527657016</v>
      </c>
      <c r="BA74" s="22">
        <f t="shared" si="45"/>
        <v>450.49552159184168</v>
      </c>
      <c r="BB74" s="22">
        <f t="shared" si="46"/>
        <v>383.55840690778132</v>
      </c>
      <c r="BC74" s="22">
        <f t="shared" si="47"/>
        <v>139.69167989451671</v>
      </c>
      <c r="BD74" s="22">
        <f t="shared" si="48"/>
        <v>322.21477421618602</v>
      </c>
      <c r="BE74" s="22">
        <f t="shared" si="49"/>
        <v>17.489491213144902</v>
      </c>
      <c r="BF74" s="22">
        <f t="shared" si="50"/>
        <v>3.4158007659605971</v>
      </c>
      <c r="BG74" s="22">
        <f t="shared" si="51"/>
        <v>45.361863000087396</v>
      </c>
      <c r="BH74" s="22">
        <f t="shared" si="52"/>
        <v>698.59909481516661</v>
      </c>
      <c r="BK74" s="69">
        <f>'Actual D-1'!B74-'Forecast D-1'!AH74</f>
        <v>14663.497333333335</v>
      </c>
      <c r="BL74" s="69">
        <f>'Actual D-1'!C74-'Forecast D-1'!AI74</f>
        <v>11926.852666666666</v>
      </c>
      <c r="BM74" s="69">
        <f>'Actual D-1'!D74-'Forecast D-1'!AJ74</f>
        <v>7788.2526666666663</v>
      </c>
      <c r="BN74" s="21">
        <f>'Actual D-1'!E74-'Forecast D-1'!AK74</f>
        <v>3462.927333333334</v>
      </c>
      <c r="BS74" s="22">
        <f t="shared" si="53"/>
        <v>215018154.0446738</v>
      </c>
      <c r="BT74" s="22">
        <f t="shared" si="54"/>
        <v>142249814.53237376</v>
      </c>
      <c r="BU74" s="22">
        <f t="shared" si="55"/>
        <v>60656879.59984044</v>
      </c>
      <c r="BV74" s="22">
        <f t="shared" si="56"/>
        <v>11991865.715947116</v>
      </c>
      <c r="BW74" s="22">
        <f t="shared" si="57"/>
        <v>0</v>
      </c>
      <c r="BX74" s="22">
        <f t="shared" si="58"/>
        <v>0</v>
      </c>
      <c r="BY74" s="22">
        <f t="shared" si="59"/>
        <v>0</v>
      </c>
      <c r="BZ74" s="22">
        <f t="shared" si="60"/>
        <v>0</v>
      </c>
      <c r="CA74" s="22">
        <f t="shared" si="61"/>
        <v>14663.497333333335</v>
      </c>
      <c r="CB74" s="22">
        <f t="shared" si="62"/>
        <v>11926.852666666666</v>
      </c>
      <c r="CC74" s="22">
        <f t="shared" si="63"/>
        <v>7788.2526666666663</v>
      </c>
      <c r="CD74" s="22">
        <f t="shared" si="64"/>
        <v>3462.927333333334</v>
      </c>
      <c r="CE74" s="22">
        <f t="shared" si="65"/>
        <v>0</v>
      </c>
      <c r="CF74" s="22">
        <f t="shared" si="66"/>
        <v>0</v>
      </c>
      <c r="CG74" s="22">
        <f t="shared" si="67"/>
        <v>0</v>
      </c>
      <c r="CH74" s="22">
        <f t="shared" si="68"/>
        <v>0</v>
      </c>
      <c r="CJ74" s="5">
        <v>549.44999999999982</v>
      </c>
      <c r="CK74" s="5">
        <f t="shared" si="69"/>
        <v>698.59909481516661</v>
      </c>
    </row>
    <row r="75" spans="1:89" x14ac:dyDescent="0.25">
      <c r="A75" s="22">
        <v>73</v>
      </c>
      <c r="B75" s="5">
        <f>'Actual D-1'!B75-'Forecast D-1'!B75</f>
        <v>363.52379588042277</v>
      </c>
      <c r="C75" s="5">
        <f>'Actual D-1'!C75-'Forecast D-1'!C75</f>
        <v>-318.70675275527356</v>
      </c>
      <c r="D75" s="5">
        <f>'Actual D-1'!D75-'Forecast D-1'!D75</f>
        <v>211.16011900107424</v>
      </c>
      <c r="E75" s="5">
        <f>'Actual D-1'!E75-'Forecast D-1'!E75</f>
        <v>-270.1152513142174</v>
      </c>
      <c r="F75" s="5">
        <f>'Actual D-1'!F75-'Forecast D-1'!F75</f>
        <v>-10.428911511105639</v>
      </c>
      <c r="G75" s="5">
        <f>'Actual D-1'!G75-'Forecast D-1'!G75</f>
        <v>0.23844097614960447</v>
      </c>
      <c r="H75" s="5">
        <f>'Actual D-1'!H75-'Forecast D-1'!H75</f>
        <v>53.138108475338072</v>
      </c>
      <c r="I75" s="5">
        <f>'Actual D-1'!I75-'Forecast D-1'!I75</f>
        <v>837.27244201936264</v>
      </c>
      <c r="J75" s="5">
        <f>'Actual D-1'!J75-'Forecast D-1'!J75</f>
        <v>23036.86914285714</v>
      </c>
      <c r="K75" s="5">
        <f>'Actual D-1'!K75-'Forecast D-1'!K75</f>
        <v>-14029.714285714288</v>
      </c>
      <c r="L75" s="5">
        <f>'Actual D-1'!L75-'Forecast D-1'!L75</f>
        <v>-7312.666666666667</v>
      </c>
      <c r="M75" s="5">
        <f>'Actual D-1'!M75-'Forecast D-1'!M75</f>
        <v>-3561.9047619047628</v>
      </c>
      <c r="N75" s="5">
        <f>'Actual D-1'!N75-'Forecast D-1'!N75</f>
        <v>-294.24761904761914</v>
      </c>
      <c r="O75" s="5">
        <f>'Actual D-1'!O75-'Forecast D-1'!O75</f>
        <v>-252.55238095238099</v>
      </c>
      <c r="P75" s="5">
        <f>'Actual D-1'!P75-'Forecast D-1'!P75</f>
        <v>-650.09523809523807</v>
      </c>
      <c r="Q75" s="5">
        <f>'Actual D-1'!Q75-'Forecast D-1'!Q75</f>
        <v>-42547.599999999991</v>
      </c>
      <c r="R75" s="5">
        <f>'Actual D-1'!R75-'Forecast D-1'!R75</f>
        <v>-16369.133333333333</v>
      </c>
      <c r="S75" s="5">
        <f>'Actual D-1'!S75-'Forecast D-1'!S75</f>
        <v>-14310.599808003966</v>
      </c>
      <c r="T75" s="5">
        <f>'Actual D-1'!T75-'Forecast D-1'!T75</f>
        <v>-7129.9450794888853</v>
      </c>
      <c r="U75" s="5">
        <f>'Actual D-1'!U75-'Forecast D-1'!U75</f>
        <v>-3934.5411022132848</v>
      </c>
      <c r="V75" s="5">
        <f>'Actual D-1'!V75-'Forecast D-1'!V75</f>
        <v>-302.19476454506406</v>
      </c>
      <c r="W75" s="5">
        <f>'Actual D-1'!W75-'Forecast D-1'!W75</f>
        <v>-259.98673357569317</v>
      </c>
      <c r="X75" s="5">
        <f>'Actual D-1'!X75-'Forecast D-1'!X75</f>
        <v>-668.21594111593504</v>
      </c>
      <c r="Y75" s="5">
        <f>'Actual D-1'!Y75-'Forecast D-1'!Y75</f>
        <v>-42998.132587617052</v>
      </c>
      <c r="Z75" s="5">
        <f>'Actual D-1'!Z75-'Forecast D-1'!Z75</f>
        <v>-15819.035778676456</v>
      </c>
      <c r="AA75" s="5">
        <f>'Actual D-1'!AA75-'Forecast D-1'!AA75</f>
        <v>-12559.2</v>
      </c>
      <c r="AB75" s="5">
        <f>'Actual D-1'!AB75-'Forecast D-1'!AB75</f>
        <v>-6706.2333333333336</v>
      </c>
      <c r="AC75" s="5">
        <f>'Actual D-1'!AC75-'Forecast D-1'!AC75</f>
        <v>-3484.5333333333333</v>
      </c>
      <c r="AD75" s="5">
        <f>'Actual D-1'!AD75-'Forecast D-1'!AD75</f>
        <v>-298.39999999999998</v>
      </c>
      <c r="AE75" s="5">
        <f>'Actual D-1'!AE75-'Forecast D-1'!AE75</f>
        <v>-276.39999999999998</v>
      </c>
      <c r="AF75" s="5">
        <f>'Actual D-1'!AF75-'Forecast D-1'!AF75</f>
        <v>-683.8</v>
      </c>
      <c r="AG75" s="5">
        <f>'Actual D-1'!AG75-'Forecast D-1'!AG75</f>
        <v>-40036.733333333337</v>
      </c>
      <c r="AH75" s="5">
        <f>'Actual D-1'!AH75-'Forecast D-1'!AH75</f>
        <v>0</v>
      </c>
      <c r="AI75" s="5">
        <f>'Actual D-1'!AI75-'Forecast D-1'!AI75</f>
        <v>0</v>
      </c>
      <c r="AJ75" s="5">
        <f>'Actual D-1'!AJ75-'Forecast D-1'!AJ75</f>
        <v>0</v>
      </c>
      <c r="AK75" s="5">
        <f>'Actual D-1'!AK75-'Forecast D-1'!AK75</f>
        <v>0</v>
      </c>
      <c r="AL75" s="5">
        <f>'Actual D-1'!AL75-'Forecast D-1'!AL75</f>
        <v>0</v>
      </c>
      <c r="AM75" s="5">
        <f>'Actual D-1'!AM75-'Forecast D-1'!AM75</f>
        <v>0</v>
      </c>
      <c r="AN75" s="5">
        <f>'Actual D-1'!AN75-'Forecast D-1'!AN75</f>
        <v>0</v>
      </c>
      <c r="AO75" s="5">
        <f>'Actual D-1'!AO75-'Forecast D-1'!AO75</f>
        <v>0</v>
      </c>
      <c r="AP75" s="5">
        <f>'Actual D-1'!AP75-'Forecast D-1'!AP75</f>
        <v>0</v>
      </c>
      <c r="AR75" s="22">
        <f t="shared" si="37"/>
        <v>132149.55017131128</v>
      </c>
      <c r="AS75" s="22">
        <f t="shared" si="38"/>
        <v>101573.99425181106</v>
      </c>
      <c r="AT75" s="22">
        <f t="shared" si="39"/>
        <v>44588.595856547836</v>
      </c>
      <c r="AU75" s="22">
        <f t="shared" si="40"/>
        <v>72962.248992542824</v>
      </c>
      <c r="AV75" s="22">
        <f t="shared" si="41"/>
        <v>108.7621953064717</v>
      </c>
      <c r="AW75" s="22">
        <f t="shared" si="42"/>
        <v>5.6854099107176245E-2</v>
      </c>
      <c r="AX75" s="22">
        <f t="shared" si="43"/>
        <v>2823.6585723367957</v>
      </c>
      <c r="AY75" s="22">
        <f t="shared" si="44"/>
        <v>701025.14216506702</v>
      </c>
      <c r="BA75" s="22">
        <f t="shared" si="45"/>
        <v>363.52379588042277</v>
      </c>
      <c r="BB75" s="22">
        <f t="shared" si="46"/>
        <v>318.70675275527356</v>
      </c>
      <c r="BC75" s="22">
        <f t="shared" si="47"/>
        <v>211.16011900107424</v>
      </c>
      <c r="BD75" s="22">
        <f t="shared" si="48"/>
        <v>270.1152513142174</v>
      </c>
      <c r="BE75" s="22">
        <f t="shared" si="49"/>
        <v>10.428911511105639</v>
      </c>
      <c r="BF75" s="22">
        <f t="shared" si="50"/>
        <v>0.23844097614960447</v>
      </c>
      <c r="BG75" s="22">
        <f t="shared" si="51"/>
        <v>53.138108475338072</v>
      </c>
      <c r="BH75" s="22">
        <f t="shared" si="52"/>
        <v>837.27244201936264</v>
      </c>
      <c r="BK75" s="69">
        <f>'Actual D-1'!B75-'Forecast D-1'!AH75</f>
        <v>14666.312666666667</v>
      </c>
      <c r="BL75" s="69">
        <f>'Actual D-1'!C75-'Forecast D-1'!AI75</f>
        <v>11786.758000000002</v>
      </c>
      <c r="BM75" s="69">
        <f>'Actual D-1'!D75-'Forecast D-1'!AJ75</f>
        <v>7727.7466666666669</v>
      </c>
      <c r="BN75" s="21">
        <f>'Actual D-1'!E75-'Forecast D-1'!AK75</f>
        <v>3481.0573333333332</v>
      </c>
      <c r="BS75" s="22">
        <f t="shared" si="53"/>
        <v>215100727.2364271</v>
      </c>
      <c r="BT75" s="22">
        <f t="shared" si="54"/>
        <v>138927664.15056404</v>
      </c>
      <c r="BU75" s="22">
        <f t="shared" si="55"/>
        <v>59718068.544177778</v>
      </c>
      <c r="BV75" s="22">
        <f t="shared" si="56"/>
        <v>12117760.157953776</v>
      </c>
      <c r="BW75" s="22">
        <f t="shared" si="57"/>
        <v>0</v>
      </c>
      <c r="BX75" s="22">
        <f t="shared" si="58"/>
        <v>0</v>
      </c>
      <c r="BY75" s="22">
        <f t="shared" si="59"/>
        <v>0</v>
      </c>
      <c r="BZ75" s="22">
        <f t="shared" si="60"/>
        <v>0</v>
      </c>
      <c r="CA75" s="22">
        <f t="shared" si="61"/>
        <v>14666.312666666667</v>
      </c>
      <c r="CB75" s="22">
        <f t="shared" si="62"/>
        <v>11786.758000000002</v>
      </c>
      <c r="CC75" s="22">
        <f t="shared" si="63"/>
        <v>7727.7466666666669</v>
      </c>
      <c r="CD75" s="22">
        <f t="shared" si="64"/>
        <v>3481.0573333333332</v>
      </c>
      <c r="CE75" s="22">
        <f t="shared" si="65"/>
        <v>0</v>
      </c>
      <c r="CF75" s="22">
        <f t="shared" si="66"/>
        <v>0</v>
      </c>
      <c r="CG75" s="22">
        <f t="shared" si="67"/>
        <v>0</v>
      </c>
      <c r="CH75" s="22">
        <f t="shared" si="68"/>
        <v>0</v>
      </c>
      <c r="CJ75" s="5">
        <v>680.98999999999978</v>
      </c>
      <c r="CK75" s="5">
        <f t="shared" si="69"/>
        <v>837.27244201936264</v>
      </c>
    </row>
    <row r="76" spans="1:89" x14ac:dyDescent="0.25">
      <c r="A76" s="22">
        <v>74</v>
      </c>
      <c r="B76" s="5">
        <f>'Actual D-1'!B76-'Forecast D-1'!B76</f>
        <v>501.35379067246686</v>
      </c>
      <c r="C76" s="5">
        <f>'Actual D-1'!C76-'Forecast D-1'!C76</f>
        <v>-370.16510854435182</v>
      </c>
      <c r="D76" s="5">
        <f>'Actual D-1'!D76-'Forecast D-1'!D76</f>
        <v>97.939474122132196</v>
      </c>
      <c r="E76" s="5">
        <f>'Actual D-1'!E76-'Forecast D-1'!E76</f>
        <v>-290.75018471122303</v>
      </c>
      <c r="F76" s="5">
        <f>'Actual D-1'!F76-'Forecast D-1'!F76</f>
        <v>-2.7098680425441444</v>
      </c>
      <c r="G76" s="5">
        <f>'Actual D-1'!G76-'Forecast D-1'!G76</f>
        <v>-2.4859202086176424</v>
      </c>
      <c r="H76" s="5">
        <f>'Actual D-1'!H76-'Forecast D-1'!H76</f>
        <v>52.502638642080456</v>
      </c>
      <c r="I76" s="5">
        <f>'Actual D-1'!I76-'Forecast D-1'!I76</f>
        <v>649.50954153735074</v>
      </c>
      <c r="J76" s="5">
        <f>'Actual D-1'!J76-'Forecast D-1'!J76</f>
        <v>22355.333333333336</v>
      </c>
      <c r="K76" s="5">
        <f>'Actual D-1'!K76-'Forecast D-1'!K76</f>
        <v>-14114.104761904762</v>
      </c>
      <c r="L76" s="5">
        <f>'Actual D-1'!L76-'Forecast D-1'!L76</f>
        <v>-7702.1714285714297</v>
      </c>
      <c r="M76" s="5">
        <f>'Actual D-1'!M76-'Forecast D-1'!M76</f>
        <v>-3569.5523809523811</v>
      </c>
      <c r="N76" s="5">
        <f>'Actual D-1'!N76-'Forecast D-1'!N76</f>
        <v>-300.33333333333326</v>
      </c>
      <c r="O76" s="5">
        <f>'Actual D-1'!O76-'Forecast D-1'!O76</f>
        <v>-253.51428571428573</v>
      </c>
      <c r="P76" s="5">
        <f>'Actual D-1'!P76-'Forecast D-1'!P76</f>
        <v>-645.65714285714284</v>
      </c>
      <c r="Q76" s="5">
        <f>'Actual D-1'!Q76-'Forecast D-1'!Q76</f>
        <v>-43438.73333333333</v>
      </c>
      <c r="R76" s="5">
        <f>'Actual D-1'!R76-'Forecast D-1'!R76</f>
        <v>-16903.400000000001</v>
      </c>
      <c r="S76" s="5">
        <f>'Actual D-1'!S76-'Forecast D-1'!S76</f>
        <v>-14285.065583958714</v>
      </c>
      <c r="T76" s="5">
        <f>'Actual D-1'!T76-'Forecast D-1'!T76</f>
        <v>-7645.9446093771785</v>
      </c>
      <c r="U76" s="5">
        <f>'Actual D-1'!U76-'Forecast D-1'!U76</f>
        <v>-4031.4090215172687</v>
      </c>
      <c r="V76" s="5">
        <f>'Actual D-1'!V76-'Forecast D-1'!V76</f>
        <v>-315.99637485622185</v>
      </c>
      <c r="W76" s="5">
        <f>'Actual D-1'!W76-'Forecast D-1'!W76</f>
        <v>-264.78782236224936</v>
      </c>
      <c r="X76" s="5">
        <f>'Actual D-1'!X76-'Forecast D-1'!X76</f>
        <v>-659.47901027136993</v>
      </c>
      <c r="Y76" s="5">
        <f>'Actual D-1'!Y76-'Forecast D-1'!Y76</f>
        <v>-44116.871031336981</v>
      </c>
      <c r="Z76" s="5">
        <f>'Actual D-1'!Z76-'Forecast D-1'!Z76</f>
        <v>-16129.40667411006</v>
      </c>
      <c r="AA76" s="5">
        <f>'Actual D-1'!AA76-'Forecast D-1'!AA76</f>
        <v>-12588.166666666666</v>
      </c>
      <c r="AB76" s="5">
        <f>'Actual D-1'!AB76-'Forecast D-1'!AB76</f>
        <v>-6992.1333333333332</v>
      </c>
      <c r="AC76" s="5">
        <f>'Actual D-1'!AC76-'Forecast D-1'!AC76</f>
        <v>-3496.6000000000004</v>
      </c>
      <c r="AD76" s="5">
        <f>'Actual D-1'!AD76-'Forecast D-1'!AD76</f>
        <v>-307</v>
      </c>
      <c r="AE76" s="5">
        <f>'Actual D-1'!AE76-'Forecast D-1'!AE76</f>
        <v>-276.70000000000005</v>
      </c>
      <c r="AF76" s="5">
        <f>'Actual D-1'!AF76-'Forecast D-1'!AF76</f>
        <v>-678.76666666666665</v>
      </c>
      <c r="AG76" s="5">
        <f>'Actual D-1'!AG76-'Forecast D-1'!AG76</f>
        <v>-40678.166666666672</v>
      </c>
      <c r="AH76" s="5">
        <f>'Actual D-1'!AH76-'Forecast D-1'!AH76</f>
        <v>0</v>
      </c>
      <c r="AI76" s="5">
        <f>'Actual D-1'!AI76-'Forecast D-1'!AI76</f>
        <v>0</v>
      </c>
      <c r="AJ76" s="5">
        <f>'Actual D-1'!AJ76-'Forecast D-1'!AJ76</f>
        <v>0</v>
      </c>
      <c r="AK76" s="5">
        <f>'Actual D-1'!AK76-'Forecast D-1'!AK76</f>
        <v>0</v>
      </c>
      <c r="AL76" s="5">
        <f>'Actual D-1'!AL76-'Forecast D-1'!AL76</f>
        <v>0</v>
      </c>
      <c r="AM76" s="5">
        <f>'Actual D-1'!AM76-'Forecast D-1'!AM76</f>
        <v>0</v>
      </c>
      <c r="AN76" s="5">
        <f>'Actual D-1'!AN76-'Forecast D-1'!AN76</f>
        <v>0</v>
      </c>
      <c r="AO76" s="5">
        <f>'Actual D-1'!AO76-'Forecast D-1'!AO76</f>
        <v>0</v>
      </c>
      <c r="AP76" s="5">
        <f>'Actual D-1'!AP76-'Forecast D-1'!AP76</f>
        <v>0</v>
      </c>
      <c r="AR76" s="22">
        <f t="shared" si="37"/>
        <v>251355.62342165172</v>
      </c>
      <c r="AS76" s="22">
        <f t="shared" si="38"/>
        <v>137022.20758365176</v>
      </c>
      <c r="AT76" s="22">
        <f t="shared" si="39"/>
        <v>9592.1405913198014</v>
      </c>
      <c r="AU76" s="22">
        <f t="shared" si="40"/>
        <v>84535.669909610311</v>
      </c>
      <c r="AV76" s="22">
        <f t="shared" si="41"/>
        <v>7.3433848080020327</v>
      </c>
      <c r="AW76" s="22">
        <f t="shared" si="42"/>
        <v>6.1797992836135824</v>
      </c>
      <c r="AX76" s="22">
        <f t="shared" si="43"/>
        <v>2756.5270643808799</v>
      </c>
      <c r="AY76" s="22">
        <f t="shared" si="44"/>
        <v>421862.64454805956</v>
      </c>
      <c r="BA76" s="22">
        <f t="shared" si="45"/>
        <v>501.35379067246686</v>
      </c>
      <c r="BB76" s="22">
        <f t="shared" si="46"/>
        <v>370.16510854435182</v>
      </c>
      <c r="BC76" s="22">
        <f t="shared" si="47"/>
        <v>97.939474122132196</v>
      </c>
      <c r="BD76" s="22">
        <f t="shared" si="48"/>
        <v>290.75018471122303</v>
      </c>
      <c r="BE76" s="22">
        <f t="shared" si="49"/>
        <v>2.7098680425441444</v>
      </c>
      <c r="BF76" s="22">
        <f t="shared" si="50"/>
        <v>2.4859202086176424</v>
      </c>
      <c r="BG76" s="22">
        <f t="shared" si="51"/>
        <v>52.502638642080456</v>
      </c>
      <c r="BH76" s="22">
        <f t="shared" si="52"/>
        <v>649.50954153735074</v>
      </c>
      <c r="BK76" s="69">
        <f>'Actual D-1'!B76-'Forecast D-1'!AH76</f>
        <v>14682.191999999999</v>
      </c>
      <c r="BL76" s="69">
        <f>'Actual D-1'!C76-'Forecast D-1'!AI76</f>
        <v>11653.849999999999</v>
      </c>
      <c r="BM76" s="69">
        <f>'Actual D-1'!D76-'Forecast D-1'!AJ76</f>
        <v>7658.0306666666675</v>
      </c>
      <c r="BN76" s="21">
        <f>'Actual D-1'!E76-'Forecast D-1'!AK76</f>
        <v>3493.6766666666663</v>
      </c>
      <c r="BS76" s="22">
        <f t="shared" si="53"/>
        <v>215566761.92486396</v>
      </c>
      <c r="BT76" s="22">
        <f t="shared" si="54"/>
        <v>135812219.82249996</v>
      </c>
      <c r="BU76" s="22">
        <f t="shared" si="55"/>
        <v>58645433.691607125</v>
      </c>
      <c r="BV76" s="22">
        <f t="shared" si="56"/>
        <v>12205776.651211109</v>
      </c>
      <c r="BW76" s="22">
        <f t="shared" si="57"/>
        <v>0</v>
      </c>
      <c r="BX76" s="22">
        <f t="shared" si="58"/>
        <v>0</v>
      </c>
      <c r="BY76" s="22">
        <f t="shared" si="59"/>
        <v>0</v>
      </c>
      <c r="BZ76" s="22">
        <f t="shared" si="60"/>
        <v>0</v>
      </c>
      <c r="CA76" s="22">
        <f t="shared" si="61"/>
        <v>14682.191999999999</v>
      </c>
      <c r="CB76" s="22">
        <f t="shared" si="62"/>
        <v>11653.849999999999</v>
      </c>
      <c r="CC76" s="22">
        <f t="shared" si="63"/>
        <v>7658.0306666666675</v>
      </c>
      <c r="CD76" s="22">
        <f t="shared" si="64"/>
        <v>3493.6766666666663</v>
      </c>
      <c r="CE76" s="22">
        <f t="shared" si="65"/>
        <v>0</v>
      </c>
      <c r="CF76" s="22">
        <f t="shared" si="66"/>
        <v>0</v>
      </c>
      <c r="CG76" s="22">
        <f t="shared" si="67"/>
        <v>0</v>
      </c>
      <c r="CH76" s="22">
        <f t="shared" si="68"/>
        <v>0</v>
      </c>
      <c r="CJ76" s="5">
        <v>773.1200000000008</v>
      </c>
      <c r="CK76" s="5">
        <f t="shared" si="69"/>
        <v>649.50954153735074</v>
      </c>
    </row>
    <row r="77" spans="1:89" x14ac:dyDescent="0.25">
      <c r="A77" s="22">
        <v>75</v>
      </c>
      <c r="B77" s="5">
        <f>'Actual D-1'!B77-'Forecast D-1'!B77</f>
        <v>857.51893239528545</v>
      </c>
      <c r="C77" s="5">
        <f>'Actual D-1'!C77-'Forecast D-1'!C77</f>
        <v>-382.51737358863284</v>
      </c>
      <c r="D77" s="5">
        <f>'Actual D-1'!D77-'Forecast D-1'!D77</f>
        <v>96.800886007510599</v>
      </c>
      <c r="E77" s="5">
        <f>'Actual D-1'!E77-'Forecast D-1'!E77</f>
        <v>-244.99937886844236</v>
      </c>
      <c r="F77" s="5">
        <f>'Actual D-1'!F77-'Forecast D-1'!F77</f>
        <v>-6.868708594255736</v>
      </c>
      <c r="G77" s="5">
        <f>'Actual D-1'!G77-'Forecast D-1'!G77</f>
        <v>-2.8485633635839349</v>
      </c>
      <c r="H77" s="5">
        <f>'Actual D-1'!H77-'Forecast D-1'!H77</f>
        <v>49.302457774254663</v>
      </c>
      <c r="I77" s="5">
        <f>'Actual D-1'!I77-'Forecast D-1'!I77</f>
        <v>1091.3158732752199</v>
      </c>
      <c r="J77" s="5">
        <f>'Actual D-1'!J77-'Forecast D-1'!J77</f>
        <v>22437.784761904757</v>
      </c>
      <c r="K77" s="5">
        <f>'Actual D-1'!K77-'Forecast D-1'!K77</f>
        <v>-14213.12380952381</v>
      </c>
      <c r="L77" s="5">
        <f>'Actual D-1'!L77-'Forecast D-1'!L77</f>
        <v>-8059.1523809523796</v>
      </c>
      <c r="M77" s="5">
        <f>'Actual D-1'!M77-'Forecast D-1'!M77</f>
        <v>-3668.1238095238086</v>
      </c>
      <c r="N77" s="5">
        <f>'Actual D-1'!N77-'Forecast D-1'!N77</f>
        <v>-313.43809523809517</v>
      </c>
      <c r="O77" s="5">
        <f>'Actual D-1'!O77-'Forecast D-1'!O77</f>
        <v>-256.1142857142857</v>
      </c>
      <c r="P77" s="5">
        <f>'Actual D-1'!P77-'Forecast D-1'!P77</f>
        <v>-647.56190476190477</v>
      </c>
      <c r="Q77" s="5">
        <f>'Actual D-1'!Q77-'Forecast D-1'!Q77</f>
        <v>-44145.152380952386</v>
      </c>
      <c r="R77" s="5">
        <f>'Actual D-1'!R77-'Forecast D-1'!R77</f>
        <v>-16696.666666666668</v>
      </c>
      <c r="S77" s="5">
        <f>'Actual D-1'!S77-'Forecast D-1'!S77</f>
        <v>-14292.586723780754</v>
      </c>
      <c r="T77" s="5">
        <f>'Actual D-1'!T77-'Forecast D-1'!T77</f>
        <v>-8234.5452506539314</v>
      </c>
      <c r="U77" s="5">
        <f>'Actual D-1'!U77-'Forecast D-1'!U77</f>
        <v>-4219.2711748753045</v>
      </c>
      <c r="V77" s="5">
        <f>'Actual D-1'!V77-'Forecast D-1'!V77</f>
        <v>-333.58041223047735</v>
      </c>
      <c r="W77" s="5">
        <f>'Actual D-1'!W77-'Forecast D-1'!W77</f>
        <v>-267.1792183264842</v>
      </c>
      <c r="X77" s="5">
        <f>'Actual D-1'!X77-'Forecast D-1'!X77</f>
        <v>-664.93995037220839</v>
      </c>
      <c r="Y77" s="5">
        <f>'Actual D-1'!Y77-'Forecast D-1'!Y77</f>
        <v>-44730.80525344771</v>
      </c>
      <c r="Z77" s="5">
        <f>'Actual D-1'!Z77-'Forecast D-1'!Z77</f>
        <v>-16460.461146951086</v>
      </c>
      <c r="AA77" s="5">
        <f>'Actual D-1'!AA77-'Forecast D-1'!AA77</f>
        <v>-12699.099999999999</v>
      </c>
      <c r="AB77" s="5">
        <f>'Actual D-1'!AB77-'Forecast D-1'!AB77</f>
        <v>-7191.5333333333328</v>
      </c>
      <c r="AC77" s="5">
        <f>'Actual D-1'!AC77-'Forecast D-1'!AC77</f>
        <v>-3451.9666666666662</v>
      </c>
      <c r="AD77" s="5">
        <f>'Actual D-1'!AD77-'Forecast D-1'!AD77</f>
        <v>-319.2</v>
      </c>
      <c r="AE77" s="5">
        <f>'Actual D-1'!AE77-'Forecast D-1'!AE77</f>
        <v>-277.89999999999998</v>
      </c>
      <c r="AF77" s="5">
        <f>'Actual D-1'!AF77-'Forecast D-1'!AF77</f>
        <v>-684.0333333333333</v>
      </c>
      <c r="AG77" s="5">
        <f>'Actual D-1'!AG77-'Forecast D-1'!AG77</f>
        <v>-41286.5</v>
      </c>
      <c r="AH77" s="5">
        <f>'Actual D-1'!AH77-'Forecast D-1'!AH77</f>
        <v>0</v>
      </c>
      <c r="AI77" s="5">
        <f>'Actual D-1'!AI77-'Forecast D-1'!AI77</f>
        <v>0</v>
      </c>
      <c r="AJ77" s="5">
        <f>'Actual D-1'!AJ77-'Forecast D-1'!AJ77</f>
        <v>0</v>
      </c>
      <c r="AK77" s="5">
        <f>'Actual D-1'!AK77-'Forecast D-1'!AK77</f>
        <v>0</v>
      </c>
      <c r="AL77" s="5">
        <f>'Actual D-1'!AL77-'Forecast D-1'!AL77</f>
        <v>0</v>
      </c>
      <c r="AM77" s="5">
        <f>'Actual D-1'!AM77-'Forecast D-1'!AM77</f>
        <v>0</v>
      </c>
      <c r="AN77" s="5">
        <f>'Actual D-1'!AN77-'Forecast D-1'!AN77</f>
        <v>0</v>
      </c>
      <c r="AO77" s="5">
        <f>'Actual D-1'!AO77-'Forecast D-1'!AO77</f>
        <v>0</v>
      </c>
      <c r="AP77" s="5">
        <f>'Actual D-1'!AP77-'Forecast D-1'!AP77</f>
        <v>0</v>
      </c>
      <c r="AR77" s="22">
        <f t="shared" si="37"/>
        <v>735338.71941635013</v>
      </c>
      <c r="AS77" s="22">
        <f t="shared" si="38"/>
        <v>146319.5410971457</v>
      </c>
      <c r="AT77" s="22">
        <f t="shared" si="39"/>
        <v>9370.4115318390614</v>
      </c>
      <c r="AU77" s="22">
        <f t="shared" si="40"/>
        <v>60024.695645922562</v>
      </c>
      <c r="AV77" s="22">
        <f t="shared" si="41"/>
        <v>47.17915775280261</v>
      </c>
      <c r="AW77" s="22">
        <f t="shared" si="42"/>
        <v>8.1143132363526203</v>
      </c>
      <c r="AX77" s="22">
        <f t="shared" si="43"/>
        <v>2430.7323425821642</v>
      </c>
      <c r="AY77" s="22">
        <f t="shared" si="44"/>
        <v>1190970.335262456</v>
      </c>
      <c r="BA77" s="22">
        <f t="shared" si="45"/>
        <v>857.51893239528545</v>
      </c>
      <c r="BB77" s="22">
        <f t="shared" si="46"/>
        <v>382.51737358863284</v>
      </c>
      <c r="BC77" s="22">
        <f t="shared" si="47"/>
        <v>96.800886007510599</v>
      </c>
      <c r="BD77" s="22">
        <f t="shared" si="48"/>
        <v>244.99937886844236</v>
      </c>
      <c r="BE77" s="22">
        <f t="shared" si="49"/>
        <v>6.868708594255736</v>
      </c>
      <c r="BF77" s="22">
        <f t="shared" si="50"/>
        <v>2.8485633635839349</v>
      </c>
      <c r="BG77" s="22">
        <f t="shared" si="51"/>
        <v>49.302457774254663</v>
      </c>
      <c r="BH77" s="22">
        <f t="shared" si="52"/>
        <v>1091.3158732752199</v>
      </c>
      <c r="BK77" s="69">
        <f>'Actual D-1'!B77-'Forecast D-1'!AH77</f>
        <v>14877.116</v>
      </c>
      <c r="BL77" s="69">
        <f>'Actual D-1'!C77-'Forecast D-1'!AI77</f>
        <v>11514.967333333332</v>
      </c>
      <c r="BM77" s="69">
        <f>'Actual D-1'!D77-'Forecast D-1'!AJ77</f>
        <v>7623.5066666666662</v>
      </c>
      <c r="BN77" s="21">
        <f>'Actual D-1'!E77-'Forecast D-1'!AK77</f>
        <v>3562.11</v>
      </c>
      <c r="BS77" s="22">
        <f t="shared" si="53"/>
        <v>221328580.477456</v>
      </c>
      <c r="BT77" s="22">
        <f t="shared" si="54"/>
        <v>132594472.68773375</v>
      </c>
      <c r="BU77" s="22">
        <f t="shared" si="55"/>
        <v>58117853.896711104</v>
      </c>
      <c r="BV77" s="22">
        <f t="shared" si="56"/>
        <v>12688627.652100001</v>
      </c>
      <c r="BW77" s="22">
        <f t="shared" si="57"/>
        <v>0</v>
      </c>
      <c r="BX77" s="22">
        <f t="shared" si="58"/>
        <v>0</v>
      </c>
      <c r="BY77" s="22">
        <f t="shared" si="59"/>
        <v>0</v>
      </c>
      <c r="BZ77" s="22">
        <f t="shared" si="60"/>
        <v>0</v>
      </c>
      <c r="CA77" s="22">
        <f t="shared" si="61"/>
        <v>14877.116</v>
      </c>
      <c r="CB77" s="22">
        <f t="shared" si="62"/>
        <v>11514.967333333332</v>
      </c>
      <c r="CC77" s="22">
        <f t="shared" si="63"/>
        <v>7623.5066666666662</v>
      </c>
      <c r="CD77" s="22">
        <f t="shared" si="64"/>
        <v>3562.11</v>
      </c>
      <c r="CE77" s="22">
        <f t="shared" si="65"/>
        <v>0</v>
      </c>
      <c r="CF77" s="22">
        <f t="shared" si="66"/>
        <v>0</v>
      </c>
      <c r="CG77" s="22">
        <f t="shared" si="67"/>
        <v>0</v>
      </c>
      <c r="CH77" s="22">
        <f t="shared" si="68"/>
        <v>0</v>
      </c>
      <c r="CJ77" s="5">
        <v>735.39999999999964</v>
      </c>
      <c r="CK77" s="5">
        <f t="shared" si="69"/>
        <v>1091.3158732752199</v>
      </c>
    </row>
    <row r="78" spans="1:89" x14ac:dyDescent="0.25">
      <c r="A78" s="22">
        <v>76</v>
      </c>
      <c r="B78" s="5">
        <f>'Actual D-1'!B78-'Forecast D-1'!B78</f>
        <v>817.51039746257993</v>
      </c>
      <c r="C78" s="5">
        <f>'Actual D-1'!C78-'Forecast D-1'!C78</f>
        <v>-319.31094491335534</v>
      </c>
      <c r="D78" s="5">
        <f>'Actual D-1'!D78-'Forecast D-1'!D78</f>
        <v>64.418710357554119</v>
      </c>
      <c r="E78" s="5">
        <f>'Actual D-1'!E78-'Forecast D-1'!E78</f>
        <v>-294.04724438717449</v>
      </c>
      <c r="F78" s="5">
        <f>'Actual D-1'!F78-'Forecast D-1'!F78</f>
        <v>-21.330551664904135</v>
      </c>
      <c r="G78" s="5">
        <f>'Actual D-1'!G78-'Forecast D-1'!G78</f>
        <v>-8.0094764971800601</v>
      </c>
      <c r="H78" s="5">
        <f>'Actual D-1'!H78-'Forecast D-1'!H78</f>
        <v>46.842729451490982</v>
      </c>
      <c r="I78" s="5">
        <f>'Actual D-1'!I78-'Forecast D-1'!I78</f>
        <v>831.78177754661738</v>
      </c>
      <c r="J78" s="5">
        <f>'Actual D-1'!J78-'Forecast D-1'!J78</f>
        <v>22795.811714285712</v>
      </c>
      <c r="K78" s="5">
        <f>'Actual D-1'!K78-'Forecast D-1'!K78</f>
        <v>-14307.009523809524</v>
      </c>
      <c r="L78" s="5">
        <f>'Actual D-1'!L78-'Forecast D-1'!L78</f>
        <v>-8279.7523809523809</v>
      </c>
      <c r="M78" s="5">
        <f>'Actual D-1'!M78-'Forecast D-1'!M78</f>
        <v>-3690.9333333333334</v>
      </c>
      <c r="N78" s="5">
        <f>'Actual D-1'!N78-'Forecast D-1'!N78</f>
        <v>-319.89523809523808</v>
      </c>
      <c r="O78" s="5">
        <f>'Actual D-1'!O78-'Forecast D-1'!O78</f>
        <v>-256.57142857142861</v>
      </c>
      <c r="P78" s="5">
        <f>'Actual D-1'!P78-'Forecast D-1'!P78</f>
        <v>-689.84761904761899</v>
      </c>
      <c r="Q78" s="5">
        <f>'Actual D-1'!Q78-'Forecast D-1'!Q78</f>
        <v>-44116.933333333327</v>
      </c>
      <c r="R78" s="5">
        <f>'Actual D-1'!R78-'Forecast D-1'!R78</f>
        <v>-16006.533333333336</v>
      </c>
      <c r="S78" s="5">
        <f>'Actual D-1'!S78-'Forecast D-1'!S78</f>
        <v>-14406.191579685204</v>
      </c>
      <c r="T78" s="5">
        <f>'Actual D-1'!T78-'Forecast D-1'!T78</f>
        <v>-8643.6790329486721</v>
      </c>
      <c r="U78" s="5">
        <f>'Actual D-1'!U78-'Forecast D-1'!U78</f>
        <v>-4171.1908810993364</v>
      </c>
      <c r="V78" s="5">
        <f>'Actual D-1'!V78-'Forecast D-1'!V78</f>
        <v>-341.53141667906573</v>
      </c>
      <c r="W78" s="5">
        <f>'Actual D-1'!W78-'Forecast D-1'!W78</f>
        <v>-266.09994997721572</v>
      </c>
      <c r="X78" s="5">
        <f>'Actual D-1'!X78-'Forecast D-1'!X78</f>
        <v>-666.082607874053</v>
      </c>
      <c r="Y78" s="5">
        <f>'Actual D-1'!Y78-'Forecast D-1'!Y78</f>
        <v>-44466.282636571479</v>
      </c>
      <c r="Z78" s="5">
        <f>'Actual D-1'!Z78-'Forecast D-1'!Z78</f>
        <v>-16752.234023381436</v>
      </c>
      <c r="AA78" s="5">
        <f>'Actual D-1'!AA78-'Forecast D-1'!AA78</f>
        <v>-12939.400000000001</v>
      </c>
      <c r="AB78" s="5">
        <f>'Actual D-1'!AB78-'Forecast D-1'!AB78</f>
        <v>-7315.5666666666666</v>
      </c>
      <c r="AC78" s="5">
        <f>'Actual D-1'!AC78-'Forecast D-1'!AC78</f>
        <v>-3479.7</v>
      </c>
      <c r="AD78" s="5">
        <f>'Actual D-1'!AD78-'Forecast D-1'!AD78</f>
        <v>-331.33333333333337</v>
      </c>
      <c r="AE78" s="5">
        <f>'Actual D-1'!AE78-'Forecast D-1'!AE78</f>
        <v>-278.73333333333335</v>
      </c>
      <c r="AF78" s="5">
        <f>'Actual D-1'!AF78-'Forecast D-1'!AF78</f>
        <v>-684.06666666666672</v>
      </c>
      <c r="AG78" s="5">
        <f>'Actual D-1'!AG78-'Forecast D-1'!AG78</f>
        <v>-41971.066666666666</v>
      </c>
      <c r="AH78" s="5">
        <f>'Actual D-1'!AH78-'Forecast D-1'!AH78</f>
        <v>0</v>
      </c>
      <c r="AI78" s="5">
        <f>'Actual D-1'!AI78-'Forecast D-1'!AI78</f>
        <v>0</v>
      </c>
      <c r="AJ78" s="5">
        <f>'Actual D-1'!AJ78-'Forecast D-1'!AJ78</f>
        <v>0</v>
      </c>
      <c r="AK78" s="5">
        <f>'Actual D-1'!AK78-'Forecast D-1'!AK78</f>
        <v>0</v>
      </c>
      <c r="AL78" s="5">
        <f>'Actual D-1'!AL78-'Forecast D-1'!AL78</f>
        <v>0</v>
      </c>
      <c r="AM78" s="5">
        <f>'Actual D-1'!AM78-'Forecast D-1'!AM78</f>
        <v>0</v>
      </c>
      <c r="AN78" s="5">
        <f>'Actual D-1'!AN78-'Forecast D-1'!AN78</f>
        <v>0</v>
      </c>
      <c r="AO78" s="5">
        <f>'Actual D-1'!AO78-'Forecast D-1'!AO78</f>
        <v>0</v>
      </c>
      <c r="AP78" s="5">
        <f>'Actual D-1'!AP78-'Forecast D-1'!AP78</f>
        <v>0</v>
      </c>
      <c r="AR78" s="22">
        <f t="shared" si="37"/>
        <v>668323.24995942542</v>
      </c>
      <c r="AS78" s="22">
        <f t="shared" si="38"/>
        <v>101959.47954145985</v>
      </c>
      <c r="AT78" s="22">
        <f t="shared" si="39"/>
        <v>4149.77024413045</v>
      </c>
      <c r="AU78" s="22">
        <f t="shared" si="40"/>
        <v>86463.781931690712</v>
      </c>
      <c r="AV78" s="22">
        <f t="shared" si="41"/>
        <v>454.99243432914454</v>
      </c>
      <c r="AW78" s="22">
        <f t="shared" si="42"/>
        <v>64.151713758879765</v>
      </c>
      <c r="AX78" s="22">
        <f t="shared" si="43"/>
        <v>2194.2413024655807</v>
      </c>
      <c r="AY78" s="22">
        <f t="shared" si="44"/>
        <v>691860.92545861052</v>
      </c>
      <c r="BA78" s="22">
        <f t="shared" si="45"/>
        <v>817.51039746257993</v>
      </c>
      <c r="BB78" s="22">
        <f t="shared" si="46"/>
        <v>319.31094491335534</v>
      </c>
      <c r="BC78" s="22">
        <f t="shared" si="47"/>
        <v>64.418710357554119</v>
      </c>
      <c r="BD78" s="22">
        <f t="shared" si="48"/>
        <v>294.04724438717449</v>
      </c>
      <c r="BE78" s="22">
        <f t="shared" si="49"/>
        <v>21.330551664904135</v>
      </c>
      <c r="BF78" s="22">
        <f t="shared" si="50"/>
        <v>8.0094764971800601</v>
      </c>
      <c r="BG78" s="22">
        <f t="shared" si="51"/>
        <v>46.842729451490982</v>
      </c>
      <c r="BH78" s="22">
        <f t="shared" si="52"/>
        <v>831.78177754661738</v>
      </c>
      <c r="BK78" s="69">
        <f>'Actual D-1'!B78-'Forecast D-1'!AH78</f>
        <v>15002.386</v>
      </c>
      <c r="BL78" s="69">
        <f>'Actual D-1'!C78-'Forecast D-1'!AI78</f>
        <v>11372.569999999998</v>
      </c>
      <c r="BM78" s="69">
        <f>'Actual D-1'!D78-'Forecast D-1'!AJ78</f>
        <v>7693.0246666666662</v>
      </c>
      <c r="BN78" s="21">
        <f>'Actual D-1'!E78-'Forecast D-1'!AK78</f>
        <v>3568.9373333333328</v>
      </c>
      <c r="BS78" s="22">
        <f t="shared" si="53"/>
        <v>225071585.69299603</v>
      </c>
      <c r="BT78" s="22">
        <f t="shared" si="54"/>
        <v>129335348.40489995</v>
      </c>
      <c r="BU78" s="22">
        <f t="shared" si="55"/>
        <v>59182628.521941774</v>
      </c>
      <c r="BV78" s="22">
        <f t="shared" si="56"/>
        <v>12737313.689260442</v>
      </c>
      <c r="BW78" s="22">
        <f t="shared" si="57"/>
        <v>0</v>
      </c>
      <c r="BX78" s="22">
        <f t="shared" si="58"/>
        <v>0</v>
      </c>
      <c r="BY78" s="22">
        <f t="shared" si="59"/>
        <v>0</v>
      </c>
      <c r="BZ78" s="22">
        <f t="shared" si="60"/>
        <v>0</v>
      </c>
      <c r="CA78" s="22">
        <f t="shared" si="61"/>
        <v>15002.386</v>
      </c>
      <c r="CB78" s="22">
        <f t="shared" si="62"/>
        <v>11372.569999999998</v>
      </c>
      <c r="CC78" s="22">
        <f t="shared" si="63"/>
        <v>7693.0246666666662</v>
      </c>
      <c r="CD78" s="22">
        <f t="shared" si="64"/>
        <v>3568.9373333333328</v>
      </c>
      <c r="CE78" s="22">
        <f t="shared" si="65"/>
        <v>0</v>
      </c>
      <c r="CF78" s="22">
        <f t="shared" si="66"/>
        <v>0</v>
      </c>
      <c r="CG78" s="22">
        <f t="shared" si="67"/>
        <v>0</v>
      </c>
      <c r="CH78" s="22">
        <f t="shared" si="68"/>
        <v>0</v>
      </c>
      <c r="CJ78" s="5">
        <v>669.54000000000224</v>
      </c>
      <c r="CK78" s="5">
        <f t="shared" si="69"/>
        <v>831.78177754661738</v>
      </c>
    </row>
    <row r="79" spans="1:89" x14ac:dyDescent="0.25">
      <c r="A79" s="22">
        <v>77</v>
      </c>
      <c r="B79" s="5">
        <f>'Actual D-1'!B79-'Forecast D-1'!B79</f>
        <v>871.24111026580431</v>
      </c>
      <c r="C79" s="5">
        <f>'Actual D-1'!C79-'Forecast D-1'!C79</f>
        <v>-346.80726285434503</v>
      </c>
      <c r="D79" s="5">
        <f>'Actual D-1'!D79-'Forecast D-1'!D79</f>
        <v>108.61516023405238</v>
      </c>
      <c r="E79" s="5">
        <f>'Actual D-1'!E79-'Forecast D-1'!E79</f>
        <v>-318.34092056883628</v>
      </c>
      <c r="F79" s="5">
        <f>'Actual D-1'!F79-'Forecast D-1'!F79</f>
        <v>-3.7191988728440037</v>
      </c>
      <c r="G79" s="5">
        <f>'Actual D-1'!G79-'Forecast D-1'!G79</f>
        <v>-10.622849644201381</v>
      </c>
      <c r="H79" s="5">
        <f>'Actual D-1'!H79-'Forecast D-1'!H79</f>
        <v>33.079933083023434</v>
      </c>
      <c r="I79" s="5">
        <f>'Actual D-1'!I79-'Forecast D-1'!I79</f>
        <v>1039.5857317956325</v>
      </c>
      <c r="J79" s="5">
        <f>'Actual D-1'!J79-'Forecast D-1'!J79</f>
        <v>23072.444476190471</v>
      </c>
      <c r="K79" s="5">
        <f>'Actual D-1'!K79-'Forecast D-1'!K79</f>
        <v>-14288.152380952382</v>
      </c>
      <c r="L79" s="5">
        <f>'Actual D-1'!L79-'Forecast D-1'!L79</f>
        <v>-8306.8476190476176</v>
      </c>
      <c r="M79" s="5">
        <f>'Actual D-1'!M79-'Forecast D-1'!M79</f>
        <v>-3688.9238095238093</v>
      </c>
      <c r="N79" s="5">
        <f>'Actual D-1'!N79-'Forecast D-1'!N79</f>
        <v>-327.28571428571433</v>
      </c>
      <c r="O79" s="5">
        <f>'Actual D-1'!O79-'Forecast D-1'!O79</f>
        <v>-256.2380952380953</v>
      </c>
      <c r="P79" s="5">
        <f>'Actual D-1'!P79-'Forecast D-1'!P79</f>
        <v>-707.67619047619053</v>
      </c>
      <c r="Q79" s="5">
        <f>'Actual D-1'!Q79-'Forecast D-1'!Q79</f>
        <v>-44179.457142857151</v>
      </c>
      <c r="R79" s="5">
        <f>'Actual D-1'!R79-'Forecast D-1'!R79</f>
        <v>-15804.400000000001</v>
      </c>
      <c r="S79" s="5">
        <f>'Actual D-1'!S79-'Forecast D-1'!S79</f>
        <v>-14339.450769684236</v>
      </c>
      <c r="T79" s="5">
        <f>'Actual D-1'!T79-'Forecast D-1'!T79</f>
        <v>-8765.0203456797062</v>
      </c>
      <c r="U79" s="5">
        <f>'Actual D-1'!U79-'Forecast D-1'!U79</f>
        <v>-4146.173841411487</v>
      </c>
      <c r="V79" s="5">
        <f>'Actual D-1'!V79-'Forecast D-1'!V79</f>
        <v>-348.17738318371516</v>
      </c>
      <c r="W79" s="5">
        <f>'Actual D-1'!W79-'Forecast D-1'!W79</f>
        <v>-266.76537918938487</v>
      </c>
      <c r="X79" s="5">
        <f>'Actual D-1'!X79-'Forecast D-1'!X79</f>
        <v>-670.21338502113838</v>
      </c>
      <c r="Y79" s="5">
        <f>'Actual D-1'!Y79-'Forecast D-1'!Y79</f>
        <v>-44432.083527415794</v>
      </c>
      <c r="Z79" s="5">
        <f>'Actual D-1'!Z79-'Forecast D-1'!Z79</f>
        <v>-16905.39403427166</v>
      </c>
      <c r="AA79" s="5">
        <f>'Actual D-1'!AA79-'Forecast D-1'!AA79</f>
        <v>-13096.766666666666</v>
      </c>
      <c r="AB79" s="5">
        <f>'Actual D-1'!AB79-'Forecast D-1'!AB79</f>
        <v>-7345.9</v>
      </c>
      <c r="AC79" s="5">
        <f>'Actual D-1'!AC79-'Forecast D-1'!AC79</f>
        <v>-3506.2</v>
      </c>
      <c r="AD79" s="5">
        <f>'Actual D-1'!AD79-'Forecast D-1'!AD79</f>
        <v>-337.20000000000005</v>
      </c>
      <c r="AE79" s="5">
        <f>'Actual D-1'!AE79-'Forecast D-1'!AE79</f>
        <v>-278.29999999999995</v>
      </c>
      <c r="AF79" s="5">
        <f>'Actual D-1'!AF79-'Forecast D-1'!AF79</f>
        <v>-683.90000000000009</v>
      </c>
      <c r="AG79" s="5">
        <f>'Actual D-1'!AG79-'Forecast D-1'!AG79</f>
        <v>-42377.966666666667</v>
      </c>
      <c r="AH79" s="5">
        <f>'Actual D-1'!AH79-'Forecast D-1'!AH79</f>
        <v>0</v>
      </c>
      <c r="AI79" s="5">
        <f>'Actual D-1'!AI79-'Forecast D-1'!AI79</f>
        <v>0</v>
      </c>
      <c r="AJ79" s="5">
        <f>'Actual D-1'!AJ79-'Forecast D-1'!AJ79</f>
        <v>0</v>
      </c>
      <c r="AK79" s="5">
        <f>'Actual D-1'!AK79-'Forecast D-1'!AK79</f>
        <v>0</v>
      </c>
      <c r="AL79" s="5">
        <f>'Actual D-1'!AL79-'Forecast D-1'!AL79</f>
        <v>0</v>
      </c>
      <c r="AM79" s="5">
        <f>'Actual D-1'!AM79-'Forecast D-1'!AM79</f>
        <v>0</v>
      </c>
      <c r="AN79" s="5">
        <f>'Actual D-1'!AN79-'Forecast D-1'!AN79</f>
        <v>0</v>
      </c>
      <c r="AO79" s="5">
        <f>'Actual D-1'!AO79-'Forecast D-1'!AO79</f>
        <v>0</v>
      </c>
      <c r="AP79" s="5">
        <f>'Actual D-1'!AP79-'Forecast D-1'!AP79</f>
        <v>0</v>
      </c>
      <c r="AR79" s="22">
        <f t="shared" si="37"/>
        <v>759061.07221719134</v>
      </c>
      <c r="AS79" s="22">
        <f t="shared" si="38"/>
        <v>120275.27756852277</v>
      </c>
      <c r="AT79" s="22">
        <f t="shared" si="39"/>
        <v>11797.253032668874</v>
      </c>
      <c r="AU79" s="22">
        <f t="shared" si="40"/>
        <v>101340.94170861413</v>
      </c>
      <c r="AV79" s="22">
        <f t="shared" si="41"/>
        <v>13.832440255764109</v>
      </c>
      <c r="AW79" s="22">
        <f t="shared" si="42"/>
        <v>112.84493456330939</v>
      </c>
      <c r="AX79" s="22">
        <f t="shared" si="43"/>
        <v>1094.2819727773083</v>
      </c>
      <c r="AY79" s="22">
        <f t="shared" si="44"/>
        <v>1080738.4937530607</v>
      </c>
      <c r="BA79" s="22">
        <f t="shared" si="45"/>
        <v>871.24111026580431</v>
      </c>
      <c r="BB79" s="22">
        <f t="shared" si="46"/>
        <v>346.80726285434503</v>
      </c>
      <c r="BC79" s="22">
        <f t="shared" si="47"/>
        <v>108.61516023405238</v>
      </c>
      <c r="BD79" s="22">
        <f t="shared" si="48"/>
        <v>318.34092056883628</v>
      </c>
      <c r="BE79" s="22">
        <f t="shared" si="49"/>
        <v>3.7191988728440037</v>
      </c>
      <c r="BF79" s="22">
        <f t="shared" si="50"/>
        <v>10.622849644201381</v>
      </c>
      <c r="BG79" s="22">
        <f t="shared" si="51"/>
        <v>33.079933083023434</v>
      </c>
      <c r="BH79" s="22">
        <f t="shared" si="52"/>
        <v>1039.5857317956325</v>
      </c>
      <c r="BK79" s="69">
        <f>'Actual D-1'!B79-'Forecast D-1'!AH79</f>
        <v>15240.878666666667</v>
      </c>
      <c r="BL79" s="69">
        <f>'Actual D-1'!C79-'Forecast D-1'!AI79</f>
        <v>11141.187333333333</v>
      </c>
      <c r="BM79" s="69">
        <f>'Actual D-1'!D79-'Forecast D-1'!AJ79</f>
        <v>7894.2633333333342</v>
      </c>
      <c r="BN79" s="21">
        <f>'Actual D-1'!E79-'Forecast D-1'!AK79</f>
        <v>3649.6553333333336</v>
      </c>
      <c r="BS79" s="22">
        <f t="shared" si="53"/>
        <v>232284382.53205514</v>
      </c>
      <c r="BT79" s="22">
        <f t="shared" si="54"/>
        <v>124126055.19642711</v>
      </c>
      <c r="BU79" s="22">
        <f t="shared" si="55"/>
        <v>62319393.576011129</v>
      </c>
      <c r="BV79" s="22">
        <f t="shared" si="56"/>
        <v>13319984.052128447</v>
      </c>
      <c r="BW79" s="22">
        <f t="shared" si="57"/>
        <v>0</v>
      </c>
      <c r="BX79" s="22">
        <f t="shared" si="58"/>
        <v>0</v>
      </c>
      <c r="BY79" s="22">
        <f t="shared" si="59"/>
        <v>0</v>
      </c>
      <c r="BZ79" s="22">
        <f t="shared" si="60"/>
        <v>0</v>
      </c>
      <c r="CA79" s="22">
        <f t="shared" si="61"/>
        <v>15240.878666666667</v>
      </c>
      <c r="CB79" s="22">
        <f t="shared" si="62"/>
        <v>11141.187333333333</v>
      </c>
      <c r="CC79" s="22">
        <f t="shared" si="63"/>
        <v>7894.2633333333342</v>
      </c>
      <c r="CD79" s="22">
        <f t="shared" si="64"/>
        <v>3649.6553333333336</v>
      </c>
      <c r="CE79" s="22">
        <f t="shared" si="65"/>
        <v>0</v>
      </c>
      <c r="CF79" s="22">
        <f t="shared" si="66"/>
        <v>0</v>
      </c>
      <c r="CG79" s="22">
        <f t="shared" si="67"/>
        <v>0</v>
      </c>
      <c r="CH79" s="22">
        <f t="shared" si="68"/>
        <v>0</v>
      </c>
      <c r="CJ79" s="5">
        <v>605.04999999999973</v>
      </c>
      <c r="CK79" s="5">
        <f t="shared" si="69"/>
        <v>1039.5857317956325</v>
      </c>
    </row>
    <row r="80" spans="1:89" x14ac:dyDescent="0.25">
      <c r="A80" s="22">
        <v>78</v>
      </c>
      <c r="B80" s="5">
        <f>'Actual D-1'!B80-'Forecast D-1'!B80</f>
        <v>858.9428713484449</v>
      </c>
      <c r="C80" s="5">
        <f>'Actual D-1'!C80-'Forecast D-1'!C80</f>
        <v>-336.99089844844275</v>
      </c>
      <c r="D80" s="5">
        <f>'Actual D-1'!D80-'Forecast D-1'!D80</f>
        <v>109.62035835317329</v>
      </c>
      <c r="E80" s="5">
        <f>'Actual D-1'!E80-'Forecast D-1'!E80</f>
        <v>-282.92389908519226</v>
      </c>
      <c r="F80" s="5">
        <f>'Actual D-1'!F80-'Forecast D-1'!F80</f>
        <v>-2.5495438935311086</v>
      </c>
      <c r="G80" s="5">
        <f>'Actual D-1'!G80-'Forecast D-1'!G80</f>
        <v>-9.9801557045138907</v>
      </c>
      <c r="H80" s="5">
        <f>'Actual D-1'!H80-'Forecast D-1'!H80</f>
        <v>36.620647869495656</v>
      </c>
      <c r="I80" s="5">
        <f>'Actual D-1'!I80-'Forecast D-1'!I80</f>
        <v>1113.5069157518083</v>
      </c>
      <c r="J80" s="5">
        <f>'Actual D-1'!J80-'Forecast D-1'!J80</f>
        <v>23615.334380952372</v>
      </c>
      <c r="K80" s="5">
        <f>'Actual D-1'!K80-'Forecast D-1'!K80</f>
        <v>-14257.523809523806</v>
      </c>
      <c r="L80" s="5">
        <f>'Actual D-1'!L80-'Forecast D-1'!L80</f>
        <v>-8339.1904761904771</v>
      </c>
      <c r="M80" s="5">
        <f>'Actual D-1'!M80-'Forecast D-1'!M80</f>
        <v>-3668.5619047619043</v>
      </c>
      <c r="N80" s="5">
        <f>'Actual D-1'!N80-'Forecast D-1'!N80</f>
        <v>-333.73333333333323</v>
      </c>
      <c r="O80" s="5">
        <f>'Actual D-1'!O80-'Forecast D-1'!O80</f>
        <v>-255.41904761904763</v>
      </c>
      <c r="P80" s="5">
        <f>'Actual D-1'!P80-'Forecast D-1'!P80</f>
        <v>-710.19047619047603</v>
      </c>
      <c r="Q80" s="5">
        <f>'Actual D-1'!Q80-'Forecast D-1'!Q80</f>
        <v>-44041.190476190481</v>
      </c>
      <c r="R80" s="5">
        <f>'Actual D-1'!R80-'Forecast D-1'!R80</f>
        <v>-15437.333333333332</v>
      </c>
      <c r="S80" s="5">
        <f>'Actual D-1'!S80-'Forecast D-1'!S80</f>
        <v>-14288.988842550549</v>
      </c>
      <c r="T80" s="5">
        <f>'Actual D-1'!T80-'Forecast D-1'!T80</f>
        <v>-8832.7345111850536</v>
      </c>
      <c r="U80" s="5">
        <f>'Actual D-1'!U80-'Forecast D-1'!U80</f>
        <v>-4135.9730432098586</v>
      </c>
      <c r="V80" s="5">
        <f>'Actual D-1'!V80-'Forecast D-1'!V80</f>
        <v>-349.24708746621974</v>
      </c>
      <c r="W80" s="5">
        <f>'Actual D-1'!W80-'Forecast D-1'!W80</f>
        <v>-265.65553712916892</v>
      </c>
      <c r="X80" s="5">
        <f>'Actual D-1'!X80-'Forecast D-1'!X80</f>
        <v>-662.27042249808903</v>
      </c>
      <c r="Y80" s="5">
        <f>'Actual D-1'!Y80-'Forecast D-1'!Y80</f>
        <v>-43948.458477096683</v>
      </c>
      <c r="Z80" s="5">
        <f>'Actual D-1'!Z80-'Forecast D-1'!Z80</f>
        <v>-16950.821750569987</v>
      </c>
      <c r="AA80" s="5">
        <f>'Actual D-1'!AA80-'Forecast D-1'!AA80</f>
        <v>-13096.7</v>
      </c>
      <c r="AB80" s="5">
        <f>'Actual D-1'!AB80-'Forecast D-1'!AB80</f>
        <v>-7356.8333333333339</v>
      </c>
      <c r="AC80" s="5">
        <f>'Actual D-1'!AC80-'Forecast D-1'!AC80</f>
        <v>-3548.8999999999996</v>
      </c>
      <c r="AD80" s="5">
        <f>'Actual D-1'!AD80-'Forecast D-1'!AD80</f>
        <v>-338.26666666666665</v>
      </c>
      <c r="AE80" s="5">
        <f>'Actual D-1'!AE80-'Forecast D-1'!AE80</f>
        <v>-278.36666666666667</v>
      </c>
      <c r="AF80" s="5">
        <f>'Actual D-1'!AF80-'Forecast D-1'!AF80</f>
        <v>-682.56666666666661</v>
      </c>
      <c r="AG80" s="5">
        <f>'Actual D-1'!AG80-'Forecast D-1'!AG80</f>
        <v>-42451.166666666672</v>
      </c>
      <c r="AH80" s="5">
        <f>'Actual D-1'!AH80-'Forecast D-1'!AH80</f>
        <v>0</v>
      </c>
      <c r="AI80" s="5">
        <f>'Actual D-1'!AI80-'Forecast D-1'!AI80</f>
        <v>0</v>
      </c>
      <c r="AJ80" s="5">
        <f>'Actual D-1'!AJ80-'Forecast D-1'!AJ80</f>
        <v>0</v>
      </c>
      <c r="AK80" s="5">
        <f>'Actual D-1'!AK80-'Forecast D-1'!AK80</f>
        <v>0</v>
      </c>
      <c r="AL80" s="5">
        <f>'Actual D-1'!AL80-'Forecast D-1'!AL80</f>
        <v>0</v>
      </c>
      <c r="AM80" s="5">
        <f>'Actual D-1'!AM80-'Forecast D-1'!AM80</f>
        <v>0</v>
      </c>
      <c r="AN80" s="5">
        <f>'Actual D-1'!AN80-'Forecast D-1'!AN80</f>
        <v>0</v>
      </c>
      <c r="AO80" s="5">
        <f>'Actual D-1'!AO80-'Forecast D-1'!AO80</f>
        <v>0</v>
      </c>
      <c r="AP80" s="5">
        <f>'Actual D-1'!AP80-'Forecast D-1'!AP80</f>
        <v>0</v>
      </c>
      <c r="AR80" s="22">
        <f t="shared" si="37"/>
        <v>737782.85624031117</v>
      </c>
      <c r="AS80" s="22">
        <f t="shared" si="38"/>
        <v>113562.86563708866</v>
      </c>
      <c r="AT80" s="22">
        <f t="shared" si="39"/>
        <v>12016.622965478129</v>
      </c>
      <c r="AU80" s="22">
        <f t="shared" si="40"/>
        <v>80045.932673568052</v>
      </c>
      <c r="AV80" s="22">
        <f t="shared" si="41"/>
        <v>6.5001740650417643</v>
      </c>
      <c r="AW80" s="22">
        <f t="shared" si="42"/>
        <v>99.603507886341148</v>
      </c>
      <c r="AX80" s="22">
        <f t="shared" si="43"/>
        <v>1341.0718503815967</v>
      </c>
      <c r="AY80" s="22">
        <f t="shared" si="44"/>
        <v>1239897.6514271046</v>
      </c>
      <c r="BA80" s="22">
        <f t="shared" si="45"/>
        <v>858.9428713484449</v>
      </c>
      <c r="BB80" s="22">
        <f t="shared" si="46"/>
        <v>336.99089844844275</v>
      </c>
      <c r="BC80" s="22">
        <f t="shared" si="47"/>
        <v>109.62035835317329</v>
      </c>
      <c r="BD80" s="22">
        <f t="shared" si="48"/>
        <v>282.92389908519226</v>
      </c>
      <c r="BE80" s="22">
        <f t="shared" si="49"/>
        <v>2.5495438935311086</v>
      </c>
      <c r="BF80" s="22">
        <f t="shared" si="50"/>
        <v>9.9801557045138907</v>
      </c>
      <c r="BG80" s="22">
        <f t="shared" si="51"/>
        <v>36.620647869495656</v>
      </c>
      <c r="BH80" s="22">
        <f t="shared" si="52"/>
        <v>1113.5069157518083</v>
      </c>
      <c r="BK80" s="69">
        <f>'Actual D-1'!B80-'Forecast D-1'!AH80</f>
        <v>15410.928000000002</v>
      </c>
      <c r="BL80" s="69">
        <f>'Actual D-1'!C80-'Forecast D-1'!AI80</f>
        <v>11128.064666666667</v>
      </c>
      <c r="BM80" s="69">
        <f>'Actual D-1'!D80-'Forecast D-1'!AJ80</f>
        <v>8107.0673333333334</v>
      </c>
      <c r="BN80" s="21">
        <f>'Actual D-1'!E80-'Forecast D-1'!AK80</f>
        <v>3721.1126666666669</v>
      </c>
      <c r="BS80" s="22">
        <f t="shared" si="53"/>
        <v>237496701.82118404</v>
      </c>
      <c r="BT80" s="22">
        <f t="shared" si="54"/>
        <v>123833823.22551513</v>
      </c>
      <c r="BU80" s="22">
        <f t="shared" si="55"/>
        <v>65724540.747200444</v>
      </c>
      <c r="BV80" s="22">
        <f t="shared" si="56"/>
        <v>13846679.478027113</v>
      </c>
      <c r="BW80" s="22">
        <f t="shared" si="57"/>
        <v>0</v>
      </c>
      <c r="BX80" s="22">
        <f t="shared" si="58"/>
        <v>0</v>
      </c>
      <c r="BY80" s="22">
        <f t="shared" si="59"/>
        <v>0</v>
      </c>
      <c r="BZ80" s="22">
        <f t="shared" si="60"/>
        <v>0</v>
      </c>
      <c r="CA80" s="22">
        <f t="shared" si="61"/>
        <v>15410.928000000002</v>
      </c>
      <c r="CB80" s="22">
        <f t="shared" si="62"/>
        <v>11128.064666666667</v>
      </c>
      <c r="CC80" s="22">
        <f t="shared" si="63"/>
        <v>8107.0673333333334</v>
      </c>
      <c r="CD80" s="22">
        <f t="shared" si="64"/>
        <v>3721.1126666666669</v>
      </c>
      <c r="CE80" s="22">
        <f t="shared" si="65"/>
        <v>0</v>
      </c>
      <c r="CF80" s="22">
        <f t="shared" si="66"/>
        <v>0</v>
      </c>
      <c r="CG80" s="22">
        <f t="shared" si="67"/>
        <v>0</v>
      </c>
      <c r="CH80" s="22">
        <f t="shared" si="68"/>
        <v>0</v>
      </c>
      <c r="CJ80" s="5">
        <v>682.90999999999985</v>
      </c>
      <c r="CK80" s="5">
        <f t="shared" si="69"/>
        <v>1113.5069157518083</v>
      </c>
    </row>
    <row r="81" spans="1:89" x14ac:dyDescent="0.25">
      <c r="A81" s="22">
        <v>79</v>
      </c>
      <c r="B81" s="5">
        <f>'Actual D-1'!B81-'Forecast D-1'!B81</f>
        <v>700.37458144067568</v>
      </c>
      <c r="C81" s="5">
        <f>'Actual D-1'!C81-'Forecast D-1'!C81</f>
        <v>-416.02565963409688</v>
      </c>
      <c r="D81" s="5">
        <f>'Actual D-1'!D81-'Forecast D-1'!D81</f>
        <v>187.10521381864692</v>
      </c>
      <c r="E81" s="5">
        <f>'Actual D-1'!E81-'Forecast D-1'!E81</f>
        <v>-282.98014377496293</v>
      </c>
      <c r="F81" s="5">
        <f>'Actual D-1'!F81-'Forecast D-1'!F81</f>
        <v>-6.2987431385028572</v>
      </c>
      <c r="G81" s="5">
        <f>'Actual D-1'!G81-'Forecast D-1'!G81</f>
        <v>-9.3856392771941728</v>
      </c>
      <c r="H81" s="5">
        <f>'Actual D-1'!H81-'Forecast D-1'!H81</f>
        <v>36.822578262625939</v>
      </c>
      <c r="I81" s="5">
        <f>'Actual D-1'!I81-'Forecast D-1'!I81</f>
        <v>1156.5417527683094</v>
      </c>
      <c r="J81" s="5">
        <f>'Actual D-1'!J81-'Forecast D-1'!J81</f>
        <v>24482.072857142859</v>
      </c>
      <c r="K81" s="5">
        <f>'Actual D-1'!K81-'Forecast D-1'!K81</f>
        <v>-14083.638095238097</v>
      </c>
      <c r="L81" s="5">
        <f>'Actual D-1'!L81-'Forecast D-1'!L81</f>
        <v>-8284.971428571429</v>
      </c>
      <c r="M81" s="5">
        <f>'Actual D-1'!M81-'Forecast D-1'!M81</f>
        <v>-3709.1142857142854</v>
      </c>
      <c r="N81" s="5">
        <f>'Actual D-1'!N81-'Forecast D-1'!N81</f>
        <v>-343.26666666666677</v>
      </c>
      <c r="O81" s="5">
        <f>'Actual D-1'!O81-'Forecast D-1'!O81</f>
        <v>-254.48571428571429</v>
      </c>
      <c r="P81" s="5">
        <f>'Actual D-1'!P81-'Forecast D-1'!P81</f>
        <v>-706.29523809523812</v>
      </c>
      <c r="Q81" s="5">
        <f>'Actual D-1'!Q81-'Forecast D-1'!Q81</f>
        <v>-43633.238095238099</v>
      </c>
      <c r="R81" s="5">
        <f>'Actual D-1'!R81-'Forecast D-1'!R81</f>
        <v>-15497.2</v>
      </c>
      <c r="S81" s="5">
        <f>'Actual D-1'!S81-'Forecast D-1'!S81</f>
        <v>-14049.453128654332</v>
      </c>
      <c r="T81" s="5">
        <f>'Actual D-1'!T81-'Forecast D-1'!T81</f>
        <v>-8761.7948918940492</v>
      </c>
      <c r="U81" s="5">
        <f>'Actual D-1'!U81-'Forecast D-1'!U81</f>
        <v>-4152.0355542241141</v>
      </c>
      <c r="V81" s="5">
        <f>'Actual D-1'!V81-'Forecast D-1'!V81</f>
        <v>-376.52717442279959</v>
      </c>
      <c r="W81" s="5">
        <f>'Actual D-1'!W81-'Forecast D-1'!W81</f>
        <v>-269.72615958667893</v>
      </c>
      <c r="X81" s="5">
        <f>'Actual D-1'!X81-'Forecast D-1'!X81</f>
        <v>-657.41057429018838</v>
      </c>
      <c r="Y81" s="5">
        <f>'Actual D-1'!Y81-'Forecast D-1'!Y81</f>
        <v>-43733.272637168331</v>
      </c>
      <c r="Z81" s="5">
        <f>'Actual D-1'!Z81-'Forecast D-1'!Z81</f>
        <v>-16747.183636389593</v>
      </c>
      <c r="AA81" s="5">
        <f>'Actual D-1'!AA81-'Forecast D-1'!AA81</f>
        <v>-13002.766666666666</v>
      </c>
      <c r="AB81" s="5">
        <f>'Actual D-1'!AB81-'Forecast D-1'!AB81</f>
        <v>-7302.9</v>
      </c>
      <c r="AC81" s="5">
        <f>'Actual D-1'!AC81-'Forecast D-1'!AC81</f>
        <v>-3563.5666666666666</v>
      </c>
      <c r="AD81" s="5">
        <f>'Actual D-1'!AD81-'Forecast D-1'!AD81</f>
        <v>-327.73333333333335</v>
      </c>
      <c r="AE81" s="5">
        <f>'Actual D-1'!AE81-'Forecast D-1'!AE81</f>
        <v>-274.63333333333333</v>
      </c>
      <c r="AF81" s="5">
        <f>'Actual D-1'!AF81-'Forecast D-1'!AF81</f>
        <v>-680.5</v>
      </c>
      <c r="AG81" s="5">
        <f>'Actual D-1'!AG81-'Forecast D-1'!AG81</f>
        <v>-42081.366666666669</v>
      </c>
      <c r="AH81" s="5">
        <f>'Actual D-1'!AH81-'Forecast D-1'!AH81</f>
        <v>0</v>
      </c>
      <c r="AI81" s="5">
        <f>'Actual D-1'!AI81-'Forecast D-1'!AI81</f>
        <v>0</v>
      </c>
      <c r="AJ81" s="5">
        <f>'Actual D-1'!AJ81-'Forecast D-1'!AJ81</f>
        <v>0</v>
      </c>
      <c r="AK81" s="5">
        <f>'Actual D-1'!AK81-'Forecast D-1'!AK81</f>
        <v>0</v>
      </c>
      <c r="AL81" s="5">
        <f>'Actual D-1'!AL81-'Forecast D-1'!AL81</f>
        <v>0</v>
      </c>
      <c r="AM81" s="5">
        <f>'Actual D-1'!AM81-'Forecast D-1'!AM81</f>
        <v>0</v>
      </c>
      <c r="AN81" s="5">
        <f>'Actual D-1'!AN81-'Forecast D-1'!AN81</f>
        <v>0</v>
      </c>
      <c r="AO81" s="5">
        <f>'Actual D-1'!AO81-'Forecast D-1'!AO81</f>
        <v>0</v>
      </c>
      <c r="AP81" s="5">
        <f>'Actual D-1'!AP81-'Forecast D-1'!AP81</f>
        <v>0</v>
      </c>
      <c r="AR81" s="22">
        <f t="shared" si="37"/>
        <v>490524.55432820163</v>
      </c>
      <c r="AS81" s="22">
        <f t="shared" si="38"/>
        <v>173077.34947398544</v>
      </c>
      <c r="AT81" s="22">
        <f t="shared" si="39"/>
        <v>35008.361038121584</v>
      </c>
      <c r="AU81" s="22">
        <f t="shared" si="40"/>
        <v>80077.761770898695</v>
      </c>
      <c r="AV81" s="22">
        <f t="shared" si="41"/>
        <v>39.674165124836826</v>
      </c>
      <c r="AW81" s="22">
        <f t="shared" si="42"/>
        <v>88.09022464160995</v>
      </c>
      <c r="AX81" s="22">
        <f t="shared" si="43"/>
        <v>1355.9022699072123</v>
      </c>
      <c r="AY81" s="22">
        <f t="shared" si="44"/>
        <v>1337588.8258963933</v>
      </c>
      <c r="BA81" s="22">
        <f t="shared" si="45"/>
        <v>700.37458144067568</v>
      </c>
      <c r="BB81" s="22">
        <f t="shared" si="46"/>
        <v>416.02565963409688</v>
      </c>
      <c r="BC81" s="22">
        <f t="shared" si="47"/>
        <v>187.10521381864692</v>
      </c>
      <c r="BD81" s="22">
        <f t="shared" si="48"/>
        <v>282.98014377496293</v>
      </c>
      <c r="BE81" s="22">
        <f t="shared" si="49"/>
        <v>6.2987431385028572</v>
      </c>
      <c r="BF81" s="22">
        <f t="shared" si="50"/>
        <v>9.3856392771941728</v>
      </c>
      <c r="BG81" s="22">
        <f t="shared" si="51"/>
        <v>36.822578262625939</v>
      </c>
      <c r="BH81" s="22">
        <f t="shared" si="52"/>
        <v>1156.5417527683094</v>
      </c>
      <c r="BK81" s="69">
        <f>'Actual D-1'!B81-'Forecast D-1'!AH81</f>
        <v>15619.561333333335</v>
      </c>
      <c r="BL81" s="69">
        <f>'Actual D-1'!C81-'Forecast D-1'!AI81</f>
        <v>11184.907999999999</v>
      </c>
      <c r="BM81" s="69">
        <f>'Actual D-1'!D81-'Forecast D-1'!AJ81</f>
        <v>8359.2979999999989</v>
      </c>
      <c r="BN81" s="21">
        <f>'Actual D-1'!E81-'Forecast D-1'!AK81</f>
        <v>3744.0306666666665</v>
      </c>
      <c r="BS81" s="22">
        <f t="shared" si="53"/>
        <v>243970696.24576184</v>
      </c>
      <c r="BT81" s="22">
        <f t="shared" si="54"/>
        <v>125102166.96846399</v>
      </c>
      <c r="BU81" s="22">
        <f t="shared" si="55"/>
        <v>69877863.052803978</v>
      </c>
      <c r="BV81" s="22">
        <f t="shared" si="56"/>
        <v>14017765.632940443</v>
      </c>
      <c r="BW81" s="22">
        <f t="shared" si="57"/>
        <v>0</v>
      </c>
      <c r="BX81" s="22">
        <f t="shared" si="58"/>
        <v>0</v>
      </c>
      <c r="BY81" s="22">
        <f t="shared" si="59"/>
        <v>0</v>
      </c>
      <c r="BZ81" s="22">
        <f t="shared" si="60"/>
        <v>0</v>
      </c>
      <c r="CA81" s="22">
        <f t="shared" si="61"/>
        <v>15619.561333333335</v>
      </c>
      <c r="CB81" s="22">
        <f t="shared" si="62"/>
        <v>11184.907999999999</v>
      </c>
      <c r="CC81" s="22">
        <f t="shared" si="63"/>
        <v>8359.2979999999989</v>
      </c>
      <c r="CD81" s="22">
        <f t="shared" si="64"/>
        <v>3744.0306666666665</v>
      </c>
      <c r="CE81" s="22">
        <f t="shared" si="65"/>
        <v>0</v>
      </c>
      <c r="CF81" s="22">
        <f t="shared" si="66"/>
        <v>0</v>
      </c>
      <c r="CG81" s="22">
        <f t="shared" si="67"/>
        <v>0</v>
      </c>
      <c r="CH81" s="22">
        <f t="shared" si="68"/>
        <v>0</v>
      </c>
      <c r="CJ81" s="5">
        <v>322.58999999999969</v>
      </c>
      <c r="CK81" s="5">
        <f t="shared" si="69"/>
        <v>1156.5417527683094</v>
      </c>
    </row>
    <row r="82" spans="1:89" x14ac:dyDescent="0.25">
      <c r="A82" s="22">
        <v>80</v>
      </c>
      <c r="B82" s="5">
        <f>'Actual D-1'!B82-'Forecast D-1'!B82</f>
        <v>317.68403770641999</v>
      </c>
      <c r="C82" s="5">
        <f>'Actual D-1'!C82-'Forecast D-1'!C82</f>
        <v>-399.31548497132826</v>
      </c>
      <c r="D82" s="5">
        <f>'Actual D-1'!D82-'Forecast D-1'!D82</f>
        <v>220.84619174323416</v>
      </c>
      <c r="E82" s="5">
        <f>'Actual D-1'!E82-'Forecast D-1'!E82</f>
        <v>-298.64123724611818</v>
      </c>
      <c r="F82" s="5">
        <f>'Actual D-1'!F82-'Forecast D-1'!F82</f>
        <v>-8.747492723877258</v>
      </c>
      <c r="G82" s="5">
        <f>'Actual D-1'!G82-'Forecast D-1'!G82</f>
        <v>-13.597755945841158</v>
      </c>
      <c r="H82" s="5">
        <f>'Actual D-1'!H82-'Forecast D-1'!H82</f>
        <v>34.876457986065361</v>
      </c>
      <c r="I82" s="5">
        <f>'Actual D-1'!I82-'Forecast D-1'!I82</f>
        <v>607.26233117819356</v>
      </c>
      <c r="J82" s="5">
        <f>'Actual D-1'!J82-'Forecast D-1'!J82</f>
        <v>24366.649047619045</v>
      </c>
      <c r="K82" s="5">
        <f>'Actual D-1'!K82-'Forecast D-1'!K82</f>
        <v>-13879.390476190476</v>
      </c>
      <c r="L82" s="5">
        <f>'Actual D-1'!L82-'Forecast D-1'!L82</f>
        <v>-8305.419047619047</v>
      </c>
      <c r="M82" s="5">
        <f>'Actual D-1'!M82-'Forecast D-1'!M82</f>
        <v>-3661.1142857142859</v>
      </c>
      <c r="N82" s="5">
        <f>'Actual D-1'!N82-'Forecast D-1'!N82</f>
        <v>-339</v>
      </c>
      <c r="O82" s="5">
        <f>'Actual D-1'!O82-'Forecast D-1'!O82</f>
        <v>-250.6</v>
      </c>
      <c r="P82" s="5">
        <f>'Actual D-1'!P82-'Forecast D-1'!P82</f>
        <v>-700.59047619047612</v>
      </c>
      <c r="Q82" s="5">
        <f>'Actual D-1'!Q82-'Forecast D-1'!Q82</f>
        <v>-43615.866666666683</v>
      </c>
      <c r="R82" s="5">
        <f>'Actual D-1'!R82-'Forecast D-1'!R82</f>
        <v>-15771.666666666668</v>
      </c>
      <c r="S82" s="5">
        <f>'Actual D-1'!S82-'Forecast D-1'!S82</f>
        <v>-13783.065580507269</v>
      </c>
      <c r="T82" s="5">
        <f>'Actual D-1'!T82-'Forecast D-1'!T82</f>
        <v>-8561.5979005042627</v>
      </c>
      <c r="U82" s="5">
        <f>'Actual D-1'!U82-'Forecast D-1'!U82</f>
        <v>-4087.3867109255666</v>
      </c>
      <c r="V82" s="5">
        <f>'Actual D-1'!V82-'Forecast D-1'!V82</f>
        <v>-371.20329074939912</v>
      </c>
      <c r="W82" s="5">
        <f>'Actual D-1'!W82-'Forecast D-1'!W82</f>
        <v>-272.80164259933474</v>
      </c>
      <c r="X82" s="5">
        <f>'Actual D-1'!X82-'Forecast D-1'!X82</f>
        <v>-657.56082906797735</v>
      </c>
      <c r="Y82" s="5">
        <f>'Actual D-1'!Y82-'Forecast D-1'!Y82</f>
        <v>-43530.675348161094</v>
      </c>
      <c r="Z82" s="5">
        <f>'Actual D-1'!Z82-'Forecast D-1'!Z82</f>
        <v>-16568.964256287334</v>
      </c>
      <c r="AA82" s="5">
        <f>'Actual D-1'!AA82-'Forecast D-1'!AA82</f>
        <v>-12829.466666666667</v>
      </c>
      <c r="AB82" s="5">
        <f>'Actual D-1'!AB82-'Forecast D-1'!AB82</f>
        <v>-7429.1</v>
      </c>
      <c r="AC82" s="5">
        <f>'Actual D-1'!AC82-'Forecast D-1'!AC82</f>
        <v>-3548.3999999999996</v>
      </c>
      <c r="AD82" s="5">
        <f>'Actual D-1'!AD82-'Forecast D-1'!AD82</f>
        <v>-326.60000000000002</v>
      </c>
      <c r="AE82" s="5">
        <f>'Actual D-1'!AE82-'Forecast D-1'!AE82</f>
        <v>-269</v>
      </c>
      <c r="AF82" s="5">
        <f>'Actual D-1'!AF82-'Forecast D-1'!AF82</f>
        <v>-676.93333333333339</v>
      </c>
      <c r="AG82" s="5">
        <f>'Actual D-1'!AG82-'Forecast D-1'!AG82</f>
        <v>-41826.466666666667</v>
      </c>
      <c r="AH82" s="5">
        <f>'Actual D-1'!AH82-'Forecast D-1'!AH82</f>
        <v>0</v>
      </c>
      <c r="AI82" s="5">
        <f>'Actual D-1'!AI82-'Forecast D-1'!AI82</f>
        <v>0</v>
      </c>
      <c r="AJ82" s="5">
        <f>'Actual D-1'!AJ82-'Forecast D-1'!AJ82</f>
        <v>0</v>
      </c>
      <c r="AK82" s="5">
        <f>'Actual D-1'!AK82-'Forecast D-1'!AK82</f>
        <v>0</v>
      </c>
      <c r="AL82" s="5">
        <f>'Actual D-1'!AL82-'Forecast D-1'!AL82</f>
        <v>0</v>
      </c>
      <c r="AM82" s="5">
        <f>'Actual D-1'!AM82-'Forecast D-1'!AM82</f>
        <v>0</v>
      </c>
      <c r="AN82" s="5">
        <f>'Actual D-1'!AN82-'Forecast D-1'!AN82</f>
        <v>0</v>
      </c>
      <c r="AO82" s="5">
        <f>'Actual D-1'!AO82-'Forecast D-1'!AO82</f>
        <v>0</v>
      </c>
      <c r="AP82" s="5">
        <f>'Actual D-1'!AP82-'Forecast D-1'!AP82</f>
        <v>0</v>
      </c>
      <c r="AR82" s="22">
        <f t="shared" si="37"/>
        <v>100923.14781345408</v>
      </c>
      <c r="AS82" s="22">
        <f t="shared" si="38"/>
        <v>159452.8565378871</v>
      </c>
      <c r="AT82" s="22">
        <f t="shared" si="39"/>
        <v>48773.040407489345</v>
      </c>
      <c r="AU82" s="22">
        <f t="shared" si="40"/>
        <v>89186.58858389224</v>
      </c>
      <c r="AV82" s="22">
        <f t="shared" si="41"/>
        <v>76.518628954285575</v>
      </c>
      <c r="AW82" s="22">
        <f t="shared" si="42"/>
        <v>184.89896676265855</v>
      </c>
      <c r="AX82" s="22">
        <f t="shared" si="43"/>
        <v>1216.3673216537823</v>
      </c>
      <c r="AY82" s="22">
        <f t="shared" si="44"/>
        <v>368767.53886797401</v>
      </c>
      <c r="BA82" s="22">
        <f t="shared" si="45"/>
        <v>317.68403770641999</v>
      </c>
      <c r="BB82" s="22">
        <f t="shared" si="46"/>
        <v>399.31548497132826</v>
      </c>
      <c r="BC82" s="22">
        <f t="shared" si="47"/>
        <v>220.84619174323416</v>
      </c>
      <c r="BD82" s="22">
        <f t="shared" si="48"/>
        <v>298.64123724611818</v>
      </c>
      <c r="BE82" s="22">
        <f t="shared" si="49"/>
        <v>8.747492723877258</v>
      </c>
      <c r="BF82" s="22">
        <f t="shared" si="50"/>
        <v>13.597755945841158</v>
      </c>
      <c r="BG82" s="22">
        <f t="shared" si="51"/>
        <v>34.876457986065361</v>
      </c>
      <c r="BH82" s="22">
        <f t="shared" si="52"/>
        <v>607.26233117819356</v>
      </c>
      <c r="BK82" s="69">
        <f>'Actual D-1'!B82-'Forecast D-1'!AH82</f>
        <v>15636.526666666668</v>
      </c>
      <c r="BL82" s="69">
        <f>'Actual D-1'!C82-'Forecast D-1'!AI82</f>
        <v>11208.390666666666</v>
      </c>
      <c r="BM82" s="69">
        <f>'Actual D-1'!D82-'Forecast D-1'!AJ82</f>
        <v>8470.3853333333336</v>
      </c>
      <c r="BN82" s="21">
        <f>'Actual D-1'!E82-'Forecast D-1'!AK82</f>
        <v>3731.7100000000005</v>
      </c>
      <c r="BS82" s="22">
        <f t="shared" si="53"/>
        <v>244500966.19737783</v>
      </c>
      <c r="BT82" s="22">
        <f t="shared" si="54"/>
        <v>125628021.33662044</v>
      </c>
      <c r="BU82" s="22">
        <f t="shared" si="55"/>
        <v>71747427.695148453</v>
      </c>
      <c r="BV82" s="22">
        <f t="shared" si="56"/>
        <v>13925659.524100004</v>
      </c>
      <c r="BW82" s="22">
        <f t="shared" si="57"/>
        <v>0</v>
      </c>
      <c r="BX82" s="22">
        <f t="shared" si="58"/>
        <v>0</v>
      </c>
      <c r="BY82" s="22">
        <f t="shared" si="59"/>
        <v>0</v>
      </c>
      <c r="BZ82" s="22">
        <f t="shared" si="60"/>
        <v>0</v>
      </c>
      <c r="CA82" s="22">
        <f t="shared" si="61"/>
        <v>15636.526666666668</v>
      </c>
      <c r="CB82" s="22">
        <f t="shared" si="62"/>
        <v>11208.390666666666</v>
      </c>
      <c r="CC82" s="22">
        <f t="shared" si="63"/>
        <v>8470.3853333333336</v>
      </c>
      <c r="CD82" s="22">
        <f t="shared" si="64"/>
        <v>3731.7100000000005</v>
      </c>
      <c r="CE82" s="22">
        <f t="shared" si="65"/>
        <v>0</v>
      </c>
      <c r="CF82" s="22">
        <f t="shared" si="66"/>
        <v>0</v>
      </c>
      <c r="CG82" s="22">
        <f t="shared" si="67"/>
        <v>0</v>
      </c>
      <c r="CH82" s="22">
        <f t="shared" si="68"/>
        <v>0</v>
      </c>
      <c r="CJ82" s="5">
        <v>241.76000000000113</v>
      </c>
      <c r="CK82" s="5">
        <f t="shared" si="69"/>
        <v>607.26233117819356</v>
      </c>
    </row>
    <row r="83" spans="1:89" x14ac:dyDescent="0.25">
      <c r="A83" s="22">
        <v>81</v>
      </c>
      <c r="B83" s="5">
        <f>'Actual D-1'!B83-'Forecast D-1'!B83</f>
        <v>442.35715223652915</v>
      </c>
      <c r="C83" s="5">
        <f>'Actual D-1'!C83-'Forecast D-1'!C83</f>
        <v>-272.76158002046941</v>
      </c>
      <c r="D83" s="5">
        <f>'Actual D-1'!D83-'Forecast D-1'!D83</f>
        <v>211.71802844839021</v>
      </c>
      <c r="E83" s="5">
        <f>'Actual D-1'!E83-'Forecast D-1'!E83</f>
        <v>-281.72831206937281</v>
      </c>
      <c r="F83" s="5">
        <f>'Actual D-1'!F83-'Forecast D-1'!F83</f>
        <v>-14.212616552851046</v>
      </c>
      <c r="G83" s="5">
        <f>'Actual D-1'!G83-'Forecast D-1'!G83</f>
        <v>-19.604952587000611</v>
      </c>
      <c r="H83" s="5">
        <f>'Actual D-1'!H83-'Forecast D-1'!H83</f>
        <v>39.536248900144074</v>
      </c>
      <c r="I83" s="5">
        <f>'Actual D-1'!I83-'Forecast D-1'!I83</f>
        <v>671.72831769131153</v>
      </c>
      <c r="J83" s="5">
        <f>'Actual D-1'!J83-'Forecast D-1'!J83</f>
        <v>23943.556571428569</v>
      </c>
      <c r="K83" s="5">
        <f>'Actual D-1'!K83-'Forecast D-1'!K83</f>
        <v>-13579.819047619048</v>
      </c>
      <c r="L83" s="5">
        <f>'Actual D-1'!L83-'Forecast D-1'!L83</f>
        <v>-8198.4476190476198</v>
      </c>
      <c r="M83" s="5">
        <f>'Actual D-1'!M83-'Forecast D-1'!M83</f>
        <v>-3643.8952380952387</v>
      </c>
      <c r="N83" s="5">
        <f>'Actual D-1'!N83-'Forecast D-1'!N83</f>
        <v>-337.42857142857144</v>
      </c>
      <c r="O83" s="5">
        <f>'Actual D-1'!O83-'Forecast D-1'!O83</f>
        <v>-266.09523809523807</v>
      </c>
      <c r="P83" s="5">
        <f>'Actual D-1'!P83-'Forecast D-1'!P83</f>
        <v>-696.90476190476181</v>
      </c>
      <c r="Q83" s="5">
        <f>'Actual D-1'!Q83-'Forecast D-1'!Q83</f>
        <v>-43266.676190476195</v>
      </c>
      <c r="R83" s="5">
        <f>'Actual D-1'!R83-'Forecast D-1'!R83</f>
        <v>-15946.933333333332</v>
      </c>
      <c r="S83" s="5">
        <f>'Actual D-1'!S83-'Forecast D-1'!S83</f>
        <v>-13477.936858412861</v>
      </c>
      <c r="T83" s="5">
        <f>'Actual D-1'!T83-'Forecast D-1'!T83</f>
        <v>-8101.0745639050829</v>
      </c>
      <c r="U83" s="5">
        <f>'Actual D-1'!U83-'Forecast D-1'!U83</f>
        <v>-4065.2758327982665</v>
      </c>
      <c r="V83" s="5">
        <f>'Actual D-1'!V83-'Forecast D-1'!V83</f>
        <v>-364.14087268303268</v>
      </c>
      <c r="W83" s="5">
        <f>'Actual D-1'!W83-'Forecast D-1'!W83</f>
        <v>-272.60920360453497</v>
      </c>
      <c r="X83" s="5">
        <f>'Actual D-1'!X83-'Forecast D-1'!X83</f>
        <v>-669.77032442818722</v>
      </c>
      <c r="Y83" s="5">
        <f>'Actual D-1'!Y83-'Forecast D-1'!Y83</f>
        <v>-43045.344612613284</v>
      </c>
      <c r="Z83" s="5">
        <f>'Actual D-1'!Z83-'Forecast D-1'!Z83</f>
        <v>-16317.443183098791</v>
      </c>
      <c r="AA83" s="5">
        <f>'Actual D-1'!AA83-'Forecast D-1'!AA83</f>
        <v>-12585.633333333335</v>
      </c>
      <c r="AB83" s="5">
        <f>'Actual D-1'!AB83-'Forecast D-1'!AB83</f>
        <v>-7573.9666666666672</v>
      </c>
      <c r="AC83" s="5">
        <f>'Actual D-1'!AC83-'Forecast D-1'!AC83</f>
        <v>-3528.4666666666667</v>
      </c>
      <c r="AD83" s="5">
        <f>'Actual D-1'!AD83-'Forecast D-1'!AD83</f>
        <v>-324.93333333333334</v>
      </c>
      <c r="AE83" s="5">
        <f>'Actual D-1'!AE83-'Forecast D-1'!AE83</f>
        <v>-264.5</v>
      </c>
      <c r="AF83" s="5">
        <f>'Actual D-1'!AF83-'Forecast D-1'!AF83</f>
        <v>-674.63333333333333</v>
      </c>
      <c r="AG83" s="5">
        <f>'Actual D-1'!AG83-'Forecast D-1'!AG83</f>
        <v>-41450.03333333334</v>
      </c>
      <c r="AH83" s="5">
        <f>'Actual D-1'!AH83-'Forecast D-1'!AH83</f>
        <v>0</v>
      </c>
      <c r="AI83" s="5">
        <f>'Actual D-1'!AI83-'Forecast D-1'!AI83</f>
        <v>0</v>
      </c>
      <c r="AJ83" s="5">
        <f>'Actual D-1'!AJ83-'Forecast D-1'!AJ83</f>
        <v>0</v>
      </c>
      <c r="AK83" s="5">
        <f>'Actual D-1'!AK83-'Forecast D-1'!AK83</f>
        <v>0</v>
      </c>
      <c r="AL83" s="5">
        <f>'Actual D-1'!AL83-'Forecast D-1'!AL83</f>
        <v>0</v>
      </c>
      <c r="AM83" s="5">
        <f>'Actual D-1'!AM83-'Forecast D-1'!AM83</f>
        <v>0</v>
      </c>
      <c r="AN83" s="5">
        <f>'Actual D-1'!AN83-'Forecast D-1'!AN83</f>
        <v>0</v>
      </c>
      <c r="AO83" s="5">
        <f>'Actual D-1'!AO83-'Forecast D-1'!AO83</f>
        <v>0</v>
      </c>
      <c r="AP83" s="5">
        <f>'Actual D-1'!AP83-'Forecast D-1'!AP83</f>
        <v>0</v>
      </c>
      <c r="AR83" s="22">
        <f t="shared" si="37"/>
        <v>195679.85013481183</v>
      </c>
      <c r="AS83" s="22">
        <f t="shared" si="38"/>
        <v>74398.879535262939</v>
      </c>
      <c r="AT83" s="22">
        <f t="shared" si="39"/>
        <v>44824.523570073368</v>
      </c>
      <c r="AU83" s="22">
        <f t="shared" si="40"/>
        <v>79370.841821457914</v>
      </c>
      <c r="AV83" s="22">
        <f t="shared" si="41"/>
        <v>201.99846927837552</v>
      </c>
      <c r="AW83" s="22">
        <f t="shared" si="42"/>
        <v>384.35416593854194</v>
      </c>
      <c r="AX83" s="22">
        <f t="shared" si="43"/>
        <v>1563.1149770941436</v>
      </c>
      <c r="AY83" s="22">
        <f t="shared" si="44"/>
        <v>451218.93278839957</v>
      </c>
      <c r="BA83" s="22">
        <f t="shared" si="45"/>
        <v>442.35715223652915</v>
      </c>
      <c r="BB83" s="22">
        <f t="shared" si="46"/>
        <v>272.76158002046941</v>
      </c>
      <c r="BC83" s="22">
        <f t="shared" si="47"/>
        <v>211.71802844839021</v>
      </c>
      <c r="BD83" s="22">
        <f t="shared" si="48"/>
        <v>281.72831206937281</v>
      </c>
      <c r="BE83" s="22">
        <f t="shared" si="49"/>
        <v>14.212616552851046</v>
      </c>
      <c r="BF83" s="22">
        <f t="shared" si="50"/>
        <v>19.604952587000611</v>
      </c>
      <c r="BG83" s="22">
        <f t="shared" si="51"/>
        <v>39.536248900144074</v>
      </c>
      <c r="BH83" s="22">
        <f t="shared" si="52"/>
        <v>671.72831769131153</v>
      </c>
      <c r="BK83" s="69">
        <f>'Actual D-1'!B83-'Forecast D-1'!AH83</f>
        <v>15581.406666666668</v>
      </c>
      <c r="BL83" s="69">
        <f>'Actual D-1'!C83-'Forecast D-1'!AI83</f>
        <v>11119.875333333332</v>
      </c>
      <c r="BM83" s="69">
        <f>'Actual D-1'!D83-'Forecast D-1'!AJ83</f>
        <v>8392.7446666666656</v>
      </c>
      <c r="BN83" s="21">
        <f>'Actual D-1'!E83-'Forecast D-1'!AK83</f>
        <v>3703.5753333333337</v>
      </c>
      <c r="BS83" s="22">
        <f t="shared" si="53"/>
        <v>242780233.71204448</v>
      </c>
      <c r="BT83" s="22">
        <f t="shared" si="54"/>
        <v>123651627.42887507</v>
      </c>
      <c r="BU83" s="22">
        <f t="shared" si="55"/>
        <v>70438163.039861754</v>
      </c>
      <c r="BV83" s="22">
        <f t="shared" si="56"/>
        <v>13716470.249675114</v>
      </c>
      <c r="BW83" s="22">
        <f t="shared" si="57"/>
        <v>0</v>
      </c>
      <c r="BX83" s="22">
        <f t="shared" si="58"/>
        <v>0</v>
      </c>
      <c r="BY83" s="22">
        <f t="shared" si="59"/>
        <v>0</v>
      </c>
      <c r="BZ83" s="22">
        <f t="shared" si="60"/>
        <v>0</v>
      </c>
      <c r="CA83" s="22">
        <f t="shared" si="61"/>
        <v>15581.406666666668</v>
      </c>
      <c r="CB83" s="22">
        <f t="shared" si="62"/>
        <v>11119.875333333332</v>
      </c>
      <c r="CC83" s="22">
        <f t="shared" si="63"/>
        <v>8392.7446666666656</v>
      </c>
      <c r="CD83" s="22">
        <f t="shared" si="64"/>
        <v>3703.5753333333337</v>
      </c>
      <c r="CE83" s="22">
        <f t="shared" si="65"/>
        <v>0</v>
      </c>
      <c r="CF83" s="22">
        <f t="shared" si="66"/>
        <v>0</v>
      </c>
      <c r="CG83" s="22">
        <f t="shared" si="67"/>
        <v>0</v>
      </c>
      <c r="CH83" s="22">
        <f t="shared" si="68"/>
        <v>0</v>
      </c>
      <c r="CJ83" s="5">
        <v>133.92000000000053</v>
      </c>
      <c r="CK83" s="5">
        <f t="shared" si="69"/>
        <v>671.72831769131153</v>
      </c>
    </row>
    <row r="84" spans="1:89" x14ac:dyDescent="0.25">
      <c r="A84" s="22">
        <v>82</v>
      </c>
      <c r="B84" s="5">
        <f>'Actual D-1'!B84-'Forecast D-1'!B84</f>
        <v>165.53694382518006</v>
      </c>
      <c r="C84" s="5">
        <f>'Actual D-1'!C84-'Forecast D-1'!C84</f>
        <v>-282.08608845989693</v>
      </c>
      <c r="D84" s="5">
        <f>'Actual D-1'!D84-'Forecast D-1'!D84</f>
        <v>200.26442799282268</v>
      </c>
      <c r="E84" s="5">
        <f>'Actual D-1'!E84-'Forecast D-1'!E84</f>
        <v>-294.08714475231136</v>
      </c>
      <c r="F84" s="5">
        <f>'Actual D-1'!F84-'Forecast D-1'!F84</f>
        <v>-6.4050441773327407</v>
      </c>
      <c r="G84" s="5">
        <f>'Actual D-1'!G84-'Forecast D-1'!G84</f>
        <v>-19.290233226966507</v>
      </c>
      <c r="H84" s="5">
        <f>'Actual D-1'!H84-'Forecast D-1'!H84</f>
        <v>34.937504103958645</v>
      </c>
      <c r="I84" s="5">
        <f>'Actual D-1'!I84-'Forecast D-1'!I84</f>
        <v>340.12095628587849</v>
      </c>
      <c r="J84" s="5">
        <f>'Actual D-1'!J84-'Forecast D-1'!J84</f>
        <v>23998.97485714285</v>
      </c>
      <c r="K84" s="5">
        <f>'Actual D-1'!K84-'Forecast D-1'!K84</f>
        <v>-13397.247619047623</v>
      </c>
      <c r="L84" s="5">
        <f>'Actual D-1'!L84-'Forecast D-1'!L84</f>
        <v>-8154.0857142857121</v>
      </c>
      <c r="M84" s="5">
        <f>'Actual D-1'!M84-'Forecast D-1'!M84</f>
        <v>-3644.6190476190477</v>
      </c>
      <c r="N84" s="5">
        <f>'Actual D-1'!N84-'Forecast D-1'!N84</f>
        <v>-337.12380952380948</v>
      </c>
      <c r="O84" s="5">
        <f>'Actual D-1'!O84-'Forecast D-1'!O84</f>
        <v>-269.00952380952384</v>
      </c>
      <c r="P84" s="5">
        <f>'Actual D-1'!P84-'Forecast D-1'!P84</f>
        <v>-697.86666666666667</v>
      </c>
      <c r="Q84" s="5">
        <f>'Actual D-1'!Q84-'Forecast D-1'!Q84</f>
        <v>-42821.723809523814</v>
      </c>
      <c r="R84" s="5">
        <f>'Actual D-1'!R84-'Forecast D-1'!R84</f>
        <v>-15623.533333333331</v>
      </c>
      <c r="S84" s="5">
        <f>'Actual D-1'!S84-'Forecast D-1'!S84</f>
        <v>-13368.546476134734</v>
      </c>
      <c r="T84" s="5">
        <f>'Actual D-1'!T84-'Forecast D-1'!T84</f>
        <v>-8059.9949686486289</v>
      </c>
      <c r="U84" s="5">
        <f>'Actual D-1'!U84-'Forecast D-1'!U84</f>
        <v>-4082.7344848040843</v>
      </c>
      <c r="V84" s="5">
        <f>'Actual D-1'!V84-'Forecast D-1'!V84</f>
        <v>-361.86196886384084</v>
      </c>
      <c r="W84" s="5">
        <f>'Actual D-1'!W84-'Forecast D-1'!W84</f>
        <v>-274.1389895031075</v>
      </c>
      <c r="X84" s="5">
        <f>'Actual D-1'!X84-'Forecast D-1'!X84</f>
        <v>-665.26921319097403</v>
      </c>
      <c r="Y84" s="5">
        <f>'Actual D-1'!Y84-'Forecast D-1'!Y84</f>
        <v>-42490.007271585062</v>
      </c>
      <c r="Z84" s="5">
        <f>'Actual D-1'!Z84-'Forecast D-1'!Z84</f>
        <v>-16206.036232410042</v>
      </c>
      <c r="AA84" s="5">
        <f>'Actual D-1'!AA84-'Forecast D-1'!AA84</f>
        <v>-12413.333333333332</v>
      </c>
      <c r="AB84" s="5">
        <f>'Actual D-1'!AB84-'Forecast D-1'!AB84</f>
        <v>-7532.2999999999993</v>
      </c>
      <c r="AC84" s="5">
        <f>'Actual D-1'!AC84-'Forecast D-1'!AC84</f>
        <v>-3506.0333333333338</v>
      </c>
      <c r="AD84" s="5">
        <f>'Actual D-1'!AD84-'Forecast D-1'!AD84</f>
        <v>-324.76666666666665</v>
      </c>
      <c r="AE84" s="5">
        <f>'Actual D-1'!AE84-'Forecast D-1'!AE84</f>
        <v>-265.13333333333333</v>
      </c>
      <c r="AF84" s="5">
        <f>'Actual D-1'!AF84-'Forecast D-1'!AF84</f>
        <v>-677.76666666666665</v>
      </c>
      <c r="AG84" s="5">
        <f>'Actual D-1'!AG84-'Forecast D-1'!AG84</f>
        <v>-41089.4</v>
      </c>
      <c r="AH84" s="5">
        <f>'Actual D-1'!AH84-'Forecast D-1'!AH84</f>
        <v>0</v>
      </c>
      <c r="AI84" s="5">
        <f>'Actual D-1'!AI84-'Forecast D-1'!AI84</f>
        <v>0</v>
      </c>
      <c r="AJ84" s="5">
        <f>'Actual D-1'!AJ84-'Forecast D-1'!AJ84</f>
        <v>0</v>
      </c>
      <c r="AK84" s="5">
        <f>'Actual D-1'!AK84-'Forecast D-1'!AK84</f>
        <v>0</v>
      </c>
      <c r="AL84" s="5">
        <f>'Actual D-1'!AL84-'Forecast D-1'!AL84</f>
        <v>0</v>
      </c>
      <c r="AM84" s="5">
        <f>'Actual D-1'!AM84-'Forecast D-1'!AM84</f>
        <v>0</v>
      </c>
      <c r="AN84" s="5">
        <f>'Actual D-1'!AN84-'Forecast D-1'!AN84</f>
        <v>0</v>
      </c>
      <c r="AO84" s="5">
        <f>'Actual D-1'!AO84-'Forecast D-1'!AO84</f>
        <v>0</v>
      </c>
      <c r="AP84" s="5">
        <f>'Actual D-1'!AP84-'Forecast D-1'!AP84</f>
        <v>0</v>
      </c>
      <c r="AR84" s="22">
        <f t="shared" si="37"/>
        <v>27402.479770980819</v>
      </c>
      <c r="AS84" s="22">
        <f t="shared" si="38"/>
        <v>79572.561302604794</v>
      </c>
      <c r="AT84" s="22">
        <f t="shared" si="39"/>
        <v>40105.841119292461</v>
      </c>
      <c r="AU84" s="22">
        <f t="shared" si="40"/>
        <v>86487.248708566942</v>
      </c>
      <c r="AV84" s="22">
        <f t="shared" si="41"/>
        <v>41.024590913584042</v>
      </c>
      <c r="AW84" s="22">
        <f t="shared" si="42"/>
        <v>372.11309795076266</v>
      </c>
      <c r="AX84" s="22">
        <f t="shared" si="43"/>
        <v>1220.6291930141272</v>
      </c>
      <c r="AY84" s="22">
        <f t="shared" si="44"/>
        <v>115682.26490482046</v>
      </c>
      <c r="BA84" s="22">
        <f t="shared" si="45"/>
        <v>165.53694382518006</v>
      </c>
      <c r="BB84" s="22">
        <f t="shared" si="46"/>
        <v>282.08608845989693</v>
      </c>
      <c r="BC84" s="22">
        <f t="shared" si="47"/>
        <v>200.26442799282268</v>
      </c>
      <c r="BD84" s="22">
        <f t="shared" si="48"/>
        <v>294.08714475231136</v>
      </c>
      <c r="BE84" s="22">
        <f t="shared" si="49"/>
        <v>6.4050441773327407</v>
      </c>
      <c r="BF84" s="22">
        <f t="shared" si="50"/>
        <v>19.290233226966507</v>
      </c>
      <c r="BG84" s="22">
        <f t="shared" si="51"/>
        <v>34.937504103958645</v>
      </c>
      <c r="BH84" s="22">
        <f t="shared" si="52"/>
        <v>340.12095628587849</v>
      </c>
      <c r="BK84" s="69">
        <f>'Actual D-1'!B84-'Forecast D-1'!AH84</f>
        <v>15376.623333333331</v>
      </c>
      <c r="BL84" s="69">
        <f>'Actual D-1'!C84-'Forecast D-1'!AI84</f>
        <v>11175.823333333336</v>
      </c>
      <c r="BM84" s="69">
        <f>'Actual D-1'!D84-'Forecast D-1'!AJ84</f>
        <v>8383.0806666666667</v>
      </c>
      <c r="BN84" s="21">
        <f>'Actual D-1'!E84-'Forecast D-1'!AK84</f>
        <v>3720.9740000000002</v>
      </c>
      <c r="BS84" s="22">
        <f t="shared" si="53"/>
        <v>236440545.13521105</v>
      </c>
      <c r="BT84" s="22">
        <f t="shared" si="54"/>
        <v>124899027.17787783</v>
      </c>
      <c r="BU84" s="22">
        <f t="shared" si="55"/>
        <v>70276041.46384044</v>
      </c>
      <c r="BV84" s="22">
        <f t="shared" si="56"/>
        <v>13845647.508676002</v>
      </c>
      <c r="BW84" s="22">
        <f t="shared" si="57"/>
        <v>0</v>
      </c>
      <c r="BX84" s="22">
        <f t="shared" si="58"/>
        <v>0</v>
      </c>
      <c r="BY84" s="22">
        <f t="shared" si="59"/>
        <v>0</v>
      </c>
      <c r="BZ84" s="22">
        <f t="shared" si="60"/>
        <v>0</v>
      </c>
      <c r="CA84" s="22">
        <f t="shared" si="61"/>
        <v>15376.623333333331</v>
      </c>
      <c r="CB84" s="22">
        <f t="shared" si="62"/>
        <v>11175.823333333336</v>
      </c>
      <c r="CC84" s="22">
        <f t="shared" si="63"/>
        <v>8383.0806666666667</v>
      </c>
      <c r="CD84" s="22">
        <f t="shared" si="64"/>
        <v>3720.9740000000002</v>
      </c>
      <c r="CE84" s="22">
        <f t="shared" si="65"/>
        <v>0</v>
      </c>
      <c r="CF84" s="22">
        <f t="shared" si="66"/>
        <v>0</v>
      </c>
      <c r="CG84" s="22">
        <f t="shared" si="67"/>
        <v>0</v>
      </c>
      <c r="CH84" s="22">
        <f t="shared" si="68"/>
        <v>0</v>
      </c>
      <c r="CJ84" s="5">
        <v>18.510000000001128</v>
      </c>
      <c r="CK84" s="5">
        <f t="shared" si="69"/>
        <v>340.12095628587849</v>
      </c>
    </row>
    <row r="85" spans="1:89" x14ac:dyDescent="0.25">
      <c r="A85" s="22">
        <v>83</v>
      </c>
      <c r="B85" s="5">
        <f>'Actual D-1'!B85-'Forecast D-1'!B85</f>
        <v>240.14108149305139</v>
      </c>
      <c r="C85" s="5">
        <f>'Actual D-1'!C85-'Forecast D-1'!C85</f>
        <v>-254.43207502604128</v>
      </c>
      <c r="D85" s="5">
        <f>'Actual D-1'!D85-'Forecast D-1'!D85</f>
        <v>192.07338411369074</v>
      </c>
      <c r="E85" s="5">
        <f>'Actual D-1'!E85-'Forecast D-1'!E85</f>
        <v>-266.70114997171959</v>
      </c>
      <c r="F85" s="5">
        <f>'Actual D-1'!F85-'Forecast D-1'!F85</f>
        <v>-8.5929330461369773</v>
      </c>
      <c r="G85" s="5">
        <f>'Actual D-1'!G85-'Forecast D-1'!G85</f>
        <v>-19.923274248480681</v>
      </c>
      <c r="H85" s="5">
        <f>'Actual D-1'!H85-'Forecast D-1'!H85</f>
        <v>33.247646280104846</v>
      </c>
      <c r="I85" s="5">
        <f>'Actual D-1'!I85-'Forecast D-1'!I85</f>
        <v>668.87475802743575</v>
      </c>
      <c r="J85" s="5">
        <f>'Actual D-1'!J85-'Forecast D-1'!J85</f>
        <v>23719.677714285721</v>
      </c>
      <c r="K85" s="5">
        <f>'Actual D-1'!K85-'Forecast D-1'!K85</f>
        <v>-13302.838095238096</v>
      </c>
      <c r="L85" s="5">
        <f>'Actual D-1'!L85-'Forecast D-1'!L85</f>
        <v>-8057.7619047619055</v>
      </c>
      <c r="M85" s="5">
        <f>'Actual D-1'!M85-'Forecast D-1'!M85</f>
        <v>-3594.3999999999996</v>
      </c>
      <c r="N85" s="5">
        <f>'Actual D-1'!N85-'Forecast D-1'!N85</f>
        <v>-336.05714285714282</v>
      </c>
      <c r="O85" s="5">
        <f>'Actual D-1'!O85-'Forecast D-1'!O85</f>
        <v>-269.56190476190477</v>
      </c>
      <c r="P85" s="5">
        <f>'Actual D-1'!P85-'Forecast D-1'!P85</f>
        <v>-693.84761904761911</v>
      </c>
      <c r="Q85" s="5">
        <f>'Actual D-1'!Q85-'Forecast D-1'!Q85</f>
        <v>-42563.304761904765</v>
      </c>
      <c r="R85" s="5">
        <f>'Actual D-1'!R85-'Forecast D-1'!R85</f>
        <v>-15699.666666666666</v>
      </c>
      <c r="S85" s="5">
        <f>'Actual D-1'!S85-'Forecast D-1'!S85</f>
        <v>-13264.817134104213</v>
      </c>
      <c r="T85" s="5">
        <f>'Actual D-1'!T85-'Forecast D-1'!T85</f>
        <v>-7971.5966817657272</v>
      </c>
      <c r="U85" s="5">
        <f>'Actual D-1'!U85-'Forecast D-1'!U85</f>
        <v>-4027.4072725054689</v>
      </c>
      <c r="V85" s="5">
        <f>'Actual D-1'!V85-'Forecast D-1'!V85</f>
        <v>-351.32235627911757</v>
      </c>
      <c r="W85" s="5">
        <f>'Actual D-1'!W85-'Forecast D-1'!W85</f>
        <v>-273.48981995442068</v>
      </c>
      <c r="X85" s="5">
        <f>'Actual D-1'!X85-'Forecast D-1'!X85</f>
        <v>-659.59966972501309</v>
      </c>
      <c r="Y85" s="5">
        <f>'Actual D-1'!Y85-'Forecast D-1'!Y85</f>
        <v>-42267.795953024266</v>
      </c>
      <c r="Z85" s="5">
        <f>'Actual D-1'!Z85-'Forecast D-1'!Z85</f>
        <v>-16117.172976443171</v>
      </c>
      <c r="AA85" s="5">
        <f>'Actual D-1'!AA85-'Forecast D-1'!AA85</f>
        <v>-12310.599999999999</v>
      </c>
      <c r="AB85" s="5">
        <f>'Actual D-1'!AB85-'Forecast D-1'!AB85</f>
        <v>-7458.9</v>
      </c>
      <c r="AC85" s="5">
        <f>'Actual D-1'!AC85-'Forecast D-1'!AC85</f>
        <v>-3487.7</v>
      </c>
      <c r="AD85" s="5">
        <f>'Actual D-1'!AD85-'Forecast D-1'!AD85</f>
        <v>-328.73333333333335</v>
      </c>
      <c r="AE85" s="5">
        <f>'Actual D-1'!AE85-'Forecast D-1'!AE85</f>
        <v>-266.86666666666667</v>
      </c>
      <c r="AF85" s="5">
        <f>'Actual D-1'!AF85-'Forecast D-1'!AF85</f>
        <v>-675</v>
      </c>
      <c r="AG85" s="5">
        <f>'Actual D-1'!AG85-'Forecast D-1'!AG85</f>
        <v>-40795.399999999994</v>
      </c>
      <c r="AH85" s="5">
        <f>'Actual D-1'!AH85-'Forecast D-1'!AH85</f>
        <v>0</v>
      </c>
      <c r="AI85" s="5">
        <f>'Actual D-1'!AI85-'Forecast D-1'!AI85</f>
        <v>0</v>
      </c>
      <c r="AJ85" s="5">
        <f>'Actual D-1'!AJ85-'Forecast D-1'!AJ85</f>
        <v>0</v>
      </c>
      <c r="AK85" s="5">
        <f>'Actual D-1'!AK85-'Forecast D-1'!AK85</f>
        <v>0</v>
      </c>
      <c r="AL85" s="5">
        <f>'Actual D-1'!AL85-'Forecast D-1'!AL85</f>
        <v>0</v>
      </c>
      <c r="AM85" s="5">
        <f>'Actual D-1'!AM85-'Forecast D-1'!AM85</f>
        <v>0</v>
      </c>
      <c r="AN85" s="5">
        <f>'Actual D-1'!AN85-'Forecast D-1'!AN85</f>
        <v>0</v>
      </c>
      <c r="AO85" s="5">
        <f>'Actual D-1'!AO85-'Forecast D-1'!AO85</f>
        <v>0</v>
      </c>
      <c r="AP85" s="5">
        <f>'Actual D-1'!AP85-'Forecast D-1'!AP85</f>
        <v>0</v>
      </c>
      <c r="AR85" s="22">
        <f t="shared" si="37"/>
        <v>57667.739020652349</v>
      </c>
      <c r="AS85" s="22">
        <f t="shared" si="38"/>
        <v>64735.680802057097</v>
      </c>
      <c r="AT85" s="22">
        <f t="shared" si="39"/>
        <v>36892.184884885384</v>
      </c>
      <c r="AU85" s="22">
        <f t="shared" si="40"/>
        <v>71129.503396237662</v>
      </c>
      <c r="AV85" s="22">
        <f t="shared" si="41"/>
        <v>73.838498335392913</v>
      </c>
      <c r="AW85" s="22">
        <f t="shared" si="42"/>
        <v>396.93685678017346</v>
      </c>
      <c r="AX85" s="22">
        <f t="shared" si="43"/>
        <v>1105.4059831669695</v>
      </c>
      <c r="AY85" s="22">
        <f t="shared" si="44"/>
        <v>447393.44192626071</v>
      </c>
      <c r="BA85" s="22">
        <f t="shared" si="45"/>
        <v>240.14108149305139</v>
      </c>
      <c r="BB85" s="22">
        <f t="shared" si="46"/>
        <v>254.43207502604128</v>
      </c>
      <c r="BC85" s="22">
        <f t="shared" si="47"/>
        <v>192.07338411369074</v>
      </c>
      <c r="BD85" s="22">
        <f t="shared" si="48"/>
        <v>266.70114997171959</v>
      </c>
      <c r="BE85" s="22">
        <f t="shared" si="49"/>
        <v>8.5929330461369773</v>
      </c>
      <c r="BF85" s="22">
        <f t="shared" si="50"/>
        <v>19.923274248480681</v>
      </c>
      <c r="BG85" s="22">
        <f t="shared" si="51"/>
        <v>33.247646280104846</v>
      </c>
      <c r="BH85" s="22">
        <f t="shared" si="52"/>
        <v>668.87475802743575</v>
      </c>
      <c r="BK85" s="69">
        <f>'Actual D-1'!B85-'Forecast D-1'!AH85</f>
        <v>15113.158666666666</v>
      </c>
      <c r="BL85" s="69">
        <f>'Actual D-1'!C85-'Forecast D-1'!AI85</f>
        <v>11212.907333333334</v>
      </c>
      <c r="BM85" s="69">
        <f>'Actual D-1'!D85-'Forecast D-1'!AJ85</f>
        <v>8322.1146666666682</v>
      </c>
      <c r="BN85" s="21">
        <f>'Actual D-1'!E85-'Forecast D-1'!AK85</f>
        <v>3761.8193333333329</v>
      </c>
      <c r="BS85" s="22">
        <f t="shared" si="53"/>
        <v>228407564.88384175</v>
      </c>
      <c r="BT85" s="22">
        <f t="shared" si="54"/>
        <v>125729290.86592047</v>
      </c>
      <c r="BU85" s="22">
        <f t="shared" si="55"/>
        <v>69257592.525148466</v>
      </c>
      <c r="BV85" s="22">
        <f t="shared" si="56"/>
        <v>14151284.696640441</v>
      </c>
      <c r="BW85" s="22">
        <f t="shared" si="57"/>
        <v>0</v>
      </c>
      <c r="BX85" s="22">
        <f t="shared" si="58"/>
        <v>0</v>
      </c>
      <c r="BY85" s="22">
        <f t="shared" si="59"/>
        <v>0</v>
      </c>
      <c r="BZ85" s="22">
        <f t="shared" si="60"/>
        <v>0</v>
      </c>
      <c r="CA85" s="22">
        <f t="shared" si="61"/>
        <v>15113.158666666666</v>
      </c>
      <c r="CB85" s="22">
        <f t="shared" si="62"/>
        <v>11212.907333333334</v>
      </c>
      <c r="CC85" s="22">
        <f t="shared" si="63"/>
        <v>8322.1146666666682</v>
      </c>
      <c r="CD85" s="22">
        <f t="shared" si="64"/>
        <v>3761.8193333333329</v>
      </c>
      <c r="CE85" s="22">
        <f t="shared" si="65"/>
        <v>0</v>
      </c>
      <c r="CF85" s="22">
        <f t="shared" si="66"/>
        <v>0</v>
      </c>
      <c r="CG85" s="22">
        <f t="shared" si="67"/>
        <v>0</v>
      </c>
      <c r="CH85" s="22">
        <f t="shared" si="68"/>
        <v>0</v>
      </c>
      <c r="CJ85" s="5">
        <v>-1.6299999999996544</v>
      </c>
      <c r="CK85" s="5">
        <f t="shared" si="69"/>
        <v>668.87475802743575</v>
      </c>
    </row>
    <row r="86" spans="1:89" x14ac:dyDescent="0.25">
      <c r="A86" s="22">
        <v>84</v>
      </c>
      <c r="B86" s="5">
        <f>'Actual D-1'!B86-'Forecast D-1'!B86</f>
        <v>329.98455871967417</v>
      </c>
      <c r="C86" s="5">
        <f>'Actual D-1'!C86-'Forecast D-1'!C86</f>
        <v>-191.84964772956846</v>
      </c>
      <c r="D86" s="5">
        <f>'Actual D-1'!D86-'Forecast D-1'!D86</f>
        <v>204.05204074725225</v>
      </c>
      <c r="E86" s="5">
        <f>'Actual D-1'!E86-'Forecast D-1'!E86</f>
        <v>-306.90561308016504</v>
      </c>
      <c r="F86" s="5">
        <f>'Actual D-1'!F86-'Forecast D-1'!F86</f>
        <v>-4.0312460758661359</v>
      </c>
      <c r="G86" s="5">
        <f>'Actual D-1'!G86-'Forecast D-1'!G86</f>
        <v>-20.886512559857636</v>
      </c>
      <c r="H86" s="5">
        <f>'Actual D-1'!H86-'Forecast D-1'!H86</f>
        <v>39.390985009829819</v>
      </c>
      <c r="I86" s="5">
        <f>'Actual D-1'!I86-'Forecast D-1'!I86</f>
        <v>915.71333971511194</v>
      </c>
      <c r="J86" s="5">
        <f>'Actual D-1'!J86-'Forecast D-1'!J86</f>
        <v>24054.329333333335</v>
      </c>
      <c r="K86" s="5">
        <f>'Actual D-1'!K86-'Forecast D-1'!K86</f>
        <v>-13282.419047619049</v>
      </c>
      <c r="L86" s="5">
        <f>'Actual D-1'!L86-'Forecast D-1'!L86</f>
        <v>-8069.0761904761903</v>
      </c>
      <c r="M86" s="5">
        <f>'Actual D-1'!M86-'Forecast D-1'!M86</f>
        <v>-3620.6761904761902</v>
      </c>
      <c r="N86" s="5">
        <f>'Actual D-1'!N86-'Forecast D-1'!N86</f>
        <v>-335.26666666666659</v>
      </c>
      <c r="O86" s="5">
        <f>'Actual D-1'!O86-'Forecast D-1'!O86</f>
        <v>-270.33333333333337</v>
      </c>
      <c r="P86" s="5">
        <f>'Actual D-1'!P86-'Forecast D-1'!P86</f>
        <v>-696.28571428571445</v>
      </c>
      <c r="Q86" s="5">
        <f>'Actual D-1'!Q86-'Forecast D-1'!Q86</f>
        <v>-42327.952380952382</v>
      </c>
      <c r="R86" s="5">
        <f>'Actual D-1'!R86-'Forecast D-1'!R86</f>
        <v>-15379.333333333334</v>
      </c>
      <c r="S86" s="5">
        <f>'Actual D-1'!S86-'Forecast D-1'!S86</f>
        <v>-13289.471532669089</v>
      </c>
      <c r="T86" s="5">
        <f>'Actual D-1'!T86-'Forecast D-1'!T86</f>
        <v>-7998.7979496248399</v>
      </c>
      <c r="U86" s="5">
        <f>'Actual D-1'!U86-'Forecast D-1'!U86</f>
        <v>-4105.7392231824842</v>
      </c>
      <c r="V86" s="5">
        <f>'Actual D-1'!V86-'Forecast D-1'!V86</f>
        <v>-347.467089511712</v>
      </c>
      <c r="W86" s="5">
        <f>'Actual D-1'!W86-'Forecast D-1'!W86</f>
        <v>-274.20915888278989</v>
      </c>
      <c r="X86" s="5">
        <f>'Actual D-1'!X86-'Forecast D-1'!X86</f>
        <v>-659.266062462994</v>
      </c>
      <c r="Y86" s="5">
        <f>'Actual D-1'!Y86-'Forecast D-1'!Y86</f>
        <v>-42024.924847104281</v>
      </c>
      <c r="Z86" s="5">
        <f>'Actual D-1'!Z86-'Forecast D-1'!Z86</f>
        <v>-15936.032188141489</v>
      </c>
      <c r="AA86" s="5">
        <f>'Actual D-1'!AA86-'Forecast D-1'!AA86</f>
        <v>-12203.866666666667</v>
      </c>
      <c r="AB86" s="5">
        <f>'Actual D-1'!AB86-'Forecast D-1'!AB86</f>
        <v>-7457.2000000000007</v>
      </c>
      <c r="AC86" s="5">
        <f>'Actual D-1'!AC86-'Forecast D-1'!AC86</f>
        <v>-3494.6333333333332</v>
      </c>
      <c r="AD86" s="5">
        <f>'Actual D-1'!AD86-'Forecast D-1'!AD86</f>
        <v>-333.36666666666667</v>
      </c>
      <c r="AE86" s="5">
        <f>'Actual D-1'!AE86-'Forecast D-1'!AE86</f>
        <v>-267.39999999999998</v>
      </c>
      <c r="AF86" s="5">
        <f>'Actual D-1'!AF86-'Forecast D-1'!AF86</f>
        <v>-678.86666666666667</v>
      </c>
      <c r="AG86" s="5">
        <f>'Actual D-1'!AG86-'Forecast D-1'!AG86</f>
        <v>-40537.433333333334</v>
      </c>
      <c r="AH86" s="5">
        <f>'Actual D-1'!AH86-'Forecast D-1'!AH86</f>
        <v>0</v>
      </c>
      <c r="AI86" s="5">
        <f>'Actual D-1'!AI86-'Forecast D-1'!AI86</f>
        <v>0</v>
      </c>
      <c r="AJ86" s="5">
        <f>'Actual D-1'!AJ86-'Forecast D-1'!AJ86</f>
        <v>0</v>
      </c>
      <c r="AK86" s="5">
        <f>'Actual D-1'!AK86-'Forecast D-1'!AK86</f>
        <v>0</v>
      </c>
      <c r="AL86" s="5">
        <f>'Actual D-1'!AL86-'Forecast D-1'!AL86</f>
        <v>0</v>
      </c>
      <c r="AM86" s="5">
        <f>'Actual D-1'!AM86-'Forecast D-1'!AM86</f>
        <v>0</v>
      </c>
      <c r="AN86" s="5">
        <f>'Actual D-1'!AN86-'Forecast D-1'!AN86</f>
        <v>0</v>
      </c>
      <c r="AO86" s="5">
        <f>'Actual D-1'!AO86-'Forecast D-1'!AO86</f>
        <v>0</v>
      </c>
      <c r="AP86" s="5">
        <f>'Actual D-1'!AP86-'Forecast D-1'!AP86</f>
        <v>0</v>
      </c>
      <c r="AR86" s="22">
        <f t="shared" si="37"/>
        <v>108889.80899341809</v>
      </c>
      <c r="AS86" s="22">
        <f t="shared" si="38"/>
        <v>36806.28733395951</v>
      </c>
      <c r="AT86" s="22">
        <f t="shared" si="39"/>
        <v>41637.235333118289</v>
      </c>
      <c r="AU86" s="22">
        <f t="shared" si="40"/>
        <v>94191.055340111969</v>
      </c>
      <c r="AV86" s="22">
        <f t="shared" si="41"/>
        <v>16.250944924186118</v>
      </c>
      <c r="AW86" s="22">
        <f t="shared" si="42"/>
        <v>436.24640691309077</v>
      </c>
      <c r="AX86" s="22">
        <f t="shared" si="43"/>
        <v>1551.6497000446375</v>
      </c>
      <c r="AY86" s="22">
        <f t="shared" si="44"/>
        <v>838530.92053220398</v>
      </c>
      <c r="BA86" s="22">
        <f t="shared" si="45"/>
        <v>329.98455871967417</v>
      </c>
      <c r="BB86" s="22">
        <f t="shared" si="46"/>
        <v>191.84964772956846</v>
      </c>
      <c r="BC86" s="22">
        <f t="shared" si="47"/>
        <v>204.05204074725225</v>
      </c>
      <c r="BD86" s="22">
        <f t="shared" si="48"/>
        <v>306.90561308016504</v>
      </c>
      <c r="BE86" s="22">
        <f t="shared" si="49"/>
        <v>4.0312460758661359</v>
      </c>
      <c r="BF86" s="22">
        <f t="shared" si="50"/>
        <v>20.886512559857636</v>
      </c>
      <c r="BG86" s="22">
        <f t="shared" si="51"/>
        <v>39.390985009829819</v>
      </c>
      <c r="BH86" s="22">
        <f t="shared" si="52"/>
        <v>915.71333971511194</v>
      </c>
      <c r="BK86" s="69">
        <f>'Actual D-1'!B86-'Forecast D-1'!AH86</f>
        <v>15039.617999999999</v>
      </c>
      <c r="BL86" s="69">
        <f>'Actual D-1'!C86-'Forecast D-1'!AI86</f>
        <v>11235.897999999999</v>
      </c>
      <c r="BM86" s="69">
        <f>'Actual D-1'!D86-'Forecast D-1'!AJ86</f>
        <v>8273.0986666666668</v>
      </c>
      <c r="BN86" s="21">
        <f>'Actual D-1'!E86-'Forecast D-1'!AK86</f>
        <v>3760.2286666666673</v>
      </c>
      <c r="BS86" s="22">
        <f t="shared" si="53"/>
        <v>226190109.58592397</v>
      </c>
      <c r="BT86" s="22">
        <f t="shared" si="54"/>
        <v>126245403.86640398</v>
      </c>
      <c r="BU86" s="22">
        <f t="shared" si="55"/>
        <v>68444161.548401773</v>
      </c>
      <c r="BV86" s="22">
        <f t="shared" si="56"/>
        <v>14139319.625621783</v>
      </c>
      <c r="BW86" s="22">
        <f t="shared" si="57"/>
        <v>0</v>
      </c>
      <c r="BX86" s="22">
        <f t="shared" si="58"/>
        <v>0</v>
      </c>
      <c r="BY86" s="22">
        <f t="shared" si="59"/>
        <v>0</v>
      </c>
      <c r="BZ86" s="22">
        <f t="shared" si="60"/>
        <v>0</v>
      </c>
      <c r="CA86" s="22">
        <f t="shared" si="61"/>
        <v>15039.617999999999</v>
      </c>
      <c r="CB86" s="22">
        <f t="shared" si="62"/>
        <v>11235.897999999999</v>
      </c>
      <c r="CC86" s="22">
        <f t="shared" si="63"/>
        <v>8273.0986666666668</v>
      </c>
      <c r="CD86" s="22">
        <f t="shared" si="64"/>
        <v>3760.2286666666673</v>
      </c>
      <c r="CE86" s="22">
        <f t="shared" si="65"/>
        <v>0</v>
      </c>
      <c r="CF86" s="22">
        <f t="shared" si="66"/>
        <v>0</v>
      </c>
      <c r="CG86" s="22">
        <f t="shared" si="67"/>
        <v>0</v>
      </c>
      <c r="CH86" s="22">
        <f t="shared" si="68"/>
        <v>0</v>
      </c>
      <c r="CJ86" s="5">
        <v>37.4399999999996</v>
      </c>
      <c r="CK86" s="5">
        <f t="shared" si="69"/>
        <v>915.71333971511194</v>
      </c>
    </row>
    <row r="87" spans="1:89" x14ac:dyDescent="0.25">
      <c r="A87" s="22">
        <v>85</v>
      </c>
      <c r="B87" s="5">
        <f>'Actual D-1'!B87-'Forecast D-1'!B87</f>
        <v>433.90565021983093</v>
      </c>
      <c r="C87" s="5">
        <f>'Actual D-1'!C87-'Forecast D-1'!C87</f>
        <v>-283.46843798969348</v>
      </c>
      <c r="D87" s="5">
        <f>'Actual D-1'!D87-'Forecast D-1'!D87</f>
        <v>173.35480915858443</v>
      </c>
      <c r="E87" s="5">
        <f>'Actual D-1'!E87-'Forecast D-1'!E87</f>
        <v>-323.27797323476898</v>
      </c>
      <c r="F87" s="5">
        <f>'Actual D-1'!F87-'Forecast D-1'!F87</f>
        <v>-6.3764714292431108</v>
      </c>
      <c r="G87" s="5">
        <f>'Actual D-1'!G87-'Forecast D-1'!G87</f>
        <v>-21.37016542134819</v>
      </c>
      <c r="H87" s="5">
        <f>'Actual D-1'!H87-'Forecast D-1'!H87</f>
        <v>36.003896610412539</v>
      </c>
      <c r="I87" s="5">
        <f>'Actual D-1'!I87-'Forecast D-1'!I87</f>
        <v>554.60055697100324</v>
      </c>
      <c r="J87" s="5">
        <f>'Actual D-1'!J87-'Forecast D-1'!J87</f>
        <v>23955.828285714284</v>
      </c>
      <c r="K87" s="5">
        <f>'Actual D-1'!K87-'Forecast D-1'!K87</f>
        <v>-13392.561904761904</v>
      </c>
      <c r="L87" s="5">
        <f>'Actual D-1'!L87-'Forecast D-1'!L87</f>
        <v>-8044.5142857142846</v>
      </c>
      <c r="M87" s="5">
        <f>'Actual D-1'!M87-'Forecast D-1'!M87</f>
        <v>-3667.2476190476191</v>
      </c>
      <c r="N87" s="5">
        <f>'Actual D-1'!N87-'Forecast D-1'!N87</f>
        <v>-322.96190476190469</v>
      </c>
      <c r="O87" s="5">
        <f>'Actual D-1'!O87-'Forecast D-1'!O87</f>
        <v>-270.51428571428568</v>
      </c>
      <c r="P87" s="5">
        <f>'Actual D-1'!P87-'Forecast D-1'!P87</f>
        <v>-701.53333333333319</v>
      </c>
      <c r="Q87" s="5">
        <f>'Actual D-1'!Q87-'Forecast D-1'!Q87</f>
        <v>-42349.133333333339</v>
      </c>
      <c r="R87" s="5">
        <f>'Actual D-1'!R87-'Forecast D-1'!R87</f>
        <v>-15260.399999999998</v>
      </c>
      <c r="S87" s="5">
        <f>'Actual D-1'!S87-'Forecast D-1'!S87</f>
        <v>-13465.264916311926</v>
      </c>
      <c r="T87" s="5">
        <f>'Actual D-1'!T87-'Forecast D-1'!T87</f>
        <v>-8043.137368020487</v>
      </c>
      <c r="U87" s="5">
        <f>'Actual D-1'!U87-'Forecast D-1'!U87</f>
        <v>-4155.7377487688073</v>
      </c>
      <c r="V87" s="5">
        <f>'Actual D-1'!V87-'Forecast D-1'!V87</f>
        <v>-337.4011712053682</v>
      </c>
      <c r="W87" s="5">
        <f>'Actual D-1'!W87-'Forecast D-1'!W87</f>
        <v>-274.09108198321627</v>
      </c>
      <c r="X87" s="5">
        <f>'Actual D-1'!X87-'Forecast D-1'!X87</f>
        <v>-666.73033393717219</v>
      </c>
      <c r="Y87" s="5">
        <f>'Actual D-1'!Y87-'Forecast D-1'!Y87</f>
        <v>-42162.0691618536</v>
      </c>
      <c r="Z87" s="5">
        <f>'Actual D-1'!Z87-'Forecast D-1'!Z87</f>
        <v>-15850.505074978988</v>
      </c>
      <c r="AA87" s="5">
        <f>'Actual D-1'!AA87-'Forecast D-1'!AA87</f>
        <v>-12200.766666666666</v>
      </c>
      <c r="AB87" s="5">
        <f>'Actual D-1'!AB87-'Forecast D-1'!AB87</f>
        <v>-7382.0333333333328</v>
      </c>
      <c r="AC87" s="5">
        <f>'Actual D-1'!AC87-'Forecast D-1'!AC87</f>
        <v>-3502.1333333333332</v>
      </c>
      <c r="AD87" s="5">
        <f>'Actual D-1'!AD87-'Forecast D-1'!AD87</f>
        <v>-330.5</v>
      </c>
      <c r="AE87" s="5">
        <f>'Actual D-1'!AE87-'Forecast D-1'!AE87</f>
        <v>-266.86666666666667</v>
      </c>
      <c r="AF87" s="5">
        <f>'Actual D-1'!AF87-'Forecast D-1'!AF87</f>
        <v>-685.5333333333333</v>
      </c>
      <c r="AG87" s="5">
        <f>'Actual D-1'!AG87-'Forecast D-1'!AG87</f>
        <v>-40379.866666666669</v>
      </c>
      <c r="AH87" s="5">
        <f>'Actual D-1'!AH87-'Forecast D-1'!AH87</f>
        <v>0</v>
      </c>
      <c r="AI87" s="5">
        <f>'Actual D-1'!AI87-'Forecast D-1'!AI87</f>
        <v>0</v>
      </c>
      <c r="AJ87" s="5">
        <f>'Actual D-1'!AJ87-'Forecast D-1'!AJ87</f>
        <v>0</v>
      </c>
      <c r="AK87" s="5">
        <f>'Actual D-1'!AK87-'Forecast D-1'!AK87</f>
        <v>0</v>
      </c>
      <c r="AL87" s="5">
        <f>'Actual D-1'!AL87-'Forecast D-1'!AL87</f>
        <v>0</v>
      </c>
      <c r="AM87" s="5">
        <f>'Actual D-1'!AM87-'Forecast D-1'!AM87</f>
        <v>0</v>
      </c>
      <c r="AN87" s="5">
        <f>'Actual D-1'!AN87-'Forecast D-1'!AN87</f>
        <v>0</v>
      </c>
      <c r="AO87" s="5">
        <f>'Actual D-1'!AO87-'Forecast D-1'!AO87</f>
        <v>0</v>
      </c>
      <c r="AP87" s="5">
        <f>'Actual D-1'!AP87-'Forecast D-1'!AP87</f>
        <v>0</v>
      </c>
      <c r="AR87" s="22">
        <f t="shared" si="37"/>
        <v>188274.11329269427</v>
      </c>
      <c r="AS87" s="22">
        <f t="shared" si="38"/>
        <v>80354.355336316701</v>
      </c>
      <c r="AT87" s="22">
        <f t="shared" si="39"/>
        <v>30051.889858409228</v>
      </c>
      <c r="AU87" s="22">
        <f t="shared" si="40"/>
        <v>104508.64797878001</v>
      </c>
      <c r="AV87" s="22">
        <f t="shared" si="41"/>
        <v>40.659387887953677</v>
      </c>
      <c r="AW87" s="22">
        <f t="shared" si="42"/>
        <v>456.6839701357859</v>
      </c>
      <c r="AX87" s="22">
        <f t="shared" si="43"/>
        <v>1296.2805711332755</v>
      </c>
      <c r="AY87" s="22">
        <f t="shared" si="44"/>
        <v>307581.77779254701</v>
      </c>
      <c r="BA87" s="22">
        <f t="shared" si="45"/>
        <v>433.90565021983093</v>
      </c>
      <c r="BB87" s="22">
        <f t="shared" si="46"/>
        <v>283.46843798969348</v>
      </c>
      <c r="BC87" s="22">
        <f t="shared" si="47"/>
        <v>173.35480915858443</v>
      </c>
      <c r="BD87" s="22">
        <f t="shared" si="48"/>
        <v>323.27797323476898</v>
      </c>
      <c r="BE87" s="22">
        <f t="shared" si="49"/>
        <v>6.3764714292431108</v>
      </c>
      <c r="BF87" s="22">
        <f t="shared" si="50"/>
        <v>21.37016542134819</v>
      </c>
      <c r="BG87" s="22">
        <f t="shared" si="51"/>
        <v>36.003896610412539</v>
      </c>
      <c r="BH87" s="22">
        <f t="shared" si="52"/>
        <v>554.60055697100324</v>
      </c>
      <c r="BK87" s="69">
        <f>'Actual D-1'!B87-'Forecast D-1'!AH87</f>
        <v>15065.942666666666</v>
      </c>
      <c r="BL87" s="69">
        <f>'Actual D-1'!C87-'Forecast D-1'!AI87</f>
        <v>11190.564666666667</v>
      </c>
      <c r="BM87" s="69">
        <f>'Actual D-1'!D87-'Forecast D-1'!AJ87</f>
        <v>8236.5693333333329</v>
      </c>
      <c r="BN87" s="21">
        <f>'Actual D-1'!E87-'Forecast D-1'!AK87</f>
        <v>3755.8246666666673</v>
      </c>
      <c r="BS87" s="22">
        <f t="shared" si="53"/>
        <v>226982628.43528709</v>
      </c>
      <c r="BT87" s="22">
        <f t="shared" si="54"/>
        <v>125228737.55884846</v>
      </c>
      <c r="BU87" s="22">
        <f t="shared" si="55"/>
        <v>67841074.382807106</v>
      </c>
      <c r="BV87" s="22">
        <f t="shared" si="56"/>
        <v>14106218.926741783</v>
      </c>
      <c r="BW87" s="22">
        <f t="shared" si="57"/>
        <v>0</v>
      </c>
      <c r="BX87" s="22">
        <f t="shared" si="58"/>
        <v>0</v>
      </c>
      <c r="BY87" s="22">
        <f t="shared" si="59"/>
        <v>0</v>
      </c>
      <c r="BZ87" s="22">
        <f t="shared" si="60"/>
        <v>0</v>
      </c>
      <c r="CA87" s="22">
        <f t="shared" si="61"/>
        <v>15065.942666666666</v>
      </c>
      <c r="CB87" s="22">
        <f t="shared" si="62"/>
        <v>11190.564666666667</v>
      </c>
      <c r="CC87" s="22">
        <f t="shared" si="63"/>
        <v>8236.5693333333329</v>
      </c>
      <c r="CD87" s="22">
        <f t="shared" si="64"/>
        <v>3755.8246666666673</v>
      </c>
      <c r="CE87" s="22">
        <f t="shared" si="65"/>
        <v>0</v>
      </c>
      <c r="CF87" s="22">
        <f t="shared" si="66"/>
        <v>0</v>
      </c>
      <c r="CG87" s="22">
        <f t="shared" si="67"/>
        <v>0</v>
      </c>
      <c r="CH87" s="22">
        <f t="shared" si="68"/>
        <v>0</v>
      </c>
      <c r="CJ87" s="5">
        <v>-33.370000000000346</v>
      </c>
      <c r="CK87" s="5">
        <f t="shared" si="69"/>
        <v>554.60055697100324</v>
      </c>
    </row>
    <row r="88" spans="1:89" x14ac:dyDescent="0.25">
      <c r="A88" s="22">
        <v>86</v>
      </c>
      <c r="B88" s="5">
        <f>'Actual D-1'!B88-'Forecast D-1'!B88</f>
        <v>266.98912733444195</v>
      </c>
      <c r="C88" s="5">
        <f>'Actual D-1'!C88-'Forecast D-1'!C88</f>
        <v>-308.83400561483359</v>
      </c>
      <c r="D88" s="5">
        <f>'Actual D-1'!D88-'Forecast D-1'!D88</f>
        <v>142.71863050775391</v>
      </c>
      <c r="E88" s="5">
        <f>'Actual D-1'!E88-'Forecast D-1'!E88</f>
        <v>-321.08022739086982</v>
      </c>
      <c r="F88" s="5">
        <f>'Actual D-1'!F88-'Forecast D-1'!F88</f>
        <v>-5.9838978339066671</v>
      </c>
      <c r="G88" s="5">
        <f>'Actual D-1'!G88-'Forecast D-1'!G88</f>
        <v>-22.86948898737171</v>
      </c>
      <c r="H88" s="5">
        <f>'Actual D-1'!H88-'Forecast D-1'!H88</f>
        <v>32.690786734418452</v>
      </c>
      <c r="I88" s="5">
        <f>'Actual D-1'!I88-'Forecast D-1'!I88</f>
        <v>409.55471024450526</v>
      </c>
      <c r="J88" s="5">
        <f>'Actual D-1'!J88-'Forecast D-1'!J88</f>
        <v>23917.340380952388</v>
      </c>
      <c r="K88" s="5">
        <f>'Actual D-1'!K88-'Forecast D-1'!K88</f>
        <v>-13520.123809523808</v>
      </c>
      <c r="L88" s="5">
        <f>'Actual D-1'!L88-'Forecast D-1'!L88</f>
        <v>-8023.4000000000015</v>
      </c>
      <c r="M88" s="5">
        <f>'Actual D-1'!M88-'Forecast D-1'!M88</f>
        <v>-3711.8095238095229</v>
      </c>
      <c r="N88" s="5">
        <f>'Actual D-1'!N88-'Forecast D-1'!N88</f>
        <v>-317.28571428571428</v>
      </c>
      <c r="O88" s="5">
        <f>'Actual D-1'!O88-'Forecast D-1'!O88</f>
        <v>-270.39999999999998</v>
      </c>
      <c r="P88" s="5">
        <f>'Actual D-1'!P88-'Forecast D-1'!P88</f>
        <v>-703.64761904761895</v>
      </c>
      <c r="Q88" s="5">
        <f>'Actual D-1'!Q88-'Forecast D-1'!Q88</f>
        <v>-42413.171428571419</v>
      </c>
      <c r="R88" s="5">
        <f>'Actual D-1'!R88-'Forecast D-1'!R88</f>
        <v>-14961.266666666668</v>
      </c>
      <c r="S88" s="5">
        <f>'Actual D-1'!S88-'Forecast D-1'!S88</f>
        <v>-13614.273978256952</v>
      </c>
      <c r="T88" s="5">
        <f>'Actual D-1'!T88-'Forecast D-1'!T88</f>
        <v>-7947.7288796408866</v>
      </c>
      <c r="U88" s="5">
        <f>'Actual D-1'!U88-'Forecast D-1'!U88</f>
        <v>-4163.806869445807</v>
      </c>
      <c r="V88" s="5">
        <f>'Actual D-1'!V88-'Forecast D-1'!V88</f>
        <v>-330.12904275320864</v>
      </c>
      <c r="W88" s="5">
        <f>'Actual D-1'!W88-'Forecast D-1'!W88</f>
        <v>-274.87047152455204</v>
      </c>
      <c r="X88" s="5">
        <f>'Actual D-1'!X88-'Forecast D-1'!X88</f>
        <v>-679.86440328541198</v>
      </c>
      <c r="Y88" s="5">
        <f>'Actual D-1'!Y88-'Forecast D-1'!Y88</f>
        <v>-42072.532725575387</v>
      </c>
      <c r="Z88" s="5">
        <f>'Actual D-1'!Z88-'Forecast D-1'!Z88</f>
        <v>-15834.469961379866</v>
      </c>
      <c r="AA88" s="5">
        <f>'Actual D-1'!AA88-'Forecast D-1'!AA88</f>
        <v>-12223.666666666668</v>
      </c>
      <c r="AB88" s="5">
        <f>'Actual D-1'!AB88-'Forecast D-1'!AB88</f>
        <v>-7376.4333333333334</v>
      </c>
      <c r="AC88" s="5">
        <f>'Actual D-1'!AC88-'Forecast D-1'!AC88</f>
        <v>-3492.1</v>
      </c>
      <c r="AD88" s="5">
        <f>'Actual D-1'!AD88-'Forecast D-1'!AD88</f>
        <v>-328.43333333333334</v>
      </c>
      <c r="AE88" s="5">
        <f>'Actual D-1'!AE88-'Forecast D-1'!AE88</f>
        <v>-266.86666666666667</v>
      </c>
      <c r="AF88" s="5">
        <f>'Actual D-1'!AF88-'Forecast D-1'!AF88</f>
        <v>-681.4666666666667</v>
      </c>
      <c r="AG88" s="5">
        <f>'Actual D-1'!AG88-'Forecast D-1'!AG88</f>
        <v>-40333.233333333337</v>
      </c>
      <c r="AH88" s="5">
        <f>'Actual D-1'!AH88-'Forecast D-1'!AH88</f>
        <v>0</v>
      </c>
      <c r="AI88" s="5">
        <f>'Actual D-1'!AI88-'Forecast D-1'!AI88</f>
        <v>0</v>
      </c>
      <c r="AJ88" s="5">
        <f>'Actual D-1'!AJ88-'Forecast D-1'!AJ88</f>
        <v>0</v>
      </c>
      <c r="AK88" s="5">
        <f>'Actual D-1'!AK88-'Forecast D-1'!AK88</f>
        <v>0</v>
      </c>
      <c r="AL88" s="5">
        <f>'Actual D-1'!AL88-'Forecast D-1'!AL88</f>
        <v>0</v>
      </c>
      <c r="AM88" s="5">
        <f>'Actual D-1'!AM88-'Forecast D-1'!AM88</f>
        <v>0</v>
      </c>
      <c r="AN88" s="5">
        <f>'Actual D-1'!AN88-'Forecast D-1'!AN88</f>
        <v>0</v>
      </c>
      <c r="AO88" s="5">
        <f>'Actual D-1'!AO88-'Forecast D-1'!AO88</f>
        <v>0</v>
      </c>
      <c r="AP88" s="5">
        <f>'Actual D-1'!AP88-'Forecast D-1'!AP88</f>
        <v>0</v>
      </c>
      <c r="AR88" s="22">
        <f t="shared" si="37"/>
        <v>71283.194114806858</v>
      </c>
      <c r="AS88" s="22">
        <f t="shared" si="38"/>
        <v>95378.443024103064</v>
      </c>
      <c r="AT88" s="22">
        <f t="shared" si="39"/>
        <v>20368.607494008786</v>
      </c>
      <c r="AU88" s="22">
        <f t="shared" si="40"/>
        <v>103092.51242137267</v>
      </c>
      <c r="AV88" s="22">
        <f t="shared" si="41"/>
        <v>35.807033286632901</v>
      </c>
      <c r="AW88" s="22">
        <f t="shared" si="42"/>
        <v>523.01352654351592</v>
      </c>
      <c r="AX88" s="22">
        <f t="shared" si="43"/>
        <v>1068.6875373152295</v>
      </c>
      <c r="AY88" s="22">
        <f t="shared" si="44"/>
        <v>167735.06068346067</v>
      </c>
      <c r="BA88" s="22">
        <f t="shared" si="45"/>
        <v>266.98912733444195</v>
      </c>
      <c r="BB88" s="22">
        <f t="shared" si="46"/>
        <v>308.83400561483359</v>
      </c>
      <c r="BC88" s="22">
        <f t="shared" si="47"/>
        <v>142.71863050775391</v>
      </c>
      <c r="BD88" s="22">
        <f t="shared" si="48"/>
        <v>321.08022739086982</v>
      </c>
      <c r="BE88" s="22">
        <f t="shared" si="49"/>
        <v>5.9838978339066671</v>
      </c>
      <c r="BF88" s="22">
        <f t="shared" si="50"/>
        <v>22.86948898737171</v>
      </c>
      <c r="BG88" s="22">
        <f t="shared" si="51"/>
        <v>32.690786734418452</v>
      </c>
      <c r="BH88" s="22">
        <f t="shared" si="52"/>
        <v>409.55471024450526</v>
      </c>
      <c r="BK88" s="69">
        <f>'Actual D-1'!B88-'Forecast D-1'!AH88</f>
        <v>14955.786666666665</v>
      </c>
      <c r="BL88" s="69">
        <f>'Actual D-1'!C88-'Forecast D-1'!AI88</f>
        <v>11240.404000000002</v>
      </c>
      <c r="BM88" s="69">
        <f>'Actual D-1'!D88-'Forecast D-1'!AJ88</f>
        <v>8179.988666666668</v>
      </c>
      <c r="BN88" s="21">
        <f>'Actual D-1'!E88-'Forecast D-1'!AK88</f>
        <v>3771.9393333333337</v>
      </c>
      <c r="BS88" s="22">
        <f t="shared" si="53"/>
        <v>223675554.81884441</v>
      </c>
      <c r="BT88" s="22">
        <f t="shared" si="54"/>
        <v>126346682.08321606</v>
      </c>
      <c r="BU88" s="22">
        <f t="shared" si="55"/>
        <v>66912214.586795136</v>
      </c>
      <c r="BV88" s="22">
        <f t="shared" si="56"/>
        <v>14227526.334347114</v>
      </c>
      <c r="BW88" s="22">
        <f t="shared" si="57"/>
        <v>0</v>
      </c>
      <c r="BX88" s="22">
        <f t="shared" si="58"/>
        <v>0</v>
      </c>
      <c r="BY88" s="22">
        <f t="shared" si="59"/>
        <v>0</v>
      </c>
      <c r="BZ88" s="22">
        <f t="shared" si="60"/>
        <v>0</v>
      </c>
      <c r="CA88" s="22">
        <f t="shared" si="61"/>
        <v>14955.786666666665</v>
      </c>
      <c r="CB88" s="22">
        <f t="shared" si="62"/>
        <v>11240.404000000002</v>
      </c>
      <c r="CC88" s="22">
        <f t="shared" si="63"/>
        <v>8179.988666666668</v>
      </c>
      <c r="CD88" s="22">
        <f t="shared" si="64"/>
        <v>3771.9393333333337</v>
      </c>
      <c r="CE88" s="22">
        <f t="shared" si="65"/>
        <v>0</v>
      </c>
      <c r="CF88" s="22">
        <f t="shared" si="66"/>
        <v>0</v>
      </c>
      <c r="CG88" s="22">
        <f t="shared" si="67"/>
        <v>0</v>
      </c>
      <c r="CH88" s="22">
        <f t="shared" si="68"/>
        <v>0</v>
      </c>
      <c r="CJ88" s="5">
        <v>19.729999999999563</v>
      </c>
      <c r="CK88" s="5">
        <f t="shared" si="69"/>
        <v>409.55471024450526</v>
      </c>
    </row>
    <row r="89" spans="1:89" x14ac:dyDescent="0.25">
      <c r="A89" s="22">
        <v>87</v>
      </c>
      <c r="B89" s="5">
        <f>'Actual D-1'!B89-'Forecast D-1'!B89</f>
        <v>160.03266832592271</v>
      </c>
      <c r="C89" s="5">
        <f>'Actual D-1'!C89-'Forecast D-1'!C89</f>
        <v>-233.29984648669779</v>
      </c>
      <c r="D89" s="5">
        <f>'Actual D-1'!D89-'Forecast D-1'!D89</f>
        <v>191.14744020762737</v>
      </c>
      <c r="E89" s="5">
        <f>'Actual D-1'!E89-'Forecast D-1'!E89</f>
        <v>-318.88005316415911</v>
      </c>
      <c r="F89" s="5">
        <f>'Actual D-1'!F89-'Forecast D-1'!F89</f>
        <v>9.5456351713879712</v>
      </c>
      <c r="G89" s="5">
        <f>'Actual D-1'!G89-'Forecast D-1'!G89</f>
        <v>-22.381529532001423</v>
      </c>
      <c r="H89" s="5">
        <f>'Actual D-1'!H89-'Forecast D-1'!H89</f>
        <v>30.193056952765687</v>
      </c>
      <c r="I89" s="5">
        <f>'Actual D-1'!I89-'Forecast D-1'!I89</f>
        <v>470.56057620340289</v>
      </c>
      <c r="J89" s="5">
        <f>'Actual D-1'!J89-'Forecast D-1'!J89</f>
        <v>24013.495999999999</v>
      </c>
      <c r="K89" s="5">
        <f>'Actual D-1'!K89-'Forecast D-1'!K89</f>
        <v>-13528.599999999999</v>
      </c>
      <c r="L89" s="5">
        <f>'Actual D-1'!L89-'Forecast D-1'!L89</f>
        <v>-8028.6190476190468</v>
      </c>
      <c r="M89" s="5">
        <f>'Actual D-1'!M89-'Forecast D-1'!M89</f>
        <v>-3631.5047619047614</v>
      </c>
      <c r="N89" s="5">
        <f>'Actual D-1'!N89-'Forecast D-1'!N89</f>
        <v>-316.90476190476187</v>
      </c>
      <c r="O89" s="5">
        <f>'Actual D-1'!O89-'Forecast D-1'!O89</f>
        <v>-270.57142857142856</v>
      </c>
      <c r="P89" s="5">
        <f>'Actual D-1'!P89-'Forecast D-1'!P89</f>
        <v>-698.90476190476181</v>
      </c>
      <c r="Q89" s="5">
        <f>'Actual D-1'!Q89-'Forecast D-1'!Q89</f>
        <v>-42328.276190476186</v>
      </c>
      <c r="R89" s="5">
        <f>'Actual D-1'!R89-'Forecast D-1'!R89</f>
        <v>-14816.933333333336</v>
      </c>
      <c r="S89" s="5">
        <f>'Actual D-1'!S89-'Forecast D-1'!S89</f>
        <v>-13659.738039560756</v>
      </c>
      <c r="T89" s="5">
        <f>'Actual D-1'!T89-'Forecast D-1'!T89</f>
        <v>-8030.0664621663063</v>
      </c>
      <c r="U89" s="5">
        <f>'Actual D-1'!U89-'Forecast D-1'!U89</f>
        <v>-4074.0635959207661</v>
      </c>
      <c r="V89" s="5">
        <f>'Actual D-1'!V89-'Forecast D-1'!V89</f>
        <v>-329.33169792350259</v>
      </c>
      <c r="W89" s="5">
        <f>'Actual D-1'!W89-'Forecast D-1'!W89</f>
        <v>-273.67350109627495</v>
      </c>
      <c r="X89" s="5">
        <f>'Actual D-1'!X89-'Forecast D-1'!X89</f>
        <v>-668.39947482094669</v>
      </c>
      <c r="Y89" s="5">
        <f>'Actual D-1'!Y89-'Forecast D-1'!Y89</f>
        <v>-42027.066174189262</v>
      </c>
      <c r="Z89" s="5">
        <f>'Actual D-1'!Z89-'Forecast D-1'!Z89</f>
        <v>-15694.632123471682</v>
      </c>
      <c r="AA89" s="5">
        <f>'Actual D-1'!AA89-'Forecast D-1'!AA89</f>
        <v>-12168.033333333333</v>
      </c>
      <c r="AB89" s="5">
        <f>'Actual D-1'!AB89-'Forecast D-1'!AB89</f>
        <v>-7363.9666666666672</v>
      </c>
      <c r="AC89" s="5">
        <f>'Actual D-1'!AC89-'Forecast D-1'!AC89</f>
        <v>-3450.4666666666667</v>
      </c>
      <c r="AD89" s="5">
        <f>'Actual D-1'!AD89-'Forecast D-1'!AD89</f>
        <v>-323.13333333333333</v>
      </c>
      <c r="AE89" s="5">
        <f>'Actual D-1'!AE89-'Forecast D-1'!AE89</f>
        <v>-266.76666666666665</v>
      </c>
      <c r="AF89" s="5">
        <f>'Actual D-1'!AF89-'Forecast D-1'!AF89</f>
        <v>-683.2</v>
      </c>
      <c r="AG89" s="5">
        <f>'Actual D-1'!AG89-'Forecast D-1'!AG89</f>
        <v>-40092.866666666669</v>
      </c>
      <c r="AH89" s="5">
        <f>'Actual D-1'!AH89-'Forecast D-1'!AH89</f>
        <v>0</v>
      </c>
      <c r="AI89" s="5">
        <f>'Actual D-1'!AI89-'Forecast D-1'!AI89</f>
        <v>0</v>
      </c>
      <c r="AJ89" s="5">
        <f>'Actual D-1'!AJ89-'Forecast D-1'!AJ89</f>
        <v>0</v>
      </c>
      <c r="AK89" s="5">
        <f>'Actual D-1'!AK89-'Forecast D-1'!AK89</f>
        <v>0</v>
      </c>
      <c r="AL89" s="5">
        <f>'Actual D-1'!AL89-'Forecast D-1'!AL89</f>
        <v>0</v>
      </c>
      <c r="AM89" s="5">
        <f>'Actual D-1'!AM89-'Forecast D-1'!AM89</f>
        <v>0</v>
      </c>
      <c r="AN89" s="5">
        <f>'Actual D-1'!AN89-'Forecast D-1'!AN89</f>
        <v>0</v>
      </c>
      <c r="AO89" s="5">
        <f>'Actual D-1'!AO89-'Forecast D-1'!AO89</f>
        <v>0</v>
      </c>
      <c r="AP89" s="5">
        <f>'Actual D-1'!AP89-'Forecast D-1'!AP89</f>
        <v>0</v>
      </c>
      <c r="AR89" s="22">
        <f t="shared" si="37"/>
        <v>25610.454931514789</v>
      </c>
      <c r="AS89" s="22">
        <f t="shared" si="38"/>
        <v>54428.818370716755</v>
      </c>
      <c r="AT89" s="22">
        <f t="shared" si="39"/>
        <v>36537.343897928484</v>
      </c>
      <c r="AU89" s="22">
        <f t="shared" si="40"/>
        <v>101684.48830597693</v>
      </c>
      <c r="AV89" s="22">
        <f t="shared" si="41"/>
        <v>91.119150825239061</v>
      </c>
      <c r="AW89" s="22">
        <f t="shared" si="42"/>
        <v>500.93286419185182</v>
      </c>
      <c r="AX89" s="22">
        <f t="shared" si="43"/>
        <v>911.62068815295243</v>
      </c>
      <c r="AY89" s="22">
        <f t="shared" si="44"/>
        <v>221427.25587687854</v>
      </c>
      <c r="BA89" s="22">
        <f t="shared" si="45"/>
        <v>160.03266832592271</v>
      </c>
      <c r="BB89" s="22">
        <f t="shared" si="46"/>
        <v>233.29984648669779</v>
      </c>
      <c r="BC89" s="22">
        <f t="shared" si="47"/>
        <v>191.14744020762737</v>
      </c>
      <c r="BD89" s="22">
        <f t="shared" si="48"/>
        <v>318.88005316415911</v>
      </c>
      <c r="BE89" s="22">
        <f t="shared" si="49"/>
        <v>9.5456351713879712</v>
      </c>
      <c r="BF89" s="22">
        <f t="shared" si="50"/>
        <v>22.381529532001423</v>
      </c>
      <c r="BG89" s="22">
        <f t="shared" si="51"/>
        <v>30.193056952765687</v>
      </c>
      <c r="BH89" s="22">
        <f t="shared" si="52"/>
        <v>470.56057620340289</v>
      </c>
      <c r="BK89" s="69">
        <f>'Actual D-1'!B89-'Forecast D-1'!AH89</f>
        <v>14885.401333333333</v>
      </c>
      <c r="BL89" s="69">
        <f>'Actual D-1'!C89-'Forecast D-1'!AI89</f>
        <v>11242.702666666668</v>
      </c>
      <c r="BM89" s="69">
        <f>'Actual D-1'!D89-'Forecast D-1'!AJ89</f>
        <v>8205.1073333333316</v>
      </c>
      <c r="BN89" s="21">
        <f>'Actual D-1'!E89-'Forecast D-1'!AK89</f>
        <v>3778.1080000000002</v>
      </c>
      <c r="BS89" s="22">
        <f t="shared" si="53"/>
        <v>221575172.85440177</v>
      </c>
      <c r="BT89" s="22">
        <f t="shared" si="54"/>
        <v>126398363.25107381</v>
      </c>
      <c r="BU89" s="22">
        <f t="shared" si="55"/>
        <v>67323786.351520419</v>
      </c>
      <c r="BV89" s="22">
        <f t="shared" si="56"/>
        <v>14274100.059664002</v>
      </c>
      <c r="BW89" s="22">
        <f t="shared" si="57"/>
        <v>0</v>
      </c>
      <c r="BX89" s="22">
        <f t="shared" si="58"/>
        <v>0</v>
      </c>
      <c r="BY89" s="22">
        <f t="shared" si="59"/>
        <v>0</v>
      </c>
      <c r="BZ89" s="22">
        <f t="shared" si="60"/>
        <v>0</v>
      </c>
      <c r="CA89" s="22">
        <f t="shared" si="61"/>
        <v>14885.401333333333</v>
      </c>
      <c r="CB89" s="22">
        <f t="shared" si="62"/>
        <v>11242.702666666668</v>
      </c>
      <c r="CC89" s="22">
        <f t="shared" si="63"/>
        <v>8205.1073333333316</v>
      </c>
      <c r="CD89" s="22">
        <f t="shared" si="64"/>
        <v>3778.1080000000002</v>
      </c>
      <c r="CE89" s="22">
        <f t="shared" si="65"/>
        <v>0</v>
      </c>
      <c r="CF89" s="22">
        <f t="shared" si="66"/>
        <v>0</v>
      </c>
      <c r="CG89" s="22">
        <f t="shared" si="67"/>
        <v>0</v>
      </c>
      <c r="CH89" s="22">
        <f t="shared" si="68"/>
        <v>0</v>
      </c>
      <c r="CJ89" s="5">
        <v>66.549999999999272</v>
      </c>
      <c r="CK89" s="5">
        <f t="shared" si="69"/>
        <v>470.56057620340289</v>
      </c>
    </row>
    <row r="90" spans="1:89" x14ac:dyDescent="0.25">
      <c r="A90" s="22">
        <v>88</v>
      </c>
      <c r="B90" s="5">
        <f>'Actual D-1'!B90-'Forecast D-1'!B90</f>
        <v>148.81371281925385</v>
      </c>
      <c r="C90" s="5">
        <f>'Actual D-1'!C90-'Forecast D-1'!C90</f>
        <v>-309.75071529178786</v>
      </c>
      <c r="D90" s="5">
        <f>'Actual D-1'!D90-'Forecast D-1'!D90</f>
        <v>184.72096456439067</v>
      </c>
      <c r="E90" s="5">
        <f>'Actual D-1'!E90-'Forecast D-1'!E90</f>
        <v>-362.60729033666257</v>
      </c>
      <c r="F90" s="5">
        <f>'Actual D-1'!F90-'Forecast D-1'!F90</f>
        <v>3.0218571842667075</v>
      </c>
      <c r="G90" s="5">
        <f>'Actual D-1'!G90-'Forecast D-1'!G90</f>
        <v>-21.882240293470545</v>
      </c>
      <c r="H90" s="5">
        <f>'Actual D-1'!H90-'Forecast D-1'!H90</f>
        <v>31.674540795745429</v>
      </c>
      <c r="I90" s="5">
        <f>'Actual D-1'!I90-'Forecast D-1'!I90</f>
        <v>336.27957545889512</v>
      </c>
      <c r="J90" s="5">
        <f>'Actual D-1'!J90-'Forecast D-1'!J90</f>
        <v>23892.132285714284</v>
      </c>
      <c r="K90" s="5">
        <f>'Actual D-1'!K90-'Forecast D-1'!K90</f>
        <v>-13520.800000000003</v>
      </c>
      <c r="L90" s="5">
        <f>'Actual D-1'!L90-'Forecast D-1'!L90</f>
        <v>-8190.7714285714283</v>
      </c>
      <c r="M90" s="5">
        <f>'Actual D-1'!M90-'Forecast D-1'!M90</f>
        <v>-3594.609523809524</v>
      </c>
      <c r="N90" s="5">
        <f>'Actual D-1'!N90-'Forecast D-1'!N90</f>
        <v>-325.28571428571445</v>
      </c>
      <c r="O90" s="5">
        <f>'Actual D-1'!O90-'Forecast D-1'!O90</f>
        <v>-270.45714285714286</v>
      </c>
      <c r="P90" s="5">
        <f>'Actual D-1'!P90-'Forecast D-1'!P90</f>
        <v>-701.49523809523805</v>
      </c>
      <c r="Q90" s="5">
        <f>'Actual D-1'!Q90-'Forecast D-1'!Q90</f>
        <v>-42403.609523809515</v>
      </c>
      <c r="R90" s="5">
        <f>'Actual D-1'!R90-'Forecast D-1'!R90</f>
        <v>-14809.266666666666</v>
      </c>
      <c r="S90" s="5">
        <f>'Actual D-1'!S90-'Forecast D-1'!S90</f>
        <v>-13743.404907089733</v>
      </c>
      <c r="T90" s="5">
        <f>'Actual D-1'!T90-'Forecast D-1'!T90</f>
        <v>-8227.8039067118734</v>
      </c>
      <c r="U90" s="5">
        <f>'Actual D-1'!U90-'Forecast D-1'!U90</f>
        <v>-4088.4628845507959</v>
      </c>
      <c r="V90" s="5">
        <f>'Actual D-1'!V90-'Forecast D-1'!V90</f>
        <v>-325.66947547996688</v>
      </c>
      <c r="W90" s="5">
        <f>'Actual D-1'!W90-'Forecast D-1'!W90</f>
        <v>-273.47255674479578</v>
      </c>
      <c r="X90" s="5">
        <f>'Actual D-1'!X90-'Forecast D-1'!X90</f>
        <v>-678.39916343523021</v>
      </c>
      <c r="Y90" s="5">
        <f>'Actual D-1'!Y90-'Forecast D-1'!Y90</f>
        <v>-42286.729315758195</v>
      </c>
      <c r="Z90" s="5">
        <f>'Actual D-1'!Z90-'Forecast D-1'!Z90</f>
        <v>-15668.370584164137</v>
      </c>
      <c r="AA90" s="5">
        <f>'Actual D-1'!AA90-'Forecast D-1'!AA90</f>
        <v>-12129.7</v>
      </c>
      <c r="AB90" s="5">
        <f>'Actual D-1'!AB90-'Forecast D-1'!AB90</f>
        <v>-7396.6</v>
      </c>
      <c r="AC90" s="5">
        <f>'Actual D-1'!AC90-'Forecast D-1'!AC90</f>
        <v>-3413.2666666666664</v>
      </c>
      <c r="AD90" s="5">
        <f>'Actual D-1'!AD90-'Forecast D-1'!AD90</f>
        <v>-325.56666666666672</v>
      </c>
      <c r="AE90" s="5">
        <f>'Actual D-1'!AE90-'Forecast D-1'!AE90</f>
        <v>-267.46666666666664</v>
      </c>
      <c r="AF90" s="5">
        <f>'Actual D-1'!AF90-'Forecast D-1'!AF90</f>
        <v>-685.1</v>
      </c>
      <c r="AG90" s="5">
        <f>'Actual D-1'!AG90-'Forecast D-1'!AG90</f>
        <v>-40074.23333333333</v>
      </c>
      <c r="AH90" s="5">
        <f>'Actual D-1'!AH90-'Forecast D-1'!AH90</f>
        <v>0</v>
      </c>
      <c r="AI90" s="5">
        <f>'Actual D-1'!AI90-'Forecast D-1'!AI90</f>
        <v>0</v>
      </c>
      <c r="AJ90" s="5">
        <f>'Actual D-1'!AJ90-'Forecast D-1'!AJ90</f>
        <v>0</v>
      </c>
      <c r="AK90" s="5">
        <f>'Actual D-1'!AK90-'Forecast D-1'!AK90</f>
        <v>0</v>
      </c>
      <c r="AL90" s="5">
        <f>'Actual D-1'!AL90-'Forecast D-1'!AL90</f>
        <v>0</v>
      </c>
      <c r="AM90" s="5">
        <f>'Actual D-1'!AM90-'Forecast D-1'!AM90</f>
        <v>0</v>
      </c>
      <c r="AN90" s="5">
        <f>'Actual D-1'!AN90-'Forecast D-1'!AN90</f>
        <v>0</v>
      </c>
      <c r="AO90" s="5">
        <f>'Actual D-1'!AO90-'Forecast D-1'!AO90</f>
        <v>0</v>
      </c>
      <c r="AP90" s="5">
        <f>'Actual D-1'!AP90-'Forecast D-1'!AP90</f>
        <v>0</v>
      </c>
      <c r="AR90" s="22">
        <f t="shared" si="37"/>
        <v>22145.52112305136</v>
      </c>
      <c r="AS90" s="22">
        <f t="shared" si="38"/>
        <v>95945.505623774225</v>
      </c>
      <c r="AT90" s="22">
        <f t="shared" si="39"/>
        <v>34121.834749598871</v>
      </c>
      <c r="AU90" s="22">
        <f t="shared" si="40"/>
        <v>131484.04700529671</v>
      </c>
      <c r="AV90" s="22">
        <f t="shared" si="41"/>
        <v>9.1316208421043132</v>
      </c>
      <c r="AW90" s="22">
        <f t="shared" si="42"/>
        <v>478.83244026118587</v>
      </c>
      <c r="AX90" s="22">
        <f t="shared" si="43"/>
        <v>1003.2765346213415</v>
      </c>
      <c r="AY90" s="22">
        <f t="shared" si="44"/>
        <v>113083.95287081474</v>
      </c>
      <c r="BA90" s="22">
        <f t="shared" si="45"/>
        <v>148.81371281925385</v>
      </c>
      <c r="BB90" s="22">
        <f t="shared" si="46"/>
        <v>309.75071529178786</v>
      </c>
      <c r="BC90" s="22">
        <f t="shared" si="47"/>
        <v>184.72096456439067</v>
      </c>
      <c r="BD90" s="22">
        <f t="shared" si="48"/>
        <v>362.60729033666257</v>
      </c>
      <c r="BE90" s="22">
        <f t="shared" si="49"/>
        <v>3.0218571842667075</v>
      </c>
      <c r="BF90" s="22">
        <f t="shared" si="50"/>
        <v>21.882240293470545</v>
      </c>
      <c r="BG90" s="22">
        <f t="shared" si="51"/>
        <v>31.674540795745429</v>
      </c>
      <c r="BH90" s="22">
        <f t="shared" si="52"/>
        <v>336.27957545889512</v>
      </c>
      <c r="BK90" s="69">
        <f>'Actual D-1'!B90-'Forecast D-1'!AH90</f>
        <v>14812.357333333332</v>
      </c>
      <c r="BL90" s="69">
        <f>'Actual D-1'!C90-'Forecast D-1'!AI90</f>
        <v>11198.780666666666</v>
      </c>
      <c r="BM90" s="69">
        <f>'Actual D-1'!D90-'Forecast D-1'!AJ90</f>
        <v>8236.1400000000012</v>
      </c>
      <c r="BN90" s="21">
        <f>'Actual D-1'!E90-'Forecast D-1'!AK90</f>
        <v>3767.4959999999996</v>
      </c>
      <c r="BS90" s="22">
        <f t="shared" si="53"/>
        <v>219405929.77035373</v>
      </c>
      <c r="BT90" s="22">
        <f t="shared" si="54"/>
        <v>125412688.42010708</v>
      </c>
      <c r="BU90" s="22">
        <f t="shared" si="55"/>
        <v>67834002.099600017</v>
      </c>
      <c r="BV90" s="22">
        <f t="shared" si="56"/>
        <v>14194026.110015998</v>
      </c>
      <c r="BW90" s="22">
        <f t="shared" si="57"/>
        <v>0</v>
      </c>
      <c r="BX90" s="22">
        <f t="shared" si="58"/>
        <v>0</v>
      </c>
      <c r="BY90" s="22">
        <f t="shared" si="59"/>
        <v>0</v>
      </c>
      <c r="BZ90" s="22">
        <f t="shared" si="60"/>
        <v>0</v>
      </c>
      <c r="CA90" s="22">
        <f t="shared" si="61"/>
        <v>14812.357333333332</v>
      </c>
      <c r="CB90" s="22">
        <f t="shared" si="62"/>
        <v>11198.780666666666</v>
      </c>
      <c r="CC90" s="22">
        <f t="shared" si="63"/>
        <v>8236.1400000000012</v>
      </c>
      <c r="CD90" s="22">
        <f t="shared" si="64"/>
        <v>3767.4959999999996</v>
      </c>
      <c r="CE90" s="22">
        <f t="shared" si="65"/>
        <v>0</v>
      </c>
      <c r="CF90" s="22">
        <f t="shared" si="66"/>
        <v>0</v>
      </c>
      <c r="CG90" s="22">
        <f t="shared" si="67"/>
        <v>0</v>
      </c>
      <c r="CH90" s="22">
        <f t="shared" si="68"/>
        <v>0</v>
      </c>
      <c r="CJ90" s="5">
        <v>33.959999999999127</v>
      </c>
      <c r="CK90" s="5">
        <f t="shared" si="69"/>
        <v>336.27957545889512</v>
      </c>
    </row>
    <row r="91" spans="1:89" x14ac:dyDescent="0.25">
      <c r="A91" s="22">
        <v>89</v>
      </c>
      <c r="B91" s="5">
        <f>'Actual D-1'!B91-'Forecast D-1'!B91</f>
        <v>79.819110913713303</v>
      </c>
      <c r="C91" s="5">
        <f>'Actual D-1'!C91-'Forecast D-1'!C91</f>
        <v>-284.91133742151032</v>
      </c>
      <c r="D91" s="5">
        <f>'Actual D-1'!D91-'Forecast D-1'!D91</f>
        <v>198.67830845654498</v>
      </c>
      <c r="E91" s="5">
        <f>'Actual D-1'!E91-'Forecast D-1'!E91</f>
        <v>-341.8537490757908</v>
      </c>
      <c r="F91" s="5">
        <f>'Actual D-1'!F91-'Forecast D-1'!F91</f>
        <v>12.499415765642084</v>
      </c>
      <c r="G91" s="5">
        <f>'Actual D-1'!G91-'Forecast D-1'!G91</f>
        <v>-19.771324843578071</v>
      </c>
      <c r="H91" s="5">
        <f>'Actual D-1'!H91-'Forecast D-1'!H91</f>
        <v>34.755864538451078</v>
      </c>
      <c r="I91" s="5">
        <f>'Actual D-1'!I91-'Forecast D-1'!I91</f>
        <v>574.75329991707986</v>
      </c>
      <c r="J91" s="5">
        <f>'Actual D-1'!J91-'Forecast D-1'!J91</f>
        <v>24015.86095238095</v>
      </c>
      <c r="K91" s="5">
        <f>'Actual D-1'!K91-'Forecast D-1'!K91</f>
        <v>-13606.285714285716</v>
      </c>
      <c r="L91" s="5">
        <f>'Actual D-1'!L91-'Forecast D-1'!L91</f>
        <v>-8461.9619047619035</v>
      </c>
      <c r="M91" s="5">
        <f>'Actual D-1'!M91-'Forecast D-1'!M91</f>
        <v>-3554.2190476190485</v>
      </c>
      <c r="N91" s="5">
        <f>'Actual D-1'!N91-'Forecast D-1'!N91</f>
        <v>-316.20952380952383</v>
      </c>
      <c r="O91" s="5">
        <f>'Actual D-1'!O91-'Forecast D-1'!O91</f>
        <v>-270.35238095238094</v>
      </c>
      <c r="P91" s="5">
        <f>'Actual D-1'!P91-'Forecast D-1'!P91</f>
        <v>-693.04761904761892</v>
      </c>
      <c r="Q91" s="5">
        <f>'Actual D-1'!Q91-'Forecast D-1'!Q91</f>
        <v>-42833.304761904757</v>
      </c>
      <c r="R91" s="5">
        <f>'Actual D-1'!R91-'Forecast D-1'!R91</f>
        <v>-15169.133333333333</v>
      </c>
      <c r="S91" s="5">
        <f>'Actual D-1'!S91-'Forecast D-1'!S91</f>
        <v>-13894.004806437293</v>
      </c>
      <c r="T91" s="5">
        <f>'Actual D-1'!T91-'Forecast D-1'!T91</f>
        <v>-8530.3236765081929</v>
      </c>
      <c r="U91" s="5">
        <f>'Actual D-1'!U91-'Forecast D-1'!U91</f>
        <v>-4023.3877578574429</v>
      </c>
      <c r="V91" s="5">
        <f>'Actual D-1'!V91-'Forecast D-1'!V91</f>
        <v>-324.93235248734618</v>
      </c>
      <c r="W91" s="5">
        <f>'Actual D-1'!W91-'Forecast D-1'!W91</f>
        <v>-274.80043576136813</v>
      </c>
      <c r="X91" s="5">
        <f>'Actual D-1'!X91-'Forecast D-1'!X91</f>
        <v>-660.32714465062452</v>
      </c>
      <c r="Y91" s="5">
        <f>'Actual D-1'!Y91-'Forecast D-1'!Y91</f>
        <v>-42964.000974694143</v>
      </c>
      <c r="Z91" s="5">
        <f>'Actual D-1'!Z91-'Forecast D-1'!Z91</f>
        <v>-15664.327235872443</v>
      </c>
      <c r="AA91" s="5">
        <f>'Actual D-1'!AA91-'Forecast D-1'!AA91</f>
        <v>-12074.8</v>
      </c>
      <c r="AB91" s="5">
        <f>'Actual D-1'!AB91-'Forecast D-1'!AB91</f>
        <v>-7569.1333333333332</v>
      </c>
      <c r="AC91" s="5">
        <f>'Actual D-1'!AC91-'Forecast D-1'!AC91</f>
        <v>-3368.7</v>
      </c>
      <c r="AD91" s="5">
        <f>'Actual D-1'!AD91-'Forecast D-1'!AD91</f>
        <v>-324.83333333333337</v>
      </c>
      <c r="AE91" s="5">
        <f>'Actual D-1'!AE91-'Forecast D-1'!AE91</f>
        <v>-266.89999999999998</v>
      </c>
      <c r="AF91" s="5">
        <f>'Actual D-1'!AF91-'Forecast D-1'!AF91</f>
        <v>-676.0333333333333</v>
      </c>
      <c r="AG91" s="5">
        <f>'Actual D-1'!AG91-'Forecast D-1'!AG91</f>
        <v>-40159.800000000003</v>
      </c>
      <c r="AH91" s="5">
        <f>'Actual D-1'!AH91-'Forecast D-1'!AH91</f>
        <v>0</v>
      </c>
      <c r="AI91" s="5">
        <f>'Actual D-1'!AI91-'Forecast D-1'!AI91</f>
        <v>0</v>
      </c>
      <c r="AJ91" s="5">
        <f>'Actual D-1'!AJ91-'Forecast D-1'!AJ91</f>
        <v>0</v>
      </c>
      <c r="AK91" s="5">
        <f>'Actual D-1'!AK91-'Forecast D-1'!AK91</f>
        <v>0</v>
      </c>
      <c r="AL91" s="5">
        <f>'Actual D-1'!AL91-'Forecast D-1'!AL91</f>
        <v>0</v>
      </c>
      <c r="AM91" s="5">
        <f>'Actual D-1'!AM91-'Forecast D-1'!AM91</f>
        <v>0</v>
      </c>
      <c r="AN91" s="5">
        <f>'Actual D-1'!AN91-'Forecast D-1'!AN91</f>
        <v>0</v>
      </c>
      <c r="AO91" s="5">
        <f>'Actual D-1'!AO91-'Forecast D-1'!AO91</f>
        <v>0</v>
      </c>
      <c r="AP91" s="5">
        <f>'Actual D-1'!AP91-'Forecast D-1'!AP91</f>
        <v>0</v>
      </c>
      <c r="AR91" s="22">
        <f t="shared" si="37"/>
        <v>6371.0904670556656</v>
      </c>
      <c r="AS91" s="22">
        <f t="shared" si="38"/>
        <v>81174.470191313711</v>
      </c>
      <c r="AT91" s="22">
        <f t="shared" si="39"/>
        <v>39473.070251154037</v>
      </c>
      <c r="AU91" s="22">
        <f t="shared" si="40"/>
        <v>116863.98575717374</v>
      </c>
      <c r="AV91" s="22">
        <f t="shared" si="41"/>
        <v>156.23539448238188</v>
      </c>
      <c r="AW91" s="22">
        <f t="shared" si="42"/>
        <v>390.90528607028745</v>
      </c>
      <c r="AX91" s="22">
        <f t="shared" si="43"/>
        <v>1207.9701198151611</v>
      </c>
      <c r="AY91" s="22">
        <f t="shared" si="44"/>
        <v>330341.35576557275</v>
      </c>
      <c r="BA91" s="22">
        <f t="shared" si="45"/>
        <v>79.819110913713303</v>
      </c>
      <c r="BB91" s="22">
        <f t="shared" si="46"/>
        <v>284.91133742151032</v>
      </c>
      <c r="BC91" s="22">
        <f t="shared" si="47"/>
        <v>198.67830845654498</v>
      </c>
      <c r="BD91" s="22">
        <f t="shared" si="48"/>
        <v>341.8537490757908</v>
      </c>
      <c r="BE91" s="22">
        <f t="shared" si="49"/>
        <v>12.499415765642084</v>
      </c>
      <c r="BF91" s="22">
        <f t="shared" si="50"/>
        <v>19.771324843578071</v>
      </c>
      <c r="BG91" s="22">
        <f t="shared" si="51"/>
        <v>34.755864538451078</v>
      </c>
      <c r="BH91" s="22">
        <f t="shared" si="52"/>
        <v>574.75329991707986</v>
      </c>
      <c r="BK91" s="69">
        <f>'Actual D-1'!B91-'Forecast D-1'!AH91</f>
        <v>14741.162666666665</v>
      </c>
      <c r="BL91" s="69">
        <f>'Actual D-1'!C91-'Forecast D-1'!AI91</f>
        <v>11306.925333333334</v>
      </c>
      <c r="BM91" s="69">
        <f>'Actual D-1'!D91-'Forecast D-1'!AJ91</f>
        <v>8336.9680000000008</v>
      </c>
      <c r="BN91" s="21">
        <f>'Actual D-1'!E91-'Forecast D-1'!AK91</f>
        <v>3771.1913333333332</v>
      </c>
      <c r="BS91" s="22">
        <f t="shared" si="53"/>
        <v>217301876.76512706</v>
      </c>
      <c r="BT91" s="22">
        <f t="shared" si="54"/>
        <v>127846560.49357514</v>
      </c>
      <c r="BU91" s="22">
        <f t="shared" si="55"/>
        <v>69505035.433024019</v>
      </c>
      <c r="BV91" s="22">
        <f t="shared" si="56"/>
        <v>14221884.072608443</v>
      </c>
      <c r="BW91" s="22">
        <f t="shared" si="57"/>
        <v>0</v>
      </c>
      <c r="BX91" s="22">
        <f t="shared" si="58"/>
        <v>0</v>
      </c>
      <c r="BY91" s="22">
        <f t="shared" si="59"/>
        <v>0</v>
      </c>
      <c r="BZ91" s="22">
        <f t="shared" si="60"/>
        <v>0</v>
      </c>
      <c r="CA91" s="22">
        <f t="shared" si="61"/>
        <v>14741.162666666665</v>
      </c>
      <c r="CB91" s="22">
        <f t="shared" si="62"/>
        <v>11306.925333333334</v>
      </c>
      <c r="CC91" s="22">
        <f t="shared" si="63"/>
        <v>8336.9680000000008</v>
      </c>
      <c r="CD91" s="22">
        <f t="shared" si="64"/>
        <v>3771.1913333333332</v>
      </c>
      <c r="CE91" s="22">
        <f t="shared" si="65"/>
        <v>0</v>
      </c>
      <c r="CF91" s="22">
        <f t="shared" si="66"/>
        <v>0</v>
      </c>
      <c r="CG91" s="22">
        <f t="shared" si="67"/>
        <v>0</v>
      </c>
      <c r="CH91" s="22">
        <f t="shared" si="68"/>
        <v>0</v>
      </c>
      <c r="CJ91" s="5">
        <v>-25.079999999999927</v>
      </c>
      <c r="CK91" s="5">
        <f t="shared" si="69"/>
        <v>574.75329991707986</v>
      </c>
    </row>
    <row r="92" spans="1:89" x14ac:dyDescent="0.25">
      <c r="A92" s="22">
        <v>90</v>
      </c>
      <c r="B92" s="5">
        <f>'Actual D-1'!B92-'Forecast D-1'!B92</f>
        <v>29.353824664147396</v>
      </c>
      <c r="C92" s="5">
        <f>'Actual D-1'!C92-'Forecast D-1'!C92</f>
        <v>-153.46045358000993</v>
      </c>
      <c r="D92" s="5">
        <f>'Actual D-1'!D92-'Forecast D-1'!D92</f>
        <v>278.62260343277921</v>
      </c>
      <c r="E92" s="5">
        <f>'Actual D-1'!E92-'Forecast D-1'!E92</f>
        <v>-362.94229232414045</v>
      </c>
      <c r="F92" s="5">
        <f>'Actual D-1'!F92-'Forecast D-1'!F92</f>
        <v>9.5282913334684167</v>
      </c>
      <c r="G92" s="5">
        <f>'Actual D-1'!G92-'Forecast D-1'!G92</f>
        <v>-17.127302100638076</v>
      </c>
      <c r="H92" s="5">
        <f>'Actual D-1'!H92-'Forecast D-1'!H92</f>
        <v>31.217388413983599</v>
      </c>
      <c r="I92" s="5">
        <f>'Actual D-1'!I92-'Forecast D-1'!I92</f>
        <v>687.22493496337847</v>
      </c>
      <c r="J92" s="5">
        <f>'Actual D-1'!J92-'Forecast D-1'!J92</f>
        <v>24541.462476190471</v>
      </c>
      <c r="K92" s="5">
        <f>'Actual D-1'!K92-'Forecast D-1'!K92</f>
        <v>-13812.333333333334</v>
      </c>
      <c r="L92" s="5">
        <f>'Actual D-1'!L92-'Forecast D-1'!L92</f>
        <v>-8836.9809523809527</v>
      </c>
      <c r="M92" s="5">
        <f>'Actual D-1'!M92-'Forecast D-1'!M92</f>
        <v>-3582.8095238095234</v>
      </c>
      <c r="N92" s="5">
        <f>'Actual D-1'!N92-'Forecast D-1'!N92</f>
        <v>-312.66666666666663</v>
      </c>
      <c r="O92" s="5">
        <f>'Actual D-1'!O92-'Forecast D-1'!O92</f>
        <v>-273.42857142857139</v>
      </c>
      <c r="P92" s="5">
        <f>'Actual D-1'!P92-'Forecast D-1'!P92</f>
        <v>-694.34285714285727</v>
      </c>
      <c r="Q92" s="5">
        <f>'Actual D-1'!Q92-'Forecast D-1'!Q92</f>
        <v>-43448.276190476201</v>
      </c>
      <c r="R92" s="5">
        <f>'Actual D-1'!R92-'Forecast D-1'!R92</f>
        <v>-15318.933333333334</v>
      </c>
      <c r="S92" s="5">
        <f>'Actual D-1'!S92-'Forecast D-1'!S92</f>
        <v>-14119.664700969162</v>
      </c>
      <c r="T92" s="5">
        <f>'Actual D-1'!T92-'Forecast D-1'!T92</f>
        <v>-8936.1034166828431</v>
      </c>
      <c r="U92" s="5">
        <f>'Actual D-1'!U92-'Forecast D-1'!U92</f>
        <v>-4080.1074311108468</v>
      </c>
      <c r="V92" s="5">
        <f>'Actual D-1'!V92-'Forecast D-1'!V92</f>
        <v>-327.27314437212027</v>
      </c>
      <c r="W92" s="5">
        <f>'Actual D-1'!W92-'Forecast D-1'!W92</f>
        <v>-275.61254953992483</v>
      </c>
      <c r="X92" s="5">
        <f>'Actual D-1'!X92-'Forecast D-1'!X92</f>
        <v>-660.18289359234552</v>
      </c>
      <c r="Y92" s="5">
        <f>'Actual D-1'!Y92-'Forecast D-1'!Y92</f>
        <v>-43740.936885382536</v>
      </c>
      <c r="Z92" s="5">
        <f>'Actual D-1'!Z92-'Forecast D-1'!Z92</f>
        <v>-15674.119272952648</v>
      </c>
      <c r="AA92" s="5">
        <f>'Actual D-1'!AA92-'Forecast D-1'!AA92</f>
        <v>-12088.266666666666</v>
      </c>
      <c r="AB92" s="5">
        <f>'Actual D-1'!AB92-'Forecast D-1'!AB92</f>
        <v>-7785.1333333333332</v>
      </c>
      <c r="AC92" s="5">
        <f>'Actual D-1'!AC92-'Forecast D-1'!AC92</f>
        <v>-3362.833333333333</v>
      </c>
      <c r="AD92" s="5">
        <f>'Actual D-1'!AD92-'Forecast D-1'!AD92</f>
        <v>-325.56666666666666</v>
      </c>
      <c r="AE92" s="5">
        <f>'Actual D-1'!AE92-'Forecast D-1'!AE92</f>
        <v>-267.60000000000002</v>
      </c>
      <c r="AF92" s="5">
        <f>'Actual D-1'!AF92-'Forecast D-1'!AF92</f>
        <v>-674.3</v>
      </c>
      <c r="AG92" s="5">
        <f>'Actual D-1'!AG92-'Forecast D-1'!AG92</f>
        <v>-40380.933333333334</v>
      </c>
      <c r="AH92" s="5">
        <f>'Actual D-1'!AH92-'Forecast D-1'!AH92</f>
        <v>0</v>
      </c>
      <c r="AI92" s="5">
        <f>'Actual D-1'!AI92-'Forecast D-1'!AI92</f>
        <v>0</v>
      </c>
      <c r="AJ92" s="5">
        <f>'Actual D-1'!AJ92-'Forecast D-1'!AJ92</f>
        <v>0</v>
      </c>
      <c r="AK92" s="5">
        <f>'Actual D-1'!AK92-'Forecast D-1'!AK92</f>
        <v>0</v>
      </c>
      <c r="AL92" s="5">
        <f>'Actual D-1'!AL92-'Forecast D-1'!AL92</f>
        <v>0</v>
      </c>
      <c r="AM92" s="5">
        <f>'Actual D-1'!AM92-'Forecast D-1'!AM92</f>
        <v>0</v>
      </c>
      <c r="AN92" s="5">
        <f>'Actual D-1'!AN92-'Forecast D-1'!AN92</f>
        <v>0</v>
      </c>
      <c r="AO92" s="5">
        <f>'Actual D-1'!AO92-'Forecast D-1'!AO92</f>
        <v>0</v>
      </c>
      <c r="AP92" s="5">
        <f>'Actual D-1'!AP92-'Forecast D-1'!AP92</f>
        <v>0</v>
      </c>
      <c r="AR92" s="22">
        <f t="shared" si="37"/>
        <v>861.64702241350801</v>
      </c>
      <c r="AS92" s="22">
        <f t="shared" si="38"/>
        <v>23550.110812982381</v>
      </c>
      <c r="AT92" s="22">
        <f t="shared" si="39"/>
        <v>77630.555143659745</v>
      </c>
      <c r="AU92" s="22">
        <f t="shared" si="40"/>
        <v>131727.10755750182</v>
      </c>
      <c r="AV92" s="22">
        <f t="shared" si="41"/>
        <v>90.788335735449337</v>
      </c>
      <c r="AW92" s="22">
        <f t="shared" si="42"/>
        <v>293.34447724652142</v>
      </c>
      <c r="AX92" s="22">
        <f t="shared" si="43"/>
        <v>974.5253393895174</v>
      </c>
      <c r="AY92" s="22">
        <f t="shared" si="44"/>
        <v>472278.11123541975</v>
      </c>
      <c r="BA92" s="22">
        <f t="shared" si="45"/>
        <v>29.353824664147396</v>
      </c>
      <c r="BB92" s="22">
        <f t="shared" si="46"/>
        <v>153.46045358000993</v>
      </c>
      <c r="BC92" s="22">
        <f t="shared" si="47"/>
        <v>278.62260343277921</v>
      </c>
      <c r="BD92" s="22">
        <f t="shared" si="48"/>
        <v>362.94229232414045</v>
      </c>
      <c r="BE92" s="22">
        <f t="shared" si="49"/>
        <v>9.5282913334684167</v>
      </c>
      <c r="BF92" s="22">
        <f t="shared" si="50"/>
        <v>17.127302100638076</v>
      </c>
      <c r="BG92" s="22">
        <f t="shared" si="51"/>
        <v>31.217388413983599</v>
      </c>
      <c r="BH92" s="22">
        <f t="shared" si="52"/>
        <v>687.22493496337847</v>
      </c>
      <c r="BK92" s="69">
        <f>'Actual D-1'!B92-'Forecast D-1'!AH92</f>
        <v>14770.139333333334</v>
      </c>
      <c r="BL92" s="69">
        <f>'Actual D-1'!C92-'Forecast D-1'!AI92</f>
        <v>11645.190666666665</v>
      </c>
      <c r="BM92" s="69">
        <f>'Actual D-1'!D92-'Forecast D-1'!AJ92</f>
        <v>8552.9139999999989</v>
      </c>
      <c r="BN92" s="21">
        <f>'Actual D-1'!E92-'Forecast D-1'!AK92</f>
        <v>3746.762666666667</v>
      </c>
      <c r="BS92" s="22">
        <f t="shared" si="53"/>
        <v>218157015.92608047</v>
      </c>
      <c r="BT92" s="22">
        <f t="shared" si="54"/>
        <v>135610465.66302043</v>
      </c>
      <c r="BU92" s="22">
        <f t="shared" si="55"/>
        <v>73152337.891395986</v>
      </c>
      <c r="BV92" s="22">
        <f t="shared" si="56"/>
        <v>14038230.480327113</v>
      </c>
      <c r="BW92" s="22">
        <f t="shared" si="57"/>
        <v>0</v>
      </c>
      <c r="BX92" s="22">
        <f t="shared" si="58"/>
        <v>0</v>
      </c>
      <c r="BY92" s="22">
        <f t="shared" si="59"/>
        <v>0</v>
      </c>
      <c r="BZ92" s="22">
        <f t="shared" si="60"/>
        <v>0</v>
      </c>
      <c r="CA92" s="22">
        <f t="shared" si="61"/>
        <v>14770.139333333334</v>
      </c>
      <c r="CB92" s="22">
        <f t="shared" si="62"/>
        <v>11645.190666666665</v>
      </c>
      <c r="CC92" s="22">
        <f t="shared" si="63"/>
        <v>8552.9139999999989</v>
      </c>
      <c r="CD92" s="22">
        <f t="shared" si="64"/>
        <v>3746.762666666667</v>
      </c>
      <c r="CE92" s="22">
        <f t="shared" si="65"/>
        <v>0</v>
      </c>
      <c r="CF92" s="22">
        <f t="shared" si="66"/>
        <v>0</v>
      </c>
      <c r="CG92" s="22">
        <f t="shared" si="67"/>
        <v>0</v>
      </c>
      <c r="CH92" s="22">
        <f t="shared" si="68"/>
        <v>0</v>
      </c>
      <c r="CJ92" s="5">
        <v>-21.880000000000109</v>
      </c>
      <c r="CK92" s="5">
        <f t="shared" si="69"/>
        <v>687.22493496337847</v>
      </c>
    </row>
    <row r="93" spans="1:89" x14ac:dyDescent="0.25">
      <c r="A93" s="22">
        <v>91</v>
      </c>
      <c r="B93" s="5">
        <f>'Actual D-1'!B93-'Forecast D-1'!B93</f>
        <v>-150.93627826484953</v>
      </c>
      <c r="C93" s="5">
        <f>'Actual D-1'!C93-'Forecast D-1'!C93</f>
        <v>-213.64535690296725</v>
      </c>
      <c r="D93" s="5">
        <f>'Actual D-1'!D93-'Forecast D-1'!D93</f>
        <v>345.04383449680972</v>
      </c>
      <c r="E93" s="5">
        <f>'Actual D-1'!E93-'Forecast D-1'!E93</f>
        <v>-310.85952102878082</v>
      </c>
      <c r="F93" s="5">
        <f>'Actual D-1'!F93-'Forecast D-1'!F93</f>
        <v>18.014250767761382</v>
      </c>
      <c r="G93" s="5">
        <f>'Actual D-1'!G93-'Forecast D-1'!G93</f>
        <v>-17.734464690815855</v>
      </c>
      <c r="H93" s="5">
        <f>'Actual D-1'!H93-'Forecast D-1'!H93</f>
        <v>31.626864051536131</v>
      </c>
      <c r="I93" s="5">
        <f>'Actual D-1'!I93-'Forecast D-1'!I93</f>
        <v>303.72541866185929</v>
      </c>
      <c r="J93" s="5">
        <f>'Actual D-1'!J93-'Forecast D-1'!J93</f>
        <v>24570.409904761898</v>
      </c>
      <c r="K93" s="5">
        <f>'Actual D-1'!K93-'Forecast D-1'!K93</f>
        <v>-13974.88571428571</v>
      </c>
      <c r="L93" s="5">
        <f>'Actual D-1'!L93-'Forecast D-1'!L93</f>
        <v>-8865.3238095238084</v>
      </c>
      <c r="M93" s="5">
        <f>'Actual D-1'!M93-'Forecast D-1'!M93</f>
        <v>-3567.3047619047616</v>
      </c>
      <c r="N93" s="5">
        <f>'Actual D-1'!N93-'Forecast D-1'!N93</f>
        <v>-301.3619047619049</v>
      </c>
      <c r="O93" s="5">
        <f>'Actual D-1'!O93-'Forecast D-1'!O93</f>
        <v>-275.18095238095242</v>
      </c>
      <c r="P93" s="5">
        <f>'Actual D-1'!P93-'Forecast D-1'!P93</f>
        <v>-693.93333333333328</v>
      </c>
      <c r="Q93" s="5">
        <f>'Actual D-1'!Q93-'Forecast D-1'!Q93</f>
        <v>-43630.923809523811</v>
      </c>
      <c r="R93" s="5">
        <f>'Actual D-1'!R93-'Forecast D-1'!R93</f>
        <v>-15463.133333333333</v>
      </c>
      <c r="S93" s="5">
        <f>'Actual D-1'!S93-'Forecast D-1'!S93</f>
        <v>-14330.276840481773</v>
      </c>
      <c r="T93" s="5">
        <f>'Actual D-1'!T93-'Forecast D-1'!T93</f>
        <v>-9011.925457235011</v>
      </c>
      <c r="U93" s="5">
        <f>'Actual D-1'!U93-'Forecast D-1'!U93</f>
        <v>-4036.4510013624208</v>
      </c>
      <c r="V93" s="5">
        <f>'Actual D-1'!V93-'Forecast D-1'!V93</f>
        <v>-321.99172725823399</v>
      </c>
      <c r="W93" s="5">
        <f>'Actual D-1'!W93-'Forecast D-1'!W93</f>
        <v>-277.33592295356306</v>
      </c>
      <c r="X93" s="5">
        <f>'Actual D-1'!X93-'Forecast D-1'!X93</f>
        <v>-657.53627044017094</v>
      </c>
      <c r="Y93" s="5">
        <f>'Actual D-1'!Y93-'Forecast D-1'!Y93</f>
        <v>-44272.872408900526</v>
      </c>
      <c r="Z93" s="5">
        <f>'Actual D-1'!Z93-'Forecast D-1'!Z93</f>
        <v>-15578.534038511687</v>
      </c>
      <c r="AA93" s="5">
        <f>'Actual D-1'!AA93-'Forecast D-1'!AA93</f>
        <v>-12132.366666666667</v>
      </c>
      <c r="AB93" s="5">
        <f>'Actual D-1'!AB93-'Forecast D-1'!AB93</f>
        <v>-7802.5333333333328</v>
      </c>
      <c r="AC93" s="5">
        <f>'Actual D-1'!AC93-'Forecast D-1'!AC93</f>
        <v>-3341.8666666666668</v>
      </c>
      <c r="AD93" s="5">
        <f>'Actual D-1'!AD93-'Forecast D-1'!AD93</f>
        <v>-318.70000000000005</v>
      </c>
      <c r="AE93" s="5">
        <f>'Actual D-1'!AE93-'Forecast D-1'!AE93</f>
        <v>-267.83333333333337</v>
      </c>
      <c r="AF93" s="5">
        <f>'Actual D-1'!AF93-'Forecast D-1'!AF93</f>
        <v>-671.73333333333335</v>
      </c>
      <c r="AG93" s="5">
        <f>'Actual D-1'!AG93-'Forecast D-1'!AG93</f>
        <v>-40291.966666666667</v>
      </c>
      <c r="AH93" s="5">
        <f>'Actual D-1'!AH93-'Forecast D-1'!AH93</f>
        <v>0</v>
      </c>
      <c r="AI93" s="5">
        <f>'Actual D-1'!AI93-'Forecast D-1'!AI93</f>
        <v>0</v>
      </c>
      <c r="AJ93" s="5">
        <f>'Actual D-1'!AJ93-'Forecast D-1'!AJ93</f>
        <v>0</v>
      </c>
      <c r="AK93" s="5">
        <f>'Actual D-1'!AK93-'Forecast D-1'!AK93</f>
        <v>0</v>
      </c>
      <c r="AL93" s="5">
        <f>'Actual D-1'!AL93-'Forecast D-1'!AL93</f>
        <v>0</v>
      </c>
      <c r="AM93" s="5">
        <f>'Actual D-1'!AM93-'Forecast D-1'!AM93</f>
        <v>0</v>
      </c>
      <c r="AN93" s="5">
        <f>'Actual D-1'!AN93-'Forecast D-1'!AN93</f>
        <v>0</v>
      </c>
      <c r="AO93" s="5">
        <f>'Actual D-1'!AO93-'Forecast D-1'!AO93</f>
        <v>0</v>
      </c>
      <c r="AP93" s="5">
        <f>'Actual D-1'!AP93-'Forecast D-1'!AP93</f>
        <v>0</v>
      </c>
      <c r="AR93" s="22">
        <f t="shared" si="37"/>
        <v>22781.76009644409</v>
      </c>
      <c r="AS93" s="22">
        <f t="shared" si="38"/>
        <v>45644.338526196254</v>
      </c>
      <c r="AT93" s="22">
        <f t="shared" si="39"/>
        <v>119055.24772426182</v>
      </c>
      <c r="AU93" s="22">
        <f t="shared" si="40"/>
        <v>96633.641814243019</v>
      </c>
      <c r="AV93" s="22">
        <f t="shared" si="41"/>
        <v>324.51323072379154</v>
      </c>
      <c r="AW93" s="22">
        <f t="shared" si="42"/>
        <v>314.51123786979429</v>
      </c>
      <c r="AX93" s="22">
        <f t="shared" si="43"/>
        <v>1000.2585297343485</v>
      </c>
      <c r="AY93" s="22">
        <f t="shared" si="44"/>
        <v>92249.129941321706</v>
      </c>
      <c r="BA93" s="22">
        <f t="shared" si="45"/>
        <v>150.93627826484953</v>
      </c>
      <c r="BB93" s="22">
        <f t="shared" si="46"/>
        <v>213.64535690296725</v>
      </c>
      <c r="BC93" s="22">
        <f t="shared" si="47"/>
        <v>345.04383449680972</v>
      </c>
      <c r="BD93" s="22">
        <f t="shared" si="48"/>
        <v>310.85952102878082</v>
      </c>
      <c r="BE93" s="22">
        <f t="shared" si="49"/>
        <v>18.014250767761382</v>
      </c>
      <c r="BF93" s="22">
        <f t="shared" si="50"/>
        <v>17.734464690815855</v>
      </c>
      <c r="BG93" s="22">
        <f t="shared" si="51"/>
        <v>31.626864051536131</v>
      </c>
      <c r="BH93" s="22">
        <f t="shared" si="52"/>
        <v>303.72541866185929</v>
      </c>
      <c r="BK93" s="69">
        <f>'Actual D-1'!B93-'Forecast D-1'!AH93</f>
        <v>14619.870666666666</v>
      </c>
      <c r="BL93" s="69">
        <f>'Actual D-1'!C93-'Forecast D-1'!AI93</f>
        <v>11736.909333333335</v>
      </c>
      <c r="BM93" s="69">
        <f>'Actual D-1'!D93-'Forecast D-1'!AJ93</f>
        <v>8686.8979999999992</v>
      </c>
      <c r="BN93" s="21">
        <f>'Actual D-1'!E93-'Forecast D-1'!AK93</f>
        <v>3777.7586666666666</v>
      </c>
      <c r="BS93" s="22">
        <f t="shared" si="53"/>
        <v>213740618.31006041</v>
      </c>
      <c r="BT93" s="22">
        <f t="shared" si="54"/>
        <v>137755040.69888714</v>
      </c>
      <c r="BU93" s="22">
        <f t="shared" si="55"/>
        <v>75462196.862403989</v>
      </c>
      <c r="BV93" s="22">
        <f t="shared" si="56"/>
        <v>14271460.54357511</v>
      </c>
      <c r="BW93" s="22">
        <f t="shared" si="57"/>
        <v>0</v>
      </c>
      <c r="BX93" s="22">
        <f t="shared" si="58"/>
        <v>0</v>
      </c>
      <c r="BY93" s="22">
        <f t="shared" si="59"/>
        <v>0</v>
      </c>
      <c r="BZ93" s="22">
        <f t="shared" si="60"/>
        <v>0</v>
      </c>
      <c r="CA93" s="22">
        <f t="shared" si="61"/>
        <v>14619.870666666666</v>
      </c>
      <c r="CB93" s="22">
        <f t="shared" si="62"/>
        <v>11736.909333333335</v>
      </c>
      <c r="CC93" s="22">
        <f t="shared" si="63"/>
        <v>8686.8979999999992</v>
      </c>
      <c r="CD93" s="22">
        <f t="shared" si="64"/>
        <v>3777.7586666666666</v>
      </c>
      <c r="CE93" s="22">
        <f t="shared" si="65"/>
        <v>0</v>
      </c>
      <c r="CF93" s="22">
        <f t="shared" si="66"/>
        <v>0</v>
      </c>
      <c r="CG93" s="22">
        <f t="shared" si="67"/>
        <v>0</v>
      </c>
      <c r="CH93" s="22">
        <f t="shared" si="68"/>
        <v>0</v>
      </c>
      <c r="CJ93" s="5">
        <v>102.95999999999958</v>
      </c>
      <c r="CK93" s="5">
        <f t="shared" si="69"/>
        <v>303.72541866185929</v>
      </c>
    </row>
    <row r="94" spans="1:89" x14ac:dyDescent="0.25">
      <c r="A94" s="22">
        <v>92</v>
      </c>
      <c r="B94" s="5">
        <f>'Actual D-1'!B94-'Forecast D-1'!B94</f>
        <v>-310.12081017959827</v>
      </c>
      <c r="C94" s="5">
        <f>'Actual D-1'!C94-'Forecast D-1'!C94</f>
        <v>-332.28423315547661</v>
      </c>
      <c r="D94" s="5">
        <f>'Actual D-1'!D94-'Forecast D-1'!D94</f>
        <v>316.43470300831723</v>
      </c>
      <c r="E94" s="5">
        <f>'Actual D-1'!E94-'Forecast D-1'!E94</f>
        <v>-344.44578236937787</v>
      </c>
      <c r="F94" s="5">
        <f>'Actual D-1'!F94-'Forecast D-1'!F94</f>
        <v>24.814610664639815</v>
      </c>
      <c r="G94" s="5">
        <f>'Actual D-1'!G94-'Forecast D-1'!G94</f>
        <v>-18.674332737347584</v>
      </c>
      <c r="H94" s="5">
        <f>'Actual D-1'!H94-'Forecast D-1'!H94</f>
        <v>30.285643661153813</v>
      </c>
      <c r="I94" s="5">
        <f>'Actual D-1'!I94-'Forecast D-1'!I94</f>
        <v>183.48296743040555</v>
      </c>
      <c r="J94" s="5">
        <f>'Actual D-1'!J94-'Forecast D-1'!J94</f>
        <v>24763.709714285702</v>
      </c>
      <c r="K94" s="5">
        <f>'Actual D-1'!K94-'Forecast D-1'!K94</f>
        <v>-14123.780952380952</v>
      </c>
      <c r="L94" s="5">
        <f>'Actual D-1'!L94-'Forecast D-1'!L94</f>
        <v>-8852.0666666666657</v>
      </c>
      <c r="M94" s="5">
        <f>'Actual D-1'!M94-'Forecast D-1'!M94</f>
        <v>-3600.7619047619046</v>
      </c>
      <c r="N94" s="5">
        <f>'Actual D-1'!N94-'Forecast D-1'!N94</f>
        <v>-295.68571428571431</v>
      </c>
      <c r="O94" s="5">
        <f>'Actual D-1'!O94-'Forecast D-1'!O94</f>
        <v>-275.66666666666669</v>
      </c>
      <c r="P94" s="5">
        <f>'Actual D-1'!P94-'Forecast D-1'!P94</f>
        <v>-691.70476190476199</v>
      </c>
      <c r="Q94" s="5">
        <f>'Actual D-1'!Q94-'Forecast D-1'!Q94</f>
        <v>-43563.028571428578</v>
      </c>
      <c r="R94" s="5">
        <f>'Actual D-1'!R94-'Forecast D-1'!R94</f>
        <v>-15399.6</v>
      </c>
      <c r="S94" s="5">
        <f>'Actual D-1'!S94-'Forecast D-1'!S94</f>
        <v>-14473.47054376435</v>
      </c>
      <c r="T94" s="5">
        <f>'Actual D-1'!T94-'Forecast D-1'!T94</f>
        <v>-8971.8058895118556</v>
      </c>
      <c r="U94" s="5">
        <f>'Actual D-1'!U94-'Forecast D-1'!U94</f>
        <v>-4141.2618979525259</v>
      </c>
      <c r="V94" s="5">
        <f>'Actual D-1'!V94-'Forecast D-1'!V94</f>
        <v>-317.13119185191169</v>
      </c>
      <c r="W94" s="5">
        <f>'Actual D-1'!W94-'Forecast D-1'!W94</f>
        <v>-278.48499503417173</v>
      </c>
      <c r="X94" s="5">
        <f>'Actual D-1'!X94-'Forecast D-1'!X94</f>
        <v>-668.80147769800362</v>
      </c>
      <c r="Y94" s="5">
        <f>'Actual D-1'!Y94-'Forecast D-1'!Y94</f>
        <v>-44308.201504882025</v>
      </c>
      <c r="Z94" s="5">
        <f>'Actual D-1'!Z94-'Forecast D-1'!Z94</f>
        <v>-15517.698476495489</v>
      </c>
      <c r="AA94" s="5">
        <f>'Actual D-1'!AA94-'Forecast D-1'!AA94</f>
        <v>-12177.166666666668</v>
      </c>
      <c r="AB94" s="5">
        <f>'Actual D-1'!AB94-'Forecast D-1'!AB94</f>
        <v>-7798.6</v>
      </c>
      <c r="AC94" s="5">
        <f>'Actual D-1'!AC94-'Forecast D-1'!AC94</f>
        <v>-3343.2666666666669</v>
      </c>
      <c r="AD94" s="5">
        <f>'Actual D-1'!AD94-'Forecast D-1'!AD94</f>
        <v>-316.73333333333335</v>
      </c>
      <c r="AE94" s="5">
        <f>'Actual D-1'!AE94-'Forecast D-1'!AE94</f>
        <v>-267.56666666666666</v>
      </c>
      <c r="AF94" s="5">
        <f>'Actual D-1'!AF94-'Forecast D-1'!AF94</f>
        <v>-665.2</v>
      </c>
      <c r="AG94" s="5">
        <f>'Actual D-1'!AG94-'Forecast D-1'!AG94</f>
        <v>-40233.699999999997</v>
      </c>
      <c r="AH94" s="5">
        <f>'Actual D-1'!AH94-'Forecast D-1'!AH94</f>
        <v>0</v>
      </c>
      <c r="AI94" s="5">
        <f>'Actual D-1'!AI94-'Forecast D-1'!AI94</f>
        <v>0</v>
      </c>
      <c r="AJ94" s="5">
        <f>'Actual D-1'!AJ94-'Forecast D-1'!AJ94</f>
        <v>0</v>
      </c>
      <c r="AK94" s="5">
        <f>'Actual D-1'!AK94-'Forecast D-1'!AK94</f>
        <v>0</v>
      </c>
      <c r="AL94" s="5">
        <f>'Actual D-1'!AL94-'Forecast D-1'!AL94</f>
        <v>0</v>
      </c>
      <c r="AM94" s="5">
        <f>'Actual D-1'!AM94-'Forecast D-1'!AM94</f>
        <v>0</v>
      </c>
      <c r="AN94" s="5">
        <f>'Actual D-1'!AN94-'Forecast D-1'!AN94</f>
        <v>0</v>
      </c>
      <c r="AO94" s="5">
        <f>'Actual D-1'!AO94-'Forecast D-1'!AO94</f>
        <v>0</v>
      </c>
      <c r="AP94" s="5">
        <f>'Actual D-1'!AP94-'Forecast D-1'!AP94</f>
        <v>0</v>
      </c>
      <c r="AR94" s="22">
        <f t="shared" si="37"/>
        <v>96174.916906450424</v>
      </c>
      <c r="AS94" s="22">
        <f t="shared" si="38"/>
        <v>110412.81160372314</v>
      </c>
      <c r="AT94" s="22">
        <f t="shared" si="39"/>
        <v>100130.92126796192</v>
      </c>
      <c r="AU94" s="22">
        <f t="shared" si="40"/>
        <v>118642.89699205282</v>
      </c>
      <c r="AV94" s="22">
        <f t="shared" si="41"/>
        <v>615.76490243765602</v>
      </c>
      <c r="AW94" s="22">
        <f t="shared" si="42"/>
        <v>348.73070318517171</v>
      </c>
      <c r="AX94" s="22">
        <f t="shared" si="43"/>
        <v>917.22021197038612</v>
      </c>
      <c r="AY94" s="22">
        <f t="shared" si="44"/>
        <v>33665.999337067267</v>
      </c>
      <c r="BA94" s="22">
        <f t="shared" si="45"/>
        <v>310.12081017959827</v>
      </c>
      <c r="BB94" s="22">
        <f t="shared" si="46"/>
        <v>332.28423315547661</v>
      </c>
      <c r="BC94" s="22">
        <f t="shared" si="47"/>
        <v>316.43470300831723</v>
      </c>
      <c r="BD94" s="22">
        <f t="shared" si="48"/>
        <v>344.44578236937787</v>
      </c>
      <c r="BE94" s="22">
        <f t="shared" si="49"/>
        <v>24.814610664639815</v>
      </c>
      <c r="BF94" s="22">
        <f t="shared" si="50"/>
        <v>18.674332737347584</v>
      </c>
      <c r="BG94" s="22">
        <f t="shared" si="51"/>
        <v>30.285643661153813</v>
      </c>
      <c r="BH94" s="22">
        <f t="shared" si="52"/>
        <v>183.48296743040555</v>
      </c>
      <c r="BK94" s="69">
        <f>'Actual D-1'!B94-'Forecast D-1'!AH94</f>
        <v>14563.188000000002</v>
      </c>
      <c r="BL94" s="69">
        <f>'Actual D-1'!C94-'Forecast D-1'!AI94</f>
        <v>11667.784666666666</v>
      </c>
      <c r="BM94" s="69">
        <f>'Actual D-1'!D94-'Forecast D-1'!AJ94</f>
        <v>8728.3233333333355</v>
      </c>
      <c r="BN94" s="21">
        <f>'Actual D-1'!E94-'Forecast D-1'!AK94</f>
        <v>3785.8486666666663</v>
      </c>
      <c r="BS94" s="22">
        <f t="shared" si="53"/>
        <v>212086444.72334406</v>
      </c>
      <c r="BT94" s="22">
        <f t="shared" si="54"/>
        <v>136137199.02770177</v>
      </c>
      <c r="BU94" s="22">
        <f t="shared" si="55"/>
        <v>76183628.211211145</v>
      </c>
      <c r="BV94" s="22">
        <f t="shared" si="56"/>
        <v>14332650.126901776</v>
      </c>
      <c r="BW94" s="22">
        <f t="shared" si="57"/>
        <v>0</v>
      </c>
      <c r="BX94" s="22">
        <f t="shared" si="58"/>
        <v>0</v>
      </c>
      <c r="BY94" s="22">
        <f t="shared" si="59"/>
        <v>0</v>
      </c>
      <c r="BZ94" s="22">
        <f t="shared" si="60"/>
        <v>0</v>
      </c>
      <c r="CA94" s="22">
        <f t="shared" si="61"/>
        <v>14563.188000000002</v>
      </c>
      <c r="CB94" s="22">
        <f t="shared" si="62"/>
        <v>11667.784666666666</v>
      </c>
      <c r="CC94" s="22">
        <f t="shared" si="63"/>
        <v>8728.3233333333355</v>
      </c>
      <c r="CD94" s="22">
        <f t="shared" si="64"/>
        <v>3785.8486666666663</v>
      </c>
      <c r="CE94" s="22">
        <f t="shared" si="65"/>
        <v>0</v>
      </c>
      <c r="CF94" s="22">
        <f t="shared" si="66"/>
        <v>0</v>
      </c>
      <c r="CG94" s="22">
        <f t="shared" si="67"/>
        <v>0</v>
      </c>
      <c r="CH94" s="22">
        <f t="shared" si="68"/>
        <v>0</v>
      </c>
      <c r="CJ94" s="5">
        <v>-5.010000000000673</v>
      </c>
      <c r="CK94" s="5">
        <f t="shared" si="69"/>
        <v>183.48296743040555</v>
      </c>
    </row>
    <row r="95" spans="1:89" x14ac:dyDescent="0.25">
      <c r="A95" s="22">
        <v>93</v>
      </c>
      <c r="B95" s="5">
        <f>'Actual D-1'!B95-'Forecast D-1'!B95</f>
        <v>-271.64079720724112</v>
      </c>
      <c r="C95" s="5">
        <f>'Actual D-1'!C95-'Forecast D-1'!C95</f>
        <v>-380.54921071142235</v>
      </c>
      <c r="D95" s="5">
        <f>'Actual D-1'!D95-'Forecast D-1'!D95</f>
        <v>307.61496243449983</v>
      </c>
      <c r="E95" s="5">
        <f>'Actual D-1'!E95-'Forecast D-1'!E95</f>
        <v>-385.87189749285972</v>
      </c>
      <c r="F95" s="5">
        <f>'Actual D-1'!F95-'Forecast D-1'!F95</f>
        <v>13.490904072312389</v>
      </c>
      <c r="G95" s="5">
        <f>'Actual D-1'!G95-'Forecast D-1'!G95</f>
        <v>-17.299674728356166</v>
      </c>
      <c r="H95" s="5">
        <f>'Actual D-1'!H95-'Forecast D-1'!H95</f>
        <v>32.902429080461388</v>
      </c>
      <c r="I95" s="5">
        <f>'Actual D-1'!I95-'Forecast D-1'!I95</f>
        <v>-31.014425371722609</v>
      </c>
      <c r="J95" s="5">
        <f>'Actual D-1'!J95-'Forecast D-1'!J95</f>
        <v>24718.287904761903</v>
      </c>
      <c r="K95" s="5">
        <f>'Actual D-1'!K95-'Forecast D-1'!K95</f>
        <v>-13998.666666666668</v>
      </c>
      <c r="L95" s="5">
        <f>'Actual D-1'!L95-'Forecast D-1'!L95</f>
        <v>-8814.6761904761916</v>
      </c>
      <c r="M95" s="5">
        <f>'Actual D-1'!M95-'Forecast D-1'!M95</f>
        <v>-3627.7238095238104</v>
      </c>
      <c r="N95" s="5">
        <f>'Actual D-1'!N95-'Forecast D-1'!N95</f>
        <v>-288.50476190476195</v>
      </c>
      <c r="O95" s="5">
        <f>'Actual D-1'!O95-'Forecast D-1'!O95</f>
        <v>-274.74285714285719</v>
      </c>
      <c r="P95" s="5">
        <f>'Actual D-1'!P95-'Forecast D-1'!P95</f>
        <v>-689.42857142857133</v>
      </c>
      <c r="Q95" s="5">
        <f>'Actual D-1'!Q95-'Forecast D-1'!Q95</f>
        <v>-43240.657142857148</v>
      </c>
      <c r="R95" s="5">
        <f>'Actual D-1'!R95-'Forecast D-1'!R95</f>
        <v>-15065.933333333334</v>
      </c>
      <c r="S95" s="5">
        <f>'Actual D-1'!S95-'Forecast D-1'!S95</f>
        <v>-14364.604024485116</v>
      </c>
      <c r="T95" s="5">
        <f>'Actual D-1'!T95-'Forecast D-1'!T95</f>
        <v>-8989.2095870812846</v>
      </c>
      <c r="U95" s="5">
        <f>'Actual D-1'!U95-'Forecast D-1'!U95</f>
        <v>-4176.0645072599546</v>
      </c>
      <c r="V95" s="5">
        <f>'Actual D-1'!V95-'Forecast D-1'!V95</f>
        <v>-307.79655876366252</v>
      </c>
      <c r="W95" s="5">
        <f>'Actual D-1'!W95-'Forecast D-1'!W95</f>
        <v>-277.42872052425878</v>
      </c>
      <c r="X95" s="5">
        <f>'Actual D-1'!X95-'Forecast D-1'!X95</f>
        <v>-660.79793137838396</v>
      </c>
      <c r="Y95" s="5">
        <f>'Actual D-1'!Y95-'Forecast D-1'!Y95</f>
        <v>-43900.137493351103</v>
      </c>
      <c r="Z95" s="5">
        <f>'Actual D-1'!Z95-'Forecast D-1'!Z95</f>
        <v>-15538.838529265791</v>
      </c>
      <c r="AA95" s="5">
        <f>'Actual D-1'!AA95-'Forecast D-1'!AA95</f>
        <v>-12069.8</v>
      </c>
      <c r="AB95" s="5">
        <f>'Actual D-1'!AB95-'Forecast D-1'!AB95</f>
        <v>-7750.8</v>
      </c>
      <c r="AC95" s="5">
        <f>'Actual D-1'!AC95-'Forecast D-1'!AC95</f>
        <v>-3383.0666666666666</v>
      </c>
      <c r="AD95" s="5">
        <f>'Actual D-1'!AD95-'Forecast D-1'!AD95</f>
        <v>-312.79999999999995</v>
      </c>
      <c r="AE95" s="5">
        <f>'Actual D-1'!AE95-'Forecast D-1'!AE95</f>
        <v>-267.5</v>
      </c>
      <c r="AF95" s="5">
        <f>'Actual D-1'!AF95-'Forecast D-1'!AF95</f>
        <v>-668.6</v>
      </c>
      <c r="AG95" s="5">
        <f>'Actual D-1'!AG95-'Forecast D-1'!AG95</f>
        <v>-40144.733333333337</v>
      </c>
      <c r="AH95" s="5">
        <f>'Actual D-1'!AH95-'Forecast D-1'!AH95</f>
        <v>0</v>
      </c>
      <c r="AI95" s="5">
        <f>'Actual D-1'!AI95-'Forecast D-1'!AI95</f>
        <v>0</v>
      </c>
      <c r="AJ95" s="5">
        <f>'Actual D-1'!AJ95-'Forecast D-1'!AJ95</f>
        <v>0</v>
      </c>
      <c r="AK95" s="5">
        <f>'Actual D-1'!AK95-'Forecast D-1'!AK95</f>
        <v>0</v>
      </c>
      <c r="AL95" s="5">
        <f>'Actual D-1'!AL95-'Forecast D-1'!AL95</f>
        <v>0</v>
      </c>
      <c r="AM95" s="5">
        <f>'Actual D-1'!AM95-'Forecast D-1'!AM95</f>
        <v>0</v>
      </c>
      <c r="AN95" s="5">
        <f>'Actual D-1'!AN95-'Forecast D-1'!AN95</f>
        <v>0</v>
      </c>
      <c r="AO95" s="5">
        <f>'Actual D-1'!AO95-'Forecast D-1'!AO95</f>
        <v>0</v>
      </c>
      <c r="AP95" s="5">
        <f>'Actual D-1'!AP95-'Forecast D-1'!AP95</f>
        <v>0</v>
      </c>
      <c r="AR95" s="22">
        <f t="shared" si="37"/>
        <v>73788.722707385503</v>
      </c>
      <c r="AS95" s="22">
        <f t="shared" si="38"/>
        <v>144817.70177308653</v>
      </c>
      <c r="AT95" s="22">
        <f t="shared" si="39"/>
        <v>94626.965113578743</v>
      </c>
      <c r="AU95" s="22">
        <f t="shared" si="40"/>
        <v>148897.12127474003</v>
      </c>
      <c r="AV95" s="22">
        <f t="shared" si="41"/>
        <v>182.00449268833501</v>
      </c>
      <c r="AW95" s="22">
        <f t="shared" si="42"/>
        <v>299.27874570692501</v>
      </c>
      <c r="AX95" s="22">
        <f t="shared" si="43"/>
        <v>1082.5698393947912</v>
      </c>
      <c r="AY95" s="22">
        <f t="shared" si="44"/>
        <v>961.89458113815112</v>
      </c>
      <c r="BA95" s="22">
        <f t="shared" si="45"/>
        <v>271.64079720724112</v>
      </c>
      <c r="BB95" s="22">
        <f t="shared" si="46"/>
        <v>380.54921071142235</v>
      </c>
      <c r="BC95" s="22">
        <f t="shared" si="47"/>
        <v>307.61496243449983</v>
      </c>
      <c r="BD95" s="22">
        <f t="shared" si="48"/>
        <v>385.87189749285972</v>
      </c>
      <c r="BE95" s="22">
        <f t="shared" si="49"/>
        <v>13.490904072312389</v>
      </c>
      <c r="BF95" s="22">
        <f t="shared" si="50"/>
        <v>17.299674728356166</v>
      </c>
      <c r="BG95" s="22">
        <f t="shared" si="51"/>
        <v>32.902429080461388</v>
      </c>
      <c r="BH95" s="22">
        <f t="shared" si="52"/>
        <v>31.014425371722609</v>
      </c>
      <c r="BK95" s="69">
        <f>'Actual D-1'!B95-'Forecast D-1'!AH95</f>
        <v>14504.578666666668</v>
      </c>
      <c r="BL95" s="69">
        <f>'Actual D-1'!C95-'Forecast D-1'!AI95</f>
        <v>11555.924666666666</v>
      </c>
      <c r="BM95" s="69">
        <f>'Actual D-1'!D95-'Forecast D-1'!AJ95</f>
        <v>8747.1713333333337</v>
      </c>
      <c r="BN95" s="21">
        <f>'Actual D-1'!E95-'Forecast D-1'!AK95</f>
        <v>3798.8766666666661</v>
      </c>
      <c r="BS95" s="22">
        <f t="shared" si="53"/>
        <v>210382802.29752183</v>
      </c>
      <c r="BT95" s="22">
        <f t="shared" si="54"/>
        <v>133539394.90167509</v>
      </c>
      <c r="BU95" s="22">
        <f t="shared" si="55"/>
        <v>76513006.334688455</v>
      </c>
      <c r="BV95" s="22">
        <f t="shared" si="56"/>
        <v>14431463.928544439</v>
      </c>
      <c r="BW95" s="22">
        <f t="shared" si="57"/>
        <v>0</v>
      </c>
      <c r="BX95" s="22">
        <f t="shared" si="58"/>
        <v>0</v>
      </c>
      <c r="BY95" s="22">
        <f t="shared" si="59"/>
        <v>0</v>
      </c>
      <c r="BZ95" s="22">
        <f t="shared" si="60"/>
        <v>0</v>
      </c>
      <c r="CA95" s="22">
        <f t="shared" si="61"/>
        <v>14504.578666666668</v>
      </c>
      <c r="CB95" s="22">
        <f t="shared" si="62"/>
        <v>11555.924666666666</v>
      </c>
      <c r="CC95" s="22">
        <f t="shared" si="63"/>
        <v>8747.1713333333337</v>
      </c>
      <c r="CD95" s="22">
        <f t="shared" si="64"/>
        <v>3798.8766666666661</v>
      </c>
      <c r="CE95" s="22">
        <f t="shared" si="65"/>
        <v>0</v>
      </c>
      <c r="CF95" s="22">
        <f t="shared" si="66"/>
        <v>0</v>
      </c>
      <c r="CG95" s="22">
        <f t="shared" si="67"/>
        <v>0</v>
      </c>
      <c r="CH95" s="22">
        <f t="shared" si="68"/>
        <v>0</v>
      </c>
      <c r="CJ95" s="5">
        <v>-162.63000000000011</v>
      </c>
      <c r="CK95" s="5">
        <f t="shared" si="69"/>
        <v>-31.014425371722609</v>
      </c>
    </row>
    <row r="96" spans="1:89" x14ac:dyDescent="0.25">
      <c r="A96" s="22">
        <v>94</v>
      </c>
      <c r="B96" s="5">
        <f>'Actual D-1'!B96-'Forecast D-1'!B96</f>
        <v>-367.24312439622372</v>
      </c>
      <c r="C96" s="5">
        <f>'Actual D-1'!C96-'Forecast D-1'!C96</f>
        <v>-432.50580176961012</v>
      </c>
      <c r="D96" s="5">
        <f>'Actual D-1'!D96-'Forecast D-1'!D96</f>
        <v>329.16124276700793</v>
      </c>
      <c r="E96" s="5">
        <f>'Actual D-1'!E96-'Forecast D-1'!E96</f>
        <v>-381.74920452506467</v>
      </c>
      <c r="F96" s="5">
        <f>'Actual D-1'!F96-'Forecast D-1'!F96</f>
        <v>9.9059673704105649</v>
      </c>
      <c r="G96" s="5">
        <f>'Actual D-1'!G96-'Forecast D-1'!G96</f>
        <v>-19.298300485253435</v>
      </c>
      <c r="H96" s="5">
        <f>'Actual D-1'!H96-'Forecast D-1'!H96</f>
        <v>31.904628123249267</v>
      </c>
      <c r="I96" s="5">
        <f>'Actual D-1'!I96-'Forecast D-1'!I96</f>
        <v>-273.68004189662315</v>
      </c>
      <c r="J96" s="5">
        <f>'Actual D-1'!J96-'Forecast D-1'!J96</f>
        <v>24464.267904761902</v>
      </c>
      <c r="K96" s="5">
        <f>'Actual D-1'!K96-'Forecast D-1'!K96</f>
        <v>-13978.980952380954</v>
      </c>
      <c r="L96" s="5">
        <f>'Actual D-1'!L96-'Forecast D-1'!L96</f>
        <v>-8863.6761904761897</v>
      </c>
      <c r="M96" s="5">
        <f>'Actual D-1'!M96-'Forecast D-1'!M96</f>
        <v>-3652.2190476190476</v>
      </c>
      <c r="N96" s="5">
        <f>'Actual D-1'!N96-'Forecast D-1'!N96</f>
        <v>-283.4190476190476</v>
      </c>
      <c r="O96" s="5">
        <f>'Actual D-1'!O96-'Forecast D-1'!O96</f>
        <v>-274.0761904761905</v>
      </c>
      <c r="P96" s="5">
        <f>'Actual D-1'!P96-'Forecast D-1'!P96</f>
        <v>-690.0761904761905</v>
      </c>
      <c r="Q96" s="5">
        <f>'Actual D-1'!Q96-'Forecast D-1'!Q96</f>
        <v>-43229.523809523802</v>
      </c>
      <c r="R96" s="5">
        <f>'Actual D-1'!R96-'Forecast D-1'!R96</f>
        <v>-14833.2</v>
      </c>
      <c r="S96" s="5">
        <f>'Actual D-1'!S96-'Forecast D-1'!S96</f>
        <v>-14342.14540225796</v>
      </c>
      <c r="T96" s="5">
        <f>'Actual D-1'!T96-'Forecast D-1'!T96</f>
        <v>-9117.542108168429</v>
      </c>
      <c r="U96" s="5">
        <f>'Actual D-1'!U96-'Forecast D-1'!U96</f>
        <v>-4228.9346271611203</v>
      </c>
      <c r="V96" s="5">
        <f>'Actual D-1'!V96-'Forecast D-1'!V96</f>
        <v>-301.98827302456959</v>
      </c>
      <c r="W96" s="5">
        <f>'Actual D-1'!W96-'Forecast D-1'!W96</f>
        <v>-278.55165503937138</v>
      </c>
      <c r="X96" s="5">
        <f>'Actual D-1'!X96-'Forecast D-1'!X96</f>
        <v>-658.54104174291604</v>
      </c>
      <c r="Y96" s="5">
        <f>'Actual D-1'!Y96-'Forecast D-1'!Y96</f>
        <v>-43765.66287949324</v>
      </c>
      <c r="Z96" s="5">
        <f>'Actual D-1'!Z96-'Forecast D-1'!Z96</f>
        <v>-15589.207644169615</v>
      </c>
      <c r="AA96" s="5">
        <f>'Actual D-1'!AA96-'Forecast D-1'!AA96</f>
        <v>-12020.833333333334</v>
      </c>
      <c r="AB96" s="5">
        <f>'Actual D-1'!AB96-'Forecast D-1'!AB96</f>
        <v>-7736.5333333333328</v>
      </c>
      <c r="AC96" s="5">
        <f>'Actual D-1'!AC96-'Forecast D-1'!AC96</f>
        <v>-3388.6333333333332</v>
      </c>
      <c r="AD96" s="5">
        <f>'Actual D-1'!AD96-'Forecast D-1'!AD96</f>
        <v>-308.89999999999998</v>
      </c>
      <c r="AE96" s="5">
        <f>'Actual D-1'!AE96-'Forecast D-1'!AE96</f>
        <v>-267.13333333333333</v>
      </c>
      <c r="AF96" s="5">
        <f>'Actual D-1'!AF96-'Forecast D-1'!AF96</f>
        <v>-671.23333333333335</v>
      </c>
      <c r="AG96" s="5">
        <f>'Actual D-1'!AG96-'Forecast D-1'!AG96</f>
        <v>-40152.066666666666</v>
      </c>
      <c r="AH96" s="5">
        <f>'Actual D-1'!AH96-'Forecast D-1'!AH96</f>
        <v>0</v>
      </c>
      <c r="AI96" s="5">
        <f>'Actual D-1'!AI96-'Forecast D-1'!AI96</f>
        <v>0</v>
      </c>
      <c r="AJ96" s="5">
        <f>'Actual D-1'!AJ96-'Forecast D-1'!AJ96</f>
        <v>0</v>
      </c>
      <c r="AK96" s="5">
        <f>'Actual D-1'!AK96-'Forecast D-1'!AK96</f>
        <v>0</v>
      </c>
      <c r="AL96" s="5">
        <f>'Actual D-1'!AL96-'Forecast D-1'!AL96</f>
        <v>0</v>
      </c>
      <c r="AM96" s="5">
        <f>'Actual D-1'!AM96-'Forecast D-1'!AM96</f>
        <v>0</v>
      </c>
      <c r="AN96" s="5">
        <f>'Actual D-1'!AN96-'Forecast D-1'!AN96</f>
        <v>0</v>
      </c>
      <c r="AO96" s="5">
        <f>'Actual D-1'!AO96-'Forecast D-1'!AO96</f>
        <v>0</v>
      </c>
      <c r="AP96" s="5">
        <f>'Actual D-1'!AP96-'Forecast D-1'!AP96</f>
        <v>0</v>
      </c>
      <c r="AR96" s="22">
        <f t="shared" si="37"/>
        <v>134867.51241630025</v>
      </c>
      <c r="AS96" s="22">
        <f t="shared" si="38"/>
        <v>187061.26856437328</v>
      </c>
      <c r="AT96" s="22">
        <f t="shared" si="39"/>
        <v>108347.12373992114</v>
      </c>
      <c r="AU96" s="22">
        <f t="shared" si="40"/>
        <v>145732.45515551965</v>
      </c>
      <c r="AV96" s="22">
        <f t="shared" si="41"/>
        <v>98.128189543638797</v>
      </c>
      <c r="AW96" s="22">
        <f t="shared" si="42"/>
        <v>372.42440161913294</v>
      </c>
      <c r="AX96" s="22">
        <f t="shared" si="43"/>
        <v>1017.9052956828281</v>
      </c>
      <c r="AY96" s="22">
        <f t="shared" si="44"/>
        <v>74900.765332537398</v>
      </c>
      <c r="BA96" s="22">
        <f t="shared" si="45"/>
        <v>367.24312439622372</v>
      </c>
      <c r="BB96" s="22">
        <f t="shared" si="46"/>
        <v>432.50580176961012</v>
      </c>
      <c r="BC96" s="22">
        <f t="shared" si="47"/>
        <v>329.16124276700793</v>
      </c>
      <c r="BD96" s="22">
        <f t="shared" si="48"/>
        <v>381.74920452506467</v>
      </c>
      <c r="BE96" s="22">
        <f t="shared" si="49"/>
        <v>9.9059673704105649</v>
      </c>
      <c r="BF96" s="22">
        <f t="shared" si="50"/>
        <v>19.298300485253435</v>
      </c>
      <c r="BG96" s="22">
        <f t="shared" si="51"/>
        <v>31.904628123249267</v>
      </c>
      <c r="BH96" s="22">
        <f t="shared" si="52"/>
        <v>273.68004189662315</v>
      </c>
      <c r="BK96" s="69">
        <f>'Actual D-1'!B96-'Forecast D-1'!AH96</f>
        <v>14329.524000000003</v>
      </c>
      <c r="BL96" s="69">
        <f>'Actual D-1'!C96-'Forecast D-1'!AI96</f>
        <v>11454.523333333333</v>
      </c>
      <c r="BM96" s="69">
        <f>'Actual D-1'!D96-'Forecast D-1'!AJ96</f>
        <v>8735.8539999999994</v>
      </c>
      <c r="BN96" s="21">
        <f>'Actual D-1'!E96-'Forecast D-1'!AK96</f>
        <v>3843.4260000000004</v>
      </c>
      <c r="BS96" s="22">
        <f t="shared" si="53"/>
        <v>205335258.06657609</v>
      </c>
      <c r="BT96" s="22">
        <f t="shared" si="54"/>
        <v>131206104.79387777</v>
      </c>
      <c r="BU96" s="22">
        <f t="shared" si="55"/>
        <v>76315145.109315991</v>
      </c>
      <c r="BV96" s="22">
        <f t="shared" si="56"/>
        <v>14771923.417476002</v>
      </c>
      <c r="BW96" s="22">
        <f t="shared" si="57"/>
        <v>0</v>
      </c>
      <c r="BX96" s="22">
        <f t="shared" si="58"/>
        <v>0</v>
      </c>
      <c r="BY96" s="22">
        <f t="shared" si="59"/>
        <v>0</v>
      </c>
      <c r="BZ96" s="22">
        <f t="shared" si="60"/>
        <v>0</v>
      </c>
      <c r="CA96" s="22">
        <f t="shared" si="61"/>
        <v>14329.524000000003</v>
      </c>
      <c r="CB96" s="22">
        <f t="shared" si="62"/>
        <v>11454.523333333333</v>
      </c>
      <c r="CC96" s="22">
        <f t="shared" si="63"/>
        <v>8735.8539999999994</v>
      </c>
      <c r="CD96" s="22">
        <f t="shared" si="64"/>
        <v>3843.4260000000004</v>
      </c>
      <c r="CE96" s="22">
        <f t="shared" si="65"/>
        <v>0</v>
      </c>
      <c r="CF96" s="22">
        <f t="shared" si="66"/>
        <v>0</v>
      </c>
      <c r="CG96" s="22">
        <f t="shared" si="67"/>
        <v>0</v>
      </c>
      <c r="CH96" s="22">
        <f t="shared" si="68"/>
        <v>0</v>
      </c>
      <c r="CJ96" s="5">
        <v>-253.30999999999904</v>
      </c>
      <c r="CK96" s="5">
        <f t="shared" si="69"/>
        <v>-273.68004189662315</v>
      </c>
    </row>
    <row r="97" spans="1:89" x14ac:dyDescent="0.25">
      <c r="A97" s="22">
        <v>95</v>
      </c>
      <c r="B97" s="5">
        <f>'Actual D-1'!B97-'Forecast D-1'!B97</f>
        <v>-188.43654740267266</v>
      </c>
      <c r="C97" s="5">
        <f>'Actual D-1'!C97-'Forecast D-1'!C97</f>
        <v>-546.57032600334787</v>
      </c>
      <c r="D97" s="5">
        <f>'Actual D-1'!D97-'Forecast D-1'!D97</f>
        <v>340.51385559441769</v>
      </c>
      <c r="E97" s="5">
        <f>'Actual D-1'!E97-'Forecast D-1'!E97</f>
        <v>-385.60284155590443</v>
      </c>
      <c r="F97" s="5">
        <f>'Actual D-1'!F97-'Forecast D-1'!F97</f>
        <v>19.30239987325723</v>
      </c>
      <c r="G97" s="5">
        <f>'Actual D-1'!G97-'Forecast D-1'!G97</f>
        <v>-18.806270335728186</v>
      </c>
      <c r="H97" s="5">
        <f>'Actual D-1'!H97-'Forecast D-1'!H97</f>
        <v>39.204685420032888</v>
      </c>
      <c r="I97" s="5">
        <f>'Actual D-1'!I97-'Forecast D-1'!I97</f>
        <v>-162.8254527008321</v>
      </c>
      <c r="J97" s="5">
        <f>'Actual D-1'!J97-'Forecast D-1'!J97</f>
        <v>24396.907333333336</v>
      </c>
      <c r="K97" s="5">
        <f>'Actual D-1'!K97-'Forecast D-1'!K97</f>
        <v>-13907.028571428571</v>
      </c>
      <c r="L97" s="5">
        <f>'Actual D-1'!L97-'Forecast D-1'!L97</f>
        <v>-8844.2190476190463</v>
      </c>
      <c r="M97" s="5">
        <f>'Actual D-1'!M97-'Forecast D-1'!M97</f>
        <v>-3680.8380952380953</v>
      </c>
      <c r="N97" s="5">
        <f>'Actual D-1'!N97-'Forecast D-1'!N97</f>
        <v>-280.56190476190477</v>
      </c>
      <c r="O97" s="5">
        <f>'Actual D-1'!O97-'Forecast D-1'!O97</f>
        <v>-273.30476190476196</v>
      </c>
      <c r="P97" s="5">
        <f>'Actual D-1'!P97-'Forecast D-1'!P97</f>
        <v>-686.74285714285713</v>
      </c>
      <c r="Q97" s="5">
        <f>'Actual D-1'!Q97-'Forecast D-1'!Q97</f>
        <v>-43153.171428571426</v>
      </c>
      <c r="R97" s="5">
        <f>'Actual D-1'!R97-'Forecast D-1'!R97</f>
        <v>-14795.066666666664</v>
      </c>
      <c r="S97" s="5">
        <f>'Actual D-1'!S97-'Forecast D-1'!S97</f>
        <v>-14266.529310636322</v>
      </c>
      <c r="T97" s="5">
        <f>'Actual D-1'!T97-'Forecast D-1'!T97</f>
        <v>-9111.0783619008926</v>
      </c>
      <c r="U97" s="5">
        <f>'Actual D-1'!U97-'Forecast D-1'!U97</f>
        <v>-4210.2690038546889</v>
      </c>
      <c r="V97" s="5">
        <f>'Actual D-1'!V97-'Forecast D-1'!V97</f>
        <v>-301.93668312247109</v>
      </c>
      <c r="W97" s="5">
        <f>'Actual D-1'!W97-'Forecast D-1'!W97</f>
        <v>-278.93776887222413</v>
      </c>
      <c r="X97" s="5">
        <f>'Actual D-1'!X97-'Forecast D-1'!X97</f>
        <v>-653.19384295822715</v>
      </c>
      <c r="Y97" s="5">
        <f>'Actual D-1'!Y97-'Forecast D-1'!Y97</f>
        <v>-43546.599754224851</v>
      </c>
      <c r="Z97" s="5">
        <f>'Actual D-1'!Z97-'Forecast D-1'!Z97</f>
        <v>-15552.368411899279</v>
      </c>
      <c r="AA97" s="5">
        <f>'Actual D-1'!AA97-'Forecast D-1'!AA97</f>
        <v>-11938.333333333332</v>
      </c>
      <c r="AB97" s="5">
        <f>'Actual D-1'!AB97-'Forecast D-1'!AB97</f>
        <v>-7694.1666666666661</v>
      </c>
      <c r="AC97" s="5">
        <f>'Actual D-1'!AC97-'Forecast D-1'!AC97</f>
        <v>-3368.7666666666669</v>
      </c>
      <c r="AD97" s="5">
        <f>'Actual D-1'!AD97-'Forecast D-1'!AD97</f>
        <v>-302.0333333333333</v>
      </c>
      <c r="AE97" s="5">
        <f>'Actual D-1'!AE97-'Forecast D-1'!AE97</f>
        <v>-266.63333333333333</v>
      </c>
      <c r="AF97" s="5">
        <f>'Actual D-1'!AF97-'Forecast D-1'!AF97</f>
        <v>-671.7</v>
      </c>
      <c r="AG97" s="5">
        <f>'Actual D-1'!AG97-'Forecast D-1'!AG97</f>
        <v>-39972.800000000003</v>
      </c>
      <c r="AH97" s="5">
        <f>'Actual D-1'!AH97-'Forecast D-1'!AH97</f>
        <v>0</v>
      </c>
      <c r="AI97" s="5">
        <f>'Actual D-1'!AI97-'Forecast D-1'!AI97</f>
        <v>0</v>
      </c>
      <c r="AJ97" s="5">
        <f>'Actual D-1'!AJ97-'Forecast D-1'!AJ97</f>
        <v>0</v>
      </c>
      <c r="AK97" s="5">
        <f>'Actual D-1'!AK97-'Forecast D-1'!AK97</f>
        <v>0</v>
      </c>
      <c r="AL97" s="5">
        <f>'Actual D-1'!AL97-'Forecast D-1'!AL97</f>
        <v>0</v>
      </c>
      <c r="AM97" s="5">
        <f>'Actual D-1'!AM97-'Forecast D-1'!AM97</f>
        <v>0</v>
      </c>
      <c r="AN97" s="5">
        <f>'Actual D-1'!AN97-'Forecast D-1'!AN97</f>
        <v>0</v>
      </c>
      <c r="AO97" s="5">
        <f>'Actual D-1'!AO97-'Forecast D-1'!AO97</f>
        <v>0</v>
      </c>
      <c r="AP97" s="5">
        <f>'Actual D-1'!AP97-'Forecast D-1'!AP97</f>
        <v>0</v>
      </c>
      <c r="AR97" s="22">
        <f t="shared" si="37"/>
        <v>35508.332397039703</v>
      </c>
      <c r="AS97" s="22">
        <f t="shared" si="38"/>
        <v>298739.12126740598</v>
      </c>
      <c r="AT97" s="22">
        <f t="shared" si="39"/>
        <v>115949.68585177594</v>
      </c>
      <c r="AU97" s="22">
        <f t="shared" si="40"/>
        <v>148689.55141598795</v>
      </c>
      <c r="AV97" s="22">
        <f t="shared" si="41"/>
        <v>372.58264086712069</v>
      </c>
      <c r="AW97" s="22">
        <f t="shared" si="42"/>
        <v>353.67580394048997</v>
      </c>
      <c r="AX97" s="22">
        <f t="shared" si="43"/>
        <v>1537.0073588837392</v>
      </c>
      <c r="AY97" s="22">
        <f t="shared" si="44"/>
        <v>26512.128047230912</v>
      </c>
      <c r="BA97" s="22">
        <f t="shared" si="45"/>
        <v>188.43654740267266</v>
      </c>
      <c r="BB97" s="22">
        <f t="shared" si="46"/>
        <v>546.57032600334787</v>
      </c>
      <c r="BC97" s="22">
        <f t="shared" si="47"/>
        <v>340.51385559441769</v>
      </c>
      <c r="BD97" s="22">
        <f t="shared" si="48"/>
        <v>385.60284155590443</v>
      </c>
      <c r="BE97" s="22">
        <f t="shared" si="49"/>
        <v>19.30239987325723</v>
      </c>
      <c r="BF97" s="22">
        <f t="shared" si="50"/>
        <v>18.806270335728186</v>
      </c>
      <c r="BG97" s="22">
        <f t="shared" si="51"/>
        <v>39.204685420032888</v>
      </c>
      <c r="BH97" s="22">
        <f t="shared" si="52"/>
        <v>162.8254527008321</v>
      </c>
      <c r="BK97" s="69">
        <f>'Actual D-1'!B97-'Forecast D-1'!AH97</f>
        <v>14387.167333333335</v>
      </c>
      <c r="BL97" s="69">
        <f>'Actual D-1'!C97-'Forecast D-1'!AI97</f>
        <v>11320.56</v>
      </c>
      <c r="BM97" s="69">
        <f>'Actual D-1'!D97-'Forecast D-1'!AJ97</f>
        <v>8715.4366666666683</v>
      </c>
      <c r="BN97" s="21">
        <f>'Actual D-1'!E97-'Forecast D-1'!AK97</f>
        <v>3830.5513333333333</v>
      </c>
      <c r="BS97" s="22">
        <f t="shared" si="53"/>
        <v>206990583.87733382</v>
      </c>
      <c r="BT97" s="22">
        <f t="shared" si="54"/>
        <v>128155078.71359999</v>
      </c>
      <c r="BU97" s="22">
        <f t="shared" si="55"/>
        <v>75958836.290677801</v>
      </c>
      <c r="BV97" s="22">
        <f t="shared" si="56"/>
        <v>14673123.517301777</v>
      </c>
      <c r="BW97" s="22">
        <f t="shared" si="57"/>
        <v>0</v>
      </c>
      <c r="BX97" s="22">
        <f t="shared" si="58"/>
        <v>0</v>
      </c>
      <c r="BY97" s="22">
        <f t="shared" si="59"/>
        <v>0</v>
      </c>
      <c r="BZ97" s="22">
        <f t="shared" si="60"/>
        <v>0</v>
      </c>
      <c r="CA97" s="22">
        <f t="shared" si="61"/>
        <v>14387.167333333335</v>
      </c>
      <c r="CB97" s="22">
        <f t="shared" si="62"/>
        <v>11320.56</v>
      </c>
      <c r="CC97" s="22">
        <f t="shared" si="63"/>
        <v>8715.4366666666683</v>
      </c>
      <c r="CD97" s="22">
        <f t="shared" si="64"/>
        <v>3830.5513333333333</v>
      </c>
      <c r="CE97" s="22">
        <f t="shared" si="65"/>
        <v>0</v>
      </c>
      <c r="CF97" s="22">
        <f t="shared" si="66"/>
        <v>0</v>
      </c>
      <c r="CG97" s="22">
        <f t="shared" si="67"/>
        <v>0</v>
      </c>
      <c r="CH97" s="22">
        <f t="shared" si="68"/>
        <v>0</v>
      </c>
      <c r="CJ97" s="5">
        <v>-250.04999999999973</v>
      </c>
      <c r="CK97" s="5">
        <f t="shared" si="69"/>
        <v>-162.8254527008321</v>
      </c>
    </row>
    <row r="98" spans="1:89" x14ac:dyDescent="0.25">
      <c r="A98" s="22">
        <v>96</v>
      </c>
      <c r="B98" s="5">
        <f>'Actual D-1'!B98-'Forecast D-1'!B98</f>
        <v>-55.117609413440732</v>
      </c>
      <c r="C98" s="5">
        <f>'Actual D-1'!C98-'Forecast D-1'!C98</f>
        <v>-521.24985736432609</v>
      </c>
      <c r="D98" s="5">
        <f>'Actual D-1'!D98-'Forecast D-1'!D98</f>
        <v>309.44281529922046</v>
      </c>
      <c r="E98" s="5">
        <f>'Actual D-1'!E98-'Forecast D-1'!E98</f>
        <v>-346.12361269355097</v>
      </c>
      <c r="F98" s="5">
        <f>'Actual D-1'!F98-'Forecast D-1'!F98</f>
        <v>22.735872943838956</v>
      </c>
      <c r="G98" s="5">
        <f>'Actual D-1'!G98-'Forecast D-1'!G98</f>
        <v>-20.333446200620585</v>
      </c>
      <c r="H98" s="5">
        <f>'Actual D-1'!H98-'Forecast D-1'!H98</f>
        <v>37.830227007889334</v>
      </c>
      <c r="I98" s="5">
        <f>'Actual D-1'!I98-'Forecast D-1'!I98</f>
        <v>44.810065405385103</v>
      </c>
      <c r="J98" s="5">
        <f>'Actual D-1'!J98-'Forecast D-1'!J98</f>
        <v>24290.35276190476</v>
      </c>
      <c r="K98" s="5">
        <f>'Actual D-1'!K98-'Forecast D-1'!K98</f>
        <v>-13875.838095238096</v>
      </c>
      <c r="L98" s="5">
        <f>'Actual D-1'!L98-'Forecast D-1'!L98</f>
        <v>-8764.8095238095229</v>
      </c>
      <c r="M98" s="5">
        <f>'Actual D-1'!M98-'Forecast D-1'!M98</f>
        <v>-3666.7428571428572</v>
      </c>
      <c r="N98" s="5">
        <f>'Actual D-1'!N98-'Forecast D-1'!N98</f>
        <v>-275.57142857142844</v>
      </c>
      <c r="O98" s="5">
        <f>'Actual D-1'!O98-'Forecast D-1'!O98</f>
        <v>-272.33333333333337</v>
      </c>
      <c r="P98" s="5">
        <f>'Actual D-1'!P98-'Forecast D-1'!P98</f>
        <v>-687.87619047619035</v>
      </c>
      <c r="Q98" s="5">
        <f>'Actual D-1'!Q98-'Forecast D-1'!Q98</f>
        <v>-42938.514285714278</v>
      </c>
      <c r="R98" s="5">
        <f>'Actual D-1'!R98-'Forecast D-1'!R98</f>
        <v>-14612.66666666667</v>
      </c>
      <c r="S98" s="5">
        <f>'Actual D-1'!S98-'Forecast D-1'!S98</f>
        <v>-14260.268483239224</v>
      </c>
      <c r="T98" s="5">
        <f>'Actual D-1'!T98-'Forecast D-1'!T98</f>
        <v>-9017.6112827751731</v>
      </c>
      <c r="U98" s="5">
        <f>'Actual D-1'!U98-'Forecast D-1'!U98</f>
        <v>-4195.5401407183899</v>
      </c>
      <c r="V98" s="5">
        <f>'Actual D-1'!V98-'Forecast D-1'!V98</f>
        <v>-293.79878363897836</v>
      </c>
      <c r="W98" s="5">
        <f>'Actual D-1'!W98-'Forecast D-1'!W98</f>
        <v>-278.15366287161925</v>
      </c>
      <c r="X98" s="5">
        <f>'Actual D-1'!X98-'Forecast D-1'!X98</f>
        <v>-655.00480095182957</v>
      </c>
      <c r="Y98" s="5">
        <f>'Actual D-1'!Y98-'Forecast D-1'!Y98</f>
        <v>-43358.470671344694</v>
      </c>
      <c r="Z98" s="5">
        <f>'Actual D-1'!Z98-'Forecast D-1'!Z98</f>
        <v>-15503.172982174086</v>
      </c>
      <c r="AA98" s="5">
        <f>'Actual D-1'!AA98-'Forecast D-1'!AA98</f>
        <v>-11817.066666666666</v>
      </c>
      <c r="AB98" s="5">
        <f>'Actual D-1'!AB98-'Forecast D-1'!AB98</f>
        <v>-7661.4</v>
      </c>
      <c r="AC98" s="5">
        <f>'Actual D-1'!AC98-'Forecast D-1'!AC98</f>
        <v>-3378.7333333333336</v>
      </c>
      <c r="AD98" s="5">
        <f>'Actual D-1'!AD98-'Forecast D-1'!AD98</f>
        <v>-297.60000000000002</v>
      </c>
      <c r="AE98" s="5">
        <f>'Actual D-1'!AE98-'Forecast D-1'!AE98</f>
        <v>-265.73333333333335</v>
      </c>
      <c r="AF98" s="5">
        <f>'Actual D-1'!AF98-'Forecast D-1'!AF98</f>
        <v>-672.3</v>
      </c>
      <c r="AG98" s="5">
        <f>'Actual D-1'!AG98-'Forecast D-1'!AG98</f>
        <v>-39795.466666666667</v>
      </c>
      <c r="AH98" s="5">
        <f>'Actual D-1'!AH98-'Forecast D-1'!AH98</f>
        <v>0</v>
      </c>
      <c r="AI98" s="5">
        <f>'Actual D-1'!AI98-'Forecast D-1'!AI98</f>
        <v>0</v>
      </c>
      <c r="AJ98" s="5">
        <f>'Actual D-1'!AJ98-'Forecast D-1'!AJ98</f>
        <v>0</v>
      </c>
      <c r="AK98" s="5">
        <f>'Actual D-1'!AK98-'Forecast D-1'!AK98</f>
        <v>0</v>
      </c>
      <c r="AL98" s="5">
        <f>'Actual D-1'!AL98-'Forecast D-1'!AL98</f>
        <v>0</v>
      </c>
      <c r="AM98" s="5">
        <f>'Actual D-1'!AM98-'Forecast D-1'!AM98</f>
        <v>0</v>
      </c>
      <c r="AN98" s="5">
        <f>'Actual D-1'!AN98-'Forecast D-1'!AN98</f>
        <v>0</v>
      </c>
      <c r="AO98" s="5">
        <f>'Actual D-1'!AO98-'Forecast D-1'!AO98</f>
        <v>0</v>
      </c>
      <c r="AP98" s="5">
        <f>'Actual D-1'!AP98-'Forecast D-1'!AP98</f>
        <v>0</v>
      </c>
      <c r="AR98" s="22">
        <f t="shared" si="37"/>
        <v>3037.9508674526105</v>
      </c>
      <c r="AS98" s="22">
        <f t="shared" si="38"/>
        <v>271701.41380233027</v>
      </c>
      <c r="AT98" s="22">
        <f t="shared" si="39"/>
        <v>95754.855940307461</v>
      </c>
      <c r="AU98" s="22">
        <f t="shared" si="40"/>
        <v>119801.55526403528</v>
      </c>
      <c r="AV98" s="22">
        <f t="shared" si="41"/>
        <v>516.91991851838827</v>
      </c>
      <c r="AW98" s="22">
        <f t="shared" si="42"/>
        <v>413.44903439353175</v>
      </c>
      <c r="AX98" s="22">
        <f t="shared" si="43"/>
        <v>1431.1260754684397</v>
      </c>
      <c r="AY98" s="22">
        <f t="shared" si="44"/>
        <v>2007.9419616348907</v>
      </c>
      <c r="BA98" s="22">
        <f t="shared" si="45"/>
        <v>55.117609413440732</v>
      </c>
      <c r="BB98" s="22">
        <f t="shared" si="46"/>
        <v>521.24985736432609</v>
      </c>
      <c r="BC98" s="22">
        <f t="shared" si="47"/>
        <v>309.44281529922046</v>
      </c>
      <c r="BD98" s="22">
        <f t="shared" si="48"/>
        <v>346.12361269355097</v>
      </c>
      <c r="BE98" s="22">
        <f t="shared" si="49"/>
        <v>22.735872943838956</v>
      </c>
      <c r="BF98" s="22">
        <f t="shared" si="50"/>
        <v>20.333446200620585</v>
      </c>
      <c r="BG98" s="22">
        <f t="shared" si="51"/>
        <v>37.830227007889334</v>
      </c>
      <c r="BH98" s="22">
        <f t="shared" si="52"/>
        <v>44.810065405385103</v>
      </c>
      <c r="BK98" s="69">
        <f>'Actual D-1'!B98-'Forecast D-1'!AH98</f>
        <v>14361.031999999999</v>
      </c>
      <c r="BL98" s="69">
        <f>'Actual D-1'!C98-'Forecast D-1'!AI98</f>
        <v>11192.832666666665</v>
      </c>
      <c r="BM98" s="69">
        <f>'Actual D-1'!D98-'Forecast D-1'!AJ98</f>
        <v>8656.1073333333334</v>
      </c>
      <c r="BN98" s="21">
        <f>'Actual D-1'!E98-'Forecast D-1'!AK98</f>
        <v>3835.2106666666668</v>
      </c>
      <c r="BS98" s="22">
        <f t="shared" si="53"/>
        <v>206239240.10502398</v>
      </c>
      <c r="BT98" s="22">
        <f t="shared" si="54"/>
        <v>125279503.10400042</v>
      </c>
      <c r="BU98" s="22">
        <f t="shared" si="55"/>
        <v>74928194.166187108</v>
      </c>
      <c r="BV98" s="22">
        <f t="shared" si="56"/>
        <v>14708840.857713779</v>
      </c>
      <c r="BW98" s="22">
        <f t="shared" si="57"/>
        <v>0</v>
      </c>
      <c r="BX98" s="22">
        <f t="shared" si="58"/>
        <v>0</v>
      </c>
      <c r="BY98" s="22">
        <f t="shared" si="59"/>
        <v>0</v>
      </c>
      <c r="BZ98" s="22">
        <f t="shared" si="60"/>
        <v>0</v>
      </c>
      <c r="CA98" s="22">
        <f t="shared" si="61"/>
        <v>14361.031999999999</v>
      </c>
      <c r="CB98" s="22">
        <f t="shared" si="62"/>
        <v>11192.832666666665</v>
      </c>
      <c r="CC98" s="22">
        <f t="shared" si="63"/>
        <v>8656.1073333333334</v>
      </c>
      <c r="CD98" s="22">
        <f t="shared" si="64"/>
        <v>3835.2106666666668</v>
      </c>
      <c r="CE98" s="22">
        <f t="shared" si="65"/>
        <v>0</v>
      </c>
      <c r="CF98" s="22">
        <f t="shared" si="66"/>
        <v>0</v>
      </c>
      <c r="CG98" s="22">
        <f t="shared" si="67"/>
        <v>0</v>
      </c>
      <c r="CH98" s="22">
        <f t="shared" si="68"/>
        <v>0</v>
      </c>
      <c r="CJ98" s="5">
        <v>-201.06999999999925</v>
      </c>
      <c r="CK98" s="5">
        <f t="shared" si="69"/>
        <v>44.810065405385103</v>
      </c>
    </row>
    <row r="100" spans="1:89" x14ac:dyDescent="0.25">
      <c r="AR100" s="82" t="s">
        <v>51</v>
      </c>
      <c r="AS100" s="82"/>
      <c r="AT100" s="82"/>
      <c r="AU100" s="82"/>
      <c r="AV100" s="82"/>
      <c r="AW100" s="82"/>
      <c r="AX100" s="82"/>
      <c r="AY100" s="82"/>
      <c r="BS100" s="82" t="s">
        <v>51</v>
      </c>
      <c r="BT100" s="82"/>
      <c r="BU100" s="82"/>
      <c r="BV100" s="82"/>
      <c r="BW100" s="82"/>
      <c r="BX100" s="82"/>
      <c r="BY100" s="82"/>
      <c r="BZ100" s="82"/>
    </row>
    <row r="101" spans="1:89" x14ac:dyDescent="0.25">
      <c r="AP101" t="s">
        <v>52</v>
      </c>
      <c r="AQ101" t="s">
        <v>52</v>
      </c>
      <c r="AR101">
        <f>((SUM(AR3:AR98)/96))^(1/2)</f>
        <v>491.81390715503613</v>
      </c>
      <c r="AS101">
        <f t="shared" ref="AS101:AX101" si="70">((SUM(AS3:AS98)/96))^(1/2)</f>
        <v>667.39679004908044</v>
      </c>
      <c r="AT101">
        <f t="shared" si="70"/>
        <v>491.83416087410853</v>
      </c>
      <c r="AU101">
        <f t="shared" si="70"/>
        <v>393.25744223600941</v>
      </c>
      <c r="AV101">
        <f t="shared" si="70"/>
        <v>17.731355625215318</v>
      </c>
      <c r="AW101">
        <f t="shared" si="70"/>
        <v>11.1465423356752</v>
      </c>
      <c r="AX101">
        <f t="shared" si="70"/>
        <v>39.24992200626469</v>
      </c>
      <c r="AY101">
        <f>((SUM(AY3:AY98)/96))^(1/2)</f>
        <v>1280.7811894895833</v>
      </c>
      <c r="BR101" t="s">
        <v>52</v>
      </c>
      <c r="BS101" s="50">
        <f>((SUM(BS3:BS98)/96))^(1/2)</f>
        <v>15054.635848020884</v>
      </c>
      <c r="BT101" s="50">
        <f t="shared" ref="BT101:BY101" si="71">((SUM(BT3:BT98)/96))^(1/2)</f>
        <v>10898.718671027258</v>
      </c>
      <c r="BU101" s="50">
        <f t="shared" si="71"/>
        <v>8422.7873524582355</v>
      </c>
      <c r="BV101" s="50">
        <f t="shared" si="71"/>
        <v>3801.927717169202</v>
      </c>
      <c r="BW101" s="50">
        <f t="shared" si="71"/>
        <v>0</v>
      </c>
      <c r="BX101" s="50">
        <f t="shared" si="71"/>
        <v>0</v>
      </c>
      <c r="BY101" s="50">
        <f t="shared" si="71"/>
        <v>0</v>
      </c>
      <c r="BZ101" s="50">
        <f>((SUM(BZ3:BZ98)/96))^(1/2)</f>
        <v>0</v>
      </c>
    </row>
    <row r="102" spans="1:89" x14ac:dyDescent="0.25">
      <c r="A102" s="82"/>
      <c r="B102" s="82"/>
      <c r="C102" s="82"/>
      <c r="D102" s="82"/>
      <c r="E102" s="82"/>
      <c r="F102" s="82"/>
      <c r="G102" s="82"/>
      <c r="H102" s="82"/>
      <c r="I102" s="82"/>
      <c r="AP102" t="s">
        <v>53</v>
      </c>
      <c r="AQ102" t="s">
        <v>53</v>
      </c>
      <c r="AR102" s="22">
        <f>AR101*96*100/(SUM('Actual D-1'!B3:B98))</f>
        <v>3.2717744682066914</v>
      </c>
      <c r="AS102" s="22">
        <f>AS101*96*100/(SUM('Actual D-1'!C3:C98))</f>
        <v>6.1557664402671559</v>
      </c>
      <c r="AT102" s="22">
        <f>AT101*96*100/(SUM('Actual D-1'!D3:D98))</f>
        <v>5.8436585937908454</v>
      </c>
      <c r="AU102" s="22">
        <f>AU101*96*100/(SUM('Actual D-1'!E3:E98))</f>
        <v>10.364477555812638</v>
      </c>
      <c r="AV102" s="22">
        <f>AV101*96*100/(SUM('Actual D-1'!F3:F98))</f>
        <v>4.8777523303503099</v>
      </c>
      <c r="AW102" s="22">
        <f>AW101*96*100/(SUM('Actual D-1'!G3:G98))</f>
        <v>5.1511445318486073</v>
      </c>
      <c r="AX102" s="22">
        <f>AX101*96*100/(SUM('Actual D-1'!H3:H98))</f>
        <v>6.8023928498261634</v>
      </c>
      <c r="AY102" s="22">
        <f>AY101*96*100/(SUM('Actual D-1'!I3:I98))</f>
        <v>3.2248623567150285</v>
      </c>
      <c r="BR102" t="s">
        <v>53</v>
      </c>
      <c r="BS102" s="22">
        <f>BS101*96*100/(SUM('Actual D-1'!B3:B98))</f>
        <v>100.15042779214654</v>
      </c>
      <c r="BT102" s="22">
        <f>BT101*96*100/(SUM('Actual D-1'!C3:C98))</f>
        <v>100.52485663302163</v>
      </c>
      <c r="BU102" s="22">
        <f>BU101*96*100/(SUM('Actual D-1'!D3:D98))</f>
        <v>100.07416647999749</v>
      </c>
      <c r="BV102" s="22">
        <f>BV101*96*100/(SUM('Actual D-1'!E3:E98))</f>
        <v>100.20152261930663</v>
      </c>
      <c r="BW102" s="22">
        <f>BW101*96*100/(SUM('Actual D-1'!F3:F98))</f>
        <v>0</v>
      </c>
      <c r="BX102" s="22">
        <f>BX101*96*100/(SUM('Actual D-1'!G3:G98))</f>
        <v>0</v>
      </c>
      <c r="BY102" s="22">
        <f>BY101*96*100/(SUM('Actual D-1'!H3:H98))</f>
        <v>0</v>
      </c>
      <c r="BZ102" s="22">
        <f>BZ101*96*100/(SUM('Actual D-1'!I3:I98))</f>
        <v>0</v>
      </c>
    </row>
    <row r="104" spans="1:89" x14ac:dyDescent="0.25">
      <c r="BS104" t="str">
        <f>"Mean Absolute Error="&amp;ROUND('Absolute_Error%'!AQ101*100,0)&amp;"%"</f>
        <v>Mean Absolute Error=100%</v>
      </c>
      <c r="BT104" t="str">
        <f>"Mean Absolute Error="&amp;ROUND('Absolute_Error%'!AR101*100,0)&amp;"%"</f>
        <v>Mean Absolute Error=100%</v>
      </c>
      <c r="BU104" t="str">
        <f>"Mean Absolute Error="&amp;ROUND('Absolute_Error%'!AS101*100,0)&amp;"%"</f>
        <v>Mean Absolute Error=100%</v>
      </c>
      <c r="BV104" t="str">
        <f>"Mean Absolute Error="&amp;ROUND('Absolute_Error%'!AT101*100,0)&amp;"%"</f>
        <v>Mean Absolute Error=100%</v>
      </c>
      <c r="BW104" t="str">
        <f>"Mean Absolute Error="&amp;ROUND('Absolute_Error%'!AU101*100,0)&amp;"%"</f>
        <v>Mean Absolute Error=0%</v>
      </c>
      <c r="BX104" t="str">
        <f>"Mean Absolute Error="&amp;ROUND('Absolute_Error%'!AV101*100,0)&amp;"%"</f>
        <v>Mean Absolute Error=0%</v>
      </c>
      <c r="BY104" t="str">
        <f>"Mean Absolute Error="&amp;ROUND('Absolute_Error%'!AW101*100,0)&amp;"%"</f>
        <v>Mean Absolute Error=0%</v>
      </c>
      <c r="BZ104" t="str">
        <f>"Mean Absolute Error="&amp;ROUND('Absolute_Error%'!AX101*100,0)&amp;"%"</f>
        <v>Mean Absolute Error=0%</v>
      </c>
    </row>
    <row r="105" spans="1:89" x14ac:dyDescent="0.25">
      <c r="BS105" t="str">
        <f>"Root Mean Square Error="&amp;ROUND(BS102,0)&amp;"%"</f>
        <v>Root Mean Square Error=100%</v>
      </c>
      <c r="BT105" t="str">
        <f t="shared" ref="BT105:BZ105" si="72">"Root Mean Square Error="&amp;ROUND(BT102,0)&amp;"%"</f>
        <v>Root Mean Square Error=101%</v>
      </c>
      <c r="BU105" t="str">
        <f t="shared" si="72"/>
        <v>Root Mean Square Error=100%</v>
      </c>
      <c r="BV105" t="str">
        <f t="shared" si="72"/>
        <v>Root Mean Square Error=100%</v>
      </c>
      <c r="BW105" t="str">
        <f t="shared" si="72"/>
        <v>Root Mean Square Error=0%</v>
      </c>
      <c r="BX105" t="str">
        <f t="shared" si="72"/>
        <v>Root Mean Square Error=0%</v>
      </c>
      <c r="BY105" t="str">
        <f t="shared" si="72"/>
        <v>Root Mean Square Error=0%</v>
      </c>
      <c r="BZ105" t="str">
        <f t="shared" si="72"/>
        <v>Root Mean Square Error=0%</v>
      </c>
    </row>
  </sheetData>
  <mergeCells count="3">
    <mergeCell ref="A102:I102"/>
    <mergeCell ref="AR100:AY100"/>
    <mergeCell ref="BS100:BZ10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"/>
  <dimension ref="A1:AX108"/>
  <sheetViews>
    <sheetView topLeftCell="A30" zoomScale="80" zoomScaleNormal="80" workbookViewId="0">
      <selection activeCell="I56" sqref="I56"/>
    </sheetView>
  </sheetViews>
  <sheetFormatPr defaultColWidth="10.42578125" defaultRowHeight="15" x14ac:dyDescent="0.25"/>
  <cols>
    <col min="2" max="2" width="10.85546875" customWidth="1"/>
    <col min="10" max="42" width="0" hidden="1" customWidth="1"/>
    <col min="43" max="43" width="26.140625" customWidth="1"/>
  </cols>
  <sheetData>
    <row r="1" spans="1:50" ht="18.75" x14ac:dyDescent="0.3">
      <c r="A1" s="33" t="s">
        <v>23</v>
      </c>
      <c r="B1" s="85" t="s">
        <v>82</v>
      </c>
      <c r="C1" s="89"/>
      <c r="D1" s="89"/>
      <c r="E1" s="89"/>
      <c r="F1" s="89"/>
      <c r="G1" s="89"/>
      <c r="H1" s="89"/>
      <c r="I1" s="86"/>
      <c r="J1" s="85" t="s">
        <v>4</v>
      </c>
      <c r="K1" s="89"/>
      <c r="L1" s="89"/>
      <c r="M1" s="89"/>
      <c r="N1" s="89"/>
      <c r="O1" s="89"/>
      <c r="P1" s="89"/>
      <c r="Q1" s="86"/>
      <c r="R1" s="85" t="s">
        <v>5</v>
      </c>
      <c r="S1" s="89"/>
      <c r="T1" s="89"/>
      <c r="U1" s="89"/>
      <c r="V1" s="89"/>
      <c r="W1" s="89"/>
      <c r="X1" s="89"/>
      <c r="Y1" s="86"/>
      <c r="Z1" s="85" t="s">
        <v>6</v>
      </c>
      <c r="AA1" s="89"/>
      <c r="AB1" s="89"/>
      <c r="AC1" s="89"/>
      <c r="AD1" s="89"/>
      <c r="AE1" s="89"/>
      <c r="AF1" s="89"/>
      <c r="AG1" s="86"/>
      <c r="AH1" s="4" t="s">
        <v>30</v>
      </c>
      <c r="AI1" s="4"/>
      <c r="AJ1" s="4"/>
      <c r="AK1" s="4"/>
      <c r="AL1" s="4" t="s">
        <v>29</v>
      </c>
      <c r="AM1" s="4"/>
      <c r="AN1" s="4"/>
      <c r="AO1" s="4"/>
      <c r="AP1" s="4"/>
      <c r="AQ1" t="s">
        <v>27</v>
      </c>
      <c r="AR1" t="s">
        <v>31</v>
      </c>
    </row>
    <row r="2" spans="1:50" ht="18.75" x14ac:dyDescent="0.3">
      <c r="B2" s="34" t="s">
        <v>8</v>
      </c>
      <c r="C2" s="34" t="s">
        <v>9</v>
      </c>
      <c r="D2" s="34" t="s">
        <v>10</v>
      </c>
      <c r="E2" s="34" t="s">
        <v>11</v>
      </c>
      <c r="F2" s="34" t="s">
        <v>12</v>
      </c>
      <c r="G2" s="34" t="s">
        <v>13</v>
      </c>
      <c r="H2" s="34" t="s">
        <v>14</v>
      </c>
      <c r="I2" s="34" t="s">
        <v>0</v>
      </c>
      <c r="J2" s="34" t="s">
        <v>8</v>
      </c>
      <c r="K2" s="34" t="s">
        <v>9</v>
      </c>
      <c r="L2" s="34" t="s">
        <v>10</v>
      </c>
      <c r="M2" s="34" t="s">
        <v>11</v>
      </c>
      <c r="N2" s="34" t="s">
        <v>12</v>
      </c>
      <c r="O2" s="34" t="s">
        <v>13</v>
      </c>
      <c r="P2" s="34" t="s">
        <v>14</v>
      </c>
      <c r="Q2" s="34" t="s">
        <v>0</v>
      </c>
      <c r="R2" s="34" t="s">
        <v>8</v>
      </c>
      <c r="S2" s="34" t="s">
        <v>9</v>
      </c>
      <c r="T2" s="34" t="s">
        <v>10</v>
      </c>
      <c r="U2" s="34" t="s">
        <v>11</v>
      </c>
      <c r="V2" s="34" t="s">
        <v>12</v>
      </c>
      <c r="W2" s="34" t="s">
        <v>13</v>
      </c>
      <c r="X2" s="34" t="s">
        <v>14</v>
      </c>
      <c r="Y2" s="34" t="s">
        <v>0</v>
      </c>
      <c r="Z2" s="34" t="s">
        <v>8</v>
      </c>
      <c r="AA2" s="34" t="s">
        <v>9</v>
      </c>
      <c r="AB2" s="34" t="s">
        <v>10</v>
      </c>
      <c r="AC2" s="34" t="s">
        <v>11</v>
      </c>
      <c r="AD2" s="34" t="s">
        <v>12</v>
      </c>
      <c r="AE2" s="34" t="s">
        <v>13</v>
      </c>
      <c r="AF2" s="34" t="s">
        <v>14</v>
      </c>
      <c r="AG2" s="34" t="s">
        <v>0</v>
      </c>
      <c r="AH2" s="34" t="s">
        <v>8</v>
      </c>
      <c r="AI2" s="34" t="s">
        <v>9</v>
      </c>
      <c r="AJ2" s="34" t="s">
        <v>10</v>
      </c>
      <c r="AK2" s="34" t="s">
        <v>11</v>
      </c>
      <c r="AL2" s="34" t="s">
        <v>12</v>
      </c>
      <c r="AM2" s="34" t="s">
        <v>13</v>
      </c>
      <c r="AN2" s="34" t="s">
        <v>14</v>
      </c>
      <c r="AO2" s="34" t="s">
        <v>19</v>
      </c>
      <c r="AP2" s="34" t="s">
        <v>0</v>
      </c>
      <c r="AQ2" s="34" t="s">
        <v>8</v>
      </c>
      <c r="AR2" s="34" t="s">
        <v>9</v>
      </c>
      <c r="AS2" s="34" t="s">
        <v>10</v>
      </c>
      <c r="AT2" s="34" t="s">
        <v>11</v>
      </c>
      <c r="AU2" s="34" t="s">
        <v>12</v>
      </c>
      <c r="AV2" s="34" t="s">
        <v>13</v>
      </c>
      <c r="AW2" s="34" t="s">
        <v>14</v>
      </c>
      <c r="AX2" s="34" t="s">
        <v>0</v>
      </c>
    </row>
    <row r="3" spans="1:50" x14ac:dyDescent="0.25">
      <c r="A3" s="22">
        <v>1</v>
      </c>
      <c r="B3" s="38">
        <f>Error!B3/'Actual D-1'!B3</f>
        <v>7.8292275844685913E-2</v>
      </c>
      <c r="C3" s="38">
        <f>Error!C3/'Actual D-1'!C3</f>
        <v>-0.10239144711690953</v>
      </c>
      <c r="D3" s="38">
        <f>Error!D3/'Actual D-1'!D3</f>
        <v>5.8572143959492243E-2</v>
      </c>
      <c r="E3" s="38">
        <f>Error!E3/'Actual D-1'!E3</f>
        <v>0.13636545975694456</v>
      </c>
      <c r="F3" s="38">
        <f>Error!F3/'Actual D-1'!F3</f>
        <v>2.6835405227130602E-2</v>
      </c>
      <c r="G3" s="38">
        <f>Error!G3/'Actual D-1'!G3</f>
        <v>5.1778901523439967E-2</v>
      </c>
      <c r="H3" s="38">
        <f>Error!H3/'Actual D-1'!H3</f>
        <v>2.2566618314128997E-2</v>
      </c>
      <c r="I3" s="38">
        <f>Error!I3/'Actual D-1'!I3</f>
        <v>5.4177165657800043E-2</v>
      </c>
      <c r="J3" s="38">
        <f>Error!J3/'Actual D-1'!J3</f>
        <v>0.59142717918234067</v>
      </c>
      <c r="K3" s="38" t="e">
        <f>Error!K3/'Actual D-1'!K3</f>
        <v>#DIV/0!</v>
      </c>
      <c r="L3" s="38" t="e">
        <f ca="1">Error!L3/'Actual D-1'!L3</f>
        <v>#VALUE!</v>
      </c>
      <c r="M3" s="38" t="e">
        <f>Error!M3/'Actual D-1'!M3</f>
        <v>#DIV/0!</v>
      </c>
      <c r="N3" s="38" t="e">
        <f>Error!N3/'Actual D-1'!N3</f>
        <v>#DIV/0!</v>
      </c>
      <c r="O3" s="38" t="e">
        <f>Error!O3/'Actual D-1'!O3</f>
        <v>#DIV/0!</v>
      </c>
      <c r="P3" s="38" t="e">
        <f>Error!P3/'Actual D-1'!P3</f>
        <v>#DIV/0!</v>
      </c>
      <c r="Q3" s="38" t="e">
        <f>Error!Q3/'Actual D-1'!Q3</f>
        <v>#DIV/0!</v>
      </c>
      <c r="R3" s="38" t="e">
        <f>Error!R3/'Actual D-1'!R3</f>
        <v>#DIV/0!</v>
      </c>
      <c r="S3" s="38" t="e">
        <f>Error!S3/'Actual D-1'!S3</f>
        <v>#VALUE!</v>
      </c>
      <c r="T3" s="38" t="e">
        <f>Error!T3/'Actual D-1'!T3</f>
        <v>#VALUE!</v>
      </c>
      <c r="U3" s="38" t="e">
        <f>Error!U3/'Actual D-1'!U3</f>
        <v>#VALUE!</v>
      </c>
      <c r="V3" s="38" t="e">
        <f>Error!V3/'Actual D-1'!V3</f>
        <v>#VALUE!</v>
      </c>
      <c r="W3" s="38" t="e">
        <f>Error!W3/'Actual D-1'!W3</f>
        <v>#VALUE!</v>
      </c>
      <c r="X3" s="38" t="e">
        <f>Error!X3/'Actual D-1'!X3</f>
        <v>#VALUE!</v>
      </c>
      <c r="Y3" s="38" t="e">
        <f>Error!Y3/'Actual D-1'!Y3</f>
        <v>#VALUE!</v>
      </c>
      <c r="Z3" s="38" t="e">
        <f>Error!Z3/'Actual D-1'!Z3</f>
        <v>#VALUE!</v>
      </c>
      <c r="AA3" s="38" t="e">
        <f>Error!AA3/'Actual D-1'!AA3</f>
        <v>#DIV/0!</v>
      </c>
      <c r="AB3" s="38" t="e">
        <f>Error!AB3/'Actual D-1'!AB3</f>
        <v>#DIV/0!</v>
      </c>
      <c r="AC3" s="38" t="e">
        <f>Error!AC3/'Actual D-1'!AC3</f>
        <v>#DIV/0!</v>
      </c>
      <c r="AD3" s="38" t="e">
        <f>Error!AD3/'Actual D-1'!AD3</f>
        <v>#DIV/0!</v>
      </c>
      <c r="AE3" s="38" t="e">
        <f>Error!AE3/'Actual D-1'!AE3</f>
        <v>#DIV/0!</v>
      </c>
      <c r="AF3" s="38" t="e">
        <f>Error!AF3/'Actual D-1'!AF3</f>
        <v>#DIV/0!</v>
      </c>
      <c r="AG3" s="38" t="e">
        <f>Error!AG3/'Actual D-1'!AG3</f>
        <v>#DIV/0!</v>
      </c>
      <c r="AH3" s="38" t="e">
        <f>Error!AH3/'Actual D-1'!AH3</f>
        <v>#DIV/0!</v>
      </c>
      <c r="AI3" s="38" t="e">
        <f>Error!AI3/'Actual D-1'!AI3</f>
        <v>#DIV/0!</v>
      </c>
      <c r="AJ3" s="38" t="e">
        <f>Error!AJ3/'Actual D-1'!AJ3</f>
        <v>#DIV/0!</v>
      </c>
      <c r="AK3" s="38" t="e">
        <f>Error!AK3/'Actual D-1'!AK3</f>
        <v>#DIV/0!</v>
      </c>
      <c r="AL3" s="38" t="e">
        <f>Error!AL3/'Actual D-1'!AL3</f>
        <v>#DIV/0!</v>
      </c>
      <c r="AM3" s="38" t="e">
        <f>Error!AM3/'Actual D-1'!AM3</f>
        <v>#DIV/0!</v>
      </c>
      <c r="AN3" s="38" t="e">
        <f>Error!AN3/'Actual D-1'!AN3</f>
        <v>#DIV/0!</v>
      </c>
      <c r="AO3" s="38" t="e">
        <f>Error!AO3/'Actual D-1'!AO3</f>
        <v>#DIV/0!</v>
      </c>
      <c r="AP3" s="38" t="e">
        <f>Error!AP3/'Actual D-1'!AP3</f>
        <v>#DIV/0!</v>
      </c>
      <c r="AQ3" s="39">
        <f>Error!BK3/'Actual D-1'!B3</f>
        <v>1</v>
      </c>
      <c r="AR3" s="39">
        <f>Error!BL3/'Actual D-1'!C3</f>
        <v>1</v>
      </c>
      <c r="AS3" s="39">
        <f>Error!BM3/'Actual D-1'!D3</f>
        <v>1</v>
      </c>
      <c r="AT3" s="39">
        <f>Error!BN3/'Actual D-1'!E3</f>
        <v>1</v>
      </c>
      <c r="AU3" s="39">
        <f>Error!BO3/'Actual D-1'!F3</f>
        <v>0</v>
      </c>
      <c r="AV3" s="39">
        <f>Error!BP3/'Actual D-1'!G3</f>
        <v>0</v>
      </c>
      <c r="AW3" s="39">
        <f>Error!BQ3/'Actual D-1'!H3</f>
        <v>0</v>
      </c>
    </row>
    <row r="4" spans="1:50" x14ac:dyDescent="0.25">
      <c r="A4" s="22">
        <v>2</v>
      </c>
      <c r="B4" s="38">
        <f>Error!B4/'Actual D-1'!B4</f>
        <v>6.651076153311232E-2</v>
      </c>
      <c r="C4" s="38">
        <f>Error!C4/'Actual D-1'!C4</f>
        <v>-9.786015803589164E-2</v>
      </c>
      <c r="D4" s="38">
        <f>Error!D4/'Actual D-1'!D4</f>
        <v>6.4580879183250756E-2</v>
      </c>
      <c r="E4" s="38">
        <f>Error!E4/'Actual D-1'!E4</f>
        <v>0.13045565579944343</v>
      </c>
      <c r="F4" s="38">
        <f>Error!F4/'Actual D-1'!F4</f>
        <v>2.632515098601837E-2</v>
      </c>
      <c r="G4" s="38">
        <f>Error!G4/'Actual D-1'!G4</f>
        <v>4.8037964415735372E-2</v>
      </c>
      <c r="H4" s="38">
        <f>Error!H4/'Actual D-1'!H4</f>
        <v>4.0344789620324117E-2</v>
      </c>
      <c r="I4" s="38">
        <f>Error!I4/'Actual D-1'!I4</f>
        <v>5.4380990920544353E-2</v>
      </c>
      <c r="J4" s="38">
        <f>Error!J4/'Actual D-1'!J4</f>
        <v>0.59153108011900746</v>
      </c>
      <c r="K4" s="38" t="e">
        <f>Error!K4/'Actual D-1'!K4</f>
        <v>#DIV/0!</v>
      </c>
      <c r="L4" s="38" t="e">
        <f ca="1">Error!L4/'Actual D-1'!L4</f>
        <v>#VALUE!</v>
      </c>
      <c r="M4" s="38" t="e">
        <f>Error!M4/'Actual D-1'!M4</f>
        <v>#DIV/0!</v>
      </c>
      <c r="N4" s="38" t="e">
        <f>Error!N4/'Actual D-1'!N4</f>
        <v>#DIV/0!</v>
      </c>
      <c r="O4" s="38" t="e">
        <f>Error!O4/'Actual D-1'!O4</f>
        <v>#DIV/0!</v>
      </c>
      <c r="P4" s="38" t="e">
        <f>Error!P4/'Actual D-1'!P4</f>
        <v>#DIV/0!</v>
      </c>
      <c r="Q4" s="38" t="e">
        <f>Error!Q4/'Actual D-1'!Q4</f>
        <v>#DIV/0!</v>
      </c>
      <c r="R4" s="38" t="e">
        <f>Error!R4/'Actual D-1'!R4</f>
        <v>#DIV/0!</v>
      </c>
      <c r="S4" s="38">
        <f>Error!S4/'Actual D-1'!S4</f>
        <v>1017067.8881402821</v>
      </c>
      <c r="T4" s="38">
        <f>Error!T4/'Actual D-1'!T4</f>
        <v>1976534.6120103358</v>
      </c>
      <c r="U4" s="38">
        <f>Error!U4/'Actual D-1'!U4</f>
        <v>-7986705.3196253739</v>
      </c>
      <c r="V4" s="38">
        <f>Error!V4/'Actual D-1'!V4</f>
        <v>-32530.852581575753</v>
      </c>
      <c r="W4" s="38">
        <f>Error!W4/'Actual D-1'!W4</f>
        <v>-322285.17031636747</v>
      </c>
      <c r="X4" s="38">
        <f>Error!X4/'Actual D-1'!X4</f>
        <v>32141.861665416389</v>
      </c>
      <c r="Y4" s="38">
        <f>Error!Y4/'Actual D-1'!Y4</f>
        <v>-2770894.2094746116</v>
      </c>
      <c r="Z4" s="38">
        <f>Error!Z4/'Actual D-1'!Z4</f>
        <v>4229610.1279072566</v>
      </c>
      <c r="AA4" s="38" t="e">
        <f>Error!AA4/'Actual D-1'!AA4</f>
        <v>#DIV/0!</v>
      </c>
      <c r="AB4" s="38" t="e">
        <f>Error!AB4/'Actual D-1'!AB4</f>
        <v>#DIV/0!</v>
      </c>
      <c r="AC4" s="38" t="e">
        <f>Error!AC4/'Actual D-1'!AC4</f>
        <v>#DIV/0!</v>
      </c>
      <c r="AD4" s="38" t="e">
        <f>Error!AD4/'Actual D-1'!AD4</f>
        <v>#DIV/0!</v>
      </c>
      <c r="AE4" s="38" t="e">
        <f>Error!AE4/'Actual D-1'!AE4</f>
        <v>#DIV/0!</v>
      </c>
      <c r="AF4" s="38" t="e">
        <f>Error!AF4/'Actual D-1'!AF4</f>
        <v>#DIV/0!</v>
      </c>
      <c r="AG4" s="38" t="e">
        <f>Error!AG4/'Actual D-1'!AG4</f>
        <v>#DIV/0!</v>
      </c>
      <c r="AH4" s="38" t="e">
        <f>Error!AH4/'Actual D-1'!AH4</f>
        <v>#DIV/0!</v>
      </c>
      <c r="AI4" s="38" t="e">
        <f>Error!AI4/'Actual D-1'!AI4</f>
        <v>#DIV/0!</v>
      </c>
      <c r="AJ4" s="38" t="e">
        <f>Error!AJ4/'Actual D-1'!AJ4</f>
        <v>#DIV/0!</v>
      </c>
      <c r="AK4" s="38" t="e">
        <f>Error!AK4/'Actual D-1'!AK4</f>
        <v>#DIV/0!</v>
      </c>
      <c r="AL4" s="38" t="e">
        <f>Error!AL4/'Actual D-1'!AL4</f>
        <v>#DIV/0!</v>
      </c>
      <c r="AM4" s="38" t="e">
        <f>Error!AM4/'Actual D-1'!AM4</f>
        <v>#DIV/0!</v>
      </c>
      <c r="AN4" s="38" t="e">
        <f>Error!AN4/'Actual D-1'!AN4</f>
        <v>#DIV/0!</v>
      </c>
      <c r="AO4" s="38" t="e">
        <f>Error!AO4/'Actual D-1'!AO4</f>
        <v>#DIV/0!</v>
      </c>
      <c r="AP4" s="38" t="e">
        <f>Error!AP4/'Actual D-1'!AP4</f>
        <v>#DIV/0!</v>
      </c>
      <c r="AQ4" s="39">
        <f>Error!BK4/'Actual D-1'!B4</f>
        <v>1</v>
      </c>
      <c r="AR4" s="39">
        <f>Error!BL4/'Actual D-1'!C4</f>
        <v>1</v>
      </c>
      <c r="AS4" s="39">
        <f>Error!BM4/'Actual D-1'!D4</f>
        <v>1</v>
      </c>
      <c r="AT4" s="39">
        <f>Error!BN4/'Actual D-1'!E4</f>
        <v>1</v>
      </c>
      <c r="AU4" s="39">
        <f>Error!BO4/'Actual D-1'!F4</f>
        <v>0</v>
      </c>
      <c r="AV4" s="39">
        <f>Error!BP4/'Actual D-1'!G4</f>
        <v>0</v>
      </c>
      <c r="AW4" s="39">
        <f>Error!BQ4/'Actual D-1'!H4</f>
        <v>0</v>
      </c>
    </row>
    <row r="5" spans="1:50" x14ac:dyDescent="0.25">
      <c r="A5" s="22">
        <v>3</v>
      </c>
      <c r="B5" s="38">
        <f>Error!B5/'Actual D-1'!B5</f>
        <v>5.6053710913780322E-2</v>
      </c>
      <c r="C5" s="38">
        <f>Error!C5/'Actual D-1'!C5</f>
        <v>-9.8974248115803923E-2</v>
      </c>
      <c r="D5" s="38">
        <f>Error!D5/'Actual D-1'!D5</f>
        <v>6.706084116926958E-2</v>
      </c>
      <c r="E5" s="38">
        <f>Error!E5/'Actual D-1'!E5</f>
        <v>0.11969976270726554</v>
      </c>
      <c r="F5" s="38">
        <f>Error!F5/'Actual D-1'!F5</f>
        <v>2.225971645209061E-2</v>
      </c>
      <c r="G5" s="38">
        <f>Error!G5/'Actual D-1'!G5</f>
        <v>4.7367488996278739E-2</v>
      </c>
      <c r="H5" s="38">
        <f>Error!H5/'Actual D-1'!H5</f>
        <v>3.7255521606880573E-2</v>
      </c>
      <c r="I5" s="38">
        <f>Error!I5/'Actual D-1'!I5</f>
        <v>5.0778604977200541E-2</v>
      </c>
      <c r="J5" s="38">
        <f>Error!J5/'Actual D-1'!J5</f>
        <v>0.59205702229628232</v>
      </c>
      <c r="K5" s="38" t="e">
        <f>Error!K5/'Actual D-1'!K5</f>
        <v>#DIV/0!</v>
      </c>
      <c r="L5" s="38" t="e">
        <f ca="1">Error!L5/'Actual D-1'!L5</f>
        <v>#VALUE!</v>
      </c>
      <c r="M5" s="38" t="e">
        <f>Error!M5/'Actual D-1'!M5</f>
        <v>#DIV/0!</v>
      </c>
      <c r="N5" s="38" t="e">
        <f>Error!N5/'Actual D-1'!N5</f>
        <v>#DIV/0!</v>
      </c>
      <c r="O5" s="38" t="e">
        <f>Error!O5/'Actual D-1'!O5</f>
        <v>#DIV/0!</v>
      </c>
      <c r="P5" s="38" t="e">
        <f>Error!P5/'Actual D-1'!P5</f>
        <v>#DIV/0!</v>
      </c>
      <c r="Q5" s="38" t="e">
        <f>Error!Q5/'Actual D-1'!Q5</f>
        <v>#DIV/0!</v>
      </c>
      <c r="R5" s="38" t="e">
        <f>Error!R5/'Actual D-1'!R5</f>
        <v>#DIV/0!</v>
      </c>
      <c r="S5" s="38">
        <f>Error!S5/'Actual D-1'!S5</f>
        <v>2024738.2860803562</v>
      </c>
      <c r="T5" s="38">
        <f>Error!T5/'Actual D-1'!T5</f>
        <v>1296726.2989836698</v>
      </c>
      <c r="U5" s="38">
        <f>Error!U5/'Actual D-1'!U5</f>
        <v>1019964.3155708152</v>
      </c>
      <c r="V5" s="38">
        <f>Error!V5/'Actual D-1'!V5</f>
        <v>32829.580403040985</v>
      </c>
      <c r="W5" s="38">
        <f>Error!W5/'Actual D-1'!W5</f>
        <v>61530.991752577713</v>
      </c>
      <c r="X5" s="38">
        <f>Error!X5/'Actual D-1'!X5</f>
        <v>-169531.99156461289</v>
      </c>
      <c r="Y5" s="38">
        <f>Error!Y5/'Actual D-1'!Y5</f>
        <v>20971349.94337583</v>
      </c>
      <c r="Z5" s="38">
        <f>Error!Z5/'Actual D-1'!Z5</f>
        <v>2456010.3011503452</v>
      </c>
      <c r="AA5" s="38" t="e">
        <f>Error!AA5/'Actual D-1'!AA5</f>
        <v>#DIV/0!</v>
      </c>
      <c r="AB5" s="38" t="e">
        <f>Error!AB5/'Actual D-1'!AB5</f>
        <v>#DIV/0!</v>
      </c>
      <c r="AC5" s="38" t="e">
        <f>Error!AC5/'Actual D-1'!AC5</f>
        <v>#DIV/0!</v>
      </c>
      <c r="AD5" s="38" t="e">
        <f>Error!AD5/'Actual D-1'!AD5</f>
        <v>#DIV/0!</v>
      </c>
      <c r="AE5" s="38" t="e">
        <f>Error!AE5/'Actual D-1'!AE5</f>
        <v>#DIV/0!</v>
      </c>
      <c r="AF5" s="38" t="e">
        <f>Error!AF5/'Actual D-1'!AF5</f>
        <v>#DIV/0!</v>
      </c>
      <c r="AG5" s="38" t="e">
        <f>Error!AG5/'Actual D-1'!AG5</f>
        <v>#DIV/0!</v>
      </c>
      <c r="AH5" s="38" t="e">
        <f>Error!AH5/'Actual D-1'!AH5</f>
        <v>#DIV/0!</v>
      </c>
      <c r="AI5" s="38" t="e">
        <f>Error!AI5/'Actual D-1'!AI5</f>
        <v>#DIV/0!</v>
      </c>
      <c r="AJ5" s="38" t="e">
        <f>Error!AJ5/'Actual D-1'!AJ5</f>
        <v>#DIV/0!</v>
      </c>
      <c r="AK5" s="38" t="e">
        <f>Error!AK5/'Actual D-1'!AK5</f>
        <v>#DIV/0!</v>
      </c>
      <c r="AL5" s="38" t="e">
        <f>Error!AL5/'Actual D-1'!AL5</f>
        <v>#DIV/0!</v>
      </c>
      <c r="AM5" s="38" t="e">
        <f>Error!AM5/'Actual D-1'!AM5</f>
        <v>#DIV/0!</v>
      </c>
      <c r="AN5" s="38" t="e">
        <f>Error!AN5/'Actual D-1'!AN5</f>
        <v>#DIV/0!</v>
      </c>
      <c r="AO5" s="38" t="e">
        <f>Error!AO5/'Actual D-1'!AO5</f>
        <v>#DIV/0!</v>
      </c>
      <c r="AP5" s="38" t="e">
        <f>Error!AP5/'Actual D-1'!AP5</f>
        <v>#DIV/0!</v>
      </c>
      <c r="AQ5" s="39">
        <f>Error!BK5/'Actual D-1'!B5</f>
        <v>1</v>
      </c>
      <c r="AR5" s="39">
        <f>Error!BL5/'Actual D-1'!C5</f>
        <v>1</v>
      </c>
      <c r="AS5" s="39">
        <f>Error!BM5/'Actual D-1'!D5</f>
        <v>1</v>
      </c>
      <c r="AT5" s="39">
        <f>Error!BN5/'Actual D-1'!E5</f>
        <v>1</v>
      </c>
      <c r="AU5" s="39">
        <f>Error!BO5/'Actual D-1'!F5</f>
        <v>0</v>
      </c>
      <c r="AV5" s="39">
        <f>Error!BP5/'Actual D-1'!G5</f>
        <v>0</v>
      </c>
      <c r="AW5" s="39">
        <f>Error!BQ5/'Actual D-1'!H5</f>
        <v>0</v>
      </c>
    </row>
    <row r="6" spans="1:50" x14ac:dyDescent="0.25">
      <c r="A6" s="22">
        <v>4</v>
      </c>
      <c r="B6" s="38">
        <f>Error!B6/'Actual D-1'!B6</f>
        <v>6.6483170719036672E-2</v>
      </c>
      <c r="C6" s="38">
        <f>Error!C6/'Actual D-1'!C6</f>
        <v>-7.8530853443283921E-2</v>
      </c>
      <c r="D6" s="38">
        <f>Error!D6/'Actual D-1'!D6</f>
        <v>7.0068679795310715E-2</v>
      </c>
      <c r="E6" s="38">
        <f>Error!E6/'Actual D-1'!E6</f>
        <v>0.11764655800798964</v>
      </c>
      <c r="F6" s="38">
        <f>Error!F6/'Actual D-1'!F6</f>
        <v>1.2236724517612553E-2</v>
      </c>
      <c r="G6" s="38">
        <f>Error!G6/'Actual D-1'!G6</f>
        <v>5.5524019328480126E-2</v>
      </c>
      <c r="H6" s="38">
        <f>Error!H6/'Actual D-1'!H6</f>
        <v>4.1194546669073004E-2</v>
      </c>
      <c r="I6" s="38">
        <f>Error!I6/'Actual D-1'!I6</f>
        <v>5.6549324059706925E-2</v>
      </c>
      <c r="J6" s="38">
        <f>Error!J6/'Actual D-1'!J6</f>
        <v>0.59590040092551444</v>
      </c>
      <c r="K6" s="38" t="e">
        <f>Error!K6/'Actual D-1'!K6</f>
        <v>#DIV/0!</v>
      </c>
      <c r="L6" s="38" t="e">
        <f ca="1">Error!L6/'Actual D-1'!L6</f>
        <v>#VALUE!</v>
      </c>
      <c r="M6" s="38" t="e">
        <f>Error!M6/'Actual D-1'!M6</f>
        <v>#DIV/0!</v>
      </c>
      <c r="N6" s="38" t="e">
        <f>Error!N6/'Actual D-1'!N6</f>
        <v>#DIV/0!</v>
      </c>
      <c r="O6" s="38" t="e">
        <f>Error!O6/'Actual D-1'!O6</f>
        <v>#DIV/0!</v>
      </c>
      <c r="P6" s="38" t="e">
        <f>Error!P6/'Actual D-1'!P6</f>
        <v>#DIV/0!</v>
      </c>
      <c r="Q6" s="38" t="e">
        <f>Error!Q6/'Actual D-1'!Q6</f>
        <v>#DIV/0!</v>
      </c>
      <c r="R6" s="38" t="e">
        <f>Error!R6/'Actual D-1'!R6</f>
        <v>#DIV/0!</v>
      </c>
      <c r="S6" s="38">
        <f>Error!S6/'Actual D-1'!S6</f>
        <v>28729496.301449928</v>
      </c>
      <c r="T6" s="38">
        <f>Error!T6/'Actual D-1'!T6</f>
        <v>-967507.68840713357</v>
      </c>
      <c r="U6" s="38">
        <f>Error!U6/'Actual D-1'!U6</f>
        <v>1507953.3979698406</v>
      </c>
      <c r="V6" s="38">
        <f>Error!V6/'Actual D-1'!V6</f>
        <v>31622.599933104913</v>
      </c>
      <c r="W6" s="38">
        <f>Error!W6/'Actual D-1'!W6</f>
        <v>7755.3063973460821</v>
      </c>
      <c r="X6" s="38">
        <f>Error!X6/'Actual D-1'!X6</f>
        <v>-186785.54583335406</v>
      </c>
      <c r="Y6" s="38">
        <f>Error!Y6/'Actual D-1'!Y6</f>
        <v>-10814181.745242119</v>
      </c>
      <c r="Z6" s="38">
        <f>Error!Z6/'Actual D-1'!Z6</f>
        <v>9758144.5913038123</v>
      </c>
      <c r="AA6" s="38" t="e">
        <f>Error!AA6/'Actual D-1'!AA6</f>
        <v>#DIV/0!</v>
      </c>
      <c r="AB6" s="38" t="e">
        <f>Error!AB6/'Actual D-1'!AB6</f>
        <v>#DIV/0!</v>
      </c>
      <c r="AC6" s="38" t="e">
        <f>Error!AC6/'Actual D-1'!AC6</f>
        <v>#DIV/0!</v>
      </c>
      <c r="AD6" s="38" t="e">
        <f>Error!AD6/'Actual D-1'!AD6</f>
        <v>#DIV/0!</v>
      </c>
      <c r="AE6" s="38" t="e">
        <f>Error!AE6/'Actual D-1'!AE6</f>
        <v>#DIV/0!</v>
      </c>
      <c r="AF6" s="38" t="e">
        <f>Error!AF6/'Actual D-1'!AF6</f>
        <v>#DIV/0!</v>
      </c>
      <c r="AG6" s="38" t="e">
        <f>Error!AG6/'Actual D-1'!AG6</f>
        <v>#DIV/0!</v>
      </c>
      <c r="AH6" s="38" t="e">
        <f>Error!AH6/'Actual D-1'!AH6</f>
        <v>#DIV/0!</v>
      </c>
      <c r="AI6" s="38" t="e">
        <f>Error!AI6/'Actual D-1'!AI6</f>
        <v>#DIV/0!</v>
      </c>
      <c r="AJ6" s="38" t="e">
        <f>Error!AJ6/'Actual D-1'!AJ6</f>
        <v>#DIV/0!</v>
      </c>
      <c r="AK6" s="38" t="e">
        <f>Error!AK6/'Actual D-1'!AK6</f>
        <v>#DIV/0!</v>
      </c>
      <c r="AL6" s="38" t="e">
        <f>Error!AL6/'Actual D-1'!AL6</f>
        <v>#DIV/0!</v>
      </c>
      <c r="AM6" s="38" t="e">
        <f>Error!AM6/'Actual D-1'!AM6</f>
        <v>#DIV/0!</v>
      </c>
      <c r="AN6" s="38" t="e">
        <f>Error!AN6/'Actual D-1'!AN6</f>
        <v>#DIV/0!</v>
      </c>
      <c r="AO6" s="38" t="e">
        <f>Error!AO6/'Actual D-1'!AO6</f>
        <v>#DIV/0!</v>
      </c>
      <c r="AP6" s="38" t="e">
        <f>Error!AP6/'Actual D-1'!AP6</f>
        <v>#DIV/0!</v>
      </c>
      <c r="AQ6" s="39">
        <f>Error!BK6/'Actual D-1'!B6</f>
        <v>1</v>
      </c>
      <c r="AR6" s="39">
        <f>Error!BL6/'Actual D-1'!C6</f>
        <v>1</v>
      </c>
      <c r="AS6" s="39">
        <f>Error!BM6/'Actual D-1'!D6</f>
        <v>1</v>
      </c>
      <c r="AT6" s="39">
        <f>Error!BN6/'Actual D-1'!E6</f>
        <v>1</v>
      </c>
      <c r="AU6" s="39">
        <f>Error!BO6/'Actual D-1'!F6</f>
        <v>0</v>
      </c>
      <c r="AV6" s="39">
        <f>Error!BP6/'Actual D-1'!G6</f>
        <v>0</v>
      </c>
      <c r="AW6" s="39">
        <f>Error!BQ6/'Actual D-1'!H6</f>
        <v>0</v>
      </c>
    </row>
    <row r="7" spans="1:50" x14ac:dyDescent="0.25">
      <c r="A7" s="22">
        <v>5</v>
      </c>
      <c r="B7" s="38">
        <f>Error!B7/'Actual D-1'!B7</f>
        <v>6.2721598025651915E-2</v>
      </c>
      <c r="C7" s="38">
        <f>Error!C7/'Actual D-1'!C7</f>
        <v>-5.968373512888589E-2</v>
      </c>
      <c r="D7" s="38">
        <f>Error!D7/'Actual D-1'!D7</f>
        <v>7.1536281894150275E-2</v>
      </c>
      <c r="E7" s="38">
        <f>Error!E7/'Actual D-1'!E7</f>
        <v>0.12475210375764789</v>
      </c>
      <c r="F7" s="38">
        <f>Error!F7/'Actual D-1'!F7</f>
        <v>1.3240326698115335E-2</v>
      </c>
      <c r="G7" s="38">
        <f>Error!G7/'Actual D-1'!G7</f>
        <v>3.7261632969539181E-2</v>
      </c>
      <c r="H7" s="38">
        <f>Error!H7/'Actual D-1'!H7</f>
        <v>4.3342400587232981E-2</v>
      </c>
      <c r="I7" s="38">
        <f>Error!I7/'Actual D-1'!I7</f>
        <v>6.371811834224804E-2</v>
      </c>
      <c r="J7" s="38">
        <f>Error!J7/'Actual D-1'!J7</f>
        <v>0.5993995288816798</v>
      </c>
      <c r="K7" s="38" t="e">
        <f>Error!K7/'Actual D-1'!K7</f>
        <v>#DIV/0!</v>
      </c>
      <c r="L7" s="38" t="e">
        <f ca="1">Error!L7/'Actual D-1'!L7</f>
        <v>#VALUE!</v>
      </c>
      <c r="M7" s="38" t="e">
        <f>Error!M7/'Actual D-1'!M7</f>
        <v>#DIV/0!</v>
      </c>
      <c r="N7" s="38" t="e">
        <f>Error!N7/'Actual D-1'!N7</f>
        <v>#DIV/0!</v>
      </c>
      <c r="O7" s="38" t="e">
        <f>Error!O7/'Actual D-1'!O7</f>
        <v>#DIV/0!</v>
      </c>
      <c r="P7" s="38" t="e">
        <f>Error!P7/'Actual D-1'!P7</f>
        <v>#DIV/0!</v>
      </c>
      <c r="Q7" s="38" t="e">
        <f>Error!Q7/'Actual D-1'!Q7</f>
        <v>#DIV/0!</v>
      </c>
      <c r="R7" s="38" t="e">
        <f>Error!R7/'Actual D-1'!R7</f>
        <v>#DIV/0!</v>
      </c>
      <c r="S7" s="38">
        <f>Error!S7/'Actual D-1'!S7</f>
        <v>2514660.1525853919</v>
      </c>
      <c r="T7" s="38">
        <f>Error!T7/'Actual D-1'!T7</f>
        <v>-954829.01473852992</v>
      </c>
      <c r="U7" s="38">
        <f>Error!U7/'Actual D-1'!U7</f>
        <v>3088068.3951380393</v>
      </c>
      <c r="V7" s="38">
        <f>Error!V7/'Actual D-1'!V7</f>
        <v>535329.59433677199</v>
      </c>
      <c r="W7" s="38">
        <f>Error!W7/'Actual D-1'!W7</f>
        <v>26717.687817258997</v>
      </c>
      <c r="X7" s="38">
        <f>Error!X7/'Actual D-1'!X7</f>
        <v>40582.195366550528</v>
      </c>
      <c r="Y7" s="38">
        <f>Error!Y7/'Actual D-1'!Y7</f>
        <v>311504636.67600107</v>
      </c>
      <c r="Z7" s="38">
        <f>Error!Z7/'Actual D-1'!Z7</f>
        <v>-6102904.1723130466</v>
      </c>
      <c r="AA7" s="38" t="e">
        <f>Error!AA7/'Actual D-1'!AA7</f>
        <v>#DIV/0!</v>
      </c>
      <c r="AB7" s="38" t="e">
        <f>Error!AB7/'Actual D-1'!AB7</f>
        <v>#DIV/0!</v>
      </c>
      <c r="AC7" s="38" t="e">
        <f>Error!AC7/'Actual D-1'!AC7</f>
        <v>#DIV/0!</v>
      </c>
      <c r="AD7" s="38" t="e">
        <f>Error!AD7/'Actual D-1'!AD7</f>
        <v>#DIV/0!</v>
      </c>
      <c r="AE7" s="38" t="e">
        <f>Error!AE7/'Actual D-1'!AE7</f>
        <v>#DIV/0!</v>
      </c>
      <c r="AF7" s="38" t="e">
        <f>Error!AF7/'Actual D-1'!AF7</f>
        <v>#DIV/0!</v>
      </c>
      <c r="AG7" s="38" t="e">
        <f>Error!AG7/'Actual D-1'!AG7</f>
        <v>#DIV/0!</v>
      </c>
      <c r="AH7" s="38" t="e">
        <f>Error!AH7/'Actual D-1'!AH7</f>
        <v>#DIV/0!</v>
      </c>
      <c r="AI7" s="38" t="e">
        <f>Error!AI7/'Actual D-1'!AI7</f>
        <v>#DIV/0!</v>
      </c>
      <c r="AJ7" s="38" t="e">
        <f>Error!AJ7/'Actual D-1'!AJ7</f>
        <v>#DIV/0!</v>
      </c>
      <c r="AK7" s="38" t="e">
        <f>Error!AK7/'Actual D-1'!AK7</f>
        <v>#DIV/0!</v>
      </c>
      <c r="AL7" s="38" t="e">
        <f>Error!AL7/'Actual D-1'!AL7</f>
        <v>#DIV/0!</v>
      </c>
      <c r="AM7" s="38" t="e">
        <f>Error!AM7/'Actual D-1'!AM7</f>
        <v>#DIV/0!</v>
      </c>
      <c r="AN7" s="38" t="e">
        <f>Error!AN7/'Actual D-1'!AN7</f>
        <v>#DIV/0!</v>
      </c>
      <c r="AO7" s="38" t="e">
        <f>Error!AO7/'Actual D-1'!AO7</f>
        <v>#DIV/0!</v>
      </c>
      <c r="AP7" s="38" t="e">
        <f>Error!AP7/'Actual D-1'!AP7</f>
        <v>#DIV/0!</v>
      </c>
      <c r="AQ7" s="39">
        <f>Error!BK7/'Actual D-1'!B7</f>
        <v>1</v>
      </c>
      <c r="AR7" s="39">
        <f>Error!BL7/'Actual D-1'!C7</f>
        <v>1</v>
      </c>
      <c r="AS7" s="39">
        <f>Error!BM7/'Actual D-1'!D7</f>
        <v>1</v>
      </c>
      <c r="AT7" s="39">
        <f>Error!BN7/'Actual D-1'!E7</f>
        <v>1</v>
      </c>
      <c r="AU7" s="39">
        <f>Error!BO7/'Actual D-1'!F7</f>
        <v>0</v>
      </c>
      <c r="AV7" s="39">
        <f>Error!BP7/'Actual D-1'!G7</f>
        <v>0</v>
      </c>
      <c r="AW7" s="39">
        <f>Error!BQ7/'Actual D-1'!H7</f>
        <v>0</v>
      </c>
    </row>
    <row r="8" spans="1:50" x14ac:dyDescent="0.25">
      <c r="A8" s="22">
        <v>6</v>
      </c>
      <c r="B8" s="38">
        <f>Error!B8/'Actual D-1'!B8</f>
        <v>5.475596980521881E-2</v>
      </c>
      <c r="C8" s="38">
        <f>Error!C8/'Actual D-1'!C8</f>
        <v>-5.0603764490326678E-2</v>
      </c>
      <c r="D8" s="38">
        <f>Error!D8/'Actual D-1'!D8</f>
        <v>6.9279414880600479E-2</v>
      </c>
      <c r="E8" s="38">
        <f>Error!E8/'Actual D-1'!E8</f>
        <v>0.11730203049001313</v>
      </c>
      <c r="F8" s="38">
        <f>Error!F8/'Actual D-1'!F8</f>
        <v>2.2782986354002662E-2</v>
      </c>
      <c r="G8" s="38">
        <f>Error!G8/'Actual D-1'!G8</f>
        <v>5.8874050712759377E-2</v>
      </c>
      <c r="H8" s="38">
        <f>Error!H8/'Actual D-1'!H8</f>
        <v>5.3044726133323949E-2</v>
      </c>
      <c r="I8" s="38">
        <f>Error!I8/'Actual D-1'!I8</f>
        <v>5.6918410552291326E-2</v>
      </c>
      <c r="J8" s="38">
        <f>Error!J8/'Actual D-1'!J8</f>
        <v>0.59284058583119004</v>
      </c>
      <c r="K8" s="38" t="e">
        <f>Error!K8/'Actual D-1'!K8</f>
        <v>#DIV/0!</v>
      </c>
      <c r="L8" s="38" t="e">
        <f ca="1">Error!L8/'Actual D-1'!L8</f>
        <v>#VALUE!</v>
      </c>
      <c r="M8" s="38" t="e">
        <f>Error!M8/'Actual D-1'!M8</f>
        <v>#DIV/0!</v>
      </c>
      <c r="N8" s="38" t="e">
        <f>Error!N8/'Actual D-1'!N8</f>
        <v>#DIV/0!</v>
      </c>
      <c r="O8" s="38" t="e">
        <f>Error!O8/'Actual D-1'!O8</f>
        <v>#DIV/0!</v>
      </c>
      <c r="P8" s="38" t="e">
        <f>Error!P8/'Actual D-1'!P8</f>
        <v>#DIV/0!</v>
      </c>
      <c r="Q8" s="38" t="e">
        <f>Error!Q8/'Actual D-1'!Q8</f>
        <v>#DIV/0!</v>
      </c>
      <c r="R8" s="38" t="e">
        <f>Error!R8/'Actual D-1'!R8</f>
        <v>#DIV/0!</v>
      </c>
      <c r="S8" s="38">
        <f>Error!S8/'Actual D-1'!S8</f>
        <v>3330814.6540266834</v>
      </c>
      <c r="T8" s="38">
        <f>Error!T8/'Actual D-1'!T8</f>
        <v>-31030620.495301004</v>
      </c>
      <c r="U8" s="38">
        <f>Error!U8/'Actual D-1'!U8</f>
        <v>960045.16837518732</v>
      </c>
      <c r="V8" s="38">
        <f>Error!V8/'Actual D-1'!V8</f>
        <v>87652.719832883668</v>
      </c>
      <c r="W8" s="38">
        <f>Error!W8/'Actual D-1'!W8</f>
        <v>83727.356363635583</v>
      </c>
      <c r="X8" s="38">
        <f>Error!X8/'Actual D-1'!X8</f>
        <v>242896.49363867645</v>
      </c>
      <c r="Y8" s="38">
        <f>Error!Y8/'Actual D-1'!Y8</f>
        <v>-25275928.681049719</v>
      </c>
      <c r="Z8" s="38">
        <f>Error!Z8/'Actual D-1'!Z8</f>
        <v>2506004.8863483821</v>
      </c>
      <c r="AA8" s="38" t="e">
        <f>Error!AA8/'Actual D-1'!AA8</f>
        <v>#DIV/0!</v>
      </c>
      <c r="AB8" s="38" t="e">
        <f>Error!AB8/'Actual D-1'!AB8</f>
        <v>#DIV/0!</v>
      </c>
      <c r="AC8" s="38" t="e">
        <f>Error!AC8/'Actual D-1'!AC8</f>
        <v>#DIV/0!</v>
      </c>
      <c r="AD8" s="38" t="e">
        <f>Error!AD8/'Actual D-1'!AD8</f>
        <v>#DIV/0!</v>
      </c>
      <c r="AE8" s="38" t="e">
        <f>Error!AE8/'Actual D-1'!AE8</f>
        <v>#DIV/0!</v>
      </c>
      <c r="AF8" s="38" t="e">
        <f>Error!AF8/'Actual D-1'!AF8</f>
        <v>#DIV/0!</v>
      </c>
      <c r="AG8" s="38" t="e">
        <f>Error!AG8/'Actual D-1'!AG8</f>
        <v>#DIV/0!</v>
      </c>
      <c r="AH8" s="38" t="e">
        <f>Error!AH8/'Actual D-1'!AH8</f>
        <v>#DIV/0!</v>
      </c>
      <c r="AI8" s="38" t="e">
        <f>Error!AI8/'Actual D-1'!AI8</f>
        <v>#DIV/0!</v>
      </c>
      <c r="AJ8" s="38" t="e">
        <f>Error!AJ8/'Actual D-1'!AJ8</f>
        <v>#DIV/0!</v>
      </c>
      <c r="AK8" s="38" t="e">
        <f>Error!AK8/'Actual D-1'!AK8</f>
        <v>#DIV/0!</v>
      </c>
      <c r="AL8" s="38" t="e">
        <f>Error!AL8/'Actual D-1'!AL8</f>
        <v>#DIV/0!</v>
      </c>
      <c r="AM8" s="38" t="e">
        <f>Error!AM8/'Actual D-1'!AM8</f>
        <v>#DIV/0!</v>
      </c>
      <c r="AN8" s="38" t="e">
        <f>Error!AN8/'Actual D-1'!AN8</f>
        <v>#DIV/0!</v>
      </c>
      <c r="AO8" s="38" t="e">
        <f>Error!AO8/'Actual D-1'!AO8</f>
        <v>#DIV/0!</v>
      </c>
      <c r="AP8" s="38" t="e">
        <f>Error!AP8/'Actual D-1'!AP8</f>
        <v>#DIV/0!</v>
      </c>
      <c r="AQ8" s="39">
        <f>Error!BK8/'Actual D-1'!B8</f>
        <v>1</v>
      </c>
      <c r="AR8" s="39">
        <f>Error!BL8/'Actual D-1'!C8</f>
        <v>1</v>
      </c>
      <c r="AS8" s="39">
        <f>Error!BM8/'Actual D-1'!D8</f>
        <v>1</v>
      </c>
      <c r="AT8" s="39">
        <f>Error!BN8/'Actual D-1'!E8</f>
        <v>1</v>
      </c>
      <c r="AU8" s="39">
        <f>Error!BO8/'Actual D-1'!F8</f>
        <v>0</v>
      </c>
      <c r="AV8" s="39">
        <f>Error!BP8/'Actual D-1'!G8</f>
        <v>0</v>
      </c>
      <c r="AW8" s="39">
        <f>Error!BQ8/'Actual D-1'!H8</f>
        <v>0</v>
      </c>
    </row>
    <row r="9" spans="1:50" x14ac:dyDescent="0.25">
      <c r="A9" s="22">
        <v>7</v>
      </c>
      <c r="B9" s="38">
        <f>Error!B9/'Actual D-1'!B9</f>
        <v>5.707434614028075E-2</v>
      </c>
      <c r="C9" s="38">
        <f>Error!C9/'Actual D-1'!C9</f>
        <v>-4.7511915031775556E-2</v>
      </c>
      <c r="D9" s="38">
        <f>Error!D9/'Actual D-1'!D9</f>
        <v>6.5198042560186742E-2</v>
      </c>
      <c r="E9" s="38">
        <f>Error!E9/'Actual D-1'!E9</f>
        <v>0.11643752353529496</v>
      </c>
      <c r="F9" s="38">
        <f>Error!F9/'Actual D-1'!F9</f>
        <v>1.4334362393785362E-2</v>
      </c>
      <c r="G9" s="38">
        <f>Error!G9/'Actual D-1'!G9</f>
        <v>5.2512191857694519E-2</v>
      </c>
      <c r="H9" s="38">
        <f>Error!H9/'Actual D-1'!H9</f>
        <v>4.6205784802713305E-2</v>
      </c>
      <c r="I9" s="38">
        <f>Error!I9/'Actual D-1'!I9</f>
        <v>6.2195690755158177E-2</v>
      </c>
      <c r="J9" s="38">
        <f>Error!J9/'Actual D-1'!J9</f>
        <v>0.59247139715720765</v>
      </c>
      <c r="K9" s="38" t="e">
        <f>Error!K9/'Actual D-1'!K9</f>
        <v>#DIV/0!</v>
      </c>
      <c r="L9" s="38" t="e">
        <f ca="1">Error!L9/'Actual D-1'!L9</f>
        <v>#VALUE!</v>
      </c>
      <c r="M9" s="38" t="e">
        <f>Error!M9/'Actual D-1'!M9</f>
        <v>#DIV/0!</v>
      </c>
      <c r="N9" s="38" t="e">
        <f>Error!N9/'Actual D-1'!N9</f>
        <v>#DIV/0!</v>
      </c>
      <c r="O9" s="38" t="e">
        <f>Error!O9/'Actual D-1'!O9</f>
        <v>#DIV/0!</v>
      </c>
      <c r="P9" s="38" t="e">
        <f>Error!P9/'Actual D-1'!P9</f>
        <v>#DIV/0!</v>
      </c>
      <c r="Q9" s="38" t="e">
        <f>Error!Q9/'Actual D-1'!Q9</f>
        <v>#DIV/0!</v>
      </c>
      <c r="R9" s="38" t="e">
        <f>Error!R9/'Actual D-1'!R9</f>
        <v>#DIV/0!</v>
      </c>
      <c r="S9" s="38">
        <f>Error!S9/'Actual D-1'!S9</f>
        <v>2978987.914942292</v>
      </c>
      <c r="T9" s="38">
        <f>Error!T9/'Actual D-1'!T9</f>
        <v>4428593.8846733924</v>
      </c>
      <c r="U9" s="38">
        <f>Error!U9/'Actual D-1'!U9</f>
        <v>526428.16989052703</v>
      </c>
      <c r="V9" s="38">
        <f>Error!V9/'Actual D-1'!V9</f>
        <v>27763.501208911781</v>
      </c>
      <c r="W9" s="38">
        <f>Error!W9/'Actual D-1'!W9</f>
        <v>40329.49779077393</v>
      </c>
      <c r="X9" s="38">
        <f>Error!X9/'Actual D-1'!X9</f>
        <v>-156425.2719211964</v>
      </c>
      <c r="Y9" s="38">
        <f>Error!Y9/'Actual D-1'!Y9</f>
        <v>55726409.380654253</v>
      </c>
      <c r="Z9" s="38">
        <f>Error!Z9/'Actual D-1'!Z9</f>
        <v>4347393.8753229771</v>
      </c>
      <c r="AA9" s="38" t="e">
        <f>Error!AA9/'Actual D-1'!AA9</f>
        <v>#DIV/0!</v>
      </c>
      <c r="AB9" s="38" t="e">
        <f>Error!AB9/'Actual D-1'!AB9</f>
        <v>#DIV/0!</v>
      </c>
      <c r="AC9" s="38" t="e">
        <f>Error!AC9/'Actual D-1'!AC9</f>
        <v>#DIV/0!</v>
      </c>
      <c r="AD9" s="38" t="e">
        <f>Error!AD9/'Actual D-1'!AD9</f>
        <v>#DIV/0!</v>
      </c>
      <c r="AE9" s="38" t="e">
        <f>Error!AE9/'Actual D-1'!AE9</f>
        <v>#DIV/0!</v>
      </c>
      <c r="AF9" s="38" t="e">
        <f>Error!AF9/'Actual D-1'!AF9</f>
        <v>#DIV/0!</v>
      </c>
      <c r="AG9" s="38" t="e">
        <f>Error!AG9/'Actual D-1'!AG9</f>
        <v>#DIV/0!</v>
      </c>
      <c r="AH9" s="38" t="e">
        <f>Error!AH9/'Actual D-1'!AH9</f>
        <v>#DIV/0!</v>
      </c>
      <c r="AI9" s="38" t="e">
        <f>Error!AI9/'Actual D-1'!AI9</f>
        <v>#DIV/0!</v>
      </c>
      <c r="AJ9" s="38" t="e">
        <f>Error!AJ9/'Actual D-1'!AJ9</f>
        <v>#DIV/0!</v>
      </c>
      <c r="AK9" s="38" t="e">
        <f>Error!AK9/'Actual D-1'!AK9</f>
        <v>#DIV/0!</v>
      </c>
      <c r="AL9" s="38" t="e">
        <f>Error!AL9/'Actual D-1'!AL9</f>
        <v>#DIV/0!</v>
      </c>
      <c r="AM9" s="38" t="e">
        <f>Error!AM9/'Actual D-1'!AM9</f>
        <v>#DIV/0!</v>
      </c>
      <c r="AN9" s="38" t="e">
        <f>Error!AN9/'Actual D-1'!AN9</f>
        <v>#DIV/0!</v>
      </c>
      <c r="AO9" s="38" t="e">
        <f>Error!AO9/'Actual D-1'!AO9</f>
        <v>#DIV/0!</v>
      </c>
      <c r="AP9" s="38" t="e">
        <f>Error!AP9/'Actual D-1'!AP9</f>
        <v>#DIV/0!</v>
      </c>
      <c r="AQ9" s="39">
        <f>Error!BK9/'Actual D-1'!B9</f>
        <v>1</v>
      </c>
      <c r="AR9" s="39">
        <f>Error!BL9/'Actual D-1'!C9</f>
        <v>1</v>
      </c>
      <c r="AS9" s="39">
        <f>Error!BM9/'Actual D-1'!D9</f>
        <v>1</v>
      </c>
      <c r="AT9" s="39">
        <f>Error!BN9/'Actual D-1'!E9</f>
        <v>1</v>
      </c>
      <c r="AU9" s="39">
        <f>Error!BO9/'Actual D-1'!F9</f>
        <v>0</v>
      </c>
      <c r="AV9" s="39">
        <f>Error!BP9/'Actual D-1'!G9</f>
        <v>0</v>
      </c>
      <c r="AW9" s="39">
        <f>Error!BQ9/'Actual D-1'!H9</f>
        <v>0</v>
      </c>
    </row>
    <row r="10" spans="1:50" x14ac:dyDescent="0.25">
      <c r="A10" s="22">
        <v>8</v>
      </c>
      <c r="B10" s="38">
        <f>Error!B10/'Actual D-1'!B10</f>
        <v>5.9945414881592642E-2</v>
      </c>
      <c r="C10" s="38">
        <f>Error!C10/'Actual D-1'!C10</f>
        <v>-4.5177919147216125E-2</v>
      </c>
      <c r="D10" s="38">
        <f>Error!D10/'Actual D-1'!D10</f>
        <v>5.8982960082011641E-2</v>
      </c>
      <c r="E10" s="38">
        <f>Error!E10/'Actual D-1'!E10</f>
        <v>0.12965784198546279</v>
      </c>
      <c r="F10" s="38">
        <f>Error!F10/'Actual D-1'!F10</f>
        <v>6.3971075119323697E-3</v>
      </c>
      <c r="G10" s="38">
        <f>Error!G10/'Actual D-1'!G10</f>
        <v>5.6189600092870912E-2</v>
      </c>
      <c r="H10" s="38">
        <f>Error!H10/'Actual D-1'!H10</f>
        <v>3.8167520519935223E-2</v>
      </c>
      <c r="I10" s="38">
        <f>Error!I10/'Actual D-1'!I10</f>
        <v>6.2302614145092972E-2</v>
      </c>
      <c r="J10" s="38">
        <f>Error!J10/'Actual D-1'!J10</f>
        <v>0.59251139424126575</v>
      </c>
      <c r="K10" s="38" t="e">
        <f>Error!K10/'Actual D-1'!K10</f>
        <v>#DIV/0!</v>
      </c>
      <c r="L10" s="38" t="e">
        <f ca="1">Error!L10/'Actual D-1'!L10</f>
        <v>#VALUE!</v>
      </c>
      <c r="M10" s="38" t="e">
        <f>Error!M10/'Actual D-1'!M10</f>
        <v>#DIV/0!</v>
      </c>
      <c r="N10" s="38" t="e">
        <f>Error!N10/'Actual D-1'!N10</f>
        <v>#DIV/0!</v>
      </c>
      <c r="O10" s="38" t="e">
        <f>Error!O10/'Actual D-1'!O10</f>
        <v>#DIV/0!</v>
      </c>
      <c r="P10" s="38" t="e">
        <f>Error!P10/'Actual D-1'!P10</f>
        <v>#DIV/0!</v>
      </c>
      <c r="Q10" s="38" t="e">
        <f>Error!Q10/'Actual D-1'!Q10</f>
        <v>#DIV/0!</v>
      </c>
      <c r="R10" s="38" t="e">
        <f>Error!R10/'Actual D-1'!R10</f>
        <v>#DIV/0!</v>
      </c>
      <c r="S10" s="38">
        <f>Error!S10/'Actual D-1'!S10</f>
        <v>2344561.79159015</v>
      </c>
      <c r="T10" s="38">
        <f>Error!T10/'Actual D-1'!T10</f>
        <v>12005004.257611802</v>
      </c>
      <c r="U10" s="38">
        <f>Error!U10/'Actual D-1'!U10</f>
        <v>436277.64983186632</v>
      </c>
      <c r="V10" s="38">
        <f>Error!V10/'Actual D-1'!V10</f>
        <v>-32199.743600952148</v>
      </c>
      <c r="W10" s="38">
        <f>Error!W10/'Actual D-1'!W10</f>
        <v>-3848971.6562452968</v>
      </c>
      <c r="X10" s="38">
        <f>Error!X10/'Actual D-1'!X10</f>
        <v>-352437.13150684047</v>
      </c>
      <c r="Y10" s="38">
        <f>Error!Y10/'Actual D-1'!Y10</f>
        <v>7565341.0712603098</v>
      </c>
      <c r="Z10" s="38">
        <f>Error!Z10/'Actual D-1'!Z10</f>
        <v>3375635.3179903161</v>
      </c>
      <c r="AA10" s="38" t="e">
        <f>Error!AA10/'Actual D-1'!AA10</f>
        <v>#DIV/0!</v>
      </c>
      <c r="AB10" s="38" t="e">
        <f>Error!AB10/'Actual D-1'!AB10</f>
        <v>#DIV/0!</v>
      </c>
      <c r="AC10" s="38" t="e">
        <f>Error!AC10/'Actual D-1'!AC10</f>
        <v>#DIV/0!</v>
      </c>
      <c r="AD10" s="38" t="e">
        <f>Error!AD10/'Actual D-1'!AD10</f>
        <v>#DIV/0!</v>
      </c>
      <c r="AE10" s="38" t="e">
        <f>Error!AE10/'Actual D-1'!AE10</f>
        <v>#DIV/0!</v>
      </c>
      <c r="AF10" s="38" t="e">
        <f>Error!AF10/'Actual D-1'!AF10</f>
        <v>#DIV/0!</v>
      </c>
      <c r="AG10" s="38" t="e">
        <f>Error!AG10/'Actual D-1'!AG10</f>
        <v>#DIV/0!</v>
      </c>
      <c r="AH10" s="38" t="e">
        <f>Error!AH10/'Actual D-1'!AH10</f>
        <v>#DIV/0!</v>
      </c>
      <c r="AI10" s="38" t="e">
        <f>Error!AI10/'Actual D-1'!AI10</f>
        <v>#DIV/0!</v>
      </c>
      <c r="AJ10" s="38" t="e">
        <f>Error!AJ10/'Actual D-1'!AJ10</f>
        <v>#DIV/0!</v>
      </c>
      <c r="AK10" s="38" t="e">
        <f>Error!AK10/'Actual D-1'!AK10</f>
        <v>#DIV/0!</v>
      </c>
      <c r="AL10" s="38" t="e">
        <f>Error!AL10/'Actual D-1'!AL10</f>
        <v>#DIV/0!</v>
      </c>
      <c r="AM10" s="38" t="e">
        <f>Error!AM10/'Actual D-1'!AM10</f>
        <v>#DIV/0!</v>
      </c>
      <c r="AN10" s="38" t="e">
        <f>Error!AN10/'Actual D-1'!AN10</f>
        <v>#DIV/0!</v>
      </c>
      <c r="AO10" s="38" t="e">
        <f>Error!AO10/'Actual D-1'!AO10</f>
        <v>#DIV/0!</v>
      </c>
      <c r="AP10" s="38" t="e">
        <f>Error!AP10/'Actual D-1'!AP10</f>
        <v>#DIV/0!</v>
      </c>
      <c r="AQ10" s="39">
        <f>Error!BK10/'Actual D-1'!B10</f>
        <v>1</v>
      </c>
      <c r="AR10" s="39">
        <f>Error!BL10/'Actual D-1'!C10</f>
        <v>1</v>
      </c>
      <c r="AS10" s="39">
        <f>Error!BM10/'Actual D-1'!D10</f>
        <v>1</v>
      </c>
      <c r="AT10" s="39">
        <f>Error!BN10/'Actual D-1'!E10</f>
        <v>1</v>
      </c>
      <c r="AU10" s="39">
        <f>Error!BO10/'Actual D-1'!F10</f>
        <v>0</v>
      </c>
      <c r="AV10" s="39">
        <f>Error!BP10/'Actual D-1'!G10</f>
        <v>0</v>
      </c>
      <c r="AW10" s="39">
        <f>Error!BQ10/'Actual D-1'!H10</f>
        <v>0</v>
      </c>
    </row>
    <row r="11" spans="1:50" x14ac:dyDescent="0.25">
      <c r="A11" s="22">
        <v>9</v>
      </c>
      <c r="B11" s="38">
        <f>Error!B11/'Actual D-1'!B11</f>
        <v>5.668334366436982E-2</v>
      </c>
      <c r="C11" s="38">
        <f>Error!C11/'Actual D-1'!C11</f>
        <v>-4.761725210475086E-2</v>
      </c>
      <c r="D11" s="38">
        <f>Error!D11/'Actual D-1'!D11</f>
        <v>5.3796829625935183E-2</v>
      </c>
      <c r="E11" s="38">
        <f>Error!E11/'Actual D-1'!E11</f>
        <v>0.11548412523693924</v>
      </c>
      <c r="F11" s="38">
        <f>Error!F11/'Actual D-1'!F11</f>
        <v>-4.1490265379978998E-3</v>
      </c>
      <c r="G11" s="38">
        <f>Error!G11/'Actual D-1'!G11</f>
        <v>5.0156079693080974E-2</v>
      </c>
      <c r="H11" s="38">
        <f>Error!H11/'Actual D-1'!H11</f>
        <v>3.7280605075006128E-2</v>
      </c>
      <c r="I11" s="38">
        <f>Error!I11/'Actual D-1'!I11</f>
        <v>5.7587640881720213E-2</v>
      </c>
      <c r="J11" s="38">
        <f>Error!J11/'Actual D-1'!J11</f>
        <v>0.58946044825473709</v>
      </c>
      <c r="K11" s="38" t="e">
        <f>Error!K11/'Actual D-1'!K11</f>
        <v>#DIV/0!</v>
      </c>
      <c r="L11" s="38" t="e">
        <f ca="1">Error!L11/'Actual D-1'!L11</f>
        <v>#VALUE!</v>
      </c>
      <c r="M11" s="38" t="e">
        <f>Error!M11/'Actual D-1'!M11</f>
        <v>#DIV/0!</v>
      </c>
      <c r="N11" s="38" t="e">
        <f>Error!N11/'Actual D-1'!N11</f>
        <v>#DIV/0!</v>
      </c>
      <c r="O11" s="38" t="e">
        <f>Error!O11/'Actual D-1'!O11</f>
        <v>#DIV/0!</v>
      </c>
      <c r="P11" s="38" t="e">
        <f>Error!P11/'Actual D-1'!P11</f>
        <v>#DIV/0!</v>
      </c>
      <c r="Q11" s="38" t="e">
        <f>Error!Q11/'Actual D-1'!Q11</f>
        <v>#DIV/0!</v>
      </c>
      <c r="R11" s="38" t="e">
        <f>Error!R11/'Actual D-1'!R11</f>
        <v>#DIV/0!</v>
      </c>
      <c r="S11" s="38">
        <f>Error!S11/'Actual D-1'!S11</f>
        <v>1567464.1566966935</v>
      </c>
      <c r="T11" s="38">
        <f>Error!T11/'Actual D-1'!T11</f>
        <v>1655228.0257510243</v>
      </c>
      <c r="U11" s="38">
        <f>Error!U11/'Actual D-1'!U11</f>
        <v>426804.77899771242</v>
      </c>
      <c r="V11" s="38">
        <f>Error!V11/'Actual D-1'!V11</f>
        <v>15852.662430102422</v>
      </c>
      <c r="W11" s="38">
        <f>Error!W11/'Actual D-1'!W11</f>
        <v>11870.350385496311</v>
      </c>
      <c r="X11" s="38">
        <f>Error!X11/'Actual D-1'!X11</f>
        <v>341949.57812774659</v>
      </c>
      <c r="Y11" s="38">
        <f>Error!Y11/'Actual D-1'!Y11</f>
        <v>-13248600.007107431</v>
      </c>
      <c r="Z11" s="38">
        <f>Error!Z11/'Actual D-1'!Z11</f>
        <v>2125873.8794414061</v>
      </c>
      <c r="AA11" s="38" t="e">
        <f>Error!AA11/'Actual D-1'!AA11</f>
        <v>#DIV/0!</v>
      </c>
      <c r="AB11" s="38" t="e">
        <f>Error!AB11/'Actual D-1'!AB11</f>
        <v>#DIV/0!</v>
      </c>
      <c r="AC11" s="38" t="e">
        <f>Error!AC11/'Actual D-1'!AC11</f>
        <v>#DIV/0!</v>
      </c>
      <c r="AD11" s="38" t="e">
        <f>Error!AD11/'Actual D-1'!AD11</f>
        <v>#DIV/0!</v>
      </c>
      <c r="AE11" s="38" t="e">
        <f>Error!AE11/'Actual D-1'!AE11</f>
        <v>#DIV/0!</v>
      </c>
      <c r="AF11" s="38" t="e">
        <f>Error!AF11/'Actual D-1'!AF11</f>
        <v>#DIV/0!</v>
      </c>
      <c r="AG11" s="38" t="e">
        <f>Error!AG11/'Actual D-1'!AG11</f>
        <v>#DIV/0!</v>
      </c>
      <c r="AH11" s="38" t="e">
        <f>Error!AH11/'Actual D-1'!AH11</f>
        <v>#DIV/0!</v>
      </c>
      <c r="AI11" s="38" t="e">
        <f>Error!AI11/'Actual D-1'!AI11</f>
        <v>#DIV/0!</v>
      </c>
      <c r="AJ11" s="38" t="e">
        <f>Error!AJ11/'Actual D-1'!AJ11</f>
        <v>#DIV/0!</v>
      </c>
      <c r="AK11" s="38" t="e">
        <f>Error!AK11/'Actual D-1'!AK11</f>
        <v>#DIV/0!</v>
      </c>
      <c r="AL11" s="38" t="e">
        <f>Error!AL11/'Actual D-1'!AL11</f>
        <v>#DIV/0!</v>
      </c>
      <c r="AM11" s="38" t="e">
        <f>Error!AM11/'Actual D-1'!AM11</f>
        <v>#DIV/0!</v>
      </c>
      <c r="AN11" s="38" t="e">
        <f>Error!AN11/'Actual D-1'!AN11</f>
        <v>#DIV/0!</v>
      </c>
      <c r="AO11" s="38" t="e">
        <f>Error!AO11/'Actual D-1'!AO11</f>
        <v>#DIV/0!</v>
      </c>
      <c r="AP11" s="38" t="e">
        <f>Error!AP11/'Actual D-1'!AP11</f>
        <v>#DIV/0!</v>
      </c>
      <c r="AQ11" s="39">
        <f>Error!BK11/'Actual D-1'!B11</f>
        <v>1</v>
      </c>
      <c r="AR11" s="39">
        <f>Error!BL11/'Actual D-1'!C11</f>
        <v>1</v>
      </c>
      <c r="AS11" s="39">
        <f>Error!BM11/'Actual D-1'!D11</f>
        <v>1</v>
      </c>
      <c r="AT11" s="39">
        <f>Error!BN11/'Actual D-1'!E11</f>
        <v>1</v>
      </c>
      <c r="AU11" s="39">
        <f>Error!BO11/'Actual D-1'!F11</f>
        <v>0</v>
      </c>
      <c r="AV11" s="39">
        <f>Error!BP11/'Actual D-1'!G11</f>
        <v>0</v>
      </c>
      <c r="AW11" s="39">
        <f>Error!BQ11/'Actual D-1'!H11</f>
        <v>0</v>
      </c>
    </row>
    <row r="12" spans="1:50" x14ac:dyDescent="0.25">
      <c r="A12" s="22">
        <v>10</v>
      </c>
      <c r="B12" s="38">
        <f>Error!B12/'Actual D-1'!B12</f>
        <v>6.1013895312535787E-2</v>
      </c>
      <c r="C12" s="38">
        <f>Error!C12/'Actual D-1'!C12</f>
        <v>-4.7023374379571374E-2</v>
      </c>
      <c r="D12" s="38">
        <f>Error!D12/'Actual D-1'!D12</f>
        <v>5.786657701451739E-2</v>
      </c>
      <c r="E12" s="38">
        <f>Error!E12/'Actual D-1'!E12</f>
        <v>0.12123674507293822</v>
      </c>
      <c r="F12" s="38">
        <f>Error!F12/'Actual D-1'!F12</f>
        <v>2.452709718277568E-3</v>
      </c>
      <c r="G12" s="38">
        <f>Error!G12/'Actual D-1'!G12</f>
        <v>5.4099465389103527E-2</v>
      </c>
      <c r="H12" s="38">
        <f>Error!H12/'Actual D-1'!H12</f>
        <v>3.924735671555081E-2</v>
      </c>
      <c r="I12" s="38">
        <f>Error!I12/'Actual D-1'!I12</f>
        <v>6.1063298819395859E-2</v>
      </c>
      <c r="J12" s="38">
        <f>Error!J12/'Actual D-1'!J12</f>
        <v>0.58811516212325454</v>
      </c>
      <c r="K12" s="38" t="e">
        <f>Error!K12/'Actual D-1'!K12</f>
        <v>#DIV/0!</v>
      </c>
      <c r="L12" s="38" t="e">
        <f ca="1">Error!L12/'Actual D-1'!L12</f>
        <v>#VALUE!</v>
      </c>
      <c r="M12" s="38" t="e">
        <f>Error!M12/'Actual D-1'!M12</f>
        <v>#DIV/0!</v>
      </c>
      <c r="N12" s="38" t="e">
        <f>Error!N12/'Actual D-1'!N12</f>
        <v>#DIV/0!</v>
      </c>
      <c r="O12" s="38" t="e">
        <f>Error!O12/'Actual D-1'!O12</f>
        <v>#DIV/0!</v>
      </c>
      <c r="P12" s="38" t="e">
        <f>Error!P12/'Actual D-1'!P12</f>
        <v>#DIV/0!</v>
      </c>
      <c r="Q12" s="38" t="e">
        <f>Error!Q12/'Actual D-1'!Q12</f>
        <v>#DIV/0!</v>
      </c>
      <c r="R12" s="38" t="e">
        <f>Error!R12/'Actual D-1'!R12</f>
        <v>#DIV/0!</v>
      </c>
      <c r="S12" s="38">
        <f>Error!S12/'Actual D-1'!S12</f>
        <v>10809412.449770899</v>
      </c>
      <c r="T12" s="38">
        <f>Error!T12/'Actual D-1'!T12</f>
        <v>2231042.869151867</v>
      </c>
      <c r="U12" s="38">
        <f>Error!U12/'Actual D-1'!U12</f>
        <v>7345914.8701105006</v>
      </c>
      <c r="V12" s="38">
        <f>Error!V12/'Actual D-1'!V12</f>
        <v>52908.416316247232</v>
      </c>
      <c r="W12" s="38">
        <f>Error!W12/'Actual D-1'!W12</f>
        <v>292280.48828819906</v>
      </c>
      <c r="X12" s="38">
        <f>Error!X12/'Actual D-1'!X12</f>
        <v>59410.430211121304</v>
      </c>
      <c r="Y12" s="38">
        <f>Error!Y12/'Actual D-1'!Y12</f>
        <v>13235879.586593511</v>
      </c>
      <c r="Z12" s="38">
        <f>Error!Z12/'Actual D-1'!Z12</f>
        <v>3550772.420906378</v>
      </c>
      <c r="AA12" s="38" t="e">
        <f>Error!AA12/'Actual D-1'!AA12</f>
        <v>#DIV/0!</v>
      </c>
      <c r="AB12" s="38" t="e">
        <f>Error!AB12/'Actual D-1'!AB12</f>
        <v>#DIV/0!</v>
      </c>
      <c r="AC12" s="38" t="e">
        <f>Error!AC12/'Actual D-1'!AC12</f>
        <v>#DIV/0!</v>
      </c>
      <c r="AD12" s="38" t="e">
        <f>Error!AD12/'Actual D-1'!AD12</f>
        <v>#DIV/0!</v>
      </c>
      <c r="AE12" s="38" t="e">
        <f>Error!AE12/'Actual D-1'!AE12</f>
        <v>#DIV/0!</v>
      </c>
      <c r="AF12" s="38" t="e">
        <f>Error!AF12/'Actual D-1'!AF12</f>
        <v>#DIV/0!</v>
      </c>
      <c r="AG12" s="38" t="e">
        <f>Error!AG12/'Actual D-1'!AG12</f>
        <v>#DIV/0!</v>
      </c>
      <c r="AH12" s="38" t="e">
        <f>Error!AH12/'Actual D-1'!AH12</f>
        <v>#DIV/0!</v>
      </c>
      <c r="AI12" s="38" t="e">
        <f>Error!AI12/'Actual D-1'!AI12</f>
        <v>#DIV/0!</v>
      </c>
      <c r="AJ12" s="38" t="e">
        <f>Error!AJ12/'Actual D-1'!AJ12</f>
        <v>#DIV/0!</v>
      </c>
      <c r="AK12" s="38" t="e">
        <f>Error!AK12/'Actual D-1'!AK12</f>
        <v>#DIV/0!</v>
      </c>
      <c r="AL12" s="38" t="e">
        <f>Error!AL12/'Actual D-1'!AL12</f>
        <v>#DIV/0!</v>
      </c>
      <c r="AM12" s="38" t="e">
        <f>Error!AM12/'Actual D-1'!AM12</f>
        <v>#DIV/0!</v>
      </c>
      <c r="AN12" s="38" t="e">
        <f>Error!AN12/'Actual D-1'!AN12</f>
        <v>#DIV/0!</v>
      </c>
      <c r="AO12" s="38" t="e">
        <f>Error!AO12/'Actual D-1'!AO12</f>
        <v>#DIV/0!</v>
      </c>
      <c r="AP12" s="38" t="e">
        <f>Error!AP12/'Actual D-1'!AP12</f>
        <v>#DIV/0!</v>
      </c>
      <c r="AQ12" s="39">
        <f>Error!BK12/'Actual D-1'!B12</f>
        <v>1</v>
      </c>
      <c r="AR12" s="39">
        <f>Error!BL12/'Actual D-1'!C12</f>
        <v>1</v>
      </c>
      <c r="AS12" s="39">
        <f>Error!BM12/'Actual D-1'!D12</f>
        <v>1</v>
      </c>
      <c r="AT12" s="39">
        <f>Error!BN12/'Actual D-1'!E12</f>
        <v>1</v>
      </c>
      <c r="AU12" s="39">
        <f>Error!BO12/'Actual D-1'!F12</f>
        <v>0</v>
      </c>
      <c r="AV12" s="39">
        <f>Error!BP12/'Actual D-1'!G12</f>
        <v>0</v>
      </c>
      <c r="AW12" s="39">
        <f>Error!BQ12/'Actual D-1'!H12</f>
        <v>0</v>
      </c>
    </row>
    <row r="13" spans="1:50" x14ac:dyDescent="0.25">
      <c r="A13" s="22">
        <v>11</v>
      </c>
      <c r="B13" s="38">
        <f>Error!B13/'Actual D-1'!B13</f>
        <v>6.510329016865124E-2</v>
      </c>
      <c r="C13" s="38">
        <f>Error!C13/'Actual D-1'!C13</f>
        <v>-4.4418867074367999E-2</v>
      </c>
      <c r="D13" s="38">
        <f>Error!D13/'Actual D-1'!D13</f>
        <v>5.8146129219286198E-2</v>
      </c>
      <c r="E13" s="38">
        <f>Error!E13/'Actual D-1'!E13</f>
        <v>0.11613299056268614</v>
      </c>
      <c r="F13" s="38">
        <f>Error!F13/'Actual D-1'!F13</f>
        <v>-3.5694727054939798E-2</v>
      </c>
      <c r="G13" s="38">
        <f>Error!G13/'Actual D-1'!G13</f>
        <v>3.3548090037320753E-2</v>
      </c>
      <c r="H13" s="38">
        <f>Error!H13/'Actual D-1'!H13</f>
        <v>4.1674615870462374E-2</v>
      </c>
      <c r="I13" s="38">
        <f>Error!I13/'Actual D-1'!I13</f>
        <v>6.236324362596727E-2</v>
      </c>
      <c r="J13" s="38">
        <f>Error!J13/'Actual D-1'!J13</f>
        <v>0.59123751015743964</v>
      </c>
      <c r="K13" s="38" t="e">
        <f>Error!K13/'Actual D-1'!K13</f>
        <v>#DIV/0!</v>
      </c>
      <c r="L13" s="38" t="e">
        <f>Error!L13/'Actual D-1'!L13</f>
        <v>#DIV/0!</v>
      </c>
      <c r="M13" s="38" t="e">
        <f>Error!M13/'Actual D-1'!M13</f>
        <v>#DIV/0!</v>
      </c>
      <c r="N13" s="38" t="e">
        <f>Error!N13/'Actual D-1'!N13</f>
        <v>#DIV/0!</v>
      </c>
      <c r="O13" s="38" t="e">
        <f>Error!O13/'Actual D-1'!O13</f>
        <v>#DIV/0!</v>
      </c>
      <c r="P13" s="38" t="e">
        <f>Error!P13/'Actual D-1'!P13</f>
        <v>#DIV/0!</v>
      </c>
      <c r="Q13" s="38" t="e">
        <f>Error!Q13/'Actual D-1'!Q13</f>
        <v>#DIV/0!</v>
      </c>
      <c r="R13" s="38" t="e">
        <f>Error!R13/'Actual D-1'!R13</f>
        <v>#DIV/0!</v>
      </c>
      <c r="S13" s="38">
        <f>Error!S13/'Actual D-1'!S13</f>
        <v>19841228.220578514</v>
      </c>
      <c r="T13" s="38">
        <f>Error!T13/'Actual D-1'!T13</f>
        <v>1613440.7209854592</v>
      </c>
      <c r="U13" s="38">
        <f>Error!U13/'Actual D-1'!U13</f>
        <v>1990617.3645995934</v>
      </c>
      <c r="V13" s="38">
        <f>Error!V13/'Actual D-1'!V13</f>
        <v>-43844.147202976492</v>
      </c>
      <c r="W13" s="38">
        <f>Error!W13/'Actual D-1'!W13</f>
        <v>10032.631150413023</v>
      </c>
      <c r="X13" s="38">
        <f>Error!X13/'Actual D-1'!X13</f>
        <v>45892.334250343636</v>
      </c>
      <c r="Y13" s="38">
        <f>Error!Y13/'Actual D-1'!Y13</f>
        <v>32829260.397624753</v>
      </c>
      <c r="Z13" s="38">
        <f>Error!Z13/'Actual D-1'!Z13</f>
        <v>31027610.806517459</v>
      </c>
      <c r="AA13" s="38" t="e">
        <f>Error!AA13/'Actual D-1'!AA13</f>
        <v>#DIV/0!</v>
      </c>
      <c r="AB13" s="38" t="e">
        <f>Error!AB13/'Actual D-1'!AB13</f>
        <v>#DIV/0!</v>
      </c>
      <c r="AC13" s="38" t="e">
        <f>Error!AC13/'Actual D-1'!AC13</f>
        <v>#DIV/0!</v>
      </c>
      <c r="AD13" s="38" t="e">
        <f>Error!AD13/'Actual D-1'!AD13</f>
        <v>#DIV/0!</v>
      </c>
      <c r="AE13" s="38" t="e">
        <f>Error!AE13/'Actual D-1'!AE13</f>
        <v>#DIV/0!</v>
      </c>
      <c r="AF13" s="38" t="e">
        <f>Error!AF13/'Actual D-1'!AF13</f>
        <v>#DIV/0!</v>
      </c>
      <c r="AG13" s="38" t="e">
        <f>Error!AG13/'Actual D-1'!AG13</f>
        <v>#DIV/0!</v>
      </c>
      <c r="AH13" s="38" t="e">
        <f>Error!AH13/'Actual D-1'!AH13</f>
        <v>#DIV/0!</v>
      </c>
      <c r="AI13" s="38" t="e">
        <f>Error!AI13/'Actual D-1'!AI13</f>
        <v>#DIV/0!</v>
      </c>
      <c r="AJ13" s="38" t="e">
        <f>Error!AJ13/'Actual D-1'!AJ13</f>
        <v>#DIV/0!</v>
      </c>
      <c r="AK13" s="38" t="e">
        <f>Error!AK13/'Actual D-1'!AK13</f>
        <v>#DIV/0!</v>
      </c>
      <c r="AL13" s="38" t="e">
        <f>Error!AL13/'Actual D-1'!AL13</f>
        <v>#DIV/0!</v>
      </c>
      <c r="AM13" s="38" t="e">
        <f>Error!AM13/'Actual D-1'!AM13</f>
        <v>#DIV/0!</v>
      </c>
      <c r="AN13" s="38" t="e">
        <f>Error!AN13/'Actual D-1'!AN13</f>
        <v>#DIV/0!</v>
      </c>
      <c r="AO13" s="38" t="e">
        <f>Error!AO13/'Actual D-1'!AO13</f>
        <v>#DIV/0!</v>
      </c>
      <c r="AP13" s="38" t="e">
        <f>Error!AP13/'Actual D-1'!AP13</f>
        <v>#DIV/0!</v>
      </c>
      <c r="AQ13" s="39">
        <f>Error!BK13/'Actual D-1'!B13</f>
        <v>1</v>
      </c>
      <c r="AR13" s="39">
        <f>Error!BL13/'Actual D-1'!C13</f>
        <v>1</v>
      </c>
      <c r="AS13" s="39">
        <f>Error!BM13/'Actual D-1'!D13</f>
        <v>1</v>
      </c>
      <c r="AT13" s="39">
        <f>Error!BN13/'Actual D-1'!E13</f>
        <v>1</v>
      </c>
      <c r="AU13" s="39">
        <f>Error!BO13/'Actual D-1'!F13</f>
        <v>0</v>
      </c>
      <c r="AV13" s="39">
        <f>Error!BP13/'Actual D-1'!G13</f>
        <v>0</v>
      </c>
      <c r="AW13" s="39">
        <f>Error!BQ13/'Actual D-1'!H13</f>
        <v>0</v>
      </c>
    </row>
    <row r="14" spans="1:50" x14ac:dyDescent="0.25">
      <c r="A14" s="22">
        <v>12</v>
      </c>
      <c r="B14" s="38">
        <f>Error!B14/'Actual D-1'!B14</f>
        <v>6.0901361785247875E-2</v>
      </c>
      <c r="C14" s="38">
        <f>Error!C14/'Actual D-1'!C14</f>
        <v>-4.9080077341308835E-2</v>
      </c>
      <c r="D14" s="38">
        <f>Error!D14/'Actual D-1'!D14</f>
        <v>5.9576858973249089E-2</v>
      </c>
      <c r="E14" s="38">
        <f>Error!E14/'Actual D-1'!E14</f>
        <v>0.10921387932808611</v>
      </c>
      <c r="F14" s="38">
        <f>Error!F14/'Actual D-1'!F14</f>
        <v>-1.1676286079699824E-2</v>
      </c>
      <c r="G14" s="38">
        <f>Error!G14/'Actual D-1'!G14</f>
        <v>5.3040599130971089E-2</v>
      </c>
      <c r="H14" s="38">
        <f>Error!H14/'Actual D-1'!H14</f>
        <v>3.6859533133731776E-2</v>
      </c>
      <c r="I14" s="38">
        <f>Error!I14/'Actual D-1'!I14</f>
        <v>5.7196611585042328E-2</v>
      </c>
      <c r="J14" s="38">
        <f>Error!J14/'Actual D-1'!J14</f>
        <v>0.5943109577718666</v>
      </c>
      <c r="K14" s="38" t="e">
        <f>Error!K14/'Actual D-1'!K14</f>
        <v>#DIV/0!</v>
      </c>
      <c r="L14" s="38" t="e">
        <f>Error!L14/'Actual D-1'!L14</f>
        <v>#DIV/0!</v>
      </c>
      <c r="M14" s="38" t="e">
        <f>Error!M14/'Actual D-1'!M14</f>
        <v>#DIV/0!</v>
      </c>
      <c r="N14" s="38" t="e">
        <f>Error!N14/'Actual D-1'!N14</f>
        <v>#DIV/0!</v>
      </c>
      <c r="O14" s="38" t="e">
        <f>Error!O14/'Actual D-1'!O14</f>
        <v>#DIV/0!</v>
      </c>
      <c r="P14" s="38" t="e">
        <f>Error!P14/'Actual D-1'!P14</f>
        <v>#DIV/0!</v>
      </c>
      <c r="Q14" s="38" t="e">
        <f>Error!Q14/'Actual D-1'!Q14</f>
        <v>#DIV/0!</v>
      </c>
      <c r="R14" s="38" t="e">
        <f>Error!R14/'Actual D-1'!R14</f>
        <v>#DIV/0!</v>
      </c>
      <c r="S14" s="38">
        <f>Error!S14/'Actual D-1'!S14</f>
        <v>4171713.622017032</v>
      </c>
      <c r="T14" s="38">
        <f>Error!T14/'Actual D-1'!T14</f>
        <v>1650706.9553810121</v>
      </c>
      <c r="U14" s="38">
        <f>Error!U14/'Actual D-1'!U14</f>
        <v>-953659.71697771084</v>
      </c>
      <c r="V14" s="38">
        <f>Error!V14/'Actual D-1'!V14</f>
        <v>16892.003106027543</v>
      </c>
      <c r="W14" s="38">
        <f>Error!W14/'Actual D-1'!W14</f>
        <v>-21014.743792731228</v>
      </c>
      <c r="X14" s="38">
        <f>Error!X14/'Actual D-1'!X14</f>
        <v>-54627.039768018236</v>
      </c>
      <c r="Y14" s="38">
        <f>Error!Y14/'Actual D-1'!Y14</f>
        <v>11393732.061853463</v>
      </c>
      <c r="Z14" s="38">
        <f>Error!Z14/'Actual D-1'!Z14</f>
        <v>29590870.914819773</v>
      </c>
      <c r="AA14" s="38" t="e">
        <f>Error!AA14/'Actual D-1'!AA14</f>
        <v>#DIV/0!</v>
      </c>
      <c r="AB14" s="38" t="e">
        <f>Error!AB14/'Actual D-1'!AB14</f>
        <v>#DIV/0!</v>
      </c>
      <c r="AC14" s="38" t="e">
        <f>Error!AC14/'Actual D-1'!AC14</f>
        <v>#DIV/0!</v>
      </c>
      <c r="AD14" s="38" t="e">
        <f>Error!AD14/'Actual D-1'!AD14</f>
        <v>#DIV/0!</v>
      </c>
      <c r="AE14" s="38" t="e">
        <f>Error!AE14/'Actual D-1'!AE14</f>
        <v>#DIV/0!</v>
      </c>
      <c r="AF14" s="38" t="e">
        <f>Error!AF14/'Actual D-1'!AF14</f>
        <v>#DIV/0!</v>
      </c>
      <c r="AG14" s="38" t="e">
        <f>Error!AG14/'Actual D-1'!AG14</f>
        <v>#DIV/0!</v>
      </c>
      <c r="AH14" s="38" t="e">
        <f>Error!AH14/'Actual D-1'!AH14</f>
        <v>#DIV/0!</v>
      </c>
      <c r="AI14" s="38" t="e">
        <f>Error!AI14/'Actual D-1'!AI14</f>
        <v>#DIV/0!</v>
      </c>
      <c r="AJ14" s="38" t="e">
        <f>Error!AJ14/'Actual D-1'!AJ14</f>
        <v>#DIV/0!</v>
      </c>
      <c r="AK14" s="38" t="e">
        <f>Error!AK14/'Actual D-1'!AK14</f>
        <v>#DIV/0!</v>
      </c>
      <c r="AL14" s="38" t="e">
        <f>Error!AL14/'Actual D-1'!AL14</f>
        <v>#DIV/0!</v>
      </c>
      <c r="AM14" s="38" t="e">
        <f>Error!AM14/'Actual D-1'!AM14</f>
        <v>#DIV/0!</v>
      </c>
      <c r="AN14" s="38" t="e">
        <f>Error!AN14/'Actual D-1'!AN14</f>
        <v>#DIV/0!</v>
      </c>
      <c r="AO14" s="38" t="e">
        <f>Error!AO14/'Actual D-1'!AO14</f>
        <v>#DIV/0!</v>
      </c>
      <c r="AP14" s="38" t="e">
        <f>Error!AP14/'Actual D-1'!AP14</f>
        <v>#DIV/0!</v>
      </c>
      <c r="AQ14" s="39">
        <f>Error!BK14/'Actual D-1'!B14</f>
        <v>1</v>
      </c>
      <c r="AR14" s="39">
        <f>Error!BL14/'Actual D-1'!C14</f>
        <v>1</v>
      </c>
      <c r="AS14" s="39">
        <f>Error!BM14/'Actual D-1'!D14</f>
        <v>1</v>
      </c>
      <c r="AT14" s="39">
        <f>Error!BN14/'Actual D-1'!E14</f>
        <v>1</v>
      </c>
      <c r="AU14" s="39">
        <f>Error!BO14/'Actual D-1'!F14</f>
        <v>0</v>
      </c>
      <c r="AV14" s="39">
        <f>Error!BP14/'Actual D-1'!G14</f>
        <v>0</v>
      </c>
      <c r="AW14" s="39">
        <f>Error!BQ14/'Actual D-1'!H14</f>
        <v>0</v>
      </c>
    </row>
    <row r="15" spans="1:50" x14ac:dyDescent="0.25">
      <c r="A15" s="22">
        <v>13</v>
      </c>
      <c r="B15" s="38">
        <f>Error!B15/'Actual D-1'!B15</f>
        <v>6.1673330403271082E-2</v>
      </c>
      <c r="C15" s="38">
        <f>Error!C15/'Actual D-1'!C15</f>
        <v>-4.6421796640725481E-2</v>
      </c>
      <c r="D15" s="38">
        <f>Error!D15/'Actual D-1'!D15</f>
        <v>5.3659601785157475E-2</v>
      </c>
      <c r="E15" s="38">
        <f>Error!E15/'Actual D-1'!E15</f>
        <v>0.1215620707652771</v>
      </c>
      <c r="F15" s="38">
        <f>Error!F15/'Actual D-1'!F15</f>
        <v>2.2082277083716857E-2</v>
      </c>
      <c r="G15" s="38">
        <f>Error!G15/'Actual D-1'!G15</f>
        <v>4.8082586540396835E-2</v>
      </c>
      <c r="H15" s="38">
        <f>Error!H15/'Actual D-1'!H15</f>
        <v>3.7365280979467751E-2</v>
      </c>
      <c r="I15" s="38">
        <f>Error!I15/'Actual D-1'!I15</f>
        <v>5.8515379625636264E-2</v>
      </c>
      <c r="J15" s="38">
        <f>Error!J15/'Actual D-1'!J15</f>
        <v>0.59473844453780167</v>
      </c>
      <c r="K15" s="38" t="e">
        <f>Error!K15/'Actual D-1'!K15</f>
        <v>#DIV/0!</v>
      </c>
      <c r="L15" s="38" t="e">
        <f>Error!L15/'Actual D-1'!L15</f>
        <v>#DIV/0!</v>
      </c>
      <c r="M15" s="38" t="e">
        <f>Error!M15/'Actual D-1'!M15</f>
        <v>#DIV/0!</v>
      </c>
      <c r="N15" s="38" t="e">
        <f>Error!N15/'Actual D-1'!N15</f>
        <v>#DIV/0!</v>
      </c>
      <c r="O15" s="38" t="e">
        <f>Error!O15/'Actual D-1'!O15</f>
        <v>#DIV/0!</v>
      </c>
      <c r="P15" s="38" t="e">
        <f>Error!P15/'Actual D-1'!P15</f>
        <v>#DIV/0!</v>
      </c>
      <c r="Q15" s="38" t="e">
        <f>Error!Q15/'Actual D-1'!Q15</f>
        <v>#DIV/0!</v>
      </c>
      <c r="R15" s="38" t="e">
        <f>Error!R15/'Actual D-1'!R15</f>
        <v>#DIV/0!</v>
      </c>
      <c r="S15" s="38">
        <f>Error!S15/'Actual D-1'!S15</f>
        <v>-11337053.050654516</v>
      </c>
      <c r="T15" s="38">
        <f>Error!T15/'Actual D-1'!T15</f>
        <v>1435332.1808334654</v>
      </c>
      <c r="U15" s="38">
        <f>Error!U15/'Actual D-1'!U15</f>
        <v>2037714.0077384263</v>
      </c>
      <c r="V15" s="38">
        <f>Error!V15/'Actual D-1'!V15</f>
        <v>-647864.55998462858</v>
      </c>
      <c r="W15" s="38">
        <f>Error!W15/'Actual D-1'!W15</f>
        <v>-26953.21573102082</v>
      </c>
      <c r="X15" s="38">
        <f>Error!X15/'Actual D-1'!X15</f>
        <v>89724.237945351517</v>
      </c>
      <c r="Y15" s="38">
        <f>Error!Y15/'Actual D-1'!Y15</f>
        <v>-15938748.073688559</v>
      </c>
      <c r="Z15" s="38">
        <f>Error!Z15/'Actual D-1'!Z15</f>
        <v>3596368.438410229</v>
      </c>
      <c r="AA15" s="38" t="e">
        <f>Error!AA15/'Actual D-1'!AA15</f>
        <v>#DIV/0!</v>
      </c>
      <c r="AB15" s="38" t="e">
        <f>Error!AB15/'Actual D-1'!AB15</f>
        <v>#DIV/0!</v>
      </c>
      <c r="AC15" s="38" t="e">
        <f>Error!AC15/'Actual D-1'!AC15</f>
        <v>#DIV/0!</v>
      </c>
      <c r="AD15" s="38" t="e">
        <f>Error!AD15/'Actual D-1'!AD15</f>
        <v>#DIV/0!</v>
      </c>
      <c r="AE15" s="38" t="e">
        <f>Error!AE15/'Actual D-1'!AE15</f>
        <v>#DIV/0!</v>
      </c>
      <c r="AF15" s="38" t="e">
        <f>Error!AF15/'Actual D-1'!AF15</f>
        <v>#DIV/0!</v>
      </c>
      <c r="AG15" s="38" t="e">
        <f>Error!AG15/'Actual D-1'!AG15</f>
        <v>#DIV/0!</v>
      </c>
      <c r="AH15" s="38" t="e">
        <f>Error!AH15/'Actual D-1'!AH15</f>
        <v>#DIV/0!</v>
      </c>
      <c r="AI15" s="38" t="e">
        <f>Error!AI15/'Actual D-1'!AI15</f>
        <v>#DIV/0!</v>
      </c>
      <c r="AJ15" s="38" t="e">
        <f>Error!AJ15/'Actual D-1'!AJ15</f>
        <v>#DIV/0!</v>
      </c>
      <c r="AK15" s="38" t="e">
        <f>Error!AK15/'Actual D-1'!AK15</f>
        <v>#DIV/0!</v>
      </c>
      <c r="AL15" s="38" t="e">
        <f>Error!AL15/'Actual D-1'!AL15</f>
        <v>#DIV/0!</v>
      </c>
      <c r="AM15" s="38" t="e">
        <f>Error!AM15/'Actual D-1'!AM15</f>
        <v>#DIV/0!</v>
      </c>
      <c r="AN15" s="38" t="e">
        <f>Error!AN15/'Actual D-1'!AN15</f>
        <v>#DIV/0!</v>
      </c>
      <c r="AO15" s="38" t="e">
        <f>Error!AO15/'Actual D-1'!AO15</f>
        <v>#DIV/0!</v>
      </c>
      <c r="AP15" s="38" t="e">
        <f>Error!AP15/'Actual D-1'!AP15</f>
        <v>#DIV/0!</v>
      </c>
      <c r="AQ15" s="39">
        <f>Error!BK15/'Actual D-1'!B15</f>
        <v>1</v>
      </c>
      <c r="AR15" s="39">
        <f>Error!BL15/'Actual D-1'!C15</f>
        <v>1</v>
      </c>
      <c r="AS15" s="39">
        <f>Error!BM15/'Actual D-1'!D15</f>
        <v>1</v>
      </c>
      <c r="AT15" s="39">
        <f>Error!BN15/'Actual D-1'!E15</f>
        <v>1</v>
      </c>
      <c r="AU15" s="39">
        <f>Error!BO15/'Actual D-1'!F15</f>
        <v>0</v>
      </c>
      <c r="AV15" s="39">
        <f>Error!BP15/'Actual D-1'!G15</f>
        <v>0</v>
      </c>
      <c r="AW15" s="39">
        <f>Error!BQ15/'Actual D-1'!H15</f>
        <v>0</v>
      </c>
    </row>
    <row r="16" spans="1:50" x14ac:dyDescent="0.25">
      <c r="A16" s="22">
        <v>14</v>
      </c>
      <c r="B16" s="38">
        <f>Error!B16/'Actual D-1'!B16</f>
        <v>6.1467021722895143E-2</v>
      </c>
      <c r="C16" s="38">
        <f>Error!C16/'Actual D-1'!C16</f>
        <v>-4.2392864825266927E-2</v>
      </c>
      <c r="D16" s="38">
        <f>Error!D16/'Actual D-1'!D16</f>
        <v>6.1575418758648311E-2</v>
      </c>
      <c r="E16" s="38">
        <f>Error!E16/'Actual D-1'!E16</f>
        <v>0.1165373024110378</v>
      </c>
      <c r="F16" s="38">
        <f>Error!F16/'Actual D-1'!F16</f>
        <v>5.9864109477753141E-2</v>
      </c>
      <c r="G16" s="38">
        <f>Error!G16/'Actual D-1'!G16</f>
        <v>5.6142564438075845E-2</v>
      </c>
      <c r="H16" s="38">
        <f>Error!H16/'Actual D-1'!H16</f>
        <v>4.640412080329516E-2</v>
      </c>
      <c r="I16" s="38">
        <f>Error!I16/'Actual D-1'!I16</f>
        <v>6.4312392825405712E-2</v>
      </c>
      <c r="J16" s="38">
        <f>Error!J16/'Actual D-1'!J16</f>
        <v>0.59159385724226687</v>
      </c>
      <c r="K16" s="38" t="e">
        <f>Error!K16/'Actual D-1'!K16</f>
        <v>#DIV/0!</v>
      </c>
      <c r="L16" s="38" t="e">
        <f>Error!L16/'Actual D-1'!L16</f>
        <v>#DIV/0!</v>
      </c>
      <c r="M16" s="38" t="e">
        <f>Error!M16/'Actual D-1'!M16</f>
        <v>#DIV/0!</v>
      </c>
      <c r="N16" s="38" t="e">
        <f>Error!N16/'Actual D-1'!N16</f>
        <v>#DIV/0!</v>
      </c>
      <c r="O16" s="38" t="e">
        <f>Error!O16/'Actual D-1'!O16</f>
        <v>#DIV/0!</v>
      </c>
      <c r="P16" s="38" t="e">
        <f>Error!P16/'Actual D-1'!P16</f>
        <v>#DIV/0!</v>
      </c>
      <c r="Q16" s="38" t="e">
        <f>Error!Q16/'Actual D-1'!Q16</f>
        <v>#DIV/0!</v>
      </c>
      <c r="R16" s="38" t="e">
        <f>Error!R16/'Actual D-1'!R16</f>
        <v>#DIV/0!</v>
      </c>
      <c r="S16" s="38">
        <f>Error!S16/'Actual D-1'!S16</f>
        <v>7567157.4618548714</v>
      </c>
      <c r="T16" s="38">
        <f>Error!T16/'Actual D-1'!T16</f>
        <v>6198583.3098153602</v>
      </c>
      <c r="U16" s="38">
        <f>Error!U16/'Actual D-1'!U16</f>
        <v>2942036.1228563203</v>
      </c>
      <c r="V16" s="38">
        <f>Error!V16/'Actual D-1'!V16</f>
        <v>63885.909510842575</v>
      </c>
      <c r="W16" s="38">
        <f>Error!W16/'Actual D-1'!W16</f>
        <v>-96268.410852724381</v>
      </c>
      <c r="X16" s="38">
        <f>Error!X16/'Actual D-1'!X16</f>
        <v>442070.48417727125</v>
      </c>
      <c r="Y16" s="38">
        <f>Error!Y16/'Actual D-1'!Y16</f>
        <v>-11877190.326577779</v>
      </c>
      <c r="Z16" s="38">
        <f>Error!Z16/'Actual D-1'!Z16</f>
        <v>9675356.8296486419</v>
      </c>
      <c r="AA16" s="38" t="e">
        <f>Error!AA16/'Actual D-1'!AA16</f>
        <v>#DIV/0!</v>
      </c>
      <c r="AB16" s="38" t="e">
        <f>Error!AB16/'Actual D-1'!AB16</f>
        <v>#DIV/0!</v>
      </c>
      <c r="AC16" s="38" t="e">
        <f>Error!AC16/'Actual D-1'!AC16</f>
        <v>#DIV/0!</v>
      </c>
      <c r="AD16" s="38" t="e">
        <f>Error!AD16/'Actual D-1'!AD16</f>
        <v>#DIV/0!</v>
      </c>
      <c r="AE16" s="38" t="e">
        <f>Error!AE16/'Actual D-1'!AE16</f>
        <v>#DIV/0!</v>
      </c>
      <c r="AF16" s="38" t="e">
        <f>Error!AF16/'Actual D-1'!AF16</f>
        <v>#DIV/0!</v>
      </c>
      <c r="AG16" s="38" t="e">
        <f>Error!AG16/'Actual D-1'!AG16</f>
        <v>#DIV/0!</v>
      </c>
      <c r="AH16" s="38" t="e">
        <f>Error!AH16/'Actual D-1'!AH16</f>
        <v>#DIV/0!</v>
      </c>
      <c r="AI16" s="38" t="e">
        <f>Error!AI16/'Actual D-1'!AI16</f>
        <v>#DIV/0!</v>
      </c>
      <c r="AJ16" s="38" t="e">
        <f>Error!AJ16/'Actual D-1'!AJ16</f>
        <v>#DIV/0!</v>
      </c>
      <c r="AK16" s="38" t="e">
        <f>Error!AK16/'Actual D-1'!AK16</f>
        <v>#DIV/0!</v>
      </c>
      <c r="AL16" s="38" t="e">
        <f>Error!AL16/'Actual D-1'!AL16</f>
        <v>#DIV/0!</v>
      </c>
      <c r="AM16" s="38" t="e">
        <f>Error!AM16/'Actual D-1'!AM16</f>
        <v>#DIV/0!</v>
      </c>
      <c r="AN16" s="38" t="e">
        <f>Error!AN16/'Actual D-1'!AN16</f>
        <v>#DIV/0!</v>
      </c>
      <c r="AO16" s="38" t="e">
        <f>Error!AO16/'Actual D-1'!AO16</f>
        <v>#DIV/0!</v>
      </c>
      <c r="AP16" s="38" t="e">
        <f>Error!AP16/'Actual D-1'!AP16</f>
        <v>#DIV/0!</v>
      </c>
      <c r="AQ16" s="39">
        <f>Error!BK16/'Actual D-1'!B16</f>
        <v>1</v>
      </c>
      <c r="AR16" s="39">
        <f>Error!BL16/'Actual D-1'!C16</f>
        <v>1</v>
      </c>
      <c r="AS16" s="39">
        <f>Error!BM16/'Actual D-1'!D16</f>
        <v>1</v>
      </c>
      <c r="AT16" s="39">
        <f>Error!BN16/'Actual D-1'!E16</f>
        <v>1</v>
      </c>
      <c r="AU16" s="39">
        <f>Error!BO16/'Actual D-1'!F16</f>
        <v>0</v>
      </c>
      <c r="AV16" s="39">
        <f>Error!BP16/'Actual D-1'!G16</f>
        <v>0</v>
      </c>
      <c r="AW16" s="39">
        <f>Error!BQ16/'Actual D-1'!H16</f>
        <v>0</v>
      </c>
    </row>
    <row r="17" spans="1:49" x14ac:dyDescent="0.25">
      <c r="A17" s="22">
        <v>15</v>
      </c>
      <c r="B17" s="38">
        <f>Error!B17/'Actual D-1'!B17</f>
        <v>4.3007710224196971E-2</v>
      </c>
      <c r="C17" s="38">
        <f>Error!C17/'Actual D-1'!C17</f>
        <v>-4.3826628565605659E-2</v>
      </c>
      <c r="D17" s="38">
        <f>Error!D17/'Actual D-1'!D17</f>
        <v>6.2762528477003518E-2</v>
      </c>
      <c r="E17" s="38">
        <f>Error!E17/'Actual D-1'!E17</f>
        <v>0.11987702889040616</v>
      </c>
      <c r="F17" s="38">
        <f>Error!F17/'Actual D-1'!F17</f>
        <v>3.7009097078249009E-2</v>
      </c>
      <c r="G17" s="38">
        <f>Error!G17/'Actual D-1'!G17</f>
        <v>4.8837919763400822E-2</v>
      </c>
      <c r="H17" s="38">
        <f>Error!H17/'Actual D-1'!H17</f>
        <v>4.418339660950725E-2</v>
      </c>
      <c r="I17" s="38">
        <f>Error!I17/'Actual D-1'!I17</f>
        <v>5.8422663945276461E-2</v>
      </c>
      <c r="J17" s="38">
        <f>Error!J17/'Actual D-1'!J17</f>
        <v>0.59062144820865925</v>
      </c>
      <c r="K17" s="38" t="e">
        <f>Error!K17/'Actual D-1'!K17</f>
        <v>#DIV/0!</v>
      </c>
      <c r="L17" s="38" t="e">
        <f>Error!L17/'Actual D-1'!L17</f>
        <v>#DIV/0!</v>
      </c>
      <c r="M17" s="38" t="e">
        <f>Error!M17/'Actual D-1'!M17</f>
        <v>#DIV/0!</v>
      </c>
      <c r="N17" s="38" t="e">
        <f>Error!N17/'Actual D-1'!N17</f>
        <v>#DIV/0!</v>
      </c>
      <c r="O17" s="38" t="e">
        <f>Error!O17/'Actual D-1'!O17</f>
        <v>#DIV/0!</v>
      </c>
      <c r="P17" s="38" t="e">
        <f>Error!P17/'Actual D-1'!P17</f>
        <v>#DIV/0!</v>
      </c>
      <c r="Q17" s="38" t="e">
        <f>Error!Q17/'Actual D-1'!Q17</f>
        <v>#DIV/0!</v>
      </c>
      <c r="R17" s="38" t="e">
        <f>Error!R17/'Actual D-1'!R17</f>
        <v>#DIV/0!</v>
      </c>
      <c r="S17" s="38">
        <f>Error!S17/'Actual D-1'!S17</f>
        <v>1771274.9842897162</v>
      </c>
      <c r="T17" s="38">
        <f>Error!T17/'Actual D-1'!T17</f>
        <v>3504681.670438278</v>
      </c>
      <c r="U17" s="38">
        <f>Error!U17/'Actual D-1'!U17</f>
        <v>11994174.957448222</v>
      </c>
      <c r="V17" s="38">
        <f>Error!V17/'Actual D-1'!V17</f>
        <v>20195000.867968895</v>
      </c>
      <c r="W17" s="38">
        <f>Error!W17/'Actual D-1'!W17</f>
        <v>8797.2348297977169</v>
      </c>
      <c r="X17" s="38">
        <f>Error!X17/'Actual D-1'!X17</f>
        <v>34373.102174268657</v>
      </c>
      <c r="Y17" s="38">
        <f>Error!Y17/'Actual D-1'!Y17</f>
        <v>26942947.28675193</v>
      </c>
      <c r="Z17" s="38">
        <f>Error!Z17/'Actual D-1'!Z17</f>
        <v>6875646.5423941221</v>
      </c>
      <c r="AA17" s="38" t="e">
        <f>Error!AA17/'Actual D-1'!AA17</f>
        <v>#DIV/0!</v>
      </c>
      <c r="AB17" s="38" t="e">
        <f>Error!AB17/'Actual D-1'!AB17</f>
        <v>#DIV/0!</v>
      </c>
      <c r="AC17" s="38" t="e">
        <f>Error!AC17/'Actual D-1'!AC17</f>
        <v>#DIV/0!</v>
      </c>
      <c r="AD17" s="38" t="e">
        <f>Error!AD17/'Actual D-1'!AD17</f>
        <v>#DIV/0!</v>
      </c>
      <c r="AE17" s="38" t="e">
        <f>Error!AE17/'Actual D-1'!AE17</f>
        <v>#DIV/0!</v>
      </c>
      <c r="AF17" s="38" t="e">
        <f>Error!AF17/'Actual D-1'!AF17</f>
        <v>#DIV/0!</v>
      </c>
      <c r="AG17" s="38" t="e">
        <f>Error!AG17/'Actual D-1'!AG17</f>
        <v>#DIV/0!</v>
      </c>
      <c r="AH17" s="38" t="e">
        <f>Error!AH17/'Actual D-1'!AH17</f>
        <v>#DIV/0!</v>
      </c>
      <c r="AI17" s="38" t="e">
        <f>Error!AI17/'Actual D-1'!AI17</f>
        <v>#DIV/0!</v>
      </c>
      <c r="AJ17" s="38" t="e">
        <f>Error!AJ17/'Actual D-1'!AJ17</f>
        <v>#DIV/0!</v>
      </c>
      <c r="AK17" s="38" t="e">
        <f>Error!AK17/'Actual D-1'!AK17</f>
        <v>#DIV/0!</v>
      </c>
      <c r="AL17" s="38" t="e">
        <f>Error!AL17/'Actual D-1'!AL17</f>
        <v>#DIV/0!</v>
      </c>
      <c r="AM17" s="38" t="e">
        <f>Error!AM17/'Actual D-1'!AM17</f>
        <v>#DIV/0!</v>
      </c>
      <c r="AN17" s="38" t="e">
        <f>Error!AN17/'Actual D-1'!AN17</f>
        <v>#DIV/0!</v>
      </c>
      <c r="AO17" s="38" t="e">
        <f>Error!AO17/'Actual D-1'!AO17</f>
        <v>#DIV/0!</v>
      </c>
      <c r="AP17" s="38" t="e">
        <f>Error!AP17/'Actual D-1'!AP17</f>
        <v>#DIV/0!</v>
      </c>
      <c r="AQ17" s="39">
        <f>Error!BK17/'Actual D-1'!B17</f>
        <v>1</v>
      </c>
      <c r="AR17" s="39">
        <f>Error!BL17/'Actual D-1'!C17</f>
        <v>1</v>
      </c>
      <c r="AS17" s="39">
        <f>Error!BM17/'Actual D-1'!D17</f>
        <v>1</v>
      </c>
      <c r="AT17" s="39">
        <f>Error!BN17/'Actual D-1'!E17</f>
        <v>1</v>
      </c>
      <c r="AU17" s="39">
        <f>Error!BO17/'Actual D-1'!F17</f>
        <v>0</v>
      </c>
      <c r="AV17" s="39">
        <f>Error!BP17/'Actual D-1'!G17</f>
        <v>0</v>
      </c>
      <c r="AW17" s="39">
        <f>Error!BQ17/'Actual D-1'!H17</f>
        <v>0</v>
      </c>
    </row>
    <row r="18" spans="1:49" x14ac:dyDescent="0.25">
      <c r="A18" s="22">
        <v>16</v>
      </c>
      <c r="B18" s="38">
        <f>Error!B18/'Actual D-1'!B18</f>
        <v>5.2663934710766885E-2</v>
      </c>
      <c r="C18" s="38">
        <f>Error!C18/'Actual D-1'!C18</f>
        <v>-4.3335519438971661E-2</v>
      </c>
      <c r="D18" s="38">
        <f>Error!D18/'Actual D-1'!D18</f>
        <v>6.2575433168270245E-2</v>
      </c>
      <c r="E18" s="38">
        <f>Error!E18/'Actual D-1'!E18</f>
        <v>0.11884901606424349</v>
      </c>
      <c r="F18" s="38">
        <f>Error!F18/'Actual D-1'!F18</f>
        <v>3.6065595154232105E-2</v>
      </c>
      <c r="G18" s="38">
        <f>Error!G18/'Actual D-1'!G18</f>
        <v>6.1695808805485426E-2</v>
      </c>
      <c r="H18" s="38">
        <f>Error!H18/'Actual D-1'!H18</f>
        <v>4.3127452416465664E-2</v>
      </c>
      <c r="I18" s="38">
        <f>Error!I18/'Actual D-1'!I18</f>
        <v>5.9173116921402973E-2</v>
      </c>
      <c r="J18" s="38">
        <f>Error!J18/'Actual D-1'!J18</f>
        <v>0.59233575498919999</v>
      </c>
      <c r="K18" s="38" t="e">
        <f>Error!K18/'Actual D-1'!K18</f>
        <v>#DIV/0!</v>
      </c>
      <c r="L18" s="38" t="e">
        <f>Error!L18/'Actual D-1'!L18</f>
        <v>#DIV/0!</v>
      </c>
      <c r="M18" s="38" t="e">
        <f>Error!M18/'Actual D-1'!M18</f>
        <v>#DIV/0!</v>
      </c>
      <c r="N18" s="38" t="e">
        <f>Error!N18/'Actual D-1'!N18</f>
        <v>#DIV/0!</v>
      </c>
      <c r="O18" s="38" t="e">
        <f>Error!O18/'Actual D-1'!O18</f>
        <v>#DIV/0!</v>
      </c>
      <c r="P18" s="38" t="e">
        <f>Error!P18/'Actual D-1'!P18</f>
        <v>#DIV/0!</v>
      </c>
      <c r="Q18" s="38" t="e">
        <f>Error!Q18/'Actual D-1'!Q18</f>
        <v>#DIV/0!</v>
      </c>
      <c r="R18" s="38" t="e">
        <f>Error!R18/'Actual D-1'!R18</f>
        <v>#DIV/0!</v>
      </c>
      <c r="S18" s="38">
        <f>Error!S18/'Actual D-1'!S18</f>
        <v>-1434671.798279508</v>
      </c>
      <c r="T18" s="38">
        <f>Error!T18/'Actual D-1'!T18</f>
        <v>1894415.076542038</v>
      </c>
      <c r="U18" s="38">
        <f>Error!U18/'Actual D-1'!U18</f>
        <v>-2605684.4455442117</v>
      </c>
      <c r="V18" s="38">
        <f>Error!V18/'Actual D-1'!V18</f>
        <v>84450.136765869043</v>
      </c>
      <c r="W18" s="38">
        <f>Error!W18/'Actual D-1'!W18</f>
        <v>46226.835428572922</v>
      </c>
      <c r="X18" s="38">
        <f>Error!X18/'Actual D-1'!X18</f>
        <v>-300115.73305441474</v>
      </c>
      <c r="Y18" s="38">
        <f>Error!Y18/'Actual D-1'!Y18</f>
        <v>14078401.281472942</v>
      </c>
      <c r="Z18" s="38">
        <f>Error!Z18/'Actual D-1'!Z18</f>
        <v>-20805512.910596482</v>
      </c>
      <c r="AA18" s="38" t="e">
        <f>Error!AA18/'Actual D-1'!AA18</f>
        <v>#DIV/0!</v>
      </c>
      <c r="AB18" s="38" t="e">
        <f>Error!AB18/'Actual D-1'!AB18</f>
        <v>#DIV/0!</v>
      </c>
      <c r="AC18" s="38" t="e">
        <f>Error!AC18/'Actual D-1'!AC18</f>
        <v>#DIV/0!</v>
      </c>
      <c r="AD18" s="38" t="e">
        <f>Error!AD18/'Actual D-1'!AD18</f>
        <v>#DIV/0!</v>
      </c>
      <c r="AE18" s="38" t="e">
        <f>Error!AE18/'Actual D-1'!AE18</f>
        <v>#DIV/0!</v>
      </c>
      <c r="AF18" s="38" t="e">
        <f>Error!AF18/'Actual D-1'!AF18</f>
        <v>#DIV/0!</v>
      </c>
      <c r="AG18" s="38" t="e">
        <f>Error!AG18/'Actual D-1'!AG18</f>
        <v>#DIV/0!</v>
      </c>
      <c r="AH18" s="38" t="e">
        <f>Error!AH18/'Actual D-1'!AH18</f>
        <v>#DIV/0!</v>
      </c>
      <c r="AI18" s="38" t="e">
        <f>Error!AI18/'Actual D-1'!AI18</f>
        <v>#DIV/0!</v>
      </c>
      <c r="AJ18" s="38" t="e">
        <f>Error!AJ18/'Actual D-1'!AJ18</f>
        <v>#DIV/0!</v>
      </c>
      <c r="AK18" s="38" t="e">
        <f>Error!AK18/'Actual D-1'!AK18</f>
        <v>#DIV/0!</v>
      </c>
      <c r="AL18" s="38" t="e">
        <f>Error!AL18/'Actual D-1'!AL18</f>
        <v>#DIV/0!</v>
      </c>
      <c r="AM18" s="38" t="e">
        <f>Error!AM18/'Actual D-1'!AM18</f>
        <v>#DIV/0!</v>
      </c>
      <c r="AN18" s="38" t="e">
        <f>Error!AN18/'Actual D-1'!AN18</f>
        <v>#DIV/0!</v>
      </c>
      <c r="AO18" s="38" t="e">
        <f>Error!AO18/'Actual D-1'!AO18</f>
        <v>#DIV/0!</v>
      </c>
      <c r="AP18" s="38" t="e">
        <f>Error!AP18/'Actual D-1'!AP18</f>
        <v>#DIV/0!</v>
      </c>
      <c r="AQ18" s="39">
        <f>Error!BK18/'Actual D-1'!B18</f>
        <v>1</v>
      </c>
      <c r="AR18" s="39">
        <f>Error!BL18/'Actual D-1'!C18</f>
        <v>1</v>
      </c>
      <c r="AS18" s="39">
        <f>Error!BM18/'Actual D-1'!D18</f>
        <v>1</v>
      </c>
      <c r="AT18" s="39">
        <f>Error!BN18/'Actual D-1'!E18</f>
        <v>1</v>
      </c>
      <c r="AU18" s="39">
        <f>Error!BO18/'Actual D-1'!F18</f>
        <v>0</v>
      </c>
      <c r="AV18" s="39">
        <f>Error!BP18/'Actual D-1'!G18</f>
        <v>0</v>
      </c>
      <c r="AW18" s="39">
        <f>Error!BQ18/'Actual D-1'!H18</f>
        <v>0</v>
      </c>
    </row>
    <row r="19" spans="1:49" x14ac:dyDescent="0.25">
      <c r="A19" s="22">
        <v>17</v>
      </c>
      <c r="B19" s="38">
        <f>Error!B19/'Actual D-1'!B19</f>
        <v>4.9011300447938277E-2</v>
      </c>
      <c r="C19" s="38">
        <f>Error!C19/'Actual D-1'!C19</f>
        <v>-4.4713144328240854E-2</v>
      </c>
      <c r="D19" s="38">
        <f>Error!D19/'Actual D-1'!D19</f>
        <v>6.1629324101472302E-2</v>
      </c>
      <c r="E19" s="38">
        <f>Error!E19/'Actual D-1'!E19</f>
        <v>0.12113785109269506</v>
      </c>
      <c r="F19" s="38">
        <f>Error!F19/'Actual D-1'!F19</f>
        <v>3.7098299720874209E-2</v>
      </c>
      <c r="G19" s="38">
        <f>Error!G19/'Actual D-1'!G19</f>
        <v>6.0489050348384442E-2</v>
      </c>
      <c r="H19" s="38">
        <f>Error!H19/'Actual D-1'!H19</f>
        <v>4.4352538309798059E-2</v>
      </c>
      <c r="I19" s="38">
        <f>Error!I19/'Actual D-1'!I19</f>
        <v>6.1387612420437998E-2</v>
      </c>
      <c r="J19" s="38">
        <f>Error!J19/'Actual D-1'!J19</f>
        <v>0.59010668562817026</v>
      </c>
      <c r="K19" s="38" t="e">
        <f>Error!K19/'Actual D-1'!K19</f>
        <v>#DIV/0!</v>
      </c>
      <c r="L19" s="38" t="e">
        <f>Error!L19/'Actual D-1'!L19</f>
        <v>#DIV/0!</v>
      </c>
      <c r="M19" s="38" t="e">
        <f>Error!M19/'Actual D-1'!M19</f>
        <v>#DIV/0!</v>
      </c>
      <c r="N19" s="38" t="e">
        <f>Error!N19/'Actual D-1'!N19</f>
        <v>#DIV/0!</v>
      </c>
      <c r="O19" s="38" t="e">
        <f>Error!O19/'Actual D-1'!O19</f>
        <v>#DIV/0!</v>
      </c>
      <c r="P19" s="38" t="e">
        <f>Error!P19/'Actual D-1'!P19</f>
        <v>#DIV/0!</v>
      </c>
      <c r="Q19" s="38" t="e">
        <f>Error!Q19/'Actual D-1'!Q19</f>
        <v>#DIV/0!</v>
      </c>
      <c r="R19" s="38" t="e">
        <f>Error!R19/'Actual D-1'!R19</f>
        <v>#DIV/0!</v>
      </c>
      <c r="S19" s="38">
        <f>Error!S19/'Actual D-1'!S19</f>
        <v>-6900508.1237856206</v>
      </c>
      <c r="T19" s="38">
        <f>Error!T19/'Actual D-1'!T19</f>
        <v>1276644.2482461629</v>
      </c>
      <c r="U19" s="38">
        <f>Error!U19/'Actual D-1'!U19</f>
        <v>1929503.4667579883</v>
      </c>
      <c r="V19" s="38">
        <f>Error!V19/'Actual D-1'!V19</f>
        <v>183091.39849749429</v>
      </c>
      <c r="W19" s="38">
        <f>Error!W19/'Actual D-1'!W19</f>
        <v>75248.348960933014</v>
      </c>
      <c r="X19" s="38">
        <f>Error!X19/'Actual D-1'!X19</f>
        <v>247260.16781213871</v>
      </c>
      <c r="Y19" s="38">
        <f>Error!Y19/'Actual D-1'!Y19</f>
        <v>14771723.119213616</v>
      </c>
      <c r="Z19" s="38">
        <f>Error!Z19/'Actual D-1'!Z19</f>
        <v>10482201.667796355</v>
      </c>
      <c r="AA19" s="38" t="e">
        <f>Error!AA19/'Actual D-1'!AA19</f>
        <v>#DIV/0!</v>
      </c>
      <c r="AB19" s="38" t="e">
        <f>Error!AB19/'Actual D-1'!AB19</f>
        <v>#DIV/0!</v>
      </c>
      <c r="AC19" s="38" t="e">
        <f>Error!AC19/'Actual D-1'!AC19</f>
        <v>#DIV/0!</v>
      </c>
      <c r="AD19" s="38" t="e">
        <f>Error!AD19/'Actual D-1'!AD19</f>
        <v>#DIV/0!</v>
      </c>
      <c r="AE19" s="38" t="e">
        <f>Error!AE19/'Actual D-1'!AE19</f>
        <v>#DIV/0!</v>
      </c>
      <c r="AF19" s="38" t="e">
        <f>Error!AF19/'Actual D-1'!AF19</f>
        <v>#DIV/0!</v>
      </c>
      <c r="AG19" s="38" t="e">
        <f>Error!AG19/'Actual D-1'!AG19</f>
        <v>#DIV/0!</v>
      </c>
      <c r="AH19" s="38" t="e">
        <f>Error!AH19/'Actual D-1'!AH19</f>
        <v>#DIV/0!</v>
      </c>
      <c r="AI19" s="38" t="e">
        <f>Error!AI19/'Actual D-1'!AI19</f>
        <v>#DIV/0!</v>
      </c>
      <c r="AJ19" s="38" t="e">
        <f>Error!AJ19/'Actual D-1'!AJ19</f>
        <v>#DIV/0!</v>
      </c>
      <c r="AK19" s="38" t="e">
        <f>Error!AK19/'Actual D-1'!AK19</f>
        <v>#DIV/0!</v>
      </c>
      <c r="AL19" s="38" t="e">
        <f>Error!AL19/'Actual D-1'!AL19</f>
        <v>#DIV/0!</v>
      </c>
      <c r="AM19" s="38" t="e">
        <f>Error!AM19/'Actual D-1'!AM19</f>
        <v>#DIV/0!</v>
      </c>
      <c r="AN19" s="38" t="e">
        <f>Error!AN19/'Actual D-1'!AN19</f>
        <v>#DIV/0!</v>
      </c>
      <c r="AO19" s="38" t="e">
        <f>Error!AO19/'Actual D-1'!AO19</f>
        <v>#DIV/0!</v>
      </c>
      <c r="AP19" s="38" t="e">
        <f>Error!AP19/'Actual D-1'!AP19</f>
        <v>#DIV/0!</v>
      </c>
      <c r="AQ19" s="39">
        <f>Error!BK19/'Actual D-1'!B19</f>
        <v>1</v>
      </c>
      <c r="AR19" s="39">
        <f>Error!BL19/'Actual D-1'!C19</f>
        <v>1</v>
      </c>
      <c r="AS19" s="39">
        <f>Error!BM19/'Actual D-1'!D19</f>
        <v>1</v>
      </c>
      <c r="AT19" s="39">
        <f>Error!BN19/'Actual D-1'!E19</f>
        <v>1</v>
      </c>
      <c r="AU19" s="39">
        <f>Error!BO19/'Actual D-1'!F19</f>
        <v>0</v>
      </c>
      <c r="AV19" s="39">
        <f>Error!BP19/'Actual D-1'!G19</f>
        <v>0</v>
      </c>
      <c r="AW19" s="39">
        <f>Error!BQ19/'Actual D-1'!H19</f>
        <v>0</v>
      </c>
    </row>
    <row r="20" spans="1:49" x14ac:dyDescent="0.25">
      <c r="A20" s="22">
        <v>18</v>
      </c>
      <c r="B20" s="38">
        <f>Error!B20/'Actual D-1'!B20</f>
        <v>5.6147158546042922E-2</v>
      </c>
      <c r="C20" s="38">
        <f>Error!C20/'Actual D-1'!C20</f>
        <v>-4.421531505403721E-2</v>
      </c>
      <c r="D20" s="38">
        <f>Error!D20/'Actual D-1'!D20</f>
        <v>5.4889908745394046E-2</v>
      </c>
      <c r="E20" s="38">
        <f>Error!E20/'Actual D-1'!E20</f>
        <v>0.1292617121983429</v>
      </c>
      <c r="F20" s="38">
        <f>Error!F20/'Actual D-1'!F20</f>
        <v>3.9726414711455493E-2</v>
      </c>
      <c r="G20" s="38">
        <f>Error!G20/'Actual D-1'!G20</f>
        <v>5.971491588610546E-2</v>
      </c>
      <c r="H20" s="38">
        <f>Error!H20/'Actual D-1'!H20</f>
        <v>4.6464371450167671E-2</v>
      </c>
      <c r="I20" s="38">
        <f>Error!I20/'Actual D-1'!I20</f>
        <v>5.658055688723803E-2</v>
      </c>
      <c r="J20" s="38">
        <f>Error!J20/'Actual D-1'!J20</f>
        <v>0.58913588524732374</v>
      </c>
      <c r="K20" s="38" t="e">
        <f>Error!K20/'Actual D-1'!K20</f>
        <v>#DIV/0!</v>
      </c>
      <c r="L20" s="38" t="e">
        <f>Error!L20/'Actual D-1'!L20</f>
        <v>#DIV/0!</v>
      </c>
      <c r="M20" s="38" t="e">
        <f>Error!M20/'Actual D-1'!M20</f>
        <v>#DIV/0!</v>
      </c>
      <c r="N20" s="38" t="e">
        <f>Error!N20/'Actual D-1'!N20</f>
        <v>#DIV/0!</v>
      </c>
      <c r="O20" s="38" t="e">
        <f>Error!O20/'Actual D-1'!O20</f>
        <v>#DIV/0!</v>
      </c>
      <c r="P20" s="38" t="e">
        <f>Error!P20/'Actual D-1'!P20</f>
        <v>#DIV/0!</v>
      </c>
      <c r="Q20" s="38" t="e">
        <f>Error!Q20/'Actual D-1'!Q20</f>
        <v>#DIV/0!</v>
      </c>
      <c r="R20" s="38" t="e">
        <f>Error!R20/'Actual D-1'!R20</f>
        <v>#DIV/0!</v>
      </c>
      <c r="S20" s="38">
        <f>Error!S20/'Actual D-1'!S20</f>
        <v>-1574779.8346287315</v>
      </c>
      <c r="T20" s="38">
        <f>Error!T20/'Actual D-1'!T20</f>
        <v>-7220302.1227671988</v>
      </c>
      <c r="U20" s="38">
        <f>Error!U20/'Actual D-1'!U20</f>
        <v>601258.44426865049</v>
      </c>
      <c r="V20" s="38">
        <f>Error!V20/'Actual D-1'!V20</f>
        <v>-57408.85780960002</v>
      </c>
      <c r="W20" s="38">
        <f>Error!W20/'Actual D-1'!W20</f>
        <v>-24787.198852459038</v>
      </c>
      <c r="X20" s="38">
        <f>Error!X20/'Actual D-1'!X20</f>
        <v>90677.412702415619</v>
      </c>
      <c r="Y20" s="38">
        <f>Error!Y20/'Actual D-1'!Y20</f>
        <v>-289652118.95256048</v>
      </c>
      <c r="Z20" s="38">
        <f>Error!Z20/'Actual D-1'!Z20</f>
        <v>-6757710.545309131</v>
      </c>
      <c r="AA20" s="38" t="e">
        <f>Error!AA20/'Actual D-1'!AA20</f>
        <v>#DIV/0!</v>
      </c>
      <c r="AB20" s="38" t="e">
        <f>Error!AB20/'Actual D-1'!AB20</f>
        <v>#DIV/0!</v>
      </c>
      <c r="AC20" s="38" t="e">
        <f>Error!AC20/'Actual D-1'!AC20</f>
        <v>#DIV/0!</v>
      </c>
      <c r="AD20" s="38" t="e">
        <f>Error!AD20/'Actual D-1'!AD20</f>
        <v>#DIV/0!</v>
      </c>
      <c r="AE20" s="38" t="e">
        <f>Error!AE20/'Actual D-1'!AE20</f>
        <v>#DIV/0!</v>
      </c>
      <c r="AF20" s="38" t="e">
        <f>Error!AF20/'Actual D-1'!AF20</f>
        <v>#DIV/0!</v>
      </c>
      <c r="AG20" s="38" t="e">
        <f>Error!AG20/'Actual D-1'!AG20</f>
        <v>#DIV/0!</v>
      </c>
      <c r="AH20" s="38" t="e">
        <f>Error!AH20/'Actual D-1'!AH20</f>
        <v>#DIV/0!</v>
      </c>
      <c r="AI20" s="38" t="e">
        <f>Error!AI20/'Actual D-1'!AI20</f>
        <v>#DIV/0!</v>
      </c>
      <c r="AJ20" s="38" t="e">
        <f>Error!AJ20/'Actual D-1'!AJ20</f>
        <v>#DIV/0!</v>
      </c>
      <c r="AK20" s="38" t="e">
        <f>Error!AK20/'Actual D-1'!AK20</f>
        <v>#DIV/0!</v>
      </c>
      <c r="AL20" s="38" t="e">
        <f>Error!AL20/'Actual D-1'!AL20</f>
        <v>#DIV/0!</v>
      </c>
      <c r="AM20" s="38" t="e">
        <f>Error!AM20/'Actual D-1'!AM20</f>
        <v>#DIV/0!</v>
      </c>
      <c r="AN20" s="38" t="e">
        <f>Error!AN20/'Actual D-1'!AN20</f>
        <v>#DIV/0!</v>
      </c>
      <c r="AO20" s="38" t="e">
        <f>Error!AO20/'Actual D-1'!AO20</f>
        <v>#DIV/0!</v>
      </c>
      <c r="AP20" s="38" t="e">
        <f>Error!AP20/'Actual D-1'!AP20</f>
        <v>#DIV/0!</v>
      </c>
      <c r="AQ20" s="39">
        <f>Error!BK20/'Actual D-1'!B20</f>
        <v>1</v>
      </c>
      <c r="AR20" s="39">
        <f>Error!BL20/'Actual D-1'!C20</f>
        <v>1</v>
      </c>
      <c r="AS20" s="39">
        <f>Error!BM20/'Actual D-1'!D20</f>
        <v>1</v>
      </c>
      <c r="AT20" s="39">
        <f>Error!BN20/'Actual D-1'!E20</f>
        <v>1</v>
      </c>
      <c r="AU20" s="39">
        <f>Error!BO20/'Actual D-1'!F20</f>
        <v>0</v>
      </c>
      <c r="AV20" s="39">
        <f>Error!BP20/'Actual D-1'!G20</f>
        <v>0</v>
      </c>
      <c r="AW20" s="39">
        <f>Error!BQ20/'Actual D-1'!H20</f>
        <v>0</v>
      </c>
    </row>
    <row r="21" spans="1:49" x14ac:dyDescent="0.25">
      <c r="A21" s="22">
        <v>19</v>
      </c>
      <c r="B21" s="38">
        <f>Error!B21/'Actual D-1'!B21</f>
        <v>4.9555759121036061E-2</v>
      </c>
      <c r="C21" s="38">
        <f>Error!C21/'Actual D-1'!C21</f>
        <v>-4.5090725205080652E-2</v>
      </c>
      <c r="D21" s="38">
        <f>Error!D21/'Actual D-1'!D21</f>
        <v>5.7892173892763021E-2</v>
      </c>
      <c r="E21" s="38">
        <f>Error!E21/'Actual D-1'!E21</f>
        <v>0.12241860647815701</v>
      </c>
      <c r="F21" s="38">
        <f>Error!F21/'Actual D-1'!F21</f>
        <v>6.1267809719709826E-2</v>
      </c>
      <c r="G21" s="38">
        <f>Error!G21/'Actual D-1'!G21</f>
        <v>5.6785926433282251E-2</v>
      </c>
      <c r="H21" s="38">
        <f>Error!H21/'Actual D-1'!H21</f>
        <v>4.540407478017592E-2</v>
      </c>
      <c r="I21" s="38">
        <f>Error!I21/'Actual D-1'!I21</f>
        <v>5.4441231697114845E-2</v>
      </c>
      <c r="J21" s="38">
        <f>Error!J21/'Actual D-1'!J21</f>
        <v>0.58838372141728201</v>
      </c>
      <c r="K21" s="38" t="e">
        <f>Error!K21/'Actual D-1'!K21</f>
        <v>#DIV/0!</v>
      </c>
      <c r="L21" s="38" t="e">
        <f>Error!L21/'Actual D-1'!L21</f>
        <v>#DIV/0!</v>
      </c>
      <c r="M21" s="38" t="e">
        <f>Error!M21/'Actual D-1'!M21</f>
        <v>#DIV/0!</v>
      </c>
      <c r="N21" s="38" t="e">
        <f>Error!N21/'Actual D-1'!N21</f>
        <v>#DIV/0!</v>
      </c>
      <c r="O21" s="38" t="e">
        <f>Error!O21/'Actual D-1'!O21</f>
        <v>#DIV/0!</v>
      </c>
      <c r="P21" s="38" t="e">
        <f>Error!P21/'Actual D-1'!P21</f>
        <v>#DIV/0!</v>
      </c>
      <c r="Q21" s="38" t="e">
        <f>Error!Q21/'Actual D-1'!Q21</f>
        <v>#DIV/0!</v>
      </c>
      <c r="R21" s="38" t="e">
        <f>Error!R21/'Actual D-1'!R21</f>
        <v>#DIV/0!</v>
      </c>
      <c r="S21" s="38">
        <f>Error!S21/'Actual D-1'!S21</f>
        <v>-1582617.083988989</v>
      </c>
      <c r="T21" s="38">
        <f>Error!T21/'Actual D-1'!T21</f>
        <v>4177002.9212601339</v>
      </c>
      <c r="U21" s="38">
        <f>Error!U21/'Actual D-1'!U21</f>
        <v>-9425999.92763892</v>
      </c>
      <c r="V21" s="38">
        <f>Error!V21/'Actual D-1'!V21</f>
        <v>57684.204418509733</v>
      </c>
      <c r="W21" s="38">
        <f>Error!W21/'Actual D-1'!W21</f>
        <v>98189.68749329343</v>
      </c>
      <c r="X21" s="38">
        <f>Error!X21/'Actual D-1'!X21</f>
        <v>172080.99355877846</v>
      </c>
      <c r="Y21" s="38">
        <f>Error!Y21/'Actual D-1'!Y21</f>
        <v>-119601441.14663716</v>
      </c>
      <c r="Z21" s="38">
        <f>Error!Z21/'Actual D-1'!Z21</f>
        <v>-41778043.275399253</v>
      </c>
      <c r="AA21" s="38" t="e">
        <f>Error!AA21/'Actual D-1'!AA21</f>
        <v>#DIV/0!</v>
      </c>
      <c r="AB21" s="38" t="e">
        <f>Error!AB21/'Actual D-1'!AB21</f>
        <v>#DIV/0!</v>
      </c>
      <c r="AC21" s="38" t="e">
        <f>Error!AC21/'Actual D-1'!AC21</f>
        <v>#DIV/0!</v>
      </c>
      <c r="AD21" s="38" t="e">
        <f>Error!AD21/'Actual D-1'!AD21</f>
        <v>#DIV/0!</v>
      </c>
      <c r="AE21" s="38" t="e">
        <f>Error!AE21/'Actual D-1'!AE21</f>
        <v>#DIV/0!</v>
      </c>
      <c r="AF21" s="38" t="e">
        <f>Error!AF21/'Actual D-1'!AF21</f>
        <v>#DIV/0!</v>
      </c>
      <c r="AG21" s="38" t="e">
        <f>Error!AG21/'Actual D-1'!AG21</f>
        <v>#DIV/0!</v>
      </c>
      <c r="AH21" s="38" t="e">
        <f>Error!AH21/'Actual D-1'!AH21</f>
        <v>#DIV/0!</v>
      </c>
      <c r="AI21" s="38" t="e">
        <f>Error!AI21/'Actual D-1'!AI21</f>
        <v>#DIV/0!</v>
      </c>
      <c r="AJ21" s="38" t="e">
        <f>Error!AJ21/'Actual D-1'!AJ21</f>
        <v>#DIV/0!</v>
      </c>
      <c r="AK21" s="38" t="e">
        <f>Error!AK21/'Actual D-1'!AK21</f>
        <v>#DIV/0!</v>
      </c>
      <c r="AL21" s="38" t="e">
        <f>Error!AL21/'Actual D-1'!AL21</f>
        <v>#DIV/0!</v>
      </c>
      <c r="AM21" s="38" t="e">
        <f>Error!AM21/'Actual D-1'!AM21</f>
        <v>#DIV/0!</v>
      </c>
      <c r="AN21" s="38" t="e">
        <f>Error!AN21/'Actual D-1'!AN21</f>
        <v>#DIV/0!</v>
      </c>
      <c r="AO21" s="38" t="e">
        <f>Error!AO21/'Actual D-1'!AO21</f>
        <v>#DIV/0!</v>
      </c>
      <c r="AP21" s="38" t="e">
        <f>Error!AP21/'Actual D-1'!AP21</f>
        <v>#DIV/0!</v>
      </c>
      <c r="AQ21" s="39">
        <f>Error!BK21/'Actual D-1'!B21</f>
        <v>1</v>
      </c>
      <c r="AR21" s="39">
        <f>Error!BL21/'Actual D-1'!C21</f>
        <v>1</v>
      </c>
      <c r="AS21" s="39">
        <f>Error!BM21/'Actual D-1'!D21</f>
        <v>1</v>
      </c>
      <c r="AT21" s="39">
        <f>Error!BN21/'Actual D-1'!E21</f>
        <v>1</v>
      </c>
      <c r="AU21" s="39">
        <f>Error!BO21/'Actual D-1'!F21</f>
        <v>0</v>
      </c>
      <c r="AV21" s="39">
        <f>Error!BP21/'Actual D-1'!G21</f>
        <v>0</v>
      </c>
      <c r="AW21" s="39">
        <f>Error!BQ21/'Actual D-1'!H21</f>
        <v>0</v>
      </c>
    </row>
    <row r="22" spans="1:49" x14ac:dyDescent="0.25">
      <c r="A22" s="22">
        <v>20</v>
      </c>
      <c r="B22" s="38">
        <f>Error!B22/'Actual D-1'!B22</f>
        <v>3.6012971454400279E-2</v>
      </c>
      <c r="C22" s="38">
        <f>Error!C22/'Actual D-1'!C22</f>
        <v>-4.6036733737925419E-2</v>
      </c>
      <c r="D22" s="38">
        <f>Error!D22/'Actual D-1'!D22</f>
        <v>5.798052347285159E-2</v>
      </c>
      <c r="E22" s="38">
        <f>Error!E22/'Actual D-1'!E22</f>
        <v>0.13618757328434511</v>
      </c>
      <c r="F22" s="38">
        <f>Error!F22/'Actual D-1'!F22</f>
        <v>5.7066137595889931E-2</v>
      </c>
      <c r="G22" s="38">
        <f>Error!G22/'Actual D-1'!G22</f>
        <v>5.0797868589650963E-2</v>
      </c>
      <c r="H22" s="38">
        <f>Error!H22/'Actual D-1'!H22</f>
        <v>4.1453646841820964E-2</v>
      </c>
      <c r="I22" s="38">
        <f>Error!I22/'Actual D-1'!I22</f>
        <v>5.2602351172576743E-2</v>
      </c>
      <c r="J22" s="38">
        <f>Error!J22/'Actual D-1'!J22</f>
        <v>0.59032811388596174</v>
      </c>
      <c r="K22" s="38" t="e">
        <f>Error!K22/'Actual D-1'!K22</f>
        <v>#DIV/0!</v>
      </c>
      <c r="L22" s="38" t="e">
        <f>Error!L22/'Actual D-1'!L22</f>
        <v>#DIV/0!</v>
      </c>
      <c r="M22" s="38" t="e">
        <f>Error!M22/'Actual D-1'!M22</f>
        <v>#DIV/0!</v>
      </c>
      <c r="N22" s="38" t="e">
        <f>Error!N22/'Actual D-1'!N22</f>
        <v>#DIV/0!</v>
      </c>
      <c r="O22" s="38" t="e">
        <f>Error!O22/'Actual D-1'!O22</f>
        <v>#DIV/0!</v>
      </c>
      <c r="P22" s="38" t="e">
        <f>Error!P22/'Actual D-1'!P22</f>
        <v>#DIV/0!</v>
      </c>
      <c r="Q22" s="38" t="e">
        <f>Error!Q22/'Actual D-1'!Q22</f>
        <v>#DIV/0!</v>
      </c>
      <c r="R22" s="38" t="e">
        <f>Error!R22/'Actual D-1'!R22</f>
        <v>#DIV/0!</v>
      </c>
      <c r="S22" s="38">
        <f>Error!S22/'Actual D-1'!S22</f>
        <v>-1447984.1968314638</v>
      </c>
      <c r="T22" s="38">
        <f>Error!T22/'Actual D-1'!T22</f>
        <v>42873785.803297259</v>
      </c>
      <c r="U22" s="38">
        <f>Error!U22/'Actual D-1'!U22</f>
        <v>2503173.824056739</v>
      </c>
      <c r="V22" s="38">
        <f>Error!V22/'Actual D-1'!V22</f>
        <v>-16121.545434193476</v>
      </c>
      <c r="W22" s="38">
        <f>Error!W22/'Actual D-1'!W22</f>
        <v>65016.167554135121</v>
      </c>
      <c r="X22" s="38">
        <f>Error!X22/'Actual D-1'!X22</f>
        <v>63229.304072931343</v>
      </c>
      <c r="Y22" s="38">
        <f>Error!Y22/'Actual D-1'!Y22</f>
        <v>52680315.310586281</v>
      </c>
      <c r="Z22" s="38">
        <f>Error!Z22/'Actual D-1'!Z22</f>
        <v>-2313667.6509686974</v>
      </c>
      <c r="AA22" s="38" t="e">
        <f>Error!AA22/'Actual D-1'!AA22</f>
        <v>#DIV/0!</v>
      </c>
      <c r="AB22" s="38" t="e">
        <f>Error!AB22/'Actual D-1'!AB22</f>
        <v>#DIV/0!</v>
      </c>
      <c r="AC22" s="38" t="e">
        <f>Error!AC22/'Actual D-1'!AC22</f>
        <v>#DIV/0!</v>
      </c>
      <c r="AD22" s="38" t="e">
        <f>Error!AD22/'Actual D-1'!AD22</f>
        <v>#DIV/0!</v>
      </c>
      <c r="AE22" s="38" t="e">
        <f>Error!AE22/'Actual D-1'!AE22</f>
        <v>#DIV/0!</v>
      </c>
      <c r="AF22" s="38" t="e">
        <f>Error!AF22/'Actual D-1'!AF22</f>
        <v>#DIV/0!</v>
      </c>
      <c r="AG22" s="38" t="e">
        <f>Error!AG22/'Actual D-1'!AG22</f>
        <v>#DIV/0!</v>
      </c>
      <c r="AH22" s="38" t="e">
        <f>Error!AH22/'Actual D-1'!AH22</f>
        <v>#DIV/0!</v>
      </c>
      <c r="AI22" s="38" t="e">
        <f>Error!AI22/'Actual D-1'!AI22</f>
        <v>#DIV/0!</v>
      </c>
      <c r="AJ22" s="38" t="e">
        <f>Error!AJ22/'Actual D-1'!AJ22</f>
        <v>#DIV/0!</v>
      </c>
      <c r="AK22" s="38" t="e">
        <f>Error!AK22/'Actual D-1'!AK22</f>
        <v>#DIV/0!</v>
      </c>
      <c r="AL22" s="38" t="e">
        <f>Error!AL22/'Actual D-1'!AL22</f>
        <v>#DIV/0!</v>
      </c>
      <c r="AM22" s="38" t="e">
        <f>Error!AM22/'Actual D-1'!AM22</f>
        <v>#DIV/0!</v>
      </c>
      <c r="AN22" s="38" t="e">
        <f>Error!AN22/'Actual D-1'!AN22</f>
        <v>#DIV/0!</v>
      </c>
      <c r="AO22" s="38" t="e">
        <f>Error!AO22/'Actual D-1'!AO22</f>
        <v>#DIV/0!</v>
      </c>
      <c r="AP22" s="38" t="e">
        <f>Error!AP22/'Actual D-1'!AP22</f>
        <v>#DIV/0!</v>
      </c>
      <c r="AQ22" s="39">
        <f>Error!BK22/'Actual D-1'!B22</f>
        <v>1</v>
      </c>
      <c r="AR22" s="39">
        <f>Error!BL22/'Actual D-1'!C22</f>
        <v>1</v>
      </c>
      <c r="AS22" s="39">
        <f>Error!BM22/'Actual D-1'!D22</f>
        <v>1</v>
      </c>
      <c r="AT22" s="39">
        <f>Error!BN22/'Actual D-1'!E22</f>
        <v>1</v>
      </c>
      <c r="AU22" s="39">
        <f>Error!BO22/'Actual D-1'!F22</f>
        <v>0</v>
      </c>
      <c r="AV22" s="39">
        <f>Error!BP22/'Actual D-1'!G22</f>
        <v>0</v>
      </c>
      <c r="AW22" s="39">
        <f>Error!BQ22/'Actual D-1'!H22</f>
        <v>0</v>
      </c>
    </row>
    <row r="23" spans="1:49" x14ac:dyDescent="0.25">
      <c r="A23" s="22">
        <v>21</v>
      </c>
      <c r="B23" s="38">
        <f>Error!B23/'Actual D-1'!B23</f>
        <v>3.2831812811312644E-2</v>
      </c>
      <c r="C23" s="38">
        <f>Error!C23/'Actual D-1'!C23</f>
        <v>-4.4531585363436495E-2</v>
      </c>
      <c r="D23" s="38">
        <f>Error!D23/'Actual D-1'!D23</f>
        <v>5.5248707414058788E-2</v>
      </c>
      <c r="E23" s="38">
        <f>Error!E23/'Actual D-1'!E23</f>
        <v>0.13990054311146444</v>
      </c>
      <c r="F23" s="38">
        <f>Error!F23/'Actual D-1'!F23</f>
        <v>4.3299385606891817E-2</v>
      </c>
      <c r="G23" s="38">
        <f>Error!G23/'Actual D-1'!G23</f>
        <v>4.6956223420339949E-2</v>
      </c>
      <c r="H23" s="38">
        <f>Error!H23/'Actual D-1'!H23</f>
        <v>4.0133187974702937E-2</v>
      </c>
      <c r="I23" s="38">
        <f>Error!I23/'Actual D-1'!I23</f>
        <v>4.6846110813890465E-2</v>
      </c>
      <c r="J23" s="38">
        <f>Error!J23/'Actual D-1'!J23</f>
        <v>0.5918164821455838</v>
      </c>
      <c r="K23" s="38" t="e">
        <f>Error!K23/'Actual D-1'!K23</f>
        <v>#DIV/0!</v>
      </c>
      <c r="L23" s="38" t="e">
        <f>Error!L23/'Actual D-1'!L23</f>
        <v>#DIV/0!</v>
      </c>
      <c r="M23" s="38" t="e">
        <f>Error!M23/'Actual D-1'!M23</f>
        <v>#DIV/0!</v>
      </c>
      <c r="N23" s="38" t="e">
        <f>Error!N23/'Actual D-1'!N23</f>
        <v>#DIV/0!</v>
      </c>
      <c r="O23" s="38" t="e">
        <f>Error!O23/'Actual D-1'!O23</f>
        <v>#DIV/0!</v>
      </c>
      <c r="P23" s="38" t="e">
        <f>Error!P23/'Actual D-1'!P23</f>
        <v>#DIV/0!</v>
      </c>
      <c r="Q23" s="38" t="e">
        <f>Error!Q23/'Actual D-1'!Q23</f>
        <v>#DIV/0!</v>
      </c>
      <c r="R23" s="38" t="e">
        <f>Error!R23/'Actual D-1'!R23</f>
        <v>#DIV/0!</v>
      </c>
      <c r="S23" s="38">
        <f>Error!S23/'Actual D-1'!S23</f>
        <v>-1012770.1130859125</v>
      </c>
      <c r="T23" s="38">
        <f>Error!T23/'Actual D-1'!T23</f>
        <v>-1330998.2100856246</v>
      </c>
      <c r="U23" s="38">
        <f>Error!U23/'Actual D-1'!U23</f>
        <v>-722233.32850848476</v>
      </c>
      <c r="V23" s="38">
        <f>Error!V23/'Actual D-1'!V23</f>
        <v>-72204.708766783151</v>
      </c>
      <c r="W23" s="38">
        <f>Error!W23/'Actual D-1'!W23</f>
        <v>31638.682859379565</v>
      </c>
      <c r="X23" s="38">
        <f>Error!X23/'Actual D-1'!X23</f>
        <v>2060526.6067636309</v>
      </c>
      <c r="Y23" s="38">
        <f>Error!Y23/'Actual D-1'!Y23</f>
        <v>15276410.250287527</v>
      </c>
      <c r="Z23" s="38">
        <f>Error!Z23/'Actual D-1'!Z23</f>
        <v>-1978520.0436818216</v>
      </c>
      <c r="AA23" s="38" t="e">
        <f>Error!AA23/'Actual D-1'!AA23</f>
        <v>#DIV/0!</v>
      </c>
      <c r="AB23" s="38" t="e">
        <f>Error!AB23/'Actual D-1'!AB23</f>
        <v>#DIV/0!</v>
      </c>
      <c r="AC23" s="38" t="e">
        <f>Error!AC23/'Actual D-1'!AC23</f>
        <v>#DIV/0!</v>
      </c>
      <c r="AD23" s="38" t="e">
        <f>Error!AD23/'Actual D-1'!AD23</f>
        <v>#DIV/0!</v>
      </c>
      <c r="AE23" s="38" t="e">
        <f>Error!AE23/'Actual D-1'!AE23</f>
        <v>#DIV/0!</v>
      </c>
      <c r="AF23" s="38" t="e">
        <f>Error!AF23/'Actual D-1'!AF23</f>
        <v>#DIV/0!</v>
      </c>
      <c r="AG23" s="38" t="e">
        <f>Error!AG23/'Actual D-1'!AG23</f>
        <v>#DIV/0!</v>
      </c>
      <c r="AH23" s="38" t="e">
        <f>Error!AH23/'Actual D-1'!AH23</f>
        <v>#DIV/0!</v>
      </c>
      <c r="AI23" s="38" t="e">
        <f>Error!AI23/'Actual D-1'!AI23</f>
        <v>#DIV/0!</v>
      </c>
      <c r="AJ23" s="38" t="e">
        <f>Error!AJ23/'Actual D-1'!AJ23</f>
        <v>#DIV/0!</v>
      </c>
      <c r="AK23" s="38" t="e">
        <f>Error!AK23/'Actual D-1'!AK23</f>
        <v>#DIV/0!</v>
      </c>
      <c r="AL23" s="38" t="e">
        <f>Error!AL23/'Actual D-1'!AL23</f>
        <v>#DIV/0!</v>
      </c>
      <c r="AM23" s="38" t="e">
        <f>Error!AM23/'Actual D-1'!AM23</f>
        <v>#DIV/0!</v>
      </c>
      <c r="AN23" s="38" t="e">
        <f>Error!AN23/'Actual D-1'!AN23</f>
        <v>#DIV/0!</v>
      </c>
      <c r="AO23" s="38" t="e">
        <f>Error!AO23/'Actual D-1'!AO23</f>
        <v>#DIV/0!</v>
      </c>
      <c r="AP23" s="38" t="e">
        <f>Error!AP23/'Actual D-1'!AP23</f>
        <v>#DIV/0!</v>
      </c>
      <c r="AQ23" s="39">
        <f>Error!BK23/'Actual D-1'!B23</f>
        <v>1</v>
      </c>
      <c r="AR23" s="39">
        <f>Error!BL23/'Actual D-1'!C23</f>
        <v>1</v>
      </c>
      <c r="AS23" s="39">
        <f>Error!BM23/'Actual D-1'!D23</f>
        <v>1</v>
      </c>
      <c r="AT23" s="39">
        <f>Error!BN23/'Actual D-1'!E23</f>
        <v>1</v>
      </c>
      <c r="AU23" s="39">
        <f>Error!BO23/'Actual D-1'!F23</f>
        <v>0</v>
      </c>
      <c r="AV23" s="39">
        <f>Error!BP23/'Actual D-1'!G23</f>
        <v>0</v>
      </c>
      <c r="AW23" s="39">
        <f>Error!BQ23/'Actual D-1'!H23</f>
        <v>0</v>
      </c>
    </row>
    <row r="24" spans="1:49" x14ac:dyDescent="0.25">
      <c r="A24" s="22">
        <v>22</v>
      </c>
      <c r="B24" s="38">
        <f>Error!B24/'Actual D-1'!B24</f>
        <v>8.4204206405138638E-3</v>
      </c>
      <c r="C24" s="38">
        <f>Error!C24/'Actual D-1'!C24</f>
        <v>-3.9333707714242834E-2</v>
      </c>
      <c r="D24" s="38">
        <f>Error!D24/'Actual D-1'!D24</f>
        <v>6.264058675581928E-2</v>
      </c>
      <c r="E24" s="38">
        <f>Error!E24/'Actual D-1'!E24</f>
        <v>0.12967620710098193</v>
      </c>
      <c r="F24" s="38">
        <f>Error!F24/'Actual D-1'!F24</f>
        <v>4.0554941416751762E-2</v>
      </c>
      <c r="G24" s="38">
        <f>Error!G24/'Actual D-1'!G24</f>
        <v>4.4283754884633438E-2</v>
      </c>
      <c r="H24" s="38">
        <f>Error!H24/'Actual D-1'!H24</f>
        <v>4.2490383940655449E-2</v>
      </c>
      <c r="I24" s="38">
        <f>Error!I24/'Actual D-1'!I24</f>
        <v>3.9286832462643924E-2</v>
      </c>
      <c r="J24" s="38">
        <f>Error!J24/'Actual D-1'!J24</f>
        <v>0.59352282568333481</v>
      </c>
      <c r="K24" s="38" t="e">
        <f>Error!K24/'Actual D-1'!K24</f>
        <v>#DIV/0!</v>
      </c>
      <c r="L24" s="38" t="e">
        <f>Error!L24/'Actual D-1'!L24</f>
        <v>#DIV/0!</v>
      </c>
      <c r="M24" s="38" t="e">
        <f>Error!M24/'Actual D-1'!M24</f>
        <v>#DIV/0!</v>
      </c>
      <c r="N24" s="38" t="e">
        <f>Error!N24/'Actual D-1'!N24</f>
        <v>#DIV/0!</v>
      </c>
      <c r="O24" s="38" t="e">
        <f>Error!O24/'Actual D-1'!O24</f>
        <v>#DIV/0!</v>
      </c>
      <c r="P24" s="38" t="e">
        <f>Error!P24/'Actual D-1'!P24</f>
        <v>#DIV/0!</v>
      </c>
      <c r="Q24" s="38" t="e">
        <f>Error!Q24/'Actual D-1'!Q24</f>
        <v>#DIV/0!</v>
      </c>
      <c r="R24" s="38" t="e">
        <f>Error!R24/'Actual D-1'!R24</f>
        <v>#DIV/0!</v>
      </c>
      <c r="S24" s="38">
        <f>Error!S24/'Actual D-1'!S24</f>
        <v>-1522915.5795428911</v>
      </c>
      <c r="T24" s="38">
        <f>Error!T24/'Actual D-1'!T24</f>
        <v>-872387.93097424007</v>
      </c>
      <c r="U24" s="38">
        <f>Error!U24/'Actual D-1'!U24</f>
        <v>-580604.00565319508</v>
      </c>
      <c r="V24" s="38">
        <f>Error!V24/'Actual D-1'!V24</f>
        <v>-66679.838275851536</v>
      </c>
      <c r="W24" s="38">
        <f>Error!W24/'Actual D-1'!W24</f>
        <v>-33042.77727272817</v>
      </c>
      <c r="X24" s="38">
        <f>Error!X24/'Actual D-1'!X24</f>
        <v>-102527.86888567577</v>
      </c>
      <c r="Y24" s="38">
        <f>Error!Y24/'Actual D-1'!Y24</f>
        <v>-6398049.5635518637</v>
      </c>
      <c r="Z24" s="38">
        <f>Error!Z24/'Actual D-1'!Z24</f>
        <v>-1815436.8542782341</v>
      </c>
      <c r="AA24" s="38" t="e">
        <f>Error!AA24/'Actual D-1'!AA24</f>
        <v>#DIV/0!</v>
      </c>
      <c r="AB24" s="38" t="e">
        <f>Error!AB24/'Actual D-1'!AB24</f>
        <v>#DIV/0!</v>
      </c>
      <c r="AC24" s="38" t="e">
        <f>Error!AC24/'Actual D-1'!AC24</f>
        <v>#DIV/0!</v>
      </c>
      <c r="AD24" s="38" t="e">
        <f>Error!AD24/'Actual D-1'!AD24</f>
        <v>#DIV/0!</v>
      </c>
      <c r="AE24" s="38" t="e">
        <f>Error!AE24/'Actual D-1'!AE24</f>
        <v>#DIV/0!</v>
      </c>
      <c r="AF24" s="38" t="e">
        <f>Error!AF24/'Actual D-1'!AF24</f>
        <v>#DIV/0!</v>
      </c>
      <c r="AG24" s="38" t="e">
        <f>Error!AG24/'Actual D-1'!AG24</f>
        <v>#DIV/0!</v>
      </c>
      <c r="AH24" s="38" t="e">
        <f>Error!AH24/'Actual D-1'!AH24</f>
        <v>#DIV/0!</v>
      </c>
      <c r="AI24" s="38" t="e">
        <f>Error!AI24/'Actual D-1'!AI24</f>
        <v>#DIV/0!</v>
      </c>
      <c r="AJ24" s="38" t="e">
        <f>Error!AJ24/'Actual D-1'!AJ24</f>
        <v>#DIV/0!</v>
      </c>
      <c r="AK24" s="38" t="e">
        <f>Error!AK24/'Actual D-1'!AK24</f>
        <v>#DIV/0!</v>
      </c>
      <c r="AL24" s="38" t="e">
        <f>Error!AL24/'Actual D-1'!AL24</f>
        <v>#DIV/0!</v>
      </c>
      <c r="AM24" s="38" t="e">
        <f>Error!AM24/'Actual D-1'!AM24</f>
        <v>#DIV/0!</v>
      </c>
      <c r="AN24" s="38" t="e">
        <f>Error!AN24/'Actual D-1'!AN24</f>
        <v>#DIV/0!</v>
      </c>
      <c r="AO24" s="38" t="e">
        <f>Error!AO24/'Actual D-1'!AO24</f>
        <v>#DIV/0!</v>
      </c>
      <c r="AP24" s="38" t="e">
        <f>Error!AP24/'Actual D-1'!AP24</f>
        <v>#DIV/0!</v>
      </c>
      <c r="AQ24" s="39">
        <f>Error!BK24/'Actual D-1'!B24</f>
        <v>1</v>
      </c>
      <c r="AR24" s="39">
        <f>Error!BL24/'Actual D-1'!C24</f>
        <v>1</v>
      </c>
      <c r="AS24" s="39">
        <f>Error!BM24/'Actual D-1'!D24</f>
        <v>1</v>
      </c>
      <c r="AT24" s="39">
        <f>Error!BN24/'Actual D-1'!E24</f>
        <v>1</v>
      </c>
      <c r="AU24" s="39">
        <f>Error!BO24/'Actual D-1'!F24</f>
        <v>0</v>
      </c>
      <c r="AV24" s="39">
        <f>Error!BP24/'Actual D-1'!G24</f>
        <v>0</v>
      </c>
      <c r="AW24" s="39">
        <f>Error!BQ24/'Actual D-1'!H24</f>
        <v>0</v>
      </c>
    </row>
    <row r="25" spans="1:49" x14ac:dyDescent="0.25">
      <c r="A25" s="22">
        <v>23</v>
      </c>
      <c r="B25" s="38">
        <f>Error!B25/'Actual D-1'!B25</f>
        <v>1.5906349060320568E-2</v>
      </c>
      <c r="C25" s="38">
        <f>Error!C25/'Actual D-1'!C25</f>
        <v>-4.4352178915452067E-2</v>
      </c>
      <c r="D25" s="38">
        <f>Error!D25/'Actual D-1'!D25</f>
        <v>5.4691865300831713E-2</v>
      </c>
      <c r="E25" s="38">
        <f>Error!E25/'Actual D-1'!E25</f>
        <v>0.11844465536384297</v>
      </c>
      <c r="F25" s="38">
        <f>Error!F25/'Actual D-1'!F25</f>
        <v>2.9031117258296817E-2</v>
      </c>
      <c r="G25" s="38">
        <f>Error!G25/'Actual D-1'!G25</f>
        <v>4.3237354177497668E-2</v>
      </c>
      <c r="H25" s="38">
        <f>Error!H25/'Actual D-1'!H25</f>
        <v>3.6398500008626038E-2</v>
      </c>
      <c r="I25" s="38">
        <f>Error!I25/'Actual D-1'!I25</f>
        <v>4.6606401596288052E-2</v>
      </c>
      <c r="J25" s="38">
        <f>Error!J25/'Actual D-1'!J25</f>
        <v>0.60085465941784011</v>
      </c>
      <c r="K25" s="38" t="e">
        <f>Error!K25/'Actual D-1'!K25</f>
        <v>#DIV/0!</v>
      </c>
      <c r="L25" s="38" t="e">
        <f>Error!L25/'Actual D-1'!L25</f>
        <v>#DIV/0!</v>
      </c>
      <c r="M25" s="38" t="e">
        <f>Error!M25/'Actual D-1'!M25</f>
        <v>#DIV/0!</v>
      </c>
      <c r="N25" s="38" t="e">
        <f>Error!N25/'Actual D-1'!N25</f>
        <v>#DIV/0!</v>
      </c>
      <c r="O25" s="38" t="e">
        <f>Error!O25/'Actual D-1'!O25</f>
        <v>#DIV/0!</v>
      </c>
      <c r="P25" s="38" t="e">
        <f>Error!P25/'Actual D-1'!P25</f>
        <v>#DIV/0!</v>
      </c>
      <c r="Q25" s="38" t="e">
        <f>Error!Q25/'Actual D-1'!Q25</f>
        <v>#DIV/0!</v>
      </c>
      <c r="R25" s="38" t="e">
        <f>Error!R25/'Actual D-1'!R25</f>
        <v>#DIV/0!</v>
      </c>
      <c r="S25" s="38">
        <f>Error!S25/'Actual D-1'!S25</f>
        <v>-549072.04609228729</v>
      </c>
      <c r="T25" s="38">
        <f>Error!T25/'Actual D-1'!T25</f>
        <v>-883605.83100613812</v>
      </c>
      <c r="U25" s="38">
        <f>Error!U25/'Actual D-1'!U25</f>
        <v>-562063.65274252684</v>
      </c>
      <c r="V25" s="38">
        <f>Error!V25/'Actual D-1'!V25</f>
        <v>-51411.765293306249</v>
      </c>
      <c r="W25" s="38">
        <f>Error!W25/'Actual D-1'!W25</f>
        <v>-13601.14033387251</v>
      </c>
      <c r="X25" s="38">
        <f>Error!X25/'Actual D-1'!X25</f>
        <v>-92262.718689163055</v>
      </c>
      <c r="Y25" s="38">
        <f>Error!Y25/'Actual D-1'!Y25</f>
        <v>-211547931.40891775</v>
      </c>
      <c r="Z25" s="38">
        <f>Error!Z25/'Actual D-1'!Z25</f>
        <v>-876981.37650557572</v>
      </c>
      <c r="AA25" s="38" t="e">
        <f>Error!AA25/'Actual D-1'!AA25</f>
        <v>#DIV/0!</v>
      </c>
      <c r="AB25" s="38" t="e">
        <f>Error!AB25/'Actual D-1'!AB25</f>
        <v>#DIV/0!</v>
      </c>
      <c r="AC25" s="38" t="e">
        <f>Error!AC25/'Actual D-1'!AC25</f>
        <v>#DIV/0!</v>
      </c>
      <c r="AD25" s="38" t="e">
        <f>Error!AD25/'Actual D-1'!AD25</f>
        <v>#DIV/0!</v>
      </c>
      <c r="AE25" s="38" t="e">
        <f>Error!AE25/'Actual D-1'!AE25</f>
        <v>#DIV/0!</v>
      </c>
      <c r="AF25" s="38" t="e">
        <f>Error!AF25/'Actual D-1'!AF25</f>
        <v>#DIV/0!</v>
      </c>
      <c r="AG25" s="38" t="e">
        <f>Error!AG25/'Actual D-1'!AG25</f>
        <v>#DIV/0!</v>
      </c>
      <c r="AH25" s="38" t="e">
        <f>Error!AH25/'Actual D-1'!AH25</f>
        <v>#DIV/0!</v>
      </c>
      <c r="AI25" s="38" t="e">
        <f>Error!AI25/'Actual D-1'!AI25</f>
        <v>#DIV/0!</v>
      </c>
      <c r="AJ25" s="38" t="e">
        <f>Error!AJ25/'Actual D-1'!AJ25</f>
        <v>#DIV/0!</v>
      </c>
      <c r="AK25" s="38" t="e">
        <f>Error!AK25/'Actual D-1'!AK25</f>
        <v>#DIV/0!</v>
      </c>
      <c r="AL25" s="38" t="e">
        <f>Error!AL25/'Actual D-1'!AL25</f>
        <v>#DIV/0!</v>
      </c>
      <c r="AM25" s="38" t="e">
        <f>Error!AM25/'Actual D-1'!AM25</f>
        <v>#DIV/0!</v>
      </c>
      <c r="AN25" s="38" t="e">
        <f>Error!AN25/'Actual D-1'!AN25</f>
        <v>#DIV/0!</v>
      </c>
      <c r="AO25" s="38" t="e">
        <f>Error!AO25/'Actual D-1'!AO25</f>
        <v>#DIV/0!</v>
      </c>
      <c r="AP25" s="38" t="e">
        <f>Error!AP25/'Actual D-1'!AP25</f>
        <v>#DIV/0!</v>
      </c>
      <c r="AQ25" s="39">
        <f>Error!BK25/'Actual D-1'!B25</f>
        <v>1</v>
      </c>
      <c r="AR25" s="39">
        <f>Error!BL25/'Actual D-1'!C25</f>
        <v>1</v>
      </c>
      <c r="AS25" s="39">
        <f>Error!BM25/'Actual D-1'!D25</f>
        <v>1</v>
      </c>
      <c r="AT25" s="39">
        <f>Error!BN25/'Actual D-1'!E25</f>
        <v>1</v>
      </c>
      <c r="AU25" s="39">
        <f>Error!BO25/'Actual D-1'!F25</f>
        <v>0</v>
      </c>
      <c r="AV25" s="39">
        <f>Error!BP25/'Actual D-1'!G25</f>
        <v>0</v>
      </c>
      <c r="AW25" s="39">
        <f>Error!BQ25/'Actual D-1'!H25</f>
        <v>0</v>
      </c>
    </row>
    <row r="26" spans="1:49" x14ac:dyDescent="0.25">
      <c r="A26" s="22">
        <v>24</v>
      </c>
      <c r="B26" s="38">
        <f>Error!B26/'Actual D-1'!B26</f>
        <v>1.0759006751977577E-2</v>
      </c>
      <c r="C26" s="38">
        <f>Error!C26/'Actual D-1'!C26</f>
        <v>-4.4476581172812876E-2</v>
      </c>
      <c r="D26" s="38">
        <f>Error!D26/'Actual D-1'!D26</f>
        <v>5.0431622902005209E-2</v>
      </c>
      <c r="E26" s="38">
        <f>Error!E26/'Actual D-1'!E26</f>
        <v>0.11241998974789146</v>
      </c>
      <c r="F26" s="38">
        <f>Error!F26/'Actual D-1'!F26</f>
        <v>3.3485020404494067E-2</v>
      </c>
      <c r="G26" s="38">
        <f>Error!G26/'Actual D-1'!G26</f>
        <v>5.5687652263114854E-2</v>
      </c>
      <c r="H26" s="38">
        <f>Error!H26/'Actual D-1'!H26</f>
        <v>4.3851248244303177E-2</v>
      </c>
      <c r="I26" s="38">
        <f>Error!I26/'Actual D-1'!I26</f>
        <v>4.6218474500793805E-2</v>
      </c>
      <c r="J26" s="38">
        <f>Error!J26/'Actual D-1'!J26</f>
        <v>0.60338591538881137</v>
      </c>
      <c r="K26" s="38" t="e">
        <f>Error!K26/'Actual D-1'!K26</f>
        <v>#DIV/0!</v>
      </c>
      <c r="L26" s="38" t="e">
        <f>Error!L26/'Actual D-1'!L26</f>
        <v>#DIV/0!</v>
      </c>
      <c r="M26" s="38" t="e">
        <f>Error!M26/'Actual D-1'!M26</f>
        <v>#DIV/0!</v>
      </c>
      <c r="N26" s="38" t="e">
        <f>Error!N26/'Actual D-1'!N26</f>
        <v>#DIV/0!</v>
      </c>
      <c r="O26" s="38" t="e">
        <f>Error!O26/'Actual D-1'!O26</f>
        <v>#DIV/0!</v>
      </c>
      <c r="P26" s="38" t="e">
        <f>Error!P26/'Actual D-1'!P26</f>
        <v>#DIV/0!</v>
      </c>
      <c r="Q26" s="38" t="e">
        <f>Error!Q26/'Actual D-1'!Q26</f>
        <v>#DIV/0!</v>
      </c>
      <c r="R26" s="38" t="e">
        <f>Error!R26/'Actual D-1'!R26</f>
        <v>#DIV/0!</v>
      </c>
      <c r="S26" s="38">
        <f>Error!S26/'Actual D-1'!S26</f>
        <v>-785554.83491144737</v>
      </c>
      <c r="T26" s="38">
        <f>Error!T26/'Actual D-1'!T26</f>
        <v>-317939530.34430188</v>
      </c>
      <c r="U26" s="38">
        <f>Error!U26/'Actual D-1'!U26</f>
        <v>-542822.85574665654</v>
      </c>
      <c r="V26" s="38">
        <f>Error!V26/'Actual D-1'!V26</f>
        <v>213541.28498262065</v>
      </c>
      <c r="W26" s="38">
        <f>Error!W26/'Actual D-1'!W26</f>
        <v>-51893.890157155758</v>
      </c>
      <c r="X26" s="38">
        <f>Error!X26/'Actual D-1'!X26</f>
        <v>270127.34139886755</v>
      </c>
      <c r="Y26" s="38">
        <f>Error!Y26/'Actual D-1'!Y26</f>
        <v>-10091473.130710162</v>
      </c>
      <c r="Z26" s="38">
        <f>Error!Z26/'Actual D-1'!Z26</f>
        <v>-1808372.6108848772</v>
      </c>
      <c r="AA26" s="38" t="e">
        <f>Error!AA26/'Actual D-1'!AA26</f>
        <v>#DIV/0!</v>
      </c>
      <c r="AB26" s="38" t="e">
        <f>Error!AB26/'Actual D-1'!AB26</f>
        <v>#DIV/0!</v>
      </c>
      <c r="AC26" s="38" t="e">
        <f>Error!AC26/'Actual D-1'!AC26</f>
        <v>#DIV/0!</v>
      </c>
      <c r="AD26" s="38" t="e">
        <f>Error!AD26/'Actual D-1'!AD26</f>
        <v>#DIV/0!</v>
      </c>
      <c r="AE26" s="38" t="e">
        <f>Error!AE26/'Actual D-1'!AE26</f>
        <v>#DIV/0!</v>
      </c>
      <c r="AF26" s="38" t="e">
        <f>Error!AF26/'Actual D-1'!AF26</f>
        <v>#DIV/0!</v>
      </c>
      <c r="AG26" s="38" t="e">
        <f>Error!AG26/'Actual D-1'!AG26</f>
        <v>#DIV/0!</v>
      </c>
      <c r="AH26" s="38" t="e">
        <f>Error!AH26/'Actual D-1'!AH26</f>
        <v>#DIV/0!</v>
      </c>
      <c r="AI26" s="38" t="e">
        <f>Error!AI26/'Actual D-1'!AI26</f>
        <v>#DIV/0!</v>
      </c>
      <c r="AJ26" s="38" t="e">
        <f>Error!AJ26/'Actual D-1'!AJ26</f>
        <v>#DIV/0!</v>
      </c>
      <c r="AK26" s="38" t="e">
        <f>Error!AK26/'Actual D-1'!AK26</f>
        <v>#DIV/0!</v>
      </c>
      <c r="AL26" s="38" t="e">
        <f>Error!AL26/'Actual D-1'!AL26</f>
        <v>#DIV/0!</v>
      </c>
      <c r="AM26" s="38" t="e">
        <f>Error!AM26/'Actual D-1'!AM26</f>
        <v>#DIV/0!</v>
      </c>
      <c r="AN26" s="38" t="e">
        <f>Error!AN26/'Actual D-1'!AN26</f>
        <v>#DIV/0!</v>
      </c>
      <c r="AO26" s="38" t="e">
        <f>Error!AO26/'Actual D-1'!AO26</f>
        <v>#DIV/0!</v>
      </c>
      <c r="AP26" s="38" t="e">
        <f>Error!AP26/'Actual D-1'!AP26</f>
        <v>#DIV/0!</v>
      </c>
      <c r="AQ26" s="39">
        <f>Error!BK26/'Actual D-1'!B26</f>
        <v>1</v>
      </c>
      <c r="AR26" s="39">
        <f>Error!BL26/'Actual D-1'!C26</f>
        <v>1</v>
      </c>
      <c r="AS26" s="39">
        <f>Error!BM26/'Actual D-1'!D26</f>
        <v>1</v>
      </c>
      <c r="AT26" s="39">
        <f>Error!BN26/'Actual D-1'!E26</f>
        <v>1</v>
      </c>
      <c r="AU26" s="39">
        <f>Error!BO26/'Actual D-1'!F26</f>
        <v>0</v>
      </c>
      <c r="AV26" s="39">
        <f>Error!BP26/'Actual D-1'!G26</f>
        <v>0</v>
      </c>
      <c r="AW26" s="39">
        <f>Error!BQ26/'Actual D-1'!H26</f>
        <v>0</v>
      </c>
    </row>
    <row r="27" spans="1:49" x14ac:dyDescent="0.25">
      <c r="A27" s="22">
        <v>25</v>
      </c>
      <c r="B27" s="38">
        <f>Error!B27/'Actual D-1'!B27</f>
        <v>2.2047145726818013E-2</v>
      </c>
      <c r="C27" s="38">
        <f>Error!C27/'Actual D-1'!C27</f>
        <v>-5.2031659476483257E-2</v>
      </c>
      <c r="D27" s="38">
        <f>Error!D27/'Actual D-1'!D27</f>
        <v>5.3926102769737881E-2</v>
      </c>
      <c r="E27" s="38">
        <f>Error!E27/'Actual D-1'!E27</f>
        <v>0.11283751630353829</v>
      </c>
      <c r="F27" s="38">
        <f>Error!F27/'Actual D-1'!F27</f>
        <v>8.4973526717585429E-2</v>
      </c>
      <c r="G27" s="38">
        <f>Error!G27/'Actual D-1'!G27</f>
        <v>2.6914313286227842E-2</v>
      </c>
      <c r="H27" s="38">
        <f>Error!H27/'Actual D-1'!H27</f>
        <v>4.1117686741814097E-2</v>
      </c>
      <c r="I27" s="38">
        <f>Error!I27/'Actual D-1'!I27</f>
        <v>4.2049604594168559E-2</v>
      </c>
      <c r="J27" s="38">
        <f>Error!J27/'Actual D-1'!J27</f>
        <v>0.6080392770205848</v>
      </c>
      <c r="K27" s="38" t="e">
        <f>Error!K27/'Actual D-1'!K27</f>
        <v>#DIV/0!</v>
      </c>
      <c r="L27" s="38" t="e">
        <f>Error!L27/'Actual D-1'!L27</f>
        <v>#DIV/0!</v>
      </c>
      <c r="M27" s="38" t="e">
        <f>Error!M27/'Actual D-1'!M27</f>
        <v>#DIV/0!</v>
      </c>
      <c r="N27" s="38" t="e">
        <f>Error!N27/'Actual D-1'!N27</f>
        <v>#DIV/0!</v>
      </c>
      <c r="O27" s="38" t="e">
        <f>Error!O27/'Actual D-1'!O27</f>
        <v>#DIV/0!</v>
      </c>
      <c r="P27" s="38" t="e">
        <f>Error!P27/'Actual D-1'!P27</f>
        <v>#DIV/0!</v>
      </c>
      <c r="Q27" s="38" t="e">
        <f>Error!Q27/'Actual D-1'!Q27</f>
        <v>#DIV/0!</v>
      </c>
      <c r="R27" s="38" t="e">
        <f>Error!R27/'Actual D-1'!R27</f>
        <v>#DIV/0!</v>
      </c>
      <c r="S27" s="38">
        <f>Error!S27/'Actual D-1'!S27</f>
        <v>-1700462.7478615905</v>
      </c>
      <c r="T27" s="38">
        <f>Error!T27/'Actual D-1'!T27</f>
        <v>553169.38055197988</v>
      </c>
      <c r="U27" s="38">
        <f>Error!U27/'Actual D-1'!U27</f>
        <v>-559438.9195676191</v>
      </c>
      <c r="V27" s="38">
        <f>Error!V27/'Actual D-1'!V27</f>
        <v>38328.900569761528</v>
      </c>
      <c r="W27" s="38">
        <f>Error!W27/'Actual D-1'!W27</f>
        <v>-8389.9302732820579</v>
      </c>
      <c r="X27" s="38">
        <f>Error!X27/'Actual D-1'!X27</f>
        <v>19975.527819209077</v>
      </c>
      <c r="Y27" s="38">
        <f>Error!Y27/'Actual D-1'!Y27</f>
        <v>8118545.6350713093</v>
      </c>
      <c r="Z27" s="38">
        <f>Error!Z27/'Actual D-1'!Z27</f>
        <v>10978477.774432499</v>
      </c>
      <c r="AA27" s="38" t="e">
        <f>Error!AA27/'Actual D-1'!AA27</f>
        <v>#DIV/0!</v>
      </c>
      <c r="AB27" s="38" t="e">
        <f>Error!AB27/'Actual D-1'!AB27</f>
        <v>#DIV/0!</v>
      </c>
      <c r="AC27" s="38" t="e">
        <f>Error!AC27/'Actual D-1'!AC27</f>
        <v>#DIV/0!</v>
      </c>
      <c r="AD27" s="38" t="e">
        <f>Error!AD27/'Actual D-1'!AD27</f>
        <v>#DIV/0!</v>
      </c>
      <c r="AE27" s="38" t="e">
        <f>Error!AE27/'Actual D-1'!AE27</f>
        <v>#DIV/0!</v>
      </c>
      <c r="AF27" s="38" t="e">
        <f>Error!AF27/'Actual D-1'!AF27</f>
        <v>#DIV/0!</v>
      </c>
      <c r="AG27" s="38" t="e">
        <f>Error!AG27/'Actual D-1'!AG27</f>
        <v>#DIV/0!</v>
      </c>
      <c r="AH27" s="38" t="e">
        <f>Error!AH27/'Actual D-1'!AH27</f>
        <v>#DIV/0!</v>
      </c>
      <c r="AI27" s="38" t="e">
        <f>Error!AI27/'Actual D-1'!AI27</f>
        <v>#DIV/0!</v>
      </c>
      <c r="AJ27" s="38" t="e">
        <f>Error!AJ27/'Actual D-1'!AJ27</f>
        <v>#DIV/0!</v>
      </c>
      <c r="AK27" s="38" t="e">
        <f>Error!AK27/'Actual D-1'!AK27</f>
        <v>#DIV/0!</v>
      </c>
      <c r="AL27" s="38" t="e">
        <f>Error!AL27/'Actual D-1'!AL27</f>
        <v>#DIV/0!</v>
      </c>
      <c r="AM27" s="38" t="e">
        <f>Error!AM27/'Actual D-1'!AM27</f>
        <v>#DIV/0!</v>
      </c>
      <c r="AN27" s="38" t="e">
        <f>Error!AN27/'Actual D-1'!AN27</f>
        <v>#DIV/0!</v>
      </c>
      <c r="AO27" s="38" t="e">
        <f>Error!AO27/'Actual D-1'!AO27</f>
        <v>#DIV/0!</v>
      </c>
      <c r="AP27" s="38" t="e">
        <f>Error!AP27/'Actual D-1'!AP27</f>
        <v>#DIV/0!</v>
      </c>
      <c r="AQ27" s="39">
        <f>Error!BK27/'Actual D-1'!B27</f>
        <v>1</v>
      </c>
      <c r="AR27" s="39">
        <f>Error!BL27/'Actual D-1'!C27</f>
        <v>1</v>
      </c>
      <c r="AS27" s="39">
        <f>Error!BM27/'Actual D-1'!D27</f>
        <v>1</v>
      </c>
      <c r="AT27" s="39">
        <f>Error!BN27/'Actual D-1'!E27</f>
        <v>1</v>
      </c>
      <c r="AU27" s="39">
        <f>Error!BO27/'Actual D-1'!F27</f>
        <v>0</v>
      </c>
      <c r="AV27" s="39">
        <f>Error!BP27/'Actual D-1'!G27</f>
        <v>0</v>
      </c>
      <c r="AW27" s="39">
        <f>Error!BQ27/'Actual D-1'!H27</f>
        <v>0</v>
      </c>
    </row>
    <row r="28" spans="1:49" x14ac:dyDescent="0.25">
      <c r="A28" s="22">
        <v>26</v>
      </c>
      <c r="B28" s="38">
        <f>Error!B28/'Actual D-1'!B28</f>
        <v>9.0603868375310707E-3</v>
      </c>
      <c r="C28" s="38">
        <f>Error!C28/'Actual D-1'!C28</f>
        <v>-5.2011464129003662E-2</v>
      </c>
      <c r="D28" s="38">
        <f>Error!D28/'Actual D-1'!D28</f>
        <v>5.213722169297727E-2</v>
      </c>
      <c r="E28" s="38">
        <f>Error!E28/'Actual D-1'!E28</f>
        <v>0.10767201567357405</v>
      </c>
      <c r="F28" s="38">
        <f>Error!F28/'Actual D-1'!F28</f>
        <v>7.1390773554548453E-2</v>
      </c>
      <c r="G28" s="38">
        <f>Error!G28/'Actual D-1'!G28</f>
        <v>2.9752832377254224E-2</v>
      </c>
      <c r="H28" s="38">
        <f>Error!H28/'Actual D-1'!H28</f>
        <v>3.7816348418200647E-2</v>
      </c>
      <c r="I28" s="38">
        <f>Error!I28/'Actual D-1'!I28</f>
        <v>3.5684308546392124E-2</v>
      </c>
      <c r="J28" s="38">
        <f>Error!J28/'Actual D-1'!J28</f>
        <v>0.61488071031359892</v>
      </c>
      <c r="K28" s="38" t="e">
        <f>Error!K28/'Actual D-1'!K28</f>
        <v>#DIV/0!</v>
      </c>
      <c r="L28" s="38" t="e">
        <f>Error!L28/'Actual D-1'!L28</f>
        <v>#DIV/0!</v>
      </c>
      <c r="M28" s="38" t="e">
        <f>Error!M28/'Actual D-1'!M28</f>
        <v>#DIV/0!</v>
      </c>
      <c r="N28" s="38" t="e">
        <f>Error!N28/'Actual D-1'!N28</f>
        <v>#DIV/0!</v>
      </c>
      <c r="O28" s="38" t="e">
        <f>Error!O28/'Actual D-1'!O28</f>
        <v>#DIV/0!</v>
      </c>
      <c r="P28" s="38" t="e">
        <f>Error!P28/'Actual D-1'!P28</f>
        <v>#DIV/0!</v>
      </c>
      <c r="Q28" s="38" t="e">
        <f>Error!Q28/'Actual D-1'!Q28</f>
        <v>#DIV/0!</v>
      </c>
      <c r="R28" s="38" t="e">
        <f>Error!R28/'Actual D-1'!R28</f>
        <v>#DIV/0!</v>
      </c>
      <c r="S28" s="38">
        <f>Error!S28/'Actual D-1'!S28</f>
        <v>-765843.61260226718</v>
      </c>
      <c r="T28" s="38">
        <f>Error!T28/'Actual D-1'!T28</f>
        <v>-530711.93125533429</v>
      </c>
      <c r="U28" s="38">
        <f>Error!U28/'Actual D-1'!U28</f>
        <v>-368030.52647611051</v>
      </c>
      <c r="V28" s="38">
        <f>Error!V28/'Actual D-1'!V28</f>
        <v>-120356.76392156607</v>
      </c>
      <c r="W28" s="38">
        <f>Error!W28/'Actual D-1'!W28</f>
        <v>-16774.600425223944</v>
      </c>
      <c r="X28" s="38">
        <f>Error!X28/'Actual D-1'!X28</f>
        <v>-54718.02712418211</v>
      </c>
      <c r="Y28" s="38">
        <f>Error!Y28/'Actual D-1'!Y28</f>
        <v>14134114.212171143</v>
      </c>
      <c r="Z28" s="38">
        <f>Error!Z28/'Actual D-1'!Z28</f>
        <v>-1025166.6070830043</v>
      </c>
      <c r="AA28" s="38" t="e">
        <f>Error!AA28/'Actual D-1'!AA28</f>
        <v>#DIV/0!</v>
      </c>
      <c r="AB28" s="38" t="e">
        <f>Error!AB28/'Actual D-1'!AB28</f>
        <v>#DIV/0!</v>
      </c>
      <c r="AC28" s="38" t="e">
        <f>Error!AC28/'Actual D-1'!AC28</f>
        <v>#DIV/0!</v>
      </c>
      <c r="AD28" s="38" t="e">
        <f>Error!AD28/'Actual D-1'!AD28</f>
        <v>#DIV/0!</v>
      </c>
      <c r="AE28" s="38" t="e">
        <f>Error!AE28/'Actual D-1'!AE28</f>
        <v>#DIV/0!</v>
      </c>
      <c r="AF28" s="38" t="e">
        <f>Error!AF28/'Actual D-1'!AF28</f>
        <v>#DIV/0!</v>
      </c>
      <c r="AG28" s="38" t="e">
        <f>Error!AG28/'Actual D-1'!AG28</f>
        <v>#DIV/0!</v>
      </c>
      <c r="AH28" s="38" t="e">
        <f>Error!AH28/'Actual D-1'!AH28</f>
        <v>#DIV/0!</v>
      </c>
      <c r="AI28" s="38" t="e">
        <f>Error!AI28/'Actual D-1'!AI28</f>
        <v>#DIV/0!</v>
      </c>
      <c r="AJ28" s="38" t="e">
        <f>Error!AJ28/'Actual D-1'!AJ28</f>
        <v>#DIV/0!</v>
      </c>
      <c r="AK28" s="38" t="e">
        <f>Error!AK28/'Actual D-1'!AK28</f>
        <v>#DIV/0!</v>
      </c>
      <c r="AL28" s="38" t="e">
        <f>Error!AL28/'Actual D-1'!AL28</f>
        <v>#DIV/0!</v>
      </c>
      <c r="AM28" s="38" t="e">
        <f>Error!AM28/'Actual D-1'!AM28</f>
        <v>#DIV/0!</v>
      </c>
      <c r="AN28" s="38" t="e">
        <f>Error!AN28/'Actual D-1'!AN28</f>
        <v>#DIV/0!</v>
      </c>
      <c r="AO28" s="38" t="e">
        <f>Error!AO28/'Actual D-1'!AO28</f>
        <v>#DIV/0!</v>
      </c>
      <c r="AP28" s="38" t="e">
        <f>Error!AP28/'Actual D-1'!AP28</f>
        <v>#DIV/0!</v>
      </c>
      <c r="AQ28" s="39">
        <f>Error!BK28/'Actual D-1'!B28</f>
        <v>1</v>
      </c>
      <c r="AR28" s="39">
        <f>Error!BL28/'Actual D-1'!C28</f>
        <v>1</v>
      </c>
      <c r="AS28" s="39">
        <f>Error!BM28/'Actual D-1'!D28</f>
        <v>1</v>
      </c>
      <c r="AT28" s="39">
        <f>Error!BN28/'Actual D-1'!E28</f>
        <v>1</v>
      </c>
      <c r="AU28" s="39">
        <f>Error!BO28/'Actual D-1'!F28</f>
        <v>0</v>
      </c>
      <c r="AV28" s="39">
        <f>Error!BP28/'Actual D-1'!G28</f>
        <v>0</v>
      </c>
      <c r="AW28" s="39">
        <f>Error!BQ28/'Actual D-1'!H28</f>
        <v>0</v>
      </c>
    </row>
    <row r="29" spans="1:49" x14ac:dyDescent="0.25">
      <c r="A29" s="22">
        <v>27</v>
      </c>
      <c r="B29" s="38">
        <f>Error!B29/'Actual D-1'!B29</f>
        <v>-1.9601664554153304E-2</v>
      </c>
      <c r="C29" s="38">
        <f>Error!C29/'Actual D-1'!C29</f>
        <v>-5.2261357744110316E-2</v>
      </c>
      <c r="D29" s="38">
        <f>Error!D29/'Actual D-1'!D29</f>
        <v>5.4239854706138527E-2</v>
      </c>
      <c r="E29" s="38">
        <f>Error!E29/'Actual D-1'!E29</f>
        <v>0.11323278948123788</v>
      </c>
      <c r="F29" s="38">
        <f>Error!F29/'Actual D-1'!F29</f>
        <v>4.1942587324853141E-2</v>
      </c>
      <c r="G29" s="38">
        <f>Error!G29/'Actual D-1'!G29</f>
        <v>3.6045890445688004E-2</v>
      </c>
      <c r="H29" s="38">
        <f>Error!H29/'Actual D-1'!H29</f>
        <v>2.7204735051992984E-2</v>
      </c>
      <c r="I29" s="38">
        <f>Error!I29/'Actual D-1'!I29</f>
        <v>2.6170547913843656E-2</v>
      </c>
      <c r="J29" s="38">
        <f>Error!J29/'Actual D-1'!J29</f>
        <v>0.61139560640198309</v>
      </c>
      <c r="K29" s="38" t="e">
        <f>Error!K29/'Actual D-1'!K29</f>
        <v>#DIV/0!</v>
      </c>
      <c r="L29" s="38" t="e">
        <f>Error!L29/'Actual D-1'!L29</f>
        <v>#DIV/0!</v>
      </c>
      <c r="M29" s="38" t="e">
        <f>Error!M29/'Actual D-1'!M29</f>
        <v>#DIV/0!</v>
      </c>
      <c r="N29" s="38" t="e">
        <f>Error!N29/'Actual D-1'!N29</f>
        <v>#DIV/0!</v>
      </c>
      <c r="O29" s="38" t="e">
        <f>Error!O29/'Actual D-1'!O29</f>
        <v>#DIV/0!</v>
      </c>
      <c r="P29" s="38" t="e">
        <f>Error!P29/'Actual D-1'!P29</f>
        <v>#DIV/0!</v>
      </c>
      <c r="Q29" s="38" t="e">
        <f>Error!Q29/'Actual D-1'!Q29</f>
        <v>#DIV/0!</v>
      </c>
      <c r="R29" s="38" t="e">
        <f>Error!R29/'Actual D-1'!R29</f>
        <v>#DIV/0!</v>
      </c>
      <c r="S29" s="38">
        <f>Error!S29/'Actual D-1'!S29</f>
        <v>-7362833.8815977871</v>
      </c>
      <c r="T29" s="38">
        <f>Error!T29/'Actual D-1'!T29</f>
        <v>-791875.39761328336</v>
      </c>
      <c r="U29" s="38">
        <f>Error!U29/'Actual D-1'!U29</f>
        <v>-1025718.9664167361</v>
      </c>
      <c r="V29" s="38">
        <f>Error!V29/'Actual D-1'!V29</f>
        <v>411701.95785469381</v>
      </c>
      <c r="W29" s="38">
        <f>Error!W29/'Actual D-1'!W29</f>
        <v>-22553.45625732989</v>
      </c>
      <c r="X29" s="38">
        <f>Error!X29/'Actual D-1'!X29</f>
        <v>-35911.560910308202</v>
      </c>
      <c r="Y29" s="38">
        <f>Error!Y29/'Actual D-1'!Y29</f>
        <v>13537601.903034186</v>
      </c>
      <c r="Z29" s="38">
        <f>Error!Z29/'Actual D-1'!Z29</f>
        <v>-3044899.6017241096</v>
      </c>
      <c r="AA29" s="38" t="e">
        <f>Error!AA29/'Actual D-1'!AA29</f>
        <v>#DIV/0!</v>
      </c>
      <c r="AB29" s="38" t="e">
        <f>Error!AB29/'Actual D-1'!AB29</f>
        <v>#DIV/0!</v>
      </c>
      <c r="AC29" s="38" t="e">
        <f>Error!AC29/'Actual D-1'!AC29</f>
        <v>#DIV/0!</v>
      </c>
      <c r="AD29" s="38" t="e">
        <f>Error!AD29/'Actual D-1'!AD29</f>
        <v>#DIV/0!</v>
      </c>
      <c r="AE29" s="38" t="e">
        <f>Error!AE29/'Actual D-1'!AE29</f>
        <v>#DIV/0!</v>
      </c>
      <c r="AF29" s="38" t="e">
        <f>Error!AF29/'Actual D-1'!AF29</f>
        <v>#DIV/0!</v>
      </c>
      <c r="AG29" s="38" t="e">
        <f>Error!AG29/'Actual D-1'!AG29</f>
        <v>#DIV/0!</v>
      </c>
      <c r="AH29" s="38" t="e">
        <f>Error!AH29/'Actual D-1'!AH29</f>
        <v>#DIV/0!</v>
      </c>
      <c r="AI29" s="38" t="e">
        <f>Error!AI29/'Actual D-1'!AI29</f>
        <v>#DIV/0!</v>
      </c>
      <c r="AJ29" s="38" t="e">
        <f>Error!AJ29/'Actual D-1'!AJ29</f>
        <v>#DIV/0!</v>
      </c>
      <c r="AK29" s="38" t="e">
        <f>Error!AK29/'Actual D-1'!AK29</f>
        <v>#DIV/0!</v>
      </c>
      <c r="AL29" s="38" t="e">
        <f>Error!AL29/'Actual D-1'!AL29</f>
        <v>#DIV/0!</v>
      </c>
      <c r="AM29" s="38" t="e">
        <f>Error!AM29/'Actual D-1'!AM29</f>
        <v>#DIV/0!</v>
      </c>
      <c r="AN29" s="38" t="e">
        <f>Error!AN29/'Actual D-1'!AN29</f>
        <v>#DIV/0!</v>
      </c>
      <c r="AO29" s="38" t="e">
        <f>Error!AO29/'Actual D-1'!AO29</f>
        <v>#DIV/0!</v>
      </c>
      <c r="AP29" s="38" t="e">
        <f>Error!AP29/'Actual D-1'!AP29</f>
        <v>#DIV/0!</v>
      </c>
      <c r="AQ29" s="39">
        <f>Error!BK29/'Actual D-1'!B29</f>
        <v>1</v>
      </c>
      <c r="AR29" s="39">
        <f>Error!BL29/'Actual D-1'!C29</f>
        <v>1</v>
      </c>
      <c r="AS29" s="39">
        <f>Error!BM29/'Actual D-1'!D29</f>
        <v>1</v>
      </c>
      <c r="AT29" s="39">
        <f>Error!BN29/'Actual D-1'!E29</f>
        <v>1</v>
      </c>
      <c r="AU29" s="39">
        <f>Error!BO29/'Actual D-1'!F29</f>
        <v>0</v>
      </c>
      <c r="AV29" s="39">
        <f>Error!BP29/'Actual D-1'!G29</f>
        <v>0</v>
      </c>
      <c r="AW29" s="39">
        <f>Error!BQ29/'Actual D-1'!H29</f>
        <v>0</v>
      </c>
    </row>
    <row r="30" spans="1:49" x14ac:dyDescent="0.25">
      <c r="A30" s="22">
        <v>28</v>
      </c>
      <c r="B30" s="38">
        <f>Error!B30/'Actual D-1'!B30</f>
        <v>-2.6090120051038088E-2</v>
      </c>
      <c r="C30" s="38">
        <f>Error!C30/'Actual D-1'!C30</f>
        <v>-5.4935505353937736E-2</v>
      </c>
      <c r="D30" s="38">
        <f>Error!D30/'Actual D-1'!D30</f>
        <v>5.5290140826732032E-2</v>
      </c>
      <c r="E30" s="38">
        <f>Error!E30/'Actual D-1'!E30</f>
        <v>0.10608486956521809</v>
      </c>
      <c r="F30" s="38">
        <f>Error!F30/'Actual D-1'!F30</f>
        <v>6.4859652948694071E-2</v>
      </c>
      <c r="G30" s="38">
        <f>Error!G30/'Actual D-1'!G30</f>
        <v>5.184501153772187E-2</v>
      </c>
      <c r="H30" s="38">
        <f>Error!H30/'Actual D-1'!H30</f>
        <v>7.8353920818108047E-2</v>
      </c>
      <c r="I30" s="38">
        <f>Error!I30/'Actual D-1'!I30</f>
        <v>2.6912266564304364E-2</v>
      </c>
      <c r="J30" s="38">
        <f>Error!J30/'Actual D-1'!J30</f>
        <v>0.61149527498111078</v>
      </c>
      <c r="K30" s="38" t="e">
        <f>Error!K30/'Actual D-1'!K30</f>
        <v>#DIV/0!</v>
      </c>
      <c r="L30" s="38" t="e">
        <f>Error!L30/'Actual D-1'!L30</f>
        <v>#DIV/0!</v>
      </c>
      <c r="M30" s="38" t="e">
        <f>Error!M30/'Actual D-1'!M30</f>
        <v>#DIV/0!</v>
      </c>
      <c r="N30" s="38" t="e">
        <f>Error!N30/'Actual D-1'!N30</f>
        <v>#DIV/0!</v>
      </c>
      <c r="O30" s="38" t="e">
        <f>Error!O30/'Actual D-1'!O30</f>
        <v>#DIV/0!</v>
      </c>
      <c r="P30" s="38" t="e">
        <f>Error!P30/'Actual D-1'!P30</f>
        <v>#DIV/0!</v>
      </c>
      <c r="Q30" s="38" t="e">
        <f>Error!Q30/'Actual D-1'!Q30</f>
        <v>#DIV/0!</v>
      </c>
      <c r="R30" s="38" t="e">
        <f>Error!R30/'Actual D-1'!R30</f>
        <v>#DIV/0!</v>
      </c>
      <c r="S30" s="38">
        <f>Error!S30/'Actual D-1'!S30</f>
        <v>-1893148.1431001611</v>
      </c>
      <c r="T30" s="38">
        <f>Error!T30/'Actual D-1'!T30</f>
        <v>-1738009.5283684435</v>
      </c>
      <c r="U30" s="38">
        <f>Error!U30/'Actual D-1'!U30</f>
        <v>-417401.75740363594</v>
      </c>
      <c r="V30" s="38">
        <f>Error!V30/'Actual D-1'!V30</f>
        <v>-928319.16299008834</v>
      </c>
      <c r="W30" s="38">
        <f>Error!W30/'Actual D-1'!W30</f>
        <v>-11217.167387033389</v>
      </c>
      <c r="X30" s="38">
        <f>Error!X30/'Actual D-1'!X30</f>
        <v>-37139.614484680096</v>
      </c>
      <c r="Y30" s="38">
        <f>Error!Y30/'Actual D-1'!Y30</f>
        <v>65604980.146473989</v>
      </c>
      <c r="Z30" s="38">
        <f>Error!Z30/'Actual D-1'!Z30</f>
        <v>-2130367.3788865274</v>
      </c>
      <c r="AA30" s="38" t="e">
        <f>Error!AA30/'Actual D-1'!AA30</f>
        <v>#DIV/0!</v>
      </c>
      <c r="AB30" s="38" t="e">
        <f>Error!AB30/'Actual D-1'!AB30</f>
        <v>#DIV/0!</v>
      </c>
      <c r="AC30" s="38" t="e">
        <f>Error!AC30/'Actual D-1'!AC30</f>
        <v>#DIV/0!</v>
      </c>
      <c r="AD30" s="38" t="e">
        <f>Error!AD30/'Actual D-1'!AD30</f>
        <v>#DIV/0!</v>
      </c>
      <c r="AE30" s="38" t="e">
        <f>Error!AE30/'Actual D-1'!AE30</f>
        <v>#DIV/0!</v>
      </c>
      <c r="AF30" s="38" t="e">
        <f>Error!AF30/'Actual D-1'!AF30</f>
        <v>#DIV/0!</v>
      </c>
      <c r="AG30" s="38" t="e">
        <f>Error!AG30/'Actual D-1'!AG30</f>
        <v>#DIV/0!</v>
      </c>
      <c r="AH30" s="38" t="e">
        <f>Error!AH30/'Actual D-1'!AH30</f>
        <v>#DIV/0!</v>
      </c>
      <c r="AI30" s="38" t="e">
        <f>Error!AI30/'Actual D-1'!AI30</f>
        <v>#DIV/0!</v>
      </c>
      <c r="AJ30" s="38" t="e">
        <f>Error!AJ30/'Actual D-1'!AJ30</f>
        <v>#DIV/0!</v>
      </c>
      <c r="AK30" s="38" t="e">
        <f>Error!AK30/'Actual D-1'!AK30</f>
        <v>#DIV/0!</v>
      </c>
      <c r="AL30" s="38" t="e">
        <f>Error!AL30/'Actual D-1'!AL30</f>
        <v>#DIV/0!</v>
      </c>
      <c r="AM30" s="38" t="e">
        <f>Error!AM30/'Actual D-1'!AM30</f>
        <v>#DIV/0!</v>
      </c>
      <c r="AN30" s="38" t="e">
        <f>Error!AN30/'Actual D-1'!AN30</f>
        <v>#DIV/0!</v>
      </c>
      <c r="AO30" s="38" t="e">
        <f>Error!AO30/'Actual D-1'!AO30</f>
        <v>#DIV/0!</v>
      </c>
      <c r="AP30" s="38" t="e">
        <f>Error!AP30/'Actual D-1'!AP30</f>
        <v>#DIV/0!</v>
      </c>
      <c r="AQ30" s="39">
        <f>Error!BK30/'Actual D-1'!B30</f>
        <v>1</v>
      </c>
      <c r="AR30" s="39">
        <f>Error!BL30/'Actual D-1'!C30</f>
        <v>1</v>
      </c>
      <c r="AS30" s="39">
        <f>Error!BM30/'Actual D-1'!D30</f>
        <v>1</v>
      </c>
      <c r="AT30" s="39">
        <f>Error!BN30/'Actual D-1'!E30</f>
        <v>1</v>
      </c>
      <c r="AU30" s="39">
        <f>Error!BO30/'Actual D-1'!F30</f>
        <v>0</v>
      </c>
      <c r="AV30" s="39">
        <f>Error!BP30/'Actual D-1'!G30</f>
        <v>0</v>
      </c>
      <c r="AW30" s="39">
        <f>Error!BQ30/'Actual D-1'!H30</f>
        <v>0</v>
      </c>
    </row>
    <row r="31" spans="1:49" x14ac:dyDescent="0.25">
      <c r="A31" s="22">
        <v>29</v>
      </c>
      <c r="B31" s="38">
        <f>Error!B31/'Actual D-1'!B31</f>
        <v>-1.520687461084351E-2</v>
      </c>
      <c r="C31" s="38">
        <f>Error!C31/'Actual D-1'!C31</f>
        <v>-5.8545921891920427E-2</v>
      </c>
      <c r="D31" s="38">
        <f>Error!D31/'Actual D-1'!D31</f>
        <v>5.5009381127875644E-2</v>
      </c>
      <c r="E31" s="38">
        <f>Error!E31/'Actual D-1'!E31</f>
        <v>0.11382423383261765</v>
      </c>
      <c r="F31" s="38">
        <f>Error!F31/'Actual D-1'!F31</f>
        <v>4.439643718707563E-2</v>
      </c>
      <c r="G31" s="38">
        <f>Error!G31/'Actual D-1'!G31</f>
        <v>4.2035898422117995E-2</v>
      </c>
      <c r="H31" s="38">
        <f>Error!H31/'Actual D-1'!H31</f>
        <v>8.8264465887274338E-2</v>
      </c>
      <c r="I31" s="38">
        <f>Error!I31/'Actual D-1'!I31</f>
        <v>3.2763586119397795E-2</v>
      </c>
      <c r="J31" s="38">
        <f>Error!J31/'Actual D-1'!J31</f>
        <v>0.6149106795367657</v>
      </c>
      <c r="K31" s="38" t="e">
        <f>Error!K31/'Actual D-1'!K31</f>
        <v>#DIV/0!</v>
      </c>
      <c r="L31" s="38" t="e">
        <f>Error!L31/'Actual D-1'!L31</f>
        <v>#DIV/0!</v>
      </c>
      <c r="M31" s="38" t="e">
        <f>Error!M31/'Actual D-1'!M31</f>
        <v>#DIV/0!</v>
      </c>
      <c r="N31" s="38" t="e">
        <f>Error!N31/'Actual D-1'!N31</f>
        <v>#DIV/0!</v>
      </c>
      <c r="O31" s="38" t="e">
        <f>Error!O31/'Actual D-1'!O31</f>
        <v>#DIV/0!</v>
      </c>
      <c r="P31" s="38" t="e">
        <f>Error!P31/'Actual D-1'!P31</f>
        <v>#DIV/0!</v>
      </c>
      <c r="Q31" s="38" t="e">
        <f>Error!Q31/'Actual D-1'!Q31</f>
        <v>#DIV/0!</v>
      </c>
      <c r="R31" s="38" t="e">
        <f>Error!R31/'Actual D-1'!R31</f>
        <v>#DIV/0!</v>
      </c>
      <c r="S31" s="38">
        <f>Error!S31/'Actual D-1'!S31</f>
        <v>-2168585.5119722374</v>
      </c>
      <c r="T31" s="38">
        <f>Error!T31/'Actual D-1'!T31</f>
        <v>-1428804.7333333006</v>
      </c>
      <c r="U31" s="38">
        <f>Error!U31/'Actual D-1'!U31</f>
        <v>-1292263.4592441313</v>
      </c>
      <c r="V31" s="38">
        <f>Error!V31/'Actual D-1'!V31</f>
        <v>332436.94950500375</v>
      </c>
      <c r="W31" s="38">
        <f>Error!W31/'Actual D-1'!W31</f>
        <v>-157927.94244119924</v>
      </c>
      <c r="X31" s="38">
        <f>Error!X31/'Actual D-1'!X31</f>
        <v>371975.90536592109</v>
      </c>
      <c r="Y31" s="38">
        <f>Error!Y31/'Actual D-1'!Y31</f>
        <v>7878339.3152674958</v>
      </c>
      <c r="Z31" s="38">
        <f>Error!Z31/'Actual D-1'!Z31</f>
        <v>-3373578.7966382648</v>
      </c>
      <c r="AA31" s="38" t="e">
        <f>Error!AA31/'Actual D-1'!AA31</f>
        <v>#DIV/0!</v>
      </c>
      <c r="AB31" s="38" t="e">
        <f>Error!AB31/'Actual D-1'!AB31</f>
        <v>#DIV/0!</v>
      </c>
      <c r="AC31" s="38" t="e">
        <f>Error!AC31/'Actual D-1'!AC31</f>
        <v>#DIV/0!</v>
      </c>
      <c r="AD31" s="38" t="e">
        <f>Error!AD31/'Actual D-1'!AD31</f>
        <v>#DIV/0!</v>
      </c>
      <c r="AE31" s="38" t="e">
        <f>Error!AE31/'Actual D-1'!AE31</f>
        <v>#DIV/0!</v>
      </c>
      <c r="AF31" s="38" t="e">
        <f>Error!AF31/'Actual D-1'!AF31</f>
        <v>#DIV/0!</v>
      </c>
      <c r="AG31" s="38" t="e">
        <f>Error!AG31/'Actual D-1'!AG31</f>
        <v>#DIV/0!</v>
      </c>
      <c r="AH31" s="38" t="e">
        <f>Error!AH31/'Actual D-1'!AH31</f>
        <v>#DIV/0!</v>
      </c>
      <c r="AI31" s="38" t="e">
        <f>Error!AI31/'Actual D-1'!AI31</f>
        <v>#DIV/0!</v>
      </c>
      <c r="AJ31" s="38" t="e">
        <f>Error!AJ31/'Actual D-1'!AJ31</f>
        <v>#DIV/0!</v>
      </c>
      <c r="AK31" s="38" t="e">
        <f>Error!AK31/'Actual D-1'!AK31</f>
        <v>#DIV/0!</v>
      </c>
      <c r="AL31" s="38" t="e">
        <f>Error!AL31/'Actual D-1'!AL31</f>
        <v>#DIV/0!</v>
      </c>
      <c r="AM31" s="38" t="e">
        <f>Error!AM31/'Actual D-1'!AM31</f>
        <v>#DIV/0!</v>
      </c>
      <c r="AN31" s="38" t="e">
        <f>Error!AN31/'Actual D-1'!AN31</f>
        <v>#DIV/0!</v>
      </c>
      <c r="AO31" s="38" t="e">
        <f>Error!AO31/'Actual D-1'!AO31</f>
        <v>#DIV/0!</v>
      </c>
      <c r="AP31" s="38" t="e">
        <f>Error!AP31/'Actual D-1'!AP31</f>
        <v>#DIV/0!</v>
      </c>
      <c r="AQ31" s="39">
        <f>Error!BK31/'Actual D-1'!B31</f>
        <v>1</v>
      </c>
      <c r="AR31" s="39">
        <f>Error!BL31/'Actual D-1'!C31</f>
        <v>1</v>
      </c>
      <c r="AS31" s="39">
        <f>Error!BM31/'Actual D-1'!D31</f>
        <v>1</v>
      </c>
      <c r="AT31" s="39">
        <f>Error!BN31/'Actual D-1'!E31</f>
        <v>1</v>
      </c>
      <c r="AU31" s="39">
        <f>Error!BO31/'Actual D-1'!F31</f>
        <v>0</v>
      </c>
      <c r="AV31" s="39">
        <f>Error!BP31/'Actual D-1'!G31</f>
        <v>0</v>
      </c>
      <c r="AW31" s="39">
        <f>Error!BQ31/'Actual D-1'!H31</f>
        <v>0</v>
      </c>
    </row>
    <row r="32" spans="1:49" x14ac:dyDescent="0.25">
      <c r="A32" s="22">
        <v>30</v>
      </c>
      <c r="B32" s="38">
        <f>Error!B32/'Actual D-1'!B32</f>
        <v>-1.1744733408929653E-2</v>
      </c>
      <c r="C32" s="38">
        <f>Error!C32/'Actual D-1'!C32</f>
        <v>-5.6607124052628521E-2</v>
      </c>
      <c r="D32" s="38">
        <f>Error!D32/'Actual D-1'!D32</f>
        <v>6.7112900382301582E-2</v>
      </c>
      <c r="E32" s="38">
        <f>Error!E32/'Actual D-1'!E32</f>
        <v>0.10721189145993568</v>
      </c>
      <c r="F32" s="38">
        <f>Error!F32/'Actual D-1'!F32</f>
        <v>3.9108847251802394E-2</v>
      </c>
      <c r="G32" s="38">
        <f>Error!G32/'Actual D-1'!G32</f>
        <v>3.9552647962900971E-2</v>
      </c>
      <c r="H32" s="38">
        <f>Error!H32/'Actual D-1'!H32</f>
        <v>8.6595189394768693E-2</v>
      </c>
      <c r="I32" s="38">
        <f>Error!I32/'Actual D-1'!I32</f>
        <v>3.2396909801970269E-2</v>
      </c>
      <c r="J32" s="38">
        <f>Error!J32/'Actual D-1'!J32</f>
        <v>0.61657869724800873</v>
      </c>
      <c r="K32" s="38" t="e">
        <f>Error!K32/'Actual D-1'!K32</f>
        <v>#DIV/0!</v>
      </c>
      <c r="L32" s="38" t="e">
        <f>Error!L32/'Actual D-1'!L32</f>
        <v>#DIV/0!</v>
      </c>
      <c r="M32" s="38" t="e">
        <f>Error!M32/'Actual D-1'!M32</f>
        <v>#DIV/0!</v>
      </c>
      <c r="N32" s="38" t="e">
        <f>Error!N32/'Actual D-1'!N32</f>
        <v>#DIV/0!</v>
      </c>
      <c r="O32" s="38" t="e">
        <f>Error!O32/'Actual D-1'!O32</f>
        <v>#DIV/0!</v>
      </c>
      <c r="P32" s="38" t="e">
        <f>Error!P32/'Actual D-1'!P32</f>
        <v>#DIV/0!</v>
      </c>
      <c r="Q32" s="38" t="e">
        <f>Error!Q32/'Actual D-1'!Q32</f>
        <v>#DIV/0!</v>
      </c>
      <c r="R32" s="38" t="e">
        <f>Error!R32/'Actual D-1'!R32</f>
        <v>#DIV/0!</v>
      </c>
      <c r="S32" s="38">
        <f>Error!S32/'Actual D-1'!S32</f>
        <v>-2525463.2751476844</v>
      </c>
      <c r="T32" s="38">
        <f>Error!T32/'Actual D-1'!T32</f>
        <v>-520359.69879742071</v>
      </c>
      <c r="U32" s="38">
        <f>Error!U32/'Actual D-1'!U32</f>
        <v>-338107.9378661532</v>
      </c>
      <c r="V32" s="38">
        <f>Error!V32/'Actual D-1'!V32</f>
        <v>-39926.677076033906</v>
      </c>
      <c r="W32" s="38">
        <f>Error!W32/'Actual D-1'!W32</f>
        <v>-21893.578102564203</v>
      </c>
      <c r="X32" s="38">
        <f>Error!X32/'Actual D-1'!X32</f>
        <v>-40007.177383128976</v>
      </c>
      <c r="Y32" s="38">
        <f>Error!Y32/'Actual D-1'!Y32</f>
        <v>-10882076.608014073</v>
      </c>
      <c r="Z32" s="38">
        <f>Error!Z32/'Actual D-1'!Z32</f>
        <v>-1845065.4320759303</v>
      </c>
      <c r="AA32" s="38" t="e">
        <f>Error!AA32/'Actual D-1'!AA32</f>
        <v>#DIV/0!</v>
      </c>
      <c r="AB32" s="38" t="e">
        <f>Error!AB32/'Actual D-1'!AB32</f>
        <v>#DIV/0!</v>
      </c>
      <c r="AC32" s="38" t="e">
        <f>Error!AC32/'Actual D-1'!AC32</f>
        <v>#DIV/0!</v>
      </c>
      <c r="AD32" s="38" t="e">
        <f>Error!AD32/'Actual D-1'!AD32</f>
        <v>#DIV/0!</v>
      </c>
      <c r="AE32" s="38" t="e">
        <f>Error!AE32/'Actual D-1'!AE32</f>
        <v>#DIV/0!</v>
      </c>
      <c r="AF32" s="38" t="e">
        <f>Error!AF32/'Actual D-1'!AF32</f>
        <v>#DIV/0!</v>
      </c>
      <c r="AG32" s="38" t="e">
        <f>Error!AG32/'Actual D-1'!AG32</f>
        <v>#DIV/0!</v>
      </c>
      <c r="AH32" s="38" t="e">
        <f>Error!AH32/'Actual D-1'!AH32</f>
        <v>#DIV/0!</v>
      </c>
      <c r="AI32" s="38" t="e">
        <f>Error!AI32/'Actual D-1'!AI32</f>
        <v>#DIV/0!</v>
      </c>
      <c r="AJ32" s="38" t="e">
        <f>Error!AJ32/'Actual D-1'!AJ32</f>
        <v>#DIV/0!</v>
      </c>
      <c r="AK32" s="38" t="e">
        <f>Error!AK32/'Actual D-1'!AK32</f>
        <v>#DIV/0!</v>
      </c>
      <c r="AL32" s="38" t="e">
        <f>Error!AL32/'Actual D-1'!AL32</f>
        <v>#DIV/0!</v>
      </c>
      <c r="AM32" s="38" t="e">
        <f>Error!AM32/'Actual D-1'!AM32</f>
        <v>#DIV/0!</v>
      </c>
      <c r="AN32" s="38" t="e">
        <f>Error!AN32/'Actual D-1'!AN32</f>
        <v>#DIV/0!</v>
      </c>
      <c r="AO32" s="38" t="e">
        <f>Error!AO32/'Actual D-1'!AO32</f>
        <v>#DIV/0!</v>
      </c>
      <c r="AP32" s="38" t="e">
        <f>Error!AP32/'Actual D-1'!AP32</f>
        <v>#DIV/0!</v>
      </c>
      <c r="AQ32" s="39">
        <f>Error!BK32/'Actual D-1'!B32</f>
        <v>1</v>
      </c>
      <c r="AR32" s="39">
        <f>Error!BL32/'Actual D-1'!C32</f>
        <v>1</v>
      </c>
      <c r="AS32" s="39">
        <f>Error!BM32/'Actual D-1'!D32</f>
        <v>1</v>
      </c>
      <c r="AT32" s="39">
        <f>Error!BN32/'Actual D-1'!E32</f>
        <v>1</v>
      </c>
      <c r="AU32" s="39">
        <f>Error!BO32/'Actual D-1'!F32</f>
        <v>0</v>
      </c>
      <c r="AV32" s="39">
        <f>Error!BP32/'Actual D-1'!G32</f>
        <v>0</v>
      </c>
      <c r="AW32" s="39">
        <f>Error!BQ32/'Actual D-1'!H32</f>
        <v>0</v>
      </c>
    </row>
    <row r="33" spans="1:49" x14ac:dyDescent="0.25">
      <c r="A33" s="22">
        <v>31</v>
      </c>
      <c r="B33" s="38">
        <f>Error!B33/'Actual D-1'!B33</f>
        <v>-2.5155027137337523E-2</v>
      </c>
      <c r="C33" s="38">
        <f>Error!C33/'Actual D-1'!C33</f>
        <v>-6.972800243326889E-2</v>
      </c>
      <c r="D33" s="38">
        <f>Error!D33/'Actual D-1'!D33</f>
        <v>7.3700935468000717E-2</v>
      </c>
      <c r="E33" s="38">
        <f>Error!E33/'Actual D-1'!E33</f>
        <v>8.5643612222685059E-2</v>
      </c>
      <c r="F33" s="38">
        <f>Error!F33/'Actual D-1'!F33</f>
        <v>3.3634389724923143E-2</v>
      </c>
      <c r="G33" s="38">
        <f>Error!G33/'Actual D-1'!G33</f>
        <v>4.4349916454725143E-2</v>
      </c>
      <c r="H33" s="38">
        <f>Error!H33/'Actual D-1'!H33</f>
        <v>9.6925864455040603E-2</v>
      </c>
      <c r="I33" s="38">
        <f>Error!I33/'Actual D-1'!I33</f>
        <v>1.8048439357495012E-2</v>
      </c>
      <c r="J33" s="38">
        <f>Error!J33/'Actual D-1'!J33</f>
        <v>0.61261974261007768</v>
      </c>
      <c r="K33" s="38" t="e">
        <f>Error!K33/'Actual D-1'!K33</f>
        <v>#DIV/0!</v>
      </c>
      <c r="L33" s="38" t="e">
        <f>Error!L33/'Actual D-1'!L33</f>
        <v>#DIV/0!</v>
      </c>
      <c r="M33" s="38" t="e">
        <f>Error!M33/'Actual D-1'!M33</f>
        <v>#DIV/0!</v>
      </c>
      <c r="N33" s="38" t="e">
        <f>Error!N33/'Actual D-1'!N33</f>
        <v>#DIV/0!</v>
      </c>
      <c r="O33" s="38" t="e">
        <f>Error!O33/'Actual D-1'!O33</f>
        <v>#DIV/0!</v>
      </c>
      <c r="P33" s="38" t="e">
        <f>Error!P33/'Actual D-1'!P33</f>
        <v>#DIV/0!</v>
      </c>
      <c r="Q33" s="38" t="e">
        <f>Error!Q33/'Actual D-1'!Q33</f>
        <v>#DIV/0!</v>
      </c>
      <c r="R33" s="38" t="e">
        <f>Error!R33/'Actual D-1'!R33</f>
        <v>#DIV/0!</v>
      </c>
      <c r="S33" s="38">
        <f>Error!S33/'Actual D-1'!S33</f>
        <v>2712555.5879069818</v>
      </c>
      <c r="T33" s="38">
        <f>Error!T33/'Actual D-1'!T33</f>
        <v>-7740034.4230675511</v>
      </c>
      <c r="U33" s="38">
        <f>Error!U33/'Actual D-1'!U33</f>
        <v>-1348575.0626522785</v>
      </c>
      <c r="V33" s="38">
        <f>Error!V33/'Actual D-1'!V33</f>
        <v>12134.450054267614</v>
      </c>
      <c r="W33" s="38">
        <f>Error!W33/'Actual D-1'!W33</f>
        <v>15209.202939932111</v>
      </c>
      <c r="X33" s="38">
        <f>Error!X33/'Actual D-1'!X33</f>
        <v>157718.15121617238</v>
      </c>
      <c r="Y33" s="38">
        <f>Error!Y33/'Actual D-1'!Y33</f>
        <v>-2914045.4357220503</v>
      </c>
      <c r="Z33" s="38">
        <f>Error!Z33/'Actual D-1'!Z33</f>
        <v>2373742.1901302822</v>
      </c>
      <c r="AA33" s="38" t="e">
        <f>Error!AA33/'Actual D-1'!AA33</f>
        <v>#DIV/0!</v>
      </c>
      <c r="AB33" s="38" t="e">
        <f>Error!AB33/'Actual D-1'!AB33</f>
        <v>#DIV/0!</v>
      </c>
      <c r="AC33" s="38" t="e">
        <f>Error!AC33/'Actual D-1'!AC33</f>
        <v>#DIV/0!</v>
      </c>
      <c r="AD33" s="38" t="e">
        <f>Error!AD33/'Actual D-1'!AD33</f>
        <v>#DIV/0!</v>
      </c>
      <c r="AE33" s="38" t="e">
        <f>Error!AE33/'Actual D-1'!AE33</f>
        <v>#DIV/0!</v>
      </c>
      <c r="AF33" s="38" t="e">
        <f>Error!AF33/'Actual D-1'!AF33</f>
        <v>#DIV/0!</v>
      </c>
      <c r="AG33" s="38" t="e">
        <f>Error!AG33/'Actual D-1'!AG33</f>
        <v>#DIV/0!</v>
      </c>
      <c r="AH33" s="38" t="e">
        <f>Error!AH33/'Actual D-1'!AH33</f>
        <v>#DIV/0!</v>
      </c>
      <c r="AI33" s="38" t="e">
        <f>Error!AI33/'Actual D-1'!AI33</f>
        <v>#DIV/0!</v>
      </c>
      <c r="AJ33" s="38" t="e">
        <f>Error!AJ33/'Actual D-1'!AJ33</f>
        <v>#DIV/0!</v>
      </c>
      <c r="AK33" s="38" t="e">
        <f>Error!AK33/'Actual D-1'!AK33</f>
        <v>#DIV/0!</v>
      </c>
      <c r="AL33" s="38" t="e">
        <f>Error!AL33/'Actual D-1'!AL33</f>
        <v>#DIV/0!</v>
      </c>
      <c r="AM33" s="38" t="e">
        <f>Error!AM33/'Actual D-1'!AM33</f>
        <v>#DIV/0!</v>
      </c>
      <c r="AN33" s="38" t="e">
        <f>Error!AN33/'Actual D-1'!AN33</f>
        <v>#DIV/0!</v>
      </c>
      <c r="AO33" s="38" t="e">
        <f>Error!AO33/'Actual D-1'!AO33</f>
        <v>#DIV/0!</v>
      </c>
      <c r="AP33" s="38" t="e">
        <f>Error!AP33/'Actual D-1'!AP33</f>
        <v>#DIV/0!</v>
      </c>
      <c r="AQ33" s="39">
        <f>Error!BK33/'Actual D-1'!B33</f>
        <v>1</v>
      </c>
      <c r="AR33" s="39">
        <f>Error!BL33/'Actual D-1'!C33</f>
        <v>1</v>
      </c>
      <c r="AS33" s="39">
        <f>Error!BM33/'Actual D-1'!D33</f>
        <v>1</v>
      </c>
      <c r="AT33" s="39">
        <f>Error!BN33/'Actual D-1'!E33</f>
        <v>1</v>
      </c>
      <c r="AU33" s="39">
        <f>Error!BO33/'Actual D-1'!F33</f>
        <v>0</v>
      </c>
      <c r="AV33" s="39">
        <f>Error!BP33/'Actual D-1'!G33</f>
        <v>0</v>
      </c>
      <c r="AW33" s="39">
        <f>Error!BQ33/'Actual D-1'!H33</f>
        <v>0</v>
      </c>
    </row>
    <row r="34" spans="1:49" x14ac:dyDescent="0.25">
      <c r="A34" s="22">
        <v>32</v>
      </c>
      <c r="B34" s="38">
        <f>Error!B34/'Actual D-1'!B34</f>
        <v>-8.2377422551837259E-3</v>
      </c>
      <c r="C34" s="38">
        <f>Error!C34/'Actual D-1'!C34</f>
        <v>-8.2934185692327023E-2</v>
      </c>
      <c r="D34" s="38">
        <f>Error!D34/'Actual D-1'!D34</f>
        <v>6.6551645379884158E-2</v>
      </c>
      <c r="E34" s="38">
        <f>Error!E34/'Actual D-1'!E34</f>
        <v>8.4332582029168435E-2</v>
      </c>
      <c r="F34" s="38">
        <f>Error!F34/'Actual D-1'!F34</f>
        <v>3.2067418331642374E-2</v>
      </c>
      <c r="G34" s="38">
        <f>Error!G34/'Actual D-1'!G34</f>
        <v>3.4769730633219635E-2</v>
      </c>
      <c r="H34" s="38">
        <f>Error!H34/'Actual D-1'!H34</f>
        <v>9.4833328822006749E-2</v>
      </c>
      <c r="I34" s="38">
        <f>Error!I34/'Actual D-1'!I34</f>
        <v>1.9856193091382906E-2</v>
      </c>
      <c r="J34" s="38">
        <f>Error!J34/'Actual D-1'!J34</f>
        <v>0.61311213582093826</v>
      </c>
      <c r="K34" s="38" t="e">
        <f>Error!K34/'Actual D-1'!K34</f>
        <v>#DIV/0!</v>
      </c>
      <c r="L34" s="38" t="e">
        <f>Error!L34/'Actual D-1'!L34</f>
        <v>#DIV/0!</v>
      </c>
      <c r="M34" s="38" t="e">
        <f>Error!M34/'Actual D-1'!M34</f>
        <v>#DIV/0!</v>
      </c>
      <c r="N34" s="38" t="e">
        <f>Error!N34/'Actual D-1'!N34</f>
        <v>#DIV/0!</v>
      </c>
      <c r="O34" s="38" t="e">
        <f>Error!O34/'Actual D-1'!O34</f>
        <v>#DIV/0!</v>
      </c>
      <c r="P34" s="38" t="e">
        <f>Error!P34/'Actual D-1'!P34</f>
        <v>#DIV/0!</v>
      </c>
      <c r="Q34" s="38" t="e">
        <f>Error!Q34/'Actual D-1'!Q34</f>
        <v>#DIV/0!</v>
      </c>
      <c r="R34" s="38" t="e">
        <f>Error!R34/'Actual D-1'!R34</f>
        <v>#DIV/0!</v>
      </c>
      <c r="S34" s="38">
        <f>Error!S34/'Actual D-1'!S34</f>
        <v>-1492616.0353253323</v>
      </c>
      <c r="T34" s="38">
        <f>Error!T34/'Actual D-1'!T34</f>
        <v>-1093039.6265231655</v>
      </c>
      <c r="U34" s="38">
        <f>Error!U34/'Actual D-1'!U34</f>
        <v>333022.84929472703</v>
      </c>
      <c r="V34" s="38">
        <f>Error!V34/'Actual D-1'!V34</f>
        <v>23011.141999836887</v>
      </c>
      <c r="W34" s="38">
        <f>Error!W34/'Actual D-1'!W34</f>
        <v>-74373.068949768494</v>
      </c>
      <c r="X34" s="38">
        <f>Error!X34/'Actual D-1'!X34</f>
        <v>-71343.717939281283</v>
      </c>
      <c r="Y34" s="38">
        <f>Error!Y34/'Actual D-1'!Y34</f>
        <v>-16346400.584042588</v>
      </c>
      <c r="Z34" s="38">
        <f>Error!Z34/'Actual D-1'!Z34</f>
        <v>-2692253.2293622294</v>
      </c>
      <c r="AA34" s="38" t="e">
        <f>Error!AA34/'Actual D-1'!AA34</f>
        <v>#DIV/0!</v>
      </c>
      <c r="AB34" s="38" t="e">
        <f>Error!AB34/'Actual D-1'!AB34</f>
        <v>#DIV/0!</v>
      </c>
      <c r="AC34" s="38" t="e">
        <f>Error!AC34/'Actual D-1'!AC34</f>
        <v>#DIV/0!</v>
      </c>
      <c r="AD34" s="38" t="e">
        <f>Error!AD34/'Actual D-1'!AD34</f>
        <v>#DIV/0!</v>
      </c>
      <c r="AE34" s="38" t="e">
        <f>Error!AE34/'Actual D-1'!AE34</f>
        <v>#DIV/0!</v>
      </c>
      <c r="AF34" s="38" t="e">
        <f>Error!AF34/'Actual D-1'!AF34</f>
        <v>#DIV/0!</v>
      </c>
      <c r="AG34" s="38" t="e">
        <f>Error!AG34/'Actual D-1'!AG34</f>
        <v>#DIV/0!</v>
      </c>
      <c r="AH34" s="38" t="e">
        <f>Error!AH34/'Actual D-1'!AH34</f>
        <v>#DIV/0!</v>
      </c>
      <c r="AI34" s="38" t="e">
        <f>Error!AI34/'Actual D-1'!AI34</f>
        <v>#DIV/0!</v>
      </c>
      <c r="AJ34" s="38" t="e">
        <f>Error!AJ34/'Actual D-1'!AJ34</f>
        <v>#DIV/0!</v>
      </c>
      <c r="AK34" s="38" t="e">
        <f>Error!AK34/'Actual D-1'!AK34</f>
        <v>#DIV/0!</v>
      </c>
      <c r="AL34" s="38" t="e">
        <f>Error!AL34/'Actual D-1'!AL34</f>
        <v>#DIV/0!</v>
      </c>
      <c r="AM34" s="38" t="e">
        <f>Error!AM34/'Actual D-1'!AM34</f>
        <v>#DIV/0!</v>
      </c>
      <c r="AN34" s="38" t="e">
        <f>Error!AN34/'Actual D-1'!AN34</f>
        <v>#DIV/0!</v>
      </c>
      <c r="AO34" s="38" t="e">
        <f>Error!AO34/'Actual D-1'!AO34</f>
        <v>#DIV/0!</v>
      </c>
      <c r="AP34" s="38" t="e">
        <f>Error!AP34/'Actual D-1'!AP34</f>
        <v>#DIV/0!</v>
      </c>
      <c r="AQ34" s="39">
        <f>Error!BK34/'Actual D-1'!B34</f>
        <v>1</v>
      </c>
      <c r="AR34" s="39">
        <f>Error!BL34/'Actual D-1'!C34</f>
        <v>1</v>
      </c>
      <c r="AS34" s="39">
        <f>Error!BM34/'Actual D-1'!D34</f>
        <v>1</v>
      </c>
      <c r="AT34" s="39">
        <f>Error!BN34/'Actual D-1'!E34</f>
        <v>1</v>
      </c>
      <c r="AU34" s="39">
        <f>Error!BO34/'Actual D-1'!F34</f>
        <v>0</v>
      </c>
      <c r="AV34" s="39">
        <f>Error!BP34/'Actual D-1'!G34</f>
        <v>0</v>
      </c>
      <c r="AW34" s="39">
        <f>Error!BQ34/'Actual D-1'!H34</f>
        <v>0</v>
      </c>
    </row>
    <row r="35" spans="1:49" x14ac:dyDescent="0.25">
      <c r="A35" s="22">
        <v>33</v>
      </c>
      <c r="B35" s="38">
        <f>Error!B35/'Actual D-1'!B35</f>
        <v>-3.4517642932023656E-3</v>
      </c>
      <c r="C35" s="38">
        <f>Error!C35/'Actual D-1'!C35</f>
        <v>-8.1706445507725434E-2</v>
      </c>
      <c r="D35" s="38">
        <f>Error!D35/'Actual D-1'!D35</f>
        <v>6.4600739663798118E-2</v>
      </c>
      <c r="E35" s="38">
        <f>Error!E35/'Actual D-1'!E35</f>
        <v>0.11040441960809391</v>
      </c>
      <c r="F35" s="38">
        <f>Error!F35/'Actual D-1'!F35</f>
        <v>2.1725002046857157E-2</v>
      </c>
      <c r="G35" s="38">
        <f>Error!G35/'Actual D-1'!G35</f>
        <v>3.0960326826292434E-2</v>
      </c>
      <c r="H35" s="38">
        <f>Error!H35/'Actual D-1'!H35</f>
        <v>9.076499059770983E-2</v>
      </c>
      <c r="I35" s="38">
        <f>Error!I35/'Actual D-1'!I35</f>
        <v>2.4885600046993611E-2</v>
      </c>
      <c r="J35" s="38">
        <f>Error!J35/'Actual D-1'!J35</f>
        <v>0.61755772055929115</v>
      </c>
      <c r="K35" s="38" t="e">
        <f>Error!K35/'Actual D-1'!K35</f>
        <v>#DIV/0!</v>
      </c>
      <c r="L35" s="38" t="e">
        <f>Error!L35/'Actual D-1'!L35</f>
        <v>#DIV/0!</v>
      </c>
      <c r="M35" s="38" t="e">
        <f>Error!M35/'Actual D-1'!M35</f>
        <v>#DIV/0!</v>
      </c>
      <c r="N35" s="38" t="e">
        <f>Error!N35/'Actual D-1'!N35</f>
        <v>#DIV/0!</v>
      </c>
      <c r="O35" s="38" t="e">
        <f>Error!O35/'Actual D-1'!O35</f>
        <v>#DIV/0!</v>
      </c>
      <c r="P35" s="38" t="e">
        <f>Error!P35/'Actual D-1'!P35</f>
        <v>#DIV/0!</v>
      </c>
      <c r="Q35" s="38" t="e">
        <f>Error!Q35/'Actual D-1'!Q35</f>
        <v>#DIV/0!</v>
      </c>
      <c r="R35" s="38" t="e">
        <f>Error!R35/'Actual D-1'!R35</f>
        <v>#DIV/0!</v>
      </c>
      <c r="S35" s="38">
        <f>Error!S35/'Actual D-1'!S35</f>
        <v>-3118597.5873247511</v>
      </c>
      <c r="T35" s="38">
        <f>Error!T35/'Actual D-1'!T35</f>
        <v>-2340050.142706261</v>
      </c>
      <c r="U35" s="38">
        <f>Error!U35/'Actual D-1'!U35</f>
        <v>262267.32760432636</v>
      </c>
      <c r="V35" s="38">
        <f>Error!V35/'Actual D-1'!V35</f>
        <v>-15097.800818842112</v>
      </c>
      <c r="W35" s="38">
        <f>Error!W35/'Actual D-1'!W35</f>
        <v>-39574.424548737399</v>
      </c>
      <c r="X35" s="38">
        <f>Error!X35/'Actual D-1'!X35</f>
        <v>-33242.440090954093</v>
      </c>
      <c r="Y35" s="38">
        <f>Error!Y35/'Actual D-1'!Y35</f>
        <v>-4854894.0367189832</v>
      </c>
      <c r="Z35" s="38">
        <f>Error!Z35/'Actual D-1'!Z35</f>
        <v>-6880067.690670616</v>
      </c>
      <c r="AA35" s="38" t="e">
        <f>Error!AA35/'Actual D-1'!AA35</f>
        <v>#DIV/0!</v>
      </c>
      <c r="AB35" s="38" t="e">
        <f>Error!AB35/'Actual D-1'!AB35</f>
        <v>#DIV/0!</v>
      </c>
      <c r="AC35" s="38" t="e">
        <f>Error!AC35/'Actual D-1'!AC35</f>
        <v>#DIV/0!</v>
      </c>
      <c r="AD35" s="38" t="e">
        <f>Error!AD35/'Actual D-1'!AD35</f>
        <v>#DIV/0!</v>
      </c>
      <c r="AE35" s="38" t="e">
        <f>Error!AE35/'Actual D-1'!AE35</f>
        <v>#DIV/0!</v>
      </c>
      <c r="AF35" s="38" t="e">
        <f>Error!AF35/'Actual D-1'!AF35</f>
        <v>#DIV/0!</v>
      </c>
      <c r="AG35" s="38" t="e">
        <f>Error!AG35/'Actual D-1'!AG35</f>
        <v>#DIV/0!</v>
      </c>
      <c r="AH35" s="38" t="e">
        <f>Error!AH35/'Actual D-1'!AH35</f>
        <v>#DIV/0!</v>
      </c>
      <c r="AI35" s="38" t="e">
        <f>Error!AI35/'Actual D-1'!AI35</f>
        <v>#DIV/0!</v>
      </c>
      <c r="AJ35" s="38" t="e">
        <f>Error!AJ35/'Actual D-1'!AJ35</f>
        <v>#DIV/0!</v>
      </c>
      <c r="AK35" s="38" t="e">
        <f>Error!AK35/'Actual D-1'!AK35</f>
        <v>#DIV/0!</v>
      </c>
      <c r="AL35" s="38" t="e">
        <f>Error!AL35/'Actual D-1'!AL35</f>
        <v>#DIV/0!</v>
      </c>
      <c r="AM35" s="38" t="e">
        <f>Error!AM35/'Actual D-1'!AM35</f>
        <v>#DIV/0!</v>
      </c>
      <c r="AN35" s="38" t="e">
        <f>Error!AN35/'Actual D-1'!AN35</f>
        <v>#DIV/0!</v>
      </c>
      <c r="AO35" s="38" t="e">
        <f>Error!AO35/'Actual D-1'!AO35</f>
        <v>#DIV/0!</v>
      </c>
      <c r="AP35" s="38" t="e">
        <f>Error!AP35/'Actual D-1'!AP35</f>
        <v>#DIV/0!</v>
      </c>
      <c r="AQ35" s="39">
        <f>Error!BK35/'Actual D-1'!B35</f>
        <v>1</v>
      </c>
      <c r="AR35" s="39">
        <f>Error!BL35/'Actual D-1'!C35</f>
        <v>1</v>
      </c>
      <c r="AS35" s="39">
        <f>Error!BM35/'Actual D-1'!D35</f>
        <v>1</v>
      </c>
      <c r="AT35" s="39">
        <f>Error!BN35/'Actual D-1'!E35</f>
        <v>1</v>
      </c>
      <c r="AU35" s="39">
        <f>Error!BO35/'Actual D-1'!F35</f>
        <v>0</v>
      </c>
      <c r="AV35" s="39">
        <f>Error!BP35/'Actual D-1'!G35</f>
        <v>0</v>
      </c>
      <c r="AW35" s="39">
        <f>Error!BQ35/'Actual D-1'!H35</f>
        <v>0</v>
      </c>
    </row>
    <row r="36" spans="1:49" x14ac:dyDescent="0.25">
      <c r="A36" s="22">
        <v>34</v>
      </c>
      <c r="B36" s="38">
        <f>Error!B36/'Actual D-1'!B36</f>
        <v>-7.8221125317729807E-3</v>
      </c>
      <c r="C36" s="38">
        <f>Error!C36/'Actual D-1'!C36</f>
        <v>-7.3409979260120925E-2</v>
      </c>
      <c r="D36" s="38">
        <f>Error!D36/'Actual D-1'!D36</f>
        <v>7.6571400352658428E-2</v>
      </c>
      <c r="E36" s="38">
        <f>Error!E36/'Actual D-1'!E36</f>
        <v>0.10546697966418309</v>
      </c>
      <c r="F36" s="38">
        <f>Error!F36/'Actual D-1'!F36</f>
        <v>4.4752928711531088E-2</v>
      </c>
      <c r="G36" s="38">
        <f>Error!G36/'Actual D-1'!G36</f>
        <v>3.0753877044164896E-2</v>
      </c>
      <c r="H36" s="38">
        <f>Error!H36/'Actual D-1'!H36</f>
        <v>9.9642689591905934E-2</v>
      </c>
      <c r="I36" s="38">
        <f>Error!I36/'Actual D-1'!I36</f>
        <v>2.8965847619534836E-2</v>
      </c>
      <c r="J36" s="38">
        <f>Error!J36/'Actual D-1'!J36</f>
        <v>0.61888112536841988</v>
      </c>
      <c r="K36" s="38" t="e">
        <f>Error!K36/'Actual D-1'!K36</f>
        <v>#DIV/0!</v>
      </c>
      <c r="L36" s="38" t="e">
        <f>Error!L36/'Actual D-1'!L36</f>
        <v>#DIV/0!</v>
      </c>
      <c r="M36" s="38" t="e">
        <f>Error!M36/'Actual D-1'!M36</f>
        <v>#DIV/0!</v>
      </c>
      <c r="N36" s="38" t="e">
        <f>Error!N36/'Actual D-1'!N36</f>
        <v>#DIV/0!</v>
      </c>
      <c r="O36" s="38" t="e">
        <f>Error!O36/'Actual D-1'!O36</f>
        <v>#DIV/0!</v>
      </c>
      <c r="P36" s="38" t="e">
        <f>Error!P36/'Actual D-1'!P36</f>
        <v>#DIV/0!</v>
      </c>
      <c r="Q36" s="38" t="e">
        <f>Error!Q36/'Actual D-1'!Q36</f>
        <v>#DIV/0!</v>
      </c>
      <c r="R36" s="38" t="e">
        <f>Error!R36/'Actual D-1'!R36</f>
        <v>#DIV/0!</v>
      </c>
      <c r="S36" s="38">
        <f>Error!S36/'Actual D-1'!S36</f>
        <v>-2386845.1755054505</v>
      </c>
      <c r="T36" s="38">
        <f>Error!T36/'Actual D-1'!T36</f>
        <v>-409317.92610668152</v>
      </c>
      <c r="U36" s="38">
        <f>Error!U36/'Actual D-1'!U36</f>
        <v>-678840.25968436629</v>
      </c>
      <c r="V36" s="38">
        <f>Error!V36/'Actual D-1'!V36</f>
        <v>93736.17293246639</v>
      </c>
      <c r="W36" s="38">
        <f>Error!W36/'Actual D-1'!W36</f>
        <v>-6306.99635641036</v>
      </c>
      <c r="X36" s="38">
        <f>Error!X36/'Actual D-1'!X36</f>
        <v>-11795.883575274827</v>
      </c>
      <c r="Y36" s="38">
        <f>Error!Y36/'Actual D-1'!Y36</f>
        <v>-1629300.9055315543</v>
      </c>
      <c r="Z36" s="38">
        <f>Error!Z36/'Actual D-1'!Z36</f>
        <v>-2183573.9053350883</v>
      </c>
      <c r="AA36" s="38" t="e">
        <f>Error!AA36/'Actual D-1'!AA36</f>
        <v>#DIV/0!</v>
      </c>
      <c r="AB36" s="38" t="e">
        <f>Error!AB36/'Actual D-1'!AB36</f>
        <v>#DIV/0!</v>
      </c>
      <c r="AC36" s="38" t="e">
        <f>Error!AC36/'Actual D-1'!AC36</f>
        <v>#DIV/0!</v>
      </c>
      <c r="AD36" s="38" t="e">
        <f>Error!AD36/'Actual D-1'!AD36</f>
        <v>#DIV/0!</v>
      </c>
      <c r="AE36" s="38" t="e">
        <f>Error!AE36/'Actual D-1'!AE36</f>
        <v>#DIV/0!</v>
      </c>
      <c r="AF36" s="38" t="e">
        <f>Error!AF36/'Actual D-1'!AF36</f>
        <v>#DIV/0!</v>
      </c>
      <c r="AG36" s="38" t="e">
        <f>Error!AG36/'Actual D-1'!AG36</f>
        <v>#DIV/0!</v>
      </c>
      <c r="AH36" s="38" t="e">
        <f>Error!AH36/'Actual D-1'!AH36</f>
        <v>#DIV/0!</v>
      </c>
      <c r="AI36" s="38" t="e">
        <f>Error!AI36/'Actual D-1'!AI36</f>
        <v>#DIV/0!</v>
      </c>
      <c r="AJ36" s="38" t="e">
        <f>Error!AJ36/'Actual D-1'!AJ36</f>
        <v>#DIV/0!</v>
      </c>
      <c r="AK36" s="38" t="e">
        <f>Error!AK36/'Actual D-1'!AK36</f>
        <v>#DIV/0!</v>
      </c>
      <c r="AL36" s="38" t="e">
        <f>Error!AL36/'Actual D-1'!AL36</f>
        <v>#DIV/0!</v>
      </c>
      <c r="AM36" s="38" t="e">
        <f>Error!AM36/'Actual D-1'!AM36</f>
        <v>#DIV/0!</v>
      </c>
      <c r="AN36" s="38" t="e">
        <f>Error!AN36/'Actual D-1'!AN36</f>
        <v>#DIV/0!</v>
      </c>
      <c r="AO36" s="38" t="e">
        <f>Error!AO36/'Actual D-1'!AO36</f>
        <v>#DIV/0!</v>
      </c>
      <c r="AP36" s="38" t="e">
        <f>Error!AP36/'Actual D-1'!AP36</f>
        <v>#DIV/0!</v>
      </c>
      <c r="AQ36" s="39">
        <f>Error!BK36/'Actual D-1'!B36</f>
        <v>1</v>
      </c>
      <c r="AR36" s="39">
        <f>Error!BL36/'Actual D-1'!C36</f>
        <v>1</v>
      </c>
      <c r="AS36" s="39">
        <f>Error!BM36/'Actual D-1'!D36</f>
        <v>1</v>
      </c>
      <c r="AT36" s="39">
        <f>Error!BN36/'Actual D-1'!E36</f>
        <v>1</v>
      </c>
      <c r="AU36" s="39">
        <f>Error!BO36/'Actual D-1'!F36</f>
        <v>0</v>
      </c>
      <c r="AV36" s="39">
        <f>Error!BP36/'Actual D-1'!G36</f>
        <v>0</v>
      </c>
      <c r="AW36" s="39">
        <f>Error!BQ36/'Actual D-1'!H36</f>
        <v>0</v>
      </c>
    </row>
    <row r="37" spans="1:49" x14ac:dyDescent="0.25">
      <c r="A37" s="22">
        <v>35</v>
      </c>
      <c r="B37" s="38">
        <f>Error!B37/'Actual D-1'!B37</f>
        <v>1.0601466395807697E-3</v>
      </c>
      <c r="C37" s="38">
        <f>Error!C37/'Actual D-1'!C37</f>
        <v>-7.9477335577999145E-2</v>
      </c>
      <c r="D37" s="38">
        <f>Error!D37/'Actual D-1'!D37</f>
        <v>7.3580500902442336E-2</v>
      </c>
      <c r="E37" s="38">
        <f>Error!E37/'Actual D-1'!E37</f>
        <v>0.11328828745266993</v>
      </c>
      <c r="F37" s="38">
        <f>Error!F37/'Actual D-1'!F37</f>
        <v>5.9589856248319868E-2</v>
      </c>
      <c r="G37" s="38">
        <f>Error!G37/'Actual D-1'!G37</f>
        <v>2.6757691587695427E-2</v>
      </c>
      <c r="H37" s="38">
        <f>Error!H37/'Actual D-1'!H37</f>
        <v>8.9563885779633298E-2</v>
      </c>
      <c r="I37" s="38">
        <f>Error!I37/'Actual D-1'!I37</f>
        <v>3.167961965483445E-2</v>
      </c>
      <c r="J37" s="38">
        <f>Error!J37/'Actual D-1'!J37</f>
        <v>0.61514479511042641</v>
      </c>
      <c r="K37" s="38" t="e">
        <f>Error!K37/'Actual D-1'!K37</f>
        <v>#DIV/0!</v>
      </c>
      <c r="L37" s="38" t="e">
        <f>Error!L37/'Actual D-1'!L37</f>
        <v>#DIV/0!</v>
      </c>
      <c r="M37" s="38" t="e">
        <f>Error!M37/'Actual D-1'!M37</f>
        <v>#DIV/0!</v>
      </c>
      <c r="N37" s="38" t="e">
        <f>Error!N37/'Actual D-1'!N37</f>
        <v>#DIV/0!</v>
      </c>
      <c r="O37" s="38" t="e">
        <f>Error!O37/'Actual D-1'!O37</f>
        <v>#DIV/0!</v>
      </c>
      <c r="P37" s="38" t="e">
        <f>Error!P37/'Actual D-1'!P37</f>
        <v>#DIV/0!</v>
      </c>
      <c r="Q37" s="38" t="e">
        <f>Error!Q37/'Actual D-1'!Q37</f>
        <v>#DIV/0!</v>
      </c>
      <c r="R37" s="38" t="e">
        <f>Error!R37/'Actual D-1'!R37</f>
        <v>#DIV/0!</v>
      </c>
      <c r="S37" s="38">
        <f>Error!S37/'Actual D-1'!S37</f>
        <v>-2499780.7913394459</v>
      </c>
      <c r="T37" s="38">
        <f>Error!T37/'Actual D-1'!T37</f>
        <v>-509360.17753067624</v>
      </c>
      <c r="U37" s="38">
        <f>Error!U37/'Actual D-1'!U37</f>
        <v>1180741.3169719311</v>
      </c>
      <c r="V37" s="38">
        <f>Error!V37/'Actual D-1'!V37</f>
        <v>-19735.593166359304</v>
      </c>
      <c r="W37" s="38">
        <f>Error!W37/'Actual D-1'!W37</f>
        <v>-19789.962579081668</v>
      </c>
      <c r="X37" s="38">
        <f>Error!X37/'Actual D-1'!X37</f>
        <v>-13429.607369403127</v>
      </c>
      <c r="Y37" s="38">
        <f>Error!Y37/'Actual D-1'!Y37</f>
        <v>-3038519.412142463</v>
      </c>
      <c r="Z37" s="38">
        <f>Error!Z37/'Actual D-1'!Z37</f>
        <v>-2164476.7661204902</v>
      </c>
      <c r="AA37" s="38" t="e">
        <f>Error!AA37/'Actual D-1'!AA37</f>
        <v>#DIV/0!</v>
      </c>
      <c r="AB37" s="38" t="e">
        <f>Error!AB37/'Actual D-1'!AB37</f>
        <v>#DIV/0!</v>
      </c>
      <c r="AC37" s="38" t="e">
        <f>Error!AC37/'Actual D-1'!AC37</f>
        <v>#DIV/0!</v>
      </c>
      <c r="AD37" s="38" t="e">
        <f>Error!AD37/'Actual D-1'!AD37</f>
        <v>#DIV/0!</v>
      </c>
      <c r="AE37" s="38" t="e">
        <f>Error!AE37/'Actual D-1'!AE37</f>
        <v>#DIV/0!</v>
      </c>
      <c r="AF37" s="38" t="e">
        <f>Error!AF37/'Actual D-1'!AF37</f>
        <v>#DIV/0!</v>
      </c>
      <c r="AG37" s="38" t="e">
        <f>Error!AG37/'Actual D-1'!AG37</f>
        <v>#DIV/0!</v>
      </c>
      <c r="AH37" s="38" t="e">
        <f>Error!AH37/'Actual D-1'!AH37</f>
        <v>#DIV/0!</v>
      </c>
      <c r="AI37" s="38" t="e">
        <f>Error!AI37/'Actual D-1'!AI37</f>
        <v>#DIV/0!</v>
      </c>
      <c r="AJ37" s="38" t="e">
        <f>Error!AJ37/'Actual D-1'!AJ37</f>
        <v>#DIV/0!</v>
      </c>
      <c r="AK37" s="38" t="e">
        <f>Error!AK37/'Actual D-1'!AK37</f>
        <v>#DIV/0!</v>
      </c>
      <c r="AL37" s="38" t="e">
        <f>Error!AL37/'Actual D-1'!AL37</f>
        <v>#DIV/0!</v>
      </c>
      <c r="AM37" s="38" t="e">
        <f>Error!AM37/'Actual D-1'!AM37</f>
        <v>#DIV/0!</v>
      </c>
      <c r="AN37" s="38" t="e">
        <f>Error!AN37/'Actual D-1'!AN37</f>
        <v>#DIV/0!</v>
      </c>
      <c r="AO37" s="38" t="e">
        <f>Error!AO37/'Actual D-1'!AO37</f>
        <v>#DIV/0!</v>
      </c>
      <c r="AP37" s="38" t="e">
        <f>Error!AP37/'Actual D-1'!AP37</f>
        <v>#DIV/0!</v>
      </c>
      <c r="AQ37" s="39">
        <f>Error!BK37/'Actual D-1'!B37</f>
        <v>1</v>
      </c>
      <c r="AR37" s="39">
        <f>Error!BL37/'Actual D-1'!C37</f>
        <v>1</v>
      </c>
      <c r="AS37" s="39">
        <f>Error!BM37/'Actual D-1'!D37</f>
        <v>1</v>
      </c>
      <c r="AT37" s="39">
        <f>Error!BN37/'Actual D-1'!E37</f>
        <v>1</v>
      </c>
      <c r="AU37" s="39">
        <f>Error!BO37/'Actual D-1'!F37</f>
        <v>0</v>
      </c>
      <c r="AV37" s="39">
        <f>Error!BP37/'Actual D-1'!G37</f>
        <v>0</v>
      </c>
      <c r="AW37" s="39">
        <f>Error!BQ37/'Actual D-1'!H37</f>
        <v>0</v>
      </c>
    </row>
    <row r="38" spans="1:49" x14ac:dyDescent="0.25">
      <c r="A38" s="22">
        <v>36</v>
      </c>
      <c r="B38" s="38">
        <f>Error!B38/'Actual D-1'!B38</f>
        <v>1.0391054246124099E-2</v>
      </c>
      <c r="C38" s="38">
        <f>Error!C38/'Actual D-1'!C38</f>
        <v>-9.5527414898828183E-2</v>
      </c>
      <c r="D38" s="38">
        <f>Error!D38/'Actual D-1'!D38</f>
        <v>7.3822093348750534E-2</v>
      </c>
      <c r="E38" s="38">
        <f>Error!E38/'Actual D-1'!E38</f>
        <v>0.11051911795121393</v>
      </c>
      <c r="F38" s="38">
        <f>Error!F38/'Actual D-1'!F38</f>
        <v>4.8401328881965452E-2</v>
      </c>
      <c r="G38" s="38">
        <f>Error!G38/'Actual D-1'!G38</f>
        <v>2.5141406075571145E-2</v>
      </c>
      <c r="H38" s="38">
        <f>Error!H38/'Actual D-1'!H38</f>
        <v>7.7436330793604902E-2</v>
      </c>
      <c r="I38" s="38">
        <f>Error!I38/'Actual D-1'!I38</f>
        <v>2.4904858091938958E-2</v>
      </c>
      <c r="J38" s="38">
        <f>Error!J38/'Actual D-1'!J38</f>
        <v>0.61168584869712872</v>
      </c>
      <c r="K38" s="38" t="e">
        <f>Error!K38/'Actual D-1'!K38</f>
        <v>#DIV/0!</v>
      </c>
      <c r="L38" s="38" t="e">
        <f>Error!L38/'Actual D-1'!L38</f>
        <v>#DIV/0!</v>
      </c>
      <c r="M38" s="38" t="e">
        <f>Error!M38/'Actual D-1'!M38</f>
        <v>#DIV/0!</v>
      </c>
      <c r="N38" s="38" t="e">
        <f>Error!N38/'Actual D-1'!N38</f>
        <v>#DIV/0!</v>
      </c>
      <c r="O38" s="38" t="e">
        <f>Error!O38/'Actual D-1'!O38</f>
        <v>#DIV/0!</v>
      </c>
      <c r="P38" s="38" t="e">
        <f>Error!P38/'Actual D-1'!P38</f>
        <v>#DIV/0!</v>
      </c>
      <c r="Q38" s="38" t="e">
        <f>Error!Q38/'Actual D-1'!Q38</f>
        <v>#DIV/0!</v>
      </c>
      <c r="R38" s="38" t="e">
        <f>Error!R38/'Actual D-1'!R38</f>
        <v>#DIV/0!</v>
      </c>
      <c r="S38" s="38">
        <f>Error!S38/'Actual D-1'!S38</f>
        <v>10588269.171893902</v>
      </c>
      <c r="T38" s="38">
        <f>Error!T38/'Actual D-1'!T38</f>
        <v>-905879.10266128683</v>
      </c>
      <c r="U38" s="38">
        <f>Error!U38/'Actual D-1'!U38</f>
        <v>838475.43631252239</v>
      </c>
      <c r="V38" s="38">
        <f>Error!V38/'Actual D-1'!V38</f>
        <v>608128.02115555841</v>
      </c>
      <c r="W38" s="38">
        <f>Error!W38/'Actual D-1'!W38</f>
        <v>-8774.1448435957791</v>
      </c>
      <c r="X38" s="38">
        <f>Error!X38/'Actual D-1'!X38</f>
        <v>-23830.925332630497</v>
      </c>
      <c r="Y38" s="38">
        <f>Error!Y38/'Actual D-1'!Y38</f>
        <v>-4237280.9368686602</v>
      </c>
      <c r="Z38" s="38">
        <f>Error!Z38/'Actual D-1'!Z38</f>
        <v>-423894438.1643011</v>
      </c>
      <c r="AA38" s="38" t="e">
        <f>Error!AA38/'Actual D-1'!AA38</f>
        <v>#DIV/0!</v>
      </c>
      <c r="AB38" s="38" t="e">
        <f>Error!AB38/'Actual D-1'!AB38</f>
        <v>#DIV/0!</v>
      </c>
      <c r="AC38" s="38" t="e">
        <f>Error!AC38/'Actual D-1'!AC38</f>
        <v>#DIV/0!</v>
      </c>
      <c r="AD38" s="38" t="e">
        <f>Error!AD38/'Actual D-1'!AD38</f>
        <v>#DIV/0!</v>
      </c>
      <c r="AE38" s="38" t="e">
        <f>Error!AE38/'Actual D-1'!AE38</f>
        <v>#DIV/0!</v>
      </c>
      <c r="AF38" s="38" t="e">
        <f>Error!AF38/'Actual D-1'!AF38</f>
        <v>#DIV/0!</v>
      </c>
      <c r="AG38" s="38" t="e">
        <f>Error!AG38/'Actual D-1'!AG38</f>
        <v>#DIV/0!</v>
      </c>
      <c r="AH38" s="38" t="e">
        <f>Error!AH38/'Actual D-1'!AH38</f>
        <v>#DIV/0!</v>
      </c>
      <c r="AI38" s="38" t="e">
        <f>Error!AI38/'Actual D-1'!AI38</f>
        <v>#DIV/0!</v>
      </c>
      <c r="AJ38" s="38" t="e">
        <f>Error!AJ38/'Actual D-1'!AJ38</f>
        <v>#DIV/0!</v>
      </c>
      <c r="AK38" s="38" t="e">
        <f>Error!AK38/'Actual D-1'!AK38</f>
        <v>#DIV/0!</v>
      </c>
      <c r="AL38" s="38" t="e">
        <f>Error!AL38/'Actual D-1'!AL38</f>
        <v>#DIV/0!</v>
      </c>
      <c r="AM38" s="38" t="e">
        <f>Error!AM38/'Actual D-1'!AM38</f>
        <v>#DIV/0!</v>
      </c>
      <c r="AN38" s="38" t="e">
        <f>Error!AN38/'Actual D-1'!AN38</f>
        <v>#DIV/0!</v>
      </c>
      <c r="AO38" s="38" t="e">
        <f>Error!AO38/'Actual D-1'!AO38</f>
        <v>#DIV/0!</v>
      </c>
      <c r="AP38" s="38" t="e">
        <f>Error!AP38/'Actual D-1'!AP38</f>
        <v>#DIV/0!</v>
      </c>
      <c r="AQ38" s="39">
        <f>Error!BK38/'Actual D-1'!B38</f>
        <v>1</v>
      </c>
      <c r="AR38" s="39">
        <f>Error!BL38/'Actual D-1'!C38</f>
        <v>1</v>
      </c>
      <c r="AS38" s="39">
        <f>Error!BM38/'Actual D-1'!D38</f>
        <v>1</v>
      </c>
      <c r="AT38" s="39">
        <f>Error!BN38/'Actual D-1'!E38</f>
        <v>1</v>
      </c>
      <c r="AU38" s="39">
        <f>Error!BO38/'Actual D-1'!F38</f>
        <v>0</v>
      </c>
      <c r="AV38" s="39">
        <f>Error!BP38/'Actual D-1'!G38</f>
        <v>0</v>
      </c>
      <c r="AW38" s="39">
        <f>Error!BQ38/'Actual D-1'!H38</f>
        <v>0</v>
      </c>
    </row>
    <row r="39" spans="1:49" x14ac:dyDescent="0.25">
      <c r="A39" s="22">
        <v>37</v>
      </c>
      <c r="B39" s="38">
        <f>Error!B39/'Actual D-1'!B39</f>
        <v>-6.3094994301221926E-5</v>
      </c>
      <c r="C39" s="38">
        <f>Error!C39/'Actual D-1'!C39</f>
        <v>-0.10198010229615294</v>
      </c>
      <c r="D39" s="38">
        <f>Error!D39/'Actual D-1'!D39</f>
        <v>6.5802640023313527E-2</v>
      </c>
      <c r="E39" s="38">
        <f>Error!E39/'Actual D-1'!E39</f>
        <v>8.4212314129942747E-2</v>
      </c>
      <c r="F39" s="38">
        <f>Error!F39/'Actual D-1'!F39</f>
        <v>5.8458860558755064E-2</v>
      </c>
      <c r="G39" s="38">
        <f>Error!G39/'Actual D-1'!G39</f>
        <v>1.6346214577632537E-2</v>
      </c>
      <c r="H39" s="38">
        <f>Error!H39/'Actual D-1'!H39</f>
        <v>8.0806609280462724E-2</v>
      </c>
      <c r="I39" s="38">
        <f>Error!I39/'Actual D-1'!I39</f>
        <v>1.7923793669226105E-2</v>
      </c>
      <c r="J39" s="38">
        <f>Error!J39/'Actual D-1'!J39</f>
        <v>0.6160674947412963</v>
      </c>
      <c r="K39" s="38" t="e">
        <f>Error!K39/'Actual D-1'!K39</f>
        <v>#DIV/0!</v>
      </c>
      <c r="L39" s="38" t="e">
        <f>Error!L39/'Actual D-1'!L39</f>
        <v>#DIV/0!</v>
      </c>
      <c r="M39" s="38" t="e">
        <f>Error!M39/'Actual D-1'!M39</f>
        <v>#DIV/0!</v>
      </c>
      <c r="N39" s="38" t="e">
        <f>Error!N39/'Actual D-1'!N39</f>
        <v>#DIV/0!</v>
      </c>
      <c r="O39" s="38" t="e">
        <f>Error!O39/'Actual D-1'!O39</f>
        <v>#DIV/0!</v>
      </c>
      <c r="P39" s="38" t="e">
        <f>Error!P39/'Actual D-1'!P39</f>
        <v>#DIV/0!</v>
      </c>
      <c r="Q39" s="38" t="e">
        <f>Error!Q39/'Actual D-1'!Q39</f>
        <v>#DIV/0!</v>
      </c>
      <c r="R39" s="38" t="e">
        <f>Error!R39/'Actual D-1'!R39</f>
        <v>#DIV/0!</v>
      </c>
      <c r="S39" s="38">
        <f>Error!S39/'Actual D-1'!S39</f>
        <v>8961419.5572399274</v>
      </c>
      <c r="T39" s="38">
        <f>Error!T39/'Actual D-1'!T39</f>
        <v>-681345.42207649443</v>
      </c>
      <c r="U39" s="38">
        <f>Error!U39/'Actual D-1'!U39</f>
        <v>275732.04240665457</v>
      </c>
      <c r="V39" s="38">
        <f>Error!V39/'Actual D-1'!V39</f>
        <v>24855.777581146383</v>
      </c>
      <c r="W39" s="38">
        <f>Error!W39/'Actual D-1'!W39</f>
        <v>-11356.481304087427</v>
      </c>
      <c r="X39" s="38">
        <f>Error!X39/'Actual D-1'!X39</f>
        <v>-31239.533255059727</v>
      </c>
      <c r="Y39" s="38">
        <f>Error!Y39/'Actual D-1'!Y39</f>
        <v>-5751596.000777347</v>
      </c>
      <c r="Z39" s="38">
        <f>Error!Z39/'Actual D-1'!Z39</f>
        <v>34442120.18785689</v>
      </c>
      <c r="AA39" s="38" t="e">
        <f>Error!AA39/'Actual D-1'!AA39</f>
        <v>#DIV/0!</v>
      </c>
      <c r="AB39" s="38" t="e">
        <f>Error!AB39/'Actual D-1'!AB39</f>
        <v>#DIV/0!</v>
      </c>
      <c r="AC39" s="38" t="e">
        <f>Error!AC39/'Actual D-1'!AC39</f>
        <v>#DIV/0!</v>
      </c>
      <c r="AD39" s="38" t="e">
        <f>Error!AD39/'Actual D-1'!AD39</f>
        <v>#DIV/0!</v>
      </c>
      <c r="AE39" s="38" t="e">
        <f>Error!AE39/'Actual D-1'!AE39</f>
        <v>#DIV/0!</v>
      </c>
      <c r="AF39" s="38" t="e">
        <f>Error!AF39/'Actual D-1'!AF39</f>
        <v>#DIV/0!</v>
      </c>
      <c r="AG39" s="38" t="e">
        <f>Error!AG39/'Actual D-1'!AG39</f>
        <v>#DIV/0!</v>
      </c>
      <c r="AH39" s="38" t="e">
        <f>Error!AH39/'Actual D-1'!AH39</f>
        <v>#DIV/0!</v>
      </c>
      <c r="AI39" s="38" t="e">
        <f>Error!AI39/'Actual D-1'!AI39</f>
        <v>#DIV/0!</v>
      </c>
      <c r="AJ39" s="38" t="e">
        <f>Error!AJ39/'Actual D-1'!AJ39</f>
        <v>#DIV/0!</v>
      </c>
      <c r="AK39" s="38" t="e">
        <f>Error!AK39/'Actual D-1'!AK39</f>
        <v>#DIV/0!</v>
      </c>
      <c r="AL39" s="38" t="e">
        <f>Error!AL39/'Actual D-1'!AL39</f>
        <v>#DIV/0!</v>
      </c>
      <c r="AM39" s="38" t="e">
        <f>Error!AM39/'Actual D-1'!AM39</f>
        <v>#DIV/0!</v>
      </c>
      <c r="AN39" s="38" t="e">
        <f>Error!AN39/'Actual D-1'!AN39</f>
        <v>#DIV/0!</v>
      </c>
      <c r="AO39" s="38" t="e">
        <f>Error!AO39/'Actual D-1'!AO39</f>
        <v>#DIV/0!</v>
      </c>
      <c r="AP39" s="38" t="e">
        <f>Error!AP39/'Actual D-1'!AP39</f>
        <v>#DIV/0!</v>
      </c>
      <c r="AQ39" s="39">
        <f>Error!BK39/'Actual D-1'!B39</f>
        <v>1</v>
      </c>
      <c r="AR39" s="39">
        <f>Error!BL39/'Actual D-1'!C39</f>
        <v>1</v>
      </c>
      <c r="AS39" s="39">
        <f>Error!BM39/'Actual D-1'!D39</f>
        <v>1</v>
      </c>
      <c r="AT39" s="39">
        <f>Error!BN39/'Actual D-1'!E39</f>
        <v>1</v>
      </c>
      <c r="AU39" s="39">
        <f>Error!BO39/'Actual D-1'!F39</f>
        <v>0</v>
      </c>
      <c r="AV39" s="39">
        <f>Error!BP39/'Actual D-1'!G39</f>
        <v>0</v>
      </c>
      <c r="AW39" s="39">
        <f>Error!BQ39/'Actual D-1'!H39</f>
        <v>0</v>
      </c>
    </row>
    <row r="40" spans="1:49" x14ac:dyDescent="0.25">
      <c r="A40" s="22">
        <v>38</v>
      </c>
      <c r="B40" s="38">
        <f>Error!B40/'Actual D-1'!B40</f>
        <v>1.1421764791026712E-2</v>
      </c>
      <c r="C40" s="38">
        <f>Error!C40/'Actual D-1'!C40</f>
        <v>-0.10713770155612064</v>
      </c>
      <c r="D40" s="38">
        <f>Error!D40/'Actual D-1'!D40</f>
        <v>6.7579167962694101E-2</v>
      </c>
      <c r="E40" s="38">
        <f>Error!E40/'Actual D-1'!E40</f>
        <v>7.8242970856246222E-2</v>
      </c>
      <c r="F40" s="38">
        <f>Error!F40/'Actual D-1'!F40</f>
        <v>3.2263768668066559E-2</v>
      </c>
      <c r="G40" s="38">
        <f>Error!G40/'Actual D-1'!G40</f>
        <v>1.8152382796396489E-2</v>
      </c>
      <c r="H40" s="38">
        <f>Error!H40/'Actual D-1'!H40</f>
        <v>8.72147033740832E-2</v>
      </c>
      <c r="I40" s="38">
        <f>Error!I40/'Actual D-1'!I40</f>
        <v>2.6315624311808068E-2</v>
      </c>
      <c r="J40" s="38">
        <f>Error!J40/'Actual D-1'!J40</f>
        <v>0.6160683027973588</v>
      </c>
      <c r="K40" s="38" t="e">
        <f>Error!K40/'Actual D-1'!K40</f>
        <v>#DIV/0!</v>
      </c>
      <c r="L40" s="38" t="e">
        <f>Error!L40/'Actual D-1'!L40</f>
        <v>#DIV/0!</v>
      </c>
      <c r="M40" s="38" t="e">
        <f>Error!M40/'Actual D-1'!M40</f>
        <v>#DIV/0!</v>
      </c>
      <c r="N40" s="38" t="e">
        <f>Error!N40/'Actual D-1'!N40</f>
        <v>#DIV/0!</v>
      </c>
      <c r="O40" s="38" t="e">
        <f>Error!O40/'Actual D-1'!O40</f>
        <v>#DIV/0!</v>
      </c>
      <c r="P40" s="38" t="e">
        <f>Error!P40/'Actual D-1'!P40</f>
        <v>#DIV/0!</v>
      </c>
      <c r="Q40" s="38" t="e">
        <f>Error!Q40/'Actual D-1'!Q40</f>
        <v>#DIV/0!</v>
      </c>
      <c r="R40" s="38" t="e">
        <f>Error!R40/'Actual D-1'!R40</f>
        <v>#DIV/0!</v>
      </c>
      <c r="S40" s="38">
        <f>Error!S40/'Actual D-1'!S40</f>
        <v>-1072066.2236979078</v>
      </c>
      <c r="T40" s="38">
        <f>Error!T40/'Actual D-1'!T40</f>
        <v>-914378.38174865022</v>
      </c>
      <c r="U40" s="38">
        <f>Error!U40/'Actual D-1'!U40</f>
        <v>613062.83022982825</v>
      </c>
      <c r="V40" s="38">
        <f>Error!V40/'Actual D-1'!V40</f>
        <v>-71624.470234719338</v>
      </c>
      <c r="W40" s="38">
        <f>Error!W40/'Actual D-1'!W40</f>
        <v>-27448.513903864194</v>
      </c>
      <c r="X40" s="38">
        <f>Error!X40/'Actual D-1'!X40</f>
        <v>-36974.67198077069</v>
      </c>
      <c r="Y40" s="38">
        <f>Error!Y40/'Actual D-1'!Y40</f>
        <v>-3945576.6161987367</v>
      </c>
      <c r="Z40" s="38">
        <f>Error!Z40/'Actual D-1'!Z40</f>
        <v>-1548383.5359413191</v>
      </c>
      <c r="AA40" s="38" t="e">
        <f>Error!AA40/'Actual D-1'!AA40</f>
        <v>#DIV/0!</v>
      </c>
      <c r="AB40" s="38" t="e">
        <f>Error!AB40/'Actual D-1'!AB40</f>
        <v>#DIV/0!</v>
      </c>
      <c r="AC40" s="38" t="e">
        <f>Error!AC40/'Actual D-1'!AC40</f>
        <v>#DIV/0!</v>
      </c>
      <c r="AD40" s="38" t="e">
        <f>Error!AD40/'Actual D-1'!AD40</f>
        <v>#DIV/0!</v>
      </c>
      <c r="AE40" s="38" t="e">
        <f>Error!AE40/'Actual D-1'!AE40</f>
        <v>#DIV/0!</v>
      </c>
      <c r="AF40" s="38" t="e">
        <f>Error!AF40/'Actual D-1'!AF40</f>
        <v>#DIV/0!</v>
      </c>
      <c r="AG40" s="38" t="e">
        <f>Error!AG40/'Actual D-1'!AG40</f>
        <v>#DIV/0!</v>
      </c>
      <c r="AH40" s="38" t="e">
        <f>Error!AH40/'Actual D-1'!AH40</f>
        <v>#DIV/0!</v>
      </c>
      <c r="AI40" s="38" t="e">
        <f>Error!AI40/'Actual D-1'!AI40</f>
        <v>#DIV/0!</v>
      </c>
      <c r="AJ40" s="38" t="e">
        <f>Error!AJ40/'Actual D-1'!AJ40</f>
        <v>#DIV/0!</v>
      </c>
      <c r="AK40" s="38" t="e">
        <f>Error!AK40/'Actual D-1'!AK40</f>
        <v>#DIV/0!</v>
      </c>
      <c r="AL40" s="38" t="e">
        <f>Error!AL40/'Actual D-1'!AL40</f>
        <v>#DIV/0!</v>
      </c>
      <c r="AM40" s="38" t="e">
        <f>Error!AM40/'Actual D-1'!AM40</f>
        <v>#DIV/0!</v>
      </c>
      <c r="AN40" s="38" t="e">
        <f>Error!AN40/'Actual D-1'!AN40</f>
        <v>#DIV/0!</v>
      </c>
      <c r="AO40" s="38" t="e">
        <f>Error!AO40/'Actual D-1'!AO40</f>
        <v>#DIV/0!</v>
      </c>
      <c r="AP40" s="38" t="e">
        <f>Error!AP40/'Actual D-1'!AP40</f>
        <v>#DIV/0!</v>
      </c>
      <c r="AQ40" s="39">
        <f>Error!BK40/'Actual D-1'!B40</f>
        <v>1</v>
      </c>
      <c r="AR40" s="39">
        <f>Error!BL40/'Actual D-1'!C40</f>
        <v>1</v>
      </c>
      <c r="AS40" s="39">
        <f>Error!BM40/'Actual D-1'!D40</f>
        <v>1</v>
      </c>
      <c r="AT40" s="39">
        <f>Error!BN40/'Actual D-1'!E40</f>
        <v>1</v>
      </c>
      <c r="AU40" s="39">
        <f>Error!BO40/'Actual D-1'!F40</f>
        <v>0</v>
      </c>
      <c r="AV40" s="39">
        <f>Error!BP40/'Actual D-1'!G40</f>
        <v>0</v>
      </c>
      <c r="AW40" s="39">
        <f>Error!BQ40/'Actual D-1'!H40</f>
        <v>0</v>
      </c>
    </row>
    <row r="41" spans="1:49" x14ac:dyDescent="0.25">
      <c r="A41" s="22">
        <v>39</v>
      </c>
      <c r="B41" s="38">
        <f>Error!B41/'Actual D-1'!B41</f>
        <v>1.10496987239744E-2</v>
      </c>
      <c r="C41" s="38">
        <f>Error!C41/'Actual D-1'!C41</f>
        <v>-0.11093551494745449</v>
      </c>
      <c r="D41" s="38">
        <f>Error!D41/'Actual D-1'!D41</f>
        <v>7.791826282107657E-2</v>
      </c>
      <c r="E41" s="38">
        <f>Error!E41/'Actual D-1'!E41</f>
        <v>8.9057639022842736E-2</v>
      </c>
      <c r="F41" s="38">
        <f>Error!F41/'Actual D-1'!F41</f>
        <v>5.873544829946431E-2</v>
      </c>
      <c r="G41" s="38">
        <f>Error!G41/'Actual D-1'!G41</f>
        <v>3.3601315827155857E-2</v>
      </c>
      <c r="H41" s="38">
        <f>Error!H41/'Actual D-1'!H41</f>
        <v>8.1275724814143621E-2</v>
      </c>
      <c r="I41" s="38">
        <f>Error!I41/'Actual D-1'!I41</f>
        <v>2.3806669063238292E-2</v>
      </c>
      <c r="J41" s="38">
        <f>Error!J41/'Actual D-1'!J41</f>
        <v>0.61258894360057414</v>
      </c>
      <c r="K41" s="38" t="e">
        <f>Error!K41/'Actual D-1'!K41</f>
        <v>#DIV/0!</v>
      </c>
      <c r="L41" s="38" t="e">
        <f>Error!L41/'Actual D-1'!L41</f>
        <v>#DIV/0!</v>
      </c>
      <c r="M41" s="38" t="e">
        <f>Error!M41/'Actual D-1'!M41</f>
        <v>#DIV/0!</v>
      </c>
      <c r="N41" s="38" t="e">
        <f>Error!N41/'Actual D-1'!N41</f>
        <v>#DIV/0!</v>
      </c>
      <c r="O41" s="38" t="e">
        <f>Error!O41/'Actual D-1'!O41</f>
        <v>#DIV/0!</v>
      </c>
      <c r="P41" s="38" t="e">
        <f>Error!P41/'Actual D-1'!P41</f>
        <v>#DIV/0!</v>
      </c>
      <c r="Q41" s="38" t="e">
        <f>Error!Q41/'Actual D-1'!Q41</f>
        <v>#DIV/0!</v>
      </c>
      <c r="R41" s="38" t="e">
        <f>Error!R41/'Actual D-1'!R41</f>
        <v>#DIV/0!</v>
      </c>
      <c r="S41" s="38">
        <f>Error!S41/'Actual D-1'!S41</f>
        <v>-3830579.2802739195</v>
      </c>
      <c r="T41" s="38">
        <f>Error!T41/'Actual D-1'!T41</f>
        <v>-661847.68136783864</v>
      </c>
      <c r="U41" s="38">
        <f>Error!U41/'Actual D-1'!U41</f>
        <v>-734286.82652478875</v>
      </c>
      <c r="V41" s="38">
        <f>Error!V41/'Actual D-1'!V41</f>
        <v>-32700.807443883066</v>
      </c>
      <c r="W41" s="38">
        <f>Error!W41/'Actual D-1'!W41</f>
        <v>-15390.565912201737</v>
      </c>
      <c r="X41" s="38">
        <f>Error!X41/'Actual D-1'!X41</f>
        <v>-46955.081130355167</v>
      </c>
      <c r="Y41" s="38">
        <f>Error!Y41/'Actual D-1'!Y41</f>
        <v>-4378853.334973474</v>
      </c>
      <c r="Z41" s="38">
        <f>Error!Z41/'Actual D-1'!Z41</f>
        <v>-3733900.7662234986</v>
      </c>
      <c r="AA41" s="38" t="e">
        <f>Error!AA41/'Actual D-1'!AA41</f>
        <v>#DIV/0!</v>
      </c>
      <c r="AB41" s="38" t="e">
        <f>Error!AB41/'Actual D-1'!AB41</f>
        <v>#DIV/0!</v>
      </c>
      <c r="AC41" s="38" t="e">
        <f>Error!AC41/'Actual D-1'!AC41</f>
        <v>#DIV/0!</v>
      </c>
      <c r="AD41" s="38" t="e">
        <f>Error!AD41/'Actual D-1'!AD41</f>
        <v>#DIV/0!</v>
      </c>
      <c r="AE41" s="38" t="e">
        <f>Error!AE41/'Actual D-1'!AE41</f>
        <v>#DIV/0!</v>
      </c>
      <c r="AF41" s="38" t="e">
        <f>Error!AF41/'Actual D-1'!AF41</f>
        <v>#DIV/0!</v>
      </c>
      <c r="AG41" s="38" t="e">
        <f>Error!AG41/'Actual D-1'!AG41</f>
        <v>#DIV/0!</v>
      </c>
      <c r="AH41" s="38" t="e">
        <f>Error!AH41/'Actual D-1'!AH41</f>
        <v>#DIV/0!</v>
      </c>
      <c r="AI41" s="38" t="e">
        <f>Error!AI41/'Actual D-1'!AI41</f>
        <v>#DIV/0!</v>
      </c>
      <c r="AJ41" s="38" t="e">
        <f>Error!AJ41/'Actual D-1'!AJ41</f>
        <v>#DIV/0!</v>
      </c>
      <c r="AK41" s="38" t="e">
        <f>Error!AK41/'Actual D-1'!AK41</f>
        <v>#DIV/0!</v>
      </c>
      <c r="AL41" s="38" t="e">
        <f>Error!AL41/'Actual D-1'!AL41</f>
        <v>#DIV/0!</v>
      </c>
      <c r="AM41" s="38" t="e">
        <f>Error!AM41/'Actual D-1'!AM41</f>
        <v>#DIV/0!</v>
      </c>
      <c r="AN41" s="38" t="e">
        <f>Error!AN41/'Actual D-1'!AN41</f>
        <v>#DIV/0!</v>
      </c>
      <c r="AO41" s="38" t="e">
        <f>Error!AO41/'Actual D-1'!AO41</f>
        <v>#DIV/0!</v>
      </c>
      <c r="AP41" s="38" t="e">
        <f>Error!AP41/'Actual D-1'!AP41</f>
        <v>#DIV/0!</v>
      </c>
      <c r="AQ41" s="39">
        <f>Error!BK41/'Actual D-1'!B41</f>
        <v>1</v>
      </c>
      <c r="AR41" s="39">
        <f>Error!BL41/'Actual D-1'!C41</f>
        <v>1</v>
      </c>
      <c r="AS41" s="39">
        <f>Error!BM41/'Actual D-1'!D41</f>
        <v>1</v>
      </c>
      <c r="AT41" s="39">
        <f>Error!BN41/'Actual D-1'!E41</f>
        <v>1</v>
      </c>
      <c r="AU41" s="39">
        <f>Error!BO41/'Actual D-1'!F41</f>
        <v>0</v>
      </c>
      <c r="AV41" s="39">
        <f>Error!BP41/'Actual D-1'!G41</f>
        <v>0</v>
      </c>
      <c r="AW41" s="39">
        <f>Error!BQ41/'Actual D-1'!H41</f>
        <v>0</v>
      </c>
    </row>
    <row r="42" spans="1:49" x14ac:dyDescent="0.25">
      <c r="A42" s="22">
        <v>40</v>
      </c>
      <c r="B42" s="38">
        <f>Error!B42/'Actual D-1'!B42</f>
        <v>1.016243750198465E-2</v>
      </c>
      <c r="C42" s="38">
        <f>Error!C42/'Actual D-1'!C42</f>
        <v>-0.1203638858969609</v>
      </c>
      <c r="D42" s="38">
        <f>Error!D42/'Actual D-1'!D42</f>
        <v>8.09135229692622E-2</v>
      </c>
      <c r="E42" s="38">
        <f>Error!E42/'Actual D-1'!E42</f>
        <v>8.5287420629188593E-2</v>
      </c>
      <c r="F42" s="38">
        <f>Error!F42/'Actual D-1'!F42</f>
        <v>3.125448683435382E-2</v>
      </c>
      <c r="G42" s="38">
        <f>Error!G42/'Actual D-1'!G42</f>
        <v>2.9977441236271503E-2</v>
      </c>
      <c r="H42" s="38">
        <f>Error!H42/'Actual D-1'!H42</f>
        <v>8.5819316546307894E-2</v>
      </c>
      <c r="I42" s="38">
        <f>Error!I42/'Actual D-1'!I42</f>
        <v>1.8326840157294841E-2</v>
      </c>
      <c r="J42" s="38">
        <f>Error!J42/'Actual D-1'!J42</f>
        <v>0.61203990617189408</v>
      </c>
      <c r="K42" s="38" t="e">
        <f>Error!K42/'Actual D-1'!K42</f>
        <v>#DIV/0!</v>
      </c>
      <c r="L42" s="38" t="e">
        <f>Error!L42/'Actual D-1'!L42</f>
        <v>#DIV/0!</v>
      </c>
      <c r="M42" s="38" t="e">
        <f>Error!M42/'Actual D-1'!M42</f>
        <v>#DIV/0!</v>
      </c>
      <c r="N42" s="38" t="e">
        <f>Error!N42/'Actual D-1'!N42</f>
        <v>#DIV/0!</v>
      </c>
      <c r="O42" s="38" t="e">
        <f>Error!O42/'Actual D-1'!O42</f>
        <v>#DIV/0!</v>
      </c>
      <c r="P42" s="38" t="e">
        <f>Error!P42/'Actual D-1'!P42</f>
        <v>#DIV/0!</v>
      </c>
      <c r="Q42" s="38" t="e">
        <f>Error!Q42/'Actual D-1'!Q42</f>
        <v>#DIV/0!</v>
      </c>
      <c r="R42" s="38" t="e">
        <f>Error!R42/'Actual D-1'!R42</f>
        <v>#DIV/0!</v>
      </c>
      <c r="S42" s="38">
        <f>Error!S42/'Actual D-1'!S42</f>
        <v>-4169300.2845006026</v>
      </c>
      <c r="T42" s="38">
        <f>Error!T42/'Actual D-1'!T42</f>
        <v>-1398681.6213126699</v>
      </c>
      <c r="U42" s="38">
        <f>Error!U42/'Actual D-1'!U42</f>
        <v>388782.83546927967</v>
      </c>
      <c r="V42" s="38">
        <f>Error!V42/'Actual D-1'!V42</f>
        <v>-75621.388520410648</v>
      </c>
      <c r="W42" s="38">
        <f>Error!W42/'Actual D-1'!W42</f>
        <v>-239670.41659298813</v>
      </c>
      <c r="X42" s="38">
        <f>Error!X42/'Actual D-1'!X42</f>
        <v>1524220.4546358278</v>
      </c>
      <c r="Y42" s="38">
        <f>Error!Y42/'Actual D-1'!Y42</f>
        <v>-4152631.9674639171</v>
      </c>
      <c r="Z42" s="38">
        <f>Error!Z42/'Actual D-1'!Z42</f>
        <v>-85353570.823128209</v>
      </c>
      <c r="AA42" s="38" t="e">
        <f>Error!AA42/'Actual D-1'!AA42</f>
        <v>#DIV/0!</v>
      </c>
      <c r="AB42" s="38" t="e">
        <f>Error!AB42/'Actual D-1'!AB42</f>
        <v>#DIV/0!</v>
      </c>
      <c r="AC42" s="38" t="e">
        <f>Error!AC42/'Actual D-1'!AC42</f>
        <v>#DIV/0!</v>
      </c>
      <c r="AD42" s="38" t="e">
        <f>Error!AD42/'Actual D-1'!AD42</f>
        <v>#DIV/0!</v>
      </c>
      <c r="AE42" s="38" t="e">
        <f>Error!AE42/'Actual D-1'!AE42</f>
        <v>#DIV/0!</v>
      </c>
      <c r="AF42" s="38" t="e">
        <f>Error!AF42/'Actual D-1'!AF42</f>
        <v>#DIV/0!</v>
      </c>
      <c r="AG42" s="38" t="e">
        <f>Error!AG42/'Actual D-1'!AG42</f>
        <v>#DIV/0!</v>
      </c>
      <c r="AH42" s="38" t="e">
        <f>Error!AH42/'Actual D-1'!AH42</f>
        <v>#DIV/0!</v>
      </c>
      <c r="AI42" s="38" t="e">
        <f>Error!AI42/'Actual D-1'!AI42</f>
        <v>#DIV/0!</v>
      </c>
      <c r="AJ42" s="38" t="e">
        <f>Error!AJ42/'Actual D-1'!AJ42</f>
        <v>#DIV/0!</v>
      </c>
      <c r="AK42" s="38" t="e">
        <f>Error!AK42/'Actual D-1'!AK42</f>
        <v>#DIV/0!</v>
      </c>
      <c r="AL42" s="38" t="e">
        <f>Error!AL42/'Actual D-1'!AL42</f>
        <v>#DIV/0!</v>
      </c>
      <c r="AM42" s="38" t="e">
        <f>Error!AM42/'Actual D-1'!AM42</f>
        <v>#DIV/0!</v>
      </c>
      <c r="AN42" s="38" t="e">
        <f>Error!AN42/'Actual D-1'!AN42</f>
        <v>#DIV/0!</v>
      </c>
      <c r="AO42" s="38" t="e">
        <f>Error!AO42/'Actual D-1'!AO42</f>
        <v>#DIV/0!</v>
      </c>
      <c r="AP42" s="38" t="e">
        <f>Error!AP42/'Actual D-1'!AP42</f>
        <v>#DIV/0!</v>
      </c>
      <c r="AQ42" s="39">
        <f>Error!BK42/'Actual D-1'!B42</f>
        <v>1</v>
      </c>
      <c r="AR42" s="39">
        <f>Error!BL42/'Actual D-1'!C42</f>
        <v>1</v>
      </c>
      <c r="AS42" s="39">
        <f>Error!BM42/'Actual D-1'!D42</f>
        <v>1</v>
      </c>
      <c r="AT42" s="39">
        <f>Error!BN42/'Actual D-1'!E42</f>
        <v>1</v>
      </c>
      <c r="AU42" s="39">
        <f>Error!BO42/'Actual D-1'!F42</f>
        <v>0</v>
      </c>
      <c r="AV42" s="39">
        <f>Error!BP42/'Actual D-1'!G42</f>
        <v>0</v>
      </c>
      <c r="AW42" s="39">
        <f>Error!BQ42/'Actual D-1'!H42</f>
        <v>0</v>
      </c>
    </row>
    <row r="43" spans="1:49" x14ac:dyDescent="0.25">
      <c r="A43" s="22">
        <v>41</v>
      </c>
      <c r="B43" s="38">
        <f>Error!B43/'Actual D-1'!B43</f>
        <v>1.0556832707155392E-2</v>
      </c>
      <c r="C43" s="38">
        <f>Error!C43/'Actual D-1'!C43</f>
        <v>-0.12252587217731649</v>
      </c>
      <c r="D43" s="38">
        <f>Error!D43/'Actual D-1'!D43</f>
        <v>8.2402130239097454E-2</v>
      </c>
      <c r="E43" s="38">
        <f>Error!E43/'Actual D-1'!E43</f>
        <v>7.6686364787006925E-2</v>
      </c>
      <c r="F43" s="38">
        <f>Error!F43/'Actual D-1'!F43</f>
        <v>6.7497376966436113E-3</v>
      </c>
      <c r="G43" s="38">
        <f>Error!G43/'Actual D-1'!G43</f>
        <v>4.03274090475087E-2</v>
      </c>
      <c r="H43" s="38">
        <f>Error!H43/'Actual D-1'!H43</f>
        <v>6.2118566334097049E-2</v>
      </c>
      <c r="I43" s="38">
        <f>Error!I43/'Actual D-1'!I43</f>
        <v>1.5919870278797335E-2</v>
      </c>
      <c r="J43" s="38">
        <f>Error!J43/'Actual D-1'!J43</f>
        <v>0.61772449602352653</v>
      </c>
      <c r="K43" s="38" t="e">
        <f>Error!K43/'Actual D-1'!K43</f>
        <v>#DIV/0!</v>
      </c>
      <c r="L43" s="38" t="e">
        <f>Error!L43/'Actual D-1'!L43</f>
        <v>#DIV/0!</v>
      </c>
      <c r="M43" s="38" t="e">
        <f>Error!M43/'Actual D-1'!M43</f>
        <v>#DIV/0!</v>
      </c>
      <c r="N43" s="38" t="e">
        <f>Error!N43/'Actual D-1'!N43</f>
        <v>#DIV/0!</v>
      </c>
      <c r="O43" s="38" t="e">
        <f>Error!O43/'Actual D-1'!O43</f>
        <v>#DIV/0!</v>
      </c>
      <c r="P43" s="38" t="e">
        <f>Error!P43/'Actual D-1'!P43</f>
        <v>#DIV/0!</v>
      </c>
      <c r="Q43" s="38" t="e">
        <f>Error!Q43/'Actual D-1'!Q43</f>
        <v>#DIV/0!</v>
      </c>
      <c r="R43" s="38" t="e">
        <f>Error!R43/'Actual D-1'!R43</f>
        <v>#DIV/0!</v>
      </c>
      <c r="S43" s="38">
        <f>Error!S43/'Actual D-1'!S43</f>
        <v>-2478914.9508978962</v>
      </c>
      <c r="T43" s="38">
        <f>Error!T43/'Actual D-1'!T43</f>
        <v>-3517009.4232378257</v>
      </c>
      <c r="U43" s="38">
        <f>Error!U43/'Actual D-1'!U43</f>
        <v>655267.68310600775</v>
      </c>
      <c r="V43" s="38">
        <f>Error!V43/'Actual D-1'!V43</f>
        <v>96141.905017215322</v>
      </c>
      <c r="W43" s="38">
        <f>Error!W43/'Actual D-1'!W43</f>
        <v>47319.106468229729</v>
      </c>
      <c r="X43" s="38">
        <f>Error!X43/'Actual D-1'!X43</f>
        <v>-131429.90724269155</v>
      </c>
      <c r="Y43" s="38">
        <f>Error!Y43/'Actual D-1'!Y43</f>
        <v>17310532.821792725</v>
      </c>
      <c r="Z43" s="38">
        <f>Error!Z43/'Actual D-1'!Z43</f>
        <v>51041426.741101526</v>
      </c>
      <c r="AA43" s="38" t="e">
        <f>Error!AA43/'Actual D-1'!AA43</f>
        <v>#DIV/0!</v>
      </c>
      <c r="AB43" s="38" t="e">
        <f>Error!AB43/'Actual D-1'!AB43</f>
        <v>#DIV/0!</v>
      </c>
      <c r="AC43" s="38" t="e">
        <f>Error!AC43/'Actual D-1'!AC43</f>
        <v>#DIV/0!</v>
      </c>
      <c r="AD43" s="38" t="e">
        <f>Error!AD43/'Actual D-1'!AD43</f>
        <v>#DIV/0!</v>
      </c>
      <c r="AE43" s="38" t="e">
        <f>Error!AE43/'Actual D-1'!AE43</f>
        <v>#DIV/0!</v>
      </c>
      <c r="AF43" s="38" t="e">
        <f>Error!AF43/'Actual D-1'!AF43</f>
        <v>#DIV/0!</v>
      </c>
      <c r="AG43" s="38" t="e">
        <f>Error!AG43/'Actual D-1'!AG43</f>
        <v>#DIV/0!</v>
      </c>
      <c r="AH43" s="38" t="e">
        <f>Error!AH43/'Actual D-1'!AH43</f>
        <v>#DIV/0!</v>
      </c>
      <c r="AI43" s="38" t="e">
        <f>Error!AI43/'Actual D-1'!AI43</f>
        <v>#DIV/0!</v>
      </c>
      <c r="AJ43" s="38" t="e">
        <f>Error!AJ43/'Actual D-1'!AJ43</f>
        <v>#DIV/0!</v>
      </c>
      <c r="AK43" s="38" t="e">
        <f>Error!AK43/'Actual D-1'!AK43</f>
        <v>#DIV/0!</v>
      </c>
      <c r="AL43" s="38" t="e">
        <f>Error!AL43/'Actual D-1'!AL43</f>
        <v>#DIV/0!</v>
      </c>
      <c r="AM43" s="38" t="e">
        <f>Error!AM43/'Actual D-1'!AM43</f>
        <v>#DIV/0!</v>
      </c>
      <c r="AN43" s="38" t="e">
        <f>Error!AN43/'Actual D-1'!AN43</f>
        <v>#DIV/0!</v>
      </c>
      <c r="AO43" s="38" t="e">
        <f>Error!AO43/'Actual D-1'!AO43</f>
        <v>#DIV/0!</v>
      </c>
      <c r="AP43" s="38" t="e">
        <f>Error!AP43/'Actual D-1'!AP43</f>
        <v>#DIV/0!</v>
      </c>
      <c r="AQ43" s="39">
        <f>Error!BK43/'Actual D-1'!B43</f>
        <v>1</v>
      </c>
      <c r="AR43" s="39">
        <f>Error!BL43/'Actual D-1'!C43</f>
        <v>1</v>
      </c>
      <c r="AS43" s="39">
        <f>Error!BM43/'Actual D-1'!D43</f>
        <v>1</v>
      </c>
      <c r="AT43" s="39">
        <f>Error!BN43/'Actual D-1'!E43</f>
        <v>1</v>
      </c>
      <c r="AU43" s="39">
        <f>Error!BO43/'Actual D-1'!F43</f>
        <v>0</v>
      </c>
      <c r="AV43" s="39">
        <f>Error!BP43/'Actual D-1'!G43</f>
        <v>0</v>
      </c>
      <c r="AW43" s="39">
        <f>Error!BQ43/'Actual D-1'!H43</f>
        <v>0</v>
      </c>
    </row>
    <row r="44" spans="1:49" x14ac:dyDescent="0.25">
      <c r="A44" s="22">
        <v>42</v>
      </c>
      <c r="B44" s="38">
        <f>Error!B44/'Actual D-1'!B44</f>
        <v>7.0435569486638203E-4</v>
      </c>
      <c r="C44" s="38">
        <f>Error!C44/'Actual D-1'!C44</f>
        <v>-0.13056141549994696</v>
      </c>
      <c r="D44" s="38">
        <f>Error!D44/'Actual D-1'!D44</f>
        <v>7.8237081364862779E-2</v>
      </c>
      <c r="E44" s="38">
        <f>Error!E44/'Actual D-1'!E44</f>
        <v>7.261213791387322E-2</v>
      </c>
      <c r="F44" s="38">
        <f>Error!F44/'Actual D-1'!F44</f>
        <v>-3.3821742603999234E-3</v>
      </c>
      <c r="G44" s="38">
        <f>Error!G44/'Actual D-1'!G44</f>
        <v>3.9419452966299832E-2</v>
      </c>
      <c r="H44" s="38">
        <f>Error!H44/'Actual D-1'!H44</f>
        <v>5.2410196563991575E-2</v>
      </c>
      <c r="I44" s="38">
        <f>Error!I44/'Actual D-1'!I44</f>
        <v>6.9409127209273096E-3</v>
      </c>
      <c r="J44" s="38">
        <f>Error!J44/'Actual D-1'!J44</f>
        <v>0.6147580920280945</v>
      </c>
      <c r="K44" s="38" t="e">
        <f>Error!K44/'Actual D-1'!K44</f>
        <v>#DIV/0!</v>
      </c>
      <c r="L44" s="38" t="e">
        <f>Error!L44/'Actual D-1'!L44</f>
        <v>#DIV/0!</v>
      </c>
      <c r="M44" s="38" t="e">
        <f>Error!M44/'Actual D-1'!M44</f>
        <v>#DIV/0!</v>
      </c>
      <c r="N44" s="38" t="e">
        <f>Error!N44/'Actual D-1'!N44</f>
        <v>#DIV/0!</v>
      </c>
      <c r="O44" s="38" t="e">
        <f>Error!O44/'Actual D-1'!O44</f>
        <v>#DIV/0!</v>
      </c>
      <c r="P44" s="38" t="e">
        <f>Error!P44/'Actual D-1'!P44</f>
        <v>#DIV/0!</v>
      </c>
      <c r="Q44" s="38" t="e">
        <f>Error!Q44/'Actual D-1'!Q44</f>
        <v>#DIV/0!</v>
      </c>
      <c r="R44" s="38" t="e">
        <f>Error!R44/'Actual D-1'!R44</f>
        <v>#DIV/0!</v>
      </c>
      <c r="S44" s="38">
        <f>Error!S44/'Actual D-1'!S44</f>
        <v>2712000.4767166441</v>
      </c>
      <c r="T44" s="38">
        <f>Error!T44/'Actual D-1'!T44</f>
        <v>-1736235.5958072739</v>
      </c>
      <c r="U44" s="38">
        <f>Error!U44/'Actual D-1'!U44</f>
        <v>1110123.6503541693</v>
      </c>
      <c r="V44" s="38">
        <f>Error!V44/'Actual D-1'!V44</f>
        <v>-53444.435022088932</v>
      </c>
      <c r="W44" s="38">
        <f>Error!W44/'Actual D-1'!W44</f>
        <v>36401.587342510342</v>
      </c>
      <c r="X44" s="38">
        <f>Error!X44/'Actual D-1'!X44</f>
        <v>-1008983.0782610393</v>
      </c>
      <c r="Y44" s="38">
        <f>Error!Y44/'Actual D-1'!Y44</f>
        <v>-65519322.420610264</v>
      </c>
      <c r="Z44" s="38">
        <f>Error!Z44/'Actual D-1'!Z44</f>
        <v>9804518.4960104972</v>
      </c>
      <c r="AA44" s="38" t="e">
        <f>Error!AA44/'Actual D-1'!AA44</f>
        <v>#DIV/0!</v>
      </c>
      <c r="AB44" s="38" t="e">
        <f>Error!AB44/'Actual D-1'!AB44</f>
        <v>#DIV/0!</v>
      </c>
      <c r="AC44" s="38" t="e">
        <f>Error!AC44/'Actual D-1'!AC44</f>
        <v>#DIV/0!</v>
      </c>
      <c r="AD44" s="38" t="e">
        <f>Error!AD44/'Actual D-1'!AD44</f>
        <v>#DIV/0!</v>
      </c>
      <c r="AE44" s="38" t="e">
        <f>Error!AE44/'Actual D-1'!AE44</f>
        <v>#DIV/0!</v>
      </c>
      <c r="AF44" s="38" t="e">
        <f>Error!AF44/'Actual D-1'!AF44</f>
        <v>#DIV/0!</v>
      </c>
      <c r="AG44" s="38" t="e">
        <f>Error!AG44/'Actual D-1'!AG44</f>
        <v>#DIV/0!</v>
      </c>
      <c r="AH44" s="38" t="e">
        <f>Error!AH44/'Actual D-1'!AH44</f>
        <v>#DIV/0!</v>
      </c>
      <c r="AI44" s="38" t="e">
        <f>Error!AI44/'Actual D-1'!AI44</f>
        <v>#DIV/0!</v>
      </c>
      <c r="AJ44" s="38" t="e">
        <f>Error!AJ44/'Actual D-1'!AJ44</f>
        <v>#DIV/0!</v>
      </c>
      <c r="AK44" s="38" t="e">
        <f>Error!AK44/'Actual D-1'!AK44</f>
        <v>#DIV/0!</v>
      </c>
      <c r="AL44" s="38" t="e">
        <f>Error!AL44/'Actual D-1'!AL44</f>
        <v>#DIV/0!</v>
      </c>
      <c r="AM44" s="38" t="e">
        <f>Error!AM44/'Actual D-1'!AM44</f>
        <v>#DIV/0!</v>
      </c>
      <c r="AN44" s="38" t="e">
        <f>Error!AN44/'Actual D-1'!AN44</f>
        <v>#DIV/0!</v>
      </c>
      <c r="AO44" s="38" t="e">
        <f>Error!AO44/'Actual D-1'!AO44</f>
        <v>#DIV/0!</v>
      </c>
      <c r="AP44" s="38" t="e">
        <f>Error!AP44/'Actual D-1'!AP44</f>
        <v>#DIV/0!</v>
      </c>
      <c r="AQ44" s="39">
        <f>Error!BK44/'Actual D-1'!B44</f>
        <v>1</v>
      </c>
      <c r="AR44" s="39">
        <f>Error!BL44/'Actual D-1'!C44</f>
        <v>1</v>
      </c>
      <c r="AS44" s="39">
        <f>Error!BM44/'Actual D-1'!D44</f>
        <v>1</v>
      </c>
      <c r="AT44" s="39">
        <f>Error!BN44/'Actual D-1'!E44</f>
        <v>1</v>
      </c>
      <c r="AU44" s="39">
        <f>Error!BO44/'Actual D-1'!F44</f>
        <v>0</v>
      </c>
      <c r="AV44" s="39">
        <f>Error!BP44/'Actual D-1'!G44</f>
        <v>0</v>
      </c>
      <c r="AW44" s="39">
        <f>Error!BQ44/'Actual D-1'!H44</f>
        <v>0</v>
      </c>
    </row>
    <row r="45" spans="1:49" x14ac:dyDescent="0.25">
      <c r="A45" s="22">
        <v>43</v>
      </c>
      <c r="B45" s="38">
        <f>Error!B45/'Actual D-1'!B45</f>
        <v>3.8444976751894184E-3</v>
      </c>
      <c r="C45" s="38">
        <f>Error!C45/'Actual D-1'!C45</f>
        <v>-0.13368525747857296</v>
      </c>
      <c r="D45" s="38">
        <f>Error!D45/'Actual D-1'!D45</f>
        <v>6.8694297636494969E-2</v>
      </c>
      <c r="E45" s="38">
        <f>Error!E45/'Actual D-1'!E45</f>
        <v>5.1262906704158388E-2</v>
      </c>
      <c r="F45" s="38">
        <f>Error!F45/'Actual D-1'!F45</f>
        <v>-1.6989379668368252E-2</v>
      </c>
      <c r="G45" s="38">
        <f>Error!G45/'Actual D-1'!G45</f>
        <v>3.0894557482184691E-2</v>
      </c>
      <c r="H45" s="38">
        <f>Error!H45/'Actual D-1'!H45</f>
        <v>5.2350023254512837E-2</v>
      </c>
      <c r="I45" s="38">
        <f>Error!I45/'Actual D-1'!I45</f>
        <v>3.9430202263291015E-3</v>
      </c>
      <c r="J45" s="38">
        <f>Error!J45/'Actual D-1'!J45</f>
        <v>0.61496639277349785</v>
      </c>
      <c r="K45" s="38" t="e">
        <f>Error!K45/'Actual D-1'!K45</f>
        <v>#DIV/0!</v>
      </c>
      <c r="L45" s="38" t="e">
        <f>Error!L45/'Actual D-1'!L45</f>
        <v>#DIV/0!</v>
      </c>
      <c r="M45" s="38" t="e">
        <f>Error!M45/'Actual D-1'!M45</f>
        <v>#DIV/0!</v>
      </c>
      <c r="N45" s="38" t="e">
        <f>Error!N45/'Actual D-1'!N45</f>
        <v>#DIV/0!</v>
      </c>
      <c r="O45" s="38" t="e">
        <f>Error!O45/'Actual D-1'!O45</f>
        <v>#DIV/0!</v>
      </c>
      <c r="P45" s="38" t="e">
        <f>Error!P45/'Actual D-1'!P45</f>
        <v>#DIV/0!</v>
      </c>
      <c r="Q45" s="38" t="e">
        <f>Error!Q45/'Actual D-1'!Q45</f>
        <v>#DIV/0!</v>
      </c>
      <c r="R45" s="38" t="e">
        <f>Error!R45/'Actual D-1'!R45</f>
        <v>#DIV/0!</v>
      </c>
      <c r="S45" s="38">
        <f>Error!S45/'Actual D-1'!S45</f>
        <v>19239971.394726172</v>
      </c>
      <c r="T45" s="38">
        <f>Error!T45/'Actual D-1'!T45</f>
        <v>-3477673.1593358242</v>
      </c>
      <c r="U45" s="38">
        <f>Error!U45/'Actual D-1'!U45</f>
        <v>511448.56213569781</v>
      </c>
      <c r="V45" s="38">
        <f>Error!V45/'Actual D-1'!V45</f>
        <v>44325.619534319369</v>
      </c>
      <c r="W45" s="38">
        <f>Error!W45/'Actual D-1'!W45</f>
        <v>-220273.95120459778</v>
      </c>
      <c r="X45" s="38">
        <f>Error!X45/'Actual D-1'!X45</f>
        <v>64326.110775731366</v>
      </c>
      <c r="Y45" s="38">
        <f>Error!Y45/'Actual D-1'!Y45</f>
        <v>241743041.86055288</v>
      </c>
      <c r="Z45" s="38">
        <f>Error!Z45/'Actual D-1'!Z45</f>
        <v>-76860600.966726869</v>
      </c>
      <c r="AA45" s="38" t="e">
        <f>Error!AA45/'Actual D-1'!AA45</f>
        <v>#DIV/0!</v>
      </c>
      <c r="AB45" s="38" t="e">
        <f>Error!AB45/'Actual D-1'!AB45</f>
        <v>#DIV/0!</v>
      </c>
      <c r="AC45" s="38" t="e">
        <f>Error!AC45/'Actual D-1'!AC45</f>
        <v>#DIV/0!</v>
      </c>
      <c r="AD45" s="38" t="e">
        <f>Error!AD45/'Actual D-1'!AD45</f>
        <v>#DIV/0!</v>
      </c>
      <c r="AE45" s="38" t="e">
        <f>Error!AE45/'Actual D-1'!AE45</f>
        <v>#DIV/0!</v>
      </c>
      <c r="AF45" s="38" t="e">
        <f>Error!AF45/'Actual D-1'!AF45</f>
        <v>#DIV/0!</v>
      </c>
      <c r="AG45" s="38" t="e">
        <f>Error!AG45/'Actual D-1'!AG45</f>
        <v>#DIV/0!</v>
      </c>
      <c r="AH45" s="38" t="e">
        <f>Error!AH45/'Actual D-1'!AH45</f>
        <v>#DIV/0!</v>
      </c>
      <c r="AI45" s="38" t="e">
        <f>Error!AI45/'Actual D-1'!AI45</f>
        <v>#DIV/0!</v>
      </c>
      <c r="AJ45" s="38" t="e">
        <f>Error!AJ45/'Actual D-1'!AJ45</f>
        <v>#DIV/0!</v>
      </c>
      <c r="AK45" s="38" t="e">
        <f>Error!AK45/'Actual D-1'!AK45</f>
        <v>#DIV/0!</v>
      </c>
      <c r="AL45" s="38" t="e">
        <f>Error!AL45/'Actual D-1'!AL45</f>
        <v>#DIV/0!</v>
      </c>
      <c r="AM45" s="38" t="e">
        <f>Error!AM45/'Actual D-1'!AM45</f>
        <v>#DIV/0!</v>
      </c>
      <c r="AN45" s="38" t="e">
        <f>Error!AN45/'Actual D-1'!AN45</f>
        <v>#DIV/0!</v>
      </c>
      <c r="AO45" s="38" t="e">
        <f>Error!AO45/'Actual D-1'!AO45</f>
        <v>#DIV/0!</v>
      </c>
      <c r="AP45" s="38" t="e">
        <f>Error!AP45/'Actual D-1'!AP45</f>
        <v>#DIV/0!</v>
      </c>
      <c r="AQ45" s="39">
        <f>Error!BK45/'Actual D-1'!B45</f>
        <v>1</v>
      </c>
      <c r="AR45" s="39">
        <f>Error!BL45/'Actual D-1'!C45</f>
        <v>1</v>
      </c>
      <c r="AS45" s="39">
        <f>Error!BM45/'Actual D-1'!D45</f>
        <v>1</v>
      </c>
      <c r="AT45" s="39">
        <f>Error!BN45/'Actual D-1'!E45</f>
        <v>1</v>
      </c>
      <c r="AU45" s="39">
        <f>Error!BO45/'Actual D-1'!F45</f>
        <v>0</v>
      </c>
      <c r="AV45" s="39">
        <f>Error!BP45/'Actual D-1'!G45</f>
        <v>0</v>
      </c>
      <c r="AW45" s="39">
        <f>Error!BQ45/'Actual D-1'!H45</f>
        <v>0</v>
      </c>
    </row>
    <row r="46" spans="1:49" x14ac:dyDescent="0.25">
      <c r="A46" s="22">
        <v>44</v>
      </c>
      <c r="B46" s="38">
        <f>Error!B46/'Actual D-1'!B46</f>
        <v>9.5180622902695227E-4</v>
      </c>
      <c r="C46" s="38">
        <f>Error!C46/'Actual D-1'!C46</f>
        <v>-5.5922353894446913E-2</v>
      </c>
      <c r="D46" s="38">
        <f>Error!D46/'Actual D-1'!D46</f>
        <v>7.4945795659279973E-2</v>
      </c>
      <c r="E46" s="38">
        <f>Error!E46/'Actual D-1'!E46</f>
        <v>5.4625708356343929E-2</v>
      </c>
      <c r="F46" s="38">
        <f>Error!F46/'Actual D-1'!F46</f>
        <v>-3.7744871065443573E-2</v>
      </c>
      <c r="G46" s="38">
        <f>Error!G46/'Actual D-1'!G46</f>
        <v>2.5977928285513211E-2</v>
      </c>
      <c r="H46" s="38">
        <f>Error!H46/'Actual D-1'!H46</f>
        <v>8.8983215968885726E-2</v>
      </c>
      <c r="I46" s="38">
        <f>Error!I46/'Actual D-1'!I46</f>
        <v>2.7216466875937036E-2</v>
      </c>
      <c r="J46" s="38">
        <f>Error!J46/'Actual D-1'!J46</f>
        <v>0.61315783272498792</v>
      </c>
      <c r="K46" s="38" t="e">
        <f>Error!K46/'Actual D-1'!K46</f>
        <v>#DIV/0!</v>
      </c>
      <c r="L46" s="38" t="e">
        <f>Error!L46/'Actual D-1'!L46</f>
        <v>#DIV/0!</v>
      </c>
      <c r="M46" s="38" t="e">
        <f>Error!M46/'Actual D-1'!M46</f>
        <v>#DIV/0!</v>
      </c>
      <c r="N46" s="38" t="e">
        <f>Error!N46/'Actual D-1'!N46</f>
        <v>#DIV/0!</v>
      </c>
      <c r="O46" s="38" t="e">
        <f>Error!O46/'Actual D-1'!O46</f>
        <v>#DIV/0!</v>
      </c>
      <c r="P46" s="38" t="e">
        <f>Error!P46/'Actual D-1'!P46</f>
        <v>#DIV/0!</v>
      </c>
      <c r="Q46" s="38" t="e">
        <f>Error!Q46/'Actual D-1'!Q46</f>
        <v>#DIV/0!</v>
      </c>
      <c r="R46" s="38" t="e">
        <f>Error!R46/'Actual D-1'!R46</f>
        <v>#DIV/0!</v>
      </c>
      <c r="S46" s="38">
        <f>Error!S46/'Actual D-1'!S46</f>
        <v>1427795.6403288802</v>
      </c>
      <c r="T46" s="38">
        <f>Error!T46/'Actual D-1'!T46</f>
        <v>-130979.00901201677</v>
      </c>
      <c r="U46" s="38">
        <f>Error!U46/'Actual D-1'!U46</f>
        <v>850909.29372022126</v>
      </c>
      <c r="V46" s="38">
        <f>Error!V46/'Actual D-1'!V46</f>
        <v>161588.51328826396</v>
      </c>
      <c r="W46" s="38">
        <f>Error!W46/'Actual D-1'!W46</f>
        <v>10946.88133506154</v>
      </c>
      <c r="X46" s="38">
        <f>Error!X46/'Actual D-1'!X46</f>
        <v>320214.33272453467</v>
      </c>
      <c r="Y46" s="38">
        <f>Error!Y46/'Actual D-1'!Y46</f>
        <v>-6908438.1054130783</v>
      </c>
      <c r="Z46" s="38">
        <f>Error!Z46/'Actual D-1'!Z46</f>
        <v>-1113132.7481016663</v>
      </c>
      <c r="AA46" s="38" t="e">
        <f>Error!AA46/'Actual D-1'!AA46</f>
        <v>#DIV/0!</v>
      </c>
      <c r="AB46" s="38" t="e">
        <f>Error!AB46/'Actual D-1'!AB46</f>
        <v>#DIV/0!</v>
      </c>
      <c r="AC46" s="38" t="e">
        <f>Error!AC46/'Actual D-1'!AC46</f>
        <v>#DIV/0!</v>
      </c>
      <c r="AD46" s="38" t="e">
        <f>Error!AD46/'Actual D-1'!AD46</f>
        <v>#DIV/0!</v>
      </c>
      <c r="AE46" s="38" t="e">
        <f>Error!AE46/'Actual D-1'!AE46</f>
        <v>#DIV/0!</v>
      </c>
      <c r="AF46" s="38" t="e">
        <f>Error!AF46/'Actual D-1'!AF46</f>
        <v>#DIV/0!</v>
      </c>
      <c r="AG46" s="38" t="e">
        <f>Error!AG46/'Actual D-1'!AG46</f>
        <v>#DIV/0!</v>
      </c>
      <c r="AH46" s="38" t="e">
        <f>Error!AH46/'Actual D-1'!AH46</f>
        <v>#DIV/0!</v>
      </c>
      <c r="AI46" s="38" t="e">
        <f>Error!AI46/'Actual D-1'!AI46</f>
        <v>#DIV/0!</v>
      </c>
      <c r="AJ46" s="38" t="e">
        <f>Error!AJ46/'Actual D-1'!AJ46</f>
        <v>#DIV/0!</v>
      </c>
      <c r="AK46" s="38" t="e">
        <f>Error!AK46/'Actual D-1'!AK46</f>
        <v>#DIV/0!</v>
      </c>
      <c r="AL46" s="38" t="e">
        <f>Error!AL46/'Actual D-1'!AL46</f>
        <v>#DIV/0!</v>
      </c>
      <c r="AM46" s="38" t="e">
        <f>Error!AM46/'Actual D-1'!AM46</f>
        <v>#DIV/0!</v>
      </c>
      <c r="AN46" s="38" t="e">
        <f>Error!AN46/'Actual D-1'!AN46</f>
        <v>#DIV/0!</v>
      </c>
      <c r="AO46" s="38" t="e">
        <f>Error!AO46/'Actual D-1'!AO46</f>
        <v>#DIV/0!</v>
      </c>
      <c r="AP46" s="38" t="e">
        <f>Error!AP46/'Actual D-1'!AP46</f>
        <v>#DIV/0!</v>
      </c>
      <c r="AQ46" s="39">
        <f>Error!BK46/'Actual D-1'!B46</f>
        <v>1</v>
      </c>
      <c r="AR46" s="39">
        <f>Error!BL46/'Actual D-1'!C46</f>
        <v>1</v>
      </c>
      <c r="AS46" s="39">
        <f>Error!BM46/'Actual D-1'!D46</f>
        <v>1</v>
      </c>
      <c r="AT46" s="39">
        <f>Error!BN46/'Actual D-1'!E46</f>
        <v>1</v>
      </c>
      <c r="AU46" s="39">
        <f>Error!BO46/'Actual D-1'!F46</f>
        <v>0</v>
      </c>
      <c r="AV46" s="39">
        <f>Error!BP46/'Actual D-1'!G46</f>
        <v>0</v>
      </c>
      <c r="AW46" s="39">
        <f>Error!BQ46/'Actual D-1'!H46</f>
        <v>0</v>
      </c>
    </row>
    <row r="47" spans="1:49" x14ac:dyDescent="0.25">
      <c r="A47" s="22">
        <v>45</v>
      </c>
      <c r="B47" s="38">
        <f>Error!B47/'Actual D-1'!B47</f>
        <v>5.3653686009463158E-4</v>
      </c>
      <c r="C47" s="38">
        <f>Error!C47/'Actual D-1'!C47</f>
        <v>-3.6227677453800559E-2</v>
      </c>
      <c r="D47" s="38">
        <f>Error!D47/'Actual D-1'!D47</f>
        <v>7.6919027301066326E-2</v>
      </c>
      <c r="E47" s="38">
        <f>Error!E47/'Actual D-1'!E47</f>
        <v>5.9950771582919289E-2</v>
      </c>
      <c r="F47" s="38">
        <f>Error!F47/'Actual D-1'!F47</f>
        <v>-1.8703013625777695E-2</v>
      </c>
      <c r="G47" s="38">
        <f>Error!G47/'Actual D-1'!G47</f>
        <v>2.5907664435123743E-2</v>
      </c>
      <c r="H47" s="38">
        <f>Error!H47/'Actual D-1'!H47</f>
        <v>7.3587747179368682E-2</v>
      </c>
      <c r="I47" s="38">
        <f>Error!I47/'Actual D-1'!I47</f>
        <v>3.273573163190957E-2</v>
      </c>
      <c r="J47" s="38">
        <f>Error!J47/'Actual D-1'!J47</f>
        <v>0.61406461677538715</v>
      </c>
      <c r="K47" s="38" t="e">
        <f>Error!K47/'Actual D-1'!K47</f>
        <v>#DIV/0!</v>
      </c>
      <c r="L47" s="38" t="e">
        <f>Error!L47/'Actual D-1'!L47</f>
        <v>#DIV/0!</v>
      </c>
      <c r="M47" s="38" t="e">
        <f>Error!M47/'Actual D-1'!M47</f>
        <v>#DIV/0!</v>
      </c>
      <c r="N47" s="38" t="e">
        <f>Error!N47/'Actual D-1'!N47</f>
        <v>#DIV/0!</v>
      </c>
      <c r="O47" s="38" t="e">
        <f>Error!O47/'Actual D-1'!O47</f>
        <v>#DIV/0!</v>
      </c>
      <c r="P47" s="38" t="e">
        <f>Error!P47/'Actual D-1'!P47</f>
        <v>#DIV/0!</v>
      </c>
      <c r="Q47" s="38" t="e">
        <f>Error!Q47/'Actual D-1'!Q47</f>
        <v>#DIV/0!</v>
      </c>
      <c r="R47" s="38" t="e">
        <f>Error!R47/'Actual D-1'!R47</f>
        <v>#DIV/0!</v>
      </c>
      <c r="S47" s="38">
        <f>Error!S47/'Actual D-1'!S47</f>
        <v>1633760.4877958661</v>
      </c>
      <c r="T47" s="38">
        <f>Error!T47/'Actual D-1'!T47</f>
        <v>-456920.65276758122</v>
      </c>
      <c r="U47" s="38">
        <f>Error!U47/'Actual D-1'!U47</f>
        <v>9238900.7133079786</v>
      </c>
      <c r="V47" s="38">
        <f>Error!V47/'Actual D-1'!V47</f>
        <v>54347.044876320215</v>
      </c>
      <c r="W47" s="38">
        <f>Error!W47/'Actual D-1'!W47</f>
        <v>-55629.606680297824</v>
      </c>
      <c r="X47" s="38">
        <f>Error!X47/'Actual D-1'!X47</f>
        <v>-294120.99123545317</v>
      </c>
      <c r="Y47" s="38">
        <f>Error!Y47/'Actual D-1'!Y47</f>
        <v>10587447.281780995</v>
      </c>
      <c r="Z47" s="38">
        <f>Error!Z47/'Actual D-1'!Z47</f>
        <v>-18025559.985371016</v>
      </c>
      <c r="AA47" s="38" t="e">
        <f>Error!AA47/'Actual D-1'!AA47</f>
        <v>#DIV/0!</v>
      </c>
      <c r="AB47" s="38" t="e">
        <f>Error!AB47/'Actual D-1'!AB47</f>
        <v>#DIV/0!</v>
      </c>
      <c r="AC47" s="38" t="e">
        <f>Error!AC47/'Actual D-1'!AC47</f>
        <v>#DIV/0!</v>
      </c>
      <c r="AD47" s="38" t="e">
        <f>Error!AD47/'Actual D-1'!AD47</f>
        <v>#DIV/0!</v>
      </c>
      <c r="AE47" s="38" t="e">
        <f>Error!AE47/'Actual D-1'!AE47</f>
        <v>#DIV/0!</v>
      </c>
      <c r="AF47" s="38" t="e">
        <f>Error!AF47/'Actual D-1'!AF47</f>
        <v>#DIV/0!</v>
      </c>
      <c r="AG47" s="38" t="e">
        <f>Error!AG47/'Actual D-1'!AG47</f>
        <v>#DIV/0!</v>
      </c>
      <c r="AH47" s="38" t="e">
        <f>Error!AH47/'Actual D-1'!AH47</f>
        <v>#DIV/0!</v>
      </c>
      <c r="AI47" s="38" t="e">
        <f>Error!AI47/'Actual D-1'!AI47</f>
        <v>#DIV/0!</v>
      </c>
      <c r="AJ47" s="38" t="e">
        <f>Error!AJ47/'Actual D-1'!AJ47</f>
        <v>#DIV/0!</v>
      </c>
      <c r="AK47" s="38" t="e">
        <f>Error!AK47/'Actual D-1'!AK47</f>
        <v>#DIV/0!</v>
      </c>
      <c r="AL47" s="38" t="e">
        <f>Error!AL47/'Actual D-1'!AL47</f>
        <v>#DIV/0!</v>
      </c>
      <c r="AM47" s="38" t="e">
        <f>Error!AM47/'Actual D-1'!AM47</f>
        <v>#DIV/0!</v>
      </c>
      <c r="AN47" s="38" t="e">
        <f>Error!AN47/'Actual D-1'!AN47</f>
        <v>#DIV/0!</v>
      </c>
      <c r="AO47" s="38" t="e">
        <f>Error!AO47/'Actual D-1'!AO47</f>
        <v>#DIV/0!</v>
      </c>
      <c r="AP47" s="38" t="e">
        <f>Error!AP47/'Actual D-1'!AP47</f>
        <v>#DIV/0!</v>
      </c>
      <c r="AQ47" s="39">
        <f>Error!BK47/'Actual D-1'!B47</f>
        <v>1</v>
      </c>
      <c r="AR47" s="39">
        <f>Error!BL47/'Actual D-1'!C47</f>
        <v>1</v>
      </c>
      <c r="AS47" s="39">
        <f>Error!BM47/'Actual D-1'!D47</f>
        <v>1</v>
      </c>
      <c r="AT47" s="39">
        <f>Error!BN47/'Actual D-1'!E47</f>
        <v>1</v>
      </c>
      <c r="AU47" s="39">
        <f>Error!BO47/'Actual D-1'!F47</f>
        <v>0</v>
      </c>
      <c r="AV47" s="39">
        <f>Error!BP47/'Actual D-1'!G47</f>
        <v>0</v>
      </c>
      <c r="AW47" s="39">
        <f>Error!BQ47/'Actual D-1'!H47</f>
        <v>0</v>
      </c>
    </row>
    <row r="48" spans="1:49" x14ac:dyDescent="0.25">
      <c r="A48" s="22">
        <v>46</v>
      </c>
      <c r="B48" s="38">
        <f>Error!B48/'Actual D-1'!B48</f>
        <v>-3.1693905179156477E-3</v>
      </c>
      <c r="C48" s="38">
        <f>Error!C48/'Actual D-1'!C48</f>
        <v>-4.1672685864484901E-2</v>
      </c>
      <c r="D48" s="38">
        <f>Error!D48/'Actual D-1'!D48</f>
        <v>8.4386689784343397E-2</v>
      </c>
      <c r="E48" s="38">
        <f>Error!E48/'Actual D-1'!E48</f>
        <v>5.5519308693753218E-2</v>
      </c>
      <c r="F48" s="38">
        <f>Error!F48/'Actual D-1'!F48</f>
        <v>-1.9508819840349398E-2</v>
      </c>
      <c r="G48" s="38">
        <f>Error!G48/'Actual D-1'!G48</f>
        <v>2.5095369643309797E-2</v>
      </c>
      <c r="H48" s="38">
        <f>Error!H48/'Actual D-1'!H48</f>
        <v>6.9443823926473483E-2</v>
      </c>
      <c r="I48" s="38">
        <f>Error!I48/'Actual D-1'!I48</f>
        <v>2.837536407863606E-2</v>
      </c>
      <c r="J48" s="38">
        <f>Error!J48/'Actual D-1'!J48</f>
        <v>0.61345163690382931</v>
      </c>
      <c r="K48" s="38" t="e">
        <f>Error!K48/'Actual D-1'!K48</f>
        <v>#DIV/0!</v>
      </c>
      <c r="L48" s="38" t="e">
        <f>Error!L48/'Actual D-1'!L48</f>
        <v>#DIV/0!</v>
      </c>
      <c r="M48" s="38" t="e">
        <f>Error!M48/'Actual D-1'!M48</f>
        <v>#DIV/0!</v>
      </c>
      <c r="N48" s="38" t="e">
        <f>Error!N48/'Actual D-1'!N48</f>
        <v>#DIV/0!</v>
      </c>
      <c r="O48" s="38" t="e">
        <f>Error!O48/'Actual D-1'!O48</f>
        <v>#DIV/0!</v>
      </c>
      <c r="P48" s="38" t="e">
        <f>Error!P48/'Actual D-1'!P48</f>
        <v>#DIV/0!</v>
      </c>
      <c r="Q48" s="38" t="e">
        <f>Error!Q48/'Actual D-1'!Q48</f>
        <v>#DIV/0!</v>
      </c>
      <c r="R48" s="38" t="e">
        <f>Error!R48/'Actual D-1'!R48</f>
        <v>#DIV/0!</v>
      </c>
      <c r="S48" s="38">
        <f>Error!S48/'Actual D-1'!S48</f>
        <v>-6000655.2025162242</v>
      </c>
      <c r="T48" s="38">
        <f>Error!T48/'Actual D-1'!T48</f>
        <v>-4287954.6400540182</v>
      </c>
      <c r="U48" s="38">
        <f>Error!U48/'Actual D-1'!U48</f>
        <v>1097221.6153678882</v>
      </c>
      <c r="V48" s="38">
        <f>Error!V48/'Actual D-1'!V48</f>
        <v>111288.58494181438</v>
      </c>
      <c r="W48" s="38">
        <f>Error!W48/'Actual D-1'!W48</f>
        <v>-29219.052361285594</v>
      </c>
      <c r="X48" s="38">
        <f>Error!X48/'Actual D-1'!X48</f>
        <v>-383737.72587151843</v>
      </c>
      <c r="Y48" s="38">
        <f>Error!Y48/'Actual D-1'!Y48</f>
        <v>-19364304.843368042</v>
      </c>
      <c r="Z48" s="38">
        <f>Error!Z48/'Actual D-1'!Z48</f>
        <v>7244402.186914539</v>
      </c>
      <c r="AA48" s="38" t="e">
        <f>Error!AA48/'Actual D-1'!AA48</f>
        <v>#DIV/0!</v>
      </c>
      <c r="AB48" s="38" t="e">
        <f>Error!AB48/'Actual D-1'!AB48</f>
        <v>#DIV/0!</v>
      </c>
      <c r="AC48" s="38" t="e">
        <f>Error!AC48/'Actual D-1'!AC48</f>
        <v>#DIV/0!</v>
      </c>
      <c r="AD48" s="38" t="e">
        <f>Error!AD48/'Actual D-1'!AD48</f>
        <v>#DIV/0!</v>
      </c>
      <c r="AE48" s="38" t="e">
        <f>Error!AE48/'Actual D-1'!AE48</f>
        <v>#DIV/0!</v>
      </c>
      <c r="AF48" s="38" t="e">
        <f>Error!AF48/'Actual D-1'!AF48</f>
        <v>#DIV/0!</v>
      </c>
      <c r="AG48" s="38" t="e">
        <f>Error!AG48/'Actual D-1'!AG48</f>
        <v>#DIV/0!</v>
      </c>
      <c r="AH48" s="38" t="e">
        <f>Error!AH48/'Actual D-1'!AH48</f>
        <v>#DIV/0!</v>
      </c>
      <c r="AI48" s="38" t="e">
        <f>Error!AI48/'Actual D-1'!AI48</f>
        <v>#DIV/0!</v>
      </c>
      <c r="AJ48" s="38" t="e">
        <f>Error!AJ48/'Actual D-1'!AJ48</f>
        <v>#DIV/0!</v>
      </c>
      <c r="AK48" s="38" t="e">
        <f>Error!AK48/'Actual D-1'!AK48</f>
        <v>#DIV/0!</v>
      </c>
      <c r="AL48" s="38" t="e">
        <f>Error!AL48/'Actual D-1'!AL48</f>
        <v>#DIV/0!</v>
      </c>
      <c r="AM48" s="38" t="e">
        <f>Error!AM48/'Actual D-1'!AM48</f>
        <v>#DIV/0!</v>
      </c>
      <c r="AN48" s="38" t="e">
        <f>Error!AN48/'Actual D-1'!AN48</f>
        <v>#DIV/0!</v>
      </c>
      <c r="AO48" s="38" t="e">
        <f>Error!AO48/'Actual D-1'!AO48</f>
        <v>#DIV/0!</v>
      </c>
      <c r="AP48" s="38" t="e">
        <f>Error!AP48/'Actual D-1'!AP48</f>
        <v>#DIV/0!</v>
      </c>
      <c r="AQ48" s="39">
        <f>Error!BK48/'Actual D-1'!B48</f>
        <v>1</v>
      </c>
      <c r="AR48" s="39">
        <f>Error!BL48/'Actual D-1'!C48</f>
        <v>1</v>
      </c>
      <c r="AS48" s="39">
        <f>Error!BM48/'Actual D-1'!D48</f>
        <v>1</v>
      </c>
      <c r="AT48" s="39">
        <f>Error!BN48/'Actual D-1'!E48</f>
        <v>1</v>
      </c>
      <c r="AU48" s="39">
        <f>Error!BO48/'Actual D-1'!F48</f>
        <v>0</v>
      </c>
      <c r="AV48" s="39">
        <f>Error!BP48/'Actual D-1'!G48</f>
        <v>0</v>
      </c>
      <c r="AW48" s="39">
        <f>Error!BQ48/'Actual D-1'!H48</f>
        <v>0</v>
      </c>
    </row>
    <row r="49" spans="1:49" x14ac:dyDescent="0.25">
      <c r="A49" s="22">
        <v>47</v>
      </c>
      <c r="B49" s="38">
        <f>Error!B49/'Actual D-1'!B49</f>
        <v>-9.2798590060928915E-3</v>
      </c>
      <c r="C49" s="38">
        <f>Error!C49/'Actual D-1'!C49</f>
        <v>-5.142031888745488E-2</v>
      </c>
      <c r="D49" s="38">
        <f>Error!D49/'Actual D-1'!D49</f>
        <v>7.6918590453650196E-2</v>
      </c>
      <c r="E49" s="38">
        <f>Error!E49/'Actual D-1'!E49</f>
        <v>6.2115278956979228E-2</v>
      </c>
      <c r="F49" s="38">
        <f>Error!F49/'Actual D-1'!F49</f>
        <v>-5.516089016652078E-2</v>
      </c>
      <c r="G49" s="38">
        <f>Error!G49/'Actual D-1'!G49</f>
        <v>2.8633614367365681E-2</v>
      </c>
      <c r="H49" s="38">
        <f>Error!H49/'Actual D-1'!H49</f>
        <v>7.0071753259151937E-2</v>
      </c>
      <c r="I49" s="38">
        <f>Error!I49/'Actual D-1'!I49</f>
        <v>2.4450027158147189E-2</v>
      </c>
      <c r="J49" s="38">
        <f>Error!J49/'Actual D-1'!J49</f>
        <v>0.61436329159008929</v>
      </c>
      <c r="K49" s="38" t="e">
        <f>Error!K49/'Actual D-1'!K49</f>
        <v>#DIV/0!</v>
      </c>
      <c r="L49" s="38" t="e">
        <f>Error!L49/'Actual D-1'!L49</f>
        <v>#DIV/0!</v>
      </c>
      <c r="M49" s="38" t="e">
        <f>Error!M49/'Actual D-1'!M49</f>
        <v>#DIV/0!</v>
      </c>
      <c r="N49" s="38" t="e">
        <f>Error!N49/'Actual D-1'!N49</f>
        <v>#DIV/0!</v>
      </c>
      <c r="O49" s="38" t="e">
        <f>Error!O49/'Actual D-1'!O49</f>
        <v>#DIV/0!</v>
      </c>
      <c r="P49" s="38" t="e">
        <f>Error!P49/'Actual D-1'!P49</f>
        <v>#DIV/0!</v>
      </c>
      <c r="Q49" s="38" t="e">
        <f>Error!Q49/'Actual D-1'!Q49</f>
        <v>#DIV/0!</v>
      </c>
      <c r="R49" s="38" t="e">
        <f>Error!R49/'Actual D-1'!R49</f>
        <v>#DIV/0!</v>
      </c>
      <c r="S49" s="38">
        <f>Error!S49/'Actual D-1'!S49</f>
        <v>-11327351.484601051</v>
      </c>
      <c r="T49" s="38">
        <f>Error!T49/'Actual D-1'!T49</f>
        <v>6054208.2304015029</v>
      </c>
      <c r="U49" s="38">
        <f>Error!U49/'Actual D-1'!U49</f>
        <v>262449.51026976912</v>
      </c>
      <c r="V49" s="38">
        <f>Error!V49/'Actual D-1'!V49</f>
        <v>-58088.408059319911</v>
      </c>
      <c r="W49" s="38">
        <f>Error!W49/'Actual D-1'!W49</f>
        <v>20445.071008814662</v>
      </c>
      <c r="X49" s="38">
        <f>Error!X49/'Actual D-1'!X49</f>
        <v>528857.56311337883</v>
      </c>
      <c r="Y49" s="38">
        <f>Error!Y49/'Actual D-1'!Y49</f>
        <v>57553911.075601451</v>
      </c>
      <c r="Z49" s="38">
        <f>Error!Z49/'Actual D-1'!Z49</f>
        <v>60855267.463693626</v>
      </c>
      <c r="AA49" s="38" t="e">
        <f>Error!AA49/'Actual D-1'!AA49</f>
        <v>#DIV/0!</v>
      </c>
      <c r="AB49" s="38" t="e">
        <f>Error!AB49/'Actual D-1'!AB49</f>
        <v>#DIV/0!</v>
      </c>
      <c r="AC49" s="38" t="e">
        <f>Error!AC49/'Actual D-1'!AC49</f>
        <v>#DIV/0!</v>
      </c>
      <c r="AD49" s="38" t="e">
        <f>Error!AD49/'Actual D-1'!AD49</f>
        <v>#DIV/0!</v>
      </c>
      <c r="AE49" s="38" t="e">
        <f>Error!AE49/'Actual D-1'!AE49</f>
        <v>#DIV/0!</v>
      </c>
      <c r="AF49" s="38" t="e">
        <f>Error!AF49/'Actual D-1'!AF49</f>
        <v>#DIV/0!</v>
      </c>
      <c r="AG49" s="38" t="e">
        <f>Error!AG49/'Actual D-1'!AG49</f>
        <v>#DIV/0!</v>
      </c>
      <c r="AH49" s="38" t="e">
        <f>Error!AH49/'Actual D-1'!AH49</f>
        <v>#DIV/0!</v>
      </c>
      <c r="AI49" s="38" t="e">
        <f>Error!AI49/'Actual D-1'!AI49</f>
        <v>#DIV/0!</v>
      </c>
      <c r="AJ49" s="38" t="e">
        <f>Error!AJ49/'Actual D-1'!AJ49</f>
        <v>#DIV/0!</v>
      </c>
      <c r="AK49" s="38" t="e">
        <f>Error!AK49/'Actual D-1'!AK49</f>
        <v>#DIV/0!</v>
      </c>
      <c r="AL49" s="38" t="e">
        <f>Error!AL49/'Actual D-1'!AL49</f>
        <v>#DIV/0!</v>
      </c>
      <c r="AM49" s="38" t="e">
        <f>Error!AM49/'Actual D-1'!AM49</f>
        <v>#DIV/0!</v>
      </c>
      <c r="AN49" s="38" t="e">
        <f>Error!AN49/'Actual D-1'!AN49</f>
        <v>#DIV/0!</v>
      </c>
      <c r="AO49" s="38" t="e">
        <f>Error!AO49/'Actual D-1'!AO49</f>
        <v>#DIV/0!</v>
      </c>
      <c r="AP49" s="38" t="e">
        <f>Error!AP49/'Actual D-1'!AP49</f>
        <v>#DIV/0!</v>
      </c>
      <c r="AQ49" s="39">
        <f>Error!BK49/'Actual D-1'!B49</f>
        <v>1</v>
      </c>
      <c r="AR49" s="39">
        <f>Error!BL49/'Actual D-1'!C49</f>
        <v>1</v>
      </c>
      <c r="AS49" s="39">
        <f>Error!BM49/'Actual D-1'!D49</f>
        <v>1</v>
      </c>
      <c r="AT49" s="39">
        <f>Error!BN49/'Actual D-1'!E49</f>
        <v>1</v>
      </c>
      <c r="AU49" s="39">
        <f>Error!BO49/'Actual D-1'!F49</f>
        <v>0</v>
      </c>
      <c r="AV49" s="39">
        <f>Error!BP49/'Actual D-1'!G49</f>
        <v>0</v>
      </c>
      <c r="AW49" s="39">
        <f>Error!BQ49/'Actual D-1'!H49</f>
        <v>0</v>
      </c>
    </row>
    <row r="50" spans="1:49" x14ac:dyDescent="0.25">
      <c r="A50" s="22">
        <v>48</v>
      </c>
      <c r="B50" s="38">
        <f>Error!B50/'Actual D-1'!B50</f>
        <v>-1.0484920035576892E-2</v>
      </c>
      <c r="C50" s="38">
        <f>Error!C50/'Actual D-1'!C50</f>
        <v>-6.2285852230572432E-2</v>
      </c>
      <c r="D50" s="38">
        <f>Error!D50/'Actual D-1'!D50</f>
        <v>7.0753615282588403E-2</v>
      </c>
      <c r="E50" s="38">
        <f>Error!E50/'Actual D-1'!E50</f>
        <v>4.7774453611089382E-2</v>
      </c>
      <c r="F50" s="38">
        <f>Error!F50/'Actual D-1'!F50</f>
        <v>-4.2387210920278411E-2</v>
      </c>
      <c r="G50" s="38">
        <f>Error!G50/'Actual D-1'!G50</f>
        <v>5.9498434067197105E-2</v>
      </c>
      <c r="H50" s="38">
        <f>Error!H50/'Actual D-1'!H50</f>
        <v>3.9422737794635586E-2</v>
      </c>
      <c r="I50" s="38">
        <f>Error!I50/'Actual D-1'!I50</f>
        <v>2.0040159857334008E-2</v>
      </c>
      <c r="J50" s="38">
        <f>Error!J50/'Actual D-1'!J50</f>
        <v>0.61034743646807565</v>
      </c>
      <c r="K50" s="38" t="e">
        <f>Error!K50/'Actual D-1'!K50</f>
        <v>#DIV/0!</v>
      </c>
      <c r="L50" s="38" t="e">
        <f>Error!L50/'Actual D-1'!L50</f>
        <v>#DIV/0!</v>
      </c>
      <c r="M50" s="38" t="e">
        <f>Error!M50/'Actual D-1'!M50</f>
        <v>#DIV/0!</v>
      </c>
      <c r="N50" s="38" t="e">
        <f>Error!N50/'Actual D-1'!N50</f>
        <v>#DIV/0!</v>
      </c>
      <c r="O50" s="38" t="e">
        <f>Error!O50/'Actual D-1'!O50</f>
        <v>#DIV/0!</v>
      </c>
      <c r="P50" s="38" t="e">
        <f>Error!P50/'Actual D-1'!P50</f>
        <v>#DIV/0!</v>
      </c>
      <c r="Q50" s="38" t="e">
        <f>Error!Q50/'Actual D-1'!Q50</f>
        <v>#DIV/0!</v>
      </c>
      <c r="R50" s="38" t="e">
        <f>Error!R50/'Actual D-1'!R50</f>
        <v>#DIV/0!</v>
      </c>
      <c r="S50" s="38">
        <f>Error!S50/'Actual D-1'!S50</f>
        <v>33720692.638582833</v>
      </c>
      <c r="T50" s="38">
        <f>Error!T50/'Actual D-1'!T50</f>
        <v>1899660.7033366489</v>
      </c>
      <c r="U50" s="38">
        <f>Error!U50/'Actual D-1'!U50</f>
        <v>370411.716143645</v>
      </c>
      <c r="V50" s="38">
        <f>Error!V50/'Actual D-1'!V50</f>
        <v>-895470.38802722667</v>
      </c>
      <c r="W50" s="38">
        <f>Error!W50/'Actual D-1'!W50</f>
        <v>-44832.122022184492</v>
      </c>
      <c r="X50" s="38">
        <f>Error!X50/'Actual D-1'!X50</f>
        <v>323208.64319247595</v>
      </c>
      <c r="Y50" s="38">
        <f>Error!Y50/'Actual D-1'!Y50</f>
        <v>5840862.2893861514</v>
      </c>
      <c r="Z50" s="38">
        <f>Error!Z50/'Actual D-1'!Z50</f>
        <v>47782755.147608422</v>
      </c>
      <c r="AA50" s="38" t="e">
        <f>Error!AA50/'Actual D-1'!AA50</f>
        <v>#DIV/0!</v>
      </c>
      <c r="AB50" s="38" t="e">
        <f>Error!AB50/'Actual D-1'!AB50</f>
        <v>#DIV/0!</v>
      </c>
      <c r="AC50" s="38" t="e">
        <f>Error!AC50/'Actual D-1'!AC50</f>
        <v>#DIV/0!</v>
      </c>
      <c r="AD50" s="38" t="e">
        <f>Error!AD50/'Actual D-1'!AD50</f>
        <v>#DIV/0!</v>
      </c>
      <c r="AE50" s="38" t="e">
        <f>Error!AE50/'Actual D-1'!AE50</f>
        <v>#DIV/0!</v>
      </c>
      <c r="AF50" s="38" t="e">
        <f>Error!AF50/'Actual D-1'!AF50</f>
        <v>#DIV/0!</v>
      </c>
      <c r="AG50" s="38" t="e">
        <f>Error!AG50/'Actual D-1'!AG50</f>
        <v>#DIV/0!</v>
      </c>
      <c r="AH50" s="38" t="e">
        <f>Error!AH50/'Actual D-1'!AH50</f>
        <v>#DIV/0!</v>
      </c>
      <c r="AI50" s="38" t="e">
        <f>Error!AI50/'Actual D-1'!AI50</f>
        <v>#DIV/0!</v>
      </c>
      <c r="AJ50" s="38" t="e">
        <f>Error!AJ50/'Actual D-1'!AJ50</f>
        <v>#DIV/0!</v>
      </c>
      <c r="AK50" s="38" t="e">
        <f>Error!AK50/'Actual D-1'!AK50</f>
        <v>#DIV/0!</v>
      </c>
      <c r="AL50" s="38" t="e">
        <f>Error!AL50/'Actual D-1'!AL50</f>
        <v>#DIV/0!</v>
      </c>
      <c r="AM50" s="38" t="e">
        <f>Error!AM50/'Actual D-1'!AM50</f>
        <v>#DIV/0!</v>
      </c>
      <c r="AN50" s="38" t="e">
        <f>Error!AN50/'Actual D-1'!AN50</f>
        <v>#DIV/0!</v>
      </c>
      <c r="AO50" s="38" t="e">
        <f>Error!AO50/'Actual D-1'!AO50</f>
        <v>#DIV/0!</v>
      </c>
      <c r="AP50" s="38" t="e">
        <f>Error!AP50/'Actual D-1'!AP50</f>
        <v>#DIV/0!</v>
      </c>
      <c r="AQ50" s="39">
        <f>Error!BK50/'Actual D-1'!B50</f>
        <v>1</v>
      </c>
      <c r="AR50" s="39">
        <f>Error!BL50/'Actual D-1'!C50</f>
        <v>1</v>
      </c>
      <c r="AS50" s="39">
        <f>Error!BM50/'Actual D-1'!D50</f>
        <v>1</v>
      </c>
      <c r="AT50" s="39">
        <f>Error!BN50/'Actual D-1'!E50</f>
        <v>1</v>
      </c>
      <c r="AU50" s="39">
        <f>Error!BO50/'Actual D-1'!F50</f>
        <v>0</v>
      </c>
      <c r="AV50" s="39">
        <f>Error!BP50/'Actual D-1'!G50</f>
        <v>0</v>
      </c>
      <c r="AW50" s="39">
        <f>Error!BQ50/'Actual D-1'!H50</f>
        <v>0</v>
      </c>
    </row>
    <row r="51" spans="1:49" x14ac:dyDescent="0.25">
      <c r="A51" s="22">
        <v>49</v>
      </c>
      <c r="B51" s="38">
        <f>Error!B51/'Actual D-1'!B51</f>
        <v>1.7779661316627586E-3</v>
      </c>
      <c r="C51" s="38">
        <f>Error!C51/'Actual D-1'!C51</f>
        <v>-6.3313382591561385E-2</v>
      </c>
      <c r="D51" s="38">
        <f>Error!D51/'Actual D-1'!D51</f>
        <v>8.1814327140092458E-2</v>
      </c>
      <c r="E51" s="38">
        <f>Error!E51/'Actual D-1'!E51</f>
        <v>1.7041664207927066E-2</v>
      </c>
      <c r="F51" s="38">
        <f>Error!F51/'Actual D-1'!F51</f>
        <v>-9.6750961464761205E-3</v>
      </c>
      <c r="G51" s="38">
        <f>Error!G51/'Actual D-1'!G51</f>
        <v>6.0805039415975794E-2</v>
      </c>
      <c r="H51" s="38">
        <f>Error!H51/'Actual D-1'!H51</f>
        <v>6.4243129320971815E-2</v>
      </c>
      <c r="I51" s="38">
        <f>Error!I51/'Actual D-1'!I51</f>
        <v>1.729872435641569E-2</v>
      </c>
      <c r="J51" s="38">
        <f>Error!J51/'Actual D-1'!J51</f>
        <v>0.60515534213338829</v>
      </c>
      <c r="K51" s="38" t="e">
        <f>Error!K51/'Actual D-1'!K51</f>
        <v>#DIV/0!</v>
      </c>
      <c r="L51" s="38" t="e">
        <f>Error!L51/'Actual D-1'!L51</f>
        <v>#DIV/0!</v>
      </c>
      <c r="M51" s="38" t="e">
        <f>Error!M51/'Actual D-1'!M51</f>
        <v>#DIV/0!</v>
      </c>
      <c r="N51" s="38" t="e">
        <f>Error!N51/'Actual D-1'!N51</f>
        <v>#DIV/0!</v>
      </c>
      <c r="O51" s="38" t="e">
        <f>Error!O51/'Actual D-1'!O51</f>
        <v>#DIV/0!</v>
      </c>
      <c r="P51" s="38" t="e">
        <f>Error!P51/'Actual D-1'!P51</f>
        <v>#DIV/0!</v>
      </c>
      <c r="Q51" s="38" t="e">
        <f>Error!Q51/'Actual D-1'!Q51</f>
        <v>#DIV/0!</v>
      </c>
      <c r="R51" s="38" t="e">
        <f>Error!R51/'Actual D-1'!R51</f>
        <v>#DIV/0!</v>
      </c>
      <c r="S51" s="38">
        <f>Error!S51/'Actual D-1'!S51</f>
        <v>1892756.5626200815</v>
      </c>
      <c r="T51" s="38">
        <f>Error!T51/'Actual D-1'!T51</f>
        <v>585772.11374346702</v>
      </c>
      <c r="U51" s="38">
        <f>Error!U51/'Actual D-1'!U51</f>
        <v>397149.43616586045</v>
      </c>
      <c r="V51" s="38">
        <f>Error!V51/'Actual D-1'!V51</f>
        <v>16643.164792856434</v>
      </c>
      <c r="W51" s="38">
        <f>Error!W51/'Actual D-1'!W51</f>
        <v>-17373.49686151708</v>
      </c>
      <c r="X51" s="38">
        <f>Error!X51/'Actual D-1'!X51</f>
        <v>118900.3659030148</v>
      </c>
      <c r="Y51" s="38">
        <f>Error!Y51/'Actual D-1'!Y51</f>
        <v>-147945148.27690977</v>
      </c>
      <c r="Z51" s="38">
        <f>Error!Z51/'Actual D-1'!Z51</f>
        <v>1158376.0372263391</v>
      </c>
      <c r="AA51" s="38" t="e">
        <f>Error!AA51/'Actual D-1'!AA51</f>
        <v>#DIV/0!</v>
      </c>
      <c r="AB51" s="38" t="e">
        <f>Error!AB51/'Actual D-1'!AB51</f>
        <v>#DIV/0!</v>
      </c>
      <c r="AC51" s="38" t="e">
        <f>Error!AC51/'Actual D-1'!AC51</f>
        <v>#DIV/0!</v>
      </c>
      <c r="AD51" s="38" t="e">
        <f>Error!AD51/'Actual D-1'!AD51</f>
        <v>#DIV/0!</v>
      </c>
      <c r="AE51" s="38" t="e">
        <f>Error!AE51/'Actual D-1'!AE51</f>
        <v>#DIV/0!</v>
      </c>
      <c r="AF51" s="38" t="e">
        <f>Error!AF51/'Actual D-1'!AF51</f>
        <v>#DIV/0!</v>
      </c>
      <c r="AG51" s="38" t="e">
        <f>Error!AG51/'Actual D-1'!AG51</f>
        <v>#DIV/0!</v>
      </c>
      <c r="AH51" s="38" t="e">
        <f>Error!AH51/'Actual D-1'!AH51</f>
        <v>#DIV/0!</v>
      </c>
      <c r="AI51" s="38" t="e">
        <f>Error!AI51/'Actual D-1'!AI51</f>
        <v>#DIV/0!</v>
      </c>
      <c r="AJ51" s="38" t="e">
        <f>Error!AJ51/'Actual D-1'!AJ51</f>
        <v>#DIV/0!</v>
      </c>
      <c r="AK51" s="38" t="e">
        <f>Error!AK51/'Actual D-1'!AK51</f>
        <v>#DIV/0!</v>
      </c>
      <c r="AL51" s="38" t="e">
        <f>Error!AL51/'Actual D-1'!AL51</f>
        <v>#DIV/0!</v>
      </c>
      <c r="AM51" s="38" t="e">
        <f>Error!AM51/'Actual D-1'!AM51</f>
        <v>#DIV/0!</v>
      </c>
      <c r="AN51" s="38" t="e">
        <f>Error!AN51/'Actual D-1'!AN51</f>
        <v>#DIV/0!</v>
      </c>
      <c r="AO51" s="38" t="e">
        <f>Error!AO51/'Actual D-1'!AO51</f>
        <v>#DIV/0!</v>
      </c>
      <c r="AP51" s="38" t="e">
        <f>Error!AP51/'Actual D-1'!AP51</f>
        <v>#DIV/0!</v>
      </c>
      <c r="AQ51" s="39">
        <f>Error!BK51/'Actual D-1'!B51</f>
        <v>1</v>
      </c>
      <c r="AR51" s="39">
        <f>Error!BL51/'Actual D-1'!C51</f>
        <v>1</v>
      </c>
      <c r="AS51" s="39">
        <f>Error!BM51/'Actual D-1'!D51</f>
        <v>1</v>
      </c>
      <c r="AT51" s="39">
        <f>Error!BN51/'Actual D-1'!E51</f>
        <v>1</v>
      </c>
      <c r="AU51" s="39">
        <f>Error!BO51/'Actual D-1'!F51</f>
        <v>0</v>
      </c>
      <c r="AV51" s="39">
        <f>Error!BP51/'Actual D-1'!G51</f>
        <v>0</v>
      </c>
      <c r="AW51" s="39">
        <f>Error!BQ51/'Actual D-1'!H51</f>
        <v>0</v>
      </c>
    </row>
    <row r="52" spans="1:49" x14ac:dyDescent="0.25">
      <c r="A52" s="22">
        <v>50</v>
      </c>
      <c r="B52" s="38">
        <f>Error!B52/'Actual D-1'!B52</f>
        <v>-1.0392419071946291E-2</v>
      </c>
      <c r="C52" s="38">
        <f>Error!C52/'Actual D-1'!C52</f>
        <v>-5.1551277218596626E-2</v>
      </c>
      <c r="D52" s="38">
        <f>Error!D52/'Actual D-1'!D52</f>
        <v>7.6963184102302795E-2</v>
      </c>
      <c r="E52" s="38">
        <f>Error!E52/'Actual D-1'!E52</f>
        <v>2.9155850044557782E-2</v>
      </c>
      <c r="F52" s="38">
        <f>Error!F52/'Actual D-1'!F52</f>
        <v>-3.8059781561856118E-2</v>
      </c>
      <c r="G52" s="38">
        <f>Error!G52/'Actual D-1'!G52</f>
        <v>5.8650417259419795E-2</v>
      </c>
      <c r="H52" s="38">
        <f>Error!H52/'Actual D-1'!H52</f>
        <v>6.8036538392430332E-2</v>
      </c>
      <c r="I52" s="38">
        <f>Error!I52/'Actual D-1'!I52</f>
        <v>2.0156285412490222E-2</v>
      </c>
      <c r="J52" s="38">
        <f>Error!J52/'Actual D-1'!J52</f>
        <v>0.60714246844710562</v>
      </c>
      <c r="K52" s="38" t="e">
        <f>Error!K52/'Actual D-1'!K52</f>
        <v>#DIV/0!</v>
      </c>
      <c r="L52" s="38" t="e">
        <f>Error!L52/'Actual D-1'!L52</f>
        <v>#DIV/0!</v>
      </c>
      <c r="M52" s="38" t="e">
        <f>Error!M52/'Actual D-1'!M52</f>
        <v>#DIV/0!</v>
      </c>
      <c r="N52" s="38" t="e">
        <f>Error!N52/'Actual D-1'!N52</f>
        <v>#DIV/0!</v>
      </c>
      <c r="O52" s="38" t="e">
        <f>Error!O52/'Actual D-1'!O52</f>
        <v>#DIV/0!</v>
      </c>
      <c r="P52" s="38" t="e">
        <f>Error!P52/'Actual D-1'!P52</f>
        <v>#DIV/0!</v>
      </c>
      <c r="Q52" s="38" t="e">
        <f>Error!Q52/'Actual D-1'!Q52</f>
        <v>#DIV/0!</v>
      </c>
      <c r="R52" s="38" t="e">
        <f>Error!R52/'Actual D-1'!R52</f>
        <v>#DIV/0!</v>
      </c>
      <c r="S52" s="38">
        <f>Error!S52/'Actual D-1'!S52</f>
        <v>1369833.5135145255</v>
      </c>
      <c r="T52" s="38">
        <f>Error!T52/'Actual D-1'!T52</f>
        <v>-1631737.4487479196</v>
      </c>
      <c r="U52" s="38">
        <f>Error!U52/'Actual D-1'!U52</f>
        <v>-1107182.7550274814</v>
      </c>
      <c r="V52" s="38">
        <f>Error!V52/'Actual D-1'!V52</f>
        <v>-57934.925908374185</v>
      </c>
      <c r="W52" s="38">
        <f>Error!W52/'Actual D-1'!W52</f>
        <v>48973.03689523178</v>
      </c>
      <c r="X52" s="38">
        <f>Error!X52/'Actual D-1'!X52</f>
        <v>176083.99544118022</v>
      </c>
      <c r="Y52" s="38">
        <f>Error!Y52/'Actual D-1'!Y52</f>
        <v>-9423550.7354579493</v>
      </c>
      <c r="Z52" s="38">
        <f>Error!Z52/'Actual D-1'!Z52</f>
        <v>13055807.746529037</v>
      </c>
      <c r="AA52" s="38" t="e">
        <f>Error!AA52/'Actual D-1'!AA52</f>
        <v>#DIV/0!</v>
      </c>
      <c r="AB52" s="38" t="e">
        <f>Error!AB52/'Actual D-1'!AB52</f>
        <v>#DIV/0!</v>
      </c>
      <c r="AC52" s="38" t="e">
        <f>Error!AC52/'Actual D-1'!AC52</f>
        <v>#DIV/0!</v>
      </c>
      <c r="AD52" s="38" t="e">
        <f>Error!AD52/'Actual D-1'!AD52</f>
        <v>#DIV/0!</v>
      </c>
      <c r="AE52" s="38" t="e">
        <f>Error!AE52/'Actual D-1'!AE52</f>
        <v>#DIV/0!</v>
      </c>
      <c r="AF52" s="38" t="e">
        <f>Error!AF52/'Actual D-1'!AF52</f>
        <v>#DIV/0!</v>
      </c>
      <c r="AG52" s="38" t="e">
        <f>Error!AG52/'Actual D-1'!AG52</f>
        <v>#DIV/0!</v>
      </c>
      <c r="AH52" s="38" t="e">
        <f>Error!AH52/'Actual D-1'!AH52</f>
        <v>#DIV/0!</v>
      </c>
      <c r="AI52" s="38" t="e">
        <f>Error!AI52/'Actual D-1'!AI52</f>
        <v>#DIV/0!</v>
      </c>
      <c r="AJ52" s="38" t="e">
        <f>Error!AJ52/'Actual D-1'!AJ52</f>
        <v>#DIV/0!</v>
      </c>
      <c r="AK52" s="38" t="e">
        <f>Error!AK52/'Actual D-1'!AK52</f>
        <v>#DIV/0!</v>
      </c>
      <c r="AL52" s="38" t="e">
        <f>Error!AL52/'Actual D-1'!AL52</f>
        <v>#DIV/0!</v>
      </c>
      <c r="AM52" s="38" t="e">
        <f>Error!AM52/'Actual D-1'!AM52</f>
        <v>#DIV/0!</v>
      </c>
      <c r="AN52" s="38" t="e">
        <f>Error!AN52/'Actual D-1'!AN52</f>
        <v>#DIV/0!</v>
      </c>
      <c r="AO52" s="38" t="e">
        <f>Error!AO52/'Actual D-1'!AO52</f>
        <v>#DIV/0!</v>
      </c>
      <c r="AP52" s="38" t="e">
        <f>Error!AP52/'Actual D-1'!AP52</f>
        <v>#DIV/0!</v>
      </c>
      <c r="AQ52" s="39">
        <f>Error!BK52/'Actual D-1'!B52</f>
        <v>1</v>
      </c>
      <c r="AR52" s="39">
        <f>Error!BL52/'Actual D-1'!C52</f>
        <v>1</v>
      </c>
      <c r="AS52" s="39">
        <f>Error!BM52/'Actual D-1'!D52</f>
        <v>1</v>
      </c>
      <c r="AT52" s="39">
        <f>Error!BN52/'Actual D-1'!E52</f>
        <v>1</v>
      </c>
      <c r="AU52" s="39">
        <f>Error!BO52/'Actual D-1'!F52</f>
        <v>0</v>
      </c>
      <c r="AV52" s="39">
        <f>Error!BP52/'Actual D-1'!G52</f>
        <v>0</v>
      </c>
      <c r="AW52" s="39">
        <f>Error!BQ52/'Actual D-1'!H52</f>
        <v>0</v>
      </c>
    </row>
    <row r="53" spans="1:49" x14ac:dyDescent="0.25">
      <c r="A53" s="22">
        <v>51</v>
      </c>
      <c r="B53" s="38">
        <f>Error!B53/'Actual D-1'!B53</f>
        <v>-1.3294561994575543E-3</v>
      </c>
      <c r="C53" s="38">
        <f>Error!C53/'Actual D-1'!C53</f>
        <v>-5.4496336459006089E-2</v>
      </c>
      <c r="D53" s="38">
        <f>Error!D53/'Actual D-1'!D53</f>
        <v>6.873600994526545E-2</v>
      </c>
      <c r="E53" s="38">
        <f>Error!E53/'Actual D-1'!E53</f>
        <v>1.655156324442009E-2</v>
      </c>
      <c r="F53" s="38">
        <f>Error!F53/'Actual D-1'!F53</f>
        <v>-5.4891279305721755E-2</v>
      </c>
      <c r="G53" s="38">
        <f>Error!G53/'Actual D-1'!G53</f>
        <v>3.6889092066851592E-2</v>
      </c>
      <c r="H53" s="38">
        <f>Error!H53/'Actual D-1'!H53</f>
        <v>5.8116828773873364E-2</v>
      </c>
      <c r="I53" s="38">
        <f>Error!I53/'Actual D-1'!I53</f>
        <v>1.7537898256374272E-2</v>
      </c>
      <c r="J53" s="38">
        <f>Error!J53/'Actual D-1'!J53</f>
        <v>0.60845627117328172</v>
      </c>
      <c r="K53" s="38" t="e">
        <f>Error!K53/'Actual D-1'!K53</f>
        <v>#DIV/0!</v>
      </c>
      <c r="L53" s="38" t="e">
        <f>Error!L53/'Actual D-1'!L53</f>
        <v>#DIV/0!</v>
      </c>
      <c r="M53" s="38" t="e">
        <f>Error!M53/'Actual D-1'!M53</f>
        <v>#DIV/0!</v>
      </c>
      <c r="N53" s="38" t="e">
        <f>Error!N53/'Actual D-1'!N53</f>
        <v>#DIV/0!</v>
      </c>
      <c r="O53" s="38" t="e">
        <f>Error!O53/'Actual D-1'!O53</f>
        <v>#DIV/0!</v>
      </c>
      <c r="P53" s="38" t="e">
        <f>Error!P53/'Actual D-1'!P53</f>
        <v>#DIV/0!</v>
      </c>
      <c r="Q53" s="38" t="e">
        <f>Error!Q53/'Actual D-1'!Q53</f>
        <v>#DIV/0!</v>
      </c>
      <c r="R53" s="38" t="e">
        <f>Error!R53/'Actual D-1'!R53</f>
        <v>#DIV/0!</v>
      </c>
      <c r="S53" s="38">
        <f>Error!S53/'Actual D-1'!S53</f>
        <v>-3533872.0851981449</v>
      </c>
      <c r="T53" s="38">
        <f>Error!T53/'Actual D-1'!T53</f>
        <v>5579118.7459382592</v>
      </c>
      <c r="U53" s="38">
        <f>Error!U53/'Actual D-1'!U53</f>
        <v>1142809.5216148307</v>
      </c>
      <c r="V53" s="38">
        <f>Error!V53/'Actual D-1'!V53</f>
        <v>22105.412381835482</v>
      </c>
      <c r="W53" s="38">
        <f>Error!W53/'Actual D-1'!W53</f>
        <v>-108996.16254681817</v>
      </c>
      <c r="X53" s="38">
        <f>Error!X53/'Actual D-1'!X53</f>
        <v>34837.728309241698</v>
      </c>
      <c r="Y53" s="38">
        <f>Error!Y53/'Actual D-1'!Y53</f>
        <v>6541821.0364391422</v>
      </c>
      <c r="Z53" s="38">
        <f>Error!Z53/'Actual D-1'!Z53</f>
        <v>7634432.7489959653</v>
      </c>
      <c r="AA53" s="38" t="e">
        <f>Error!AA53/'Actual D-1'!AA53</f>
        <v>#DIV/0!</v>
      </c>
      <c r="AB53" s="38" t="e">
        <f>Error!AB53/'Actual D-1'!AB53</f>
        <v>#DIV/0!</v>
      </c>
      <c r="AC53" s="38" t="e">
        <f>Error!AC53/'Actual D-1'!AC53</f>
        <v>#DIV/0!</v>
      </c>
      <c r="AD53" s="38" t="e">
        <f>Error!AD53/'Actual D-1'!AD53</f>
        <v>#DIV/0!</v>
      </c>
      <c r="AE53" s="38" t="e">
        <f>Error!AE53/'Actual D-1'!AE53</f>
        <v>#DIV/0!</v>
      </c>
      <c r="AF53" s="38" t="e">
        <f>Error!AF53/'Actual D-1'!AF53</f>
        <v>#DIV/0!</v>
      </c>
      <c r="AG53" s="38" t="e">
        <f>Error!AG53/'Actual D-1'!AG53</f>
        <v>#DIV/0!</v>
      </c>
      <c r="AH53" s="38" t="e">
        <f>Error!AH53/'Actual D-1'!AH53</f>
        <v>#DIV/0!</v>
      </c>
      <c r="AI53" s="38" t="e">
        <f>Error!AI53/'Actual D-1'!AI53</f>
        <v>#DIV/0!</v>
      </c>
      <c r="AJ53" s="38" t="e">
        <f>Error!AJ53/'Actual D-1'!AJ53</f>
        <v>#DIV/0!</v>
      </c>
      <c r="AK53" s="38" t="e">
        <f>Error!AK53/'Actual D-1'!AK53</f>
        <v>#DIV/0!</v>
      </c>
      <c r="AL53" s="38" t="e">
        <f>Error!AL53/'Actual D-1'!AL53</f>
        <v>#DIV/0!</v>
      </c>
      <c r="AM53" s="38" t="e">
        <f>Error!AM53/'Actual D-1'!AM53</f>
        <v>#DIV/0!</v>
      </c>
      <c r="AN53" s="38" t="e">
        <f>Error!AN53/'Actual D-1'!AN53</f>
        <v>#DIV/0!</v>
      </c>
      <c r="AO53" s="38" t="e">
        <f>Error!AO53/'Actual D-1'!AO53</f>
        <v>#DIV/0!</v>
      </c>
      <c r="AP53" s="38" t="e">
        <f>Error!AP53/'Actual D-1'!AP53</f>
        <v>#DIV/0!</v>
      </c>
      <c r="AQ53" s="39">
        <f>Error!BK53/'Actual D-1'!B53</f>
        <v>1</v>
      </c>
      <c r="AR53" s="39">
        <f>Error!BL53/'Actual D-1'!C53</f>
        <v>1</v>
      </c>
      <c r="AS53" s="39">
        <f>Error!BM53/'Actual D-1'!D53</f>
        <v>1</v>
      </c>
      <c r="AT53" s="39">
        <f>Error!BN53/'Actual D-1'!E53</f>
        <v>1</v>
      </c>
      <c r="AU53" s="39">
        <f>Error!BO53/'Actual D-1'!F53</f>
        <v>0</v>
      </c>
      <c r="AV53" s="39">
        <f>Error!BP53/'Actual D-1'!G53</f>
        <v>0</v>
      </c>
      <c r="AW53" s="39">
        <f>Error!BQ53/'Actual D-1'!H53</f>
        <v>0</v>
      </c>
    </row>
    <row r="54" spans="1:49" x14ac:dyDescent="0.25">
      <c r="A54" s="22">
        <v>52</v>
      </c>
      <c r="B54" s="38">
        <f>Error!B54/'Actual D-1'!B54</f>
        <v>-3.3259916879691846E-3</v>
      </c>
      <c r="C54" s="38">
        <f>Error!C54/'Actual D-1'!C54</f>
        <v>-5.4377312334558239E-2</v>
      </c>
      <c r="D54" s="38">
        <f>Error!D54/'Actual D-1'!D54</f>
        <v>6.1676190368511311E-2</v>
      </c>
      <c r="E54" s="38">
        <f>Error!E54/'Actual D-1'!E54</f>
        <v>1.1918498865888395E-2</v>
      </c>
      <c r="F54" s="38">
        <f>Error!F54/'Actual D-1'!F54</f>
        <v>-0.11965908389379962</v>
      </c>
      <c r="G54" s="38">
        <f>Error!G54/'Actual D-1'!G54</f>
        <v>8.4825730060354813E-3</v>
      </c>
      <c r="H54" s="38">
        <f>Error!H54/'Actual D-1'!H54</f>
        <v>5.1780446415841397E-2</v>
      </c>
      <c r="I54" s="38">
        <f>Error!I54/'Actual D-1'!I54</f>
        <v>1.4042015239693381E-2</v>
      </c>
      <c r="J54" s="38">
        <f>Error!J54/'Actual D-1'!J54</f>
        <v>0.61051812553391693</v>
      </c>
      <c r="K54" s="38" t="e">
        <f>Error!K54/'Actual D-1'!K54</f>
        <v>#DIV/0!</v>
      </c>
      <c r="L54" s="38" t="e">
        <f>Error!L54/'Actual D-1'!L54</f>
        <v>#DIV/0!</v>
      </c>
      <c r="M54" s="38" t="e">
        <f>Error!M54/'Actual D-1'!M54</f>
        <v>#DIV/0!</v>
      </c>
      <c r="N54" s="38" t="e">
        <f>Error!N54/'Actual D-1'!N54</f>
        <v>#DIV/0!</v>
      </c>
      <c r="O54" s="38" t="e">
        <f>Error!O54/'Actual D-1'!O54</f>
        <v>#DIV/0!</v>
      </c>
      <c r="P54" s="38" t="e">
        <f>Error!P54/'Actual D-1'!P54</f>
        <v>#DIV/0!</v>
      </c>
      <c r="Q54" s="38" t="e">
        <f>Error!Q54/'Actual D-1'!Q54</f>
        <v>#DIV/0!</v>
      </c>
      <c r="R54" s="38" t="e">
        <f>Error!R54/'Actual D-1'!R54</f>
        <v>#DIV/0!</v>
      </c>
      <c r="S54" s="38">
        <f>Error!S54/'Actual D-1'!S54</f>
        <v>1744901.0560087347</v>
      </c>
      <c r="T54" s="38">
        <f>Error!T54/'Actual D-1'!T54</f>
        <v>-963283.2940922617</v>
      </c>
      <c r="U54" s="38">
        <f>Error!U54/'Actual D-1'!U54</f>
        <v>8826829.5344007462</v>
      </c>
      <c r="V54" s="38">
        <f>Error!V54/'Actual D-1'!V54</f>
        <v>61460.33250051691</v>
      </c>
      <c r="W54" s="38">
        <f>Error!W54/'Actual D-1'!W54</f>
        <v>33921.760117993108</v>
      </c>
      <c r="X54" s="38">
        <f>Error!X54/'Actual D-1'!X54</f>
        <v>28867.548874323045</v>
      </c>
      <c r="Y54" s="38">
        <f>Error!Y54/'Actual D-1'!Y54</f>
        <v>6308285.2928183172</v>
      </c>
      <c r="Z54" s="38">
        <f>Error!Z54/'Actual D-1'!Z54</f>
        <v>10281647.903200878</v>
      </c>
      <c r="AA54" s="38" t="e">
        <f>Error!AA54/'Actual D-1'!AA54</f>
        <v>#DIV/0!</v>
      </c>
      <c r="AB54" s="38" t="e">
        <f>Error!AB54/'Actual D-1'!AB54</f>
        <v>#DIV/0!</v>
      </c>
      <c r="AC54" s="38" t="e">
        <f>Error!AC54/'Actual D-1'!AC54</f>
        <v>#DIV/0!</v>
      </c>
      <c r="AD54" s="38" t="e">
        <f>Error!AD54/'Actual D-1'!AD54</f>
        <v>#DIV/0!</v>
      </c>
      <c r="AE54" s="38" t="e">
        <f>Error!AE54/'Actual D-1'!AE54</f>
        <v>#DIV/0!</v>
      </c>
      <c r="AF54" s="38" t="e">
        <f>Error!AF54/'Actual D-1'!AF54</f>
        <v>#DIV/0!</v>
      </c>
      <c r="AG54" s="38" t="e">
        <f>Error!AG54/'Actual D-1'!AG54</f>
        <v>#DIV/0!</v>
      </c>
      <c r="AH54" s="38" t="e">
        <f>Error!AH54/'Actual D-1'!AH54</f>
        <v>#DIV/0!</v>
      </c>
      <c r="AI54" s="38" t="e">
        <f>Error!AI54/'Actual D-1'!AI54</f>
        <v>#DIV/0!</v>
      </c>
      <c r="AJ54" s="38" t="e">
        <f>Error!AJ54/'Actual D-1'!AJ54</f>
        <v>#DIV/0!</v>
      </c>
      <c r="AK54" s="38" t="e">
        <f>Error!AK54/'Actual D-1'!AK54</f>
        <v>#DIV/0!</v>
      </c>
      <c r="AL54" s="38" t="e">
        <f>Error!AL54/'Actual D-1'!AL54</f>
        <v>#DIV/0!</v>
      </c>
      <c r="AM54" s="38" t="e">
        <f>Error!AM54/'Actual D-1'!AM54</f>
        <v>#DIV/0!</v>
      </c>
      <c r="AN54" s="38" t="e">
        <f>Error!AN54/'Actual D-1'!AN54</f>
        <v>#DIV/0!</v>
      </c>
      <c r="AO54" s="38" t="e">
        <f>Error!AO54/'Actual D-1'!AO54</f>
        <v>#DIV/0!</v>
      </c>
      <c r="AP54" s="38" t="e">
        <f>Error!AP54/'Actual D-1'!AP54</f>
        <v>#DIV/0!</v>
      </c>
      <c r="AQ54" s="39">
        <f>Error!BK54/'Actual D-1'!B54</f>
        <v>1</v>
      </c>
      <c r="AR54" s="39">
        <f>Error!BL54/'Actual D-1'!C54</f>
        <v>1</v>
      </c>
      <c r="AS54" s="39">
        <f>Error!BM54/'Actual D-1'!D54</f>
        <v>1</v>
      </c>
      <c r="AT54" s="39">
        <f>Error!BN54/'Actual D-1'!E54</f>
        <v>1</v>
      </c>
      <c r="AU54" s="39">
        <f>Error!BO54/'Actual D-1'!F54</f>
        <v>0</v>
      </c>
      <c r="AV54" s="39">
        <f>Error!BP54/'Actual D-1'!G54</f>
        <v>0</v>
      </c>
      <c r="AW54" s="39">
        <f>Error!BQ54/'Actual D-1'!H54</f>
        <v>0</v>
      </c>
    </row>
    <row r="55" spans="1:49" x14ac:dyDescent="0.25">
      <c r="A55" s="22">
        <v>53</v>
      </c>
      <c r="B55" s="38">
        <f>Error!B55/'Actual D-1'!B55</f>
        <v>-3.2506302585120776E-3</v>
      </c>
      <c r="C55" s="38">
        <f>Error!C55/'Actual D-1'!C55</f>
        <v>-5.6901228847393466E-2</v>
      </c>
      <c r="D55" s="38">
        <f>Error!D55/'Actual D-1'!D55</f>
        <v>5.8066024414181155E-2</v>
      </c>
      <c r="E55" s="38">
        <f>Error!E55/'Actual D-1'!E55</f>
        <v>6.1853427613556954E-3</v>
      </c>
      <c r="F55" s="38">
        <f>Error!F55/'Actual D-1'!F55</f>
        <v>-7.4277722998238482E-2</v>
      </c>
      <c r="G55" s="38">
        <f>Error!G55/'Actual D-1'!G55</f>
        <v>7.1543951568620997E-3</v>
      </c>
      <c r="H55" s="38">
        <f>Error!H55/'Actual D-1'!H55</f>
        <v>4.7156918768818966E-2</v>
      </c>
      <c r="I55" s="38">
        <f>Error!I55/'Actual D-1'!I55</f>
        <v>1.3773832958581301E-2</v>
      </c>
      <c r="J55" s="38">
        <f>Error!J55/'Actual D-1'!J55</f>
        <v>0.61234318874671689</v>
      </c>
      <c r="K55" s="38" t="e">
        <f>Error!K55/'Actual D-1'!K55</f>
        <v>#DIV/0!</v>
      </c>
      <c r="L55" s="38" t="e">
        <f>Error!L55/'Actual D-1'!L55</f>
        <v>#DIV/0!</v>
      </c>
      <c r="M55" s="38" t="e">
        <f>Error!M55/'Actual D-1'!M55</f>
        <v>#DIV/0!</v>
      </c>
      <c r="N55" s="38" t="e">
        <f>Error!N55/'Actual D-1'!N55</f>
        <v>#DIV/0!</v>
      </c>
      <c r="O55" s="38" t="e">
        <f>Error!O55/'Actual D-1'!O55</f>
        <v>#DIV/0!</v>
      </c>
      <c r="P55" s="38" t="e">
        <f>Error!P55/'Actual D-1'!P55</f>
        <v>#DIV/0!</v>
      </c>
      <c r="Q55" s="38" t="e">
        <f>Error!Q55/'Actual D-1'!Q55</f>
        <v>#DIV/0!</v>
      </c>
      <c r="R55" s="38" t="e">
        <f>Error!R55/'Actual D-1'!R55</f>
        <v>#DIV/0!</v>
      </c>
      <c r="S55" s="38">
        <f>Error!S55/'Actual D-1'!S55</f>
        <v>1068764.704778803</v>
      </c>
      <c r="T55" s="38">
        <f>Error!T55/'Actual D-1'!T55</f>
        <v>1817122.5284169894</v>
      </c>
      <c r="U55" s="38">
        <f>Error!U55/'Actual D-1'!U55</f>
        <v>3223642.9415414031</v>
      </c>
      <c r="V55" s="38">
        <f>Error!V55/'Actual D-1'!V55</f>
        <v>10737.820726608081</v>
      </c>
      <c r="W55" s="38">
        <f>Error!W55/'Actual D-1'!W55</f>
        <v>9312.9651681688993</v>
      </c>
      <c r="X55" s="38">
        <f>Error!X55/'Actual D-1'!X55</f>
        <v>659411.85430471401</v>
      </c>
      <c r="Y55" s="38">
        <f>Error!Y55/'Actual D-1'!Y55</f>
        <v>3275094.3376845117</v>
      </c>
      <c r="Z55" s="38">
        <f>Error!Z55/'Actual D-1'!Z55</f>
        <v>1860899.9238030287</v>
      </c>
      <c r="AA55" s="38" t="e">
        <f>Error!AA55/'Actual D-1'!AA55</f>
        <v>#DIV/0!</v>
      </c>
      <c r="AB55" s="38" t="e">
        <f>Error!AB55/'Actual D-1'!AB55</f>
        <v>#DIV/0!</v>
      </c>
      <c r="AC55" s="38" t="e">
        <f>Error!AC55/'Actual D-1'!AC55</f>
        <v>#DIV/0!</v>
      </c>
      <c r="AD55" s="38" t="e">
        <f>Error!AD55/'Actual D-1'!AD55</f>
        <v>#DIV/0!</v>
      </c>
      <c r="AE55" s="38" t="e">
        <f>Error!AE55/'Actual D-1'!AE55</f>
        <v>#DIV/0!</v>
      </c>
      <c r="AF55" s="38" t="e">
        <f>Error!AF55/'Actual D-1'!AF55</f>
        <v>#DIV/0!</v>
      </c>
      <c r="AG55" s="38" t="e">
        <f>Error!AG55/'Actual D-1'!AG55</f>
        <v>#DIV/0!</v>
      </c>
      <c r="AH55" s="38" t="e">
        <f>Error!AH55/'Actual D-1'!AH55</f>
        <v>#DIV/0!</v>
      </c>
      <c r="AI55" s="38" t="e">
        <f>Error!AI55/'Actual D-1'!AI55</f>
        <v>#DIV/0!</v>
      </c>
      <c r="AJ55" s="38" t="e">
        <f>Error!AJ55/'Actual D-1'!AJ55</f>
        <v>#DIV/0!</v>
      </c>
      <c r="AK55" s="38" t="e">
        <f>Error!AK55/'Actual D-1'!AK55</f>
        <v>#DIV/0!</v>
      </c>
      <c r="AL55" s="38" t="e">
        <f>Error!AL55/'Actual D-1'!AL55</f>
        <v>#DIV/0!</v>
      </c>
      <c r="AM55" s="38" t="e">
        <f>Error!AM55/'Actual D-1'!AM55</f>
        <v>#DIV/0!</v>
      </c>
      <c r="AN55" s="38" t="e">
        <f>Error!AN55/'Actual D-1'!AN55</f>
        <v>#DIV/0!</v>
      </c>
      <c r="AO55" s="38" t="e">
        <f>Error!AO55/'Actual D-1'!AO55</f>
        <v>#DIV/0!</v>
      </c>
      <c r="AP55" s="38" t="e">
        <f>Error!AP55/'Actual D-1'!AP55</f>
        <v>#DIV/0!</v>
      </c>
      <c r="AQ55" s="39">
        <f>Error!BK55/'Actual D-1'!B55</f>
        <v>1</v>
      </c>
      <c r="AR55" s="39">
        <f>Error!BL55/'Actual D-1'!C55</f>
        <v>1</v>
      </c>
      <c r="AS55" s="39">
        <f>Error!BM55/'Actual D-1'!D55</f>
        <v>1</v>
      </c>
      <c r="AT55" s="39">
        <f>Error!BN55/'Actual D-1'!E55</f>
        <v>1</v>
      </c>
      <c r="AU55" s="39">
        <f>Error!BO55/'Actual D-1'!F55</f>
        <v>0</v>
      </c>
      <c r="AV55" s="39">
        <f>Error!BP55/'Actual D-1'!G55</f>
        <v>0</v>
      </c>
      <c r="AW55" s="39">
        <f>Error!BQ55/'Actual D-1'!H55</f>
        <v>0</v>
      </c>
    </row>
    <row r="56" spans="1:49" x14ac:dyDescent="0.25">
      <c r="A56" s="22">
        <v>54</v>
      </c>
      <c r="B56" s="38">
        <f>Error!B56/'Actual D-1'!B56</f>
        <v>-2.1340655881071421E-3</v>
      </c>
      <c r="C56" s="38">
        <f>Error!C56/'Actual D-1'!C56</f>
        <v>-6.8797285432609045E-2</v>
      </c>
      <c r="D56" s="38">
        <f>Error!D56/'Actual D-1'!D56</f>
        <v>5.988507502692085E-2</v>
      </c>
      <c r="E56" s="38">
        <f>Error!E56/'Actual D-1'!E56</f>
        <v>-1.4563432505424724E-2</v>
      </c>
      <c r="F56" s="38">
        <f>Error!F56/'Actual D-1'!F56</f>
        <v>-9.021638017884516E-2</v>
      </c>
      <c r="G56" s="38">
        <f>Error!G56/'Actual D-1'!G56</f>
        <v>2.293666310416841E-2</v>
      </c>
      <c r="H56" s="38">
        <f>Error!H56/'Actual D-1'!H56</f>
        <v>4.8048256305013061E-2</v>
      </c>
      <c r="I56" s="38">
        <f>Error!I56/'Actual D-1'!I56</f>
        <v>1.0812201290365928E-2</v>
      </c>
      <c r="J56" s="38">
        <f>Error!J56/'Actual D-1'!J56</f>
        <v>0.61518831299502963</v>
      </c>
      <c r="K56" s="38" t="e">
        <f>Error!K56/'Actual D-1'!K56</f>
        <v>#DIV/0!</v>
      </c>
      <c r="L56" s="38" t="e">
        <f>Error!L56/'Actual D-1'!L56</f>
        <v>#DIV/0!</v>
      </c>
      <c r="M56" s="38" t="e">
        <f>Error!M56/'Actual D-1'!M56</f>
        <v>#DIV/0!</v>
      </c>
      <c r="N56" s="38" t="e">
        <f>Error!N56/'Actual D-1'!N56</f>
        <v>#DIV/0!</v>
      </c>
      <c r="O56" s="38" t="e">
        <f>Error!O56/'Actual D-1'!O56</f>
        <v>#DIV/0!</v>
      </c>
      <c r="P56" s="38" t="e">
        <f>Error!P56/'Actual D-1'!P56</f>
        <v>#DIV/0!</v>
      </c>
      <c r="Q56" s="38" t="e">
        <f>Error!Q56/'Actual D-1'!Q56</f>
        <v>#DIV/0!</v>
      </c>
      <c r="R56" s="38" t="e">
        <f>Error!R56/'Actual D-1'!R56</f>
        <v>#DIV/0!</v>
      </c>
      <c r="S56" s="38">
        <f>Error!S56/'Actual D-1'!S56</f>
        <v>1563466.1750865649</v>
      </c>
      <c r="T56" s="38">
        <f>Error!T56/'Actual D-1'!T56</f>
        <v>-1408670.3465818942</v>
      </c>
      <c r="U56" s="38">
        <f>Error!U56/'Actual D-1'!U56</f>
        <v>-904225.48442566884</v>
      </c>
      <c r="V56" s="38">
        <f>Error!V56/'Actual D-1'!V56</f>
        <v>25556.438925434111</v>
      </c>
      <c r="W56" s="38">
        <f>Error!W56/'Actual D-1'!W56</f>
        <v>14215.281910375241</v>
      </c>
      <c r="X56" s="38">
        <f>Error!X56/'Actual D-1'!X56</f>
        <v>-74822.976217019241</v>
      </c>
      <c r="Y56" s="38">
        <f>Error!Y56/'Actual D-1'!Y56</f>
        <v>42526512.821765043</v>
      </c>
      <c r="Z56" s="38">
        <f>Error!Z56/'Actual D-1'!Z56</f>
        <v>10940266.305870811</v>
      </c>
      <c r="AA56" s="38" t="e">
        <f>Error!AA56/'Actual D-1'!AA56</f>
        <v>#DIV/0!</v>
      </c>
      <c r="AB56" s="38" t="e">
        <f>Error!AB56/'Actual D-1'!AB56</f>
        <v>#DIV/0!</v>
      </c>
      <c r="AC56" s="38" t="e">
        <f>Error!AC56/'Actual D-1'!AC56</f>
        <v>#DIV/0!</v>
      </c>
      <c r="AD56" s="38" t="e">
        <f>Error!AD56/'Actual D-1'!AD56</f>
        <v>#DIV/0!</v>
      </c>
      <c r="AE56" s="38" t="e">
        <f>Error!AE56/'Actual D-1'!AE56</f>
        <v>#DIV/0!</v>
      </c>
      <c r="AF56" s="38" t="e">
        <f>Error!AF56/'Actual D-1'!AF56</f>
        <v>#DIV/0!</v>
      </c>
      <c r="AG56" s="38" t="e">
        <f>Error!AG56/'Actual D-1'!AG56</f>
        <v>#DIV/0!</v>
      </c>
      <c r="AH56" s="38" t="e">
        <f>Error!AH56/'Actual D-1'!AH56</f>
        <v>#DIV/0!</v>
      </c>
      <c r="AI56" s="38" t="e">
        <f>Error!AI56/'Actual D-1'!AI56</f>
        <v>#DIV/0!</v>
      </c>
      <c r="AJ56" s="38" t="e">
        <f>Error!AJ56/'Actual D-1'!AJ56</f>
        <v>#DIV/0!</v>
      </c>
      <c r="AK56" s="38" t="e">
        <f>Error!AK56/'Actual D-1'!AK56</f>
        <v>#DIV/0!</v>
      </c>
      <c r="AL56" s="38" t="e">
        <f>Error!AL56/'Actual D-1'!AL56</f>
        <v>#DIV/0!</v>
      </c>
      <c r="AM56" s="38" t="e">
        <f>Error!AM56/'Actual D-1'!AM56</f>
        <v>#DIV/0!</v>
      </c>
      <c r="AN56" s="38" t="e">
        <f>Error!AN56/'Actual D-1'!AN56</f>
        <v>#DIV/0!</v>
      </c>
      <c r="AO56" s="38" t="e">
        <f>Error!AO56/'Actual D-1'!AO56</f>
        <v>#DIV/0!</v>
      </c>
      <c r="AP56" s="38" t="e">
        <f>Error!AP56/'Actual D-1'!AP56</f>
        <v>#DIV/0!</v>
      </c>
      <c r="AQ56" s="39">
        <f>Error!BK56/'Actual D-1'!B56</f>
        <v>1</v>
      </c>
      <c r="AR56" s="39">
        <f>Error!BL56/'Actual D-1'!C56</f>
        <v>1</v>
      </c>
      <c r="AS56" s="39">
        <f>Error!BM56/'Actual D-1'!D56</f>
        <v>1</v>
      </c>
      <c r="AT56" s="39">
        <f>Error!BN56/'Actual D-1'!E56</f>
        <v>1</v>
      </c>
      <c r="AU56" s="39">
        <f>Error!BO56/'Actual D-1'!F56</f>
        <v>0</v>
      </c>
      <c r="AV56" s="39">
        <f>Error!BP56/'Actual D-1'!G56</f>
        <v>0</v>
      </c>
      <c r="AW56" s="39">
        <f>Error!BQ56/'Actual D-1'!H56</f>
        <v>0</v>
      </c>
    </row>
    <row r="57" spans="1:49" x14ac:dyDescent="0.25">
      <c r="A57" s="22">
        <v>55</v>
      </c>
      <c r="B57" s="38">
        <f>Error!B57/'Actual D-1'!B57</f>
        <v>1.984692555629413E-2</v>
      </c>
      <c r="C57" s="38">
        <f>Error!C57/'Actual D-1'!C57</f>
        <v>-7.5194425551228128E-2</v>
      </c>
      <c r="D57" s="38">
        <f>Error!D57/'Actual D-1'!D57</f>
        <v>5.4988840944668986E-2</v>
      </c>
      <c r="E57" s="38">
        <f>Error!E57/'Actual D-1'!E57</f>
        <v>-5.3591225981662237E-2</v>
      </c>
      <c r="F57" s="38">
        <f>Error!F57/'Actual D-1'!F57</f>
        <v>-0.12262651872803076</v>
      </c>
      <c r="G57" s="38">
        <f>Error!G57/'Actual D-1'!G57</f>
        <v>2.3851675358278052E-2</v>
      </c>
      <c r="H57" s="38">
        <f>Error!H57/'Actual D-1'!H57</f>
        <v>5.0420127678120416E-2</v>
      </c>
      <c r="I57" s="38">
        <f>Error!I57/'Actual D-1'!I57</f>
        <v>1.0672432013922248E-2</v>
      </c>
      <c r="J57" s="38">
        <f>Error!J57/'Actual D-1'!J57</f>
        <v>0.61703430005576598</v>
      </c>
      <c r="K57" s="38" t="e">
        <f>Error!K57/'Actual D-1'!K57</f>
        <v>#DIV/0!</v>
      </c>
      <c r="L57" s="38" t="e">
        <f>Error!L57/'Actual D-1'!L57</f>
        <v>#DIV/0!</v>
      </c>
      <c r="M57" s="38" t="e">
        <f>Error!M57/'Actual D-1'!M57</f>
        <v>#DIV/0!</v>
      </c>
      <c r="N57" s="38" t="e">
        <f>Error!N57/'Actual D-1'!N57</f>
        <v>#DIV/0!</v>
      </c>
      <c r="O57" s="38" t="e">
        <f>Error!O57/'Actual D-1'!O57</f>
        <v>#DIV/0!</v>
      </c>
      <c r="P57" s="38" t="e">
        <f>Error!P57/'Actual D-1'!P57</f>
        <v>#DIV/0!</v>
      </c>
      <c r="Q57" s="38" t="e">
        <f>Error!Q57/'Actual D-1'!Q57</f>
        <v>#DIV/0!</v>
      </c>
      <c r="R57" s="38" t="e">
        <f>Error!R57/'Actual D-1'!R57</f>
        <v>#DIV/0!</v>
      </c>
      <c r="S57" s="38">
        <f>Error!S57/'Actual D-1'!S57</f>
        <v>-5806749.2138129994</v>
      </c>
      <c r="T57" s="38">
        <f>Error!T57/'Actual D-1'!T57</f>
        <v>-1156153.170582921</v>
      </c>
      <c r="U57" s="38">
        <f>Error!U57/'Actual D-1'!U57</f>
        <v>6749338.4719518749</v>
      </c>
      <c r="V57" s="38">
        <f>Error!V57/'Actual D-1'!V57</f>
        <v>17561.662981649697</v>
      </c>
      <c r="W57" s="38">
        <f>Error!W57/'Actual D-1'!W57</f>
        <v>17879.934890511115</v>
      </c>
      <c r="X57" s="38">
        <f>Error!X57/'Actual D-1'!X57</f>
        <v>-62283.939024390922</v>
      </c>
      <c r="Y57" s="38">
        <f>Error!Y57/'Actual D-1'!Y57</f>
        <v>-5831610.2763084257</v>
      </c>
      <c r="Z57" s="38">
        <f>Error!Z57/'Actual D-1'!Z57</f>
        <v>-15628650.39930249</v>
      </c>
      <c r="AA57" s="38" t="e">
        <f>Error!AA57/'Actual D-1'!AA57</f>
        <v>#DIV/0!</v>
      </c>
      <c r="AB57" s="38" t="e">
        <f>Error!AB57/'Actual D-1'!AB57</f>
        <v>#DIV/0!</v>
      </c>
      <c r="AC57" s="38" t="e">
        <f>Error!AC57/'Actual D-1'!AC57</f>
        <v>#DIV/0!</v>
      </c>
      <c r="AD57" s="38" t="e">
        <f>Error!AD57/'Actual D-1'!AD57</f>
        <v>#DIV/0!</v>
      </c>
      <c r="AE57" s="38" t="e">
        <f>Error!AE57/'Actual D-1'!AE57</f>
        <v>#DIV/0!</v>
      </c>
      <c r="AF57" s="38" t="e">
        <f>Error!AF57/'Actual D-1'!AF57</f>
        <v>#DIV/0!</v>
      </c>
      <c r="AG57" s="38" t="e">
        <f>Error!AG57/'Actual D-1'!AG57</f>
        <v>#DIV/0!</v>
      </c>
      <c r="AH57" s="38" t="e">
        <f>Error!AH57/'Actual D-1'!AH57</f>
        <v>#DIV/0!</v>
      </c>
      <c r="AI57" s="38" t="e">
        <f>Error!AI57/'Actual D-1'!AI57</f>
        <v>#DIV/0!</v>
      </c>
      <c r="AJ57" s="38" t="e">
        <f>Error!AJ57/'Actual D-1'!AJ57</f>
        <v>#DIV/0!</v>
      </c>
      <c r="AK57" s="38" t="e">
        <f>Error!AK57/'Actual D-1'!AK57</f>
        <v>#DIV/0!</v>
      </c>
      <c r="AL57" s="38" t="e">
        <f>Error!AL57/'Actual D-1'!AL57</f>
        <v>#DIV/0!</v>
      </c>
      <c r="AM57" s="38" t="e">
        <f>Error!AM57/'Actual D-1'!AM57</f>
        <v>#DIV/0!</v>
      </c>
      <c r="AN57" s="38" t="e">
        <f>Error!AN57/'Actual D-1'!AN57</f>
        <v>#DIV/0!</v>
      </c>
      <c r="AO57" s="38" t="e">
        <f>Error!AO57/'Actual D-1'!AO57</f>
        <v>#DIV/0!</v>
      </c>
      <c r="AP57" s="38" t="e">
        <f>Error!AP57/'Actual D-1'!AP57</f>
        <v>#DIV/0!</v>
      </c>
      <c r="AQ57" s="39">
        <f>Error!BK57/'Actual D-1'!B57</f>
        <v>1</v>
      </c>
      <c r="AR57" s="39">
        <f>Error!BL57/'Actual D-1'!C57</f>
        <v>1</v>
      </c>
      <c r="AS57" s="39">
        <f>Error!BM57/'Actual D-1'!D57</f>
        <v>1</v>
      </c>
      <c r="AT57" s="39">
        <f>Error!BN57/'Actual D-1'!E57</f>
        <v>1</v>
      </c>
      <c r="AU57" s="39">
        <f>Error!BO57/'Actual D-1'!F57</f>
        <v>0</v>
      </c>
      <c r="AV57" s="39">
        <f>Error!BP57/'Actual D-1'!G57</f>
        <v>0</v>
      </c>
      <c r="AW57" s="39">
        <f>Error!BQ57/'Actual D-1'!H57</f>
        <v>0</v>
      </c>
    </row>
    <row r="58" spans="1:49" x14ac:dyDescent="0.25">
      <c r="A58" s="22">
        <v>56</v>
      </c>
      <c r="B58" s="38">
        <f>Error!B58/'Actual D-1'!B58</f>
        <v>1.8981985872096409E-2</v>
      </c>
      <c r="C58" s="38">
        <f>Error!C58/'Actual D-1'!C58</f>
        <v>-7.5539421735041384E-2</v>
      </c>
      <c r="D58" s="38">
        <f>Error!D58/'Actual D-1'!D58</f>
        <v>5.2818696409599686E-2</v>
      </c>
      <c r="E58" s="38">
        <f>Error!E58/'Actual D-1'!E58</f>
        <v>-0.1133232773055922</v>
      </c>
      <c r="F58" s="38">
        <f>Error!F58/'Actual D-1'!F58</f>
        <v>-8.7291530715939925E-2</v>
      </c>
      <c r="G58" s="38">
        <f>Error!G58/'Actual D-1'!G58</f>
        <v>2.751651884312473E-2</v>
      </c>
      <c r="H58" s="38">
        <f>Error!H58/'Actual D-1'!H58</f>
        <v>5.4272060950099614E-2</v>
      </c>
      <c r="I58" s="38">
        <f>Error!I58/'Actual D-1'!I58</f>
        <v>2.8813385259059861E-3</v>
      </c>
      <c r="J58" s="38">
        <f>Error!J58/'Actual D-1'!J58</f>
        <v>0.61635320336604016</v>
      </c>
      <c r="K58" s="38" t="e">
        <f>Error!K58/'Actual D-1'!K58</f>
        <v>#DIV/0!</v>
      </c>
      <c r="L58" s="38" t="e">
        <f>Error!L58/'Actual D-1'!L58</f>
        <v>#DIV/0!</v>
      </c>
      <c r="M58" s="38" t="e">
        <f>Error!M58/'Actual D-1'!M58</f>
        <v>#DIV/0!</v>
      </c>
      <c r="N58" s="38" t="e">
        <f>Error!N58/'Actual D-1'!N58</f>
        <v>#DIV/0!</v>
      </c>
      <c r="O58" s="38" t="e">
        <f>Error!O58/'Actual D-1'!O58</f>
        <v>#DIV/0!</v>
      </c>
      <c r="P58" s="38" t="e">
        <f>Error!P58/'Actual D-1'!P58</f>
        <v>#DIV/0!</v>
      </c>
      <c r="Q58" s="38" t="e">
        <f>Error!Q58/'Actual D-1'!Q58</f>
        <v>#DIV/0!</v>
      </c>
      <c r="R58" s="38" t="e">
        <f>Error!R58/'Actual D-1'!R58</f>
        <v>#DIV/0!</v>
      </c>
      <c r="S58" s="38">
        <f>Error!S58/'Actual D-1'!S58</f>
        <v>-13005665.262337621</v>
      </c>
      <c r="T58" s="38">
        <f>Error!T58/'Actual D-1'!T58</f>
        <v>-878595.49711158732</v>
      </c>
      <c r="U58" s="38">
        <f>Error!U58/'Actual D-1'!U58</f>
        <v>-515754.1278556608</v>
      </c>
      <c r="V58" s="38">
        <f>Error!V58/'Actual D-1'!V58</f>
        <v>5851.9799841797112</v>
      </c>
      <c r="W58" s="38">
        <f>Error!W58/'Actual D-1'!W58</f>
        <v>-33493.52263891961</v>
      </c>
      <c r="X58" s="38">
        <f>Error!X58/'Actual D-1'!X58</f>
        <v>-43407.713151152748</v>
      </c>
      <c r="Y58" s="38">
        <f>Error!Y58/'Actual D-1'!Y58</f>
        <v>-3201374.4199564364</v>
      </c>
      <c r="Z58" s="38">
        <f>Error!Z58/'Actual D-1'!Z58</f>
        <v>4961707.1329691503</v>
      </c>
      <c r="AA58" s="38" t="e">
        <f>Error!AA58/'Actual D-1'!AA58</f>
        <v>#DIV/0!</v>
      </c>
      <c r="AB58" s="38" t="e">
        <f>Error!AB58/'Actual D-1'!AB58</f>
        <v>#DIV/0!</v>
      </c>
      <c r="AC58" s="38" t="e">
        <f>Error!AC58/'Actual D-1'!AC58</f>
        <v>#DIV/0!</v>
      </c>
      <c r="AD58" s="38" t="e">
        <f>Error!AD58/'Actual D-1'!AD58</f>
        <v>#DIV/0!</v>
      </c>
      <c r="AE58" s="38" t="e">
        <f>Error!AE58/'Actual D-1'!AE58</f>
        <v>#DIV/0!</v>
      </c>
      <c r="AF58" s="38" t="e">
        <f>Error!AF58/'Actual D-1'!AF58</f>
        <v>#DIV/0!</v>
      </c>
      <c r="AG58" s="38" t="e">
        <f>Error!AG58/'Actual D-1'!AG58</f>
        <v>#DIV/0!</v>
      </c>
      <c r="AH58" s="38" t="e">
        <f>Error!AH58/'Actual D-1'!AH58</f>
        <v>#DIV/0!</v>
      </c>
      <c r="AI58" s="38" t="e">
        <f>Error!AI58/'Actual D-1'!AI58</f>
        <v>#DIV/0!</v>
      </c>
      <c r="AJ58" s="38" t="e">
        <f>Error!AJ58/'Actual D-1'!AJ58</f>
        <v>#DIV/0!</v>
      </c>
      <c r="AK58" s="38" t="e">
        <f>Error!AK58/'Actual D-1'!AK58</f>
        <v>#DIV/0!</v>
      </c>
      <c r="AL58" s="38" t="e">
        <f>Error!AL58/'Actual D-1'!AL58</f>
        <v>#DIV/0!</v>
      </c>
      <c r="AM58" s="38" t="e">
        <f>Error!AM58/'Actual D-1'!AM58</f>
        <v>#DIV/0!</v>
      </c>
      <c r="AN58" s="38" t="e">
        <f>Error!AN58/'Actual D-1'!AN58</f>
        <v>#DIV/0!</v>
      </c>
      <c r="AO58" s="38" t="e">
        <f>Error!AO58/'Actual D-1'!AO58</f>
        <v>#DIV/0!</v>
      </c>
      <c r="AP58" s="38" t="e">
        <f>Error!AP58/'Actual D-1'!AP58</f>
        <v>#DIV/0!</v>
      </c>
      <c r="AQ58" s="39">
        <f>Error!BK58/'Actual D-1'!B58</f>
        <v>1</v>
      </c>
      <c r="AR58" s="39">
        <f>Error!BL58/'Actual D-1'!C58</f>
        <v>1</v>
      </c>
      <c r="AS58" s="39">
        <f>Error!BM58/'Actual D-1'!D58</f>
        <v>1</v>
      </c>
      <c r="AT58" s="39">
        <f>Error!BN58/'Actual D-1'!E58</f>
        <v>1</v>
      </c>
      <c r="AU58" s="39">
        <f>Error!BO58/'Actual D-1'!F58</f>
        <v>0</v>
      </c>
      <c r="AV58" s="39">
        <f>Error!BP58/'Actual D-1'!G58</f>
        <v>0</v>
      </c>
      <c r="AW58" s="39">
        <f>Error!BQ58/'Actual D-1'!H58</f>
        <v>0</v>
      </c>
    </row>
    <row r="59" spans="1:49" x14ac:dyDescent="0.25">
      <c r="A59" s="22">
        <v>57</v>
      </c>
      <c r="B59" s="38">
        <f>Error!B59/'Actual D-1'!B59</f>
        <v>6.1677380756561912E-3</v>
      </c>
      <c r="C59" s="38">
        <f>Error!C59/'Actual D-1'!C59</f>
        <v>-8.1020025108547222E-2</v>
      </c>
      <c r="D59" s="38">
        <f>Error!D59/'Actual D-1'!D59</f>
        <v>5.6155351533917805E-2</v>
      </c>
      <c r="E59" s="38">
        <f>Error!E59/'Actual D-1'!E59</f>
        <v>-0.1381145895857854</v>
      </c>
      <c r="F59" s="38">
        <f>Error!F59/'Actual D-1'!F59</f>
        <v>-0.11185086199296965</v>
      </c>
      <c r="G59" s="38">
        <f>Error!G59/'Actual D-1'!G59</f>
        <v>2.5336850568476222E-2</v>
      </c>
      <c r="H59" s="38">
        <f>Error!H59/'Actual D-1'!H59</f>
        <v>4.3971025296312034E-2</v>
      </c>
      <c r="I59" s="38">
        <f>Error!I59/'Actual D-1'!I59</f>
        <v>-4.2131932994212738E-5</v>
      </c>
      <c r="J59" s="38">
        <f>Error!J59/'Actual D-1'!J59</f>
        <v>0.62094211489398821</v>
      </c>
      <c r="K59" s="38" t="e">
        <f>Error!K59/'Actual D-1'!K59</f>
        <v>#DIV/0!</v>
      </c>
      <c r="L59" s="38" t="e">
        <f>Error!L59/'Actual D-1'!L59</f>
        <v>#DIV/0!</v>
      </c>
      <c r="M59" s="38" t="e">
        <f>Error!M59/'Actual D-1'!M59</f>
        <v>#DIV/0!</v>
      </c>
      <c r="N59" s="38" t="e">
        <f>Error!N59/'Actual D-1'!N59</f>
        <v>#DIV/0!</v>
      </c>
      <c r="O59" s="38" t="e">
        <f>Error!O59/'Actual D-1'!O59</f>
        <v>#DIV/0!</v>
      </c>
      <c r="P59" s="38" t="e">
        <f>Error!P59/'Actual D-1'!P59</f>
        <v>#DIV/0!</v>
      </c>
      <c r="Q59" s="38" t="e">
        <f>Error!Q59/'Actual D-1'!Q59</f>
        <v>#DIV/0!</v>
      </c>
      <c r="R59" s="38" t="e">
        <f>Error!R59/'Actual D-1'!R59</f>
        <v>#DIV/0!</v>
      </c>
      <c r="S59" s="38">
        <f>Error!S59/'Actual D-1'!S59</f>
        <v>2537360.1137442384</v>
      </c>
      <c r="T59" s="38">
        <f>Error!T59/'Actual D-1'!T59</f>
        <v>-1403294.0202633934</v>
      </c>
      <c r="U59" s="38">
        <f>Error!U59/'Actual D-1'!U59</f>
        <v>-406499.67012416688</v>
      </c>
      <c r="V59" s="38">
        <f>Error!V59/'Actual D-1'!V59</f>
        <v>17817.320410847744</v>
      </c>
      <c r="W59" s="38">
        <f>Error!W59/'Actual D-1'!W59</f>
        <v>32555.082051281654</v>
      </c>
      <c r="X59" s="38">
        <f>Error!X59/'Actual D-1'!X59</f>
        <v>-81877.575783701584</v>
      </c>
      <c r="Y59" s="38">
        <f>Error!Y59/'Actual D-1'!Y59</f>
        <v>-6219247.6229666183</v>
      </c>
      <c r="Z59" s="38">
        <f>Error!Z59/'Actual D-1'!Z59</f>
        <v>-12882936.866331773</v>
      </c>
      <c r="AA59" s="38" t="e">
        <f>Error!AA59/'Actual D-1'!AA59</f>
        <v>#DIV/0!</v>
      </c>
      <c r="AB59" s="38" t="e">
        <f>Error!AB59/'Actual D-1'!AB59</f>
        <v>#DIV/0!</v>
      </c>
      <c r="AC59" s="38" t="e">
        <f>Error!AC59/'Actual D-1'!AC59</f>
        <v>#DIV/0!</v>
      </c>
      <c r="AD59" s="38" t="e">
        <f>Error!AD59/'Actual D-1'!AD59</f>
        <v>#DIV/0!</v>
      </c>
      <c r="AE59" s="38" t="e">
        <f>Error!AE59/'Actual D-1'!AE59</f>
        <v>#DIV/0!</v>
      </c>
      <c r="AF59" s="38" t="e">
        <f>Error!AF59/'Actual D-1'!AF59</f>
        <v>#DIV/0!</v>
      </c>
      <c r="AG59" s="38" t="e">
        <f>Error!AG59/'Actual D-1'!AG59</f>
        <v>#DIV/0!</v>
      </c>
      <c r="AH59" s="38" t="e">
        <f>Error!AH59/'Actual D-1'!AH59</f>
        <v>#DIV/0!</v>
      </c>
      <c r="AI59" s="38" t="e">
        <f>Error!AI59/'Actual D-1'!AI59</f>
        <v>#DIV/0!</v>
      </c>
      <c r="AJ59" s="38" t="e">
        <f>Error!AJ59/'Actual D-1'!AJ59</f>
        <v>#DIV/0!</v>
      </c>
      <c r="AK59" s="38" t="e">
        <f>Error!AK59/'Actual D-1'!AK59</f>
        <v>#DIV/0!</v>
      </c>
      <c r="AL59" s="38" t="e">
        <f>Error!AL59/'Actual D-1'!AL59</f>
        <v>#DIV/0!</v>
      </c>
      <c r="AM59" s="38" t="e">
        <f>Error!AM59/'Actual D-1'!AM59</f>
        <v>#DIV/0!</v>
      </c>
      <c r="AN59" s="38" t="e">
        <f>Error!AN59/'Actual D-1'!AN59</f>
        <v>#DIV/0!</v>
      </c>
      <c r="AO59" s="38" t="e">
        <f>Error!AO59/'Actual D-1'!AO59</f>
        <v>#DIV/0!</v>
      </c>
      <c r="AP59" s="38" t="e">
        <f>Error!AP59/'Actual D-1'!AP59</f>
        <v>#DIV/0!</v>
      </c>
      <c r="AQ59" s="39">
        <f>Error!BK59/'Actual D-1'!B59</f>
        <v>1</v>
      </c>
      <c r="AR59" s="39">
        <f>Error!BL59/'Actual D-1'!C59</f>
        <v>1</v>
      </c>
      <c r="AS59" s="39">
        <f>Error!BM59/'Actual D-1'!D59</f>
        <v>1</v>
      </c>
      <c r="AT59" s="39">
        <f>Error!BN59/'Actual D-1'!E59</f>
        <v>1</v>
      </c>
      <c r="AU59" s="39">
        <f>Error!BO59/'Actual D-1'!F59</f>
        <v>0</v>
      </c>
      <c r="AV59" s="39">
        <f>Error!BP59/'Actual D-1'!G59</f>
        <v>0</v>
      </c>
      <c r="AW59" s="39">
        <f>Error!BQ59/'Actual D-1'!H59</f>
        <v>0</v>
      </c>
    </row>
    <row r="60" spans="1:49" x14ac:dyDescent="0.25">
      <c r="A60" s="22">
        <v>58</v>
      </c>
      <c r="B60" s="38">
        <f>Error!B60/'Actual D-1'!B60</f>
        <v>1.7962316440354804E-2</v>
      </c>
      <c r="C60" s="38">
        <f>Error!C60/'Actual D-1'!C60</f>
        <v>-7.9088120683221172E-2</v>
      </c>
      <c r="D60" s="38">
        <f>Error!D60/'Actual D-1'!D60</f>
        <v>4.4814659710861786E-2</v>
      </c>
      <c r="E60" s="38">
        <f>Error!E60/'Actual D-1'!E60</f>
        <v>-0.1576989627074471</v>
      </c>
      <c r="F60" s="38">
        <f>Error!F60/'Actual D-1'!F60</f>
        <v>-9.2536106516915073E-2</v>
      </c>
      <c r="G60" s="38">
        <f>Error!G60/'Actual D-1'!G60</f>
        <v>3.0505632583719862E-2</v>
      </c>
      <c r="H60" s="38">
        <f>Error!H60/'Actual D-1'!H60</f>
        <v>4.5867608885295313E-2</v>
      </c>
      <c r="I60" s="38">
        <f>Error!I60/'Actual D-1'!I60</f>
        <v>-2.3538093684705567E-3</v>
      </c>
      <c r="J60" s="38">
        <f>Error!J60/'Actual D-1'!J60</f>
        <v>0.61986999624692329</v>
      </c>
      <c r="K60" s="38" t="e">
        <f>Error!K60/'Actual D-1'!K60</f>
        <v>#DIV/0!</v>
      </c>
      <c r="L60" s="38" t="e">
        <f>Error!L60/'Actual D-1'!L60</f>
        <v>#DIV/0!</v>
      </c>
      <c r="M60" s="38" t="e">
        <f>Error!M60/'Actual D-1'!M60</f>
        <v>#DIV/0!</v>
      </c>
      <c r="N60" s="38" t="e">
        <f>Error!N60/'Actual D-1'!N60</f>
        <v>#DIV/0!</v>
      </c>
      <c r="O60" s="38" t="e">
        <f>Error!O60/'Actual D-1'!O60</f>
        <v>#DIV/0!</v>
      </c>
      <c r="P60" s="38" t="e">
        <f>Error!P60/'Actual D-1'!P60</f>
        <v>#DIV/0!</v>
      </c>
      <c r="Q60" s="38" t="e">
        <f>Error!Q60/'Actual D-1'!Q60</f>
        <v>#DIV/0!</v>
      </c>
      <c r="R60" s="38" t="e">
        <f>Error!R60/'Actual D-1'!R60</f>
        <v>#DIV/0!</v>
      </c>
      <c r="S60" s="38">
        <f>Error!S60/'Actual D-1'!S60</f>
        <v>-3248852.831965025</v>
      </c>
      <c r="T60" s="38">
        <f>Error!T60/'Actual D-1'!T60</f>
        <v>-750526.77754569869</v>
      </c>
      <c r="U60" s="38">
        <f>Error!U60/'Actual D-1'!U60</f>
        <v>530721.66053027101</v>
      </c>
      <c r="V60" s="38">
        <f>Error!V60/'Actual D-1'!V60</f>
        <v>65570.498575273115</v>
      </c>
      <c r="W60" s="38">
        <f>Error!W60/'Actual D-1'!W60</f>
        <v>-128383.17251026968</v>
      </c>
      <c r="X60" s="38">
        <f>Error!X60/'Actual D-1'!X60</f>
        <v>-44291.277754146642</v>
      </c>
      <c r="Y60" s="38">
        <f>Error!Y60/'Actual D-1'!Y60</f>
        <v>-5126172.659194449</v>
      </c>
      <c r="Z60" s="38">
        <f>Error!Z60/'Actual D-1'!Z60</f>
        <v>-3475297.7304342235</v>
      </c>
      <c r="AA60" s="38" t="e">
        <f>Error!AA60/'Actual D-1'!AA60</f>
        <v>#DIV/0!</v>
      </c>
      <c r="AB60" s="38" t="e">
        <f>Error!AB60/'Actual D-1'!AB60</f>
        <v>#DIV/0!</v>
      </c>
      <c r="AC60" s="38" t="e">
        <f>Error!AC60/'Actual D-1'!AC60</f>
        <v>#DIV/0!</v>
      </c>
      <c r="AD60" s="38" t="e">
        <f>Error!AD60/'Actual D-1'!AD60</f>
        <v>#DIV/0!</v>
      </c>
      <c r="AE60" s="38" t="e">
        <f>Error!AE60/'Actual D-1'!AE60</f>
        <v>#DIV/0!</v>
      </c>
      <c r="AF60" s="38" t="e">
        <f>Error!AF60/'Actual D-1'!AF60</f>
        <v>#DIV/0!</v>
      </c>
      <c r="AG60" s="38" t="e">
        <f>Error!AG60/'Actual D-1'!AG60</f>
        <v>#DIV/0!</v>
      </c>
      <c r="AH60" s="38" t="e">
        <f>Error!AH60/'Actual D-1'!AH60</f>
        <v>#DIV/0!</v>
      </c>
      <c r="AI60" s="38" t="e">
        <f>Error!AI60/'Actual D-1'!AI60</f>
        <v>#DIV/0!</v>
      </c>
      <c r="AJ60" s="38" t="e">
        <f>Error!AJ60/'Actual D-1'!AJ60</f>
        <v>#DIV/0!</v>
      </c>
      <c r="AK60" s="38" t="e">
        <f>Error!AK60/'Actual D-1'!AK60</f>
        <v>#DIV/0!</v>
      </c>
      <c r="AL60" s="38" t="e">
        <f>Error!AL60/'Actual D-1'!AL60</f>
        <v>#DIV/0!</v>
      </c>
      <c r="AM60" s="38" t="e">
        <f>Error!AM60/'Actual D-1'!AM60</f>
        <v>#DIV/0!</v>
      </c>
      <c r="AN60" s="38" t="e">
        <f>Error!AN60/'Actual D-1'!AN60</f>
        <v>#DIV/0!</v>
      </c>
      <c r="AO60" s="38" t="e">
        <f>Error!AO60/'Actual D-1'!AO60</f>
        <v>#DIV/0!</v>
      </c>
      <c r="AP60" s="38" t="e">
        <f>Error!AP60/'Actual D-1'!AP60</f>
        <v>#DIV/0!</v>
      </c>
      <c r="AQ60" s="39">
        <f>Error!BK60/'Actual D-1'!B60</f>
        <v>1</v>
      </c>
      <c r="AR60" s="39">
        <f>Error!BL60/'Actual D-1'!C60</f>
        <v>1</v>
      </c>
      <c r="AS60" s="39">
        <f>Error!BM60/'Actual D-1'!D60</f>
        <v>1</v>
      </c>
      <c r="AT60" s="39">
        <f>Error!BN60/'Actual D-1'!E60</f>
        <v>1</v>
      </c>
      <c r="AU60" s="39">
        <f>Error!BO60/'Actual D-1'!F60</f>
        <v>0</v>
      </c>
      <c r="AV60" s="39">
        <f>Error!BP60/'Actual D-1'!G60</f>
        <v>0</v>
      </c>
      <c r="AW60" s="39">
        <f>Error!BQ60/'Actual D-1'!H60</f>
        <v>0</v>
      </c>
    </row>
    <row r="61" spans="1:49" x14ac:dyDescent="0.25">
      <c r="A61" s="22">
        <v>59</v>
      </c>
      <c r="B61" s="38">
        <f>Error!B61/'Actual D-1'!B61</f>
        <v>2.4182738501427253E-2</v>
      </c>
      <c r="C61" s="38">
        <f>Error!C61/'Actual D-1'!C61</f>
        <v>-8.5914191039929727E-2</v>
      </c>
      <c r="D61" s="38">
        <f>Error!D61/'Actual D-1'!D61</f>
        <v>4.5140550151305338E-2</v>
      </c>
      <c r="E61" s="38">
        <f>Error!E61/'Actual D-1'!E61</f>
        <v>-0.14519482404598685</v>
      </c>
      <c r="F61" s="38">
        <f>Error!F61/'Actual D-1'!F61</f>
        <v>-0.13731958799282035</v>
      </c>
      <c r="G61" s="38">
        <f>Error!G61/'Actual D-1'!G61</f>
        <v>2.0992575139316853E-2</v>
      </c>
      <c r="H61" s="38">
        <f>Error!H61/'Actual D-1'!H61</f>
        <v>3.6179169966665543E-2</v>
      </c>
      <c r="I61" s="38">
        <f>Error!I61/'Actual D-1'!I61</f>
        <v>-1.8170950478567621E-3</v>
      </c>
      <c r="J61" s="38">
        <f>Error!J61/'Actual D-1'!J61</f>
        <v>0.62291828682414596</v>
      </c>
      <c r="K61" s="38" t="e">
        <f>Error!K61/'Actual D-1'!K61</f>
        <v>#DIV/0!</v>
      </c>
      <c r="L61" s="38" t="e">
        <f>Error!L61/'Actual D-1'!L61</f>
        <v>#DIV/0!</v>
      </c>
      <c r="M61" s="38" t="e">
        <f>Error!M61/'Actual D-1'!M61</f>
        <v>#DIV/0!</v>
      </c>
      <c r="N61" s="38" t="e">
        <f>Error!N61/'Actual D-1'!N61</f>
        <v>#DIV/0!</v>
      </c>
      <c r="O61" s="38" t="e">
        <f>Error!O61/'Actual D-1'!O61</f>
        <v>#DIV/0!</v>
      </c>
      <c r="P61" s="38" t="e">
        <f>Error!P61/'Actual D-1'!P61</f>
        <v>#DIV/0!</v>
      </c>
      <c r="Q61" s="38" t="e">
        <f>Error!Q61/'Actual D-1'!Q61</f>
        <v>#DIV/0!</v>
      </c>
      <c r="R61" s="38" t="e">
        <f>Error!R61/'Actual D-1'!R61</f>
        <v>#DIV/0!</v>
      </c>
      <c r="S61" s="38">
        <f>Error!S61/'Actual D-1'!S61</f>
        <v>-3300646.1342666475</v>
      </c>
      <c r="T61" s="38">
        <f>Error!T61/'Actual D-1'!T61</f>
        <v>-1282925.3291434962</v>
      </c>
      <c r="U61" s="38">
        <f>Error!U61/'Actual D-1'!U61</f>
        <v>-671502.00815956283</v>
      </c>
      <c r="V61" s="38">
        <f>Error!V61/'Actual D-1'!V61</f>
        <v>-67985.200613594498</v>
      </c>
      <c r="W61" s="38">
        <f>Error!W61/'Actual D-1'!W61</f>
        <v>7401.3720471715023</v>
      </c>
      <c r="X61" s="38">
        <f>Error!X61/'Actual D-1'!X61</f>
        <v>-96685.435224804023</v>
      </c>
      <c r="Y61" s="38">
        <f>Error!Y61/'Actual D-1'!Y61</f>
        <v>-25912775.590337146</v>
      </c>
      <c r="Z61" s="38">
        <f>Error!Z61/'Actual D-1'!Z61</f>
        <v>-3968686.9062448293</v>
      </c>
      <c r="AA61" s="38" t="e">
        <f>Error!AA61/'Actual D-1'!AA61</f>
        <v>#DIV/0!</v>
      </c>
      <c r="AB61" s="38" t="e">
        <f>Error!AB61/'Actual D-1'!AB61</f>
        <v>#DIV/0!</v>
      </c>
      <c r="AC61" s="38" t="e">
        <f>Error!AC61/'Actual D-1'!AC61</f>
        <v>#DIV/0!</v>
      </c>
      <c r="AD61" s="38" t="e">
        <f>Error!AD61/'Actual D-1'!AD61</f>
        <v>#DIV/0!</v>
      </c>
      <c r="AE61" s="38" t="e">
        <f>Error!AE61/'Actual D-1'!AE61</f>
        <v>#DIV/0!</v>
      </c>
      <c r="AF61" s="38" t="e">
        <f>Error!AF61/'Actual D-1'!AF61</f>
        <v>#DIV/0!</v>
      </c>
      <c r="AG61" s="38" t="e">
        <f>Error!AG61/'Actual D-1'!AG61</f>
        <v>#DIV/0!</v>
      </c>
      <c r="AH61" s="38" t="e">
        <f>Error!AH61/'Actual D-1'!AH61</f>
        <v>#DIV/0!</v>
      </c>
      <c r="AI61" s="38" t="e">
        <f>Error!AI61/'Actual D-1'!AI61</f>
        <v>#DIV/0!</v>
      </c>
      <c r="AJ61" s="38" t="e">
        <f>Error!AJ61/'Actual D-1'!AJ61</f>
        <v>#DIV/0!</v>
      </c>
      <c r="AK61" s="38" t="e">
        <f>Error!AK61/'Actual D-1'!AK61</f>
        <v>#DIV/0!</v>
      </c>
      <c r="AL61" s="38" t="e">
        <f>Error!AL61/'Actual D-1'!AL61</f>
        <v>#DIV/0!</v>
      </c>
      <c r="AM61" s="38" t="e">
        <f>Error!AM61/'Actual D-1'!AM61</f>
        <v>#DIV/0!</v>
      </c>
      <c r="AN61" s="38" t="e">
        <f>Error!AN61/'Actual D-1'!AN61</f>
        <v>#DIV/0!</v>
      </c>
      <c r="AO61" s="38" t="e">
        <f>Error!AO61/'Actual D-1'!AO61</f>
        <v>#DIV/0!</v>
      </c>
      <c r="AP61" s="38" t="e">
        <f>Error!AP61/'Actual D-1'!AP61</f>
        <v>#DIV/0!</v>
      </c>
      <c r="AQ61" s="39">
        <f>Error!BK61/'Actual D-1'!B61</f>
        <v>1</v>
      </c>
      <c r="AR61" s="39">
        <f>Error!BL61/'Actual D-1'!C61</f>
        <v>1</v>
      </c>
      <c r="AS61" s="39">
        <f>Error!BM61/'Actual D-1'!D61</f>
        <v>1</v>
      </c>
      <c r="AT61" s="39">
        <f>Error!BN61/'Actual D-1'!E61</f>
        <v>1</v>
      </c>
      <c r="AU61" s="39">
        <f>Error!BO61/'Actual D-1'!F61</f>
        <v>0</v>
      </c>
      <c r="AV61" s="39">
        <f>Error!BP61/'Actual D-1'!G61</f>
        <v>0</v>
      </c>
      <c r="AW61" s="39">
        <f>Error!BQ61/'Actual D-1'!H61</f>
        <v>0</v>
      </c>
    </row>
    <row r="62" spans="1:49" x14ac:dyDescent="0.25">
      <c r="A62" s="22">
        <v>60</v>
      </c>
      <c r="B62" s="38">
        <f>Error!B62/'Actual D-1'!B62</f>
        <v>2.7196033404309757E-2</v>
      </c>
      <c r="C62" s="38">
        <f>Error!C62/'Actual D-1'!C62</f>
        <v>-8.10204633119464E-2</v>
      </c>
      <c r="D62" s="38">
        <f>Error!D62/'Actual D-1'!D62</f>
        <v>5.380979794763855E-2</v>
      </c>
      <c r="E62" s="38">
        <f>Error!E62/'Actual D-1'!E62</f>
        <v>-0.16975242377769253</v>
      </c>
      <c r="F62" s="38">
        <f>Error!F62/'Actual D-1'!F62</f>
        <v>-9.0819811716322085E-2</v>
      </c>
      <c r="G62" s="38">
        <f>Error!G62/'Actual D-1'!G62</f>
        <v>1.7498273849426493E-2</v>
      </c>
      <c r="H62" s="38">
        <f>Error!H62/'Actual D-1'!H62</f>
        <v>4.0332379781118227E-2</v>
      </c>
      <c r="I62" s="38">
        <f>Error!I62/'Actual D-1'!I62</f>
        <v>3.7485327323710255E-3</v>
      </c>
      <c r="J62" s="38">
        <f>Error!J62/'Actual D-1'!J62</f>
        <v>0.62609380791087466</v>
      </c>
      <c r="K62" s="38" t="e">
        <f>Error!K62/'Actual D-1'!K62</f>
        <v>#DIV/0!</v>
      </c>
      <c r="L62" s="38" t="e">
        <f>Error!L62/'Actual D-1'!L62</f>
        <v>#DIV/0!</v>
      </c>
      <c r="M62" s="38" t="e">
        <f>Error!M62/'Actual D-1'!M62</f>
        <v>#DIV/0!</v>
      </c>
      <c r="N62" s="38" t="e">
        <f>Error!N62/'Actual D-1'!N62</f>
        <v>#DIV/0!</v>
      </c>
      <c r="O62" s="38" t="e">
        <f>Error!O62/'Actual D-1'!O62</f>
        <v>#DIV/0!</v>
      </c>
      <c r="P62" s="38" t="e">
        <f>Error!P62/'Actual D-1'!P62</f>
        <v>#DIV/0!</v>
      </c>
      <c r="Q62" s="38" t="e">
        <f>Error!Q62/'Actual D-1'!Q62</f>
        <v>#DIV/0!</v>
      </c>
      <c r="R62" s="38" t="e">
        <f>Error!R62/'Actual D-1'!R62</f>
        <v>#DIV/0!</v>
      </c>
      <c r="S62" s="38">
        <f>Error!S62/'Actual D-1'!S62</f>
        <v>2211566.3365028081</v>
      </c>
      <c r="T62" s="38">
        <f>Error!T62/'Actual D-1'!T62</f>
        <v>-2266139.3614666755</v>
      </c>
      <c r="U62" s="38">
        <f>Error!U62/'Actual D-1'!U62</f>
        <v>-522752.40436014981</v>
      </c>
      <c r="V62" s="38">
        <f>Error!V62/'Actual D-1'!V62</f>
        <v>-418506.65690742439</v>
      </c>
      <c r="W62" s="38">
        <f>Error!W62/'Actual D-1'!W62</f>
        <v>-37815.41099706653</v>
      </c>
      <c r="X62" s="38">
        <f>Error!X62/'Actual D-1'!X62</f>
        <v>88723.619108279017</v>
      </c>
      <c r="Y62" s="38">
        <f>Error!Y62/'Actual D-1'!Y62</f>
        <v>10314648.358316515</v>
      </c>
      <c r="Z62" s="38">
        <f>Error!Z62/'Actual D-1'!Z62</f>
        <v>-17459677.068853855</v>
      </c>
      <c r="AA62" s="38" t="e">
        <f>Error!AA62/'Actual D-1'!AA62</f>
        <v>#DIV/0!</v>
      </c>
      <c r="AB62" s="38" t="e">
        <f>Error!AB62/'Actual D-1'!AB62</f>
        <v>#DIV/0!</v>
      </c>
      <c r="AC62" s="38" t="e">
        <f>Error!AC62/'Actual D-1'!AC62</f>
        <v>#DIV/0!</v>
      </c>
      <c r="AD62" s="38" t="e">
        <f>Error!AD62/'Actual D-1'!AD62</f>
        <v>#DIV/0!</v>
      </c>
      <c r="AE62" s="38" t="e">
        <f>Error!AE62/'Actual D-1'!AE62</f>
        <v>#DIV/0!</v>
      </c>
      <c r="AF62" s="38" t="e">
        <f>Error!AF62/'Actual D-1'!AF62</f>
        <v>#DIV/0!</v>
      </c>
      <c r="AG62" s="38" t="e">
        <f>Error!AG62/'Actual D-1'!AG62</f>
        <v>#DIV/0!</v>
      </c>
      <c r="AH62" s="38" t="e">
        <f>Error!AH62/'Actual D-1'!AH62</f>
        <v>#DIV/0!</v>
      </c>
      <c r="AI62" s="38" t="e">
        <f>Error!AI62/'Actual D-1'!AI62</f>
        <v>#DIV/0!</v>
      </c>
      <c r="AJ62" s="38" t="e">
        <f>Error!AJ62/'Actual D-1'!AJ62</f>
        <v>#DIV/0!</v>
      </c>
      <c r="AK62" s="38" t="e">
        <f>Error!AK62/'Actual D-1'!AK62</f>
        <v>#DIV/0!</v>
      </c>
      <c r="AL62" s="38" t="e">
        <f>Error!AL62/'Actual D-1'!AL62</f>
        <v>#DIV/0!</v>
      </c>
      <c r="AM62" s="38" t="e">
        <f>Error!AM62/'Actual D-1'!AM62</f>
        <v>#DIV/0!</v>
      </c>
      <c r="AN62" s="38" t="e">
        <f>Error!AN62/'Actual D-1'!AN62</f>
        <v>#DIV/0!</v>
      </c>
      <c r="AO62" s="38" t="e">
        <f>Error!AO62/'Actual D-1'!AO62</f>
        <v>#DIV/0!</v>
      </c>
      <c r="AP62" s="38" t="e">
        <f>Error!AP62/'Actual D-1'!AP62</f>
        <v>#DIV/0!</v>
      </c>
      <c r="AQ62" s="39">
        <f>Error!BK62/'Actual D-1'!B62</f>
        <v>1</v>
      </c>
      <c r="AR62" s="39">
        <f>Error!BL62/'Actual D-1'!C62</f>
        <v>1</v>
      </c>
      <c r="AS62" s="39">
        <f>Error!BM62/'Actual D-1'!D62</f>
        <v>1</v>
      </c>
      <c r="AT62" s="39">
        <f>Error!BN62/'Actual D-1'!E62</f>
        <v>1</v>
      </c>
      <c r="AU62" s="39">
        <f>Error!BO62/'Actual D-1'!F62</f>
        <v>0</v>
      </c>
      <c r="AV62" s="39">
        <f>Error!BP62/'Actual D-1'!G62</f>
        <v>0</v>
      </c>
      <c r="AW62" s="39">
        <f>Error!BQ62/'Actual D-1'!H62</f>
        <v>0</v>
      </c>
    </row>
    <row r="63" spans="1:49" x14ac:dyDescent="0.25">
      <c r="A63" s="22">
        <v>61</v>
      </c>
      <c r="B63" s="38">
        <f>Error!B63/'Actual D-1'!B63</f>
        <v>1.8084682768139869E-2</v>
      </c>
      <c r="C63" s="38">
        <f>Error!C63/'Actual D-1'!C63</f>
        <v>-8.0648944508549703E-2</v>
      </c>
      <c r="D63" s="38">
        <f>Error!D63/'Actual D-1'!D63</f>
        <v>7.7821785943698554E-2</v>
      </c>
      <c r="E63" s="38">
        <f>Error!E63/'Actual D-1'!E63</f>
        <v>-0.17392592983979421</v>
      </c>
      <c r="F63" s="38">
        <f>Error!F63/'Actual D-1'!F63</f>
        <v>-8.2982217988903983E-2</v>
      </c>
      <c r="G63" s="38">
        <f>Error!G63/'Actual D-1'!G63</f>
        <v>1.4219524496346355E-2</v>
      </c>
      <c r="H63" s="38">
        <f>Error!H63/'Actual D-1'!H63</f>
        <v>4.9443250119839813E-2</v>
      </c>
      <c r="I63" s="38">
        <f>Error!I63/'Actual D-1'!I63</f>
        <v>2.7298606526379166E-3</v>
      </c>
      <c r="J63" s="38">
        <f>Error!J63/'Actual D-1'!J63</f>
        <v>0.62132383659844359</v>
      </c>
      <c r="K63" s="38" t="e">
        <f>Error!K63/'Actual D-1'!K63</f>
        <v>#DIV/0!</v>
      </c>
      <c r="L63" s="38" t="e">
        <f>Error!L63/'Actual D-1'!L63</f>
        <v>#DIV/0!</v>
      </c>
      <c r="M63" s="38" t="e">
        <f>Error!M63/'Actual D-1'!M63</f>
        <v>#DIV/0!</v>
      </c>
      <c r="N63" s="38" t="e">
        <f>Error!N63/'Actual D-1'!N63</f>
        <v>#DIV/0!</v>
      </c>
      <c r="O63" s="38" t="e">
        <f>Error!O63/'Actual D-1'!O63</f>
        <v>#DIV/0!</v>
      </c>
      <c r="P63" s="38" t="e">
        <f>Error!P63/'Actual D-1'!P63</f>
        <v>#DIV/0!</v>
      </c>
      <c r="Q63" s="38" t="e">
        <f>Error!Q63/'Actual D-1'!Q63</f>
        <v>#DIV/0!</v>
      </c>
      <c r="R63" s="38" t="e">
        <f>Error!R63/'Actual D-1'!R63</f>
        <v>#DIV/0!</v>
      </c>
      <c r="S63" s="38">
        <f>Error!S63/'Actual D-1'!S63</f>
        <v>2687222.9227467291</v>
      </c>
      <c r="T63" s="38">
        <f>Error!T63/'Actual D-1'!T63</f>
        <v>1639892.6977018067</v>
      </c>
      <c r="U63" s="38">
        <f>Error!U63/'Actual D-1'!U63</f>
        <v>-573137.14979836566</v>
      </c>
      <c r="V63" s="38">
        <f>Error!V63/'Actual D-1'!V63</f>
        <v>67921.944374579543</v>
      </c>
      <c r="W63" s="38">
        <f>Error!W63/'Actual D-1'!W63</f>
        <v>-452519.83820913645</v>
      </c>
      <c r="X63" s="38">
        <f>Error!X63/'Actual D-1'!X63</f>
        <v>3840674.2071410883</v>
      </c>
      <c r="Y63" s="38">
        <f>Error!Y63/'Actual D-1'!Y63</f>
        <v>-6328838.8007811178</v>
      </c>
      <c r="Z63" s="38">
        <f>Error!Z63/'Actual D-1'!Z63</f>
        <v>5085652.2557093473</v>
      </c>
      <c r="AA63" s="38" t="e">
        <f>Error!AA63/'Actual D-1'!AA63</f>
        <v>#DIV/0!</v>
      </c>
      <c r="AB63" s="38" t="e">
        <f>Error!AB63/'Actual D-1'!AB63</f>
        <v>#DIV/0!</v>
      </c>
      <c r="AC63" s="38" t="e">
        <f>Error!AC63/'Actual D-1'!AC63</f>
        <v>#DIV/0!</v>
      </c>
      <c r="AD63" s="38" t="e">
        <f>Error!AD63/'Actual D-1'!AD63</f>
        <v>#DIV/0!</v>
      </c>
      <c r="AE63" s="38" t="e">
        <f>Error!AE63/'Actual D-1'!AE63</f>
        <v>#DIV/0!</v>
      </c>
      <c r="AF63" s="38" t="e">
        <f>Error!AF63/'Actual D-1'!AF63</f>
        <v>#DIV/0!</v>
      </c>
      <c r="AG63" s="38" t="e">
        <f>Error!AG63/'Actual D-1'!AG63</f>
        <v>#DIV/0!</v>
      </c>
      <c r="AH63" s="38" t="e">
        <f>Error!AH63/'Actual D-1'!AH63</f>
        <v>#DIV/0!</v>
      </c>
      <c r="AI63" s="38" t="e">
        <f>Error!AI63/'Actual D-1'!AI63</f>
        <v>#DIV/0!</v>
      </c>
      <c r="AJ63" s="38" t="e">
        <f>Error!AJ63/'Actual D-1'!AJ63</f>
        <v>#DIV/0!</v>
      </c>
      <c r="AK63" s="38" t="e">
        <f>Error!AK63/'Actual D-1'!AK63</f>
        <v>#DIV/0!</v>
      </c>
      <c r="AL63" s="38" t="e">
        <f>Error!AL63/'Actual D-1'!AL63</f>
        <v>#DIV/0!</v>
      </c>
      <c r="AM63" s="38" t="e">
        <f>Error!AM63/'Actual D-1'!AM63</f>
        <v>#DIV/0!</v>
      </c>
      <c r="AN63" s="38" t="e">
        <f>Error!AN63/'Actual D-1'!AN63</f>
        <v>#DIV/0!</v>
      </c>
      <c r="AO63" s="38" t="e">
        <f>Error!AO63/'Actual D-1'!AO63</f>
        <v>#DIV/0!</v>
      </c>
      <c r="AP63" s="38" t="e">
        <f>Error!AP63/'Actual D-1'!AP63</f>
        <v>#DIV/0!</v>
      </c>
      <c r="AQ63" s="39">
        <f>Error!BK63/'Actual D-1'!B63</f>
        <v>1</v>
      </c>
      <c r="AR63" s="39">
        <f>Error!BL63/'Actual D-1'!C63</f>
        <v>1</v>
      </c>
      <c r="AS63" s="39">
        <f>Error!BM63/'Actual D-1'!D63</f>
        <v>1</v>
      </c>
      <c r="AT63" s="39">
        <f>Error!BN63/'Actual D-1'!E63</f>
        <v>1</v>
      </c>
      <c r="AU63" s="39">
        <f>Error!BO63/'Actual D-1'!F63</f>
        <v>0</v>
      </c>
      <c r="AV63" s="39">
        <f>Error!BP63/'Actual D-1'!G63</f>
        <v>0</v>
      </c>
      <c r="AW63" s="39">
        <f>Error!BQ63/'Actual D-1'!H63</f>
        <v>0</v>
      </c>
    </row>
    <row r="64" spans="1:49" x14ac:dyDescent="0.25">
      <c r="A64" s="22">
        <v>62</v>
      </c>
      <c r="B64" s="38">
        <f>Error!B64/'Actual D-1'!B64</f>
        <v>1.3834382634845457E-2</v>
      </c>
      <c r="C64" s="38">
        <f>Error!C64/'Actual D-1'!C64</f>
        <v>-6.959559587397865E-2</v>
      </c>
      <c r="D64" s="38">
        <f>Error!D64/'Actual D-1'!D64</f>
        <v>7.8683671455216556E-2</v>
      </c>
      <c r="E64" s="38">
        <f>Error!E64/'Actual D-1'!E64</f>
        <v>-0.17394633149399313</v>
      </c>
      <c r="F64" s="38">
        <f>Error!F64/'Actual D-1'!F64</f>
        <v>-7.4710859725760401E-2</v>
      </c>
      <c r="G64" s="38">
        <f>Error!G64/'Actual D-1'!G64</f>
        <v>1.1188482867530554E-2</v>
      </c>
      <c r="H64" s="38">
        <f>Error!H64/'Actual D-1'!H64</f>
        <v>5.2866226415211062E-2</v>
      </c>
      <c r="I64" s="38">
        <f>Error!I64/'Actual D-1'!I64</f>
        <v>2.6497880637980226E-3</v>
      </c>
      <c r="J64" s="38">
        <f>Error!J64/'Actual D-1'!J64</f>
        <v>0.6206011257239713</v>
      </c>
      <c r="K64" s="38" t="e">
        <f>Error!K64/'Actual D-1'!K64</f>
        <v>#DIV/0!</v>
      </c>
      <c r="L64" s="38" t="e">
        <f>Error!L64/'Actual D-1'!L64</f>
        <v>#DIV/0!</v>
      </c>
      <c r="M64" s="38" t="e">
        <f>Error!M64/'Actual D-1'!M64</f>
        <v>#DIV/0!</v>
      </c>
      <c r="N64" s="38" t="e">
        <f>Error!N64/'Actual D-1'!N64</f>
        <v>#DIV/0!</v>
      </c>
      <c r="O64" s="38" t="e">
        <f>Error!O64/'Actual D-1'!O64</f>
        <v>#DIV/0!</v>
      </c>
      <c r="P64" s="38" t="e">
        <f>Error!P64/'Actual D-1'!P64</f>
        <v>#DIV/0!</v>
      </c>
      <c r="Q64" s="38" t="e">
        <f>Error!Q64/'Actual D-1'!Q64</f>
        <v>#DIV/0!</v>
      </c>
      <c r="R64" s="38" t="e">
        <f>Error!R64/'Actual D-1'!R64</f>
        <v>#DIV/0!</v>
      </c>
      <c r="S64" s="38">
        <f>Error!S64/'Actual D-1'!S64</f>
        <v>2279728.5225587748</v>
      </c>
      <c r="T64" s="38">
        <f>Error!T64/'Actual D-1'!T64</f>
        <v>5966880.9534315197</v>
      </c>
      <c r="U64" s="38">
        <f>Error!U64/'Actual D-1'!U64</f>
        <v>332989.76670038782</v>
      </c>
      <c r="V64" s="38">
        <f>Error!V64/'Actual D-1'!V64</f>
        <v>47570.634029604684</v>
      </c>
      <c r="W64" s="38">
        <f>Error!W64/'Actual D-1'!W64</f>
        <v>24920.053164834237</v>
      </c>
      <c r="X64" s="38">
        <f>Error!X64/'Actual D-1'!X64</f>
        <v>-138832.47893100244</v>
      </c>
      <c r="Y64" s="38">
        <f>Error!Y64/'Actual D-1'!Y64</f>
        <v>-351736391.3002165</v>
      </c>
      <c r="Z64" s="38">
        <f>Error!Z64/'Actual D-1'!Z64</f>
        <v>2296603.6502442523</v>
      </c>
      <c r="AA64" s="38" t="e">
        <f>Error!AA64/'Actual D-1'!AA64</f>
        <v>#DIV/0!</v>
      </c>
      <c r="AB64" s="38" t="e">
        <f>Error!AB64/'Actual D-1'!AB64</f>
        <v>#DIV/0!</v>
      </c>
      <c r="AC64" s="38" t="e">
        <f>Error!AC64/'Actual D-1'!AC64</f>
        <v>#DIV/0!</v>
      </c>
      <c r="AD64" s="38" t="e">
        <f>Error!AD64/'Actual D-1'!AD64</f>
        <v>#DIV/0!</v>
      </c>
      <c r="AE64" s="38" t="e">
        <f>Error!AE64/'Actual D-1'!AE64</f>
        <v>#DIV/0!</v>
      </c>
      <c r="AF64" s="38" t="e">
        <f>Error!AF64/'Actual D-1'!AF64</f>
        <v>#DIV/0!</v>
      </c>
      <c r="AG64" s="38" t="e">
        <f>Error!AG64/'Actual D-1'!AG64</f>
        <v>#DIV/0!</v>
      </c>
      <c r="AH64" s="38" t="e">
        <f>Error!AH64/'Actual D-1'!AH64</f>
        <v>#DIV/0!</v>
      </c>
      <c r="AI64" s="38" t="e">
        <f>Error!AI64/'Actual D-1'!AI64</f>
        <v>#DIV/0!</v>
      </c>
      <c r="AJ64" s="38" t="e">
        <f>Error!AJ64/'Actual D-1'!AJ64</f>
        <v>#DIV/0!</v>
      </c>
      <c r="AK64" s="38" t="e">
        <f>Error!AK64/'Actual D-1'!AK64</f>
        <v>#DIV/0!</v>
      </c>
      <c r="AL64" s="38" t="e">
        <f>Error!AL64/'Actual D-1'!AL64</f>
        <v>#DIV/0!</v>
      </c>
      <c r="AM64" s="38" t="e">
        <f>Error!AM64/'Actual D-1'!AM64</f>
        <v>#DIV/0!</v>
      </c>
      <c r="AN64" s="38" t="e">
        <f>Error!AN64/'Actual D-1'!AN64</f>
        <v>#DIV/0!</v>
      </c>
      <c r="AO64" s="38" t="e">
        <f>Error!AO64/'Actual D-1'!AO64</f>
        <v>#DIV/0!</v>
      </c>
      <c r="AP64" s="38" t="e">
        <f>Error!AP64/'Actual D-1'!AP64</f>
        <v>#DIV/0!</v>
      </c>
      <c r="AQ64" s="39">
        <f>Error!BK64/'Actual D-1'!B64</f>
        <v>1</v>
      </c>
      <c r="AR64" s="39">
        <f>Error!BL64/'Actual D-1'!C64</f>
        <v>1</v>
      </c>
      <c r="AS64" s="39">
        <f>Error!BM64/'Actual D-1'!D64</f>
        <v>1</v>
      </c>
      <c r="AT64" s="39">
        <f>Error!BN64/'Actual D-1'!E64</f>
        <v>1</v>
      </c>
      <c r="AU64" s="39">
        <f>Error!BO64/'Actual D-1'!F64</f>
        <v>0</v>
      </c>
      <c r="AV64" s="39">
        <f>Error!BP64/'Actual D-1'!G64</f>
        <v>0</v>
      </c>
      <c r="AW64" s="39">
        <f>Error!BQ64/'Actual D-1'!H64</f>
        <v>0</v>
      </c>
    </row>
    <row r="65" spans="1:49" x14ac:dyDescent="0.25">
      <c r="A65" s="22">
        <v>63</v>
      </c>
      <c r="B65" s="38">
        <f>Error!B65/'Actual D-1'!B65</f>
        <v>2.4495392471275999E-2</v>
      </c>
      <c r="C65" s="38">
        <f>Error!C65/'Actual D-1'!C65</f>
        <v>-8.8065135611327838E-2</v>
      </c>
      <c r="D65" s="38">
        <f>Error!D65/'Actual D-1'!D65</f>
        <v>8.6798847296064879E-2</v>
      </c>
      <c r="E65" s="38">
        <f>Error!E65/'Actual D-1'!E65</f>
        <v>-0.17629898899750024</v>
      </c>
      <c r="F65" s="38">
        <f>Error!F65/'Actual D-1'!F65</f>
        <v>-4.772570275789513E-2</v>
      </c>
      <c r="G65" s="38">
        <f>Error!G65/'Actual D-1'!G65</f>
        <v>2.6515908122553618E-2</v>
      </c>
      <c r="H65" s="38">
        <f>Error!H65/'Actual D-1'!H65</f>
        <v>6.0247850547534045E-2</v>
      </c>
      <c r="I65" s="38">
        <f>Error!I65/'Actual D-1'!I65</f>
        <v>5.0339142150652499E-3</v>
      </c>
      <c r="J65" s="38">
        <f>Error!J65/'Actual D-1'!J65</f>
        <v>0.6253077077569128</v>
      </c>
      <c r="K65" s="38" t="e">
        <f>Error!K65/'Actual D-1'!K65</f>
        <v>#DIV/0!</v>
      </c>
      <c r="L65" s="38" t="e">
        <f>Error!L65/'Actual D-1'!L65</f>
        <v>#DIV/0!</v>
      </c>
      <c r="M65" s="38" t="e">
        <f>Error!M65/'Actual D-1'!M65</f>
        <v>#DIV/0!</v>
      </c>
      <c r="N65" s="38" t="e">
        <f>Error!N65/'Actual D-1'!N65</f>
        <v>#DIV/0!</v>
      </c>
      <c r="O65" s="38" t="e">
        <f>Error!O65/'Actual D-1'!O65</f>
        <v>#DIV/0!</v>
      </c>
      <c r="P65" s="38" t="e">
        <f>Error!P65/'Actual D-1'!P65</f>
        <v>#DIV/0!</v>
      </c>
      <c r="Q65" s="38" t="e">
        <f>Error!Q65/'Actual D-1'!Q65</f>
        <v>#DIV/0!</v>
      </c>
      <c r="R65" s="38" t="e">
        <f>Error!R65/'Actual D-1'!R65</f>
        <v>#DIV/0!</v>
      </c>
      <c r="S65" s="38">
        <f>Error!S65/'Actual D-1'!S65</f>
        <v>3276821.0374745913</v>
      </c>
      <c r="T65" s="38">
        <f>Error!T65/'Actual D-1'!T65</f>
        <v>601479.3747990597</v>
      </c>
      <c r="U65" s="38">
        <f>Error!U65/'Actual D-1'!U65</f>
        <v>-9737071.3272706028</v>
      </c>
      <c r="V65" s="38">
        <f>Error!V65/'Actual D-1'!V65</f>
        <v>-44908.72506804439</v>
      </c>
      <c r="W65" s="38">
        <f>Error!W65/'Actual D-1'!W65</f>
        <v>-28644.526595743544</v>
      </c>
      <c r="X65" s="38">
        <f>Error!X65/'Actual D-1'!X65</f>
        <v>-71788.40639983592</v>
      </c>
      <c r="Y65" s="38">
        <f>Error!Y65/'Actual D-1'!Y65</f>
        <v>-8336297.0388961909</v>
      </c>
      <c r="Z65" s="38">
        <f>Error!Z65/'Actual D-1'!Z65</f>
        <v>4507041.3789317245</v>
      </c>
      <c r="AA65" s="38" t="e">
        <f>Error!AA65/'Actual D-1'!AA65</f>
        <v>#DIV/0!</v>
      </c>
      <c r="AB65" s="38" t="e">
        <f>Error!AB65/'Actual D-1'!AB65</f>
        <v>#DIV/0!</v>
      </c>
      <c r="AC65" s="38" t="e">
        <f>Error!AC65/'Actual D-1'!AC65</f>
        <v>#DIV/0!</v>
      </c>
      <c r="AD65" s="38" t="e">
        <f>Error!AD65/'Actual D-1'!AD65</f>
        <v>#DIV/0!</v>
      </c>
      <c r="AE65" s="38" t="e">
        <f>Error!AE65/'Actual D-1'!AE65</f>
        <v>#DIV/0!</v>
      </c>
      <c r="AF65" s="38" t="e">
        <f>Error!AF65/'Actual D-1'!AF65</f>
        <v>#DIV/0!</v>
      </c>
      <c r="AG65" s="38" t="e">
        <f>Error!AG65/'Actual D-1'!AG65</f>
        <v>#DIV/0!</v>
      </c>
      <c r="AH65" s="38" t="e">
        <f>Error!AH65/'Actual D-1'!AH65</f>
        <v>#DIV/0!</v>
      </c>
      <c r="AI65" s="38" t="e">
        <f>Error!AI65/'Actual D-1'!AI65</f>
        <v>#DIV/0!</v>
      </c>
      <c r="AJ65" s="38" t="e">
        <f>Error!AJ65/'Actual D-1'!AJ65</f>
        <v>#DIV/0!</v>
      </c>
      <c r="AK65" s="38" t="e">
        <f>Error!AK65/'Actual D-1'!AK65</f>
        <v>#DIV/0!</v>
      </c>
      <c r="AL65" s="38" t="e">
        <f>Error!AL65/'Actual D-1'!AL65</f>
        <v>#DIV/0!</v>
      </c>
      <c r="AM65" s="38" t="e">
        <f>Error!AM65/'Actual D-1'!AM65</f>
        <v>#DIV/0!</v>
      </c>
      <c r="AN65" s="38" t="e">
        <f>Error!AN65/'Actual D-1'!AN65</f>
        <v>#DIV/0!</v>
      </c>
      <c r="AO65" s="38" t="e">
        <f>Error!AO65/'Actual D-1'!AO65</f>
        <v>#DIV/0!</v>
      </c>
      <c r="AP65" s="38" t="e">
        <f>Error!AP65/'Actual D-1'!AP65</f>
        <v>#DIV/0!</v>
      </c>
      <c r="AQ65" s="39">
        <f>Error!BK65/'Actual D-1'!B65</f>
        <v>1</v>
      </c>
      <c r="AR65" s="39">
        <f>Error!BL65/'Actual D-1'!C65</f>
        <v>1</v>
      </c>
      <c r="AS65" s="39">
        <f>Error!BM65/'Actual D-1'!D65</f>
        <v>1</v>
      </c>
      <c r="AT65" s="39">
        <f>Error!BN65/'Actual D-1'!E65</f>
        <v>1</v>
      </c>
      <c r="AU65" s="39">
        <f>Error!BO65/'Actual D-1'!F65</f>
        <v>0</v>
      </c>
      <c r="AV65" s="39">
        <f>Error!BP65/'Actual D-1'!G65</f>
        <v>0</v>
      </c>
      <c r="AW65" s="39">
        <f>Error!BQ65/'Actual D-1'!H65</f>
        <v>0</v>
      </c>
    </row>
    <row r="66" spans="1:49" x14ac:dyDescent="0.25">
      <c r="A66" s="22">
        <v>64</v>
      </c>
      <c r="B66" s="38">
        <f>Error!B66/'Actual D-1'!B66</f>
        <v>1.9210877472113277E-2</v>
      </c>
      <c r="C66" s="38">
        <f>Error!C66/'Actual D-1'!C66</f>
        <v>-8.395849104005329E-2</v>
      </c>
      <c r="D66" s="38">
        <f>Error!D66/'Actual D-1'!D66</f>
        <v>8.2792069434933044E-2</v>
      </c>
      <c r="E66" s="38">
        <f>Error!E66/'Actual D-1'!E66</f>
        <v>-0.14811379581825929</v>
      </c>
      <c r="F66" s="38">
        <f>Error!F66/'Actual D-1'!F66</f>
        <v>-4.2278069075836942E-2</v>
      </c>
      <c r="G66" s="38">
        <f>Error!G66/'Actual D-1'!G66</f>
        <v>2.0693600663061057E-2</v>
      </c>
      <c r="H66" s="38">
        <f>Error!H66/'Actual D-1'!H66</f>
        <v>6.0606866247811718E-2</v>
      </c>
      <c r="I66" s="38">
        <f>Error!I66/'Actual D-1'!I66</f>
        <v>4.5982557745858979E-3</v>
      </c>
      <c r="J66" s="38">
        <f>Error!J66/'Actual D-1'!J66</f>
        <v>0.62231749008522685</v>
      </c>
      <c r="K66" s="38" t="e">
        <f>Error!K66/'Actual D-1'!K66</f>
        <v>#DIV/0!</v>
      </c>
      <c r="L66" s="38" t="e">
        <f>Error!L66/'Actual D-1'!L66</f>
        <v>#DIV/0!</v>
      </c>
      <c r="M66" s="38" t="e">
        <f>Error!M66/'Actual D-1'!M66</f>
        <v>#DIV/0!</v>
      </c>
      <c r="N66" s="38" t="e">
        <f>Error!N66/'Actual D-1'!N66</f>
        <v>#DIV/0!</v>
      </c>
      <c r="O66" s="38" t="e">
        <f>Error!O66/'Actual D-1'!O66</f>
        <v>#DIV/0!</v>
      </c>
      <c r="P66" s="38" t="e">
        <f>Error!P66/'Actual D-1'!P66</f>
        <v>#DIV/0!</v>
      </c>
      <c r="Q66" s="38" t="e">
        <f>Error!Q66/'Actual D-1'!Q66</f>
        <v>#DIV/0!</v>
      </c>
      <c r="R66" s="38" t="e">
        <f>Error!R66/'Actual D-1'!R66</f>
        <v>#DIV/0!</v>
      </c>
      <c r="S66" s="38">
        <f>Error!S66/'Actual D-1'!S66</f>
        <v>3712736.5393223413</v>
      </c>
      <c r="T66" s="38">
        <f>Error!T66/'Actual D-1'!T66</f>
        <v>2035987.3856719311</v>
      </c>
      <c r="U66" s="38">
        <f>Error!U66/'Actual D-1'!U66</f>
        <v>595789.79938596021</v>
      </c>
      <c r="V66" s="38">
        <f>Error!V66/'Actual D-1'!V66</f>
        <v>-20353.129517766676</v>
      </c>
      <c r="W66" s="38">
        <f>Error!W66/'Actual D-1'!W66</f>
        <v>-28570.915590591805</v>
      </c>
      <c r="X66" s="38">
        <f>Error!X66/'Actual D-1'!X66</f>
        <v>2820632.9277113811</v>
      </c>
      <c r="Y66" s="38">
        <f>Error!Y66/'Actual D-1'!Y66</f>
        <v>-12932872.690513095</v>
      </c>
      <c r="Z66" s="38">
        <f>Error!Z66/'Actual D-1'!Z66</f>
        <v>4906262.140543242</v>
      </c>
      <c r="AA66" s="38" t="e">
        <f>Error!AA66/'Actual D-1'!AA66</f>
        <v>#DIV/0!</v>
      </c>
      <c r="AB66" s="38" t="e">
        <f>Error!AB66/'Actual D-1'!AB66</f>
        <v>#DIV/0!</v>
      </c>
      <c r="AC66" s="38" t="e">
        <f>Error!AC66/'Actual D-1'!AC66</f>
        <v>#DIV/0!</v>
      </c>
      <c r="AD66" s="38" t="e">
        <f>Error!AD66/'Actual D-1'!AD66</f>
        <v>#DIV/0!</v>
      </c>
      <c r="AE66" s="38" t="e">
        <f>Error!AE66/'Actual D-1'!AE66</f>
        <v>#DIV/0!</v>
      </c>
      <c r="AF66" s="38" t="e">
        <f>Error!AF66/'Actual D-1'!AF66</f>
        <v>#DIV/0!</v>
      </c>
      <c r="AG66" s="38" t="e">
        <f>Error!AG66/'Actual D-1'!AG66</f>
        <v>#DIV/0!</v>
      </c>
      <c r="AH66" s="38" t="e">
        <f>Error!AH66/'Actual D-1'!AH66</f>
        <v>#DIV/0!</v>
      </c>
      <c r="AI66" s="38" t="e">
        <f>Error!AI66/'Actual D-1'!AI66</f>
        <v>#DIV/0!</v>
      </c>
      <c r="AJ66" s="38" t="e">
        <f>Error!AJ66/'Actual D-1'!AJ66</f>
        <v>#DIV/0!</v>
      </c>
      <c r="AK66" s="38" t="e">
        <f>Error!AK66/'Actual D-1'!AK66</f>
        <v>#DIV/0!</v>
      </c>
      <c r="AL66" s="38" t="e">
        <f>Error!AL66/'Actual D-1'!AL66</f>
        <v>#DIV/0!</v>
      </c>
      <c r="AM66" s="38" t="e">
        <f>Error!AM66/'Actual D-1'!AM66</f>
        <v>#DIV/0!</v>
      </c>
      <c r="AN66" s="38" t="e">
        <f>Error!AN66/'Actual D-1'!AN66</f>
        <v>#DIV/0!</v>
      </c>
      <c r="AO66" s="38" t="e">
        <f>Error!AO66/'Actual D-1'!AO66</f>
        <v>#DIV/0!</v>
      </c>
      <c r="AP66" s="38" t="e">
        <f>Error!AP66/'Actual D-1'!AP66</f>
        <v>#DIV/0!</v>
      </c>
      <c r="AQ66" s="39">
        <f>Error!BK66/'Actual D-1'!B66</f>
        <v>1</v>
      </c>
      <c r="AR66" s="39">
        <f>Error!BL66/'Actual D-1'!C66</f>
        <v>1</v>
      </c>
      <c r="AS66" s="39">
        <f>Error!BM66/'Actual D-1'!D66</f>
        <v>1</v>
      </c>
      <c r="AT66" s="39">
        <f>Error!BN66/'Actual D-1'!E66</f>
        <v>1</v>
      </c>
      <c r="AU66" s="39">
        <f>Error!BO66/'Actual D-1'!F66</f>
        <v>0</v>
      </c>
      <c r="AV66" s="39">
        <f>Error!BP66/'Actual D-1'!G66</f>
        <v>0</v>
      </c>
      <c r="AW66" s="39">
        <f>Error!BQ66/'Actual D-1'!H66</f>
        <v>0</v>
      </c>
    </row>
    <row r="67" spans="1:49" x14ac:dyDescent="0.25">
      <c r="A67" s="22">
        <v>65</v>
      </c>
      <c r="B67" s="38">
        <f>Error!B67/'Actual D-1'!B67</f>
        <v>2.1506117568503371E-2</v>
      </c>
      <c r="C67" s="38">
        <f>Error!C67/'Actual D-1'!C67</f>
        <v>-6.2643274737979218E-2</v>
      </c>
      <c r="D67" s="38">
        <f>Error!D67/'Actual D-1'!D67</f>
        <v>7.9284831157246646E-2</v>
      </c>
      <c r="E67" s="38">
        <f>Error!E67/'Actual D-1'!E67</f>
        <v>-0.13245966323859579</v>
      </c>
      <c r="F67" s="38">
        <f>Error!F67/'Actual D-1'!F67</f>
        <v>-2.4034673603039382E-2</v>
      </c>
      <c r="G67" s="38">
        <f>Error!G67/'Actual D-1'!G67</f>
        <v>8.2685895789731609E-3</v>
      </c>
      <c r="H67" s="38">
        <f>Error!H67/'Actual D-1'!H67</f>
        <v>5.6760999065925494E-2</v>
      </c>
      <c r="I67" s="38">
        <f>Error!I67/'Actual D-1'!I67</f>
        <v>5.2296904357292846E-3</v>
      </c>
      <c r="J67" s="38">
        <f>Error!J67/'Actual D-1'!J67</f>
        <v>0.61782200326807712</v>
      </c>
      <c r="K67" s="38" t="e">
        <f>Error!K67/'Actual D-1'!K67</f>
        <v>#DIV/0!</v>
      </c>
      <c r="L67" s="38" t="e">
        <f>Error!L67/'Actual D-1'!L67</f>
        <v>#DIV/0!</v>
      </c>
      <c r="M67" s="38" t="e">
        <f>Error!M67/'Actual D-1'!M67</f>
        <v>#DIV/0!</v>
      </c>
      <c r="N67" s="38" t="e">
        <f>Error!N67/'Actual D-1'!N67</f>
        <v>#DIV/0!</v>
      </c>
      <c r="O67" s="38" t="e">
        <f>Error!O67/'Actual D-1'!O67</f>
        <v>#DIV/0!</v>
      </c>
      <c r="P67" s="38" t="e">
        <f>Error!P67/'Actual D-1'!P67</f>
        <v>#DIV/0!</v>
      </c>
      <c r="Q67" s="38" t="e">
        <f>Error!Q67/'Actual D-1'!Q67</f>
        <v>#DIV/0!</v>
      </c>
      <c r="R67" s="38" t="e">
        <f>Error!R67/'Actual D-1'!R67</f>
        <v>#DIV/0!</v>
      </c>
      <c r="S67" s="38" t="e">
        <f>Error!S67/'Actual D-1'!S67</f>
        <v>#DIV/0!</v>
      </c>
      <c r="T67" s="38">
        <f>Error!T67/'Actual D-1'!T67</f>
        <v>-2453432.0341461482</v>
      </c>
      <c r="U67" s="38">
        <f>Error!U67/'Actual D-1'!U67</f>
        <v>485900.44686165801</v>
      </c>
      <c r="V67" s="38">
        <f>Error!V67/'Actual D-1'!V67</f>
        <v>-27140.160937908</v>
      </c>
      <c r="W67" s="38">
        <f>Error!W67/'Actual D-1'!W67</f>
        <v>-31120.525420054459</v>
      </c>
      <c r="X67" s="38">
        <f>Error!X67/'Actual D-1'!X67</f>
        <v>77192.706896552321</v>
      </c>
      <c r="Y67" s="38">
        <f>Error!Y67/'Actual D-1'!Y67</f>
        <v>14405105.851084843</v>
      </c>
      <c r="Z67" s="38">
        <f>Error!Z67/'Actual D-1'!Z67</f>
        <v>2851114.9176292424</v>
      </c>
      <c r="AA67" s="38" t="e">
        <f>Error!AA67/'Actual D-1'!AA67</f>
        <v>#DIV/0!</v>
      </c>
      <c r="AB67" s="38" t="e">
        <f>Error!AB67/'Actual D-1'!AB67</f>
        <v>#DIV/0!</v>
      </c>
      <c r="AC67" s="38" t="e">
        <f>Error!AC67/'Actual D-1'!AC67</f>
        <v>#DIV/0!</v>
      </c>
      <c r="AD67" s="38" t="e">
        <f>Error!AD67/'Actual D-1'!AD67</f>
        <v>#DIV/0!</v>
      </c>
      <c r="AE67" s="38" t="e">
        <f>Error!AE67/'Actual D-1'!AE67</f>
        <v>#DIV/0!</v>
      </c>
      <c r="AF67" s="38" t="e">
        <f>Error!AF67/'Actual D-1'!AF67</f>
        <v>#DIV/0!</v>
      </c>
      <c r="AG67" s="38" t="e">
        <f>Error!AG67/'Actual D-1'!AG67</f>
        <v>#DIV/0!</v>
      </c>
      <c r="AH67" s="38" t="e">
        <f>Error!AH67/'Actual D-1'!AH67</f>
        <v>#DIV/0!</v>
      </c>
      <c r="AI67" s="38" t="e">
        <f>Error!AI67/'Actual D-1'!AI67</f>
        <v>#DIV/0!</v>
      </c>
      <c r="AJ67" s="38" t="e">
        <f>Error!AJ67/'Actual D-1'!AJ67</f>
        <v>#DIV/0!</v>
      </c>
      <c r="AK67" s="38" t="e">
        <f>Error!AK67/'Actual D-1'!AK67</f>
        <v>#DIV/0!</v>
      </c>
      <c r="AL67" s="38" t="e">
        <f>Error!AL67/'Actual D-1'!AL67</f>
        <v>#DIV/0!</v>
      </c>
      <c r="AM67" s="38" t="e">
        <f>Error!AM67/'Actual D-1'!AM67</f>
        <v>#DIV/0!</v>
      </c>
      <c r="AN67" s="38" t="e">
        <f>Error!AN67/'Actual D-1'!AN67</f>
        <v>#DIV/0!</v>
      </c>
      <c r="AO67" s="38" t="e">
        <f>Error!AO67/'Actual D-1'!AO67</f>
        <v>#DIV/0!</v>
      </c>
      <c r="AP67" s="38" t="e">
        <f>Error!AP67/'Actual D-1'!AP67</f>
        <v>#DIV/0!</v>
      </c>
      <c r="AQ67" s="39">
        <f>Error!BK67/'Actual D-1'!B67</f>
        <v>1</v>
      </c>
      <c r="AR67" s="39">
        <f>Error!BL67/'Actual D-1'!C67</f>
        <v>1</v>
      </c>
      <c r="AS67" s="39">
        <f>Error!BM67/'Actual D-1'!D67</f>
        <v>1</v>
      </c>
      <c r="AT67" s="39">
        <f>Error!BN67/'Actual D-1'!E67</f>
        <v>1</v>
      </c>
      <c r="AU67" s="39">
        <f>Error!BO67/'Actual D-1'!F67</f>
        <v>0</v>
      </c>
      <c r="AV67" s="39">
        <f>Error!BP67/'Actual D-1'!G67</f>
        <v>0</v>
      </c>
      <c r="AW67" s="39">
        <f>Error!BQ67/'Actual D-1'!H67</f>
        <v>0</v>
      </c>
    </row>
    <row r="68" spans="1:49" x14ac:dyDescent="0.25">
      <c r="A68" s="22">
        <v>66</v>
      </c>
      <c r="B68" s="38">
        <f>Error!B68/'Actual D-1'!B68</f>
        <v>3.0995148993955005E-2</v>
      </c>
      <c r="C68" s="38">
        <f>Error!C68/'Actual D-1'!C68</f>
        <v>-4.2113416596246379E-2</v>
      </c>
      <c r="D68" s="38">
        <f>Error!D68/'Actual D-1'!D68</f>
        <v>7.9953094073322892E-2</v>
      </c>
      <c r="E68" s="38">
        <f>Error!E68/'Actual D-1'!E68</f>
        <v>-0.12015190136765658</v>
      </c>
      <c r="F68" s="38">
        <f>Error!F68/'Actual D-1'!F68</f>
        <v>-3.6031048751398023E-2</v>
      </c>
      <c r="G68" s="38">
        <f>Error!G68/'Actual D-1'!G68</f>
        <v>1.441895209480854E-2</v>
      </c>
      <c r="H68" s="38">
        <f>Error!H68/'Actual D-1'!H68</f>
        <v>9.0162016257591376E-2</v>
      </c>
      <c r="I68" s="38">
        <f>Error!I68/'Actual D-1'!I68</f>
        <v>1.7797952815730461E-2</v>
      </c>
      <c r="J68" s="38">
        <f>Error!J68/'Actual D-1'!J68</f>
        <v>0.61174122920986984</v>
      </c>
      <c r="K68" s="38" t="e">
        <f>Error!K68/'Actual D-1'!K68</f>
        <v>#DIV/0!</v>
      </c>
      <c r="L68" s="38" t="e">
        <f>Error!L68/'Actual D-1'!L68</f>
        <v>#DIV/0!</v>
      </c>
      <c r="M68" s="38" t="e">
        <f>Error!M68/'Actual D-1'!M68</f>
        <v>#DIV/0!</v>
      </c>
      <c r="N68" s="38" t="e">
        <f>Error!N68/'Actual D-1'!N68</f>
        <v>#DIV/0!</v>
      </c>
      <c r="O68" s="38" t="e">
        <f>Error!O68/'Actual D-1'!O68</f>
        <v>#DIV/0!</v>
      </c>
      <c r="P68" s="38" t="e">
        <f>Error!P68/'Actual D-1'!P68</f>
        <v>#DIV/0!</v>
      </c>
      <c r="Q68" s="38" t="e">
        <f>Error!Q68/'Actual D-1'!Q68</f>
        <v>#DIV/0!</v>
      </c>
      <c r="R68" s="38" t="e">
        <f>Error!R68/'Actual D-1'!R68</f>
        <v>#DIV/0!</v>
      </c>
      <c r="S68" s="38" t="e">
        <f>Error!S68/'Actual D-1'!S68</f>
        <v>#DIV/0!</v>
      </c>
      <c r="T68" s="38">
        <f>Error!T68/'Actual D-1'!T68</f>
        <v>-700816.40744838421</v>
      </c>
      <c r="U68" s="38">
        <f>Error!U68/'Actual D-1'!U68</f>
        <v>893677.04149212642</v>
      </c>
      <c r="V68" s="38">
        <f>Error!V68/'Actual D-1'!V68</f>
        <v>-26081.394081290513</v>
      </c>
      <c r="W68" s="38">
        <f>Error!W68/'Actual D-1'!W68</f>
        <v>-38913.25164462372</v>
      </c>
      <c r="X68" s="38">
        <f>Error!X68/'Actual D-1'!X68</f>
        <v>348949.9628742481</v>
      </c>
      <c r="Y68" s="38">
        <f>Error!Y68/'Actual D-1'!Y68</f>
        <v>-15615346.415965179</v>
      </c>
      <c r="Z68" s="38">
        <f>Error!Z68/'Actual D-1'!Z68</f>
        <v>-7896954.6161593189</v>
      </c>
      <c r="AA68" s="38" t="e">
        <f>Error!AA68/'Actual D-1'!AA68</f>
        <v>#DIV/0!</v>
      </c>
      <c r="AB68" s="38" t="e">
        <f>Error!AB68/'Actual D-1'!AB68</f>
        <v>#DIV/0!</v>
      </c>
      <c r="AC68" s="38" t="e">
        <f>Error!AC68/'Actual D-1'!AC68</f>
        <v>#DIV/0!</v>
      </c>
      <c r="AD68" s="38" t="e">
        <f>Error!AD68/'Actual D-1'!AD68</f>
        <v>#DIV/0!</v>
      </c>
      <c r="AE68" s="38" t="e">
        <f>Error!AE68/'Actual D-1'!AE68</f>
        <v>#DIV/0!</v>
      </c>
      <c r="AF68" s="38" t="e">
        <f>Error!AF68/'Actual D-1'!AF68</f>
        <v>#DIV/0!</v>
      </c>
      <c r="AG68" s="38" t="e">
        <f>Error!AG68/'Actual D-1'!AG68</f>
        <v>#DIV/0!</v>
      </c>
      <c r="AH68" s="38" t="e">
        <f>Error!AH68/'Actual D-1'!AH68</f>
        <v>#DIV/0!</v>
      </c>
      <c r="AI68" s="38" t="e">
        <f>Error!AI68/'Actual D-1'!AI68</f>
        <v>#DIV/0!</v>
      </c>
      <c r="AJ68" s="38" t="e">
        <f>Error!AJ68/'Actual D-1'!AJ68</f>
        <v>#DIV/0!</v>
      </c>
      <c r="AK68" s="38" t="e">
        <f>Error!AK68/'Actual D-1'!AK68</f>
        <v>#DIV/0!</v>
      </c>
      <c r="AL68" s="38" t="e">
        <f>Error!AL68/'Actual D-1'!AL68</f>
        <v>#DIV/0!</v>
      </c>
      <c r="AM68" s="38" t="e">
        <f>Error!AM68/'Actual D-1'!AM68</f>
        <v>#DIV/0!</v>
      </c>
      <c r="AN68" s="38" t="e">
        <f>Error!AN68/'Actual D-1'!AN68</f>
        <v>#DIV/0!</v>
      </c>
      <c r="AO68" s="38" t="e">
        <f>Error!AO68/'Actual D-1'!AO68</f>
        <v>#DIV/0!</v>
      </c>
      <c r="AP68" s="38" t="e">
        <f>Error!AP68/'Actual D-1'!AP68</f>
        <v>#DIV/0!</v>
      </c>
      <c r="AQ68" s="39">
        <f>Error!BK68/'Actual D-1'!B68</f>
        <v>1</v>
      </c>
      <c r="AR68" s="39">
        <f>Error!BL68/'Actual D-1'!C68</f>
        <v>1</v>
      </c>
      <c r="AS68" s="39">
        <f>Error!BM68/'Actual D-1'!D68</f>
        <v>1</v>
      </c>
      <c r="AT68" s="39">
        <f>Error!BN68/'Actual D-1'!E68</f>
        <v>1</v>
      </c>
      <c r="AU68" s="39">
        <f>Error!BO68/'Actual D-1'!F68</f>
        <v>0</v>
      </c>
      <c r="AV68" s="39">
        <f>Error!BP68/'Actual D-1'!G68</f>
        <v>0</v>
      </c>
      <c r="AW68" s="39">
        <f>Error!BQ68/'Actual D-1'!H68</f>
        <v>0</v>
      </c>
    </row>
    <row r="69" spans="1:49" x14ac:dyDescent="0.25">
      <c r="A69" s="22">
        <v>67</v>
      </c>
      <c r="B69" s="38">
        <f>Error!B69/'Actual D-1'!B69</f>
        <v>3.8975008324300148E-2</v>
      </c>
      <c r="C69" s="38">
        <f>Error!C69/'Actual D-1'!C69</f>
        <v>-2.7077385850475429E-2</v>
      </c>
      <c r="D69" s="38">
        <f>Error!D69/'Actual D-1'!D69</f>
        <v>7.1889921704237053E-2</v>
      </c>
      <c r="E69" s="38">
        <f>Error!E69/'Actual D-1'!E69</f>
        <v>-0.10918771187967671</v>
      </c>
      <c r="F69" s="38">
        <f>Error!F69/'Actual D-1'!F69</f>
        <v>-3.2213315888616839E-2</v>
      </c>
      <c r="G69" s="38">
        <f>Error!G69/'Actual D-1'!G69</f>
        <v>2.361775171785226E-2</v>
      </c>
      <c r="H69" s="38">
        <f>Error!H69/'Actual D-1'!H69</f>
        <v>0.15001790104189514</v>
      </c>
      <c r="I69" s="38">
        <f>Error!I69/'Actual D-1'!I69</f>
        <v>-1.1061562052681659E-4</v>
      </c>
      <c r="J69" s="38">
        <f>Error!J69/'Actual D-1'!J69</f>
        <v>0.59414249164376254</v>
      </c>
      <c r="K69" s="38" t="e">
        <f>Error!K69/'Actual D-1'!K69</f>
        <v>#DIV/0!</v>
      </c>
      <c r="L69" s="38" t="e">
        <f>Error!L69/'Actual D-1'!L69</f>
        <v>#DIV/0!</v>
      </c>
      <c r="M69" s="38" t="e">
        <f>Error!M69/'Actual D-1'!M69</f>
        <v>#DIV/0!</v>
      </c>
      <c r="N69" s="38" t="e">
        <f>Error!N69/'Actual D-1'!N69</f>
        <v>#DIV/0!</v>
      </c>
      <c r="O69" s="38" t="e">
        <f>Error!O69/'Actual D-1'!O69</f>
        <v>#DIV/0!</v>
      </c>
      <c r="P69" s="38" t="e">
        <f>Error!P69/'Actual D-1'!P69</f>
        <v>#DIV/0!</v>
      </c>
      <c r="Q69" s="38" t="e">
        <f>Error!Q69/'Actual D-1'!Q69</f>
        <v>#DIV/0!</v>
      </c>
      <c r="R69" s="38" t="e">
        <f>Error!R69/'Actual D-1'!R69</f>
        <v>#DIV/0!</v>
      </c>
      <c r="S69" s="38" t="e">
        <f>Error!S69/'Actual D-1'!S69</f>
        <v>#DIV/0!</v>
      </c>
      <c r="T69" s="38">
        <f>Error!T69/'Actual D-1'!T69</f>
        <v>-1858249.7278657653</v>
      </c>
      <c r="U69" s="38">
        <f>Error!U69/'Actual D-1'!U69</f>
        <v>843675.91419065034</v>
      </c>
      <c r="V69" s="38">
        <f>Error!V69/'Actual D-1'!V69</f>
        <v>755191.38544303516</v>
      </c>
      <c r="W69" s="38">
        <f>Error!W69/'Actual D-1'!W69</f>
        <v>40165.779010417522</v>
      </c>
      <c r="X69" s="38">
        <f>Error!X69/'Actual D-1'!X69</f>
        <v>-356478.56160995382</v>
      </c>
      <c r="Y69" s="38">
        <f>Error!Y69/'Actual D-1'!Y69</f>
        <v>-40573663.924783647</v>
      </c>
      <c r="Z69" s="38">
        <f>Error!Z69/'Actual D-1'!Z69</f>
        <v>605823.88672558719</v>
      </c>
      <c r="AA69" s="38" t="e">
        <f>Error!AA69/'Actual D-1'!AA69</f>
        <v>#DIV/0!</v>
      </c>
      <c r="AB69" s="38" t="e">
        <f>Error!AB69/'Actual D-1'!AB69</f>
        <v>#DIV/0!</v>
      </c>
      <c r="AC69" s="38" t="e">
        <f>Error!AC69/'Actual D-1'!AC69</f>
        <v>#DIV/0!</v>
      </c>
      <c r="AD69" s="38" t="e">
        <f>Error!AD69/'Actual D-1'!AD69</f>
        <v>#DIV/0!</v>
      </c>
      <c r="AE69" s="38" t="e">
        <f>Error!AE69/'Actual D-1'!AE69</f>
        <v>#DIV/0!</v>
      </c>
      <c r="AF69" s="38" t="e">
        <f>Error!AF69/'Actual D-1'!AF69</f>
        <v>#DIV/0!</v>
      </c>
      <c r="AG69" s="38" t="e">
        <f>Error!AG69/'Actual D-1'!AG69</f>
        <v>#DIV/0!</v>
      </c>
      <c r="AH69" s="38" t="e">
        <f>Error!AH69/'Actual D-1'!AH69</f>
        <v>#DIV/0!</v>
      </c>
      <c r="AI69" s="38" t="e">
        <f>Error!AI69/'Actual D-1'!AI69</f>
        <v>#DIV/0!</v>
      </c>
      <c r="AJ69" s="38" t="e">
        <f>Error!AJ69/'Actual D-1'!AJ69</f>
        <v>#DIV/0!</v>
      </c>
      <c r="AK69" s="38" t="e">
        <f>Error!AK69/'Actual D-1'!AK69</f>
        <v>#DIV/0!</v>
      </c>
      <c r="AL69" s="38" t="e">
        <f>Error!AL69/'Actual D-1'!AL69</f>
        <v>#DIV/0!</v>
      </c>
      <c r="AM69" s="38" t="e">
        <f>Error!AM69/'Actual D-1'!AM69</f>
        <v>#DIV/0!</v>
      </c>
      <c r="AN69" s="38" t="e">
        <f>Error!AN69/'Actual D-1'!AN69</f>
        <v>#DIV/0!</v>
      </c>
      <c r="AO69" s="38" t="e">
        <f>Error!AO69/'Actual D-1'!AO69</f>
        <v>#DIV/0!</v>
      </c>
      <c r="AP69" s="38" t="e">
        <f>Error!AP69/'Actual D-1'!AP69</f>
        <v>#DIV/0!</v>
      </c>
      <c r="AQ69" s="39">
        <f>Error!BK69/'Actual D-1'!B69</f>
        <v>1</v>
      </c>
      <c r="AR69" s="39">
        <f>Error!BL69/'Actual D-1'!C69</f>
        <v>1</v>
      </c>
      <c r="AS69" s="39">
        <f>Error!BM69/'Actual D-1'!D69</f>
        <v>1</v>
      </c>
      <c r="AT69" s="39">
        <f>Error!BN69/'Actual D-1'!E69</f>
        <v>1</v>
      </c>
      <c r="AU69" s="39">
        <f>Error!BO69/'Actual D-1'!F69</f>
        <v>0</v>
      </c>
      <c r="AV69" s="39">
        <f>Error!BP69/'Actual D-1'!G69</f>
        <v>0</v>
      </c>
      <c r="AW69" s="39">
        <f>Error!BQ69/'Actual D-1'!H69</f>
        <v>0</v>
      </c>
    </row>
    <row r="70" spans="1:49" x14ac:dyDescent="0.25">
      <c r="A70" s="22">
        <v>68</v>
      </c>
      <c r="B70" s="38">
        <f>Error!B70/'Actual D-1'!B70</f>
        <v>2.3402451037919891E-2</v>
      </c>
      <c r="C70" s="38">
        <f>Error!C70/'Actual D-1'!C70</f>
        <v>-2.7399135591749751E-2</v>
      </c>
      <c r="D70" s="38">
        <f>Error!D70/'Actual D-1'!D70</f>
        <v>6.6892202570740369E-2</v>
      </c>
      <c r="E70" s="38">
        <f>Error!E70/'Actual D-1'!E70</f>
        <v>-9.9257512374744034E-2</v>
      </c>
      <c r="F70" s="38">
        <f>Error!F70/'Actual D-1'!F70</f>
        <v>-5.301805254944901E-2</v>
      </c>
      <c r="G70" s="38">
        <f>Error!G70/'Actual D-1'!G70</f>
        <v>4.1847450663740196E-2</v>
      </c>
      <c r="H70" s="38">
        <f>Error!H70/'Actual D-1'!H70</f>
        <v>0.14100803896555589</v>
      </c>
      <c r="I70" s="38">
        <f>Error!I70/'Actual D-1'!I70</f>
        <v>5.1096137067691519E-2</v>
      </c>
      <c r="J70" s="38">
        <f>Error!J70/'Actual D-1'!J70</f>
        <v>0.61741378838039473</v>
      </c>
      <c r="K70" s="38" t="e">
        <f>Error!K70/'Actual D-1'!K70</f>
        <v>#DIV/0!</v>
      </c>
      <c r="L70" s="38" t="e">
        <f>Error!L70/'Actual D-1'!L70</f>
        <v>#DIV/0!</v>
      </c>
      <c r="M70" s="38" t="e">
        <f>Error!M70/'Actual D-1'!M70</f>
        <v>#DIV/0!</v>
      </c>
      <c r="N70" s="38" t="e">
        <f>Error!N70/'Actual D-1'!N70</f>
        <v>#DIV/0!</v>
      </c>
      <c r="O70" s="38" t="e">
        <f>Error!O70/'Actual D-1'!O70</f>
        <v>#DIV/0!</v>
      </c>
      <c r="P70" s="38" t="e">
        <f>Error!P70/'Actual D-1'!P70</f>
        <v>#DIV/0!</v>
      </c>
      <c r="Q70" s="38" t="e">
        <f>Error!Q70/'Actual D-1'!Q70</f>
        <v>#DIV/0!</v>
      </c>
      <c r="R70" s="38" t="e">
        <f>Error!R70/'Actual D-1'!R70</f>
        <v>#DIV/0!</v>
      </c>
      <c r="S70" s="38" t="e">
        <f>Error!S70/'Actual D-1'!S70</f>
        <v>#DIV/0!</v>
      </c>
      <c r="T70" s="38">
        <f>Error!T70/'Actual D-1'!T70</f>
        <v>1061394.6798624948</v>
      </c>
      <c r="U70" s="38">
        <f>Error!U70/'Actual D-1'!U70</f>
        <v>910847.83760253037</v>
      </c>
      <c r="V70" s="38">
        <f>Error!V70/'Actual D-1'!V70</f>
        <v>-38753.723831046365</v>
      </c>
      <c r="W70" s="38">
        <f>Error!W70/'Actual D-1'!W70</f>
        <v>32472.434849454752</v>
      </c>
      <c r="X70" s="38">
        <f>Error!X70/'Actual D-1'!X70</f>
        <v>238919.09429552939</v>
      </c>
      <c r="Y70" s="38">
        <f>Error!Y70/'Actual D-1'!Y70</f>
        <v>15059872.075074203</v>
      </c>
      <c r="Z70" s="38">
        <f>Error!Z70/'Actual D-1'!Z70</f>
        <v>-261715.27152360184</v>
      </c>
      <c r="AA70" s="38" t="e">
        <f>Error!AA70/'Actual D-1'!AA70</f>
        <v>#DIV/0!</v>
      </c>
      <c r="AB70" s="38" t="e">
        <f>Error!AB70/'Actual D-1'!AB70</f>
        <v>#DIV/0!</v>
      </c>
      <c r="AC70" s="38" t="e">
        <f>Error!AC70/'Actual D-1'!AC70</f>
        <v>#DIV/0!</v>
      </c>
      <c r="AD70" s="38" t="e">
        <f>Error!AD70/'Actual D-1'!AD70</f>
        <v>#DIV/0!</v>
      </c>
      <c r="AE70" s="38" t="e">
        <f>Error!AE70/'Actual D-1'!AE70</f>
        <v>#DIV/0!</v>
      </c>
      <c r="AF70" s="38" t="e">
        <f>Error!AF70/'Actual D-1'!AF70</f>
        <v>#DIV/0!</v>
      </c>
      <c r="AG70" s="38" t="e">
        <f>Error!AG70/'Actual D-1'!AG70</f>
        <v>#DIV/0!</v>
      </c>
      <c r="AH70" s="38" t="e">
        <f>Error!AH70/'Actual D-1'!AH70</f>
        <v>#DIV/0!</v>
      </c>
      <c r="AI70" s="38" t="e">
        <f>Error!AI70/'Actual D-1'!AI70</f>
        <v>#DIV/0!</v>
      </c>
      <c r="AJ70" s="38" t="e">
        <f>Error!AJ70/'Actual D-1'!AJ70</f>
        <v>#DIV/0!</v>
      </c>
      <c r="AK70" s="38" t="e">
        <f>Error!AK70/'Actual D-1'!AK70</f>
        <v>#DIV/0!</v>
      </c>
      <c r="AL70" s="38" t="e">
        <f>Error!AL70/'Actual D-1'!AL70</f>
        <v>#DIV/0!</v>
      </c>
      <c r="AM70" s="38" t="e">
        <f>Error!AM70/'Actual D-1'!AM70</f>
        <v>#DIV/0!</v>
      </c>
      <c r="AN70" s="38" t="e">
        <f>Error!AN70/'Actual D-1'!AN70</f>
        <v>#DIV/0!</v>
      </c>
      <c r="AO70" s="38" t="e">
        <f>Error!AO70/'Actual D-1'!AO70</f>
        <v>#DIV/0!</v>
      </c>
      <c r="AP70" s="38" t="e">
        <f>Error!AP70/'Actual D-1'!AP70</f>
        <v>#DIV/0!</v>
      </c>
      <c r="AQ70" s="39">
        <f>Error!BK70/'Actual D-1'!B70</f>
        <v>1</v>
      </c>
      <c r="AR70" s="39">
        <f>Error!BL70/'Actual D-1'!C70</f>
        <v>1</v>
      </c>
      <c r="AS70" s="39">
        <f>Error!BM70/'Actual D-1'!D70</f>
        <v>1</v>
      </c>
      <c r="AT70" s="39">
        <f>Error!BN70/'Actual D-1'!E70</f>
        <v>1</v>
      </c>
      <c r="AU70" s="39">
        <f>Error!BO70/'Actual D-1'!F70</f>
        <v>0</v>
      </c>
      <c r="AV70" s="39">
        <f>Error!BP70/'Actual D-1'!G70</f>
        <v>0</v>
      </c>
      <c r="AW70" s="39">
        <f>Error!BQ70/'Actual D-1'!H70</f>
        <v>0</v>
      </c>
    </row>
    <row r="71" spans="1:49" x14ac:dyDescent="0.25">
      <c r="A71" s="22">
        <v>69</v>
      </c>
      <c r="B71" s="38">
        <f>Error!B71/'Actual D-1'!B71</f>
        <v>6.8793338426201875E-2</v>
      </c>
      <c r="C71" s="38">
        <f>Error!C71/'Actual D-1'!C71</f>
        <v>-2.139314352050891E-2</v>
      </c>
      <c r="D71" s="38">
        <f>Error!D71/'Actual D-1'!D71</f>
        <v>5.5027327636866498E-2</v>
      </c>
      <c r="E71" s="38">
        <f>Error!E71/'Actual D-1'!E71</f>
        <v>-0.10308729112648166</v>
      </c>
      <c r="F71" s="38">
        <f>Error!F71/'Actual D-1'!F71</f>
        <v>-1.1542215694255033E-2</v>
      </c>
      <c r="G71" s="38">
        <f>Error!G71/'Actual D-1'!G71</f>
        <v>3.2991000159307712E-2</v>
      </c>
      <c r="H71" s="38">
        <f>Error!H71/'Actual D-1'!H71</f>
        <v>0.12554603248907922</v>
      </c>
      <c r="I71" s="38">
        <f>Error!I71/'Actual D-1'!I71</f>
        <v>4.2860091704842583E-2</v>
      </c>
      <c r="J71" s="38">
        <f>Error!J71/'Actual D-1'!J71</f>
        <v>0.61270087363811243</v>
      </c>
      <c r="K71" s="38" t="e">
        <f>Error!K71/'Actual D-1'!K71</f>
        <v>#DIV/0!</v>
      </c>
      <c r="L71" s="38" t="e">
        <f>Error!L71/'Actual D-1'!L71</f>
        <v>#DIV/0!</v>
      </c>
      <c r="M71" s="38" t="e">
        <f>Error!M71/'Actual D-1'!M71</f>
        <v>#DIV/0!</v>
      </c>
      <c r="N71" s="38" t="e">
        <f>Error!N71/'Actual D-1'!N71</f>
        <v>#DIV/0!</v>
      </c>
      <c r="O71" s="38" t="e">
        <f>Error!O71/'Actual D-1'!O71</f>
        <v>#DIV/0!</v>
      </c>
      <c r="P71" s="38" t="e">
        <f>Error!P71/'Actual D-1'!P71</f>
        <v>#DIV/0!</v>
      </c>
      <c r="Q71" s="38" t="e">
        <f>Error!Q71/'Actual D-1'!Q71</f>
        <v>#DIV/0!</v>
      </c>
      <c r="R71" s="38" t="e">
        <f>Error!R71/'Actual D-1'!R71</f>
        <v>#DIV/0!</v>
      </c>
      <c r="S71" s="38">
        <f>Error!S71/'Actual D-1'!S71</f>
        <v>-390277.98469268886</v>
      </c>
      <c r="T71" s="38">
        <f>Error!T71/'Actual D-1'!T71</f>
        <v>5004563.3586182203</v>
      </c>
      <c r="U71" s="38">
        <f>Error!U71/'Actual D-1'!U71</f>
        <v>477770.7816594062</v>
      </c>
      <c r="V71" s="38">
        <f>Error!V71/'Actual D-1'!V71</f>
        <v>24517.759253518179</v>
      </c>
      <c r="W71" s="38">
        <f>Error!W71/'Actual D-1'!W71</f>
        <v>-35925.814722754105</v>
      </c>
      <c r="X71" s="38">
        <f>Error!X71/'Actual D-1'!X71</f>
        <v>223108.98684722162</v>
      </c>
      <c r="Y71" s="38">
        <f>Error!Y71/'Actual D-1'!Y71</f>
        <v>2736310.7085607382</v>
      </c>
      <c r="Z71" s="38">
        <f>Error!Z71/'Actual D-1'!Z71</f>
        <v>1150218.9735205073</v>
      </c>
      <c r="AA71" s="38" t="e">
        <f>Error!AA71/'Actual D-1'!AA71</f>
        <v>#DIV/0!</v>
      </c>
      <c r="AB71" s="38" t="e">
        <f>Error!AB71/'Actual D-1'!AB71</f>
        <v>#DIV/0!</v>
      </c>
      <c r="AC71" s="38" t="e">
        <f>Error!AC71/'Actual D-1'!AC71</f>
        <v>#DIV/0!</v>
      </c>
      <c r="AD71" s="38" t="e">
        <f>Error!AD71/'Actual D-1'!AD71</f>
        <v>#DIV/0!</v>
      </c>
      <c r="AE71" s="38" t="e">
        <f>Error!AE71/'Actual D-1'!AE71</f>
        <v>#DIV/0!</v>
      </c>
      <c r="AF71" s="38" t="e">
        <f>Error!AF71/'Actual D-1'!AF71</f>
        <v>#DIV/0!</v>
      </c>
      <c r="AG71" s="38" t="e">
        <f>Error!AG71/'Actual D-1'!AG71</f>
        <v>#DIV/0!</v>
      </c>
      <c r="AH71" s="38" t="e">
        <f>Error!AH71/'Actual D-1'!AH71</f>
        <v>#DIV/0!</v>
      </c>
      <c r="AI71" s="38" t="e">
        <f>Error!AI71/'Actual D-1'!AI71</f>
        <v>#DIV/0!</v>
      </c>
      <c r="AJ71" s="38" t="e">
        <f>Error!AJ71/'Actual D-1'!AJ71</f>
        <v>#DIV/0!</v>
      </c>
      <c r="AK71" s="38" t="e">
        <f>Error!AK71/'Actual D-1'!AK71</f>
        <v>#DIV/0!</v>
      </c>
      <c r="AL71" s="38" t="e">
        <f>Error!AL71/'Actual D-1'!AL71</f>
        <v>#DIV/0!</v>
      </c>
      <c r="AM71" s="38" t="e">
        <f>Error!AM71/'Actual D-1'!AM71</f>
        <v>#DIV/0!</v>
      </c>
      <c r="AN71" s="38" t="e">
        <f>Error!AN71/'Actual D-1'!AN71</f>
        <v>#DIV/0!</v>
      </c>
      <c r="AO71" s="38" t="e">
        <f>Error!AO71/'Actual D-1'!AO71</f>
        <v>#DIV/0!</v>
      </c>
      <c r="AP71" s="38" t="e">
        <f>Error!AP71/'Actual D-1'!AP71</f>
        <v>#DIV/0!</v>
      </c>
      <c r="AQ71" s="39">
        <f>Error!BK71/'Actual D-1'!B71</f>
        <v>1</v>
      </c>
      <c r="AR71" s="39">
        <f>Error!BL71/'Actual D-1'!C71</f>
        <v>1</v>
      </c>
      <c r="AS71" s="39">
        <f>Error!BM71/'Actual D-1'!D71</f>
        <v>1</v>
      </c>
      <c r="AT71" s="39">
        <f>Error!BN71/'Actual D-1'!E71</f>
        <v>1</v>
      </c>
      <c r="AU71" s="39">
        <f>Error!BO71/'Actual D-1'!F71</f>
        <v>0</v>
      </c>
      <c r="AV71" s="39">
        <f>Error!BP71/'Actual D-1'!G71</f>
        <v>0</v>
      </c>
      <c r="AW71" s="39">
        <f>Error!BQ71/'Actual D-1'!H71</f>
        <v>0</v>
      </c>
    </row>
    <row r="72" spans="1:49" x14ac:dyDescent="0.25">
      <c r="A72" s="22">
        <v>70</v>
      </c>
      <c r="B72" s="38">
        <f>Error!B72/'Actual D-1'!B72</f>
        <v>5.3660541035693218E-2</v>
      </c>
      <c r="C72" s="38">
        <f>Error!C72/'Actual D-1'!C72</f>
        <v>-2.2178052957110984E-2</v>
      </c>
      <c r="D72" s="38">
        <f>Error!D72/'Actual D-1'!D72</f>
        <v>4.8640666371212629E-2</v>
      </c>
      <c r="E72" s="38">
        <f>Error!E72/'Actual D-1'!E72</f>
        <v>-9.791757001879059E-2</v>
      </c>
      <c r="F72" s="38">
        <f>Error!F72/'Actual D-1'!F72</f>
        <v>-2.0247780597654357E-2</v>
      </c>
      <c r="G72" s="38">
        <f>Error!G72/'Actual D-1'!G72</f>
        <v>3.2291619088640783E-2</v>
      </c>
      <c r="H72" s="38">
        <f>Error!H72/'Actual D-1'!H72</f>
        <v>0.13387375976332996</v>
      </c>
      <c r="I72" s="38">
        <f>Error!I72/'Actual D-1'!I72</f>
        <v>3.0839975484671007E-2</v>
      </c>
      <c r="J72" s="38">
        <f>Error!J72/'Actual D-1'!J72</f>
        <v>0.6097622813034238</v>
      </c>
      <c r="K72" s="38" t="e">
        <f>Error!K72/'Actual D-1'!K72</f>
        <v>#DIV/0!</v>
      </c>
      <c r="L72" s="38" t="e">
        <f>Error!L72/'Actual D-1'!L72</f>
        <v>#DIV/0!</v>
      </c>
      <c r="M72" s="38" t="e">
        <f>Error!M72/'Actual D-1'!M72</f>
        <v>#DIV/0!</v>
      </c>
      <c r="N72" s="38" t="e">
        <f>Error!N72/'Actual D-1'!N72</f>
        <v>#DIV/0!</v>
      </c>
      <c r="O72" s="38" t="e">
        <f>Error!O72/'Actual D-1'!O72</f>
        <v>#DIV/0!</v>
      </c>
      <c r="P72" s="38" t="e">
        <f>Error!P72/'Actual D-1'!P72</f>
        <v>#DIV/0!</v>
      </c>
      <c r="Q72" s="38" t="e">
        <f>Error!Q72/'Actual D-1'!Q72</f>
        <v>#DIV/0!</v>
      </c>
      <c r="R72" s="38" t="e">
        <f>Error!R72/'Actual D-1'!R72</f>
        <v>#DIV/0!</v>
      </c>
      <c r="S72" s="38">
        <f>Error!S72/'Actual D-1'!S72</f>
        <v>453163.30076017772</v>
      </c>
      <c r="T72" s="38">
        <f>Error!T72/'Actual D-1'!T72</f>
        <v>1431548.4884662798</v>
      </c>
      <c r="U72" s="38">
        <f>Error!U72/'Actual D-1'!U72</f>
        <v>289870.76939291717</v>
      </c>
      <c r="V72" s="38">
        <f>Error!V72/'Actual D-1'!V72</f>
        <v>-94931.622088937685</v>
      </c>
      <c r="W72" s="38">
        <f>Error!W72/'Actual D-1'!W72</f>
        <v>-23384.111250917362</v>
      </c>
      <c r="X72" s="38">
        <f>Error!X72/'Actual D-1'!X72</f>
        <v>-291436.07563305408</v>
      </c>
      <c r="Y72" s="38">
        <f>Error!Y72/'Actual D-1'!Y72</f>
        <v>-22727970.829707466</v>
      </c>
      <c r="Z72" s="38">
        <f>Error!Z72/'Actual D-1'!Z72</f>
        <v>971333.79521169933</v>
      </c>
      <c r="AA72" s="38" t="e">
        <f>Error!AA72/'Actual D-1'!AA72</f>
        <v>#DIV/0!</v>
      </c>
      <c r="AB72" s="38" t="e">
        <f>Error!AB72/'Actual D-1'!AB72</f>
        <v>#DIV/0!</v>
      </c>
      <c r="AC72" s="38" t="e">
        <f>Error!AC72/'Actual D-1'!AC72</f>
        <v>#DIV/0!</v>
      </c>
      <c r="AD72" s="38" t="e">
        <f>Error!AD72/'Actual D-1'!AD72</f>
        <v>#DIV/0!</v>
      </c>
      <c r="AE72" s="38" t="e">
        <f>Error!AE72/'Actual D-1'!AE72</f>
        <v>#DIV/0!</v>
      </c>
      <c r="AF72" s="38" t="e">
        <f>Error!AF72/'Actual D-1'!AF72</f>
        <v>#DIV/0!</v>
      </c>
      <c r="AG72" s="38" t="e">
        <f>Error!AG72/'Actual D-1'!AG72</f>
        <v>#DIV/0!</v>
      </c>
      <c r="AH72" s="38" t="e">
        <f>Error!AH72/'Actual D-1'!AH72</f>
        <v>#DIV/0!</v>
      </c>
      <c r="AI72" s="38" t="e">
        <f>Error!AI72/'Actual D-1'!AI72</f>
        <v>#DIV/0!</v>
      </c>
      <c r="AJ72" s="38" t="e">
        <f>Error!AJ72/'Actual D-1'!AJ72</f>
        <v>#DIV/0!</v>
      </c>
      <c r="AK72" s="38" t="e">
        <f>Error!AK72/'Actual D-1'!AK72</f>
        <v>#DIV/0!</v>
      </c>
      <c r="AL72" s="38" t="e">
        <f>Error!AL72/'Actual D-1'!AL72</f>
        <v>#DIV/0!</v>
      </c>
      <c r="AM72" s="38" t="e">
        <f>Error!AM72/'Actual D-1'!AM72</f>
        <v>#DIV/0!</v>
      </c>
      <c r="AN72" s="38" t="e">
        <f>Error!AN72/'Actual D-1'!AN72</f>
        <v>#DIV/0!</v>
      </c>
      <c r="AO72" s="38" t="e">
        <f>Error!AO72/'Actual D-1'!AO72</f>
        <v>#DIV/0!</v>
      </c>
      <c r="AP72" s="38" t="e">
        <f>Error!AP72/'Actual D-1'!AP72</f>
        <v>#DIV/0!</v>
      </c>
      <c r="AQ72" s="39">
        <f>Error!BK72/'Actual D-1'!B72</f>
        <v>1</v>
      </c>
      <c r="AR72" s="39">
        <f>Error!BL72/'Actual D-1'!C72</f>
        <v>1</v>
      </c>
      <c r="AS72" s="39">
        <f>Error!BM72/'Actual D-1'!D72</f>
        <v>1</v>
      </c>
      <c r="AT72" s="39">
        <f>Error!BN72/'Actual D-1'!E72</f>
        <v>1</v>
      </c>
      <c r="AU72" s="39">
        <f>Error!BO72/'Actual D-1'!F72</f>
        <v>0</v>
      </c>
      <c r="AV72" s="39">
        <f>Error!BP72/'Actual D-1'!G72</f>
        <v>0</v>
      </c>
      <c r="AW72" s="39">
        <f>Error!BQ72/'Actual D-1'!H72</f>
        <v>0</v>
      </c>
    </row>
    <row r="73" spans="1:49" x14ac:dyDescent="0.25">
      <c r="A73" s="22">
        <v>71</v>
      </c>
      <c r="B73" s="38">
        <f>Error!B73/'Actual D-1'!B73</f>
        <v>3.4502025366173937E-2</v>
      </c>
      <c r="C73" s="38">
        <f>Error!C73/'Actual D-1'!C73</f>
        <v>-3.2772071449636925E-2</v>
      </c>
      <c r="D73" s="38">
        <f>Error!D73/'Actual D-1'!D73</f>
        <v>2.1573240161543855E-2</v>
      </c>
      <c r="E73" s="38">
        <f>Error!E73/'Actual D-1'!E73</f>
        <v>-9.9144221943211153E-2</v>
      </c>
      <c r="F73" s="38">
        <f>Error!F73/'Actual D-1'!F73</f>
        <v>-4.6246478607217617E-2</v>
      </c>
      <c r="G73" s="38">
        <f>Error!G73/'Actual D-1'!G73</f>
        <v>2.0521755878460494E-2</v>
      </c>
      <c r="H73" s="38">
        <f>Error!H73/'Actual D-1'!H73</f>
        <v>0.10156694094074811</v>
      </c>
      <c r="I73" s="38">
        <f>Error!I73/'Actual D-1'!I73</f>
        <v>1.7342427802810766E-2</v>
      </c>
      <c r="J73" s="38">
        <f>Error!J73/'Actual D-1'!J73</f>
        <v>0.59981996054153663</v>
      </c>
      <c r="K73" s="38" t="e">
        <f>Error!K73/'Actual D-1'!K73</f>
        <v>#DIV/0!</v>
      </c>
      <c r="L73" s="38" t="e">
        <f>Error!L73/'Actual D-1'!L73</f>
        <v>#DIV/0!</v>
      </c>
      <c r="M73" s="38" t="e">
        <f>Error!M73/'Actual D-1'!M73</f>
        <v>#DIV/0!</v>
      </c>
      <c r="N73" s="38" t="e">
        <f>Error!N73/'Actual D-1'!N73</f>
        <v>#DIV/0!</v>
      </c>
      <c r="O73" s="38" t="e">
        <f>Error!O73/'Actual D-1'!O73</f>
        <v>#DIV/0!</v>
      </c>
      <c r="P73" s="38" t="e">
        <f>Error!P73/'Actual D-1'!P73</f>
        <v>#DIV/0!</v>
      </c>
      <c r="Q73" s="38" t="e">
        <f>Error!Q73/'Actual D-1'!Q73</f>
        <v>#DIV/0!</v>
      </c>
      <c r="R73" s="38" t="e">
        <f>Error!R73/'Actual D-1'!R73</f>
        <v>#DIV/0!</v>
      </c>
      <c r="S73" s="38">
        <f>Error!S73/'Actual D-1'!S73</f>
        <v>827095.83970967506</v>
      </c>
      <c r="T73" s="38">
        <f>Error!T73/'Actual D-1'!T73</f>
        <v>875384.08387489151</v>
      </c>
      <c r="U73" s="38">
        <f>Error!U73/'Actual D-1'!U73</f>
        <v>443367.03788457008</v>
      </c>
      <c r="V73" s="38">
        <f>Error!V73/'Actual D-1'!V73</f>
        <v>-92925.445762011193</v>
      </c>
      <c r="W73" s="38">
        <f>Error!W73/'Actual D-1'!W73</f>
        <v>-18795.658529188742</v>
      </c>
      <c r="X73" s="38">
        <f>Error!X73/'Actual D-1'!X73</f>
        <v>78109.997462438419</v>
      </c>
      <c r="Y73" s="38">
        <f>Error!Y73/'Actual D-1'!Y73</f>
        <v>10272551.339378031</v>
      </c>
      <c r="Z73" s="38">
        <f>Error!Z73/'Actual D-1'!Z73</f>
        <v>1128022.8685681168</v>
      </c>
      <c r="AA73" s="38" t="e">
        <f>Error!AA73/'Actual D-1'!AA73</f>
        <v>#DIV/0!</v>
      </c>
      <c r="AB73" s="38" t="e">
        <f>Error!AB73/'Actual D-1'!AB73</f>
        <v>#DIV/0!</v>
      </c>
      <c r="AC73" s="38" t="e">
        <f>Error!AC73/'Actual D-1'!AC73</f>
        <v>#DIV/0!</v>
      </c>
      <c r="AD73" s="38" t="e">
        <f>Error!AD73/'Actual D-1'!AD73</f>
        <v>#DIV/0!</v>
      </c>
      <c r="AE73" s="38" t="e">
        <f>Error!AE73/'Actual D-1'!AE73</f>
        <v>#DIV/0!</v>
      </c>
      <c r="AF73" s="38" t="e">
        <f>Error!AF73/'Actual D-1'!AF73</f>
        <v>#DIV/0!</v>
      </c>
      <c r="AG73" s="38" t="e">
        <f>Error!AG73/'Actual D-1'!AG73</f>
        <v>#DIV/0!</v>
      </c>
      <c r="AH73" s="38" t="e">
        <f>Error!AH73/'Actual D-1'!AH73</f>
        <v>#DIV/0!</v>
      </c>
      <c r="AI73" s="38" t="e">
        <f>Error!AI73/'Actual D-1'!AI73</f>
        <v>#DIV/0!</v>
      </c>
      <c r="AJ73" s="38" t="e">
        <f>Error!AJ73/'Actual D-1'!AJ73</f>
        <v>#DIV/0!</v>
      </c>
      <c r="AK73" s="38" t="e">
        <f>Error!AK73/'Actual D-1'!AK73</f>
        <v>#DIV/0!</v>
      </c>
      <c r="AL73" s="38" t="e">
        <f>Error!AL73/'Actual D-1'!AL73</f>
        <v>#DIV/0!</v>
      </c>
      <c r="AM73" s="38" t="e">
        <f>Error!AM73/'Actual D-1'!AM73</f>
        <v>#DIV/0!</v>
      </c>
      <c r="AN73" s="38" t="e">
        <f>Error!AN73/'Actual D-1'!AN73</f>
        <v>#DIV/0!</v>
      </c>
      <c r="AO73" s="38" t="e">
        <f>Error!AO73/'Actual D-1'!AO73</f>
        <v>#DIV/0!</v>
      </c>
      <c r="AP73" s="38" t="e">
        <f>Error!AP73/'Actual D-1'!AP73</f>
        <v>#DIV/0!</v>
      </c>
      <c r="AQ73" s="39">
        <f>Error!BK73/'Actual D-1'!B73</f>
        <v>1</v>
      </c>
      <c r="AR73" s="39">
        <f>Error!BL73/'Actual D-1'!C73</f>
        <v>1</v>
      </c>
      <c r="AS73" s="39">
        <f>Error!BM73/'Actual D-1'!D73</f>
        <v>1</v>
      </c>
      <c r="AT73" s="39">
        <f>Error!BN73/'Actual D-1'!E73</f>
        <v>1</v>
      </c>
      <c r="AU73" s="39">
        <f>Error!BO73/'Actual D-1'!F73</f>
        <v>0</v>
      </c>
      <c r="AV73" s="39">
        <f>Error!BP73/'Actual D-1'!G73</f>
        <v>0</v>
      </c>
      <c r="AW73" s="39">
        <f>Error!BQ73/'Actual D-1'!H73</f>
        <v>0</v>
      </c>
    </row>
    <row r="74" spans="1:49" x14ac:dyDescent="0.25">
      <c r="A74" s="22">
        <v>72</v>
      </c>
      <c r="B74" s="38">
        <f>Error!B74/'Actual D-1'!B74</f>
        <v>3.0722242542218552E-2</v>
      </c>
      <c r="C74" s="38">
        <f>Error!C74/'Actual D-1'!C74</f>
        <v>-3.2159230739871189E-2</v>
      </c>
      <c r="D74" s="38">
        <f>Error!D74/'Actual D-1'!D74</f>
        <v>1.7936202878007561E-2</v>
      </c>
      <c r="E74" s="38">
        <f>Error!E74/'Actual D-1'!E74</f>
        <v>-9.3046934919662178E-2</v>
      </c>
      <c r="F74" s="38">
        <f>Error!F74/'Actual D-1'!F74</f>
        <v>-4.7050766123390757E-2</v>
      </c>
      <c r="G74" s="38">
        <f>Error!G74/'Actual D-1'!G74</f>
        <v>1.4606136271856734E-2</v>
      </c>
      <c r="H74" s="38">
        <f>Error!H74/'Actual D-1'!H74</f>
        <v>7.5394680594236277E-2</v>
      </c>
      <c r="I74" s="38">
        <f>Error!I74/'Actual D-1'!I74</f>
        <v>1.768856555595728E-2</v>
      </c>
      <c r="J74" s="38">
        <f>Error!J74/'Actual D-1'!J74</f>
        <v>0.59248461109923833</v>
      </c>
      <c r="K74" s="38" t="e">
        <f>Error!K74/'Actual D-1'!K74</f>
        <v>#DIV/0!</v>
      </c>
      <c r="L74" s="38" t="e">
        <f>Error!L74/'Actual D-1'!L74</f>
        <v>#DIV/0!</v>
      </c>
      <c r="M74" s="38" t="e">
        <f>Error!M74/'Actual D-1'!M74</f>
        <v>#DIV/0!</v>
      </c>
      <c r="N74" s="38" t="e">
        <f>Error!N74/'Actual D-1'!N74</f>
        <v>#DIV/0!</v>
      </c>
      <c r="O74" s="38" t="e">
        <f>Error!O74/'Actual D-1'!O74</f>
        <v>#DIV/0!</v>
      </c>
      <c r="P74" s="38" t="e">
        <f>Error!P74/'Actual D-1'!P74</f>
        <v>#DIV/0!</v>
      </c>
      <c r="Q74" s="38" t="e">
        <f>Error!Q74/'Actual D-1'!Q74</f>
        <v>#DIV/0!</v>
      </c>
      <c r="R74" s="38" t="e">
        <f>Error!R74/'Actual D-1'!R74</f>
        <v>#DIV/0!</v>
      </c>
      <c r="S74" s="38">
        <f>Error!S74/'Actual D-1'!S74</f>
        <v>1296716.090612347</v>
      </c>
      <c r="T74" s="38">
        <f>Error!T74/'Actual D-1'!T74</f>
        <v>700396.1119851066</v>
      </c>
      <c r="U74" s="38">
        <f>Error!U74/'Actual D-1'!U74</f>
        <v>892592.71754628641</v>
      </c>
      <c r="V74" s="38">
        <f>Error!V74/'Actual D-1'!V74</f>
        <v>-32689.341852235659</v>
      </c>
      <c r="W74" s="38">
        <f>Error!W74/'Actual D-1'!W74</f>
        <v>-45928.143435622027</v>
      </c>
      <c r="X74" s="38">
        <f>Error!X74/'Actual D-1'!X74</f>
        <v>113108.57785310515</v>
      </c>
      <c r="Y74" s="38">
        <f>Error!Y74/'Actual D-1'!Y74</f>
        <v>5242057.4883847712</v>
      </c>
      <c r="Z74" s="38">
        <f>Error!Z74/'Actual D-1'!Z74</f>
        <v>2581805.9224457382</v>
      </c>
      <c r="AA74" s="38" t="e">
        <f>Error!AA74/'Actual D-1'!AA74</f>
        <v>#DIV/0!</v>
      </c>
      <c r="AB74" s="38" t="e">
        <f>Error!AB74/'Actual D-1'!AB74</f>
        <v>#DIV/0!</v>
      </c>
      <c r="AC74" s="38" t="e">
        <f>Error!AC74/'Actual D-1'!AC74</f>
        <v>#DIV/0!</v>
      </c>
      <c r="AD74" s="38" t="e">
        <f>Error!AD74/'Actual D-1'!AD74</f>
        <v>#DIV/0!</v>
      </c>
      <c r="AE74" s="38" t="e">
        <f>Error!AE74/'Actual D-1'!AE74</f>
        <v>#DIV/0!</v>
      </c>
      <c r="AF74" s="38" t="e">
        <f>Error!AF74/'Actual D-1'!AF74</f>
        <v>#DIV/0!</v>
      </c>
      <c r="AG74" s="38" t="e">
        <f>Error!AG74/'Actual D-1'!AG74</f>
        <v>#DIV/0!</v>
      </c>
      <c r="AH74" s="38" t="e">
        <f>Error!AH74/'Actual D-1'!AH74</f>
        <v>#DIV/0!</v>
      </c>
      <c r="AI74" s="38" t="e">
        <f>Error!AI74/'Actual D-1'!AI74</f>
        <v>#DIV/0!</v>
      </c>
      <c r="AJ74" s="38" t="e">
        <f>Error!AJ74/'Actual D-1'!AJ74</f>
        <v>#DIV/0!</v>
      </c>
      <c r="AK74" s="38" t="e">
        <f>Error!AK74/'Actual D-1'!AK74</f>
        <v>#DIV/0!</v>
      </c>
      <c r="AL74" s="38" t="e">
        <f>Error!AL74/'Actual D-1'!AL74</f>
        <v>#DIV/0!</v>
      </c>
      <c r="AM74" s="38" t="e">
        <f>Error!AM74/'Actual D-1'!AM74</f>
        <v>#DIV/0!</v>
      </c>
      <c r="AN74" s="38" t="e">
        <f>Error!AN74/'Actual D-1'!AN74</f>
        <v>#DIV/0!</v>
      </c>
      <c r="AO74" s="38" t="e">
        <f>Error!AO74/'Actual D-1'!AO74</f>
        <v>#DIV/0!</v>
      </c>
      <c r="AP74" s="38" t="e">
        <f>Error!AP74/'Actual D-1'!AP74</f>
        <v>#DIV/0!</v>
      </c>
      <c r="AQ74" s="39">
        <f>Error!BK74/'Actual D-1'!B74</f>
        <v>1</v>
      </c>
      <c r="AR74" s="39">
        <f>Error!BL74/'Actual D-1'!C74</f>
        <v>1</v>
      </c>
      <c r="AS74" s="39">
        <f>Error!BM74/'Actual D-1'!D74</f>
        <v>1</v>
      </c>
      <c r="AT74" s="39">
        <f>Error!BN74/'Actual D-1'!E74</f>
        <v>1</v>
      </c>
      <c r="AU74" s="39">
        <f>Error!BO74/'Actual D-1'!F74</f>
        <v>0</v>
      </c>
      <c r="AV74" s="39">
        <f>Error!BP74/'Actual D-1'!G74</f>
        <v>0</v>
      </c>
      <c r="AW74" s="39">
        <f>Error!BQ74/'Actual D-1'!H74</f>
        <v>0</v>
      </c>
    </row>
    <row r="75" spans="1:49" x14ac:dyDescent="0.25">
      <c r="A75" s="22">
        <v>73</v>
      </c>
      <c r="B75" s="38">
        <f>Error!B75/'Actual D-1'!B75</f>
        <v>2.4786311606913518E-2</v>
      </c>
      <c r="C75" s="38">
        <f>Error!C75/'Actual D-1'!C75</f>
        <v>-2.7039390539389502E-2</v>
      </c>
      <c r="D75" s="38">
        <f>Error!D75/'Actual D-1'!D75</f>
        <v>2.7324927706533803E-2</v>
      </c>
      <c r="E75" s="38">
        <f>Error!E75/'Actual D-1'!E75</f>
        <v>-7.7595749063852651E-2</v>
      </c>
      <c r="F75" s="38">
        <f>Error!F75/'Actual D-1'!F75</f>
        <v>-2.7688845897407756E-2</v>
      </c>
      <c r="G75" s="38">
        <f>Error!G75/'Actual D-1'!G75</f>
        <v>1.0361022605059882E-3</v>
      </c>
      <c r="H75" s="38">
        <f>Error!H75/'Actual D-1'!H75</f>
        <v>8.82535480529021E-2</v>
      </c>
      <c r="I75" s="38">
        <f>Error!I75/'Actual D-1'!I75</f>
        <v>2.125174976771204E-2</v>
      </c>
      <c r="J75" s="38">
        <f>Error!J75/'Actual D-1'!J75</f>
        <v>0.58472458173202968</v>
      </c>
      <c r="K75" s="38" t="e">
        <f>Error!K75/'Actual D-1'!K75</f>
        <v>#DIV/0!</v>
      </c>
      <c r="L75" s="38" t="e">
        <f>Error!L75/'Actual D-1'!L75</f>
        <v>#DIV/0!</v>
      </c>
      <c r="M75" s="38" t="e">
        <f>Error!M75/'Actual D-1'!M75</f>
        <v>#DIV/0!</v>
      </c>
      <c r="N75" s="38" t="e">
        <f>Error!N75/'Actual D-1'!N75</f>
        <v>#DIV/0!</v>
      </c>
      <c r="O75" s="38" t="e">
        <f>Error!O75/'Actual D-1'!O75</f>
        <v>#DIV/0!</v>
      </c>
      <c r="P75" s="38" t="e">
        <f>Error!P75/'Actual D-1'!P75</f>
        <v>#DIV/0!</v>
      </c>
      <c r="Q75" s="38" t="e">
        <f>Error!Q75/'Actual D-1'!Q75</f>
        <v>#DIV/0!</v>
      </c>
      <c r="R75" s="38" t="e">
        <f>Error!R75/'Actual D-1'!R75</f>
        <v>#DIV/0!</v>
      </c>
      <c r="S75" s="38">
        <f>Error!S75/'Actual D-1'!S75</f>
        <v>-74535913.612299055</v>
      </c>
      <c r="T75" s="38">
        <f>Error!T75/'Actual D-1'!T75</f>
        <v>607002.43990604277</v>
      </c>
      <c r="U75" s="38">
        <f>Error!U75/'Actual D-1'!U75</f>
        <v>506448.95103663311</v>
      </c>
      <c r="V75" s="38">
        <f>Error!V75/'Actual D-1'!V75</f>
        <v>-57720.822401179241</v>
      </c>
      <c r="W75" s="38">
        <f>Error!W75/'Actual D-1'!W75</f>
        <v>-19597.347978910388</v>
      </c>
      <c r="X75" s="38">
        <f>Error!X75/'Actual D-1'!X75</f>
        <v>41917.764341917566</v>
      </c>
      <c r="Y75" s="38">
        <f>Error!Y75/'Actual D-1'!Y75</f>
        <v>-57660176.348786369</v>
      </c>
      <c r="Z75" s="38">
        <f>Error!Z75/'Actual D-1'!Z75</f>
        <v>6469045.4411763623</v>
      </c>
      <c r="AA75" s="38" t="e">
        <f>Error!AA75/'Actual D-1'!AA75</f>
        <v>#DIV/0!</v>
      </c>
      <c r="AB75" s="38" t="e">
        <f>Error!AB75/'Actual D-1'!AB75</f>
        <v>#DIV/0!</v>
      </c>
      <c r="AC75" s="38" t="e">
        <f>Error!AC75/'Actual D-1'!AC75</f>
        <v>#DIV/0!</v>
      </c>
      <c r="AD75" s="38" t="e">
        <f>Error!AD75/'Actual D-1'!AD75</f>
        <v>#DIV/0!</v>
      </c>
      <c r="AE75" s="38" t="e">
        <f>Error!AE75/'Actual D-1'!AE75</f>
        <v>#DIV/0!</v>
      </c>
      <c r="AF75" s="38" t="e">
        <f>Error!AF75/'Actual D-1'!AF75</f>
        <v>#DIV/0!</v>
      </c>
      <c r="AG75" s="38" t="e">
        <f>Error!AG75/'Actual D-1'!AG75</f>
        <v>#DIV/0!</v>
      </c>
      <c r="AH75" s="38" t="e">
        <f>Error!AH75/'Actual D-1'!AH75</f>
        <v>#DIV/0!</v>
      </c>
      <c r="AI75" s="38" t="e">
        <f>Error!AI75/'Actual D-1'!AI75</f>
        <v>#DIV/0!</v>
      </c>
      <c r="AJ75" s="38" t="e">
        <f>Error!AJ75/'Actual D-1'!AJ75</f>
        <v>#DIV/0!</v>
      </c>
      <c r="AK75" s="38" t="e">
        <f>Error!AK75/'Actual D-1'!AK75</f>
        <v>#DIV/0!</v>
      </c>
      <c r="AL75" s="38" t="e">
        <f>Error!AL75/'Actual D-1'!AL75</f>
        <v>#DIV/0!</v>
      </c>
      <c r="AM75" s="38" t="e">
        <f>Error!AM75/'Actual D-1'!AM75</f>
        <v>#DIV/0!</v>
      </c>
      <c r="AN75" s="38" t="e">
        <f>Error!AN75/'Actual D-1'!AN75</f>
        <v>#DIV/0!</v>
      </c>
      <c r="AO75" s="38" t="e">
        <f>Error!AO75/'Actual D-1'!AO75</f>
        <v>#DIV/0!</v>
      </c>
      <c r="AP75" s="38" t="e">
        <f>Error!AP75/'Actual D-1'!AP75</f>
        <v>#DIV/0!</v>
      </c>
      <c r="AQ75" s="39">
        <f>Error!BK75/'Actual D-1'!B75</f>
        <v>1</v>
      </c>
      <c r="AR75" s="39">
        <f>Error!BL75/'Actual D-1'!C75</f>
        <v>1</v>
      </c>
      <c r="AS75" s="39">
        <f>Error!BM75/'Actual D-1'!D75</f>
        <v>1</v>
      </c>
      <c r="AT75" s="39">
        <f>Error!BN75/'Actual D-1'!E75</f>
        <v>1</v>
      </c>
      <c r="AU75" s="39">
        <f>Error!BO75/'Actual D-1'!F75</f>
        <v>0</v>
      </c>
      <c r="AV75" s="39">
        <f>Error!BP75/'Actual D-1'!G75</f>
        <v>0</v>
      </c>
      <c r="AW75" s="39">
        <f>Error!BQ75/'Actual D-1'!H75</f>
        <v>0</v>
      </c>
    </row>
    <row r="76" spans="1:49" x14ac:dyDescent="0.25">
      <c r="A76" s="22">
        <v>74</v>
      </c>
      <c r="B76" s="38">
        <f>Error!B76/'Actual D-1'!B76</f>
        <v>3.4147066778071479E-2</v>
      </c>
      <c r="C76" s="38">
        <f>Error!C76/'Actual D-1'!C76</f>
        <v>-3.1763332164422217E-2</v>
      </c>
      <c r="D76" s="38">
        <f>Error!D76/'Actual D-1'!D76</f>
        <v>1.278912012567881E-2</v>
      </c>
      <c r="E76" s="38">
        <f>Error!E76/'Actual D-1'!E76</f>
        <v>-8.3221835462131979E-2</v>
      </c>
      <c r="F76" s="38">
        <f>Error!F76/'Actual D-1'!F76</f>
        <v>-7.1081613426881461E-3</v>
      </c>
      <c r="G76" s="38">
        <f>Error!G76/'Actual D-1'!G76</f>
        <v>-1.0937121450018666E-2</v>
      </c>
      <c r="H76" s="38">
        <f>Error!H76/'Actual D-1'!H76</f>
        <v>8.758039806000617E-2</v>
      </c>
      <c r="I76" s="38">
        <f>Error!I76/'Actual D-1'!I76</f>
        <v>1.6596697442962646E-2</v>
      </c>
      <c r="J76" s="38">
        <f>Error!J76/'Actual D-1'!J76</f>
        <v>0.57123826494021535</v>
      </c>
      <c r="K76" s="38" t="e">
        <f>Error!K76/'Actual D-1'!K76</f>
        <v>#DIV/0!</v>
      </c>
      <c r="L76" s="38" t="e">
        <f>Error!L76/'Actual D-1'!L76</f>
        <v>#DIV/0!</v>
      </c>
      <c r="M76" s="38" t="e">
        <f>Error!M76/'Actual D-1'!M76</f>
        <v>#DIV/0!</v>
      </c>
      <c r="N76" s="38" t="e">
        <f>Error!N76/'Actual D-1'!N76</f>
        <v>#DIV/0!</v>
      </c>
      <c r="O76" s="38" t="e">
        <f>Error!O76/'Actual D-1'!O76</f>
        <v>#DIV/0!</v>
      </c>
      <c r="P76" s="38" t="e">
        <f>Error!P76/'Actual D-1'!P76</f>
        <v>#DIV/0!</v>
      </c>
      <c r="Q76" s="38" t="e">
        <f>Error!Q76/'Actual D-1'!Q76</f>
        <v>#DIV/0!</v>
      </c>
      <c r="R76" s="38" t="e">
        <f>Error!R76/'Actual D-1'!R76</f>
        <v>#DIV/0!</v>
      </c>
      <c r="S76" s="38">
        <f>Error!S76/'Actual D-1'!S76</f>
        <v>-13193830.86935997</v>
      </c>
      <c r="T76" s="38">
        <f>Error!T76/'Actual D-1'!T76</f>
        <v>678069.78355051053</v>
      </c>
      <c r="U76" s="38">
        <f>Error!U76/'Actual D-1'!U76</f>
        <v>446865.96517299116</v>
      </c>
      <c r="V76" s="38">
        <f>Error!V76/'Actual D-1'!V76</f>
        <v>-87167.956416082845</v>
      </c>
      <c r="W76" s="38">
        <f>Error!W76/'Actual D-1'!W76</f>
        <v>-21743.775581395184</v>
      </c>
      <c r="X76" s="38">
        <f>Error!X76/'Actual D-1'!X76</f>
        <v>53426.776546974907</v>
      </c>
      <c r="Y76" s="38">
        <f>Error!Y76/'Actual D-1'!Y76</f>
        <v>10107721.298207613</v>
      </c>
      <c r="Z76" s="38">
        <f>Error!Z76/'Actual D-1'!Z76</f>
        <v>2416712.7203302435</v>
      </c>
      <c r="AA76" s="38" t="e">
        <f>Error!AA76/'Actual D-1'!AA76</f>
        <v>#DIV/0!</v>
      </c>
      <c r="AB76" s="38" t="e">
        <f>Error!AB76/'Actual D-1'!AB76</f>
        <v>#DIV/0!</v>
      </c>
      <c r="AC76" s="38" t="e">
        <f>Error!AC76/'Actual D-1'!AC76</f>
        <v>#DIV/0!</v>
      </c>
      <c r="AD76" s="38" t="e">
        <f>Error!AD76/'Actual D-1'!AD76</f>
        <v>#DIV/0!</v>
      </c>
      <c r="AE76" s="38" t="e">
        <f>Error!AE76/'Actual D-1'!AE76</f>
        <v>#DIV/0!</v>
      </c>
      <c r="AF76" s="38" t="e">
        <f>Error!AF76/'Actual D-1'!AF76</f>
        <v>#DIV/0!</v>
      </c>
      <c r="AG76" s="38" t="e">
        <f>Error!AG76/'Actual D-1'!AG76</f>
        <v>#DIV/0!</v>
      </c>
      <c r="AH76" s="38" t="e">
        <f>Error!AH76/'Actual D-1'!AH76</f>
        <v>#DIV/0!</v>
      </c>
      <c r="AI76" s="38" t="e">
        <f>Error!AI76/'Actual D-1'!AI76</f>
        <v>#DIV/0!</v>
      </c>
      <c r="AJ76" s="38" t="e">
        <f>Error!AJ76/'Actual D-1'!AJ76</f>
        <v>#DIV/0!</v>
      </c>
      <c r="AK76" s="38" t="e">
        <f>Error!AK76/'Actual D-1'!AK76</f>
        <v>#DIV/0!</v>
      </c>
      <c r="AL76" s="38" t="e">
        <f>Error!AL76/'Actual D-1'!AL76</f>
        <v>#DIV/0!</v>
      </c>
      <c r="AM76" s="38" t="e">
        <f>Error!AM76/'Actual D-1'!AM76</f>
        <v>#DIV/0!</v>
      </c>
      <c r="AN76" s="38" t="e">
        <f>Error!AN76/'Actual D-1'!AN76</f>
        <v>#DIV/0!</v>
      </c>
      <c r="AO76" s="38" t="e">
        <f>Error!AO76/'Actual D-1'!AO76</f>
        <v>#DIV/0!</v>
      </c>
      <c r="AP76" s="38" t="e">
        <f>Error!AP76/'Actual D-1'!AP76</f>
        <v>#DIV/0!</v>
      </c>
      <c r="AQ76" s="39">
        <f>Error!BK76/'Actual D-1'!B76</f>
        <v>1</v>
      </c>
      <c r="AR76" s="39">
        <f>Error!BL76/'Actual D-1'!C76</f>
        <v>1</v>
      </c>
      <c r="AS76" s="39">
        <f>Error!BM76/'Actual D-1'!D76</f>
        <v>1</v>
      </c>
      <c r="AT76" s="39">
        <f>Error!BN76/'Actual D-1'!E76</f>
        <v>1</v>
      </c>
      <c r="AU76" s="39">
        <f>Error!BO76/'Actual D-1'!F76</f>
        <v>0</v>
      </c>
      <c r="AV76" s="39">
        <f>Error!BP76/'Actual D-1'!G76</f>
        <v>0</v>
      </c>
      <c r="AW76" s="39">
        <f>Error!BQ76/'Actual D-1'!H76</f>
        <v>0</v>
      </c>
    </row>
    <row r="77" spans="1:49" x14ac:dyDescent="0.25">
      <c r="A77" s="22">
        <v>75</v>
      </c>
      <c r="B77" s="38">
        <f>Error!B77/'Actual D-1'!B77</f>
        <v>5.7640132159706592E-2</v>
      </c>
      <c r="C77" s="38">
        <f>Error!C77/'Actual D-1'!C77</f>
        <v>-3.3219145353658802E-2</v>
      </c>
      <c r="D77" s="38">
        <f>Error!D77/'Actual D-1'!D77</f>
        <v>1.2697684968358035E-2</v>
      </c>
      <c r="E77" s="38">
        <f>Error!E77/'Actual D-1'!E77</f>
        <v>-6.8779284993569084E-2</v>
      </c>
      <c r="F77" s="38">
        <f>Error!F77/'Actual D-1'!F77</f>
        <v>-1.7650270313847756E-2</v>
      </c>
      <c r="G77" s="38">
        <f>Error!G77/'Actual D-1'!G77</f>
        <v>-1.2616097239817593E-2</v>
      </c>
      <c r="H77" s="38">
        <f>Error!H77/'Actual D-1'!H77</f>
        <v>8.2676467349042743E-2</v>
      </c>
      <c r="I77" s="38">
        <f>Error!I77/'Actual D-1'!I77</f>
        <v>2.7732947097376729E-2</v>
      </c>
      <c r="J77" s="38">
        <f>Error!J77/'Actual D-1'!J77</f>
        <v>0.57019778876367588</v>
      </c>
      <c r="K77" s="38" t="e">
        <f>Error!K77/'Actual D-1'!K77</f>
        <v>#DIV/0!</v>
      </c>
      <c r="L77" s="38" t="e">
        <f>Error!L77/'Actual D-1'!L77</f>
        <v>#DIV/0!</v>
      </c>
      <c r="M77" s="38" t="e">
        <f>Error!M77/'Actual D-1'!M77</f>
        <v>#DIV/0!</v>
      </c>
      <c r="N77" s="38" t="e">
        <f>Error!N77/'Actual D-1'!N77</f>
        <v>#DIV/0!</v>
      </c>
      <c r="O77" s="38" t="e">
        <f>Error!O77/'Actual D-1'!O77</f>
        <v>#DIV/0!</v>
      </c>
      <c r="P77" s="38" t="e">
        <f>Error!P77/'Actual D-1'!P77</f>
        <v>#DIV/0!</v>
      </c>
      <c r="Q77" s="38" t="e">
        <f>Error!Q77/'Actual D-1'!Q77</f>
        <v>#DIV/0!</v>
      </c>
      <c r="R77" s="38" t="e">
        <f>Error!R77/'Actual D-1'!R77</f>
        <v>#DIV/0!</v>
      </c>
      <c r="S77" s="38">
        <f>Error!S77/'Actual D-1'!S77</f>
        <v>-1076555.4906281373</v>
      </c>
      <c r="T77" s="38">
        <f>Error!T77/'Actual D-1'!T77</f>
        <v>690972.87280390272</v>
      </c>
      <c r="U77" s="38">
        <f>Error!U77/'Actual D-1'!U77</f>
        <v>935908.58672739565</v>
      </c>
      <c r="V77" s="38">
        <f>Error!V77/'Actual D-1'!V77</f>
        <v>-17030.035596687645</v>
      </c>
      <c r="W77" s="38">
        <f>Error!W77/'Actual D-1'!W77</f>
        <v>-12856.482329182201</v>
      </c>
      <c r="X77" s="38">
        <f>Error!X77/'Actual D-1'!X77</f>
        <v>100489.05000000441</v>
      </c>
      <c r="Y77" s="38">
        <f>Error!Y77/'Actual D-1'!Y77</f>
        <v>8514561.8055039309</v>
      </c>
      <c r="Z77" s="38">
        <f>Error!Z77/'Actual D-1'!Z77</f>
        <v>-2982121.2529679872</v>
      </c>
      <c r="AA77" s="38" t="e">
        <f>Error!AA77/'Actual D-1'!AA77</f>
        <v>#DIV/0!</v>
      </c>
      <c r="AB77" s="38" t="e">
        <f>Error!AB77/'Actual D-1'!AB77</f>
        <v>#DIV/0!</v>
      </c>
      <c r="AC77" s="38" t="e">
        <f>Error!AC77/'Actual D-1'!AC77</f>
        <v>#DIV/0!</v>
      </c>
      <c r="AD77" s="38" t="e">
        <f>Error!AD77/'Actual D-1'!AD77</f>
        <v>#DIV/0!</v>
      </c>
      <c r="AE77" s="38" t="e">
        <f>Error!AE77/'Actual D-1'!AE77</f>
        <v>#DIV/0!</v>
      </c>
      <c r="AF77" s="38" t="e">
        <f>Error!AF77/'Actual D-1'!AF77</f>
        <v>#DIV/0!</v>
      </c>
      <c r="AG77" s="38" t="e">
        <f>Error!AG77/'Actual D-1'!AG77</f>
        <v>#DIV/0!</v>
      </c>
      <c r="AH77" s="38" t="e">
        <f>Error!AH77/'Actual D-1'!AH77</f>
        <v>#DIV/0!</v>
      </c>
      <c r="AI77" s="38" t="e">
        <f>Error!AI77/'Actual D-1'!AI77</f>
        <v>#DIV/0!</v>
      </c>
      <c r="AJ77" s="38" t="e">
        <f>Error!AJ77/'Actual D-1'!AJ77</f>
        <v>#DIV/0!</v>
      </c>
      <c r="AK77" s="38" t="e">
        <f>Error!AK77/'Actual D-1'!AK77</f>
        <v>#DIV/0!</v>
      </c>
      <c r="AL77" s="38" t="e">
        <f>Error!AL77/'Actual D-1'!AL77</f>
        <v>#DIV/0!</v>
      </c>
      <c r="AM77" s="38" t="e">
        <f>Error!AM77/'Actual D-1'!AM77</f>
        <v>#DIV/0!</v>
      </c>
      <c r="AN77" s="38" t="e">
        <f>Error!AN77/'Actual D-1'!AN77</f>
        <v>#DIV/0!</v>
      </c>
      <c r="AO77" s="38" t="e">
        <f>Error!AO77/'Actual D-1'!AO77</f>
        <v>#DIV/0!</v>
      </c>
      <c r="AP77" s="38" t="e">
        <f>Error!AP77/'Actual D-1'!AP77</f>
        <v>#DIV/0!</v>
      </c>
      <c r="AQ77" s="39">
        <f>Error!BK77/'Actual D-1'!B77</f>
        <v>1</v>
      </c>
      <c r="AR77" s="39">
        <f>Error!BL77/'Actual D-1'!C77</f>
        <v>1</v>
      </c>
      <c r="AS77" s="39">
        <f>Error!BM77/'Actual D-1'!D77</f>
        <v>1</v>
      </c>
      <c r="AT77" s="39">
        <f>Error!BN77/'Actual D-1'!E77</f>
        <v>1</v>
      </c>
      <c r="AU77" s="39">
        <f>Error!BO77/'Actual D-1'!F77</f>
        <v>0</v>
      </c>
      <c r="AV77" s="39">
        <f>Error!BP77/'Actual D-1'!G77</f>
        <v>0</v>
      </c>
      <c r="AW77" s="39">
        <f>Error!BQ77/'Actual D-1'!H77</f>
        <v>0</v>
      </c>
    </row>
    <row r="78" spans="1:49" x14ac:dyDescent="0.25">
      <c r="A78" s="22">
        <v>76</v>
      </c>
      <c r="B78" s="38">
        <f>Error!B78/'Actual D-1'!B78</f>
        <v>5.4492025299347713E-2</v>
      </c>
      <c r="C78" s="38">
        <f>Error!C78/'Actual D-1'!C78</f>
        <v>-2.8077289910139521E-2</v>
      </c>
      <c r="D78" s="38">
        <f>Error!D78/'Actual D-1'!D78</f>
        <v>8.3736518663037503E-3</v>
      </c>
      <c r="E78" s="38">
        <f>Error!E78/'Actual D-1'!E78</f>
        <v>-8.2390699786409213E-2</v>
      </c>
      <c r="F78" s="38">
        <f>Error!F78/'Actual D-1'!F78</f>
        <v>-5.304163399045491E-2</v>
      </c>
      <c r="G78" s="38">
        <f>Error!G78/'Actual D-1'!G78</f>
        <v>-3.6048087498522549E-2</v>
      </c>
      <c r="H78" s="38">
        <f>Error!H78/'Actual D-1'!H78</f>
        <v>7.9826512056482501E-2</v>
      </c>
      <c r="I78" s="38">
        <f>Error!I78/'Actual D-1'!I78</f>
        <v>2.1152160849320773E-2</v>
      </c>
      <c r="J78" s="38">
        <f>Error!J78/'Actual D-1'!J78</f>
        <v>0.57969612834464646</v>
      </c>
      <c r="K78" s="38" t="e">
        <f>Error!K78/'Actual D-1'!K78</f>
        <v>#DIV/0!</v>
      </c>
      <c r="L78" s="38" t="e">
        <f>Error!L78/'Actual D-1'!L78</f>
        <v>#DIV/0!</v>
      </c>
      <c r="M78" s="38" t="e">
        <f>Error!M78/'Actual D-1'!M78</f>
        <v>#DIV/0!</v>
      </c>
      <c r="N78" s="38" t="e">
        <f>Error!N78/'Actual D-1'!N78</f>
        <v>#DIV/0!</v>
      </c>
      <c r="O78" s="38" t="e">
        <f>Error!O78/'Actual D-1'!O78</f>
        <v>#DIV/0!</v>
      </c>
      <c r="P78" s="38" t="e">
        <f>Error!P78/'Actual D-1'!P78</f>
        <v>#DIV/0!</v>
      </c>
      <c r="Q78" s="38" t="e">
        <f>Error!Q78/'Actual D-1'!Q78</f>
        <v>#DIV/0!</v>
      </c>
      <c r="R78" s="38" t="e">
        <f>Error!R78/'Actual D-1'!R78</f>
        <v>#DIV/0!</v>
      </c>
      <c r="S78" s="38">
        <f>Error!S78/'Actual D-1'!S78</f>
        <v>-1710885.1540608227</v>
      </c>
      <c r="T78" s="38">
        <f>Error!T78/'Actual D-1'!T78</f>
        <v>698971.5282886026</v>
      </c>
      <c r="U78" s="38">
        <f>Error!U78/'Actual D-1'!U78</f>
        <v>-457422.55948099744</v>
      </c>
      <c r="V78" s="38">
        <f>Error!V78/'Actual D-1'!V78</f>
        <v>-178191.45708428521</v>
      </c>
      <c r="W78" s="38">
        <f>Error!W78/'Actual D-1'!W78</f>
        <v>-7971.0364961255909</v>
      </c>
      <c r="X78" s="38">
        <f>Error!X78/'Actual D-1'!X78</f>
        <v>41783.698796072691</v>
      </c>
      <c r="Y78" s="38">
        <f>Error!Y78/'Actual D-1'!Y78</f>
        <v>2784379.9430871611</v>
      </c>
      <c r="Z78" s="38">
        <f>Error!Z78/'Actual D-1'!Z78</f>
        <v>24276907.666867554</v>
      </c>
      <c r="AA78" s="38" t="e">
        <f>Error!AA78/'Actual D-1'!AA78</f>
        <v>#DIV/0!</v>
      </c>
      <c r="AB78" s="38" t="e">
        <f>Error!AB78/'Actual D-1'!AB78</f>
        <v>#DIV/0!</v>
      </c>
      <c r="AC78" s="38" t="e">
        <f>Error!AC78/'Actual D-1'!AC78</f>
        <v>#DIV/0!</v>
      </c>
      <c r="AD78" s="38" t="e">
        <f>Error!AD78/'Actual D-1'!AD78</f>
        <v>#DIV/0!</v>
      </c>
      <c r="AE78" s="38" t="e">
        <f>Error!AE78/'Actual D-1'!AE78</f>
        <v>#DIV/0!</v>
      </c>
      <c r="AF78" s="38" t="e">
        <f>Error!AF78/'Actual D-1'!AF78</f>
        <v>#DIV/0!</v>
      </c>
      <c r="AG78" s="38" t="e">
        <f>Error!AG78/'Actual D-1'!AG78</f>
        <v>#DIV/0!</v>
      </c>
      <c r="AH78" s="38" t="e">
        <f>Error!AH78/'Actual D-1'!AH78</f>
        <v>#DIV/0!</v>
      </c>
      <c r="AI78" s="38" t="e">
        <f>Error!AI78/'Actual D-1'!AI78</f>
        <v>#DIV/0!</v>
      </c>
      <c r="AJ78" s="38" t="e">
        <f>Error!AJ78/'Actual D-1'!AJ78</f>
        <v>#DIV/0!</v>
      </c>
      <c r="AK78" s="38" t="e">
        <f>Error!AK78/'Actual D-1'!AK78</f>
        <v>#DIV/0!</v>
      </c>
      <c r="AL78" s="38" t="e">
        <f>Error!AL78/'Actual D-1'!AL78</f>
        <v>#DIV/0!</v>
      </c>
      <c r="AM78" s="38" t="e">
        <f>Error!AM78/'Actual D-1'!AM78</f>
        <v>#DIV/0!</v>
      </c>
      <c r="AN78" s="38" t="e">
        <f>Error!AN78/'Actual D-1'!AN78</f>
        <v>#DIV/0!</v>
      </c>
      <c r="AO78" s="38" t="e">
        <f>Error!AO78/'Actual D-1'!AO78</f>
        <v>#DIV/0!</v>
      </c>
      <c r="AP78" s="38" t="e">
        <f>Error!AP78/'Actual D-1'!AP78</f>
        <v>#DIV/0!</v>
      </c>
      <c r="AQ78" s="39">
        <f>Error!BK78/'Actual D-1'!B78</f>
        <v>1</v>
      </c>
      <c r="AR78" s="39">
        <f>Error!BL78/'Actual D-1'!C78</f>
        <v>1</v>
      </c>
      <c r="AS78" s="39">
        <f>Error!BM78/'Actual D-1'!D78</f>
        <v>1</v>
      </c>
      <c r="AT78" s="39">
        <f>Error!BN78/'Actual D-1'!E78</f>
        <v>1</v>
      </c>
      <c r="AU78" s="39">
        <f>Error!BO78/'Actual D-1'!F78</f>
        <v>0</v>
      </c>
      <c r="AV78" s="39">
        <f>Error!BP78/'Actual D-1'!G78</f>
        <v>0</v>
      </c>
      <c r="AW78" s="39">
        <f>Error!BQ78/'Actual D-1'!H78</f>
        <v>0</v>
      </c>
    </row>
    <row r="79" spans="1:49" x14ac:dyDescent="0.25">
      <c r="A79" s="22">
        <v>77</v>
      </c>
      <c r="B79" s="38">
        <f>Error!B79/'Actual D-1'!B79</f>
        <v>5.7164756003949831E-2</v>
      </c>
      <c r="C79" s="38">
        <f>Error!C79/'Actual D-1'!C79</f>
        <v>-3.1128393453786735E-2</v>
      </c>
      <c r="D79" s="38">
        <f>Error!D79/'Actual D-1'!D79</f>
        <v>1.3758745515294317E-2</v>
      </c>
      <c r="E79" s="38">
        <f>Error!E79/'Actual D-1'!E79</f>
        <v>-8.7224927148966278E-2</v>
      </c>
      <c r="F79" s="38">
        <f>Error!F79/'Actual D-1'!F79</f>
        <v>-8.9388777677890836E-3</v>
      </c>
      <c r="G79" s="38">
        <f>Error!G79/'Actual D-1'!G79</f>
        <v>-4.8458662943179201E-2</v>
      </c>
      <c r="H79" s="38">
        <f>Error!H79/'Actual D-1'!H79</f>
        <v>5.7339585338202714E-2</v>
      </c>
      <c r="I79" s="38">
        <f>Error!I79/'Actual D-1'!I79</f>
        <v>2.627982468102158E-2</v>
      </c>
      <c r="J79" s="38">
        <f>Error!J79/'Actual D-1'!J79</f>
        <v>0.58325136374234887</v>
      </c>
      <c r="K79" s="38" t="e">
        <f>Error!K79/'Actual D-1'!K79</f>
        <v>#DIV/0!</v>
      </c>
      <c r="L79" s="38" t="e">
        <f>Error!L79/'Actual D-1'!L79</f>
        <v>#DIV/0!</v>
      </c>
      <c r="M79" s="38" t="e">
        <f>Error!M79/'Actual D-1'!M79</f>
        <v>#DIV/0!</v>
      </c>
      <c r="N79" s="38" t="e">
        <f>Error!N79/'Actual D-1'!N79</f>
        <v>#DIV/0!</v>
      </c>
      <c r="O79" s="38" t="e">
        <f>Error!O79/'Actual D-1'!O79</f>
        <v>#DIV/0!</v>
      </c>
      <c r="P79" s="38" t="e">
        <f>Error!P79/'Actual D-1'!P79</f>
        <v>#DIV/0!</v>
      </c>
      <c r="Q79" s="38" t="e">
        <f>Error!Q79/'Actual D-1'!Q79</f>
        <v>#DIV/0!</v>
      </c>
      <c r="R79" s="38" t="e">
        <f>Error!R79/'Actual D-1'!R79</f>
        <v>#DIV/0!</v>
      </c>
      <c r="S79" s="38">
        <f>Error!S79/'Actual D-1'!S79</f>
        <v>-902023.43946899706</v>
      </c>
      <c r="T79" s="38">
        <f>Error!T79/'Actual D-1'!T79</f>
        <v>430804.99014331616</v>
      </c>
      <c r="U79" s="38">
        <f>Error!U79/'Actual D-1'!U79</f>
        <v>-158501.43594471461</v>
      </c>
      <c r="V79" s="38">
        <f>Error!V79/'Actual D-1'!V79</f>
        <v>-15394.624017773665</v>
      </c>
      <c r="W79" s="38">
        <f>Error!W79/'Actual D-1'!W79</f>
        <v>-7705.3475770925124</v>
      </c>
      <c r="X79" s="38">
        <f>Error!X79/'Actual D-1'!X79</f>
        <v>50071.895897780953</v>
      </c>
      <c r="Y79" s="38">
        <f>Error!Y79/'Actual D-1'!Y79</f>
        <v>2635237.8034948208</v>
      </c>
      <c r="Z79" s="38">
        <f>Error!Z79/'Actual D-1'!Z79</f>
        <v>-2833751.9022559244</v>
      </c>
      <c r="AA79" s="38" t="e">
        <f>Error!AA79/'Actual D-1'!AA79</f>
        <v>#DIV/0!</v>
      </c>
      <c r="AB79" s="38" t="e">
        <f>Error!AB79/'Actual D-1'!AB79</f>
        <v>#DIV/0!</v>
      </c>
      <c r="AC79" s="38" t="e">
        <f>Error!AC79/'Actual D-1'!AC79</f>
        <v>#DIV/0!</v>
      </c>
      <c r="AD79" s="38" t="e">
        <f>Error!AD79/'Actual D-1'!AD79</f>
        <v>#DIV/0!</v>
      </c>
      <c r="AE79" s="38" t="e">
        <f>Error!AE79/'Actual D-1'!AE79</f>
        <v>#DIV/0!</v>
      </c>
      <c r="AF79" s="38" t="e">
        <f>Error!AF79/'Actual D-1'!AF79</f>
        <v>#DIV/0!</v>
      </c>
      <c r="AG79" s="38" t="e">
        <f>Error!AG79/'Actual D-1'!AG79</f>
        <v>#DIV/0!</v>
      </c>
      <c r="AH79" s="38" t="e">
        <f>Error!AH79/'Actual D-1'!AH79</f>
        <v>#DIV/0!</v>
      </c>
      <c r="AI79" s="38" t="e">
        <f>Error!AI79/'Actual D-1'!AI79</f>
        <v>#DIV/0!</v>
      </c>
      <c r="AJ79" s="38" t="e">
        <f>Error!AJ79/'Actual D-1'!AJ79</f>
        <v>#DIV/0!</v>
      </c>
      <c r="AK79" s="38" t="e">
        <f>Error!AK79/'Actual D-1'!AK79</f>
        <v>#DIV/0!</v>
      </c>
      <c r="AL79" s="38" t="e">
        <f>Error!AL79/'Actual D-1'!AL79</f>
        <v>#DIV/0!</v>
      </c>
      <c r="AM79" s="38" t="e">
        <f>Error!AM79/'Actual D-1'!AM79</f>
        <v>#DIV/0!</v>
      </c>
      <c r="AN79" s="38" t="e">
        <f>Error!AN79/'Actual D-1'!AN79</f>
        <v>#DIV/0!</v>
      </c>
      <c r="AO79" s="38" t="e">
        <f>Error!AO79/'Actual D-1'!AO79</f>
        <v>#DIV/0!</v>
      </c>
      <c r="AP79" s="38" t="e">
        <f>Error!AP79/'Actual D-1'!AP79</f>
        <v>#DIV/0!</v>
      </c>
      <c r="AQ79" s="39">
        <f>Error!BK79/'Actual D-1'!B79</f>
        <v>1</v>
      </c>
      <c r="AR79" s="39">
        <f>Error!BL79/'Actual D-1'!C79</f>
        <v>1</v>
      </c>
      <c r="AS79" s="39">
        <f>Error!BM79/'Actual D-1'!D79</f>
        <v>1</v>
      </c>
      <c r="AT79" s="39">
        <f>Error!BN79/'Actual D-1'!E79</f>
        <v>1</v>
      </c>
      <c r="AU79" s="39">
        <f>Error!BO79/'Actual D-1'!F79</f>
        <v>0</v>
      </c>
      <c r="AV79" s="39">
        <f>Error!BP79/'Actual D-1'!G79</f>
        <v>0</v>
      </c>
      <c r="AW79" s="39">
        <f>Error!BQ79/'Actual D-1'!H79</f>
        <v>0</v>
      </c>
    </row>
    <row r="80" spans="1:49" x14ac:dyDescent="0.25">
      <c r="A80" s="22">
        <v>78</v>
      </c>
      <c r="B80" s="38">
        <f>Error!B80/'Actual D-1'!B80</f>
        <v>5.5735960310011497E-2</v>
      </c>
      <c r="C80" s="38">
        <f>Error!C80/'Actual D-1'!C80</f>
        <v>-3.0282974492220126E-2</v>
      </c>
      <c r="D80" s="38">
        <f>Error!D80/'Actual D-1'!D80</f>
        <v>1.3521579856929762E-2</v>
      </c>
      <c r="E80" s="38">
        <f>Error!E80/'Actual D-1'!E80</f>
        <v>-7.6032070090108955E-2</v>
      </c>
      <c r="F80" s="38">
        <f>Error!F80/'Actual D-1'!F80</f>
        <v>-6.0602325965677297E-3</v>
      </c>
      <c r="G80" s="38">
        <f>Error!G80/'Actual D-1'!G80</f>
        <v>-4.5698497061149666E-2</v>
      </c>
      <c r="H80" s="38">
        <f>Error!H80/'Actual D-1'!H80</f>
        <v>6.2961308999242918E-2</v>
      </c>
      <c r="I80" s="38">
        <f>Error!I80/'Actual D-1'!I80</f>
        <v>2.7826183926221808E-2</v>
      </c>
      <c r="J80" s="38">
        <f>Error!J80/'Actual D-1'!J80</f>
        <v>0.59013970067706156</v>
      </c>
      <c r="K80" s="38" t="e">
        <f>Error!K80/'Actual D-1'!K80</f>
        <v>#DIV/0!</v>
      </c>
      <c r="L80" s="38" t="e">
        <f>Error!L80/'Actual D-1'!L80</f>
        <v>#DIV/0!</v>
      </c>
      <c r="M80" s="38" t="e">
        <f>Error!M80/'Actual D-1'!M80</f>
        <v>#DIV/0!</v>
      </c>
      <c r="N80" s="38" t="e">
        <f>Error!N80/'Actual D-1'!N80</f>
        <v>#DIV/0!</v>
      </c>
      <c r="O80" s="38" t="e">
        <f>Error!O80/'Actual D-1'!O80</f>
        <v>#DIV/0!</v>
      </c>
      <c r="P80" s="38" t="e">
        <f>Error!P80/'Actual D-1'!P80</f>
        <v>#DIV/0!</v>
      </c>
      <c r="Q80" s="38" t="e">
        <f>Error!Q80/'Actual D-1'!Q80</f>
        <v>#DIV/0!</v>
      </c>
      <c r="R80" s="38" t="e">
        <f>Error!R80/'Actual D-1'!R80</f>
        <v>#DIV/0!</v>
      </c>
      <c r="S80" s="38">
        <f>Error!S80/'Actual D-1'!S80</f>
        <v>-1280668.0329159312</v>
      </c>
      <c r="T80" s="38">
        <f>Error!T80/'Actual D-1'!T80</f>
        <v>7499020.7672257675</v>
      </c>
      <c r="U80" s="38">
        <f>Error!U80/'Actual D-1'!U80</f>
        <v>-153429.73037474297</v>
      </c>
      <c r="V80" s="38">
        <f>Error!V80/'Actual D-1'!V80</f>
        <v>-17837.65830550011</v>
      </c>
      <c r="W80" s="38">
        <f>Error!W80/'Actual D-1'!W80</f>
        <v>-23869.413907284379</v>
      </c>
      <c r="X80" s="38">
        <f>Error!X80/'Actual D-1'!X80</f>
        <v>176331.24280701962</v>
      </c>
      <c r="Y80" s="38">
        <f>Error!Y80/'Actual D-1'!Y80</f>
        <v>-5366393.8992333915</v>
      </c>
      <c r="Z80" s="38">
        <f>Error!Z80/'Actual D-1'!Z80</f>
        <v>-1463452.3078383596</v>
      </c>
      <c r="AA80" s="38" t="e">
        <f>Error!AA80/'Actual D-1'!AA80</f>
        <v>#DIV/0!</v>
      </c>
      <c r="AB80" s="38" t="e">
        <f>Error!AB80/'Actual D-1'!AB80</f>
        <v>#DIV/0!</v>
      </c>
      <c r="AC80" s="38" t="e">
        <f>Error!AC80/'Actual D-1'!AC80</f>
        <v>#DIV/0!</v>
      </c>
      <c r="AD80" s="38" t="e">
        <f>Error!AD80/'Actual D-1'!AD80</f>
        <v>#DIV/0!</v>
      </c>
      <c r="AE80" s="38" t="e">
        <f>Error!AE80/'Actual D-1'!AE80</f>
        <v>#DIV/0!</v>
      </c>
      <c r="AF80" s="38" t="e">
        <f>Error!AF80/'Actual D-1'!AF80</f>
        <v>#DIV/0!</v>
      </c>
      <c r="AG80" s="38" t="e">
        <f>Error!AG80/'Actual D-1'!AG80</f>
        <v>#DIV/0!</v>
      </c>
      <c r="AH80" s="38" t="e">
        <f>Error!AH80/'Actual D-1'!AH80</f>
        <v>#DIV/0!</v>
      </c>
      <c r="AI80" s="38" t="e">
        <f>Error!AI80/'Actual D-1'!AI80</f>
        <v>#DIV/0!</v>
      </c>
      <c r="AJ80" s="38" t="e">
        <f>Error!AJ80/'Actual D-1'!AJ80</f>
        <v>#DIV/0!</v>
      </c>
      <c r="AK80" s="38" t="e">
        <f>Error!AK80/'Actual D-1'!AK80</f>
        <v>#DIV/0!</v>
      </c>
      <c r="AL80" s="38" t="e">
        <f>Error!AL80/'Actual D-1'!AL80</f>
        <v>#DIV/0!</v>
      </c>
      <c r="AM80" s="38" t="e">
        <f>Error!AM80/'Actual D-1'!AM80</f>
        <v>#DIV/0!</v>
      </c>
      <c r="AN80" s="38" t="e">
        <f>Error!AN80/'Actual D-1'!AN80</f>
        <v>#DIV/0!</v>
      </c>
      <c r="AO80" s="38" t="e">
        <f>Error!AO80/'Actual D-1'!AO80</f>
        <v>#DIV/0!</v>
      </c>
      <c r="AP80" s="38" t="e">
        <f>Error!AP80/'Actual D-1'!AP80</f>
        <v>#DIV/0!</v>
      </c>
      <c r="AQ80" s="39">
        <f>Error!BK80/'Actual D-1'!B80</f>
        <v>1</v>
      </c>
      <c r="AR80" s="39">
        <f>Error!BL80/'Actual D-1'!C80</f>
        <v>1</v>
      </c>
      <c r="AS80" s="39">
        <f>Error!BM80/'Actual D-1'!D80</f>
        <v>1</v>
      </c>
      <c r="AT80" s="39">
        <f>Error!BN80/'Actual D-1'!E80</f>
        <v>1</v>
      </c>
      <c r="AU80" s="39">
        <f>Error!BO80/'Actual D-1'!F80</f>
        <v>0</v>
      </c>
      <c r="AV80" s="39">
        <f>Error!BP80/'Actual D-1'!G80</f>
        <v>0</v>
      </c>
      <c r="AW80" s="39">
        <f>Error!BQ80/'Actual D-1'!H80</f>
        <v>0</v>
      </c>
    </row>
    <row r="81" spans="1:49" x14ac:dyDescent="0.25">
      <c r="A81" s="22">
        <v>79</v>
      </c>
      <c r="B81" s="38">
        <f>Error!B81/'Actual D-1'!B81</f>
        <v>4.4839580734320809E-2</v>
      </c>
      <c r="C81" s="38">
        <f>Error!C81/'Actual D-1'!C81</f>
        <v>-3.7195268806332331E-2</v>
      </c>
      <c r="D81" s="38">
        <f>Error!D81/'Actual D-1'!D81</f>
        <v>2.2382885957486734E-2</v>
      </c>
      <c r="E81" s="38">
        <f>Error!E81/'Actual D-1'!E81</f>
        <v>-7.5581684277950076E-2</v>
      </c>
      <c r="F81" s="38">
        <f>Error!F81/'Actual D-1'!F81</f>
        <v>-1.4865389783400757E-2</v>
      </c>
      <c r="G81" s="38">
        <f>Error!G81/'Actual D-1'!G81</f>
        <v>-4.3435544271129355E-2</v>
      </c>
      <c r="H81" s="38">
        <f>Error!H81/'Actual D-1'!H81</f>
        <v>6.3688738495421615E-2</v>
      </c>
      <c r="I81" s="38">
        <f>Error!I81/'Actual D-1'!I81</f>
        <v>2.8436290447553827E-2</v>
      </c>
      <c r="J81" s="38">
        <f>Error!J81/'Actual D-1'!J81</f>
        <v>0.60194915821889416</v>
      </c>
      <c r="K81" s="38" t="e">
        <f>Error!K81/'Actual D-1'!K81</f>
        <v>#DIV/0!</v>
      </c>
      <c r="L81" s="38" t="e">
        <f>Error!L81/'Actual D-1'!L81</f>
        <v>#DIV/0!</v>
      </c>
      <c r="M81" s="38" t="e">
        <f>Error!M81/'Actual D-1'!M81</f>
        <v>#DIV/0!</v>
      </c>
      <c r="N81" s="38" t="e">
        <f>Error!N81/'Actual D-1'!N81</f>
        <v>#DIV/0!</v>
      </c>
      <c r="O81" s="38" t="e">
        <f>Error!O81/'Actual D-1'!O81</f>
        <v>#DIV/0!</v>
      </c>
      <c r="P81" s="38" t="e">
        <f>Error!P81/'Actual D-1'!P81</f>
        <v>#DIV/0!</v>
      </c>
      <c r="Q81" s="38" t="e">
        <f>Error!Q81/'Actual D-1'!Q81</f>
        <v>#DIV/0!</v>
      </c>
      <c r="R81" s="38" t="e">
        <f>Error!R81/'Actual D-1'!R81</f>
        <v>#DIV/0!</v>
      </c>
      <c r="S81" s="38">
        <f>Error!S81/'Actual D-1'!S81</f>
        <v>-1037778.1303965495</v>
      </c>
      <c r="T81" s="38">
        <f>Error!T81/'Actual D-1'!T81</f>
        <v>-1715272.7406274853</v>
      </c>
      <c r="U81" s="38">
        <f>Error!U81/'Actual D-1'!U81</f>
        <v>-133452.57439680494</v>
      </c>
      <c r="V81" s="38">
        <f>Error!V81/'Actual D-1'!V81</f>
        <v>-61135.353786932079</v>
      </c>
      <c r="W81" s="38">
        <f>Error!W81/'Actual D-1'!W81</f>
        <v>-37599.064001179177</v>
      </c>
      <c r="X81" s="38">
        <f>Error!X81/'Actual D-1'!X81</f>
        <v>62170.65756351014</v>
      </c>
      <c r="Y81" s="38">
        <f>Error!Y81/'Actual D-1'!Y81</f>
        <v>7324890.7874703994</v>
      </c>
      <c r="Z81" s="38">
        <f>Error!Z81/'Actual D-1'!Z81</f>
        <v>-1023440.6235693962</v>
      </c>
      <c r="AA81" s="38" t="e">
        <f>Error!AA81/'Actual D-1'!AA81</f>
        <v>#DIV/0!</v>
      </c>
      <c r="AB81" s="38" t="e">
        <f>Error!AB81/'Actual D-1'!AB81</f>
        <v>#DIV/0!</v>
      </c>
      <c r="AC81" s="38" t="e">
        <f>Error!AC81/'Actual D-1'!AC81</f>
        <v>#DIV/0!</v>
      </c>
      <c r="AD81" s="38" t="e">
        <f>Error!AD81/'Actual D-1'!AD81</f>
        <v>#DIV/0!</v>
      </c>
      <c r="AE81" s="38" t="e">
        <f>Error!AE81/'Actual D-1'!AE81</f>
        <v>#DIV/0!</v>
      </c>
      <c r="AF81" s="38" t="e">
        <f>Error!AF81/'Actual D-1'!AF81</f>
        <v>#DIV/0!</v>
      </c>
      <c r="AG81" s="38" t="e">
        <f>Error!AG81/'Actual D-1'!AG81</f>
        <v>#DIV/0!</v>
      </c>
      <c r="AH81" s="38" t="e">
        <f>Error!AH81/'Actual D-1'!AH81</f>
        <v>#DIV/0!</v>
      </c>
      <c r="AI81" s="38" t="e">
        <f>Error!AI81/'Actual D-1'!AI81</f>
        <v>#DIV/0!</v>
      </c>
      <c r="AJ81" s="38" t="e">
        <f>Error!AJ81/'Actual D-1'!AJ81</f>
        <v>#DIV/0!</v>
      </c>
      <c r="AK81" s="38" t="e">
        <f>Error!AK81/'Actual D-1'!AK81</f>
        <v>#DIV/0!</v>
      </c>
      <c r="AL81" s="38" t="e">
        <f>Error!AL81/'Actual D-1'!AL81</f>
        <v>#DIV/0!</v>
      </c>
      <c r="AM81" s="38" t="e">
        <f>Error!AM81/'Actual D-1'!AM81</f>
        <v>#DIV/0!</v>
      </c>
      <c r="AN81" s="38" t="e">
        <f>Error!AN81/'Actual D-1'!AN81</f>
        <v>#DIV/0!</v>
      </c>
      <c r="AO81" s="38" t="e">
        <f>Error!AO81/'Actual D-1'!AO81</f>
        <v>#DIV/0!</v>
      </c>
      <c r="AP81" s="38" t="e">
        <f>Error!AP81/'Actual D-1'!AP81</f>
        <v>#DIV/0!</v>
      </c>
      <c r="AQ81" s="39">
        <f>Error!BK81/'Actual D-1'!B81</f>
        <v>1</v>
      </c>
      <c r="AR81" s="39">
        <f>Error!BL81/'Actual D-1'!C81</f>
        <v>1</v>
      </c>
      <c r="AS81" s="39">
        <f>Error!BM81/'Actual D-1'!D81</f>
        <v>1</v>
      </c>
      <c r="AT81" s="39">
        <f>Error!BN81/'Actual D-1'!E81</f>
        <v>1</v>
      </c>
      <c r="AU81" s="39">
        <f>Error!BO81/'Actual D-1'!F81</f>
        <v>0</v>
      </c>
      <c r="AV81" s="39">
        <f>Error!BP81/'Actual D-1'!G81</f>
        <v>0</v>
      </c>
      <c r="AW81" s="39">
        <f>Error!BQ81/'Actual D-1'!H81</f>
        <v>0</v>
      </c>
    </row>
    <row r="82" spans="1:49" x14ac:dyDescent="0.25">
      <c r="A82" s="22">
        <v>80</v>
      </c>
      <c r="B82" s="38">
        <f>Error!B82/'Actual D-1'!B82</f>
        <v>2.0316790581353741E-2</v>
      </c>
      <c r="C82" s="38">
        <f>Error!C82/'Actual D-1'!C82</f>
        <v>-3.5626478131144869E-2</v>
      </c>
      <c r="D82" s="38">
        <f>Error!D82/'Actual D-1'!D82</f>
        <v>2.6072744397370291E-2</v>
      </c>
      <c r="E82" s="38">
        <f>Error!E82/'Actual D-1'!E82</f>
        <v>-8.0027986431453174E-2</v>
      </c>
      <c r="F82" s="38">
        <f>Error!F82/'Actual D-1'!F82</f>
        <v>-2.0678543759382294E-2</v>
      </c>
      <c r="G82" s="38">
        <f>Error!G82/'Actual D-1'!G82</f>
        <v>-6.4707874784705285E-2</v>
      </c>
      <c r="H82" s="38">
        <f>Error!H82/'Actual D-1'!H82</f>
        <v>6.0850984833512894E-2</v>
      </c>
      <c r="I82" s="38">
        <f>Error!I82/'Actual D-1'!I82</f>
        <v>1.4895065351233765E-2</v>
      </c>
      <c r="J82" s="38">
        <f>Error!J82/'Actual D-1'!J82</f>
        <v>0.59767058044040378</v>
      </c>
      <c r="K82" s="38" t="e">
        <f>Error!K82/'Actual D-1'!K82</f>
        <v>#DIV/0!</v>
      </c>
      <c r="L82" s="38" t="e">
        <f>Error!L82/'Actual D-1'!L82</f>
        <v>#DIV/0!</v>
      </c>
      <c r="M82" s="38" t="e">
        <f>Error!M82/'Actual D-1'!M82</f>
        <v>#DIV/0!</v>
      </c>
      <c r="N82" s="38" t="e">
        <f>Error!N82/'Actual D-1'!N82</f>
        <v>#DIV/0!</v>
      </c>
      <c r="O82" s="38" t="e">
        <f>Error!O82/'Actual D-1'!O82</f>
        <v>#DIV/0!</v>
      </c>
      <c r="P82" s="38" t="e">
        <f>Error!P82/'Actual D-1'!P82</f>
        <v>#DIV/0!</v>
      </c>
      <c r="Q82" s="38" t="e">
        <f>Error!Q82/'Actual D-1'!Q82</f>
        <v>#DIV/0!</v>
      </c>
      <c r="R82" s="38" t="e">
        <f>Error!R82/'Actual D-1'!R82</f>
        <v>#DIV/0!</v>
      </c>
      <c r="S82" s="38">
        <f>Error!S82/'Actual D-1'!S82</f>
        <v>-12689726.394770879</v>
      </c>
      <c r="T82" s="38">
        <f>Error!T82/'Actual D-1'!T82</f>
        <v>-4077930.5949125406</v>
      </c>
      <c r="U82" s="38">
        <f>Error!U82/'Actual D-1'!U82</f>
        <v>-307574.97306503193</v>
      </c>
      <c r="V82" s="38">
        <f>Error!V82/'Actual D-1'!V82</f>
        <v>112802.05379579586</v>
      </c>
      <c r="W82" s="38">
        <f>Error!W82/'Actual D-1'!W82</f>
        <v>166079.23601534648</v>
      </c>
      <c r="X82" s="38">
        <f>Error!X82/'Actual D-1'!X82</f>
        <v>23915.01218581694</v>
      </c>
      <c r="Y82" s="38">
        <f>Error!Y82/'Actual D-1'!Y82</f>
        <v>5014191.473458224</v>
      </c>
      <c r="Z82" s="38">
        <f>Error!Z82/'Actual D-1'!Z82</f>
        <v>-6874006.9332783418</v>
      </c>
      <c r="AA82" s="38" t="e">
        <f>Error!AA82/'Actual D-1'!AA82</f>
        <v>#DIV/0!</v>
      </c>
      <c r="AB82" s="38" t="e">
        <f>Error!AB82/'Actual D-1'!AB82</f>
        <v>#DIV/0!</v>
      </c>
      <c r="AC82" s="38" t="e">
        <f>Error!AC82/'Actual D-1'!AC82</f>
        <v>#DIV/0!</v>
      </c>
      <c r="AD82" s="38" t="e">
        <f>Error!AD82/'Actual D-1'!AD82</f>
        <v>#DIV/0!</v>
      </c>
      <c r="AE82" s="38" t="e">
        <f>Error!AE82/'Actual D-1'!AE82</f>
        <v>#DIV/0!</v>
      </c>
      <c r="AF82" s="38" t="e">
        <f>Error!AF82/'Actual D-1'!AF82</f>
        <v>#DIV/0!</v>
      </c>
      <c r="AG82" s="38" t="e">
        <f>Error!AG82/'Actual D-1'!AG82</f>
        <v>#DIV/0!</v>
      </c>
      <c r="AH82" s="38" t="e">
        <f>Error!AH82/'Actual D-1'!AH82</f>
        <v>#DIV/0!</v>
      </c>
      <c r="AI82" s="38" t="e">
        <f>Error!AI82/'Actual D-1'!AI82</f>
        <v>#DIV/0!</v>
      </c>
      <c r="AJ82" s="38" t="e">
        <f>Error!AJ82/'Actual D-1'!AJ82</f>
        <v>#DIV/0!</v>
      </c>
      <c r="AK82" s="38" t="e">
        <f>Error!AK82/'Actual D-1'!AK82</f>
        <v>#DIV/0!</v>
      </c>
      <c r="AL82" s="38" t="e">
        <f>Error!AL82/'Actual D-1'!AL82</f>
        <v>#DIV/0!</v>
      </c>
      <c r="AM82" s="38" t="e">
        <f>Error!AM82/'Actual D-1'!AM82</f>
        <v>#DIV/0!</v>
      </c>
      <c r="AN82" s="38" t="e">
        <f>Error!AN82/'Actual D-1'!AN82</f>
        <v>#DIV/0!</v>
      </c>
      <c r="AO82" s="38" t="e">
        <f>Error!AO82/'Actual D-1'!AO82</f>
        <v>#DIV/0!</v>
      </c>
      <c r="AP82" s="38" t="e">
        <f>Error!AP82/'Actual D-1'!AP82</f>
        <v>#DIV/0!</v>
      </c>
      <c r="AQ82" s="39">
        <f>Error!BK82/'Actual D-1'!B82</f>
        <v>1</v>
      </c>
      <c r="AR82" s="39">
        <f>Error!BL82/'Actual D-1'!C82</f>
        <v>1</v>
      </c>
      <c r="AS82" s="39">
        <f>Error!BM82/'Actual D-1'!D82</f>
        <v>1</v>
      </c>
      <c r="AT82" s="39">
        <f>Error!BN82/'Actual D-1'!E82</f>
        <v>1</v>
      </c>
      <c r="AU82" s="39">
        <f>Error!BO82/'Actual D-1'!F82</f>
        <v>0</v>
      </c>
      <c r="AV82" s="39">
        <f>Error!BP82/'Actual D-1'!G82</f>
        <v>0</v>
      </c>
      <c r="AW82" s="39">
        <f>Error!BQ82/'Actual D-1'!H82</f>
        <v>0</v>
      </c>
    </row>
    <row r="83" spans="1:49" x14ac:dyDescent="0.25">
      <c r="A83" s="22">
        <v>81</v>
      </c>
      <c r="B83" s="38">
        <f>Error!B83/'Actual D-1'!B83</f>
        <v>2.8390065268167643E-2</v>
      </c>
      <c r="C83" s="38">
        <f>Error!C83/'Actual D-1'!C83</f>
        <v>-2.4529194064148333E-2</v>
      </c>
      <c r="D83" s="38">
        <f>Error!D83/'Actual D-1'!D83</f>
        <v>2.5226315926095956E-2</v>
      </c>
      <c r="E83" s="38">
        <f>Error!E83/'Actual D-1'!E83</f>
        <v>-7.6069280820003873E-2</v>
      </c>
      <c r="F83" s="38">
        <f>Error!F83/'Actual D-1'!F83</f>
        <v>-3.3909858896818752E-2</v>
      </c>
      <c r="G83" s="38">
        <f>Error!G83/'Actual D-1'!G83</f>
        <v>-9.687804975276286E-2</v>
      </c>
      <c r="H83" s="38">
        <f>Error!H83/'Actual D-1'!H83</f>
        <v>6.9768127317108769E-2</v>
      </c>
      <c r="I83" s="38">
        <f>Error!I83/'Actual D-1'!I83</f>
        <v>1.6640203489887075E-2</v>
      </c>
      <c r="J83" s="38">
        <f>Error!J83/'Actual D-1'!J83</f>
        <v>0.59313511597896973</v>
      </c>
      <c r="K83" s="38" t="e">
        <f>Error!K83/'Actual D-1'!K83</f>
        <v>#DIV/0!</v>
      </c>
      <c r="L83" s="38" t="e">
        <f>Error!L83/'Actual D-1'!L83</f>
        <v>#DIV/0!</v>
      </c>
      <c r="M83" s="38" t="e">
        <f>Error!M83/'Actual D-1'!M83</f>
        <v>#DIV/0!</v>
      </c>
      <c r="N83" s="38" t="e">
        <f>Error!N83/'Actual D-1'!N83</f>
        <v>#DIV/0!</v>
      </c>
      <c r="O83" s="38" t="e">
        <f>Error!O83/'Actual D-1'!O83</f>
        <v>#DIV/0!</v>
      </c>
      <c r="P83" s="38" t="e">
        <f>Error!P83/'Actual D-1'!P83</f>
        <v>#DIV/0!</v>
      </c>
      <c r="Q83" s="38" t="e">
        <f>Error!Q83/'Actual D-1'!Q83</f>
        <v>#DIV/0!</v>
      </c>
      <c r="R83" s="38" t="e">
        <f>Error!R83/'Actual D-1'!R83</f>
        <v>#DIV/0!</v>
      </c>
      <c r="S83" s="38">
        <f>Error!S83/'Actual D-1'!S83</f>
        <v>3823441.9284872864</v>
      </c>
      <c r="T83" s="38">
        <f>Error!T83/'Actual D-1'!T83</f>
        <v>1025811.0669945296</v>
      </c>
      <c r="U83" s="38">
        <f>Error!U83/'Actual D-1'!U83</f>
        <v>443510.52442562248</v>
      </c>
      <c r="V83" s="38">
        <f>Error!V83/'Actual D-1'!V83</f>
        <v>48298.711056347784</v>
      </c>
      <c r="W83" s="38">
        <f>Error!W83/'Actual D-1'!W83</f>
        <v>29619.830205479149</v>
      </c>
      <c r="X83" s="38">
        <f>Error!X83/'Actual D-1'!X83</f>
        <v>18106.258467695741</v>
      </c>
      <c r="Y83" s="38">
        <f>Error!Y83/'Actual D-1'!Y83</f>
        <v>3816320.2619022611</v>
      </c>
      <c r="Z83" s="38">
        <f>Error!Z83/'Actual D-1'!Z83</f>
        <v>1656632.6634119628</v>
      </c>
      <c r="AA83" s="38" t="e">
        <f>Error!AA83/'Actual D-1'!AA83</f>
        <v>#DIV/0!</v>
      </c>
      <c r="AB83" s="38" t="e">
        <f>Error!AB83/'Actual D-1'!AB83</f>
        <v>#DIV/0!</v>
      </c>
      <c r="AC83" s="38" t="e">
        <f>Error!AC83/'Actual D-1'!AC83</f>
        <v>#DIV/0!</v>
      </c>
      <c r="AD83" s="38" t="e">
        <f>Error!AD83/'Actual D-1'!AD83</f>
        <v>#DIV/0!</v>
      </c>
      <c r="AE83" s="38" t="e">
        <f>Error!AE83/'Actual D-1'!AE83</f>
        <v>#DIV/0!</v>
      </c>
      <c r="AF83" s="38" t="e">
        <f>Error!AF83/'Actual D-1'!AF83</f>
        <v>#DIV/0!</v>
      </c>
      <c r="AG83" s="38" t="e">
        <f>Error!AG83/'Actual D-1'!AG83</f>
        <v>#DIV/0!</v>
      </c>
      <c r="AH83" s="38" t="e">
        <f>Error!AH83/'Actual D-1'!AH83</f>
        <v>#DIV/0!</v>
      </c>
      <c r="AI83" s="38" t="e">
        <f>Error!AI83/'Actual D-1'!AI83</f>
        <v>#DIV/0!</v>
      </c>
      <c r="AJ83" s="38" t="e">
        <f>Error!AJ83/'Actual D-1'!AJ83</f>
        <v>#DIV/0!</v>
      </c>
      <c r="AK83" s="38" t="e">
        <f>Error!AK83/'Actual D-1'!AK83</f>
        <v>#DIV/0!</v>
      </c>
      <c r="AL83" s="38" t="e">
        <f>Error!AL83/'Actual D-1'!AL83</f>
        <v>#DIV/0!</v>
      </c>
      <c r="AM83" s="38" t="e">
        <f>Error!AM83/'Actual D-1'!AM83</f>
        <v>#DIV/0!</v>
      </c>
      <c r="AN83" s="38" t="e">
        <f>Error!AN83/'Actual D-1'!AN83</f>
        <v>#DIV/0!</v>
      </c>
      <c r="AO83" s="38" t="e">
        <f>Error!AO83/'Actual D-1'!AO83</f>
        <v>#DIV/0!</v>
      </c>
      <c r="AP83" s="38" t="e">
        <f>Error!AP83/'Actual D-1'!AP83</f>
        <v>#DIV/0!</v>
      </c>
      <c r="AQ83" s="39">
        <f>Error!BK83/'Actual D-1'!B83</f>
        <v>1</v>
      </c>
      <c r="AR83" s="39">
        <f>Error!BL83/'Actual D-1'!C83</f>
        <v>1</v>
      </c>
      <c r="AS83" s="39">
        <f>Error!BM83/'Actual D-1'!D83</f>
        <v>1</v>
      </c>
      <c r="AT83" s="39">
        <f>Error!BN83/'Actual D-1'!E83</f>
        <v>1</v>
      </c>
      <c r="AU83" s="39">
        <f>Error!BO83/'Actual D-1'!F83</f>
        <v>0</v>
      </c>
      <c r="AV83" s="39">
        <f>Error!BP83/'Actual D-1'!G83</f>
        <v>0</v>
      </c>
      <c r="AW83" s="39">
        <f>Error!BQ83/'Actual D-1'!H83</f>
        <v>0</v>
      </c>
    </row>
    <row r="84" spans="1:49" x14ac:dyDescent="0.25">
      <c r="A84" s="22">
        <v>82</v>
      </c>
      <c r="B84" s="38">
        <f>Error!B84/'Actual D-1'!B84</f>
        <v>1.0765493843263384E-2</v>
      </c>
      <c r="C84" s="38">
        <f>Error!C84/'Actual D-1'!C84</f>
        <v>-2.5240743348057298E-2</v>
      </c>
      <c r="D84" s="38">
        <f>Error!D84/'Actual D-1'!D84</f>
        <v>2.3889120951576512E-2</v>
      </c>
      <c r="E84" s="38">
        <f>Error!E84/'Actual D-1'!E84</f>
        <v>-7.9034990503107888E-2</v>
      </c>
      <c r="F84" s="38">
        <f>Error!F84/'Actual D-1'!F84</f>
        <v>-1.5368712613853438E-2</v>
      </c>
      <c r="G84" s="38">
        <f>Error!G84/'Actual D-1'!G84</f>
        <v>-9.5566222910679621E-2</v>
      </c>
      <c r="H84" s="38">
        <f>Error!H84/'Actual D-1'!H84</f>
        <v>6.2104493927685307E-2</v>
      </c>
      <c r="I84" s="38">
        <f>Error!I84/'Actual D-1'!I84</f>
        <v>8.4500494206556174E-3</v>
      </c>
      <c r="J84" s="38">
        <f>Error!J84/'Actual D-1'!J84</f>
        <v>0.59623648540337948</v>
      </c>
      <c r="K84" s="38" t="e">
        <f>Error!K84/'Actual D-1'!K84</f>
        <v>#DIV/0!</v>
      </c>
      <c r="L84" s="38" t="e">
        <f>Error!L84/'Actual D-1'!L84</f>
        <v>#DIV/0!</v>
      </c>
      <c r="M84" s="38" t="e">
        <f>Error!M84/'Actual D-1'!M84</f>
        <v>#DIV/0!</v>
      </c>
      <c r="N84" s="38" t="e">
        <f>Error!N84/'Actual D-1'!N84</f>
        <v>#DIV/0!</v>
      </c>
      <c r="O84" s="38" t="e">
        <f>Error!O84/'Actual D-1'!O84</f>
        <v>#DIV/0!</v>
      </c>
      <c r="P84" s="38" t="e">
        <f>Error!P84/'Actual D-1'!P84</f>
        <v>#DIV/0!</v>
      </c>
      <c r="Q84" s="38" t="e">
        <f>Error!Q84/'Actual D-1'!Q84</f>
        <v>#DIV/0!</v>
      </c>
      <c r="R84" s="38" t="e">
        <f>Error!R84/'Actual D-1'!R84</f>
        <v>#DIV/0!</v>
      </c>
      <c r="S84" s="38">
        <f>Error!S84/'Actual D-1'!S84</f>
        <v>1017176.32873876</v>
      </c>
      <c r="T84" s="38">
        <f>Error!T84/'Actual D-1'!T84</f>
        <v>-1601954.3011128244</v>
      </c>
      <c r="U84" s="38">
        <f>Error!U84/'Actual D-1'!U84</f>
        <v>3545669.2956084055</v>
      </c>
      <c r="V84" s="38">
        <f>Error!V84/'Actual D-1'!V84</f>
        <v>-77027.917577337517</v>
      </c>
      <c r="W84" s="38">
        <f>Error!W84/'Actual D-1'!W84</f>
        <v>48467.249118859603</v>
      </c>
      <c r="X84" s="38">
        <f>Error!X84/'Actual D-1'!X84</f>
        <v>261245.97015958166</v>
      </c>
      <c r="Y84" s="38">
        <f>Error!Y84/'Actual D-1'!Y84</f>
        <v>5843293.718006758</v>
      </c>
      <c r="Z84" s="38">
        <f>Error!Z84/'Actual D-1'!Z84</f>
        <v>5590068.0996541223</v>
      </c>
      <c r="AA84" s="38" t="e">
        <f>Error!AA84/'Actual D-1'!AA84</f>
        <v>#DIV/0!</v>
      </c>
      <c r="AB84" s="38" t="e">
        <f>Error!AB84/'Actual D-1'!AB84</f>
        <v>#DIV/0!</v>
      </c>
      <c r="AC84" s="38" t="e">
        <f>Error!AC84/'Actual D-1'!AC84</f>
        <v>#DIV/0!</v>
      </c>
      <c r="AD84" s="38" t="e">
        <f>Error!AD84/'Actual D-1'!AD84</f>
        <v>#DIV/0!</v>
      </c>
      <c r="AE84" s="38" t="e">
        <f>Error!AE84/'Actual D-1'!AE84</f>
        <v>#DIV/0!</v>
      </c>
      <c r="AF84" s="38" t="e">
        <f>Error!AF84/'Actual D-1'!AF84</f>
        <v>#DIV/0!</v>
      </c>
      <c r="AG84" s="38" t="e">
        <f>Error!AG84/'Actual D-1'!AG84</f>
        <v>#DIV/0!</v>
      </c>
      <c r="AH84" s="38" t="e">
        <f>Error!AH84/'Actual D-1'!AH84</f>
        <v>#DIV/0!</v>
      </c>
      <c r="AI84" s="38" t="e">
        <f>Error!AI84/'Actual D-1'!AI84</f>
        <v>#DIV/0!</v>
      </c>
      <c r="AJ84" s="38" t="e">
        <f>Error!AJ84/'Actual D-1'!AJ84</f>
        <v>#DIV/0!</v>
      </c>
      <c r="AK84" s="38" t="e">
        <f>Error!AK84/'Actual D-1'!AK84</f>
        <v>#DIV/0!</v>
      </c>
      <c r="AL84" s="38" t="e">
        <f>Error!AL84/'Actual D-1'!AL84</f>
        <v>#DIV/0!</v>
      </c>
      <c r="AM84" s="38" t="e">
        <f>Error!AM84/'Actual D-1'!AM84</f>
        <v>#DIV/0!</v>
      </c>
      <c r="AN84" s="38" t="e">
        <f>Error!AN84/'Actual D-1'!AN84</f>
        <v>#DIV/0!</v>
      </c>
      <c r="AO84" s="38" t="e">
        <f>Error!AO84/'Actual D-1'!AO84</f>
        <v>#DIV/0!</v>
      </c>
      <c r="AP84" s="38" t="e">
        <f>Error!AP84/'Actual D-1'!AP84</f>
        <v>#DIV/0!</v>
      </c>
      <c r="AQ84" s="39">
        <f>Error!BK84/'Actual D-1'!B84</f>
        <v>1</v>
      </c>
      <c r="AR84" s="39">
        <f>Error!BL84/'Actual D-1'!C84</f>
        <v>1</v>
      </c>
      <c r="AS84" s="39">
        <f>Error!BM84/'Actual D-1'!D84</f>
        <v>1</v>
      </c>
      <c r="AT84" s="39">
        <f>Error!BN84/'Actual D-1'!E84</f>
        <v>1</v>
      </c>
      <c r="AU84" s="39">
        <f>Error!BO84/'Actual D-1'!F84</f>
        <v>0</v>
      </c>
      <c r="AV84" s="39">
        <f>Error!BP84/'Actual D-1'!G84</f>
        <v>0</v>
      </c>
      <c r="AW84" s="39">
        <f>Error!BQ84/'Actual D-1'!H84</f>
        <v>0</v>
      </c>
    </row>
    <row r="85" spans="1:49" x14ac:dyDescent="0.25">
      <c r="A85" s="22">
        <v>83</v>
      </c>
      <c r="B85" s="38">
        <f>Error!B85/'Actual D-1'!B85</f>
        <v>1.5889536184298957E-2</v>
      </c>
      <c r="C85" s="38">
        <f>Error!C85/'Actual D-1'!C85</f>
        <v>-2.2690999529593418E-2</v>
      </c>
      <c r="D85" s="38">
        <f>Error!D85/'Actual D-1'!D85</f>
        <v>2.3079877147453871E-2</v>
      </c>
      <c r="E85" s="38">
        <f>Error!E85/'Actual D-1'!E85</f>
        <v>-7.0896852384294801E-2</v>
      </c>
      <c r="F85" s="38">
        <f>Error!F85/'Actual D-1'!F85</f>
        <v>-2.1107187535544043E-2</v>
      </c>
      <c r="G85" s="38">
        <f>Error!G85/'Actual D-1'!G85</f>
        <v>-9.8669798970942163E-2</v>
      </c>
      <c r="H85" s="38">
        <f>Error!H85/'Actual D-1'!H85</f>
        <v>5.8862407917518664E-2</v>
      </c>
      <c r="I85" s="38">
        <f>Error!I85/'Actual D-1'!I85</f>
        <v>1.6723210152140091E-2</v>
      </c>
      <c r="J85" s="38">
        <f>Error!J85/'Actual D-1'!J85</f>
        <v>0.59303950462541388</v>
      </c>
      <c r="K85" s="38" t="e">
        <f>Error!K85/'Actual D-1'!K85</f>
        <v>#DIV/0!</v>
      </c>
      <c r="L85" s="38" t="e">
        <f>Error!L85/'Actual D-1'!L85</f>
        <v>#DIV/0!</v>
      </c>
      <c r="M85" s="38" t="e">
        <f>Error!M85/'Actual D-1'!M85</f>
        <v>#DIV/0!</v>
      </c>
      <c r="N85" s="38" t="e">
        <f>Error!N85/'Actual D-1'!N85</f>
        <v>#DIV/0!</v>
      </c>
      <c r="O85" s="38" t="e">
        <f>Error!O85/'Actual D-1'!O85</f>
        <v>#DIV/0!</v>
      </c>
      <c r="P85" s="38" t="e">
        <f>Error!P85/'Actual D-1'!P85</f>
        <v>#DIV/0!</v>
      </c>
      <c r="Q85" s="38" t="e">
        <f>Error!Q85/'Actual D-1'!Q85</f>
        <v>#DIV/0!</v>
      </c>
      <c r="R85" s="38" t="e">
        <f>Error!R85/'Actual D-1'!R85</f>
        <v>#DIV/0!</v>
      </c>
      <c r="S85" s="38">
        <f>Error!S85/'Actual D-1'!S85</f>
        <v>774176.28419497597</v>
      </c>
      <c r="T85" s="38">
        <f>Error!T85/'Actual D-1'!T85</f>
        <v>-2402361.023622117</v>
      </c>
      <c r="U85" s="38">
        <f>Error!U85/'Actual D-1'!U85</f>
        <v>553785.38928147068</v>
      </c>
      <c r="V85" s="38">
        <f>Error!V85/'Actual D-1'!V85</f>
        <v>-32005.15815760312</v>
      </c>
      <c r="W85" s="38">
        <f>Error!W85/'Actual D-1'!W85</f>
        <v>11812.137561604632</v>
      </c>
      <c r="X85" s="38">
        <f>Error!X85/'Actual D-1'!X85</f>
        <v>-1997122.6880009654</v>
      </c>
      <c r="Y85" s="38">
        <f>Error!Y85/'Actual D-1'!Y85</f>
        <v>-10444291.928843446</v>
      </c>
      <c r="Z85" s="38">
        <f>Error!Z85/'Actual D-1'!Z85</f>
        <v>2554317.5686880038</v>
      </c>
      <c r="AA85" s="38" t="e">
        <f>Error!AA85/'Actual D-1'!AA85</f>
        <v>#DIV/0!</v>
      </c>
      <c r="AB85" s="38" t="e">
        <f>Error!AB85/'Actual D-1'!AB85</f>
        <v>#DIV/0!</v>
      </c>
      <c r="AC85" s="38" t="e">
        <f>Error!AC85/'Actual D-1'!AC85</f>
        <v>#DIV/0!</v>
      </c>
      <c r="AD85" s="38" t="e">
        <f>Error!AD85/'Actual D-1'!AD85</f>
        <v>#DIV/0!</v>
      </c>
      <c r="AE85" s="38" t="e">
        <f>Error!AE85/'Actual D-1'!AE85</f>
        <v>#DIV/0!</v>
      </c>
      <c r="AF85" s="38" t="e">
        <f>Error!AF85/'Actual D-1'!AF85</f>
        <v>#DIV/0!</v>
      </c>
      <c r="AG85" s="38" t="e">
        <f>Error!AG85/'Actual D-1'!AG85</f>
        <v>#DIV/0!</v>
      </c>
      <c r="AH85" s="38" t="e">
        <f>Error!AH85/'Actual D-1'!AH85</f>
        <v>#DIV/0!</v>
      </c>
      <c r="AI85" s="38" t="e">
        <f>Error!AI85/'Actual D-1'!AI85</f>
        <v>#DIV/0!</v>
      </c>
      <c r="AJ85" s="38" t="e">
        <f>Error!AJ85/'Actual D-1'!AJ85</f>
        <v>#DIV/0!</v>
      </c>
      <c r="AK85" s="38" t="e">
        <f>Error!AK85/'Actual D-1'!AK85</f>
        <v>#DIV/0!</v>
      </c>
      <c r="AL85" s="38" t="e">
        <f>Error!AL85/'Actual D-1'!AL85</f>
        <v>#DIV/0!</v>
      </c>
      <c r="AM85" s="38" t="e">
        <f>Error!AM85/'Actual D-1'!AM85</f>
        <v>#DIV/0!</v>
      </c>
      <c r="AN85" s="38" t="e">
        <f>Error!AN85/'Actual D-1'!AN85</f>
        <v>#DIV/0!</v>
      </c>
      <c r="AO85" s="38" t="e">
        <f>Error!AO85/'Actual D-1'!AO85</f>
        <v>#DIV/0!</v>
      </c>
      <c r="AP85" s="38" t="e">
        <f>Error!AP85/'Actual D-1'!AP85</f>
        <v>#DIV/0!</v>
      </c>
      <c r="AQ85" s="39">
        <f>Error!BK85/'Actual D-1'!B85</f>
        <v>1</v>
      </c>
      <c r="AR85" s="39">
        <f>Error!BL85/'Actual D-1'!C85</f>
        <v>1</v>
      </c>
      <c r="AS85" s="39">
        <f>Error!BM85/'Actual D-1'!D85</f>
        <v>1</v>
      </c>
      <c r="AT85" s="39">
        <f>Error!BN85/'Actual D-1'!E85</f>
        <v>1</v>
      </c>
      <c r="AU85" s="39">
        <f>Error!BO85/'Actual D-1'!F85</f>
        <v>0</v>
      </c>
      <c r="AV85" s="39">
        <f>Error!BP85/'Actual D-1'!G85</f>
        <v>0</v>
      </c>
      <c r="AW85" s="39">
        <f>Error!BQ85/'Actual D-1'!H85</f>
        <v>0</v>
      </c>
    </row>
    <row r="86" spans="1:49" x14ac:dyDescent="0.25">
      <c r="A86" s="22">
        <v>84</v>
      </c>
      <c r="B86" s="38">
        <f>Error!B86/'Actual D-1'!B86</f>
        <v>2.1941019959394861E-2</v>
      </c>
      <c r="C86" s="38">
        <f>Error!C86/'Actual D-1'!C86</f>
        <v>-1.7074705353285379E-2</v>
      </c>
      <c r="D86" s="38">
        <f>Error!D86/'Actual D-1'!D86</f>
        <v>2.4664524015578716E-2</v>
      </c>
      <c r="E86" s="38">
        <f>Error!E86/'Actual D-1'!E86</f>
        <v>-8.1618869565245847E-2</v>
      </c>
      <c r="F86" s="38">
        <f>Error!F86/'Actual D-1'!F86</f>
        <v>-9.9936521727189108E-3</v>
      </c>
      <c r="G86" s="38">
        <f>Error!G86/'Actual D-1'!G86</f>
        <v>-0.10337776500370041</v>
      </c>
      <c r="H86" s="38">
        <f>Error!H86/'Actual D-1'!H86</f>
        <v>6.9151879307322001E-2</v>
      </c>
      <c r="I86" s="38">
        <f>Error!I86/'Actual D-1'!I86</f>
        <v>2.2868480847623163E-2</v>
      </c>
      <c r="J86" s="38">
        <f>Error!J86/'Actual D-1'!J86</f>
        <v>0.60071852817268223</v>
      </c>
      <c r="K86" s="38" t="e">
        <f>Error!K86/'Actual D-1'!K86</f>
        <v>#DIV/0!</v>
      </c>
      <c r="L86" s="38" t="e">
        <f>Error!L86/'Actual D-1'!L86</f>
        <v>#DIV/0!</v>
      </c>
      <c r="M86" s="38" t="e">
        <f>Error!M86/'Actual D-1'!M86</f>
        <v>#DIV/0!</v>
      </c>
      <c r="N86" s="38" t="e">
        <f>Error!N86/'Actual D-1'!N86</f>
        <v>#DIV/0!</v>
      </c>
      <c r="O86" s="38" t="e">
        <f>Error!O86/'Actual D-1'!O86</f>
        <v>#DIV/0!</v>
      </c>
      <c r="P86" s="38" t="e">
        <f>Error!P86/'Actual D-1'!P86</f>
        <v>#DIV/0!</v>
      </c>
      <c r="Q86" s="38" t="e">
        <f>Error!Q86/'Actual D-1'!Q86</f>
        <v>#DIV/0!</v>
      </c>
      <c r="R86" s="38" t="e">
        <f>Error!R86/'Actual D-1'!R86</f>
        <v>#DIV/0!</v>
      </c>
      <c r="S86" s="38">
        <f>Error!S86/'Actual D-1'!S86</f>
        <v>2731086.0911791441</v>
      </c>
      <c r="T86" s="38">
        <f>Error!T86/'Actual D-1'!T86</f>
        <v>-3901138.7311027995</v>
      </c>
      <c r="U86" s="38">
        <f>Error!U86/'Actual D-1'!U86</f>
        <v>697087.33080534032</v>
      </c>
      <c r="V86" s="38">
        <f>Error!V86/'Actual D-1'!V86</f>
        <v>821736.22067672585</v>
      </c>
      <c r="W86" s="38">
        <f>Error!W86/'Actual D-1'!W86</f>
        <v>29939.149258001733</v>
      </c>
      <c r="X86" s="38">
        <f>Error!X86/'Actual D-1'!X86</f>
        <v>-1091132.1664843913</v>
      </c>
      <c r="Y86" s="38">
        <f>Error!Y86/'Actual D-1'!Y86</f>
        <v>-4952131.8082522424</v>
      </c>
      <c r="Z86" s="38">
        <f>Error!Z86/'Actual D-1'!Z86</f>
        <v>-13915600.48760915</v>
      </c>
      <c r="AA86" s="38" t="e">
        <f>Error!AA86/'Actual D-1'!AA86</f>
        <v>#DIV/0!</v>
      </c>
      <c r="AB86" s="38" t="e">
        <f>Error!AB86/'Actual D-1'!AB86</f>
        <v>#DIV/0!</v>
      </c>
      <c r="AC86" s="38" t="e">
        <f>Error!AC86/'Actual D-1'!AC86</f>
        <v>#DIV/0!</v>
      </c>
      <c r="AD86" s="38" t="e">
        <f>Error!AD86/'Actual D-1'!AD86</f>
        <v>#DIV/0!</v>
      </c>
      <c r="AE86" s="38" t="e">
        <f>Error!AE86/'Actual D-1'!AE86</f>
        <v>#DIV/0!</v>
      </c>
      <c r="AF86" s="38" t="e">
        <f>Error!AF86/'Actual D-1'!AF86</f>
        <v>#DIV/0!</v>
      </c>
      <c r="AG86" s="38" t="e">
        <f>Error!AG86/'Actual D-1'!AG86</f>
        <v>#DIV/0!</v>
      </c>
      <c r="AH86" s="38" t="e">
        <f>Error!AH86/'Actual D-1'!AH86</f>
        <v>#DIV/0!</v>
      </c>
      <c r="AI86" s="38" t="e">
        <f>Error!AI86/'Actual D-1'!AI86</f>
        <v>#DIV/0!</v>
      </c>
      <c r="AJ86" s="38" t="e">
        <f>Error!AJ86/'Actual D-1'!AJ86</f>
        <v>#DIV/0!</v>
      </c>
      <c r="AK86" s="38" t="e">
        <f>Error!AK86/'Actual D-1'!AK86</f>
        <v>#DIV/0!</v>
      </c>
      <c r="AL86" s="38" t="e">
        <f>Error!AL86/'Actual D-1'!AL86</f>
        <v>#DIV/0!</v>
      </c>
      <c r="AM86" s="38" t="e">
        <f>Error!AM86/'Actual D-1'!AM86</f>
        <v>#DIV/0!</v>
      </c>
      <c r="AN86" s="38" t="e">
        <f>Error!AN86/'Actual D-1'!AN86</f>
        <v>#DIV/0!</v>
      </c>
      <c r="AO86" s="38" t="e">
        <f>Error!AO86/'Actual D-1'!AO86</f>
        <v>#DIV/0!</v>
      </c>
      <c r="AP86" s="38" t="e">
        <f>Error!AP86/'Actual D-1'!AP86</f>
        <v>#DIV/0!</v>
      </c>
      <c r="AQ86" s="39">
        <f>Error!BK86/'Actual D-1'!B86</f>
        <v>1</v>
      </c>
      <c r="AR86" s="39">
        <f>Error!BL86/'Actual D-1'!C86</f>
        <v>1</v>
      </c>
      <c r="AS86" s="39">
        <f>Error!BM86/'Actual D-1'!D86</f>
        <v>1</v>
      </c>
      <c r="AT86" s="39">
        <f>Error!BN86/'Actual D-1'!E86</f>
        <v>1</v>
      </c>
      <c r="AU86" s="39">
        <f>Error!BO86/'Actual D-1'!F86</f>
        <v>0</v>
      </c>
      <c r="AV86" s="39">
        <f>Error!BP86/'Actual D-1'!G86</f>
        <v>0</v>
      </c>
      <c r="AW86" s="39">
        <f>Error!BQ86/'Actual D-1'!H86</f>
        <v>0</v>
      </c>
    </row>
    <row r="87" spans="1:49" x14ac:dyDescent="0.25">
      <c r="A87" s="22">
        <v>85</v>
      </c>
      <c r="B87" s="38">
        <f>Error!B87/'Actual D-1'!B87</f>
        <v>2.8800431530902167E-2</v>
      </c>
      <c r="C87" s="38">
        <f>Error!C87/'Actual D-1'!C87</f>
        <v>-2.5331021841468005E-2</v>
      </c>
      <c r="D87" s="38">
        <f>Error!D87/'Actual D-1'!D87</f>
        <v>2.1046967753554729E-2</v>
      </c>
      <c r="E87" s="38">
        <f>Error!E87/'Actual D-1'!E87</f>
        <v>-8.6073765930527707E-2</v>
      </c>
      <c r="F87" s="38">
        <f>Error!F87/'Actual D-1'!F87</f>
        <v>-1.6203184059347422E-2</v>
      </c>
      <c r="G87" s="38">
        <f>Error!G87/'Actual D-1'!G87</f>
        <v>-0.10545530194434413</v>
      </c>
      <c r="H87" s="38">
        <f>Error!H87/'Actual D-1'!H87</f>
        <v>6.3363863880544824E-2</v>
      </c>
      <c r="I87" s="38">
        <f>Error!I87/'Actual D-1'!I87</f>
        <v>1.3920913118888762E-2</v>
      </c>
      <c r="J87" s="38">
        <f>Error!J87/'Actual D-1'!J87</f>
        <v>0.6013102584638812</v>
      </c>
      <c r="K87" s="38" t="e">
        <f>Error!K87/'Actual D-1'!K87</f>
        <v>#DIV/0!</v>
      </c>
      <c r="L87" s="38" t="e">
        <f>Error!L87/'Actual D-1'!L87</f>
        <v>#DIV/0!</v>
      </c>
      <c r="M87" s="38" t="e">
        <f>Error!M87/'Actual D-1'!M87</f>
        <v>#DIV/0!</v>
      </c>
      <c r="N87" s="38" t="e">
        <f>Error!N87/'Actual D-1'!N87</f>
        <v>#DIV/0!</v>
      </c>
      <c r="O87" s="38" t="e">
        <f>Error!O87/'Actual D-1'!O87</f>
        <v>#DIV/0!</v>
      </c>
      <c r="P87" s="38" t="e">
        <f>Error!P87/'Actual D-1'!P87</f>
        <v>#DIV/0!</v>
      </c>
      <c r="Q87" s="38" t="e">
        <f>Error!Q87/'Actual D-1'!Q87</f>
        <v>#DIV/0!</v>
      </c>
      <c r="R87" s="38" t="e">
        <f>Error!R87/'Actual D-1'!R87</f>
        <v>#DIV/0!</v>
      </c>
      <c r="S87" s="38">
        <f>Error!S87/'Actual D-1'!S87</f>
        <v>-7692877.6791144516</v>
      </c>
      <c r="T87" s="38">
        <f>Error!T87/'Actual D-1'!T87</f>
        <v>1993497.1558912296</v>
      </c>
      <c r="U87" s="38">
        <f>Error!U87/'Actual D-1'!U87</f>
        <v>941184.11947535491</v>
      </c>
      <c r="V87" s="38">
        <f>Error!V87/'Actual D-1'!V87</f>
        <v>288080.28068422672</v>
      </c>
      <c r="W87" s="38">
        <f>Error!W87/'Actual D-1'!W87</f>
        <v>11226.19407477608</v>
      </c>
      <c r="X87" s="38">
        <f>Error!X87/'Actual D-1'!X87</f>
        <v>-222288.18672534125</v>
      </c>
      <c r="Y87" s="38">
        <f>Error!Y87/'Actual D-1'!Y87</f>
        <v>16897358.9047869</v>
      </c>
      <c r="Z87" s="38">
        <f>Error!Z87/'Actual D-1'!Z87</f>
        <v>3123265.1626352505</v>
      </c>
      <c r="AA87" s="38" t="e">
        <f>Error!AA87/'Actual D-1'!AA87</f>
        <v>#DIV/0!</v>
      </c>
      <c r="AB87" s="38" t="e">
        <f>Error!AB87/'Actual D-1'!AB87</f>
        <v>#DIV/0!</v>
      </c>
      <c r="AC87" s="38" t="e">
        <f>Error!AC87/'Actual D-1'!AC87</f>
        <v>#DIV/0!</v>
      </c>
      <c r="AD87" s="38" t="e">
        <f>Error!AD87/'Actual D-1'!AD87</f>
        <v>#DIV/0!</v>
      </c>
      <c r="AE87" s="38" t="e">
        <f>Error!AE87/'Actual D-1'!AE87</f>
        <v>#DIV/0!</v>
      </c>
      <c r="AF87" s="38" t="e">
        <f>Error!AF87/'Actual D-1'!AF87</f>
        <v>#DIV/0!</v>
      </c>
      <c r="AG87" s="38" t="e">
        <f>Error!AG87/'Actual D-1'!AG87</f>
        <v>#DIV/0!</v>
      </c>
      <c r="AH87" s="38" t="e">
        <f>Error!AH87/'Actual D-1'!AH87</f>
        <v>#DIV/0!</v>
      </c>
      <c r="AI87" s="38" t="e">
        <f>Error!AI87/'Actual D-1'!AI87</f>
        <v>#DIV/0!</v>
      </c>
      <c r="AJ87" s="38" t="e">
        <f>Error!AJ87/'Actual D-1'!AJ87</f>
        <v>#DIV/0!</v>
      </c>
      <c r="AK87" s="38" t="e">
        <f>Error!AK87/'Actual D-1'!AK87</f>
        <v>#DIV/0!</v>
      </c>
      <c r="AL87" s="38" t="e">
        <f>Error!AL87/'Actual D-1'!AL87</f>
        <v>#DIV/0!</v>
      </c>
      <c r="AM87" s="38" t="e">
        <f>Error!AM87/'Actual D-1'!AM87</f>
        <v>#DIV/0!</v>
      </c>
      <c r="AN87" s="38" t="e">
        <f>Error!AN87/'Actual D-1'!AN87</f>
        <v>#DIV/0!</v>
      </c>
      <c r="AO87" s="38" t="e">
        <f>Error!AO87/'Actual D-1'!AO87</f>
        <v>#DIV/0!</v>
      </c>
      <c r="AP87" s="38" t="e">
        <f>Error!AP87/'Actual D-1'!AP87</f>
        <v>#DIV/0!</v>
      </c>
      <c r="AQ87" s="39">
        <f>Error!BK87/'Actual D-1'!B87</f>
        <v>1</v>
      </c>
      <c r="AR87" s="39">
        <f>Error!BL87/'Actual D-1'!C87</f>
        <v>1</v>
      </c>
      <c r="AS87" s="39">
        <f>Error!BM87/'Actual D-1'!D87</f>
        <v>1</v>
      </c>
      <c r="AT87" s="39">
        <f>Error!BN87/'Actual D-1'!E87</f>
        <v>1</v>
      </c>
      <c r="AU87" s="39">
        <f>Error!BO87/'Actual D-1'!F87</f>
        <v>0</v>
      </c>
      <c r="AV87" s="39">
        <f>Error!BP87/'Actual D-1'!G87</f>
        <v>0</v>
      </c>
      <c r="AW87" s="39">
        <f>Error!BQ87/'Actual D-1'!H87</f>
        <v>0</v>
      </c>
    </row>
    <row r="88" spans="1:49" x14ac:dyDescent="0.25">
      <c r="A88" s="22">
        <v>86</v>
      </c>
      <c r="B88" s="38">
        <f>Error!B88/'Actual D-1'!B88</f>
        <v>1.7851894606754796E-2</v>
      </c>
      <c r="C88" s="38">
        <f>Error!C88/'Actual D-1'!C88</f>
        <v>-2.7475347471036943E-2</v>
      </c>
      <c r="D88" s="38">
        <f>Error!D88/'Actual D-1'!D88</f>
        <v>1.7447289516344958E-2</v>
      </c>
      <c r="E88" s="38">
        <f>Error!E88/'Actual D-1'!E88</f>
        <v>-8.5123380578638622E-2</v>
      </c>
      <c r="F88" s="38">
        <f>Error!F88/'Actual D-1'!F88</f>
        <v>-1.5263695644024678E-2</v>
      </c>
      <c r="G88" s="38">
        <f>Error!G88/'Actual D-1'!G88</f>
        <v>-0.11259915538425894</v>
      </c>
      <c r="H88" s="38">
        <f>Error!H88/'Actual D-1'!H88</f>
        <v>5.7498121083342048E-2</v>
      </c>
      <c r="I88" s="38">
        <f>Error!I88/'Actual D-1'!I88</f>
        <v>1.0314129616117117E-2</v>
      </c>
      <c r="J88" s="38">
        <f>Error!J88/'Actual D-1'!J88</f>
        <v>0.60232868183755561</v>
      </c>
      <c r="K88" s="38" t="e">
        <f>Error!K88/'Actual D-1'!K88</f>
        <v>#DIV/0!</v>
      </c>
      <c r="L88" s="38" t="e">
        <f>Error!L88/'Actual D-1'!L88</f>
        <v>#DIV/0!</v>
      </c>
      <c r="M88" s="38" t="e">
        <f>Error!M88/'Actual D-1'!M88</f>
        <v>#DIV/0!</v>
      </c>
      <c r="N88" s="38" t="e">
        <f>Error!N88/'Actual D-1'!N88</f>
        <v>#DIV/0!</v>
      </c>
      <c r="O88" s="38" t="e">
        <f>Error!O88/'Actual D-1'!O88</f>
        <v>#DIV/0!</v>
      </c>
      <c r="P88" s="38" t="e">
        <f>Error!P88/'Actual D-1'!P88</f>
        <v>#DIV/0!</v>
      </c>
      <c r="Q88" s="38" t="e">
        <f>Error!Q88/'Actual D-1'!Q88</f>
        <v>#DIV/0!</v>
      </c>
      <c r="R88" s="38" t="e">
        <f>Error!R88/'Actual D-1'!R88</f>
        <v>#DIV/0!</v>
      </c>
      <c r="S88" s="38">
        <f>Error!S88/'Actual D-1'!S88</f>
        <v>1862012.7020290275</v>
      </c>
      <c r="T88" s="38">
        <f>Error!T88/'Actual D-1'!T88</f>
        <v>-1784525.7557100609</v>
      </c>
      <c r="U88" s="38">
        <f>Error!U88/'Actual D-1'!U88</f>
        <v>606134.32098362932</v>
      </c>
      <c r="V88" s="38">
        <f>Error!V88/'Actual D-1'!V88</f>
        <v>-76942.752065752386</v>
      </c>
      <c r="W88" s="38">
        <f>Error!W88/'Actual D-1'!W88</f>
        <v>72241.981121993464</v>
      </c>
      <c r="X88" s="38">
        <f>Error!X88/'Actual D-1'!X88</f>
        <v>-300375.55620153702</v>
      </c>
      <c r="Y88" s="38">
        <f>Error!Y88/'Actual D-1'!Y88</f>
        <v>-69225804.218044534</v>
      </c>
      <c r="Z88" s="38">
        <f>Error!Z88/'Actual D-1'!Z88</f>
        <v>4806023.7731386991</v>
      </c>
      <c r="AA88" s="38" t="e">
        <f>Error!AA88/'Actual D-1'!AA88</f>
        <v>#DIV/0!</v>
      </c>
      <c r="AB88" s="38" t="e">
        <f>Error!AB88/'Actual D-1'!AB88</f>
        <v>#DIV/0!</v>
      </c>
      <c r="AC88" s="38" t="e">
        <f>Error!AC88/'Actual D-1'!AC88</f>
        <v>#DIV/0!</v>
      </c>
      <c r="AD88" s="38" t="e">
        <f>Error!AD88/'Actual D-1'!AD88</f>
        <v>#DIV/0!</v>
      </c>
      <c r="AE88" s="38" t="e">
        <f>Error!AE88/'Actual D-1'!AE88</f>
        <v>#DIV/0!</v>
      </c>
      <c r="AF88" s="38" t="e">
        <f>Error!AF88/'Actual D-1'!AF88</f>
        <v>#DIV/0!</v>
      </c>
      <c r="AG88" s="38" t="e">
        <f>Error!AG88/'Actual D-1'!AG88</f>
        <v>#DIV/0!</v>
      </c>
      <c r="AH88" s="38" t="e">
        <f>Error!AH88/'Actual D-1'!AH88</f>
        <v>#DIV/0!</v>
      </c>
      <c r="AI88" s="38" t="e">
        <f>Error!AI88/'Actual D-1'!AI88</f>
        <v>#DIV/0!</v>
      </c>
      <c r="AJ88" s="38" t="e">
        <f>Error!AJ88/'Actual D-1'!AJ88</f>
        <v>#DIV/0!</v>
      </c>
      <c r="AK88" s="38" t="e">
        <f>Error!AK88/'Actual D-1'!AK88</f>
        <v>#DIV/0!</v>
      </c>
      <c r="AL88" s="38" t="e">
        <f>Error!AL88/'Actual D-1'!AL88</f>
        <v>#DIV/0!</v>
      </c>
      <c r="AM88" s="38" t="e">
        <f>Error!AM88/'Actual D-1'!AM88</f>
        <v>#DIV/0!</v>
      </c>
      <c r="AN88" s="38" t="e">
        <f>Error!AN88/'Actual D-1'!AN88</f>
        <v>#DIV/0!</v>
      </c>
      <c r="AO88" s="38" t="e">
        <f>Error!AO88/'Actual D-1'!AO88</f>
        <v>#DIV/0!</v>
      </c>
      <c r="AP88" s="38" t="e">
        <f>Error!AP88/'Actual D-1'!AP88</f>
        <v>#DIV/0!</v>
      </c>
      <c r="AQ88" s="39">
        <f>Error!BK88/'Actual D-1'!B88</f>
        <v>1</v>
      </c>
      <c r="AR88" s="39">
        <f>Error!BL88/'Actual D-1'!C88</f>
        <v>1</v>
      </c>
      <c r="AS88" s="39">
        <f>Error!BM88/'Actual D-1'!D88</f>
        <v>1</v>
      </c>
      <c r="AT88" s="39">
        <f>Error!BN88/'Actual D-1'!E88</f>
        <v>1</v>
      </c>
      <c r="AU88" s="39">
        <f>Error!BO88/'Actual D-1'!F88</f>
        <v>0</v>
      </c>
      <c r="AV88" s="39">
        <f>Error!BP88/'Actual D-1'!G88</f>
        <v>0</v>
      </c>
      <c r="AW88" s="39">
        <f>Error!BQ88/'Actual D-1'!H88</f>
        <v>0</v>
      </c>
    </row>
    <row r="89" spans="1:49" x14ac:dyDescent="0.25">
      <c r="A89" s="22">
        <v>87</v>
      </c>
      <c r="B89" s="38">
        <f>Error!B89/'Actual D-1'!B89</f>
        <v>1.0750981094984432E-2</v>
      </c>
      <c r="C89" s="38">
        <f>Error!C89/'Actual D-1'!C89</f>
        <v>-2.0751224452320104E-2</v>
      </c>
      <c r="D89" s="38">
        <f>Error!D89/'Actual D-1'!D89</f>
        <v>2.3296153534895146E-2</v>
      </c>
      <c r="E89" s="38">
        <f>Error!E89/'Actual D-1'!E89</f>
        <v>-8.4402048105601826E-2</v>
      </c>
      <c r="F89" s="38">
        <f>Error!F89/'Actual D-1'!F89</f>
        <v>2.4516513205729742E-2</v>
      </c>
      <c r="G89" s="38">
        <f>Error!G89/'Actual D-1'!G89</f>
        <v>-0.11013881823908736</v>
      </c>
      <c r="H89" s="38">
        <f>Error!H89/'Actual D-1'!H89</f>
        <v>5.3078854204857098E-2</v>
      </c>
      <c r="I89" s="38">
        <f>Error!I89/'Actual D-1'!I89</f>
        <v>1.183616688936485E-2</v>
      </c>
      <c r="J89" s="38">
        <f>Error!J89/'Actual D-1'!J89</f>
        <v>0.60401946237467186</v>
      </c>
      <c r="K89" s="38" t="e">
        <f>Error!K89/'Actual D-1'!K89</f>
        <v>#DIV/0!</v>
      </c>
      <c r="L89" s="38" t="e">
        <f>Error!L89/'Actual D-1'!L89</f>
        <v>#DIV/0!</v>
      </c>
      <c r="M89" s="38" t="e">
        <f>Error!M89/'Actual D-1'!M89</f>
        <v>#DIV/0!</v>
      </c>
      <c r="N89" s="38" t="e">
        <f>Error!N89/'Actual D-1'!N89</f>
        <v>#DIV/0!</v>
      </c>
      <c r="O89" s="38" t="e">
        <f>Error!O89/'Actual D-1'!O89</f>
        <v>#DIV/0!</v>
      </c>
      <c r="P89" s="38" t="e">
        <f>Error!P89/'Actual D-1'!P89</f>
        <v>#DIV/0!</v>
      </c>
      <c r="Q89" s="38" t="e">
        <f>Error!Q89/'Actual D-1'!Q89</f>
        <v>#DIV/0!</v>
      </c>
      <c r="R89" s="38" t="e">
        <f>Error!R89/'Actual D-1'!R89</f>
        <v>#DIV/0!</v>
      </c>
      <c r="S89" s="38">
        <f>Error!S89/'Actual D-1'!S89</f>
        <v>2902481.5024279677</v>
      </c>
      <c r="T89" s="38">
        <f>Error!T89/'Actual D-1'!T89</f>
        <v>-39266759.504773453</v>
      </c>
      <c r="U89" s="38">
        <f>Error!U89/'Actual D-1'!U89</f>
        <v>-1326734.1966896562</v>
      </c>
      <c r="V89" s="38">
        <f>Error!V89/'Actual D-1'!V89</f>
        <v>-201375.6379192399</v>
      </c>
      <c r="W89" s="38">
        <f>Error!W89/'Actual D-1'!W89</f>
        <v>40043.356473417312</v>
      </c>
      <c r="X89" s="38">
        <f>Error!X89/'Actual D-1'!X89</f>
        <v>-1272707.7950001401</v>
      </c>
      <c r="Y89" s="38">
        <f>Error!Y89/'Actual D-1'!Y89</f>
        <v>-85338059.219973668</v>
      </c>
      <c r="Z89" s="38">
        <f>Error!Z89/'Actual D-1'!Z89</f>
        <v>-12972253.545022149</v>
      </c>
      <c r="AA89" s="38" t="e">
        <f>Error!AA89/'Actual D-1'!AA89</f>
        <v>#DIV/0!</v>
      </c>
      <c r="AB89" s="38" t="e">
        <f>Error!AB89/'Actual D-1'!AB89</f>
        <v>#DIV/0!</v>
      </c>
      <c r="AC89" s="38" t="e">
        <f>Error!AC89/'Actual D-1'!AC89</f>
        <v>#DIV/0!</v>
      </c>
      <c r="AD89" s="38" t="e">
        <f>Error!AD89/'Actual D-1'!AD89</f>
        <v>#DIV/0!</v>
      </c>
      <c r="AE89" s="38" t="e">
        <f>Error!AE89/'Actual D-1'!AE89</f>
        <v>#DIV/0!</v>
      </c>
      <c r="AF89" s="38" t="e">
        <f>Error!AF89/'Actual D-1'!AF89</f>
        <v>#DIV/0!</v>
      </c>
      <c r="AG89" s="38" t="e">
        <f>Error!AG89/'Actual D-1'!AG89</f>
        <v>#DIV/0!</v>
      </c>
      <c r="AH89" s="38" t="e">
        <f>Error!AH89/'Actual D-1'!AH89</f>
        <v>#DIV/0!</v>
      </c>
      <c r="AI89" s="38" t="e">
        <f>Error!AI89/'Actual D-1'!AI89</f>
        <v>#DIV/0!</v>
      </c>
      <c r="AJ89" s="38" t="e">
        <f>Error!AJ89/'Actual D-1'!AJ89</f>
        <v>#DIV/0!</v>
      </c>
      <c r="AK89" s="38" t="e">
        <f>Error!AK89/'Actual D-1'!AK89</f>
        <v>#DIV/0!</v>
      </c>
      <c r="AL89" s="38" t="e">
        <f>Error!AL89/'Actual D-1'!AL89</f>
        <v>#DIV/0!</v>
      </c>
      <c r="AM89" s="38" t="e">
        <f>Error!AM89/'Actual D-1'!AM89</f>
        <v>#DIV/0!</v>
      </c>
      <c r="AN89" s="38" t="e">
        <f>Error!AN89/'Actual D-1'!AN89</f>
        <v>#DIV/0!</v>
      </c>
      <c r="AO89" s="38" t="e">
        <f>Error!AO89/'Actual D-1'!AO89</f>
        <v>#DIV/0!</v>
      </c>
      <c r="AP89" s="38" t="e">
        <f>Error!AP89/'Actual D-1'!AP89</f>
        <v>#DIV/0!</v>
      </c>
      <c r="AQ89" s="39">
        <f>Error!BK89/'Actual D-1'!B89</f>
        <v>1</v>
      </c>
      <c r="AR89" s="39">
        <f>Error!BL89/'Actual D-1'!C89</f>
        <v>1</v>
      </c>
      <c r="AS89" s="39">
        <f>Error!BM89/'Actual D-1'!D89</f>
        <v>1</v>
      </c>
      <c r="AT89" s="39">
        <f>Error!BN89/'Actual D-1'!E89</f>
        <v>1</v>
      </c>
      <c r="AU89" s="39">
        <f>Error!BO89/'Actual D-1'!F89</f>
        <v>0</v>
      </c>
      <c r="AV89" s="39">
        <f>Error!BP89/'Actual D-1'!G89</f>
        <v>0</v>
      </c>
      <c r="AW89" s="39">
        <f>Error!BQ89/'Actual D-1'!H89</f>
        <v>0</v>
      </c>
    </row>
    <row r="90" spans="1:49" x14ac:dyDescent="0.25">
      <c r="A90" s="22">
        <v>88</v>
      </c>
      <c r="B90" s="38">
        <f>Error!B90/'Actual D-1'!B90</f>
        <v>1.0046592144004484E-2</v>
      </c>
      <c r="C90" s="38">
        <f>Error!C90/'Actual D-1'!C90</f>
        <v>-2.7659325109720686E-2</v>
      </c>
      <c r="D90" s="38">
        <f>Error!D90/'Actual D-1'!D90</f>
        <v>2.2428099153777213E-2</v>
      </c>
      <c r="E90" s="38">
        <f>Error!E90/'Actual D-1'!E90</f>
        <v>-9.6246231007720409E-2</v>
      </c>
      <c r="F90" s="38">
        <f>Error!F90/'Actual D-1'!F90</f>
        <v>7.8071657364109813E-3</v>
      </c>
      <c r="G90" s="38">
        <f>Error!G90/'Actual D-1'!G90</f>
        <v>-0.10759182372811037</v>
      </c>
      <c r="H90" s="38">
        <f>Error!H90/'Actual D-1'!H90</f>
        <v>5.5460459744686337E-2</v>
      </c>
      <c r="I90" s="38">
        <f>Error!I90/'Actual D-1'!I90</f>
        <v>8.491818835318736E-3</v>
      </c>
      <c r="J90" s="38">
        <f>Error!J90/'Actual D-1'!J90</f>
        <v>0.60333030539511689</v>
      </c>
      <c r="K90" s="38" t="e">
        <f>Error!K90/'Actual D-1'!K90</f>
        <v>#DIV/0!</v>
      </c>
      <c r="L90" s="38" t="e">
        <f>Error!L90/'Actual D-1'!L90</f>
        <v>#DIV/0!</v>
      </c>
      <c r="M90" s="38" t="e">
        <f>Error!M90/'Actual D-1'!M90</f>
        <v>#DIV/0!</v>
      </c>
      <c r="N90" s="38" t="e">
        <f>Error!N90/'Actual D-1'!N90</f>
        <v>#DIV/0!</v>
      </c>
      <c r="O90" s="38" t="e">
        <f>Error!O90/'Actual D-1'!O90</f>
        <v>#DIV/0!</v>
      </c>
      <c r="P90" s="38" t="e">
        <f>Error!P90/'Actual D-1'!P90</f>
        <v>#DIV/0!</v>
      </c>
      <c r="Q90" s="38" t="e">
        <f>Error!Q90/'Actual D-1'!Q90</f>
        <v>#DIV/0!</v>
      </c>
      <c r="R90" s="38" t="e">
        <f>Error!R90/'Actual D-1'!R90</f>
        <v>#DIV/0!</v>
      </c>
      <c r="S90" s="38">
        <f>Error!S90/'Actual D-1'!S90</f>
        <v>2800724.1899201665</v>
      </c>
      <c r="T90" s="38">
        <f>Error!T90/'Actual D-1'!T90</f>
        <v>2106068.779263129</v>
      </c>
      <c r="U90" s="38">
        <f>Error!U90/'Actual D-1'!U90</f>
        <v>-1080998.8441025249</v>
      </c>
      <c r="V90" s="38">
        <f>Error!V90/'Actual D-1'!V90</f>
        <v>115945.57582610297</v>
      </c>
      <c r="W90" s="38">
        <f>Error!W90/'Actual D-1'!W90</f>
        <v>46429.359806202337</v>
      </c>
      <c r="X90" s="38">
        <f>Error!X90/'Actual D-1'!X90</f>
        <v>-810934.41647051228</v>
      </c>
      <c r="Y90" s="38">
        <f>Error!Y90/'Actual D-1'!Y90</f>
        <v>-10525435.844632795</v>
      </c>
      <c r="Z90" s="38">
        <f>Error!Z90/'Actual D-1'!Z90</f>
        <v>3999586.6503656539</v>
      </c>
      <c r="AA90" s="38" t="e">
        <f>Error!AA90/'Actual D-1'!AA90</f>
        <v>#DIV/0!</v>
      </c>
      <c r="AB90" s="38" t="e">
        <f>Error!AB90/'Actual D-1'!AB90</f>
        <v>#DIV/0!</v>
      </c>
      <c r="AC90" s="38" t="e">
        <f>Error!AC90/'Actual D-1'!AC90</f>
        <v>#DIV/0!</v>
      </c>
      <c r="AD90" s="38" t="e">
        <f>Error!AD90/'Actual D-1'!AD90</f>
        <v>#DIV/0!</v>
      </c>
      <c r="AE90" s="38" t="e">
        <f>Error!AE90/'Actual D-1'!AE90</f>
        <v>#DIV/0!</v>
      </c>
      <c r="AF90" s="38" t="e">
        <f>Error!AF90/'Actual D-1'!AF90</f>
        <v>#DIV/0!</v>
      </c>
      <c r="AG90" s="38" t="e">
        <f>Error!AG90/'Actual D-1'!AG90</f>
        <v>#DIV/0!</v>
      </c>
      <c r="AH90" s="38" t="e">
        <f>Error!AH90/'Actual D-1'!AH90</f>
        <v>#DIV/0!</v>
      </c>
      <c r="AI90" s="38" t="e">
        <f>Error!AI90/'Actual D-1'!AI90</f>
        <v>#DIV/0!</v>
      </c>
      <c r="AJ90" s="38" t="e">
        <f>Error!AJ90/'Actual D-1'!AJ90</f>
        <v>#DIV/0!</v>
      </c>
      <c r="AK90" s="38" t="e">
        <f>Error!AK90/'Actual D-1'!AK90</f>
        <v>#DIV/0!</v>
      </c>
      <c r="AL90" s="38" t="e">
        <f>Error!AL90/'Actual D-1'!AL90</f>
        <v>#DIV/0!</v>
      </c>
      <c r="AM90" s="38" t="e">
        <f>Error!AM90/'Actual D-1'!AM90</f>
        <v>#DIV/0!</v>
      </c>
      <c r="AN90" s="38" t="e">
        <f>Error!AN90/'Actual D-1'!AN90</f>
        <v>#DIV/0!</v>
      </c>
      <c r="AO90" s="38" t="e">
        <f>Error!AO90/'Actual D-1'!AO90</f>
        <v>#DIV/0!</v>
      </c>
      <c r="AP90" s="38" t="e">
        <f>Error!AP90/'Actual D-1'!AP90</f>
        <v>#DIV/0!</v>
      </c>
      <c r="AQ90" s="39">
        <f>Error!BK90/'Actual D-1'!B90</f>
        <v>1</v>
      </c>
      <c r="AR90" s="39">
        <f>Error!BL90/'Actual D-1'!C90</f>
        <v>1</v>
      </c>
      <c r="AS90" s="39">
        <f>Error!BM90/'Actual D-1'!D90</f>
        <v>1</v>
      </c>
      <c r="AT90" s="39">
        <f>Error!BN90/'Actual D-1'!E90</f>
        <v>1</v>
      </c>
      <c r="AU90" s="39">
        <f>Error!BO90/'Actual D-1'!F90</f>
        <v>0</v>
      </c>
      <c r="AV90" s="39">
        <f>Error!BP90/'Actual D-1'!G90</f>
        <v>0</v>
      </c>
      <c r="AW90" s="39">
        <f>Error!BQ90/'Actual D-1'!H90</f>
        <v>0</v>
      </c>
    </row>
    <row r="91" spans="1:49" x14ac:dyDescent="0.25">
      <c r="A91" s="22">
        <v>89</v>
      </c>
      <c r="B91" s="38">
        <f>Error!B91/'Actual D-1'!B91</f>
        <v>5.414709322365977E-3</v>
      </c>
      <c r="C91" s="38">
        <f>Error!C91/'Actual D-1'!C91</f>
        <v>-2.5197949842436708E-2</v>
      </c>
      <c r="D91" s="38">
        <f>Error!D91/'Actual D-1'!D91</f>
        <v>2.3831002884567264E-2</v>
      </c>
      <c r="E91" s="38">
        <f>Error!E91/'Actual D-1'!E91</f>
        <v>-9.0648741699782265E-2</v>
      </c>
      <c r="F91" s="38">
        <f>Error!F91/'Actual D-1'!F91</f>
        <v>3.2307136589694189E-2</v>
      </c>
      <c r="G91" s="38">
        <f>Error!G91/'Actual D-1'!G91</f>
        <v>-9.6614837928489641E-2</v>
      </c>
      <c r="H91" s="38">
        <f>Error!H91/'Actual D-1'!H91</f>
        <v>6.0915069577722823E-2</v>
      </c>
      <c r="I91" s="38">
        <f>Error!I91/'Actual D-1'!I91</f>
        <v>1.4425857914262076E-2</v>
      </c>
      <c r="J91" s="38">
        <f>Error!J91/'Actual D-1'!J91</f>
        <v>0.60277931042362842</v>
      </c>
      <c r="K91" s="38" t="e">
        <f>Error!K91/'Actual D-1'!K91</f>
        <v>#DIV/0!</v>
      </c>
      <c r="L91" s="38" t="e">
        <f>Error!L91/'Actual D-1'!L91</f>
        <v>#DIV/0!</v>
      </c>
      <c r="M91" s="38" t="e">
        <f>Error!M91/'Actual D-1'!M91</f>
        <v>#DIV/0!</v>
      </c>
      <c r="N91" s="38" t="e">
        <f>Error!N91/'Actual D-1'!N91</f>
        <v>#DIV/0!</v>
      </c>
      <c r="O91" s="38" t="e">
        <f>Error!O91/'Actual D-1'!O91</f>
        <v>#DIV/0!</v>
      </c>
      <c r="P91" s="38" t="e">
        <f>Error!P91/'Actual D-1'!P91</f>
        <v>#DIV/0!</v>
      </c>
      <c r="Q91" s="38" t="e">
        <f>Error!Q91/'Actual D-1'!Q91</f>
        <v>#DIV/0!</v>
      </c>
      <c r="R91" s="38" t="e">
        <f>Error!R91/'Actual D-1'!R91</f>
        <v>#DIV/0!</v>
      </c>
      <c r="S91" s="38">
        <f>Error!S91/'Actual D-1'!S91</f>
        <v>2890707.5995954899</v>
      </c>
      <c r="T91" s="38">
        <f>Error!T91/'Actual D-1'!T91</f>
        <v>-883346.60241115536</v>
      </c>
      <c r="U91" s="38">
        <f>Error!U91/'Actual D-1'!U91</f>
        <v>-328650.62133534497</v>
      </c>
      <c r="V91" s="38">
        <f>Error!V91/'Actual D-1'!V91</f>
        <v>-331277.64881830866</v>
      </c>
      <c r="W91" s="38">
        <f>Error!W91/'Actual D-1'!W91</f>
        <v>630621.3810275615</v>
      </c>
      <c r="X91" s="38">
        <f>Error!X91/'Actual D-1'!X91</f>
        <v>-106699.14353814011</v>
      </c>
      <c r="Y91" s="38">
        <f>Error!Y91/'Actual D-1'!Y91</f>
        <v>44079469.929345399</v>
      </c>
      <c r="Z91" s="38">
        <f>Error!Z91/'Actual D-1'!Z91</f>
        <v>-2568991.834033241</v>
      </c>
      <c r="AA91" s="38" t="e">
        <f>Error!AA91/'Actual D-1'!AA91</f>
        <v>#DIV/0!</v>
      </c>
      <c r="AB91" s="38" t="e">
        <f>Error!AB91/'Actual D-1'!AB91</f>
        <v>#DIV/0!</v>
      </c>
      <c r="AC91" s="38" t="e">
        <f>Error!AC91/'Actual D-1'!AC91</f>
        <v>#DIV/0!</v>
      </c>
      <c r="AD91" s="38" t="e">
        <f>Error!AD91/'Actual D-1'!AD91</f>
        <v>#DIV/0!</v>
      </c>
      <c r="AE91" s="38" t="e">
        <f>Error!AE91/'Actual D-1'!AE91</f>
        <v>#DIV/0!</v>
      </c>
      <c r="AF91" s="38" t="e">
        <f>Error!AF91/'Actual D-1'!AF91</f>
        <v>#DIV/0!</v>
      </c>
      <c r="AG91" s="38" t="e">
        <f>Error!AG91/'Actual D-1'!AG91</f>
        <v>#DIV/0!</v>
      </c>
      <c r="AH91" s="38" t="e">
        <f>Error!AH91/'Actual D-1'!AH91</f>
        <v>#DIV/0!</v>
      </c>
      <c r="AI91" s="38" t="e">
        <f>Error!AI91/'Actual D-1'!AI91</f>
        <v>#DIV/0!</v>
      </c>
      <c r="AJ91" s="38" t="e">
        <f>Error!AJ91/'Actual D-1'!AJ91</f>
        <v>#DIV/0!</v>
      </c>
      <c r="AK91" s="38" t="e">
        <f>Error!AK91/'Actual D-1'!AK91</f>
        <v>#DIV/0!</v>
      </c>
      <c r="AL91" s="38" t="e">
        <f>Error!AL91/'Actual D-1'!AL91</f>
        <v>#DIV/0!</v>
      </c>
      <c r="AM91" s="38" t="e">
        <f>Error!AM91/'Actual D-1'!AM91</f>
        <v>#DIV/0!</v>
      </c>
      <c r="AN91" s="38" t="e">
        <f>Error!AN91/'Actual D-1'!AN91</f>
        <v>#DIV/0!</v>
      </c>
      <c r="AO91" s="38" t="e">
        <f>Error!AO91/'Actual D-1'!AO91</f>
        <v>#DIV/0!</v>
      </c>
      <c r="AP91" s="38" t="e">
        <f>Error!AP91/'Actual D-1'!AP91</f>
        <v>#DIV/0!</v>
      </c>
      <c r="AQ91" s="39">
        <f>Error!BK91/'Actual D-1'!B91</f>
        <v>1</v>
      </c>
      <c r="AR91" s="39">
        <f>Error!BL91/'Actual D-1'!C91</f>
        <v>1</v>
      </c>
      <c r="AS91" s="39">
        <f>Error!BM91/'Actual D-1'!D91</f>
        <v>1</v>
      </c>
      <c r="AT91" s="39">
        <f>Error!BN91/'Actual D-1'!E91</f>
        <v>1</v>
      </c>
      <c r="AU91" s="39">
        <f>Error!BO91/'Actual D-1'!F91</f>
        <v>0</v>
      </c>
      <c r="AV91" s="39">
        <f>Error!BP91/'Actual D-1'!G91</f>
        <v>0</v>
      </c>
      <c r="AW91" s="39">
        <f>Error!BQ91/'Actual D-1'!H91</f>
        <v>0</v>
      </c>
    </row>
    <row r="92" spans="1:49" x14ac:dyDescent="0.25">
      <c r="A92" s="22">
        <v>90</v>
      </c>
      <c r="B92" s="38">
        <f>Error!B92/'Actual D-1'!B92</f>
        <v>1.9873762868236129E-3</v>
      </c>
      <c r="C92" s="38">
        <f>Error!C92/'Actual D-1'!C92</f>
        <v>-1.3178011247104522E-2</v>
      </c>
      <c r="D92" s="38">
        <f>Error!D92/'Actual D-1'!D92</f>
        <v>3.2576336372934327E-2</v>
      </c>
      <c r="E92" s="38">
        <f>Error!E92/'Actual D-1'!E92</f>
        <v>-9.6868236558744866E-2</v>
      </c>
      <c r="F92" s="38">
        <f>Error!F92/'Actual D-1'!F92</f>
        <v>2.4940690018973023E-2</v>
      </c>
      <c r="G92" s="38">
        <f>Error!G92/'Actual D-1'!G92</f>
        <v>-8.2286885676902594E-2</v>
      </c>
      <c r="H92" s="38">
        <f>Error!H92/'Actual D-1'!H92</f>
        <v>5.4908375923395522E-2</v>
      </c>
      <c r="I92" s="38">
        <f>Error!I92/'Actual D-1'!I92</f>
        <v>1.7009645816268494E-2</v>
      </c>
      <c r="J92" s="38">
        <f>Error!J92/'Actual D-1'!J92</f>
        <v>0.60743078909889747</v>
      </c>
      <c r="K92" s="38" t="e">
        <f>Error!K92/'Actual D-1'!K92</f>
        <v>#DIV/0!</v>
      </c>
      <c r="L92" s="38" t="e">
        <f>Error!L92/'Actual D-1'!L92</f>
        <v>#DIV/0!</v>
      </c>
      <c r="M92" s="38" t="e">
        <f>Error!M92/'Actual D-1'!M92</f>
        <v>#DIV/0!</v>
      </c>
      <c r="N92" s="38" t="e">
        <f>Error!N92/'Actual D-1'!N92</f>
        <v>#DIV/0!</v>
      </c>
      <c r="O92" s="38" t="e">
        <f>Error!O92/'Actual D-1'!O92</f>
        <v>#DIV/0!</v>
      </c>
      <c r="P92" s="38" t="e">
        <f>Error!P92/'Actual D-1'!P92</f>
        <v>#DIV/0!</v>
      </c>
      <c r="Q92" s="38" t="e">
        <f>Error!Q92/'Actual D-1'!Q92</f>
        <v>#DIV/0!</v>
      </c>
      <c r="R92" s="38" t="e">
        <f>Error!R92/'Actual D-1'!R92</f>
        <v>#DIV/0!</v>
      </c>
      <c r="S92" s="38">
        <f>Error!S92/'Actual D-1'!S92</f>
        <v>-7183030.2826099042</v>
      </c>
      <c r="T92" s="38">
        <f>Error!T92/'Actual D-1'!T92</f>
        <v>-298699.99715227052</v>
      </c>
      <c r="U92" s="38">
        <f>Error!U92/'Actual D-1'!U92</f>
        <v>-157519.58864592834</v>
      </c>
      <c r="V92" s="38">
        <f>Error!V92/'Actual D-1'!V92</f>
        <v>50523.004899526954</v>
      </c>
      <c r="W92" s="38">
        <f>Error!W92/'Actual D-1'!W92</f>
        <v>21961.964437732084</v>
      </c>
      <c r="X92" s="38">
        <f>Error!X92/'Actual D-1'!X92</f>
        <v>-38592.72542372856</v>
      </c>
      <c r="Y92" s="38">
        <f>Error!Y92/'Actual D-1'!Y92</f>
        <v>12314282.364386111</v>
      </c>
      <c r="Z92" s="38">
        <f>Error!Z92/'Actual D-1'!Z92</f>
        <v>-1114772.0409764217</v>
      </c>
      <c r="AA92" s="38" t="e">
        <f>Error!AA92/'Actual D-1'!AA92</f>
        <v>#DIV/0!</v>
      </c>
      <c r="AB92" s="38" t="e">
        <f>Error!AB92/'Actual D-1'!AB92</f>
        <v>#DIV/0!</v>
      </c>
      <c r="AC92" s="38" t="e">
        <f>Error!AC92/'Actual D-1'!AC92</f>
        <v>#DIV/0!</v>
      </c>
      <c r="AD92" s="38" t="e">
        <f>Error!AD92/'Actual D-1'!AD92</f>
        <v>#DIV/0!</v>
      </c>
      <c r="AE92" s="38" t="e">
        <f>Error!AE92/'Actual D-1'!AE92</f>
        <v>#DIV/0!</v>
      </c>
      <c r="AF92" s="38" t="e">
        <f>Error!AF92/'Actual D-1'!AF92</f>
        <v>#DIV/0!</v>
      </c>
      <c r="AG92" s="38" t="e">
        <f>Error!AG92/'Actual D-1'!AG92</f>
        <v>#DIV/0!</v>
      </c>
      <c r="AH92" s="38" t="e">
        <f>Error!AH92/'Actual D-1'!AH92</f>
        <v>#DIV/0!</v>
      </c>
      <c r="AI92" s="38" t="e">
        <f>Error!AI92/'Actual D-1'!AI92</f>
        <v>#DIV/0!</v>
      </c>
      <c r="AJ92" s="38" t="e">
        <f>Error!AJ92/'Actual D-1'!AJ92</f>
        <v>#DIV/0!</v>
      </c>
      <c r="AK92" s="38" t="e">
        <f>Error!AK92/'Actual D-1'!AK92</f>
        <v>#DIV/0!</v>
      </c>
      <c r="AL92" s="38" t="e">
        <f>Error!AL92/'Actual D-1'!AL92</f>
        <v>#DIV/0!</v>
      </c>
      <c r="AM92" s="38" t="e">
        <f>Error!AM92/'Actual D-1'!AM92</f>
        <v>#DIV/0!</v>
      </c>
      <c r="AN92" s="38" t="e">
        <f>Error!AN92/'Actual D-1'!AN92</f>
        <v>#DIV/0!</v>
      </c>
      <c r="AO92" s="38" t="e">
        <f>Error!AO92/'Actual D-1'!AO92</f>
        <v>#DIV/0!</v>
      </c>
      <c r="AP92" s="38" t="e">
        <f>Error!AP92/'Actual D-1'!AP92</f>
        <v>#DIV/0!</v>
      </c>
      <c r="AQ92" s="39">
        <f>Error!BK92/'Actual D-1'!B92</f>
        <v>1</v>
      </c>
      <c r="AR92" s="39">
        <f>Error!BL92/'Actual D-1'!C92</f>
        <v>1</v>
      </c>
      <c r="AS92" s="39">
        <f>Error!BM92/'Actual D-1'!D92</f>
        <v>1</v>
      </c>
      <c r="AT92" s="39">
        <f>Error!BN92/'Actual D-1'!E92</f>
        <v>1</v>
      </c>
      <c r="AU92" s="39">
        <f>Error!BO92/'Actual D-1'!F92</f>
        <v>0</v>
      </c>
      <c r="AV92" s="39">
        <f>Error!BP92/'Actual D-1'!G92</f>
        <v>0</v>
      </c>
      <c r="AW92" s="39">
        <f>Error!BQ92/'Actual D-1'!H92</f>
        <v>0</v>
      </c>
    </row>
    <row r="93" spans="1:49" x14ac:dyDescent="0.25">
      <c r="A93" s="22">
        <v>91</v>
      </c>
      <c r="B93" s="38">
        <f>Error!B93/'Actual D-1'!B93</f>
        <v>-1.0324050171591773E-2</v>
      </c>
      <c r="C93" s="38">
        <f>Error!C93/'Actual D-1'!C93</f>
        <v>-1.8202863363373279E-2</v>
      </c>
      <c r="D93" s="38">
        <f>Error!D93/'Actual D-1'!D93</f>
        <v>3.972002831123489E-2</v>
      </c>
      <c r="E93" s="38">
        <f>Error!E93/'Actual D-1'!E93</f>
        <v>-8.2286760075934134E-2</v>
      </c>
      <c r="F93" s="38">
        <f>Error!F93/'Actual D-1'!F93</f>
        <v>4.7275459393012052E-2</v>
      </c>
      <c r="G93" s="38">
        <f>Error!G93/'Actual D-1'!G93</f>
        <v>-8.5454944782999337E-2</v>
      </c>
      <c r="H93" s="38">
        <f>Error!H93/'Actual D-1'!H93</f>
        <v>5.5949881387114618E-2</v>
      </c>
      <c r="I93" s="38">
        <f>Error!I93/'Actual D-1'!I93</f>
        <v>7.5228753217167982E-3</v>
      </c>
      <c r="J93" s="38">
        <f>Error!J93/'Actual D-1'!J93</f>
        <v>0.60857642778586052</v>
      </c>
      <c r="K93" s="38" t="e">
        <f>Error!K93/'Actual D-1'!K93</f>
        <v>#DIV/0!</v>
      </c>
      <c r="L93" s="38" t="e">
        <f>Error!L93/'Actual D-1'!L93</f>
        <v>#DIV/0!</v>
      </c>
      <c r="M93" s="38" t="e">
        <f>Error!M93/'Actual D-1'!M93</f>
        <v>#DIV/0!</v>
      </c>
      <c r="N93" s="38" t="e">
        <f>Error!N93/'Actual D-1'!N93</f>
        <v>#DIV/0!</v>
      </c>
      <c r="O93" s="38" t="e">
        <f>Error!O93/'Actual D-1'!O93</f>
        <v>#DIV/0!</v>
      </c>
      <c r="P93" s="38" t="e">
        <f>Error!P93/'Actual D-1'!P93</f>
        <v>#DIV/0!</v>
      </c>
      <c r="Q93" s="38" t="e">
        <f>Error!Q93/'Actual D-1'!Q93</f>
        <v>#DIV/0!</v>
      </c>
      <c r="R93" s="38" t="e">
        <f>Error!R93/'Actual D-1'!R93</f>
        <v>#DIV/0!</v>
      </c>
      <c r="S93" s="38">
        <f>Error!S93/'Actual D-1'!S93</f>
        <v>1408545.0434498617</v>
      </c>
      <c r="T93" s="38">
        <f>Error!T93/'Actual D-1'!T93</f>
        <v>-1144211.90404664</v>
      </c>
      <c r="U93" s="38">
        <f>Error!U93/'Actual D-1'!U93</f>
        <v>-257668.21620392406</v>
      </c>
      <c r="V93" s="38">
        <f>Error!V93/'Actual D-1'!V93</f>
        <v>-38922.008732310009</v>
      </c>
      <c r="W93" s="38">
        <f>Error!W93/'Actual D-1'!W93</f>
        <v>107095.21024257055</v>
      </c>
      <c r="X93" s="38">
        <f>Error!X93/'Actual D-1'!X93</f>
        <v>223872.0982188395</v>
      </c>
      <c r="Y93" s="38">
        <f>Error!Y93/'Actual D-1'!Y93</f>
        <v>7710043.431039338</v>
      </c>
      <c r="Z93" s="38">
        <f>Error!Z93/'Actual D-1'!Z93</f>
        <v>22091622.538782801</v>
      </c>
      <c r="AA93" s="38" t="e">
        <f>Error!AA93/'Actual D-1'!AA93</f>
        <v>#DIV/0!</v>
      </c>
      <c r="AB93" s="38" t="e">
        <f>Error!AB93/'Actual D-1'!AB93</f>
        <v>#DIV/0!</v>
      </c>
      <c r="AC93" s="38" t="e">
        <f>Error!AC93/'Actual D-1'!AC93</f>
        <v>#DIV/0!</v>
      </c>
      <c r="AD93" s="38" t="e">
        <f>Error!AD93/'Actual D-1'!AD93</f>
        <v>#DIV/0!</v>
      </c>
      <c r="AE93" s="38" t="e">
        <f>Error!AE93/'Actual D-1'!AE93</f>
        <v>#DIV/0!</v>
      </c>
      <c r="AF93" s="38" t="e">
        <f>Error!AF93/'Actual D-1'!AF93</f>
        <v>#DIV/0!</v>
      </c>
      <c r="AG93" s="38" t="e">
        <f>Error!AG93/'Actual D-1'!AG93</f>
        <v>#DIV/0!</v>
      </c>
      <c r="AH93" s="38" t="e">
        <f>Error!AH93/'Actual D-1'!AH93</f>
        <v>#DIV/0!</v>
      </c>
      <c r="AI93" s="38" t="e">
        <f>Error!AI93/'Actual D-1'!AI93</f>
        <v>#DIV/0!</v>
      </c>
      <c r="AJ93" s="38" t="e">
        <f>Error!AJ93/'Actual D-1'!AJ93</f>
        <v>#DIV/0!</v>
      </c>
      <c r="AK93" s="38" t="e">
        <f>Error!AK93/'Actual D-1'!AK93</f>
        <v>#DIV/0!</v>
      </c>
      <c r="AL93" s="38" t="e">
        <f>Error!AL93/'Actual D-1'!AL93</f>
        <v>#DIV/0!</v>
      </c>
      <c r="AM93" s="38" t="e">
        <f>Error!AM93/'Actual D-1'!AM93</f>
        <v>#DIV/0!</v>
      </c>
      <c r="AN93" s="38" t="e">
        <f>Error!AN93/'Actual D-1'!AN93</f>
        <v>#DIV/0!</v>
      </c>
      <c r="AO93" s="38" t="e">
        <f>Error!AO93/'Actual D-1'!AO93</f>
        <v>#DIV/0!</v>
      </c>
      <c r="AP93" s="38" t="e">
        <f>Error!AP93/'Actual D-1'!AP93</f>
        <v>#DIV/0!</v>
      </c>
      <c r="AQ93" s="39">
        <f>Error!BK93/'Actual D-1'!B93</f>
        <v>1</v>
      </c>
      <c r="AR93" s="39">
        <f>Error!BL93/'Actual D-1'!C93</f>
        <v>1</v>
      </c>
      <c r="AS93" s="39">
        <f>Error!BM93/'Actual D-1'!D93</f>
        <v>1</v>
      </c>
      <c r="AT93" s="39">
        <f>Error!BN93/'Actual D-1'!E93</f>
        <v>1</v>
      </c>
      <c r="AU93" s="39">
        <f>Error!BO93/'Actual D-1'!F93</f>
        <v>0</v>
      </c>
      <c r="AV93" s="39">
        <f>Error!BP93/'Actual D-1'!G93</f>
        <v>0</v>
      </c>
      <c r="AW93" s="39">
        <f>Error!BQ93/'Actual D-1'!H93</f>
        <v>0</v>
      </c>
    </row>
    <row r="94" spans="1:49" x14ac:dyDescent="0.25">
      <c r="A94" s="22">
        <v>92</v>
      </c>
      <c r="B94" s="38">
        <f>Error!B94/'Actual D-1'!B94</f>
        <v>-2.1294843558951393E-2</v>
      </c>
      <c r="C94" s="38">
        <f>Error!C94/'Actual D-1'!C94</f>
        <v>-2.8478776618561463E-2</v>
      </c>
      <c r="D94" s="38">
        <f>Error!D94/'Actual D-1'!D94</f>
        <v>3.6253778752656639E-2</v>
      </c>
      <c r="E94" s="38">
        <f>Error!E94/'Actual D-1'!E94</f>
        <v>-9.0982448770899421E-2</v>
      </c>
      <c r="F94" s="38">
        <f>Error!F94/'Actual D-1'!F94</f>
        <v>6.6337756211421059E-2</v>
      </c>
      <c r="G94" s="38">
        <f>Error!G94/'Actual D-1'!G94</f>
        <v>-9.0116940196636061E-2</v>
      </c>
      <c r="H94" s="38">
        <f>Error!H94/'Actual D-1'!H94</f>
        <v>5.365792829666139E-2</v>
      </c>
      <c r="I94" s="38">
        <f>Error!I94/'Actual D-1'!I94</f>
        <v>4.5377162362013152E-3</v>
      </c>
      <c r="J94" s="38">
        <f>Error!J94/'Actual D-1'!J94</f>
        <v>0.61243116575227763</v>
      </c>
      <c r="K94" s="38" t="e">
        <f>Error!K94/'Actual D-1'!K94</f>
        <v>#DIV/0!</v>
      </c>
      <c r="L94" s="38" t="e">
        <f>Error!L94/'Actual D-1'!L94</f>
        <v>#DIV/0!</v>
      </c>
      <c r="M94" s="38" t="e">
        <f>Error!M94/'Actual D-1'!M94</f>
        <v>#DIV/0!</v>
      </c>
      <c r="N94" s="38" t="e">
        <f>Error!N94/'Actual D-1'!N94</f>
        <v>#DIV/0!</v>
      </c>
      <c r="O94" s="38" t="e">
        <f>Error!O94/'Actual D-1'!O94</f>
        <v>#DIV/0!</v>
      </c>
      <c r="P94" s="38" t="e">
        <f>Error!P94/'Actual D-1'!P94</f>
        <v>#DIV/0!</v>
      </c>
      <c r="Q94" s="38" t="e">
        <f>Error!Q94/'Actual D-1'!Q94</f>
        <v>#DIV/0!</v>
      </c>
      <c r="R94" s="38" t="e">
        <f>Error!R94/'Actual D-1'!R94</f>
        <v>#DIV/0!</v>
      </c>
      <c r="S94" s="38">
        <f>Error!S94/'Actual D-1'!S94</f>
        <v>3733068.3239024556</v>
      </c>
      <c r="T94" s="38">
        <f>Error!T94/'Actual D-1'!T94</f>
        <v>1523353.0570100015</v>
      </c>
      <c r="U94" s="38">
        <f>Error!U94/'Actual D-1'!U94</f>
        <v>-868423.17982870573</v>
      </c>
      <c r="V94" s="38">
        <f>Error!V94/'Actual D-1'!V94</f>
        <v>-148089.63022112913</v>
      </c>
      <c r="W94" s="38">
        <f>Error!W94/'Actual D-1'!W94</f>
        <v>15194.206191931045</v>
      </c>
      <c r="X94" s="38">
        <f>Error!X94/'Actual D-1'!X94</f>
        <v>452596.86086955754</v>
      </c>
      <c r="Y94" s="38">
        <f>Error!Y94/'Actual D-1'!Y94</f>
        <v>29442973.521467868</v>
      </c>
      <c r="Z94" s="38">
        <f>Error!Z94/'Actual D-1'!Z94</f>
        <v>-10185528.400248006</v>
      </c>
      <c r="AA94" s="38" t="e">
        <f>Error!AA94/'Actual D-1'!AA94</f>
        <v>#DIV/0!</v>
      </c>
      <c r="AB94" s="38" t="e">
        <f>Error!AB94/'Actual D-1'!AB94</f>
        <v>#DIV/0!</v>
      </c>
      <c r="AC94" s="38" t="e">
        <f>Error!AC94/'Actual D-1'!AC94</f>
        <v>#DIV/0!</v>
      </c>
      <c r="AD94" s="38" t="e">
        <f>Error!AD94/'Actual D-1'!AD94</f>
        <v>#DIV/0!</v>
      </c>
      <c r="AE94" s="38" t="e">
        <f>Error!AE94/'Actual D-1'!AE94</f>
        <v>#DIV/0!</v>
      </c>
      <c r="AF94" s="38" t="e">
        <f>Error!AF94/'Actual D-1'!AF94</f>
        <v>#DIV/0!</v>
      </c>
      <c r="AG94" s="38" t="e">
        <f>Error!AG94/'Actual D-1'!AG94</f>
        <v>#DIV/0!</v>
      </c>
      <c r="AH94" s="38" t="e">
        <f>Error!AH94/'Actual D-1'!AH94</f>
        <v>#DIV/0!</v>
      </c>
      <c r="AI94" s="38" t="e">
        <f>Error!AI94/'Actual D-1'!AI94</f>
        <v>#DIV/0!</v>
      </c>
      <c r="AJ94" s="38" t="e">
        <f>Error!AJ94/'Actual D-1'!AJ94</f>
        <v>#DIV/0!</v>
      </c>
      <c r="AK94" s="38" t="e">
        <f>Error!AK94/'Actual D-1'!AK94</f>
        <v>#DIV/0!</v>
      </c>
      <c r="AL94" s="38" t="e">
        <f>Error!AL94/'Actual D-1'!AL94</f>
        <v>#DIV/0!</v>
      </c>
      <c r="AM94" s="38" t="e">
        <f>Error!AM94/'Actual D-1'!AM94</f>
        <v>#DIV/0!</v>
      </c>
      <c r="AN94" s="38" t="e">
        <f>Error!AN94/'Actual D-1'!AN94</f>
        <v>#DIV/0!</v>
      </c>
      <c r="AO94" s="38" t="e">
        <f>Error!AO94/'Actual D-1'!AO94</f>
        <v>#DIV/0!</v>
      </c>
      <c r="AP94" s="38" t="e">
        <f>Error!AP94/'Actual D-1'!AP94</f>
        <v>#DIV/0!</v>
      </c>
      <c r="AQ94" s="39">
        <f>Error!BK94/'Actual D-1'!B94</f>
        <v>1</v>
      </c>
      <c r="AR94" s="39">
        <f>Error!BL94/'Actual D-1'!C94</f>
        <v>1</v>
      </c>
      <c r="AS94" s="39">
        <f>Error!BM94/'Actual D-1'!D94</f>
        <v>1</v>
      </c>
      <c r="AT94" s="39">
        <f>Error!BN94/'Actual D-1'!E94</f>
        <v>1</v>
      </c>
      <c r="AU94" s="39">
        <f>Error!BO94/'Actual D-1'!F94</f>
        <v>0</v>
      </c>
      <c r="AV94" s="39">
        <f>Error!BP94/'Actual D-1'!G94</f>
        <v>0</v>
      </c>
      <c r="AW94" s="39">
        <f>Error!BQ94/'Actual D-1'!H94</f>
        <v>0</v>
      </c>
    </row>
    <row r="95" spans="1:49" x14ac:dyDescent="0.25">
      <c r="A95" s="22">
        <v>93</v>
      </c>
      <c r="B95" s="38">
        <f>Error!B95/'Actual D-1'!B95</f>
        <v>-1.8727934361272111E-2</v>
      </c>
      <c r="C95" s="38">
        <f>Error!C95/'Actual D-1'!C95</f>
        <v>-3.2931091339590109E-2</v>
      </c>
      <c r="D95" s="38">
        <f>Error!D95/'Actual D-1'!D95</f>
        <v>3.5167364478417652E-2</v>
      </c>
      <c r="E95" s="38">
        <f>Error!E95/'Actual D-1'!E95</f>
        <v>-0.10157526325576766</v>
      </c>
      <c r="F95" s="38">
        <f>Error!F95/'Actual D-1'!F95</f>
        <v>3.7132155022493549E-2</v>
      </c>
      <c r="G95" s="38">
        <f>Error!G95/'Actual D-1'!G95</f>
        <v>-8.3310898659084268E-2</v>
      </c>
      <c r="H95" s="38">
        <f>Error!H95/'Actual D-1'!H95</f>
        <v>5.8537678545350698E-2</v>
      </c>
      <c r="I95" s="38">
        <f>Error!I95/'Actual D-1'!I95</f>
        <v>-7.7102376695828217E-4</v>
      </c>
      <c r="J95" s="38">
        <f>Error!J95/'Actual D-1'!J95</f>
        <v>0.61450074359479656</v>
      </c>
      <c r="K95" s="38" t="e">
        <f>Error!K95/'Actual D-1'!K95</f>
        <v>#DIV/0!</v>
      </c>
      <c r="L95" s="38" t="e">
        <f>Error!L95/'Actual D-1'!L95</f>
        <v>#DIV/0!</v>
      </c>
      <c r="M95" s="38" t="e">
        <f>Error!M95/'Actual D-1'!M95</f>
        <v>#DIV/0!</v>
      </c>
      <c r="N95" s="38" t="e">
        <f>Error!N95/'Actual D-1'!N95</f>
        <v>#DIV/0!</v>
      </c>
      <c r="O95" s="38" t="e">
        <f>Error!O95/'Actual D-1'!O95</f>
        <v>#DIV/0!</v>
      </c>
      <c r="P95" s="38" t="e">
        <f>Error!P95/'Actual D-1'!P95</f>
        <v>#DIV/0!</v>
      </c>
      <c r="Q95" s="38" t="e">
        <f>Error!Q95/'Actual D-1'!Q95</f>
        <v>#DIV/0!</v>
      </c>
      <c r="R95" s="38" t="e">
        <f>Error!R95/'Actual D-1'!R95</f>
        <v>#DIV/0!</v>
      </c>
      <c r="S95" s="38">
        <f>Error!S95/'Actual D-1'!S95</f>
        <v>3569302.3117045942</v>
      </c>
      <c r="T95" s="38">
        <f>Error!T95/'Actual D-1'!T95</f>
        <v>937637.77745037957</v>
      </c>
      <c r="U95" s="38">
        <f>Error!U95/'Actual D-1'!U95</f>
        <v>-1933894.3803175848</v>
      </c>
      <c r="V95" s="38">
        <f>Error!V95/'Actual D-1'!V95</f>
        <v>-89443.597758675052</v>
      </c>
      <c r="W95" s="38">
        <f>Error!W95/'Actual D-1'!W95</f>
        <v>9659.5980639156551</v>
      </c>
      <c r="X95" s="38">
        <f>Error!X95/'Actual D-1'!X95</f>
        <v>-319438.76360811497</v>
      </c>
      <c r="Y95" s="38">
        <f>Error!Y95/'Actual D-1'!Y95</f>
        <v>10552872.602537144</v>
      </c>
      <c r="Z95" s="38">
        <f>Error!Z95/'Actual D-1'!Z95</f>
        <v>2990577.4675893285</v>
      </c>
      <c r="AA95" s="38" t="e">
        <f>Error!AA95/'Actual D-1'!AA95</f>
        <v>#DIV/0!</v>
      </c>
      <c r="AB95" s="38" t="e">
        <f>Error!AB95/'Actual D-1'!AB95</f>
        <v>#DIV/0!</v>
      </c>
      <c r="AC95" s="38" t="e">
        <f>Error!AC95/'Actual D-1'!AC95</f>
        <v>#DIV/0!</v>
      </c>
      <c r="AD95" s="38" t="e">
        <f>Error!AD95/'Actual D-1'!AD95</f>
        <v>#DIV/0!</v>
      </c>
      <c r="AE95" s="38" t="e">
        <f>Error!AE95/'Actual D-1'!AE95</f>
        <v>#DIV/0!</v>
      </c>
      <c r="AF95" s="38" t="e">
        <f>Error!AF95/'Actual D-1'!AF95</f>
        <v>#DIV/0!</v>
      </c>
      <c r="AG95" s="38" t="e">
        <f>Error!AG95/'Actual D-1'!AG95</f>
        <v>#DIV/0!</v>
      </c>
      <c r="AH95" s="38" t="e">
        <f>Error!AH95/'Actual D-1'!AH95</f>
        <v>#DIV/0!</v>
      </c>
      <c r="AI95" s="38" t="e">
        <f>Error!AI95/'Actual D-1'!AI95</f>
        <v>#DIV/0!</v>
      </c>
      <c r="AJ95" s="38" t="e">
        <f>Error!AJ95/'Actual D-1'!AJ95</f>
        <v>#DIV/0!</v>
      </c>
      <c r="AK95" s="38" t="e">
        <f>Error!AK95/'Actual D-1'!AK95</f>
        <v>#DIV/0!</v>
      </c>
      <c r="AL95" s="38" t="e">
        <f>Error!AL95/'Actual D-1'!AL95</f>
        <v>#DIV/0!</v>
      </c>
      <c r="AM95" s="38" t="e">
        <f>Error!AM95/'Actual D-1'!AM95</f>
        <v>#DIV/0!</v>
      </c>
      <c r="AN95" s="38" t="e">
        <f>Error!AN95/'Actual D-1'!AN95</f>
        <v>#DIV/0!</v>
      </c>
      <c r="AO95" s="38" t="e">
        <f>Error!AO95/'Actual D-1'!AO95</f>
        <v>#DIV/0!</v>
      </c>
      <c r="AP95" s="38" t="e">
        <f>Error!AP95/'Actual D-1'!AP95</f>
        <v>#DIV/0!</v>
      </c>
      <c r="AQ95" s="39">
        <f>Error!BK95/'Actual D-1'!B95</f>
        <v>1</v>
      </c>
      <c r="AR95" s="39">
        <f>Error!BL95/'Actual D-1'!C95</f>
        <v>1</v>
      </c>
      <c r="AS95" s="39">
        <f>Error!BM95/'Actual D-1'!D95</f>
        <v>1</v>
      </c>
      <c r="AT95" s="39">
        <f>Error!BN95/'Actual D-1'!E95</f>
        <v>1</v>
      </c>
      <c r="AU95" s="39">
        <f>Error!BO95/'Actual D-1'!F95</f>
        <v>0</v>
      </c>
      <c r="AV95" s="39">
        <f>Error!BP95/'Actual D-1'!G95</f>
        <v>0</v>
      </c>
      <c r="AW95" s="39">
        <f>Error!BQ95/'Actual D-1'!H95</f>
        <v>0</v>
      </c>
    </row>
    <row r="96" spans="1:49" x14ac:dyDescent="0.25">
      <c r="A96" s="22">
        <v>94</v>
      </c>
      <c r="B96" s="38">
        <f>Error!B96/'Actual D-1'!B96</f>
        <v>-2.5628424530795554E-2</v>
      </c>
      <c r="C96" s="38">
        <f>Error!C96/'Actual D-1'!C96</f>
        <v>-3.7758515931517897E-2</v>
      </c>
      <c r="D96" s="38">
        <f>Error!D96/'Actual D-1'!D96</f>
        <v>3.7679343401000973E-2</v>
      </c>
      <c r="E96" s="38">
        <f>Error!E96/'Actual D-1'!E96</f>
        <v>-9.9325238608747674E-2</v>
      </c>
      <c r="F96" s="38">
        <f>Error!F96/'Actual D-1'!F96</f>
        <v>2.7773896032343825E-2</v>
      </c>
      <c r="G96" s="38">
        <f>Error!G96/'Actual D-1'!G96</f>
        <v>-9.365773165871337E-2</v>
      </c>
      <c r="H96" s="38">
        <f>Error!H96/'Actual D-1'!H96</f>
        <v>5.6548303306472043E-2</v>
      </c>
      <c r="I96" s="38">
        <f>Error!I96/'Actual D-1'!I96</f>
        <v>-6.8561408094138729E-3</v>
      </c>
      <c r="J96" s="38">
        <f>Error!J96/'Actual D-1'!J96</f>
        <v>0.61287065140697672</v>
      </c>
      <c r="K96" s="38" t="e">
        <f>Error!K96/'Actual D-1'!K96</f>
        <v>#DIV/0!</v>
      </c>
      <c r="L96" s="38" t="e">
        <f>Error!L96/'Actual D-1'!L96</f>
        <v>#DIV/0!</v>
      </c>
      <c r="M96" s="38" t="e">
        <f>Error!M96/'Actual D-1'!M96</f>
        <v>#DIV/0!</v>
      </c>
      <c r="N96" s="38" t="e">
        <f>Error!N96/'Actual D-1'!N96</f>
        <v>#DIV/0!</v>
      </c>
      <c r="O96" s="38" t="e">
        <f>Error!O96/'Actual D-1'!O96</f>
        <v>#DIV/0!</v>
      </c>
      <c r="P96" s="38" t="e">
        <f>Error!P96/'Actual D-1'!P96</f>
        <v>#DIV/0!</v>
      </c>
      <c r="Q96" s="38" t="e">
        <f>Error!Q96/'Actual D-1'!Q96</f>
        <v>#DIV/0!</v>
      </c>
      <c r="R96" s="38" t="e">
        <f>Error!R96/'Actual D-1'!R96</f>
        <v>#DIV/0!</v>
      </c>
      <c r="S96" s="38">
        <f>Error!S96/'Actual D-1'!S96</f>
        <v>1188353.2167236756</v>
      </c>
      <c r="T96" s="38">
        <f>Error!T96/'Actual D-1'!T96</f>
        <v>1039055.6640986539</v>
      </c>
      <c r="U96" s="38">
        <f>Error!U96/'Actual D-1'!U96</f>
        <v>3268545.2174753672</v>
      </c>
      <c r="V96" s="38">
        <f>Error!V96/'Actual D-1'!V96</f>
        <v>-25751.590835627369</v>
      </c>
      <c r="W96" s="38">
        <f>Error!W96/'Actual D-1'!W96</f>
        <v>15203.368859956285</v>
      </c>
      <c r="X96" s="38">
        <f>Error!X96/'Actual D-1'!X96</f>
        <v>85431.506289046869</v>
      </c>
      <c r="Y96" s="38">
        <f>Error!Y96/'Actual D-1'!Y96</f>
        <v>-11556286.960434549</v>
      </c>
      <c r="Z96" s="38">
        <f>Error!Z96/'Actual D-1'!Z96</f>
        <v>2039359.2020224363</v>
      </c>
      <c r="AA96" s="38" t="e">
        <f>Error!AA96/'Actual D-1'!AA96</f>
        <v>#DIV/0!</v>
      </c>
      <c r="AB96" s="38" t="e">
        <f>Error!AB96/'Actual D-1'!AB96</f>
        <v>#DIV/0!</v>
      </c>
      <c r="AC96" s="38" t="e">
        <f>Error!AC96/'Actual D-1'!AC96</f>
        <v>#DIV/0!</v>
      </c>
      <c r="AD96" s="38" t="e">
        <f>Error!AD96/'Actual D-1'!AD96</f>
        <v>#DIV/0!</v>
      </c>
      <c r="AE96" s="38" t="e">
        <f>Error!AE96/'Actual D-1'!AE96</f>
        <v>#DIV/0!</v>
      </c>
      <c r="AF96" s="38" t="e">
        <f>Error!AF96/'Actual D-1'!AF96</f>
        <v>#DIV/0!</v>
      </c>
      <c r="AG96" s="38" t="e">
        <f>Error!AG96/'Actual D-1'!AG96</f>
        <v>#DIV/0!</v>
      </c>
      <c r="AH96" s="38" t="e">
        <f>Error!AH96/'Actual D-1'!AH96</f>
        <v>#DIV/0!</v>
      </c>
      <c r="AI96" s="38" t="e">
        <f>Error!AI96/'Actual D-1'!AI96</f>
        <v>#DIV/0!</v>
      </c>
      <c r="AJ96" s="38" t="e">
        <f>Error!AJ96/'Actual D-1'!AJ96</f>
        <v>#DIV/0!</v>
      </c>
      <c r="AK96" s="38" t="e">
        <f>Error!AK96/'Actual D-1'!AK96</f>
        <v>#DIV/0!</v>
      </c>
      <c r="AL96" s="38" t="e">
        <f>Error!AL96/'Actual D-1'!AL96</f>
        <v>#DIV/0!</v>
      </c>
      <c r="AM96" s="38" t="e">
        <f>Error!AM96/'Actual D-1'!AM96</f>
        <v>#DIV/0!</v>
      </c>
      <c r="AN96" s="38" t="e">
        <f>Error!AN96/'Actual D-1'!AN96</f>
        <v>#DIV/0!</v>
      </c>
      <c r="AO96" s="38" t="e">
        <f>Error!AO96/'Actual D-1'!AO96</f>
        <v>#DIV/0!</v>
      </c>
      <c r="AP96" s="38" t="e">
        <f>Error!AP96/'Actual D-1'!AP96</f>
        <v>#DIV/0!</v>
      </c>
      <c r="AQ96" s="39">
        <f>Error!BK96/'Actual D-1'!B96</f>
        <v>1</v>
      </c>
      <c r="AR96" s="39">
        <f>Error!BL96/'Actual D-1'!C96</f>
        <v>1</v>
      </c>
      <c r="AS96" s="39">
        <f>Error!BM96/'Actual D-1'!D96</f>
        <v>1</v>
      </c>
      <c r="AT96" s="39">
        <f>Error!BN96/'Actual D-1'!E96</f>
        <v>1</v>
      </c>
      <c r="AU96" s="39">
        <f>Error!BO96/'Actual D-1'!F96</f>
        <v>0</v>
      </c>
      <c r="AV96" s="39">
        <f>Error!BP96/'Actual D-1'!G96</f>
        <v>0</v>
      </c>
      <c r="AW96" s="39">
        <f>Error!BQ96/'Actual D-1'!H96</f>
        <v>0</v>
      </c>
    </row>
    <row r="97" spans="1:49" x14ac:dyDescent="0.25">
      <c r="A97" s="22">
        <v>95</v>
      </c>
      <c r="B97" s="38">
        <f>Error!B97/'Actual D-1'!B97</f>
        <v>-1.3097543320156418E-2</v>
      </c>
      <c r="C97" s="38">
        <f>Error!C97/'Actual D-1'!C97</f>
        <v>-4.8281209233761217E-2</v>
      </c>
      <c r="D97" s="38">
        <f>Error!D97/'Actual D-1'!D97</f>
        <v>3.9070200222641467E-2</v>
      </c>
      <c r="E97" s="38">
        <f>Error!E97/'Actual D-1'!E97</f>
        <v>-0.1006651022270348</v>
      </c>
      <c r="F97" s="38">
        <f>Error!F97/'Actual D-1'!F97</f>
        <v>5.4360298840994484E-2</v>
      </c>
      <c r="G97" s="38">
        <f>Error!G97/'Actual D-1'!G97</f>
        <v>-9.0711317459618884E-2</v>
      </c>
      <c r="H97" s="38">
        <f>Error!H97/'Actual D-1'!H97</f>
        <v>6.9469974518965305E-2</v>
      </c>
      <c r="I97" s="38">
        <f>Error!I97/'Actual D-1'!I97</f>
        <v>-4.0861800784361716E-3</v>
      </c>
      <c r="J97" s="38">
        <f>Error!J97/'Actual D-1'!J97</f>
        <v>0.6122516785142067</v>
      </c>
      <c r="K97" s="38" t="e">
        <f>Error!K97/'Actual D-1'!K97</f>
        <v>#DIV/0!</v>
      </c>
      <c r="L97" s="38" t="e">
        <f>Error!L97/'Actual D-1'!L97</f>
        <v>#DIV/0!</v>
      </c>
      <c r="M97" s="38" t="e">
        <f>Error!M97/'Actual D-1'!M97</f>
        <v>#DIV/0!</v>
      </c>
      <c r="N97" s="38" t="e">
        <f>Error!N97/'Actual D-1'!N97</f>
        <v>#DIV/0!</v>
      </c>
      <c r="O97" s="38" t="e">
        <f>Error!O97/'Actual D-1'!O97</f>
        <v>#DIV/0!</v>
      </c>
      <c r="P97" s="38" t="e">
        <f>Error!P97/'Actual D-1'!P97</f>
        <v>#DIV/0!</v>
      </c>
      <c r="Q97" s="38" t="e">
        <f>Error!Q97/'Actual D-1'!Q97</f>
        <v>#DIV/0!</v>
      </c>
      <c r="R97" s="38" t="e">
        <f>Error!R97/'Actual D-1'!R97</f>
        <v>#DIV/0!</v>
      </c>
      <c r="S97" s="38">
        <f>Error!S97/'Actual D-1'!S97</f>
        <v>-3546508.5436906172</v>
      </c>
      <c r="T97" s="38">
        <f>Error!T97/'Actual D-1'!T97</f>
        <v>779041.97433294461</v>
      </c>
      <c r="U97" s="38">
        <f>Error!U97/'Actual D-1'!U97</f>
        <v>1801425.0302881924</v>
      </c>
      <c r="V97" s="38">
        <f>Error!V97/'Actual D-1'!V97</f>
        <v>90136.026688066893</v>
      </c>
      <c r="W97" s="38">
        <f>Error!W97/'Actual D-1'!W97</f>
        <v>62887.007810085917</v>
      </c>
      <c r="X97" s="38">
        <f>Error!X97/'Actual D-1'!X97</f>
        <v>-106088.90877561789</v>
      </c>
      <c r="Y97" s="38">
        <f>Error!Y97/'Actual D-1'!Y97</f>
        <v>-177180646.46709117</v>
      </c>
      <c r="Z97" s="38">
        <f>Error!Z97/'Actual D-1'!Z97</f>
        <v>8911344.1318909079</v>
      </c>
      <c r="AA97" s="38" t="e">
        <f>Error!AA97/'Actual D-1'!AA97</f>
        <v>#DIV/0!</v>
      </c>
      <c r="AB97" s="38" t="e">
        <f>Error!AB97/'Actual D-1'!AB97</f>
        <v>#DIV/0!</v>
      </c>
      <c r="AC97" s="38" t="e">
        <f>Error!AC97/'Actual D-1'!AC97</f>
        <v>#DIV/0!</v>
      </c>
      <c r="AD97" s="38" t="e">
        <f>Error!AD97/'Actual D-1'!AD97</f>
        <v>#DIV/0!</v>
      </c>
      <c r="AE97" s="38" t="e">
        <f>Error!AE97/'Actual D-1'!AE97</f>
        <v>#DIV/0!</v>
      </c>
      <c r="AF97" s="38" t="e">
        <f>Error!AF97/'Actual D-1'!AF97</f>
        <v>#DIV/0!</v>
      </c>
      <c r="AG97" s="38" t="e">
        <f>Error!AG97/'Actual D-1'!AG97</f>
        <v>#DIV/0!</v>
      </c>
      <c r="AH97" s="38" t="e">
        <f>Error!AH97/'Actual D-1'!AH97</f>
        <v>#DIV/0!</v>
      </c>
      <c r="AI97" s="38" t="e">
        <f>Error!AI97/'Actual D-1'!AI97</f>
        <v>#DIV/0!</v>
      </c>
      <c r="AJ97" s="38" t="e">
        <f>Error!AJ97/'Actual D-1'!AJ97</f>
        <v>#DIV/0!</v>
      </c>
      <c r="AK97" s="38" t="e">
        <f>Error!AK97/'Actual D-1'!AK97</f>
        <v>#DIV/0!</v>
      </c>
      <c r="AL97" s="38" t="e">
        <f>Error!AL97/'Actual D-1'!AL97</f>
        <v>#DIV/0!</v>
      </c>
      <c r="AM97" s="38" t="e">
        <f>Error!AM97/'Actual D-1'!AM97</f>
        <v>#DIV/0!</v>
      </c>
      <c r="AN97" s="38" t="e">
        <f>Error!AN97/'Actual D-1'!AN97</f>
        <v>#DIV/0!</v>
      </c>
      <c r="AO97" s="38" t="e">
        <f>Error!AO97/'Actual D-1'!AO97</f>
        <v>#DIV/0!</v>
      </c>
      <c r="AP97" s="38" t="e">
        <f>Error!AP97/'Actual D-1'!AP97</f>
        <v>#DIV/0!</v>
      </c>
      <c r="AQ97" s="39">
        <f>Error!BK97/'Actual D-1'!B97</f>
        <v>1</v>
      </c>
      <c r="AR97" s="39">
        <f>Error!BL97/'Actual D-1'!C97</f>
        <v>1</v>
      </c>
      <c r="AS97" s="39">
        <f>Error!BM97/'Actual D-1'!D97</f>
        <v>1</v>
      </c>
      <c r="AT97" s="39">
        <f>Error!BN97/'Actual D-1'!E97</f>
        <v>1</v>
      </c>
      <c r="AU97" s="39">
        <f>Error!BO97/'Actual D-1'!F97</f>
        <v>0</v>
      </c>
      <c r="AV97" s="39">
        <f>Error!BP97/'Actual D-1'!G97</f>
        <v>0</v>
      </c>
      <c r="AW97" s="39">
        <f>Error!BQ97/'Actual D-1'!H97</f>
        <v>0</v>
      </c>
    </row>
    <row r="98" spans="1:49" x14ac:dyDescent="0.25">
      <c r="A98" s="22">
        <v>96</v>
      </c>
      <c r="B98" s="38">
        <f>Error!B98/'Actual D-1'!B98</f>
        <v>-3.8379978133493984E-3</v>
      </c>
      <c r="C98" s="38">
        <f>Error!C98/'Actual D-1'!C98</f>
        <v>-4.656996784349849E-2</v>
      </c>
      <c r="D98" s="38">
        <f>Error!D98/'Actual D-1'!D98</f>
        <v>3.5748495643948858E-2</v>
      </c>
      <c r="E98" s="38">
        <f>Error!E98/'Actual D-1'!E98</f>
        <v>-9.0248917928250516E-2</v>
      </c>
      <c r="F98" s="38">
        <f>Error!F98/'Actual D-1'!F98</f>
        <v>6.5358510635877692E-2</v>
      </c>
      <c r="G98" s="38">
        <f>Error!G98/'Actual D-1'!G98</f>
        <v>-9.8550728466562043E-2</v>
      </c>
      <c r="H98" s="38">
        <f>Error!H98/'Actual D-1'!H98</f>
        <v>6.7303990549191103E-2</v>
      </c>
      <c r="I98" s="38">
        <f>Error!I98/'Actual D-1'!I98</f>
        <v>1.1316764368806079E-3</v>
      </c>
      <c r="J98" s="38">
        <f>Error!J98/'Actual D-1'!J98</f>
        <v>0.61345190227867663</v>
      </c>
      <c r="K98" s="38" t="e">
        <f>Error!K98/'Actual D-1'!K98</f>
        <v>#DIV/0!</v>
      </c>
      <c r="L98" s="38" t="e">
        <f>Error!L98/'Actual D-1'!L98</f>
        <v>#DIV/0!</v>
      </c>
      <c r="M98" s="38" t="e">
        <f>Error!M98/'Actual D-1'!M98</f>
        <v>#DIV/0!</v>
      </c>
      <c r="N98" s="38" t="e">
        <f>Error!N98/'Actual D-1'!N98</f>
        <v>#DIV/0!</v>
      </c>
      <c r="O98" s="38" t="e">
        <f>Error!O98/'Actual D-1'!O98</f>
        <v>#DIV/0!</v>
      </c>
      <c r="P98" s="38" t="e">
        <f>Error!P98/'Actual D-1'!P98</f>
        <v>#DIV/0!</v>
      </c>
      <c r="Q98" s="38" t="e">
        <f>Error!Q98/'Actual D-1'!Q98</f>
        <v>#DIV/0!</v>
      </c>
      <c r="R98" s="38" t="e">
        <f>Error!R98/'Actual D-1'!R98</f>
        <v>#DIV/0!</v>
      </c>
      <c r="S98" s="38">
        <f>Error!S98/'Actual D-1'!S98</f>
        <v>7850095.7408848461</v>
      </c>
      <c r="T98" s="38">
        <f>Error!T98/'Actual D-1'!T98</f>
        <v>799236.991168682</v>
      </c>
      <c r="U98" s="38">
        <f>Error!U98/'Actual D-1'!U98</f>
        <v>616321.84830810898</v>
      </c>
      <c r="V98" s="38">
        <f>Error!V98/'Actual D-1'!V98</f>
        <v>-241539.13057661144</v>
      </c>
      <c r="W98" s="38">
        <f>Error!W98/'Actual D-1'!W98</f>
        <v>13682.24201453026</v>
      </c>
      <c r="X98" s="38">
        <f>Error!X98/'Actual D-1'!X98</f>
        <v>136432.27930340989</v>
      </c>
      <c r="Y98" s="38">
        <f>Error!Y98/'Actual D-1'!Y98</f>
        <v>10826955.459585976</v>
      </c>
      <c r="Z98" s="38">
        <f>Error!Z98/'Actual D-1'!Z98</f>
        <v>2454778.6829077257</v>
      </c>
      <c r="AA98" s="38" t="e">
        <f>Error!AA98/'Actual D-1'!AA98</f>
        <v>#DIV/0!</v>
      </c>
      <c r="AB98" s="38" t="e">
        <f>Error!AB98/'Actual D-1'!AB98</f>
        <v>#DIV/0!</v>
      </c>
      <c r="AC98" s="38" t="e">
        <f>Error!AC98/'Actual D-1'!AC98</f>
        <v>#DIV/0!</v>
      </c>
      <c r="AD98" s="38" t="e">
        <f>Error!AD98/'Actual D-1'!AD98</f>
        <v>#DIV/0!</v>
      </c>
      <c r="AE98" s="38" t="e">
        <f>Error!AE98/'Actual D-1'!AE98</f>
        <v>#DIV/0!</v>
      </c>
      <c r="AF98" s="38" t="e">
        <f>Error!AF98/'Actual D-1'!AF98</f>
        <v>#DIV/0!</v>
      </c>
      <c r="AG98" s="38" t="e">
        <f>Error!AG98/'Actual D-1'!AG98</f>
        <v>#DIV/0!</v>
      </c>
      <c r="AH98" s="38" t="e">
        <f>Error!AH98/'Actual D-1'!AH98</f>
        <v>#DIV/0!</v>
      </c>
      <c r="AI98" s="38" t="e">
        <f>Error!AI98/'Actual D-1'!AI98</f>
        <v>#DIV/0!</v>
      </c>
      <c r="AJ98" s="38" t="e">
        <f>Error!AJ98/'Actual D-1'!AJ98</f>
        <v>#DIV/0!</v>
      </c>
      <c r="AK98" s="38" t="e">
        <f>Error!AK98/'Actual D-1'!AK98</f>
        <v>#DIV/0!</v>
      </c>
      <c r="AL98" s="38" t="e">
        <f>Error!AL98/'Actual D-1'!AL98</f>
        <v>#DIV/0!</v>
      </c>
      <c r="AM98" s="38" t="e">
        <f>Error!AM98/'Actual D-1'!AM98</f>
        <v>#DIV/0!</v>
      </c>
      <c r="AN98" s="38" t="e">
        <f>Error!AN98/'Actual D-1'!AN98</f>
        <v>#DIV/0!</v>
      </c>
      <c r="AO98" s="38" t="e">
        <f>Error!AO98/'Actual D-1'!AO98</f>
        <v>#DIV/0!</v>
      </c>
      <c r="AP98" s="38" t="e">
        <f>Error!AP98/'Actual D-1'!AP98</f>
        <v>#DIV/0!</v>
      </c>
      <c r="AQ98" s="39">
        <f>Error!BK98/'Actual D-1'!B98</f>
        <v>1</v>
      </c>
      <c r="AR98" s="39">
        <f>Error!BL98/'Actual D-1'!C98</f>
        <v>1</v>
      </c>
      <c r="AS98" s="39">
        <f>Error!BM98/'Actual D-1'!D98</f>
        <v>1</v>
      </c>
      <c r="AT98" s="39">
        <f>Error!BN98/'Actual D-1'!E98</f>
        <v>1</v>
      </c>
      <c r="AU98" s="39">
        <f>Error!BO98/'Actual D-1'!F98</f>
        <v>0</v>
      </c>
      <c r="AV98" s="39">
        <f>Error!BP98/'Actual D-1'!G98</f>
        <v>0</v>
      </c>
      <c r="AW98" s="39">
        <f>Error!BQ98/'Actual D-1'!H98</f>
        <v>0</v>
      </c>
    </row>
    <row r="99" spans="1:49" x14ac:dyDescent="0.25">
      <c r="B99" s="39"/>
      <c r="C99" s="39"/>
      <c r="D99" s="39"/>
      <c r="E99" s="39"/>
      <c r="F99" s="39"/>
      <c r="G99" s="39"/>
      <c r="H99" s="39"/>
      <c r="I99" s="39"/>
    </row>
    <row r="100" spans="1:49" x14ac:dyDescent="0.25">
      <c r="A100" t="s">
        <v>16</v>
      </c>
      <c r="B100" s="47">
        <f>MAX(B3:B98)</f>
        <v>7.8292275844685913E-2</v>
      </c>
      <c r="C100" s="47">
        <f t="shared" ref="C100:I100" si="0">MAX(C3:C98)</f>
        <v>-1.3178011247104522E-2</v>
      </c>
      <c r="D100" s="47">
        <f t="shared" si="0"/>
        <v>8.6798847296064879E-2</v>
      </c>
      <c r="E100" s="47">
        <f t="shared" si="0"/>
        <v>0.13990054311146444</v>
      </c>
      <c r="F100" s="47">
        <f t="shared" si="0"/>
        <v>8.4973526717585429E-2</v>
      </c>
      <c r="G100" s="47">
        <f t="shared" si="0"/>
        <v>6.1695808805485426E-2</v>
      </c>
      <c r="H100" s="47">
        <f t="shared" si="0"/>
        <v>0.15001790104189514</v>
      </c>
      <c r="I100" s="47">
        <f t="shared" si="0"/>
        <v>6.4312392825405712E-2</v>
      </c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 t="e">
        <f>MAX(AH3:AH98)</f>
        <v>#DIV/0!</v>
      </c>
      <c r="AI100" s="47" t="e">
        <f t="shared" ref="AI100:AP100" si="1">MAX(AI3:AI98)</f>
        <v>#DIV/0!</v>
      </c>
      <c r="AJ100" s="47" t="e">
        <f t="shared" si="1"/>
        <v>#DIV/0!</v>
      </c>
      <c r="AK100" s="47" t="e">
        <f t="shared" si="1"/>
        <v>#DIV/0!</v>
      </c>
      <c r="AL100" s="47" t="e">
        <f t="shared" si="1"/>
        <v>#DIV/0!</v>
      </c>
      <c r="AM100" s="47" t="e">
        <f t="shared" si="1"/>
        <v>#DIV/0!</v>
      </c>
      <c r="AN100" s="47" t="e">
        <f t="shared" si="1"/>
        <v>#DIV/0!</v>
      </c>
      <c r="AO100" s="47" t="e">
        <f t="shared" si="1"/>
        <v>#DIV/0!</v>
      </c>
      <c r="AP100" s="47" t="e">
        <f t="shared" si="1"/>
        <v>#DIV/0!</v>
      </c>
    </row>
    <row r="101" spans="1:49" x14ac:dyDescent="0.25">
      <c r="A101" t="s">
        <v>17</v>
      </c>
      <c r="B101" s="47">
        <f>MIN(B3:B98)</f>
        <v>-2.6090120051038088E-2</v>
      </c>
      <c r="C101" s="47">
        <f t="shared" ref="C101:I101" si="2">MIN(C3:C98)</f>
        <v>-0.13368525747857296</v>
      </c>
      <c r="D101" s="47">
        <f t="shared" si="2"/>
        <v>8.3736518663037503E-3</v>
      </c>
      <c r="E101" s="47">
        <f t="shared" si="2"/>
        <v>-0.17629898899750024</v>
      </c>
      <c r="F101" s="47">
        <f t="shared" si="2"/>
        <v>-0.13731958799282035</v>
      </c>
      <c r="G101" s="47">
        <f t="shared" si="2"/>
        <v>-0.11259915538425894</v>
      </c>
      <c r="H101" s="47">
        <f t="shared" si="2"/>
        <v>2.2566618314128997E-2</v>
      </c>
      <c r="I101" s="47">
        <f t="shared" si="2"/>
        <v>-6.8561408094138729E-3</v>
      </c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 t="e">
        <f>MIN(AH3:AH98)</f>
        <v>#DIV/0!</v>
      </c>
      <c r="AI101" s="47" t="e">
        <f t="shared" ref="AI101:AP101" si="3">MIN(AI3:AI98)</f>
        <v>#DIV/0!</v>
      </c>
      <c r="AJ101" s="47" t="e">
        <f t="shared" si="3"/>
        <v>#DIV/0!</v>
      </c>
      <c r="AK101" s="47" t="e">
        <f t="shared" si="3"/>
        <v>#DIV/0!</v>
      </c>
      <c r="AL101" s="47" t="e">
        <f t="shared" si="3"/>
        <v>#DIV/0!</v>
      </c>
      <c r="AM101" s="47" t="e">
        <f t="shared" si="3"/>
        <v>#DIV/0!</v>
      </c>
      <c r="AN101" s="47" t="e">
        <f t="shared" si="3"/>
        <v>#DIV/0!</v>
      </c>
      <c r="AO101" s="47" t="e">
        <f t="shared" si="3"/>
        <v>#DIV/0!</v>
      </c>
      <c r="AP101" s="47" t="e">
        <f t="shared" si="3"/>
        <v>#DIV/0!</v>
      </c>
    </row>
    <row r="103" spans="1:49" x14ac:dyDescent="0.25"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</row>
    <row r="104" spans="1:49" x14ac:dyDescent="0.25"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</row>
    <row r="106" spans="1:49" x14ac:dyDescent="0.25">
      <c r="B106" t="str">
        <f>"%Error-["&amp;ROUNDDOWN(B101*100,0)&amp;","&amp;ROUNDDOWN(B100*100,0)&amp;"]"</f>
        <v>%Error-[-2,7]</v>
      </c>
      <c r="C106" t="str">
        <f t="shared" ref="C106:AP106" si="4">"%Error-["&amp;ROUNDDOWN(C101*100,0)&amp;","&amp;ROUNDDOWN(C100*100,0)&amp;"]"</f>
        <v>%Error-[-13,-1]</v>
      </c>
      <c r="D106" t="str">
        <f t="shared" si="4"/>
        <v>%Error-[0,8]</v>
      </c>
      <c r="E106" t="str">
        <f t="shared" si="4"/>
        <v>%Error-[-17,13]</v>
      </c>
      <c r="F106" t="str">
        <f t="shared" si="4"/>
        <v>%Error-[-13,8]</v>
      </c>
      <c r="G106" t="str">
        <f t="shared" si="4"/>
        <v>%Error-[-11,6]</v>
      </c>
      <c r="H106" t="str">
        <f t="shared" si="4"/>
        <v>%Error-[2,15]</v>
      </c>
      <c r="I106" t="str">
        <f t="shared" si="4"/>
        <v>%Error-[0,6]</v>
      </c>
      <c r="J106" t="str">
        <f t="shared" si="4"/>
        <v>%Error-[0,0]</v>
      </c>
      <c r="K106" t="str">
        <f t="shared" si="4"/>
        <v>%Error-[0,0]</v>
      </c>
      <c r="L106" t="str">
        <f t="shared" si="4"/>
        <v>%Error-[0,0]</v>
      </c>
      <c r="M106" t="str">
        <f t="shared" si="4"/>
        <v>%Error-[0,0]</v>
      </c>
      <c r="N106" t="str">
        <f t="shared" si="4"/>
        <v>%Error-[0,0]</v>
      </c>
      <c r="O106" t="str">
        <f t="shared" si="4"/>
        <v>%Error-[0,0]</v>
      </c>
      <c r="P106" t="str">
        <f t="shared" si="4"/>
        <v>%Error-[0,0]</v>
      </c>
      <c r="Q106" t="str">
        <f t="shared" si="4"/>
        <v>%Error-[0,0]</v>
      </c>
      <c r="R106" t="str">
        <f t="shared" si="4"/>
        <v>%Error-[0,0]</v>
      </c>
      <c r="S106" t="str">
        <f t="shared" si="4"/>
        <v>%Error-[0,0]</v>
      </c>
      <c r="T106" t="str">
        <f t="shared" si="4"/>
        <v>%Error-[0,0]</v>
      </c>
      <c r="U106" t="str">
        <f t="shared" si="4"/>
        <v>%Error-[0,0]</v>
      </c>
      <c r="V106" t="str">
        <f t="shared" si="4"/>
        <v>%Error-[0,0]</v>
      </c>
      <c r="W106" t="str">
        <f t="shared" si="4"/>
        <v>%Error-[0,0]</v>
      </c>
      <c r="X106" t="str">
        <f t="shared" si="4"/>
        <v>%Error-[0,0]</v>
      </c>
      <c r="Y106" t="str">
        <f t="shared" si="4"/>
        <v>%Error-[0,0]</v>
      </c>
      <c r="Z106" t="str">
        <f t="shared" si="4"/>
        <v>%Error-[0,0]</v>
      </c>
      <c r="AA106" t="str">
        <f t="shared" si="4"/>
        <v>%Error-[0,0]</v>
      </c>
      <c r="AB106" t="str">
        <f t="shared" si="4"/>
        <v>%Error-[0,0]</v>
      </c>
      <c r="AC106" t="str">
        <f t="shared" si="4"/>
        <v>%Error-[0,0]</v>
      </c>
      <c r="AD106" t="str">
        <f t="shared" si="4"/>
        <v>%Error-[0,0]</v>
      </c>
      <c r="AE106" t="str">
        <f t="shared" si="4"/>
        <v>%Error-[0,0]</v>
      </c>
      <c r="AF106" t="str">
        <f t="shared" si="4"/>
        <v>%Error-[0,0]</v>
      </c>
      <c r="AG106" t="str">
        <f t="shared" si="4"/>
        <v>%Error-[0,0]</v>
      </c>
      <c r="AH106" t="e">
        <f t="shared" si="4"/>
        <v>#DIV/0!</v>
      </c>
      <c r="AI106" t="e">
        <f t="shared" si="4"/>
        <v>#DIV/0!</v>
      </c>
      <c r="AJ106" t="e">
        <f t="shared" si="4"/>
        <v>#DIV/0!</v>
      </c>
      <c r="AK106" t="e">
        <f t="shared" si="4"/>
        <v>#DIV/0!</v>
      </c>
      <c r="AL106" t="e">
        <f t="shared" si="4"/>
        <v>#DIV/0!</v>
      </c>
      <c r="AM106" t="e">
        <f t="shared" si="4"/>
        <v>#DIV/0!</v>
      </c>
      <c r="AN106" t="e">
        <f t="shared" si="4"/>
        <v>#DIV/0!</v>
      </c>
      <c r="AO106" t="e">
        <f t="shared" si="4"/>
        <v>#DIV/0!</v>
      </c>
      <c r="AP106" t="e">
        <f t="shared" si="4"/>
        <v>#DIV/0!</v>
      </c>
    </row>
    <row r="107" spans="1:49" x14ac:dyDescent="0.25">
      <c r="B107" t="str">
        <f>"औसत निरपेक्ष त्रुटि="&amp;ROUND(Error_Summary!B3*100,0)&amp;"%"</f>
        <v>औसत निरपेक्ष त्रुटि=3%</v>
      </c>
      <c r="C107" t="str">
        <f>"औसत निरपेक्ष त्रुटि="&amp;ROUND(Error_Summary!C3*100,0)&amp;"%"</f>
        <v>औसत निरपेक्ष त्रुटि=6%</v>
      </c>
      <c r="D107" t="str">
        <f>"औसत निरपेक्ष त्रुटि="&amp;ROUND(Error_Summary!D3*100,0)&amp;"%"</f>
        <v>औसत निरपेक्ष त्रुटि=5%</v>
      </c>
      <c r="E107" t="str">
        <f>"औसत निरपेक्ष त्रुटि="&amp;ROUND(Error_Summary!E3*100,0)&amp;"%"</f>
        <v>औसत निरपेक्ष त्रुटि=10%</v>
      </c>
      <c r="F107" t="str">
        <f>"औसत निरपेक्ष त्रुटि="&amp;ROUND(Error_Summary!F3*100,0)&amp;"%"</f>
        <v>औसत निरपेक्ष त्रुटि=4%</v>
      </c>
      <c r="G107" t="str">
        <f>"औसत निरपेक्ष त्रुटि="&amp;ROUND(Error_Summary!G3*100,0)&amp;"%"</f>
        <v>औसत निरपेक्ष त्रुटि=5%</v>
      </c>
      <c r="H107" t="str">
        <f>"औसत निरपेक्ष त्रुटि="&amp;ROUND(Error_Summary!H3*100,0)&amp;"%"</f>
        <v>औसत निरपेक्ष त्रुटि=6%</v>
      </c>
      <c r="I107" t="str">
        <f>"औसत निरपेक्ष त्रुटि="&amp;ROUND(Error_Summary!I3*100,0)&amp;"%"</f>
        <v>औसत निरपेक्ष त्रुटि=3%</v>
      </c>
    </row>
    <row r="108" spans="1:49" x14ac:dyDescent="0.25">
      <c r="B108" t="str">
        <f>"मूल औसत वर्ग त्रुटि="&amp;ROUND(Error_Summary!B12*100,0)&amp;"%"</f>
        <v>मूल औसत वर्ग त्रुटि=3%</v>
      </c>
      <c r="C108" t="str">
        <f>"मूल औसत वर्ग त्रुटि="&amp;ROUND(Error_Summary!C12*100,0)&amp;"%"</f>
        <v>मूल औसत वर्ग त्रुटि=6%</v>
      </c>
      <c r="D108" t="str">
        <f>"मूल औसत वर्ग त्रुटि="&amp;ROUND(Error_Summary!D12*100,0)&amp;"%"</f>
        <v>मूल औसत वर्ग त्रुटि=6%</v>
      </c>
      <c r="E108" t="str">
        <f>"मूल औसत वर्ग त्रुटि="&amp;ROUND(Error_Summary!E12*100,0)&amp;"%"</f>
        <v>मूल औसत वर्ग त्रुटि=10%</v>
      </c>
      <c r="F108" t="str">
        <f>"मूल औसत वर्ग त्रुटि="&amp;ROUND(Error_Summary!F12*100,0)&amp;"%"</f>
        <v>मूल औसत वर्ग त्रुटि=5%</v>
      </c>
      <c r="G108" t="str">
        <f>"मूल औसत वर्ग त्रुटि="&amp;ROUND(Error_Summary!G12*100,0)&amp;"%"</f>
        <v>मूल औसत वर्ग त्रुटि=5%</v>
      </c>
      <c r="H108" t="str">
        <f>"मूल औसत वर्ग त्रुटि="&amp;ROUND(Error_Summary!H12*100,0)&amp;"%"</f>
        <v>मूल औसत वर्ग त्रुटि=7%</v>
      </c>
      <c r="I108" t="str">
        <f>"मूल औसत वर्ग त्रुटि="&amp;ROUND(Error_Summary!I12*100,0)&amp;"%"</f>
        <v>मूल औसत वर्ग त्रुटि=3%</v>
      </c>
      <c r="J108" t="str">
        <f>"Root Mean Square Error="&amp;ROUNDDOWN(Error_Summary!J12*100,0)&amp;"%"</f>
        <v>Root Mean Square Error=3%</v>
      </c>
      <c r="K108" t="str">
        <f>"Root Mean Square Error="&amp;ROUNDDOWN(Error_Summary!K12*100,0)&amp;"%"</f>
        <v>Root Mean Square Error=0%</v>
      </c>
      <c r="L108" t="str">
        <f>"Root Mean Square Error="&amp;ROUNDDOWN(Error_Summary!L12*100,0)&amp;"%"</f>
        <v>Root Mean Square Error=0%</v>
      </c>
      <c r="M108" t="str">
        <f>"Root Mean Square Error="&amp;ROUNDDOWN(Error_Summary!M12*100,0)&amp;"%"</f>
        <v>Root Mean Square Error=0%</v>
      </c>
      <c r="N108" t="str">
        <f>"Root Mean Square Error="&amp;ROUNDDOWN(Error_Summary!N12*100,0)&amp;"%"</f>
        <v>Root Mean Square Error=0%</v>
      </c>
      <c r="O108" t="str">
        <f>"Root Mean Square Error="&amp;ROUNDDOWN(Error_Summary!O12*100,0)&amp;"%"</f>
        <v>Root Mean Square Error=0%</v>
      </c>
      <c r="P108" t="str">
        <f>"Root Mean Square Error="&amp;ROUNDDOWN(Error_Summary!P12*100,0)&amp;"%"</f>
        <v>Root Mean Square Error=0%</v>
      </c>
      <c r="Q108" t="str">
        <f>"Root Mean Square Error="&amp;ROUNDDOWN(Error_Summary!Q12*100,0)&amp;"%"</f>
        <v>Root Mean Square Error=0%</v>
      </c>
      <c r="R108" t="str">
        <f>"Root Mean Square Error="&amp;ROUNDDOWN(Error_Summary!R12*100,0)&amp;"%"</f>
        <v>Root Mean Square Error=0%</v>
      </c>
      <c r="S108" t="str">
        <f>"Root Mean Square Error="&amp;ROUNDDOWN(Error_Summary!S12*100,0)&amp;"%"</f>
        <v>Root Mean Square Error=0%</v>
      </c>
      <c r="T108" t="str">
        <f>"Root Mean Square Error="&amp;ROUNDDOWN(Error_Summary!T12*100,0)&amp;"%"</f>
        <v>Root Mean Square Error=0%</v>
      </c>
      <c r="U108" t="str">
        <f>"Root Mean Square Error="&amp;ROUNDDOWN(Error_Summary!U12*100,0)&amp;"%"</f>
        <v>Root Mean Square Error=0%</v>
      </c>
      <c r="V108" t="str">
        <f>"Root Mean Square Error="&amp;ROUNDDOWN(Error_Summary!V12*100,0)&amp;"%"</f>
        <v>Root Mean Square Error=0%</v>
      </c>
      <c r="W108" t="str">
        <f>"Root Mean Square Error="&amp;ROUNDDOWN(Error_Summary!W12*100,0)&amp;"%"</f>
        <v>Root Mean Square Error=0%</v>
      </c>
      <c r="X108" t="str">
        <f>"Root Mean Square Error="&amp;ROUNDDOWN(Error_Summary!X12*100,0)&amp;"%"</f>
        <v>Root Mean Square Error=0%</v>
      </c>
      <c r="Y108" t="str">
        <f>"Root Mean Square Error="&amp;ROUNDDOWN(Error_Summary!Y12*100,0)&amp;"%"</f>
        <v>Root Mean Square Error=0%</v>
      </c>
      <c r="Z108" t="str">
        <f>"Root Mean Square Error="&amp;ROUNDDOWN(Error_Summary!Z12*100,0)&amp;"%"</f>
        <v>Root Mean Square Error=0%</v>
      </c>
      <c r="AA108" t="str">
        <f>"Root Mean Square Error="&amp;ROUNDDOWN(Error_Summary!AA12*100,0)&amp;"%"</f>
        <v>Root Mean Square Error=0%</v>
      </c>
      <c r="AB108" t="str">
        <f>"Root Mean Square Error="&amp;ROUNDDOWN(Error_Summary!AB12*100,0)&amp;"%"</f>
        <v>Root Mean Square Error=0%</v>
      </c>
      <c r="AC108" t="str">
        <f>"Root Mean Square Error="&amp;ROUNDDOWN(Error_Summary!AC12*100,0)&amp;"%"</f>
        <v>Root Mean Square Error=0%</v>
      </c>
      <c r="AD108" t="str">
        <f>"Root Mean Square Error="&amp;ROUNDDOWN(Error_Summary!AD12*100,0)&amp;"%"</f>
        <v>Root Mean Square Error=0%</v>
      </c>
      <c r="AE108" t="str">
        <f>"Root Mean Square Error="&amp;ROUNDDOWN(Error_Summary!AE12*100,0)&amp;"%"</f>
        <v>Root Mean Square Error=0%</v>
      </c>
      <c r="AF108" t="str">
        <f>"Root Mean Square Error="&amp;ROUNDDOWN(Error_Summary!AF12*100,0)&amp;"%"</f>
        <v>Root Mean Square Error=0%</v>
      </c>
      <c r="AG108" t="str">
        <f>"Root Mean Square Error="&amp;ROUNDDOWN(Error_Summary!AG12*100,0)&amp;"%"</f>
        <v>Root Mean Square Error=0%</v>
      </c>
      <c r="AH108" t="str">
        <f>"Root Mean Square Error="&amp;ROUNDDOWN(Error_Summary!AH12*100,0)&amp;"%"</f>
        <v>Root Mean Square Error=0%</v>
      </c>
      <c r="AI108" t="str">
        <f>"Root Mean Square Error="&amp;ROUNDDOWN(Error_Summary!AI12*100,0)&amp;"%"</f>
        <v>Root Mean Square Error=0%</v>
      </c>
      <c r="AJ108" t="str">
        <f>"Root Mean Square Error="&amp;ROUNDDOWN(Error_Summary!AJ12*100,0)&amp;"%"</f>
        <v>Root Mean Square Error=0%</v>
      </c>
      <c r="AK108" t="str">
        <f>"Root Mean Square Error="&amp;ROUNDDOWN(Error_Summary!AK12*100,0)&amp;"%"</f>
        <v>Root Mean Square Error=0%</v>
      </c>
      <c r="AL108" t="str">
        <f>"Root Mean Square Error="&amp;ROUNDDOWN(Error_Summary!AL12*100,0)&amp;"%"</f>
        <v>Root Mean Square Error=0%</v>
      </c>
      <c r="AM108" t="str">
        <f>"Root Mean Square Error="&amp;ROUNDDOWN(Error_Summary!AM12*100,0)&amp;"%"</f>
        <v>Root Mean Square Error=0%</v>
      </c>
      <c r="AN108" t="str">
        <f>"Root Mean Square Error="&amp;ROUNDDOWN(Error_Summary!AN12*100,0)&amp;"%"</f>
        <v>Root Mean Square Error=0%</v>
      </c>
      <c r="AO108" t="str">
        <f>"Root Mean Square Error="&amp;ROUNDDOWN(Error_Summary!AO12*100,0)&amp;"%"</f>
        <v>Root Mean Square Error=0%</v>
      </c>
      <c r="AP108" t="str">
        <f>"Root Mean Square Error="&amp;ROUNDDOWN(Error_Summary!AP12*100,0)&amp;"%"</f>
        <v>Root Mean Square Error=0%</v>
      </c>
    </row>
  </sheetData>
  <mergeCells count="4">
    <mergeCell ref="B1:I1"/>
    <mergeCell ref="J1:Q1"/>
    <mergeCell ref="R1:Y1"/>
    <mergeCell ref="Z1:AG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0"/>
  <dimension ref="A1:AX101"/>
  <sheetViews>
    <sheetView workbookViewId="0">
      <selection activeCell="AT101" sqref="AT101"/>
    </sheetView>
  </sheetViews>
  <sheetFormatPr defaultRowHeight="15" x14ac:dyDescent="0.25"/>
  <cols>
    <col min="2" max="9" width="9.140625" customWidth="1"/>
    <col min="10" max="33" width="9.140625" hidden="1" customWidth="1"/>
    <col min="34" max="42" width="0" hidden="1" customWidth="1"/>
  </cols>
  <sheetData>
    <row r="1" spans="1:50" ht="18.75" x14ac:dyDescent="0.3">
      <c r="A1" s="33" t="s">
        <v>23</v>
      </c>
      <c r="B1" s="85" t="s">
        <v>3</v>
      </c>
      <c r="C1" s="89"/>
      <c r="D1" s="89"/>
      <c r="E1" s="89"/>
      <c r="F1" s="89"/>
      <c r="G1" s="89"/>
      <c r="H1" s="89"/>
      <c r="I1" s="86"/>
      <c r="J1" s="85" t="s">
        <v>4</v>
      </c>
      <c r="K1" s="89"/>
      <c r="L1" s="89"/>
      <c r="M1" s="89"/>
      <c r="N1" s="89"/>
      <c r="O1" s="89"/>
      <c r="P1" s="89"/>
      <c r="Q1" s="86"/>
      <c r="R1" s="85" t="s">
        <v>5</v>
      </c>
      <c r="S1" s="89"/>
      <c r="T1" s="89"/>
      <c r="U1" s="89"/>
      <c r="V1" s="89"/>
      <c r="W1" s="89"/>
      <c r="X1" s="89"/>
      <c r="Y1" s="86"/>
      <c r="Z1" s="85" t="s">
        <v>6</v>
      </c>
      <c r="AA1" s="89"/>
      <c r="AB1" s="89"/>
      <c r="AC1" s="89"/>
      <c r="AD1" s="89"/>
      <c r="AE1" s="89"/>
      <c r="AF1" s="89"/>
      <c r="AG1" s="86"/>
      <c r="AH1" s="85" t="s">
        <v>28</v>
      </c>
      <c r="AI1" s="89"/>
      <c r="AJ1" s="89"/>
      <c r="AK1" s="89"/>
      <c r="AL1" s="89"/>
      <c r="AM1" s="89"/>
      <c r="AN1" s="89"/>
      <c r="AO1" s="89"/>
      <c r="AP1" s="86"/>
      <c r="AS1" t="s">
        <v>55</v>
      </c>
    </row>
    <row r="2" spans="1:50" ht="18.75" x14ac:dyDescent="0.3">
      <c r="B2" s="34" t="s">
        <v>8</v>
      </c>
      <c r="C2" s="34" t="s">
        <v>9</v>
      </c>
      <c r="D2" s="34" t="s">
        <v>10</v>
      </c>
      <c r="E2" s="34" t="s">
        <v>11</v>
      </c>
      <c r="F2" s="34" t="s">
        <v>12</v>
      </c>
      <c r="G2" s="34" t="s">
        <v>13</v>
      </c>
      <c r="H2" s="34" t="s">
        <v>14</v>
      </c>
      <c r="I2" s="34" t="s">
        <v>0</v>
      </c>
      <c r="J2" s="34" t="s">
        <v>8</v>
      </c>
      <c r="K2" s="34" t="s">
        <v>9</v>
      </c>
      <c r="L2" s="34" t="s">
        <v>10</v>
      </c>
      <c r="M2" s="34" t="s">
        <v>11</v>
      </c>
      <c r="N2" s="34" t="s">
        <v>12</v>
      </c>
      <c r="O2" s="34" t="s">
        <v>13</v>
      </c>
      <c r="P2" s="34" t="s">
        <v>14</v>
      </c>
      <c r="Q2" s="34" t="s">
        <v>0</v>
      </c>
      <c r="R2" s="34" t="s">
        <v>8</v>
      </c>
      <c r="S2" s="34" t="s">
        <v>9</v>
      </c>
      <c r="T2" s="34" t="s">
        <v>10</v>
      </c>
      <c r="U2" s="34" t="s">
        <v>11</v>
      </c>
      <c r="V2" s="34" t="s">
        <v>12</v>
      </c>
      <c r="W2" s="34" t="s">
        <v>13</v>
      </c>
      <c r="X2" s="34" t="s">
        <v>14</v>
      </c>
      <c r="Y2" s="34" t="s">
        <v>0</v>
      </c>
      <c r="Z2" s="34" t="s">
        <v>8</v>
      </c>
      <c r="AA2" s="34" t="s">
        <v>9</v>
      </c>
      <c r="AB2" s="34" t="s">
        <v>10</v>
      </c>
      <c r="AC2" s="34" t="s">
        <v>11</v>
      </c>
      <c r="AD2" s="34" t="s">
        <v>12</v>
      </c>
      <c r="AE2" s="34" t="s">
        <v>13</v>
      </c>
      <c r="AF2" s="34" t="s">
        <v>14</v>
      </c>
      <c r="AG2" s="34" t="s">
        <v>0</v>
      </c>
      <c r="AH2" s="34" t="s">
        <v>8</v>
      </c>
      <c r="AI2" s="34" t="s">
        <v>9</v>
      </c>
      <c r="AJ2" s="34" t="s">
        <v>10</v>
      </c>
      <c r="AK2" s="34" t="s">
        <v>11</v>
      </c>
      <c r="AL2" s="34" t="s">
        <v>12</v>
      </c>
      <c r="AM2" s="34" t="s">
        <v>13</v>
      </c>
      <c r="AN2" s="34" t="s">
        <v>14</v>
      </c>
      <c r="AO2" s="34" t="s">
        <v>19</v>
      </c>
      <c r="AP2" s="34" t="s">
        <v>0</v>
      </c>
      <c r="AQ2" s="34" t="s">
        <v>8</v>
      </c>
      <c r="AR2" s="34" t="s">
        <v>9</v>
      </c>
      <c r="AS2" s="34" t="s">
        <v>10</v>
      </c>
      <c r="AT2" s="34" t="s">
        <v>11</v>
      </c>
      <c r="AU2" s="34" t="s">
        <v>12</v>
      </c>
      <c r="AV2" s="34" t="s">
        <v>13</v>
      </c>
      <c r="AW2" s="34" t="s">
        <v>14</v>
      </c>
      <c r="AX2" s="34" t="s">
        <v>0</v>
      </c>
    </row>
    <row r="3" spans="1:50" x14ac:dyDescent="0.25">
      <c r="A3" s="22">
        <v>1</v>
      </c>
      <c r="B3" s="38">
        <f>ABS('Error%'!B3)</f>
        <v>7.8292275844685913E-2</v>
      </c>
      <c r="C3" s="38">
        <f>ABS('Error%'!C3)</f>
        <v>0.10239144711690953</v>
      </c>
      <c r="D3" s="38">
        <f>ABS('Error%'!D3)</f>
        <v>5.8572143959492243E-2</v>
      </c>
      <c r="E3" s="38">
        <f>ABS('Error%'!E3)</f>
        <v>0.13636545975694456</v>
      </c>
      <c r="F3" s="38">
        <f>ABS('Error%'!F3)</f>
        <v>2.6835405227130602E-2</v>
      </c>
      <c r="G3" s="38">
        <f>ABS('Error%'!G3)</f>
        <v>5.1778901523439967E-2</v>
      </c>
      <c r="H3" s="38">
        <f>ABS('Error%'!H3)</f>
        <v>2.2566618314128997E-2</v>
      </c>
      <c r="I3" s="38">
        <f>ABS('Error%'!I3)</f>
        <v>5.4177165657800043E-2</v>
      </c>
      <c r="J3" s="38">
        <f>ABS('Error%'!J3)</f>
        <v>0.59142717918234067</v>
      </c>
      <c r="K3" s="38" t="e">
        <f>ABS('Error%'!K3)</f>
        <v>#DIV/0!</v>
      </c>
      <c r="L3" s="38" t="e">
        <f ca="1">ABS('Error%'!L3)</f>
        <v>#VALUE!</v>
      </c>
      <c r="M3" s="38" t="e">
        <f>ABS('Error%'!M3)</f>
        <v>#DIV/0!</v>
      </c>
      <c r="N3" s="38" t="e">
        <f>ABS('Error%'!N3)</f>
        <v>#DIV/0!</v>
      </c>
      <c r="O3" s="38" t="e">
        <f>ABS('Error%'!O3)</f>
        <v>#DIV/0!</v>
      </c>
      <c r="P3" s="38" t="e">
        <f>ABS('Error%'!P3)</f>
        <v>#DIV/0!</v>
      </c>
      <c r="Q3" s="38" t="e">
        <f>ABS('Error%'!Q3)</f>
        <v>#DIV/0!</v>
      </c>
      <c r="R3" s="38" t="e">
        <f>ABS('Error%'!R3)</f>
        <v>#DIV/0!</v>
      </c>
      <c r="S3" s="38" t="e">
        <f>ABS('Error%'!S3)</f>
        <v>#VALUE!</v>
      </c>
      <c r="T3" s="38" t="e">
        <f>ABS('Error%'!T3)</f>
        <v>#VALUE!</v>
      </c>
      <c r="U3" s="38" t="e">
        <f>ABS('Error%'!U3)</f>
        <v>#VALUE!</v>
      </c>
      <c r="V3" s="38" t="e">
        <f>ABS('Error%'!V3)</f>
        <v>#VALUE!</v>
      </c>
      <c r="W3" s="38" t="e">
        <f>ABS('Error%'!W3)</f>
        <v>#VALUE!</v>
      </c>
      <c r="X3" s="38" t="e">
        <f>ABS('Error%'!X3)</f>
        <v>#VALUE!</v>
      </c>
      <c r="Y3" s="38" t="e">
        <f>ABS('Error%'!Y3)</f>
        <v>#VALUE!</v>
      </c>
      <c r="Z3" s="38" t="e">
        <f>ABS('Error%'!Z3)</f>
        <v>#VALUE!</v>
      </c>
      <c r="AA3" s="38" t="e">
        <f>ABS('Error%'!AA3)</f>
        <v>#DIV/0!</v>
      </c>
      <c r="AB3" s="38" t="e">
        <f>ABS('Error%'!AB3)</f>
        <v>#DIV/0!</v>
      </c>
      <c r="AC3" s="38" t="e">
        <f>ABS('Error%'!AC3)</f>
        <v>#DIV/0!</v>
      </c>
      <c r="AD3" s="38" t="e">
        <f>ABS('Error%'!AD3)</f>
        <v>#DIV/0!</v>
      </c>
      <c r="AE3" s="38" t="e">
        <f>ABS('Error%'!AE3)</f>
        <v>#DIV/0!</v>
      </c>
      <c r="AF3" s="38" t="e">
        <f>ABS('Error%'!AF3)</f>
        <v>#DIV/0!</v>
      </c>
      <c r="AG3" s="38" t="e">
        <f>ABS('Error%'!AG3)</f>
        <v>#DIV/0!</v>
      </c>
      <c r="AH3" s="38" t="e">
        <f>ABS('Error%'!AH3)</f>
        <v>#DIV/0!</v>
      </c>
      <c r="AI3" s="38" t="e">
        <f>ABS('Error%'!AI3)</f>
        <v>#DIV/0!</v>
      </c>
      <c r="AJ3" s="38" t="e">
        <f>ABS('Error%'!AJ3)</f>
        <v>#DIV/0!</v>
      </c>
      <c r="AK3" s="38" t="e">
        <f>ABS('Error%'!AK3)</f>
        <v>#DIV/0!</v>
      </c>
      <c r="AL3" s="38" t="e">
        <f>ABS('Error%'!AL3)</f>
        <v>#DIV/0!</v>
      </c>
      <c r="AM3" s="38" t="e">
        <f>ABS('Error%'!AM3)</f>
        <v>#DIV/0!</v>
      </c>
      <c r="AN3" s="38" t="e">
        <f>ABS('Error%'!AN3)</f>
        <v>#DIV/0!</v>
      </c>
      <c r="AO3" s="38" t="e">
        <f>ABS('Error%'!AO3)</f>
        <v>#DIV/0!</v>
      </c>
      <c r="AP3" s="38" t="e">
        <f>ABS('Error%'!AP3)</f>
        <v>#DIV/0!</v>
      </c>
      <c r="AQ3" s="39">
        <f>ABS('Error%'!AQ3)</f>
        <v>1</v>
      </c>
      <c r="AR3" s="39">
        <f>ABS('Error%'!AR3)</f>
        <v>1</v>
      </c>
      <c r="AS3" s="39">
        <f>ABS('Error%'!AS3)</f>
        <v>1</v>
      </c>
      <c r="AT3" s="39">
        <f>ABS('Error%'!AT3)</f>
        <v>1</v>
      </c>
      <c r="AU3" s="39">
        <f>ABS('Error%'!AU3)</f>
        <v>0</v>
      </c>
      <c r="AV3" s="39">
        <f>ABS('Error%'!AV3)</f>
        <v>0</v>
      </c>
      <c r="AW3" s="39">
        <f>ABS('Error%'!AW3)</f>
        <v>0</v>
      </c>
      <c r="AX3" s="39">
        <f>ABS('Error%'!AX3)</f>
        <v>0</v>
      </c>
    </row>
    <row r="4" spans="1:50" x14ac:dyDescent="0.25">
      <c r="A4" s="22">
        <v>2</v>
      </c>
      <c r="B4" s="38">
        <f>ABS('Error%'!B4)</f>
        <v>6.651076153311232E-2</v>
      </c>
      <c r="C4" s="38">
        <f>ABS('Error%'!C4)</f>
        <v>9.786015803589164E-2</v>
      </c>
      <c r="D4" s="38">
        <f>ABS('Error%'!D4)</f>
        <v>6.4580879183250756E-2</v>
      </c>
      <c r="E4" s="38">
        <f>ABS('Error%'!E4)</f>
        <v>0.13045565579944343</v>
      </c>
      <c r="F4" s="38">
        <f>ABS('Error%'!F4)</f>
        <v>2.632515098601837E-2</v>
      </c>
      <c r="G4" s="38">
        <f>ABS('Error%'!G4)</f>
        <v>4.8037964415735372E-2</v>
      </c>
      <c r="H4" s="38">
        <f>ABS('Error%'!H4)</f>
        <v>4.0344789620324117E-2</v>
      </c>
      <c r="I4" s="38">
        <f>ABS('Error%'!I4)</f>
        <v>5.4380990920544353E-2</v>
      </c>
      <c r="J4" s="38">
        <f>ABS('Error%'!J4)</f>
        <v>0.59153108011900746</v>
      </c>
      <c r="K4" s="38" t="e">
        <f>ABS('Error%'!K4)</f>
        <v>#DIV/0!</v>
      </c>
      <c r="L4" s="38" t="e">
        <f ca="1">ABS('Error%'!L4)</f>
        <v>#VALUE!</v>
      </c>
      <c r="M4" s="38" t="e">
        <f>ABS('Error%'!M4)</f>
        <v>#DIV/0!</v>
      </c>
      <c r="N4" s="38" t="e">
        <f>ABS('Error%'!N4)</f>
        <v>#DIV/0!</v>
      </c>
      <c r="O4" s="38" t="e">
        <f>ABS('Error%'!O4)</f>
        <v>#DIV/0!</v>
      </c>
      <c r="P4" s="38" t="e">
        <f>ABS('Error%'!P4)</f>
        <v>#DIV/0!</v>
      </c>
      <c r="Q4" s="38" t="e">
        <f>ABS('Error%'!Q4)</f>
        <v>#DIV/0!</v>
      </c>
      <c r="R4" s="38" t="e">
        <f>ABS('Error%'!R4)</f>
        <v>#DIV/0!</v>
      </c>
      <c r="S4" s="38">
        <f>ABS('Error%'!S4)</f>
        <v>1017067.8881402821</v>
      </c>
      <c r="T4" s="38">
        <f>ABS('Error%'!T4)</f>
        <v>1976534.6120103358</v>
      </c>
      <c r="U4" s="38">
        <f>ABS('Error%'!U4)</f>
        <v>7986705.3196253739</v>
      </c>
      <c r="V4" s="38">
        <f>ABS('Error%'!V4)</f>
        <v>32530.852581575753</v>
      </c>
      <c r="W4" s="38">
        <f>ABS('Error%'!W4)</f>
        <v>322285.17031636747</v>
      </c>
      <c r="X4" s="38">
        <f>ABS('Error%'!X4)</f>
        <v>32141.861665416389</v>
      </c>
      <c r="Y4" s="38">
        <f>ABS('Error%'!Y4)</f>
        <v>2770894.2094746116</v>
      </c>
      <c r="Z4" s="38">
        <f>ABS('Error%'!Z4)</f>
        <v>4229610.1279072566</v>
      </c>
      <c r="AA4" s="38" t="e">
        <f>ABS('Error%'!AA4)</f>
        <v>#DIV/0!</v>
      </c>
      <c r="AB4" s="38" t="e">
        <f>ABS('Error%'!AB4)</f>
        <v>#DIV/0!</v>
      </c>
      <c r="AC4" s="38" t="e">
        <f>ABS('Error%'!AC4)</f>
        <v>#DIV/0!</v>
      </c>
      <c r="AD4" s="38" t="e">
        <f>ABS('Error%'!AD4)</f>
        <v>#DIV/0!</v>
      </c>
      <c r="AE4" s="38" t="e">
        <f>ABS('Error%'!AE4)</f>
        <v>#DIV/0!</v>
      </c>
      <c r="AF4" s="38" t="e">
        <f>ABS('Error%'!AF4)</f>
        <v>#DIV/0!</v>
      </c>
      <c r="AG4" s="38" t="e">
        <f>ABS('Error%'!AG4)</f>
        <v>#DIV/0!</v>
      </c>
      <c r="AH4" s="38" t="e">
        <f>ABS('Error%'!AH4)</f>
        <v>#DIV/0!</v>
      </c>
      <c r="AI4" s="38" t="e">
        <f>ABS('Error%'!AI4)</f>
        <v>#DIV/0!</v>
      </c>
      <c r="AJ4" s="38" t="e">
        <f>ABS('Error%'!AJ4)</f>
        <v>#DIV/0!</v>
      </c>
      <c r="AK4" s="38" t="e">
        <f>ABS('Error%'!AK4)</f>
        <v>#DIV/0!</v>
      </c>
      <c r="AL4" s="38" t="e">
        <f>ABS('Error%'!AL4)</f>
        <v>#DIV/0!</v>
      </c>
      <c r="AM4" s="38" t="e">
        <f>ABS('Error%'!AM4)</f>
        <v>#DIV/0!</v>
      </c>
      <c r="AN4" s="38" t="e">
        <f>ABS('Error%'!AN4)</f>
        <v>#DIV/0!</v>
      </c>
      <c r="AO4" s="38" t="e">
        <f>ABS('Error%'!AO4)</f>
        <v>#DIV/0!</v>
      </c>
      <c r="AP4" s="38" t="e">
        <f>ABS('Error%'!AP4)</f>
        <v>#DIV/0!</v>
      </c>
      <c r="AQ4" s="39">
        <f>ABS('Error%'!AQ4)</f>
        <v>1</v>
      </c>
      <c r="AR4" s="39">
        <f>ABS('Error%'!AR4)</f>
        <v>1</v>
      </c>
      <c r="AS4" s="39">
        <f>ABS('Error%'!AS4)</f>
        <v>1</v>
      </c>
      <c r="AT4" s="39">
        <f>ABS('Error%'!AT4)</f>
        <v>1</v>
      </c>
      <c r="AU4" s="39">
        <f>ABS('Error%'!AU4)</f>
        <v>0</v>
      </c>
      <c r="AV4" s="39">
        <f>ABS('Error%'!AV4)</f>
        <v>0</v>
      </c>
      <c r="AW4" s="39">
        <f>ABS('Error%'!AW4)</f>
        <v>0</v>
      </c>
      <c r="AX4" s="39">
        <f>ABS('Error%'!AX4)</f>
        <v>0</v>
      </c>
    </row>
    <row r="5" spans="1:50" x14ac:dyDescent="0.25">
      <c r="A5" s="22">
        <v>3</v>
      </c>
      <c r="B5" s="38">
        <f>ABS('Error%'!B5)</f>
        <v>5.6053710913780322E-2</v>
      </c>
      <c r="C5" s="38">
        <f>ABS('Error%'!C5)</f>
        <v>9.8974248115803923E-2</v>
      </c>
      <c r="D5" s="38">
        <f>ABS('Error%'!D5)</f>
        <v>6.706084116926958E-2</v>
      </c>
      <c r="E5" s="38">
        <f>ABS('Error%'!E5)</f>
        <v>0.11969976270726554</v>
      </c>
      <c r="F5" s="38">
        <f>ABS('Error%'!F5)</f>
        <v>2.225971645209061E-2</v>
      </c>
      <c r="G5" s="38">
        <f>ABS('Error%'!G5)</f>
        <v>4.7367488996278739E-2</v>
      </c>
      <c r="H5" s="38">
        <f>ABS('Error%'!H5)</f>
        <v>3.7255521606880573E-2</v>
      </c>
      <c r="I5" s="38">
        <f>ABS('Error%'!I5)</f>
        <v>5.0778604977200541E-2</v>
      </c>
      <c r="J5" s="38">
        <f>ABS('Error%'!J5)</f>
        <v>0.59205702229628232</v>
      </c>
      <c r="K5" s="38" t="e">
        <f>ABS('Error%'!K5)</f>
        <v>#DIV/0!</v>
      </c>
      <c r="L5" s="38" t="e">
        <f ca="1">ABS('Error%'!L5)</f>
        <v>#VALUE!</v>
      </c>
      <c r="M5" s="38" t="e">
        <f>ABS('Error%'!M5)</f>
        <v>#DIV/0!</v>
      </c>
      <c r="N5" s="38" t="e">
        <f>ABS('Error%'!N5)</f>
        <v>#DIV/0!</v>
      </c>
      <c r="O5" s="38" t="e">
        <f>ABS('Error%'!O5)</f>
        <v>#DIV/0!</v>
      </c>
      <c r="P5" s="38" t="e">
        <f>ABS('Error%'!P5)</f>
        <v>#DIV/0!</v>
      </c>
      <c r="Q5" s="38" t="e">
        <f>ABS('Error%'!Q5)</f>
        <v>#DIV/0!</v>
      </c>
      <c r="R5" s="38" t="e">
        <f>ABS('Error%'!R5)</f>
        <v>#DIV/0!</v>
      </c>
      <c r="S5" s="38">
        <f>ABS('Error%'!S5)</f>
        <v>2024738.2860803562</v>
      </c>
      <c r="T5" s="38">
        <f>ABS('Error%'!T5)</f>
        <v>1296726.2989836698</v>
      </c>
      <c r="U5" s="38">
        <f>ABS('Error%'!U5)</f>
        <v>1019964.3155708152</v>
      </c>
      <c r="V5" s="38">
        <f>ABS('Error%'!V5)</f>
        <v>32829.580403040985</v>
      </c>
      <c r="W5" s="38">
        <f>ABS('Error%'!W5)</f>
        <v>61530.991752577713</v>
      </c>
      <c r="X5" s="38">
        <f>ABS('Error%'!X5)</f>
        <v>169531.99156461289</v>
      </c>
      <c r="Y5" s="38">
        <f>ABS('Error%'!Y5)</f>
        <v>20971349.94337583</v>
      </c>
      <c r="Z5" s="38">
        <f>ABS('Error%'!Z5)</f>
        <v>2456010.3011503452</v>
      </c>
      <c r="AA5" s="38" t="e">
        <f>ABS('Error%'!AA5)</f>
        <v>#DIV/0!</v>
      </c>
      <c r="AB5" s="38" t="e">
        <f>ABS('Error%'!AB5)</f>
        <v>#DIV/0!</v>
      </c>
      <c r="AC5" s="38" t="e">
        <f>ABS('Error%'!AC5)</f>
        <v>#DIV/0!</v>
      </c>
      <c r="AD5" s="38" t="e">
        <f>ABS('Error%'!AD5)</f>
        <v>#DIV/0!</v>
      </c>
      <c r="AE5" s="38" t="e">
        <f>ABS('Error%'!AE5)</f>
        <v>#DIV/0!</v>
      </c>
      <c r="AF5" s="38" t="e">
        <f>ABS('Error%'!AF5)</f>
        <v>#DIV/0!</v>
      </c>
      <c r="AG5" s="38" t="e">
        <f>ABS('Error%'!AG5)</f>
        <v>#DIV/0!</v>
      </c>
      <c r="AH5" s="38" t="e">
        <f>ABS('Error%'!AH5)</f>
        <v>#DIV/0!</v>
      </c>
      <c r="AI5" s="38" t="e">
        <f>ABS('Error%'!AI5)</f>
        <v>#DIV/0!</v>
      </c>
      <c r="AJ5" s="38" t="e">
        <f>ABS('Error%'!AJ5)</f>
        <v>#DIV/0!</v>
      </c>
      <c r="AK5" s="38" t="e">
        <f>ABS('Error%'!AK5)</f>
        <v>#DIV/0!</v>
      </c>
      <c r="AL5" s="38" t="e">
        <f>ABS('Error%'!AL5)</f>
        <v>#DIV/0!</v>
      </c>
      <c r="AM5" s="38" t="e">
        <f>ABS('Error%'!AM5)</f>
        <v>#DIV/0!</v>
      </c>
      <c r="AN5" s="38" t="e">
        <f>ABS('Error%'!AN5)</f>
        <v>#DIV/0!</v>
      </c>
      <c r="AO5" s="38" t="e">
        <f>ABS('Error%'!AO5)</f>
        <v>#DIV/0!</v>
      </c>
      <c r="AP5" s="38" t="e">
        <f>ABS('Error%'!AP5)</f>
        <v>#DIV/0!</v>
      </c>
      <c r="AQ5" s="39">
        <f>ABS('Error%'!AQ5)</f>
        <v>1</v>
      </c>
      <c r="AR5" s="39">
        <f>ABS('Error%'!AR5)</f>
        <v>1</v>
      </c>
      <c r="AS5" s="39">
        <f>ABS('Error%'!AS5)</f>
        <v>1</v>
      </c>
      <c r="AT5" s="39">
        <f>ABS('Error%'!AT5)</f>
        <v>1</v>
      </c>
      <c r="AU5" s="39">
        <f>ABS('Error%'!AU5)</f>
        <v>0</v>
      </c>
      <c r="AV5" s="39">
        <f>ABS('Error%'!AV5)</f>
        <v>0</v>
      </c>
      <c r="AW5" s="39">
        <f>ABS('Error%'!AW5)</f>
        <v>0</v>
      </c>
      <c r="AX5" s="39">
        <f>ABS('Error%'!AX5)</f>
        <v>0</v>
      </c>
    </row>
    <row r="6" spans="1:50" x14ac:dyDescent="0.25">
      <c r="A6" s="22">
        <v>4</v>
      </c>
      <c r="B6" s="38">
        <f>ABS('Error%'!B6)</f>
        <v>6.6483170719036672E-2</v>
      </c>
      <c r="C6" s="38">
        <f>ABS('Error%'!C6)</f>
        <v>7.8530853443283921E-2</v>
      </c>
      <c r="D6" s="38">
        <f>ABS('Error%'!D6)</f>
        <v>7.0068679795310715E-2</v>
      </c>
      <c r="E6" s="38">
        <f>ABS('Error%'!E6)</f>
        <v>0.11764655800798964</v>
      </c>
      <c r="F6" s="38">
        <f>ABS('Error%'!F6)</f>
        <v>1.2236724517612553E-2</v>
      </c>
      <c r="G6" s="38">
        <f>ABS('Error%'!G6)</f>
        <v>5.5524019328480126E-2</v>
      </c>
      <c r="H6" s="38">
        <f>ABS('Error%'!H6)</f>
        <v>4.1194546669073004E-2</v>
      </c>
      <c r="I6" s="38">
        <f>ABS('Error%'!I6)</f>
        <v>5.6549324059706925E-2</v>
      </c>
      <c r="J6" s="38">
        <f>ABS('Error%'!J6)</f>
        <v>0.59590040092551444</v>
      </c>
      <c r="K6" s="38" t="e">
        <f>ABS('Error%'!K6)</f>
        <v>#DIV/0!</v>
      </c>
      <c r="L6" s="38" t="e">
        <f ca="1">ABS('Error%'!L6)</f>
        <v>#VALUE!</v>
      </c>
      <c r="M6" s="38" t="e">
        <f>ABS('Error%'!M6)</f>
        <v>#DIV/0!</v>
      </c>
      <c r="N6" s="38" t="e">
        <f>ABS('Error%'!N6)</f>
        <v>#DIV/0!</v>
      </c>
      <c r="O6" s="38" t="e">
        <f>ABS('Error%'!O6)</f>
        <v>#DIV/0!</v>
      </c>
      <c r="P6" s="38" t="e">
        <f>ABS('Error%'!P6)</f>
        <v>#DIV/0!</v>
      </c>
      <c r="Q6" s="38" t="e">
        <f>ABS('Error%'!Q6)</f>
        <v>#DIV/0!</v>
      </c>
      <c r="R6" s="38" t="e">
        <f>ABS('Error%'!R6)</f>
        <v>#DIV/0!</v>
      </c>
      <c r="S6" s="38">
        <f>ABS('Error%'!S6)</f>
        <v>28729496.301449928</v>
      </c>
      <c r="T6" s="38">
        <f>ABS('Error%'!T6)</f>
        <v>967507.68840713357</v>
      </c>
      <c r="U6" s="38">
        <f>ABS('Error%'!U6)</f>
        <v>1507953.3979698406</v>
      </c>
      <c r="V6" s="38">
        <f>ABS('Error%'!V6)</f>
        <v>31622.599933104913</v>
      </c>
      <c r="W6" s="38">
        <f>ABS('Error%'!W6)</f>
        <v>7755.3063973460821</v>
      </c>
      <c r="X6" s="38">
        <f>ABS('Error%'!X6)</f>
        <v>186785.54583335406</v>
      </c>
      <c r="Y6" s="38">
        <f>ABS('Error%'!Y6)</f>
        <v>10814181.745242119</v>
      </c>
      <c r="Z6" s="38">
        <f>ABS('Error%'!Z6)</f>
        <v>9758144.5913038123</v>
      </c>
      <c r="AA6" s="38" t="e">
        <f>ABS('Error%'!AA6)</f>
        <v>#DIV/0!</v>
      </c>
      <c r="AB6" s="38" t="e">
        <f>ABS('Error%'!AB6)</f>
        <v>#DIV/0!</v>
      </c>
      <c r="AC6" s="38" t="e">
        <f>ABS('Error%'!AC6)</f>
        <v>#DIV/0!</v>
      </c>
      <c r="AD6" s="38" t="e">
        <f>ABS('Error%'!AD6)</f>
        <v>#DIV/0!</v>
      </c>
      <c r="AE6" s="38" t="e">
        <f>ABS('Error%'!AE6)</f>
        <v>#DIV/0!</v>
      </c>
      <c r="AF6" s="38" t="e">
        <f>ABS('Error%'!AF6)</f>
        <v>#DIV/0!</v>
      </c>
      <c r="AG6" s="38" t="e">
        <f>ABS('Error%'!AG6)</f>
        <v>#DIV/0!</v>
      </c>
      <c r="AH6" s="38" t="e">
        <f>ABS('Error%'!AH6)</f>
        <v>#DIV/0!</v>
      </c>
      <c r="AI6" s="38" t="e">
        <f>ABS('Error%'!AI6)</f>
        <v>#DIV/0!</v>
      </c>
      <c r="AJ6" s="38" t="e">
        <f>ABS('Error%'!AJ6)</f>
        <v>#DIV/0!</v>
      </c>
      <c r="AK6" s="38" t="e">
        <f>ABS('Error%'!AK6)</f>
        <v>#DIV/0!</v>
      </c>
      <c r="AL6" s="38" t="e">
        <f>ABS('Error%'!AL6)</f>
        <v>#DIV/0!</v>
      </c>
      <c r="AM6" s="38" t="e">
        <f>ABS('Error%'!AM6)</f>
        <v>#DIV/0!</v>
      </c>
      <c r="AN6" s="38" t="e">
        <f>ABS('Error%'!AN6)</f>
        <v>#DIV/0!</v>
      </c>
      <c r="AO6" s="38" t="e">
        <f>ABS('Error%'!AO6)</f>
        <v>#DIV/0!</v>
      </c>
      <c r="AP6" s="38" t="e">
        <f>ABS('Error%'!AP6)</f>
        <v>#DIV/0!</v>
      </c>
      <c r="AQ6" s="39">
        <f>ABS('Error%'!AQ6)</f>
        <v>1</v>
      </c>
      <c r="AR6" s="39">
        <f>ABS('Error%'!AR6)</f>
        <v>1</v>
      </c>
      <c r="AS6" s="39">
        <f>ABS('Error%'!AS6)</f>
        <v>1</v>
      </c>
      <c r="AT6" s="39">
        <f>ABS('Error%'!AT6)</f>
        <v>1</v>
      </c>
      <c r="AU6" s="39">
        <f>ABS('Error%'!AU6)</f>
        <v>0</v>
      </c>
      <c r="AV6" s="39">
        <f>ABS('Error%'!AV6)</f>
        <v>0</v>
      </c>
      <c r="AW6" s="39">
        <f>ABS('Error%'!AW6)</f>
        <v>0</v>
      </c>
      <c r="AX6" s="39">
        <f>ABS('Error%'!AX6)</f>
        <v>0</v>
      </c>
    </row>
    <row r="7" spans="1:50" x14ac:dyDescent="0.25">
      <c r="A7" s="22">
        <v>5</v>
      </c>
      <c r="B7" s="38">
        <f>ABS('Error%'!B7)</f>
        <v>6.2721598025651915E-2</v>
      </c>
      <c r="C7" s="38">
        <f>ABS('Error%'!C7)</f>
        <v>5.968373512888589E-2</v>
      </c>
      <c r="D7" s="38">
        <f>ABS('Error%'!D7)</f>
        <v>7.1536281894150275E-2</v>
      </c>
      <c r="E7" s="38">
        <f>ABS('Error%'!E7)</f>
        <v>0.12475210375764789</v>
      </c>
      <c r="F7" s="38">
        <f>ABS('Error%'!F7)</f>
        <v>1.3240326698115335E-2</v>
      </c>
      <c r="G7" s="38">
        <f>ABS('Error%'!G7)</f>
        <v>3.7261632969539181E-2</v>
      </c>
      <c r="H7" s="38">
        <f>ABS('Error%'!H7)</f>
        <v>4.3342400587232981E-2</v>
      </c>
      <c r="I7" s="38">
        <f>ABS('Error%'!I7)</f>
        <v>6.371811834224804E-2</v>
      </c>
      <c r="J7" s="38">
        <f>ABS('Error%'!J7)</f>
        <v>0.5993995288816798</v>
      </c>
      <c r="K7" s="38" t="e">
        <f>ABS('Error%'!K7)</f>
        <v>#DIV/0!</v>
      </c>
      <c r="L7" s="38" t="e">
        <f ca="1">ABS('Error%'!L7)</f>
        <v>#VALUE!</v>
      </c>
      <c r="M7" s="38" t="e">
        <f>ABS('Error%'!M7)</f>
        <v>#DIV/0!</v>
      </c>
      <c r="N7" s="38" t="e">
        <f>ABS('Error%'!N7)</f>
        <v>#DIV/0!</v>
      </c>
      <c r="O7" s="38" t="e">
        <f>ABS('Error%'!O7)</f>
        <v>#DIV/0!</v>
      </c>
      <c r="P7" s="38" t="e">
        <f>ABS('Error%'!P7)</f>
        <v>#DIV/0!</v>
      </c>
      <c r="Q7" s="38" t="e">
        <f>ABS('Error%'!Q7)</f>
        <v>#DIV/0!</v>
      </c>
      <c r="R7" s="38" t="e">
        <f>ABS('Error%'!R7)</f>
        <v>#DIV/0!</v>
      </c>
      <c r="S7" s="38">
        <f>ABS('Error%'!S7)</f>
        <v>2514660.1525853919</v>
      </c>
      <c r="T7" s="38">
        <f>ABS('Error%'!T7)</f>
        <v>954829.01473852992</v>
      </c>
      <c r="U7" s="38">
        <f>ABS('Error%'!U7)</f>
        <v>3088068.3951380393</v>
      </c>
      <c r="V7" s="38">
        <f>ABS('Error%'!V7)</f>
        <v>535329.59433677199</v>
      </c>
      <c r="W7" s="38">
        <f>ABS('Error%'!W7)</f>
        <v>26717.687817258997</v>
      </c>
      <c r="X7" s="38">
        <f>ABS('Error%'!X7)</f>
        <v>40582.195366550528</v>
      </c>
      <c r="Y7" s="38">
        <f>ABS('Error%'!Y7)</f>
        <v>311504636.67600107</v>
      </c>
      <c r="Z7" s="38">
        <f>ABS('Error%'!Z7)</f>
        <v>6102904.1723130466</v>
      </c>
      <c r="AA7" s="38" t="e">
        <f>ABS('Error%'!AA7)</f>
        <v>#DIV/0!</v>
      </c>
      <c r="AB7" s="38" t="e">
        <f>ABS('Error%'!AB7)</f>
        <v>#DIV/0!</v>
      </c>
      <c r="AC7" s="38" t="e">
        <f>ABS('Error%'!AC7)</f>
        <v>#DIV/0!</v>
      </c>
      <c r="AD7" s="38" t="e">
        <f>ABS('Error%'!AD7)</f>
        <v>#DIV/0!</v>
      </c>
      <c r="AE7" s="38" t="e">
        <f>ABS('Error%'!AE7)</f>
        <v>#DIV/0!</v>
      </c>
      <c r="AF7" s="38" t="e">
        <f>ABS('Error%'!AF7)</f>
        <v>#DIV/0!</v>
      </c>
      <c r="AG7" s="38" t="e">
        <f>ABS('Error%'!AG7)</f>
        <v>#DIV/0!</v>
      </c>
      <c r="AH7" s="38" t="e">
        <f>ABS('Error%'!AH7)</f>
        <v>#DIV/0!</v>
      </c>
      <c r="AI7" s="38" t="e">
        <f>ABS('Error%'!AI7)</f>
        <v>#DIV/0!</v>
      </c>
      <c r="AJ7" s="38" t="e">
        <f>ABS('Error%'!AJ7)</f>
        <v>#DIV/0!</v>
      </c>
      <c r="AK7" s="38" t="e">
        <f>ABS('Error%'!AK7)</f>
        <v>#DIV/0!</v>
      </c>
      <c r="AL7" s="38" t="e">
        <f>ABS('Error%'!AL7)</f>
        <v>#DIV/0!</v>
      </c>
      <c r="AM7" s="38" t="e">
        <f>ABS('Error%'!AM7)</f>
        <v>#DIV/0!</v>
      </c>
      <c r="AN7" s="38" t="e">
        <f>ABS('Error%'!AN7)</f>
        <v>#DIV/0!</v>
      </c>
      <c r="AO7" s="38" t="e">
        <f>ABS('Error%'!AO7)</f>
        <v>#DIV/0!</v>
      </c>
      <c r="AP7" s="38" t="e">
        <f>ABS('Error%'!AP7)</f>
        <v>#DIV/0!</v>
      </c>
      <c r="AQ7" s="39">
        <f>ABS('Error%'!AQ7)</f>
        <v>1</v>
      </c>
      <c r="AR7" s="39">
        <f>ABS('Error%'!AR7)</f>
        <v>1</v>
      </c>
      <c r="AS7" s="39">
        <f>ABS('Error%'!AS7)</f>
        <v>1</v>
      </c>
      <c r="AT7" s="39">
        <f>ABS('Error%'!AT7)</f>
        <v>1</v>
      </c>
      <c r="AU7" s="39">
        <f>ABS('Error%'!AU7)</f>
        <v>0</v>
      </c>
      <c r="AV7" s="39">
        <f>ABS('Error%'!AV7)</f>
        <v>0</v>
      </c>
      <c r="AW7" s="39">
        <f>ABS('Error%'!AW7)</f>
        <v>0</v>
      </c>
      <c r="AX7" s="39">
        <f>ABS('Error%'!AX7)</f>
        <v>0</v>
      </c>
    </row>
    <row r="8" spans="1:50" x14ac:dyDescent="0.25">
      <c r="A8" s="22">
        <v>6</v>
      </c>
      <c r="B8" s="38">
        <f>ABS('Error%'!B8)</f>
        <v>5.475596980521881E-2</v>
      </c>
      <c r="C8" s="38">
        <f>ABS('Error%'!C8)</f>
        <v>5.0603764490326678E-2</v>
      </c>
      <c r="D8" s="38">
        <f>ABS('Error%'!D8)</f>
        <v>6.9279414880600479E-2</v>
      </c>
      <c r="E8" s="38">
        <f>ABS('Error%'!E8)</f>
        <v>0.11730203049001313</v>
      </c>
      <c r="F8" s="38">
        <f>ABS('Error%'!F8)</f>
        <v>2.2782986354002662E-2</v>
      </c>
      <c r="G8" s="38">
        <f>ABS('Error%'!G8)</f>
        <v>5.8874050712759377E-2</v>
      </c>
      <c r="H8" s="38">
        <f>ABS('Error%'!H8)</f>
        <v>5.3044726133323949E-2</v>
      </c>
      <c r="I8" s="38">
        <f>ABS('Error%'!I8)</f>
        <v>5.6918410552291326E-2</v>
      </c>
      <c r="J8" s="38">
        <f>ABS('Error%'!J8)</f>
        <v>0.59284058583119004</v>
      </c>
      <c r="K8" s="38" t="e">
        <f>ABS('Error%'!K8)</f>
        <v>#DIV/0!</v>
      </c>
      <c r="L8" s="38" t="e">
        <f ca="1">ABS('Error%'!L8)</f>
        <v>#VALUE!</v>
      </c>
      <c r="M8" s="38" t="e">
        <f>ABS('Error%'!M8)</f>
        <v>#DIV/0!</v>
      </c>
      <c r="N8" s="38" t="e">
        <f>ABS('Error%'!N8)</f>
        <v>#DIV/0!</v>
      </c>
      <c r="O8" s="38" t="e">
        <f>ABS('Error%'!O8)</f>
        <v>#DIV/0!</v>
      </c>
      <c r="P8" s="38" t="e">
        <f>ABS('Error%'!P8)</f>
        <v>#DIV/0!</v>
      </c>
      <c r="Q8" s="38" t="e">
        <f>ABS('Error%'!Q8)</f>
        <v>#DIV/0!</v>
      </c>
      <c r="R8" s="38" t="e">
        <f>ABS('Error%'!R8)</f>
        <v>#DIV/0!</v>
      </c>
      <c r="S8" s="38">
        <f>ABS('Error%'!S8)</f>
        <v>3330814.6540266834</v>
      </c>
      <c r="T8" s="38">
        <f>ABS('Error%'!T8)</f>
        <v>31030620.495301004</v>
      </c>
      <c r="U8" s="38">
        <f>ABS('Error%'!U8)</f>
        <v>960045.16837518732</v>
      </c>
      <c r="V8" s="38">
        <f>ABS('Error%'!V8)</f>
        <v>87652.719832883668</v>
      </c>
      <c r="W8" s="38">
        <f>ABS('Error%'!W8)</f>
        <v>83727.356363635583</v>
      </c>
      <c r="X8" s="38">
        <f>ABS('Error%'!X8)</f>
        <v>242896.49363867645</v>
      </c>
      <c r="Y8" s="38">
        <f>ABS('Error%'!Y8)</f>
        <v>25275928.681049719</v>
      </c>
      <c r="Z8" s="38">
        <f>ABS('Error%'!Z8)</f>
        <v>2506004.8863483821</v>
      </c>
      <c r="AA8" s="38" t="e">
        <f>ABS('Error%'!AA8)</f>
        <v>#DIV/0!</v>
      </c>
      <c r="AB8" s="38" t="e">
        <f>ABS('Error%'!AB8)</f>
        <v>#DIV/0!</v>
      </c>
      <c r="AC8" s="38" t="e">
        <f>ABS('Error%'!AC8)</f>
        <v>#DIV/0!</v>
      </c>
      <c r="AD8" s="38" t="e">
        <f>ABS('Error%'!AD8)</f>
        <v>#DIV/0!</v>
      </c>
      <c r="AE8" s="38" t="e">
        <f>ABS('Error%'!AE8)</f>
        <v>#DIV/0!</v>
      </c>
      <c r="AF8" s="38" t="e">
        <f>ABS('Error%'!AF8)</f>
        <v>#DIV/0!</v>
      </c>
      <c r="AG8" s="38" t="e">
        <f>ABS('Error%'!AG8)</f>
        <v>#DIV/0!</v>
      </c>
      <c r="AH8" s="38" t="e">
        <f>ABS('Error%'!AH8)</f>
        <v>#DIV/0!</v>
      </c>
      <c r="AI8" s="38" t="e">
        <f>ABS('Error%'!AI8)</f>
        <v>#DIV/0!</v>
      </c>
      <c r="AJ8" s="38" t="e">
        <f>ABS('Error%'!AJ8)</f>
        <v>#DIV/0!</v>
      </c>
      <c r="AK8" s="38" t="e">
        <f>ABS('Error%'!AK8)</f>
        <v>#DIV/0!</v>
      </c>
      <c r="AL8" s="38" t="e">
        <f>ABS('Error%'!AL8)</f>
        <v>#DIV/0!</v>
      </c>
      <c r="AM8" s="38" t="e">
        <f>ABS('Error%'!AM8)</f>
        <v>#DIV/0!</v>
      </c>
      <c r="AN8" s="38" t="e">
        <f>ABS('Error%'!AN8)</f>
        <v>#DIV/0!</v>
      </c>
      <c r="AO8" s="38" t="e">
        <f>ABS('Error%'!AO8)</f>
        <v>#DIV/0!</v>
      </c>
      <c r="AP8" s="38" t="e">
        <f>ABS('Error%'!AP8)</f>
        <v>#DIV/0!</v>
      </c>
      <c r="AQ8" s="39">
        <f>ABS('Error%'!AQ8)</f>
        <v>1</v>
      </c>
      <c r="AR8" s="39">
        <f>ABS('Error%'!AR8)</f>
        <v>1</v>
      </c>
      <c r="AS8" s="39">
        <f>ABS('Error%'!AS8)</f>
        <v>1</v>
      </c>
      <c r="AT8" s="39">
        <f>ABS('Error%'!AT8)</f>
        <v>1</v>
      </c>
      <c r="AU8" s="39">
        <f>ABS('Error%'!AU8)</f>
        <v>0</v>
      </c>
      <c r="AV8" s="39">
        <f>ABS('Error%'!AV8)</f>
        <v>0</v>
      </c>
      <c r="AW8" s="39">
        <f>ABS('Error%'!AW8)</f>
        <v>0</v>
      </c>
      <c r="AX8" s="39">
        <f>ABS('Error%'!AX8)</f>
        <v>0</v>
      </c>
    </row>
    <row r="9" spans="1:50" x14ac:dyDescent="0.25">
      <c r="A9" s="22">
        <v>7</v>
      </c>
      <c r="B9" s="38">
        <f>ABS('Error%'!B9)</f>
        <v>5.707434614028075E-2</v>
      </c>
      <c r="C9" s="38">
        <f>ABS('Error%'!C9)</f>
        <v>4.7511915031775556E-2</v>
      </c>
      <c r="D9" s="38">
        <f>ABS('Error%'!D9)</f>
        <v>6.5198042560186742E-2</v>
      </c>
      <c r="E9" s="38">
        <f>ABS('Error%'!E9)</f>
        <v>0.11643752353529496</v>
      </c>
      <c r="F9" s="38">
        <f>ABS('Error%'!F9)</f>
        <v>1.4334362393785362E-2</v>
      </c>
      <c r="G9" s="38">
        <f>ABS('Error%'!G9)</f>
        <v>5.2512191857694519E-2</v>
      </c>
      <c r="H9" s="38">
        <f>ABS('Error%'!H9)</f>
        <v>4.6205784802713305E-2</v>
      </c>
      <c r="I9" s="38">
        <f>ABS('Error%'!I9)</f>
        <v>6.2195690755158177E-2</v>
      </c>
      <c r="J9" s="38">
        <f>ABS('Error%'!J9)</f>
        <v>0.59247139715720765</v>
      </c>
      <c r="K9" s="38" t="e">
        <f>ABS('Error%'!K9)</f>
        <v>#DIV/0!</v>
      </c>
      <c r="L9" s="38" t="e">
        <f ca="1">ABS('Error%'!L9)</f>
        <v>#VALUE!</v>
      </c>
      <c r="M9" s="38" t="e">
        <f>ABS('Error%'!M9)</f>
        <v>#DIV/0!</v>
      </c>
      <c r="N9" s="38" t="e">
        <f>ABS('Error%'!N9)</f>
        <v>#DIV/0!</v>
      </c>
      <c r="O9" s="38" t="e">
        <f>ABS('Error%'!O9)</f>
        <v>#DIV/0!</v>
      </c>
      <c r="P9" s="38" t="e">
        <f>ABS('Error%'!P9)</f>
        <v>#DIV/0!</v>
      </c>
      <c r="Q9" s="38" t="e">
        <f>ABS('Error%'!Q9)</f>
        <v>#DIV/0!</v>
      </c>
      <c r="R9" s="38" t="e">
        <f>ABS('Error%'!R9)</f>
        <v>#DIV/0!</v>
      </c>
      <c r="S9" s="38">
        <f>ABS('Error%'!S9)</f>
        <v>2978987.914942292</v>
      </c>
      <c r="T9" s="38">
        <f>ABS('Error%'!T9)</f>
        <v>4428593.8846733924</v>
      </c>
      <c r="U9" s="38">
        <f>ABS('Error%'!U9)</f>
        <v>526428.16989052703</v>
      </c>
      <c r="V9" s="38">
        <f>ABS('Error%'!V9)</f>
        <v>27763.501208911781</v>
      </c>
      <c r="W9" s="38">
        <f>ABS('Error%'!W9)</f>
        <v>40329.49779077393</v>
      </c>
      <c r="X9" s="38">
        <f>ABS('Error%'!X9)</f>
        <v>156425.2719211964</v>
      </c>
      <c r="Y9" s="38">
        <f>ABS('Error%'!Y9)</f>
        <v>55726409.380654253</v>
      </c>
      <c r="Z9" s="38">
        <f>ABS('Error%'!Z9)</f>
        <v>4347393.8753229771</v>
      </c>
      <c r="AA9" s="38" t="e">
        <f>ABS('Error%'!AA9)</f>
        <v>#DIV/0!</v>
      </c>
      <c r="AB9" s="38" t="e">
        <f>ABS('Error%'!AB9)</f>
        <v>#DIV/0!</v>
      </c>
      <c r="AC9" s="38" t="e">
        <f>ABS('Error%'!AC9)</f>
        <v>#DIV/0!</v>
      </c>
      <c r="AD9" s="38" t="e">
        <f>ABS('Error%'!AD9)</f>
        <v>#DIV/0!</v>
      </c>
      <c r="AE9" s="38" t="e">
        <f>ABS('Error%'!AE9)</f>
        <v>#DIV/0!</v>
      </c>
      <c r="AF9" s="38" t="e">
        <f>ABS('Error%'!AF9)</f>
        <v>#DIV/0!</v>
      </c>
      <c r="AG9" s="38" t="e">
        <f>ABS('Error%'!AG9)</f>
        <v>#DIV/0!</v>
      </c>
      <c r="AH9" s="38" t="e">
        <f>ABS('Error%'!AH9)</f>
        <v>#DIV/0!</v>
      </c>
      <c r="AI9" s="38" t="e">
        <f>ABS('Error%'!AI9)</f>
        <v>#DIV/0!</v>
      </c>
      <c r="AJ9" s="38" t="e">
        <f>ABS('Error%'!AJ9)</f>
        <v>#DIV/0!</v>
      </c>
      <c r="AK9" s="38" t="e">
        <f>ABS('Error%'!AK9)</f>
        <v>#DIV/0!</v>
      </c>
      <c r="AL9" s="38" t="e">
        <f>ABS('Error%'!AL9)</f>
        <v>#DIV/0!</v>
      </c>
      <c r="AM9" s="38" t="e">
        <f>ABS('Error%'!AM9)</f>
        <v>#DIV/0!</v>
      </c>
      <c r="AN9" s="38" t="e">
        <f>ABS('Error%'!AN9)</f>
        <v>#DIV/0!</v>
      </c>
      <c r="AO9" s="38" t="e">
        <f>ABS('Error%'!AO9)</f>
        <v>#DIV/0!</v>
      </c>
      <c r="AP9" s="38" t="e">
        <f>ABS('Error%'!AP9)</f>
        <v>#DIV/0!</v>
      </c>
      <c r="AQ9" s="39">
        <f>ABS('Error%'!AQ9)</f>
        <v>1</v>
      </c>
      <c r="AR9" s="39">
        <f>ABS('Error%'!AR9)</f>
        <v>1</v>
      </c>
      <c r="AS9" s="39">
        <f>ABS('Error%'!AS9)</f>
        <v>1</v>
      </c>
      <c r="AT9" s="39">
        <f>ABS('Error%'!AT9)</f>
        <v>1</v>
      </c>
      <c r="AU9" s="39">
        <f>ABS('Error%'!AU9)</f>
        <v>0</v>
      </c>
      <c r="AV9" s="39">
        <f>ABS('Error%'!AV9)</f>
        <v>0</v>
      </c>
      <c r="AW9" s="39">
        <f>ABS('Error%'!AW9)</f>
        <v>0</v>
      </c>
      <c r="AX9" s="39">
        <f>ABS('Error%'!AX9)</f>
        <v>0</v>
      </c>
    </row>
    <row r="10" spans="1:50" x14ac:dyDescent="0.25">
      <c r="A10" s="22">
        <v>8</v>
      </c>
      <c r="B10" s="38">
        <f>ABS('Error%'!B10)</f>
        <v>5.9945414881592642E-2</v>
      </c>
      <c r="C10" s="38">
        <f>ABS('Error%'!C10)</f>
        <v>4.5177919147216125E-2</v>
      </c>
      <c r="D10" s="38">
        <f>ABS('Error%'!D10)</f>
        <v>5.8982960082011641E-2</v>
      </c>
      <c r="E10" s="38">
        <f>ABS('Error%'!E10)</f>
        <v>0.12965784198546279</v>
      </c>
      <c r="F10" s="38">
        <f>ABS('Error%'!F10)</f>
        <v>6.3971075119323697E-3</v>
      </c>
      <c r="G10" s="38">
        <f>ABS('Error%'!G10)</f>
        <v>5.6189600092870912E-2</v>
      </c>
      <c r="H10" s="38">
        <f>ABS('Error%'!H10)</f>
        <v>3.8167520519935223E-2</v>
      </c>
      <c r="I10" s="38">
        <f>ABS('Error%'!I10)</f>
        <v>6.2302614145092972E-2</v>
      </c>
      <c r="J10" s="38">
        <f>ABS('Error%'!J10)</f>
        <v>0.59251139424126575</v>
      </c>
      <c r="K10" s="38" t="e">
        <f>ABS('Error%'!K10)</f>
        <v>#DIV/0!</v>
      </c>
      <c r="L10" s="38" t="e">
        <f ca="1">ABS('Error%'!L10)</f>
        <v>#VALUE!</v>
      </c>
      <c r="M10" s="38" t="e">
        <f>ABS('Error%'!M10)</f>
        <v>#DIV/0!</v>
      </c>
      <c r="N10" s="38" t="e">
        <f>ABS('Error%'!N10)</f>
        <v>#DIV/0!</v>
      </c>
      <c r="O10" s="38" t="e">
        <f>ABS('Error%'!O10)</f>
        <v>#DIV/0!</v>
      </c>
      <c r="P10" s="38" t="e">
        <f>ABS('Error%'!P10)</f>
        <v>#DIV/0!</v>
      </c>
      <c r="Q10" s="38" t="e">
        <f>ABS('Error%'!Q10)</f>
        <v>#DIV/0!</v>
      </c>
      <c r="R10" s="38" t="e">
        <f>ABS('Error%'!R10)</f>
        <v>#DIV/0!</v>
      </c>
      <c r="S10" s="38">
        <f>ABS('Error%'!S10)</f>
        <v>2344561.79159015</v>
      </c>
      <c r="T10" s="38">
        <f>ABS('Error%'!T10)</f>
        <v>12005004.257611802</v>
      </c>
      <c r="U10" s="38">
        <f>ABS('Error%'!U10)</f>
        <v>436277.64983186632</v>
      </c>
      <c r="V10" s="38">
        <f>ABS('Error%'!V10)</f>
        <v>32199.743600952148</v>
      </c>
      <c r="W10" s="38">
        <f>ABS('Error%'!W10)</f>
        <v>3848971.6562452968</v>
      </c>
      <c r="X10" s="38">
        <f>ABS('Error%'!X10)</f>
        <v>352437.13150684047</v>
      </c>
      <c r="Y10" s="38">
        <f>ABS('Error%'!Y10)</f>
        <v>7565341.0712603098</v>
      </c>
      <c r="Z10" s="38">
        <f>ABS('Error%'!Z10)</f>
        <v>3375635.3179903161</v>
      </c>
      <c r="AA10" s="38" t="e">
        <f>ABS('Error%'!AA10)</f>
        <v>#DIV/0!</v>
      </c>
      <c r="AB10" s="38" t="e">
        <f>ABS('Error%'!AB10)</f>
        <v>#DIV/0!</v>
      </c>
      <c r="AC10" s="38" t="e">
        <f>ABS('Error%'!AC10)</f>
        <v>#DIV/0!</v>
      </c>
      <c r="AD10" s="38" t="e">
        <f>ABS('Error%'!AD10)</f>
        <v>#DIV/0!</v>
      </c>
      <c r="AE10" s="38" t="e">
        <f>ABS('Error%'!AE10)</f>
        <v>#DIV/0!</v>
      </c>
      <c r="AF10" s="38" t="e">
        <f>ABS('Error%'!AF10)</f>
        <v>#DIV/0!</v>
      </c>
      <c r="AG10" s="38" t="e">
        <f>ABS('Error%'!AG10)</f>
        <v>#DIV/0!</v>
      </c>
      <c r="AH10" s="38" t="e">
        <f>ABS('Error%'!AH10)</f>
        <v>#DIV/0!</v>
      </c>
      <c r="AI10" s="38" t="e">
        <f>ABS('Error%'!AI10)</f>
        <v>#DIV/0!</v>
      </c>
      <c r="AJ10" s="38" t="e">
        <f>ABS('Error%'!AJ10)</f>
        <v>#DIV/0!</v>
      </c>
      <c r="AK10" s="38" t="e">
        <f>ABS('Error%'!AK10)</f>
        <v>#DIV/0!</v>
      </c>
      <c r="AL10" s="38" t="e">
        <f>ABS('Error%'!AL10)</f>
        <v>#DIV/0!</v>
      </c>
      <c r="AM10" s="38" t="e">
        <f>ABS('Error%'!AM10)</f>
        <v>#DIV/0!</v>
      </c>
      <c r="AN10" s="38" t="e">
        <f>ABS('Error%'!AN10)</f>
        <v>#DIV/0!</v>
      </c>
      <c r="AO10" s="38" t="e">
        <f>ABS('Error%'!AO10)</f>
        <v>#DIV/0!</v>
      </c>
      <c r="AP10" s="38" t="e">
        <f>ABS('Error%'!AP10)</f>
        <v>#DIV/0!</v>
      </c>
      <c r="AQ10" s="39">
        <f>ABS('Error%'!AQ10)</f>
        <v>1</v>
      </c>
      <c r="AR10" s="39">
        <f>ABS('Error%'!AR10)</f>
        <v>1</v>
      </c>
      <c r="AS10" s="39">
        <f>ABS('Error%'!AS10)</f>
        <v>1</v>
      </c>
      <c r="AT10" s="39">
        <f>ABS('Error%'!AT10)</f>
        <v>1</v>
      </c>
      <c r="AU10" s="39">
        <f>ABS('Error%'!AU10)</f>
        <v>0</v>
      </c>
      <c r="AV10" s="39">
        <f>ABS('Error%'!AV10)</f>
        <v>0</v>
      </c>
      <c r="AW10" s="39">
        <f>ABS('Error%'!AW10)</f>
        <v>0</v>
      </c>
      <c r="AX10" s="39">
        <f>ABS('Error%'!AX10)</f>
        <v>0</v>
      </c>
    </row>
    <row r="11" spans="1:50" x14ac:dyDescent="0.25">
      <c r="A11" s="22">
        <v>9</v>
      </c>
      <c r="B11" s="38">
        <f>ABS('Error%'!B11)</f>
        <v>5.668334366436982E-2</v>
      </c>
      <c r="C11" s="38">
        <f>ABS('Error%'!C11)</f>
        <v>4.761725210475086E-2</v>
      </c>
      <c r="D11" s="38">
        <f>ABS('Error%'!D11)</f>
        <v>5.3796829625935183E-2</v>
      </c>
      <c r="E11" s="38">
        <f>ABS('Error%'!E11)</f>
        <v>0.11548412523693924</v>
      </c>
      <c r="F11" s="38">
        <f>ABS('Error%'!F11)</f>
        <v>4.1490265379978998E-3</v>
      </c>
      <c r="G11" s="38">
        <f>ABS('Error%'!G11)</f>
        <v>5.0156079693080974E-2</v>
      </c>
      <c r="H11" s="38">
        <f>ABS('Error%'!H11)</f>
        <v>3.7280605075006128E-2</v>
      </c>
      <c r="I11" s="38">
        <f>ABS('Error%'!I11)</f>
        <v>5.7587640881720213E-2</v>
      </c>
      <c r="J11" s="38">
        <f>ABS('Error%'!J11)</f>
        <v>0.58946044825473709</v>
      </c>
      <c r="K11" s="38" t="e">
        <f>ABS('Error%'!K11)</f>
        <v>#DIV/0!</v>
      </c>
      <c r="L11" s="38" t="e">
        <f ca="1">ABS('Error%'!L11)</f>
        <v>#VALUE!</v>
      </c>
      <c r="M11" s="38" t="e">
        <f>ABS('Error%'!M11)</f>
        <v>#DIV/0!</v>
      </c>
      <c r="N11" s="38" t="e">
        <f>ABS('Error%'!N11)</f>
        <v>#DIV/0!</v>
      </c>
      <c r="O11" s="38" t="e">
        <f>ABS('Error%'!O11)</f>
        <v>#DIV/0!</v>
      </c>
      <c r="P11" s="38" t="e">
        <f>ABS('Error%'!P11)</f>
        <v>#DIV/0!</v>
      </c>
      <c r="Q11" s="38" t="e">
        <f>ABS('Error%'!Q11)</f>
        <v>#DIV/0!</v>
      </c>
      <c r="R11" s="38" t="e">
        <f>ABS('Error%'!R11)</f>
        <v>#DIV/0!</v>
      </c>
      <c r="S11" s="38">
        <f>ABS('Error%'!S11)</f>
        <v>1567464.1566966935</v>
      </c>
      <c r="T11" s="38">
        <f>ABS('Error%'!T11)</f>
        <v>1655228.0257510243</v>
      </c>
      <c r="U11" s="38">
        <f>ABS('Error%'!U11)</f>
        <v>426804.77899771242</v>
      </c>
      <c r="V11" s="38">
        <f>ABS('Error%'!V11)</f>
        <v>15852.662430102422</v>
      </c>
      <c r="W11" s="38">
        <f>ABS('Error%'!W11)</f>
        <v>11870.350385496311</v>
      </c>
      <c r="X11" s="38">
        <f>ABS('Error%'!X11)</f>
        <v>341949.57812774659</v>
      </c>
      <c r="Y11" s="38">
        <f>ABS('Error%'!Y11)</f>
        <v>13248600.007107431</v>
      </c>
      <c r="Z11" s="38">
        <f>ABS('Error%'!Z11)</f>
        <v>2125873.8794414061</v>
      </c>
      <c r="AA11" s="38" t="e">
        <f>ABS('Error%'!AA11)</f>
        <v>#DIV/0!</v>
      </c>
      <c r="AB11" s="38" t="e">
        <f>ABS('Error%'!AB11)</f>
        <v>#DIV/0!</v>
      </c>
      <c r="AC11" s="38" t="e">
        <f>ABS('Error%'!AC11)</f>
        <v>#DIV/0!</v>
      </c>
      <c r="AD11" s="38" t="e">
        <f>ABS('Error%'!AD11)</f>
        <v>#DIV/0!</v>
      </c>
      <c r="AE11" s="38" t="e">
        <f>ABS('Error%'!AE11)</f>
        <v>#DIV/0!</v>
      </c>
      <c r="AF11" s="38" t="e">
        <f>ABS('Error%'!AF11)</f>
        <v>#DIV/0!</v>
      </c>
      <c r="AG11" s="38" t="e">
        <f>ABS('Error%'!AG11)</f>
        <v>#DIV/0!</v>
      </c>
      <c r="AH11" s="38" t="e">
        <f>ABS('Error%'!AH11)</f>
        <v>#DIV/0!</v>
      </c>
      <c r="AI11" s="38" t="e">
        <f>ABS('Error%'!AI11)</f>
        <v>#DIV/0!</v>
      </c>
      <c r="AJ11" s="38" t="e">
        <f>ABS('Error%'!AJ11)</f>
        <v>#DIV/0!</v>
      </c>
      <c r="AK11" s="38" t="e">
        <f>ABS('Error%'!AK11)</f>
        <v>#DIV/0!</v>
      </c>
      <c r="AL11" s="38" t="e">
        <f>ABS('Error%'!AL11)</f>
        <v>#DIV/0!</v>
      </c>
      <c r="AM11" s="38" t="e">
        <f>ABS('Error%'!AM11)</f>
        <v>#DIV/0!</v>
      </c>
      <c r="AN11" s="38" t="e">
        <f>ABS('Error%'!AN11)</f>
        <v>#DIV/0!</v>
      </c>
      <c r="AO11" s="38" t="e">
        <f>ABS('Error%'!AO11)</f>
        <v>#DIV/0!</v>
      </c>
      <c r="AP11" s="38" t="e">
        <f>ABS('Error%'!AP11)</f>
        <v>#DIV/0!</v>
      </c>
      <c r="AQ11" s="39">
        <f>ABS('Error%'!AQ11)</f>
        <v>1</v>
      </c>
      <c r="AR11" s="39">
        <f>ABS('Error%'!AR11)</f>
        <v>1</v>
      </c>
      <c r="AS11" s="39">
        <f>ABS('Error%'!AS11)</f>
        <v>1</v>
      </c>
      <c r="AT11" s="39">
        <f>ABS('Error%'!AT11)</f>
        <v>1</v>
      </c>
      <c r="AU11" s="39">
        <f>ABS('Error%'!AU11)</f>
        <v>0</v>
      </c>
      <c r="AV11" s="39">
        <f>ABS('Error%'!AV11)</f>
        <v>0</v>
      </c>
      <c r="AW11" s="39">
        <f>ABS('Error%'!AW11)</f>
        <v>0</v>
      </c>
      <c r="AX11" s="39">
        <f>ABS('Error%'!AX11)</f>
        <v>0</v>
      </c>
    </row>
    <row r="12" spans="1:50" x14ac:dyDescent="0.25">
      <c r="A12" s="22">
        <v>10</v>
      </c>
      <c r="B12" s="38">
        <f>ABS('Error%'!B12)</f>
        <v>6.1013895312535787E-2</v>
      </c>
      <c r="C12" s="38">
        <f>ABS('Error%'!C12)</f>
        <v>4.7023374379571374E-2</v>
      </c>
      <c r="D12" s="38">
        <f>ABS('Error%'!D12)</f>
        <v>5.786657701451739E-2</v>
      </c>
      <c r="E12" s="38">
        <f>ABS('Error%'!E12)</f>
        <v>0.12123674507293822</v>
      </c>
      <c r="F12" s="38">
        <f>ABS('Error%'!F12)</f>
        <v>2.452709718277568E-3</v>
      </c>
      <c r="G12" s="38">
        <f>ABS('Error%'!G12)</f>
        <v>5.4099465389103527E-2</v>
      </c>
      <c r="H12" s="38">
        <f>ABS('Error%'!H12)</f>
        <v>3.924735671555081E-2</v>
      </c>
      <c r="I12" s="38">
        <f>ABS('Error%'!I12)</f>
        <v>6.1063298819395859E-2</v>
      </c>
      <c r="J12" s="38">
        <f>ABS('Error%'!J12)</f>
        <v>0.58811516212325454</v>
      </c>
      <c r="K12" s="38" t="e">
        <f>ABS('Error%'!K12)</f>
        <v>#DIV/0!</v>
      </c>
      <c r="L12" s="38" t="e">
        <f ca="1">ABS('Error%'!L12)</f>
        <v>#VALUE!</v>
      </c>
      <c r="M12" s="38" t="e">
        <f>ABS('Error%'!M12)</f>
        <v>#DIV/0!</v>
      </c>
      <c r="N12" s="38" t="e">
        <f>ABS('Error%'!N12)</f>
        <v>#DIV/0!</v>
      </c>
      <c r="O12" s="38" t="e">
        <f>ABS('Error%'!O12)</f>
        <v>#DIV/0!</v>
      </c>
      <c r="P12" s="38" t="e">
        <f>ABS('Error%'!P12)</f>
        <v>#DIV/0!</v>
      </c>
      <c r="Q12" s="38" t="e">
        <f>ABS('Error%'!Q12)</f>
        <v>#DIV/0!</v>
      </c>
      <c r="R12" s="38" t="e">
        <f>ABS('Error%'!R12)</f>
        <v>#DIV/0!</v>
      </c>
      <c r="S12" s="38">
        <f>ABS('Error%'!S12)</f>
        <v>10809412.449770899</v>
      </c>
      <c r="T12" s="38">
        <f>ABS('Error%'!T12)</f>
        <v>2231042.869151867</v>
      </c>
      <c r="U12" s="38">
        <f>ABS('Error%'!U12)</f>
        <v>7345914.8701105006</v>
      </c>
      <c r="V12" s="38">
        <f>ABS('Error%'!V12)</f>
        <v>52908.416316247232</v>
      </c>
      <c r="W12" s="38">
        <f>ABS('Error%'!W12)</f>
        <v>292280.48828819906</v>
      </c>
      <c r="X12" s="38">
        <f>ABS('Error%'!X12)</f>
        <v>59410.430211121304</v>
      </c>
      <c r="Y12" s="38">
        <f>ABS('Error%'!Y12)</f>
        <v>13235879.586593511</v>
      </c>
      <c r="Z12" s="38">
        <f>ABS('Error%'!Z12)</f>
        <v>3550772.420906378</v>
      </c>
      <c r="AA12" s="38" t="e">
        <f>ABS('Error%'!AA12)</f>
        <v>#DIV/0!</v>
      </c>
      <c r="AB12" s="38" t="e">
        <f>ABS('Error%'!AB12)</f>
        <v>#DIV/0!</v>
      </c>
      <c r="AC12" s="38" t="e">
        <f>ABS('Error%'!AC12)</f>
        <v>#DIV/0!</v>
      </c>
      <c r="AD12" s="38" t="e">
        <f>ABS('Error%'!AD12)</f>
        <v>#DIV/0!</v>
      </c>
      <c r="AE12" s="38" t="e">
        <f>ABS('Error%'!AE12)</f>
        <v>#DIV/0!</v>
      </c>
      <c r="AF12" s="38" t="e">
        <f>ABS('Error%'!AF12)</f>
        <v>#DIV/0!</v>
      </c>
      <c r="AG12" s="38" t="e">
        <f>ABS('Error%'!AG12)</f>
        <v>#DIV/0!</v>
      </c>
      <c r="AH12" s="38" t="e">
        <f>ABS('Error%'!AH12)</f>
        <v>#DIV/0!</v>
      </c>
      <c r="AI12" s="38" t="e">
        <f>ABS('Error%'!AI12)</f>
        <v>#DIV/0!</v>
      </c>
      <c r="AJ12" s="38" t="e">
        <f>ABS('Error%'!AJ12)</f>
        <v>#DIV/0!</v>
      </c>
      <c r="AK12" s="38" t="e">
        <f>ABS('Error%'!AK12)</f>
        <v>#DIV/0!</v>
      </c>
      <c r="AL12" s="38" t="e">
        <f>ABS('Error%'!AL12)</f>
        <v>#DIV/0!</v>
      </c>
      <c r="AM12" s="38" t="e">
        <f>ABS('Error%'!AM12)</f>
        <v>#DIV/0!</v>
      </c>
      <c r="AN12" s="38" t="e">
        <f>ABS('Error%'!AN12)</f>
        <v>#DIV/0!</v>
      </c>
      <c r="AO12" s="38" t="e">
        <f>ABS('Error%'!AO12)</f>
        <v>#DIV/0!</v>
      </c>
      <c r="AP12" s="38" t="e">
        <f>ABS('Error%'!AP12)</f>
        <v>#DIV/0!</v>
      </c>
      <c r="AQ12" s="39">
        <f>ABS('Error%'!AQ12)</f>
        <v>1</v>
      </c>
      <c r="AR12" s="39">
        <f>ABS('Error%'!AR12)</f>
        <v>1</v>
      </c>
      <c r="AS12" s="39">
        <f>ABS('Error%'!AS12)</f>
        <v>1</v>
      </c>
      <c r="AT12" s="39">
        <f>ABS('Error%'!AT12)</f>
        <v>1</v>
      </c>
      <c r="AU12" s="39">
        <f>ABS('Error%'!AU12)</f>
        <v>0</v>
      </c>
      <c r="AV12" s="39">
        <f>ABS('Error%'!AV12)</f>
        <v>0</v>
      </c>
      <c r="AW12" s="39">
        <f>ABS('Error%'!AW12)</f>
        <v>0</v>
      </c>
      <c r="AX12" s="39">
        <f>ABS('Error%'!AX12)</f>
        <v>0</v>
      </c>
    </row>
    <row r="13" spans="1:50" x14ac:dyDescent="0.25">
      <c r="A13" s="22">
        <v>11</v>
      </c>
      <c r="B13" s="38">
        <f>ABS('Error%'!B13)</f>
        <v>6.510329016865124E-2</v>
      </c>
      <c r="C13" s="38">
        <f>ABS('Error%'!C13)</f>
        <v>4.4418867074367999E-2</v>
      </c>
      <c r="D13" s="38">
        <f>ABS('Error%'!D13)</f>
        <v>5.8146129219286198E-2</v>
      </c>
      <c r="E13" s="38">
        <f>ABS('Error%'!E13)</f>
        <v>0.11613299056268614</v>
      </c>
      <c r="F13" s="38">
        <f>ABS('Error%'!F13)</f>
        <v>3.5694727054939798E-2</v>
      </c>
      <c r="G13" s="38">
        <f>ABS('Error%'!G13)</f>
        <v>3.3548090037320753E-2</v>
      </c>
      <c r="H13" s="38">
        <f>ABS('Error%'!H13)</f>
        <v>4.1674615870462374E-2</v>
      </c>
      <c r="I13" s="38">
        <f>ABS('Error%'!I13)</f>
        <v>6.236324362596727E-2</v>
      </c>
      <c r="J13" s="38">
        <f>ABS('Error%'!J13)</f>
        <v>0.59123751015743964</v>
      </c>
      <c r="K13" s="38" t="e">
        <f>ABS('Error%'!K13)</f>
        <v>#DIV/0!</v>
      </c>
      <c r="L13" s="38" t="e">
        <f>ABS('Error%'!L13)</f>
        <v>#DIV/0!</v>
      </c>
      <c r="M13" s="38" t="e">
        <f>ABS('Error%'!M13)</f>
        <v>#DIV/0!</v>
      </c>
      <c r="N13" s="38" t="e">
        <f>ABS('Error%'!N13)</f>
        <v>#DIV/0!</v>
      </c>
      <c r="O13" s="38" t="e">
        <f>ABS('Error%'!O13)</f>
        <v>#DIV/0!</v>
      </c>
      <c r="P13" s="38" t="e">
        <f>ABS('Error%'!P13)</f>
        <v>#DIV/0!</v>
      </c>
      <c r="Q13" s="38" t="e">
        <f>ABS('Error%'!Q13)</f>
        <v>#DIV/0!</v>
      </c>
      <c r="R13" s="38" t="e">
        <f>ABS('Error%'!R13)</f>
        <v>#DIV/0!</v>
      </c>
      <c r="S13" s="38">
        <f>ABS('Error%'!S13)</f>
        <v>19841228.220578514</v>
      </c>
      <c r="T13" s="38">
        <f>ABS('Error%'!T13)</f>
        <v>1613440.7209854592</v>
      </c>
      <c r="U13" s="38">
        <f>ABS('Error%'!U13)</f>
        <v>1990617.3645995934</v>
      </c>
      <c r="V13" s="38">
        <f>ABS('Error%'!V13)</f>
        <v>43844.147202976492</v>
      </c>
      <c r="W13" s="38">
        <f>ABS('Error%'!W13)</f>
        <v>10032.631150413023</v>
      </c>
      <c r="X13" s="38">
        <f>ABS('Error%'!X13)</f>
        <v>45892.334250343636</v>
      </c>
      <c r="Y13" s="38">
        <f>ABS('Error%'!Y13)</f>
        <v>32829260.397624753</v>
      </c>
      <c r="Z13" s="38">
        <f>ABS('Error%'!Z13)</f>
        <v>31027610.806517459</v>
      </c>
      <c r="AA13" s="38" t="e">
        <f>ABS('Error%'!AA13)</f>
        <v>#DIV/0!</v>
      </c>
      <c r="AB13" s="38" t="e">
        <f>ABS('Error%'!AB13)</f>
        <v>#DIV/0!</v>
      </c>
      <c r="AC13" s="38" t="e">
        <f>ABS('Error%'!AC13)</f>
        <v>#DIV/0!</v>
      </c>
      <c r="AD13" s="38" t="e">
        <f>ABS('Error%'!AD13)</f>
        <v>#DIV/0!</v>
      </c>
      <c r="AE13" s="38" t="e">
        <f>ABS('Error%'!AE13)</f>
        <v>#DIV/0!</v>
      </c>
      <c r="AF13" s="38" t="e">
        <f>ABS('Error%'!AF13)</f>
        <v>#DIV/0!</v>
      </c>
      <c r="AG13" s="38" t="e">
        <f>ABS('Error%'!AG13)</f>
        <v>#DIV/0!</v>
      </c>
      <c r="AH13" s="38" t="e">
        <f>ABS('Error%'!AH13)</f>
        <v>#DIV/0!</v>
      </c>
      <c r="AI13" s="38" t="e">
        <f>ABS('Error%'!AI13)</f>
        <v>#DIV/0!</v>
      </c>
      <c r="AJ13" s="38" t="e">
        <f>ABS('Error%'!AJ13)</f>
        <v>#DIV/0!</v>
      </c>
      <c r="AK13" s="38" t="e">
        <f>ABS('Error%'!AK13)</f>
        <v>#DIV/0!</v>
      </c>
      <c r="AL13" s="38" t="e">
        <f>ABS('Error%'!AL13)</f>
        <v>#DIV/0!</v>
      </c>
      <c r="AM13" s="38" t="e">
        <f>ABS('Error%'!AM13)</f>
        <v>#DIV/0!</v>
      </c>
      <c r="AN13" s="38" t="e">
        <f>ABS('Error%'!AN13)</f>
        <v>#DIV/0!</v>
      </c>
      <c r="AO13" s="38" t="e">
        <f>ABS('Error%'!AO13)</f>
        <v>#DIV/0!</v>
      </c>
      <c r="AP13" s="38" t="e">
        <f>ABS('Error%'!AP13)</f>
        <v>#DIV/0!</v>
      </c>
      <c r="AQ13" s="39">
        <f>ABS('Error%'!AQ13)</f>
        <v>1</v>
      </c>
      <c r="AR13" s="39">
        <f>ABS('Error%'!AR13)</f>
        <v>1</v>
      </c>
      <c r="AS13" s="39">
        <f>ABS('Error%'!AS13)</f>
        <v>1</v>
      </c>
      <c r="AT13" s="39">
        <f>ABS('Error%'!AT13)</f>
        <v>1</v>
      </c>
      <c r="AU13" s="39">
        <f>ABS('Error%'!AU13)</f>
        <v>0</v>
      </c>
      <c r="AV13" s="39">
        <f>ABS('Error%'!AV13)</f>
        <v>0</v>
      </c>
      <c r="AW13" s="39">
        <f>ABS('Error%'!AW13)</f>
        <v>0</v>
      </c>
      <c r="AX13" s="39">
        <f>ABS('Error%'!AX13)</f>
        <v>0</v>
      </c>
    </row>
    <row r="14" spans="1:50" x14ac:dyDescent="0.25">
      <c r="A14" s="22">
        <v>12</v>
      </c>
      <c r="B14" s="38">
        <f>ABS('Error%'!B14)</f>
        <v>6.0901361785247875E-2</v>
      </c>
      <c r="C14" s="38">
        <f>ABS('Error%'!C14)</f>
        <v>4.9080077341308835E-2</v>
      </c>
      <c r="D14" s="38">
        <f>ABS('Error%'!D14)</f>
        <v>5.9576858973249089E-2</v>
      </c>
      <c r="E14" s="38">
        <f>ABS('Error%'!E14)</f>
        <v>0.10921387932808611</v>
      </c>
      <c r="F14" s="38">
        <f>ABS('Error%'!F14)</f>
        <v>1.1676286079699824E-2</v>
      </c>
      <c r="G14" s="38">
        <f>ABS('Error%'!G14)</f>
        <v>5.3040599130971089E-2</v>
      </c>
      <c r="H14" s="38">
        <f>ABS('Error%'!H14)</f>
        <v>3.6859533133731776E-2</v>
      </c>
      <c r="I14" s="38">
        <f>ABS('Error%'!I14)</f>
        <v>5.7196611585042328E-2</v>
      </c>
      <c r="J14" s="38">
        <f>ABS('Error%'!J14)</f>
        <v>0.5943109577718666</v>
      </c>
      <c r="K14" s="38" t="e">
        <f>ABS('Error%'!K14)</f>
        <v>#DIV/0!</v>
      </c>
      <c r="L14" s="38" t="e">
        <f>ABS('Error%'!L14)</f>
        <v>#DIV/0!</v>
      </c>
      <c r="M14" s="38" t="e">
        <f>ABS('Error%'!M14)</f>
        <v>#DIV/0!</v>
      </c>
      <c r="N14" s="38" t="e">
        <f>ABS('Error%'!N14)</f>
        <v>#DIV/0!</v>
      </c>
      <c r="O14" s="38" t="e">
        <f>ABS('Error%'!O14)</f>
        <v>#DIV/0!</v>
      </c>
      <c r="P14" s="38" t="e">
        <f>ABS('Error%'!P14)</f>
        <v>#DIV/0!</v>
      </c>
      <c r="Q14" s="38" t="e">
        <f>ABS('Error%'!Q14)</f>
        <v>#DIV/0!</v>
      </c>
      <c r="R14" s="38" t="e">
        <f>ABS('Error%'!R14)</f>
        <v>#DIV/0!</v>
      </c>
      <c r="S14" s="38">
        <f>ABS('Error%'!S14)</f>
        <v>4171713.622017032</v>
      </c>
      <c r="T14" s="38">
        <f>ABS('Error%'!T14)</f>
        <v>1650706.9553810121</v>
      </c>
      <c r="U14" s="38">
        <f>ABS('Error%'!U14)</f>
        <v>953659.71697771084</v>
      </c>
      <c r="V14" s="38">
        <f>ABS('Error%'!V14)</f>
        <v>16892.003106027543</v>
      </c>
      <c r="W14" s="38">
        <f>ABS('Error%'!W14)</f>
        <v>21014.743792731228</v>
      </c>
      <c r="X14" s="38">
        <f>ABS('Error%'!X14)</f>
        <v>54627.039768018236</v>
      </c>
      <c r="Y14" s="38">
        <f>ABS('Error%'!Y14)</f>
        <v>11393732.061853463</v>
      </c>
      <c r="Z14" s="38">
        <f>ABS('Error%'!Z14)</f>
        <v>29590870.914819773</v>
      </c>
      <c r="AA14" s="38" t="e">
        <f>ABS('Error%'!AA14)</f>
        <v>#DIV/0!</v>
      </c>
      <c r="AB14" s="38" t="e">
        <f>ABS('Error%'!AB14)</f>
        <v>#DIV/0!</v>
      </c>
      <c r="AC14" s="38" t="e">
        <f>ABS('Error%'!AC14)</f>
        <v>#DIV/0!</v>
      </c>
      <c r="AD14" s="38" t="e">
        <f>ABS('Error%'!AD14)</f>
        <v>#DIV/0!</v>
      </c>
      <c r="AE14" s="38" t="e">
        <f>ABS('Error%'!AE14)</f>
        <v>#DIV/0!</v>
      </c>
      <c r="AF14" s="38" t="e">
        <f>ABS('Error%'!AF14)</f>
        <v>#DIV/0!</v>
      </c>
      <c r="AG14" s="38" t="e">
        <f>ABS('Error%'!AG14)</f>
        <v>#DIV/0!</v>
      </c>
      <c r="AH14" s="38" t="e">
        <f>ABS('Error%'!AH14)</f>
        <v>#DIV/0!</v>
      </c>
      <c r="AI14" s="38" t="e">
        <f>ABS('Error%'!AI14)</f>
        <v>#DIV/0!</v>
      </c>
      <c r="AJ14" s="38" t="e">
        <f>ABS('Error%'!AJ14)</f>
        <v>#DIV/0!</v>
      </c>
      <c r="AK14" s="38" t="e">
        <f>ABS('Error%'!AK14)</f>
        <v>#DIV/0!</v>
      </c>
      <c r="AL14" s="38" t="e">
        <f>ABS('Error%'!AL14)</f>
        <v>#DIV/0!</v>
      </c>
      <c r="AM14" s="38" t="e">
        <f>ABS('Error%'!AM14)</f>
        <v>#DIV/0!</v>
      </c>
      <c r="AN14" s="38" t="e">
        <f>ABS('Error%'!AN14)</f>
        <v>#DIV/0!</v>
      </c>
      <c r="AO14" s="38" t="e">
        <f>ABS('Error%'!AO14)</f>
        <v>#DIV/0!</v>
      </c>
      <c r="AP14" s="38" t="e">
        <f>ABS('Error%'!AP14)</f>
        <v>#DIV/0!</v>
      </c>
      <c r="AQ14" s="39">
        <f>ABS('Error%'!AQ14)</f>
        <v>1</v>
      </c>
      <c r="AR14" s="39">
        <f>ABS('Error%'!AR14)</f>
        <v>1</v>
      </c>
      <c r="AS14" s="39">
        <f>ABS('Error%'!AS14)</f>
        <v>1</v>
      </c>
      <c r="AT14" s="39">
        <f>ABS('Error%'!AT14)</f>
        <v>1</v>
      </c>
      <c r="AU14" s="39">
        <f>ABS('Error%'!AU14)</f>
        <v>0</v>
      </c>
      <c r="AV14" s="39">
        <f>ABS('Error%'!AV14)</f>
        <v>0</v>
      </c>
      <c r="AW14" s="39">
        <f>ABS('Error%'!AW14)</f>
        <v>0</v>
      </c>
      <c r="AX14" s="39">
        <f>ABS('Error%'!AX14)</f>
        <v>0</v>
      </c>
    </row>
    <row r="15" spans="1:50" x14ac:dyDescent="0.25">
      <c r="A15" s="22">
        <v>13</v>
      </c>
      <c r="B15" s="38">
        <f>ABS('Error%'!B15)</f>
        <v>6.1673330403271082E-2</v>
      </c>
      <c r="C15" s="38">
        <f>ABS('Error%'!C15)</f>
        <v>4.6421796640725481E-2</v>
      </c>
      <c r="D15" s="38">
        <f>ABS('Error%'!D15)</f>
        <v>5.3659601785157475E-2</v>
      </c>
      <c r="E15" s="38">
        <f>ABS('Error%'!E15)</f>
        <v>0.1215620707652771</v>
      </c>
      <c r="F15" s="38">
        <f>ABS('Error%'!F15)</f>
        <v>2.2082277083716857E-2</v>
      </c>
      <c r="G15" s="38">
        <f>ABS('Error%'!G15)</f>
        <v>4.8082586540396835E-2</v>
      </c>
      <c r="H15" s="38">
        <f>ABS('Error%'!H15)</f>
        <v>3.7365280979467751E-2</v>
      </c>
      <c r="I15" s="38">
        <f>ABS('Error%'!I15)</f>
        <v>5.8515379625636264E-2</v>
      </c>
      <c r="J15" s="38">
        <f>ABS('Error%'!J15)</f>
        <v>0.59473844453780167</v>
      </c>
      <c r="K15" s="38" t="e">
        <f>ABS('Error%'!K15)</f>
        <v>#DIV/0!</v>
      </c>
      <c r="L15" s="38" t="e">
        <f>ABS('Error%'!L15)</f>
        <v>#DIV/0!</v>
      </c>
      <c r="M15" s="38" t="e">
        <f>ABS('Error%'!M15)</f>
        <v>#DIV/0!</v>
      </c>
      <c r="N15" s="38" t="e">
        <f>ABS('Error%'!N15)</f>
        <v>#DIV/0!</v>
      </c>
      <c r="O15" s="38" t="e">
        <f>ABS('Error%'!O15)</f>
        <v>#DIV/0!</v>
      </c>
      <c r="P15" s="38" t="e">
        <f>ABS('Error%'!P15)</f>
        <v>#DIV/0!</v>
      </c>
      <c r="Q15" s="38" t="e">
        <f>ABS('Error%'!Q15)</f>
        <v>#DIV/0!</v>
      </c>
      <c r="R15" s="38" t="e">
        <f>ABS('Error%'!R15)</f>
        <v>#DIV/0!</v>
      </c>
      <c r="S15" s="38">
        <f>ABS('Error%'!S15)</f>
        <v>11337053.050654516</v>
      </c>
      <c r="T15" s="38">
        <f>ABS('Error%'!T15)</f>
        <v>1435332.1808334654</v>
      </c>
      <c r="U15" s="38">
        <f>ABS('Error%'!U15)</f>
        <v>2037714.0077384263</v>
      </c>
      <c r="V15" s="38">
        <f>ABS('Error%'!V15)</f>
        <v>647864.55998462858</v>
      </c>
      <c r="W15" s="38">
        <f>ABS('Error%'!W15)</f>
        <v>26953.21573102082</v>
      </c>
      <c r="X15" s="38">
        <f>ABS('Error%'!X15)</f>
        <v>89724.237945351517</v>
      </c>
      <c r="Y15" s="38">
        <f>ABS('Error%'!Y15)</f>
        <v>15938748.073688559</v>
      </c>
      <c r="Z15" s="38">
        <f>ABS('Error%'!Z15)</f>
        <v>3596368.438410229</v>
      </c>
      <c r="AA15" s="38" t="e">
        <f>ABS('Error%'!AA15)</f>
        <v>#DIV/0!</v>
      </c>
      <c r="AB15" s="38" t="e">
        <f>ABS('Error%'!AB15)</f>
        <v>#DIV/0!</v>
      </c>
      <c r="AC15" s="38" t="e">
        <f>ABS('Error%'!AC15)</f>
        <v>#DIV/0!</v>
      </c>
      <c r="AD15" s="38" t="e">
        <f>ABS('Error%'!AD15)</f>
        <v>#DIV/0!</v>
      </c>
      <c r="AE15" s="38" t="e">
        <f>ABS('Error%'!AE15)</f>
        <v>#DIV/0!</v>
      </c>
      <c r="AF15" s="38" t="e">
        <f>ABS('Error%'!AF15)</f>
        <v>#DIV/0!</v>
      </c>
      <c r="AG15" s="38" t="e">
        <f>ABS('Error%'!AG15)</f>
        <v>#DIV/0!</v>
      </c>
      <c r="AH15" s="38" t="e">
        <f>ABS('Error%'!AH15)</f>
        <v>#DIV/0!</v>
      </c>
      <c r="AI15" s="38" t="e">
        <f>ABS('Error%'!AI15)</f>
        <v>#DIV/0!</v>
      </c>
      <c r="AJ15" s="38" t="e">
        <f>ABS('Error%'!AJ15)</f>
        <v>#DIV/0!</v>
      </c>
      <c r="AK15" s="38" t="e">
        <f>ABS('Error%'!AK15)</f>
        <v>#DIV/0!</v>
      </c>
      <c r="AL15" s="38" t="e">
        <f>ABS('Error%'!AL15)</f>
        <v>#DIV/0!</v>
      </c>
      <c r="AM15" s="38" t="e">
        <f>ABS('Error%'!AM15)</f>
        <v>#DIV/0!</v>
      </c>
      <c r="AN15" s="38" t="e">
        <f>ABS('Error%'!AN15)</f>
        <v>#DIV/0!</v>
      </c>
      <c r="AO15" s="38" t="e">
        <f>ABS('Error%'!AO15)</f>
        <v>#DIV/0!</v>
      </c>
      <c r="AP15" s="38" t="e">
        <f>ABS('Error%'!AP15)</f>
        <v>#DIV/0!</v>
      </c>
      <c r="AQ15" s="39">
        <f>ABS('Error%'!AQ15)</f>
        <v>1</v>
      </c>
      <c r="AR15" s="39">
        <f>ABS('Error%'!AR15)</f>
        <v>1</v>
      </c>
      <c r="AS15" s="39">
        <f>ABS('Error%'!AS15)</f>
        <v>1</v>
      </c>
      <c r="AT15" s="39">
        <f>ABS('Error%'!AT15)</f>
        <v>1</v>
      </c>
      <c r="AU15" s="39">
        <f>ABS('Error%'!AU15)</f>
        <v>0</v>
      </c>
      <c r="AV15" s="39">
        <f>ABS('Error%'!AV15)</f>
        <v>0</v>
      </c>
      <c r="AW15" s="39">
        <f>ABS('Error%'!AW15)</f>
        <v>0</v>
      </c>
      <c r="AX15" s="39">
        <f>ABS('Error%'!AX15)</f>
        <v>0</v>
      </c>
    </row>
    <row r="16" spans="1:50" x14ac:dyDescent="0.25">
      <c r="A16" s="22">
        <v>14</v>
      </c>
      <c r="B16" s="38">
        <f>ABS('Error%'!B16)</f>
        <v>6.1467021722895143E-2</v>
      </c>
      <c r="C16" s="38">
        <f>ABS('Error%'!C16)</f>
        <v>4.2392864825266927E-2</v>
      </c>
      <c r="D16" s="38">
        <f>ABS('Error%'!D16)</f>
        <v>6.1575418758648311E-2</v>
      </c>
      <c r="E16" s="38">
        <f>ABS('Error%'!E16)</f>
        <v>0.1165373024110378</v>
      </c>
      <c r="F16" s="38">
        <f>ABS('Error%'!F16)</f>
        <v>5.9864109477753141E-2</v>
      </c>
      <c r="G16" s="38">
        <f>ABS('Error%'!G16)</f>
        <v>5.6142564438075845E-2</v>
      </c>
      <c r="H16" s="38">
        <f>ABS('Error%'!H16)</f>
        <v>4.640412080329516E-2</v>
      </c>
      <c r="I16" s="38">
        <f>ABS('Error%'!I16)</f>
        <v>6.4312392825405712E-2</v>
      </c>
      <c r="J16" s="38">
        <f>ABS('Error%'!J16)</f>
        <v>0.59159385724226687</v>
      </c>
      <c r="K16" s="38" t="e">
        <f>ABS('Error%'!K16)</f>
        <v>#DIV/0!</v>
      </c>
      <c r="L16" s="38" t="e">
        <f>ABS('Error%'!L16)</f>
        <v>#DIV/0!</v>
      </c>
      <c r="M16" s="38" t="e">
        <f>ABS('Error%'!M16)</f>
        <v>#DIV/0!</v>
      </c>
      <c r="N16" s="38" t="e">
        <f>ABS('Error%'!N16)</f>
        <v>#DIV/0!</v>
      </c>
      <c r="O16" s="38" t="e">
        <f>ABS('Error%'!O16)</f>
        <v>#DIV/0!</v>
      </c>
      <c r="P16" s="38" t="e">
        <f>ABS('Error%'!P16)</f>
        <v>#DIV/0!</v>
      </c>
      <c r="Q16" s="38" t="e">
        <f>ABS('Error%'!Q16)</f>
        <v>#DIV/0!</v>
      </c>
      <c r="R16" s="38" t="e">
        <f>ABS('Error%'!R16)</f>
        <v>#DIV/0!</v>
      </c>
      <c r="S16" s="38">
        <f>ABS('Error%'!S16)</f>
        <v>7567157.4618548714</v>
      </c>
      <c r="T16" s="38">
        <f>ABS('Error%'!T16)</f>
        <v>6198583.3098153602</v>
      </c>
      <c r="U16" s="38">
        <f>ABS('Error%'!U16)</f>
        <v>2942036.1228563203</v>
      </c>
      <c r="V16" s="38">
        <f>ABS('Error%'!V16)</f>
        <v>63885.909510842575</v>
      </c>
      <c r="W16" s="38">
        <f>ABS('Error%'!W16)</f>
        <v>96268.410852724381</v>
      </c>
      <c r="X16" s="38">
        <f>ABS('Error%'!X16)</f>
        <v>442070.48417727125</v>
      </c>
      <c r="Y16" s="38">
        <f>ABS('Error%'!Y16)</f>
        <v>11877190.326577779</v>
      </c>
      <c r="Z16" s="38">
        <f>ABS('Error%'!Z16)</f>
        <v>9675356.8296486419</v>
      </c>
      <c r="AA16" s="38" t="e">
        <f>ABS('Error%'!AA16)</f>
        <v>#DIV/0!</v>
      </c>
      <c r="AB16" s="38" t="e">
        <f>ABS('Error%'!AB16)</f>
        <v>#DIV/0!</v>
      </c>
      <c r="AC16" s="38" t="e">
        <f>ABS('Error%'!AC16)</f>
        <v>#DIV/0!</v>
      </c>
      <c r="AD16" s="38" t="e">
        <f>ABS('Error%'!AD16)</f>
        <v>#DIV/0!</v>
      </c>
      <c r="AE16" s="38" t="e">
        <f>ABS('Error%'!AE16)</f>
        <v>#DIV/0!</v>
      </c>
      <c r="AF16" s="38" t="e">
        <f>ABS('Error%'!AF16)</f>
        <v>#DIV/0!</v>
      </c>
      <c r="AG16" s="38" t="e">
        <f>ABS('Error%'!AG16)</f>
        <v>#DIV/0!</v>
      </c>
      <c r="AH16" s="38" t="e">
        <f>ABS('Error%'!AH16)</f>
        <v>#DIV/0!</v>
      </c>
      <c r="AI16" s="38" t="e">
        <f>ABS('Error%'!AI16)</f>
        <v>#DIV/0!</v>
      </c>
      <c r="AJ16" s="38" t="e">
        <f>ABS('Error%'!AJ16)</f>
        <v>#DIV/0!</v>
      </c>
      <c r="AK16" s="38" t="e">
        <f>ABS('Error%'!AK16)</f>
        <v>#DIV/0!</v>
      </c>
      <c r="AL16" s="38" t="e">
        <f>ABS('Error%'!AL16)</f>
        <v>#DIV/0!</v>
      </c>
      <c r="AM16" s="38" t="e">
        <f>ABS('Error%'!AM16)</f>
        <v>#DIV/0!</v>
      </c>
      <c r="AN16" s="38" t="e">
        <f>ABS('Error%'!AN16)</f>
        <v>#DIV/0!</v>
      </c>
      <c r="AO16" s="38" t="e">
        <f>ABS('Error%'!AO16)</f>
        <v>#DIV/0!</v>
      </c>
      <c r="AP16" s="38" t="e">
        <f>ABS('Error%'!AP16)</f>
        <v>#DIV/0!</v>
      </c>
      <c r="AQ16" s="39">
        <f>ABS('Error%'!AQ16)</f>
        <v>1</v>
      </c>
      <c r="AR16" s="39">
        <f>ABS('Error%'!AR16)</f>
        <v>1</v>
      </c>
      <c r="AS16" s="39">
        <f>ABS('Error%'!AS16)</f>
        <v>1</v>
      </c>
      <c r="AT16" s="39">
        <f>ABS('Error%'!AT16)</f>
        <v>1</v>
      </c>
      <c r="AU16" s="39">
        <f>ABS('Error%'!AU16)</f>
        <v>0</v>
      </c>
      <c r="AV16" s="39">
        <f>ABS('Error%'!AV16)</f>
        <v>0</v>
      </c>
      <c r="AW16" s="39">
        <f>ABS('Error%'!AW16)</f>
        <v>0</v>
      </c>
      <c r="AX16" s="39">
        <f>ABS('Error%'!AX16)</f>
        <v>0</v>
      </c>
    </row>
    <row r="17" spans="1:50" x14ac:dyDescent="0.25">
      <c r="A17" s="22">
        <v>15</v>
      </c>
      <c r="B17" s="38">
        <f>ABS('Error%'!B17)</f>
        <v>4.3007710224196971E-2</v>
      </c>
      <c r="C17" s="38">
        <f>ABS('Error%'!C17)</f>
        <v>4.3826628565605659E-2</v>
      </c>
      <c r="D17" s="38">
        <f>ABS('Error%'!D17)</f>
        <v>6.2762528477003518E-2</v>
      </c>
      <c r="E17" s="38">
        <f>ABS('Error%'!E17)</f>
        <v>0.11987702889040616</v>
      </c>
      <c r="F17" s="38">
        <f>ABS('Error%'!F17)</f>
        <v>3.7009097078249009E-2</v>
      </c>
      <c r="G17" s="38">
        <f>ABS('Error%'!G17)</f>
        <v>4.8837919763400822E-2</v>
      </c>
      <c r="H17" s="38">
        <f>ABS('Error%'!H17)</f>
        <v>4.418339660950725E-2</v>
      </c>
      <c r="I17" s="38">
        <f>ABS('Error%'!I17)</f>
        <v>5.8422663945276461E-2</v>
      </c>
      <c r="J17" s="38">
        <f>ABS('Error%'!J17)</f>
        <v>0.59062144820865925</v>
      </c>
      <c r="K17" s="38" t="e">
        <f>ABS('Error%'!K17)</f>
        <v>#DIV/0!</v>
      </c>
      <c r="L17" s="38" t="e">
        <f>ABS('Error%'!L17)</f>
        <v>#DIV/0!</v>
      </c>
      <c r="M17" s="38" t="e">
        <f>ABS('Error%'!M17)</f>
        <v>#DIV/0!</v>
      </c>
      <c r="N17" s="38" t="e">
        <f>ABS('Error%'!N17)</f>
        <v>#DIV/0!</v>
      </c>
      <c r="O17" s="38" t="e">
        <f>ABS('Error%'!O17)</f>
        <v>#DIV/0!</v>
      </c>
      <c r="P17" s="38" t="e">
        <f>ABS('Error%'!P17)</f>
        <v>#DIV/0!</v>
      </c>
      <c r="Q17" s="38" t="e">
        <f>ABS('Error%'!Q17)</f>
        <v>#DIV/0!</v>
      </c>
      <c r="R17" s="38" t="e">
        <f>ABS('Error%'!R17)</f>
        <v>#DIV/0!</v>
      </c>
      <c r="S17" s="38">
        <f>ABS('Error%'!S17)</f>
        <v>1771274.9842897162</v>
      </c>
      <c r="T17" s="38">
        <f>ABS('Error%'!T17)</f>
        <v>3504681.670438278</v>
      </c>
      <c r="U17" s="38">
        <f>ABS('Error%'!U17)</f>
        <v>11994174.957448222</v>
      </c>
      <c r="V17" s="38">
        <f>ABS('Error%'!V17)</f>
        <v>20195000.867968895</v>
      </c>
      <c r="W17" s="38">
        <f>ABS('Error%'!W17)</f>
        <v>8797.2348297977169</v>
      </c>
      <c r="X17" s="38">
        <f>ABS('Error%'!X17)</f>
        <v>34373.102174268657</v>
      </c>
      <c r="Y17" s="38">
        <f>ABS('Error%'!Y17)</f>
        <v>26942947.28675193</v>
      </c>
      <c r="Z17" s="38">
        <f>ABS('Error%'!Z17)</f>
        <v>6875646.5423941221</v>
      </c>
      <c r="AA17" s="38" t="e">
        <f>ABS('Error%'!AA17)</f>
        <v>#DIV/0!</v>
      </c>
      <c r="AB17" s="38" t="e">
        <f>ABS('Error%'!AB17)</f>
        <v>#DIV/0!</v>
      </c>
      <c r="AC17" s="38" t="e">
        <f>ABS('Error%'!AC17)</f>
        <v>#DIV/0!</v>
      </c>
      <c r="AD17" s="38" t="e">
        <f>ABS('Error%'!AD17)</f>
        <v>#DIV/0!</v>
      </c>
      <c r="AE17" s="38" t="e">
        <f>ABS('Error%'!AE17)</f>
        <v>#DIV/0!</v>
      </c>
      <c r="AF17" s="38" t="e">
        <f>ABS('Error%'!AF17)</f>
        <v>#DIV/0!</v>
      </c>
      <c r="AG17" s="38" t="e">
        <f>ABS('Error%'!AG17)</f>
        <v>#DIV/0!</v>
      </c>
      <c r="AH17" s="38" t="e">
        <f>ABS('Error%'!AH17)</f>
        <v>#DIV/0!</v>
      </c>
      <c r="AI17" s="38" t="e">
        <f>ABS('Error%'!AI17)</f>
        <v>#DIV/0!</v>
      </c>
      <c r="AJ17" s="38" t="e">
        <f>ABS('Error%'!AJ17)</f>
        <v>#DIV/0!</v>
      </c>
      <c r="AK17" s="38" t="e">
        <f>ABS('Error%'!AK17)</f>
        <v>#DIV/0!</v>
      </c>
      <c r="AL17" s="38" t="e">
        <f>ABS('Error%'!AL17)</f>
        <v>#DIV/0!</v>
      </c>
      <c r="AM17" s="38" t="e">
        <f>ABS('Error%'!AM17)</f>
        <v>#DIV/0!</v>
      </c>
      <c r="AN17" s="38" t="e">
        <f>ABS('Error%'!AN17)</f>
        <v>#DIV/0!</v>
      </c>
      <c r="AO17" s="38" t="e">
        <f>ABS('Error%'!AO17)</f>
        <v>#DIV/0!</v>
      </c>
      <c r="AP17" s="38" t="e">
        <f>ABS('Error%'!AP17)</f>
        <v>#DIV/0!</v>
      </c>
      <c r="AQ17" s="39">
        <f>ABS('Error%'!AQ17)</f>
        <v>1</v>
      </c>
      <c r="AR17" s="39">
        <f>ABS('Error%'!AR17)</f>
        <v>1</v>
      </c>
      <c r="AS17" s="39">
        <f>ABS('Error%'!AS17)</f>
        <v>1</v>
      </c>
      <c r="AT17" s="39">
        <f>ABS('Error%'!AT17)</f>
        <v>1</v>
      </c>
      <c r="AU17" s="39">
        <f>ABS('Error%'!AU17)</f>
        <v>0</v>
      </c>
      <c r="AV17" s="39">
        <f>ABS('Error%'!AV17)</f>
        <v>0</v>
      </c>
      <c r="AW17" s="39">
        <f>ABS('Error%'!AW17)</f>
        <v>0</v>
      </c>
      <c r="AX17" s="39">
        <f>ABS('Error%'!AX17)</f>
        <v>0</v>
      </c>
    </row>
    <row r="18" spans="1:50" x14ac:dyDescent="0.25">
      <c r="A18" s="22">
        <v>16</v>
      </c>
      <c r="B18" s="38">
        <f>ABS('Error%'!B18)</f>
        <v>5.2663934710766885E-2</v>
      </c>
      <c r="C18" s="38">
        <f>ABS('Error%'!C18)</f>
        <v>4.3335519438971661E-2</v>
      </c>
      <c r="D18" s="38">
        <f>ABS('Error%'!D18)</f>
        <v>6.2575433168270245E-2</v>
      </c>
      <c r="E18" s="38">
        <f>ABS('Error%'!E18)</f>
        <v>0.11884901606424349</v>
      </c>
      <c r="F18" s="38">
        <f>ABS('Error%'!F18)</f>
        <v>3.6065595154232105E-2</v>
      </c>
      <c r="G18" s="38">
        <f>ABS('Error%'!G18)</f>
        <v>6.1695808805485426E-2</v>
      </c>
      <c r="H18" s="38">
        <f>ABS('Error%'!H18)</f>
        <v>4.3127452416465664E-2</v>
      </c>
      <c r="I18" s="38">
        <f>ABS('Error%'!I18)</f>
        <v>5.9173116921402973E-2</v>
      </c>
      <c r="J18" s="38">
        <f>ABS('Error%'!J18)</f>
        <v>0.59233575498919999</v>
      </c>
      <c r="K18" s="38" t="e">
        <f>ABS('Error%'!K18)</f>
        <v>#DIV/0!</v>
      </c>
      <c r="L18" s="38" t="e">
        <f>ABS('Error%'!L18)</f>
        <v>#DIV/0!</v>
      </c>
      <c r="M18" s="38" t="e">
        <f>ABS('Error%'!M18)</f>
        <v>#DIV/0!</v>
      </c>
      <c r="N18" s="38" t="e">
        <f>ABS('Error%'!N18)</f>
        <v>#DIV/0!</v>
      </c>
      <c r="O18" s="38" t="e">
        <f>ABS('Error%'!O18)</f>
        <v>#DIV/0!</v>
      </c>
      <c r="P18" s="38" t="e">
        <f>ABS('Error%'!P18)</f>
        <v>#DIV/0!</v>
      </c>
      <c r="Q18" s="38" t="e">
        <f>ABS('Error%'!Q18)</f>
        <v>#DIV/0!</v>
      </c>
      <c r="R18" s="38" t="e">
        <f>ABS('Error%'!R18)</f>
        <v>#DIV/0!</v>
      </c>
      <c r="S18" s="38">
        <f>ABS('Error%'!S18)</f>
        <v>1434671.798279508</v>
      </c>
      <c r="T18" s="38">
        <f>ABS('Error%'!T18)</f>
        <v>1894415.076542038</v>
      </c>
      <c r="U18" s="38">
        <f>ABS('Error%'!U18)</f>
        <v>2605684.4455442117</v>
      </c>
      <c r="V18" s="38">
        <f>ABS('Error%'!V18)</f>
        <v>84450.136765869043</v>
      </c>
      <c r="W18" s="38">
        <f>ABS('Error%'!W18)</f>
        <v>46226.835428572922</v>
      </c>
      <c r="X18" s="38">
        <f>ABS('Error%'!X18)</f>
        <v>300115.73305441474</v>
      </c>
      <c r="Y18" s="38">
        <f>ABS('Error%'!Y18)</f>
        <v>14078401.281472942</v>
      </c>
      <c r="Z18" s="38">
        <f>ABS('Error%'!Z18)</f>
        <v>20805512.910596482</v>
      </c>
      <c r="AA18" s="38" t="e">
        <f>ABS('Error%'!AA18)</f>
        <v>#DIV/0!</v>
      </c>
      <c r="AB18" s="38" t="e">
        <f>ABS('Error%'!AB18)</f>
        <v>#DIV/0!</v>
      </c>
      <c r="AC18" s="38" t="e">
        <f>ABS('Error%'!AC18)</f>
        <v>#DIV/0!</v>
      </c>
      <c r="AD18" s="38" t="e">
        <f>ABS('Error%'!AD18)</f>
        <v>#DIV/0!</v>
      </c>
      <c r="AE18" s="38" t="e">
        <f>ABS('Error%'!AE18)</f>
        <v>#DIV/0!</v>
      </c>
      <c r="AF18" s="38" t="e">
        <f>ABS('Error%'!AF18)</f>
        <v>#DIV/0!</v>
      </c>
      <c r="AG18" s="38" t="e">
        <f>ABS('Error%'!AG18)</f>
        <v>#DIV/0!</v>
      </c>
      <c r="AH18" s="38" t="e">
        <f>ABS('Error%'!AH18)</f>
        <v>#DIV/0!</v>
      </c>
      <c r="AI18" s="38" t="e">
        <f>ABS('Error%'!AI18)</f>
        <v>#DIV/0!</v>
      </c>
      <c r="AJ18" s="38" t="e">
        <f>ABS('Error%'!AJ18)</f>
        <v>#DIV/0!</v>
      </c>
      <c r="AK18" s="38" t="e">
        <f>ABS('Error%'!AK18)</f>
        <v>#DIV/0!</v>
      </c>
      <c r="AL18" s="38" t="e">
        <f>ABS('Error%'!AL18)</f>
        <v>#DIV/0!</v>
      </c>
      <c r="AM18" s="38" t="e">
        <f>ABS('Error%'!AM18)</f>
        <v>#DIV/0!</v>
      </c>
      <c r="AN18" s="38" t="e">
        <f>ABS('Error%'!AN18)</f>
        <v>#DIV/0!</v>
      </c>
      <c r="AO18" s="38" t="e">
        <f>ABS('Error%'!AO18)</f>
        <v>#DIV/0!</v>
      </c>
      <c r="AP18" s="38" t="e">
        <f>ABS('Error%'!AP18)</f>
        <v>#DIV/0!</v>
      </c>
      <c r="AQ18" s="39">
        <f>ABS('Error%'!AQ18)</f>
        <v>1</v>
      </c>
      <c r="AR18" s="39">
        <f>ABS('Error%'!AR18)</f>
        <v>1</v>
      </c>
      <c r="AS18" s="39">
        <f>ABS('Error%'!AS18)</f>
        <v>1</v>
      </c>
      <c r="AT18" s="39">
        <f>ABS('Error%'!AT18)</f>
        <v>1</v>
      </c>
      <c r="AU18" s="39">
        <f>ABS('Error%'!AU18)</f>
        <v>0</v>
      </c>
      <c r="AV18" s="39">
        <f>ABS('Error%'!AV18)</f>
        <v>0</v>
      </c>
      <c r="AW18" s="39">
        <f>ABS('Error%'!AW18)</f>
        <v>0</v>
      </c>
      <c r="AX18" s="39">
        <f>ABS('Error%'!AX18)</f>
        <v>0</v>
      </c>
    </row>
    <row r="19" spans="1:50" x14ac:dyDescent="0.25">
      <c r="A19" s="22">
        <v>17</v>
      </c>
      <c r="B19" s="38">
        <f>ABS('Error%'!B19)</f>
        <v>4.9011300447938277E-2</v>
      </c>
      <c r="C19" s="38">
        <f>ABS('Error%'!C19)</f>
        <v>4.4713144328240854E-2</v>
      </c>
      <c r="D19" s="38">
        <f>ABS('Error%'!D19)</f>
        <v>6.1629324101472302E-2</v>
      </c>
      <c r="E19" s="38">
        <f>ABS('Error%'!E19)</f>
        <v>0.12113785109269506</v>
      </c>
      <c r="F19" s="38">
        <f>ABS('Error%'!F19)</f>
        <v>3.7098299720874209E-2</v>
      </c>
      <c r="G19" s="38">
        <f>ABS('Error%'!G19)</f>
        <v>6.0489050348384442E-2</v>
      </c>
      <c r="H19" s="38">
        <f>ABS('Error%'!H19)</f>
        <v>4.4352538309798059E-2</v>
      </c>
      <c r="I19" s="38">
        <f>ABS('Error%'!I19)</f>
        <v>6.1387612420437998E-2</v>
      </c>
      <c r="J19" s="38">
        <f>ABS('Error%'!J19)</f>
        <v>0.59010668562817026</v>
      </c>
      <c r="K19" s="38" t="e">
        <f>ABS('Error%'!K19)</f>
        <v>#DIV/0!</v>
      </c>
      <c r="L19" s="38" t="e">
        <f>ABS('Error%'!L19)</f>
        <v>#DIV/0!</v>
      </c>
      <c r="M19" s="38" t="e">
        <f>ABS('Error%'!M19)</f>
        <v>#DIV/0!</v>
      </c>
      <c r="N19" s="38" t="e">
        <f>ABS('Error%'!N19)</f>
        <v>#DIV/0!</v>
      </c>
      <c r="O19" s="38" t="e">
        <f>ABS('Error%'!O19)</f>
        <v>#DIV/0!</v>
      </c>
      <c r="P19" s="38" t="e">
        <f>ABS('Error%'!P19)</f>
        <v>#DIV/0!</v>
      </c>
      <c r="Q19" s="38" t="e">
        <f>ABS('Error%'!Q19)</f>
        <v>#DIV/0!</v>
      </c>
      <c r="R19" s="38" t="e">
        <f>ABS('Error%'!R19)</f>
        <v>#DIV/0!</v>
      </c>
      <c r="S19" s="38">
        <f>ABS('Error%'!S19)</f>
        <v>6900508.1237856206</v>
      </c>
      <c r="T19" s="38">
        <f>ABS('Error%'!T19)</f>
        <v>1276644.2482461629</v>
      </c>
      <c r="U19" s="38">
        <f>ABS('Error%'!U19)</f>
        <v>1929503.4667579883</v>
      </c>
      <c r="V19" s="38">
        <f>ABS('Error%'!V19)</f>
        <v>183091.39849749429</v>
      </c>
      <c r="W19" s="38">
        <f>ABS('Error%'!W19)</f>
        <v>75248.348960933014</v>
      </c>
      <c r="X19" s="38">
        <f>ABS('Error%'!X19)</f>
        <v>247260.16781213871</v>
      </c>
      <c r="Y19" s="38">
        <f>ABS('Error%'!Y19)</f>
        <v>14771723.119213616</v>
      </c>
      <c r="Z19" s="38">
        <f>ABS('Error%'!Z19)</f>
        <v>10482201.667796355</v>
      </c>
      <c r="AA19" s="38" t="e">
        <f>ABS('Error%'!AA19)</f>
        <v>#DIV/0!</v>
      </c>
      <c r="AB19" s="38" t="e">
        <f>ABS('Error%'!AB19)</f>
        <v>#DIV/0!</v>
      </c>
      <c r="AC19" s="38" t="e">
        <f>ABS('Error%'!AC19)</f>
        <v>#DIV/0!</v>
      </c>
      <c r="AD19" s="38" t="e">
        <f>ABS('Error%'!AD19)</f>
        <v>#DIV/0!</v>
      </c>
      <c r="AE19" s="38" t="e">
        <f>ABS('Error%'!AE19)</f>
        <v>#DIV/0!</v>
      </c>
      <c r="AF19" s="38" t="e">
        <f>ABS('Error%'!AF19)</f>
        <v>#DIV/0!</v>
      </c>
      <c r="AG19" s="38" t="e">
        <f>ABS('Error%'!AG19)</f>
        <v>#DIV/0!</v>
      </c>
      <c r="AH19" s="38" t="e">
        <f>ABS('Error%'!AH19)</f>
        <v>#DIV/0!</v>
      </c>
      <c r="AI19" s="38" t="e">
        <f>ABS('Error%'!AI19)</f>
        <v>#DIV/0!</v>
      </c>
      <c r="AJ19" s="38" t="e">
        <f>ABS('Error%'!AJ19)</f>
        <v>#DIV/0!</v>
      </c>
      <c r="AK19" s="38" t="e">
        <f>ABS('Error%'!AK19)</f>
        <v>#DIV/0!</v>
      </c>
      <c r="AL19" s="38" t="e">
        <f>ABS('Error%'!AL19)</f>
        <v>#DIV/0!</v>
      </c>
      <c r="AM19" s="38" t="e">
        <f>ABS('Error%'!AM19)</f>
        <v>#DIV/0!</v>
      </c>
      <c r="AN19" s="38" t="e">
        <f>ABS('Error%'!AN19)</f>
        <v>#DIV/0!</v>
      </c>
      <c r="AO19" s="38" t="e">
        <f>ABS('Error%'!AO19)</f>
        <v>#DIV/0!</v>
      </c>
      <c r="AP19" s="38" t="e">
        <f>ABS('Error%'!AP19)</f>
        <v>#DIV/0!</v>
      </c>
      <c r="AQ19" s="39">
        <f>ABS('Error%'!AQ19)</f>
        <v>1</v>
      </c>
      <c r="AR19" s="39">
        <f>ABS('Error%'!AR19)</f>
        <v>1</v>
      </c>
      <c r="AS19" s="39">
        <f>ABS('Error%'!AS19)</f>
        <v>1</v>
      </c>
      <c r="AT19" s="39">
        <f>ABS('Error%'!AT19)</f>
        <v>1</v>
      </c>
      <c r="AU19" s="39">
        <f>ABS('Error%'!AU19)</f>
        <v>0</v>
      </c>
      <c r="AV19" s="39">
        <f>ABS('Error%'!AV19)</f>
        <v>0</v>
      </c>
      <c r="AW19" s="39">
        <f>ABS('Error%'!AW19)</f>
        <v>0</v>
      </c>
      <c r="AX19" s="39">
        <f>ABS('Error%'!AX19)</f>
        <v>0</v>
      </c>
    </row>
    <row r="20" spans="1:50" x14ac:dyDescent="0.25">
      <c r="A20" s="22">
        <v>18</v>
      </c>
      <c r="B20" s="38">
        <f>ABS('Error%'!B20)</f>
        <v>5.6147158546042922E-2</v>
      </c>
      <c r="C20" s="38">
        <f>ABS('Error%'!C20)</f>
        <v>4.421531505403721E-2</v>
      </c>
      <c r="D20" s="38">
        <f>ABS('Error%'!D20)</f>
        <v>5.4889908745394046E-2</v>
      </c>
      <c r="E20" s="38">
        <f>ABS('Error%'!E20)</f>
        <v>0.1292617121983429</v>
      </c>
      <c r="F20" s="38">
        <f>ABS('Error%'!F20)</f>
        <v>3.9726414711455493E-2</v>
      </c>
      <c r="G20" s="38">
        <f>ABS('Error%'!G20)</f>
        <v>5.971491588610546E-2</v>
      </c>
      <c r="H20" s="38">
        <f>ABS('Error%'!H20)</f>
        <v>4.6464371450167671E-2</v>
      </c>
      <c r="I20" s="38">
        <f>ABS('Error%'!I20)</f>
        <v>5.658055688723803E-2</v>
      </c>
      <c r="J20" s="38">
        <f>ABS('Error%'!J20)</f>
        <v>0.58913588524732374</v>
      </c>
      <c r="K20" s="38" t="e">
        <f>ABS('Error%'!K20)</f>
        <v>#DIV/0!</v>
      </c>
      <c r="L20" s="38" t="e">
        <f>ABS('Error%'!L20)</f>
        <v>#DIV/0!</v>
      </c>
      <c r="M20" s="38" t="e">
        <f>ABS('Error%'!M20)</f>
        <v>#DIV/0!</v>
      </c>
      <c r="N20" s="38" t="e">
        <f>ABS('Error%'!N20)</f>
        <v>#DIV/0!</v>
      </c>
      <c r="O20" s="38" t="e">
        <f>ABS('Error%'!O20)</f>
        <v>#DIV/0!</v>
      </c>
      <c r="P20" s="38" t="e">
        <f>ABS('Error%'!P20)</f>
        <v>#DIV/0!</v>
      </c>
      <c r="Q20" s="38" t="e">
        <f>ABS('Error%'!Q20)</f>
        <v>#DIV/0!</v>
      </c>
      <c r="R20" s="38" t="e">
        <f>ABS('Error%'!R20)</f>
        <v>#DIV/0!</v>
      </c>
      <c r="S20" s="38">
        <f>ABS('Error%'!S20)</f>
        <v>1574779.8346287315</v>
      </c>
      <c r="T20" s="38">
        <f>ABS('Error%'!T20)</f>
        <v>7220302.1227671988</v>
      </c>
      <c r="U20" s="38">
        <f>ABS('Error%'!U20)</f>
        <v>601258.44426865049</v>
      </c>
      <c r="V20" s="38">
        <f>ABS('Error%'!V20)</f>
        <v>57408.85780960002</v>
      </c>
      <c r="W20" s="38">
        <f>ABS('Error%'!W20)</f>
        <v>24787.198852459038</v>
      </c>
      <c r="X20" s="38">
        <f>ABS('Error%'!X20)</f>
        <v>90677.412702415619</v>
      </c>
      <c r="Y20" s="38">
        <f>ABS('Error%'!Y20)</f>
        <v>289652118.95256048</v>
      </c>
      <c r="Z20" s="38">
        <f>ABS('Error%'!Z20)</f>
        <v>6757710.545309131</v>
      </c>
      <c r="AA20" s="38" t="e">
        <f>ABS('Error%'!AA20)</f>
        <v>#DIV/0!</v>
      </c>
      <c r="AB20" s="38" t="e">
        <f>ABS('Error%'!AB20)</f>
        <v>#DIV/0!</v>
      </c>
      <c r="AC20" s="38" t="e">
        <f>ABS('Error%'!AC20)</f>
        <v>#DIV/0!</v>
      </c>
      <c r="AD20" s="38" t="e">
        <f>ABS('Error%'!AD20)</f>
        <v>#DIV/0!</v>
      </c>
      <c r="AE20" s="38" t="e">
        <f>ABS('Error%'!AE20)</f>
        <v>#DIV/0!</v>
      </c>
      <c r="AF20" s="38" t="e">
        <f>ABS('Error%'!AF20)</f>
        <v>#DIV/0!</v>
      </c>
      <c r="AG20" s="38" t="e">
        <f>ABS('Error%'!AG20)</f>
        <v>#DIV/0!</v>
      </c>
      <c r="AH20" s="38" t="e">
        <f>ABS('Error%'!AH20)</f>
        <v>#DIV/0!</v>
      </c>
      <c r="AI20" s="38" t="e">
        <f>ABS('Error%'!AI20)</f>
        <v>#DIV/0!</v>
      </c>
      <c r="AJ20" s="38" t="e">
        <f>ABS('Error%'!AJ20)</f>
        <v>#DIV/0!</v>
      </c>
      <c r="AK20" s="38" t="e">
        <f>ABS('Error%'!AK20)</f>
        <v>#DIV/0!</v>
      </c>
      <c r="AL20" s="38" t="e">
        <f>ABS('Error%'!AL20)</f>
        <v>#DIV/0!</v>
      </c>
      <c r="AM20" s="38" t="e">
        <f>ABS('Error%'!AM20)</f>
        <v>#DIV/0!</v>
      </c>
      <c r="AN20" s="38" t="e">
        <f>ABS('Error%'!AN20)</f>
        <v>#DIV/0!</v>
      </c>
      <c r="AO20" s="38" t="e">
        <f>ABS('Error%'!AO20)</f>
        <v>#DIV/0!</v>
      </c>
      <c r="AP20" s="38" t="e">
        <f>ABS('Error%'!AP20)</f>
        <v>#DIV/0!</v>
      </c>
      <c r="AQ20" s="39">
        <f>ABS('Error%'!AQ20)</f>
        <v>1</v>
      </c>
      <c r="AR20" s="39">
        <f>ABS('Error%'!AR20)</f>
        <v>1</v>
      </c>
      <c r="AS20" s="39">
        <f>ABS('Error%'!AS20)</f>
        <v>1</v>
      </c>
      <c r="AT20" s="39">
        <f>ABS('Error%'!AT20)</f>
        <v>1</v>
      </c>
      <c r="AU20" s="39">
        <f>ABS('Error%'!AU20)</f>
        <v>0</v>
      </c>
      <c r="AV20" s="39">
        <f>ABS('Error%'!AV20)</f>
        <v>0</v>
      </c>
      <c r="AW20" s="39">
        <f>ABS('Error%'!AW20)</f>
        <v>0</v>
      </c>
      <c r="AX20" s="39">
        <f>ABS('Error%'!AX20)</f>
        <v>0</v>
      </c>
    </row>
    <row r="21" spans="1:50" x14ac:dyDescent="0.25">
      <c r="A21" s="22">
        <v>19</v>
      </c>
      <c r="B21" s="38">
        <f>ABS('Error%'!B21)</f>
        <v>4.9555759121036061E-2</v>
      </c>
      <c r="C21" s="38">
        <f>ABS('Error%'!C21)</f>
        <v>4.5090725205080652E-2</v>
      </c>
      <c r="D21" s="38">
        <f>ABS('Error%'!D21)</f>
        <v>5.7892173892763021E-2</v>
      </c>
      <c r="E21" s="38">
        <f>ABS('Error%'!E21)</f>
        <v>0.12241860647815701</v>
      </c>
      <c r="F21" s="38">
        <f>ABS('Error%'!F21)</f>
        <v>6.1267809719709826E-2</v>
      </c>
      <c r="G21" s="38">
        <f>ABS('Error%'!G21)</f>
        <v>5.6785926433282251E-2</v>
      </c>
      <c r="H21" s="38">
        <f>ABS('Error%'!H21)</f>
        <v>4.540407478017592E-2</v>
      </c>
      <c r="I21" s="38">
        <f>ABS('Error%'!I21)</f>
        <v>5.4441231697114845E-2</v>
      </c>
      <c r="J21" s="38">
        <f>ABS('Error%'!J21)</f>
        <v>0.58838372141728201</v>
      </c>
      <c r="K21" s="38" t="e">
        <f>ABS('Error%'!K21)</f>
        <v>#DIV/0!</v>
      </c>
      <c r="L21" s="38" t="e">
        <f>ABS('Error%'!L21)</f>
        <v>#DIV/0!</v>
      </c>
      <c r="M21" s="38" t="e">
        <f>ABS('Error%'!M21)</f>
        <v>#DIV/0!</v>
      </c>
      <c r="N21" s="38" t="e">
        <f>ABS('Error%'!N21)</f>
        <v>#DIV/0!</v>
      </c>
      <c r="O21" s="38" t="e">
        <f>ABS('Error%'!O21)</f>
        <v>#DIV/0!</v>
      </c>
      <c r="P21" s="38" t="e">
        <f>ABS('Error%'!P21)</f>
        <v>#DIV/0!</v>
      </c>
      <c r="Q21" s="38" t="e">
        <f>ABS('Error%'!Q21)</f>
        <v>#DIV/0!</v>
      </c>
      <c r="R21" s="38" t="e">
        <f>ABS('Error%'!R21)</f>
        <v>#DIV/0!</v>
      </c>
      <c r="S21" s="38">
        <f>ABS('Error%'!S21)</f>
        <v>1582617.083988989</v>
      </c>
      <c r="T21" s="38">
        <f>ABS('Error%'!T21)</f>
        <v>4177002.9212601339</v>
      </c>
      <c r="U21" s="38">
        <f>ABS('Error%'!U21)</f>
        <v>9425999.92763892</v>
      </c>
      <c r="V21" s="38">
        <f>ABS('Error%'!V21)</f>
        <v>57684.204418509733</v>
      </c>
      <c r="W21" s="38">
        <f>ABS('Error%'!W21)</f>
        <v>98189.68749329343</v>
      </c>
      <c r="X21" s="38">
        <f>ABS('Error%'!X21)</f>
        <v>172080.99355877846</v>
      </c>
      <c r="Y21" s="38">
        <f>ABS('Error%'!Y21)</f>
        <v>119601441.14663716</v>
      </c>
      <c r="Z21" s="38">
        <f>ABS('Error%'!Z21)</f>
        <v>41778043.275399253</v>
      </c>
      <c r="AA21" s="38" t="e">
        <f>ABS('Error%'!AA21)</f>
        <v>#DIV/0!</v>
      </c>
      <c r="AB21" s="38" t="e">
        <f>ABS('Error%'!AB21)</f>
        <v>#DIV/0!</v>
      </c>
      <c r="AC21" s="38" t="e">
        <f>ABS('Error%'!AC21)</f>
        <v>#DIV/0!</v>
      </c>
      <c r="AD21" s="38" t="e">
        <f>ABS('Error%'!AD21)</f>
        <v>#DIV/0!</v>
      </c>
      <c r="AE21" s="38" t="e">
        <f>ABS('Error%'!AE21)</f>
        <v>#DIV/0!</v>
      </c>
      <c r="AF21" s="38" t="e">
        <f>ABS('Error%'!AF21)</f>
        <v>#DIV/0!</v>
      </c>
      <c r="AG21" s="38" t="e">
        <f>ABS('Error%'!AG21)</f>
        <v>#DIV/0!</v>
      </c>
      <c r="AH21" s="38" t="e">
        <f>ABS('Error%'!AH21)</f>
        <v>#DIV/0!</v>
      </c>
      <c r="AI21" s="38" t="e">
        <f>ABS('Error%'!AI21)</f>
        <v>#DIV/0!</v>
      </c>
      <c r="AJ21" s="38" t="e">
        <f>ABS('Error%'!AJ21)</f>
        <v>#DIV/0!</v>
      </c>
      <c r="AK21" s="38" t="e">
        <f>ABS('Error%'!AK21)</f>
        <v>#DIV/0!</v>
      </c>
      <c r="AL21" s="38" t="e">
        <f>ABS('Error%'!AL21)</f>
        <v>#DIV/0!</v>
      </c>
      <c r="AM21" s="38" t="e">
        <f>ABS('Error%'!AM21)</f>
        <v>#DIV/0!</v>
      </c>
      <c r="AN21" s="38" t="e">
        <f>ABS('Error%'!AN21)</f>
        <v>#DIV/0!</v>
      </c>
      <c r="AO21" s="38" t="e">
        <f>ABS('Error%'!AO21)</f>
        <v>#DIV/0!</v>
      </c>
      <c r="AP21" s="38" t="e">
        <f>ABS('Error%'!AP21)</f>
        <v>#DIV/0!</v>
      </c>
      <c r="AQ21" s="39">
        <f>ABS('Error%'!AQ21)</f>
        <v>1</v>
      </c>
      <c r="AR21" s="39">
        <f>ABS('Error%'!AR21)</f>
        <v>1</v>
      </c>
      <c r="AS21" s="39">
        <f>ABS('Error%'!AS21)</f>
        <v>1</v>
      </c>
      <c r="AT21" s="39">
        <f>ABS('Error%'!AT21)</f>
        <v>1</v>
      </c>
      <c r="AU21" s="39">
        <f>ABS('Error%'!AU21)</f>
        <v>0</v>
      </c>
      <c r="AV21" s="39">
        <f>ABS('Error%'!AV21)</f>
        <v>0</v>
      </c>
      <c r="AW21" s="39">
        <f>ABS('Error%'!AW21)</f>
        <v>0</v>
      </c>
      <c r="AX21" s="39">
        <f>ABS('Error%'!AX21)</f>
        <v>0</v>
      </c>
    </row>
    <row r="22" spans="1:50" x14ac:dyDescent="0.25">
      <c r="A22" s="22">
        <v>20</v>
      </c>
      <c r="B22" s="38">
        <f>ABS('Error%'!B22)</f>
        <v>3.6012971454400279E-2</v>
      </c>
      <c r="C22" s="38">
        <f>ABS('Error%'!C22)</f>
        <v>4.6036733737925419E-2</v>
      </c>
      <c r="D22" s="38">
        <f>ABS('Error%'!D22)</f>
        <v>5.798052347285159E-2</v>
      </c>
      <c r="E22" s="38">
        <f>ABS('Error%'!E22)</f>
        <v>0.13618757328434511</v>
      </c>
      <c r="F22" s="38">
        <f>ABS('Error%'!F22)</f>
        <v>5.7066137595889931E-2</v>
      </c>
      <c r="G22" s="38">
        <f>ABS('Error%'!G22)</f>
        <v>5.0797868589650963E-2</v>
      </c>
      <c r="H22" s="38">
        <f>ABS('Error%'!H22)</f>
        <v>4.1453646841820964E-2</v>
      </c>
      <c r="I22" s="38">
        <f>ABS('Error%'!I22)</f>
        <v>5.2602351172576743E-2</v>
      </c>
      <c r="J22" s="38">
        <f>ABS('Error%'!J22)</f>
        <v>0.59032811388596174</v>
      </c>
      <c r="K22" s="38" t="e">
        <f>ABS('Error%'!K22)</f>
        <v>#DIV/0!</v>
      </c>
      <c r="L22" s="38" t="e">
        <f>ABS('Error%'!L22)</f>
        <v>#DIV/0!</v>
      </c>
      <c r="M22" s="38" t="e">
        <f>ABS('Error%'!M22)</f>
        <v>#DIV/0!</v>
      </c>
      <c r="N22" s="38" t="e">
        <f>ABS('Error%'!N22)</f>
        <v>#DIV/0!</v>
      </c>
      <c r="O22" s="38" t="e">
        <f>ABS('Error%'!O22)</f>
        <v>#DIV/0!</v>
      </c>
      <c r="P22" s="38" t="e">
        <f>ABS('Error%'!P22)</f>
        <v>#DIV/0!</v>
      </c>
      <c r="Q22" s="38" t="e">
        <f>ABS('Error%'!Q22)</f>
        <v>#DIV/0!</v>
      </c>
      <c r="R22" s="38" t="e">
        <f>ABS('Error%'!R22)</f>
        <v>#DIV/0!</v>
      </c>
      <c r="S22" s="38">
        <f>ABS('Error%'!S22)</f>
        <v>1447984.1968314638</v>
      </c>
      <c r="T22" s="38">
        <f>ABS('Error%'!T22)</f>
        <v>42873785.803297259</v>
      </c>
      <c r="U22" s="38">
        <f>ABS('Error%'!U22)</f>
        <v>2503173.824056739</v>
      </c>
      <c r="V22" s="38">
        <f>ABS('Error%'!V22)</f>
        <v>16121.545434193476</v>
      </c>
      <c r="W22" s="38">
        <f>ABS('Error%'!W22)</f>
        <v>65016.167554135121</v>
      </c>
      <c r="X22" s="38">
        <f>ABS('Error%'!X22)</f>
        <v>63229.304072931343</v>
      </c>
      <c r="Y22" s="38">
        <f>ABS('Error%'!Y22)</f>
        <v>52680315.310586281</v>
      </c>
      <c r="Z22" s="38">
        <f>ABS('Error%'!Z22)</f>
        <v>2313667.6509686974</v>
      </c>
      <c r="AA22" s="38" t="e">
        <f>ABS('Error%'!AA22)</f>
        <v>#DIV/0!</v>
      </c>
      <c r="AB22" s="38" t="e">
        <f>ABS('Error%'!AB22)</f>
        <v>#DIV/0!</v>
      </c>
      <c r="AC22" s="38" t="e">
        <f>ABS('Error%'!AC22)</f>
        <v>#DIV/0!</v>
      </c>
      <c r="AD22" s="38" t="e">
        <f>ABS('Error%'!AD22)</f>
        <v>#DIV/0!</v>
      </c>
      <c r="AE22" s="38" t="e">
        <f>ABS('Error%'!AE22)</f>
        <v>#DIV/0!</v>
      </c>
      <c r="AF22" s="38" t="e">
        <f>ABS('Error%'!AF22)</f>
        <v>#DIV/0!</v>
      </c>
      <c r="AG22" s="38" t="e">
        <f>ABS('Error%'!AG22)</f>
        <v>#DIV/0!</v>
      </c>
      <c r="AH22" s="38" t="e">
        <f>ABS('Error%'!AH22)</f>
        <v>#DIV/0!</v>
      </c>
      <c r="AI22" s="38" t="e">
        <f>ABS('Error%'!AI22)</f>
        <v>#DIV/0!</v>
      </c>
      <c r="AJ22" s="38" t="e">
        <f>ABS('Error%'!AJ22)</f>
        <v>#DIV/0!</v>
      </c>
      <c r="AK22" s="38" t="e">
        <f>ABS('Error%'!AK22)</f>
        <v>#DIV/0!</v>
      </c>
      <c r="AL22" s="38" t="e">
        <f>ABS('Error%'!AL22)</f>
        <v>#DIV/0!</v>
      </c>
      <c r="AM22" s="38" t="e">
        <f>ABS('Error%'!AM22)</f>
        <v>#DIV/0!</v>
      </c>
      <c r="AN22" s="38" t="e">
        <f>ABS('Error%'!AN22)</f>
        <v>#DIV/0!</v>
      </c>
      <c r="AO22" s="38" t="e">
        <f>ABS('Error%'!AO22)</f>
        <v>#DIV/0!</v>
      </c>
      <c r="AP22" s="38" t="e">
        <f>ABS('Error%'!AP22)</f>
        <v>#DIV/0!</v>
      </c>
      <c r="AQ22" s="39">
        <f>ABS('Error%'!AQ22)</f>
        <v>1</v>
      </c>
      <c r="AR22" s="39">
        <f>ABS('Error%'!AR22)</f>
        <v>1</v>
      </c>
      <c r="AS22" s="39">
        <f>ABS('Error%'!AS22)</f>
        <v>1</v>
      </c>
      <c r="AT22" s="39">
        <f>ABS('Error%'!AT22)</f>
        <v>1</v>
      </c>
      <c r="AU22" s="39">
        <f>ABS('Error%'!AU22)</f>
        <v>0</v>
      </c>
      <c r="AV22" s="39">
        <f>ABS('Error%'!AV22)</f>
        <v>0</v>
      </c>
      <c r="AW22" s="39">
        <f>ABS('Error%'!AW22)</f>
        <v>0</v>
      </c>
      <c r="AX22" s="39">
        <f>ABS('Error%'!AX22)</f>
        <v>0</v>
      </c>
    </row>
    <row r="23" spans="1:50" x14ac:dyDescent="0.25">
      <c r="A23" s="22">
        <v>21</v>
      </c>
      <c r="B23" s="38">
        <f>ABS('Error%'!B23)</f>
        <v>3.2831812811312644E-2</v>
      </c>
      <c r="C23" s="38">
        <f>ABS('Error%'!C23)</f>
        <v>4.4531585363436495E-2</v>
      </c>
      <c r="D23" s="38">
        <f>ABS('Error%'!D23)</f>
        <v>5.5248707414058788E-2</v>
      </c>
      <c r="E23" s="38">
        <f>ABS('Error%'!E23)</f>
        <v>0.13990054311146444</v>
      </c>
      <c r="F23" s="38">
        <f>ABS('Error%'!F23)</f>
        <v>4.3299385606891817E-2</v>
      </c>
      <c r="G23" s="38">
        <f>ABS('Error%'!G23)</f>
        <v>4.6956223420339949E-2</v>
      </c>
      <c r="H23" s="38">
        <f>ABS('Error%'!H23)</f>
        <v>4.0133187974702937E-2</v>
      </c>
      <c r="I23" s="38">
        <f>ABS('Error%'!I23)</f>
        <v>4.6846110813890465E-2</v>
      </c>
      <c r="J23" s="38">
        <f>ABS('Error%'!J23)</f>
        <v>0.5918164821455838</v>
      </c>
      <c r="K23" s="38" t="e">
        <f>ABS('Error%'!K23)</f>
        <v>#DIV/0!</v>
      </c>
      <c r="L23" s="38" t="e">
        <f>ABS('Error%'!L23)</f>
        <v>#DIV/0!</v>
      </c>
      <c r="M23" s="38" t="e">
        <f>ABS('Error%'!M23)</f>
        <v>#DIV/0!</v>
      </c>
      <c r="N23" s="38" t="e">
        <f>ABS('Error%'!N23)</f>
        <v>#DIV/0!</v>
      </c>
      <c r="O23" s="38" t="e">
        <f>ABS('Error%'!O23)</f>
        <v>#DIV/0!</v>
      </c>
      <c r="P23" s="38" t="e">
        <f>ABS('Error%'!P23)</f>
        <v>#DIV/0!</v>
      </c>
      <c r="Q23" s="38" t="e">
        <f>ABS('Error%'!Q23)</f>
        <v>#DIV/0!</v>
      </c>
      <c r="R23" s="38" t="e">
        <f>ABS('Error%'!R23)</f>
        <v>#DIV/0!</v>
      </c>
      <c r="S23" s="38">
        <f>ABS('Error%'!S23)</f>
        <v>1012770.1130859125</v>
      </c>
      <c r="T23" s="38">
        <f>ABS('Error%'!T23)</f>
        <v>1330998.2100856246</v>
      </c>
      <c r="U23" s="38">
        <f>ABS('Error%'!U23)</f>
        <v>722233.32850848476</v>
      </c>
      <c r="V23" s="38">
        <f>ABS('Error%'!V23)</f>
        <v>72204.708766783151</v>
      </c>
      <c r="W23" s="38">
        <f>ABS('Error%'!W23)</f>
        <v>31638.682859379565</v>
      </c>
      <c r="X23" s="38">
        <f>ABS('Error%'!X23)</f>
        <v>2060526.6067636309</v>
      </c>
      <c r="Y23" s="38">
        <f>ABS('Error%'!Y23)</f>
        <v>15276410.250287527</v>
      </c>
      <c r="Z23" s="38">
        <f>ABS('Error%'!Z23)</f>
        <v>1978520.0436818216</v>
      </c>
      <c r="AA23" s="38" t="e">
        <f>ABS('Error%'!AA23)</f>
        <v>#DIV/0!</v>
      </c>
      <c r="AB23" s="38" t="e">
        <f>ABS('Error%'!AB23)</f>
        <v>#DIV/0!</v>
      </c>
      <c r="AC23" s="38" t="e">
        <f>ABS('Error%'!AC23)</f>
        <v>#DIV/0!</v>
      </c>
      <c r="AD23" s="38" t="e">
        <f>ABS('Error%'!AD23)</f>
        <v>#DIV/0!</v>
      </c>
      <c r="AE23" s="38" t="e">
        <f>ABS('Error%'!AE23)</f>
        <v>#DIV/0!</v>
      </c>
      <c r="AF23" s="38" t="e">
        <f>ABS('Error%'!AF23)</f>
        <v>#DIV/0!</v>
      </c>
      <c r="AG23" s="38" t="e">
        <f>ABS('Error%'!AG23)</f>
        <v>#DIV/0!</v>
      </c>
      <c r="AH23" s="38" t="e">
        <f>ABS('Error%'!AH23)</f>
        <v>#DIV/0!</v>
      </c>
      <c r="AI23" s="38" t="e">
        <f>ABS('Error%'!AI23)</f>
        <v>#DIV/0!</v>
      </c>
      <c r="AJ23" s="38" t="e">
        <f>ABS('Error%'!AJ23)</f>
        <v>#DIV/0!</v>
      </c>
      <c r="AK23" s="38" t="e">
        <f>ABS('Error%'!AK23)</f>
        <v>#DIV/0!</v>
      </c>
      <c r="AL23" s="38" t="e">
        <f>ABS('Error%'!AL23)</f>
        <v>#DIV/0!</v>
      </c>
      <c r="AM23" s="38" t="e">
        <f>ABS('Error%'!AM23)</f>
        <v>#DIV/0!</v>
      </c>
      <c r="AN23" s="38" t="e">
        <f>ABS('Error%'!AN23)</f>
        <v>#DIV/0!</v>
      </c>
      <c r="AO23" s="38" t="e">
        <f>ABS('Error%'!AO23)</f>
        <v>#DIV/0!</v>
      </c>
      <c r="AP23" s="38" t="e">
        <f>ABS('Error%'!AP23)</f>
        <v>#DIV/0!</v>
      </c>
      <c r="AQ23" s="39">
        <f>ABS('Error%'!AQ23)</f>
        <v>1</v>
      </c>
      <c r="AR23" s="39">
        <f>ABS('Error%'!AR23)</f>
        <v>1</v>
      </c>
      <c r="AS23" s="39">
        <f>ABS('Error%'!AS23)</f>
        <v>1</v>
      </c>
      <c r="AT23" s="39">
        <f>ABS('Error%'!AT23)</f>
        <v>1</v>
      </c>
      <c r="AU23" s="39">
        <f>ABS('Error%'!AU23)</f>
        <v>0</v>
      </c>
      <c r="AV23" s="39">
        <f>ABS('Error%'!AV23)</f>
        <v>0</v>
      </c>
      <c r="AW23" s="39">
        <f>ABS('Error%'!AW23)</f>
        <v>0</v>
      </c>
      <c r="AX23" s="39">
        <f>ABS('Error%'!AX23)</f>
        <v>0</v>
      </c>
    </row>
    <row r="24" spans="1:50" x14ac:dyDescent="0.25">
      <c r="A24" s="22">
        <v>22</v>
      </c>
      <c r="B24" s="38">
        <f>ABS('Error%'!B24)</f>
        <v>8.4204206405138638E-3</v>
      </c>
      <c r="C24" s="38">
        <f>ABS('Error%'!C24)</f>
        <v>3.9333707714242834E-2</v>
      </c>
      <c r="D24" s="38">
        <f>ABS('Error%'!D24)</f>
        <v>6.264058675581928E-2</v>
      </c>
      <c r="E24" s="38">
        <f>ABS('Error%'!E24)</f>
        <v>0.12967620710098193</v>
      </c>
      <c r="F24" s="38">
        <f>ABS('Error%'!F24)</f>
        <v>4.0554941416751762E-2</v>
      </c>
      <c r="G24" s="38">
        <f>ABS('Error%'!G24)</f>
        <v>4.4283754884633438E-2</v>
      </c>
      <c r="H24" s="38">
        <f>ABS('Error%'!H24)</f>
        <v>4.2490383940655449E-2</v>
      </c>
      <c r="I24" s="38">
        <f>ABS('Error%'!I24)</f>
        <v>3.9286832462643924E-2</v>
      </c>
      <c r="J24" s="38">
        <f>ABS('Error%'!J24)</f>
        <v>0.59352282568333481</v>
      </c>
      <c r="K24" s="38" t="e">
        <f>ABS('Error%'!K24)</f>
        <v>#DIV/0!</v>
      </c>
      <c r="L24" s="38" t="e">
        <f>ABS('Error%'!L24)</f>
        <v>#DIV/0!</v>
      </c>
      <c r="M24" s="38" t="e">
        <f>ABS('Error%'!M24)</f>
        <v>#DIV/0!</v>
      </c>
      <c r="N24" s="38" t="e">
        <f>ABS('Error%'!N24)</f>
        <v>#DIV/0!</v>
      </c>
      <c r="O24" s="38" t="e">
        <f>ABS('Error%'!O24)</f>
        <v>#DIV/0!</v>
      </c>
      <c r="P24" s="38" t="e">
        <f>ABS('Error%'!P24)</f>
        <v>#DIV/0!</v>
      </c>
      <c r="Q24" s="38" t="e">
        <f>ABS('Error%'!Q24)</f>
        <v>#DIV/0!</v>
      </c>
      <c r="R24" s="38" t="e">
        <f>ABS('Error%'!R24)</f>
        <v>#DIV/0!</v>
      </c>
      <c r="S24" s="38">
        <f>ABS('Error%'!S24)</f>
        <v>1522915.5795428911</v>
      </c>
      <c r="T24" s="38">
        <f>ABS('Error%'!T24)</f>
        <v>872387.93097424007</v>
      </c>
      <c r="U24" s="38">
        <f>ABS('Error%'!U24)</f>
        <v>580604.00565319508</v>
      </c>
      <c r="V24" s="38">
        <f>ABS('Error%'!V24)</f>
        <v>66679.838275851536</v>
      </c>
      <c r="W24" s="38">
        <f>ABS('Error%'!W24)</f>
        <v>33042.77727272817</v>
      </c>
      <c r="X24" s="38">
        <f>ABS('Error%'!X24)</f>
        <v>102527.86888567577</v>
      </c>
      <c r="Y24" s="38">
        <f>ABS('Error%'!Y24)</f>
        <v>6398049.5635518637</v>
      </c>
      <c r="Z24" s="38">
        <f>ABS('Error%'!Z24)</f>
        <v>1815436.8542782341</v>
      </c>
      <c r="AA24" s="38" t="e">
        <f>ABS('Error%'!AA24)</f>
        <v>#DIV/0!</v>
      </c>
      <c r="AB24" s="38" t="e">
        <f>ABS('Error%'!AB24)</f>
        <v>#DIV/0!</v>
      </c>
      <c r="AC24" s="38" t="e">
        <f>ABS('Error%'!AC24)</f>
        <v>#DIV/0!</v>
      </c>
      <c r="AD24" s="38" t="e">
        <f>ABS('Error%'!AD24)</f>
        <v>#DIV/0!</v>
      </c>
      <c r="AE24" s="38" t="e">
        <f>ABS('Error%'!AE24)</f>
        <v>#DIV/0!</v>
      </c>
      <c r="AF24" s="38" t="e">
        <f>ABS('Error%'!AF24)</f>
        <v>#DIV/0!</v>
      </c>
      <c r="AG24" s="38" t="e">
        <f>ABS('Error%'!AG24)</f>
        <v>#DIV/0!</v>
      </c>
      <c r="AH24" s="38" t="e">
        <f>ABS('Error%'!AH24)</f>
        <v>#DIV/0!</v>
      </c>
      <c r="AI24" s="38" t="e">
        <f>ABS('Error%'!AI24)</f>
        <v>#DIV/0!</v>
      </c>
      <c r="AJ24" s="38" t="e">
        <f>ABS('Error%'!AJ24)</f>
        <v>#DIV/0!</v>
      </c>
      <c r="AK24" s="38" t="e">
        <f>ABS('Error%'!AK24)</f>
        <v>#DIV/0!</v>
      </c>
      <c r="AL24" s="38" t="e">
        <f>ABS('Error%'!AL24)</f>
        <v>#DIV/0!</v>
      </c>
      <c r="AM24" s="38" t="e">
        <f>ABS('Error%'!AM24)</f>
        <v>#DIV/0!</v>
      </c>
      <c r="AN24" s="38" t="e">
        <f>ABS('Error%'!AN24)</f>
        <v>#DIV/0!</v>
      </c>
      <c r="AO24" s="38" t="e">
        <f>ABS('Error%'!AO24)</f>
        <v>#DIV/0!</v>
      </c>
      <c r="AP24" s="38" t="e">
        <f>ABS('Error%'!AP24)</f>
        <v>#DIV/0!</v>
      </c>
      <c r="AQ24" s="39">
        <f>ABS('Error%'!AQ24)</f>
        <v>1</v>
      </c>
      <c r="AR24" s="39">
        <f>ABS('Error%'!AR24)</f>
        <v>1</v>
      </c>
      <c r="AS24" s="39">
        <f>ABS('Error%'!AS24)</f>
        <v>1</v>
      </c>
      <c r="AT24" s="39">
        <f>ABS('Error%'!AT24)</f>
        <v>1</v>
      </c>
      <c r="AU24" s="39">
        <f>ABS('Error%'!AU24)</f>
        <v>0</v>
      </c>
      <c r="AV24" s="39">
        <f>ABS('Error%'!AV24)</f>
        <v>0</v>
      </c>
      <c r="AW24" s="39">
        <f>ABS('Error%'!AW24)</f>
        <v>0</v>
      </c>
      <c r="AX24" s="39">
        <f>ABS('Error%'!AX24)</f>
        <v>0</v>
      </c>
    </row>
    <row r="25" spans="1:50" x14ac:dyDescent="0.25">
      <c r="A25" s="22">
        <v>23</v>
      </c>
      <c r="B25" s="38">
        <f>ABS('Error%'!B25)</f>
        <v>1.5906349060320568E-2</v>
      </c>
      <c r="C25" s="38">
        <f>ABS('Error%'!C25)</f>
        <v>4.4352178915452067E-2</v>
      </c>
      <c r="D25" s="38">
        <f>ABS('Error%'!D25)</f>
        <v>5.4691865300831713E-2</v>
      </c>
      <c r="E25" s="38">
        <f>ABS('Error%'!E25)</f>
        <v>0.11844465536384297</v>
      </c>
      <c r="F25" s="38">
        <f>ABS('Error%'!F25)</f>
        <v>2.9031117258296817E-2</v>
      </c>
      <c r="G25" s="38">
        <f>ABS('Error%'!G25)</f>
        <v>4.3237354177497668E-2</v>
      </c>
      <c r="H25" s="38">
        <f>ABS('Error%'!H25)</f>
        <v>3.6398500008626038E-2</v>
      </c>
      <c r="I25" s="38">
        <f>ABS('Error%'!I25)</f>
        <v>4.6606401596288052E-2</v>
      </c>
      <c r="J25" s="38">
        <f>ABS('Error%'!J25)</f>
        <v>0.60085465941784011</v>
      </c>
      <c r="K25" s="38" t="e">
        <f>ABS('Error%'!K25)</f>
        <v>#DIV/0!</v>
      </c>
      <c r="L25" s="38" t="e">
        <f>ABS('Error%'!L25)</f>
        <v>#DIV/0!</v>
      </c>
      <c r="M25" s="38" t="e">
        <f>ABS('Error%'!M25)</f>
        <v>#DIV/0!</v>
      </c>
      <c r="N25" s="38" t="e">
        <f>ABS('Error%'!N25)</f>
        <v>#DIV/0!</v>
      </c>
      <c r="O25" s="38" t="e">
        <f>ABS('Error%'!O25)</f>
        <v>#DIV/0!</v>
      </c>
      <c r="P25" s="38" t="e">
        <f>ABS('Error%'!P25)</f>
        <v>#DIV/0!</v>
      </c>
      <c r="Q25" s="38" t="e">
        <f>ABS('Error%'!Q25)</f>
        <v>#DIV/0!</v>
      </c>
      <c r="R25" s="38" t="e">
        <f>ABS('Error%'!R25)</f>
        <v>#DIV/0!</v>
      </c>
      <c r="S25" s="38">
        <f>ABS('Error%'!S25)</f>
        <v>549072.04609228729</v>
      </c>
      <c r="T25" s="38">
        <f>ABS('Error%'!T25)</f>
        <v>883605.83100613812</v>
      </c>
      <c r="U25" s="38">
        <f>ABS('Error%'!U25)</f>
        <v>562063.65274252684</v>
      </c>
      <c r="V25" s="38">
        <f>ABS('Error%'!V25)</f>
        <v>51411.765293306249</v>
      </c>
      <c r="W25" s="38">
        <f>ABS('Error%'!W25)</f>
        <v>13601.14033387251</v>
      </c>
      <c r="X25" s="38">
        <f>ABS('Error%'!X25)</f>
        <v>92262.718689163055</v>
      </c>
      <c r="Y25" s="38">
        <f>ABS('Error%'!Y25)</f>
        <v>211547931.40891775</v>
      </c>
      <c r="Z25" s="38">
        <f>ABS('Error%'!Z25)</f>
        <v>876981.37650557572</v>
      </c>
      <c r="AA25" s="38" t="e">
        <f>ABS('Error%'!AA25)</f>
        <v>#DIV/0!</v>
      </c>
      <c r="AB25" s="38" t="e">
        <f>ABS('Error%'!AB25)</f>
        <v>#DIV/0!</v>
      </c>
      <c r="AC25" s="38" t="e">
        <f>ABS('Error%'!AC25)</f>
        <v>#DIV/0!</v>
      </c>
      <c r="AD25" s="38" t="e">
        <f>ABS('Error%'!AD25)</f>
        <v>#DIV/0!</v>
      </c>
      <c r="AE25" s="38" t="e">
        <f>ABS('Error%'!AE25)</f>
        <v>#DIV/0!</v>
      </c>
      <c r="AF25" s="38" t="e">
        <f>ABS('Error%'!AF25)</f>
        <v>#DIV/0!</v>
      </c>
      <c r="AG25" s="38" t="e">
        <f>ABS('Error%'!AG25)</f>
        <v>#DIV/0!</v>
      </c>
      <c r="AH25" s="38" t="e">
        <f>ABS('Error%'!AH25)</f>
        <v>#DIV/0!</v>
      </c>
      <c r="AI25" s="38" t="e">
        <f>ABS('Error%'!AI25)</f>
        <v>#DIV/0!</v>
      </c>
      <c r="AJ25" s="38" t="e">
        <f>ABS('Error%'!AJ25)</f>
        <v>#DIV/0!</v>
      </c>
      <c r="AK25" s="38" t="e">
        <f>ABS('Error%'!AK25)</f>
        <v>#DIV/0!</v>
      </c>
      <c r="AL25" s="38" t="e">
        <f>ABS('Error%'!AL25)</f>
        <v>#DIV/0!</v>
      </c>
      <c r="AM25" s="38" t="e">
        <f>ABS('Error%'!AM25)</f>
        <v>#DIV/0!</v>
      </c>
      <c r="AN25" s="38" t="e">
        <f>ABS('Error%'!AN25)</f>
        <v>#DIV/0!</v>
      </c>
      <c r="AO25" s="38" t="e">
        <f>ABS('Error%'!AO25)</f>
        <v>#DIV/0!</v>
      </c>
      <c r="AP25" s="38" t="e">
        <f>ABS('Error%'!AP25)</f>
        <v>#DIV/0!</v>
      </c>
      <c r="AQ25" s="39">
        <f>ABS('Error%'!AQ25)</f>
        <v>1</v>
      </c>
      <c r="AR25" s="39">
        <f>ABS('Error%'!AR25)</f>
        <v>1</v>
      </c>
      <c r="AS25" s="39">
        <f>ABS('Error%'!AS25)</f>
        <v>1</v>
      </c>
      <c r="AT25" s="39">
        <f>ABS('Error%'!AT25)</f>
        <v>1</v>
      </c>
      <c r="AU25" s="39">
        <f>ABS('Error%'!AU25)</f>
        <v>0</v>
      </c>
      <c r="AV25" s="39">
        <f>ABS('Error%'!AV25)</f>
        <v>0</v>
      </c>
      <c r="AW25" s="39">
        <f>ABS('Error%'!AW25)</f>
        <v>0</v>
      </c>
      <c r="AX25" s="39">
        <f>ABS('Error%'!AX25)</f>
        <v>0</v>
      </c>
    </row>
    <row r="26" spans="1:50" x14ac:dyDescent="0.25">
      <c r="A26" s="22">
        <v>24</v>
      </c>
      <c r="B26" s="38">
        <f>ABS('Error%'!B26)</f>
        <v>1.0759006751977577E-2</v>
      </c>
      <c r="C26" s="38">
        <f>ABS('Error%'!C26)</f>
        <v>4.4476581172812876E-2</v>
      </c>
      <c r="D26" s="38">
        <f>ABS('Error%'!D26)</f>
        <v>5.0431622902005209E-2</v>
      </c>
      <c r="E26" s="38">
        <f>ABS('Error%'!E26)</f>
        <v>0.11241998974789146</v>
      </c>
      <c r="F26" s="38">
        <f>ABS('Error%'!F26)</f>
        <v>3.3485020404494067E-2</v>
      </c>
      <c r="G26" s="38">
        <f>ABS('Error%'!G26)</f>
        <v>5.5687652263114854E-2</v>
      </c>
      <c r="H26" s="38">
        <f>ABS('Error%'!H26)</f>
        <v>4.3851248244303177E-2</v>
      </c>
      <c r="I26" s="38">
        <f>ABS('Error%'!I26)</f>
        <v>4.6218474500793805E-2</v>
      </c>
      <c r="J26" s="38">
        <f>ABS('Error%'!J26)</f>
        <v>0.60338591538881137</v>
      </c>
      <c r="K26" s="38" t="e">
        <f>ABS('Error%'!K26)</f>
        <v>#DIV/0!</v>
      </c>
      <c r="L26" s="38" t="e">
        <f>ABS('Error%'!L26)</f>
        <v>#DIV/0!</v>
      </c>
      <c r="M26" s="38" t="e">
        <f>ABS('Error%'!M26)</f>
        <v>#DIV/0!</v>
      </c>
      <c r="N26" s="38" t="e">
        <f>ABS('Error%'!N26)</f>
        <v>#DIV/0!</v>
      </c>
      <c r="O26" s="38" t="e">
        <f>ABS('Error%'!O26)</f>
        <v>#DIV/0!</v>
      </c>
      <c r="P26" s="38" t="e">
        <f>ABS('Error%'!P26)</f>
        <v>#DIV/0!</v>
      </c>
      <c r="Q26" s="38" t="e">
        <f>ABS('Error%'!Q26)</f>
        <v>#DIV/0!</v>
      </c>
      <c r="R26" s="38" t="e">
        <f>ABS('Error%'!R26)</f>
        <v>#DIV/0!</v>
      </c>
      <c r="S26" s="38">
        <f>ABS('Error%'!S26)</f>
        <v>785554.83491144737</v>
      </c>
      <c r="T26" s="38">
        <f>ABS('Error%'!T26)</f>
        <v>317939530.34430188</v>
      </c>
      <c r="U26" s="38">
        <f>ABS('Error%'!U26)</f>
        <v>542822.85574665654</v>
      </c>
      <c r="V26" s="38">
        <f>ABS('Error%'!V26)</f>
        <v>213541.28498262065</v>
      </c>
      <c r="W26" s="38">
        <f>ABS('Error%'!W26)</f>
        <v>51893.890157155758</v>
      </c>
      <c r="X26" s="38">
        <f>ABS('Error%'!X26)</f>
        <v>270127.34139886755</v>
      </c>
      <c r="Y26" s="38">
        <f>ABS('Error%'!Y26)</f>
        <v>10091473.130710162</v>
      </c>
      <c r="Z26" s="38">
        <f>ABS('Error%'!Z26)</f>
        <v>1808372.6108848772</v>
      </c>
      <c r="AA26" s="38" t="e">
        <f>ABS('Error%'!AA26)</f>
        <v>#DIV/0!</v>
      </c>
      <c r="AB26" s="38" t="e">
        <f>ABS('Error%'!AB26)</f>
        <v>#DIV/0!</v>
      </c>
      <c r="AC26" s="38" t="e">
        <f>ABS('Error%'!AC26)</f>
        <v>#DIV/0!</v>
      </c>
      <c r="AD26" s="38" t="e">
        <f>ABS('Error%'!AD26)</f>
        <v>#DIV/0!</v>
      </c>
      <c r="AE26" s="38" t="e">
        <f>ABS('Error%'!AE26)</f>
        <v>#DIV/0!</v>
      </c>
      <c r="AF26" s="38" t="e">
        <f>ABS('Error%'!AF26)</f>
        <v>#DIV/0!</v>
      </c>
      <c r="AG26" s="38" t="e">
        <f>ABS('Error%'!AG26)</f>
        <v>#DIV/0!</v>
      </c>
      <c r="AH26" s="38" t="e">
        <f>ABS('Error%'!AH26)</f>
        <v>#DIV/0!</v>
      </c>
      <c r="AI26" s="38" t="e">
        <f>ABS('Error%'!AI26)</f>
        <v>#DIV/0!</v>
      </c>
      <c r="AJ26" s="38" t="e">
        <f>ABS('Error%'!AJ26)</f>
        <v>#DIV/0!</v>
      </c>
      <c r="AK26" s="38" t="e">
        <f>ABS('Error%'!AK26)</f>
        <v>#DIV/0!</v>
      </c>
      <c r="AL26" s="38" t="e">
        <f>ABS('Error%'!AL26)</f>
        <v>#DIV/0!</v>
      </c>
      <c r="AM26" s="38" t="e">
        <f>ABS('Error%'!AM26)</f>
        <v>#DIV/0!</v>
      </c>
      <c r="AN26" s="38" t="e">
        <f>ABS('Error%'!AN26)</f>
        <v>#DIV/0!</v>
      </c>
      <c r="AO26" s="38" t="e">
        <f>ABS('Error%'!AO26)</f>
        <v>#DIV/0!</v>
      </c>
      <c r="AP26" s="38" t="e">
        <f>ABS('Error%'!AP26)</f>
        <v>#DIV/0!</v>
      </c>
      <c r="AQ26" s="39">
        <f>ABS('Error%'!AQ26)</f>
        <v>1</v>
      </c>
      <c r="AR26" s="39">
        <f>ABS('Error%'!AR26)</f>
        <v>1</v>
      </c>
      <c r="AS26" s="39">
        <f>ABS('Error%'!AS26)</f>
        <v>1</v>
      </c>
      <c r="AT26" s="39">
        <f>ABS('Error%'!AT26)</f>
        <v>1</v>
      </c>
      <c r="AU26" s="39">
        <f>ABS('Error%'!AU26)</f>
        <v>0</v>
      </c>
      <c r="AV26" s="39">
        <f>ABS('Error%'!AV26)</f>
        <v>0</v>
      </c>
      <c r="AW26" s="39">
        <f>ABS('Error%'!AW26)</f>
        <v>0</v>
      </c>
      <c r="AX26" s="39">
        <f>ABS('Error%'!AX26)</f>
        <v>0</v>
      </c>
    </row>
    <row r="27" spans="1:50" x14ac:dyDescent="0.25">
      <c r="A27" s="22">
        <v>25</v>
      </c>
      <c r="B27" s="38">
        <f>ABS('Error%'!B27)</f>
        <v>2.2047145726818013E-2</v>
      </c>
      <c r="C27" s="38">
        <f>ABS('Error%'!C27)</f>
        <v>5.2031659476483257E-2</v>
      </c>
      <c r="D27" s="38">
        <f>ABS('Error%'!D27)</f>
        <v>5.3926102769737881E-2</v>
      </c>
      <c r="E27" s="38">
        <f>ABS('Error%'!E27)</f>
        <v>0.11283751630353829</v>
      </c>
      <c r="F27" s="38">
        <f>ABS('Error%'!F27)</f>
        <v>8.4973526717585429E-2</v>
      </c>
      <c r="G27" s="38">
        <f>ABS('Error%'!G27)</f>
        <v>2.6914313286227842E-2</v>
      </c>
      <c r="H27" s="38">
        <f>ABS('Error%'!H27)</f>
        <v>4.1117686741814097E-2</v>
      </c>
      <c r="I27" s="38">
        <f>ABS('Error%'!I27)</f>
        <v>4.2049604594168559E-2</v>
      </c>
      <c r="J27" s="38">
        <f>ABS('Error%'!J27)</f>
        <v>0.6080392770205848</v>
      </c>
      <c r="K27" s="38" t="e">
        <f>ABS('Error%'!K27)</f>
        <v>#DIV/0!</v>
      </c>
      <c r="L27" s="38" t="e">
        <f>ABS('Error%'!L27)</f>
        <v>#DIV/0!</v>
      </c>
      <c r="M27" s="38" t="e">
        <f>ABS('Error%'!M27)</f>
        <v>#DIV/0!</v>
      </c>
      <c r="N27" s="38" t="e">
        <f>ABS('Error%'!N27)</f>
        <v>#DIV/0!</v>
      </c>
      <c r="O27" s="38" t="e">
        <f>ABS('Error%'!O27)</f>
        <v>#DIV/0!</v>
      </c>
      <c r="P27" s="38" t="e">
        <f>ABS('Error%'!P27)</f>
        <v>#DIV/0!</v>
      </c>
      <c r="Q27" s="38" t="e">
        <f>ABS('Error%'!Q27)</f>
        <v>#DIV/0!</v>
      </c>
      <c r="R27" s="38" t="e">
        <f>ABS('Error%'!R27)</f>
        <v>#DIV/0!</v>
      </c>
      <c r="S27" s="38">
        <f>ABS('Error%'!S27)</f>
        <v>1700462.7478615905</v>
      </c>
      <c r="T27" s="38">
        <f>ABS('Error%'!T27)</f>
        <v>553169.38055197988</v>
      </c>
      <c r="U27" s="38">
        <f>ABS('Error%'!U27)</f>
        <v>559438.9195676191</v>
      </c>
      <c r="V27" s="38">
        <f>ABS('Error%'!V27)</f>
        <v>38328.900569761528</v>
      </c>
      <c r="W27" s="38">
        <f>ABS('Error%'!W27)</f>
        <v>8389.9302732820579</v>
      </c>
      <c r="X27" s="38">
        <f>ABS('Error%'!X27)</f>
        <v>19975.527819209077</v>
      </c>
      <c r="Y27" s="38">
        <f>ABS('Error%'!Y27)</f>
        <v>8118545.6350713093</v>
      </c>
      <c r="Z27" s="38">
        <f>ABS('Error%'!Z27)</f>
        <v>10978477.774432499</v>
      </c>
      <c r="AA27" s="38" t="e">
        <f>ABS('Error%'!AA27)</f>
        <v>#DIV/0!</v>
      </c>
      <c r="AB27" s="38" t="e">
        <f>ABS('Error%'!AB27)</f>
        <v>#DIV/0!</v>
      </c>
      <c r="AC27" s="38" t="e">
        <f>ABS('Error%'!AC27)</f>
        <v>#DIV/0!</v>
      </c>
      <c r="AD27" s="38" t="e">
        <f>ABS('Error%'!AD27)</f>
        <v>#DIV/0!</v>
      </c>
      <c r="AE27" s="38" t="e">
        <f>ABS('Error%'!AE27)</f>
        <v>#DIV/0!</v>
      </c>
      <c r="AF27" s="38" t="e">
        <f>ABS('Error%'!AF27)</f>
        <v>#DIV/0!</v>
      </c>
      <c r="AG27" s="38" t="e">
        <f>ABS('Error%'!AG27)</f>
        <v>#DIV/0!</v>
      </c>
      <c r="AH27" s="38" t="e">
        <f>ABS('Error%'!AH27)</f>
        <v>#DIV/0!</v>
      </c>
      <c r="AI27" s="38" t="e">
        <f>ABS('Error%'!AI27)</f>
        <v>#DIV/0!</v>
      </c>
      <c r="AJ27" s="38" t="e">
        <f>ABS('Error%'!AJ27)</f>
        <v>#DIV/0!</v>
      </c>
      <c r="AK27" s="38" t="e">
        <f>ABS('Error%'!AK27)</f>
        <v>#DIV/0!</v>
      </c>
      <c r="AL27" s="38" t="e">
        <f>ABS('Error%'!AL27)</f>
        <v>#DIV/0!</v>
      </c>
      <c r="AM27" s="38" t="e">
        <f>ABS('Error%'!AM27)</f>
        <v>#DIV/0!</v>
      </c>
      <c r="AN27" s="38" t="e">
        <f>ABS('Error%'!AN27)</f>
        <v>#DIV/0!</v>
      </c>
      <c r="AO27" s="38" t="e">
        <f>ABS('Error%'!AO27)</f>
        <v>#DIV/0!</v>
      </c>
      <c r="AP27" s="38" t="e">
        <f>ABS('Error%'!AP27)</f>
        <v>#DIV/0!</v>
      </c>
      <c r="AQ27" s="39">
        <f>ABS('Error%'!AQ27)</f>
        <v>1</v>
      </c>
      <c r="AR27" s="39">
        <f>ABS('Error%'!AR27)</f>
        <v>1</v>
      </c>
      <c r="AS27" s="39">
        <f>ABS('Error%'!AS27)</f>
        <v>1</v>
      </c>
      <c r="AT27" s="39">
        <f>ABS('Error%'!AT27)</f>
        <v>1</v>
      </c>
      <c r="AU27" s="39">
        <f>ABS('Error%'!AU27)</f>
        <v>0</v>
      </c>
      <c r="AV27" s="39">
        <f>ABS('Error%'!AV27)</f>
        <v>0</v>
      </c>
      <c r="AW27" s="39">
        <f>ABS('Error%'!AW27)</f>
        <v>0</v>
      </c>
      <c r="AX27" s="39">
        <f>ABS('Error%'!AX27)</f>
        <v>0</v>
      </c>
    </row>
    <row r="28" spans="1:50" x14ac:dyDescent="0.25">
      <c r="A28" s="22">
        <v>26</v>
      </c>
      <c r="B28" s="38">
        <f>ABS('Error%'!B28)</f>
        <v>9.0603868375310707E-3</v>
      </c>
      <c r="C28" s="38">
        <f>ABS('Error%'!C28)</f>
        <v>5.2011464129003662E-2</v>
      </c>
      <c r="D28" s="38">
        <f>ABS('Error%'!D28)</f>
        <v>5.213722169297727E-2</v>
      </c>
      <c r="E28" s="38">
        <f>ABS('Error%'!E28)</f>
        <v>0.10767201567357405</v>
      </c>
      <c r="F28" s="38">
        <f>ABS('Error%'!F28)</f>
        <v>7.1390773554548453E-2</v>
      </c>
      <c r="G28" s="38">
        <f>ABS('Error%'!G28)</f>
        <v>2.9752832377254224E-2</v>
      </c>
      <c r="H28" s="38">
        <f>ABS('Error%'!H28)</f>
        <v>3.7816348418200647E-2</v>
      </c>
      <c r="I28" s="38">
        <f>ABS('Error%'!I28)</f>
        <v>3.5684308546392124E-2</v>
      </c>
      <c r="J28" s="38">
        <f>ABS('Error%'!J28)</f>
        <v>0.61488071031359892</v>
      </c>
      <c r="K28" s="38" t="e">
        <f>ABS('Error%'!K28)</f>
        <v>#DIV/0!</v>
      </c>
      <c r="L28" s="38" t="e">
        <f>ABS('Error%'!L28)</f>
        <v>#DIV/0!</v>
      </c>
      <c r="M28" s="38" t="e">
        <f>ABS('Error%'!M28)</f>
        <v>#DIV/0!</v>
      </c>
      <c r="N28" s="38" t="e">
        <f>ABS('Error%'!N28)</f>
        <v>#DIV/0!</v>
      </c>
      <c r="O28" s="38" t="e">
        <f>ABS('Error%'!O28)</f>
        <v>#DIV/0!</v>
      </c>
      <c r="P28" s="38" t="e">
        <f>ABS('Error%'!P28)</f>
        <v>#DIV/0!</v>
      </c>
      <c r="Q28" s="38" t="e">
        <f>ABS('Error%'!Q28)</f>
        <v>#DIV/0!</v>
      </c>
      <c r="R28" s="38" t="e">
        <f>ABS('Error%'!R28)</f>
        <v>#DIV/0!</v>
      </c>
      <c r="S28" s="38">
        <f>ABS('Error%'!S28)</f>
        <v>765843.61260226718</v>
      </c>
      <c r="T28" s="38">
        <f>ABS('Error%'!T28)</f>
        <v>530711.93125533429</v>
      </c>
      <c r="U28" s="38">
        <f>ABS('Error%'!U28)</f>
        <v>368030.52647611051</v>
      </c>
      <c r="V28" s="38">
        <f>ABS('Error%'!V28)</f>
        <v>120356.76392156607</v>
      </c>
      <c r="W28" s="38">
        <f>ABS('Error%'!W28)</f>
        <v>16774.600425223944</v>
      </c>
      <c r="X28" s="38">
        <f>ABS('Error%'!X28)</f>
        <v>54718.02712418211</v>
      </c>
      <c r="Y28" s="38">
        <f>ABS('Error%'!Y28)</f>
        <v>14134114.212171143</v>
      </c>
      <c r="Z28" s="38">
        <f>ABS('Error%'!Z28)</f>
        <v>1025166.6070830043</v>
      </c>
      <c r="AA28" s="38" t="e">
        <f>ABS('Error%'!AA28)</f>
        <v>#DIV/0!</v>
      </c>
      <c r="AB28" s="38" t="e">
        <f>ABS('Error%'!AB28)</f>
        <v>#DIV/0!</v>
      </c>
      <c r="AC28" s="38" t="e">
        <f>ABS('Error%'!AC28)</f>
        <v>#DIV/0!</v>
      </c>
      <c r="AD28" s="38" t="e">
        <f>ABS('Error%'!AD28)</f>
        <v>#DIV/0!</v>
      </c>
      <c r="AE28" s="38" t="e">
        <f>ABS('Error%'!AE28)</f>
        <v>#DIV/0!</v>
      </c>
      <c r="AF28" s="38" t="e">
        <f>ABS('Error%'!AF28)</f>
        <v>#DIV/0!</v>
      </c>
      <c r="AG28" s="38" t="e">
        <f>ABS('Error%'!AG28)</f>
        <v>#DIV/0!</v>
      </c>
      <c r="AH28" s="38" t="e">
        <f>ABS('Error%'!AH28)</f>
        <v>#DIV/0!</v>
      </c>
      <c r="AI28" s="38" t="e">
        <f>ABS('Error%'!AI28)</f>
        <v>#DIV/0!</v>
      </c>
      <c r="AJ28" s="38" t="e">
        <f>ABS('Error%'!AJ28)</f>
        <v>#DIV/0!</v>
      </c>
      <c r="AK28" s="38" t="e">
        <f>ABS('Error%'!AK28)</f>
        <v>#DIV/0!</v>
      </c>
      <c r="AL28" s="38" t="e">
        <f>ABS('Error%'!AL28)</f>
        <v>#DIV/0!</v>
      </c>
      <c r="AM28" s="38" t="e">
        <f>ABS('Error%'!AM28)</f>
        <v>#DIV/0!</v>
      </c>
      <c r="AN28" s="38" t="e">
        <f>ABS('Error%'!AN28)</f>
        <v>#DIV/0!</v>
      </c>
      <c r="AO28" s="38" t="e">
        <f>ABS('Error%'!AO28)</f>
        <v>#DIV/0!</v>
      </c>
      <c r="AP28" s="38" t="e">
        <f>ABS('Error%'!AP28)</f>
        <v>#DIV/0!</v>
      </c>
      <c r="AQ28" s="39">
        <f>ABS('Error%'!AQ28)</f>
        <v>1</v>
      </c>
      <c r="AR28" s="39">
        <f>ABS('Error%'!AR28)</f>
        <v>1</v>
      </c>
      <c r="AS28" s="39">
        <f>ABS('Error%'!AS28)</f>
        <v>1</v>
      </c>
      <c r="AT28" s="39">
        <f>ABS('Error%'!AT28)</f>
        <v>1</v>
      </c>
      <c r="AU28" s="39">
        <f>ABS('Error%'!AU28)</f>
        <v>0</v>
      </c>
      <c r="AV28" s="39">
        <f>ABS('Error%'!AV28)</f>
        <v>0</v>
      </c>
      <c r="AW28" s="39">
        <f>ABS('Error%'!AW28)</f>
        <v>0</v>
      </c>
      <c r="AX28" s="39">
        <f>ABS('Error%'!AX28)</f>
        <v>0</v>
      </c>
    </row>
    <row r="29" spans="1:50" x14ac:dyDescent="0.25">
      <c r="A29" s="22">
        <v>27</v>
      </c>
      <c r="B29" s="38">
        <f>ABS('Error%'!B29)</f>
        <v>1.9601664554153304E-2</v>
      </c>
      <c r="C29" s="38">
        <f>ABS('Error%'!C29)</f>
        <v>5.2261357744110316E-2</v>
      </c>
      <c r="D29" s="38">
        <f>ABS('Error%'!D29)</f>
        <v>5.4239854706138527E-2</v>
      </c>
      <c r="E29" s="38">
        <f>ABS('Error%'!E29)</f>
        <v>0.11323278948123788</v>
      </c>
      <c r="F29" s="38">
        <f>ABS('Error%'!F29)</f>
        <v>4.1942587324853141E-2</v>
      </c>
      <c r="G29" s="38">
        <f>ABS('Error%'!G29)</f>
        <v>3.6045890445688004E-2</v>
      </c>
      <c r="H29" s="38">
        <f>ABS('Error%'!H29)</f>
        <v>2.7204735051992984E-2</v>
      </c>
      <c r="I29" s="38">
        <f>ABS('Error%'!I29)</f>
        <v>2.6170547913843656E-2</v>
      </c>
      <c r="J29" s="38">
        <f>ABS('Error%'!J29)</f>
        <v>0.61139560640198309</v>
      </c>
      <c r="K29" s="38" t="e">
        <f>ABS('Error%'!K29)</f>
        <v>#DIV/0!</v>
      </c>
      <c r="L29" s="38" t="e">
        <f>ABS('Error%'!L29)</f>
        <v>#DIV/0!</v>
      </c>
      <c r="M29" s="38" t="e">
        <f>ABS('Error%'!M29)</f>
        <v>#DIV/0!</v>
      </c>
      <c r="N29" s="38" t="e">
        <f>ABS('Error%'!N29)</f>
        <v>#DIV/0!</v>
      </c>
      <c r="O29" s="38" t="e">
        <f>ABS('Error%'!O29)</f>
        <v>#DIV/0!</v>
      </c>
      <c r="P29" s="38" t="e">
        <f>ABS('Error%'!P29)</f>
        <v>#DIV/0!</v>
      </c>
      <c r="Q29" s="38" t="e">
        <f>ABS('Error%'!Q29)</f>
        <v>#DIV/0!</v>
      </c>
      <c r="R29" s="38" t="e">
        <f>ABS('Error%'!R29)</f>
        <v>#DIV/0!</v>
      </c>
      <c r="S29" s="38">
        <f>ABS('Error%'!S29)</f>
        <v>7362833.8815977871</v>
      </c>
      <c r="T29" s="38">
        <f>ABS('Error%'!T29)</f>
        <v>791875.39761328336</v>
      </c>
      <c r="U29" s="38">
        <f>ABS('Error%'!U29)</f>
        <v>1025718.9664167361</v>
      </c>
      <c r="V29" s="38">
        <f>ABS('Error%'!V29)</f>
        <v>411701.95785469381</v>
      </c>
      <c r="W29" s="38">
        <f>ABS('Error%'!W29)</f>
        <v>22553.45625732989</v>
      </c>
      <c r="X29" s="38">
        <f>ABS('Error%'!X29)</f>
        <v>35911.560910308202</v>
      </c>
      <c r="Y29" s="38">
        <f>ABS('Error%'!Y29)</f>
        <v>13537601.903034186</v>
      </c>
      <c r="Z29" s="38">
        <f>ABS('Error%'!Z29)</f>
        <v>3044899.6017241096</v>
      </c>
      <c r="AA29" s="38" t="e">
        <f>ABS('Error%'!AA29)</f>
        <v>#DIV/0!</v>
      </c>
      <c r="AB29" s="38" t="e">
        <f>ABS('Error%'!AB29)</f>
        <v>#DIV/0!</v>
      </c>
      <c r="AC29" s="38" t="e">
        <f>ABS('Error%'!AC29)</f>
        <v>#DIV/0!</v>
      </c>
      <c r="AD29" s="38" t="e">
        <f>ABS('Error%'!AD29)</f>
        <v>#DIV/0!</v>
      </c>
      <c r="AE29" s="38" t="e">
        <f>ABS('Error%'!AE29)</f>
        <v>#DIV/0!</v>
      </c>
      <c r="AF29" s="38" t="e">
        <f>ABS('Error%'!AF29)</f>
        <v>#DIV/0!</v>
      </c>
      <c r="AG29" s="38" t="e">
        <f>ABS('Error%'!AG29)</f>
        <v>#DIV/0!</v>
      </c>
      <c r="AH29" s="38" t="e">
        <f>ABS('Error%'!AH29)</f>
        <v>#DIV/0!</v>
      </c>
      <c r="AI29" s="38" t="e">
        <f>ABS('Error%'!AI29)</f>
        <v>#DIV/0!</v>
      </c>
      <c r="AJ29" s="38" t="e">
        <f>ABS('Error%'!AJ29)</f>
        <v>#DIV/0!</v>
      </c>
      <c r="AK29" s="38" t="e">
        <f>ABS('Error%'!AK29)</f>
        <v>#DIV/0!</v>
      </c>
      <c r="AL29" s="38" t="e">
        <f>ABS('Error%'!AL29)</f>
        <v>#DIV/0!</v>
      </c>
      <c r="AM29" s="38" t="e">
        <f>ABS('Error%'!AM29)</f>
        <v>#DIV/0!</v>
      </c>
      <c r="AN29" s="38" t="e">
        <f>ABS('Error%'!AN29)</f>
        <v>#DIV/0!</v>
      </c>
      <c r="AO29" s="38" t="e">
        <f>ABS('Error%'!AO29)</f>
        <v>#DIV/0!</v>
      </c>
      <c r="AP29" s="38" t="e">
        <f>ABS('Error%'!AP29)</f>
        <v>#DIV/0!</v>
      </c>
      <c r="AQ29" s="39">
        <f>ABS('Error%'!AQ29)</f>
        <v>1</v>
      </c>
      <c r="AR29" s="39">
        <f>ABS('Error%'!AR29)</f>
        <v>1</v>
      </c>
      <c r="AS29" s="39">
        <f>ABS('Error%'!AS29)</f>
        <v>1</v>
      </c>
      <c r="AT29" s="39">
        <f>ABS('Error%'!AT29)</f>
        <v>1</v>
      </c>
      <c r="AU29" s="39">
        <f>ABS('Error%'!AU29)</f>
        <v>0</v>
      </c>
      <c r="AV29" s="39">
        <f>ABS('Error%'!AV29)</f>
        <v>0</v>
      </c>
      <c r="AW29" s="39">
        <f>ABS('Error%'!AW29)</f>
        <v>0</v>
      </c>
      <c r="AX29" s="39">
        <f>ABS('Error%'!AX29)</f>
        <v>0</v>
      </c>
    </row>
    <row r="30" spans="1:50" x14ac:dyDescent="0.25">
      <c r="A30" s="22">
        <v>28</v>
      </c>
      <c r="B30" s="38">
        <f>ABS('Error%'!B30)</f>
        <v>2.6090120051038088E-2</v>
      </c>
      <c r="C30" s="38">
        <f>ABS('Error%'!C30)</f>
        <v>5.4935505353937736E-2</v>
      </c>
      <c r="D30" s="38">
        <f>ABS('Error%'!D30)</f>
        <v>5.5290140826732032E-2</v>
      </c>
      <c r="E30" s="38">
        <f>ABS('Error%'!E30)</f>
        <v>0.10608486956521809</v>
      </c>
      <c r="F30" s="38">
        <f>ABS('Error%'!F30)</f>
        <v>6.4859652948694071E-2</v>
      </c>
      <c r="G30" s="38">
        <f>ABS('Error%'!G30)</f>
        <v>5.184501153772187E-2</v>
      </c>
      <c r="H30" s="38">
        <f>ABS('Error%'!H30)</f>
        <v>7.8353920818108047E-2</v>
      </c>
      <c r="I30" s="38">
        <f>ABS('Error%'!I30)</f>
        <v>2.6912266564304364E-2</v>
      </c>
      <c r="J30" s="38">
        <f>ABS('Error%'!J30)</f>
        <v>0.61149527498111078</v>
      </c>
      <c r="K30" s="38" t="e">
        <f>ABS('Error%'!K30)</f>
        <v>#DIV/0!</v>
      </c>
      <c r="L30" s="38" t="e">
        <f>ABS('Error%'!L30)</f>
        <v>#DIV/0!</v>
      </c>
      <c r="M30" s="38" t="e">
        <f>ABS('Error%'!M30)</f>
        <v>#DIV/0!</v>
      </c>
      <c r="N30" s="38" t="e">
        <f>ABS('Error%'!N30)</f>
        <v>#DIV/0!</v>
      </c>
      <c r="O30" s="38" t="e">
        <f>ABS('Error%'!O30)</f>
        <v>#DIV/0!</v>
      </c>
      <c r="P30" s="38" t="e">
        <f>ABS('Error%'!P30)</f>
        <v>#DIV/0!</v>
      </c>
      <c r="Q30" s="38" t="e">
        <f>ABS('Error%'!Q30)</f>
        <v>#DIV/0!</v>
      </c>
      <c r="R30" s="38" t="e">
        <f>ABS('Error%'!R30)</f>
        <v>#DIV/0!</v>
      </c>
      <c r="S30" s="38">
        <f>ABS('Error%'!S30)</f>
        <v>1893148.1431001611</v>
      </c>
      <c r="T30" s="38">
        <f>ABS('Error%'!T30)</f>
        <v>1738009.5283684435</v>
      </c>
      <c r="U30" s="38">
        <f>ABS('Error%'!U30)</f>
        <v>417401.75740363594</v>
      </c>
      <c r="V30" s="38">
        <f>ABS('Error%'!V30)</f>
        <v>928319.16299008834</v>
      </c>
      <c r="W30" s="38">
        <f>ABS('Error%'!W30)</f>
        <v>11217.167387033389</v>
      </c>
      <c r="X30" s="38">
        <f>ABS('Error%'!X30)</f>
        <v>37139.614484680096</v>
      </c>
      <c r="Y30" s="38">
        <f>ABS('Error%'!Y30)</f>
        <v>65604980.146473989</v>
      </c>
      <c r="Z30" s="38">
        <f>ABS('Error%'!Z30)</f>
        <v>2130367.3788865274</v>
      </c>
      <c r="AA30" s="38" t="e">
        <f>ABS('Error%'!AA30)</f>
        <v>#DIV/0!</v>
      </c>
      <c r="AB30" s="38" t="e">
        <f>ABS('Error%'!AB30)</f>
        <v>#DIV/0!</v>
      </c>
      <c r="AC30" s="38" t="e">
        <f>ABS('Error%'!AC30)</f>
        <v>#DIV/0!</v>
      </c>
      <c r="AD30" s="38" t="e">
        <f>ABS('Error%'!AD30)</f>
        <v>#DIV/0!</v>
      </c>
      <c r="AE30" s="38" t="e">
        <f>ABS('Error%'!AE30)</f>
        <v>#DIV/0!</v>
      </c>
      <c r="AF30" s="38" t="e">
        <f>ABS('Error%'!AF30)</f>
        <v>#DIV/0!</v>
      </c>
      <c r="AG30" s="38" t="e">
        <f>ABS('Error%'!AG30)</f>
        <v>#DIV/0!</v>
      </c>
      <c r="AH30" s="38" t="e">
        <f>ABS('Error%'!AH30)</f>
        <v>#DIV/0!</v>
      </c>
      <c r="AI30" s="38" t="e">
        <f>ABS('Error%'!AI30)</f>
        <v>#DIV/0!</v>
      </c>
      <c r="AJ30" s="38" t="e">
        <f>ABS('Error%'!AJ30)</f>
        <v>#DIV/0!</v>
      </c>
      <c r="AK30" s="38" t="e">
        <f>ABS('Error%'!AK30)</f>
        <v>#DIV/0!</v>
      </c>
      <c r="AL30" s="38" t="e">
        <f>ABS('Error%'!AL30)</f>
        <v>#DIV/0!</v>
      </c>
      <c r="AM30" s="38" t="e">
        <f>ABS('Error%'!AM30)</f>
        <v>#DIV/0!</v>
      </c>
      <c r="AN30" s="38" t="e">
        <f>ABS('Error%'!AN30)</f>
        <v>#DIV/0!</v>
      </c>
      <c r="AO30" s="38" t="e">
        <f>ABS('Error%'!AO30)</f>
        <v>#DIV/0!</v>
      </c>
      <c r="AP30" s="38" t="e">
        <f>ABS('Error%'!AP30)</f>
        <v>#DIV/0!</v>
      </c>
      <c r="AQ30" s="39">
        <f>ABS('Error%'!AQ30)</f>
        <v>1</v>
      </c>
      <c r="AR30" s="39">
        <f>ABS('Error%'!AR30)</f>
        <v>1</v>
      </c>
      <c r="AS30" s="39">
        <f>ABS('Error%'!AS30)</f>
        <v>1</v>
      </c>
      <c r="AT30" s="39">
        <f>ABS('Error%'!AT30)</f>
        <v>1</v>
      </c>
      <c r="AU30" s="39">
        <f>ABS('Error%'!AU30)</f>
        <v>0</v>
      </c>
      <c r="AV30" s="39">
        <f>ABS('Error%'!AV30)</f>
        <v>0</v>
      </c>
      <c r="AW30" s="39">
        <f>ABS('Error%'!AW30)</f>
        <v>0</v>
      </c>
      <c r="AX30" s="39">
        <f>ABS('Error%'!AX30)</f>
        <v>0</v>
      </c>
    </row>
    <row r="31" spans="1:50" x14ac:dyDescent="0.25">
      <c r="A31" s="22">
        <v>29</v>
      </c>
      <c r="B31" s="38">
        <f>ABS('Error%'!B31)</f>
        <v>1.520687461084351E-2</v>
      </c>
      <c r="C31" s="38">
        <f>ABS('Error%'!C31)</f>
        <v>5.8545921891920427E-2</v>
      </c>
      <c r="D31" s="38">
        <f>ABS('Error%'!D31)</f>
        <v>5.5009381127875644E-2</v>
      </c>
      <c r="E31" s="38">
        <f>ABS('Error%'!E31)</f>
        <v>0.11382423383261765</v>
      </c>
      <c r="F31" s="38">
        <f>ABS('Error%'!F31)</f>
        <v>4.439643718707563E-2</v>
      </c>
      <c r="G31" s="38">
        <f>ABS('Error%'!G31)</f>
        <v>4.2035898422117995E-2</v>
      </c>
      <c r="H31" s="38">
        <f>ABS('Error%'!H31)</f>
        <v>8.8264465887274338E-2</v>
      </c>
      <c r="I31" s="38">
        <f>ABS('Error%'!I31)</f>
        <v>3.2763586119397795E-2</v>
      </c>
      <c r="J31" s="38">
        <f>ABS('Error%'!J31)</f>
        <v>0.6149106795367657</v>
      </c>
      <c r="K31" s="38" t="e">
        <f>ABS('Error%'!K31)</f>
        <v>#DIV/0!</v>
      </c>
      <c r="L31" s="38" t="e">
        <f>ABS('Error%'!L31)</f>
        <v>#DIV/0!</v>
      </c>
      <c r="M31" s="38" t="e">
        <f>ABS('Error%'!M31)</f>
        <v>#DIV/0!</v>
      </c>
      <c r="N31" s="38" t="e">
        <f>ABS('Error%'!N31)</f>
        <v>#DIV/0!</v>
      </c>
      <c r="O31" s="38" t="e">
        <f>ABS('Error%'!O31)</f>
        <v>#DIV/0!</v>
      </c>
      <c r="P31" s="38" t="e">
        <f>ABS('Error%'!P31)</f>
        <v>#DIV/0!</v>
      </c>
      <c r="Q31" s="38" t="e">
        <f>ABS('Error%'!Q31)</f>
        <v>#DIV/0!</v>
      </c>
      <c r="R31" s="38" t="e">
        <f>ABS('Error%'!R31)</f>
        <v>#DIV/0!</v>
      </c>
      <c r="S31" s="38">
        <f>ABS('Error%'!S31)</f>
        <v>2168585.5119722374</v>
      </c>
      <c r="T31" s="38">
        <f>ABS('Error%'!T31)</f>
        <v>1428804.7333333006</v>
      </c>
      <c r="U31" s="38">
        <f>ABS('Error%'!U31)</f>
        <v>1292263.4592441313</v>
      </c>
      <c r="V31" s="38">
        <f>ABS('Error%'!V31)</f>
        <v>332436.94950500375</v>
      </c>
      <c r="W31" s="38">
        <f>ABS('Error%'!W31)</f>
        <v>157927.94244119924</v>
      </c>
      <c r="X31" s="38">
        <f>ABS('Error%'!X31)</f>
        <v>371975.90536592109</v>
      </c>
      <c r="Y31" s="38">
        <f>ABS('Error%'!Y31)</f>
        <v>7878339.3152674958</v>
      </c>
      <c r="Z31" s="38">
        <f>ABS('Error%'!Z31)</f>
        <v>3373578.7966382648</v>
      </c>
      <c r="AA31" s="38" t="e">
        <f>ABS('Error%'!AA31)</f>
        <v>#DIV/0!</v>
      </c>
      <c r="AB31" s="38" t="e">
        <f>ABS('Error%'!AB31)</f>
        <v>#DIV/0!</v>
      </c>
      <c r="AC31" s="38" t="e">
        <f>ABS('Error%'!AC31)</f>
        <v>#DIV/0!</v>
      </c>
      <c r="AD31" s="38" t="e">
        <f>ABS('Error%'!AD31)</f>
        <v>#DIV/0!</v>
      </c>
      <c r="AE31" s="38" t="e">
        <f>ABS('Error%'!AE31)</f>
        <v>#DIV/0!</v>
      </c>
      <c r="AF31" s="38" t="e">
        <f>ABS('Error%'!AF31)</f>
        <v>#DIV/0!</v>
      </c>
      <c r="AG31" s="38" t="e">
        <f>ABS('Error%'!AG31)</f>
        <v>#DIV/0!</v>
      </c>
      <c r="AH31" s="38" t="e">
        <f>ABS('Error%'!AH31)</f>
        <v>#DIV/0!</v>
      </c>
      <c r="AI31" s="38" t="e">
        <f>ABS('Error%'!AI31)</f>
        <v>#DIV/0!</v>
      </c>
      <c r="AJ31" s="38" t="e">
        <f>ABS('Error%'!AJ31)</f>
        <v>#DIV/0!</v>
      </c>
      <c r="AK31" s="38" t="e">
        <f>ABS('Error%'!AK31)</f>
        <v>#DIV/0!</v>
      </c>
      <c r="AL31" s="38" t="e">
        <f>ABS('Error%'!AL31)</f>
        <v>#DIV/0!</v>
      </c>
      <c r="AM31" s="38" t="e">
        <f>ABS('Error%'!AM31)</f>
        <v>#DIV/0!</v>
      </c>
      <c r="AN31" s="38" t="e">
        <f>ABS('Error%'!AN31)</f>
        <v>#DIV/0!</v>
      </c>
      <c r="AO31" s="38" t="e">
        <f>ABS('Error%'!AO31)</f>
        <v>#DIV/0!</v>
      </c>
      <c r="AP31" s="38" t="e">
        <f>ABS('Error%'!AP31)</f>
        <v>#DIV/0!</v>
      </c>
      <c r="AQ31" s="39">
        <f>ABS('Error%'!AQ31)</f>
        <v>1</v>
      </c>
      <c r="AR31" s="39">
        <f>ABS('Error%'!AR31)</f>
        <v>1</v>
      </c>
      <c r="AS31" s="39">
        <f>ABS('Error%'!AS31)</f>
        <v>1</v>
      </c>
      <c r="AT31" s="39">
        <f>ABS('Error%'!AT31)</f>
        <v>1</v>
      </c>
      <c r="AU31" s="39">
        <f>ABS('Error%'!AU31)</f>
        <v>0</v>
      </c>
      <c r="AV31" s="39">
        <f>ABS('Error%'!AV31)</f>
        <v>0</v>
      </c>
      <c r="AW31" s="39">
        <f>ABS('Error%'!AW31)</f>
        <v>0</v>
      </c>
      <c r="AX31" s="39">
        <f>ABS('Error%'!AX31)</f>
        <v>0</v>
      </c>
    </row>
    <row r="32" spans="1:50" x14ac:dyDescent="0.25">
      <c r="A32" s="22">
        <v>30</v>
      </c>
      <c r="B32" s="38">
        <f>ABS('Error%'!B32)</f>
        <v>1.1744733408929653E-2</v>
      </c>
      <c r="C32" s="38">
        <f>ABS('Error%'!C32)</f>
        <v>5.6607124052628521E-2</v>
      </c>
      <c r="D32" s="38">
        <f>ABS('Error%'!D32)</f>
        <v>6.7112900382301582E-2</v>
      </c>
      <c r="E32" s="38">
        <f>ABS('Error%'!E32)</f>
        <v>0.10721189145993568</v>
      </c>
      <c r="F32" s="38">
        <f>ABS('Error%'!F32)</f>
        <v>3.9108847251802394E-2</v>
      </c>
      <c r="G32" s="38">
        <f>ABS('Error%'!G32)</f>
        <v>3.9552647962900971E-2</v>
      </c>
      <c r="H32" s="38">
        <f>ABS('Error%'!H32)</f>
        <v>8.6595189394768693E-2</v>
      </c>
      <c r="I32" s="38">
        <f>ABS('Error%'!I32)</f>
        <v>3.2396909801970269E-2</v>
      </c>
      <c r="J32" s="38">
        <f>ABS('Error%'!J32)</f>
        <v>0.61657869724800873</v>
      </c>
      <c r="K32" s="38" t="e">
        <f>ABS('Error%'!K32)</f>
        <v>#DIV/0!</v>
      </c>
      <c r="L32" s="38" t="e">
        <f>ABS('Error%'!L32)</f>
        <v>#DIV/0!</v>
      </c>
      <c r="M32" s="38" t="e">
        <f>ABS('Error%'!M32)</f>
        <v>#DIV/0!</v>
      </c>
      <c r="N32" s="38" t="e">
        <f>ABS('Error%'!N32)</f>
        <v>#DIV/0!</v>
      </c>
      <c r="O32" s="38" t="e">
        <f>ABS('Error%'!O32)</f>
        <v>#DIV/0!</v>
      </c>
      <c r="P32" s="38" t="e">
        <f>ABS('Error%'!P32)</f>
        <v>#DIV/0!</v>
      </c>
      <c r="Q32" s="38" t="e">
        <f>ABS('Error%'!Q32)</f>
        <v>#DIV/0!</v>
      </c>
      <c r="R32" s="38" t="e">
        <f>ABS('Error%'!R32)</f>
        <v>#DIV/0!</v>
      </c>
      <c r="S32" s="38">
        <f>ABS('Error%'!S32)</f>
        <v>2525463.2751476844</v>
      </c>
      <c r="T32" s="38">
        <f>ABS('Error%'!T32)</f>
        <v>520359.69879742071</v>
      </c>
      <c r="U32" s="38">
        <f>ABS('Error%'!U32)</f>
        <v>338107.9378661532</v>
      </c>
      <c r="V32" s="38">
        <f>ABS('Error%'!V32)</f>
        <v>39926.677076033906</v>
      </c>
      <c r="W32" s="38">
        <f>ABS('Error%'!W32)</f>
        <v>21893.578102564203</v>
      </c>
      <c r="X32" s="38">
        <f>ABS('Error%'!X32)</f>
        <v>40007.177383128976</v>
      </c>
      <c r="Y32" s="38">
        <f>ABS('Error%'!Y32)</f>
        <v>10882076.608014073</v>
      </c>
      <c r="Z32" s="38">
        <f>ABS('Error%'!Z32)</f>
        <v>1845065.4320759303</v>
      </c>
      <c r="AA32" s="38" t="e">
        <f>ABS('Error%'!AA32)</f>
        <v>#DIV/0!</v>
      </c>
      <c r="AB32" s="38" t="e">
        <f>ABS('Error%'!AB32)</f>
        <v>#DIV/0!</v>
      </c>
      <c r="AC32" s="38" t="e">
        <f>ABS('Error%'!AC32)</f>
        <v>#DIV/0!</v>
      </c>
      <c r="AD32" s="38" t="e">
        <f>ABS('Error%'!AD32)</f>
        <v>#DIV/0!</v>
      </c>
      <c r="AE32" s="38" t="e">
        <f>ABS('Error%'!AE32)</f>
        <v>#DIV/0!</v>
      </c>
      <c r="AF32" s="38" t="e">
        <f>ABS('Error%'!AF32)</f>
        <v>#DIV/0!</v>
      </c>
      <c r="AG32" s="38" t="e">
        <f>ABS('Error%'!AG32)</f>
        <v>#DIV/0!</v>
      </c>
      <c r="AH32" s="38" t="e">
        <f>ABS('Error%'!AH32)</f>
        <v>#DIV/0!</v>
      </c>
      <c r="AI32" s="38" t="e">
        <f>ABS('Error%'!AI32)</f>
        <v>#DIV/0!</v>
      </c>
      <c r="AJ32" s="38" t="e">
        <f>ABS('Error%'!AJ32)</f>
        <v>#DIV/0!</v>
      </c>
      <c r="AK32" s="38" t="e">
        <f>ABS('Error%'!AK32)</f>
        <v>#DIV/0!</v>
      </c>
      <c r="AL32" s="38" t="e">
        <f>ABS('Error%'!AL32)</f>
        <v>#DIV/0!</v>
      </c>
      <c r="AM32" s="38" t="e">
        <f>ABS('Error%'!AM32)</f>
        <v>#DIV/0!</v>
      </c>
      <c r="AN32" s="38" t="e">
        <f>ABS('Error%'!AN32)</f>
        <v>#DIV/0!</v>
      </c>
      <c r="AO32" s="38" t="e">
        <f>ABS('Error%'!AO32)</f>
        <v>#DIV/0!</v>
      </c>
      <c r="AP32" s="38" t="e">
        <f>ABS('Error%'!AP32)</f>
        <v>#DIV/0!</v>
      </c>
      <c r="AQ32" s="39">
        <f>ABS('Error%'!AQ32)</f>
        <v>1</v>
      </c>
      <c r="AR32" s="39">
        <f>ABS('Error%'!AR32)</f>
        <v>1</v>
      </c>
      <c r="AS32" s="39">
        <f>ABS('Error%'!AS32)</f>
        <v>1</v>
      </c>
      <c r="AT32" s="39">
        <f>ABS('Error%'!AT32)</f>
        <v>1</v>
      </c>
      <c r="AU32" s="39">
        <f>ABS('Error%'!AU32)</f>
        <v>0</v>
      </c>
      <c r="AV32" s="39">
        <f>ABS('Error%'!AV32)</f>
        <v>0</v>
      </c>
      <c r="AW32" s="39">
        <f>ABS('Error%'!AW32)</f>
        <v>0</v>
      </c>
      <c r="AX32" s="39">
        <f>ABS('Error%'!AX32)</f>
        <v>0</v>
      </c>
    </row>
    <row r="33" spans="1:50" x14ac:dyDescent="0.25">
      <c r="A33" s="22">
        <v>31</v>
      </c>
      <c r="B33" s="38">
        <f>ABS('Error%'!B33)</f>
        <v>2.5155027137337523E-2</v>
      </c>
      <c r="C33" s="38">
        <f>ABS('Error%'!C33)</f>
        <v>6.972800243326889E-2</v>
      </c>
      <c r="D33" s="38">
        <f>ABS('Error%'!D33)</f>
        <v>7.3700935468000717E-2</v>
      </c>
      <c r="E33" s="38">
        <f>ABS('Error%'!E33)</f>
        <v>8.5643612222685059E-2</v>
      </c>
      <c r="F33" s="38">
        <f>ABS('Error%'!F33)</f>
        <v>3.3634389724923143E-2</v>
      </c>
      <c r="G33" s="38">
        <f>ABS('Error%'!G33)</f>
        <v>4.4349916454725143E-2</v>
      </c>
      <c r="H33" s="38">
        <f>ABS('Error%'!H33)</f>
        <v>9.6925864455040603E-2</v>
      </c>
      <c r="I33" s="38">
        <f>ABS('Error%'!I33)</f>
        <v>1.8048439357495012E-2</v>
      </c>
      <c r="J33" s="38">
        <f>ABS('Error%'!J33)</f>
        <v>0.61261974261007768</v>
      </c>
      <c r="K33" s="38" t="e">
        <f>ABS('Error%'!K33)</f>
        <v>#DIV/0!</v>
      </c>
      <c r="L33" s="38" t="e">
        <f>ABS('Error%'!L33)</f>
        <v>#DIV/0!</v>
      </c>
      <c r="M33" s="38" t="e">
        <f>ABS('Error%'!M33)</f>
        <v>#DIV/0!</v>
      </c>
      <c r="N33" s="38" t="e">
        <f>ABS('Error%'!N33)</f>
        <v>#DIV/0!</v>
      </c>
      <c r="O33" s="38" t="e">
        <f>ABS('Error%'!O33)</f>
        <v>#DIV/0!</v>
      </c>
      <c r="P33" s="38" t="e">
        <f>ABS('Error%'!P33)</f>
        <v>#DIV/0!</v>
      </c>
      <c r="Q33" s="38" t="e">
        <f>ABS('Error%'!Q33)</f>
        <v>#DIV/0!</v>
      </c>
      <c r="R33" s="38" t="e">
        <f>ABS('Error%'!R33)</f>
        <v>#DIV/0!</v>
      </c>
      <c r="S33" s="38">
        <f>ABS('Error%'!S33)</f>
        <v>2712555.5879069818</v>
      </c>
      <c r="T33" s="38">
        <f>ABS('Error%'!T33)</f>
        <v>7740034.4230675511</v>
      </c>
      <c r="U33" s="38">
        <f>ABS('Error%'!U33)</f>
        <v>1348575.0626522785</v>
      </c>
      <c r="V33" s="38">
        <f>ABS('Error%'!V33)</f>
        <v>12134.450054267614</v>
      </c>
      <c r="W33" s="38">
        <f>ABS('Error%'!W33)</f>
        <v>15209.202939932111</v>
      </c>
      <c r="X33" s="38">
        <f>ABS('Error%'!X33)</f>
        <v>157718.15121617238</v>
      </c>
      <c r="Y33" s="38">
        <f>ABS('Error%'!Y33)</f>
        <v>2914045.4357220503</v>
      </c>
      <c r="Z33" s="38">
        <f>ABS('Error%'!Z33)</f>
        <v>2373742.1901302822</v>
      </c>
      <c r="AA33" s="38" t="e">
        <f>ABS('Error%'!AA33)</f>
        <v>#DIV/0!</v>
      </c>
      <c r="AB33" s="38" t="e">
        <f>ABS('Error%'!AB33)</f>
        <v>#DIV/0!</v>
      </c>
      <c r="AC33" s="38" t="e">
        <f>ABS('Error%'!AC33)</f>
        <v>#DIV/0!</v>
      </c>
      <c r="AD33" s="38" t="e">
        <f>ABS('Error%'!AD33)</f>
        <v>#DIV/0!</v>
      </c>
      <c r="AE33" s="38" t="e">
        <f>ABS('Error%'!AE33)</f>
        <v>#DIV/0!</v>
      </c>
      <c r="AF33" s="38" t="e">
        <f>ABS('Error%'!AF33)</f>
        <v>#DIV/0!</v>
      </c>
      <c r="AG33" s="38" t="e">
        <f>ABS('Error%'!AG33)</f>
        <v>#DIV/0!</v>
      </c>
      <c r="AH33" s="38" t="e">
        <f>ABS('Error%'!AH33)</f>
        <v>#DIV/0!</v>
      </c>
      <c r="AI33" s="38" t="e">
        <f>ABS('Error%'!AI33)</f>
        <v>#DIV/0!</v>
      </c>
      <c r="AJ33" s="38" t="e">
        <f>ABS('Error%'!AJ33)</f>
        <v>#DIV/0!</v>
      </c>
      <c r="AK33" s="38" t="e">
        <f>ABS('Error%'!AK33)</f>
        <v>#DIV/0!</v>
      </c>
      <c r="AL33" s="38" t="e">
        <f>ABS('Error%'!AL33)</f>
        <v>#DIV/0!</v>
      </c>
      <c r="AM33" s="38" t="e">
        <f>ABS('Error%'!AM33)</f>
        <v>#DIV/0!</v>
      </c>
      <c r="AN33" s="38" t="e">
        <f>ABS('Error%'!AN33)</f>
        <v>#DIV/0!</v>
      </c>
      <c r="AO33" s="38" t="e">
        <f>ABS('Error%'!AO33)</f>
        <v>#DIV/0!</v>
      </c>
      <c r="AP33" s="38" t="e">
        <f>ABS('Error%'!AP33)</f>
        <v>#DIV/0!</v>
      </c>
      <c r="AQ33" s="39">
        <f>ABS('Error%'!AQ33)</f>
        <v>1</v>
      </c>
      <c r="AR33" s="39">
        <f>ABS('Error%'!AR33)</f>
        <v>1</v>
      </c>
      <c r="AS33" s="39">
        <f>ABS('Error%'!AS33)</f>
        <v>1</v>
      </c>
      <c r="AT33" s="39">
        <f>ABS('Error%'!AT33)</f>
        <v>1</v>
      </c>
      <c r="AU33" s="39">
        <f>ABS('Error%'!AU33)</f>
        <v>0</v>
      </c>
      <c r="AV33" s="39">
        <f>ABS('Error%'!AV33)</f>
        <v>0</v>
      </c>
      <c r="AW33" s="39">
        <f>ABS('Error%'!AW33)</f>
        <v>0</v>
      </c>
      <c r="AX33" s="39">
        <f>ABS('Error%'!AX33)</f>
        <v>0</v>
      </c>
    </row>
    <row r="34" spans="1:50" x14ac:dyDescent="0.25">
      <c r="A34" s="22">
        <v>32</v>
      </c>
      <c r="B34" s="38">
        <f>ABS('Error%'!B34)</f>
        <v>8.2377422551837259E-3</v>
      </c>
      <c r="C34" s="38">
        <f>ABS('Error%'!C34)</f>
        <v>8.2934185692327023E-2</v>
      </c>
      <c r="D34" s="38">
        <f>ABS('Error%'!D34)</f>
        <v>6.6551645379884158E-2</v>
      </c>
      <c r="E34" s="38">
        <f>ABS('Error%'!E34)</f>
        <v>8.4332582029168435E-2</v>
      </c>
      <c r="F34" s="38">
        <f>ABS('Error%'!F34)</f>
        <v>3.2067418331642374E-2</v>
      </c>
      <c r="G34" s="38">
        <f>ABS('Error%'!G34)</f>
        <v>3.4769730633219635E-2</v>
      </c>
      <c r="H34" s="38">
        <f>ABS('Error%'!H34)</f>
        <v>9.4833328822006749E-2</v>
      </c>
      <c r="I34" s="38">
        <f>ABS('Error%'!I34)</f>
        <v>1.9856193091382906E-2</v>
      </c>
      <c r="J34" s="38">
        <f>ABS('Error%'!J34)</f>
        <v>0.61311213582093826</v>
      </c>
      <c r="K34" s="38" t="e">
        <f>ABS('Error%'!K34)</f>
        <v>#DIV/0!</v>
      </c>
      <c r="L34" s="38" t="e">
        <f>ABS('Error%'!L34)</f>
        <v>#DIV/0!</v>
      </c>
      <c r="M34" s="38" t="e">
        <f>ABS('Error%'!M34)</f>
        <v>#DIV/0!</v>
      </c>
      <c r="N34" s="38" t="e">
        <f>ABS('Error%'!N34)</f>
        <v>#DIV/0!</v>
      </c>
      <c r="O34" s="38" t="e">
        <f>ABS('Error%'!O34)</f>
        <v>#DIV/0!</v>
      </c>
      <c r="P34" s="38" t="e">
        <f>ABS('Error%'!P34)</f>
        <v>#DIV/0!</v>
      </c>
      <c r="Q34" s="38" t="e">
        <f>ABS('Error%'!Q34)</f>
        <v>#DIV/0!</v>
      </c>
      <c r="R34" s="38" t="e">
        <f>ABS('Error%'!R34)</f>
        <v>#DIV/0!</v>
      </c>
      <c r="S34" s="38">
        <f>ABS('Error%'!S34)</f>
        <v>1492616.0353253323</v>
      </c>
      <c r="T34" s="38">
        <f>ABS('Error%'!T34)</f>
        <v>1093039.6265231655</v>
      </c>
      <c r="U34" s="38">
        <f>ABS('Error%'!U34)</f>
        <v>333022.84929472703</v>
      </c>
      <c r="V34" s="38">
        <f>ABS('Error%'!V34)</f>
        <v>23011.141999836887</v>
      </c>
      <c r="W34" s="38">
        <f>ABS('Error%'!W34)</f>
        <v>74373.068949768494</v>
      </c>
      <c r="X34" s="38">
        <f>ABS('Error%'!X34)</f>
        <v>71343.717939281283</v>
      </c>
      <c r="Y34" s="38">
        <f>ABS('Error%'!Y34)</f>
        <v>16346400.584042588</v>
      </c>
      <c r="Z34" s="38">
        <f>ABS('Error%'!Z34)</f>
        <v>2692253.2293622294</v>
      </c>
      <c r="AA34" s="38" t="e">
        <f>ABS('Error%'!AA34)</f>
        <v>#DIV/0!</v>
      </c>
      <c r="AB34" s="38" t="e">
        <f>ABS('Error%'!AB34)</f>
        <v>#DIV/0!</v>
      </c>
      <c r="AC34" s="38" t="e">
        <f>ABS('Error%'!AC34)</f>
        <v>#DIV/0!</v>
      </c>
      <c r="AD34" s="38" t="e">
        <f>ABS('Error%'!AD34)</f>
        <v>#DIV/0!</v>
      </c>
      <c r="AE34" s="38" t="e">
        <f>ABS('Error%'!AE34)</f>
        <v>#DIV/0!</v>
      </c>
      <c r="AF34" s="38" t="e">
        <f>ABS('Error%'!AF34)</f>
        <v>#DIV/0!</v>
      </c>
      <c r="AG34" s="38" t="e">
        <f>ABS('Error%'!AG34)</f>
        <v>#DIV/0!</v>
      </c>
      <c r="AH34" s="38" t="e">
        <f>ABS('Error%'!AH34)</f>
        <v>#DIV/0!</v>
      </c>
      <c r="AI34" s="38" t="e">
        <f>ABS('Error%'!AI34)</f>
        <v>#DIV/0!</v>
      </c>
      <c r="AJ34" s="38" t="e">
        <f>ABS('Error%'!AJ34)</f>
        <v>#DIV/0!</v>
      </c>
      <c r="AK34" s="38" t="e">
        <f>ABS('Error%'!AK34)</f>
        <v>#DIV/0!</v>
      </c>
      <c r="AL34" s="38" t="e">
        <f>ABS('Error%'!AL34)</f>
        <v>#DIV/0!</v>
      </c>
      <c r="AM34" s="38" t="e">
        <f>ABS('Error%'!AM34)</f>
        <v>#DIV/0!</v>
      </c>
      <c r="AN34" s="38" t="e">
        <f>ABS('Error%'!AN34)</f>
        <v>#DIV/0!</v>
      </c>
      <c r="AO34" s="38" t="e">
        <f>ABS('Error%'!AO34)</f>
        <v>#DIV/0!</v>
      </c>
      <c r="AP34" s="38" t="e">
        <f>ABS('Error%'!AP34)</f>
        <v>#DIV/0!</v>
      </c>
      <c r="AQ34" s="39">
        <f>ABS('Error%'!AQ34)</f>
        <v>1</v>
      </c>
      <c r="AR34" s="39">
        <f>ABS('Error%'!AR34)</f>
        <v>1</v>
      </c>
      <c r="AS34" s="39">
        <f>ABS('Error%'!AS34)</f>
        <v>1</v>
      </c>
      <c r="AT34" s="39">
        <f>ABS('Error%'!AT34)</f>
        <v>1</v>
      </c>
      <c r="AU34" s="39">
        <f>ABS('Error%'!AU34)</f>
        <v>0</v>
      </c>
      <c r="AV34" s="39">
        <f>ABS('Error%'!AV34)</f>
        <v>0</v>
      </c>
      <c r="AW34" s="39">
        <f>ABS('Error%'!AW34)</f>
        <v>0</v>
      </c>
      <c r="AX34" s="39">
        <f>ABS('Error%'!AX34)</f>
        <v>0</v>
      </c>
    </row>
    <row r="35" spans="1:50" x14ac:dyDescent="0.25">
      <c r="A35" s="22">
        <v>33</v>
      </c>
      <c r="B35" s="38">
        <f>ABS('Error%'!B35)</f>
        <v>3.4517642932023656E-3</v>
      </c>
      <c r="C35" s="38">
        <f>ABS('Error%'!C35)</f>
        <v>8.1706445507725434E-2</v>
      </c>
      <c r="D35" s="38">
        <f>ABS('Error%'!D35)</f>
        <v>6.4600739663798118E-2</v>
      </c>
      <c r="E35" s="38">
        <f>ABS('Error%'!E35)</f>
        <v>0.11040441960809391</v>
      </c>
      <c r="F35" s="38">
        <f>ABS('Error%'!F35)</f>
        <v>2.1725002046857157E-2</v>
      </c>
      <c r="G35" s="38">
        <f>ABS('Error%'!G35)</f>
        <v>3.0960326826292434E-2</v>
      </c>
      <c r="H35" s="38">
        <f>ABS('Error%'!H35)</f>
        <v>9.076499059770983E-2</v>
      </c>
      <c r="I35" s="38">
        <f>ABS('Error%'!I35)</f>
        <v>2.4885600046993611E-2</v>
      </c>
      <c r="J35" s="38">
        <f>ABS('Error%'!J35)</f>
        <v>0.61755772055929115</v>
      </c>
      <c r="K35" s="38" t="e">
        <f>ABS('Error%'!K35)</f>
        <v>#DIV/0!</v>
      </c>
      <c r="L35" s="38" t="e">
        <f>ABS('Error%'!L35)</f>
        <v>#DIV/0!</v>
      </c>
      <c r="M35" s="38" t="e">
        <f>ABS('Error%'!M35)</f>
        <v>#DIV/0!</v>
      </c>
      <c r="N35" s="38" t="e">
        <f>ABS('Error%'!N35)</f>
        <v>#DIV/0!</v>
      </c>
      <c r="O35" s="38" t="e">
        <f>ABS('Error%'!O35)</f>
        <v>#DIV/0!</v>
      </c>
      <c r="P35" s="38" t="e">
        <f>ABS('Error%'!P35)</f>
        <v>#DIV/0!</v>
      </c>
      <c r="Q35" s="38" t="e">
        <f>ABS('Error%'!Q35)</f>
        <v>#DIV/0!</v>
      </c>
      <c r="R35" s="38" t="e">
        <f>ABS('Error%'!R35)</f>
        <v>#DIV/0!</v>
      </c>
      <c r="S35" s="38">
        <f>ABS('Error%'!S35)</f>
        <v>3118597.5873247511</v>
      </c>
      <c r="T35" s="38">
        <f>ABS('Error%'!T35)</f>
        <v>2340050.142706261</v>
      </c>
      <c r="U35" s="38">
        <f>ABS('Error%'!U35)</f>
        <v>262267.32760432636</v>
      </c>
      <c r="V35" s="38">
        <f>ABS('Error%'!V35)</f>
        <v>15097.800818842112</v>
      </c>
      <c r="W35" s="38">
        <f>ABS('Error%'!W35)</f>
        <v>39574.424548737399</v>
      </c>
      <c r="X35" s="38">
        <f>ABS('Error%'!X35)</f>
        <v>33242.440090954093</v>
      </c>
      <c r="Y35" s="38">
        <f>ABS('Error%'!Y35)</f>
        <v>4854894.0367189832</v>
      </c>
      <c r="Z35" s="38">
        <f>ABS('Error%'!Z35)</f>
        <v>6880067.690670616</v>
      </c>
      <c r="AA35" s="38" t="e">
        <f>ABS('Error%'!AA35)</f>
        <v>#DIV/0!</v>
      </c>
      <c r="AB35" s="38" t="e">
        <f>ABS('Error%'!AB35)</f>
        <v>#DIV/0!</v>
      </c>
      <c r="AC35" s="38" t="e">
        <f>ABS('Error%'!AC35)</f>
        <v>#DIV/0!</v>
      </c>
      <c r="AD35" s="38" t="e">
        <f>ABS('Error%'!AD35)</f>
        <v>#DIV/0!</v>
      </c>
      <c r="AE35" s="38" t="e">
        <f>ABS('Error%'!AE35)</f>
        <v>#DIV/0!</v>
      </c>
      <c r="AF35" s="38" t="e">
        <f>ABS('Error%'!AF35)</f>
        <v>#DIV/0!</v>
      </c>
      <c r="AG35" s="38" t="e">
        <f>ABS('Error%'!AG35)</f>
        <v>#DIV/0!</v>
      </c>
      <c r="AH35" s="38" t="e">
        <f>ABS('Error%'!AH35)</f>
        <v>#DIV/0!</v>
      </c>
      <c r="AI35" s="38" t="e">
        <f>ABS('Error%'!AI35)</f>
        <v>#DIV/0!</v>
      </c>
      <c r="AJ35" s="38" t="e">
        <f>ABS('Error%'!AJ35)</f>
        <v>#DIV/0!</v>
      </c>
      <c r="AK35" s="38" t="e">
        <f>ABS('Error%'!AK35)</f>
        <v>#DIV/0!</v>
      </c>
      <c r="AL35" s="38" t="e">
        <f>ABS('Error%'!AL35)</f>
        <v>#DIV/0!</v>
      </c>
      <c r="AM35" s="38" t="e">
        <f>ABS('Error%'!AM35)</f>
        <v>#DIV/0!</v>
      </c>
      <c r="AN35" s="38" t="e">
        <f>ABS('Error%'!AN35)</f>
        <v>#DIV/0!</v>
      </c>
      <c r="AO35" s="38" t="e">
        <f>ABS('Error%'!AO35)</f>
        <v>#DIV/0!</v>
      </c>
      <c r="AP35" s="38" t="e">
        <f>ABS('Error%'!AP35)</f>
        <v>#DIV/0!</v>
      </c>
      <c r="AQ35" s="39">
        <f>ABS('Error%'!AQ35)</f>
        <v>1</v>
      </c>
      <c r="AR35" s="39">
        <f>ABS('Error%'!AR35)</f>
        <v>1</v>
      </c>
      <c r="AS35" s="39">
        <f>ABS('Error%'!AS35)</f>
        <v>1</v>
      </c>
      <c r="AT35" s="39">
        <f>ABS('Error%'!AT35)</f>
        <v>1</v>
      </c>
      <c r="AU35" s="39">
        <f>ABS('Error%'!AU35)</f>
        <v>0</v>
      </c>
      <c r="AV35" s="39">
        <f>ABS('Error%'!AV35)</f>
        <v>0</v>
      </c>
      <c r="AW35" s="39">
        <f>ABS('Error%'!AW35)</f>
        <v>0</v>
      </c>
      <c r="AX35" s="39">
        <f>ABS('Error%'!AX35)</f>
        <v>0</v>
      </c>
    </row>
    <row r="36" spans="1:50" x14ac:dyDescent="0.25">
      <c r="A36" s="22">
        <v>34</v>
      </c>
      <c r="B36" s="38">
        <f>ABS('Error%'!B36)</f>
        <v>7.8221125317729807E-3</v>
      </c>
      <c r="C36" s="38">
        <f>ABS('Error%'!C36)</f>
        <v>7.3409979260120925E-2</v>
      </c>
      <c r="D36" s="38">
        <f>ABS('Error%'!D36)</f>
        <v>7.6571400352658428E-2</v>
      </c>
      <c r="E36" s="38">
        <f>ABS('Error%'!E36)</f>
        <v>0.10546697966418309</v>
      </c>
      <c r="F36" s="38">
        <f>ABS('Error%'!F36)</f>
        <v>4.4752928711531088E-2</v>
      </c>
      <c r="G36" s="38">
        <f>ABS('Error%'!G36)</f>
        <v>3.0753877044164896E-2</v>
      </c>
      <c r="H36" s="38">
        <f>ABS('Error%'!H36)</f>
        <v>9.9642689591905934E-2</v>
      </c>
      <c r="I36" s="38">
        <f>ABS('Error%'!I36)</f>
        <v>2.8965847619534836E-2</v>
      </c>
      <c r="J36" s="38">
        <f>ABS('Error%'!J36)</f>
        <v>0.61888112536841988</v>
      </c>
      <c r="K36" s="38" t="e">
        <f>ABS('Error%'!K36)</f>
        <v>#DIV/0!</v>
      </c>
      <c r="L36" s="38" t="e">
        <f>ABS('Error%'!L36)</f>
        <v>#DIV/0!</v>
      </c>
      <c r="M36" s="38" t="e">
        <f>ABS('Error%'!M36)</f>
        <v>#DIV/0!</v>
      </c>
      <c r="N36" s="38" t="e">
        <f>ABS('Error%'!N36)</f>
        <v>#DIV/0!</v>
      </c>
      <c r="O36" s="38" t="e">
        <f>ABS('Error%'!O36)</f>
        <v>#DIV/0!</v>
      </c>
      <c r="P36" s="38" t="e">
        <f>ABS('Error%'!P36)</f>
        <v>#DIV/0!</v>
      </c>
      <c r="Q36" s="38" t="e">
        <f>ABS('Error%'!Q36)</f>
        <v>#DIV/0!</v>
      </c>
      <c r="R36" s="38" t="e">
        <f>ABS('Error%'!R36)</f>
        <v>#DIV/0!</v>
      </c>
      <c r="S36" s="38">
        <f>ABS('Error%'!S36)</f>
        <v>2386845.1755054505</v>
      </c>
      <c r="T36" s="38">
        <f>ABS('Error%'!T36)</f>
        <v>409317.92610668152</v>
      </c>
      <c r="U36" s="38">
        <f>ABS('Error%'!U36)</f>
        <v>678840.25968436629</v>
      </c>
      <c r="V36" s="38">
        <f>ABS('Error%'!V36)</f>
        <v>93736.17293246639</v>
      </c>
      <c r="W36" s="38">
        <f>ABS('Error%'!W36)</f>
        <v>6306.99635641036</v>
      </c>
      <c r="X36" s="38">
        <f>ABS('Error%'!X36)</f>
        <v>11795.883575274827</v>
      </c>
      <c r="Y36" s="38">
        <f>ABS('Error%'!Y36)</f>
        <v>1629300.9055315543</v>
      </c>
      <c r="Z36" s="38">
        <f>ABS('Error%'!Z36)</f>
        <v>2183573.9053350883</v>
      </c>
      <c r="AA36" s="38" t="e">
        <f>ABS('Error%'!AA36)</f>
        <v>#DIV/0!</v>
      </c>
      <c r="AB36" s="38" t="e">
        <f>ABS('Error%'!AB36)</f>
        <v>#DIV/0!</v>
      </c>
      <c r="AC36" s="38" t="e">
        <f>ABS('Error%'!AC36)</f>
        <v>#DIV/0!</v>
      </c>
      <c r="AD36" s="38" t="e">
        <f>ABS('Error%'!AD36)</f>
        <v>#DIV/0!</v>
      </c>
      <c r="AE36" s="38" t="e">
        <f>ABS('Error%'!AE36)</f>
        <v>#DIV/0!</v>
      </c>
      <c r="AF36" s="38" t="e">
        <f>ABS('Error%'!AF36)</f>
        <v>#DIV/0!</v>
      </c>
      <c r="AG36" s="38" t="e">
        <f>ABS('Error%'!AG36)</f>
        <v>#DIV/0!</v>
      </c>
      <c r="AH36" s="38" t="e">
        <f>ABS('Error%'!AH36)</f>
        <v>#DIV/0!</v>
      </c>
      <c r="AI36" s="38" t="e">
        <f>ABS('Error%'!AI36)</f>
        <v>#DIV/0!</v>
      </c>
      <c r="AJ36" s="38" t="e">
        <f>ABS('Error%'!AJ36)</f>
        <v>#DIV/0!</v>
      </c>
      <c r="AK36" s="38" t="e">
        <f>ABS('Error%'!AK36)</f>
        <v>#DIV/0!</v>
      </c>
      <c r="AL36" s="38" t="e">
        <f>ABS('Error%'!AL36)</f>
        <v>#DIV/0!</v>
      </c>
      <c r="AM36" s="38" t="e">
        <f>ABS('Error%'!AM36)</f>
        <v>#DIV/0!</v>
      </c>
      <c r="AN36" s="38" t="e">
        <f>ABS('Error%'!AN36)</f>
        <v>#DIV/0!</v>
      </c>
      <c r="AO36" s="38" t="e">
        <f>ABS('Error%'!AO36)</f>
        <v>#DIV/0!</v>
      </c>
      <c r="AP36" s="38" t="e">
        <f>ABS('Error%'!AP36)</f>
        <v>#DIV/0!</v>
      </c>
      <c r="AQ36" s="39">
        <f>ABS('Error%'!AQ36)</f>
        <v>1</v>
      </c>
      <c r="AR36" s="39">
        <f>ABS('Error%'!AR36)</f>
        <v>1</v>
      </c>
      <c r="AS36" s="39">
        <f>ABS('Error%'!AS36)</f>
        <v>1</v>
      </c>
      <c r="AT36" s="39">
        <f>ABS('Error%'!AT36)</f>
        <v>1</v>
      </c>
      <c r="AU36" s="39">
        <f>ABS('Error%'!AU36)</f>
        <v>0</v>
      </c>
      <c r="AV36" s="39">
        <f>ABS('Error%'!AV36)</f>
        <v>0</v>
      </c>
      <c r="AW36" s="39">
        <f>ABS('Error%'!AW36)</f>
        <v>0</v>
      </c>
      <c r="AX36" s="39">
        <f>ABS('Error%'!AX36)</f>
        <v>0</v>
      </c>
    </row>
    <row r="37" spans="1:50" x14ac:dyDescent="0.25">
      <c r="A37" s="22">
        <v>35</v>
      </c>
      <c r="B37" s="38">
        <f>ABS('Error%'!B37)</f>
        <v>1.0601466395807697E-3</v>
      </c>
      <c r="C37" s="38">
        <f>ABS('Error%'!C37)</f>
        <v>7.9477335577999145E-2</v>
      </c>
      <c r="D37" s="38">
        <f>ABS('Error%'!D37)</f>
        <v>7.3580500902442336E-2</v>
      </c>
      <c r="E37" s="38">
        <f>ABS('Error%'!E37)</f>
        <v>0.11328828745266993</v>
      </c>
      <c r="F37" s="38">
        <f>ABS('Error%'!F37)</f>
        <v>5.9589856248319868E-2</v>
      </c>
      <c r="G37" s="38">
        <f>ABS('Error%'!G37)</f>
        <v>2.6757691587695427E-2</v>
      </c>
      <c r="H37" s="38">
        <f>ABS('Error%'!H37)</f>
        <v>8.9563885779633298E-2</v>
      </c>
      <c r="I37" s="38">
        <f>ABS('Error%'!I37)</f>
        <v>3.167961965483445E-2</v>
      </c>
      <c r="J37" s="38">
        <f>ABS('Error%'!J37)</f>
        <v>0.61514479511042641</v>
      </c>
      <c r="K37" s="38" t="e">
        <f>ABS('Error%'!K37)</f>
        <v>#DIV/0!</v>
      </c>
      <c r="L37" s="38" t="e">
        <f>ABS('Error%'!L37)</f>
        <v>#DIV/0!</v>
      </c>
      <c r="M37" s="38" t="e">
        <f>ABS('Error%'!M37)</f>
        <v>#DIV/0!</v>
      </c>
      <c r="N37" s="38" t="e">
        <f>ABS('Error%'!N37)</f>
        <v>#DIV/0!</v>
      </c>
      <c r="O37" s="38" t="e">
        <f>ABS('Error%'!O37)</f>
        <v>#DIV/0!</v>
      </c>
      <c r="P37" s="38" t="e">
        <f>ABS('Error%'!P37)</f>
        <v>#DIV/0!</v>
      </c>
      <c r="Q37" s="38" t="e">
        <f>ABS('Error%'!Q37)</f>
        <v>#DIV/0!</v>
      </c>
      <c r="R37" s="38" t="e">
        <f>ABS('Error%'!R37)</f>
        <v>#DIV/0!</v>
      </c>
      <c r="S37" s="38">
        <f>ABS('Error%'!S37)</f>
        <v>2499780.7913394459</v>
      </c>
      <c r="T37" s="38">
        <f>ABS('Error%'!T37)</f>
        <v>509360.17753067624</v>
      </c>
      <c r="U37" s="38">
        <f>ABS('Error%'!U37)</f>
        <v>1180741.3169719311</v>
      </c>
      <c r="V37" s="38">
        <f>ABS('Error%'!V37)</f>
        <v>19735.593166359304</v>
      </c>
      <c r="W37" s="38">
        <f>ABS('Error%'!W37)</f>
        <v>19789.962579081668</v>
      </c>
      <c r="X37" s="38">
        <f>ABS('Error%'!X37)</f>
        <v>13429.607369403127</v>
      </c>
      <c r="Y37" s="38">
        <f>ABS('Error%'!Y37)</f>
        <v>3038519.412142463</v>
      </c>
      <c r="Z37" s="38">
        <f>ABS('Error%'!Z37)</f>
        <v>2164476.7661204902</v>
      </c>
      <c r="AA37" s="38" t="e">
        <f>ABS('Error%'!AA37)</f>
        <v>#DIV/0!</v>
      </c>
      <c r="AB37" s="38" t="e">
        <f>ABS('Error%'!AB37)</f>
        <v>#DIV/0!</v>
      </c>
      <c r="AC37" s="38" t="e">
        <f>ABS('Error%'!AC37)</f>
        <v>#DIV/0!</v>
      </c>
      <c r="AD37" s="38" t="e">
        <f>ABS('Error%'!AD37)</f>
        <v>#DIV/0!</v>
      </c>
      <c r="AE37" s="38" t="e">
        <f>ABS('Error%'!AE37)</f>
        <v>#DIV/0!</v>
      </c>
      <c r="AF37" s="38" t="e">
        <f>ABS('Error%'!AF37)</f>
        <v>#DIV/0!</v>
      </c>
      <c r="AG37" s="38" t="e">
        <f>ABS('Error%'!AG37)</f>
        <v>#DIV/0!</v>
      </c>
      <c r="AH37" s="38" t="e">
        <f>ABS('Error%'!AH37)</f>
        <v>#DIV/0!</v>
      </c>
      <c r="AI37" s="38" t="e">
        <f>ABS('Error%'!AI37)</f>
        <v>#DIV/0!</v>
      </c>
      <c r="AJ37" s="38" t="e">
        <f>ABS('Error%'!AJ37)</f>
        <v>#DIV/0!</v>
      </c>
      <c r="AK37" s="38" t="e">
        <f>ABS('Error%'!AK37)</f>
        <v>#DIV/0!</v>
      </c>
      <c r="AL37" s="38" t="e">
        <f>ABS('Error%'!AL37)</f>
        <v>#DIV/0!</v>
      </c>
      <c r="AM37" s="38" t="e">
        <f>ABS('Error%'!AM37)</f>
        <v>#DIV/0!</v>
      </c>
      <c r="AN37" s="38" t="e">
        <f>ABS('Error%'!AN37)</f>
        <v>#DIV/0!</v>
      </c>
      <c r="AO37" s="38" t="e">
        <f>ABS('Error%'!AO37)</f>
        <v>#DIV/0!</v>
      </c>
      <c r="AP37" s="38" t="e">
        <f>ABS('Error%'!AP37)</f>
        <v>#DIV/0!</v>
      </c>
      <c r="AQ37" s="39">
        <f>ABS('Error%'!AQ37)</f>
        <v>1</v>
      </c>
      <c r="AR37" s="39">
        <f>ABS('Error%'!AR37)</f>
        <v>1</v>
      </c>
      <c r="AS37" s="39">
        <f>ABS('Error%'!AS37)</f>
        <v>1</v>
      </c>
      <c r="AT37" s="39">
        <f>ABS('Error%'!AT37)</f>
        <v>1</v>
      </c>
      <c r="AU37" s="39">
        <f>ABS('Error%'!AU37)</f>
        <v>0</v>
      </c>
      <c r="AV37" s="39">
        <f>ABS('Error%'!AV37)</f>
        <v>0</v>
      </c>
      <c r="AW37" s="39">
        <f>ABS('Error%'!AW37)</f>
        <v>0</v>
      </c>
      <c r="AX37" s="39">
        <f>ABS('Error%'!AX37)</f>
        <v>0</v>
      </c>
    </row>
    <row r="38" spans="1:50" x14ac:dyDescent="0.25">
      <c r="A38" s="22">
        <v>36</v>
      </c>
      <c r="B38" s="38">
        <f>ABS('Error%'!B38)</f>
        <v>1.0391054246124099E-2</v>
      </c>
      <c r="C38" s="38">
        <f>ABS('Error%'!C38)</f>
        <v>9.5527414898828183E-2</v>
      </c>
      <c r="D38" s="38">
        <f>ABS('Error%'!D38)</f>
        <v>7.3822093348750534E-2</v>
      </c>
      <c r="E38" s="38">
        <f>ABS('Error%'!E38)</f>
        <v>0.11051911795121393</v>
      </c>
      <c r="F38" s="38">
        <f>ABS('Error%'!F38)</f>
        <v>4.8401328881965452E-2</v>
      </c>
      <c r="G38" s="38">
        <f>ABS('Error%'!G38)</f>
        <v>2.5141406075571145E-2</v>
      </c>
      <c r="H38" s="38">
        <f>ABS('Error%'!H38)</f>
        <v>7.7436330793604902E-2</v>
      </c>
      <c r="I38" s="38">
        <f>ABS('Error%'!I38)</f>
        <v>2.4904858091938958E-2</v>
      </c>
      <c r="J38" s="38">
        <f>ABS('Error%'!J38)</f>
        <v>0.61168584869712872</v>
      </c>
      <c r="K38" s="38" t="e">
        <f>ABS('Error%'!K38)</f>
        <v>#DIV/0!</v>
      </c>
      <c r="L38" s="38" t="e">
        <f>ABS('Error%'!L38)</f>
        <v>#DIV/0!</v>
      </c>
      <c r="M38" s="38" t="e">
        <f>ABS('Error%'!M38)</f>
        <v>#DIV/0!</v>
      </c>
      <c r="N38" s="38" t="e">
        <f>ABS('Error%'!N38)</f>
        <v>#DIV/0!</v>
      </c>
      <c r="O38" s="38" t="e">
        <f>ABS('Error%'!O38)</f>
        <v>#DIV/0!</v>
      </c>
      <c r="P38" s="38" t="e">
        <f>ABS('Error%'!P38)</f>
        <v>#DIV/0!</v>
      </c>
      <c r="Q38" s="38" t="e">
        <f>ABS('Error%'!Q38)</f>
        <v>#DIV/0!</v>
      </c>
      <c r="R38" s="38" t="e">
        <f>ABS('Error%'!R38)</f>
        <v>#DIV/0!</v>
      </c>
      <c r="S38" s="38">
        <f>ABS('Error%'!S38)</f>
        <v>10588269.171893902</v>
      </c>
      <c r="T38" s="38">
        <f>ABS('Error%'!T38)</f>
        <v>905879.10266128683</v>
      </c>
      <c r="U38" s="38">
        <f>ABS('Error%'!U38)</f>
        <v>838475.43631252239</v>
      </c>
      <c r="V38" s="38">
        <f>ABS('Error%'!V38)</f>
        <v>608128.02115555841</v>
      </c>
      <c r="W38" s="38">
        <f>ABS('Error%'!W38)</f>
        <v>8774.1448435957791</v>
      </c>
      <c r="X38" s="38">
        <f>ABS('Error%'!X38)</f>
        <v>23830.925332630497</v>
      </c>
      <c r="Y38" s="38">
        <f>ABS('Error%'!Y38)</f>
        <v>4237280.9368686602</v>
      </c>
      <c r="Z38" s="38">
        <f>ABS('Error%'!Z38)</f>
        <v>423894438.1643011</v>
      </c>
      <c r="AA38" s="38" t="e">
        <f>ABS('Error%'!AA38)</f>
        <v>#DIV/0!</v>
      </c>
      <c r="AB38" s="38" t="e">
        <f>ABS('Error%'!AB38)</f>
        <v>#DIV/0!</v>
      </c>
      <c r="AC38" s="38" t="e">
        <f>ABS('Error%'!AC38)</f>
        <v>#DIV/0!</v>
      </c>
      <c r="AD38" s="38" t="e">
        <f>ABS('Error%'!AD38)</f>
        <v>#DIV/0!</v>
      </c>
      <c r="AE38" s="38" t="e">
        <f>ABS('Error%'!AE38)</f>
        <v>#DIV/0!</v>
      </c>
      <c r="AF38" s="38" t="e">
        <f>ABS('Error%'!AF38)</f>
        <v>#DIV/0!</v>
      </c>
      <c r="AG38" s="38" t="e">
        <f>ABS('Error%'!AG38)</f>
        <v>#DIV/0!</v>
      </c>
      <c r="AH38" s="38" t="e">
        <f>ABS('Error%'!AH38)</f>
        <v>#DIV/0!</v>
      </c>
      <c r="AI38" s="38" t="e">
        <f>ABS('Error%'!AI38)</f>
        <v>#DIV/0!</v>
      </c>
      <c r="AJ38" s="38" t="e">
        <f>ABS('Error%'!AJ38)</f>
        <v>#DIV/0!</v>
      </c>
      <c r="AK38" s="38" t="e">
        <f>ABS('Error%'!AK38)</f>
        <v>#DIV/0!</v>
      </c>
      <c r="AL38" s="38" t="e">
        <f>ABS('Error%'!AL38)</f>
        <v>#DIV/0!</v>
      </c>
      <c r="AM38" s="38" t="e">
        <f>ABS('Error%'!AM38)</f>
        <v>#DIV/0!</v>
      </c>
      <c r="AN38" s="38" t="e">
        <f>ABS('Error%'!AN38)</f>
        <v>#DIV/0!</v>
      </c>
      <c r="AO38" s="38" t="e">
        <f>ABS('Error%'!AO38)</f>
        <v>#DIV/0!</v>
      </c>
      <c r="AP38" s="38" t="e">
        <f>ABS('Error%'!AP38)</f>
        <v>#DIV/0!</v>
      </c>
      <c r="AQ38" s="39">
        <f>ABS('Error%'!AQ38)</f>
        <v>1</v>
      </c>
      <c r="AR38" s="39">
        <f>ABS('Error%'!AR38)</f>
        <v>1</v>
      </c>
      <c r="AS38" s="39">
        <f>ABS('Error%'!AS38)</f>
        <v>1</v>
      </c>
      <c r="AT38" s="39">
        <f>ABS('Error%'!AT38)</f>
        <v>1</v>
      </c>
      <c r="AU38" s="39">
        <f>ABS('Error%'!AU38)</f>
        <v>0</v>
      </c>
      <c r="AV38" s="39">
        <f>ABS('Error%'!AV38)</f>
        <v>0</v>
      </c>
      <c r="AW38" s="39">
        <f>ABS('Error%'!AW38)</f>
        <v>0</v>
      </c>
      <c r="AX38" s="39">
        <f>ABS('Error%'!AX38)</f>
        <v>0</v>
      </c>
    </row>
    <row r="39" spans="1:50" x14ac:dyDescent="0.25">
      <c r="A39" s="22">
        <v>37</v>
      </c>
      <c r="B39" s="38">
        <f>ABS('Error%'!B39)</f>
        <v>6.3094994301221926E-5</v>
      </c>
      <c r="C39" s="38">
        <f>ABS('Error%'!C39)</f>
        <v>0.10198010229615294</v>
      </c>
      <c r="D39" s="38">
        <f>ABS('Error%'!D39)</f>
        <v>6.5802640023313527E-2</v>
      </c>
      <c r="E39" s="38">
        <f>ABS('Error%'!E39)</f>
        <v>8.4212314129942747E-2</v>
      </c>
      <c r="F39" s="38">
        <f>ABS('Error%'!F39)</f>
        <v>5.8458860558755064E-2</v>
      </c>
      <c r="G39" s="38">
        <f>ABS('Error%'!G39)</f>
        <v>1.6346214577632537E-2</v>
      </c>
      <c r="H39" s="38">
        <f>ABS('Error%'!H39)</f>
        <v>8.0806609280462724E-2</v>
      </c>
      <c r="I39" s="38">
        <f>ABS('Error%'!I39)</f>
        <v>1.7923793669226105E-2</v>
      </c>
      <c r="J39" s="38">
        <f>ABS('Error%'!J39)</f>
        <v>0.6160674947412963</v>
      </c>
      <c r="K39" s="38" t="e">
        <f>ABS('Error%'!K39)</f>
        <v>#DIV/0!</v>
      </c>
      <c r="L39" s="38" t="e">
        <f>ABS('Error%'!L39)</f>
        <v>#DIV/0!</v>
      </c>
      <c r="M39" s="38" t="e">
        <f>ABS('Error%'!M39)</f>
        <v>#DIV/0!</v>
      </c>
      <c r="N39" s="38" t="e">
        <f>ABS('Error%'!N39)</f>
        <v>#DIV/0!</v>
      </c>
      <c r="O39" s="38" t="e">
        <f>ABS('Error%'!O39)</f>
        <v>#DIV/0!</v>
      </c>
      <c r="P39" s="38" t="e">
        <f>ABS('Error%'!P39)</f>
        <v>#DIV/0!</v>
      </c>
      <c r="Q39" s="38" t="e">
        <f>ABS('Error%'!Q39)</f>
        <v>#DIV/0!</v>
      </c>
      <c r="R39" s="38" t="e">
        <f>ABS('Error%'!R39)</f>
        <v>#DIV/0!</v>
      </c>
      <c r="S39" s="38">
        <f>ABS('Error%'!S39)</f>
        <v>8961419.5572399274</v>
      </c>
      <c r="T39" s="38">
        <f>ABS('Error%'!T39)</f>
        <v>681345.42207649443</v>
      </c>
      <c r="U39" s="38">
        <f>ABS('Error%'!U39)</f>
        <v>275732.04240665457</v>
      </c>
      <c r="V39" s="38">
        <f>ABS('Error%'!V39)</f>
        <v>24855.777581146383</v>
      </c>
      <c r="W39" s="38">
        <f>ABS('Error%'!W39)</f>
        <v>11356.481304087427</v>
      </c>
      <c r="X39" s="38">
        <f>ABS('Error%'!X39)</f>
        <v>31239.533255059727</v>
      </c>
      <c r="Y39" s="38">
        <f>ABS('Error%'!Y39)</f>
        <v>5751596.000777347</v>
      </c>
      <c r="Z39" s="38">
        <f>ABS('Error%'!Z39)</f>
        <v>34442120.18785689</v>
      </c>
      <c r="AA39" s="38" t="e">
        <f>ABS('Error%'!AA39)</f>
        <v>#DIV/0!</v>
      </c>
      <c r="AB39" s="38" t="e">
        <f>ABS('Error%'!AB39)</f>
        <v>#DIV/0!</v>
      </c>
      <c r="AC39" s="38" t="e">
        <f>ABS('Error%'!AC39)</f>
        <v>#DIV/0!</v>
      </c>
      <c r="AD39" s="38" t="e">
        <f>ABS('Error%'!AD39)</f>
        <v>#DIV/0!</v>
      </c>
      <c r="AE39" s="38" t="e">
        <f>ABS('Error%'!AE39)</f>
        <v>#DIV/0!</v>
      </c>
      <c r="AF39" s="38" t="e">
        <f>ABS('Error%'!AF39)</f>
        <v>#DIV/0!</v>
      </c>
      <c r="AG39" s="38" t="e">
        <f>ABS('Error%'!AG39)</f>
        <v>#DIV/0!</v>
      </c>
      <c r="AH39" s="38" t="e">
        <f>ABS('Error%'!AH39)</f>
        <v>#DIV/0!</v>
      </c>
      <c r="AI39" s="38" t="e">
        <f>ABS('Error%'!AI39)</f>
        <v>#DIV/0!</v>
      </c>
      <c r="AJ39" s="38" t="e">
        <f>ABS('Error%'!AJ39)</f>
        <v>#DIV/0!</v>
      </c>
      <c r="AK39" s="38" t="e">
        <f>ABS('Error%'!AK39)</f>
        <v>#DIV/0!</v>
      </c>
      <c r="AL39" s="38" t="e">
        <f>ABS('Error%'!AL39)</f>
        <v>#DIV/0!</v>
      </c>
      <c r="AM39" s="38" t="e">
        <f>ABS('Error%'!AM39)</f>
        <v>#DIV/0!</v>
      </c>
      <c r="AN39" s="38" t="e">
        <f>ABS('Error%'!AN39)</f>
        <v>#DIV/0!</v>
      </c>
      <c r="AO39" s="38" t="e">
        <f>ABS('Error%'!AO39)</f>
        <v>#DIV/0!</v>
      </c>
      <c r="AP39" s="38" t="e">
        <f>ABS('Error%'!AP39)</f>
        <v>#DIV/0!</v>
      </c>
      <c r="AQ39" s="39">
        <f>ABS('Error%'!AQ39)</f>
        <v>1</v>
      </c>
      <c r="AR39" s="39">
        <f>ABS('Error%'!AR39)</f>
        <v>1</v>
      </c>
      <c r="AS39" s="39">
        <f>ABS('Error%'!AS39)</f>
        <v>1</v>
      </c>
      <c r="AT39" s="39">
        <f>ABS('Error%'!AT39)</f>
        <v>1</v>
      </c>
      <c r="AU39" s="39">
        <f>ABS('Error%'!AU39)</f>
        <v>0</v>
      </c>
      <c r="AV39" s="39">
        <f>ABS('Error%'!AV39)</f>
        <v>0</v>
      </c>
      <c r="AW39" s="39">
        <f>ABS('Error%'!AW39)</f>
        <v>0</v>
      </c>
      <c r="AX39" s="39">
        <f>ABS('Error%'!AX39)</f>
        <v>0</v>
      </c>
    </row>
    <row r="40" spans="1:50" x14ac:dyDescent="0.25">
      <c r="A40" s="22">
        <v>38</v>
      </c>
      <c r="B40" s="38">
        <f>ABS('Error%'!B40)</f>
        <v>1.1421764791026712E-2</v>
      </c>
      <c r="C40" s="38">
        <f>ABS('Error%'!C40)</f>
        <v>0.10713770155612064</v>
      </c>
      <c r="D40" s="38">
        <f>ABS('Error%'!D40)</f>
        <v>6.7579167962694101E-2</v>
      </c>
      <c r="E40" s="38">
        <f>ABS('Error%'!E40)</f>
        <v>7.8242970856246222E-2</v>
      </c>
      <c r="F40" s="38">
        <f>ABS('Error%'!F40)</f>
        <v>3.2263768668066559E-2</v>
      </c>
      <c r="G40" s="38">
        <f>ABS('Error%'!G40)</f>
        <v>1.8152382796396489E-2</v>
      </c>
      <c r="H40" s="38">
        <f>ABS('Error%'!H40)</f>
        <v>8.72147033740832E-2</v>
      </c>
      <c r="I40" s="38">
        <f>ABS('Error%'!I40)</f>
        <v>2.6315624311808068E-2</v>
      </c>
      <c r="J40" s="38">
        <f>ABS('Error%'!J40)</f>
        <v>0.6160683027973588</v>
      </c>
      <c r="K40" s="38" t="e">
        <f>ABS('Error%'!K40)</f>
        <v>#DIV/0!</v>
      </c>
      <c r="L40" s="38" t="e">
        <f>ABS('Error%'!L40)</f>
        <v>#DIV/0!</v>
      </c>
      <c r="M40" s="38" t="e">
        <f>ABS('Error%'!M40)</f>
        <v>#DIV/0!</v>
      </c>
      <c r="N40" s="38" t="e">
        <f>ABS('Error%'!N40)</f>
        <v>#DIV/0!</v>
      </c>
      <c r="O40" s="38" t="e">
        <f>ABS('Error%'!O40)</f>
        <v>#DIV/0!</v>
      </c>
      <c r="P40" s="38" t="e">
        <f>ABS('Error%'!P40)</f>
        <v>#DIV/0!</v>
      </c>
      <c r="Q40" s="38" t="e">
        <f>ABS('Error%'!Q40)</f>
        <v>#DIV/0!</v>
      </c>
      <c r="R40" s="38" t="e">
        <f>ABS('Error%'!R40)</f>
        <v>#DIV/0!</v>
      </c>
      <c r="S40" s="38">
        <f>ABS('Error%'!S40)</f>
        <v>1072066.2236979078</v>
      </c>
      <c r="T40" s="38">
        <f>ABS('Error%'!T40)</f>
        <v>914378.38174865022</v>
      </c>
      <c r="U40" s="38">
        <f>ABS('Error%'!U40)</f>
        <v>613062.83022982825</v>
      </c>
      <c r="V40" s="38">
        <f>ABS('Error%'!V40)</f>
        <v>71624.470234719338</v>
      </c>
      <c r="W40" s="38">
        <f>ABS('Error%'!W40)</f>
        <v>27448.513903864194</v>
      </c>
      <c r="X40" s="38">
        <f>ABS('Error%'!X40)</f>
        <v>36974.67198077069</v>
      </c>
      <c r="Y40" s="38">
        <f>ABS('Error%'!Y40)</f>
        <v>3945576.6161987367</v>
      </c>
      <c r="Z40" s="38">
        <f>ABS('Error%'!Z40)</f>
        <v>1548383.5359413191</v>
      </c>
      <c r="AA40" s="38" t="e">
        <f>ABS('Error%'!AA40)</f>
        <v>#DIV/0!</v>
      </c>
      <c r="AB40" s="38" t="e">
        <f>ABS('Error%'!AB40)</f>
        <v>#DIV/0!</v>
      </c>
      <c r="AC40" s="38" t="e">
        <f>ABS('Error%'!AC40)</f>
        <v>#DIV/0!</v>
      </c>
      <c r="AD40" s="38" t="e">
        <f>ABS('Error%'!AD40)</f>
        <v>#DIV/0!</v>
      </c>
      <c r="AE40" s="38" t="e">
        <f>ABS('Error%'!AE40)</f>
        <v>#DIV/0!</v>
      </c>
      <c r="AF40" s="38" t="e">
        <f>ABS('Error%'!AF40)</f>
        <v>#DIV/0!</v>
      </c>
      <c r="AG40" s="38" t="e">
        <f>ABS('Error%'!AG40)</f>
        <v>#DIV/0!</v>
      </c>
      <c r="AH40" s="38" t="e">
        <f>ABS('Error%'!AH40)</f>
        <v>#DIV/0!</v>
      </c>
      <c r="AI40" s="38" t="e">
        <f>ABS('Error%'!AI40)</f>
        <v>#DIV/0!</v>
      </c>
      <c r="AJ40" s="38" t="e">
        <f>ABS('Error%'!AJ40)</f>
        <v>#DIV/0!</v>
      </c>
      <c r="AK40" s="38" t="e">
        <f>ABS('Error%'!AK40)</f>
        <v>#DIV/0!</v>
      </c>
      <c r="AL40" s="38" t="e">
        <f>ABS('Error%'!AL40)</f>
        <v>#DIV/0!</v>
      </c>
      <c r="AM40" s="38" t="e">
        <f>ABS('Error%'!AM40)</f>
        <v>#DIV/0!</v>
      </c>
      <c r="AN40" s="38" t="e">
        <f>ABS('Error%'!AN40)</f>
        <v>#DIV/0!</v>
      </c>
      <c r="AO40" s="38" t="e">
        <f>ABS('Error%'!AO40)</f>
        <v>#DIV/0!</v>
      </c>
      <c r="AP40" s="38" t="e">
        <f>ABS('Error%'!AP40)</f>
        <v>#DIV/0!</v>
      </c>
      <c r="AQ40" s="39">
        <f>ABS('Error%'!AQ40)</f>
        <v>1</v>
      </c>
      <c r="AR40" s="39">
        <f>ABS('Error%'!AR40)</f>
        <v>1</v>
      </c>
      <c r="AS40" s="39">
        <f>ABS('Error%'!AS40)</f>
        <v>1</v>
      </c>
      <c r="AT40" s="39">
        <f>ABS('Error%'!AT40)</f>
        <v>1</v>
      </c>
      <c r="AU40" s="39">
        <f>ABS('Error%'!AU40)</f>
        <v>0</v>
      </c>
      <c r="AV40" s="39">
        <f>ABS('Error%'!AV40)</f>
        <v>0</v>
      </c>
      <c r="AW40" s="39">
        <f>ABS('Error%'!AW40)</f>
        <v>0</v>
      </c>
      <c r="AX40" s="39">
        <f>ABS('Error%'!AX40)</f>
        <v>0</v>
      </c>
    </row>
    <row r="41" spans="1:50" x14ac:dyDescent="0.25">
      <c r="A41" s="22">
        <v>39</v>
      </c>
      <c r="B41" s="38">
        <f>ABS('Error%'!B41)</f>
        <v>1.10496987239744E-2</v>
      </c>
      <c r="C41" s="38">
        <f>ABS('Error%'!C41)</f>
        <v>0.11093551494745449</v>
      </c>
      <c r="D41" s="38">
        <f>ABS('Error%'!D41)</f>
        <v>7.791826282107657E-2</v>
      </c>
      <c r="E41" s="38">
        <f>ABS('Error%'!E41)</f>
        <v>8.9057639022842736E-2</v>
      </c>
      <c r="F41" s="38">
        <f>ABS('Error%'!F41)</f>
        <v>5.873544829946431E-2</v>
      </c>
      <c r="G41" s="38">
        <f>ABS('Error%'!G41)</f>
        <v>3.3601315827155857E-2</v>
      </c>
      <c r="H41" s="38">
        <f>ABS('Error%'!H41)</f>
        <v>8.1275724814143621E-2</v>
      </c>
      <c r="I41" s="38">
        <f>ABS('Error%'!I41)</f>
        <v>2.3806669063238292E-2</v>
      </c>
      <c r="J41" s="38">
        <f>ABS('Error%'!J41)</f>
        <v>0.61258894360057414</v>
      </c>
      <c r="K41" s="38" t="e">
        <f>ABS('Error%'!K41)</f>
        <v>#DIV/0!</v>
      </c>
      <c r="L41" s="38" t="e">
        <f>ABS('Error%'!L41)</f>
        <v>#DIV/0!</v>
      </c>
      <c r="M41" s="38" t="e">
        <f>ABS('Error%'!M41)</f>
        <v>#DIV/0!</v>
      </c>
      <c r="N41" s="38" t="e">
        <f>ABS('Error%'!N41)</f>
        <v>#DIV/0!</v>
      </c>
      <c r="O41" s="38" t="e">
        <f>ABS('Error%'!O41)</f>
        <v>#DIV/0!</v>
      </c>
      <c r="P41" s="38" t="e">
        <f>ABS('Error%'!P41)</f>
        <v>#DIV/0!</v>
      </c>
      <c r="Q41" s="38" t="e">
        <f>ABS('Error%'!Q41)</f>
        <v>#DIV/0!</v>
      </c>
      <c r="R41" s="38" t="e">
        <f>ABS('Error%'!R41)</f>
        <v>#DIV/0!</v>
      </c>
      <c r="S41" s="38">
        <f>ABS('Error%'!S41)</f>
        <v>3830579.2802739195</v>
      </c>
      <c r="T41" s="38">
        <f>ABS('Error%'!T41)</f>
        <v>661847.68136783864</v>
      </c>
      <c r="U41" s="38">
        <f>ABS('Error%'!U41)</f>
        <v>734286.82652478875</v>
      </c>
      <c r="V41" s="38">
        <f>ABS('Error%'!V41)</f>
        <v>32700.807443883066</v>
      </c>
      <c r="W41" s="38">
        <f>ABS('Error%'!W41)</f>
        <v>15390.565912201737</v>
      </c>
      <c r="X41" s="38">
        <f>ABS('Error%'!X41)</f>
        <v>46955.081130355167</v>
      </c>
      <c r="Y41" s="38">
        <f>ABS('Error%'!Y41)</f>
        <v>4378853.334973474</v>
      </c>
      <c r="Z41" s="38">
        <f>ABS('Error%'!Z41)</f>
        <v>3733900.7662234986</v>
      </c>
      <c r="AA41" s="38" t="e">
        <f>ABS('Error%'!AA41)</f>
        <v>#DIV/0!</v>
      </c>
      <c r="AB41" s="38" t="e">
        <f>ABS('Error%'!AB41)</f>
        <v>#DIV/0!</v>
      </c>
      <c r="AC41" s="38" t="e">
        <f>ABS('Error%'!AC41)</f>
        <v>#DIV/0!</v>
      </c>
      <c r="AD41" s="38" t="e">
        <f>ABS('Error%'!AD41)</f>
        <v>#DIV/0!</v>
      </c>
      <c r="AE41" s="38" t="e">
        <f>ABS('Error%'!AE41)</f>
        <v>#DIV/0!</v>
      </c>
      <c r="AF41" s="38" t="e">
        <f>ABS('Error%'!AF41)</f>
        <v>#DIV/0!</v>
      </c>
      <c r="AG41" s="38" t="e">
        <f>ABS('Error%'!AG41)</f>
        <v>#DIV/0!</v>
      </c>
      <c r="AH41" s="38" t="e">
        <f>ABS('Error%'!AH41)</f>
        <v>#DIV/0!</v>
      </c>
      <c r="AI41" s="38" t="e">
        <f>ABS('Error%'!AI41)</f>
        <v>#DIV/0!</v>
      </c>
      <c r="AJ41" s="38" t="e">
        <f>ABS('Error%'!AJ41)</f>
        <v>#DIV/0!</v>
      </c>
      <c r="AK41" s="38" t="e">
        <f>ABS('Error%'!AK41)</f>
        <v>#DIV/0!</v>
      </c>
      <c r="AL41" s="38" t="e">
        <f>ABS('Error%'!AL41)</f>
        <v>#DIV/0!</v>
      </c>
      <c r="AM41" s="38" t="e">
        <f>ABS('Error%'!AM41)</f>
        <v>#DIV/0!</v>
      </c>
      <c r="AN41" s="38" t="e">
        <f>ABS('Error%'!AN41)</f>
        <v>#DIV/0!</v>
      </c>
      <c r="AO41" s="38" t="e">
        <f>ABS('Error%'!AO41)</f>
        <v>#DIV/0!</v>
      </c>
      <c r="AP41" s="38" t="e">
        <f>ABS('Error%'!AP41)</f>
        <v>#DIV/0!</v>
      </c>
      <c r="AQ41" s="39">
        <f>ABS('Error%'!AQ41)</f>
        <v>1</v>
      </c>
      <c r="AR41" s="39">
        <f>ABS('Error%'!AR41)</f>
        <v>1</v>
      </c>
      <c r="AS41" s="39">
        <f>ABS('Error%'!AS41)</f>
        <v>1</v>
      </c>
      <c r="AT41" s="39">
        <f>ABS('Error%'!AT41)</f>
        <v>1</v>
      </c>
      <c r="AU41" s="39">
        <f>ABS('Error%'!AU41)</f>
        <v>0</v>
      </c>
      <c r="AV41" s="39">
        <f>ABS('Error%'!AV41)</f>
        <v>0</v>
      </c>
      <c r="AW41" s="39">
        <f>ABS('Error%'!AW41)</f>
        <v>0</v>
      </c>
      <c r="AX41" s="39">
        <f>ABS('Error%'!AX41)</f>
        <v>0</v>
      </c>
    </row>
    <row r="42" spans="1:50" x14ac:dyDescent="0.25">
      <c r="A42" s="22">
        <v>40</v>
      </c>
      <c r="B42" s="38">
        <f>ABS('Error%'!B42)</f>
        <v>1.016243750198465E-2</v>
      </c>
      <c r="C42" s="38">
        <f>ABS('Error%'!C42)</f>
        <v>0.1203638858969609</v>
      </c>
      <c r="D42" s="38">
        <f>ABS('Error%'!D42)</f>
        <v>8.09135229692622E-2</v>
      </c>
      <c r="E42" s="38">
        <f>ABS('Error%'!E42)</f>
        <v>8.5287420629188593E-2</v>
      </c>
      <c r="F42" s="38">
        <f>ABS('Error%'!F42)</f>
        <v>3.125448683435382E-2</v>
      </c>
      <c r="G42" s="38">
        <f>ABS('Error%'!G42)</f>
        <v>2.9977441236271503E-2</v>
      </c>
      <c r="H42" s="38">
        <f>ABS('Error%'!H42)</f>
        <v>8.5819316546307894E-2</v>
      </c>
      <c r="I42" s="38">
        <f>ABS('Error%'!I42)</f>
        <v>1.8326840157294841E-2</v>
      </c>
      <c r="J42" s="38">
        <f>ABS('Error%'!J42)</f>
        <v>0.61203990617189408</v>
      </c>
      <c r="K42" s="38" t="e">
        <f>ABS('Error%'!K42)</f>
        <v>#DIV/0!</v>
      </c>
      <c r="L42" s="38" t="e">
        <f>ABS('Error%'!L42)</f>
        <v>#DIV/0!</v>
      </c>
      <c r="M42" s="38" t="e">
        <f>ABS('Error%'!M42)</f>
        <v>#DIV/0!</v>
      </c>
      <c r="N42" s="38" t="e">
        <f>ABS('Error%'!N42)</f>
        <v>#DIV/0!</v>
      </c>
      <c r="O42" s="38" t="e">
        <f>ABS('Error%'!O42)</f>
        <v>#DIV/0!</v>
      </c>
      <c r="P42" s="38" t="e">
        <f>ABS('Error%'!P42)</f>
        <v>#DIV/0!</v>
      </c>
      <c r="Q42" s="38" t="e">
        <f>ABS('Error%'!Q42)</f>
        <v>#DIV/0!</v>
      </c>
      <c r="R42" s="38" t="e">
        <f>ABS('Error%'!R42)</f>
        <v>#DIV/0!</v>
      </c>
      <c r="S42" s="38">
        <f>ABS('Error%'!S42)</f>
        <v>4169300.2845006026</v>
      </c>
      <c r="T42" s="38">
        <f>ABS('Error%'!T42)</f>
        <v>1398681.6213126699</v>
      </c>
      <c r="U42" s="38">
        <f>ABS('Error%'!U42)</f>
        <v>388782.83546927967</v>
      </c>
      <c r="V42" s="38">
        <f>ABS('Error%'!V42)</f>
        <v>75621.388520410648</v>
      </c>
      <c r="W42" s="38">
        <f>ABS('Error%'!W42)</f>
        <v>239670.41659298813</v>
      </c>
      <c r="X42" s="38">
        <f>ABS('Error%'!X42)</f>
        <v>1524220.4546358278</v>
      </c>
      <c r="Y42" s="38">
        <f>ABS('Error%'!Y42)</f>
        <v>4152631.9674639171</v>
      </c>
      <c r="Z42" s="38">
        <f>ABS('Error%'!Z42)</f>
        <v>85353570.823128209</v>
      </c>
      <c r="AA42" s="38" t="e">
        <f>ABS('Error%'!AA42)</f>
        <v>#DIV/0!</v>
      </c>
      <c r="AB42" s="38" t="e">
        <f>ABS('Error%'!AB42)</f>
        <v>#DIV/0!</v>
      </c>
      <c r="AC42" s="38" t="e">
        <f>ABS('Error%'!AC42)</f>
        <v>#DIV/0!</v>
      </c>
      <c r="AD42" s="38" t="e">
        <f>ABS('Error%'!AD42)</f>
        <v>#DIV/0!</v>
      </c>
      <c r="AE42" s="38" t="e">
        <f>ABS('Error%'!AE42)</f>
        <v>#DIV/0!</v>
      </c>
      <c r="AF42" s="38" t="e">
        <f>ABS('Error%'!AF42)</f>
        <v>#DIV/0!</v>
      </c>
      <c r="AG42" s="38" t="e">
        <f>ABS('Error%'!AG42)</f>
        <v>#DIV/0!</v>
      </c>
      <c r="AH42" s="38" t="e">
        <f>ABS('Error%'!AH42)</f>
        <v>#DIV/0!</v>
      </c>
      <c r="AI42" s="38" t="e">
        <f>ABS('Error%'!AI42)</f>
        <v>#DIV/0!</v>
      </c>
      <c r="AJ42" s="38" t="e">
        <f>ABS('Error%'!AJ42)</f>
        <v>#DIV/0!</v>
      </c>
      <c r="AK42" s="38" t="e">
        <f>ABS('Error%'!AK42)</f>
        <v>#DIV/0!</v>
      </c>
      <c r="AL42" s="38" t="e">
        <f>ABS('Error%'!AL42)</f>
        <v>#DIV/0!</v>
      </c>
      <c r="AM42" s="38" t="e">
        <f>ABS('Error%'!AM42)</f>
        <v>#DIV/0!</v>
      </c>
      <c r="AN42" s="38" t="e">
        <f>ABS('Error%'!AN42)</f>
        <v>#DIV/0!</v>
      </c>
      <c r="AO42" s="38" t="e">
        <f>ABS('Error%'!AO42)</f>
        <v>#DIV/0!</v>
      </c>
      <c r="AP42" s="38" t="e">
        <f>ABS('Error%'!AP42)</f>
        <v>#DIV/0!</v>
      </c>
      <c r="AQ42" s="39">
        <f>ABS('Error%'!AQ42)</f>
        <v>1</v>
      </c>
      <c r="AR42" s="39">
        <f>ABS('Error%'!AR42)</f>
        <v>1</v>
      </c>
      <c r="AS42" s="39">
        <f>ABS('Error%'!AS42)</f>
        <v>1</v>
      </c>
      <c r="AT42" s="39">
        <f>ABS('Error%'!AT42)</f>
        <v>1</v>
      </c>
      <c r="AU42" s="39">
        <f>ABS('Error%'!AU42)</f>
        <v>0</v>
      </c>
      <c r="AV42" s="39">
        <f>ABS('Error%'!AV42)</f>
        <v>0</v>
      </c>
      <c r="AW42" s="39">
        <f>ABS('Error%'!AW42)</f>
        <v>0</v>
      </c>
      <c r="AX42" s="39">
        <f>ABS('Error%'!AX42)</f>
        <v>0</v>
      </c>
    </row>
    <row r="43" spans="1:50" x14ac:dyDescent="0.25">
      <c r="A43" s="22">
        <v>41</v>
      </c>
      <c r="B43" s="38">
        <f>ABS('Error%'!B43)</f>
        <v>1.0556832707155392E-2</v>
      </c>
      <c r="C43" s="38">
        <f>ABS('Error%'!C43)</f>
        <v>0.12252587217731649</v>
      </c>
      <c r="D43" s="38">
        <f>ABS('Error%'!D43)</f>
        <v>8.2402130239097454E-2</v>
      </c>
      <c r="E43" s="38">
        <f>ABS('Error%'!E43)</f>
        <v>7.6686364787006925E-2</v>
      </c>
      <c r="F43" s="38">
        <f>ABS('Error%'!F43)</f>
        <v>6.7497376966436113E-3</v>
      </c>
      <c r="G43" s="38">
        <f>ABS('Error%'!G43)</f>
        <v>4.03274090475087E-2</v>
      </c>
      <c r="H43" s="38">
        <f>ABS('Error%'!H43)</f>
        <v>6.2118566334097049E-2</v>
      </c>
      <c r="I43" s="38">
        <f>ABS('Error%'!I43)</f>
        <v>1.5919870278797335E-2</v>
      </c>
      <c r="J43" s="38">
        <f>ABS('Error%'!J43)</f>
        <v>0.61772449602352653</v>
      </c>
      <c r="K43" s="38" t="e">
        <f>ABS('Error%'!K43)</f>
        <v>#DIV/0!</v>
      </c>
      <c r="L43" s="38" t="e">
        <f>ABS('Error%'!L43)</f>
        <v>#DIV/0!</v>
      </c>
      <c r="M43" s="38" t="e">
        <f>ABS('Error%'!M43)</f>
        <v>#DIV/0!</v>
      </c>
      <c r="N43" s="38" t="e">
        <f>ABS('Error%'!N43)</f>
        <v>#DIV/0!</v>
      </c>
      <c r="O43" s="38" t="e">
        <f>ABS('Error%'!O43)</f>
        <v>#DIV/0!</v>
      </c>
      <c r="P43" s="38" t="e">
        <f>ABS('Error%'!P43)</f>
        <v>#DIV/0!</v>
      </c>
      <c r="Q43" s="38" t="e">
        <f>ABS('Error%'!Q43)</f>
        <v>#DIV/0!</v>
      </c>
      <c r="R43" s="38" t="e">
        <f>ABS('Error%'!R43)</f>
        <v>#DIV/0!</v>
      </c>
      <c r="S43" s="38">
        <f>ABS('Error%'!S43)</f>
        <v>2478914.9508978962</v>
      </c>
      <c r="T43" s="38">
        <f>ABS('Error%'!T43)</f>
        <v>3517009.4232378257</v>
      </c>
      <c r="U43" s="38">
        <f>ABS('Error%'!U43)</f>
        <v>655267.68310600775</v>
      </c>
      <c r="V43" s="38">
        <f>ABS('Error%'!V43)</f>
        <v>96141.905017215322</v>
      </c>
      <c r="W43" s="38">
        <f>ABS('Error%'!W43)</f>
        <v>47319.106468229729</v>
      </c>
      <c r="X43" s="38">
        <f>ABS('Error%'!X43)</f>
        <v>131429.90724269155</v>
      </c>
      <c r="Y43" s="38">
        <f>ABS('Error%'!Y43)</f>
        <v>17310532.821792725</v>
      </c>
      <c r="Z43" s="38">
        <f>ABS('Error%'!Z43)</f>
        <v>51041426.741101526</v>
      </c>
      <c r="AA43" s="38" t="e">
        <f>ABS('Error%'!AA43)</f>
        <v>#DIV/0!</v>
      </c>
      <c r="AB43" s="38" t="e">
        <f>ABS('Error%'!AB43)</f>
        <v>#DIV/0!</v>
      </c>
      <c r="AC43" s="38" t="e">
        <f>ABS('Error%'!AC43)</f>
        <v>#DIV/0!</v>
      </c>
      <c r="AD43" s="38" t="e">
        <f>ABS('Error%'!AD43)</f>
        <v>#DIV/0!</v>
      </c>
      <c r="AE43" s="38" t="e">
        <f>ABS('Error%'!AE43)</f>
        <v>#DIV/0!</v>
      </c>
      <c r="AF43" s="38" t="e">
        <f>ABS('Error%'!AF43)</f>
        <v>#DIV/0!</v>
      </c>
      <c r="AG43" s="38" t="e">
        <f>ABS('Error%'!AG43)</f>
        <v>#DIV/0!</v>
      </c>
      <c r="AH43" s="38" t="e">
        <f>ABS('Error%'!AH43)</f>
        <v>#DIV/0!</v>
      </c>
      <c r="AI43" s="38" t="e">
        <f>ABS('Error%'!AI43)</f>
        <v>#DIV/0!</v>
      </c>
      <c r="AJ43" s="38" t="e">
        <f>ABS('Error%'!AJ43)</f>
        <v>#DIV/0!</v>
      </c>
      <c r="AK43" s="38" t="e">
        <f>ABS('Error%'!AK43)</f>
        <v>#DIV/0!</v>
      </c>
      <c r="AL43" s="38" t="e">
        <f>ABS('Error%'!AL43)</f>
        <v>#DIV/0!</v>
      </c>
      <c r="AM43" s="38" t="e">
        <f>ABS('Error%'!AM43)</f>
        <v>#DIV/0!</v>
      </c>
      <c r="AN43" s="38" t="e">
        <f>ABS('Error%'!AN43)</f>
        <v>#DIV/0!</v>
      </c>
      <c r="AO43" s="38" t="e">
        <f>ABS('Error%'!AO43)</f>
        <v>#DIV/0!</v>
      </c>
      <c r="AP43" s="38" t="e">
        <f>ABS('Error%'!AP43)</f>
        <v>#DIV/0!</v>
      </c>
      <c r="AQ43" s="39">
        <f>ABS('Error%'!AQ43)</f>
        <v>1</v>
      </c>
      <c r="AR43" s="39">
        <f>ABS('Error%'!AR43)</f>
        <v>1</v>
      </c>
      <c r="AS43" s="39">
        <f>ABS('Error%'!AS43)</f>
        <v>1</v>
      </c>
      <c r="AT43" s="39">
        <f>ABS('Error%'!AT43)</f>
        <v>1</v>
      </c>
      <c r="AU43" s="39">
        <f>ABS('Error%'!AU43)</f>
        <v>0</v>
      </c>
      <c r="AV43" s="39">
        <f>ABS('Error%'!AV43)</f>
        <v>0</v>
      </c>
      <c r="AW43" s="39">
        <f>ABS('Error%'!AW43)</f>
        <v>0</v>
      </c>
      <c r="AX43" s="39">
        <f>ABS('Error%'!AX43)</f>
        <v>0</v>
      </c>
    </row>
    <row r="44" spans="1:50" x14ac:dyDescent="0.25">
      <c r="A44" s="22">
        <v>42</v>
      </c>
      <c r="B44" s="38">
        <f>ABS('Error%'!B44)</f>
        <v>7.0435569486638203E-4</v>
      </c>
      <c r="C44" s="38">
        <f>ABS('Error%'!C44)</f>
        <v>0.13056141549994696</v>
      </c>
      <c r="D44" s="38">
        <f>ABS('Error%'!D44)</f>
        <v>7.8237081364862779E-2</v>
      </c>
      <c r="E44" s="38">
        <f>ABS('Error%'!E44)</f>
        <v>7.261213791387322E-2</v>
      </c>
      <c r="F44" s="38">
        <f>ABS('Error%'!F44)</f>
        <v>3.3821742603999234E-3</v>
      </c>
      <c r="G44" s="38">
        <f>ABS('Error%'!G44)</f>
        <v>3.9419452966299832E-2</v>
      </c>
      <c r="H44" s="38">
        <f>ABS('Error%'!H44)</f>
        <v>5.2410196563991575E-2</v>
      </c>
      <c r="I44" s="38">
        <f>ABS('Error%'!I44)</f>
        <v>6.9409127209273096E-3</v>
      </c>
      <c r="J44" s="38">
        <f>ABS('Error%'!J44)</f>
        <v>0.6147580920280945</v>
      </c>
      <c r="K44" s="38" t="e">
        <f>ABS('Error%'!K44)</f>
        <v>#DIV/0!</v>
      </c>
      <c r="L44" s="38" t="e">
        <f>ABS('Error%'!L44)</f>
        <v>#DIV/0!</v>
      </c>
      <c r="M44" s="38" t="e">
        <f>ABS('Error%'!M44)</f>
        <v>#DIV/0!</v>
      </c>
      <c r="N44" s="38" t="e">
        <f>ABS('Error%'!N44)</f>
        <v>#DIV/0!</v>
      </c>
      <c r="O44" s="38" t="e">
        <f>ABS('Error%'!O44)</f>
        <v>#DIV/0!</v>
      </c>
      <c r="P44" s="38" t="e">
        <f>ABS('Error%'!P44)</f>
        <v>#DIV/0!</v>
      </c>
      <c r="Q44" s="38" t="e">
        <f>ABS('Error%'!Q44)</f>
        <v>#DIV/0!</v>
      </c>
      <c r="R44" s="38" t="e">
        <f>ABS('Error%'!R44)</f>
        <v>#DIV/0!</v>
      </c>
      <c r="S44" s="38">
        <f>ABS('Error%'!S44)</f>
        <v>2712000.4767166441</v>
      </c>
      <c r="T44" s="38">
        <f>ABS('Error%'!T44)</f>
        <v>1736235.5958072739</v>
      </c>
      <c r="U44" s="38">
        <f>ABS('Error%'!U44)</f>
        <v>1110123.6503541693</v>
      </c>
      <c r="V44" s="38">
        <f>ABS('Error%'!V44)</f>
        <v>53444.435022088932</v>
      </c>
      <c r="W44" s="38">
        <f>ABS('Error%'!W44)</f>
        <v>36401.587342510342</v>
      </c>
      <c r="X44" s="38">
        <f>ABS('Error%'!X44)</f>
        <v>1008983.0782610393</v>
      </c>
      <c r="Y44" s="38">
        <f>ABS('Error%'!Y44)</f>
        <v>65519322.420610264</v>
      </c>
      <c r="Z44" s="38">
        <f>ABS('Error%'!Z44)</f>
        <v>9804518.4960104972</v>
      </c>
      <c r="AA44" s="38" t="e">
        <f>ABS('Error%'!AA44)</f>
        <v>#DIV/0!</v>
      </c>
      <c r="AB44" s="38" t="e">
        <f>ABS('Error%'!AB44)</f>
        <v>#DIV/0!</v>
      </c>
      <c r="AC44" s="38" t="e">
        <f>ABS('Error%'!AC44)</f>
        <v>#DIV/0!</v>
      </c>
      <c r="AD44" s="38" t="e">
        <f>ABS('Error%'!AD44)</f>
        <v>#DIV/0!</v>
      </c>
      <c r="AE44" s="38" t="e">
        <f>ABS('Error%'!AE44)</f>
        <v>#DIV/0!</v>
      </c>
      <c r="AF44" s="38" t="e">
        <f>ABS('Error%'!AF44)</f>
        <v>#DIV/0!</v>
      </c>
      <c r="AG44" s="38" t="e">
        <f>ABS('Error%'!AG44)</f>
        <v>#DIV/0!</v>
      </c>
      <c r="AH44" s="38" t="e">
        <f>ABS('Error%'!AH44)</f>
        <v>#DIV/0!</v>
      </c>
      <c r="AI44" s="38" t="e">
        <f>ABS('Error%'!AI44)</f>
        <v>#DIV/0!</v>
      </c>
      <c r="AJ44" s="38" t="e">
        <f>ABS('Error%'!AJ44)</f>
        <v>#DIV/0!</v>
      </c>
      <c r="AK44" s="38" t="e">
        <f>ABS('Error%'!AK44)</f>
        <v>#DIV/0!</v>
      </c>
      <c r="AL44" s="38" t="e">
        <f>ABS('Error%'!AL44)</f>
        <v>#DIV/0!</v>
      </c>
      <c r="AM44" s="38" t="e">
        <f>ABS('Error%'!AM44)</f>
        <v>#DIV/0!</v>
      </c>
      <c r="AN44" s="38" t="e">
        <f>ABS('Error%'!AN44)</f>
        <v>#DIV/0!</v>
      </c>
      <c r="AO44" s="38" t="e">
        <f>ABS('Error%'!AO44)</f>
        <v>#DIV/0!</v>
      </c>
      <c r="AP44" s="38" t="e">
        <f>ABS('Error%'!AP44)</f>
        <v>#DIV/0!</v>
      </c>
      <c r="AQ44" s="39">
        <f>ABS('Error%'!AQ44)</f>
        <v>1</v>
      </c>
      <c r="AR44" s="39">
        <f>ABS('Error%'!AR44)</f>
        <v>1</v>
      </c>
      <c r="AS44" s="39">
        <f>ABS('Error%'!AS44)</f>
        <v>1</v>
      </c>
      <c r="AT44" s="39">
        <f>ABS('Error%'!AT44)</f>
        <v>1</v>
      </c>
      <c r="AU44" s="39">
        <f>ABS('Error%'!AU44)</f>
        <v>0</v>
      </c>
      <c r="AV44" s="39">
        <f>ABS('Error%'!AV44)</f>
        <v>0</v>
      </c>
      <c r="AW44" s="39">
        <f>ABS('Error%'!AW44)</f>
        <v>0</v>
      </c>
      <c r="AX44" s="39">
        <f>ABS('Error%'!AX44)</f>
        <v>0</v>
      </c>
    </row>
    <row r="45" spans="1:50" x14ac:dyDescent="0.25">
      <c r="A45" s="22">
        <v>43</v>
      </c>
      <c r="B45" s="38">
        <f>ABS('Error%'!B45)</f>
        <v>3.8444976751894184E-3</v>
      </c>
      <c r="C45" s="38">
        <f>ABS('Error%'!C45)</f>
        <v>0.13368525747857296</v>
      </c>
      <c r="D45" s="38">
        <f>ABS('Error%'!D45)</f>
        <v>6.8694297636494969E-2</v>
      </c>
      <c r="E45" s="38">
        <f>ABS('Error%'!E45)</f>
        <v>5.1262906704158388E-2</v>
      </c>
      <c r="F45" s="38">
        <f>ABS('Error%'!F45)</f>
        <v>1.6989379668368252E-2</v>
      </c>
      <c r="G45" s="38">
        <f>ABS('Error%'!G45)</f>
        <v>3.0894557482184691E-2</v>
      </c>
      <c r="H45" s="38">
        <f>ABS('Error%'!H45)</f>
        <v>5.2350023254512837E-2</v>
      </c>
      <c r="I45" s="38">
        <f>ABS('Error%'!I45)</f>
        <v>3.9430202263291015E-3</v>
      </c>
      <c r="J45" s="38">
        <f>ABS('Error%'!J45)</f>
        <v>0.61496639277349785</v>
      </c>
      <c r="K45" s="38" t="e">
        <f>ABS('Error%'!K45)</f>
        <v>#DIV/0!</v>
      </c>
      <c r="L45" s="38" t="e">
        <f>ABS('Error%'!L45)</f>
        <v>#DIV/0!</v>
      </c>
      <c r="M45" s="38" t="e">
        <f>ABS('Error%'!M45)</f>
        <v>#DIV/0!</v>
      </c>
      <c r="N45" s="38" t="e">
        <f>ABS('Error%'!N45)</f>
        <v>#DIV/0!</v>
      </c>
      <c r="O45" s="38" t="e">
        <f>ABS('Error%'!O45)</f>
        <v>#DIV/0!</v>
      </c>
      <c r="P45" s="38" t="e">
        <f>ABS('Error%'!P45)</f>
        <v>#DIV/0!</v>
      </c>
      <c r="Q45" s="38" t="e">
        <f>ABS('Error%'!Q45)</f>
        <v>#DIV/0!</v>
      </c>
      <c r="R45" s="38" t="e">
        <f>ABS('Error%'!R45)</f>
        <v>#DIV/0!</v>
      </c>
      <c r="S45" s="38">
        <f>ABS('Error%'!S45)</f>
        <v>19239971.394726172</v>
      </c>
      <c r="T45" s="38">
        <f>ABS('Error%'!T45)</f>
        <v>3477673.1593358242</v>
      </c>
      <c r="U45" s="38">
        <f>ABS('Error%'!U45)</f>
        <v>511448.56213569781</v>
      </c>
      <c r="V45" s="38">
        <f>ABS('Error%'!V45)</f>
        <v>44325.619534319369</v>
      </c>
      <c r="W45" s="38">
        <f>ABS('Error%'!W45)</f>
        <v>220273.95120459778</v>
      </c>
      <c r="X45" s="38">
        <f>ABS('Error%'!X45)</f>
        <v>64326.110775731366</v>
      </c>
      <c r="Y45" s="38">
        <f>ABS('Error%'!Y45)</f>
        <v>241743041.86055288</v>
      </c>
      <c r="Z45" s="38">
        <f>ABS('Error%'!Z45)</f>
        <v>76860600.966726869</v>
      </c>
      <c r="AA45" s="38" t="e">
        <f>ABS('Error%'!AA45)</f>
        <v>#DIV/0!</v>
      </c>
      <c r="AB45" s="38" t="e">
        <f>ABS('Error%'!AB45)</f>
        <v>#DIV/0!</v>
      </c>
      <c r="AC45" s="38" t="e">
        <f>ABS('Error%'!AC45)</f>
        <v>#DIV/0!</v>
      </c>
      <c r="AD45" s="38" t="e">
        <f>ABS('Error%'!AD45)</f>
        <v>#DIV/0!</v>
      </c>
      <c r="AE45" s="38" t="e">
        <f>ABS('Error%'!AE45)</f>
        <v>#DIV/0!</v>
      </c>
      <c r="AF45" s="38" t="e">
        <f>ABS('Error%'!AF45)</f>
        <v>#DIV/0!</v>
      </c>
      <c r="AG45" s="38" t="e">
        <f>ABS('Error%'!AG45)</f>
        <v>#DIV/0!</v>
      </c>
      <c r="AH45" s="38" t="e">
        <f>ABS('Error%'!AH45)</f>
        <v>#DIV/0!</v>
      </c>
      <c r="AI45" s="38" t="e">
        <f>ABS('Error%'!AI45)</f>
        <v>#DIV/0!</v>
      </c>
      <c r="AJ45" s="38" t="e">
        <f>ABS('Error%'!AJ45)</f>
        <v>#DIV/0!</v>
      </c>
      <c r="AK45" s="38" t="e">
        <f>ABS('Error%'!AK45)</f>
        <v>#DIV/0!</v>
      </c>
      <c r="AL45" s="38" t="e">
        <f>ABS('Error%'!AL45)</f>
        <v>#DIV/0!</v>
      </c>
      <c r="AM45" s="38" t="e">
        <f>ABS('Error%'!AM45)</f>
        <v>#DIV/0!</v>
      </c>
      <c r="AN45" s="38" t="e">
        <f>ABS('Error%'!AN45)</f>
        <v>#DIV/0!</v>
      </c>
      <c r="AO45" s="38" t="e">
        <f>ABS('Error%'!AO45)</f>
        <v>#DIV/0!</v>
      </c>
      <c r="AP45" s="38" t="e">
        <f>ABS('Error%'!AP45)</f>
        <v>#DIV/0!</v>
      </c>
      <c r="AQ45" s="39">
        <f>ABS('Error%'!AQ45)</f>
        <v>1</v>
      </c>
      <c r="AR45" s="39">
        <f>ABS('Error%'!AR45)</f>
        <v>1</v>
      </c>
      <c r="AS45" s="39">
        <f>ABS('Error%'!AS45)</f>
        <v>1</v>
      </c>
      <c r="AT45" s="39">
        <f>ABS('Error%'!AT45)</f>
        <v>1</v>
      </c>
      <c r="AU45" s="39">
        <f>ABS('Error%'!AU45)</f>
        <v>0</v>
      </c>
      <c r="AV45" s="39">
        <f>ABS('Error%'!AV45)</f>
        <v>0</v>
      </c>
      <c r="AW45" s="39">
        <f>ABS('Error%'!AW45)</f>
        <v>0</v>
      </c>
      <c r="AX45" s="39">
        <f>ABS('Error%'!AX45)</f>
        <v>0</v>
      </c>
    </row>
    <row r="46" spans="1:50" x14ac:dyDescent="0.25">
      <c r="A46" s="22">
        <v>44</v>
      </c>
      <c r="B46" s="38">
        <f>ABS('Error%'!B46)</f>
        <v>9.5180622902695227E-4</v>
      </c>
      <c r="C46" s="38">
        <f>ABS('Error%'!C46)</f>
        <v>5.5922353894446913E-2</v>
      </c>
      <c r="D46" s="38">
        <f>ABS('Error%'!D46)</f>
        <v>7.4945795659279973E-2</v>
      </c>
      <c r="E46" s="38">
        <f>ABS('Error%'!E46)</f>
        <v>5.4625708356343929E-2</v>
      </c>
      <c r="F46" s="38">
        <f>ABS('Error%'!F46)</f>
        <v>3.7744871065443573E-2</v>
      </c>
      <c r="G46" s="38">
        <f>ABS('Error%'!G46)</f>
        <v>2.5977928285513211E-2</v>
      </c>
      <c r="H46" s="38">
        <f>ABS('Error%'!H46)</f>
        <v>8.8983215968885726E-2</v>
      </c>
      <c r="I46" s="38">
        <f>ABS('Error%'!I46)</f>
        <v>2.7216466875937036E-2</v>
      </c>
      <c r="J46" s="38">
        <f>ABS('Error%'!J46)</f>
        <v>0.61315783272498792</v>
      </c>
      <c r="K46" s="38" t="e">
        <f>ABS('Error%'!K46)</f>
        <v>#DIV/0!</v>
      </c>
      <c r="L46" s="38" t="e">
        <f>ABS('Error%'!L46)</f>
        <v>#DIV/0!</v>
      </c>
      <c r="M46" s="38" t="e">
        <f>ABS('Error%'!M46)</f>
        <v>#DIV/0!</v>
      </c>
      <c r="N46" s="38" t="e">
        <f>ABS('Error%'!N46)</f>
        <v>#DIV/0!</v>
      </c>
      <c r="O46" s="38" t="e">
        <f>ABS('Error%'!O46)</f>
        <v>#DIV/0!</v>
      </c>
      <c r="P46" s="38" t="e">
        <f>ABS('Error%'!P46)</f>
        <v>#DIV/0!</v>
      </c>
      <c r="Q46" s="38" t="e">
        <f>ABS('Error%'!Q46)</f>
        <v>#DIV/0!</v>
      </c>
      <c r="R46" s="38" t="e">
        <f>ABS('Error%'!R46)</f>
        <v>#DIV/0!</v>
      </c>
      <c r="S46" s="38">
        <f>ABS('Error%'!S46)</f>
        <v>1427795.6403288802</v>
      </c>
      <c r="T46" s="38">
        <f>ABS('Error%'!T46)</f>
        <v>130979.00901201677</v>
      </c>
      <c r="U46" s="38">
        <f>ABS('Error%'!U46)</f>
        <v>850909.29372022126</v>
      </c>
      <c r="V46" s="38">
        <f>ABS('Error%'!V46)</f>
        <v>161588.51328826396</v>
      </c>
      <c r="W46" s="38">
        <f>ABS('Error%'!W46)</f>
        <v>10946.88133506154</v>
      </c>
      <c r="X46" s="38">
        <f>ABS('Error%'!X46)</f>
        <v>320214.33272453467</v>
      </c>
      <c r="Y46" s="38">
        <f>ABS('Error%'!Y46)</f>
        <v>6908438.1054130783</v>
      </c>
      <c r="Z46" s="38">
        <f>ABS('Error%'!Z46)</f>
        <v>1113132.7481016663</v>
      </c>
      <c r="AA46" s="38" t="e">
        <f>ABS('Error%'!AA46)</f>
        <v>#DIV/0!</v>
      </c>
      <c r="AB46" s="38" t="e">
        <f>ABS('Error%'!AB46)</f>
        <v>#DIV/0!</v>
      </c>
      <c r="AC46" s="38" t="e">
        <f>ABS('Error%'!AC46)</f>
        <v>#DIV/0!</v>
      </c>
      <c r="AD46" s="38" t="e">
        <f>ABS('Error%'!AD46)</f>
        <v>#DIV/0!</v>
      </c>
      <c r="AE46" s="38" t="e">
        <f>ABS('Error%'!AE46)</f>
        <v>#DIV/0!</v>
      </c>
      <c r="AF46" s="38" t="e">
        <f>ABS('Error%'!AF46)</f>
        <v>#DIV/0!</v>
      </c>
      <c r="AG46" s="38" t="e">
        <f>ABS('Error%'!AG46)</f>
        <v>#DIV/0!</v>
      </c>
      <c r="AH46" s="38" t="e">
        <f>ABS('Error%'!AH46)</f>
        <v>#DIV/0!</v>
      </c>
      <c r="AI46" s="38" t="e">
        <f>ABS('Error%'!AI46)</f>
        <v>#DIV/0!</v>
      </c>
      <c r="AJ46" s="38" t="e">
        <f>ABS('Error%'!AJ46)</f>
        <v>#DIV/0!</v>
      </c>
      <c r="AK46" s="38" t="e">
        <f>ABS('Error%'!AK46)</f>
        <v>#DIV/0!</v>
      </c>
      <c r="AL46" s="38" t="e">
        <f>ABS('Error%'!AL46)</f>
        <v>#DIV/0!</v>
      </c>
      <c r="AM46" s="38" t="e">
        <f>ABS('Error%'!AM46)</f>
        <v>#DIV/0!</v>
      </c>
      <c r="AN46" s="38" t="e">
        <f>ABS('Error%'!AN46)</f>
        <v>#DIV/0!</v>
      </c>
      <c r="AO46" s="38" t="e">
        <f>ABS('Error%'!AO46)</f>
        <v>#DIV/0!</v>
      </c>
      <c r="AP46" s="38" t="e">
        <f>ABS('Error%'!AP46)</f>
        <v>#DIV/0!</v>
      </c>
      <c r="AQ46" s="39">
        <f>ABS('Error%'!AQ46)</f>
        <v>1</v>
      </c>
      <c r="AR46" s="39">
        <f>ABS('Error%'!AR46)</f>
        <v>1</v>
      </c>
      <c r="AS46" s="39">
        <f>ABS('Error%'!AS46)</f>
        <v>1</v>
      </c>
      <c r="AT46" s="39">
        <f>ABS('Error%'!AT46)</f>
        <v>1</v>
      </c>
      <c r="AU46" s="39">
        <f>ABS('Error%'!AU46)</f>
        <v>0</v>
      </c>
      <c r="AV46" s="39">
        <f>ABS('Error%'!AV46)</f>
        <v>0</v>
      </c>
      <c r="AW46" s="39">
        <f>ABS('Error%'!AW46)</f>
        <v>0</v>
      </c>
      <c r="AX46" s="39">
        <f>ABS('Error%'!AX46)</f>
        <v>0</v>
      </c>
    </row>
    <row r="47" spans="1:50" x14ac:dyDescent="0.25">
      <c r="A47" s="22">
        <v>45</v>
      </c>
      <c r="B47" s="38">
        <f>ABS('Error%'!B47)</f>
        <v>5.3653686009463158E-4</v>
      </c>
      <c r="C47" s="38">
        <f>ABS('Error%'!C47)</f>
        <v>3.6227677453800559E-2</v>
      </c>
      <c r="D47" s="38">
        <f>ABS('Error%'!D47)</f>
        <v>7.6919027301066326E-2</v>
      </c>
      <c r="E47" s="38">
        <f>ABS('Error%'!E47)</f>
        <v>5.9950771582919289E-2</v>
      </c>
      <c r="F47" s="38">
        <f>ABS('Error%'!F47)</f>
        <v>1.8703013625777695E-2</v>
      </c>
      <c r="G47" s="38">
        <f>ABS('Error%'!G47)</f>
        <v>2.5907664435123743E-2</v>
      </c>
      <c r="H47" s="38">
        <f>ABS('Error%'!H47)</f>
        <v>7.3587747179368682E-2</v>
      </c>
      <c r="I47" s="38">
        <f>ABS('Error%'!I47)</f>
        <v>3.273573163190957E-2</v>
      </c>
      <c r="J47" s="38">
        <f>ABS('Error%'!J47)</f>
        <v>0.61406461677538715</v>
      </c>
      <c r="K47" s="38" t="e">
        <f>ABS('Error%'!K47)</f>
        <v>#DIV/0!</v>
      </c>
      <c r="L47" s="38" t="e">
        <f>ABS('Error%'!L47)</f>
        <v>#DIV/0!</v>
      </c>
      <c r="M47" s="38" t="e">
        <f>ABS('Error%'!M47)</f>
        <v>#DIV/0!</v>
      </c>
      <c r="N47" s="38" t="e">
        <f>ABS('Error%'!N47)</f>
        <v>#DIV/0!</v>
      </c>
      <c r="O47" s="38" t="e">
        <f>ABS('Error%'!O47)</f>
        <v>#DIV/0!</v>
      </c>
      <c r="P47" s="38" t="e">
        <f>ABS('Error%'!P47)</f>
        <v>#DIV/0!</v>
      </c>
      <c r="Q47" s="38" t="e">
        <f>ABS('Error%'!Q47)</f>
        <v>#DIV/0!</v>
      </c>
      <c r="R47" s="38" t="e">
        <f>ABS('Error%'!R47)</f>
        <v>#DIV/0!</v>
      </c>
      <c r="S47" s="38">
        <f>ABS('Error%'!S47)</f>
        <v>1633760.4877958661</v>
      </c>
      <c r="T47" s="38">
        <f>ABS('Error%'!T47)</f>
        <v>456920.65276758122</v>
      </c>
      <c r="U47" s="38">
        <f>ABS('Error%'!U47)</f>
        <v>9238900.7133079786</v>
      </c>
      <c r="V47" s="38">
        <f>ABS('Error%'!V47)</f>
        <v>54347.044876320215</v>
      </c>
      <c r="W47" s="38">
        <f>ABS('Error%'!W47)</f>
        <v>55629.606680297824</v>
      </c>
      <c r="X47" s="38">
        <f>ABS('Error%'!X47)</f>
        <v>294120.99123545317</v>
      </c>
      <c r="Y47" s="38">
        <f>ABS('Error%'!Y47)</f>
        <v>10587447.281780995</v>
      </c>
      <c r="Z47" s="38">
        <f>ABS('Error%'!Z47)</f>
        <v>18025559.985371016</v>
      </c>
      <c r="AA47" s="38" t="e">
        <f>ABS('Error%'!AA47)</f>
        <v>#DIV/0!</v>
      </c>
      <c r="AB47" s="38" t="e">
        <f>ABS('Error%'!AB47)</f>
        <v>#DIV/0!</v>
      </c>
      <c r="AC47" s="38" t="e">
        <f>ABS('Error%'!AC47)</f>
        <v>#DIV/0!</v>
      </c>
      <c r="AD47" s="38" t="e">
        <f>ABS('Error%'!AD47)</f>
        <v>#DIV/0!</v>
      </c>
      <c r="AE47" s="38" t="e">
        <f>ABS('Error%'!AE47)</f>
        <v>#DIV/0!</v>
      </c>
      <c r="AF47" s="38" t="e">
        <f>ABS('Error%'!AF47)</f>
        <v>#DIV/0!</v>
      </c>
      <c r="AG47" s="38" t="e">
        <f>ABS('Error%'!AG47)</f>
        <v>#DIV/0!</v>
      </c>
      <c r="AH47" s="38" t="e">
        <f>ABS('Error%'!AH47)</f>
        <v>#DIV/0!</v>
      </c>
      <c r="AI47" s="38" t="e">
        <f>ABS('Error%'!AI47)</f>
        <v>#DIV/0!</v>
      </c>
      <c r="AJ47" s="38" t="e">
        <f>ABS('Error%'!AJ47)</f>
        <v>#DIV/0!</v>
      </c>
      <c r="AK47" s="38" t="e">
        <f>ABS('Error%'!AK47)</f>
        <v>#DIV/0!</v>
      </c>
      <c r="AL47" s="38" t="e">
        <f>ABS('Error%'!AL47)</f>
        <v>#DIV/0!</v>
      </c>
      <c r="AM47" s="38" t="e">
        <f>ABS('Error%'!AM47)</f>
        <v>#DIV/0!</v>
      </c>
      <c r="AN47" s="38" t="e">
        <f>ABS('Error%'!AN47)</f>
        <v>#DIV/0!</v>
      </c>
      <c r="AO47" s="38" t="e">
        <f>ABS('Error%'!AO47)</f>
        <v>#DIV/0!</v>
      </c>
      <c r="AP47" s="38" t="e">
        <f>ABS('Error%'!AP47)</f>
        <v>#DIV/0!</v>
      </c>
      <c r="AQ47" s="39">
        <f>ABS('Error%'!AQ47)</f>
        <v>1</v>
      </c>
      <c r="AR47" s="39">
        <f>ABS('Error%'!AR47)</f>
        <v>1</v>
      </c>
      <c r="AS47" s="39">
        <f>ABS('Error%'!AS47)</f>
        <v>1</v>
      </c>
      <c r="AT47" s="39">
        <f>ABS('Error%'!AT47)</f>
        <v>1</v>
      </c>
      <c r="AU47" s="39">
        <f>ABS('Error%'!AU47)</f>
        <v>0</v>
      </c>
      <c r="AV47" s="39">
        <f>ABS('Error%'!AV47)</f>
        <v>0</v>
      </c>
      <c r="AW47" s="39">
        <f>ABS('Error%'!AW47)</f>
        <v>0</v>
      </c>
      <c r="AX47" s="39">
        <f>ABS('Error%'!AX47)</f>
        <v>0</v>
      </c>
    </row>
    <row r="48" spans="1:50" x14ac:dyDescent="0.25">
      <c r="A48" s="22">
        <v>46</v>
      </c>
      <c r="B48" s="38">
        <f>ABS('Error%'!B48)</f>
        <v>3.1693905179156477E-3</v>
      </c>
      <c r="C48" s="38">
        <f>ABS('Error%'!C48)</f>
        <v>4.1672685864484901E-2</v>
      </c>
      <c r="D48" s="38">
        <f>ABS('Error%'!D48)</f>
        <v>8.4386689784343397E-2</v>
      </c>
      <c r="E48" s="38">
        <f>ABS('Error%'!E48)</f>
        <v>5.5519308693753218E-2</v>
      </c>
      <c r="F48" s="38">
        <f>ABS('Error%'!F48)</f>
        <v>1.9508819840349398E-2</v>
      </c>
      <c r="G48" s="38">
        <f>ABS('Error%'!G48)</f>
        <v>2.5095369643309797E-2</v>
      </c>
      <c r="H48" s="38">
        <f>ABS('Error%'!H48)</f>
        <v>6.9443823926473483E-2</v>
      </c>
      <c r="I48" s="38">
        <f>ABS('Error%'!I48)</f>
        <v>2.837536407863606E-2</v>
      </c>
      <c r="J48" s="38">
        <f>ABS('Error%'!J48)</f>
        <v>0.61345163690382931</v>
      </c>
      <c r="K48" s="38" t="e">
        <f>ABS('Error%'!K48)</f>
        <v>#DIV/0!</v>
      </c>
      <c r="L48" s="38" t="e">
        <f>ABS('Error%'!L48)</f>
        <v>#DIV/0!</v>
      </c>
      <c r="M48" s="38" t="e">
        <f>ABS('Error%'!M48)</f>
        <v>#DIV/0!</v>
      </c>
      <c r="N48" s="38" t="e">
        <f>ABS('Error%'!N48)</f>
        <v>#DIV/0!</v>
      </c>
      <c r="O48" s="38" t="e">
        <f>ABS('Error%'!O48)</f>
        <v>#DIV/0!</v>
      </c>
      <c r="P48" s="38" t="e">
        <f>ABS('Error%'!P48)</f>
        <v>#DIV/0!</v>
      </c>
      <c r="Q48" s="38" t="e">
        <f>ABS('Error%'!Q48)</f>
        <v>#DIV/0!</v>
      </c>
      <c r="R48" s="38" t="e">
        <f>ABS('Error%'!R48)</f>
        <v>#DIV/0!</v>
      </c>
      <c r="S48" s="38">
        <f>ABS('Error%'!S48)</f>
        <v>6000655.2025162242</v>
      </c>
      <c r="T48" s="38">
        <f>ABS('Error%'!T48)</f>
        <v>4287954.6400540182</v>
      </c>
      <c r="U48" s="38">
        <f>ABS('Error%'!U48)</f>
        <v>1097221.6153678882</v>
      </c>
      <c r="V48" s="38">
        <f>ABS('Error%'!V48)</f>
        <v>111288.58494181438</v>
      </c>
      <c r="W48" s="38">
        <f>ABS('Error%'!W48)</f>
        <v>29219.052361285594</v>
      </c>
      <c r="X48" s="38">
        <f>ABS('Error%'!X48)</f>
        <v>383737.72587151843</v>
      </c>
      <c r="Y48" s="38">
        <f>ABS('Error%'!Y48)</f>
        <v>19364304.843368042</v>
      </c>
      <c r="Z48" s="38">
        <f>ABS('Error%'!Z48)</f>
        <v>7244402.186914539</v>
      </c>
      <c r="AA48" s="38" t="e">
        <f>ABS('Error%'!AA48)</f>
        <v>#DIV/0!</v>
      </c>
      <c r="AB48" s="38" t="e">
        <f>ABS('Error%'!AB48)</f>
        <v>#DIV/0!</v>
      </c>
      <c r="AC48" s="38" t="e">
        <f>ABS('Error%'!AC48)</f>
        <v>#DIV/0!</v>
      </c>
      <c r="AD48" s="38" t="e">
        <f>ABS('Error%'!AD48)</f>
        <v>#DIV/0!</v>
      </c>
      <c r="AE48" s="38" t="e">
        <f>ABS('Error%'!AE48)</f>
        <v>#DIV/0!</v>
      </c>
      <c r="AF48" s="38" t="e">
        <f>ABS('Error%'!AF48)</f>
        <v>#DIV/0!</v>
      </c>
      <c r="AG48" s="38" t="e">
        <f>ABS('Error%'!AG48)</f>
        <v>#DIV/0!</v>
      </c>
      <c r="AH48" s="38" t="e">
        <f>ABS('Error%'!AH48)</f>
        <v>#DIV/0!</v>
      </c>
      <c r="AI48" s="38" t="e">
        <f>ABS('Error%'!AI48)</f>
        <v>#DIV/0!</v>
      </c>
      <c r="AJ48" s="38" t="e">
        <f>ABS('Error%'!AJ48)</f>
        <v>#DIV/0!</v>
      </c>
      <c r="AK48" s="38" t="e">
        <f>ABS('Error%'!AK48)</f>
        <v>#DIV/0!</v>
      </c>
      <c r="AL48" s="38" t="e">
        <f>ABS('Error%'!AL48)</f>
        <v>#DIV/0!</v>
      </c>
      <c r="AM48" s="38" t="e">
        <f>ABS('Error%'!AM48)</f>
        <v>#DIV/0!</v>
      </c>
      <c r="AN48" s="38" t="e">
        <f>ABS('Error%'!AN48)</f>
        <v>#DIV/0!</v>
      </c>
      <c r="AO48" s="38" t="e">
        <f>ABS('Error%'!AO48)</f>
        <v>#DIV/0!</v>
      </c>
      <c r="AP48" s="38" t="e">
        <f>ABS('Error%'!AP48)</f>
        <v>#DIV/0!</v>
      </c>
      <c r="AQ48" s="39">
        <f>ABS('Error%'!AQ48)</f>
        <v>1</v>
      </c>
      <c r="AR48" s="39">
        <f>ABS('Error%'!AR48)</f>
        <v>1</v>
      </c>
      <c r="AS48" s="39">
        <f>ABS('Error%'!AS48)</f>
        <v>1</v>
      </c>
      <c r="AT48" s="39">
        <f>ABS('Error%'!AT48)</f>
        <v>1</v>
      </c>
      <c r="AU48" s="39">
        <f>ABS('Error%'!AU48)</f>
        <v>0</v>
      </c>
      <c r="AV48" s="39">
        <f>ABS('Error%'!AV48)</f>
        <v>0</v>
      </c>
      <c r="AW48" s="39">
        <f>ABS('Error%'!AW48)</f>
        <v>0</v>
      </c>
      <c r="AX48" s="39">
        <f>ABS('Error%'!AX48)</f>
        <v>0</v>
      </c>
    </row>
    <row r="49" spans="1:50" x14ac:dyDescent="0.25">
      <c r="A49" s="22">
        <v>47</v>
      </c>
      <c r="B49" s="38">
        <f>ABS('Error%'!B49)</f>
        <v>9.2798590060928915E-3</v>
      </c>
      <c r="C49" s="38">
        <f>ABS('Error%'!C49)</f>
        <v>5.142031888745488E-2</v>
      </c>
      <c r="D49" s="38">
        <f>ABS('Error%'!D49)</f>
        <v>7.6918590453650196E-2</v>
      </c>
      <c r="E49" s="38">
        <f>ABS('Error%'!E49)</f>
        <v>6.2115278956979228E-2</v>
      </c>
      <c r="F49" s="38">
        <f>ABS('Error%'!F49)</f>
        <v>5.516089016652078E-2</v>
      </c>
      <c r="G49" s="38">
        <f>ABS('Error%'!G49)</f>
        <v>2.8633614367365681E-2</v>
      </c>
      <c r="H49" s="38">
        <f>ABS('Error%'!H49)</f>
        <v>7.0071753259151937E-2</v>
      </c>
      <c r="I49" s="38">
        <f>ABS('Error%'!I49)</f>
        <v>2.4450027158147189E-2</v>
      </c>
      <c r="J49" s="38">
        <f>ABS('Error%'!J49)</f>
        <v>0.61436329159008929</v>
      </c>
      <c r="K49" s="38" t="e">
        <f>ABS('Error%'!K49)</f>
        <v>#DIV/0!</v>
      </c>
      <c r="L49" s="38" t="e">
        <f>ABS('Error%'!L49)</f>
        <v>#DIV/0!</v>
      </c>
      <c r="M49" s="38" t="e">
        <f>ABS('Error%'!M49)</f>
        <v>#DIV/0!</v>
      </c>
      <c r="N49" s="38" t="e">
        <f>ABS('Error%'!N49)</f>
        <v>#DIV/0!</v>
      </c>
      <c r="O49" s="38" t="e">
        <f>ABS('Error%'!O49)</f>
        <v>#DIV/0!</v>
      </c>
      <c r="P49" s="38" t="e">
        <f>ABS('Error%'!P49)</f>
        <v>#DIV/0!</v>
      </c>
      <c r="Q49" s="38" t="e">
        <f>ABS('Error%'!Q49)</f>
        <v>#DIV/0!</v>
      </c>
      <c r="R49" s="38" t="e">
        <f>ABS('Error%'!R49)</f>
        <v>#DIV/0!</v>
      </c>
      <c r="S49" s="38">
        <f>ABS('Error%'!S49)</f>
        <v>11327351.484601051</v>
      </c>
      <c r="T49" s="38">
        <f>ABS('Error%'!T49)</f>
        <v>6054208.2304015029</v>
      </c>
      <c r="U49" s="38">
        <f>ABS('Error%'!U49)</f>
        <v>262449.51026976912</v>
      </c>
      <c r="V49" s="38">
        <f>ABS('Error%'!V49)</f>
        <v>58088.408059319911</v>
      </c>
      <c r="W49" s="38">
        <f>ABS('Error%'!W49)</f>
        <v>20445.071008814662</v>
      </c>
      <c r="X49" s="38">
        <f>ABS('Error%'!X49)</f>
        <v>528857.56311337883</v>
      </c>
      <c r="Y49" s="38">
        <f>ABS('Error%'!Y49)</f>
        <v>57553911.075601451</v>
      </c>
      <c r="Z49" s="38">
        <f>ABS('Error%'!Z49)</f>
        <v>60855267.463693626</v>
      </c>
      <c r="AA49" s="38" t="e">
        <f>ABS('Error%'!AA49)</f>
        <v>#DIV/0!</v>
      </c>
      <c r="AB49" s="38" t="e">
        <f>ABS('Error%'!AB49)</f>
        <v>#DIV/0!</v>
      </c>
      <c r="AC49" s="38" t="e">
        <f>ABS('Error%'!AC49)</f>
        <v>#DIV/0!</v>
      </c>
      <c r="AD49" s="38" t="e">
        <f>ABS('Error%'!AD49)</f>
        <v>#DIV/0!</v>
      </c>
      <c r="AE49" s="38" t="e">
        <f>ABS('Error%'!AE49)</f>
        <v>#DIV/0!</v>
      </c>
      <c r="AF49" s="38" t="e">
        <f>ABS('Error%'!AF49)</f>
        <v>#DIV/0!</v>
      </c>
      <c r="AG49" s="38" t="e">
        <f>ABS('Error%'!AG49)</f>
        <v>#DIV/0!</v>
      </c>
      <c r="AH49" s="38" t="e">
        <f>ABS('Error%'!AH49)</f>
        <v>#DIV/0!</v>
      </c>
      <c r="AI49" s="38" t="e">
        <f>ABS('Error%'!AI49)</f>
        <v>#DIV/0!</v>
      </c>
      <c r="AJ49" s="38" t="e">
        <f>ABS('Error%'!AJ49)</f>
        <v>#DIV/0!</v>
      </c>
      <c r="AK49" s="38" t="e">
        <f>ABS('Error%'!AK49)</f>
        <v>#DIV/0!</v>
      </c>
      <c r="AL49" s="38" t="e">
        <f>ABS('Error%'!AL49)</f>
        <v>#DIV/0!</v>
      </c>
      <c r="AM49" s="38" t="e">
        <f>ABS('Error%'!AM49)</f>
        <v>#DIV/0!</v>
      </c>
      <c r="AN49" s="38" t="e">
        <f>ABS('Error%'!AN49)</f>
        <v>#DIV/0!</v>
      </c>
      <c r="AO49" s="38" t="e">
        <f>ABS('Error%'!AO49)</f>
        <v>#DIV/0!</v>
      </c>
      <c r="AP49" s="38" t="e">
        <f>ABS('Error%'!AP49)</f>
        <v>#DIV/0!</v>
      </c>
      <c r="AQ49" s="39">
        <f>ABS('Error%'!AQ49)</f>
        <v>1</v>
      </c>
      <c r="AR49" s="39">
        <f>ABS('Error%'!AR49)</f>
        <v>1</v>
      </c>
      <c r="AS49" s="39">
        <f>ABS('Error%'!AS49)</f>
        <v>1</v>
      </c>
      <c r="AT49" s="39">
        <f>ABS('Error%'!AT49)</f>
        <v>1</v>
      </c>
      <c r="AU49" s="39">
        <f>ABS('Error%'!AU49)</f>
        <v>0</v>
      </c>
      <c r="AV49" s="39">
        <f>ABS('Error%'!AV49)</f>
        <v>0</v>
      </c>
      <c r="AW49" s="39">
        <f>ABS('Error%'!AW49)</f>
        <v>0</v>
      </c>
      <c r="AX49" s="39">
        <f>ABS('Error%'!AX49)</f>
        <v>0</v>
      </c>
    </row>
    <row r="50" spans="1:50" x14ac:dyDescent="0.25">
      <c r="A50" s="22">
        <v>48</v>
      </c>
      <c r="B50" s="38">
        <f>ABS('Error%'!B50)</f>
        <v>1.0484920035576892E-2</v>
      </c>
      <c r="C50" s="38">
        <f>ABS('Error%'!C50)</f>
        <v>6.2285852230572432E-2</v>
      </c>
      <c r="D50" s="38">
        <f>ABS('Error%'!D50)</f>
        <v>7.0753615282588403E-2</v>
      </c>
      <c r="E50" s="38">
        <f>ABS('Error%'!E50)</f>
        <v>4.7774453611089382E-2</v>
      </c>
      <c r="F50" s="38">
        <f>ABS('Error%'!F50)</f>
        <v>4.2387210920278411E-2</v>
      </c>
      <c r="G50" s="38">
        <f>ABS('Error%'!G50)</f>
        <v>5.9498434067197105E-2</v>
      </c>
      <c r="H50" s="38">
        <f>ABS('Error%'!H50)</f>
        <v>3.9422737794635586E-2</v>
      </c>
      <c r="I50" s="38">
        <f>ABS('Error%'!I50)</f>
        <v>2.0040159857334008E-2</v>
      </c>
      <c r="J50" s="38">
        <f>ABS('Error%'!J50)</f>
        <v>0.61034743646807565</v>
      </c>
      <c r="K50" s="38" t="e">
        <f>ABS('Error%'!K50)</f>
        <v>#DIV/0!</v>
      </c>
      <c r="L50" s="38" t="e">
        <f>ABS('Error%'!L50)</f>
        <v>#DIV/0!</v>
      </c>
      <c r="M50" s="38" t="e">
        <f>ABS('Error%'!M50)</f>
        <v>#DIV/0!</v>
      </c>
      <c r="N50" s="38" t="e">
        <f>ABS('Error%'!N50)</f>
        <v>#DIV/0!</v>
      </c>
      <c r="O50" s="38" t="e">
        <f>ABS('Error%'!O50)</f>
        <v>#DIV/0!</v>
      </c>
      <c r="P50" s="38" t="e">
        <f>ABS('Error%'!P50)</f>
        <v>#DIV/0!</v>
      </c>
      <c r="Q50" s="38" t="e">
        <f>ABS('Error%'!Q50)</f>
        <v>#DIV/0!</v>
      </c>
      <c r="R50" s="38" t="e">
        <f>ABS('Error%'!R50)</f>
        <v>#DIV/0!</v>
      </c>
      <c r="S50" s="38">
        <f>ABS('Error%'!S50)</f>
        <v>33720692.638582833</v>
      </c>
      <c r="T50" s="38">
        <f>ABS('Error%'!T50)</f>
        <v>1899660.7033366489</v>
      </c>
      <c r="U50" s="38">
        <f>ABS('Error%'!U50)</f>
        <v>370411.716143645</v>
      </c>
      <c r="V50" s="38">
        <f>ABS('Error%'!V50)</f>
        <v>895470.38802722667</v>
      </c>
      <c r="W50" s="38">
        <f>ABS('Error%'!W50)</f>
        <v>44832.122022184492</v>
      </c>
      <c r="X50" s="38">
        <f>ABS('Error%'!X50)</f>
        <v>323208.64319247595</v>
      </c>
      <c r="Y50" s="38">
        <f>ABS('Error%'!Y50)</f>
        <v>5840862.2893861514</v>
      </c>
      <c r="Z50" s="38">
        <f>ABS('Error%'!Z50)</f>
        <v>47782755.147608422</v>
      </c>
      <c r="AA50" s="38" t="e">
        <f>ABS('Error%'!AA50)</f>
        <v>#DIV/0!</v>
      </c>
      <c r="AB50" s="38" t="e">
        <f>ABS('Error%'!AB50)</f>
        <v>#DIV/0!</v>
      </c>
      <c r="AC50" s="38" t="e">
        <f>ABS('Error%'!AC50)</f>
        <v>#DIV/0!</v>
      </c>
      <c r="AD50" s="38" t="e">
        <f>ABS('Error%'!AD50)</f>
        <v>#DIV/0!</v>
      </c>
      <c r="AE50" s="38" t="e">
        <f>ABS('Error%'!AE50)</f>
        <v>#DIV/0!</v>
      </c>
      <c r="AF50" s="38" t="e">
        <f>ABS('Error%'!AF50)</f>
        <v>#DIV/0!</v>
      </c>
      <c r="AG50" s="38" t="e">
        <f>ABS('Error%'!AG50)</f>
        <v>#DIV/0!</v>
      </c>
      <c r="AH50" s="38" t="e">
        <f>ABS('Error%'!AH50)</f>
        <v>#DIV/0!</v>
      </c>
      <c r="AI50" s="38" t="e">
        <f>ABS('Error%'!AI50)</f>
        <v>#DIV/0!</v>
      </c>
      <c r="AJ50" s="38" t="e">
        <f>ABS('Error%'!AJ50)</f>
        <v>#DIV/0!</v>
      </c>
      <c r="AK50" s="38" t="e">
        <f>ABS('Error%'!AK50)</f>
        <v>#DIV/0!</v>
      </c>
      <c r="AL50" s="38" t="e">
        <f>ABS('Error%'!AL50)</f>
        <v>#DIV/0!</v>
      </c>
      <c r="AM50" s="38" t="e">
        <f>ABS('Error%'!AM50)</f>
        <v>#DIV/0!</v>
      </c>
      <c r="AN50" s="38" t="e">
        <f>ABS('Error%'!AN50)</f>
        <v>#DIV/0!</v>
      </c>
      <c r="AO50" s="38" t="e">
        <f>ABS('Error%'!AO50)</f>
        <v>#DIV/0!</v>
      </c>
      <c r="AP50" s="38" t="e">
        <f>ABS('Error%'!AP50)</f>
        <v>#DIV/0!</v>
      </c>
      <c r="AQ50" s="39">
        <f>ABS('Error%'!AQ50)</f>
        <v>1</v>
      </c>
      <c r="AR50" s="39">
        <f>ABS('Error%'!AR50)</f>
        <v>1</v>
      </c>
      <c r="AS50" s="39">
        <f>ABS('Error%'!AS50)</f>
        <v>1</v>
      </c>
      <c r="AT50" s="39">
        <f>ABS('Error%'!AT50)</f>
        <v>1</v>
      </c>
      <c r="AU50" s="39">
        <f>ABS('Error%'!AU50)</f>
        <v>0</v>
      </c>
      <c r="AV50" s="39">
        <f>ABS('Error%'!AV50)</f>
        <v>0</v>
      </c>
      <c r="AW50" s="39">
        <f>ABS('Error%'!AW50)</f>
        <v>0</v>
      </c>
      <c r="AX50" s="39">
        <f>ABS('Error%'!AX50)</f>
        <v>0</v>
      </c>
    </row>
    <row r="51" spans="1:50" x14ac:dyDescent="0.25">
      <c r="A51" s="22">
        <v>49</v>
      </c>
      <c r="B51" s="38">
        <f>ABS('Error%'!B51)</f>
        <v>1.7779661316627586E-3</v>
      </c>
      <c r="C51" s="38">
        <f>ABS('Error%'!C51)</f>
        <v>6.3313382591561385E-2</v>
      </c>
      <c r="D51" s="38">
        <f>ABS('Error%'!D51)</f>
        <v>8.1814327140092458E-2</v>
      </c>
      <c r="E51" s="38">
        <f>ABS('Error%'!E51)</f>
        <v>1.7041664207927066E-2</v>
      </c>
      <c r="F51" s="38">
        <f>ABS('Error%'!F51)</f>
        <v>9.6750961464761205E-3</v>
      </c>
      <c r="G51" s="38">
        <f>ABS('Error%'!G51)</f>
        <v>6.0805039415975794E-2</v>
      </c>
      <c r="H51" s="38">
        <f>ABS('Error%'!H51)</f>
        <v>6.4243129320971815E-2</v>
      </c>
      <c r="I51" s="38">
        <f>ABS('Error%'!I51)</f>
        <v>1.729872435641569E-2</v>
      </c>
      <c r="J51" s="38">
        <f>ABS('Error%'!J51)</f>
        <v>0.60515534213338829</v>
      </c>
      <c r="K51" s="38" t="e">
        <f>ABS('Error%'!K51)</f>
        <v>#DIV/0!</v>
      </c>
      <c r="L51" s="38" t="e">
        <f>ABS('Error%'!L51)</f>
        <v>#DIV/0!</v>
      </c>
      <c r="M51" s="38" t="e">
        <f>ABS('Error%'!M51)</f>
        <v>#DIV/0!</v>
      </c>
      <c r="N51" s="38" t="e">
        <f>ABS('Error%'!N51)</f>
        <v>#DIV/0!</v>
      </c>
      <c r="O51" s="38" t="e">
        <f>ABS('Error%'!O51)</f>
        <v>#DIV/0!</v>
      </c>
      <c r="P51" s="38" t="e">
        <f>ABS('Error%'!P51)</f>
        <v>#DIV/0!</v>
      </c>
      <c r="Q51" s="38" t="e">
        <f>ABS('Error%'!Q51)</f>
        <v>#DIV/0!</v>
      </c>
      <c r="R51" s="38" t="e">
        <f>ABS('Error%'!R51)</f>
        <v>#DIV/0!</v>
      </c>
      <c r="S51" s="38">
        <f>ABS('Error%'!S51)</f>
        <v>1892756.5626200815</v>
      </c>
      <c r="T51" s="38">
        <f>ABS('Error%'!T51)</f>
        <v>585772.11374346702</v>
      </c>
      <c r="U51" s="38">
        <f>ABS('Error%'!U51)</f>
        <v>397149.43616586045</v>
      </c>
      <c r="V51" s="38">
        <f>ABS('Error%'!V51)</f>
        <v>16643.164792856434</v>
      </c>
      <c r="W51" s="38">
        <f>ABS('Error%'!W51)</f>
        <v>17373.49686151708</v>
      </c>
      <c r="X51" s="38">
        <f>ABS('Error%'!X51)</f>
        <v>118900.3659030148</v>
      </c>
      <c r="Y51" s="38">
        <f>ABS('Error%'!Y51)</f>
        <v>147945148.27690977</v>
      </c>
      <c r="Z51" s="38">
        <f>ABS('Error%'!Z51)</f>
        <v>1158376.0372263391</v>
      </c>
      <c r="AA51" s="38" t="e">
        <f>ABS('Error%'!AA51)</f>
        <v>#DIV/0!</v>
      </c>
      <c r="AB51" s="38" t="e">
        <f>ABS('Error%'!AB51)</f>
        <v>#DIV/0!</v>
      </c>
      <c r="AC51" s="38" t="e">
        <f>ABS('Error%'!AC51)</f>
        <v>#DIV/0!</v>
      </c>
      <c r="AD51" s="38" t="e">
        <f>ABS('Error%'!AD51)</f>
        <v>#DIV/0!</v>
      </c>
      <c r="AE51" s="38" t="e">
        <f>ABS('Error%'!AE51)</f>
        <v>#DIV/0!</v>
      </c>
      <c r="AF51" s="38" t="e">
        <f>ABS('Error%'!AF51)</f>
        <v>#DIV/0!</v>
      </c>
      <c r="AG51" s="38" t="e">
        <f>ABS('Error%'!AG51)</f>
        <v>#DIV/0!</v>
      </c>
      <c r="AH51" s="38" t="e">
        <f>ABS('Error%'!AH51)</f>
        <v>#DIV/0!</v>
      </c>
      <c r="AI51" s="38" t="e">
        <f>ABS('Error%'!AI51)</f>
        <v>#DIV/0!</v>
      </c>
      <c r="AJ51" s="38" t="e">
        <f>ABS('Error%'!AJ51)</f>
        <v>#DIV/0!</v>
      </c>
      <c r="AK51" s="38" t="e">
        <f>ABS('Error%'!AK51)</f>
        <v>#DIV/0!</v>
      </c>
      <c r="AL51" s="38" t="e">
        <f>ABS('Error%'!AL51)</f>
        <v>#DIV/0!</v>
      </c>
      <c r="AM51" s="38" t="e">
        <f>ABS('Error%'!AM51)</f>
        <v>#DIV/0!</v>
      </c>
      <c r="AN51" s="38" t="e">
        <f>ABS('Error%'!AN51)</f>
        <v>#DIV/0!</v>
      </c>
      <c r="AO51" s="38" t="e">
        <f>ABS('Error%'!AO51)</f>
        <v>#DIV/0!</v>
      </c>
      <c r="AP51" s="38" t="e">
        <f>ABS('Error%'!AP51)</f>
        <v>#DIV/0!</v>
      </c>
      <c r="AQ51" s="39">
        <f>ABS('Error%'!AQ51)</f>
        <v>1</v>
      </c>
      <c r="AR51" s="39">
        <f>ABS('Error%'!AR51)</f>
        <v>1</v>
      </c>
      <c r="AS51" s="39">
        <f>ABS('Error%'!AS51)</f>
        <v>1</v>
      </c>
      <c r="AT51" s="39">
        <f>ABS('Error%'!AT51)</f>
        <v>1</v>
      </c>
      <c r="AU51" s="39">
        <f>ABS('Error%'!AU51)</f>
        <v>0</v>
      </c>
      <c r="AV51" s="39">
        <f>ABS('Error%'!AV51)</f>
        <v>0</v>
      </c>
      <c r="AW51" s="39">
        <f>ABS('Error%'!AW51)</f>
        <v>0</v>
      </c>
      <c r="AX51" s="39">
        <f>ABS('Error%'!AX51)</f>
        <v>0</v>
      </c>
    </row>
    <row r="52" spans="1:50" x14ac:dyDescent="0.25">
      <c r="A52" s="22">
        <v>50</v>
      </c>
      <c r="B52" s="38">
        <f>ABS('Error%'!B52)</f>
        <v>1.0392419071946291E-2</v>
      </c>
      <c r="C52" s="38">
        <f>ABS('Error%'!C52)</f>
        <v>5.1551277218596626E-2</v>
      </c>
      <c r="D52" s="38">
        <f>ABS('Error%'!D52)</f>
        <v>7.6963184102302795E-2</v>
      </c>
      <c r="E52" s="38">
        <f>ABS('Error%'!E52)</f>
        <v>2.9155850044557782E-2</v>
      </c>
      <c r="F52" s="38">
        <f>ABS('Error%'!F52)</f>
        <v>3.8059781561856118E-2</v>
      </c>
      <c r="G52" s="38">
        <f>ABS('Error%'!G52)</f>
        <v>5.8650417259419795E-2</v>
      </c>
      <c r="H52" s="38">
        <f>ABS('Error%'!H52)</f>
        <v>6.8036538392430332E-2</v>
      </c>
      <c r="I52" s="38">
        <f>ABS('Error%'!I52)</f>
        <v>2.0156285412490222E-2</v>
      </c>
      <c r="J52" s="38">
        <f>ABS('Error%'!J52)</f>
        <v>0.60714246844710562</v>
      </c>
      <c r="K52" s="38" t="e">
        <f>ABS('Error%'!K52)</f>
        <v>#DIV/0!</v>
      </c>
      <c r="L52" s="38" t="e">
        <f>ABS('Error%'!L52)</f>
        <v>#DIV/0!</v>
      </c>
      <c r="M52" s="38" t="e">
        <f>ABS('Error%'!M52)</f>
        <v>#DIV/0!</v>
      </c>
      <c r="N52" s="38" t="e">
        <f>ABS('Error%'!N52)</f>
        <v>#DIV/0!</v>
      </c>
      <c r="O52" s="38" t="e">
        <f>ABS('Error%'!O52)</f>
        <v>#DIV/0!</v>
      </c>
      <c r="P52" s="38" t="e">
        <f>ABS('Error%'!P52)</f>
        <v>#DIV/0!</v>
      </c>
      <c r="Q52" s="38" t="e">
        <f>ABS('Error%'!Q52)</f>
        <v>#DIV/0!</v>
      </c>
      <c r="R52" s="38" t="e">
        <f>ABS('Error%'!R52)</f>
        <v>#DIV/0!</v>
      </c>
      <c r="S52" s="38">
        <f>ABS('Error%'!S52)</f>
        <v>1369833.5135145255</v>
      </c>
      <c r="T52" s="38">
        <f>ABS('Error%'!T52)</f>
        <v>1631737.4487479196</v>
      </c>
      <c r="U52" s="38">
        <f>ABS('Error%'!U52)</f>
        <v>1107182.7550274814</v>
      </c>
      <c r="V52" s="38">
        <f>ABS('Error%'!V52)</f>
        <v>57934.925908374185</v>
      </c>
      <c r="W52" s="38">
        <f>ABS('Error%'!W52)</f>
        <v>48973.03689523178</v>
      </c>
      <c r="X52" s="38">
        <f>ABS('Error%'!X52)</f>
        <v>176083.99544118022</v>
      </c>
      <c r="Y52" s="38">
        <f>ABS('Error%'!Y52)</f>
        <v>9423550.7354579493</v>
      </c>
      <c r="Z52" s="38">
        <f>ABS('Error%'!Z52)</f>
        <v>13055807.746529037</v>
      </c>
      <c r="AA52" s="38" t="e">
        <f>ABS('Error%'!AA52)</f>
        <v>#DIV/0!</v>
      </c>
      <c r="AB52" s="38" t="e">
        <f>ABS('Error%'!AB52)</f>
        <v>#DIV/0!</v>
      </c>
      <c r="AC52" s="38" t="e">
        <f>ABS('Error%'!AC52)</f>
        <v>#DIV/0!</v>
      </c>
      <c r="AD52" s="38" t="e">
        <f>ABS('Error%'!AD52)</f>
        <v>#DIV/0!</v>
      </c>
      <c r="AE52" s="38" t="e">
        <f>ABS('Error%'!AE52)</f>
        <v>#DIV/0!</v>
      </c>
      <c r="AF52" s="38" t="e">
        <f>ABS('Error%'!AF52)</f>
        <v>#DIV/0!</v>
      </c>
      <c r="AG52" s="38" t="e">
        <f>ABS('Error%'!AG52)</f>
        <v>#DIV/0!</v>
      </c>
      <c r="AH52" s="38" t="e">
        <f>ABS('Error%'!AH52)</f>
        <v>#DIV/0!</v>
      </c>
      <c r="AI52" s="38" t="e">
        <f>ABS('Error%'!AI52)</f>
        <v>#DIV/0!</v>
      </c>
      <c r="AJ52" s="38" t="e">
        <f>ABS('Error%'!AJ52)</f>
        <v>#DIV/0!</v>
      </c>
      <c r="AK52" s="38" t="e">
        <f>ABS('Error%'!AK52)</f>
        <v>#DIV/0!</v>
      </c>
      <c r="AL52" s="38" t="e">
        <f>ABS('Error%'!AL52)</f>
        <v>#DIV/0!</v>
      </c>
      <c r="AM52" s="38" t="e">
        <f>ABS('Error%'!AM52)</f>
        <v>#DIV/0!</v>
      </c>
      <c r="AN52" s="38" t="e">
        <f>ABS('Error%'!AN52)</f>
        <v>#DIV/0!</v>
      </c>
      <c r="AO52" s="38" t="e">
        <f>ABS('Error%'!AO52)</f>
        <v>#DIV/0!</v>
      </c>
      <c r="AP52" s="38" t="e">
        <f>ABS('Error%'!AP52)</f>
        <v>#DIV/0!</v>
      </c>
      <c r="AQ52" s="39">
        <f>ABS('Error%'!AQ52)</f>
        <v>1</v>
      </c>
      <c r="AR52" s="39">
        <f>ABS('Error%'!AR52)</f>
        <v>1</v>
      </c>
      <c r="AS52" s="39">
        <f>ABS('Error%'!AS52)</f>
        <v>1</v>
      </c>
      <c r="AT52" s="39">
        <f>ABS('Error%'!AT52)</f>
        <v>1</v>
      </c>
      <c r="AU52" s="39">
        <f>ABS('Error%'!AU52)</f>
        <v>0</v>
      </c>
      <c r="AV52" s="39">
        <f>ABS('Error%'!AV52)</f>
        <v>0</v>
      </c>
      <c r="AW52" s="39">
        <f>ABS('Error%'!AW52)</f>
        <v>0</v>
      </c>
      <c r="AX52" s="39">
        <f>ABS('Error%'!AX52)</f>
        <v>0</v>
      </c>
    </row>
    <row r="53" spans="1:50" x14ac:dyDescent="0.25">
      <c r="A53" s="22">
        <v>51</v>
      </c>
      <c r="B53" s="38">
        <f>ABS('Error%'!B53)</f>
        <v>1.3294561994575543E-3</v>
      </c>
      <c r="C53" s="38">
        <f>ABS('Error%'!C53)</f>
        <v>5.4496336459006089E-2</v>
      </c>
      <c r="D53" s="38">
        <f>ABS('Error%'!D53)</f>
        <v>6.873600994526545E-2</v>
      </c>
      <c r="E53" s="38">
        <f>ABS('Error%'!E53)</f>
        <v>1.655156324442009E-2</v>
      </c>
      <c r="F53" s="38">
        <f>ABS('Error%'!F53)</f>
        <v>5.4891279305721755E-2</v>
      </c>
      <c r="G53" s="38">
        <f>ABS('Error%'!G53)</f>
        <v>3.6889092066851592E-2</v>
      </c>
      <c r="H53" s="38">
        <f>ABS('Error%'!H53)</f>
        <v>5.8116828773873364E-2</v>
      </c>
      <c r="I53" s="38">
        <f>ABS('Error%'!I53)</f>
        <v>1.7537898256374272E-2</v>
      </c>
      <c r="J53" s="38">
        <f>ABS('Error%'!J53)</f>
        <v>0.60845627117328172</v>
      </c>
      <c r="K53" s="38" t="e">
        <f>ABS('Error%'!K53)</f>
        <v>#DIV/0!</v>
      </c>
      <c r="L53" s="38" t="e">
        <f>ABS('Error%'!L53)</f>
        <v>#DIV/0!</v>
      </c>
      <c r="M53" s="38" t="e">
        <f>ABS('Error%'!M53)</f>
        <v>#DIV/0!</v>
      </c>
      <c r="N53" s="38" t="e">
        <f>ABS('Error%'!N53)</f>
        <v>#DIV/0!</v>
      </c>
      <c r="O53" s="38" t="e">
        <f>ABS('Error%'!O53)</f>
        <v>#DIV/0!</v>
      </c>
      <c r="P53" s="38" t="e">
        <f>ABS('Error%'!P53)</f>
        <v>#DIV/0!</v>
      </c>
      <c r="Q53" s="38" t="e">
        <f>ABS('Error%'!Q53)</f>
        <v>#DIV/0!</v>
      </c>
      <c r="R53" s="38" t="e">
        <f>ABS('Error%'!R53)</f>
        <v>#DIV/0!</v>
      </c>
      <c r="S53" s="38">
        <f>ABS('Error%'!S53)</f>
        <v>3533872.0851981449</v>
      </c>
      <c r="T53" s="38">
        <f>ABS('Error%'!T53)</f>
        <v>5579118.7459382592</v>
      </c>
      <c r="U53" s="38">
        <f>ABS('Error%'!U53)</f>
        <v>1142809.5216148307</v>
      </c>
      <c r="V53" s="38">
        <f>ABS('Error%'!V53)</f>
        <v>22105.412381835482</v>
      </c>
      <c r="W53" s="38">
        <f>ABS('Error%'!W53)</f>
        <v>108996.16254681817</v>
      </c>
      <c r="X53" s="38">
        <f>ABS('Error%'!X53)</f>
        <v>34837.728309241698</v>
      </c>
      <c r="Y53" s="38">
        <f>ABS('Error%'!Y53)</f>
        <v>6541821.0364391422</v>
      </c>
      <c r="Z53" s="38">
        <f>ABS('Error%'!Z53)</f>
        <v>7634432.7489959653</v>
      </c>
      <c r="AA53" s="38" t="e">
        <f>ABS('Error%'!AA53)</f>
        <v>#DIV/0!</v>
      </c>
      <c r="AB53" s="38" t="e">
        <f>ABS('Error%'!AB53)</f>
        <v>#DIV/0!</v>
      </c>
      <c r="AC53" s="38" t="e">
        <f>ABS('Error%'!AC53)</f>
        <v>#DIV/0!</v>
      </c>
      <c r="AD53" s="38" t="e">
        <f>ABS('Error%'!AD53)</f>
        <v>#DIV/0!</v>
      </c>
      <c r="AE53" s="38" t="e">
        <f>ABS('Error%'!AE53)</f>
        <v>#DIV/0!</v>
      </c>
      <c r="AF53" s="38" t="e">
        <f>ABS('Error%'!AF53)</f>
        <v>#DIV/0!</v>
      </c>
      <c r="AG53" s="38" t="e">
        <f>ABS('Error%'!AG53)</f>
        <v>#DIV/0!</v>
      </c>
      <c r="AH53" s="38" t="e">
        <f>ABS('Error%'!AH53)</f>
        <v>#DIV/0!</v>
      </c>
      <c r="AI53" s="38" t="e">
        <f>ABS('Error%'!AI53)</f>
        <v>#DIV/0!</v>
      </c>
      <c r="AJ53" s="38" t="e">
        <f>ABS('Error%'!AJ53)</f>
        <v>#DIV/0!</v>
      </c>
      <c r="AK53" s="38" t="e">
        <f>ABS('Error%'!AK53)</f>
        <v>#DIV/0!</v>
      </c>
      <c r="AL53" s="38" t="e">
        <f>ABS('Error%'!AL53)</f>
        <v>#DIV/0!</v>
      </c>
      <c r="AM53" s="38" t="e">
        <f>ABS('Error%'!AM53)</f>
        <v>#DIV/0!</v>
      </c>
      <c r="AN53" s="38" t="e">
        <f>ABS('Error%'!AN53)</f>
        <v>#DIV/0!</v>
      </c>
      <c r="AO53" s="38" t="e">
        <f>ABS('Error%'!AO53)</f>
        <v>#DIV/0!</v>
      </c>
      <c r="AP53" s="38" t="e">
        <f>ABS('Error%'!AP53)</f>
        <v>#DIV/0!</v>
      </c>
      <c r="AQ53" s="39">
        <f>ABS('Error%'!AQ53)</f>
        <v>1</v>
      </c>
      <c r="AR53" s="39">
        <f>ABS('Error%'!AR53)</f>
        <v>1</v>
      </c>
      <c r="AS53" s="39">
        <f>ABS('Error%'!AS53)</f>
        <v>1</v>
      </c>
      <c r="AT53" s="39">
        <f>ABS('Error%'!AT53)</f>
        <v>1</v>
      </c>
      <c r="AU53" s="39">
        <f>ABS('Error%'!AU53)</f>
        <v>0</v>
      </c>
      <c r="AV53" s="39">
        <f>ABS('Error%'!AV53)</f>
        <v>0</v>
      </c>
      <c r="AW53" s="39">
        <f>ABS('Error%'!AW53)</f>
        <v>0</v>
      </c>
      <c r="AX53" s="39">
        <f>ABS('Error%'!AX53)</f>
        <v>0</v>
      </c>
    </row>
    <row r="54" spans="1:50" x14ac:dyDescent="0.25">
      <c r="A54" s="22">
        <v>52</v>
      </c>
      <c r="B54" s="38">
        <f>ABS('Error%'!B54)</f>
        <v>3.3259916879691846E-3</v>
      </c>
      <c r="C54" s="38">
        <f>ABS('Error%'!C54)</f>
        <v>5.4377312334558239E-2</v>
      </c>
      <c r="D54" s="38">
        <f>ABS('Error%'!D54)</f>
        <v>6.1676190368511311E-2</v>
      </c>
      <c r="E54" s="38">
        <f>ABS('Error%'!E54)</f>
        <v>1.1918498865888395E-2</v>
      </c>
      <c r="F54" s="38">
        <f>ABS('Error%'!F54)</f>
        <v>0.11965908389379962</v>
      </c>
      <c r="G54" s="38">
        <f>ABS('Error%'!G54)</f>
        <v>8.4825730060354813E-3</v>
      </c>
      <c r="H54" s="38">
        <f>ABS('Error%'!H54)</f>
        <v>5.1780446415841397E-2</v>
      </c>
      <c r="I54" s="38">
        <f>ABS('Error%'!I54)</f>
        <v>1.4042015239693381E-2</v>
      </c>
      <c r="J54" s="38">
        <f>ABS('Error%'!J54)</f>
        <v>0.61051812553391693</v>
      </c>
      <c r="K54" s="38" t="e">
        <f>ABS('Error%'!K54)</f>
        <v>#DIV/0!</v>
      </c>
      <c r="L54" s="38" t="e">
        <f>ABS('Error%'!L54)</f>
        <v>#DIV/0!</v>
      </c>
      <c r="M54" s="38" t="e">
        <f>ABS('Error%'!M54)</f>
        <v>#DIV/0!</v>
      </c>
      <c r="N54" s="38" t="e">
        <f>ABS('Error%'!N54)</f>
        <v>#DIV/0!</v>
      </c>
      <c r="O54" s="38" t="e">
        <f>ABS('Error%'!O54)</f>
        <v>#DIV/0!</v>
      </c>
      <c r="P54" s="38" t="e">
        <f>ABS('Error%'!P54)</f>
        <v>#DIV/0!</v>
      </c>
      <c r="Q54" s="38" t="e">
        <f>ABS('Error%'!Q54)</f>
        <v>#DIV/0!</v>
      </c>
      <c r="R54" s="38" t="e">
        <f>ABS('Error%'!R54)</f>
        <v>#DIV/0!</v>
      </c>
      <c r="S54" s="38">
        <f>ABS('Error%'!S54)</f>
        <v>1744901.0560087347</v>
      </c>
      <c r="T54" s="38">
        <f>ABS('Error%'!T54)</f>
        <v>963283.2940922617</v>
      </c>
      <c r="U54" s="38">
        <f>ABS('Error%'!U54)</f>
        <v>8826829.5344007462</v>
      </c>
      <c r="V54" s="38">
        <f>ABS('Error%'!V54)</f>
        <v>61460.33250051691</v>
      </c>
      <c r="W54" s="38">
        <f>ABS('Error%'!W54)</f>
        <v>33921.760117993108</v>
      </c>
      <c r="X54" s="38">
        <f>ABS('Error%'!X54)</f>
        <v>28867.548874323045</v>
      </c>
      <c r="Y54" s="38">
        <f>ABS('Error%'!Y54)</f>
        <v>6308285.2928183172</v>
      </c>
      <c r="Z54" s="38">
        <f>ABS('Error%'!Z54)</f>
        <v>10281647.903200878</v>
      </c>
      <c r="AA54" s="38" t="e">
        <f>ABS('Error%'!AA54)</f>
        <v>#DIV/0!</v>
      </c>
      <c r="AB54" s="38" t="e">
        <f>ABS('Error%'!AB54)</f>
        <v>#DIV/0!</v>
      </c>
      <c r="AC54" s="38" t="e">
        <f>ABS('Error%'!AC54)</f>
        <v>#DIV/0!</v>
      </c>
      <c r="AD54" s="38" t="e">
        <f>ABS('Error%'!AD54)</f>
        <v>#DIV/0!</v>
      </c>
      <c r="AE54" s="38" t="e">
        <f>ABS('Error%'!AE54)</f>
        <v>#DIV/0!</v>
      </c>
      <c r="AF54" s="38" t="e">
        <f>ABS('Error%'!AF54)</f>
        <v>#DIV/0!</v>
      </c>
      <c r="AG54" s="38" t="e">
        <f>ABS('Error%'!AG54)</f>
        <v>#DIV/0!</v>
      </c>
      <c r="AH54" s="38" t="e">
        <f>ABS('Error%'!AH54)</f>
        <v>#DIV/0!</v>
      </c>
      <c r="AI54" s="38" t="e">
        <f>ABS('Error%'!AI54)</f>
        <v>#DIV/0!</v>
      </c>
      <c r="AJ54" s="38" t="e">
        <f>ABS('Error%'!AJ54)</f>
        <v>#DIV/0!</v>
      </c>
      <c r="AK54" s="38" t="e">
        <f>ABS('Error%'!AK54)</f>
        <v>#DIV/0!</v>
      </c>
      <c r="AL54" s="38" t="e">
        <f>ABS('Error%'!AL54)</f>
        <v>#DIV/0!</v>
      </c>
      <c r="AM54" s="38" t="e">
        <f>ABS('Error%'!AM54)</f>
        <v>#DIV/0!</v>
      </c>
      <c r="AN54" s="38" t="e">
        <f>ABS('Error%'!AN54)</f>
        <v>#DIV/0!</v>
      </c>
      <c r="AO54" s="38" t="e">
        <f>ABS('Error%'!AO54)</f>
        <v>#DIV/0!</v>
      </c>
      <c r="AP54" s="38" t="e">
        <f>ABS('Error%'!AP54)</f>
        <v>#DIV/0!</v>
      </c>
      <c r="AQ54" s="39">
        <f>ABS('Error%'!AQ54)</f>
        <v>1</v>
      </c>
      <c r="AR54" s="39">
        <f>ABS('Error%'!AR54)</f>
        <v>1</v>
      </c>
      <c r="AS54" s="39">
        <f>ABS('Error%'!AS54)</f>
        <v>1</v>
      </c>
      <c r="AT54" s="39">
        <f>ABS('Error%'!AT54)</f>
        <v>1</v>
      </c>
      <c r="AU54" s="39">
        <f>ABS('Error%'!AU54)</f>
        <v>0</v>
      </c>
      <c r="AV54" s="39">
        <f>ABS('Error%'!AV54)</f>
        <v>0</v>
      </c>
      <c r="AW54" s="39">
        <f>ABS('Error%'!AW54)</f>
        <v>0</v>
      </c>
      <c r="AX54" s="39">
        <f>ABS('Error%'!AX54)</f>
        <v>0</v>
      </c>
    </row>
    <row r="55" spans="1:50" x14ac:dyDescent="0.25">
      <c r="A55" s="22">
        <v>53</v>
      </c>
      <c r="B55" s="38">
        <f>ABS('Error%'!B55)</f>
        <v>3.2506302585120776E-3</v>
      </c>
      <c r="C55" s="38">
        <f>ABS('Error%'!C55)</f>
        <v>5.6901228847393466E-2</v>
      </c>
      <c r="D55" s="38">
        <f>ABS('Error%'!D55)</f>
        <v>5.8066024414181155E-2</v>
      </c>
      <c r="E55" s="38">
        <f>ABS('Error%'!E55)</f>
        <v>6.1853427613556954E-3</v>
      </c>
      <c r="F55" s="38">
        <f>ABS('Error%'!F55)</f>
        <v>7.4277722998238482E-2</v>
      </c>
      <c r="G55" s="38">
        <f>ABS('Error%'!G55)</f>
        <v>7.1543951568620997E-3</v>
      </c>
      <c r="H55" s="38">
        <f>ABS('Error%'!H55)</f>
        <v>4.7156918768818966E-2</v>
      </c>
      <c r="I55" s="38">
        <f>ABS('Error%'!I55)</f>
        <v>1.3773832958581301E-2</v>
      </c>
      <c r="J55" s="38">
        <f>ABS('Error%'!J55)</f>
        <v>0.61234318874671689</v>
      </c>
      <c r="K55" s="38" t="e">
        <f>ABS('Error%'!K55)</f>
        <v>#DIV/0!</v>
      </c>
      <c r="L55" s="38" t="e">
        <f>ABS('Error%'!L55)</f>
        <v>#DIV/0!</v>
      </c>
      <c r="M55" s="38" t="e">
        <f>ABS('Error%'!M55)</f>
        <v>#DIV/0!</v>
      </c>
      <c r="N55" s="38" t="e">
        <f>ABS('Error%'!N55)</f>
        <v>#DIV/0!</v>
      </c>
      <c r="O55" s="38" t="e">
        <f>ABS('Error%'!O55)</f>
        <v>#DIV/0!</v>
      </c>
      <c r="P55" s="38" t="e">
        <f>ABS('Error%'!P55)</f>
        <v>#DIV/0!</v>
      </c>
      <c r="Q55" s="38" t="e">
        <f>ABS('Error%'!Q55)</f>
        <v>#DIV/0!</v>
      </c>
      <c r="R55" s="38" t="e">
        <f>ABS('Error%'!R55)</f>
        <v>#DIV/0!</v>
      </c>
      <c r="S55" s="38">
        <f>ABS('Error%'!S55)</f>
        <v>1068764.704778803</v>
      </c>
      <c r="T55" s="38">
        <f>ABS('Error%'!T55)</f>
        <v>1817122.5284169894</v>
      </c>
      <c r="U55" s="38">
        <f>ABS('Error%'!U55)</f>
        <v>3223642.9415414031</v>
      </c>
      <c r="V55" s="38">
        <f>ABS('Error%'!V55)</f>
        <v>10737.820726608081</v>
      </c>
      <c r="W55" s="38">
        <f>ABS('Error%'!W55)</f>
        <v>9312.9651681688993</v>
      </c>
      <c r="X55" s="38">
        <f>ABS('Error%'!X55)</f>
        <v>659411.85430471401</v>
      </c>
      <c r="Y55" s="38">
        <f>ABS('Error%'!Y55)</f>
        <v>3275094.3376845117</v>
      </c>
      <c r="Z55" s="38">
        <f>ABS('Error%'!Z55)</f>
        <v>1860899.9238030287</v>
      </c>
      <c r="AA55" s="38" t="e">
        <f>ABS('Error%'!AA55)</f>
        <v>#DIV/0!</v>
      </c>
      <c r="AB55" s="38" t="e">
        <f>ABS('Error%'!AB55)</f>
        <v>#DIV/0!</v>
      </c>
      <c r="AC55" s="38" t="e">
        <f>ABS('Error%'!AC55)</f>
        <v>#DIV/0!</v>
      </c>
      <c r="AD55" s="38" t="e">
        <f>ABS('Error%'!AD55)</f>
        <v>#DIV/0!</v>
      </c>
      <c r="AE55" s="38" t="e">
        <f>ABS('Error%'!AE55)</f>
        <v>#DIV/0!</v>
      </c>
      <c r="AF55" s="38" t="e">
        <f>ABS('Error%'!AF55)</f>
        <v>#DIV/0!</v>
      </c>
      <c r="AG55" s="38" t="e">
        <f>ABS('Error%'!AG55)</f>
        <v>#DIV/0!</v>
      </c>
      <c r="AH55" s="38" t="e">
        <f>ABS('Error%'!AH55)</f>
        <v>#DIV/0!</v>
      </c>
      <c r="AI55" s="38" t="e">
        <f>ABS('Error%'!AI55)</f>
        <v>#DIV/0!</v>
      </c>
      <c r="AJ55" s="38" t="e">
        <f>ABS('Error%'!AJ55)</f>
        <v>#DIV/0!</v>
      </c>
      <c r="AK55" s="38" t="e">
        <f>ABS('Error%'!AK55)</f>
        <v>#DIV/0!</v>
      </c>
      <c r="AL55" s="38" t="e">
        <f>ABS('Error%'!AL55)</f>
        <v>#DIV/0!</v>
      </c>
      <c r="AM55" s="38" t="e">
        <f>ABS('Error%'!AM55)</f>
        <v>#DIV/0!</v>
      </c>
      <c r="AN55" s="38" t="e">
        <f>ABS('Error%'!AN55)</f>
        <v>#DIV/0!</v>
      </c>
      <c r="AO55" s="38" t="e">
        <f>ABS('Error%'!AO55)</f>
        <v>#DIV/0!</v>
      </c>
      <c r="AP55" s="38" t="e">
        <f>ABS('Error%'!AP55)</f>
        <v>#DIV/0!</v>
      </c>
      <c r="AQ55" s="39">
        <f>ABS('Error%'!AQ55)</f>
        <v>1</v>
      </c>
      <c r="AR55" s="39">
        <f>ABS('Error%'!AR55)</f>
        <v>1</v>
      </c>
      <c r="AS55" s="39">
        <f>ABS('Error%'!AS55)</f>
        <v>1</v>
      </c>
      <c r="AT55" s="39">
        <f>ABS('Error%'!AT55)</f>
        <v>1</v>
      </c>
      <c r="AU55" s="39">
        <f>ABS('Error%'!AU55)</f>
        <v>0</v>
      </c>
      <c r="AV55" s="39">
        <f>ABS('Error%'!AV55)</f>
        <v>0</v>
      </c>
      <c r="AW55" s="39">
        <f>ABS('Error%'!AW55)</f>
        <v>0</v>
      </c>
      <c r="AX55" s="39">
        <f>ABS('Error%'!AX55)</f>
        <v>0</v>
      </c>
    </row>
    <row r="56" spans="1:50" x14ac:dyDescent="0.25">
      <c r="A56" s="22">
        <v>54</v>
      </c>
      <c r="B56" s="38">
        <f>ABS('Error%'!B56)</f>
        <v>2.1340655881071421E-3</v>
      </c>
      <c r="C56" s="38">
        <f>ABS('Error%'!C56)</f>
        <v>6.8797285432609045E-2</v>
      </c>
      <c r="D56" s="38">
        <f>ABS('Error%'!D56)</f>
        <v>5.988507502692085E-2</v>
      </c>
      <c r="E56" s="38">
        <f>ABS('Error%'!E56)</f>
        <v>1.4563432505424724E-2</v>
      </c>
      <c r="F56" s="38">
        <f>ABS('Error%'!F56)</f>
        <v>9.021638017884516E-2</v>
      </c>
      <c r="G56" s="38">
        <f>ABS('Error%'!G56)</f>
        <v>2.293666310416841E-2</v>
      </c>
      <c r="H56" s="38">
        <f>ABS('Error%'!H56)</f>
        <v>4.8048256305013061E-2</v>
      </c>
      <c r="I56" s="38">
        <f>ABS('Error%'!I56)</f>
        <v>1.0812201290365928E-2</v>
      </c>
      <c r="J56" s="38">
        <f>ABS('Error%'!J56)</f>
        <v>0.61518831299502963</v>
      </c>
      <c r="K56" s="38" t="e">
        <f>ABS('Error%'!K56)</f>
        <v>#DIV/0!</v>
      </c>
      <c r="L56" s="38" t="e">
        <f>ABS('Error%'!L56)</f>
        <v>#DIV/0!</v>
      </c>
      <c r="M56" s="38" t="e">
        <f>ABS('Error%'!M56)</f>
        <v>#DIV/0!</v>
      </c>
      <c r="N56" s="38" t="e">
        <f>ABS('Error%'!N56)</f>
        <v>#DIV/0!</v>
      </c>
      <c r="O56" s="38" t="e">
        <f>ABS('Error%'!O56)</f>
        <v>#DIV/0!</v>
      </c>
      <c r="P56" s="38" t="e">
        <f>ABS('Error%'!P56)</f>
        <v>#DIV/0!</v>
      </c>
      <c r="Q56" s="38" t="e">
        <f>ABS('Error%'!Q56)</f>
        <v>#DIV/0!</v>
      </c>
      <c r="R56" s="38" t="e">
        <f>ABS('Error%'!R56)</f>
        <v>#DIV/0!</v>
      </c>
      <c r="S56" s="38">
        <f>ABS('Error%'!S56)</f>
        <v>1563466.1750865649</v>
      </c>
      <c r="T56" s="38">
        <f>ABS('Error%'!T56)</f>
        <v>1408670.3465818942</v>
      </c>
      <c r="U56" s="38">
        <f>ABS('Error%'!U56)</f>
        <v>904225.48442566884</v>
      </c>
      <c r="V56" s="38">
        <f>ABS('Error%'!V56)</f>
        <v>25556.438925434111</v>
      </c>
      <c r="W56" s="38">
        <f>ABS('Error%'!W56)</f>
        <v>14215.281910375241</v>
      </c>
      <c r="X56" s="38">
        <f>ABS('Error%'!X56)</f>
        <v>74822.976217019241</v>
      </c>
      <c r="Y56" s="38">
        <f>ABS('Error%'!Y56)</f>
        <v>42526512.821765043</v>
      </c>
      <c r="Z56" s="38">
        <f>ABS('Error%'!Z56)</f>
        <v>10940266.305870811</v>
      </c>
      <c r="AA56" s="38" t="e">
        <f>ABS('Error%'!AA56)</f>
        <v>#DIV/0!</v>
      </c>
      <c r="AB56" s="38" t="e">
        <f>ABS('Error%'!AB56)</f>
        <v>#DIV/0!</v>
      </c>
      <c r="AC56" s="38" t="e">
        <f>ABS('Error%'!AC56)</f>
        <v>#DIV/0!</v>
      </c>
      <c r="AD56" s="38" t="e">
        <f>ABS('Error%'!AD56)</f>
        <v>#DIV/0!</v>
      </c>
      <c r="AE56" s="38" t="e">
        <f>ABS('Error%'!AE56)</f>
        <v>#DIV/0!</v>
      </c>
      <c r="AF56" s="38" t="e">
        <f>ABS('Error%'!AF56)</f>
        <v>#DIV/0!</v>
      </c>
      <c r="AG56" s="38" t="e">
        <f>ABS('Error%'!AG56)</f>
        <v>#DIV/0!</v>
      </c>
      <c r="AH56" s="38" t="e">
        <f>ABS('Error%'!AH56)</f>
        <v>#DIV/0!</v>
      </c>
      <c r="AI56" s="38" t="e">
        <f>ABS('Error%'!AI56)</f>
        <v>#DIV/0!</v>
      </c>
      <c r="AJ56" s="38" t="e">
        <f>ABS('Error%'!AJ56)</f>
        <v>#DIV/0!</v>
      </c>
      <c r="AK56" s="38" t="e">
        <f>ABS('Error%'!AK56)</f>
        <v>#DIV/0!</v>
      </c>
      <c r="AL56" s="38" t="e">
        <f>ABS('Error%'!AL56)</f>
        <v>#DIV/0!</v>
      </c>
      <c r="AM56" s="38" t="e">
        <f>ABS('Error%'!AM56)</f>
        <v>#DIV/0!</v>
      </c>
      <c r="AN56" s="38" t="e">
        <f>ABS('Error%'!AN56)</f>
        <v>#DIV/0!</v>
      </c>
      <c r="AO56" s="38" t="e">
        <f>ABS('Error%'!AO56)</f>
        <v>#DIV/0!</v>
      </c>
      <c r="AP56" s="38" t="e">
        <f>ABS('Error%'!AP56)</f>
        <v>#DIV/0!</v>
      </c>
      <c r="AQ56" s="39">
        <f>ABS('Error%'!AQ56)</f>
        <v>1</v>
      </c>
      <c r="AR56" s="39">
        <f>ABS('Error%'!AR56)</f>
        <v>1</v>
      </c>
      <c r="AS56" s="39">
        <f>ABS('Error%'!AS56)</f>
        <v>1</v>
      </c>
      <c r="AT56" s="39">
        <f>ABS('Error%'!AT56)</f>
        <v>1</v>
      </c>
      <c r="AU56" s="39">
        <f>ABS('Error%'!AU56)</f>
        <v>0</v>
      </c>
      <c r="AV56" s="39">
        <f>ABS('Error%'!AV56)</f>
        <v>0</v>
      </c>
      <c r="AW56" s="39">
        <f>ABS('Error%'!AW56)</f>
        <v>0</v>
      </c>
      <c r="AX56" s="39">
        <f>ABS('Error%'!AX56)</f>
        <v>0</v>
      </c>
    </row>
    <row r="57" spans="1:50" x14ac:dyDescent="0.25">
      <c r="A57" s="22">
        <v>55</v>
      </c>
      <c r="B57" s="38">
        <f>ABS('Error%'!B57)</f>
        <v>1.984692555629413E-2</v>
      </c>
      <c r="C57" s="38">
        <f>ABS('Error%'!C57)</f>
        <v>7.5194425551228128E-2</v>
      </c>
      <c r="D57" s="38">
        <f>ABS('Error%'!D57)</f>
        <v>5.4988840944668986E-2</v>
      </c>
      <c r="E57" s="38">
        <f>ABS('Error%'!E57)</f>
        <v>5.3591225981662237E-2</v>
      </c>
      <c r="F57" s="38">
        <f>ABS('Error%'!F57)</f>
        <v>0.12262651872803076</v>
      </c>
      <c r="G57" s="38">
        <f>ABS('Error%'!G57)</f>
        <v>2.3851675358278052E-2</v>
      </c>
      <c r="H57" s="38">
        <f>ABS('Error%'!H57)</f>
        <v>5.0420127678120416E-2</v>
      </c>
      <c r="I57" s="38">
        <f>ABS('Error%'!I57)</f>
        <v>1.0672432013922248E-2</v>
      </c>
      <c r="J57" s="38">
        <f>ABS('Error%'!J57)</f>
        <v>0.61703430005576598</v>
      </c>
      <c r="K57" s="38" t="e">
        <f>ABS('Error%'!K57)</f>
        <v>#DIV/0!</v>
      </c>
      <c r="L57" s="38" t="e">
        <f>ABS('Error%'!L57)</f>
        <v>#DIV/0!</v>
      </c>
      <c r="M57" s="38" t="e">
        <f>ABS('Error%'!M57)</f>
        <v>#DIV/0!</v>
      </c>
      <c r="N57" s="38" t="e">
        <f>ABS('Error%'!N57)</f>
        <v>#DIV/0!</v>
      </c>
      <c r="O57" s="38" t="e">
        <f>ABS('Error%'!O57)</f>
        <v>#DIV/0!</v>
      </c>
      <c r="P57" s="38" t="e">
        <f>ABS('Error%'!P57)</f>
        <v>#DIV/0!</v>
      </c>
      <c r="Q57" s="38" t="e">
        <f>ABS('Error%'!Q57)</f>
        <v>#DIV/0!</v>
      </c>
      <c r="R57" s="38" t="e">
        <f>ABS('Error%'!R57)</f>
        <v>#DIV/0!</v>
      </c>
      <c r="S57" s="38">
        <f>ABS('Error%'!S57)</f>
        <v>5806749.2138129994</v>
      </c>
      <c r="T57" s="38">
        <f>ABS('Error%'!T57)</f>
        <v>1156153.170582921</v>
      </c>
      <c r="U57" s="38">
        <f>ABS('Error%'!U57)</f>
        <v>6749338.4719518749</v>
      </c>
      <c r="V57" s="38">
        <f>ABS('Error%'!V57)</f>
        <v>17561.662981649697</v>
      </c>
      <c r="W57" s="38">
        <f>ABS('Error%'!W57)</f>
        <v>17879.934890511115</v>
      </c>
      <c r="X57" s="38">
        <f>ABS('Error%'!X57)</f>
        <v>62283.939024390922</v>
      </c>
      <c r="Y57" s="38">
        <f>ABS('Error%'!Y57)</f>
        <v>5831610.2763084257</v>
      </c>
      <c r="Z57" s="38">
        <f>ABS('Error%'!Z57)</f>
        <v>15628650.39930249</v>
      </c>
      <c r="AA57" s="38" t="e">
        <f>ABS('Error%'!AA57)</f>
        <v>#DIV/0!</v>
      </c>
      <c r="AB57" s="38" t="e">
        <f>ABS('Error%'!AB57)</f>
        <v>#DIV/0!</v>
      </c>
      <c r="AC57" s="38" t="e">
        <f>ABS('Error%'!AC57)</f>
        <v>#DIV/0!</v>
      </c>
      <c r="AD57" s="38" t="e">
        <f>ABS('Error%'!AD57)</f>
        <v>#DIV/0!</v>
      </c>
      <c r="AE57" s="38" t="e">
        <f>ABS('Error%'!AE57)</f>
        <v>#DIV/0!</v>
      </c>
      <c r="AF57" s="38" t="e">
        <f>ABS('Error%'!AF57)</f>
        <v>#DIV/0!</v>
      </c>
      <c r="AG57" s="38" t="e">
        <f>ABS('Error%'!AG57)</f>
        <v>#DIV/0!</v>
      </c>
      <c r="AH57" s="38" t="e">
        <f>ABS('Error%'!AH57)</f>
        <v>#DIV/0!</v>
      </c>
      <c r="AI57" s="38" t="e">
        <f>ABS('Error%'!AI57)</f>
        <v>#DIV/0!</v>
      </c>
      <c r="AJ57" s="38" t="e">
        <f>ABS('Error%'!AJ57)</f>
        <v>#DIV/0!</v>
      </c>
      <c r="AK57" s="38" t="e">
        <f>ABS('Error%'!AK57)</f>
        <v>#DIV/0!</v>
      </c>
      <c r="AL57" s="38" t="e">
        <f>ABS('Error%'!AL57)</f>
        <v>#DIV/0!</v>
      </c>
      <c r="AM57" s="38" t="e">
        <f>ABS('Error%'!AM57)</f>
        <v>#DIV/0!</v>
      </c>
      <c r="AN57" s="38" t="e">
        <f>ABS('Error%'!AN57)</f>
        <v>#DIV/0!</v>
      </c>
      <c r="AO57" s="38" t="e">
        <f>ABS('Error%'!AO57)</f>
        <v>#DIV/0!</v>
      </c>
      <c r="AP57" s="38" t="e">
        <f>ABS('Error%'!AP57)</f>
        <v>#DIV/0!</v>
      </c>
      <c r="AQ57" s="39">
        <f>ABS('Error%'!AQ57)</f>
        <v>1</v>
      </c>
      <c r="AR57" s="39">
        <f>ABS('Error%'!AR57)</f>
        <v>1</v>
      </c>
      <c r="AS57" s="39">
        <f>ABS('Error%'!AS57)</f>
        <v>1</v>
      </c>
      <c r="AT57" s="39">
        <f>ABS('Error%'!AT57)</f>
        <v>1</v>
      </c>
      <c r="AU57" s="39">
        <f>ABS('Error%'!AU57)</f>
        <v>0</v>
      </c>
      <c r="AV57" s="39">
        <f>ABS('Error%'!AV57)</f>
        <v>0</v>
      </c>
      <c r="AW57" s="39">
        <f>ABS('Error%'!AW57)</f>
        <v>0</v>
      </c>
      <c r="AX57" s="39">
        <f>ABS('Error%'!AX57)</f>
        <v>0</v>
      </c>
    </row>
    <row r="58" spans="1:50" x14ac:dyDescent="0.25">
      <c r="A58" s="22">
        <v>56</v>
      </c>
      <c r="B58" s="38">
        <f>ABS('Error%'!B58)</f>
        <v>1.8981985872096409E-2</v>
      </c>
      <c r="C58" s="38">
        <f>ABS('Error%'!C58)</f>
        <v>7.5539421735041384E-2</v>
      </c>
      <c r="D58" s="38">
        <f>ABS('Error%'!D58)</f>
        <v>5.2818696409599686E-2</v>
      </c>
      <c r="E58" s="38">
        <f>ABS('Error%'!E58)</f>
        <v>0.1133232773055922</v>
      </c>
      <c r="F58" s="38">
        <f>ABS('Error%'!F58)</f>
        <v>8.7291530715939925E-2</v>
      </c>
      <c r="G58" s="38">
        <f>ABS('Error%'!G58)</f>
        <v>2.751651884312473E-2</v>
      </c>
      <c r="H58" s="38">
        <f>ABS('Error%'!H58)</f>
        <v>5.4272060950099614E-2</v>
      </c>
      <c r="I58" s="38">
        <f>ABS('Error%'!I58)</f>
        <v>2.8813385259059861E-3</v>
      </c>
      <c r="J58" s="38">
        <f>ABS('Error%'!J58)</f>
        <v>0.61635320336604016</v>
      </c>
      <c r="K58" s="38" t="e">
        <f>ABS('Error%'!K58)</f>
        <v>#DIV/0!</v>
      </c>
      <c r="L58" s="38" t="e">
        <f>ABS('Error%'!L58)</f>
        <v>#DIV/0!</v>
      </c>
      <c r="M58" s="38" t="e">
        <f>ABS('Error%'!M58)</f>
        <v>#DIV/0!</v>
      </c>
      <c r="N58" s="38" t="e">
        <f>ABS('Error%'!N58)</f>
        <v>#DIV/0!</v>
      </c>
      <c r="O58" s="38" t="e">
        <f>ABS('Error%'!O58)</f>
        <v>#DIV/0!</v>
      </c>
      <c r="P58" s="38" t="e">
        <f>ABS('Error%'!P58)</f>
        <v>#DIV/0!</v>
      </c>
      <c r="Q58" s="38" t="e">
        <f>ABS('Error%'!Q58)</f>
        <v>#DIV/0!</v>
      </c>
      <c r="R58" s="38" t="e">
        <f>ABS('Error%'!R58)</f>
        <v>#DIV/0!</v>
      </c>
      <c r="S58" s="38">
        <f>ABS('Error%'!S58)</f>
        <v>13005665.262337621</v>
      </c>
      <c r="T58" s="38">
        <f>ABS('Error%'!T58)</f>
        <v>878595.49711158732</v>
      </c>
      <c r="U58" s="38">
        <f>ABS('Error%'!U58)</f>
        <v>515754.1278556608</v>
      </c>
      <c r="V58" s="38">
        <f>ABS('Error%'!V58)</f>
        <v>5851.9799841797112</v>
      </c>
      <c r="W58" s="38">
        <f>ABS('Error%'!W58)</f>
        <v>33493.52263891961</v>
      </c>
      <c r="X58" s="38">
        <f>ABS('Error%'!X58)</f>
        <v>43407.713151152748</v>
      </c>
      <c r="Y58" s="38">
        <f>ABS('Error%'!Y58)</f>
        <v>3201374.4199564364</v>
      </c>
      <c r="Z58" s="38">
        <f>ABS('Error%'!Z58)</f>
        <v>4961707.1329691503</v>
      </c>
      <c r="AA58" s="38" t="e">
        <f>ABS('Error%'!AA58)</f>
        <v>#DIV/0!</v>
      </c>
      <c r="AB58" s="38" t="e">
        <f>ABS('Error%'!AB58)</f>
        <v>#DIV/0!</v>
      </c>
      <c r="AC58" s="38" t="e">
        <f>ABS('Error%'!AC58)</f>
        <v>#DIV/0!</v>
      </c>
      <c r="AD58" s="38" t="e">
        <f>ABS('Error%'!AD58)</f>
        <v>#DIV/0!</v>
      </c>
      <c r="AE58" s="38" t="e">
        <f>ABS('Error%'!AE58)</f>
        <v>#DIV/0!</v>
      </c>
      <c r="AF58" s="38" t="e">
        <f>ABS('Error%'!AF58)</f>
        <v>#DIV/0!</v>
      </c>
      <c r="AG58" s="38" t="e">
        <f>ABS('Error%'!AG58)</f>
        <v>#DIV/0!</v>
      </c>
      <c r="AH58" s="38" t="e">
        <f>ABS('Error%'!AH58)</f>
        <v>#DIV/0!</v>
      </c>
      <c r="AI58" s="38" t="e">
        <f>ABS('Error%'!AI58)</f>
        <v>#DIV/0!</v>
      </c>
      <c r="AJ58" s="38" t="e">
        <f>ABS('Error%'!AJ58)</f>
        <v>#DIV/0!</v>
      </c>
      <c r="AK58" s="38" t="e">
        <f>ABS('Error%'!AK58)</f>
        <v>#DIV/0!</v>
      </c>
      <c r="AL58" s="38" t="e">
        <f>ABS('Error%'!AL58)</f>
        <v>#DIV/0!</v>
      </c>
      <c r="AM58" s="38" t="e">
        <f>ABS('Error%'!AM58)</f>
        <v>#DIV/0!</v>
      </c>
      <c r="AN58" s="38" t="e">
        <f>ABS('Error%'!AN58)</f>
        <v>#DIV/0!</v>
      </c>
      <c r="AO58" s="38" t="e">
        <f>ABS('Error%'!AO58)</f>
        <v>#DIV/0!</v>
      </c>
      <c r="AP58" s="38" t="e">
        <f>ABS('Error%'!AP58)</f>
        <v>#DIV/0!</v>
      </c>
      <c r="AQ58" s="39">
        <f>ABS('Error%'!AQ58)</f>
        <v>1</v>
      </c>
      <c r="AR58" s="39">
        <f>ABS('Error%'!AR58)</f>
        <v>1</v>
      </c>
      <c r="AS58" s="39">
        <f>ABS('Error%'!AS58)</f>
        <v>1</v>
      </c>
      <c r="AT58" s="39">
        <f>ABS('Error%'!AT58)</f>
        <v>1</v>
      </c>
      <c r="AU58" s="39">
        <f>ABS('Error%'!AU58)</f>
        <v>0</v>
      </c>
      <c r="AV58" s="39">
        <f>ABS('Error%'!AV58)</f>
        <v>0</v>
      </c>
      <c r="AW58" s="39">
        <f>ABS('Error%'!AW58)</f>
        <v>0</v>
      </c>
      <c r="AX58" s="39">
        <f>ABS('Error%'!AX58)</f>
        <v>0</v>
      </c>
    </row>
    <row r="59" spans="1:50" x14ac:dyDescent="0.25">
      <c r="A59" s="22">
        <v>57</v>
      </c>
      <c r="B59" s="38">
        <f>ABS('Error%'!B59)</f>
        <v>6.1677380756561912E-3</v>
      </c>
      <c r="C59" s="38">
        <f>ABS('Error%'!C59)</f>
        <v>8.1020025108547222E-2</v>
      </c>
      <c r="D59" s="38">
        <f>ABS('Error%'!D59)</f>
        <v>5.6155351533917805E-2</v>
      </c>
      <c r="E59" s="38">
        <f>ABS('Error%'!E59)</f>
        <v>0.1381145895857854</v>
      </c>
      <c r="F59" s="38">
        <f>ABS('Error%'!F59)</f>
        <v>0.11185086199296965</v>
      </c>
      <c r="G59" s="38">
        <f>ABS('Error%'!G59)</f>
        <v>2.5336850568476222E-2</v>
      </c>
      <c r="H59" s="38">
        <f>ABS('Error%'!H59)</f>
        <v>4.3971025296312034E-2</v>
      </c>
      <c r="I59" s="38">
        <f>ABS('Error%'!I59)</f>
        <v>4.2131932994212738E-5</v>
      </c>
      <c r="J59" s="38">
        <f>ABS('Error%'!J59)</f>
        <v>0.62094211489398821</v>
      </c>
      <c r="K59" s="38" t="e">
        <f>ABS('Error%'!K59)</f>
        <v>#DIV/0!</v>
      </c>
      <c r="L59" s="38" t="e">
        <f>ABS('Error%'!L59)</f>
        <v>#DIV/0!</v>
      </c>
      <c r="M59" s="38" t="e">
        <f>ABS('Error%'!M59)</f>
        <v>#DIV/0!</v>
      </c>
      <c r="N59" s="38" t="e">
        <f>ABS('Error%'!N59)</f>
        <v>#DIV/0!</v>
      </c>
      <c r="O59" s="38" t="e">
        <f>ABS('Error%'!O59)</f>
        <v>#DIV/0!</v>
      </c>
      <c r="P59" s="38" t="e">
        <f>ABS('Error%'!P59)</f>
        <v>#DIV/0!</v>
      </c>
      <c r="Q59" s="38" t="e">
        <f>ABS('Error%'!Q59)</f>
        <v>#DIV/0!</v>
      </c>
      <c r="R59" s="38" t="e">
        <f>ABS('Error%'!R59)</f>
        <v>#DIV/0!</v>
      </c>
      <c r="S59" s="38">
        <f>ABS('Error%'!S59)</f>
        <v>2537360.1137442384</v>
      </c>
      <c r="T59" s="38">
        <f>ABS('Error%'!T59)</f>
        <v>1403294.0202633934</v>
      </c>
      <c r="U59" s="38">
        <f>ABS('Error%'!U59)</f>
        <v>406499.67012416688</v>
      </c>
      <c r="V59" s="38">
        <f>ABS('Error%'!V59)</f>
        <v>17817.320410847744</v>
      </c>
      <c r="W59" s="38">
        <f>ABS('Error%'!W59)</f>
        <v>32555.082051281654</v>
      </c>
      <c r="X59" s="38">
        <f>ABS('Error%'!X59)</f>
        <v>81877.575783701584</v>
      </c>
      <c r="Y59" s="38">
        <f>ABS('Error%'!Y59)</f>
        <v>6219247.6229666183</v>
      </c>
      <c r="Z59" s="38">
        <f>ABS('Error%'!Z59)</f>
        <v>12882936.866331773</v>
      </c>
      <c r="AA59" s="38" t="e">
        <f>ABS('Error%'!AA59)</f>
        <v>#DIV/0!</v>
      </c>
      <c r="AB59" s="38" t="e">
        <f>ABS('Error%'!AB59)</f>
        <v>#DIV/0!</v>
      </c>
      <c r="AC59" s="38" t="e">
        <f>ABS('Error%'!AC59)</f>
        <v>#DIV/0!</v>
      </c>
      <c r="AD59" s="38" t="e">
        <f>ABS('Error%'!AD59)</f>
        <v>#DIV/0!</v>
      </c>
      <c r="AE59" s="38" t="e">
        <f>ABS('Error%'!AE59)</f>
        <v>#DIV/0!</v>
      </c>
      <c r="AF59" s="38" t="e">
        <f>ABS('Error%'!AF59)</f>
        <v>#DIV/0!</v>
      </c>
      <c r="AG59" s="38" t="e">
        <f>ABS('Error%'!AG59)</f>
        <v>#DIV/0!</v>
      </c>
      <c r="AH59" s="38" t="e">
        <f>ABS('Error%'!AH59)</f>
        <v>#DIV/0!</v>
      </c>
      <c r="AI59" s="38" t="e">
        <f>ABS('Error%'!AI59)</f>
        <v>#DIV/0!</v>
      </c>
      <c r="AJ59" s="38" t="e">
        <f>ABS('Error%'!AJ59)</f>
        <v>#DIV/0!</v>
      </c>
      <c r="AK59" s="38" t="e">
        <f>ABS('Error%'!AK59)</f>
        <v>#DIV/0!</v>
      </c>
      <c r="AL59" s="38" t="e">
        <f>ABS('Error%'!AL59)</f>
        <v>#DIV/0!</v>
      </c>
      <c r="AM59" s="38" t="e">
        <f>ABS('Error%'!AM59)</f>
        <v>#DIV/0!</v>
      </c>
      <c r="AN59" s="38" t="e">
        <f>ABS('Error%'!AN59)</f>
        <v>#DIV/0!</v>
      </c>
      <c r="AO59" s="38" t="e">
        <f>ABS('Error%'!AO59)</f>
        <v>#DIV/0!</v>
      </c>
      <c r="AP59" s="38" t="e">
        <f>ABS('Error%'!AP59)</f>
        <v>#DIV/0!</v>
      </c>
      <c r="AQ59" s="39">
        <f>ABS('Error%'!AQ59)</f>
        <v>1</v>
      </c>
      <c r="AR59" s="39">
        <f>ABS('Error%'!AR59)</f>
        <v>1</v>
      </c>
      <c r="AS59" s="39">
        <f>ABS('Error%'!AS59)</f>
        <v>1</v>
      </c>
      <c r="AT59" s="39">
        <f>ABS('Error%'!AT59)</f>
        <v>1</v>
      </c>
      <c r="AU59" s="39">
        <f>ABS('Error%'!AU59)</f>
        <v>0</v>
      </c>
      <c r="AV59" s="39">
        <f>ABS('Error%'!AV59)</f>
        <v>0</v>
      </c>
      <c r="AW59" s="39">
        <f>ABS('Error%'!AW59)</f>
        <v>0</v>
      </c>
      <c r="AX59" s="39">
        <f>ABS('Error%'!AX59)</f>
        <v>0</v>
      </c>
    </row>
    <row r="60" spans="1:50" x14ac:dyDescent="0.25">
      <c r="A60" s="22">
        <v>58</v>
      </c>
      <c r="B60" s="38">
        <f>ABS('Error%'!B60)</f>
        <v>1.7962316440354804E-2</v>
      </c>
      <c r="C60" s="38">
        <f>ABS('Error%'!C60)</f>
        <v>7.9088120683221172E-2</v>
      </c>
      <c r="D60" s="38">
        <f>ABS('Error%'!D60)</f>
        <v>4.4814659710861786E-2</v>
      </c>
      <c r="E60" s="38">
        <f>ABS('Error%'!E60)</f>
        <v>0.1576989627074471</v>
      </c>
      <c r="F60" s="38">
        <f>ABS('Error%'!F60)</f>
        <v>9.2536106516915073E-2</v>
      </c>
      <c r="G60" s="38">
        <f>ABS('Error%'!G60)</f>
        <v>3.0505632583719862E-2</v>
      </c>
      <c r="H60" s="38">
        <f>ABS('Error%'!H60)</f>
        <v>4.5867608885295313E-2</v>
      </c>
      <c r="I60" s="38">
        <f>ABS('Error%'!I60)</f>
        <v>2.3538093684705567E-3</v>
      </c>
      <c r="J60" s="38">
        <f>ABS('Error%'!J60)</f>
        <v>0.61986999624692329</v>
      </c>
      <c r="K60" s="38" t="e">
        <f>ABS('Error%'!K60)</f>
        <v>#DIV/0!</v>
      </c>
      <c r="L60" s="38" t="e">
        <f>ABS('Error%'!L60)</f>
        <v>#DIV/0!</v>
      </c>
      <c r="M60" s="38" t="e">
        <f>ABS('Error%'!M60)</f>
        <v>#DIV/0!</v>
      </c>
      <c r="N60" s="38" t="e">
        <f>ABS('Error%'!N60)</f>
        <v>#DIV/0!</v>
      </c>
      <c r="O60" s="38" t="e">
        <f>ABS('Error%'!O60)</f>
        <v>#DIV/0!</v>
      </c>
      <c r="P60" s="38" t="e">
        <f>ABS('Error%'!P60)</f>
        <v>#DIV/0!</v>
      </c>
      <c r="Q60" s="38" t="e">
        <f>ABS('Error%'!Q60)</f>
        <v>#DIV/0!</v>
      </c>
      <c r="R60" s="38" t="e">
        <f>ABS('Error%'!R60)</f>
        <v>#DIV/0!</v>
      </c>
      <c r="S60" s="38">
        <f>ABS('Error%'!S60)</f>
        <v>3248852.831965025</v>
      </c>
      <c r="T60" s="38">
        <f>ABS('Error%'!T60)</f>
        <v>750526.77754569869</v>
      </c>
      <c r="U60" s="38">
        <f>ABS('Error%'!U60)</f>
        <v>530721.66053027101</v>
      </c>
      <c r="V60" s="38">
        <f>ABS('Error%'!V60)</f>
        <v>65570.498575273115</v>
      </c>
      <c r="W60" s="38">
        <f>ABS('Error%'!W60)</f>
        <v>128383.17251026968</v>
      </c>
      <c r="X60" s="38">
        <f>ABS('Error%'!X60)</f>
        <v>44291.277754146642</v>
      </c>
      <c r="Y60" s="38">
        <f>ABS('Error%'!Y60)</f>
        <v>5126172.659194449</v>
      </c>
      <c r="Z60" s="38">
        <f>ABS('Error%'!Z60)</f>
        <v>3475297.7304342235</v>
      </c>
      <c r="AA60" s="38" t="e">
        <f>ABS('Error%'!AA60)</f>
        <v>#DIV/0!</v>
      </c>
      <c r="AB60" s="38" t="e">
        <f>ABS('Error%'!AB60)</f>
        <v>#DIV/0!</v>
      </c>
      <c r="AC60" s="38" t="e">
        <f>ABS('Error%'!AC60)</f>
        <v>#DIV/0!</v>
      </c>
      <c r="AD60" s="38" t="e">
        <f>ABS('Error%'!AD60)</f>
        <v>#DIV/0!</v>
      </c>
      <c r="AE60" s="38" t="e">
        <f>ABS('Error%'!AE60)</f>
        <v>#DIV/0!</v>
      </c>
      <c r="AF60" s="38" t="e">
        <f>ABS('Error%'!AF60)</f>
        <v>#DIV/0!</v>
      </c>
      <c r="AG60" s="38" t="e">
        <f>ABS('Error%'!AG60)</f>
        <v>#DIV/0!</v>
      </c>
      <c r="AH60" s="38" t="e">
        <f>ABS('Error%'!AH60)</f>
        <v>#DIV/0!</v>
      </c>
      <c r="AI60" s="38" t="e">
        <f>ABS('Error%'!AI60)</f>
        <v>#DIV/0!</v>
      </c>
      <c r="AJ60" s="38" t="e">
        <f>ABS('Error%'!AJ60)</f>
        <v>#DIV/0!</v>
      </c>
      <c r="AK60" s="38" t="e">
        <f>ABS('Error%'!AK60)</f>
        <v>#DIV/0!</v>
      </c>
      <c r="AL60" s="38" t="e">
        <f>ABS('Error%'!AL60)</f>
        <v>#DIV/0!</v>
      </c>
      <c r="AM60" s="38" t="e">
        <f>ABS('Error%'!AM60)</f>
        <v>#DIV/0!</v>
      </c>
      <c r="AN60" s="38" t="e">
        <f>ABS('Error%'!AN60)</f>
        <v>#DIV/0!</v>
      </c>
      <c r="AO60" s="38" t="e">
        <f>ABS('Error%'!AO60)</f>
        <v>#DIV/0!</v>
      </c>
      <c r="AP60" s="38" t="e">
        <f>ABS('Error%'!AP60)</f>
        <v>#DIV/0!</v>
      </c>
      <c r="AQ60" s="39">
        <f>ABS('Error%'!AQ60)</f>
        <v>1</v>
      </c>
      <c r="AR60" s="39">
        <f>ABS('Error%'!AR60)</f>
        <v>1</v>
      </c>
      <c r="AS60" s="39">
        <f>ABS('Error%'!AS60)</f>
        <v>1</v>
      </c>
      <c r="AT60" s="39">
        <f>ABS('Error%'!AT60)</f>
        <v>1</v>
      </c>
      <c r="AU60" s="39">
        <f>ABS('Error%'!AU60)</f>
        <v>0</v>
      </c>
      <c r="AV60" s="39">
        <f>ABS('Error%'!AV60)</f>
        <v>0</v>
      </c>
      <c r="AW60" s="39">
        <f>ABS('Error%'!AW60)</f>
        <v>0</v>
      </c>
      <c r="AX60" s="39">
        <f>ABS('Error%'!AX60)</f>
        <v>0</v>
      </c>
    </row>
    <row r="61" spans="1:50" x14ac:dyDescent="0.25">
      <c r="A61" s="22">
        <v>59</v>
      </c>
      <c r="B61" s="38">
        <f>ABS('Error%'!B61)</f>
        <v>2.4182738501427253E-2</v>
      </c>
      <c r="C61" s="38">
        <f>ABS('Error%'!C61)</f>
        <v>8.5914191039929727E-2</v>
      </c>
      <c r="D61" s="38">
        <f>ABS('Error%'!D61)</f>
        <v>4.5140550151305338E-2</v>
      </c>
      <c r="E61" s="38">
        <f>ABS('Error%'!E61)</f>
        <v>0.14519482404598685</v>
      </c>
      <c r="F61" s="38">
        <f>ABS('Error%'!F61)</f>
        <v>0.13731958799282035</v>
      </c>
      <c r="G61" s="38">
        <f>ABS('Error%'!G61)</f>
        <v>2.0992575139316853E-2</v>
      </c>
      <c r="H61" s="38">
        <f>ABS('Error%'!H61)</f>
        <v>3.6179169966665543E-2</v>
      </c>
      <c r="I61" s="38">
        <f>ABS('Error%'!I61)</f>
        <v>1.8170950478567621E-3</v>
      </c>
      <c r="J61" s="38">
        <f>ABS('Error%'!J61)</f>
        <v>0.62291828682414596</v>
      </c>
      <c r="K61" s="38" t="e">
        <f>ABS('Error%'!K61)</f>
        <v>#DIV/0!</v>
      </c>
      <c r="L61" s="38" t="e">
        <f>ABS('Error%'!L61)</f>
        <v>#DIV/0!</v>
      </c>
      <c r="M61" s="38" t="e">
        <f>ABS('Error%'!M61)</f>
        <v>#DIV/0!</v>
      </c>
      <c r="N61" s="38" t="e">
        <f>ABS('Error%'!N61)</f>
        <v>#DIV/0!</v>
      </c>
      <c r="O61" s="38" t="e">
        <f>ABS('Error%'!O61)</f>
        <v>#DIV/0!</v>
      </c>
      <c r="P61" s="38" t="e">
        <f>ABS('Error%'!P61)</f>
        <v>#DIV/0!</v>
      </c>
      <c r="Q61" s="38" t="e">
        <f>ABS('Error%'!Q61)</f>
        <v>#DIV/0!</v>
      </c>
      <c r="R61" s="38" t="e">
        <f>ABS('Error%'!R61)</f>
        <v>#DIV/0!</v>
      </c>
      <c r="S61" s="38">
        <f>ABS('Error%'!S61)</f>
        <v>3300646.1342666475</v>
      </c>
      <c r="T61" s="38">
        <f>ABS('Error%'!T61)</f>
        <v>1282925.3291434962</v>
      </c>
      <c r="U61" s="38">
        <f>ABS('Error%'!U61)</f>
        <v>671502.00815956283</v>
      </c>
      <c r="V61" s="38">
        <f>ABS('Error%'!V61)</f>
        <v>67985.200613594498</v>
      </c>
      <c r="W61" s="38">
        <f>ABS('Error%'!W61)</f>
        <v>7401.3720471715023</v>
      </c>
      <c r="X61" s="38">
        <f>ABS('Error%'!X61)</f>
        <v>96685.435224804023</v>
      </c>
      <c r="Y61" s="38">
        <f>ABS('Error%'!Y61)</f>
        <v>25912775.590337146</v>
      </c>
      <c r="Z61" s="38">
        <f>ABS('Error%'!Z61)</f>
        <v>3968686.9062448293</v>
      </c>
      <c r="AA61" s="38" t="e">
        <f>ABS('Error%'!AA61)</f>
        <v>#DIV/0!</v>
      </c>
      <c r="AB61" s="38" t="e">
        <f>ABS('Error%'!AB61)</f>
        <v>#DIV/0!</v>
      </c>
      <c r="AC61" s="38" t="e">
        <f>ABS('Error%'!AC61)</f>
        <v>#DIV/0!</v>
      </c>
      <c r="AD61" s="38" t="e">
        <f>ABS('Error%'!AD61)</f>
        <v>#DIV/0!</v>
      </c>
      <c r="AE61" s="38" t="e">
        <f>ABS('Error%'!AE61)</f>
        <v>#DIV/0!</v>
      </c>
      <c r="AF61" s="38" t="e">
        <f>ABS('Error%'!AF61)</f>
        <v>#DIV/0!</v>
      </c>
      <c r="AG61" s="38" t="e">
        <f>ABS('Error%'!AG61)</f>
        <v>#DIV/0!</v>
      </c>
      <c r="AH61" s="38" t="e">
        <f>ABS('Error%'!AH61)</f>
        <v>#DIV/0!</v>
      </c>
      <c r="AI61" s="38" t="e">
        <f>ABS('Error%'!AI61)</f>
        <v>#DIV/0!</v>
      </c>
      <c r="AJ61" s="38" t="e">
        <f>ABS('Error%'!AJ61)</f>
        <v>#DIV/0!</v>
      </c>
      <c r="AK61" s="38" t="e">
        <f>ABS('Error%'!AK61)</f>
        <v>#DIV/0!</v>
      </c>
      <c r="AL61" s="38" t="e">
        <f>ABS('Error%'!AL61)</f>
        <v>#DIV/0!</v>
      </c>
      <c r="AM61" s="38" t="e">
        <f>ABS('Error%'!AM61)</f>
        <v>#DIV/0!</v>
      </c>
      <c r="AN61" s="38" t="e">
        <f>ABS('Error%'!AN61)</f>
        <v>#DIV/0!</v>
      </c>
      <c r="AO61" s="38" t="e">
        <f>ABS('Error%'!AO61)</f>
        <v>#DIV/0!</v>
      </c>
      <c r="AP61" s="38" t="e">
        <f>ABS('Error%'!AP61)</f>
        <v>#DIV/0!</v>
      </c>
      <c r="AQ61" s="39">
        <f>ABS('Error%'!AQ61)</f>
        <v>1</v>
      </c>
      <c r="AR61" s="39">
        <f>ABS('Error%'!AR61)</f>
        <v>1</v>
      </c>
      <c r="AS61" s="39">
        <f>ABS('Error%'!AS61)</f>
        <v>1</v>
      </c>
      <c r="AT61" s="39">
        <f>ABS('Error%'!AT61)</f>
        <v>1</v>
      </c>
      <c r="AU61" s="39">
        <f>ABS('Error%'!AU61)</f>
        <v>0</v>
      </c>
      <c r="AV61" s="39">
        <f>ABS('Error%'!AV61)</f>
        <v>0</v>
      </c>
      <c r="AW61" s="39">
        <f>ABS('Error%'!AW61)</f>
        <v>0</v>
      </c>
      <c r="AX61" s="39">
        <f>ABS('Error%'!AX61)</f>
        <v>0</v>
      </c>
    </row>
    <row r="62" spans="1:50" x14ac:dyDescent="0.25">
      <c r="A62" s="22">
        <v>60</v>
      </c>
      <c r="B62" s="38">
        <f>ABS('Error%'!B62)</f>
        <v>2.7196033404309757E-2</v>
      </c>
      <c r="C62" s="38">
        <f>ABS('Error%'!C62)</f>
        <v>8.10204633119464E-2</v>
      </c>
      <c r="D62" s="38">
        <f>ABS('Error%'!D62)</f>
        <v>5.380979794763855E-2</v>
      </c>
      <c r="E62" s="38">
        <f>ABS('Error%'!E62)</f>
        <v>0.16975242377769253</v>
      </c>
      <c r="F62" s="38">
        <f>ABS('Error%'!F62)</f>
        <v>9.0819811716322085E-2</v>
      </c>
      <c r="G62" s="38">
        <f>ABS('Error%'!G62)</f>
        <v>1.7498273849426493E-2</v>
      </c>
      <c r="H62" s="38">
        <f>ABS('Error%'!H62)</f>
        <v>4.0332379781118227E-2</v>
      </c>
      <c r="I62" s="38">
        <f>ABS('Error%'!I62)</f>
        <v>3.7485327323710255E-3</v>
      </c>
      <c r="J62" s="38">
        <f>ABS('Error%'!J62)</f>
        <v>0.62609380791087466</v>
      </c>
      <c r="K62" s="38" t="e">
        <f>ABS('Error%'!K62)</f>
        <v>#DIV/0!</v>
      </c>
      <c r="L62" s="38" t="e">
        <f>ABS('Error%'!L62)</f>
        <v>#DIV/0!</v>
      </c>
      <c r="M62" s="38" t="e">
        <f>ABS('Error%'!M62)</f>
        <v>#DIV/0!</v>
      </c>
      <c r="N62" s="38" t="e">
        <f>ABS('Error%'!N62)</f>
        <v>#DIV/0!</v>
      </c>
      <c r="O62" s="38" t="e">
        <f>ABS('Error%'!O62)</f>
        <v>#DIV/0!</v>
      </c>
      <c r="P62" s="38" t="e">
        <f>ABS('Error%'!P62)</f>
        <v>#DIV/0!</v>
      </c>
      <c r="Q62" s="38" t="e">
        <f>ABS('Error%'!Q62)</f>
        <v>#DIV/0!</v>
      </c>
      <c r="R62" s="38" t="e">
        <f>ABS('Error%'!R62)</f>
        <v>#DIV/0!</v>
      </c>
      <c r="S62" s="38">
        <f>ABS('Error%'!S62)</f>
        <v>2211566.3365028081</v>
      </c>
      <c r="T62" s="38">
        <f>ABS('Error%'!T62)</f>
        <v>2266139.3614666755</v>
      </c>
      <c r="U62" s="38">
        <f>ABS('Error%'!U62)</f>
        <v>522752.40436014981</v>
      </c>
      <c r="V62" s="38">
        <f>ABS('Error%'!V62)</f>
        <v>418506.65690742439</v>
      </c>
      <c r="W62" s="38">
        <f>ABS('Error%'!W62)</f>
        <v>37815.41099706653</v>
      </c>
      <c r="X62" s="38">
        <f>ABS('Error%'!X62)</f>
        <v>88723.619108279017</v>
      </c>
      <c r="Y62" s="38">
        <f>ABS('Error%'!Y62)</f>
        <v>10314648.358316515</v>
      </c>
      <c r="Z62" s="38">
        <f>ABS('Error%'!Z62)</f>
        <v>17459677.068853855</v>
      </c>
      <c r="AA62" s="38" t="e">
        <f>ABS('Error%'!AA62)</f>
        <v>#DIV/0!</v>
      </c>
      <c r="AB62" s="38" t="e">
        <f>ABS('Error%'!AB62)</f>
        <v>#DIV/0!</v>
      </c>
      <c r="AC62" s="38" t="e">
        <f>ABS('Error%'!AC62)</f>
        <v>#DIV/0!</v>
      </c>
      <c r="AD62" s="38" t="e">
        <f>ABS('Error%'!AD62)</f>
        <v>#DIV/0!</v>
      </c>
      <c r="AE62" s="38" t="e">
        <f>ABS('Error%'!AE62)</f>
        <v>#DIV/0!</v>
      </c>
      <c r="AF62" s="38" t="e">
        <f>ABS('Error%'!AF62)</f>
        <v>#DIV/0!</v>
      </c>
      <c r="AG62" s="38" t="e">
        <f>ABS('Error%'!AG62)</f>
        <v>#DIV/0!</v>
      </c>
      <c r="AH62" s="38" t="e">
        <f>ABS('Error%'!AH62)</f>
        <v>#DIV/0!</v>
      </c>
      <c r="AI62" s="38" t="e">
        <f>ABS('Error%'!AI62)</f>
        <v>#DIV/0!</v>
      </c>
      <c r="AJ62" s="38" t="e">
        <f>ABS('Error%'!AJ62)</f>
        <v>#DIV/0!</v>
      </c>
      <c r="AK62" s="38" t="e">
        <f>ABS('Error%'!AK62)</f>
        <v>#DIV/0!</v>
      </c>
      <c r="AL62" s="38" t="e">
        <f>ABS('Error%'!AL62)</f>
        <v>#DIV/0!</v>
      </c>
      <c r="AM62" s="38" t="e">
        <f>ABS('Error%'!AM62)</f>
        <v>#DIV/0!</v>
      </c>
      <c r="AN62" s="38" t="e">
        <f>ABS('Error%'!AN62)</f>
        <v>#DIV/0!</v>
      </c>
      <c r="AO62" s="38" t="e">
        <f>ABS('Error%'!AO62)</f>
        <v>#DIV/0!</v>
      </c>
      <c r="AP62" s="38" t="e">
        <f>ABS('Error%'!AP62)</f>
        <v>#DIV/0!</v>
      </c>
      <c r="AQ62" s="39">
        <f>ABS('Error%'!AQ62)</f>
        <v>1</v>
      </c>
      <c r="AR62" s="39">
        <f>ABS('Error%'!AR62)</f>
        <v>1</v>
      </c>
      <c r="AS62" s="39">
        <f>ABS('Error%'!AS62)</f>
        <v>1</v>
      </c>
      <c r="AT62" s="39">
        <f>ABS('Error%'!AT62)</f>
        <v>1</v>
      </c>
      <c r="AU62" s="39">
        <f>ABS('Error%'!AU62)</f>
        <v>0</v>
      </c>
      <c r="AV62" s="39">
        <f>ABS('Error%'!AV62)</f>
        <v>0</v>
      </c>
      <c r="AW62" s="39">
        <f>ABS('Error%'!AW62)</f>
        <v>0</v>
      </c>
      <c r="AX62" s="39">
        <f>ABS('Error%'!AX62)</f>
        <v>0</v>
      </c>
    </row>
    <row r="63" spans="1:50" x14ac:dyDescent="0.25">
      <c r="A63" s="22">
        <v>61</v>
      </c>
      <c r="B63" s="38">
        <f>ABS('Error%'!B63)</f>
        <v>1.8084682768139869E-2</v>
      </c>
      <c r="C63" s="38">
        <f>ABS('Error%'!C63)</f>
        <v>8.0648944508549703E-2</v>
      </c>
      <c r="D63" s="38">
        <f>ABS('Error%'!D63)</f>
        <v>7.7821785943698554E-2</v>
      </c>
      <c r="E63" s="38">
        <f>ABS('Error%'!E63)</f>
        <v>0.17392592983979421</v>
      </c>
      <c r="F63" s="38">
        <f>ABS('Error%'!F63)</f>
        <v>8.2982217988903983E-2</v>
      </c>
      <c r="G63" s="38">
        <f>ABS('Error%'!G63)</f>
        <v>1.4219524496346355E-2</v>
      </c>
      <c r="H63" s="38">
        <f>ABS('Error%'!H63)</f>
        <v>4.9443250119839813E-2</v>
      </c>
      <c r="I63" s="38">
        <f>ABS('Error%'!I63)</f>
        <v>2.7298606526379166E-3</v>
      </c>
      <c r="J63" s="38">
        <f>ABS('Error%'!J63)</f>
        <v>0.62132383659844359</v>
      </c>
      <c r="K63" s="38" t="e">
        <f>ABS('Error%'!K63)</f>
        <v>#DIV/0!</v>
      </c>
      <c r="L63" s="38" t="e">
        <f>ABS('Error%'!L63)</f>
        <v>#DIV/0!</v>
      </c>
      <c r="M63" s="38" t="e">
        <f>ABS('Error%'!M63)</f>
        <v>#DIV/0!</v>
      </c>
      <c r="N63" s="38" t="e">
        <f>ABS('Error%'!N63)</f>
        <v>#DIV/0!</v>
      </c>
      <c r="O63" s="38" t="e">
        <f>ABS('Error%'!O63)</f>
        <v>#DIV/0!</v>
      </c>
      <c r="P63" s="38" t="e">
        <f>ABS('Error%'!P63)</f>
        <v>#DIV/0!</v>
      </c>
      <c r="Q63" s="38" t="e">
        <f>ABS('Error%'!Q63)</f>
        <v>#DIV/0!</v>
      </c>
      <c r="R63" s="38" t="e">
        <f>ABS('Error%'!R63)</f>
        <v>#DIV/0!</v>
      </c>
      <c r="S63" s="38">
        <f>ABS('Error%'!S63)</f>
        <v>2687222.9227467291</v>
      </c>
      <c r="T63" s="38">
        <f>ABS('Error%'!T63)</f>
        <v>1639892.6977018067</v>
      </c>
      <c r="U63" s="38">
        <f>ABS('Error%'!U63)</f>
        <v>573137.14979836566</v>
      </c>
      <c r="V63" s="38">
        <f>ABS('Error%'!V63)</f>
        <v>67921.944374579543</v>
      </c>
      <c r="W63" s="38">
        <f>ABS('Error%'!W63)</f>
        <v>452519.83820913645</v>
      </c>
      <c r="X63" s="38">
        <f>ABS('Error%'!X63)</f>
        <v>3840674.2071410883</v>
      </c>
      <c r="Y63" s="38">
        <f>ABS('Error%'!Y63)</f>
        <v>6328838.8007811178</v>
      </c>
      <c r="Z63" s="38">
        <f>ABS('Error%'!Z63)</f>
        <v>5085652.2557093473</v>
      </c>
      <c r="AA63" s="38" t="e">
        <f>ABS('Error%'!AA63)</f>
        <v>#DIV/0!</v>
      </c>
      <c r="AB63" s="38" t="e">
        <f>ABS('Error%'!AB63)</f>
        <v>#DIV/0!</v>
      </c>
      <c r="AC63" s="38" t="e">
        <f>ABS('Error%'!AC63)</f>
        <v>#DIV/0!</v>
      </c>
      <c r="AD63" s="38" t="e">
        <f>ABS('Error%'!AD63)</f>
        <v>#DIV/0!</v>
      </c>
      <c r="AE63" s="38" t="e">
        <f>ABS('Error%'!AE63)</f>
        <v>#DIV/0!</v>
      </c>
      <c r="AF63" s="38" t="e">
        <f>ABS('Error%'!AF63)</f>
        <v>#DIV/0!</v>
      </c>
      <c r="AG63" s="38" t="e">
        <f>ABS('Error%'!AG63)</f>
        <v>#DIV/0!</v>
      </c>
      <c r="AH63" s="38" t="e">
        <f>ABS('Error%'!AH63)</f>
        <v>#DIV/0!</v>
      </c>
      <c r="AI63" s="38" t="e">
        <f>ABS('Error%'!AI63)</f>
        <v>#DIV/0!</v>
      </c>
      <c r="AJ63" s="38" t="e">
        <f>ABS('Error%'!AJ63)</f>
        <v>#DIV/0!</v>
      </c>
      <c r="AK63" s="38" t="e">
        <f>ABS('Error%'!AK63)</f>
        <v>#DIV/0!</v>
      </c>
      <c r="AL63" s="38" t="e">
        <f>ABS('Error%'!AL63)</f>
        <v>#DIV/0!</v>
      </c>
      <c r="AM63" s="38" t="e">
        <f>ABS('Error%'!AM63)</f>
        <v>#DIV/0!</v>
      </c>
      <c r="AN63" s="38" t="e">
        <f>ABS('Error%'!AN63)</f>
        <v>#DIV/0!</v>
      </c>
      <c r="AO63" s="38" t="e">
        <f>ABS('Error%'!AO63)</f>
        <v>#DIV/0!</v>
      </c>
      <c r="AP63" s="38" t="e">
        <f>ABS('Error%'!AP63)</f>
        <v>#DIV/0!</v>
      </c>
      <c r="AQ63" s="39">
        <f>ABS('Error%'!AQ63)</f>
        <v>1</v>
      </c>
      <c r="AR63" s="39">
        <f>ABS('Error%'!AR63)</f>
        <v>1</v>
      </c>
      <c r="AS63" s="39">
        <f>ABS('Error%'!AS63)</f>
        <v>1</v>
      </c>
      <c r="AT63" s="39">
        <f>ABS('Error%'!AT63)</f>
        <v>1</v>
      </c>
      <c r="AU63" s="39">
        <f>ABS('Error%'!AU63)</f>
        <v>0</v>
      </c>
      <c r="AV63" s="39">
        <f>ABS('Error%'!AV63)</f>
        <v>0</v>
      </c>
      <c r="AW63" s="39">
        <f>ABS('Error%'!AW63)</f>
        <v>0</v>
      </c>
      <c r="AX63" s="39">
        <f>ABS('Error%'!AX63)</f>
        <v>0</v>
      </c>
    </row>
    <row r="64" spans="1:50" x14ac:dyDescent="0.25">
      <c r="A64" s="22">
        <v>62</v>
      </c>
      <c r="B64" s="38">
        <f>ABS('Error%'!B64)</f>
        <v>1.3834382634845457E-2</v>
      </c>
      <c r="C64" s="38">
        <f>ABS('Error%'!C64)</f>
        <v>6.959559587397865E-2</v>
      </c>
      <c r="D64" s="38">
        <f>ABS('Error%'!D64)</f>
        <v>7.8683671455216556E-2</v>
      </c>
      <c r="E64" s="38">
        <f>ABS('Error%'!E64)</f>
        <v>0.17394633149399313</v>
      </c>
      <c r="F64" s="38">
        <f>ABS('Error%'!F64)</f>
        <v>7.4710859725760401E-2</v>
      </c>
      <c r="G64" s="38">
        <f>ABS('Error%'!G64)</f>
        <v>1.1188482867530554E-2</v>
      </c>
      <c r="H64" s="38">
        <f>ABS('Error%'!H64)</f>
        <v>5.2866226415211062E-2</v>
      </c>
      <c r="I64" s="38">
        <f>ABS('Error%'!I64)</f>
        <v>2.6497880637980226E-3</v>
      </c>
      <c r="J64" s="38">
        <f>ABS('Error%'!J64)</f>
        <v>0.6206011257239713</v>
      </c>
      <c r="K64" s="38" t="e">
        <f>ABS('Error%'!K64)</f>
        <v>#DIV/0!</v>
      </c>
      <c r="L64" s="38" t="e">
        <f>ABS('Error%'!L64)</f>
        <v>#DIV/0!</v>
      </c>
      <c r="M64" s="38" t="e">
        <f>ABS('Error%'!M64)</f>
        <v>#DIV/0!</v>
      </c>
      <c r="N64" s="38" t="e">
        <f>ABS('Error%'!N64)</f>
        <v>#DIV/0!</v>
      </c>
      <c r="O64" s="38" t="e">
        <f>ABS('Error%'!O64)</f>
        <v>#DIV/0!</v>
      </c>
      <c r="P64" s="38" t="e">
        <f>ABS('Error%'!P64)</f>
        <v>#DIV/0!</v>
      </c>
      <c r="Q64" s="38" t="e">
        <f>ABS('Error%'!Q64)</f>
        <v>#DIV/0!</v>
      </c>
      <c r="R64" s="38" t="e">
        <f>ABS('Error%'!R64)</f>
        <v>#DIV/0!</v>
      </c>
      <c r="S64" s="38">
        <f>ABS('Error%'!S64)</f>
        <v>2279728.5225587748</v>
      </c>
      <c r="T64" s="38">
        <f>ABS('Error%'!T64)</f>
        <v>5966880.9534315197</v>
      </c>
      <c r="U64" s="38">
        <f>ABS('Error%'!U64)</f>
        <v>332989.76670038782</v>
      </c>
      <c r="V64" s="38">
        <f>ABS('Error%'!V64)</f>
        <v>47570.634029604684</v>
      </c>
      <c r="W64" s="38">
        <f>ABS('Error%'!W64)</f>
        <v>24920.053164834237</v>
      </c>
      <c r="X64" s="38">
        <f>ABS('Error%'!X64)</f>
        <v>138832.47893100244</v>
      </c>
      <c r="Y64" s="38">
        <f>ABS('Error%'!Y64)</f>
        <v>351736391.3002165</v>
      </c>
      <c r="Z64" s="38">
        <f>ABS('Error%'!Z64)</f>
        <v>2296603.6502442523</v>
      </c>
      <c r="AA64" s="38" t="e">
        <f>ABS('Error%'!AA64)</f>
        <v>#DIV/0!</v>
      </c>
      <c r="AB64" s="38" t="e">
        <f>ABS('Error%'!AB64)</f>
        <v>#DIV/0!</v>
      </c>
      <c r="AC64" s="38" t="e">
        <f>ABS('Error%'!AC64)</f>
        <v>#DIV/0!</v>
      </c>
      <c r="AD64" s="38" t="e">
        <f>ABS('Error%'!AD64)</f>
        <v>#DIV/0!</v>
      </c>
      <c r="AE64" s="38" t="e">
        <f>ABS('Error%'!AE64)</f>
        <v>#DIV/0!</v>
      </c>
      <c r="AF64" s="38" t="e">
        <f>ABS('Error%'!AF64)</f>
        <v>#DIV/0!</v>
      </c>
      <c r="AG64" s="38" t="e">
        <f>ABS('Error%'!AG64)</f>
        <v>#DIV/0!</v>
      </c>
      <c r="AH64" s="38" t="e">
        <f>ABS('Error%'!AH64)</f>
        <v>#DIV/0!</v>
      </c>
      <c r="AI64" s="38" t="e">
        <f>ABS('Error%'!AI64)</f>
        <v>#DIV/0!</v>
      </c>
      <c r="AJ64" s="38" t="e">
        <f>ABS('Error%'!AJ64)</f>
        <v>#DIV/0!</v>
      </c>
      <c r="AK64" s="38" t="e">
        <f>ABS('Error%'!AK64)</f>
        <v>#DIV/0!</v>
      </c>
      <c r="AL64" s="38" t="e">
        <f>ABS('Error%'!AL64)</f>
        <v>#DIV/0!</v>
      </c>
      <c r="AM64" s="38" t="e">
        <f>ABS('Error%'!AM64)</f>
        <v>#DIV/0!</v>
      </c>
      <c r="AN64" s="38" t="e">
        <f>ABS('Error%'!AN64)</f>
        <v>#DIV/0!</v>
      </c>
      <c r="AO64" s="38" t="e">
        <f>ABS('Error%'!AO64)</f>
        <v>#DIV/0!</v>
      </c>
      <c r="AP64" s="38" t="e">
        <f>ABS('Error%'!AP64)</f>
        <v>#DIV/0!</v>
      </c>
      <c r="AQ64" s="39">
        <f>ABS('Error%'!AQ64)</f>
        <v>1</v>
      </c>
      <c r="AR64" s="39">
        <f>ABS('Error%'!AR64)</f>
        <v>1</v>
      </c>
      <c r="AS64" s="39">
        <f>ABS('Error%'!AS64)</f>
        <v>1</v>
      </c>
      <c r="AT64" s="39">
        <f>ABS('Error%'!AT64)</f>
        <v>1</v>
      </c>
      <c r="AU64" s="39">
        <f>ABS('Error%'!AU64)</f>
        <v>0</v>
      </c>
      <c r="AV64" s="39">
        <f>ABS('Error%'!AV64)</f>
        <v>0</v>
      </c>
      <c r="AW64" s="39">
        <f>ABS('Error%'!AW64)</f>
        <v>0</v>
      </c>
      <c r="AX64" s="39">
        <f>ABS('Error%'!AX64)</f>
        <v>0</v>
      </c>
    </row>
    <row r="65" spans="1:50" x14ac:dyDescent="0.25">
      <c r="A65" s="22">
        <v>63</v>
      </c>
      <c r="B65" s="38">
        <f>ABS('Error%'!B65)</f>
        <v>2.4495392471275999E-2</v>
      </c>
      <c r="C65" s="38">
        <f>ABS('Error%'!C65)</f>
        <v>8.8065135611327838E-2</v>
      </c>
      <c r="D65" s="38">
        <f>ABS('Error%'!D65)</f>
        <v>8.6798847296064879E-2</v>
      </c>
      <c r="E65" s="38">
        <f>ABS('Error%'!E65)</f>
        <v>0.17629898899750024</v>
      </c>
      <c r="F65" s="38">
        <f>ABS('Error%'!F65)</f>
        <v>4.772570275789513E-2</v>
      </c>
      <c r="G65" s="38">
        <f>ABS('Error%'!G65)</f>
        <v>2.6515908122553618E-2</v>
      </c>
      <c r="H65" s="38">
        <f>ABS('Error%'!H65)</f>
        <v>6.0247850547534045E-2</v>
      </c>
      <c r="I65" s="38">
        <f>ABS('Error%'!I65)</f>
        <v>5.0339142150652499E-3</v>
      </c>
      <c r="J65" s="38">
        <f>ABS('Error%'!J65)</f>
        <v>0.6253077077569128</v>
      </c>
      <c r="K65" s="38" t="e">
        <f>ABS('Error%'!K65)</f>
        <v>#DIV/0!</v>
      </c>
      <c r="L65" s="38" t="e">
        <f>ABS('Error%'!L65)</f>
        <v>#DIV/0!</v>
      </c>
      <c r="M65" s="38" t="e">
        <f>ABS('Error%'!M65)</f>
        <v>#DIV/0!</v>
      </c>
      <c r="N65" s="38" t="e">
        <f>ABS('Error%'!N65)</f>
        <v>#DIV/0!</v>
      </c>
      <c r="O65" s="38" t="e">
        <f>ABS('Error%'!O65)</f>
        <v>#DIV/0!</v>
      </c>
      <c r="P65" s="38" t="e">
        <f>ABS('Error%'!P65)</f>
        <v>#DIV/0!</v>
      </c>
      <c r="Q65" s="38" t="e">
        <f>ABS('Error%'!Q65)</f>
        <v>#DIV/0!</v>
      </c>
      <c r="R65" s="38" t="e">
        <f>ABS('Error%'!R65)</f>
        <v>#DIV/0!</v>
      </c>
      <c r="S65" s="38">
        <f>ABS('Error%'!S65)</f>
        <v>3276821.0374745913</v>
      </c>
      <c r="T65" s="38">
        <f>ABS('Error%'!T65)</f>
        <v>601479.3747990597</v>
      </c>
      <c r="U65" s="38">
        <f>ABS('Error%'!U65)</f>
        <v>9737071.3272706028</v>
      </c>
      <c r="V65" s="38">
        <f>ABS('Error%'!V65)</f>
        <v>44908.72506804439</v>
      </c>
      <c r="W65" s="38">
        <f>ABS('Error%'!W65)</f>
        <v>28644.526595743544</v>
      </c>
      <c r="X65" s="38">
        <f>ABS('Error%'!X65)</f>
        <v>71788.40639983592</v>
      </c>
      <c r="Y65" s="38">
        <f>ABS('Error%'!Y65)</f>
        <v>8336297.0388961909</v>
      </c>
      <c r="Z65" s="38">
        <f>ABS('Error%'!Z65)</f>
        <v>4507041.3789317245</v>
      </c>
      <c r="AA65" s="38" t="e">
        <f>ABS('Error%'!AA65)</f>
        <v>#DIV/0!</v>
      </c>
      <c r="AB65" s="38" t="e">
        <f>ABS('Error%'!AB65)</f>
        <v>#DIV/0!</v>
      </c>
      <c r="AC65" s="38" t="e">
        <f>ABS('Error%'!AC65)</f>
        <v>#DIV/0!</v>
      </c>
      <c r="AD65" s="38" t="e">
        <f>ABS('Error%'!AD65)</f>
        <v>#DIV/0!</v>
      </c>
      <c r="AE65" s="38" t="e">
        <f>ABS('Error%'!AE65)</f>
        <v>#DIV/0!</v>
      </c>
      <c r="AF65" s="38" t="e">
        <f>ABS('Error%'!AF65)</f>
        <v>#DIV/0!</v>
      </c>
      <c r="AG65" s="38" t="e">
        <f>ABS('Error%'!AG65)</f>
        <v>#DIV/0!</v>
      </c>
      <c r="AH65" s="38" t="e">
        <f>ABS('Error%'!AH65)</f>
        <v>#DIV/0!</v>
      </c>
      <c r="AI65" s="38" t="e">
        <f>ABS('Error%'!AI65)</f>
        <v>#DIV/0!</v>
      </c>
      <c r="AJ65" s="38" t="e">
        <f>ABS('Error%'!AJ65)</f>
        <v>#DIV/0!</v>
      </c>
      <c r="AK65" s="38" t="e">
        <f>ABS('Error%'!AK65)</f>
        <v>#DIV/0!</v>
      </c>
      <c r="AL65" s="38" t="e">
        <f>ABS('Error%'!AL65)</f>
        <v>#DIV/0!</v>
      </c>
      <c r="AM65" s="38" t="e">
        <f>ABS('Error%'!AM65)</f>
        <v>#DIV/0!</v>
      </c>
      <c r="AN65" s="38" t="e">
        <f>ABS('Error%'!AN65)</f>
        <v>#DIV/0!</v>
      </c>
      <c r="AO65" s="38" t="e">
        <f>ABS('Error%'!AO65)</f>
        <v>#DIV/0!</v>
      </c>
      <c r="AP65" s="38" t="e">
        <f>ABS('Error%'!AP65)</f>
        <v>#DIV/0!</v>
      </c>
      <c r="AQ65" s="39">
        <f>ABS('Error%'!AQ65)</f>
        <v>1</v>
      </c>
      <c r="AR65" s="39">
        <f>ABS('Error%'!AR65)</f>
        <v>1</v>
      </c>
      <c r="AS65" s="39">
        <f>ABS('Error%'!AS65)</f>
        <v>1</v>
      </c>
      <c r="AT65" s="39">
        <f>ABS('Error%'!AT65)</f>
        <v>1</v>
      </c>
      <c r="AU65" s="39">
        <f>ABS('Error%'!AU65)</f>
        <v>0</v>
      </c>
      <c r="AV65" s="39">
        <f>ABS('Error%'!AV65)</f>
        <v>0</v>
      </c>
      <c r="AW65" s="39">
        <f>ABS('Error%'!AW65)</f>
        <v>0</v>
      </c>
      <c r="AX65" s="39">
        <f>ABS('Error%'!AX65)</f>
        <v>0</v>
      </c>
    </row>
    <row r="66" spans="1:50" x14ac:dyDescent="0.25">
      <c r="A66" s="22">
        <v>64</v>
      </c>
      <c r="B66" s="38">
        <f>ABS('Error%'!B66)</f>
        <v>1.9210877472113277E-2</v>
      </c>
      <c r="C66" s="38">
        <f>ABS('Error%'!C66)</f>
        <v>8.395849104005329E-2</v>
      </c>
      <c r="D66" s="38">
        <f>ABS('Error%'!D66)</f>
        <v>8.2792069434933044E-2</v>
      </c>
      <c r="E66" s="38">
        <f>ABS('Error%'!E66)</f>
        <v>0.14811379581825929</v>
      </c>
      <c r="F66" s="38">
        <f>ABS('Error%'!F66)</f>
        <v>4.2278069075836942E-2</v>
      </c>
      <c r="G66" s="38">
        <f>ABS('Error%'!G66)</f>
        <v>2.0693600663061057E-2</v>
      </c>
      <c r="H66" s="38">
        <f>ABS('Error%'!H66)</f>
        <v>6.0606866247811718E-2</v>
      </c>
      <c r="I66" s="38">
        <f>ABS('Error%'!I66)</f>
        <v>4.5982557745858979E-3</v>
      </c>
      <c r="J66" s="38">
        <f>ABS('Error%'!J66)</f>
        <v>0.62231749008522685</v>
      </c>
      <c r="K66" s="38" t="e">
        <f>ABS('Error%'!K66)</f>
        <v>#DIV/0!</v>
      </c>
      <c r="L66" s="38" t="e">
        <f>ABS('Error%'!L66)</f>
        <v>#DIV/0!</v>
      </c>
      <c r="M66" s="38" t="e">
        <f>ABS('Error%'!M66)</f>
        <v>#DIV/0!</v>
      </c>
      <c r="N66" s="38" t="e">
        <f>ABS('Error%'!N66)</f>
        <v>#DIV/0!</v>
      </c>
      <c r="O66" s="38" t="e">
        <f>ABS('Error%'!O66)</f>
        <v>#DIV/0!</v>
      </c>
      <c r="P66" s="38" t="e">
        <f>ABS('Error%'!P66)</f>
        <v>#DIV/0!</v>
      </c>
      <c r="Q66" s="38" t="e">
        <f>ABS('Error%'!Q66)</f>
        <v>#DIV/0!</v>
      </c>
      <c r="R66" s="38" t="e">
        <f>ABS('Error%'!R66)</f>
        <v>#DIV/0!</v>
      </c>
      <c r="S66" s="38">
        <f>ABS('Error%'!S66)</f>
        <v>3712736.5393223413</v>
      </c>
      <c r="T66" s="38">
        <f>ABS('Error%'!T66)</f>
        <v>2035987.3856719311</v>
      </c>
      <c r="U66" s="38">
        <f>ABS('Error%'!U66)</f>
        <v>595789.79938596021</v>
      </c>
      <c r="V66" s="38">
        <f>ABS('Error%'!V66)</f>
        <v>20353.129517766676</v>
      </c>
      <c r="W66" s="38">
        <f>ABS('Error%'!W66)</f>
        <v>28570.915590591805</v>
      </c>
      <c r="X66" s="38">
        <f>ABS('Error%'!X66)</f>
        <v>2820632.9277113811</v>
      </c>
      <c r="Y66" s="38">
        <f>ABS('Error%'!Y66)</f>
        <v>12932872.690513095</v>
      </c>
      <c r="Z66" s="38">
        <f>ABS('Error%'!Z66)</f>
        <v>4906262.140543242</v>
      </c>
      <c r="AA66" s="38" t="e">
        <f>ABS('Error%'!AA66)</f>
        <v>#DIV/0!</v>
      </c>
      <c r="AB66" s="38" t="e">
        <f>ABS('Error%'!AB66)</f>
        <v>#DIV/0!</v>
      </c>
      <c r="AC66" s="38" t="e">
        <f>ABS('Error%'!AC66)</f>
        <v>#DIV/0!</v>
      </c>
      <c r="AD66" s="38" t="e">
        <f>ABS('Error%'!AD66)</f>
        <v>#DIV/0!</v>
      </c>
      <c r="AE66" s="38" t="e">
        <f>ABS('Error%'!AE66)</f>
        <v>#DIV/0!</v>
      </c>
      <c r="AF66" s="38" t="e">
        <f>ABS('Error%'!AF66)</f>
        <v>#DIV/0!</v>
      </c>
      <c r="AG66" s="38" t="e">
        <f>ABS('Error%'!AG66)</f>
        <v>#DIV/0!</v>
      </c>
      <c r="AH66" s="38" t="e">
        <f>ABS('Error%'!AH66)</f>
        <v>#DIV/0!</v>
      </c>
      <c r="AI66" s="38" t="e">
        <f>ABS('Error%'!AI66)</f>
        <v>#DIV/0!</v>
      </c>
      <c r="AJ66" s="38" t="e">
        <f>ABS('Error%'!AJ66)</f>
        <v>#DIV/0!</v>
      </c>
      <c r="AK66" s="38" t="e">
        <f>ABS('Error%'!AK66)</f>
        <v>#DIV/0!</v>
      </c>
      <c r="AL66" s="38" t="e">
        <f>ABS('Error%'!AL66)</f>
        <v>#DIV/0!</v>
      </c>
      <c r="AM66" s="38" t="e">
        <f>ABS('Error%'!AM66)</f>
        <v>#DIV/0!</v>
      </c>
      <c r="AN66" s="38" t="e">
        <f>ABS('Error%'!AN66)</f>
        <v>#DIV/0!</v>
      </c>
      <c r="AO66" s="38" t="e">
        <f>ABS('Error%'!AO66)</f>
        <v>#DIV/0!</v>
      </c>
      <c r="AP66" s="38" t="e">
        <f>ABS('Error%'!AP66)</f>
        <v>#DIV/0!</v>
      </c>
      <c r="AQ66" s="39">
        <f>ABS('Error%'!AQ66)</f>
        <v>1</v>
      </c>
      <c r="AR66" s="39">
        <f>ABS('Error%'!AR66)</f>
        <v>1</v>
      </c>
      <c r="AS66" s="39">
        <f>ABS('Error%'!AS66)</f>
        <v>1</v>
      </c>
      <c r="AT66" s="39">
        <f>ABS('Error%'!AT66)</f>
        <v>1</v>
      </c>
      <c r="AU66" s="39">
        <f>ABS('Error%'!AU66)</f>
        <v>0</v>
      </c>
      <c r="AV66" s="39">
        <f>ABS('Error%'!AV66)</f>
        <v>0</v>
      </c>
      <c r="AW66" s="39">
        <f>ABS('Error%'!AW66)</f>
        <v>0</v>
      </c>
      <c r="AX66" s="39">
        <f>ABS('Error%'!AX66)</f>
        <v>0</v>
      </c>
    </row>
    <row r="67" spans="1:50" x14ac:dyDescent="0.25">
      <c r="A67" s="22">
        <v>65</v>
      </c>
      <c r="B67" s="38">
        <f>ABS('Error%'!B67)</f>
        <v>2.1506117568503371E-2</v>
      </c>
      <c r="C67" s="38">
        <f>ABS('Error%'!C67)</f>
        <v>6.2643274737979218E-2</v>
      </c>
      <c r="D67" s="38">
        <f>ABS('Error%'!D67)</f>
        <v>7.9284831157246646E-2</v>
      </c>
      <c r="E67" s="38">
        <f>ABS('Error%'!E67)</f>
        <v>0.13245966323859579</v>
      </c>
      <c r="F67" s="38">
        <f>ABS('Error%'!F67)</f>
        <v>2.4034673603039382E-2</v>
      </c>
      <c r="G67" s="38">
        <f>ABS('Error%'!G67)</f>
        <v>8.2685895789731609E-3</v>
      </c>
      <c r="H67" s="38">
        <f>ABS('Error%'!H67)</f>
        <v>5.6760999065925494E-2</v>
      </c>
      <c r="I67" s="38">
        <f>ABS('Error%'!I67)</f>
        <v>5.2296904357292846E-3</v>
      </c>
      <c r="J67" s="38">
        <f>ABS('Error%'!J67)</f>
        <v>0.61782200326807712</v>
      </c>
      <c r="K67" s="38" t="e">
        <f>ABS('Error%'!K67)</f>
        <v>#DIV/0!</v>
      </c>
      <c r="L67" s="38" t="e">
        <f>ABS('Error%'!L67)</f>
        <v>#DIV/0!</v>
      </c>
      <c r="M67" s="38" t="e">
        <f>ABS('Error%'!M67)</f>
        <v>#DIV/0!</v>
      </c>
      <c r="N67" s="38" t="e">
        <f>ABS('Error%'!N67)</f>
        <v>#DIV/0!</v>
      </c>
      <c r="O67" s="38" t="e">
        <f>ABS('Error%'!O67)</f>
        <v>#DIV/0!</v>
      </c>
      <c r="P67" s="38" t="e">
        <f>ABS('Error%'!P67)</f>
        <v>#DIV/0!</v>
      </c>
      <c r="Q67" s="38" t="e">
        <f>ABS('Error%'!Q67)</f>
        <v>#DIV/0!</v>
      </c>
      <c r="R67" s="38" t="e">
        <f>ABS('Error%'!R67)</f>
        <v>#DIV/0!</v>
      </c>
      <c r="S67" s="38" t="e">
        <f>ABS('Error%'!S67)</f>
        <v>#DIV/0!</v>
      </c>
      <c r="T67" s="38">
        <f>ABS('Error%'!T67)</f>
        <v>2453432.0341461482</v>
      </c>
      <c r="U67" s="38">
        <f>ABS('Error%'!U67)</f>
        <v>485900.44686165801</v>
      </c>
      <c r="V67" s="38">
        <f>ABS('Error%'!V67)</f>
        <v>27140.160937908</v>
      </c>
      <c r="W67" s="38">
        <f>ABS('Error%'!W67)</f>
        <v>31120.525420054459</v>
      </c>
      <c r="X67" s="38">
        <f>ABS('Error%'!X67)</f>
        <v>77192.706896552321</v>
      </c>
      <c r="Y67" s="38">
        <f>ABS('Error%'!Y67)</f>
        <v>14405105.851084843</v>
      </c>
      <c r="Z67" s="38">
        <f>ABS('Error%'!Z67)</f>
        <v>2851114.9176292424</v>
      </c>
      <c r="AA67" s="38" t="e">
        <f>ABS('Error%'!AA67)</f>
        <v>#DIV/0!</v>
      </c>
      <c r="AB67" s="38" t="e">
        <f>ABS('Error%'!AB67)</f>
        <v>#DIV/0!</v>
      </c>
      <c r="AC67" s="38" t="e">
        <f>ABS('Error%'!AC67)</f>
        <v>#DIV/0!</v>
      </c>
      <c r="AD67" s="38" t="e">
        <f>ABS('Error%'!AD67)</f>
        <v>#DIV/0!</v>
      </c>
      <c r="AE67" s="38" t="e">
        <f>ABS('Error%'!AE67)</f>
        <v>#DIV/0!</v>
      </c>
      <c r="AF67" s="38" t="e">
        <f>ABS('Error%'!AF67)</f>
        <v>#DIV/0!</v>
      </c>
      <c r="AG67" s="38" t="e">
        <f>ABS('Error%'!AG67)</f>
        <v>#DIV/0!</v>
      </c>
      <c r="AH67" s="38" t="e">
        <f>ABS('Error%'!AH67)</f>
        <v>#DIV/0!</v>
      </c>
      <c r="AI67" s="38" t="e">
        <f>ABS('Error%'!AI67)</f>
        <v>#DIV/0!</v>
      </c>
      <c r="AJ67" s="38" t="e">
        <f>ABS('Error%'!AJ67)</f>
        <v>#DIV/0!</v>
      </c>
      <c r="AK67" s="38" t="e">
        <f>ABS('Error%'!AK67)</f>
        <v>#DIV/0!</v>
      </c>
      <c r="AL67" s="38" t="e">
        <f>ABS('Error%'!AL67)</f>
        <v>#DIV/0!</v>
      </c>
      <c r="AM67" s="38" t="e">
        <f>ABS('Error%'!AM67)</f>
        <v>#DIV/0!</v>
      </c>
      <c r="AN67" s="38" t="e">
        <f>ABS('Error%'!AN67)</f>
        <v>#DIV/0!</v>
      </c>
      <c r="AO67" s="38" t="e">
        <f>ABS('Error%'!AO67)</f>
        <v>#DIV/0!</v>
      </c>
      <c r="AP67" s="38" t="e">
        <f>ABS('Error%'!AP67)</f>
        <v>#DIV/0!</v>
      </c>
      <c r="AQ67" s="39">
        <f>ABS('Error%'!AQ67)</f>
        <v>1</v>
      </c>
      <c r="AR67" s="39">
        <f>ABS('Error%'!AR67)</f>
        <v>1</v>
      </c>
      <c r="AS67" s="39">
        <f>ABS('Error%'!AS67)</f>
        <v>1</v>
      </c>
      <c r="AT67" s="39">
        <f>ABS('Error%'!AT67)</f>
        <v>1</v>
      </c>
      <c r="AU67" s="39">
        <f>ABS('Error%'!AU67)</f>
        <v>0</v>
      </c>
      <c r="AV67" s="39">
        <f>ABS('Error%'!AV67)</f>
        <v>0</v>
      </c>
      <c r="AW67" s="39">
        <f>ABS('Error%'!AW67)</f>
        <v>0</v>
      </c>
      <c r="AX67" s="39">
        <f>ABS('Error%'!AX67)</f>
        <v>0</v>
      </c>
    </row>
    <row r="68" spans="1:50" x14ac:dyDescent="0.25">
      <c r="A68" s="22">
        <v>66</v>
      </c>
      <c r="B68" s="38">
        <f>ABS('Error%'!B68)</f>
        <v>3.0995148993955005E-2</v>
      </c>
      <c r="C68" s="38">
        <f>ABS('Error%'!C68)</f>
        <v>4.2113416596246379E-2</v>
      </c>
      <c r="D68" s="38">
        <f>ABS('Error%'!D68)</f>
        <v>7.9953094073322892E-2</v>
      </c>
      <c r="E68" s="38">
        <f>ABS('Error%'!E68)</f>
        <v>0.12015190136765658</v>
      </c>
      <c r="F68" s="38">
        <f>ABS('Error%'!F68)</f>
        <v>3.6031048751398023E-2</v>
      </c>
      <c r="G68" s="38">
        <f>ABS('Error%'!G68)</f>
        <v>1.441895209480854E-2</v>
      </c>
      <c r="H68" s="38">
        <f>ABS('Error%'!H68)</f>
        <v>9.0162016257591376E-2</v>
      </c>
      <c r="I68" s="38">
        <f>ABS('Error%'!I68)</f>
        <v>1.7797952815730461E-2</v>
      </c>
      <c r="J68" s="38">
        <f>ABS('Error%'!J68)</f>
        <v>0.61174122920986984</v>
      </c>
      <c r="K68" s="38" t="e">
        <f>ABS('Error%'!K68)</f>
        <v>#DIV/0!</v>
      </c>
      <c r="L68" s="38" t="e">
        <f>ABS('Error%'!L68)</f>
        <v>#DIV/0!</v>
      </c>
      <c r="M68" s="38" t="e">
        <f>ABS('Error%'!M68)</f>
        <v>#DIV/0!</v>
      </c>
      <c r="N68" s="38" t="e">
        <f>ABS('Error%'!N68)</f>
        <v>#DIV/0!</v>
      </c>
      <c r="O68" s="38" t="e">
        <f>ABS('Error%'!O68)</f>
        <v>#DIV/0!</v>
      </c>
      <c r="P68" s="38" t="e">
        <f>ABS('Error%'!P68)</f>
        <v>#DIV/0!</v>
      </c>
      <c r="Q68" s="38" t="e">
        <f>ABS('Error%'!Q68)</f>
        <v>#DIV/0!</v>
      </c>
      <c r="R68" s="38" t="e">
        <f>ABS('Error%'!R68)</f>
        <v>#DIV/0!</v>
      </c>
      <c r="S68" s="38" t="e">
        <f>ABS('Error%'!S68)</f>
        <v>#DIV/0!</v>
      </c>
      <c r="T68" s="38">
        <f>ABS('Error%'!T68)</f>
        <v>700816.40744838421</v>
      </c>
      <c r="U68" s="38">
        <f>ABS('Error%'!U68)</f>
        <v>893677.04149212642</v>
      </c>
      <c r="V68" s="38">
        <f>ABS('Error%'!V68)</f>
        <v>26081.394081290513</v>
      </c>
      <c r="W68" s="38">
        <f>ABS('Error%'!W68)</f>
        <v>38913.25164462372</v>
      </c>
      <c r="X68" s="38">
        <f>ABS('Error%'!X68)</f>
        <v>348949.9628742481</v>
      </c>
      <c r="Y68" s="38">
        <f>ABS('Error%'!Y68)</f>
        <v>15615346.415965179</v>
      </c>
      <c r="Z68" s="38">
        <f>ABS('Error%'!Z68)</f>
        <v>7896954.6161593189</v>
      </c>
      <c r="AA68" s="38" t="e">
        <f>ABS('Error%'!AA68)</f>
        <v>#DIV/0!</v>
      </c>
      <c r="AB68" s="38" t="e">
        <f>ABS('Error%'!AB68)</f>
        <v>#DIV/0!</v>
      </c>
      <c r="AC68" s="38" t="e">
        <f>ABS('Error%'!AC68)</f>
        <v>#DIV/0!</v>
      </c>
      <c r="AD68" s="38" t="e">
        <f>ABS('Error%'!AD68)</f>
        <v>#DIV/0!</v>
      </c>
      <c r="AE68" s="38" t="e">
        <f>ABS('Error%'!AE68)</f>
        <v>#DIV/0!</v>
      </c>
      <c r="AF68" s="38" t="e">
        <f>ABS('Error%'!AF68)</f>
        <v>#DIV/0!</v>
      </c>
      <c r="AG68" s="38" t="e">
        <f>ABS('Error%'!AG68)</f>
        <v>#DIV/0!</v>
      </c>
      <c r="AH68" s="38" t="e">
        <f>ABS('Error%'!AH68)</f>
        <v>#DIV/0!</v>
      </c>
      <c r="AI68" s="38" t="e">
        <f>ABS('Error%'!AI68)</f>
        <v>#DIV/0!</v>
      </c>
      <c r="AJ68" s="38" t="e">
        <f>ABS('Error%'!AJ68)</f>
        <v>#DIV/0!</v>
      </c>
      <c r="AK68" s="38" t="e">
        <f>ABS('Error%'!AK68)</f>
        <v>#DIV/0!</v>
      </c>
      <c r="AL68" s="38" t="e">
        <f>ABS('Error%'!AL68)</f>
        <v>#DIV/0!</v>
      </c>
      <c r="AM68" s="38" t="e">
        <f>ABS('Error%'!AM68)</f>
        <v>#DIV/0!</v>
      </c>
      <c r="AN68" s="38" t="e">
        <f>ABS('Error%'!AN68)</f>
        <v>#DIV/0!</v>
      </c>
      <c r="AO68" s="38" t="e">
        <f>ABS('Error%'!AO68)</f>
        <v>#DIV/0!</v>
      </c>
      <c r="AP68" s="38" t="e">
        <f>ABS('Error%'!AP68)</f>
        <v>#DIV/0!</v>
      </c>
      <c r="AQ68" s="39">
        <f>ABS('Error%'!AQ68)</f>
        <v>1</v>
      </c>
      <c r="AR68" s="39">
        <f>ABS('Error%'!AR68)</f>
        <v>1</v>
      </c>
      <c r="AS68" s="39">
        <f>ABS('Error%'!AS68)</f>
        <v>1</v>
      </c>
      <c r="AT68" s="39">
        <f>ABS('Error%'!AT68)</f>
        <v>1</v>
      </c>
      <c r="AU68" s="39">
        <f>ABS('Error%'!AU68)</f>
        <v>0</v>
      </c>
      <c r="AV68" s="39">
        <f>ABS('Error%'!AV68)</f>
        <v>0</v>
      </c>
      <c r="AW68" s="39">
        <f>ABS('Error%'!AW68)</f>
        <v>0</v>
      </c>
      <c r="AX68" s="39">
        <f>ABS('Error%'!AX68)</f>
        <v>0</v>
      </c>
    </row>
    <row r="69" spans="1:50" x14ac:dyDescent="0.25">
      <c r="A69" s="22">
        <v>67</v>
      </c>
      <c r="B69" s="38">
        <f>ABS('Error%'!B69)</f>
        <v>3.8975008324300148E-2</v>
      </c>
      <c r="C69" s="38">
        <f>ABS('Error%'!C69)</f>
        <v>2.7077385850475429E-2</v>
      </c>
      <c r="D69" s="38">
        <f>ABS('Error%'!D69)</f>
        <v>7.1889921704237053E-2</v>
      </c>
      <c r="E69" s="38">
        <f>ABS('Error%'!E69)</f>
        <v>0.10918771187967671</v>
      </c>
      <c r="F69" s="38">
        <f>ABS('Error%'!F69)</f>
        <v>3.2213315888616839E-2</v>
      </c>
      <c r="G69" s="38">
        <f>ABS('Error%'!G69)</f>
        <v>2.361775171785226E-2</v>
      </c>
      <c r="H69" s="38">
        <f>ABS('Error%'!H69)</f>
        <v>0.15001790104189514</v>
      </c>
      <c r="I69" s="38">
        <f>ABS('Error%'!I69)</f>
        <v>1.1061562052681659E-4</v>
      </c>
      <c r="J69" s="38">
        <f>ABS('Error%'!J69)</f>
        <v>0.59414249164376254</v>
      </c>
      <c r="K69" s="38" t="e">
        <f>ABS('Error%'!K69)</f>
        <v>#DIV/0!</v>
      </c>
      <c r="L69" s="38" t="e">
        <f>ABS('Error%'!L69)</f>
        <v>#DIV/0!</v>
      </c>
      <c r="M69" s="38" t="e">
        <f>ABS('Error%'!M69)</f>
        <v>#DIV/0!</v>
      </c>
      <c r="N69" s="38" t="e">
        <f>ABS('Error%'!N69)</f>
        <v>#DIV/0!</v>
      </c>
      <c r="O69" s="38" t="e">
        <f>ABS('Error%'!O69)</f>
        <v>#DIV/0!</v>
      </c>
      <c r="P69" s="38" t="e">
        <f>ABS('Error%'!P69)</f>
        <v>#DIV/0!</v>
      </c>
      <c r="Q69" s="38" t="e">
        <f>ABS('Error%'!Q69)</f>
        <v>#DIV/0!</v>
      </c>
      <c r="R69" s="38" t="e">
        <f>ABS('Error%'!R69)</f>
        <v>#DIV/0!</v>
      </c>
      <c r="S69" s="38" t="e">
        <f>ABS('Error%'!S69)</f>
        <v>#DIV/0!</v>
      </c>
      <c r="T69" s="38">
        <f>ABS('Error%'!T69)</f>
        <v>1858249.7278657653</v>
      </c>
      <c r="U69" s="38">
        <f>ABS('Error%'!U69)</f>
        <v>843675.91419065034</v>
      </c>
      <c r="V69" s="38">
        <f>ABS('Error%'!V69)</f>
        <v>755191.38544303516</v>
      </c>
      <c r="W69" s="38">
        <f>ABS('Error%'!W69)</f>
        <v>40165.779010417522</v>
      </c>
      <c r="X69" s="38">
        <f>ABS('Error%'!X69)</f>
        <v>356478.56160995382</v>
      </c>
      <c r="Y69" s="38">
        <f>ABS('Error%'!Y69)</f>
        <v>40573663.924783647</v>
      </c>
      <c r="Z69" s="38">
        <f>ABS('Error%'!Z69)</f>
        <v>605823.88672558719</v>
      </c>
      <c r="AA69" s="38" t="e">
        <f>ABS('Error%'!AA69)</f>
        <v>#DIV/0!</v>
      </c>
      <c r="AB69" s="38" t="e">
        <f>ABS('Error%'!AB69)</f>
        <v>#DIV/0!</v>
      </c>
      <c r="AC69" s="38" t="e">
        <f>ABS('Error%'!AC69)</f>
        <v>#DIV/0!</v>
      </c>
      <c r="AD69" s="38" t="e">
        <f>ABS('Error%'!AD69)</f>
        <v>#DIV/0!</v>
      </c>
      <c r="AE69" s="38" t="e">
        <f>ABS('Error%'!AE69)</f>
        <v>#DIV/0!</v>
      </c>
      <c r="AF69" s="38" t="e">
        <f>ABS('Error%'!AF69)</f>
        <v>#DIV/0!</v>
      </c>
      <c r="AG69" s="38" t="e">
        <f>ABS('Error%'!AG69)</f>
        <v>#DIV/0!</v>
      </c>
      <c r="AH69" s="38" t="e">
        <f>ABS('Error%'!AH69)</f>
        <v>#DIV/0!</v>
      </c>
      <c r="AI69" s="38" t="e">
        <f>ABS('Error%'!AI69)</f>
        <v>#DIV/0!</v>
      </c>
      <c r="AJ69" s="38" t="e">
        <f>ABS('Error%'!AJ69)</f>
        <v>#DIV/0!</v>
      </c>
      <c r="AK69" s="38" t="e">
        <f>ABS('Error%'!AK69)</f>
        <v>#DIV/0!</v>
      </c>
      <c r="AL69" s="38" t="e">
        <f>ABS('Error%'!AL69)</f>
        <v>#DIV/0!</v>
      </c>
      <c r="AM69" s="38" t="e">
        <f>ABS('Error%'!AM69)</f>
        <v>#DIV/0!</v>
      </c>
      <c r="AN69" s="38" t="e">
        <f>ABS('Error%'!AN69)</f>
        <v>#DIV/0!</v>
      </c>
      <c r="AO69" s="38" t="e">
        <f>ABS('Error%'!AO69)</f>
        <v>#DIV/0!</v>
      </c>
      <c r="AP69" s="38" t="e">
        <f>ABS('Error%'!AP69)</f>
        <v>#DIV/0!</v>
      </c>
      <c r="AQ69" s="39">
        <f>ABS('Error%'!AQ69)</f>
        <v>1</v>
      </c>
      <c r="AR69" s="39">
        <f>ABS('Error%'!AR69)</f>
        <v>1</v>
      </c>
      <c r="AS69" s="39">
        <f>ABS('Error%'!AS69)</f>
        <v>1</v>
      </c>
      <c r="AT69" s="39">
        <f>ABS('Error%'!AT69)</f>
        <v>1</v>
      </c>
      <c r="AU69" s="39">
        <f>ABS('Error%'!AU69)</f>
        <v>0</v>
      </c>
      <c r="AV69" s="39">
        <f>ABS('Error%'!AV69)</f>
        <v>0</v>
      </c>
      <c r="AW69" s="39">
        <f>ABS('Error%'!AW69)</f>
        <v>0</v>
      </c>
      <c r="AX69" s="39">
        <f>ABS('Error%'!AX69)</f>
        <v>0</v>
      </c>
    </row>
    <row r="70" spans="1:50" x14ac:dyDescent="0.25">
      <c r="A70" s="22">
        <v>68</v>
      </c>
      <c r="B70" s="38">
        <f>ABS('Error%'!B70)</f>
        <v>2.3402451037919891E-2</v>
      </c>
      <c r="C70" s="38">
        <f>ABS('Error%'!C70)</f>
        <v>2.7399135591749751E-2</v>
      </c>
      <c r="D70" s="38">
        <f>ABS('Error%'!D70)</f>
        <v>6.6892202570740369E-2</v>
      </c>
      <c r="E70" s="38">
        <f>ABS('Error%'!E70)</f>
        <v>9.9257512374744034E-2</v>
      </c>
      <c r="F70" s="38">
        <f>ABS('Error%'!F70)</f>
        <v>5.301805254944901E-2</v>
      </c>
      <c r="G70" s="38">
        <f>ABS('Error%'!G70)</f>
        <v>4.1847450663740196E-2</v>
      </c>
      <c r="H70" s="38">
        <f>ABS('Error%'!H70)</f>
        <v>0.14100803896555589</v>
      </c>
      <c r="I70" s="38">
        <f>ABS('Error%'!I70)</f>
        <v>5.1096137067691519E-2</v>
      </c>
      <c r="J70" s="38">
        <f>ABS('Error%'!J70)</f>
        <v>0.61741378838039473</v>
      </c>
      <c r="K70" s="38" t="e">
        <f>ABS('Error%'!K70)</f>
        <v>#DIV/0!</v>
      </c>
      <c r="L70" s="38" t="e">
        <f>ABS('Error%'!L70)</f>
        <v>#DIV/0!</v>
      </c>
      <c r="M70" s="38" t="e">
        <f>ABS('Error%'!M70)</f>
        <v>#DIV/0!</v>
      </c>
      <c r="N70" s="38" t="e">
        <f>ABS('Error%'!N70)</f>
        <v>#DIV/0!</v>
      </c>
      <c r="O70" s="38" t="e">
        <f>ABS('Error%'!O70)</f>
        <v>#DIV/0!</v>
      </c>
      <c r="P70" s="38" t="e">
        <f>ABS('Error%'!P70)</f>
        <v>#DIV/0!</v>
      </c>
      <c r="Q70" s="38" t="e">
        <f>ABS('Error%'!Q70)</f>
        <v>#DIV/0!</v>
      </c>
      <c r="R70" s="38" t="e">
        <f>ABS('Error%'!R70)</f>
        <v>#DIV/0!</v>
      </c>
      <c r="S70" s="38" t="e">
        <f>ABS('Error%'!S70)</f>
        <v>#DIV/0!</v>
      </c>
      <c r="T70" s="38">
        <f>ABS('Error%'!T70)</f>
        <v>1061394.6798624948</v>
      </c>
      <c r="U70" s="38">
        <f>ABS('Error%'!U70)</f>
        <v>910847.83760253037</v>
      </c>
      <c r="V70" s="38">
        <f>ABS('Error%'!V70)</f>
        <v>38753.723831046365</v>
      </c>
      <c r="W70" s="38">
        <f>ABS('Error%'!W70)</f>
        <v>32472.434849454752</v>
      </c>
      <c r="X70" s="38">
        <f>ABS('Error%'!X70)</f>
        <v>238919.09429552939</v>
      </c>
      <c r="Y70" s="38">
        <f>ABS('Error%'!Y70)</f>
        <v>15059872.075074203</v>
      </c>
      <c r="Z70" s="38">
        <f>ABS('Error%'!Z70)</f>
        <v>261715.27152360184</v>
      </c>
      <c r="AA70" s="38" t="e">
        <f>ABS('Error%'!AA70)</f>
        <v>#DIV/0!</v>
      </c>
      <c r="AB70" s="38" t="e">
        <f>ABS('Error%'!AB70)</f>
        <v>#DIV/0!</v>
      </c>
      <c r="AC70" s="38" t="e">
        <f>ABS('Error%'!AC70)</f>
        <v>#DIV/0!</v>
      </c>
      <c r="AD70" s="38" t="e">
        <f>ABS('Error%'!AD70)</f>
        <v>#DIV/0!</v>
      </c>
      <c r="AE70" s="38" t="e">
        <f>ABS('Error%'!AE70)</f>
        <v>#DIV/0!</v>
      </c>
      <c r="AF70" s="38" t="e">
        <f>ABS('Error%'!AF70)</f>
        <v>#DIV/0!</v>
      </c>
      <c r="AG70" s="38" t="e">
        <f>ABS('Error%'!AG70)</f>
        <v>#DIV/0!</v>
      </c>
      <c r="AH70" s="38" t="e">
        <f>ABS('Error%'!AH70)</f>
        <v>#DIV/0!</v>
      </c>
      <c r="AI70" s="38" t="e">
        <f>ABS('Error%'!AI70)</f>
        <v>#DIV/0!</v>
      </c>
      <c r="AJ70" s="38" t="e">
        <f>ABS('Error%'!AJ70)</f>
        <v>#DIV/0!</v>
      </c>
      <c r="AK70" s="38" t="e">
        <f>ABS('Error%'!AK70)</f>
        <v>#DIV/0!</v>
      </c>
      <c r="AL70" s="38" t="e">
        <f>ABS('Error%'!AL70)</f>
        <v>#DIV/0!</v>
      </c>
      <c r="AM70" s="38" t="e">
        <f>ABS('Error%'!AM70)</f>
        <v>#DIV/0!</v>
      </c>
      <c r="AN70" s="38" t="e">
        <f>ABS('Error%'!AN70)</f>
        <v>#DIV/0!</v>
      </c>
      <c r="AO70" s="38" t="e">
        <f>ABS('Error%'!AO70)</f>
        <v>#DIV/0!</v>
      </c>
      <c r="AP70" s="38" t="e">
        <f>ABS('Error%'!AP70)</f>
        <v>#DIV/0!</v>
      </c>
      <c r="AQ70" s="39">
        <f>ABS('Error%'!AQ70)</f>
        <v>1</v>
      </c>
      <c r="AR70" s="39">
        <f>ABS('Error%'!AR70)</f>
        <v>1</v>
      </c>
      <c r="AS70" s="39">
        <f>ABS('Error%'!AS70)</f>
        <v>1</v>
      </c>
      <c r="AT70" s="39">
        <f>ABS('Error%'!AT70)</f>
        <v>1</v>
      </c>
      <c r="AU70" s="39">
        <f>ABS('Error%'!AU70)</f>
        <v>0</v>
      </c>
      <c r="AV70" s="39">
        <f>ABS('Error%'!AV70)</f>
        <v>0</v>
      </c>
      <c r="AW70" s="39">
        <f>ABS('Error%'!AW70)</f>
        <v>0</v>
      </c>
      <c r="AX70" s="39">
        <f>ABS('Error%'!AX70)</f>
        <v>0</v>
      </c>
    </row>
    <row r="71" spans="1:50" x14ac:dyDescent="0.25">
      <c r="A71" s="22">
        <v>69</v>
      </c>
      <c r="B71" s="38">
        <f>ABS('Error%'!B71)</f>
        <v>6.8793338426201875E-2</v>
      </c>
      <c r="C71" s="38">
        <f>ABS('Error%'!C71)</f>
        <v>2.139314352050891E-2</v>
      </c>
      <c r="D71" s="38">
        <f>ABS('Error%'!D71)</f>
        <v>5.5027327636866498E-2</v>
      </c>
      <c r="E71" s="38">
        <f>ABS('Error%'!E71)</f>
        <v>0.10308729112648166</v>
      </c>
      <c r="F71" s="38">
        <f>ABS('Error%'!F71)</f>
        <v>1.1542215694255033E-2</v>
      </c>
      <c r="G71" s="38">
        <f>ABS('Error%'!G71)</f>
        <v>3.2991000159307712E-2</v>
      </c>
      <c r="H71" s="38">
        <f>ABS('Error%'!H71)</f>
        <v>0.12554603248907922</v>
      </c>
      <c r="I71" s="38">
        <f>ABS('Error%'!I71)</f>
        <v>4.2860091704842583E-2</v>
      </c>
      <c r="J71" s="38">
        <f>ABS('Error%'!J71)</f>
        <v>0.61270087363811243</v>
      </c>
      <c r="K71" s="38" t="e">
        <f>ABS('Error%'!K71)</f>
        <v>#DIV/0!</v>
      </c>
      <c r="L71" s="38" t="e">
        <f>ABS('Error%'!L71)</f>
        <v>#DIV/0!</v>
      </c>
      <c r="M71" s="38" t="e">
        <f>ABS('Error%'!M71)</f>
        <v>#DIV/0!</v>
      </c>
      <c r="N71" s="38" t="e">
        <f>ABS('Error%'!N71)</f>
        <v>#DIV/0!</v>
      </c>
      <c r="O71" s="38" t="e">
        <f>ABS('Error%'!O71)</f>
        <v>#DIV/0!</v>
      </c>
      <c r="P71" s="38" t="e">
        <f>ABS('Error%'!P71)</f>
        <v>#DIV/0!</v>
      </c>
      <c r="Q71" s="38" t="e">
        <f>ABS('Error%'!Q71)</f>
        <v>#DIV/0!</v>
      </c>
      <c r="R71" s="38" t="e">
        <f>ABS('Error%'!R71)</f>
        <v>#DIV/0!</v>
      </c>
      <c r="S71" s="38">
        <f>ABS('Error%'!S71)</f>
        <v>390277.98469268886</v>
      </c>
      <c r="T71" s="38">
        <f>ABS('Error%'!T71)</f>
        <v>5004563.3586182203</v>
      </c>
      <c r="U71" s="38">
        <f>ABS('Error%'!U71)</f>
        <v>477770.7816594062</v>
      </c>
      <c r="V71" s="38">
        <f>ABS('Error%'!V71)</f>
        <v>24517.759253518179</v>
      </c>
      <c r="W71" s="38">
        <f>ABS('Error%'!W71)</f>
        <v>35925.814722754105</v>
      </c>
      <c r="X71" s="38">
        <f>ABS('Error%'!X71)</f>
        <v>223108.98684722162</v>
      </c>
      <c r="Y71" s="38">
        <f>ABS('Error%'!Y71)</f>
        <v>2736310.7085607382</v>
      </c>
      <c r="Z71" s="38">
        <f>ABS('Error%'!Z71)</f>
        <v>1150218.9735205073</v>
      </c>
      <c r="AA71" s="38" t="e">
        <f>ABS('Error%'!AA71)</f>
        <v>#DIV/0!</v>
      </c>
      <c r="AB71" s="38" t="e">
        <f>ABS('Error%'!AB71)</f>
        <v>#DIV/0!</v>
      </c>
      <c r="AC71" s="38" t="e">
        <f>ABS('Error%'!AC71)</f>
        <v>#DIV/0!</v>
      </c>
      <c r="AD71" s="38" t="e">
        <f>ABS('Error%'!AD71)</f>
        <v>#DIV/0!</v>
      </c>
      <c r="AE71" s="38" t="e">
        <f>ABS('Error%'!AE71)</f>
        <v>#DIV/0!</v>
      </c>
      <c r="AF71" s="38" t="e">
        <f>ABS('Error%'!AF71)</f>
        <v>#DIV/0!</v>
      </c>
      <c r="AG71" s="38" t="e">
        <f>ABS('Error%'!AG71)</f>
        <v>#DIV/0!</v>
      </c>
      <c r="AH71" s="38" t="e">
        <f>ABS('Error%'!AH71)</f>
        <v>#DIV/0!</v>
      </c>
      <c r="AI71" s="38" t="e">
        <f>ABS('Error%'!AI71)</f>
        <v>#DIV/0!</v>
      </c>
      <c r="AJ71" s="38" t="e">
        <f>ABS('Error%'!AJ71)</f>
        <v>#DIV/0!</v>
      </c>
      <c r="AK71" s="38" t="e">
        <f>ABS('Error%'!AK71)</f>
        <v>#DIV/0!</v>
      </c>
      <c r="AL71" s="38" t="e">
        <f>ABS('Error%'!AL71)</f>
        <v>#DIV/0!</v>
      </c>
      <c r="AM71" s="38" t="e">
        <f>ABS('Error%'!AM71)</f>
        <v>#DIV/0!</v>
      </c>
      <c r="AN71" s="38" t="e">
        <f>ABS('Error%'!AN71)</f>
        <v>#DIV/0!</v>
      </c>
      <c r="AO71" s="38" t="e">
        <f>ABS('Error%'!AO71)</f>
        <v>#DIV/0!</v>
      </c>
      <c r="AP71" s="38" t="e">
        <f>ABS('Error%'!AP71)</f>
        <v>#DIV/0!</v>
      </c>
      <c r="AQ71" s="39">
        <f>ABS('Error%'!AQ71)</f>
        <v>1</v>
      </c>
      <c r="AR71" s="39">
        <f>ABS('Error%'!AR71)</f>
        <v>1</v>
      </c>
      <c r="AS71" s="39">
        <f>ABS('Error%'!AS71)</f>
        <v>1</v>
      </c>
      <c r="AT71" s="39">
        <f>ABS('Error%'!AT71)</f>
        <v>1</v>
      </c>
      <c r="AU71" s="39">
        <f>ABS('Error%'!AU71)</f>
        <v>0</v>
      </c>
      <c r="AV71" s="39">
        <f>ABS('Error%'!AV71)</f>
        <v>0</v>
      </c>
      <c r="AW71" s="39">
        <f>ABS('Error%'!AW71)</f>
        <v>0</v>
      </c>
      <c r="AX71" s="39">
        <f>ABS('Error%'!AX71)</f>
        <v>0</v>
      </c>
    </row>
    <row r="72" spans="1:50" x14ac:dyDescent="0.25">
      <c r="A72" s="22">
        <v>70</v>
      </c>
      <c r="B72" s="38">
        <f>ABS('Error%'!B72)</f>
        <v>5.3660541035693218E-2</v>
      </c>
      <c r="C72" s="38">
        <f>ABS('Error%'!C72)</f>
        <v>2.2178052957110984E-2</v>
      </c>
      <c r="D72" s="38">
        <f>ABS('Error%'!D72)</f>
        <v>4.8640666371212629E-2</v>
      </c>
      <c r="E72" s="38">
        <f>ABS('Error%'!E72)</f>
        <v>9.791757001879059E-2</v>
      </c>
      <c r="F72" s="38">
        <f>ABS('Error%'!F72)</f>
        <v>2.0247780597654357E-2</v>
      </c>
      <c r="G72" s="38">
        <f>ABS('Error%'!G72)</f>
        <v>3.2291619088640783E-2</v>
      </c>
      <c r="H72" s="38">
        <f>ABS('Error%'!H72)</f>
        <v>0.13387375976332996</v>
      </c>
      <c r="I72" s="38">
        <f>ABS('Error%'!I72)</f>
        <v>3.0839975484671007E-2</v>
      </c>
      <c r="J72" s="38">
        <f>ABS('Error%'!J72)</f>
        <v>0.6097622813034238</v>
      </c>
      <c r="K72" s="38" t="e">
        <f>ABS('Error%'!K72)</f>
        <v>#DIV/0!</v>
      </c>
      <c r="L72" s="38" t="e">
        <f>ABS('Error%'!L72)</f>
        <v>#DIV/0!</v>
      </c>
      <c r="M72" s="38" t="e">
        <f>ABS('Error%'!M72)</f>
        <v>#DIV/0!</v>
      </c>
      <c r="N72" s="38" t="e">
        <f>ABS('Error%'!N72)</f>
        <v>#DIV/0!</v>
      </c>
      <c r="O72" s="38" t="e">
        <f>ABS('Error%'!O72)</f>
        <v>#DIV/0!</v>
      </c>
      <c r="P72" s="38" t="e">
        <f>ABS('Error%'!P72)</f>
        <v>#DIV/0!</v>
      </c>
      <c r="Q72" s="38" t="e">
        <f>ABS('Error%'!Q72)</f>
        <v>#DIV/0!</v>
      </c>
      <c r="R72" s="38" t="e">
        <f>ABS('Error%'!R72)</f>
        <v>#DIV/0!</v>
      </c>
      <c r="S72" s="38">
        <f>ABS('Error%'!S72)</f>
        <v>453163.30076017772</v>
      </c>
      <c r="T72" s="38">
        <f>ABS('Error%'!T72)</f>
        <v>1431548.4884662798</v>
      </c>
      <c r="U72" s="38">
        <f>ABS('Error%'!U72)</f>
        <v>289870.76939291717</v>
      </c>
      <c r="V72" s="38">
        <f>ABS('Error%'!V72)</f>
        <v>94931.622088937685</v>
      </c>
      <c r="W72" s="38">
        <f>ABS('Error%'!W72)</f>
        <v>23384.111250917362</v>
      </c>
      <c r="X72" s="38">
        <f>ABS('Error%'!X72)</f>
        <v>291436.07563305408</v>
      </c>
      <c r="Y72" s="38">
        <f>ABS('Error%'!Y72)</f>
        <v>22727970.829707466</v>
      </c>
      <c r="Z72" s="38">
        <f>ABS('Error%'!Z72)</f>
        <v>971333.79521169933</v>
      </c>
      <c r="AA72" s="38" t="e">
        <f>ABS('Error%'!AA72)</f>
        <v>#DIV/0!</v>
      </c>
      <c r="AB72" s="38" t="e">
        <f>ABS('Error%'!AB72)</f>
        <v>#DIV/0!</v>
      </c>
      <c r="AC72" s="38" t="e">
        <f>ABS('Error%'!AC72)</f>
        <v>#DIV/0!</v>
      </c>
      <c r="AD72" s="38" t="e">
        <f>ABS('Error%'!AD72)</f>
        <v>#DIV/0!</v>
      </c>
      <c r="AE72" s="38" t="e">
        <f>ABS('Error%'!AE72)</f>
        <v>#DIV/0!</v>
      </c>
      <c r="AF72" s="38" t="e">
        <f>ABS('Error%'!AF72)</f>
        <v>#DIV/0!</v>
      </c>
      <c r="AG72" s="38" t="e">
        <f>ABS('Error%'!AG72)</f>
        <v>#DIV/0!</v>
      </c>
      <c r="AH72" s="38" t="e">
        <f>ABS('Error%'!AH72)</f>
        <v>#DIV/0!</v>
      </c>
      <c r="AI72" s="38" t="e">
        <f>ABS('Error%'!AI72)</f>
        <v>#DIV/0!</v>
      </c>
      <c r="AJ72" s="38" t="e">
        <f>ABS('Error%'!AJ72)</f>
        <v>#DIV/0!</v>
      </c>
      <c r="AK72" s="38" t="e">
        <f>ABS('Error%'!AK72)</f>
        <v>#DIV/0!</v>
      </c>
      <c r="AL72" s="38" t="e">
        <f>ABS('Error%'!AL72)</f>
        <v>#DIV/0!</v>
      </c>
      <c r="AM72" s="38" t="e">
        <f>ABS('Error%'!AM72)</f>
        <v>#DIV/0!</v>
      </c>
      <c r="AN72" s="38" t="e">
        <f>ABS('Error%'!AN72)</f>
        <v>#DIV/0!</v>
      </c>
      <c r="AO72" s="38" t="e">
        <f>ABS('Error%'!AO72)</f>
        <v>#DIV/0!</v>
      </c>
      <c r="AP72" s="38" t="e">
        <f>ABS('Error%'!AP72)</f>
        <v>#DIV/0!</v>
      </c>
      <c r="AQ72" s="39">
        <f>ABS('Error%'!AQ72)</f>
        <v>1</v>
      </c>
      <c r="AR72" s="39">
        <f>ABS('Error%'!AR72)</f>
        <v>1</v>
      </c>
      <c r="AS72" s="39">
        <f>ABS('Error%'!AS72)</f>
        <v>1</v>
      </c>
      <c r="AT72" s="39">
        <f>ABS('Error%'!AT72)</f>
        <v>1</v>
      </c>
      <c r="AU72" s="39">
        <f>ABS('Error%'!AU72)</f>
        <v>0</v>
      </c>
      <c r="AV72" s="39">
        <f>ABS('Error%'!AV72)</f>
        <v>0</v>
      </c>
      <c r="AW72" s="39">
        <f>ABS('Error%'!AW72)</f>
        <v>0</v>
      </c>
      <c r="AX72" s="39">
        <f>ABS('Error%'!AX72)</f>
        <v>0</v>
      </c>
    </row>
    <row r="73" spans="1:50" x14ac:dyDescent="0.25">
      <c r="A73" s="22">
        <v>71</v>
      </c>
      <c r="B73" s="38">
        <f>ABS('Error%'!B73)</f>
        <v>3.4502025366173937E-2</v>
      </c>
      <c r="C73" s="38">
        <f>ABS('Error%'!C73)</f>
        <v>3.2772071449636925E-2</v>
      </c>
      <c r="D73" s="38">
        <f>ABS('Error%'!D73)</f>
        <v>2.1573240161543855E-2</v>
      </c>
      <c r="E73" s="38">
        <f>ABS('Error%'!E73)</f>
        <v>9.9144221943211153E-2</v>
      </c>
      <c r="F73" s="38">
        <f>ABS('Error%'!F73)</f>
        <v>4.6246478607217617E-2</v>
      </c>
      <c r="G73" s="38">
        <f>ABS('Error%'!G73)</f>
        <v>2.0521755878460494E-2</v>
      </c>
      <c r="H73" s="38">
        <f>ABS('Error%'!H73)</f>
        <v>0.10156694094074811</v>
      </c>
      <c r="I73" s="38">
        <f>ABS('Error%'!I73)</f>
        <v>1.7342427802810766E-2</v>
      </c>
      <c r="J73" s="38">
        <f>ABS('Error%'!J73)</f>
        <v>0.59981996054153663</v>
      </c>
      <c r="K73" s="38" t="e">
        <f>ABS('Error%'!K73)</f>
        <v>#DIV/0!</v>
      </c>
      <c r="L73" s="38" t="e">
        <f>ABS('Error%'!L73)</f>
        <v>#DIV/0!</v>
      </c>
      <c r="M73" s="38" t="e">
        <f>ABS('Error%'!M73)</f>
        <v>#DIV/0!</v>
      </c>
      <c r="N73" s="38" t="e">
        <f>ABS('Error%'!N73)</f>
        <v>#DIV/0!</v>
      </c>
      <c r="O73" s="38" t="e">
        <f>ABS('Error%'!O73)</f>
        <v>#DIV/0!</v>
      </c>
      <c r="P73" s="38" t="e">
        <f>ABS('Error%'!P73)</f>
        <v>#DIV/0!</v>
      </c>
      <c r="Q73" s="38" t="e">
        <f>ABS('Error%'!Q73)</f>
        <v>#DIV/0!</v>
      </c>
      <c r="R73" s="38" t="e">
        <f>ABS('Error%'!R73)</f>
        <v>#DIV/0!</v>
      </c>
      <c r="S73" s="38">
        <f>ABS('Error%'!S73)</f>
        <v>827095.83970967506</v>
      </c>
      <c r="T73" s="38">
        <f>ABS('Error%'!T73)</f>
        <v>875384.08387489151</v>
      </c>
      <c r="U73" s="38">
        <f>ABS('Error%'!U73)</f>
        <v>443367.03788457008</v>
      </c>
      <c r="V73" s="38">
        <f>ABS('Error%'!V73)</f>
        <v>92925.445762011193</v>
      </c>
      <c r="W73" s="38">
        <f>ABS('Error%'!W73)</f>
        <v>18795.658529188742</v>
      </c>
      <c r="X73" s="38">
        <f>ABS('Error%'!X73)</f>
        <v>78109.997462438419</v>
      </c>
      <c r="Y73" s="38">
        <f>ABS('Error%'!Y73)</f>
        <v>10272551.339378031</v>
      </c>
      <c r="Z73" s="38">
        <f>ABS('Error%'!Z73)</f>
        <v>1128022.8685681168</v>
      </c>
      <c r="AA73" s="38" t="e">
        <f>ABS('Error%'!AA73)</f>
        <v>#DIV/0!</v>
      </c>
      <c r="AB73" s="38" t="e">
        <f>ABS('Error%'!AB73)</f>
        <v>#DIV/0!</v>
      </c>
      <c r="AC73" s="38" t="e">
        <f>ABS('Error%'!AC73)</f>
        <v>#DIV/0!</v>
      </c>
      <c r="AD73" s="38" t="e">
        <f>ABS('Error%'!AD73)</f>
        <v>#DIV/0!</v>
      </c>
      <c r="AE73" s="38" t="e">
        <f>ABS('Error%'!AE73)</f>
        <v>#DIV/0!</v>
      </c>
      <c r="AF73" s="38" t="e">
        <f>ABS('Error%'!AF73)</f>
        <v>#DIV/0!</v>
      </c>
      <c r="AG73" s="38" t="e">
        <f>ABS('Error%'!AG73)</f>
        <v>#DIV/0!</v>
      </c>
      <c r="AH73" s="38" t="e">
        <f>ABS('Error%'!AH73)</f>
        <v>#DIV/0!</v>
      </c>
      <c r="AI73" s="38" t="e">
        <f>ABS('Error%'!AI73)</f>
        <v>#DIV/0!</v>
      </c>
      <c r="AJ73" s="38" t="e">
        <f>ABS('Error%'!AJ73)</f>
        <v>#DIV/0!</v>
      </c>
      <c r="AK73" s="38" t="e">
        <f>ABS('Error%'!AK73)</f>
        <v>#DIV/0!</v>
      </c>
      <c r="AL73" s="38" t="e">
        <f>ABS('Error%'!AL73)</f>
        <v>#DIV/0!</v>
      </c>
      <c r="AM73" s="38" t="e">
        <f>ABS('Error%'!AM73)</f>
        <v>#DIV/0!</v>
      </c>
      <c r="AN73" s="38" t="e">
        <f>ABS('Error%'!AN73)</f>
        <v>#DIV/0!</v>
      </c>
      <c r="AO73" s="38" t="e">
        <f>ABS('Error%'!AO73)</f>
        <v>#DIV/0!</v>
      </c>
      <c r="AP73" s="38" t="e">
        <f>ABS('Error%'!AP73)</f>
        <v>#DIV/0!</v>
      </c>
      <c r="AQ73" s="39">
        <f>ABS('Error%'!AQ73)</f>
        <v>1</v>
      </c>
      <c r="AR73" s="39">
        <f>ABS('Error%'!AR73)</f>
        <v>1</v>
      </c>
      <c r="AS73" s="39">
        <f>ABS('Error%'!AS73)</f>
        <v>1</v>
      </c>
      <c r="AT73" s="39">
        <f>ABS('Error%'!AT73)</f>
        <v>1</v>
      </c>
      <c r="AU73" s="39">
        <f>ABS('Error%'!AU73)</f>
        <v>0</v>
      </c>
      <c r="AV73" s="39">
        <f>ABS('Error%'!AV73)</f>
        <v>0</v>
      </c>
      <c r="AW73" s="39">
        <f>ABS('Error%'!AW73)</f>
        <v>0</v>
      </c>
      <c r="AX73" s="39">
        <f>ABS('Error%'!AX73)</f>
        <v>0</v>
      </c>
    </row>
    <row r="74" spans="1:50" x14ac:dyDescent="0.25">
      <c r="A74" s="22">
        <v>72</v>
      </c>
      <c r="B74" s="38">
        <f>ABS('Error%'!B74)</f>
        <v>3.0722242542218552E-2</v>
      </c>
      <c r="C74" s="38">
        <f>ABS('Error%'!C74)</f>
        <v>3.2159230739871189E-2</v>
      </c>
      <c r="D74" s="38">
        <f>ABS('Error%'!D74)</f>
        <v>1.7936202878007561E-2</v>
      </c>
      <c r="E74" s="38">
        <f>ABS('Error%'!E74)</f>
        <v>9.3046934919662178E-2</v>
      </c>
      <c r="F74" s="38">
        <f>ABS('Error%'!F74)</f>
        <v>4.7050766123390757E-2</v>
      </c>
      <c r="G74" s="38">
        <f>ABS('Error%'!G74)</f>
        <v>1.4606136271856734E-2</v>
      </c>
      <c r="H74" s="38">
        <f>ABS('Error%'!H74)</f>
        <v>7.5394680594236277E-2</v>
      </c>
      <c r="I74" s="38">
        <f>ABS('Error%'!I74)</f>
        <v>1.768856555595728E-2</v>
      </c>
      <c r="J74" s="38">
        <f>ABS('Error%'!J74)</f>
        <v>0.59248461109923833</v>
      </c>
      <c r="K74" s="38" t="e">
        <f>ABS('Error%'!K74)</f>
        <v>#DIV/0!</v>
      </c>
      <c r="L74" s="38" t="e">
        <f>ABS('Error%'!L74)</f>
        <v>#DIV/0!</v>
      </c>
      <c r="M74" s="38" t="e">
        <f>ABS('Error%'!M74)</f>
        <v>#DIV/0!</v>
      </c>
      <c r="N74" s="38" t="e">
        <f>ABS('Error%'!N74)</f>
        <v>#DIV/0!</v>
      </c>
      <c r="O74" s="38" t="e">
        <f>ABS('Error%'!O74)</f>
        <v>#DIV/0!</v>
      </c>
      <c r="P74" s="38" t="e">
        <f>ABS('Error%'!P74)</f>
        <v>#DIV/0!</v>
      </c>
      <c r="Q74" s="38" t="e">
        <f>ABS('Error%'!Q74)</f>
        <v>#DIV/0!</v>
      </c>
      <c r="R74" s="38" t="e">
        <f>ABS('Error%'!R74)</f>
        <v>#DIV/0!</v>
      </c>
      <c r="S74" s="38">
        <f>ABS('Error%'!S74)</f>
        <v>1296716.090612347</v>
      </c>
      <c r="T74" s="38">
        <f>ABS('Error%'!T74)</f>
        <v>700396.1119851066</v>
      </c>
      <c r="U74" s="38">
        <f>ABS('Error%'!U74)</f>
        <v>892592.71754628641</v>
      </c>
      <c r="V74" s="38">
        <f>ABS('Error%'!V74)</f>
        <v>32689.341852235659</v>
      </c>
      <c r="W74" s="38">
        <f>ABS('Error%'!W74)</f>
        <v>45928.143435622027</v>
      </c>
      <c r="X74" s="38">
        <f>ABS('Error%'!X74)</f>
        <v>113108.57785310515</v>
      </c>
      <c r="Y74" s="38">
        <f>ABS('Error%'!Y74)</f>
        <v>5242057.4883847712</v>
      </c>
      <c r="Z74" s="38">
        <f>ABS('Error%'!Z74)</f>
        <v>2581805.9224457382</v>
      </c>
      <c r="AA74" s="38" t="e">
        <f>ABS('Error%'!AA74)</f>
        <v>#DIV/0!</v>
      </c>
      <c r="AB74" s="38" t="e">
        <f>ABS('Error%'!AB74)</f>
        <v>#DIV/0!</v>
      </c>
      <c r="AC74" s="38" t="e">
        <f>ABS('Error%'!AC74)</f>
        <v>#DIV/0!</v>
      </c>
      <c r="AD74" s="38" t="e">
        <f>ABS('Error%'!AD74)</f>
        <v>#DIV/0!</v>
      </c>
      <c r="AE74" s="38" t="e">
        <f>ABS('Error%'!AE74)</f>
        <v>#DIV/0!</v>
      </c>
      <c r="AF74" s="38" t="e">
        <f>ABS('Error%'!AF74)</f>
        <v>#DIV/0!</v>
      </c>
      <c r="AG74" s="38" t="e">
        <f>ABS('Error%'!AG74)</f>
        <v>#DIV/0!</v>
      </c>
      <c r="AH74" s="38" t="e">
        <f>ABS('Error%'!AH74)</f>
        <v>#DIV/0!</v>
      </c>
      <c r="AI74" s="38" t="e">
        <f>ABS('Error%'!AI74)</f>
        <v>#DIV/0!</v>
      </c>
      <c r="AJ74" s="38" t="e">
        <f>ABS('Error%'!AJ74)</f>
        <v>#DIV/0!</v>
      </c>
      <c r="AK74" s="38" t="e">
        <f>ABS('Error%'!AK74)</f>
        <v>#DIV/0!</v>
      </c>
      <c r="AL74" s="38" t="e">
        <f>ABS('Error%'!AL74)</f>
        <v>#DIV/0!</v>
      </c>
      <c r="AM74" s="38" t="e">
        <f>ABS('Error%'!AM74)</f>
        <v>#DIV/0!</v>
      </c>
      <c r="AN74" s="38" t="e">
        <f>ABS('Error%'!AN74)</f>
        <v>#DIV/0!</v>
      </c>
      <c r="AO74" s="38" t="e">
        <f>ABS('Error%'!AO74)</f>
        <v>#DIV/0!</v>
      </c>
      <c r="AP74" s="38" t="e">
        <f>ABS('Error%'!AP74)</f>
        <v>#DIV/0!</v>
      </c>
      <c r="AQ74" s="39">
        <f>ABS('Error%'!AQ74)</f>
        <v>1</v>
      </c>
      <c r="AR74" s="39">
        <f>ABS('Error%'!AR74)</f>
        <v>1</v>
      </c>
      <c r="AS74" s="39">
        <f>ABS('Error%'!AS74)</f>
        <v>1</v>
      </c>
      <c r="AT74" s="39">
        <f>ABS('Error%'!AT74)</f>
        <v>1</v>
      </c>
      <c r="AU74" s="39">
        <f>ABS('Error%'!AU74)</f>
        <v>0</v>
      </c>
      <c r="AV74" s="39">
        <f>ABS('Error%'!AV74)</f>
        <v>0</v>
      </c>
      <c r="AW74" s="39">
        <f>ABS('Error%'!AW74)</f>
        <v>0</v>
      </c>
      <c r="AX74" s="39">
        <f>ABS('Error%'!AX74)</f>
        <v>0</v>
      </c>
    </row>
    <row r="75" spans="1:50" x14ac:dyDescent="0.25">
      <c r="A75" s="22">
        <v>73</v>
      </c>
      <c r="B75" s="38">
        <f>ABS('Error%'!B75)</f>
        <v>2.4786311606913518E-2</v>
      </c>
      <c r="C75" s="38">
        <f>ABS('Error%'!C75)</f>
        <v>2.7039390539389502E-2</v>
      </c>
      <c r="D75" s="38">
        <f>ABS('Error%'!D75)</f>
        <v>2.7324927706533803E-2</v>
      </c>
      <c r="E75" s="38">
        <f>ABS('Error%'!E75)</f>
        <v>7.7595749063852651E-2</v>
      </c>
      <c r="F75" s="38">
        <f>ABS('Error%'!F75)</f>
        <v>2.7688845897407756E-2</v>
      </c>
      <c r="G75" s="38">
        <f>ABS('Error%'!G75)</f>
        <v>1.0361022605059882E-3</v>
      </c>
      <c r="H75" s="38">
        <f>ABS('Error%'!H75)</f>
        <v>8.82535480529021E-2</v>
      </c>
      <c r="I75" s="38">
        <f>ABS('Error%'!I75)</f>
        <v>2.125174976771204E-2</v>
      </c>
      <c r="J75" s="38">
        <f>ABS('Error%'!J75)</f>
        <v>0.58472458173202968</v>
      </c>
      <c r="K75" s="38" t="e">
        <f>ABS('Error%'!K75)</f>
        <v>#DIV/0!</v>
      </c>
      <c r="L75" s="38" t="e">
        <f>ABS('Error%'!L75)</f>
        <v>#DIV/0!</v>
      </c>
      <c r="M75" s="38" t="e">
        <f>ABS('Error%'!M75)</f>
        <v>#DIV/0!</v>
      </c>
      <c r="N75" s="38" t="e">
        <f>ABS('Error%'!N75)</f>
        <v>#DIV/0!</v>
      </c>
      <c r="O75" s="38" t="e">
        <f>ABS('Error%'!O75)</f>
        <v>#DIV/0!</v>
      </c>
      <c r="P75" s="38" t="e">
        <f>ABS('Error%'!P75)</f>
        <v>#DIV/0!</v>
      </c>
      <c r="Q75" s="38" t="e">
        <f>ABS('Error%'!Q75)</f>
        <v>#DIV/0!</v>
      </c>
      <c r="R75" s="38" t="e">
        <f>ABS('Error%'!R75)</f>
        <v>#DIV/0!</v>
      </c>
      <c r="S75" s="38">
        <f>ABS('Error%'!S75)</f>
        <v>74535913.612299055</v>
      </c>
      <c r="T75" s="38">
        <f>ABS('Error%'!T75)</f>
        <v>607002.43990604277</v>
      </c>
      <c r="U75" s="38">
        <f>ABS('Error%'!U75)</f>
        <v>506448.95103663311</v>
      </c>
      <c r="V75" s="38">
        <f>ABS('Error%'!V75)</f>
        <v>57720.822401179241</v>
      </c>
      <c r="W75" s="38">
        <f>ABS('Error%'!W75)</f>
        <v>19597.347978910388</v>
      </c>
      <c r="X75" s="38">
        <f>ABS('Error%'!X75)</f>
        <v>41917.764341917566</v>
      </c>
      <c r="Y75" s="38">
        <f>ABS('Error%'!Y75)</f>
        <v>57660176.348786369</v>
      </c>
      <c r="Z75" s="38">
        <f>ABS('Error%'!Z75)</f>
        <v>6469045.4411763623</v>
      </c>
      <c r="AA75" s="38" t="e">
        <f>ABS('Error%'!AA75)</f>
        <v>#DIV/0!</v>
      </c>
      <c r="AB75" s="38" t="e">
        <f>ABS('Error%'!AB75)</f>
        <v>#DIV/0!</v>
      </c>
      <c r="AC75" s="38" t="e">
        <f>ABS('Error%'!AC75)</f>
        <v>#DIV/0!</v>
      </c>
      <c r="AD75" s="38" t="e">
        <f>ABS('Error%'!AD75)</f>
        <v>#DIV/0!</v>
      </c>
      <c r="AE75" s="38" t="e">
        <f>ABS('Error%'!AE75)</f>
        <v>#DIV/0!</v>
      </c>
      <c r="AF75" s="38" t="e">
        <f>ABS('Error%'!AF75)</f>
        <v>#DIV/0!</v>
      </c>
      <c r="AG75" s="38" t="e">
        <f>ABS('Error%'!AG75)</f>
        <v>#DIV/0!</v>
      </c>
      <c r="AH75" s="38" t="e">
        <f>ABS('Error%'!AH75)</f>
        <v>#DIV/0!</v>
      </c>
      <c r="AI75" s="38" t="e">
        <f>ABS('Error%'!AI75)</f>
        <v>#DIV/0!</v>
      </c>
      <c r="AJ75" s="38" t="e">
        <f>ABS('Error%'!AJ75)</f>
        <v>#DIV/0!</v>
      </c>
      <c r="AK75" s="38" t="e">
        <f>ABS('Error%'!AK75)</f>
        <v>#DIV/0!</v>
      </c>
      <c r="AL75" s="38" t="e">
        <f>ABS('Error%'!AL75)</f>
        <v>#DIV/0!</v>
      </c>
      <c r="AM75" s="38" t="e">
        <f>ABS('Error%'!AM75)</f>
        <v>#DIV/0!</v>
      </c>
      <c r="AN75" s="38" t="e">
        <f>ABS('Error%'!AN75)</f>
        <v>#DIV/0!</v>
      </c>
      <c r="AO75" s="38" t="e">
        <f>ABS('Error%'!AO75)</f>
        <v>#DIV/0!</v>
      </c>
      <c r="AP75" s="38" t="e">
        <f>ABS('Error%'!AP75)</f>
        <v>#DIV/0!</v>
      </c>
      <c r="AQ75" s="39">
        <f>ABS('Error%'!AQ75)</f>
        <v>1</v>
      </c>
      <c r="AR75" s="39">
        <f>ABS('Error%'!AR75)</f>
        <v>1</v>
      </c>
      <c r="AS75" s="39">
        <f>ABS('Error%'!AS75)</f>
        <v>1</v>
      </c>
      <c r="AT75" s="39">
        <f>ABS('Error%'!AT75)</f>
        <v>1</v>
      </c>
      <c r="AU75" s="39">
        <f>ABS('Error%'!AU75)</f>
        <v>0</v>
      </c>
      <c r="AV75" s="39">
        <f>ABS('Error%'!AV75)</f>
        <v>0</v>
      </c>
      <c r="AW75" s="39">
        <f>ABS('Error%'!AW75)</f>
        <v>0</v>
      </c>
      <c r="AX75" s="39">
        <f>ABS('Error%'!AX75)</f>
        <v>0</v>
      </c>
    </row>
    <row r="76" spans="1:50" x14ac:dyDescent="0.25">
      <c r="A76" s="22">
        <v>74</v>
      </c>
      <c r="B76" s="38">
        <f>ABS('Error%'!B76)</f>
        <v>3.4147066778071479E-2</v>
      </c>
      <c r="C76" s="38">
        <f>ABS('Error%'!C76)</f>
        <v>3.1763332164422217E-2</v>
      </c>
      <c r="D76" s="38">
        <f>ABS('Error%'!D76)</f>
        <v>1.278912012567881E-2</v>
      </c>
      <c r="E76" s="38">
        <f>ABS('Error%'!E76)</f>
        <v>8.3221835462131979E-2</v>
      </c>
      <c r="F76" s="38">
        <f>ABS('Error%'!F76)</f>
        <v>7.1081613426881461E-3</v>
      </c>
      <c r="G76" s="38">
        <f>ABS('Error%'!G76)</f>
        <v>1.0937121450018666E-2</v>
      </c>
      <c r="H76" s="38">
        <f>ABS('Error%'!H76)</f>
        <v>8.758039806000617E-2</v>
      </c>
      <c r="I76" s="38">
        <f>ABS('Error%'!I76)</f>
        <v>1.6596697442962646E-2</v>
      </c>
      <c r="J76" s="38">
        <f>ABS('Error%'!J76)</f>
        <v>0.57123826494021535</v>
      </c>
      <c r="K76" s="38" t="e">
        <f>ABS('Error%'!K76)</f>
        <v>#DIV/0!</v>
      </c>
      <c r="L76" s="38" t="e">
        <f>ABS('Error%'!L76)</f>
        <v>#DIV/0!</v>
      </c>
      <c r="M76" s="38" t="e">
        <f>ABS('Error%'!M76)</f>
        <v>#DIV/0!</v>
      </c>
      <c r="N76" s="38" t="e">
        <f>ABS('Error%'!N76)</f>
        <v>#DIV/0!</v>
      </c>
      <c r="O76" s="38" t="e">
        <f>ABS('Error%'!O76)</f>
        <v>#DIV/0!</v>
      </c>
      <c r="P76" s="38" t="e">
        <f>ABS('Error%'!P76)</f>
        <v>#DIV/0!</v>
      </c>
      <c r="Q76" s="38" t="e">
        <f>ABS('Error%'!Q76)</f>
        <v>#DIV/0!</v>
      </c>
      <c r="R76" s="38" t="e">
        <f>ABS('Error%'!R76)</f>
        <v>#DIV/0!</v>
      </c>
      <c r="S76" s="38">
        <f>ABS('Error%'!S76)</f>
        <v>13193830.86935997</v>
      </c>
      <c r="T76" s="38">
        <f>ABS('Error%'!T76)</f>
        <v>678069.78355051053</v>
      </c>
      <c r="U76" s="38">
        <f>ABS('Error%'!U76)</f>
        <v>446865.96517299116</v>
      </c>
      <c r="V76" s="38">
        <f>ABS('Error%'!V76)</f>
        <v>87167.956416082845</v>
      </c>
      <c r="W76" s="38">
        <f>ABS('Error%'!W76)</f>
        <v>21743.775581395184</v>
      </c>
      <c r="X76" s="38">
        <f>ABS('Error%'!X76)</f>
        <v>53426.776546974907</v>
      </c>
      <c r="Y76" s="38">
        <f>ABS('Error%'!Y76)</f>
        <v>10107721.298207613</v>
      </c>
      <c r="Z76" s="38">
        <f>ABS('Error%'!Z76)</f>
        <v>2416712.7203302435</v>
      </c>
      <c r="AA76" s="38" t="e">
        <f>ABS('Error%'!AA76)</f>
        <v>#DIV/0!</v>
      </c>
      <c r="AB76" s="38" t="e">
        <f>ABS('Error%'!AB76)</f>
        <v>#DIV/0!</v>
      </c>
      <c r="AC76" s="38" t="e">
        <f>ABS('Error%'!AC76)</f>
        <v>#DIV/0!</v>
      </c>
      <c r="AD76" s="38" t="e">
        <f>ABS('Error%'!AD76)</f>
        <v>#DIV/0!</v>
      </c>
      <c r="AE76" s="38" t="e">
        <f>ABS('Error%'!AE76)</f>
        <v>#DIV/0!</v>
      </c>
      <c r="AF76" s="38" t="e">
        <f>ABS('Error%'!AF76)</f>
        <v>#DIV/0!</v>
      </c>
      <c r="AG76" s="38" t="e">
        <f>ABS('Error%'!AG76)</f>
        <v>#DIV/0!</v>
      </c>
      <c r="AH76" s="38" t="e">
        <f>ABS('Error%'!AH76)</f>
        <v>#DIV/0!</v>
      </c>
      <c r="AI76" s="38" t="e">
        <f>ABS('Error%'!AI76)</f>
        <v>#DIV/0!</v>
      </c>
      <c r="AJ76" s="38" t="e">
        <f>ABS('Error%'!AJ76)</f>
        <v>#DIV/0!</v>
      </c>
      <c r="AK76" s="38" t="e">
        <f>ABS('Error%'!AK76)</f>
        <v>#DIV/0!</v>
      </c>
      <c r="AL76" s="38" t="e">
        <f>ABS('Error%'!AL76)</f>
        <v>#DIV/0!</v>
      </c>
      <c r="AM76" s="38" t="e">
        <f>ABS('Error%'!AM76)</f>
        <v>#DIV/0!</v>
      </c>
      <c r="AN76" s="38" t="e">
        <f>ABS('Error%'!AN76)</f>
        <v>#DIV/0!</v>
      </c>
      <c r="AO76" s="38" t="e">
        <f>ABS('Error%'!AO76)</f>
        <v>#DIV/0!</v>
      </c>
      <c r="AP76" s="38" t="e">
        <f>ABS('Error%'!AP76)</f>
        <v>#DIV/0!</v>
      </c>
      <c r="AQ76" s="39">
        <f>ABS('Error%'!AQ76)</f>
        <v>1</v>
      </c>
      <c r="AR76" s="39">
        <f>ABS('Error%'!AR76)</f>
        <v>1</v>
      </c>
      <c r="AS76" s="39">
        <f>ABS('Error%'!AS76)</f>
        <v>1</v>
      </c>
      <c r="AT76" s="39">
        <f>ABS('Error%'!AT76)</f>
        <v>1</v>
      </c>
      <c r="AU76" s="39">
        <f>ABS('Error%'!AU76)</f>
        <v>0</v>
      </c>
      <c r="AV76" s="39">
        <f>ABS('Error%'!AV76)</f>
        <v>0</v>
      </c>
      <c r="AW76" s="39">
        <f>ABS('Error%'!AW76)</f>
        <v>0</v>
      </c>
      <c r="AX76" s="39">
        <f>ABS('Error%'!AX76)</f>
        <v>0</v>
      </c>
    </row>
    <row r="77" spans="1:50" x14ac:dyDescent="0.25">
      <c r="A77" s="22">
        <v>75</v>
      </c>
      <c r="B77" s="38">
        <f>ABS('Error%'!B77)</f>
        <v>5.7640132159706592E-2</v>
      </c>
      <c r="C77" s="38">
        <f>ABS('Error%'!C77)</f>
        <v>3.3219145353658802E-2</v>
      </c>
      <c r="D77" s="38">
        <f>ABS('Error%'!D77)</f>
        <v>1.2697684968358035E-2</v>
      </c>
      <c r="E77" s="38">
        <f>ABS('Error%'!E77)</f>
        <v>6.8779284993569084E-2</v>
      </c>
      <c r="F77" s="38">
        <f>ABS('Error%'!F77)</f>
        <v>1.7650270313847756E-2</v>
      </c>
      <c r="G77" s="38">
        <f>ABS('Error%'!G77)</f>
        <v>1.2616097239817593E-2</v>
      </c>
      <c r="H77" s="38">
        <f>ABS('Error%'!H77)</f>
        <v>8.2676467349042743E-2</v>
      </c>
      <c r="I77" s="38">
        <f>ABS('Error%'!I77)</f>
        <v>2.7732947097376729E-2</v>
      </c>
      <c r="J77" s="38">
        <f>ABS('Error%'!J77)</f>
        <v>0.57019778876367588</v>
      </c>
      <c r="K77" s="38" t="e">
        <f>ABS('Error%'!K77)</f>
        <v>#DIV/0!</v>
      </c>
      <c r="L77" s="38" t="e">
        <f>ABS('Error%'!L77)</f>
        <v>#DIV/0!</v>
      </c>
      <c r="M77" s="38" t="e">
        <f>ABS('Error%'!M77)</f>
        <v>#DIV/0!</v>
      </c>
      <c r="N77" s="38" t="e">
        <f>ABS('Error%'!N77)</f>
        <v>#DIV/0!</v>
      </c>
      <c r="O77" s="38" t="e">
        <f>ABS('Error%'!O77)</f>
        <v>#DIV/0!</v>
      </c>
      <c r="P77" s="38" t="e">
        <f>ABS('Error%'!P77)</f>
        <v>#DIV/0!</v>
      </c>
      <c r="Q77" s="38" t="e">
        <f>ABS('Error%'!Q77)</f>
        <v>#DIV/0!</v>
      </c>
      <c r="R77" s="38" t="e">
        <f>ABS('Error%'!R77)</f>
        <v>#DIV/0!</v>
      </c>
      <c r="S77" s="38">
        <f>ABS('Error%'!S77)</f>
        <v>1076555.4906281373</v>
      </c>
      <c r="T77" s="38">
        <f>ABS('Error%'!T77)</f>
        <v>690972.87280390272</v>
      </c>
      <c r="U77" s="38">
        <f>ABS('Error%'!U77)</f>
        <v>935908.58672739565</v>
      </c>
      <c r="V77" s="38">
        <f>ABS('Error%'!V77)</f>
        <v>17030.035596687645</v>
      </c>
      <c r="W77" s="38">
        <f>ABS('Error%'!W77)</f>
        <v>12856.482329182201</v>
      </c>
      <c r="X77" s="38">
        <f>ABS('Error%'!X77)</f>
        <v>100489.05000000441</v>
      </c>
      <c r="Y77" s="38">
        <f>ABS('Error%'!Y77)</f>
        <v>8514561.8055039309</v>
      </c>
      <c r="Z77" s="38">
        <f>ABS('Error%'!Z77)</f>
        <v>2982121.2529679872</v>
      </c>
      <c r="AA77" s="38" t="e">
        <f>ABS('Error%'!AA77)</f>
        <v>#DIV/0!</v>
      </c>
      <c r="AB77" s="38" t="e">
        <f>ABS('Error%'!AB77)</f>
        <v>#DIV/0!</v>
      </c>
      <c r="AC77" s="38" t="e">
        <f>ABS('Error%'!AC77)</f>
        <v>#DIV/0!</v>
      </c>
      <c r="AD77" s="38" t="e">
        <f>ABS('Error%'!AD77)</f>
        <v>#DIV/0!</v>
      </c>
      <c r="AE77" s="38" t="e">
        <f>ABS('Error%'!AE77)</f>
        <v>#DIV/0!</v>
      </c>
      <c r="AF77" s="38" t="e">
        <f>ABS('Error%'!AF77)</f>
        <v>#DIV/0!</v>
      </c>
      <c r="AG77" s="38" t="e">
        <f>ABS('Error%'!AG77)</f>
        <v>#DIV/0!</v>
      </c>
      <c r="AH77" s="38" t="e">
        <f>ABS('Error%'!AH77)</f>
        <v>#DIV/0!</v>
      </c>
      <c r="AI77" s="38" t="e">
        <f>ABS('Error%'!AI77)</f>
        <v>#DIV/0!</v>
      </c>
      <c r="AJ77" s="38" t="e">
        <f>ABS('Error%'!AJ77)</f>
        <v>#DIV/0!</v>
      </c>
      <c r="AK77" s="38" t="e">
        <f>ABS('Error%'!AK77)</f>
        <v>#DIV/0!</v>
      </c>
      <c r="AL77" s="38" t="e">
        <f>ABS('Error%'!AL77)</f>
        <v>#DIV/0!</v>
      </c>
      <c r="AM77" s="38" t="e">
        <f>ABS('Error%'!AM77)</f>
        <v>#DIV/0!</v>
      </c>
      <c r="AN77" s="38" t="e">
        <f>ABS('Error%'!AN77)</f>
        <v>#DIV/0!</v>
      </c>
      <c r="AO77" s="38" t="e">
        <f>ABS('Error%'!AO77)</f>
        <v>#DIV/0!</v>
      </c>
      <c r="AP77" s="38" t="e">
        <f>ABS('Error%'!AP77)</f>
        <v>#DIV/0!</v>
      </c>
      <c r="AQ77" s="39">
        <f>ABS('Error%'!AQ77)</f>
        <v>1</v>
      </c>
      <c r="AR77" s="39">
        <f>ABS('Error%'!AR77)</f>
        <v>1</v>
      </c>
      <c r="AS77" s="39">
        <f>ABS('Error%'!AS77)</f>
        <v>1</v>
      </c>
      <c r="AT77" s="39">
        <f>ABS('Error%'!AT77)</f>
        <v>1</v>
      </c>
      <c r="AU77" s="39">
        <f>ABS('Error%'!AU77)</f>
        <v>0</v>
      </c>
      <c r="AV77" s="39">
        <f>ABS('Error%'!AV77)</f>
        <v>0</v>
      </c>
      <c r="AW77" s="39">
        <f>ABS('Error%'!AW77)</f>
        <v>0</v>
      </c>
      <c r="AX77" s="39">
        <f>ABS('Error%'!AX77)</f>
        <v>0</v>
      </c>
    </row>
    <row r="78" spans="1:50" x14ac:dyDescent="0.25">
      <c r="A78" s="22">
        <v>76</v>
      </c>
      <c r="B78" s="38">
        <f>ABS('Error%'!B78)</f>
        <v>5.4492025299347713E-2</v>
      </c>
      <c r="C78" s="38">
        <f>ABS('Error%'!C78)</f>
        <v>2.8077289910139521E-2</v>
      </c>
      <c r="D78" s="38">
        <f>ABS('Error%'!D78)</f>
        <v>8.3736518663037503E-3</v>
      </c>
      <c r="E78" s="38">
        <f>ABS('Error%'!E78)</f>
        <v>8.2390699786409213E-2</v>
      </c>
      <c r="F78" s="38">
        <f>ABS('Error%'!F78)</f>
        <v>5.304163399045491E-2</v>
      </c>
      <c r="G78" s="38">
        <f>ABS('Error%'!G78)</f>
        <v>3.6048087498522549E-2</v>
      </c>
      <c r="H78" s="38">
        <f>ABS('Error%'!H78)</f>
        <v>7.9826512056482501E-2</v>
      </c>
      <c r="I78" s="38">
        <f>ABS('Error%'!I78)</f>
        <v>2.1152160849320773E-2</v>
      </c>
      <c r="J78" s="38">
        <f>ABS('Error%'!J78)</f>
        <v>0.57969612834464646</v>
      </c>
      <c r="K78" s="38" t="e">
        <f>ABS('Error%'!K78)</f>
        <v>#DIV/0!</v>
      </c>
      <c r="L78" s="38" t="e">
        <f>ABS('Error%'!L78)</f>
        <v>#DIV/0!</v>
      </c>
      <c r="M78" s="38" t="e">
        <f>ABS('Error%'!M78)</f>
        <v>#DIV/0!</v>
      </c>
      <c r="N78" s="38" t="e">
        <f>ABS('Error%'!N78)</f>
        <v>#DIV/0!</v>
      </c>
      <c r="O78" s="38" t="e">
        <f>ABS('Error%'!O78)</f>
        <v>#DIV/0!</v>
      </c>
      <c r="P78" s="38" t="e">
        <f>ABS('Error%'!P78)</f>
        <v>#DIV/0!</v>
      </c>
      <c r="Q78" s="38" t="e">
        <f>ABS('Error%'!Q78)</f>
        <v>#DIV/0!</v>
      </c>
      <c r="R78" s="38" t="e">
        <f>ABS('Error%'!R78)</f>
        <v>#DIV/0!</v>
      </c>
      <c r="S78" s="38">
        <f>ABS('Error%'!S78)</f>
        <v>1710885.1540608227</v>
      </c>
      <c r="T78" s="38">
        <f>ABS('Error%'!T78)</f>
        <v>698971.5282886026</v>
      </c>
      <c r="U78" s="38">
        <f>ABS('Error%'!U78)</f>
        <v>457422.55948099744</v>
      </c>
      <c r="V78" s="38">
        <f>ABS('Error%'!V78)</f>
        <v>178191.45708428521</v>
      </c>
      <c r="W78" s="38">
        <f>ABS('Error%'!W78)</f>
        <v>7971.0364961255909</v>
      </c>
      <c r="X78" s="38">
        <f>ABS('Error%'!X78)</f>
        <v>41783.698796072691</v>
      </c>
      <c r="Y78" s="38">
        <f>ABS('Error%'!Y78)</f>
        <v>2784379.9430871611</v>
      </c>
      <c r="Z78" s="38">
        <f>ABS('Error%'!Z78)</f>
        <v>24276907.666867554</v>
      </c>
      <c r="AA78" s="38" t="e">
        <f>ABS('Error%'!AA78)</f>
        <v>#DIV/0!</v>
      </c>
      <c r="AB78" s="38" t="e">
        <f>ABS('Error%'!AB78)</f>
        <v>#DIV/0!</v>
      </c>
      <c r="AC78" s="38" t="e">
        <f>ABS('Error%'!AC78)</f>
        <v>#DIV/0!</v>
      </c>
      <c r="AD78" s="38" t="e">
        <f>ABS('Error%'!AD78)</f>
        <v>#DIV/0!</v>
      </c>
      <c r="AE78" s="38" t="e">
        <f>ABS('Error%'!AE78)</f>
        <v>#DIV/0!</v>
      </c>
      <c r="AF78" s="38" t="e">
        <f>ABS('Error%'!AF78)</f>
        <v>#DIV/0!</v>
      </c>
      <c r="AG78" s="38" t="e">
        <f>ABS('Error%'!AG78)</f>
        <v>#DIV/0!</v>
      </c>
      <c r="AH78" s="38" t="e">
        <f>ABS('Error%'!AH78)</f>
        <v>#DIV/0!</v>
      </c>
      <c r="AI78" s="38" t="e">
        <f>ABS('Error%'!AI78)</f>
        <v>#DIV/0!</v>
      </c>
      <c r="AJ78" s="38" t="e">
        <f>ABS('Error%'!AJ78)</f>
        <v>#DIV/0!</v>
      </c>
      <c r="AK78" s="38" t="e">
        <f>ABS('Error%'!AK78)</f>
        <v>#DIV/0!</v>
      </c>
      <c r="AL78" s="38" t="e">
        <f>ABS('Error%'!AL78)</f>
        <v>#DIV/0!</v>
      </c>
      <c r="AM78" s="38" t="e">
        <f>ABS('Error%'!AM78)</f>
        <v>#DIV/0!</v>
      </c>
      <c r="AN78" s="38" t="e">
        <f>ABS('Error%'!AN78)</f>
        <v>#DIV/0!</v>
      </c>
      <c r="AO78" s="38" t="e">
        <f>ABS('Error%'!AO78)</f>
        <v>#DIV/0!</v>
      </c>
      <c r="AP78" s="38" t="e">
        <f>ABS('Error%'!AP78)</f>
        <v>#DIV/0!</v>
      </c>
      <c r="AQ78" s="39">
        <f>ABS('Error%'!AQ78)</f>
        <v>1</v>
      </c>
      <c r="AR78" s="39">
        <f>ABS('Error%'!AR78)</f>
        <v>1</v>
      </c>
      <c r="AS78" s="39">
        <f>ABS('Error%'!AS78)</f>
        <v>1</v>
      </c>
      <c r="AT78" s="39">
        <f>ABS('Error%'!AT78)</f>
        <v>1</v>
      </c>
      <c r="AU78" s="39">
        <f>ABS('Error%'!AU78)</f>
        <v>0</v>
      </c>
      <c r="AV78" s="39">
        <f>ABS('Error%'!AV78)</f>
        <v>0</v>
      </c>
      <c r="AW78" s="39">
        <f>ABS('Error%'!AW78)</f>
        <v>0</v>
      </c>
      <c r="AX78" s="39">
        <f>ABS('Error%'!AX78)</f>
        <v>0</v>
      </c>
    </row>
    <row r="79" spans="1:50" x14ac:dyDescent="0.25">
      <c r="A79" s="22">
        <v>77</v>
      </c>
      <c r="B79" s="38">
        <f>ABS('Error%'!B79)</f>
        <v>5.7164756003949831E-2</v>
      </c>
      <c r="C79" s="38">
        <f>ABS('Error%'!C79)</f>
        <v>3.1128393453786735E-2</v>
      </c>
      <c r="D79" s="38">
        <f>ABS('Error%'!D79)</f>
        <v>1.3758745515294317E-2</v>
      </c>
      <c r="E79" s="38">
        <f>ABS('Error%'!E79)</f>
        <v>8.7224927148966278E-2</v>
      </c>
      <c r="F79" s="38">
        <f>ABS('Error%'!F79)</f>
        <v>8.9388777677890836E-3</v>
      </c>
      <c r="G79" s="38">
        <f>ABS('Error%'!G79)</f>
        <v>4.8458662943179201E-2</v>
      </c>
      <c r="H79" s="38">
        <f>ABS('Error%'!H79)</f>
        <v>5.7339585338202714E-2</v>
      </c>
      <c r="I79" s="38">
        <f>ABS('Error%'!I79)</f>
        <v>2.627982468102158E-2</v>
      </c>
      <c r="J79" s="38">
        <f>ABS('Error%'!J79)</f>
        <v>0.58325136374234887</v>
      </c>
      <c r="K79" s="38" t="e">
        <f>ABS('Error%'!K79)</f>
        <v>#DIV/0!</v>
      </c>
      <c r="L79" s="38" t="e">
        <f>ABS('Error%'!L79)</f>
        <v>#DIV/0!</v>
      </c>
      <c r="M79" s="38" t="e">
        <f>ABS('Error%'!M79)</f>
        <v>#DIV/0!</v>
      </c>
      <c r="N79" s="38" t="e">
        <f>ABS('Error%'!N79)</f>
        <v>#DIV/0!</v>
      </c>
      <c r="O79" s="38" t="e">
        <f>ABS('Error%'!O79)</f>
        <v>#DIV/0!</v>
      </c>
      <c r="P79" s="38" t="e">
        <f>ABS('Error%'!P79)</f>
        <v>#DIV/0!</v>
      </c>
      <c r="Q79" s="38" t="e">
        <f>ABS('Error%'!Q79)</f>
        <v>#DIV/0!</v>
      </c>
      <c r="R79" s="38" t="e">
        <f>ABS('Error%'!R79)</f>
        <v>#DIV/0!</v>
      </c>
      <c r="S79" s="38">
        <f>ABS('Error%'!S79)</f>
        <v>902023.43946899706</v>
      </c>
      <c r="T79" s="38">
        <f>ABS('Error%'!T79)</f>
        <v>430804.99014331616</v>
      </c>
      <c r="U79" s="38">
        <f>ABS('Error%'!U79)</f>
        <v>158501.43594471461</v>
      </c>
      <c r="V79" s="38">
        <f>ABS('Error%'!V79)</f>
        <v>15394.624017773665</v>
      </c>
      <c r="W79" s="38">
        <f>ABS('Error%'!W79)</f>
        <v>7705.3475770925124</v>
      </c>
      <c r="X79" s="38">
        <f>ABS('Error%'!X79)</f>
        <v>50071.895897780953</v>
      </c>
      <c r="Y79" s="38">
        <f>ABS('Error%'!Y79)</f>
        <v>2635237.8034948208</v>
      </c>
      <c r="Z79" s="38">
        <f>ABS('Error%'!Z79)</f>
        <v>2833751.9022559244</v>
      </c>
      <c r="AA79" s="38" t="e">
        <f>ABS('Error%'!AA79)</f>
        <v>#DIV/0!</v>
      </c>
      <c r="AB79" s="38" t="e">
        <f>ABS('Error%'!AB79)</f>
        <v>#DIV/0!</v>
      </c>
      <c r="AC79" s="38" t="e">
        <f>ABS('Error%'!AC79)</f>
        <v>#DIV/0!</v>
      </c>
      <c r="AD79" s="38" t="e">
        <f>ABS('Error%'!AD79)</f>
        <v>#DIV/0!</v>
      </c>
      <c r="AE79" s="38" t="e">
        <f>ABS('Error%'!AE79)</f>
        <v>#DIV/0!</v>
      </c>
      <c r="AF79" s="38" t="e">
        <f>ABS('Error%'!AF79)</f>
        <v>#DIV/0!</v>
      </c>
      <c r="AG79" s="38" t="e">
        <f>ABS('Error%'!AG79)</f>
        <v>#DIV/0!</v>
      </c>
      <c r="AH79" s="38" t="e">
        <f>ABS('Error%'!AH79)</f>
        <v>#DIV/0!</v>
      </c>
      <c r="AI79" s="38" t="e">
        <f>ABS('Error%'!AI79)</f>
        <v>#DIV/0!</v>
      </c>
      <c r="AJ79" s="38" t="e">
        <f>ABS('Error%'!AJ79)</f>
        <v>#DIV/0!</v>
      </c>
      <c r="AK79" s="38" t="e">
        <f>ABS('Error%'!AK79)</f>
        <v>#DIV/0!</v>
      </c>
      <c r="AL79" s="38" t="e">
        <f>ABS('Error%'!AL79)</f>
        <v>#DIV/0!</v>
      </c>
      <c r="AM79" s="38" t="e">
        <f>ABS('Error%'!AM79)</f>
        <v>#DIV/0!</v>
      </c>
      <c r="AN79" s="38" t="e">
        <f>ABS('Error%'!AN79)</f>
        <v>#DIV/0!</v>
      </c>
      <c r="AO79" s="38" t="e">
        <f>ABS('Error%'!AO79)</f>
        <v>#DIV/0!</v>
      </c>
      <c r="AP79" s="38" t="e">
        <f>ABS('Error%'!AP79)</f>
        <v>#DIV/0!</v>
      </c>
      <c r="AQ79" s="39">
        <f>ABS('Error%'!AQ79)</f>
        <v>1</v>
      </c>
      <c r="AR79" s="39">
        <f>ABS('Error%'!AR79)</f>
        <v>1</v>
      </c>
      <c r="AS79" s="39">
        <f>ABS('Error%'!AS79)</f>
        <v>1</v>
      </c>
      <c r="AT79" s="39">
        <f>ABS('Error%'!AT79)</f>
        <v>1</v>
      </c>
      <c r="AU79" s="39">
        <f>ABS('Error%'!AU79)</f>
        <v>0</v>
      </c>
      <c r="AV79" s="39">
        <f>ABS('Error%'!AV79)</f>
        <v>0</v>
      </c>
      <c r="AW79" s="39">
        <f>ABS('Error%'!AW79)</f>
        <v>0</v>
      </c>
      <c r="AX79" s="39">
        <f>ABS('Error%'!AX79)</f>
        <v>0</v>
      </c>
    </row>
    <row r="80" spans="1:50" x14ac:dyDescent="0.25">
      <c r="A80" s="22">
        <v>78</v>
      </c>
      <c r="B80" s="38">
        <f>ABS('Error%'!B80)</f>
        <v>5.5735960310011497E-2</v>
      </c>
      <c r="C80" s="38">
        <f>ABS('Error%'!C80)</f>
        <v>3.0282974492220126E-2</v>
      </c>
      <c r="D80" s="38">
        <f>ABS('Error%'!D80)</f>
        <v>1.3521579856929762E-2</v>
      </c>
      <c r="E80" s="38">
        <f>ABS('Error%'!E80)</f>
        <v>7.6032070090108955E-2</v>
      </c>
      <c r="F80" s="38">
        <f>ABS('Error%'!F80)</f>
        <v>6.0602325965677297E-3</v>
      </c>
      <c r="G80" s="38">
        <f>ABS('Error%'!G80)</f>
        <v>4.5698497061149666E-2</v>
      </c>
      <c r="H80" s="38">
        <f>ABS('Error%'!H80)</f>
        <v>6.2961308999242918E-2</v>
      </c>
      <c r="I80" s="38">
        <f>ABS('Error%'!I80)</f>
        <v>2.7826183926221808E-2</v>
      </c>
      <c r="J80" s="38">
        <f>ABS('Error%'!J80)</f>
        <v>0.59013970067706156</v>
      </c>
      <c r="K80" s="38" t="e">
        <f>ABS('Error%'!K80)</f>
        <v>#DIV/0!</v>
      </c>
      <c r="L80" s="38" t="e">
        <f>ABS('Error%'!L80)</f>
        <v>#DIV/0!</v>
      </c>
      <c r="M80" s="38" t="e">
        <f>ABS('Error%'!M80)</f>
        <v>#DIV/0!</v>
      </c>
      <c r="N80" s="38" t="e">
        <f>ABS('Error%'!N80)</f>
        <v>#DIV/0!</v>
      </c>
      <c r="O80" s="38" t="e">
        <f>ABS('Error%'!O80)</f>
        <v>#DIV/0!</v>
      </c>
      <c r="P80" s="38" t="e">
        <f>ABS('Error%'!P80)</f>
        <v>#DIV/0!</v>
      </c>
      <c r="Q80" s="38" t="e">
        <f>ABS('Error%'!Q80)</f>
        <v>#DIV/0!</v>
      </c>
      <c r="R80" s="38" t="e">
        <f>ABS('Error%'!R80)</f>
        <v>#DIV/0!</v>
      </c>
      <c r="S80" s="38">
        <f>ABS('Error%'!S80)</f>
        <v>1280668.0329159312</v>
      </c>
      <c r="T80" s="38">
        <f>ABS('Error%'!T80)</f>
        <v>7499020.7672257675</v>
      </c>
      <c r="U80" s="38">
        <f>ABS('Error%'!U80)</f>
        <v>153429.73037474297</v>
      </c>
      <c r="V80" s="38">
        <f>ABS('Error%'!V80)</f>
        <v>17837.65830550011</v>
      </c>
      <c r="W80" s="38">
        <f>ABS('Error%'!W80)</f>
        <v>23869.413907284379</v>
      </c>
      <c r="X80" s="38">
        <f>ABS('Error%'!X80)</f>
        <v>176331.24280701962</v>
      </c>
      <c r="Y80" s="38">
        <f>ABS('Error%'!Y80)</f>
        <v>5366393.8992333915</v>
      </c>
      <c r="Z80" s="38">
        <f>ABS('Error%'!Z80)</f>
        <v>1463452.3078383596</v>
      </c>
      <c r="AA80" s="38" t="e">
        <f>ABS('Error%'!AA80)</f>
        <v>#DIV/0!</v>
      </c>
      <c r="AB80" s="38" t="e">
        <f>ABS('Error%'!AB80)</f>
        <v>#DIV/0!</v>
      </c>
      <c r="AC80" s="38" t="e">
        <f>ABS('Error%'!AC80)</f>
        <v>#DIV/0!</v>
      </c>
      <c r="AD80" s="38" t="e">
        <f>ABS('Error%'!AD80)</f>
        <v>#DIV/0!</v>
      </c>
      <c r="AE80" s="38" t="e">
        <f>ABS('Error%'!AE80)</f>
        <v>#DIV/0!</v>
      </c>
      <c r="AF80" s="38" t="e">
        <f>ABS('Error%'!AF80)</f>
        <v>#DIV/0!</v>
      </c>
      <c r="AG80" s="38" t="e">
        <f>ABS('Error%'!AG80)</f>
        <v>#DIV/0!</v>
      </c>
      <c r="AH80" s="38" t="e">
        <f>ABS('Error%'!AH80)</f>
        <v>#DIV/0!</v>
      </c>
      <c r="AI80" s="38" t="e">
        <f>ABS('Error%'!AI80)</f>
        <v>#DIV/0!</v>
      </c>
      <c r="AJ80" s="38" t="e">
        <f>ABS('Error%'!AJ80)</f>
        <v>#DIV/0!</v>
      </c>
      <c r="AK80" s="38" t="e">
        <f>ABS('Error%'!AK80)</f>
        <v>#DIV/0!</v>
      </c>
      <c r="AL80" s="38" t="e">
        <f>ABS('Error%'!AL80)</f>
        <v>#DIV/0!</v>
      </c>
      <c r="AM80" s="38" t="e">
        <f>ABS('Error%'!AM80)</f>
        <v>#DIV/0!</v>
      </c>
      <c r="AN80" s="38" t="e">
        <f>ABS('Error%'!AN80)</f>
        <v>#DIV/0!</v>
      </c>
      <c r="AO80" s="38" t="e">
        <f>ABS('Error%'!AO80)</f>
        <v>#DIV/0!</v>
      </c>
      <c r="AP80" s="38" t="e">
        <f>ABS('Error%'!AP80)</f>
        <v>#DIV/0!</v>
      </c>
      <c r="AQ80" s="39">
        <f>ABS('Error%'!AQ80)</f>
        <v>1</v>
      </c>
      <c r="AR80" s="39">
        <f>ABS('Error%'!AR80)</f>
        <v>1</v>
      </c>
      <c r="AS80" s="39">
        <f>ABS('Error%'!AS80)</f>
        <v>1</v>
      </c>
      <c r="AT80" s="39">
        <f>ABS('Error%'!AT80)</f>
        <v>1</v>
      </c>
      <c r="AU80" s="39">
        <f>ABS('Error%'!AU80)</f>
        <v>0</v>
      </c>
      <c r="AV80" s="39">
        <f>ABS('Error%'!AV80)</f>
        <v>0</v>
      </c>
      <c r="AW80" s="39">
        <f>ABS('Error%'!AW80)</f>
        <v>0</v>
      </c>
      <c r="AX80" s="39">
        <f>ABS('Error%'!AX80)</f>
        <v>0</v>
      </c>
    </row>
    <row r="81" spans="1:50" x14ac:dyDescent="0.25">
      <c r="A81" s="22">
        <v>79</v>
      </c>
      <c r="B81" s="38">
        <f>ABS('Error%'!B81)</f>
        <v>4.4839580734320809E-2</v>
      </c>
      <c r="C81" s="38">
        <f>ABS('Error%'!C81)</f>
        <v>3.7195268806332331E-2</v>
      </c>
      <c r="D81" s="38">
        <f>ABS('Error%'!D81)</f>
        <v>2.2382885957486734E-2</v>
      </c>
      <c r="E81" s="38">
        <f>ABS('Error%'!E81)</f>
        <v>7.5581684277950076E-2</v>
      </c>
      <c r="F81" s="38">
        <f>ABS('Error%'!F81)</f>
        <v>1.4865389783400757E-2</v>
      </c>
      <c r="G81" s="38">
        <f>ABS('Error%'!G81)</f>
        <v>4.3435544271129355E-2</v>
      </c>
      <c r="H81" s="38">
        <f>ABS('Error%'!H81)</f>
        <v>6.3688738495421615E-2</v>
      </c>
      <c r="I81" s="38">
        <f>ABS('Error%'!I81)</f>
        <v>2.8436290447553827E-2</v>
      </c>
      <c r="J81" s="38">
        <f>ABS('Error%'!J81)</f>
        <v>0.60194915821889416</v>
      </c>
      <c r="K81" s="38" t="e">
        <f>ABS('Error%'!K81)</f>
        <v>#DIV/0!</v>
      </c>
      <c r="L81" s="38" t="e">
        <f>ABS('Error%'!L81)</f>
        <v>#DIV/0!</v>
      </c>
      <c r="M81" s="38" t="e">
        <f>ABS('Error%'!M81)</f>
        <v>#DIV/0!</v>
      </c>
      <c r="N81" s="38" t="e">
        <f>ABS('Error%'!N81)</f>
        <v>#DIV/0!</v>
      </c>
      <c r="O81" s="38" t="e">
        <f>ABS('Error%'!O81)</f>
        <v>#DIV/0!</v>
      </c>
      <c r="P81" s="38" t="e">
        <f>ABS('Error%'!P81)</f>
        <v>#DIV/0!</v>
      </c>
      <c r="Q81" s="38" t="e">
        <f>ABS('Error%'!Q81)</f>
        <v>#DIV/0!</v>
      </c>
      <c r="R81" s="38" t="e">
        <f>ABS('Error%'!R81)</f>
        <v>#DIV/0!</v>
      </c>
      <c r="S81" s="38">
        <f>ABS('Error%'!S81)</f>
        <v>1037778.1303965495</v>
      </c>
      <c r="T81" s="38">
        <f>ABS('Error%'!T81)</f>
        <v>1715272.7406274853</v>
      </c>
      <c r="U81" s="38">
        <f>ABS('Error%'!U81)</f>
        <v>133452.57439680494</v>
      </c>
      <c r="V81" s="38">
        <f>ABS('Error%'!V81)</f>
        <v>61135.353786932079</v>
      </c>
      <c r="W81" s="38">
        <f>ABS('Error%'!W81)</f>
        <v>37599.064001179177</v>
      </c>
      <c r="X81" s="38">
        <f>ABS('Error%'!X81)</f>
        <v>62170.65756351014</v>
      </c>
      <c r="Y81" s="38">
        <f>ABS('Error%'!Y81)</f>
        <v>7324890.7874703994</v>
      </c>
      <c r="Z81" s="38">
        <f>ABS('Error%'!Z81)</f>
        <v>1023440.6235693962</v>
      </c>
      <c r="AA81" s="38" t="e">
        <f>ABS('Error%'!AA81)</f>
        <v>#DIV/0!</v>
      </c>
      <c r="AB81" s="38" t="e">
        <f>ABS('Error%'!AB81)</f>
        <v>#DIV/0!</v>
      </c>
      <c r="AC81" s="38" t="e">
        <f>ABS('Error%'!AC81)</f>
        <v>#DIV/0!</v>
      </c>
      <c r="AD81" s="38" t="e">
        <f>ABS('Error%'!AD81)</f>
        <v>#DIV/0!</v>
      </c>
      <c r="AE81" s="38" t="e">
        <f>ABS('Error%'!AE81)</f>
        <v>#DIV/0!</v>
      </c>
      <c r="AF81" s="38" t="e">
        <f>ABS('Error%'!AF81)</f>
        <v>#DIV/0!</v>
      </c>
      <c r="AG81" s="38" t="e">
        <f>ABS('Error%'!AG81)</f>
        <v>#DIV/0!</v>
      </c>
      <c r="AH81" s="38" t="e">
        <f>ABS('Error%'!AH81)</f>
        <v>#DIV/0!</v>
      </c>
      <c r="AI81" s="38" t="e">
        <f>ABS('Error%'!AI81)</f>
        <v>#DIV/0!</v>
      </c>
      <c r="AJ81" s="38" t="e">
        <f>ABS('Error%'!AJ81)</f>
        <v>#DIV/0!</v>
      </c>
      <c r="AK81" s="38" t="e">
        <f>ABS('Error%'!AK81)</f>
        <v>#DIV/0!</v>
      </c>
      <c r="AL81" s="38" t="e">
        <f>ABS('Error%'!AL81)</f>
        <v>#DIV/0!</v>
      </c>
      <c r="AM81" s="38" t="e">
        <f>ABS('Error%'!AM81)</f>
        <v>#DIV/0!</v>
      </c>
      <c r="AN81" s="38" t="e">
        <f>ABS('Error%'!AN81)</f>
        <v>#DIV/0!</v>
      </c>
      <c r="AO81" s="38" t="e">
        <f>ABS('Error%'!AO81)</f>
        <v>#DIV/0!</v>
      </c>
      <c r="AP81" s="38" t="e">
        <f>ABS('Error%'!AP81)</f>
        <v>#DIV/0!</v>
      </c>
      <c r="AQ81" s="39">
        <f>ABS('Error%'!AQ81)</f>
        <v>1</v>
      </c>
      <c r="AR81" s="39">
        <f>ABS('Error%'!AR81)</f>
        <v>1</v>
      </c>
      <c r="AS81" s="39">
        <f>ABS('Error%'!AS81)</f>
        <v>1</v>
      </c>
      <c r="AT81" s="39">
        <f>ABS('Error%'!AT81)</f>
        <v>1</v>
      </c>
      <c r="AU81" s="39">
        <f>ABS('Error%'!AU81)</f>
        <v>0</v>
      </c>
      <c r="AV81" s="39">
        <f>ABS('Error%'!AV81)</f>
        <v>0</v>
      </c>
      <c r="AW81" s="39">
        <f>ABS('Error%'!AW81)</f>
        <v>0</v>
      </c>
      <c r="AX81" s="39">
        <f>ABS('Error%'!AX81)</f>
        <v>0</v>
      </c>
    </row>
    <row r="82" spans="1:50" x14ac:dyDescent="0.25">
      <c r="A82" s="22">
        <v>80</v>
      </c>
      <c r="B82" s="38">
        <f>ABS('Error%'!B82)</f>
        <v>2.0316790581353741E-2</v>
      </c>
      <c r="C82" s="38">
        <f>ABS('Error%'!C82)</f>
        <v>3.5626478131144869E-2</v>
      </c>
      <c r="D82" s="38">
        <f>ABS('Error%'!D82)</f>
        <v>2.6072744397370291E-2</v>
      </c>
      <c r="E82" s="38">
        <f>ABS('Error%'!E82)</f>
        <v>8.0027986431453174E-2</v>
      </c>
      <c r="F82" s="38">
        <f>ABS('Error%'!F82)</f>
        <v>2.0678543759382294E-2</v>
      </c>
      <c r="G82" s="38">
        <f>ABS('Error%'!G82)</f>
        <v>6.4707874784705285E-2</v>
      </c>
      <c r="H82" s="38">
        <f>ABS('Error%'!H82)</f>
        <v>6.0850984833512894E-2</v>
      </c>
      <c r="I82" s="38">
        <f>ABS('Error%'!I82)</f>
        <v>1.4895065351233765E-2</v>
      </c>
      <c r="J82" s="38">
        <f>ABS('Error%'!J82)</f>
        <v>0.59767058044040378</v>
      </c>
      <c r="K82" s="38" t="e">
        <f>ABS('Error%'!K82)</f>
        <v>#DIV/0!</v>
      </c>
      <c r="L82" s="38" t="e">
        <f>ABS('Error%'!L82)</f>
        <v>#DIV/0!</v>
      </c>
      <c r="M82" s="38" t="e">
        <f>ABS('Error%'!M82)</f>
        <v>#DIV/0!</v>
      </c>
      <c r="N82" s="38" t="e">
        <f>ABS('Error%'!N82)</f>
        <v>#DIV/0!</v>
      </c>
      <c r="O82" s="38" t="e">
        <f>ABS('Error%'!O82)</f>
        <v>#DIV/0!</v>
      </c>
      <c r="P82" s="38" t="e">
        <f>ABS('Error%'!P82)</f>
        <v>#DIV/0!</v>
      </c>
      <c r="Q82" s="38" t="e">
        <f>ABS('Error%'!Q82)</f>
        <v>#DIV/0!</v>
      </c>
      <c r="R82" s="38" t="e">
        <f>ABS('Error%'!R82)</f>
        <v>#DIV/0!</v>
      </c>
      <c r="S82" s="38">
        <f>ABS('Error%'!S82)</f>
        <v>12689726.394770879</v>
      </c>
      <c r="T82" s="38">
        <f>ABS('Error%'!T82)</f>
        <v>4077930.5949125406</v>
      </c>
      <c r="U82" s="38">
        <f>ABS('Error%'!U82)</f>
        <v>307574.97306503193</v>
      </c>
      <c r="V82" s="38">
        <f>ABS('Error%'!V82)</f>
        <v>112802.05379579586</v>
      </c>
      <c r="W82" s="38">
        <f>ABS('Error%'!W82)</f>
        <v>166079.23601534648</v>
      </c>
      <c r="X82" s="38">
        <f>ABS('Error%'!X82)</f>
        <v>23915.01218581694</v>
      </c>
      <c r="Y82" s="38">
        <f>ABS('Error%'!Y82)</f>
        <v>5014191.473458224</v>
      </c>
      <c r="Z82" s="38">
        <f>ABS('Error%'!Z82)</f>
        <v>6874006.9332783418</v>
      </c>
      <c r="AA82" s="38" t="e">
        <f>ABS('Error%'!AA82)</f>
        <v>#DIV/0!</v>
      </c>
      <c r="AB82" s="38" t="e">
        <f>ABS('Error%'!AB82)</f>
        <v>#DIV/0!</v>
      </c>
      <c r="AC82" s="38" t="e">
        <f>ABS('Error%'!AC82)</f>
        <v>#DIV/0!</v>
      </c>
      <c r="AD82" s="38" t="e">
        <f>ABS('Error%'!AD82)</f>
        <v>#DIV/0!</v>
      </c>
      <c r="AE82" s="38" t="e">
        <f>ABS('Error%'!AE82)</f>
        <v>#DIV/0!</v>
      </c>
      <c r="AF82" s="38" t="e">
        <f>ABS('Error%'!AF82)</f>
        <v>#DIV/0!</v>
      </c>
      <c r="AG82" s="38" t="e">
        <f>ABS('Error%'!AG82)</f>
        <v>#DIV/0!</v>
      </c>
      <c r="AH82" s="38" t="e">
        <f>ABS('Error%'!AH82)</f>
        <v>#DIV/0!</v>
      </c>
      <c r="AI82" s="38" t="e">
        <f>ABS('Error%'!AI82)</f>
        <v>#DIV/0!</v>
      </c>
      <c r="AJ82" s="38" t="e">
        <f>ABS('Error%'!AJ82)</f>
        <v>#DIV/0!</v>
      </c>
      <c r="AK82" s="38" t="e">
        <f>ABS('Error%'!AK82)</f>
        <v>#DIV/0!</v>
      </c>
      <c r="AL82" s="38" t="e">
        <f>ABS('Error%'!AL82)</f>
        <v>#DIV/0!</v>
      </c>
      <c r="AM82" s="38" t="e">
        <f>ABS('Error%'!AM82)</f>
        <v>#DIV/0!</v>
      </c>
      <c r="AN82" s="38" t="e">
        <f>ABS('Error%'!AN82)</f>
        <v>#DIV/0!</v>
      </c>
      <c r="AO82" s="38" t="e">
        <f>ABS('Error%'!AO82)</f>
        <v>#DIV/0!</v>
      </c>
      <c r="AP82" s="38" t="e">
        <f>ABS('Error%'!AP82)</f>
        <v>#DIV/0!</v>
      </c>
      <c r="AQ82" s="39">
        <f>ABS('Error%'!AQ82)</f>
        <v>1</v>
      </c>
      <c r="AR82" s="39">
        <f>ABS('Error%'!AR82)</f>
        <v>1</v>
      </c>
      <c r="AS82" s="39">
        <f>ABS('Error%'!AS82)</f>
        <v>1</v>
      </c>
      <c r="AT82" s="39">
        <f>ABS('Error%'!AT82)</f>
        <v>1</v>
      </c>
      <c r="AU82" s="39">
        <f>ABS('Error%'!AU82)</f>
        <v>0</v>
      </c>
      <c r="AV82" s="39">
        <f>ABS('Error%'!AV82)</f>
        <v>0</v>
      </c>
      <c r="AW82" s="39">
        <f>ABS('Error%'!AW82)</f>
        <v>0</v>
      </c>
      <c r="AX82" s="39">
        <f>ABS('Error%'!AX82)</f>
        <v>0</v>
      </c>
    </row>
    <row r="83" spans="1:50" x14ac:dyDescent="0.25">
      <c r="A83" s="22">
        <v>81</v>
      </c>
      <c r="B83" s="38">
        <f>ABS('Error%'!B83)</f>
        <v>2.8390065268167643E-2</v>
      </c>
      <c r="C83" s="38">
        <f>ABS('Error%'!C83)</f>
        <v>2.4529194064148333E-2</v>
      </c>
      <c r="D83" s="38">
        <f>ABS('Error%'!D83)</f>
        <v>2.5226315926095956E-2</v>
      </c>
      <c r="E83" s="38">
        <f>ABS('Error%'!E83)</f>
        <v>7.6069280820003873E-2</v>
      </c>
      <c r="F83" s="38">
        <f>ABS('Error%'!F83)</f>
        <v>3.3909858896818752E-2</v>
      </c>
      <c r="G83" s="38">
        <f>ABS('Error%'!G83)</f>
        <v>9.687804975276286E-2</v>
      </c>
      <c r="H83" s="38">
        <f>ABS('Error%'!H83)</f>
        <v>6.9768127317108769E-2</v>
      </c>
      <c r="I83" s="38">
        <f>ABS('Error%'!I83)</f>
        <v>1.6640203489887075E-2</v>
      </c>
      <c r="J83" s="38">
        <f>ABS('Error%'!J83)</f>
        <v>0.59313511597896973</v>
      </c>
      <c r="K83" s="38" t="e">
        <f>ABS('Error%'!K83)</f>
        <v>#DIV/0!</v>
      </c>
      <c r="L83" s="38" t="e">
        <f>ABS('Error%'!L83)</f>
        <v>#DIV/0!</v>
      </c>
      <c r="M83" s="38" t="e">
        <f>ABS('Error%'!M83)</f>
        <v>#DIV/0!</v>
      </c>
      <c r="N83" s="38" t="e">
        <f>ABS('Error%'!N83)</f>
        <v>#DIV/0!</v>
      </c>
      <c r="O83" s="38" t="e">
        <f>ABS('Error%'!O83)</f>
        <v>#DIV/0!</v>
      </c>
      <c r="P83" s="38" t="e">
        <f>ABS('Error%'!P83)</f>
        <v>#DIV/0!</v>
      </c>
      <c r="Q83" s="38" t="e">
        <f>ABS('Error%'!Q83)</f>
        <v>#DIV/0!</v>
      </c>
      <c r="R83" s="38" t="e">
        <f>ABS('Error%'!R83)</f>
        <v>#DIV/0!</v>
      </c>
      <c r="S83" s="38">
        <f>ABS('Error%'!S83)</f>
        <v>3823441.9284872864</v>
      </c>
      <c r="T83" s="38">
        <f>ABS('Error%'!T83)</f>
        <v>1025811.0669945296</v>
      </c>
      <c r="U83" s="38">
        <f>ABS('Error%'!U83)</f>
        <v>443510.52442562248</v>
      </c>
      <c r="V83" s="38">
        <f>ABS('Error%'!V83)</f>
        <v>48298.711056347784</v>
      </c>
      <c r="W83" s="38">
        <f>ABS('Error%'!W83)</f>
        <v>29619.830205479149</v>
      </c>
      <c r="X83" s="38">
        <f>ABS('Error%'!X83)</f>
        <v>18106.258467695741</v>
      </c>
      <c r="Y83" s="38">
        <f>ABS('Error%'!Y83)</f>
        <v>3816320.2619022611</v>
      </c>
      <c r="Z83" s="38">
        <f>ABS('Error%'!Z83)</f>
        <v>1656632.6634119628</v>
      </c>
      <c r="AA83" s="38" t="e">
        <f>ABS('Error%'!AA83)</f>
        <v>#DIV/0!</v>
      </c>
      <c r="AB83" s="38" t="e">
        <f>ABS('Error%'!AB83)</f>
        <v>#DIV/0!</v>
      </c>
      <c r="AC83" s="38" t="e">
        <f>ABS('Error%'!AC83)</f>
        <v>#DIV/0!</v>
      </c>
      <c r="AD83" s="38" t="e">
        <f>ABS('Error%'!AD83)</f>
        <v>#DIV/0!</v>
      </c>
      <c r="AE83" s="38" t="e">
        <f>ABS('Error%'!AE83)</f>
        <v>#DIV/0!</v>
      </c>
      <c r="AF83" s="38" t="e">
        <f>ABS('Error%'!AF83)</f>
        <v>#DIV/0!</v>
      </c>
      <c r="AG83" s="38" t="e">
        <f>ABS('Error%'!AG83)</f>
        <v>#DIV/0!</v>
      </c>
      <c r="AH83" s="38" t="e">
        <f>ABS('Error%'!AH83)</f>
        <v>#DIV/0!</v>
      </c>
      <c r="AI83" s="38" t="e">
        <f>ABS('Error%'!AI83)</f>
        <v>#DIV/0!</v>
      </c>
      <c r="AJ83" s="38" t="e">
        <f>ABS('Error%'!AJ83)</f>
        <v>#DIV/0!</v>
      </c>
      <c r="AK83" s="38" t="e">
        <f>ABS('Error%'!AK83)</f>
        <v>#DIV/0!</v>
      </c>
      <c r="AL83" s="38" t="e">
        <f>ABS('Error%'!AL83)</f>
        <v>#DIV/0!</v>
      </c>
      <c r="AM83" s="38" t="e">
        <f>ABS('Error%'!AM83)</f>
        <v>#DIV/0!</v>
      </c>
      <c r="AN83" s="38" t="e">
        <f>ABS('Error%'!AN83)</f>
        <v>#DIV/0!</v>
      </c>
      <c r="AO83" s="38" t="e">
        <f>ABS('Error%'!AO83)</f>
        <v>#DIV/0!</v>
      </c>
      <c r="AP83" s="38" t="e">
        <f>ABS('Error%'!AP83)</f>
        <v>#DIV/0!</v>
      </c>
      <c r="AQ83" s="39">
        <f>ABS('Error%'!AQ83)</f>
        <v>1</v>
      </c>
      <c r="AR83" s="39">
        <f>ABS('Error%'!AR83)</f>
        <v>1</v>
      </c>
      <c r="AS83" s="39">
        <f>ABS('Error%'!AS83)</f>
        <v>1</v>
      </c>
      <c r="AT83" s="39">
        <f>ABS('Error%'!AT83)</f>
        <v>1</v>
      </c>
      <c r="AU83" s="39">
        <f>ABS('Error%'!AU83)</f>
        <v>0</v>
      </c>
      <c r="AV83" s="39">
        <f>ABS('Error%'!AV83)</f>
        <v>0</v>
      </c>
      <c r="AW83" s="39">
        <f>ABS('Error%'!AW83)</f>
        <v>0</v>
      </c>
      <c r="AX83" s="39">
        <f>ABS('Error%'!AX83)</f>
        <v>0</v>
      </c>
    </row>
    <row r="84" spans="1:50" x14ac:dyDescent="0.25">
      <c r="A84" s="22">
        <v>82</v>
      </c>
      <c r="B84" s="38">
        <f>ABS('Error%'!B84)</f>
        <v>1.0765493843263384E-2</v>
      </c>
      <c r="C84" s="38">
        <f>ABS('Error%'!C84)</f>
        <v>2.5240743348057298E-2</v>
      </c>
      <c r="D84" s="38">
        <f>ABS('Error%'!D84)</f>
        <v>2.3889120951576512E-2</v>
      </c>
      <c r="E84" s="38">
        <f>ABS('Error%'!E84)</f>
        <v>7.9034990503107888E-2</v>
      </c>
      <c r="F84" s="38">
        <f>ABS('Error%'!F84)</f>
        <v>1.5368712613853438E-2</v>
      </c>
      <c r="G84" s="38">
        <f>ABS('Error%'!G84)</f>
        <v>9.5566222910679621E-2</v>
      </c>
      <c r="H84" s="38">
        <f>ABS('Error%'!H84)</f>
        <v>6.2104493927685307E-2</v>
      </c>
      <c r="I84" s="38">
        <f>ABS('Error%'!I84)</f>
        <v>8.4500494206556174E-3</v>
      </c>
      <c r="J84" s="38">
        <f>ABS('Error%'!J84)</f>
        <v>0.59623648540337948</v>
      </c>
      <c r="K84" s="38" t="e">
        <f>ABS('Error%'!K84)</f>
        <v>#DIV/0!</v>
      </c>
      <c r="L84" s="38" t="e">
        <f>ABS('Error%'!L84)</f>
        <v>#DIV/0!</v>
      </c>
      <c r="M84" s="38" t="e">
        <f>ABS('Error%'!M84)</f>
        <v>#DIV/0!</v>
      </c>
      <c r="N84" s="38" t="e">
        <f>ABS('Error%'!N84)</f>
        <v>#DIV/0!</v>
      </c>
      <c r="O84" s="38" t="e">
        <f>ABS('Error%'!O84)</f>
        <v>#DIV/0!</v>
      </c>
      <c r="P84" s="38" t="e">
        <f>ABS('Error%'!P84)</f>
        <v>#DIV/0!</v>
      </c>
      <c r="Q84" s="38" t="e">
        <f>ABS('Error%'!Q84)</f>
        <v>#DIV/0!</v>
      </c>
      <c r="R84" s="38" t="e">
        <f>ABS('Error%'!R84)</f>
        <v>#DIV/0!</v>
      </c>
      <c r="S84" s="38">
        <f>ABS('Error%'!S84)</f>
        <v>1017176.32873876</v>
      </c>
      <c r="T84" s="38">
        <f>ABS('Error%'!T84)</f>
        <v>1601954.3011128244</v>
      </c>
      <c r="U84" s="38">
        <f>ABS('Error%'!U84)</f>
        <v>3545669.2956084055</v>
      </c>
      <c r="V84" s="38">
        <f>ABS('Error%'!V84)</f>
        <v>77027.917577337517</v>
      </c>
      <c r="W84" s="38">
        <f>ABS('Error%'!W84)</f>
        <v>48467.249118859603</v>
      </c>
      <c r="X84" s="38">
        <f>ABS('Error%'!X84)</f>
        <v>261245.97015958166</v>
      </c>
      <c r="Y84" s="38">
        <f>ABS('Error%'!Y84)</f>
        <v>5843293.718006758</v>
      </c>
      <c r="Z84" s="38">
        <f>ABS('Error%'!Z84)</f>
        <v>5590068.0996541223</v>
      </c>
      <c r="AA84" s="38" t="e">
        <f>ABS('Error%'!AA84)</f>
        <v>#DIV/0!</v>
      </c>
      <c r="AB84" s="38" t="e">
        <f>ABS('Error%'!AB84)</f>
        <v>#DIV/0!</v>
      </c>
      <c r="AC84" s="38" t="e">
        <f>ABS('Error%'!AC84)</f>
        <v>#DIV/0!</v>
      </c>
      <c r="AD84" s="38" t="e">
        <f>ABS('Error%'!AD84)</f>
        <v>#DIV/0!</v>
      </c>
      <c r="AE84" s="38" t="e">
        <f>ABS('Error%'!AE84)</f>
        <v>#DIV/0!</v>
      </c>
      <c r="AF84" s="38" t="e">
        <f>ABS('Error%'!AF84)</f>
        <v>#DIV/0!</v>
      </c>
      <c r="AG84" s="38" t="e">
        <f>ABS('Error%'!AG84)</f>
        <v>#DIV/0!</v>
      </c>
      <c r="AH84" s="38" t="e">
        <f>ABS('Error%'!AH84)</f>
        <v>#DIV/0!</v>
      </c>
      <c r="AI84" s="38" t="e">
        <f>ABS('Error%'!AI84)</f>
        <v>#DIV/0!</v>
      </c>
      <c r="AJ84" s="38" t="e">
        <f>ABS('Error%'!AJ84)</f>
        <v>#DIV/0!</v>
      </c>
      <c r="AK84" s="38" t="e">
        <f>ABS('Error%'!AK84)</f>
        <v>#DIV/0!</v>
      </c>
      <c r="AL84" s="38" t="e">
        <f>ABS('Error%'!AL84)</f>
        <v>#DIV/0!</v>
      </c>
      <c r="AM84" s="38" t="e">
        <f>ABS('Error%'!AM84)</f>
        <v>#DIV/0!</v>
      </c>
      <c r="AN84" s="38" t="e">
        <f>ABS('Error%'!AN84)</f>
        <v>#DIV/0!</v>
      </c>
      <c r="AO84" s="38" t="e">
        <f>ABS('Error%'!AO84)</f>
        <v>#DIV/0!</v>
      </c>
      <c r="AP84" s="38" t="e">
        <f>ABS('Error%'!AP84)</f>
        <v>#DIV/0!</v>
      </c>
      <c r="AQ84" s="39">
        <f>ABS('Error%'!AQ84)</f>
        <v>1</v>
      </c>
      <c r="AR84" s="39">
        <f>ABS('Error%'!AR84)</f>
        <v>1</v>
      </c>
      <c r="AS84" s="39">
        <f>ABS('Error%'!AS84)</f>
        <v>1</v>
      </c>
      <c r="AT84" s="39">
        <f>ABS('Error%'!AT84)</f>
        <v>1</v>
      </c>
      <c r="AU84" s="39">
        <f>ABS('Error%'!AU84)</f>
        <v>0</v>
      </c>
      <c r="AV84" s="39">
        <f>ABS('Error%'!AV84)</f>
        <v>0</v>
      </c>
      <c r="AW84" s="39">
        <f>ABS('Error%'!AW84)</f>
        <v>0</v>
      </c>
      <c r="AX84" s="39">
        <f>ABS('Error%'!AX84)</f>
        <v>0</v>
      </c>
    </row>
    <row r="85" spans="1:50" x14ac:dyDescent="0.25">
      <c r="A85" s="22">
        <v>83</v>
      </c>
      <c r="B85" s="38">
        <f>ABS('Error%'!B85)</f>
        <v>1.5889536184298957E-2</v>
      </c>
      <c r="C85" s="38">
        <f>ABS('Error%'!C85)</f>
        <v>2.2690999529593418E-2</v>
      </c>
      <c r="D85" s="38">
        <f>ABS('Error%'!D85)</f>
        <v>2.3079877147453871E-2</v>
      </c>
      <c r="E85" s="38">
        <f>ABS('Error%'!E85)</f>
        <v>7.0896852384294801E-2</v>
      </c>
      <c r="F85" s="38">
        <f>ABS('Error%'!F85)</f>
        <v>2.1107187535544043E-2</v>
      </c>
      <c r="G85" s="38">
        <f>ABS('Error%'!G85)</f>
        <v>9.8669798970942163E-2</v>
      </c>
      <c r="H85" s="38">
        <f>ABS('Error%'!H85)</f>
        <v>5.8862407917518664E-2</v>
      </c>
      <c r="I85" s="38">
        <f>ABS('Error%'!I85)</f>
        <v>1.6723210152140091E-2</v>
      </c>
      <c r="J85" s="38">
        <f>ABS('Error%'!J85)</f>
        <v>0.59303950462541388</v>
      </c>
      <c r="K85" s="38" t="e">
        <f>ABS('Error%'!K85)</f>
        <v>#DIV/0!</v>
      </c>
      <c r="L85" s="38" t="e">
        <f>ABS('Error%'!L85)</f>
        <v>#DIV/0!</v>
      </c>
      <c r="M85" s="38" t="e">
        <f>ABS('Error%'!M85)</f>
        <v>#DIV/0!</v>
      </c>
      <c r="N85" s="38" t="e">
        <f>ABS('Error%'!N85)</f>
        <v>#DIV/0!</v>
      </c>
      <c r="O85" s="38" t="e">
        <f>ABS('Error%'!O85)</f>
        <v>#DIV/0!</v>
      </c>
      <c r="P85" s="38" t="e">
        <f>ABS('Error%'!P85)</f>
        <v>#DIV/0!</v>
      </c>
      <c r="Q85" s="38" t="e">
        <f>ABS('Error%'!Q85)</f>
        <v>#DIV/0!</v>
      </c>
      <c r="R85" s="38" t="e">
        <f>ABS('Error%'!R85)</f>
        <v>#DIV/0!</v>
      </c>
      <c r="S85" s="38">
        <f>ABS('Error%'!S85)</f>
        <v>774176.28419497597</v>
      </c>
      <c r="T85" s="38">
        <f>ABS('Error%'!T85)</f>
        <v>2402361.023622117</v>
      </c>
      <c r="U85" s="38">
        <f>ABS('Error%'!U85)</f>
        <v>553785.38928147068</v>
      </c>
      <c r="V85" s="38">
        <f>ABS('Error%'!V85)</f>
        <v>32005.15815760312</v>
      </c>
      <c r="W85" s="38">
        <f>ABS('Error%'!W85)</f>
        <v>11812.137561604632</v>
      </c>
      <c r="X85" s="38">
        <f>ABS('Error%'!X85)</f>
        <v>1997122.6880009654</v>
      </c>
      <c r="Y85" s="38">
        <f>ABS('Error%'!Y85)</f>
        <v>10444291.928843446</v>
      </c>
      <c r="Z85" s="38">
        <f>ABS('Error%'!Z85)</f>
        <v>2554317.5686880038</v>
      </c>
      <c r="AA85" s="38" t="e">
        <f>ABS('Error%'!AA85)</f>
        <v>#DIV/0!</v>
      </c>
      <c r="AB85" s="38" t="e">
        <f>ABS('Error%'!AB85)</f>
        <v>#DIV/0!</v>
      </c>
      <c r="AC85" s="38" t="e">
        <f>ABS('Error%'!AC85)</f>
        <v>#DIV/0!</v>
      </c>
      <c r="AD85" s="38" t="e">
        <f>ABS('Error%'!AD85)</f>
        <v>#DIV/0!</v>
      </c>
      <c r="AE85" s="38" t="e">
        <f>ABS('Error%'!AE85)</f>
        <v>#DIV/0!</v>
      </c>
      <c r="AF85" s="38" t="e">
        <f>ABS('Error%'!AF85)</f>
        <v>#DIV/0!</v>
      </c>
      <c r="AG85" s="38" t="e">
        <f>ABS('Error%'!AG85)</f>
        <v>#DIV/0!</v>
      </c>
      <c r="AH85" s="38" t="e">
        <f>ABS('Error%'!AH85)</f>
        <v>#DIV/0!</v>
      </c>
      <c r="AI85" s="38" t="e">
        <f>ABS('Error%'!AI85)</f>
        <v>#DIV/0!</v>
      </c>
      <c r="AJ85" s="38" t="e">
        <f>ABS('Error%'!AJ85)</f>
        <v>#DIV/0!</v>
      </c>
      <c r="AK85" s="38" t="e">
        <f>ABS('Error%'!AK85)</f>
        <v>#DIV/0!</v>
      </c>
      <c r="AL85" s="38" t="e">
        <f>ABS('Error%'!AL85)</f>
        <v>#DIV/0!</v>
      </c>
      <c r="AM85" s="38" t="e">
        <f>ABS('Error%'!AM85)</f>
        <v>#DIV/0!</v>
      </c>
      <c r="AN85" s="38" t="e">
        <f>ABS('Error%'!AN85)</f>
        <v>#DIV/0!</v>
      </c>
      <c r="AO85" s="38" t="e">
        <f>ABS('Error%'!AO85)</f>
        <v>#DIV/0!</v>
      </c>
      <c r="AP85" s="38" t="e">
        <f>ABS('Error%'!AP85)</f>
        <v>#DIV/0!</v>
      </c>
      <c r="AQ85" s="39">
        <f>ABS('Error%'!AQ85)</f>
        <v>1</v>
      </c>
      <c r="AR85" s="39">
        <f>ABS('Error%'!AR85)</f>
        <v>1</v>
      </c>
      <c r="AS85" s="39">
        <f>ABS('Error%'!AS85)</f>
        <v>1</v>
      </c>
      <c r="AT85" s="39">
        <f>ABS('Error%'!AT85)</f>
        <v>1</v>
      </c>
      <c r="AU85" s="39">
        <f>ABS('Error%'!AU85)</f>
        <v>0</v>
      </c>
      <c r="AV85" s="39">
        <f>ABS('Error%'!AV85)</f>
        <v>0</v>
      </c>
      <c r="AW85" s="39">
        <f>ABS('Error%'!AW85)</f>
        <v>0</v>
      </c>
      <c r="AX85" s="39">
        <f>ABS('Error%'!AX85)</f>
        <v>0</v>
      </c>
    </row>
    <row r="86" spans="1:50" x14ac:dyDescent="0.25">
      <c r="A86" s="22">
        <v>84</v>
      </c>
      <c r="B86" s="38">
        <f>ABS('Error%'!B86)</f>
        <v>2.1941019959394861E-2</v>
      </c>
      <c r="C86" s="38">
        <f>ABS('Error%'!C86)</f>
        <v>1.7074705353285379E-2</v>
      </c>
      <c r="D86" s="38">
        <f>ABS('Error%'!D86)</f>
        <v>2.4664524015578716E-2</v>
      </c>
      <c r="E86" s="38">
        <f>ABS('Error%'!E86)</f>
        <v>8.1618869565245847E-2</v>
      </c>
      <c r="F86" s="38">
        <f>ABS('Error%'!F86)</f>
        <v>9.9936521727189108E-3</v>
      </c>
      <c r="G86" s="38">
        <f>ABS('Error%'!G86)</f>
        <v>0.10337776500370041</v>
      </c>
      <c r="H86" s="38">
        <f>ABS('Error%'!H86)</f>
        <v>6.9151879307322001E-2</v>
      </c>
      <c r="I86" s="38">
        <f>ABS('Error%'!I86)</f>
        <v>2.2868480847623163E-2</v>
      </c>
      <c r="J86" s="38">
        <f>ABS('Error%'!J86)</f>
        <v>0.60071852817268223</v>
      </c>
      <c r="K86" s="38" t="e">
        <f>ABS('Error%'!K86)</f>
        <v>#DIV/0!</v>
      </c>
      <c r="L86" s="38" t="e">
        <f>ABS('Error%'!L86)</f>
        <v>#DIV/0!</v>
      </c>
      <c r="M86" s="38" t="e">
        <f>ABS('Error%'!M86)</f>
        <v>#DIV/0!</v>
      </c>
      <c r="N86" s="38" t="e">
        <f>ABS('Error%'!N86)</f>
        <v>#DIV/0!</v>
      </c>
      <c r="O86" s="38" t="e">
        <f>ABS('Error%'!O86)</f>
        <v>#DIV/0!</v>
      </c>
      <c r="P86" s="38" t="e">
        <f>ABS('Error%'!P86)</f>
        <v>#DIV/0!</v>
      </c>
      <c r="Q86" s="38" t="e">
        <f>ABS('Error%'!Q86)</f>
        <v>#DIV/0!</v>
      </c>
      <c r="R86" s="38" t="e">
        <f>ABS('Error%'!R86)</f>
        <v>#DIV/0!</v>
      </c>
      <c r="S86" s="38">
        <f>ABS('Error%'!S86)</f>
        <v>2731086.0911791441</v>
      </c>
      <c r="T86" s="38">
        <f>ABS('Error%'!T86)</f>
        <v>3901138.7311027995</v>
      </c>
      <c r="U86" s="38">
        <f>ABS('Error%'!U86)</f>
        <v>697087.33080534032</v>
      </c>
      <c r="V86" s="38">
        <f>ABS('Error%'!V86)</f>
        <v>821736.22067672585</v>
      </c>
      <c r="W86" s="38">
        <f>ABS('Error%'!W86)</f>
        <v>29939.149258001733</v>
      </c>
      <c r="X86" s="38">
        <f>ABS('Error%'!X86)</f>
        <v>1091132.1664843913</v>
      </c>
      <c r="Y86" s="38">
        <f>ABS('Error%'!Y86)</f>
        <v>4952131.8082522424</v>
      </c>
      <c r="Z86" s="38">
        <f>ABS('Error%'!Z86)</f>
        <v>13915600.48760915</v>
      </c>
      <c r="AA86" s="38" t="e">
        <f>ABS('Error%'!AA86)</f>
        <v>#DIV/0!</v>
      </c>
      <c r="AB86" s="38" t="e">
        <f>ABS('Error%'!AB86)</f>
        <v>#DIV/0!</v>
      </c>
      <c r="AC86" s="38" t="e">
        <f>ABS('Error%'!AC86)</f>
        <v>#DIV/0!</v>
      </c>
      <c r="AD86" s="38" t="e">
        <f>ABS('Error%'!AD86)</f>
        <v>#DIV/0!</v>
      </c>
      <c r="AE86" s="38" t="e">
        <f>ABS('Error%'!AE86)</f>
        <v>#DIV/0!</v>
      </c>
      <c r="AF86" s="38" t="e">
        <f>ABS('Error%'!AF86)</f>
        <v>#DIV/0!</v>
      </c>
      <c r="AG86" s="38" t="e">
        <f>ABS('Error%'!AG86)</f>
        <v>#DIV/0!</v>
      </c>
      <c r="AH86" s="38" t="e">
        <f>ABS('Error%'!AH86)</f>
        <v>#DIV/0!</v>
      </c>
      <c r="AI86" s="38" t="e">
        <f>ABS('Error%'!AI86)</f>
        <v>#DIV/0!</v>
      </c>
      <c r="AJ86" s="38" t="e">
        <f>ABS('Error%'!AJ86)</f>
        <v>#DIV/0!</v>
      </c>
      <c r="AK86" s="38" t="e">
        <f>ABS('Error%'!AK86)</f>
        <v>#DIV/0!</v>
      </c>
      <c r="AL86" s="38" t="e">
        <f>ABS('Error%'!AL86)</f>
        <v>#DIV/0!</v>
      </c>
      <c r="AM86" s="38" t="e">
        <f>ABS('Error%'!AM86)</f>
        <v>#DIV/0!</v>
      </c>
      <c r="AN86" s="38" t="e">
        <f>ABS('Error%'!AN86)</f>
        <v>#DIV/0!</v>
      </c>
      <c r="AO86" s="38" t="e">
        <f>ABS('Error%'!AO86)</f>
        <v>#DIV/0!</v>
      </c>
      <c r="AP86" s="38" t="e">
        <f>ABS('Error%'!AP86)</f>
        <v>#DIV/0!</v>
      </c>
      <c r="AQ86" s="39">
        <f>ABS('Error%'!AQ86)</f>
        <v>1</v>
      </c>
      <c r="AR86" s="39">
        <f>ABS('Error%'!AR86)</f>
        <v>1</v>
      </c>
      <c r="AS86" s="39">
        <f>ABS('Error%'!AS86)</f>
        <v>1</v>
      </c>
      <c r="AT86" s="39">
        <f>ABS('Error%'!AT86)</f>
        <v>1</v>
      </c>
      <c r="AU86" s="39">
        <f>ABS('Error%'!AU86)</f>
        <v>0</v>
      </c>
      <c r="AV86" s="39">
        <f>ABS('Error%'!AV86)</f>
        <v>0</v>
      </c>
      <c r="AW86" s="39">
        <f>ABS('Error%'!AW86)</f>
        <v>0</v>
      </c>
      <c r="AX86" s="39">
        <f>ABS('Error%'!AX86)</f>
        <v>0</v>
      </c>
    </row>
    <row r="87" spans="1:50" x14ac:dyDescent="0.25">
      <c r="A87" s="22">
        <v>85</v>
      </c>
      <c r="B87" s="38">
        <f>ABS('Error%'!B87)</f>
        <v>2.8800431530902167E-2</v>
      </c>
      <c r="C87" s="38">
        <f>ABS('Error%'!C87)</f>
        <v>2.5331021841468005E-2</v>
      </c>
      <c r="D87" s="38">
        <f>ABS('Error%'!D87)</f>
        <v>2.1046967753554729E-2</v>
      </c>
      <c r="E87" s="38">
        <f>ABS('Error%'!E87)</f>
        <v>8.6073765930527707E-2</v>
      </c>
      <c r="F87" s="38">
        <f>ABS('Error%'!F87)</f>
        <v>1.6203184059347422E-2</v>
      </c>
      <c r="G87" s="38">
        <f>ABS('Error%'!G87)</f>
        <v>0.10545530194434413</v>
      </c>
      <c r="H87" s="38">
        <f>ABS('Error%'!H87)</f>
        <v>6.3363863880544824E-2</v>
      </c>
      <c r="I87" s="38">
        <f>ABS('Error%'!I87)</f>
        <v>1.3920913118888762E-2</v>
      </c>
      <c r="J87" s="38">
        <f>ABS('Error%'!J87)</f>
        <v>0.6013102584638812</v>
      </c>
      <c r="K87" s="38" t="e">
        <f>ABS('Error%'!K87)</f>
        <v>#DIV/0!</v>
      </c>
      <c r="L87" s="38" t="e">
        <f>ABS('Error%'!L87)</f>
        <v>#DIV/0!</v>
      </c>
      <c r="M87" s="38" t="e">
        <f>ABS('Error%'!M87)</f>
        <v>#DIV/0!</v>
      </c>
      <c r="N87" s="38" t="e">
        <f>ABS('Error%'!N87)</f>
        <v>#DIV/0!</v>
      </c>
      <c r="O87" s="38" t="e">
        <f>ABS('Error%'!O87)</f>
        <v>#DIV/0!</v>
      </c>
      <c r="P87" s="38" t="e">
        <f>ABS('Error%'!P87)</f>
        <v>#DIV/0!</v>
      </c>
      <c r="Q87" s="38" t="e">
        <f>ABS('Error%'!Q87)</f>
        <v>#DIV/0!</v>
      </c>
      <c r="R87" s="38" t="e">
        <f>ABS('Error%'!R87)</f>
        <v>#DIV/0!</v>
      </c>
      <c r="S87" s="38">
        <f>ABS('Error%'!S87)</f>
        <v>7692877.6791144516</v>
      </c>
      <c r="T87" s="38">
        <f>ABS('Error%'!T87)</f>
        <v>1993497.1558912296</v>
      </c>
      <c r="U87" s="38">
        <f>ABS('Error%'!U87)</f>
        <v>941184.11947535491</v>
      </c>
      <c r="V87" s="38">
        <f>ABS('Error%'!V87)</f>
        <v>288080.28068422672</v>
      </c>
      <c r="W87" s="38">
        <f>ABS('Error%'!W87)</f>
        <v>11226.19407477608</v>
      </c>
      <c r="X87" s="38">
        <f>ABS('Error%'!X87)</f>
        <v>222288.18672534125</v>
      </c>
      <c r="Y87" s="38">
        <f>ABS('Error%'!Y87)</f>
        <v>16897358.9047869</v>
      </c>
      <c r="Z87" s="38">
        <f>ABS('Error%'!Z87)</f>
        <v>3123265.1626352505</v>
      </c>
      <c r="AA87" s="38" t="e">
        <f>ABS('Error%'!AA87)</f>
        <v>#DIV/0!</v>
      </c>
      <c r="AB87" s="38" t="e">
        <f>ABS('Error%'!AB87)</f>
        <v>#DIV/0!</v>
      </c>
      <c r="AC87" s="38" t="e">
        <f>ABS('Error%'!AC87)</f>
        <v>#DIV/0!</v>
      </c>
      <c r="AD87" s="38" t="e">
        <f>ABS('Error%'!AD87)</f>
        <v>#DIV/0!</v>
      </c>
      <c r="AE87" s="38" t="e">
        <f>ABS('Error%'!AE87)</f>
        <v>#DIV/0!</v>
      </c>
      <c r="AF87" s="38" t="e">
        <f>ABS('Error%'!AF87)</f>
        <v>#DIV/0!</v>
      </c>
      <c r="AG87" s="38" t="e">
        <f>ABS('Error%'!AG87)</f>
        <v>#DIV/0!</v>
      </c>
      <c r="AH87" s="38" t="e">
        <f>ABS('Error%'!AH87)</f>
        <v>#DIV/0!</v>
      </c>
      <c r="AI87" s="38" t="e">
        <f>ABS('Error%'!AI87)</f>
        <v>#DIV/0!</v>
      </c>
      <c r="AJ87" s="38" t="e">
        <f>ABS('Error%'!AJ87)</f>
        <v>#DIV/0!</v>
      </c>
      <c r="AK87" s="38" t="e">
        <f>ABS('Error%'!AK87)</f>
        <v>#DIV/0!</v>
      </c>
      <c r="AL87" s="38" t="e">
        <f>ABS('Error%'!AL87)</f>
        <v>#DIV/0!</v>
      </c>
      <c r="AM87" s="38" t="e">
        <f>ABS('Error%'!AM87)</f>
        <v>#DIV/0!</v>
      </c>
      <c r="AN87" s="38" t="e">
        <f>ABS('Error%'!AN87)</f>
        <v>#DIV/0!</v>
      </c>
      <c r="AO87" s="38" t="e">
        <f>ABS('Error%'!AO87)</f>
        <v>#DIV/0!</v>
      </c>
      <c r="AP87" s="38" t="e">
        <f>ABS('Error%'!AP87)</f>
        <v>#DIV/0!</v>
      </c>
      <c r="AQ87" s="39">
        <f>ABS('Error%'!AQ87)</f>
        <v>1</v>
      </c>
      <c r="AR87" s="39">
        <f>ABS('Error%'!AR87)</f>
        <v>1</v>
      </c>
      <c r="AS87" s="39">
        <f>ABS('Error%'!AS87)</f>
        <v>1</v>
      </c>
      <c r="AT87" s="39">
        <f>ABS('Error%'!AT87)</f>
        <v>1</v>
      </c>
      <c r="AU87" s="39">
        <f>ABS('Error%'!AU87)</f>
        <v>0</v>
      </c>
      <c r="AV87" s="39">
        <f>ABS('Error%'!AV87)</f>
        <v>0</v>
      </c>
      <c r="AW87" s="39">
        <f>ABS('Error%'!AW87)</f>
        <v>0</v>
      </c>
      <c r="AX87" s="39">
        <f>ABS('Error%'!AX87)</f>
        <v>0</v>
      </c>
    </row>
    <row r="88" spans="1:50" x14ac:dyDescent="0.25">
      <c r="A88" s="22">
        <v>86</v>
      </c>
      <c r="B88" s="38">
        <f>ABS('Error%'!B88)</f>
        <v>1.7851894606754796E-2</v>
      </c>
      <c r="C88" s="38">
        <f>ABS('Error%'!C88)</f>
        <v>2.7475347471036943E-2</v>
      </c>
      <c r="D88" s="38">
        <f>ABS('Error%'!D88)</f>
        <v>1.7447289516344958E-2</v>
      </c>
      <c r="E88" s="38">
        <f>ABS('Error%'!E88)</f>
        <v>8.5123380578638622E-2</v>
      </c>
      <c r="F88" s="38">
        <f>ABS('Error%'!F88)</f>
        <v>1.5263695644024678E-2</v>
      </c>
      <c r="G88" s="38">
        <f>ABS('Error%'!G88)</f>
        <v>0.11259915538425894</v>
      </c>
      <c r="H88" s="38">
        <f>ABS('Error%'!H88)</f>
        <v>5.7498121083342048E-2</v>
      </c>
      <c r="I88" s="38">
        <f>ABS('Error%'!I88)</f>
        <v>1.0314129616117117E-2</v>
      </c>
      <c r="J88" s="38">
        <f>ABS('Error%'!J88)</f>
        <v>0.60232868183755561</v>
      </c>
      <c r="K88" s="38" t="e">
        <f>ABS('Error%'!K88)</f>
        <v>#DIV/0!</v>
      </c>
      <c r="L88" s="38" t="e">
        <f>ABS('Error%'!L88)</f>
        <v>#DIV/0!</v>
      </c>
      <c r="M88" s="38" t="e">
        <f>ABS('Error%'!M88)</f>
        <v>#DIV/0!</v>
      </c>
      <c r="N88" s="38" t="e">
        <f>ABS('Error%'!N88)</f>
        <v>#DIV/0!</v>
      </c>
      <c r="O88" s="38" t="e">
        <f>ABS('Error%'!O88)</f>
        <v>#DIV/0!</v>
      </c>
      <c r="P88" s="38" t="e">
        <f>ABS('Error%'!P88)</f>
        <v>#DIV/0!</v>
      </c>
      <c r="Q88" s="38" t="e">
        <f>ABS('Error%'!Q88)</f>
        <v>#DIV/0!</v>
      </c>
      <c r="R88" s="38" t="e">
        <f>ABS('Error%'!R88)</f>
        <v>#DIV/0!</v>
      </c>
      <c r="S88" s="38">
        <f>ABS('Error%'!S88)</f>
        <v>1862012.7020290275</v>
      </c>
      <c r="T88" s="38">
        <f>ABS('Error%'!T88)</f>
        <v>1784525.7557100609</v>
      </c>
      <c r="U88" s="38">
        <f>ABS('Error%'!U88)</f>
        <v>606134.32098362932</v>
      </c>
      <c r="V88" s="38">
        <f>ABS('Error%'!V88)</f>
        <v>76942.752065752386</v>
      </c>
      <c r="W88" s="38">
        <f>ABS('Error%'!W88)</f>
        <v>72241.981121993464</v>
      </c>
      <c r="X88" s="38">
        <f>ABS('Error%'!X88)</f>
        <v>300375.55620153702</v>
      </c>
      <c r="Y88" s="38">
        <f>ABS('Error%'!Y88)</f>
        <v>69225804.218044534</v>
      </c>
      <c r="Z88" s="38">
        <f>ABS('Error%'!Z88)</f>
        <v>4806023.7731386991</v>
      </c>
      <c r="AA88" s="38" t="e">
        <f>ABS('Error%'!AA88)</f>
        <v>#DIV/0!</v>
      </c>
      <c r="AB88" s="38" t="e">
        <f>ABS('Error%'!AB88)</f>
        <v>#DIV/0!</v>
      </c>
      <c r="AC88" s="38" t="e">
        <f>ABS('Error%'!AC88)</f>
        <v>#DIV/0!</v>
      </c>
      <c r="AD88" s="38" t="e">
        <f>ABS('Error%'!AD88)</f>
        <v>#DIV/0!</v>
      </c>
      <c r="AE88" s="38" t="e">
        <f>ABS('Error%'!AE88)</f>
        <v>#DIV/0!</v>
      </c>
      <c r="AF88" s="38" t="e">
        <f>ABS('Error%'!AF88)</f>
        <v>#DIV/0!</v>
      </c>
      <c r="AG88" s="38" t="e">
        <f>ABS('Error%'!AG88)</f>
        <v>#DIV/0!</v>
      </c>
      <c r="AH88" s="38" t="e">
        <f>ABS('Error%'!AH88)</f>
        <v>#DIV/0!</v>
      </c>
      <c r="AI88" s="38" t="e">
        <f>ABS('Error%'!AI88)</f>
        <v>#DIV/0!</v>
      </c>
      <c r="AJ88" s="38" t="e">
        <f>ABS('Error%'!AJ88)</f>
        <v>#DIV/0!</v>
      </c>
      <c r="AK88" s="38" t="e">
        <f>ABS('Error%'!AK88)</f>
        <v>#DIV/0!</v>
      </c>
      <c r="AL88" s="38" t="e">
        <f>ABS('Error%'!AL88)</f>
        <v>#DIV/0!</v>
      </c>
      <c r="AM88" s="38" t="e">
        <f>ABS('Error%'!AM88)</f>
        <v>#DIV/0!</v>
      </c>
      <c r="AN88" s="38" t="e">
        <f>ABS('Error%'!AN88)</f>
        <v>#DIV/0!</v>
      </c>
      <c r="AO88" s="38" t="e">
        <f>ABS('Error%'!AO88)</f>
        <v>#DIV/0!</v>
      </c>
      <c r="AP88" s="38" t="e">
        <f>ABS('Error%'!AP88)</f>
        <v>#DIV/0!</v>
      </c>
      <c r="AQ88" s="39">
        <f>ABS('Error%'!AQ88)</f>
        <v>1</v>
      </c>
      <c r="AR88" s="39">
        <f>ABS('Error%'!AR88)</f>
        <v>1</v>
      </c>
      <c r="AS88" s="39">
        <f>ABS('Error%'!AS88)</f>
        <v>1</v>
      </c>
      <c r="AT88" s="39">
        <f>ABS('Error%'!AT88)</f>
        <v>1</v>
      </c>
      <c r="AU88" s="39">
        <f>ABS('Error%'!AU88)</f>
        <v>0</v>
      </c>
      <c r="AV88" s="39">
        <f>ABS('Error%'!AV88)</f>
        <v>0</v>
      </c>
      <c r="AW88" s="39">
        <f>ABS('Error%'!AW88)</f>
        <v>0</v>
      </c>
      <c r="AX88" s="39">
        <f>ABS('Error%'!AX88)</f>
        <v>0</v>
      </c>
    </row>
    <row r="89" spans="1:50" x14ac:dyDescent="0.25">
      <c r="A89" s="22">
        <v>87</v>
      </c>
      <c r="B89" s="38">
        <f>ABS('Error%'!B89)</f>
        <v>1.0750981094984432E-2</v>
      </c>
      <c r="C89" s="38">
        <f>ABS('Error%'!C89)</f>
        <v>2.0751224452320104E-2</v>
      </c>
      <c r="D89" s="38">
        <f>ABS('Error%'!D89)</f>
        <v>2.3296153534895146E-2</v>
      </c>
      <c r="E89" s="38">
        <f>ABS('Error%'!E89)</f>
        <v>8.4402048105601826E-2</v>
      </c>
      <c r="F89" s="38">
        <f>ABS('Error%'!F89)</f>
        <v>2.4516513205729742E-2</v>
      </c>
      <c r="G89" s="38">
        <f>ABS('Error%'!G89)</f>
        <v>0.11013881823908736</v>
      </c>
      <c r="H89" s="38">
        <f>ABS('Error%'!H89)</f>
        <v>5.3078854204857098E-2</v>
      </c>
      <c r="I89" s="38">
        <f>ABS('Error%'!I89)</f>
        <v>1.183616688936485E-2</v>
      </c>
      <c r="J89" s="38">
        <f>ABS('Error%'!J89)</f>
        <v>0.60401946237467186</v>
      </c>
      <c r="K89" s="38" t="e">
        <f>ABS('Error%'!K89)</f>
        <v>#DIV/0!</v>
      </c>
      <c r="L89" s="38" t="e">
        <f>ABS('Error%'!L89)</f>
        <v>#DIV/0!</v>
      </c>
      <c r="M89" s="38" t="e">
        <f>ABS('Error%'!M89)</f>
        <v>#DIV/0!</v>
      </c>
      <c r="N89" s="38" t="e">
        <f>ABS('Error%'!N89)</f>
        <v>#DIV/0!</v>
      </c>
      <c r="O89" s="38" t="e">
        <f>ABS('Error%'!O89)</f>
        <v>#DIV/0!</v>
      </c>
      <c r="P89" s="38" t="e">
        <f>ABS('Error%'!P89)</f>
        <v>#DIV/0!</v>
      </c>
      <c r="Q89" s="38" t="e">
        <f>ABS('Error%'!Q89)</f>
        <v>#DIV/0!</v>
      </c>
      <c r="R89" s="38" t="e">
        <f>ABS('Error%'!R89)</f>
        <v>#DIV/0!</v>
      </c>
      <c r="S89" s="38">
        <f>ABS('Error%'!S89)</f>
        <v>2902481.5024279677</v>
      </c>
      <c r="T89" s="38">
        <f>ABS('Error%'!T89)</f>
        <v>39266759.504773453</v>
      </c>
      <c r="U89" s="38">
        <f>ABS('Error%'!U89)</f>
        <v>1326734.1966896562</v>
      </c>
      <c r="V89" s="38">
        <f>ABS('Error%'!V89)</f>
        <v>201375.6379192399</v>
      </c>
      <c r="W89" s="38">
        <f>ABS('Error%'!W89)</f>
        <v>40043.356473417312</v>
      </c>
      <c r="X89" s="38">
        <f>ABS('Error%'!X89)</f>
        <v>1272707.7950001401</v>
      </c>
      <c r="Y89" s="38">
        <f>ABS('Error%'!Y89)</f>
        <v>85338059.219973668</v>
      </c>
      <c r="Z89" s="38">
        <f>ABS('Error%'!Z89)</f>
        <v>12972253.545022149</v>
      </c>
      <c r="AA89" s="38" t="e">
        <f>ABS('Error%'!AA89)</f>
        <v>#DIV/0!</v>
      </c>
      <c r="AB89" s="38" t="e">
        <f>ABS('Error%'!AB89)</f>
        <v>#DIV/0!</v>
      </c>
      <c r="AC89" s="38" t="e">
        <f>ABS('Error%'!AC89)</f>
        <v>#DIV/0!</v>
      </c>
      <c r="AD89" s="38" t="e">
        <f>ABS('Error%'!AD89)</f>
        <v>#DIV/0!</v>
      </c>
      <c r="AE89" s="38" t="e">
        <f>ABS('Error%'!AE89)</f>
        <v>#DIV/0!</v>
      </c>
      <c r="AF89" s="38" t="e">
        <f>ABS('Error%'!AF89)</f>
        <v>#DIV/0!</v>
      </c>
      <c r="AG89" s="38" t="e">
        <f>ABS('Error%'!AG89)</f>
        <v>#DIV/0!</v>
      </c>
      <c r="AH89" s="38" t="e">
        <f>ABS('Error%'!AH89)</f>
        <v>#DIV/0!</v>
      </c>
      <c r="AI89" s="38" t="e">
        <f>ABS('Error%'!AI89)</f>
        <v>#DIV/0!</v>
      </c>
      <c r="AJ89" s="38" t="e">
        <f>ABS('Error%'!AJ89)</f>
        <v>#DIV/0!</v>
      </c>
      <c r="AK89" s="38" t="e">
        <f>ABS('Error%'!AK89)</f>
        <v>#DIV/0!</v>
      </c>
      <c r="AL89" s="38" t="e">
        <f>ABS('Error%'!AL89)</f>
        <v>#DIV/0!</v>
      </c>
      <c r="AM89" s="38" t="e">
        <f>ABS('Error%'!AM89)</f>
        <v>#DIV/0!</v>
      </c>
      <c r="AN89" s="38" t="e">
        <f>ABS('Error%'!AN89)</f>
        <v>#DIV/0!</v>
      </c>
      <c r="AO89" s="38" t="e">
        <f>ABS('Error%'!AO89)</f>
        <v>#DIV/0!</v>
      </c>
      <c r="AP89" s="38" t="e">
        <f>ABS('Error%'!AP89)</f>
        <v>#DIV/0!</v>
      </c>
      <c r="AQ89" s="39">
        <f>ABS('Error%'!AQ89)</f>
        <v>1</v>
      </c>
      <c r="AR89" s="39">
        <f>ABS('Error%'!AR89)</f>
        <v>1</v>
      </c>
      <c r="AS89" s="39">
        <f>ABS('Error%'!AS89)</f>
        <v>1</v>
      </c>
      <c r="AT89" s="39">
        <f>ABS('Error%'!AT89)</f>
        <v>1</v>
      </c>
      <c r="AU89" s="39">
        <f>ABS('Error%'!AU89)</f>
        <v>0</v>
      </c>
      <c r="AV89" s="39">
        <f>ABS('Error%'!AV89)</f>
        <v>0</v>
      </c>
      <c r="AW89" s="39">
        <f>ABS('Error%'!AW89)</f>
        <v>0</v>
      </c>
      <c r="AX89" s="39">
        <f>ABS('Error%'!AX89)</f>
        <v>0</v>
      </c>
    </row>
    <row r="90" spans="1:50" x14ac:dyDescent="0.25">
      <c r="A90" s="22">
        <v>88</v>
      </c>
      <c r="B90" s="38">
        <f>ABS('Error%'!B90)</f>
        <v>1.0046592144004484E-2</v>
      </c>
      <c r="C90" s="38">
        <f>ABS('Error%'!C90)</f>
        <v>2.7659325109720686E-2</v>
      </c>
      <c r="D90" s="38">
        <f>ABS('Error%'!D90)</f>
        <v>2.2428099153777213E-2</v>
      </c>
      <c r="E90" s="38">
        <f>ABS('Error%'!E90)</f>
        <v>9.6246231007720409E-2</v>
      </c>
      <c r="F90" s="38">
        <f>ABS('Error%'!F90)</f>
        <v>7.8071657364109813E-3</v>
      </c>
      <c r="G90" s="38">
        <f>ABS('Error%'!G90)</f>
        <v>0.10759182372811037</v>
      </c>
      <c r="H90" s="38">
        <f>ABS('Error%'!H90)</f>
        <v>5.5460459744686337E-2</v>
      </c>
      <c r="I90" s="38">
        <f>ABS('Error%'!I90)</f>
        <v>8.491818835318736E-3</v>
      </c>
      <c r="J90" s="38">
        <f>ABS('Error%'!J90)</f>
        <v>0.60333030539511689</v>
      </c>
      <c r="K90" s="38" t="e">
        <f>ABS('Error%'!K90)</f>
        <v>#DIV/0!</v>
      </c>
      <c r="L90" s="38" t="e">
        <f>ABS('Error%'!L90)</f>
        <v>#DIV/0!</v>
      </c>
      <c r="M90" s="38" t="e">
        <f>ABS('Error%'!M90)</f>
        <v>#DIV/0!</v>
      </c>
      <c r="N90" s="38" t="e">
        <f>ABS('Error%'!N90)</f>
        <v>#DIV/0!</v>
      </c>
      <c r="O90" s="38" t="e">
        <f>ABS('Error%'!O90)</f>
        <v>#DIV/0!</v>
      </c>
      <c r="P90" s="38" t="e">
        <f>ABS('Error%'!P90)</f>
        <v>#DIV/0!</v>
      </c>
      <c r="Q90" s="38" t="e">
        <f>ABS('Error%'!Q90)</f>
        <v>#DIV/0!</v>
      </c>
      <c r="R90" s="38" t="e">
        <f>ABS('Error%'!R90)</f>
        <v>#DIV/0!</v>
      </c>
      <c r="S90" s="38">
        <f>ABS('Error%'!S90)</f>
        <v>2800724.1899201665</v>
      </c>
      <c r="T90" s="38">
        <f>ABS('Error%'!T90)</f>
        <v>2106068.779263129</v>
      </c>
      <c r="U90" s="38">
        <f>ABS('Error%'!U90)</f>
        <v>1080998.8441025249</v>
      </c>
      <c r="V90" s="38">
        <f>ABS('Error%'!V90)</f>
        <v>115945.57582610297</v>
      </c>
      <c r="W90" s="38">
        <f>ABS('Error%'!W90)</f>
        <v>46429.359806202337</v>
      </c>
      <c r="X90" s="38">
        <f>ABS('Error%'!X90)</f>
        <v>810934.41647051228</v>
      </c>
      <c r="Y90" s="38">
        <f>ABS('Error%'!Y90)</f>
        <v>10525435.844632795</v>
      </c>
      <c r="Z90" s="38">
        <f>ABS('Error%'!Z90)</f>
        <v>3999586.6503656539</v>
      </c>
      <c r="AA90" s="38" t="e">
        <f>ABS('Error%'!AA90)</f>
        <v>#DIV/0!</v>
      </c>
      <c r="AB90" s="38" t="e">
        <f>ABS('Error%'!AB90)</f>
        <v>#DIV/0!</v>
      </c>
      <c r="AC90" s="38" t="e">
        <f>ABS('Error%'!AC90)</f>
        <v>#DIV/0!</v>
      </c>
      <c r="AD90" s="38" t="e">
        <f>ABS('Error%'!AD90)</f>
        <v>#DIV/0!</v>
      </c>
      <c r="AE90" s="38" t="e">
        <f>ABS('Error%'!AE90)</f>
        <v>#DIV/0!</v>
      </c>
      <c r="AF90" s="38" t="e">
        <f>ABS('Error%'!AF90)</f>
        <v>#DIV/0!</v>
      </c>
      <c r="AG90" s="38" t="e">
        <f>ABS('Error%'!AG90)</f>
        <v>#DIV/0!</v>
      </c>
      <c r="AH90" s="38" t="e">
        <f>ABS('Error%'!AH90)</f>
        <v>#DIV/0!</v>
      </c>
      <c r="AI90" s="38" t="e">
        <f>ABS('Error%'!AI90)</f>
        <v>#DIV/0!</v>
      </c>
      <c r="AJ90" s="38" t="e">
        <f>ABS('Error%'!AJ90)</f>
        <v>#DIV/0!</v>
      </c>
      <c r="AK90" s="38" t="e">
        <f>ABS('Error%'!AK90)</f>
        <v>#DIV/0!</v>
      </c>
      <c r="AL90" s="38" t="e">
        <f>ABS('Error%'!AL90)</f>
        <v>#DIV/0!</v>
      </c>
      <c r="AM90" s="38" t="e">
        <f>ABS('Error%'!AM90)</f>
        <v>#DIV/0!</v>
      </c>
      <c r="AN90" s="38" t="e">
        <f>ABS('Error%'!AN90)</f>
        <v>#DIV/0!</v>
      </c>
      <c r="AO90" s="38" t="e">
        <f>ABS('Error%'!AO90)</f>
        <v>#DIV/0!</v>
      </c>
      <c r="AP90" s="38" t="e">
        <f>ABS('Error%'!AP90)</f>
        <v>#DIV/0!</v>
      </c>
      <c r="AQ90" s="39">
        <f>ABS('Error%'!AQ90)</f>
        <v>1</v>
      </c>
      <c r="AR90" s="39">
        <f>ABS('Error%'!AR90)</f>
        <v>1</v>
      </c>
      <c r="AS90" s="39">
        <f>ABS('Error%'!AS90)</f>
        <v>1</v>
      </c>
      <c r="AT90" s="39">
        <f>ABS('Error%'!AT90)</f>
        <v>1</v>
      </c>
      <c r="AU90" s="39">
        <f>ABS('Error%'!AU90)</f>
        <v>0</v>
      </c>
      <c r="AV90" s="39">
        <f>ABS('Error%'!AV90)</f>
        <v>0</v>
      </c>
      <c r="AW90" s="39">
        <f>ABS('Error%'!AW90)</f>
        <v>0</v>
      </c>
      <c r="AX90" s="39">
        <f>ABS('Error%'!AX90)</f>
        <v>0</v>
      </c>
    </row>
    <row r="91" spans="1:50" x14ac:dyDescent="0.25">
      <c r="A91" s="22">
        <v>89</v>
      </c>
      <c r="B91" s="38">
        <f>ABS('Error%'!B91)</f>
        <v>5.414709322365977E-3</v>
      </c>
      <c r="C91" s="38">
        <f>ABS('Error%'!C91)</f>
        <v>2.5197949842436708E-2</v>
      </c>
      <c r="D91" s="38">
        <f>ABS('Error%'!D91)</f>
        <v>2.3831002884567264E-2</v>
      </c>
      <c r="E91" s="38">
        <f>ABS('Error%'!E91)</f>
        <v>9.0648741699782265E-2</v>
      </c>
      <c r="F91" s="38">
        <f>ABS('Error%'!F91)</f>
        <v>3.2307136589694189E-2</v>
      </c>
      <c r="G91" s="38">
        <f>ABS('Error%'!G91)</f>
        <v>9.6614837928489641E-2</v>
      </c>
      <c r="H91" s="38">
        <f>ABS('Error%'!H91)</f>
        <v>6.0915069577722823E-2</v>
      </c>
      <c r="I91" s="38">
        <f>ABS('Error%'!I91)</f>
        <v>1.4425857914262076E-2</v>
      </c>
      <c r="J91" s="38">
        <f>ABS('Error%'!J91)</f>
        <v>0.60277931042362842</v>
      </c>
      <c r="K91" s="38" t="e">
        <f>ABS('Error%'!K91)</f>
        <v>#DIV/0!</v>
      </c>
      <c r="L91" s="38" t="e">
        <f>ABS('Error%'!L91)</f>
        <v>#DIV/0!</v>
      </c>
      <c r="M91" s="38" t="e">
        <f>ABS('Error%'!M91)</f>
        <v>#DIV/0!</v>
      </c>
      <c r="N91" s="38" t="e">
        <f>ABS('Error%'!N91)</f>
        <v>#DIV/0!</v>
      </c>
      <c r="O91" s="38" t="e">
        <f>ABS('Error%'!O91)</f>
        <v>#DIV/0!</v>
      </c>
      <c r="P91" s="38" t="e">
        <f>ABS('Error%'!P91)</f>
        <v>#DIV/0!</v>
      </c>
      <c r="Q91" s="38" t="e">
        <f>ABS('Error%'!Q91)</f>
        <v>#DIV/0!</v>
      </c>
      <c r="R91" s="38" t="e">
        <f>ABS('Error%'!R91)</f>
        <v>#DIV/0!</v>
      </c>
      <c r="S91" s="38">
        <f>ABS('Error%'!S91)</f>
        <v>2890707.5995954899</v>
      </c>
      <c r="T91" s="38">
        <f>ABS('Error%'!T91)</f>
        <v>883346.60241115536</v>
      </c>
      <c r="U91" s="38">
        <f>ABS('Error%'!U91)</f>
        <v>328650.62133534497</v>
      </c>
      <c r="V91" s="38">
        <f>ABS('Error%'!V91)</f>
        <v>331277.64881830866</v>
      </c>
      <c r="W91" s="38">
        <f>ABS('Error%'!W91)</f>
        <v>630621.3810275615</v>
      </c>
      <c r="X91" s="38">
        <f>ABS('Error%'!X91)</f>
        <v>106699.14353814011</v>
      </c>
      <c r="Y91" s="38">
        <f>ABS('Error%'!Y91)</f>
        <v>44079469.929345399</v>
      </c>
      <c r="Z91" s="38">
        <f>ABS('Error%'!Z91)</f>
        <v>2568991.834033241</v>
      </c>
      <c r="AA91" s="38" t="e">
        <f>ABS('Error%'!AA91)</f>
        <v>#DIV/0!</v>
      </c>
      <c r="AB91" s="38" t="e">
        <f>ABS('Error%'!AB91)</f>
        <v>#DIV/0!</v>
      </c>
      <c r="AC91" s="38" t="e">
        <f>ABS('Error%'!AC91)</f>
        <v>#DIV/0!</v>
      </c>
      <c r="AD91" s="38" t="e">
        <f>ABS('Error%'!AD91)</f>
        <v>#DIV/0!</v>
      </c>
      <c r="AE91" s="38" t="e">
        <f>ABS('Error%'!AE91)</f>
        <v>#DIV/0!</v>
      </c>
      <c r="AF91" s="38" t="e">
        <f>ABS('Error%'!AF91)</f>
        <v>#DIV/0!</v>
      </c>
      <c r="AG91" s="38" t="e">
        <f>ABS('Error%'!AG91)</f>
        <v>#DIV/0!</v>
      </c>
      <c r="AH91" s="38" t="e">
        <f>ABS('Error%'!AH91)</f>
        <v>#DIV/0!</v>
      </c>
      <c r="AI91" s="38" t="e">
        <f>ABS('Error%'!AI91)</f>
        <v>#DIV/0!</v>
      </c>
      <c r="AJ91" s="38" t="e">
        <f>ABS('Error%'!AJ91)</f>
        <v>#DIV/0!</v>
      </c>
      <c r="AK91" s="38" t="e">
        <f>ABS('Error%'!AK91)</f>
        <v>#DIV/0!</v>
      </c>
      <c r="AL91" s="38" t="e">
        <f>ABS('Error%'!AL91)</f>
        <v>#DIV/0!</v>
      </c>
      <c r="AM91" s="38" t="e">
        <f>ABS('Error%'!AM91)</f>
        <v>#DIV/0!</v>
      </c>
      <c r="AN91" s="38" t="e">
        <f>ABS('Error%'!AN91)</f>
        <v>#DIV/0!</v>
      </c>
      <c r="AO91" s="38" t="e">
        <f>ABS('Error%'!AO91)</f>
        <v>#DIV/0!</v>
      </c>
      <c r="AP91" s="38" t="e">
        <f>ABS('Error%'!AP91)</f>
        <v>#DIV/0!</v>
      </c>
      <c r="AQ91" s="39">
        <f>ABS('Error%'!AQ91)</f>
        <v>1</v>
      </c>
      <c r="AR91" s="39">
        <f>ABS('Error%'!AR91)</f>
        <v>1</v>
      </c>
      <c r="AS91" s="39">
        <f>ABS('Error%'!AS91)</f>
        <v>1</v>
      </c>
      <c r="AT91" s="39">
        <f>ABS('Error%'!AT91)</f>
        <v>1</v>
      </c>
      <c r="AU91" s="39">
        <f>ABS('Error%'!AU91)</f>
        <v>0</v>
      </c>
      <c r="AV91" s="39">
        <f>ABS('Error%'!AV91)</f>
        <v>0</v>
      </c>
      <c r="AW91" s="39">
        <f>ABS('Error%'!AW91)</f>
        <v>0</v>
      </c>
      <c r="AX91" s="39">
        <f>ABS('Error%'!AX91)</f>
        <v>0</v>
      </c>
    </row>
    <row r="92" spans="1:50" x14ac:dyDescent="0.25">
      <c r="A92" s="22">
        <v>90</v>
      </c>
      <c r="B92" s="38">
        <f>ABS('Error%'!B92)</f>
        <v>1.9873762868236129E-3</v>
      </c>
      <c r="C92" s="38">
        <f>ABS('Error%'!C92)</f>
        <v>1.3178011247104522E-2</v>
      </c>
      <c r="D92" s="38">
        <f>ABS('Error%'!D92)</f>
        <v>3.2576336372934327E-2</v>
      </c>
      <c r="E92" s="38">
        <f>ABS('Error%'!E92)</f>
        <v>9.6868236558744866E-2</v>
      </c>
      <c r="F92" s="38">
        <f>ABS('Error%'!F92)</f>
        <v>2.4940690018973023E-2</v>
      </c>
      <c r="G92" s="38">
        <f>ABS('Error%'!G92)</f>
        <v>8.2286885676902594E-2</v>
      </c>
      <c r="H92" s="38">
        <f>ABS('Error%'!H92)</f>
        <v>5.4908375923395522E-2</v>
      </c>
      <c r="I92" s="38">
        <f>ABS('Error%'!I92)</f>
        <v>1.7009645816268494E-2</v>
      </c>
      <c r="J92" s="38">
        <f>ABS('Error%'!J92)</f>
        <v>0.60743078909889747</v>
      </c>
      <c r="K92" s="38" t="e">
        <f>ABS('Error%'!K92)</f>
        <v>#DIV/0!</v>
      </c>
      <c r="L92" s="38" t="e">
        <f>ABS('Error%'!L92)</f>
        <v>#DIV/0!</v>
      </c>
      <c r="M92" s="38" t="e">
        <f>ABS('Error%'!M92)</f>
        <v>#DIV/0!</v>
      </c>
      <c r="N92" s="38" t="e">
        <f>ABS('Error%'!N92)</f>
        <v>#DIV/0!</v>
      </c>
      <c r="O92" s="38" t="e">
        <f>ABS('Error%'!O92)</f>
        <v>#DIV/0!</v>
      </c>
      <c r="P92" s="38" t="e">
        <f>ABS('Error%'!P92)</f>
        <v>#DIV/0!</v>
      </c>
      <c r="Q92" s="38" t="e">
        <f>ABS('Error%'!Q92)</f>
        <v>#DIV/0!</v>
      </c>
      <c r="R92" s="38" t="e">
        <f>ABS('Error%'!R92)</f>
        <v>#DIV/0!</v>
      </c>
      <c r="S92" s="38">
        <f>ABS('Error%'!S92)</f>
        <v>7183030.2826099042</v>
      </c>
      <c r="T92" s="38">
        <f>ABS('Error%'!T92)</f>
        <v>298699.99715227052</v>
      </c>
      <c r="U92" s="38">
        <f>ABS('Error%'!U92)</f>
        <v>157519.58864592834</v>
      </c>
      <c r="V92" s="38">
        <f>ABS('Error%'!V92)</f>
        <v>50523.004899526954</v>
      </c>
      <c r="W92" s="38">
        <f>ABS('Error%'!W92)</f>
        <v>21961.964437732084</v>
      </c>
      <c r="X92" s="38">
        <f>ABS('Error%'!X92)</f>
        <v>38592.72542372856</v>
      </c>
      <c r="Y92" s="38">
        <f>ABS('Error%'!Y92)</f>
        <v>12314282.364386111</v>
      </c>
      <c r="Z92" s="38">
        <f>ABS('Error%'!Z92)</f>
        <v>1114772.0409764217</v>
      </c>
      <c r="AA92" s="38" t="e">
        <f>ABS('Error%'!AA92)</f>
        <v>#DIV/0!</v>
      </c>
      <c r="AB92" s="38" t="e">
        <f>ABS('Error%'!AB92)</f>
        <v>#DIV/0!</v>
      </c>
      <c r="AC92" s="38" t="e">
        <f>ABS('Error%'!AC92)</f>
        <v>#DIV/0!</v>
      </c>
      <c r="AD92" s="38" t="e">
        <f>ABS('Error%'!AD92)</f>
        <v>#DIV/0!</v>
      </c>
      <c r="AE92" s="38" t="e">
        <f>ABS('Error%'!AE92)</f>
        <v>#DIV/0!</v>
      </c>
      <c r="AF92" s="38" t="e">
        <f>ABS('Error%'!AF92)</f>
        <v>#DIV/0!</v>
      </c>
      <c r="AG92" s="38" t="e">
        <f>ABS('Error%'!AG92)</f>
        <v>#DIV/0!</v>
      </c>
      <c r="AH92" s="38" t="e">
        <f>ABS('Error%'!AH92)</f>
        <v>#DIV/0!</v>
      </c>
      <c r="AI92" s="38" t="e">
        <f>ABS('Error%'!AI92)</f>
        <v>#DIV/0!</v>
      </c>
      <c r="AJ92" s="38" t="e">
        <f>ABS('Error%'!AJ92)</f>
        <v>#DIV/0!</v>
      </c>
      <c r="AK92" s="38" t="e">
        <f>ABS('Error%'!AK92)</f>
        <v>#DIV/0!</v>
      </c>
      <c r="AL92" s="38" t="e">
        <f>ABS('Error%'!AL92)</f>
        <v>#DIV/0!</v>
      </c>
      <c r="AM92" s="38" t="e">
        <f>ABS('Error%'!AM92)</f>
        <v>#DIV/0!</v>
      </c>
      <c r="AN92" s="38" t="e">
        <f>ABS('Error%'!AN92)</f>
        <v>#DIV/0!</v>
      </c>
      <c r="AO92" s="38" t="e">
        <f>ABS('Error%'!AO92)</f>
        <v>#DIV/0!</v>
      </c>
      <c r="AP92" s="38" t="e">
        <f>ABS('Error%'!AP92)</f>
        <v>#DIV/0!</v>
      </c>
      <c r="AQ92" s="39">
        <f>ABS('Error%'!AQ92)</f>
        <v>1</v>
      </c>
      <c r="AR92" s="39">
        <f>ABS('Error%'!AR92)</f>
        <v>1</v>
      </c>
      <c r="AS92" s="39">
        <f>ABS('Error%'!AS92)</f>
        <v>1</v>
      </c>
      <c r="AT92" s="39">
        <f>ABS('Error%'!AT92)</f>
        <v>1</v>
      </c>
      <c r="AU92" s="39">
        <f>ABS('Error%'!AU92)</f>
        <v>0</v>
      </c>
      <c r="AV92" s="39">
        <f>ABS('Error%'!AV92)</f>
        <v>0</v>
      </c>
      <c r="AW92" s="39">
        <f>ABS('Error%'!AW92)</f>
        <v>0</v>
      </c>
      <c r="AX92" s="39">
        <f>ABS('Error%'!AX92)</f>
        <v>0</v>
      </c>
    </row>
    <row r="93" spans="1:50" x14ac:dyDescent="0.25">
      <c r="A93" s="22">
        <v>91</v>
      </c>
      <c r="B93" s="38">
        <f>ABS('Error%'!B93)</f>
        <v>1.0324050171591773E-2</v>
      </c>
      <c r="C93" s="38">
        <f>ABS('Error%'!C93)</f>
        <v>1.8202863363373279E-2</v>
      </c>
      <c r="D93" s="38">
        <f>ABS('Error%'!D93)</f>
        <v>3.972002831123489E-2</v>
      </c>
      <c r="E93" s="38">
        <f>ABS('Error%'!E93)</f>
        <v>8.2286760075934134E-2</v>
      </c>
      <c r="F93" s="38">
        <f>ABS('Error%'!F93)</f>
        <v>4.7275459393012052E-2</v>
      </c>
      <c r="G93" s="38">
        <f>ABS('Error%'!G93)</f>
        <v>8.5454944782999337E-2</v>
      </c>
      <c r="H93" s="38">
        <f>ABS('Error%'!H93)</f>
        <v>5.5949881387114618E-2</v>
      </c>
      <c r="I93" s="38">
        <f>ABS('Error%'!I93)</f>
        <v>7.5228753217167982E-3</v>
      </c>
      <c r="J93" s="38">
        <f>ABS('Error%'!J93)</f>
        <v>0.60857642778586052</v>
      </c>
      <c r="K93" s="38" t="e">
        <f>ABS('Error%'!K93)</f>
        <v>#DIV/0!</v>
      </c>
      <c r="L93" s="38" t="e">
        <f>ABS('Error%'!L93)</f>
        <v>#DIV/0!</v>
      </c>
      <c r="M93" s="38" t="e">
        <f>ABS('Error%'!M93)</f>
        <v>#DIV/0!</v>
      </c>
      <c r="N93" s="38" t="e">
        <f>ABS('Error%'!N93)</f>
        <v>#DIV/0!</v>
      </c>
      <c r="O93" s="38" t="e">
        <f>ABS('Error%'!O93)</f>
        <v>#DIV/0!</v>
      </c>
      <c r="P93" s="38" t="e">
        <f>ABS('Error%'!P93)</f>
        <v>#DIV/0!</v>
      </c>
      <c r="Q93" s="38" t="e">
        <f>ABS('Error%'!Q93)</f>
        <v>#DIV/0!</v>
      </c>
      <c r="R93" s="38" t="e">
        <f>ABS('Error%'!R93)</f>
        <v>#DIV/0!</v>
      </c>
      <c r="S93" s="38">
        <f>ABS('Error%'!S93)</f>
        <v>1408545.0434498617</v>
      </c>
      <c r="T93" s="38">
        <f>ABS('Error%'!T93)</f>
        <v>1144211.90404664</v>
      </c>
      <c r="U93" s="38">
        <f>ABS('Error%'!U93)</f>
        <v>257668.21620392406</v>
      </c>
      <c r="V93" s="38">
        <f>ABS('Error%'!V93)</f>
        <v>38922.008732310009</v>
      </c>
      <c r="W93" s="38">
        <f>ABS('Error%'!W93)</f>
        <v>107095.21024257055</v>
      </c>
      <c r="X93" s="38">
        <f>ABS('Error%'!X93)</f>
        <v>223872.0982188395</v>
      </c>
      <c r="Y93" s="38">
        <f>ABS('Error%'!Y93)</f>
        <v>7710043.431039338</v>
      </c>
      <c r="Z93" s="38">
        <f>ABS('Error%'!Z93)</f>
        <v>22091622.538782801</v>
      </c>
      <c r="AA93" s="38" t="e">
        <f>ABS('Error%'!AA93)</f>
        <v>#DIV/0!</v>
      </c>
      <c r="AB93" s="38" t="e">
        <f>ABS('Error%'!AB93)</f>
        <v>#DIV/0!</v>
      </c>
      <c r="AC93" s="38" t="e">
        <f>ABS('Error%'!AC93)</f>
        <v>#DIV/0!</v>
      </c>
      <c r="AD93" s="38" t="e">
        <f>ABS('Error%'!AD93)</f>
        <v>#DIV/0!</v>
      </c>
      <c r="AE93" s="38" t="e">
        <f>ABS('Error%'!AE93)</f>
        <v>#DIV/0!</v>
      </c>
      <c r="AF93" s="38" t="e">
        <f>ABS('Error%'!AF93)</f>
        <v>#DIV/0!</v>
      </c>
      <c r="AG93" s="38" t="e">
        <f>ABS('Error%'!AG93)</f>
        <v>#DIV/0!</v>
      </c>
      <c r="AH93" s="38" t="e">
        <f>ABS('Error%'!AH93)</f>
        <v>#DIV/0!</v>
      </c>
      <c r="AI93" s="38" t="e">
        <f>ABS('Error%'!AI93)</f>
        <v>#DIV/0!</v>
      </c>
      <c r="AJ93" s="38" t="e">
        <f>ABS('Error%'!AJ93)</f>
        <v>#DIV/0!</v>
      </c>
      <c r="AK93" s="38" t="e">
        <f>ABS('Error%'!AK93)</f>
        <v>#DIV/0!</v>
      </c>
      <c r="AL93" s="38" t="e">
        <f>ABS('Error%'!AL93)</f>
        <v>#DIV/0!</v>
      </c>
      <c r="AM93" s="38" t="e">
        <f>ABS('Error%'!AM93)</f>
        <v>#DIV/0!</v>
      </c>
      <c r="AN93" s="38" t="e">
        <f>ABS('Error%'!AN93)</f>
        <v>#DIV/0!</v>
      </c>
      <c r="AO93" s="38" t="e">
        <f>ABS('Error%'!AO93)</f>
        <v>#DIV/0!</v>
      </c>
      <c r="AP93" s="38" t="e">
        <f>ABS('Error%'!AP93)</f>
        <v>#DIV/0!</v>
      </c>
      <c r="AQ93" s="39">
        <f>ABS('Error%'!AQ93)</f>
        <v>1</v>
      </c>
      <c r="AR93" s="39">
        <f>ABS('Error%'!AR93)</f>
        <v>1</v>
      </c>
      <c r="AS93" s="39">
        <f>ABS('Error%'!AS93)</f>
        <v>1</v>
      </c>
      <c r="AT93" s="39">
        <f>ABS('Error%'!AT93)</f>
        <v>1</v>
      </c>
      <c r="AU93" s="39">
        <f>ABS('Error%'!AU93)</f>
        <v>0</v>
      </c>
      <c r="AV93" s="39">
        <f>ABS('Error%'!AV93)</f>
        <v>0</v>
      </c>
      <c r="AW93" s="39">
        <f>ABS('Error%'!AW93)</f>
        <v>0</v>
      </c>
      <c r="AX93" s="39">
        <f>ABS('Error%'!AX93)</f>
        <v>0</v>
      </c>
    </row>
    <row r="94" spans="1:50" x14ac:dyDescent="0.25">
      <c r="A94" s="22">
        <v>92</v>
      </c>
      <c r="B94" s="38">
        <f>ABS('Error%'!B94)</f>
        <v>2.1294843558951393E-2</v>
      </c>
      <c r="C94" s="38">
        <f>ABS('Error%'!C94)</f>
        <v>2.8478776618561463E-2</v>
      </c>
      <c r="D94" s="38">
        <f>ABS('Error%'!D94)</f>
        <v>3.6253778752656639E-2</v>
      </c>
      <c r="E94" s="38">
        <f>ABS('Error%'!E94)</f>
        <v>9.0982448770899421E-2</v>
      </c>
      <c r="F94" s="38">
        <f>ABS('Error%'!F94)</f>
        <v>6.6337756211421059E-2</v>
      </c>
      <c r="G94" s="38">
        <f>ABS('Error%'!G94)</f>
        <v>9.0116940196636061E-2</v>
      </c>
      <c r="H94" s="38">
        <f>ABS('Error%'!H94)</f>
        <v>5.365792829666139E-2</v>
      </c>
      <c r="I94" s="38">
        <f>ABS('Error%'!I94)</f>
        <v>4.5377162362013152E-3</v>
      </c>
      <c r="J94" s="38">
        <f>ABS('Error%'!J94)</f>
        <v>0.61243116575227763</v>
      </c>
      <c r="K94" s="38" t="e">
        <f>ABS('Error%'!K94)</f>
        <v>#DIV/0!</v>
      </c>
      <c r="L94" s="38" t="e">
        <f>ABS('Error%'!L94)</f>
        <v>#DIV/0!</v>
      </c>
      <c r="M94" s="38" t="e">
        <f>ABS('Error%'!M94)</f>
        <v>#DIV/0!</v>
      </c>
      <c r="N94" s="38" t="e">
        <f>ABS('Error%'!N94)</f>
        <v>#DIV/0!</v>
      </c>
      <c r="O94" s="38" t="e">
        <f>ABS('Error%'!O94)</f>
        <v>#DIV/0!</v>
      </c>
      <c r="P94" s="38" t="e">
        <f>ABS('Error%'!P94)</f>
        <v>#DIV/0!</v>
      </c>
      <c r="Q94" s="38" t="e">
        <f>ABS('Error%'!Q94)</f>
        <v>#DIV/0!</v>
      </c>
      <c r="R94" s="38" t="e">
        <f>ABS('Error%'!R94)</f>
        <v>#DIV/0!</v>
      </c>
      <c r="S94" s="38">
        <f>ABS('Error%'!S94)</f>
        <v>3733068.3239024556</v>
      </c>
      <c r="T94" s="38">
        <f>ABS('Error%'!T94)</f>
        <v>1523353.0570100015</v>
      </c>
      <c r="U94" s="38">
        <f>ABS('Error%'!U94)</f>
        <v>868423.17982870573</v>
      </c>
      <c r="V94" s="38">
        <f>ABS('Error%'!V94)</f>
        <v>148089.63022112913</v>
      </c>
      <c r="W94" s="38">
        <f>ABS('Error%'!W94)</f>
        <v>15194.206191931045</v>
      </c>
      <c r="X94" s="38">
        <f>ABS('Error%'!X94)</f>
        <v>452596.86086955754</v>
      </c>
      <c r="Y94" s="38">
        <f>ABS('Error%'!Y94)</f>
        <v>29442973.521467868</v>
      </c>
      <c r="Z94" s="38">
        <f>ABS('Error%'!Z94)</f>
        <v>10185528.400248006</v>
      </c>
      <c r="AA94" s="38" t="e">
        <f>ABS('Error%'!AA94)</f>
        <v>#DIV/0!</v>
      </c>
      <c r="AB94" s="38" t="e">
        <f>ABS('Error%'!AB94)</f>
        <v>#DIV/0!</v>
      </c>
      <c r="AC94" s="38" t="e">
        <f>ABS('Error%'!AC94)</f>
        <v>#DIV/0!</v>
      </c>
      <c r="AD94" s="38" t="e">
        <f>ABS('Error%'!AD94)</f>
        <v>#DIV/0!</v>
      </c>
      <c r="AE94" s="38" t="e">
        <f>ABS('Error%'!AE94)</f>
        <v>#DIV/0!</v>
      </c>
      <c r="AF94" s="38" t="e">
        <f>ABS('Error%'!AF94)</f>
        <v>#DIV/0!</v>
      </c>
      <c r="AG94" s="38" t="e">
        <f>ABS('Error%'!AG94)</f>
        <v>#DIV/0!</v>
      </c>
      <c r="AH94" s="38" t="e">
        <f>ABS('Error%'!AH94)</f>
        <v>#DIV/0!</v>
      </c>
      <c r="AI94" s="38" t="e">
        <f>ABS('Error%'!AI94)</f>
        <v>#DIV/0!</v>
      </c>
      <c r="AJ94" s="38" t="e">
        <f>ABS('Error%'!AJ94)</f>
        <v>#DIV/0!</v>
      </c>
      <c r="AK94" s="38" t="e">
        <f>ABS('Error%'!AK94)</f>
        <v>#DIV/0!</v>
      </c>
      <c r="AL94" s="38" t="e">
        <f>ABS('Error%'!AL94)</f>
        <v>#DIV/0!</v>
      </c>
      <c r="AM94" s="38" t="e">
        <f>ABS('Error%'!AM94)</f>
        <v>#DIV/0!</v>
      </c>
      <c r="AN94" s="38" t="e">
        <f>ABS('Error%'!AN94)</f>
        <v>#DIV/0!</v>
      </c>
      <c r="AO94" s="38" t="e">
        <f>ABS('Error%'!AO94)</f>
        <v>#DIV/0!</v>
      </c>
      <c r="AP94" s="38" t="e">
        <f>ABS('Error%'!AP94)</f>
        <v>#DIV/0!</v>
      </c>
      <c r="AQ94" s="39">
        <f>ABS('Error%'!AQ94)</f>
        <v>1</v>
      </c>
      <c r="AR94" s="39">
        <f>ABS('Error%'!AR94)</f>
        <v>1</v>
      </c>
      <c r="AS94" s="39">
        <f>ABS('Error%'!AS94)</f>
        <v>1</v>
      </c>
      <c r="AT94" s="39">
        <f>ABS('Error%'!AT94)</f>
        <v>1</v>
      </c>
      <c r="AU94" s="39">
        <f>ABS('Error%'!AU94)</f>
        <v>0</v>
      </c>
      <c r="AV94" s="39">
        <f>ABS('Error%'!AV94)</f>
        <v>0</v>
      </c>
      <c r="AW94" s="39">
        <f>ABS('Error%'!AW94)</f>
        <v>0</v>
      </c>
      <c r="AX94" s="39">
        <f>ABS('Error%'!AX94)</f>
        <v>0</v>
      </c>
    </row>
    <row r="95" spans="1:50" x14ac:dyDescent="0.25">
      <c r="A95" s="22">
        <v>93</v>
      </c>
      <c r="B95" s="38">
        <f>ABS('Error%'!B95)</f>
        <v>1.8727934361272111E-2</v>
      </c>
      <c r="C95" s="38">
        <f>ABS('Error%'!C95)</f>
        <v>3.2931091339590109E-2</v>
      </c>
      <c r="D95" s="38">
        <f>ABS('Error%'!D95)</f>
        <v>3.5167364478417652E-2</v>
      </c>
      <c r="E95" s="38">
        <f>ABS('Error%'!E95)</f>
        <v>0.10157526325576766</v>
      </c>
      <c r="F95" s="38">
        <f>ABS('Error%'!F95)</f>
        <v>3.7132155022493549E-2</v>
      </c>
      <c r="G95" s="38">
        <f>ABS('Error%'!G95)</f>
        <v>8.3310898659084268E-2</v>
      </c>
      <c r="H95" s="38">
        <f>ABS('Error%'!H95)</f>
        <v>5.8537678545350698E-2</v>
      </c>
      <c r="I95" s="38">
        <f>ABS('Error%'!I95)</f>
        <v>7.7102376695828217E-4</v>
      </c>
      <c r="J95" s="38">
        <f>ABS('Error%'!J95)</f>
        <v>0.61450074359479656</v>
      </c>
      <c r="K95" s="38" t="e">
        <f>ABS('Error%'!K95)</f>
        <v>#DIV/0!</v>
      </c>
      <c r="L95" s="38" t="e">
        <f>ABS('Error%'!L95)</f>
        <v>#DIV/0!</v>
      </c>
      <c r="M95" s="38" t="e">
        <f>ABS('Error%'!M95)</f>
        <v>#DIV/0!</v>
      </c>
      <c r="N95" s="38" t="e">
        <f>ABS('Error%'!N95)</f>
        <v>#DIV/0!</v>
      </c>
      <c r="O95" s="38" t="e">
        <f>ABS('Error%'!O95)</f>
        <v>#DIV/0!</v>
      </c>
      <c r="P95" s="38" t="e">
        <f>ABS('Error%'!P95)</f>
        <v>#DIV/0!</v>
      </c>
      <c r="Q95" s="38" t="e">
        <f>ABS('Error%'!Q95)</f>
        <v>#DIV/0!</v>
      </c>
      <c r="R95" s="38" t="e">
        <f>ABS('Error%'!R95)</f>
        <v>#DIV/0!</v>
      </c>
      <c r="S95" s="38">
        <f>ABS('Error%'!S95)</f>
        <v>3569302.3117045942</v>
      </c>
      <c r="T95" s="38">
        <f>ABS('Error%'!T95)</f>
        <v>937637.77745037957</v>
      </c>
      <c r="U95" s="38">
        <f>ABS('Error%'!U95)</f>
        <v>1933894.3803175848</v>
      </c>
      <c r="V95" s="38">
        <f>ABS('Error%'!V95)</f>
        <v>89443.597758675052</v>
      </c>
      <c r="W95" s="38">
        <f>ABS('Error%'!W95)</f>
        <v>9659.5980639156551</v>
      </c>
      <c r="X95" s="38">
        <f>ABS('Error%'!X95)</f>
        <v>319438.76360811497</v>
      </c>
      <c r="Y95" s="38">
        <f>ABS('Error%'!Y95)</f>
        <v>10552872.602537144</v>
      </c>
      <c r="Z95" s="38">
        <f>ABS('Error%'!Z95)</f>
        <v>2990577.4675893285</v>
      </c>
      <c r="AA95" s="38" t="e">
        <f>ABS('Error%'!AA95)</f>
        <v>#DIV/0!</v>
      </c>
      <c r="AB95" s="38" t="e">
        <f>ABS('Error%'!AB95)</f>
        <v>#DIV/0!</v>
      </c>
      <c r="AC95" s="38" t="e">
        <f>ABS('Error%'!AC95)</f>
        <v>#DIV/0!</v>
      </c>
      <c r="AD95" s="38" t="e">
        <f>ABS('Error%'!AD95)</f>
        <v>#DIV/0!</v>
      </c>
      <c r="AE95" s="38" t="e">
        <f>ABS('Error%'!AE95)</f>
        <v>#DIV/0!</v>
      </c>
      <c r="AF95" s="38" t="e">
        <f>ABS('Error%'!AF95)</f>
        <v>#DIV/0!</v>
      </c>
      <c r="AG95" s="38" t="e">
        <f>ABS('Error%'!AG95)</f>
        <v>#DIV/0!</v>
      </c>
      <c r="AH95" s="38" t="e">
        <f>ABS('Error%'!AH95)</f>
        <v>#DIV/0!</v>
      </c>
      <c r="AI95" s="38" t="e">
        <f>ABS('Error%'!AI95)</f>
        <v>#DIV/0!</v>
      </c>
      <c r="AJ95" s="38" t="e">
        <f>ABS('Error%'!AJ95)</f>
        <v>#DIV/0!</v>
      </c>
      <c r="AK95" s="38" t="e">
        <f>ABS('Error%'!AK95)</f>
        <v>#DIV/0!</v>
      </c>
      <c r="AL95" s="38" t="e">
        <f>ABS('Error%'!AL95)</f>
        <v>#DIV/0!</v>
      </c>
      <c r="AM95" s="38" t="e">
        <f>ABS('Error%'!AM95)</f>
        <v>#DIV/0!</v>
      </c>
      <c r="AN95" s="38" t="e">
        <f>ABS('Error%'!AN95)</f>
        <v>#DIV/0!</v>
      </c>
      <c r="AO95" s="38" t="e">
        <f>ABS('Error%'!AO95)</f>
        <v>#DIV/0!</v>
      </c>
      <c r="AP95" s="38" t="e">
        <f>ABS('Error%'!AP95)</f>
        <v>#DIV/0!</v>
      </c>
      <c r="AQ95" s="39">
        <f>ABS('Error%'!AQ95)</f>
        <v>1</v>
      </c>
      <c r="AR95" s="39">
        <f>ABS('Error%'!AR95)</f>
        <v>1</v>
      </c>
      <c r="AS95" s="39">
        <f>ABS('Error%'!AS95)</f>
        <v>1</v>
      </c>
      <c r="AT95" s="39">
        <f>ABS('Error%'!AT95)</f>
        <v>1</v>
      </c>
      <c r="AU95" s="39">
        <f>ABS('Error%'!AU95)</f>
        <v>0</v>
      </c>
      <c r="AV95" s="39">
        <f>ABS('Error%'!AV95)</f>
        <v>0</v>
      </c>
      <c r="AW95" s="39">
        <f>ABS('Error%'!AW95)</f>
        <v>0</v>
      </c>
      <c r="AX95" s="39">
        <f>ABS('Error%'!AX95)</f>
        <v>0</v>
      </c>
    </row>
    <row r="96" spans="1:50" x14ac:dyDescent="0.25">
      <c r="A96" s="22">
        <v>94</v>
      </c>
      <c r="B96" s="38">
        <f>ABS('Error%'!B96)</f>
        <v>2.5628424530795554E-2</v>
      </c>
      <c r="C96" s="38">
        <f>ABS('Error%'!C96)</f>
        <v>3.7758515931517897E-2</v>
      </c>
      <c r="D96" s="38">
        <f>ABS('Error%'!D96)</f>
        <v>3.7679343401000973E-2</v>
      </c>
      <c r="E96" s="38">
        <f>ABS('Error%'!E96)</f>
        <v>9.9325238608747674E-2</v>
      </c>
      <c r="F96" s="38">
        <f>ABS('Error%'!F96)</f>
        <v>2.7773896032343825E-2</v>
      </c>
      <c r="G96" s="38">
        <f>ABS('Error%'!G96)</f>
        <v>9.365773165871337E-2</v>
      </c>
      <c r="H96" s="38">
        <f>ABS('Error%'!H96)</f>
        <v>5.6548303306472043E-2</v>
      </c>
      <c r="I96" s="38">
        <f>ABS('Error%'!I96)</f>
        <v>6.8561408094138729E-3</v>
      </c>
      <c r="J96" s="38">
        <f>ABS('Error%'!J96)</f>
        <v>0.61287065140697672</v>
      </c>
      <c r="K96" s="38" t="e">
        <f>ABS('Error%'!K96)</f>
        <v>#DIV/0!</v>
      </c>
      <c r="L96" s="38" t="e">
        <f>ABS('Error%'!L96)</f>
        <v>#DIV/0!</v>
      </c>
      <c r="M96" s="38" t="e">
        <f>ABS('Error%'!M96)</f>
        <v>#DIV/0!</v>
      </c>
      <c r="N96" s="38" t="e">
        <f>ABS('Error%'!N96)</f>
        <v>#DIV/0!</v>
      </c>
      <c r="O96" s="38" t="e">
        <f>ABS('Error%'!O96)</f>
        <v>#DIV/0!</v>
      </c>
      <c r="P96" s="38" t="e">
        <f>ABS('Error%'!P96)</f>
        <v>#DIV/0!</v>
      </c>
      <c r="Q96" s="38" t="e">
        <f>ABS('Error%'!Q96)</f>
        <v>#DIV/0!</v>
      </c>
      <c r="R96" s="38" t="e">
        <f>ABS('Error%'!R96)</f>
        <v>#DIV/0!</v>
      </c>
      <c r="S96" s="38">
        <f>ABS('Error%'!S96)</f>
        <v>1188353.2167236756</v>
      </c>
      <c r="T96" s="38">
        <f>ABS('Error%'!T96)</f>
        <v>1039055.6640986539</v>
      </c>
      <c r="U96" s="38">
        <f>ABS('Error%'!U96)</f>
        <v>3268545.2174753672</v>
      </c>
      <c r="V96" s="38">
        <f>ABS('Error%'!V96)</f>
        <v>25751.590835627369</v>
      </c>
      <c r="W96" s="38">
        <f>ABS('Error%'!W96)</f>
        <v>15203.368859956285</v>
      </c>
      <c r="X96" s="38">
        <f>ABS('Error%'!X96)</f>
        <v>85431.506289046869</v>
      </c>
      <c r="Y96" s="38">
        <f>ABS('Error%'!Y96)</f>
        <v>11556286.960434549</v>
      </c>
      <c r="Z96" s="38">
        <f>ABS('Error%'!Z96)</f>
        <v>2039359.2020224363</v>
      </c>
      <c r="AA96" s="38" t="e">
        <f>ABS('Error%'!AA96)</f>
        <v>#DIV/0!</v>
      </c>
      <c r="AB96" s="38" t="e">
        <f>ABS('Error%'!AB96)</f>
        <v>#DIV/0!</v>
      </c>
      <c r="AC96" s="38" t="e">
        <f>ABS('Error%'!AC96)</f>
        <v>#DIV/0!</v>
      </c>
      <c r="AD96" s="38" t="e">
        <f>ABS('Error%'!AD96)</f>
        <v>#DIV/0!</v>
      </c>
      <c r="AE96" s="38" t="e">
        <f>ABS('Error%'!AE96)</f>
        <v>#DIV/0!</v>
      </c>
      <c r="AF96" s="38" t="e">
        <f>ABS('Error%'!AF96)</f>
        <v>#DIV/0!</v>
      </c>
      <c r="AG96" s="38" t="e">
        <f>ABS('Error%'!AG96)</f>
        <v>#DIV/0!</v>
      </c>
      <c r="AH96" s="38" t="e">
        <f>ABS('Error%'!AH96)</f>
        <v>#DIV/0!</v>
      </c>
      <c r="AI96" s="38" t="e">
        <f>ABS('Error%'!AI96)</f>
        <v>#DIV/0!</v>
      </c>
      <c r="AJ96" s="38" t="e">
        <f>ABS('Error%'!AJ96)</f>
        <v>#DIV/0!</v>
      </c>
      <c r="AK96" s="38" t="e">
        <f>ABS('Error%'!AK96)</f>
        <v>#DIV/0!</v>
      </c>
      <c r="AL96" s="38" t="e">
        <f>ABS('Error%'!AL96)</f>
        <v>#DIV/0!</v>
      </c>
      <c r="AM96" s="38" t="e">
        <f>ABS('Error%'!AM96)</f>
        <v>#DIV/0!</v>
      </c>
      <c r="AN96" s="38" t="e">
        <f>ABS('Error%'!AN96)</f>
        <v>#DIV/0!</v>
      </c>
      <c r="AO96" s="38" t="e">
        <f>ABS('Error%'!AO96)</f>
        <v>#DIV/0!</v>
      </c>
      <c r="AP96" s="38" t="e">
        <f>ABS('Error%'!AP96)</f>
        <v>#DIV/0!</v>
      </c>
      <c r="AQ96" s="39">
        <f>ABS('Error%'!AQ96)</f>
        <v>1</v>
      </c>
      <c r="AR96" s="39">
        <f>ABS('Error%'!AR96)</f>
        <v>1</v>
      </c>
      <c r="AS96" s="39">
        <f>ABS('Error%'!AS96)</f>
        <v>1</v>
      </c>
      <c r="AT96" s="39">
        <f>ABS('Error%'!AT96)</f>
        <v>1</v>
      </c>
      <c r="AU96" s="39">
        <f>ABS('Error%'!AU96)</f>
        <v>0</v>
      </c>
      <c r="AV96" s="39">
        <f>ABS('Error%'!AV96)</f>
        <v>0</v>
      </c>
      <c r="AW96" s="39">
        <f>ABS('Error%'!AW96)</f>
        <v>0</v>
      </c>
      <c r="AX96" s="39">
        <f>ABS('Error%'!AX96)</f>
        <v>0</v>
      </c>
    </row>
    <row r="97" spans="1:50" x14ac:dyDescent="0.25">
      <c r="A97" s="22">
        <v>95</v>
      </c>
      <c r="B97" s="38">
        <f>ABS('Error%'!B97)</f>
        <v>1.3097543320156418E-2</v>
      </c>
      <c r="C97" s="38">
        <f>ABS('Error%'!C97)</f>
        <v>4.8281209233761217E-2</v>
      </c>
      <c r="D97" s="38">
        <f>ABS('Error%'!D97)</f>
        <v>3.9070200222641467E-2</v>
      </c>
      <c r="E97" s="38">
        <f>ABS('Error%'!E97)</f>
        <v>0.1006651022270348</v>
      </c>
      <c r="F97" s="38">
        <f>ABS('Error%'!F97)</f>
        <v>5.4360298840994484E-2</v>
      </c>
      <c r="G97" s="38">
        <f>ABS('Error%'!G97)</f>
        <v>9.0711317459618884E-2</v>
      </c>
      <c r="H97" s="38">
        <f>ABS('Error%'!H97)</f>
        <v>6.9469974518965305E-2</v>
      </c>
      <c r="I97" s="38">
        <f>ABS('Error%'!I97)</f>
        <v>4.0861800784361716E-3</v>
      </c>
      <c r="J97" s="38">
        <f>ABS('Error%'!J97)</f>
        <v>0.6122516785142067</v>
      </c>
      <c r="K97" s="38" t="e">
        <f>ABS('Error%'!K97)</f>
        <v>#DIV/0!</v>
      </c>
      <c r="L97" s="38" t="e">
        <f>ABS('Error%'!L97)</f>
        <v>#DIV/0!</v>
      </c>
      <c r="M97" s="38" t="e">
        <f>ABS('Error%'!M97)</f>
        <v>#DIV/0!</v>
      </c>
      <c r="N97" s="38" t="e">
        <f>ABS('Error%'!N97)</f>
        <v>#DIV/0!</v>
      </c>
      <c r="O97" s="38" t="e">
        <f>ABS('Error%'!O97)</f>
        <v>#DIV/0!</v>
      </c>
      <c r="P97" s="38" t="e">
        <f>ABS('Error%'!P97)</f>
        <v>#DIV/0!</v>
      </c>
      <c r="Q97" s="38" t="e">
        <f>ABS('Error%'!Q97)</f>
        <v>#DIV/0!</v>
      </c>
      <c r="R97" s="38" t="e">
        <f>ABS('Error%'!R97)</f>
        <v>#DIV/0!</v>
      </c>
      <c r="S97" s="38">
        <f>ABS('Error%'!S97)</f>
        <v>3546508.5436906172</v>
      </c>
      <c r="T97" s="38">
        <f>ABS('Error%'!T97)</f>
        <v>779041.97433294461</v>
      </c>
      <c r="U97" s="38">
        <f>ABS('Error%'!U97)</f>
        <v>1801425.0302881924</v>
      </c>
      <c r="V97" s="38">
        <f>ABS('Error%'!V97)</f>
        <v>90136.026688066893</v>
      </c>
      <c r="W97" s="38">
        <f>ABS('Error%'!W97)</f>
        <v>62887.007810085917</v>
      </c>
      <c r="X97" s="38">
        <f>ABS('Error%'!X97)</f>
        <v>106088.90877561789</v>
      </c>
      <c r="Y97" s="38">
        <f>ABS('Error%'!Y97)</f>
        <v>177180646.46709117</v>
      </c>
      <c r="Z97" s="38">
        <f>ABS('Error%'!Z97)</f>
        <v>8911344.1318909079</v>
      </c>
      <c r="AA97" s="38" t="e">
        <f>ABS('Error%'!AA97)</f>
        <v>#DIV/0!</v>
      </c>
      <c r="AB97" s="38" t="e">
        <f>ABS('Error%'!AB97)</f>
        <v>#DIV/0!</v>
      </c>
      <c r="AC97" s="38" t="e">
        <f>ABS('Error%'!AC97)</f>
        <v>#DIV/0!</v>
      </c>
      <c r="AD97" s="38" t="e">
        <f>ABS('Error%'!AD97)</f>
        <v>#DIV/0!</v>
      </c>
      <c r="AE97" s="38" t="e">
        <f>ABS('Error%'!AE97)</f>
        <v>#DIV/0!</v>
      </c>
      <c r="AF97" s="38" t="e">
        <f>ABS('Error%'!AF97)</f>
        <v>#DIV/0!</v>
      </c>
      <c r="AG97" s="38" t="e">
        <f>ABS('Error%'!AG97)</f>
        <v>#DIV/0!</v>
      </c>
      <c r="AH97" s="38" t="e">
        <f>ABS('Error%'!AH97)</f>
        <v>#DIV/0!</v>
      </c>
      <c r="AI97" s="38" t="e">
        <f>ABS('Error%'!AI97)</f>
        <v>#DIV/0!</v>
      </c>
      <c r="AJ97" s="38" t="e">
        <f>ABS('Error%'!AJ97)</f>
        <v>#DIV/0!</v>
      </c>
      <c r="AK97" s="38" t="e">
        <f>ABS('Error%'!AK97)</f>
        <v>#DIV/0!</v>
      </c>
      <c r="AL97" s="38" t="e">
        <f>ABS('Error%'!AL97)</f>
        <v>#DIV/0!</v>
      </c>
      <c r="AM97" s="38" t="e">
        <f>ABS('Error%'!AM97)</f>
        <v>#DIV/0!</v>
      </c>
      <c r="AN97" s="38" t="e">
        <f>ABS('Error%'!AN97)</f>
        <v>#DIV/0!</v>
      </c>
      <c r="AO97" s="38" t="e">
        <f>ABS('Error%'!AO97)</f>
        <v>#DIV/0!</v>
      </c>
      <c r="AP97" s="38" t="e">
        <f>ABS('Error%'!AP97)</f>
        <v>#DIV/0!</v>
      </c>
      <c r="AQ97" s="39">
        <f>ABS('Error%'!AQ97)</f>
        <v>1</v>
      </c>
      <c r="AR97" s="39">
        <f>ABS('Error%'!AR97)</f>
        <v>1</v>
      </c>
      <c r="AS97" s="39">
        <f>ABS('Error%'!AS97)</f>
        <v>1</v>
      </c>
      <c r="AT97" s="39">
        <f>ABS('Error%'!AT97)</f>
        <v>1</v>
      </c>
      <c r="AU97" s="39">
        <f>ABS('Error%'!AU97)</f>
        <v>0</v>
      </c>
      <c r="AV97" s="39">
        <f>ABS('Error%'!AV97)</f>
        <v>0</v>
      </c>
      <c r="AW97" s="39">
        <f>ABS('Error%'!AW97)</f>
        <v>0</v>
      </c>
      <c r="AX97" s="39">
        <f>ABS('Error%'!AX97)</f>
        <v>0</v>
      </c>
    </row>
    <row r="98" spans="1:50" x14ac:dyDescent="0.25">
      <c r="A98" s="22">
        <v>96</v>
      </c>
      <c r="B98" s="38">
        <f>ABS('Error%'!B98)</f>
        <v>3.8379978133493984E-3</v>
      </c>
      <c r="C98" s="38">
        <f>ABS('Error%'!C98)</f>
        <v>4.656996784349849E-2</v>
      </c>
      <c r="D98" s="38">
        <f>ABS('Error%'!D98)</f>
        <v>3.5748495643948858E-2</v>
      </c>
      <c r="E98" s="38">
        <f>ABS('Error%'!E98)</f>
        <v>9.0248917928250516E-2</v>
      </c>
      <c r="F98" s="38">
        <f>ABS('Error%'!F98)</f>
        <v>6.5358510635877692E-2</v>
      </c>
      <c r="G98" s="38">
        <f>ABS('Error%'!G98)</f>
        <v>9.8550728466562043E-2</v>
      </c>
      <c r="H98" s="38">
        <f>ABS('Error%'!H98)</f>
        <v>6.7303990549191103E-2</v>
      </c>
      <c r="I98" s="38">
        <f>ABS('Error%'!I98)</f>
        <v>1.1316764368806079E-3</v>
      </c>
      <c r="J98" s="38">
        <f>ABS('Error%'!J98)</f>
        <v>0.61345190227867663</v>
      </c>
      <c r="K98" s="38" t="e">
        <f>ABS('Error%'!K98)</f>
        <v>#DIV/0!</v>
      </c>
      <c r="L98" s="38" t="e">
        <f>ABS('Error%'!L98)</f>
        <v>#DIV/0!</v>
      </c>
      <c r="M98" s="38" t="e">
        <f>ABS('Error%'!M98)</f>
        <v>#DIV/0!</v>
      </c>
      <c r="N98" s="38" t="e">
        <f>ABS('Error%'!N98)</f>
        <v>#DIV/0!</v>
      </c>
      <c r="O98" s="38" t="e">
        <f>ABS('Error%'!O98)</f>
        <v>#DIV/0!</v>
      </c>
      <c r="P98" s="38" t="e">
        <f>ABS('Error%'!P98)</f>
        <v>#DIV/0!</v>
      </c>
      <c r="Q98" s="38" t="e">
        <f>ABS('Error%'!Q98)</f>
        <v>#DIV/0!</v>
      </c>
      <c r="R98" s="38" t="e">
        <f>ABS('Error%'!R98)</f>
        <v>#DIV/0!</v>
      </c>
      <c r="S98" s="38">
        <f>ABS('Error%'!S98)</f>
        <v>7850095.7408848461</v>
      </c>
      <c r="T98" s="38">
        <f>ABS('Error%'!T98)</f>
        <v>799236.991168682</v>
      </c>
      <c r="U98" s="38">
        <f>ABS('Error%'!U98)</f>
        <v>616321.84830810898</v>
      </c>
      <c r="V98" s="38">
        <f>ABS('Error%'!V98)</f>
        <v>241539.13057661144</v>
      </c>
      <c r="W98" s="38">
        <f>ABS('Error%'!W98)</f>
        <v>13682.24201453026</v>
      </c>
      <c r="X98" s="38">
        <f>ABS('Error%'!X98)</f>
        <v>136432.27930340989</v>
      </c>
      <c r="Y98" s="38">
        <f>ABS('Error%'!Y98)</f>
        <v>10826955.459585976</v>
      </c>
      <c r="Z98" s="38">
        <f>ABS('Error%'!Z98)</f>
        <v>2454778.6829077257</v>
      </c>
      <c r="AA98" s="38" t="e">
        <f>ABS('Error%'!AA98)</f>
        <v>#DIV/0!</v>
      </c>
      <c r="AB98" s="38" t="e">
        <f>ABS('Error%'!AB98)</f>
        <v>#DIV/0!</v>
      </c>
      <c r="AC98" s="38" t="e">
        <f>ABS('Error%'!AC98)</f>
        <v>#DIV/0!</v>
      </c>
      <c r="AD98" s="38" t="e">
        <f>ABS('Error%'!AD98)</f>
        <v>#DIV/0!</v>
      </c>
      <c r="AE98" s="38" t="e">
        <f>ABS('Error%'!AE98)</f>
        <v>#DIV/0!</v>
      </c>
      <c r="AF98" s="38" t="e">
        <f>ABS('Error%'!AF98)</f>
        <v>#DIV/0!</v>
      </c>
      <c r="AG98" s="38" t="e">
        <f>ABS('Error%'!AG98)</f>
        <v>#DIV/0!</v>
      </c>
      <c r="AH98" s="38" t="e">
        <f>ABS('Error%'!AH98)</f>
        <v>#DIV/0!</v>
      </c>
      <c r="AI98" s="38" t="e">
        <f>ABS('Error%'!AI98)</f>
        <v>#DIV/0!</v>
      </c>
      <c r="AJ98" s="38" t="e">
        <f>ABS('Error%'!AJ98)</f>
        <v>#DIV/0!</v>
      </c>
      <c r="AK98" s="38" t="e">
        <f>ABS('Error%'!AK98)</f>
        <v>#DIV/0!</v>
      </c>
      <c r="AL98" s="38" t="e">
        <f>ABS('Error%'!AL98)</f>
        <v>#DIV/0!</v>
      </c>
      <c r="AM98" s="38" t="e">
        <f>ABS('Error%'!AM98)</f>
        <v>#DIV/0!</v>
      </c>
      <c r="AN98" s="38" t="e">
        <f>ABS('Error%'!AN98)</f>
        <v>#DIV/0!</v>
      </c>
      <c r="AO98" s="38" t="e">
        <f>ABS('Error%'!AO98)</f>
        <v>#DIV/0!</v>
      </c>
      <c r="AP98" s="38" t="e">
        <f>ABS('Error%'!AP98)</f>
        <v>#DIV/0!</v>
      </c>
      <c r="AQ98" s="39">
        <f>ABS('Error%'!AQ98)</f>
        <v>1</v>
      </c>
      <c r="AR98" s="39">
        <f>ABS('Error%'!AR98)</f>
        <v>1</v>
      </c>
      <c r="AS98" s="39">
        <f>ABS('Error%'!AS98)</f>
        <v>1</v>
      </c>
      <c r="AT98" s="39">
        <f>ABS('Error%'!AT98)</f>
        <v>1</v>
      </c>
      <c r="AU98" s="39">
        <f>ABS('Error%'!AU98)</f>
        <v>0</v>
      </c>
      <c r="AV98" s="39">
        <f>ABS('Error%'!AV98)</f>
        <v>0</v>
      </c>
      <c r="AW98" s="39">
        <f>ABS('Error%'!AW98)</f>
        <v>0</v>
      </c>
      <c r="AX98" s="39">
        <f>ABS('Error%'!AX98)</f>
        <v>0</v>
      </c>
    </row>
    <row r="101" spans="1:50" x14ac:dyDescent="0.25">
      <c r="AQ101" s="39">
        <f>AVERAGE(AQ3:AQ98)</f>
        <v>1</v>
      </c>
      <c r="AR101" s="39">
        <f t="shared" ref="AR101:AX101" si="0">AVERAGE(AR3:AR98)</f>
        <v>1</v>
      </c>
      <c r="AS101" s="39">
        <f t="shared" si="0"/>
        <v>1</v>
      </c>
      <c r="AT101" s="39">
        <f t="shared" si="0"/>
        <v>1</v>
      </c>
      <c r="AU101" s="39">
        <f t="shared" si="0"/>
        <v>0</v>
      </c>
      <c r="AV101" s="39">
        <f t="shared" si="0"/>
        <v>0</v>
      </c>
      <c r="AW101" s="39">
        <f t="shared" si="0"/>
        <v>0</v>
      </c>
      <c r="AX101" s="39">
        <f t="shared" si="0"/>
        <v>0</v>
      </c>
    </row>
  </sheetData>
  <mergeCells count="5">
    <mergeCell ref="B1:I1"/>
    <mergeCell ref="J1:Q1"/>
    <mergeCell ref="R1:Y1"/>
    <mergeCell ref="Z1:AG1"/>
    <mergeCell ref="AH1:AP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1"/>
  <dimension ref="A1:J28"/>
  <sheetViews>
    <sheetView workbookViewId="0">
      <selection activeCell="B3" sqref="B3:J4"/>
    </sheetView>
  </sheetViews>
  <sheetFormatPr defaultRowHeight="15" x14ac:dyDescent="0.25"/>
  <cols>
    <col min="1" max="1" width="16.7109375" customWidth="1"/>
    <col min="5" max="5" width="10.42578125" customWidth="1"/>
    <col min="8" max="8" width="10.140625" customWidth="1"/>
    <col min="9" max="9" width="0" hidden="1" customWidth="1"/>
  </cols>
  <sheetData>
    <row r="1" spans="1:10" x14ac:dyDescent="0.25">
      <c r="A1" s="4"/>
      <c r="B1" s="84" t="s">
        <v>80</v>
      </c>
      <c r="C1" s="84"/>
      <c r="D1" s="84"/>
      <c r="E1" s="84"/>
      <c r="F1" s="84"/>
      <c r="G1" s="84"/>
      <c r="H1" s="84"/>
      <c r="I1" s="84"/>
      <c r="J1" s="84"/>
    </row>
    <row r="2" spans="1:10" ht="22.5" customHeight="1" x14ac:dyDescent="0.25">
      <c r="A2" s="4"/>
      <c r="B2" s="73" t="s">
        <v>64</v>
      </c>
      <c r="C2" s="73" t="s">
        <v>65</v>
      </c>
      <c r="D2" s="73" t="s">
        <v>66</v>
      </c>
      <c r="E2" s="73" t="s">
        <v>67</v>
      </c>
      <c r="F2" s="73" t="s">
        <v>68</v>
      </c>
      <c r="G2" s="73" t="s">
        <v>69</v>
      </c>
      <c r="H2" s="73" t="s">
        <v>70</v>
      </c>
      <c r="I2" s="73" t="s">
        <v>0</v>
      </c>
      <c r="J2" s="74" t="s">
        <v>72</v>
      </c>
    </row>
    <row r="3" spans="1:10" x14ac:dyDescent="0.25">
      <c r="A3" s="4" t="s">
        <v>63</v>
      </c>
      <c r="B3" s="40">
        <f>AVERAGE('Absolute_Error%'!B3:B98)</f>
        <v>2.6705123693942113E-2</v>
      </c>
      <c r="C3" s="40">
        <f>AVERAGE('Absolute_Error%'!C3:C98)</f>
        <v>5.5149958279221062E-2</v>
      </c>
      <c r="D3" s="40">
        <f>AVERAGE('Absolute_Error%'!D3:D98)</f>
        <v>5.4196519563432861E-2</v>
      </c>
      <c r="E3" s="40">
        <f>AVERAGE('Absolute_Error%'!E3:E98)</f>
        <v>9.8657007255882556E-2</v>
      </c>
      <c r="F3" s="40">
        <f>AVERAGE('Absolute_Error%'!F3:F98)</f>
        <v>4.0271967879857144E-2</v>
      </c>
      <c r="G3" s="40">
        <f>AVERAGE('Absolute_Error%'!G3:G98)</f>
        <v>4.6245132534478005E-2</v>
      </c>
      <c r="H3" s="40">
        <f>AVERAGE('Absolute_Error%'!H3:H98)</f>
        <v>6.2463667517829086E-2</v>
      </c>
      <c r="I3" s="40">
        <f>AVERAGE('Absolute_Error%'!I3:I98)</f>
        <v>2.705008001318478E-2</v>
      </c>
      <c r="J3" s="40">
        <f>AVERAGE('Absolute_Error%'!I3:I98)</f>
        <v>2.705008001318478E-2</v>
      </c>
    </row>
    <row r="4" spans="1:10" x14ac:dyDescent="0.25">
      <c r="A4" s="72" t="s">
        <v>78</v>
      </c>
      <c r="B4" s="5">
        <f>AVERAGE(Error!BA3:BA98)</f>
        <v>389.15314200619088</v>
      </c>
      <c r="C4" s="5">
        <f>AVERAGE(Error!BB3:BB98)</f>
        <v>595.05625314504152</v>
      </c>
      <c r="D4" s="5">
        <f>AVERAGE(Error!BC3:BC98)</f>
        <v>458.7001942314123</v>
      </c>
      <c r="E4" s="5">
        <f>AVERAGE(Error!BD3:BD98)</f>
        <v>372.60689859139285</v>
      </c>
      <c r="F4" s="5">
        <f>AVERAGE(Error!BE3:BE98)</f>
        <v>14.529288209828159</v>
      </c>
      <c r="G4" s="5">
        <f>AVERAGE(Error!BF3:BF98)</f>
        <v>9.7510613574103697</v>
      </c>
      <c r="H4" s="5">
        <f>AVERAGE(Error!BG3:BG98)</f>
        <v>36.315199962765142</v>
      </c>
      <c r="I4" s="5">
        <f>AVERAGE(Error!BH3:BH98)</f>
        <v>1052.3363996458713</v>
      </c>
      <c r="J4" s="5">
        <f>AVERAGE(Error!BH3:BH98)</f>
        <v>1052.3363996458713</v>
      </c>
    </row>
    <row r="5" spans="1:10" ht="15" hidden="1" customHeight="1" x14ac:dyDescent="0.25">
      <c r="A5" s="4" t="s">
        <v>4</v>
      </c>
      <c r="B5" s="40">
        <f>AVERAGE('[1]Absolute_Error%'!B4:B99)</f>
        <v>2.3145526690790928E-2</v>
      </c>
      <c r="C5" s="40">
        <f>AVERAGE('[1]Absolute_Error%'!K3:K98)</f>
        <v>0.26289595374069824</v>
      </c>
      <c r="D5" s="40">
        <f>AVERAGE('[1]Absolute_Error%'!L3:L98)</f>
        <v>0.49161756109703458</v>
      </c>
      <c r="E5" s="40">
        <f>AVERAGE('[1]Absolute_Error%'!M3:M98)</f>
        <v>0.23648144488612774</v>
      </c>
      <c r="F5" s="40">
        <f>AVERAGE('[1]Absolute_Error%'!N3:N98)</f>
        <v>0.11006215530840598</v>
      </c>
      <c r="G5" s="40">
        <f>AVERAGE('[1]Absolute_Error%'!O3:O98)</f>
        <v>0.20133595228964965</v>
      </c>
      <c r="H5" s="40">
        <f>AVERAGE('[1]Absolute_Error%'!P3:P98)</f>
        <v>0.12551661039588655</v>
      </c>
      <c r="I5" s="40">
        <f>AVERAGE('[1]Absolute_Error%'!I4:I99)</f>
        <v>2.024039188299423E-2</v>
      </c>
      <c r="J5" s="40">
        <f>AVERAGE('[1]Absolute_Error%'!Q3:Q98)</f>
        <v>0.19944094302744339</v>
      </c>
    </row>
    <row r="6" spans="1:10" ht="15" hidden="1" customHeight="1" x14ac:dyDescent="0.25">
      <c r="A6" s="4" t="s">
        <v>5</v>
      </c>
      <c r="B6" s="40">
        <f>AVERAGE('[1]Absolute_Error%'!B5:B100)</f>
        <v>2.2646929299666118E-2</v>
      </c>
      <c r="C6" s="40">
        <f>AVERAGE('[1]Absolute_Error%'!S3:S98)</f>
        <v>0.29577251081305322</v>
      </c>
      <c r="D6" s="40">
        <f>AVERAGE('[1]Absolute_Error%'!T3:T98)</f>
        <v>0.54233386145419804</v>
      </c>
      <c r="E6" s="40">
        <f>AVERAGE('[1]Absolute_Error%'!U3:U98)</f>
        <v>0.37449572977850826</v>
      </c>
      <c r="F6" s="40">
        <f>AVERAGE('[1]Absolute_Error%'!V3:V98)</f>
        <v>0.17246033583378098</v>
      </c>
      <c r="G6" s="40">
        <f>AVERAGE('[1]Absolute_Error%'!W3:W98)</f>
        <v>0.25639323630098787</v>
      </c>
      <c r="H6" s="40">
        <f>AVERAGE('[1]Absolute_Error%'!X3:X98)</f>
        <v>0.17353904510979504</v>
      </c>
      <c r="I6" s="40">
        <f>AVERAGE('[1]Absolute_Error%'!I5:I100)</f>
        <v>2.0249905226488635E-2</v>
      </c>
      <c r="J6" s="40">
        <f>AVERAGE('[1]Absolute_Error%'!Y3:Y98)</f>
        <v>0.21058218616747401</v>
      </c>
    </row>
    <row r="7" spans="1:10" ht="15" hidden="1" customHeight="1" x14ac:dyDescent="0.25">
      <c r="A7" s="4" t="s">
        <v>6</v>
      </c>
      <c r="B7" s="40">
        <f>AVERAGE('[1]Absolute_Error%'!B6:B101)</f>
        <v>2.2242123671754294E-2</v>
      </c>
      <c r="C7" s="40">
        <f>AVERAGE('[1]Absolute_Error%'!AA3:AA98)</f>
        <v>8.0347613179026639E-2</v>
      </c>
      <c r="D7" s="40">
        <f>AVERAGE('[1]Absolute_Error%'!AB3:AB98)</f>
        <v>0.29762823057742555</v>
      </c>
      <c r="E7" s="40">
        <f>AVERAGE('[1]Absolute_Error%'!AC3:AC98)</f>
        <v>0.16333332754463442</v>
      </c>
      <c r="F7" s="40">
        <f>AVERAGE('[1]Absolute_Error%'!AD3:AD98)</f>
        <v>7.8729238826487163E-2</v>
      </c>
      <c r="G7" s="40">
        <f>AVERAGE('[1]Absolute_Error%'!AE3:AE98)</f>
        <v>0.22027756048869818</v>
      </c>
      <c r="H7" s="40">
        <f>AVERAGE('[1]Absolute_Error%'!AF3:AF98)</f>
        <v>5.5293438525325367E-2</v>
      </c>
      <c r="I7" s="40">
        <f>AVERAGE('[1]Absolute_Error%'!I6:I101)</f>
        <v>2.031388944303331E-2</v>
      </c>
      <c r="J7" s="40">
        <f>AVERAGE('[1]Absolute_Error%'!AG3:AG98)</f>
        <v>0.12152521206841427</v>
      </c>
    </row>
    <row r="8" spans="1:10" x14ac:dyDescent="0.25">
      <c r="A8" s="4" t="s">
        <v>88</v>
      </c>
      <c r="B8" s="40">
        <f>AVERAGE('Absolute_Error%'!AQ3:AQ98)</f>
        <v>1</v>
      </c>
      <c r="C8" s="40">
        <f>AVERAGE('Absolute_Error%'!AR3:AR98)</f>
        <v>1</v>
      </c>
      <c r="D8" s="40">
        <f>AVERAGE('Absolute_Error%'!AS3:AS98)</f>
        <v>1</v>
      </c>
      <c r="E8" s="40">
        <f>AVERAGE('Absolute_Error%'!AT3:AT98)</f>
        <v>1</v>
      </c>
      <c r="F8" s="40">
        <f>AVERAGE('Absolute_Error%'!AU3:AU98)</f>
        <v>0</v>
      </c>
      <c r="G8" s="40">
        <f>AVERAGE('Absolute_Error%'!AV3:AV98)</f>
        <v>0</v>
      </c>
      <c r="H8" s="40">
        <f>AVERAGE('Absolute_Error%'!AW3:AW98)</f>
        <v>0</v>
      </c>
      <c r="I8" s="40">
        <f>AVERAGE('Absolute_Error%'!AX3:AX98)</f>
        <v>0</v>
      </c>
      <c r="J8" s="40">
        <f>AVERAGE('Absolute_Error%'!AX3:AX98)</f>
        <v>0</v>
      </c>
    </row>
    <row r="10" spans="1:10" x14ac:dyDescent="0.25">
      <c r="A10" s="4"/>
      <c r="B10" s="84" t="s">
        <v>62</v>
      </c>
      <c r="C10" s="84"/>
      <c r="D10" s="84"/>
      <c r="E10" s="84"/>
      <c r="F10" s="84"/>
      <c r="G10" s="84"/>
      <c r="H10" s="84"/>
      <c r="I10" s="84"/>
      <c r="J10" s="84"/>
    </row>
    <row r="11" spans="1:10" ht="15.75" x14ac:dyDescent="0.25">
      <c r="A11" s="4"/>
      <c r="B11" s="73" t="s">
        <v>64</v>
      </c>
      <c r="C11" s="73" t="s">
        <v>65</v>
      </c>
      <c r="D11" s="73" t="s">
        <v>66</v>
      </c>
      <c r="E11" s="73" t="s">
        <v>67</v>
      </c>
      <c r="F11" s="73" t="s">
        <v>68</v>
      </c>
      <c r="G11" s="73" t="s">
        <v>69</v>
      </c>
      <c r="H11" s="73" t="s">
        <v>70</v>
      </c>
      <c r="I11" s="73" t="s">
        <v>0</v>
      </c>
      <c r="J11" s="73" t="s">
        <v>71</v>
      </c>
    </row>
    <row r="12" spans="1:10" x14ac:dyDescent="0.25">
      <c r="A12" s="4" t="s">
        <v>63</v>
      </c>
      <c r="B12" s="40">
        <f>Error!AR102/100</f>
        <v>3.2717744682066917E-2</v>
      </c>
      <c r="C12" s="40">
        <f>Error!AS102/100</f>
        <v>6.1557664402671561E-2</v>
      </c>
      <c r="D12" s="40">
        <f>Error!AT102/100</f>
        <v>5.8436585937908452E-2</v>
      </c>
      <c r="E12" s="40">
        <f>Error!AU102/100</f>
        <v>0.10364477555812637</v>
      </c>
      <c r="F12" s="40">
        <f>Error!AV102/100</f>
        <v>4.8777523303503101E-2</v>
      </c>
      <c r="G12" s="40">
        <f>Error!AW102/100</f>
        <v>5.1511445318486074E-2</v>
      </c>
      <c r="H12" s="40">
        <f>Error!AX102/100</f>
        <v>6.8023928498261638E-2</v>
      </c>
      <c r="I12" s="40">
        <f>Error!AY102/100</f>
        <v>3.2248623567150282E-2</v>
      </c>
      <c r="J12" s="40">
        <f>Error!AY102/100</f>
        <v>3.2248623567150282E-2</v>
      </c>
    </row>
    <row r="13" spans="1:10" x14ac:dyDescent="0.25">
      <c r="A13" s="72" t="s">
        <v>78</v>
      </c>
      <c r="B13" s="5">
        <f>Error!AR101</f>
        <v>491.81390715503613</v>
      </c>
      <c r="C13" s="5">
        <f>Error!AS101</f>
        <v>667.39679004908044</v>
      </c>
      <c r="D13" s="5">
        <f>Error!AT101</f>
        <v>491.83416087410853</v>
      </c>
      <c r="E13" s="5">
        <f>Error!AU101</f>
        <v>393.25744223600941</v>
      </c>
      <c r="F13" s="5">
        <f>Error!AV101</f>
        <v>17.731355625215318</v>
      </c>
      <c r="G13" s="5">
        <f>Error!AW101</f>
        <v>11.1465423356752</v>
      </c>
      <c r="H13" s="5">
        <f>Error!AX101</f>
        <v>39.24992200626469</v>
      </c>
      <c r="I13" s="5">
        <f>Error!AY101</f>
        <v>1280.7811894895833</v>
      </c>
      <c r="J13" s="5">
        <f>Error!AY101</f>
        <v>1280.7811894895833</v>
      </c>
    </row>
    <row r="14" spans="1:10" x14ac:dyDescent="0.25">
      <c r="A14" s="4" t="s">
        <v>88</v>
      </c>
      <c r="B14" s="5">
        <f>Error!BS102</f>
        <v>100.15042779214654</v>
      </c>
      <c r="C14" s="5">
        <f>Error!BT102</f>
        <v>100.52485663302163</v>
      </c>
      <c r="D14" s="5">
        <f>Error!BU102</f>
        <v>100.07416647999749</v>
      </c>
      <c r="E14" s="5">
        <f>Error!BV102</f>
        <v>100.20152261930663</v>
      </c>
      <c r="F14" s="4"/>
      <c r="G14" s="4"/>
      <c r="H14" s="4"/>
      <c r="I14" s="4"/>
      <c r="J14" s="4"/>
    </row>
    <row r="16" spans="1:10" x14ac:dyDescent="0.25">
      <c r="A16" s="4"/>
      <c r="B16" s="84" t="s">
        <v>33</v>
      </c>
      <c r="C16" s="84"/>
      <c r="D16" s="84"/>
      <c r="E16" s="84"/>
      <c r="F16" s="84"/>
      <c r="G16" s="84"/>
      <c r="H16" s="84"/>
      <c r="I16" s="84"/>
      <c r="J16" s="84"/>
    </row>
    <row r="17" spans="1:10" ht="18.75" x14ac:dyDescent="0.3">
      <c r="A17" s="4"/>
      <c r="B17" s="34" t="s">
        <v>8</v>
      </c>
      <c r="C17" s="34" t="s">
        <v>9</v>
      </c>
      <c r="D17" s="34" t="s">
        <v>10</v>
      </c>
      <c r="E17" s="34" t="s">
        <v>11</v>
      </c>
      <c r="F17" s="34" t="s">
        <v>12</v>
      </c>
      <c r="G17" s="34" t="s">
        <v>13</v>
      </c>
      <c r="H17" s="34" t="s">
        <v>14</v>
      </c>
      <c r="I17" s="34" t="s">
        <v>19</v>
      </c>
      <c r="J17" s="34" t="s">
        <v>0</v>
      </c>
    </row>
    <row r="18" spans="1:10" x14ac:dyDescent="0.25">
      <c r="A18" s="4" t="s">
        <v>3</v>
      </c>
      <c r="B18" s="40">
        <f>MAX('[1]Absolute_Error%'!B3:B98)</f>
        <v>7.7914617181807727E-2</v>
      </c>
      <c r="C18" s="40">
        <f>MAX('[1]Absolute_Error%'!C3:C98)</f>
        <v>5.6105682957328672E-2</v>
      </c>
      <c r="D18" s="40">
        <f>MAX('[1]Absolute_Error%'!D3:D98)</f>
        <v>0.1616679663576967</v>
      </c>
      <c r="E18" s="40">
        <f>MAX('[1]Absolute_Error%'!E3:E98)</f>
        <v>0.12334044220891903</v>
      </c>
      <c r="F18" s="40">
        <f>MAX('[1]Absolute_Error%'!F3:F98)</f>
        <v>0.24367772541165811</v>
      </c>
      <c r="G18" s="40">
        <f>MAX('[1]Absolute_Error%'!G3:G98)</f>
        <v>0.9821499800558442</v>
      </c>
      <c r="H18" s="40">
        <f>MAX('[1]Absolute_Error%'!H3:H98)</f>
        <v>0.17812770631745875</v>
      </c>
      <c r="I18" s="40"/>
      <c r="J18" s="40">
        <f>MAX('[1]Absolute_Error%'!I3:I98)</f>
        <v>4.8421348458435293E-2</v>
      </c>
    </row>
    <row r="19" spans="1:10" x14ac:dyDescent="0.25">
      <c r="A19" s="4" t="s">
        <v>4</v>
      </c>
      <c r="B19" s="40">
        <f>MAX('[1]Absolute_Error%'!J3:J98)</f>
        <v>0.21878210230558345</v>
      </c>
      <c r="C19" s="40">
        <f>MAX('[1]Absolute_Error%'!K3:K98)</f>
        <v>0.34477055601896894</v>
      </c>
      <c r="D19" s="40">
        <f>MAX('[1]Absolute_Error%'!L3:L98)</f>
        <v>0.64116239173808398</v>
      </c>
      <c r="E19" s="40">
        <f>MAX('[1]Absolute_Error%'!M3:M98)</f>
        <v>0.35546310203491538</v>
      </c>
      <c r="F19" s="40">
        <f>MAX('[1]Absolute_Error%'!N3:N98)</f>
        <v>0.31431810314329517</v>
      </c>
      <c r="G19" s="40">
        <f>MAX('[1]Absolute_Error%'!O3:O98)</f>
        <v>0.9465007011040848</v>
      </c>
      <c r="H19" s="40">
        <f>MAX('[1]Absolute_Error%'!P3:P98)</f>
        <v>0.26071076621424599</v>
      </c>
      <c r="I19" s="40"/>
      <c r="J19" s="40">
        <f>MAX('[1]Absolute_Error%'!Q3:Q98)</f>
        <v>0.28334184561566517</v>
      </c>
    </row>
    <row r="20" spans="1:10" x14ac:dyDescent="0.25">
      <c r="A20" s="4" t="s">
        <v>5</v>
      </c>
      <c r="B20" s="40">
        <f>MAX('[1]Absolute_Error%'!R3:R98)</f>
        <v>0.18614323973835747</v>
      </c>
      <c r="C20" s="40">
        <f>MAX('[1]Absolute_Error%'!S3:S98)</f>
        <v>0.42128852137022837</v>
      </c>
      <c r="D20" s="40">
        <f>MAX('[1]Absolute_Error%'!T3:T98)</f>
        <v>0.74073813281377676</v>
      </c>
      <c r="E20" s="40">
        <f>MAX('[1]Absolute_Error%'!U3:U98)</f>
        <v>0.50287055658397883</v>
      </c>
      <c r="F20" s="40">
        <f>MAX('[1]Absolute_Error%'!V3:V98)</f>
        <v>0.48627648916725907</v>
      </c>
      <c r="G20" s="40">
        <f>MAX('[1]Absolute_Error%'!W3:W98)</f>
        <v>1.2384111965902391</v>
      </c>
      <c r="H20" s="40">
        <f>MAX('[1]Absolute_Error%'!X3:X98)</f>
        <v>0.43292047364615538</v>
      </c>
      <c r="I20" s="40"/>
      <c r="J20" s="40">
        <f>MAX('[1]Absolute_Error%'!Y3:Y98)</f>
        <v>0.31345419882939152</v>
      </c>
    </row>
    <row r="21" spans="1:10" x14ac:dyDescent="0.25">
      <c r="A21" s="4" t="s">
        <v>6</v>
      </c>
      <c r="B21" s="40">
        <f>MAX('[1]Absolute_Error%'!Z3:Z98)</f>
        <v>0.193615409100239</v>
      </c>
      <c r="C21" s="40">
        <f>MAX('[1]Absolute_Error%'!AA3:AA98)</f>
        <v>0.12709016400026327</v>
      </c>
      <c r="D21" s="40">
        <f>MAX('[1]Absolute_Error%'!AB3:AB98)</f>
        <v>0.41387127821432679</v>
      </c>
      <c r="E21" s="40">
        <f>MAX('[1]Absolute_Error%'!AC3:AC98)</f>
        <v>0.28409923374927648</v>
      </c>
      <c r="F21" s="40">
        <f>MAX('[1]Absolute_Error%'!AD3:AD98)</f>
        <v>0.20077377956718648</v>
      </c>
      <c r="G21" s="40">
        <f>MAX('[1]Absolute_Error%'!AE3:AE98)</f>
        <v>1.0226871023772053</v>
      </c>
      <c r="H21" s="40">
        <f>MAX('[1]Absolute_Error%'!AF3:AF98)</f>
        <v>0.15260596646443267</v>
      </c>
      <c r="I21" s="40"/>
      <c r="J21" s="40">
        <f>MAX('[1]Absolute_Error%'!AG3:AG98)</f>
        <v>0.16276619752566204</v>
      </c>
    </row>
    <row r="23" spans="1:10" ht="15.75" thickBot="1" x14ac:dyDescent="0.3"/>
    <row r="24" spans="1:10" ht="15.75" x14ac:dyDescent="0.25">
      <c r="A24" s="52" t="s">
        <v>56</v>
      </c>
      <c r="B24" s="53" t="s">
        <v>57</v>
      </c>
      <c r="C24" s="54" t="s">
        <v>58</v>
      </c>
    </row>
    <row r="25" spans="1:10" ht="15.75" x14ac:dyDescent="0.25">
      <c r="A25" s="55" t="s">
        <v>59</v>
      </c>
      <c r="B25" s="51">
        <v>3</v>
      </c>
      <c r="C25" s="56">
        <v>3</v>
      </c>
    </row>
    <row r="26" spans="1:10" ht="16.5" thickBot="1" x14ac:dyDescent="0.3">
      <c r="A26" s="57" t="s">
        <v>60</v>
      </c>
      <c r="B26" s="58">
        <v>2</v>
      </c>
      <c r="C26" s="59">
        <v>3</v>
      </c>
    </row>
    <row r="28" spans="1:10" x14ac:dyDescent="0.25">
      <c r="A28" s="4"/>
    </row>
  </sheetData>
  <mergeCells count="3">
    <mergeCell ref="B1:J1"/>
    <mergeCell ref="B16:J16"/>
    <mergeCell ref="B10:J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6"/>
  <dimension ref="A1:R43"/>
  <sheetViews>
    <sheetView topLeftCell="E30" workbookViewId="0">
      <selection activeCell="C40" sqref="C40:R42"/>
    </sheetView>
  </sheetViews>
  <sheetFormatPr defaultRowHeight="15" x14ac:dyDescent="0.25"/>
  <cols>
    <col min="1" max="1" width="16.28515625" customWidth="1"/>
    <col min="2" max="2" width="20.28515625" customWidth="1"/>
    <col min="3" max="4" width="12.42578125" customWidth="1"/>
    <col min="5" max="5" width="13.28515625" customWidth="1"/>
    <col min="6" max="6" width="13.85546875" customWidth="1"/>
    <col min="7" max="7" width="15" customWidth="1"/>
    <col min="8" max="9" width="12.42578125" customWidth="1"/>
    <col min="10" max="10" width="12.28515625" customWidth="1"/>
    <col min="11" max="11" width="12.85546875" customWidth="1"/>
    <col min="12" max="12" width="12" customWidth="1"/>
    <col min="13" max="14" width="13.42578125" customWidth="1"/>
    <col min="15" max="15" width="14" customWidth="1"/>
    <col min="16" max="16" width="13.7109375" customWidth="1"/>
    <col min="17" max="17" width="13.140625" customWidth="1"/>
    <col min="18" max="18" width="13.42578125" customWidth="1"/>
  </cols>
  <sheetData>
    <row r="1" spans="1:16" ht="15.75" x14ac:dyDescent="0.25">
      <c r="A1" s="4"/>
      <c r="B1" s="90" t="s">
        <v>32</v>
      </c>
      <c r="C1" s="90"/>
      <c r="D1" s="90"/>
      <c r="E1" s="90"/>
      <c r="F1" s="90"/>
      <c r="G1" s="90"/>
      <c r="H1" s="90"/>
      <c r="I1" s="90"/>
    </row>
    <row r="2" spans="1:16" ht="18.75" x14ac:dyDescent="0.3">
      <c r="A2" s="4"/>
      <c r="B2" s="34" t="s">
        <v>8</v>
      </c>
      <c r="C2" s="34" t="s">
        <v>9</v>
      </c>
      <c r="D2" s="34" t="s">
        <v>10</v>
      </c>
      <c r="E2" s="34" t="s">
        <v>11</v>
      </c>
      <c r="F2" s="34" t="s">
        <v>12</v>
      </c>
      <c r="G2" s="34" t="s">
        <v>13</v>
      </c>
      <c r="H2" s="34" t="s">
        <v>14</v>
      </c>
      <c r="I2" s="34" t="s">
        <v>0</v>
      </c>
    </row>
    <row r="3" spans="1:16" x14ac:dyDescent="0.25">
      <c r="A3" s="30" t="s">
        <v>3</v>
      </c>
      <c r="B3" s="41">
        <f>[1]Error_Summary!B3</f>
        <v>2.3716038050072354E-2</v>
      </c>
      <c r="C3" s="41">
        <f>[1]Error_Summary!C3</f>
        <v>2.5381656981820242E-2</v>
      </c>
      <c r="D3" s="41">
        <f>[1]Error_Summary!D3</f>
        <v>0.10415600389299999</v>
      </c>
      <c r="E3" s="41">
        <f>[1]Error_Summary!E3</f>
        <v>5.3885239197012998E-2</v>
      </c>
      <c r="F3" s="41">
        <f>[1]Error_Summary!F3</f>
        <v>8.3675384201884126E-2</v>
      </c>
      <c r="G3" s="41">
        <f>[1]Error_Summary!G3</f>
        <v>0.21269867178635402</v>
      </c>
      <c r="H3" s="41">
        <f>[1]Error_Summary!H3</f>
        <v>7.0354260257883702E-2</v>
      </c>
      <c r="I3" s="41">
        <f>[1]Error_Summary!J3</f>
        <v>2.0240298037306481E-2</v>
      </c>
    </row>
    <row r="4" spans="1:16" hidden="1" x14ac:dyDescent="0.25">
      <c r="A4" s="30" t="s">
        <v>4</v>
      </c>
      <c r="B4" s="41">
        <f>AVERAGE('[1]Absolute_Error%'!B4:B99)</f>
        <v>2.3145526690790928E-2</v>
      </c>
      <c r="C4" s="41">
        <f>AVERAGE('[1]Absolute_Error%'!K3:K98)</f>
        <v>0.26289595374069824</v>
      </c>
      <c r="D4" s="41">
        <f>AVERAGE('[1]Absolute_Error%'!L3:L98)</f>
        <v>0.49161756109703458</v>
      </c>
      <c r="E4" s="41">
        <f>AVERAGE('[1]Absolute_Error%'!M3:M98)</f>
        <v>0.23648144488612774</v>
      </c>
      <c r="F4" s="41">
        <f>AVERAGE('[1]Absolute_Error%'!N3:N98)</f>
        <v>0.11006215530840598</v>
      </c>
      <c r="G4" s="41">
        <f>AVERAGE('[1]Absolute_Error%'!O3:O98)</f>
        <v>0.20133595228964965</v>
      </c>
      <c r="H4" s="41">
        <f>AVERAGE('[1]Absolute_Error%'!P3:P98)</f>
        <v>0.12551661039588655</v>
      </c>
      <c r="I4" s="41">
        <f>AVERAGE('[1]Absolute_Error%'!Q3:Q98)</f>
        <v>0.19944094302744339</v>
      </c>
    </row>
    <row r="5" spans="1:16" hidden="1" x14ac:dyDescent="0.25">
      <c r="A5" s="30" t="s">
        <v>5</v>
      </c>
      <c r="B5" s="41">
        <f>AVERAGE('[1]Absolute_Error%'!B5:B100)</f>
        <v>2.2646929299666118E-2</v>
      </c>
      <c r="C5" s="41">
        <f>AVERAGE('[1]Absolute_Error%'!S3:S98)</f>
        <v>0.29577251081305322</v>
      </c>
      <c r="D5" s="41">
        <f>AVERAGE('[1]Absolute_Error%'!T3:T98)</f>
        <v>0.54233386145419804</v>
      </c>
      <c r="E5" s="41">
        <f>AVERAGE('[1]Absolute_Error%'!U3:U98)</f>
        <v>0.37449572977850826</v>
      </c>
      <c r="F5" s="41">
        <f>AVERAGE('[1]Absolute_Error%'!V3:V98)</f>
        <v>0.17246033583378098</v>
      </c>
      <c r="G5" s="41">
        <f>AVERAGE('[1]Absolute_Error%'!W3:W98)</f>
        <v>0.25639323630098787</v>
      </c>
      <c r="H5" s="41">
        <f>AVERAGE('[1]Absolute_Error%'!X3:X98)</f>
        <v>0.17353904510979504</v>
      </c>
      <c r="I5" s="41">
        <f>AVERAGE('[1]Absolute_Error%'!Y3:Y98)</f>
        <v>0.21058218616747401</v>
      </c>
    </row>
    <row r="6" spans="1:16" hidden="1" x14ac:dyDescent="0.25">
      <c r="A6" s="30" t="s">
        <v>6</v>
      </c>
      <c r="B6" s="41">
        <f>AVERAGE('[1]Absolute_Error%'!B6:B101)</f>
        <v>2.2242123671754294E-2</v>
      </c>
      <c r="C6" s="41">
        <f>AVERAGE('[1]Absolute_Error%'!AA3:AA98)</f>
        <v>8.0347613179026639E-2</v>
      </c>
      <c r="D6" s="41">
        <f>AVERAGE('[1]Absolute_Error%'!AB3:AB98)</f>
        <v>0.29762823057742555</v>
      </c>
      <c r="E6" s="41">
        <f>AVERAGE('[1]Absolute_Error%'!AC3:AC98)</f>
        <v>0.16333332754463442</v>
      </c>
      <c r="F6" s="41">
        <f>AVERAGE('[1]Absolute_Error%'!AD3:AD98)</f>
        <v>7.8729238826487163E-2</v>
      </c>
      <c r="G6" s="41">
        <f>AVERAGE('[1]Absolute_Error%'!AE3:AE98)</f>
        <v>0.22027756048869818</v>
      </c>
      <c r="H6" s="41">
        <f>AVERAGE('[1]Absolute_Error%'!AF3:AF98)</f>
        <v>5.5293438525325367E-2</v>
      </c>
      <c r="I6" s="41">
        <f>AVERAGE('[1]Absolute_Error%'!AG3:AG98)</f>
        <v>0.12152521206841427</v>
      </c>
    </row>
    <row r="7" spans="1:16" x14ac:dyDescent="0.25">
      <c r="A7" s="42" t="s">
        <v>24</v>
      </c>
      <c r="B7" s="41"/>
      <c r="C7" s="41">
        <f>[1]Error_Summary!C7</f>
        <v>1</v>
      </c>
      <c r="D7" s="41">
        <f>[1]Error_Summary!D7</f>
        <v>6.3637934437942009E-2</v>
      </c>
      <c r="E7" s="41"/>
      <c r="F7" s="41"/>
      <c r="G7" s="41"/>
      <c r="H7" s="41"/>
      <c r="I7" s="41"/>
    </row>
    <row r="8" spans="1:16" ht="36" customHeight="1" x14ac:dyDescent="0.25">
      <c r="B8" s="91" t="s">
        <v>34</v>
      </c>
      <c r="C8" s="91" t="s">
        <v>35</v>
      </c>
      <c r="D8" s="91"/>
      <c r="E8" s="91"/>
    </row>
    <row r="9" spans="1:16" ht="27" customHeight="1" x14ac:dyDescent="0.25">
      <c r="B9" s="91"/>
      <c r="C9" s="43" t="s">
        <v>36</v>
      </c>
      <c r="D9" s="43" t="s">
        <v>37</v>
      </c>
      <c r="E9" s="43" t="s">
        <v>38</v>
      </c>
      <c r="H9" s="39">
        <v>5.3999205272662242E-2</v>
      </c>
      <c r="I9" s="39">
        <v>3.4049070869004355E-2</v>
      </c>
      <c r="J9" s="39">
        <v>6.559568498527199E-2</v>
      </c>
      <c r="K9" s="39">
        <v>9.5066803699896639E-3</v>
      </c>
      <c r="L9" s="39">
        <v>8.4709260588657506E-2</v>
      </c>
      <c r="M9" s="39">
        <v>0.10000000000000026</v>
      </c>
      <c r="N9" s="39">
        <v>9.9551318003365086E-2</v>
      </c>
      <c r="O9" s="39">
        <v>0.28373708812264764</v>
      </c>
      <c r="P9" s="39">
        <v>3.0977525260857848E-2</v>
      </c>
    </row>
    <row r="10" spans="1:16" ht="23.25" x14ac:dyDescent="0.25">
      <c r="B10" s="44" t="s">
        <v>0</v>
      </c>
      <c r="C10" s="45">
        <v>-5</v>
      </c>
      <c r="D10" s="45">
        <v>2</v>
      </c>
      <c r="E10" s="45">
        <v>2</v>
      </c>
      <c r="H10" s="39">
        <v>-8.6879496798743863E-2</v>
      </c>
      <c r="I10" s="39">
        <v>-6.9148511197953913E-2</v>
      </c>
      <c r="J10" s="39">
        <v>-4.2457652983366269E-2</v>
      </c>
      <c r="K10" s="39">
        <v>-0.27153126271531258</v>
      </c>
      <c r="L10" s="39">
        <v>-9.1298145506419487E-2</v>
      </c>
      <c r="M10" s="39">
        <v>-0.23448275862069004</v>
      </c>
      <c r="N10" s="39">
        <v>-0.15327407944857588</v>
      </c>
      <c r="O10" s="39">
        <v>-0.30989663696273856</v>
      </c>
      <c r="P10" s="39">
        <v>-6.1533715949984524E-2</v>
      </c>
    </row>
    <row r="11" spans="1:16" ht="23.25" x14ac:dyDescent="0.25">
      <c r="B11" s="44" t="s">
        <v>39</v>
      </c>
      <c r="C11" s="45">
        <v>-5</v>
      </c>
      <c r="D11" s="45">
        <v>7</v>
      </c>
      <c r="E11" s="45">
        <v>2</v>
      </c>
    </row>
    <row r="12" spans="1:16" ht="23.25" x14ac:dyDescent="0.25">
      <c r="B12" s="44" t="s">
        <v>40</v>
      </c>
      <c r="C12" s="45">
        <v>-4</v>
      </c>
      <c r="D12" s="45">
        <v>6</v>
      </c>
      <c r="E12" s="45">
        <v>3</v>
      </c>
    </row>
    <row r="13" spans="1:16" ht="23.25" x14ac:dyDescent="0.25">
      <c r="B13" s="44" t="s">
        <v>41</v>
      </c>
      <c r="C13" s="45">
        <v>-10</v>
      </c>
      <c r="D13" s="45">
        <v>-2</v>
      </c>
      <c r="E13" s="45">
        <v>6</v>
      </c>
    </row>
    <row r="14" spans="1:16" ht="23.25" x14ac:dyDescent="0.25">
      <c r="B14" s="44" t="s">
        <v>42</v>
      </c>
      <c r="C14" s="45">
        <v>-20</v>
      </c>
      <c r="D14" s="45">
        <v>-3</v>
      </c>
      <c r="E14" s="45">
        <v>8</v>
      </c>
    </row>
    <row r="15" spans="1:16" ht="23.25" x14ac:dyDescent="0.25">
      <c r="B15" s="44" t="s">
        <v>12</v>
      </c>
      <c r="C15" s="45">
        <v>-15</v>
      </c>
      <c r="D15" s="45">
        <v>24</v>
      </c>
      <c r="E15" s="45">
        <v>8</v>
      </c>
    </row>
    <row r="16" spans="1:16" ht="23.25" x14ac:dyDescent="0.25">
      <c r="B16" s="44" t="s">
        <v>13</v>
      </c>
      <c r="C16" s="45" t="str">
        <f>"-98**"</f>
        <v>-98**</v>
      </c>
      <c r="D16" s="45">
        <v>7</v>
      </c>
      <c r="E16" s="45">
        <v>21</v>
      </c>
    </row>
    <row r="17" spans="2:18" ht="23.25" x14ac:dyDescent="0.25">
      <c r="B17" s="44" t="s">
        <v>14</v>
      </c>
      <c r="C17" s="45">
        <v>-6</v>
      </c>
      <c r="D17" s="45">
        <v>18</v>
      </c>
      <c r="E17" s="45">
        <v>7</v>
      </c>
    </row>
    <row r="18" spans="2:18" ht="23.25" hidden="1" x14ac:dyDescent="0.25">
      <c r="B18" s="44" t="s">
        <v>19</v>
      </c>
      <c r="C18" s="45">
        <v>-55</v>
      </c>
      <c r="D18" s="45">
        <v>20</v>
      </c>
      <c r="E18" s="45">
        <v>14</v>
      </c>
    </row>
    <row r="19" spans="2:18" ht="23.25" x14ac:dyDescent="0.25">
      <c r="B19" s="91" t="s">
        <v>34</v>
      </c>
      <c r="C19" s="91" t="s">
        <v>43</v>
      </c>
      <c r="D19" s="91"/>
      <c r="E19" s="91"/>
      <c r="F19" s="91" t="s">
        <v>44</v>
      </c>
      <c r="G19" s="91"/>
      <c r="H19" s="91"/>
    </row>
    <row r="20" spans="2:18" ht="23.25" x14ac:dyDescent="0.25">
      <c r="B20" s="91"/>
      <c r="C20" s="43" t="s">
        <v>16</v>
      </c>
      <c r="D20" s="43" t="s">
        <v>17</v>
      </c>
      <c r="E20" s="43" t="s">
        <v>45</v>
      </c>
      <c r="F20" s="43" t="s">
        <v>16</v>
      </c>
      <c r="G20" s="43" t="s">
        <v>17</v>
      </c>
      <c r="H20" s="43" t="s">
        <v>45</v>
      </c>
    </row>
    <row r="21" spans="2:18" ht="23.25" x14ac:dyDescent="0.25">
      <c r="B21" s="44" t="s">
        <v>0</v>
      </c>
      <c r="C21" s="46">
        <f>[1]Forecast!I100</f>
        <v>40502.69711111112</v>
      </c>
      <c r="D21" s="46">
        <f>[1]Forecast!I101</f>
        <v>33773.058444444439</v>
      </c>
      <c r="E21" s="46">
        <f>[1]Forecast!I102</f>
        <v>36669.066063538259</v>
      </c>
      <c r="F21" s="46">
        <f>[1]Actual!J100</f>
        <v>38874.383999999991</v>
      </c>
      <c r="G21" s="46">
        <f>[1]Actual!J101</f>
        <v>32993.035333333333</v>
      </c>
      <c r="H21" s="46">
        <f>[1]Actual!J102</f>
        <v>36066.834196027383</v>
      </c>
    </row>
    <row r="22" spans="2:18" ht="23.25" x14ac:dyDescent="0.25">
      <c r="B22" s="44" t="s">
        <v>39</v>
      </c>
      <c r="C22" s="46">
        <f>[1]Forecast!B100</f>
        <v>16322.653555555558</v>
      </c>
      <c r="D22" s="46">
        <f>[1]Forecast!B101</f>
        <v>12296.063333333334</v>
      </c>
      <c r="E22" s="46">
        <f>[1]Forecast!B102</f>
        <v>14429.199229677286</v>
      </c>
      <c r="F22" s="46">
        <f>[1]Actual!B100</f>
        <v>15948.768</v>
      </c>
      <c r="G22" s="46">
        <f>[1]Actual!B101</f>
        <v>12347.244000000001</v>
      </c>
      <c r="H22" s="46">
        <f>[1]Actual!B102</f>
        <v>14414.460686376629</v>
      </c>
    </row>
    <row r="23" spans="2:18" ht="23.25" x14ac:dyDescent="0.25">
      <c r="B23" s="44" t="s">
        <v>40</v>
      </c>
      <c r="C23" s="46">
        <f>[1]Forecast!C100</f>
        <v>12308.863777777779</v>
      </c>
      <c r="D23" s="46">
        <f>[1]Forecast!C101</f>
        <v>10248.898888888889</v>
      </c>
      <c r="E23" s="46">
        <f>[1]Forecast!C102</f>
        <v>11339.348135723039</v>
      </c>
      <c r="F23" s="46">
        <f>[1]Actual!C100</f>
        <v>11933.202000000001</v>
      </c>
      <c r="G23" s="46">
        <f>[1]Actual!C101</f>
        <v>10594.388666666668</v>
      </c>
      <c r="H23" s="46">
        <f>[1]Actual!C102</f>
        <v>11388.558746502247</v>
      </c>
    </row>
    <row r="24" spans="2:18" ht="23.25" x14ac:dyDescent="0.25">
      <c r="B24" s="44" t="s">
        <v>46</v>
      </c>
      <c r="C24" s="46">
        <f>[1]Forecast!D100</f>
        <v>7235.2259999999997</v>
      </c>
      <c r="D24" s="46">
        <f>[1]Forecast!D101</f>
        <v>5505.8308888888896</v>
      </c>
      <c r="E24" s="46">
        <f>[1]Forecast!D102</f>
        <v>6245.5464222749833</v>
      </c>
      <c r="F24" s="46">
        <f>[1]Actual!D100</f>
        <v>6630.2946666666667</v>
      </c>
      <c r="G24" s="46">
        <f>[1]Actual!D101</f>
        <v>5066.1613333333344</v>
      </c>
      <c r="H24" s="46">
        <f>[1]Actual!D102</f>
        <v>5658.7111316380724</v>
      </c>
    </row>
    <row r="25" spans="2:18" ht="23.25" x14ac:dyDescent="0.25">
      <c r="B25" s="44" t="s">
        <v>47</v>
      </c>
      <c r="C25" s="46">
        <f>[1]Forecast!E100</f>
        <v>3244.6875555555553</v>
      </c>
      <c r="D25" s="46">
        <f>[1]Forecast!E101</f>
        <v>2664.1120000000001</v>
      </c>
      <c r="E25" s="46">
        <f>[1]Forecast!E102</f>
        <v>2992.8485842184086</v>
      </c>
      <c r="F25" s="46">
        <f>[1]Actual!E100</f>
        <v>3290.1833333333334</v>
      </c>
      <c r="G25" s="46">
        <f>[1]Actual!E101</f>
        <v>2527.0066666666671</v>
      </c>
      <c r="H25" s="46">
        <f>[1]Actual!E102</f>
        <v>2852.0274785794522</v>
      </c>
    </row>
    <row r="26" spans="2:18" ht="23.25" x14ac:dyDescent="0.25">
      <c r="B26" s="44" t="s">
        <v>12</v>
      </c>
      <c r="C26" s="46">
        <f>[1]Forecast!F100</f>
        <v>363.2886666666667</v>
      </c>
      <c r="D26" s="46">
        <f>[1]Forecast!F101</f>
        <v>260.82933333333341</v>
      </c>
      <c r="E26" s="46">
        <f>[1]Forecast!F102</f>
        <v>310.08575927627993</v>
      </c>
      <c r="F26" s="46">
        <f>[1]Actual!F100</f>
        <v>379.37066666666664</v>
      </c>
      <c r="G26" s="46">
        <f>[1]Actual!F101</f>
        <v>268.85599999999999</v>
      </c>
      <c r="H26" s="46">
        <f>[1]Actual!F102</f>
        <v>330.31513865910955</v>
      </c>
    </row>
    <row r="27" spans="2:18" ht="23.25" x14ac:dyDescent="0.25">
      <c r="B27" s="44" t="s">
        <v>13</v>
      </c>
      <c r="C27" s="46">
        <f>[1]Forecast!G100</f>
        <v>284.9951111111111</v>
      </c>
      <c r="D27" s="46">
        <f>[1]Forecast!G101</f>
        <v>225.19222222222214</v>
      </c>
      <c r="E27" s="46">
        <f>[1]Forecast!G102</f>
        <v>262.18705992136438</v>
      </c>
      <c r="F27" s="46">
        <f>[1]Actual!G100</f>
        <v>276.30199999999996</v>
      </c>
      <c r="G27" s="46">
        <f>[1]Actual!G101</f>
        <v>130.88199999999998</v>
      </c>
      <c r="H27" s="46">
        <f>[1]Actual!G102</f>
        <v>237.62223577920756</v>
      </c>
    </row>
    <row r="28" spans="2:18" ht="23.25" x14ac:dyDescent="0.25">
      <c r="B28" s="44" t="s">
        <v>14</v>
      </c>
      <c r="C28" s="46">
        <f>[1]Forecast!H100</f>
        <v>720.74288888888884</v>
      </c>
      <c r="D28" s="46">
        <f>[1]Forecast!H101</f>
        <v>583.80466666666678</v>
      </c>
      <c r="E28" s="46">
        <f>[1]Forecast!H102</f>
        <v>655.45904840686273</v>
      </c>
      <c r="F28" s="46">
        <f>[1]Actual!H100</f>
        <v>719.59799999999984</v>
      </c>
      <c r="G28" s="46">
        <f>[1]Actual!H101</f>
        <v>638.04399999999998</v>
      </c>
      <c r="H28" s="46">
        <f>[1]Actual!H102</f>
        <v>688.67784911151966</v>
      </c>
    </row>
    <row r="30" spans="2:18" ht="15.75" thickBot="1" x14ac:dyDescent="0.3"/>
    <row r="31" spans="2:18" ht="28.5" customHeight="1" thickBot="1" x14ac:dyDescent="0.3">
      <c r="B31" s="92" t="str">
        <f ca="1">"पूर्वानुमानित लोड का सारांश दिनांक_  "&amp;TEXT(Past_Data_Last_Week!D1,"DD-MM-YYYY")</f>
        <v>पूर्वानुमानित लोड का सारांश दिनांक_  11-07-2020</v>
      </c>
      <c r="C31" s="93"/>
      <c r="D31" s="93"/>
      <c r="E31" s="93"/>
      <c r="F31" s="93"/>
      <c r="G31" s="93"/>
      <c r="H31" s="93"/>
      <c r="I31" s="93"/>
      <c r="J31" s="94"/>
      <c r="K31" s="66"/>
      <c r="L31" s="66"/>
      <c r="M31" s="66"/>
      <c r="N31" s="66"/>
      <c r="O31" s="66"/>
      <c r="P31" s="66"/>
      <c r="Q31" s="66"/>
      <c r="R31" s="66"/>
    </row>
    <row r="32" spans="2:18" ht="19.5" thickBot="1" x14ac:dyDescent="0.35">
      <c r="B32" s="61"/>
      <c r="C32" s="62" t="s">
        <v>72</v>
      </c>
      <c r="D32" s="71" t="s">
        <v>64</v>
      </c>
      <c r="E32" s="71" t="s">
        <v>65</v>
      </c>
      <c r="F32" s="77" t="s">
        <v>79</v>
      </c>
      <c r="G32" s="71" t="s">
        <v>67</v>
      </c>
      <c r="H32" s="71" t="s">
        <v>68</v>
      </c>
      <c r="I32" s="71" t="s">
        <v>69</v>
      </c>
      <c r="J32" s="71" t="s">
        <v>70</v>
      </c>
    </row>
    <row r="33" spans="2:18" ht="23.25" customHeight="1" thickBot="1" x14ac:dyDescent="0.35">
      <c r="B33" s="75" t="s">
        <v>75</v>
      </c>
      <c r="C33" s="64">
        <f>MAX(Forecast!I4:I99)</f>
        <v>40897.084287476093</v>
      </c>
      <c r="D33" s="64">
        <f>MAX(Forecast!B4:B99)</f>
        <v>16553.009810423904</v>
      </c>
      <c r="E33" s="64">
        <f>MAX(Forecast!C4:C99)</f>
        <v>13316.979909735939</v>
      </c>
      <c r="F33" s="64">
        <f>MAX(Forecast!D4:D99)</f>
        <v>8475.5771302834328</v>
      </c>
      <c r="G33" s="64">
        <f>MAX(Forecast!E4:E99)</f>
        <v>3851.0447393966292</v>
      </c>
      <c r="H33" s="64">
        <f>MAX(Forecast!F4:F99)</f>
        <v>425.77480382808358</v>
      </c>
      <c r="I33" s="64">
        <f>MAX(Forecast!G4:G99)</f>
        <v>244.81554935267184</v>
      </c>
      <c r="J33" s="64">
        <f>MAX(Forecast!H4:H99)</f>
        <v>612.29393055761898</v>
      </c>
    </row>
    <row r="34" spans="2:18" ht="19.5" thickBot="1" x14ac:dyDescent="0.3">
      <c r="B34" s="63" t="s">
        <v>76</v>
      </c>
      <c r="C34" s="64">
        <f>MIN(Forecast!I4:I99)</f>
        <v>36549.054743414723</v>
      </c>
      <c r="D34" s="64">
        <f>MIN(Forecast!B4:B99)</f>
        <v>13822.59880379985</v>
      </c>
      <c r="E34" s="64">
        <f>MIN(Forecast!C4:C99)</f>
        <v>10233.470917938013</v>
      </c>
      <c r="F34" s="64">
        <f>MIN(Forecast!D4:D99)</f>
        <v>7284.6070286396698</v>
      </c>
      <c r="G34" s="64">
        <f>MIN(Forecast!E4:E99)</f>
        <v>3296.7413639683577</v>
      </c>
      <c r="H34" s="64">
        <f>MIN(Forecast!F4:F99)</f>
        <v>314.28789941534507</v>
      </c>
      <c r="I34" s="64">
        <f>MIN(Forecast!G4:G99)</f>
        <v>196.73102207711165</v>
      </c>
      <c r="J34" s="64">
        <f>MIN(Forecast!H4:H99)</f>
        <v>528.95588125186464</v>
      </c>
    </row>
    <row r="35" spans="2:18" ht="19.5" thickBot="1" x14ac:dyDescent="0.3">
      <c r="B35" s="63" t="s">
        <v>77</v>
      </c>
      <c r="C35" s="64">
        <f>AVERAGE(Forecast!I4:I99)</f>
        <v>38636.0606792014</v>
      </c>
      <c r="D35" s="64">
        <f>AVERAGE(Forecast!B4:B99)</f>
        <v>15021.249994335143</v>
      </c>
      <c r="E35" s="64">
        <f>AVERAGE(Forecast!C4:C99)</f>
        <v>11606.377929453307</v>
      </c>
      <c r="F35" s="64">
        <f>AVERAGE(Forecast!D4:D99)</f>
        <v>7899.2202531702533</v>
      </c>
      <c r="G35" s="64">
        <f>AVERAGE(Forecast!E4:E99)</f>
        <v>3604.8069369296331</v>
      </c>
      <c r="H35" s="64">
        <f>AVERAGE(Forecast!F4:F99)</f>
        <v>352.87156059250168</v>
      </c>
      <c r="I35" s="64">
        <f>AVERAGE(Forecast!G4:G99)</f>
        <v>220.3321410771058</v>
      </c>
      <c r="J35" s="64">
        <f>AVERAGE(Forecast!H4:H99)</f>
        <v>567.80074963286927</v>
      </c>
    </row>
    <row r="36" spans="2:18" ht="15.75" thickBot="1" x14ac:dyDescent="0.3"/>
    <row r="37" spans="2:18" ht="24" thickBot="1" x14ac:dyDescent="0.3">
      <c r="B37" s="92" t="str">
        <f ca="1">" पिछले दिन _" &amp; TEXT(Past_Data_Last_Week!D1-2,"DD-MM-YYYY")&amp;" का पूर्वानुमान बनाम वास्तविक लोड का सारांश  "</f>
        <v xml:space="preserve"> पिछले दिन _09-07-2020 का पूर्वानुमान बनाम वास्तविक लोड का सारांश  </v>
      </c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4"/>
    </row>
    <row r="38" spans="2:18" ht="19.5" thickBot="1" x14ac:dyDescent="0.3">
      <c r="B38" s="61"/>
      <c r="C38" s="95" t="s">
        <v>72</v>
      </c>
      <c r="D38" s="96"/>
      <c r="E38" s="95" t="s">
        <v>64</v>
      </c>
      <c r="F38" s="96"/>
      <c r="G38" s="95" t="s">
        <v>65</v>
      </c>
      <c r="H38" s="97"/>
      <c r="I38" s="95" t="s">
        <v>79</v>
      </c>
      <c r="J38" s="96"/>
      <c r="K38" s="95" t="s">
        <v>67</v>
      </c>
      <c r="L38" s="96"/>
      <c r="M38" s="95" t="s">
        <v>68</v>
      </c>
      <c r="N38" s="96"/>
      <c r="O38" s="95" t="s">
        <v>69</v>
      </c>
      <c r="P38" s="96"/>
      <c r="Q38" s="95" t="s">
        <v>70</v>
      </c>
      <c r="R38" s="96"/>
    </row>
    <row r="39" spans="2:18" ht="19.5" thickBot="1" x14ac:dyDescent="0.3">
      <c r="B39" s="63"/>
      <c r="C39" s="65" t="s">
        <v>73</v>
      </c>
      <c r="D39" s="65" t="s">
        <v>74</v>
      </c>
      <c r="E39" s="65" t="s">
        <v>73</v>
      </c>
      <c r="F39" s="65" t="s">
        <v>74</v>
      </c>
      <c r="G39" s="65" t="s">
        <v>73</v>
      </c>
      <c r="H39" s="65" t="s">
        <v>74</v>
      </c>
      <c r="I39" s="65" t="s">
        <v>73</v>
      </c>
      <c r="J39" s="65" t="s">
        <v>74</v>
      </c>
      <c r="K39" s="65" t="s">
        <v>73</v>
      </c>
      <c r="L39" s="65" t="s">
        <v>74</v>
      </c>
      <c r="M39" s="65" t="s">
        <v>73</v>
      </c>
      <c r="N39" s="65" t="s">
        <v>74</v>
      </c>
      <c r="O39" s="65" t="s">
        <v>73</v>
      </c>
      <c r="P39" s="65" t="s">
        <v>74</v>
      </c>
      <c r="Q39" s="65" t="s">
        <v>73</v>
      </c>
      <c r="R39" s="65" t="s">
        <v>74</v>
      </c>
    </row>
    <row r="40" spans="2:18" ht="21" customHeight="1" thickBot="1" x14ac:dyDescent="0.35">
      <c r="B40" s="75" t="s">
        <v>75</v>
      </c>
      <c r="C40" s="64">
        <f>MAX('Forecast D-1'!I3:I98)</f>
        <v>41284.430249681936</v>
      </c>
      <c r="D40" s="64">
        <f>MAX('Actual D-1'!I3:I98)</f>
        <v>42120.868000000002</v>
      </c>
      <c r="E40" s="64">
        <f>MAX('Forecast D-1'!B3:B98)</f>
        <v>16364.402848613825</v>
      </c>
      <c r="F40" s="64">
        <f>MAX('Actual D-1'!B3:B98)</f>
        <v>16464.57</v>
      </c>
      <c r="G40" s="64">
        <f>MAX('Forecast D-1'!C3:C98)</f>
        <v>13454.88513072056</v>
      </c>
      <c r="H40" s="64">
        <f>MAX('Actual D-1'!C3:C98)</f>
        <v>12439.067999999999</v>
      </c>
      <c r="I40" s="64">
        <f>MAX('Forecast D-1'!D3:D98)</f>
        <v>8453.6983382937415</v>
      </c>
      <c r="J40" s="64">
        <f>MAX('Actual D-1'!D3:D98)</f>
        <v>9078.344000000001</v>
      </c>
      <c r="K40" s="64">
        <f>MAX('Forecast D-1'!E3:E98)</f>
        <v>4225.1752045250651</v>
      </c>
      <c r="L40" s="64">
        <f>MAX('Actual D-1'!E3:E98)</f>
        <v>4100.5493333333334</v>
      </c>
      <c r="M40" s="64">
        <f>MAX('Forecast D-1'!F3:F98)</f>
        <v>437.43512885013291</v>
      </c>
      <c r="N40" s="64">
        <f>MAX('Actual D-1'!F3:F98)</f>
        <v>423.71866666666665</v>
      </c>
      <c r="O40" s="64">
        <f>MAX('Forecast D-1'!G3:G98)</f>
        <v>236.08100109645184</v>
      </c>
      <c r="P40" s="64">
        <f>MAX('Actual D-1'!G3:G98)</f>
        <v>240.11533333333333</v>
      </c>
      <c r="Q40" s="64">
        <f>MAX('Forecast D-1'!H3:H98)</f>
        <v>590.20789366809277</v>
      </c>
      <c r="R40" s="64">
        <f>MAX('Actual D-1'!H3:H98)</f>
        <v>619.92733333333331</v>
      </c>
    </row>
    <row r="41" spans="2:18" ht="19.5" thickBot="1" x14ac:dyDescent="0.35">
      <c r="B41" s="76" t="s">
        <v>76</v>
      </c>
      <c r="C41" s="64">
        <f>MIN('Forecast D-1'!I3:I98)</f>
        <v>34469.211891637999</v>
      </c>
      <c r="D41" s="64">
        <f>MIN('Actual D-1'!I3:I98)</f>
        <v>36733.809333333331</v>
      </c>
      <c r="E41" s="64">
        <f>MIN('Forecast D-1'!B3:B98)</f>
        <v>12703.299767639357</v>
      </c>
      <c r="F41" s="64">
        <f>MIN('Actual D-1'!B3:B98)</f>
        <v>13421.434000000003</v>
      </c>
      <c r="G41" s="64">
        <f>MIN('Forecast D-1'!C3:C98)</f>
        <v>9570.0615917646537</v>
      </c>
      <c r="H41" s="64">
        <f>MIN('Actual D-1'!C3:C98)</f>
        <v>9155.2553333333344</v>
      </c>
      <c r="I41" s="64">
        <f>MIN('Forecast D-1'!D3:D98)</f>
        <v>7438.2068327435636</v>
      </c>
      <c r="J41" s="64">
        <f>MIN('Actual D-1'!D3:D98)</f>
        <v>7623.5066666666662</v>
      </c>
      <c r="K41" s="64">
        <f>MIN('Forecast D-1'!E3:E98)</f>
        <v>3428.2010438558245</v>
      </c>
      <c r="L41" s="64">
        <f>MIN('Actual D-1'!E3:E98)</f>
        <v>3262.7513333333332</v>
      </c>
      <c r="M41" s="64">
        <f>MIN('Forecast D-1'!F3:F98)</f>
        <v>293.96711449357383</v>
      </c>
      <c r="N41" s="64">
        <f>MIN('Actual D-1'!F3:F98)</f>
        <v>309.34600000000006</v>
      </c>
      <c r="O41" s="64">
        <f>MIN('Forecast D-1'!G3:G98)</f>
        <v>184.84319346090479</v>
      </c>
      <c r="P41" s="64">
        <f>MIN('Actual D-1'!G3:G98)</f>
        <v>191.36866666666666</v>
      </c>
      <c r="Q41" s="64">
        <f>MIN('Forecast D-1'!H3:H98)</f>
        <v>492.22352539095243</v>
      </c>
      <c r="R41" s="64">
        <f>MIN('Actual D-1'!H3:H98)</f>
        <v>539.87533333333329</v>
      </c>
    </row>
    <row r="42" spans="2:18" ht="19.5" thickBot="1" x14ac:dyDescent="0.35">
      <c r="B42" s="76" t="s">
        <v>77</v>
      </c>
      <c r="C42" s="64">
        <f>AVERAGE('Forecast D-1'!I3:I98)</f>
        <v>38676.928846154318</v>
      </c>
      <c r="D42" s="64">
        <f>AVERAGE('Actual D-1'!I3:I98)</f>
        <v>39715.84048611109</v>
      </c>
      <c r="E42" s="64">
        <f>AVERAGE('Forecast D-1'!B3:B98)</f>
        <v>14723.551880690518</v>
      </c>
      <c r="F42" s="64">
        <f>AVERAGE('Actual D-1'!B3:B98)</f>
        <v>15032.023506944437</v>
      </c>
      <c r="G42" s="64">
        <f>AVERAGE('Forecast D-1'!C3:C98)</f>
        <v>11436.870940645038</v>
      </c>
      <c r="H42" s="64">
        <f>AVERAGE('Actual D-1'!C3:C98)</f>
        <v>10841.8146875</v>
      </c>
      <c r="I42" s="64">
        <f>AVERAGE('Forecast D-1'!D3:D98)</f>
        <v>7957.8449029908124</v>
      </c>
      <c r="J42" s="64">
        <f>AVERAGE('Actual D-1'!D3:D98)</f>
        <v>8416.5450972222243</v>
      </c>
      <c r="K42" s="64">
        <f>AVERAGE('Forecast D-1'!E3:E98)</f>
        <v>3742.4332353058016</v>
      </c>
      <c r="L42" s="64">
        <f>AVERAGE('Actual D-1'!E3:E98)</f>
        <v>3794.2813819444436</v>
      </c>
      <c r="M42" s="64">
        <f>AVERAGE('Forecast D-1'!F3:F98)</f>
        <v>364.95397967502066</v>
      </c>
      <c r="N42" s="64">
        <f>AVERAGE('Actual D-1'!F3:F98)</f>
        <v>363.51488194444454</v>
      </c>
      <c r="O42" s="64">
        <f>AVERAGE('Forecast D-1'!G3:G98)</f>
        <v>214.43406100967226</v>
      </c>
      <c r="P42" s="64">
        <f>AVERAGE('Actual D-1'!G3:G98)</f>
        <v>216.38962499999988</v>
      </c>
      <c r="Q42" s="64">
        <f>AVERAGE('Forecast D-1'!H3:H98)</f>
        <v>540.68649448167923</v>
      </c>
      <c r="R42" s="64">
        <f>AVERAGE('Actual D-1'!H3:H98)</f>
        <v>577.0016944444443</v>
      </c>
    </row>
    <row r="43" spans="2:18" x14ac:dyDescent="0.25">
      <c r="C43" s="21"/>
    </row>
  </sheetData>
  <mergeCells count="16">
    <mergeCell ref="B31:J31"/>
    <mergeCell ref="K38:L38"/>
    <mergeCell ref="M38:N38"/>
    <mergeCell ref="O38:P38"/>
    <mergeCell ref="Q38:R38"/>
    <mergeCell ref="B37:R37"/>
    <mergeCell ref="C38:D38"/>
    <mergeCell ref="E38:F38"/>
    <mergeCell ref="G38:H38"/>
    <mergeCell ref="I38:J38"/>
    <mergeCell ref="B1:I1"/>
    <mergeCell ref="B8:B9"/>
    <mergeCell ref="C8:E8"/>
    <mergeCell ref="B19:B20"/>
    <mergeCell ref="C19:E19"/>
    <mergeCell ref="F19:H19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7"/>
  <dimension ref="A1:AR98"/>
  <sheetViews>
    <sheetView topLeftCell="AA1" workbookViewId="0">
      <selection activeCell="AS17" sqref="AS17"/>
    </sheetView>
  </sheetViews>
  <sheetFormatPr defaultRowHeight="15" x14ac:dyDescent="0.25"/>
  <cols>
    <col min="1" max="1" width="10.42578125" bestFit="1" customWidth="1"/>
    <col min="10" max="11" width="9.42578125" bestFit="1" customWidth="1"/>
    <col min="12" max="16" width="9.28515625" bestFit="1" customWidth="1"/>
    <col min="28" max="28" width="10.42578125" bestFit="1" customWidth="1"/>
    <col min="29" max="29" width="9.42578125" bestFit="1" customWidth="1"/>
    <col min="30" max="34" width="9.28515625" bestFit="1" customWidth="1"/>
    <col min="35" max="35" width="9.42578125" bestFit="1" customWidth="1"/>
  </cols>
  <sheetData>
    <row r="1" spans="1:44" x14ac:dyDescent="0.25">
      <c r="A1" s="81">
        <v>41934</v>
      </c>
      <c r="B1" s="81"/>
      <c r="C1" s="81"/>
      <c r="D1" s="81"/>
      <c r="E1" s="81"/>
      <c r="F1" s="81"/>
      <c r="G1" s="81"/>
      <c r="H1" s="81"/>
      <c r="J1" s="81">
        <v>41935</v>
      </c>
      <c r="K1" s="82"/>
      <c r="L1" s="82"/>
      <c r="M1" s="82"/>
      <c r="N1" s="82"/>
      <c r="O1" s="82"/>
      <c r="P1" s="82"/>
      <c r="Q1" s="82"/>
      <c r="AB1" s="81">
        <v>42318</v>
      </c>
      <c r="AC1" s="81"/>
      <c r="AD1" s="81"/>
      <c r="AE1" s="81"/>
      <c r="AF1" s="81"/>
      <c r="AG1" s="81"/>
      <c r="AH1" s="81"/>
      <c r="AI1" s="81"/>
    </row>
    <row r="2" spans="1:44" x14ac:dyDescent="0.25">
      <c r="A2" s="25" t="s">
        <v>48</v>
      </c>
      <c r="B2" s="25" t="s">
        <v>9</v>
      </c>
      <c r="C2" s="25" t="s">
        <v>10</v>
      </c>
      <c r="D2" s="25" t="s">
        <v>11</v>
      </c>
      <c r="E2" s="25" t="s">
        <v>12</v>
      </c>
      <c r="F2" s="25" t="s">
        <v>13</v>
      </c>
      <c r="G2" s="25" t="s">
        <v>14</v>
      </c>
      <c r="H2" s="25" t="s">
        <v>49</v>
      </c>
      <c r="J2" t="s">
        <v>48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49</v>
      </c>
      <c r="S2" t="s">
        <v>48</v>
      </c>
      <c r="T2" t="s">
        <v>9</v>
      </c>
      <c r="U2" t="s">
        <v>10</v>
      </c>
      <c r="V2" t="s">
        <v>11</v>
      </c>
      <c r="W2" t="s">
        <v>12</v>
      </c>
      <c r="X2" t="s">
        <v>13</v>
      </c>
      <c r="Y2" t="s">
        <v>14</v>
      </c>
      <c r="Z2" t="s">
        <v>49</v>
      </c>
      <c r="AB2" t="s">
        <v>48</v>
      </c>
      <c r="AC2" t="s">
        <v>9</v>
      </c>
      <c r="AD2" t="s">
        <v>10</v>
      </c>
      <c r="AE2" t="s">
        <v>11</v>
      </c>
      <c r="AF2" t="s">
        <v>12</v>
      </c>
      <c r="AG2" t="s">
        <v>13</v>
      </c>
      <c r="AH2" t="s">
        <v>14</v>
      </c>
      <c r="AI2" t="s">
        <v>49</v>
      </c>
      <c r="AK2" t="s">
        <v>48</v>
      </c>
      <c r="AL2" t="s">
        <v>9</v>
      </c>
      <c r="AM2" t="s">
        <v>10</v>
      </c>
      <c r="AN2" t="s">
        <v>11</v>
      </c>
      <c r="AO2" t="s">
        <v>12</v>
      </c>
      <c r="AP2" t="s">
        <v>13</v>
      </c>
      <c r="AQ2" t="s">
        <v>14</v>
      </c>
      <c r="AR2" t="s">
        <v>49</v>
      </c>
    </row>
    <row r="3" spans="1:44" x14ac:dyDescent="0.25">
      <c r="A3" s="21">
        <v>17367.2</v>
      </c>
      <c r="B3" s="21">
        <v>11989.466666666667</v>
      </c>
      <c r="C3" s="21">
        <v>7880.1333333333332</v>
      </c>
      <c r="D3" s="21">
        <v>2665.6</v>
      </c>
      <c r="E3" s="21">
        <v>313.53333333333336</v>
      </c>
      <c r="F3" s="21">
        <v>240.8</v>
      </c>
      <c r="G3" s="21">
        <v>626.79999999999995</v>
      </c>
      <c r="H3">
        <v>41418.533333333333</v>
      </c>
      <c r="J3" s="21">
        <v>16737.333333333332</v>
      </c>
      <c r="K3" s="21">
        <v>11037.466666666667</v>
      </c>
      <c r="L3" s="21">
        <v>8028.7333333333336</v>
      </c>
      <c r="M3" s="21">
        <v>2638.8666666666668</v>
      </c>
      <c r="N3" s="21">
        <v>275.60000000000002</v>
      </c>
      <c r="O3" s="21">
        <v>208.26666666666668</v>
      </c>
      <c r="P3" s="21">
        <v>578.66666666666663</v>
      </c>
      <c r="Q3" s="21">
        <v>39768.400000000001</v>
      </c>
      <c r="S3" s="21">
        <f>A3-J3</f>
        <v>629.86666666666861</v>
      </c>
      <c r="T3" s="21">
        <f t="shared" ref="T3:Z18" si="0">B3-K3</f>
        <v>952</v>
      </c>
      <c r="U3" s="21">
        <f t="shared" si="0"/>
        <v>-148.60000000000036</v>
      </c>
      <c r="V3" s="21">
        <f t="shared" si="0"/>
        <v>26.733333333333121</v>
      </c>
      <c r="W3" s="21">
        <f t="shared" si="0"/>
        <v>37.933333333333337</v>
      </c>
      <c r="X3" s="21">
        <f t="shared" si="0"/>
        <v>32.533333333333331</v>
      </c>
      <c r="Y3" s="21">
        <f t="shared" si="0"/>
        <v>48.133333333333326</v>
      </c>
      <c r="Z3" s="21">
        <f t="shared" si="0"/>
        <v>1650.1333333333314</v>
      </c>
      <c r="AB3" s="21">
        <v>15918.266666666666</v>
      </c>
      <c r="AC3" s="21">
        <v>10711.4</v>
      </c>
      <c r="AD3" s="21">
        <v>8751</v>
      </c>
      <c r="AE3" s="21">
        <v>2586.8000000000002</v>
      </c>
      <c r="AF3" s="21">
        <v>294.73333333333335</v>
      </c>
      <c r="AG3" s="21">
        <v>251.86666666666667</v>
      </c>
      <c r="AH3" s="21">
        <v>640.4666666666667</v>
      </c>
      <c r="AI3" s="21">
        <v>39507.866666666669</v>
      </c>
      <c r="AK3" s="21">
        <f>AB3-S3</f>
        <v>15288.399999999998</v>
      </c>
      <c r="AL3" s="21">
        <f t="shared" ref="AL3:AR18" si="1">AC3-T3</f>
        <v>9759.4</v>
      </c>
      <c r="AM3" s="21">
        <f t="shared" si="1"/>
        <v>8899.6</v>
      </c>
      <c r="AN3" s="21">
        <f t="shared" si="1"/>
        <v>2560.0666666666671</v>
      </c>
      <c r="AO3" s="21">
        <f t="shared" si="1"/>
        <v>256.8</v>
      </c>
      <c r="AP3" s="21">
        <f t="shared" si="1"/>
        <v>219.33333333333334</v>
      </c>
      <c r="AQ3" s="21">
        <f t="shared" si="1"/>
        <v>592.33333333333337</v>
      </c>
      <c r="AR3" s="21">
        <f t="shared" si="1"/>
        <v>37857.733333333337</v>
      </c>
    </row>
    <row r="4" spans="1:44" x14ac:dyDescent="0.25">
      <c r="A4" s="21">
        <v>17343.333333333332</v>
      </c>
      <c r="B4" s="21">
        <v>12058.466666666667</v>
      </c>
      <c r="C4" s="21">
        <v>7868.4</v>
      </c>
      <c r="D4" s="21">
        <v>2655.8666666666668</v>
      </c>
      <c r="E4" s="21">
        <v>310.26666666666665</v>
      </c>
      <c r="F4" s="21">
        <v>237.06666666666666</v>
      </c>
      <c r="G4" s="21">
        <v>630.4</v>
      </c>
      <c r="H4">
        <v>41433.933333333334</v>
      </c>
      <c r="J4" s="21">
        <v>16674.533333333333</v>
      </c>
      <c r="K4" s="21">
        <v>11072.866666666667</v>
      </c>
      <c r="L4" s="21">
        <v>7969.666666666667</v>
      </c>
      <c r="M4" s="21">
        <v>2631.8</v>
      </c>
      <c r="N4" s="21">
        <v>269.53333333333336</v>
      </c>
      <c r="O4" s="21">
        <v>206.86666666666667</v>
      </c>
      <c r="P4" s="21">
        <v>576.86666666666667</v>
      </c>
      <c r="Q4" s="21">
        <v>39635.866666666669</v>
      </c>
      <c r="S4" s="21">
        <f t="shared" ref="S4:Z48" si="2">A4-J4</f>
        <v>668.79999999999927</v>
      </c>
      <c r="T4" s="21">
        <f t="shared" si="0"/>
        <v>985.60000000000036</v>
      </c>
      <c r="U4" s="21">
        <f t="shared" si="0"/>
        <v>-101.26666666666733</v>
      </c>
      <c r="V4" s="21">
        <f t="shared" si="0"/>
        <v>24.066666666666606</v>
      </c>
      <c r="W4" s="21">
        <f t="shared" si="0"/>
        <v>40.733333333333292</v>
      </c>
      <c r="X4" s="21">
        <f t="shared" si="0"/>
        <v>30.199999999999989</v>
      </c>
      <c r="Y4" s="21">
        <f t="shared" si="0"/>
        <v>53.533333333333303</v>
      </c>
      <c r="Z4" s="21">
        <f t="shared" si="0"/>
        <v>1798.0666666666657</v>
      </c>
      <c r="AB4" s="21">
        <v>15811.666666666666</v>
      </c>
      <c r="AC4" s="21">
        <v>10664.2</v>
      </c>
      <c r="AD4" s="21">
        <v>8701.0666666666675</v>
      </c>
      <c r="AE4" s="21">
        <v>2627.6</v>
      </c>
      <c r="AF4" s="21">
        <v>289.8</v>
      </c>
      <c r="AG4" s="21">
        <v>251.8</v>
      </c>
      <c r="AH4" s="21">
        <v>645.13333333333333</v>
      </c>
      <c r="AI4" s="21">
        <v>39335</v>
      </c>
      <c r="AK4" s="21">
        <f t="shared" ref="AK4:AR48" si="3">AB4-S4</f>
        <v>15142.866666666667</v>
      </c>
      <c r="AL4" s="21">
        <f t="shared" si="1"/>
        <v>9678.6</v>
      </c>
      <c r="AM4" s="21">
        <f t="shared" si="1"/>
        <v>8802.3333333333358</v>
      </c>
      <c r="AN4" s="21">
        <f t="shared" si="1"/>
        <v>2603.5333333333333</v>
      </c>
      <c r="AO4" s="21">
        <f t="shared" si="1"/>
        <v>249.06666666666672</v>
      </c>
      <c r="AP4" s="21">
        <f t="shared" si="1"/>
        <v>221.60000000000002</v>
      </c>
      <c r="AQ4" s="21">
        <f t="shared" si="1"/>
        <v>591.6</v>
      </c>
      <c r="AR4" s="21">
        <f t="shared" si="1"/>
        <v>37536.933333333334</v>
      </c>
    </row>
    <row r="5" spans="1:44" x14ac:dyDescent="0.25">
      <c r="A5" s="21">
        <v>17252.2</v>
      </c>
      <c r="B5" s="21">
        <v>12043.866666666667</v>
      </c>
      <c r="C5" s="21">
        <v>7842.9333333333334</v>
      </c>
      <c r="D5" s="21">
        <v>2650.5333333333333</v>
      </c>
      <c r="E5" s="21">
        <v>308.13333333333333</v>
      </c>
      <c r="F5" s="21">
        <v>243.06666666666666</v>
      </c>
      <c r="G5" s="21">
        <v>628.73333333333335</v>
      </c>
      <c r="H5">
        <v>41293.26666666667</v>
      </c>
      <c r="J5" s="21">
        <v>16840.466666666667</v>
      </c>
      <c r="K5" s="21">
        <v>11108.8</v>
      </c>
      <c r="L5" s="21">
        <v>7947.4666666666662</v>
      </c>
      <c r="M5" s="21">
        <v>2646.1333333333332</v>
      </c>
      <c r="N5" s="21">
        <v>269.60000000000002</v>
      </c>
      <c r="O5" s="21">
        <v>206.4</v>
      </c>
      <c r="P5" s="21">
        <v>575.73333333333335</v>
      </c>
      <c r="Q5" s="21">
        <v>39841.26666666667</v>
      </c>
      <c r="S5" s="21">
        <f t="shared" si="2"/>
        <v>411.73333333333358</v>
      </c>
      <c r="T5" s="21">
        <f t="shared" si="0"/>
        <v>935.06666666666752</v>
      </c>
      <c r="U5" s="21">
        <f t="shared" si="0"/>
        <v>-104.53333333333285</v>
      </c>
      <c r="V5" s="21">
        <f t="shared" si="0"/>
        <v>4.4000000000000909</v>
      </c>
      <c r="W5" s="21">
        <f t="shared" si="0"/>
        <v>38.533333333333303</v>
      </c>
      <c r="X5" s="21">
        <f t="shared" si="0"/>
        <v>36.666666666666657</v>
      </c>
      <c r="Y5" s="21">
        <f t="shared" si="0"/>
        <v>53</v>
      </c>
      <c r="Z5" s="21">
        <f t="shared" si="0"/>
        <v>1452</v>
      </c>
      <c r="AB5" s="21">
        <v>15873.4</v>
      </c>
      <c r="AC5" s="21">
        <v>10649.6</v>
      </c>
      <c r="AD5" s="21">
        <v>8657.6666666666661</v>
      </c>
      <c r="AE5" s="21">
        <v>2622.4</v>
      </c>
      <c r="AF5" s="21">
        <v>287.60000000000002</v>
      </c>
      <c r="AG5" s="21">
        <v>251.13333333333333</v>
      </c>
      <c r="AH5" s="21">
        <v>652.13333333333333</v>
      </c>
      <c r="AI5" s="21">
        <v>39379</v>
      </c>
      <c r="AK5" s="21">
        <f t="shared" si="3"/>
        <v>15461.666666666666</v>
      </c>
      <c r="AL5" s="21">
        <f t="shared" si="1"/>
        <v>9714.5333333333328</v>
      </c>
      <c r="AM5" s="21">
        <f t="shared" si="1"/>
        <v>8762.1999999999989</v>
      </c>
      <c r="AN5" s="21">
        <f t="shared" si="1"/>
        <v>2618</v>
      </c>
      <c r="AO5" s="21">
        <f t="shared" si="1"/>
        <v>249.06666666666672</v>
      </c>
      <c r="AP5" s="21">
        <f t="shared" si="1"/>
        <v>214.46666666666667</v>
      </c>
      <c r="AQ5" s="21">
        <f t="shared" si="1"/>
        <v>599.13333333333333</v>
      </c>
      <c r="AR5" s="21">
        <f t="shared" si="1"/>
        <v>37927</v>
      </c>
    </row>
    <row r="6" spans="1:44" x14ac:dyDescent="0.25">
      <c r="A6" s="21">
        <v>17234.733333333334</v>
      </c>
      <c r="B6" s="21">
        <v>12000.466666666667</v>
      </c>
      <c r="C6" s="21">
        <v>7740.1333333333332</v>
      </c>
      <c r="D6" s="21">
        <v>2617.1333333333332</v>
      </c>
      <c r="E6" s="21">
        <v>305.26666666666665</v>
      </c>
      <c r="F6" s="21">
        <v>242.6</v>
      </c>
      <c r="G6" s="21">
        <v>620.66666666666663</v>
      </c>
      <c r="H6">
        <v>41087.599999999999</v>
      </c>
      <c r="J6" s="21">
        <v>16866.599999999999</v>
      </c>
      <c r="K6" s="21">
        <v>11115.4</v>
      </c>
      <c r="L6" s="21">
        <v>7841.2666666666664</v>
      </c>
      <c r="M6" s="21">
        <v>2630.6</v>
      </c>
      <c r="N6" s="21">
        <v>270.06666666666666</v>
      </c>
      <c r="O6" s="21">
        <v>205.4</v>
      </c>
      <c r="P6" s="21">
        <v>578.26666666666665</v>
      </c>
      <c r="Q6" s="21">
        <v>39749.199999999997</v>
      </c>
      <c r="S6" s="21">
        <f t="shared" si="2"/>
        <v>368.13333333333503</v>
      </c>
      <c r="T6" s="21">
        <f t="shared" si="0"/>
        <v>885.06666666666752</v>
      </c>
      <c r="U6" s="21">
        <f t="shared" si="0"/>
        <v>-101.13333333333321</v>
      </c>
      <c r="V6" s="21">
        <f t="shared" si="0"/>
        <v>-13.466666666666697</v>
      </c>
      <c r="W6" s="21">
        <f t="shared" si="0"/>
        <v>35.199999999999989</v>
      </c>
      <c r="X6" s="21">
        <f t="shared" si="0"/>
        <v>37.199999999999989</v>
      </c>
      <c r="Y6" s="21">
        <f t="shared" si="0"/>
        <v>42.399999999999977</v>
      </c>
      <c r="Z6" s="21">
        <f t="shared" si="0"/>
        <v>1338.4000000000015</v>
      </c>
      <c r="AB6" s="21">
        <v>15907.933333333332</v>
      </c>
      <c r="AC6" s="21">
        <v>10646.466666666667</v>
      </c>
      <c r="AD6" s="21">
        <v>8637.1333333333332</v>
      </c>
      <c r="AE6" s="21">
        <v>2585.9333333333334</v>
      </c>
      <c r="AF6" s="21">
        <v>287.39999999999998</v>
      </c>
      <c r="AG6" s="21">
        <v>250.4</v>
      </c>
      <c r="AH6" s="21">
        <v>654.66666666666663</v>
      </c>
      <c r="AI6" s="21">
        <v>39287.199999999997</v>
      </c>
      <c r="AK6" s="21">
        <f t="shared" si="3"/>
        <v>15539.799999999997</v>
      </c>
      <c r="AL6" s="21">
        <f t="shared" si="1"/>
        <v>9761.4</v>
      </c>
      <c r="AM6" s="21">
        <f t="shared" si="1"/>
        <v>8738.2666666666664</v>
      </c>
      <c r="AN6" s="21">
        <f t="shared" si="1"/>
        <v>2599.4</v>
      </c>
      <c r="AO6" s="21">
        <f t="shared" si="1"/>
        <v>252.2</v>
      </c>
      <c r="AP6" s="21">
        <f t="shared" si="1"/>
        <v>213.20000000000002</v>
      </c>
      <c r="AQ6" s="21">
        <f t="shared" si="1"/>
        <v>612.26666666666665</v>
      </c>
      <c r="AR6" s="21">
        <f t="shared" si="1"/>
        <v>37948.799999999996</v>
      </c>
    </row>
    <row r="7" spans="1:44" x14ac:dyDescent="0.25">
      <c r="A7" s="21">
        <v>17394.066666666666</v>
      </c>
      <c r="B7" s="21">
        <v>11984.066666666668</v>
      </c>
      <c r="C7" s="21">
        <v>7558.4666666666662</v>
      </c>
      <c r="D7" s="21">
        <v>2611.6</v>
      </c>
      <c r="E7" s="21">
        <v>305.46666666666664</v>
      </c>
      <c r="F7" s="21">
        <v>240.66666666666666</v>
      </c>
      <c r="G7" s="21">
        <v>619.33333333333337</v>
      </c>
      <c r="H7">
        <v>41030.666666666664</v>
      </c>
      <c r="J7" s="21">
        <v>16823.2</v>
      </c>
      <c r="K7" s="21">
        <v>11091.2</v>
      </c>
      <c r="L7" s="21">
        <v>7601.0666666666666</v>
      </c>
      <c r="M7" s="21">
        <v>2594.4</v>
      </c>
      <c r="N7" s="21">
        <v>264.53333333333336</v>
      </c>
      <c r="O7" s="21">
        <v>203.13333333333333</v>
      </c>
      <c r="P7" s="21">
        <v>579.26666666666665</v>
      </c>
      <c r="Q7" s="21">
        <v>39455.73333333333</v>
      </c>
      <c r="S7" s="21">
        <f t="shared" si="2"/>
        <v>570.86666666666497</v>
      </c>
      <c r="T7" s="21">
        <f t="shared" si="0"/>
        <v>892.86666666666679</v>
      </c>
      <c r="U7" s="21">
        <f t="shared" si="0"/>
        <v>-42.600000000000364</v>
      </c>
      <c r="V7" s="21">
        <f t="shared" si="0"/>
        <v>17.199999999999818</v>
      </c>
      <c r="W7" s="21">
        <f t="shared" si="0"/>
        <v>40.93333333333328</v>
      </c>
      <c r="X7" s="21">
        <f t="shared" si="0"/>
        <v>37.533333333333331</v>
      </c>
      <c r="Y7" s="21">
        <f t="shared" si="0"/>
        <v>40.06666666666672</v>
      </c>
      <c r="Z7" s="21">
        <f t="shared" si="0"/>
        <v>1574.9333333333343</v>
      </c>
      <c r="AB7" s="21">
        <v>16056.333333333334</v>
      </c>
      <c r="AC7" s="21">
        <v>10653.066666666668</v>
      </c>
      <c r="AD7" s="21">
        <v>8564.7999999999993</v>
      </c>
      <c r="AE7" s="21">
        <v>2593.3333333333335</v>
      </c>
      <c r="AF7" s="21">
        <v>285.46666666666664</v>
      </c>
      <c r="AG7" s="21">
        <v>250.86666666666667</v>
      </c>
      <c r="AH7" s="21">
        <v>658</v>
      </c>
      <c r="AI7" s="21">
        <v>39407.666666666664</v>
      </c>
      <c r="AK7" s="21">
        <f t="shared" si="3"/>
        <v>15485.466666666669</v>
      </c>
      <c r="AL7" s="21">
        <f t="shared" si="1"/>
        <v>9760.2000000000007</v>
      </c>
      <c r="AM7" s="21">
        <f t="shared" si="1"/>
        <v>8607.4</v>
      </c>
      <c r="AN7" s="21">
        <f t="shared" si="1"/>
        <v>2576.1333333333337</v>
      </c>
      <c r="AO7" s="21">
        <f t="shared" si="1"/>
        <v>244.53333333333336</v>
      </c>
      <c r="AP7" s="21">
        <f t="shared" si="1"/>
        <v>213.33333333333334</v>
      </c>
      <c r="AQ7" s="21">
        <f t="shared" si="1"/>
        <v>617.93333333333328</v>
      </c>
      <c r="AR7" s="21">
        <f t="shared" si="1"/>
        <v>37832.73333333333</v>
      </c>
    </row>
    <row r="8" spans="1:44" x14ac:dyDescent="0.25">
      <c r="A8" s="21">
        <v>17400.133333333335</v>
      </c>
      <c r="B8" s="21">
        <v>11951.6</v>
      </c>
      <c r="C8" s="21">
        <v>7623.5333333333338</v>
      </c>
      <c r="D8" s="21">
        <v>2620.8666666666668</v>
      </c>
      <c r="E8" s="21">
        <v>306.33333333333331</v>
      </c>
      <c r="F8" s="21">
        <v>242.2</v>
      </c>
      <c r="G8" s="21">
        <v>623.33333333333337</v>
      </c>
      <c r="H8">
        <v>41095</v>
      </c>
      <c r="J8" s="21">
        <v>16760.400000000001</v>
      </c>
      <c r="K8" s="21">
        <v>11067.666666666666</v>
      </c>
      <c r="L8" s="21">
        <v>7645.8666666666668</v>
      </c>
      <c r="M8" s="21">
        <v>2621.9333333333334</v>
      </c>
      <c r="N8" s="21">
        <v>264.2</v>
      </c>
      <c r="O8" s="21">
        <v>202.33333333333334</v>
      </c>
      <c r="P8" s="21">
        <v>572.66666666666663</v>
      </c>
      <c r="Q8" s="21">
        <v>39455.333333333336</v>
      </c>
      <c r="S8" s="21">
        <f t="shared" si="2"/>
        <v>639.73333333333358</v>
      </c>
      <c r="T8" s="21">
        <f t="shared" si="0"/>
        <v>883.9333333333343</v>
      </c>
      <c r="U8" s="21">
        <f t="shared" si="0"/>
        <v>-22.33333333333303</v>
      </c>
      <c r="V8" s="21">
        <f t="shared" si="0"/>
        <v>-1.066666666666606</v>
      </c>
      <c r="W8" s="21">
        <f t="shared" si="0"/>
        <v>42.133333333333326</v>
      </c>
      <c r="X8" s="21">
        <f t="shared" si="0"/>
        <v>39.866666666666646</v>
      </c>
      <c r="Y8" s="21">
        <f t="shared" si="0"/>
        <v>50.666666666666742</v>
      </c>
      <c r="Z8" s="21">
        <f t="shared" si="0"/>
        <v>1639.6666666666642</v>
      </c>
      <c r="AB8" s="21">
        <v>15948.333333333334</v>
      </c>
      <c r="AC8" s="21">
        <v>10659.333333333334</v>
      </c>
      <c r="AD8" s="21">
        <v>8427.6666666666661</v>
      </c>
      <c r="AE8" s="21">
        <v>2621.0666666666666</v>
      </c>
      <c r="AF8" s="21">
        <v>278.8</v>
      </c>
      <c r="AG8" s="21">
        <v>250.46666666666667</v>
      </c>
      <c r="AH8" s="21">
        <v>652.13333333333333</v>
      </c>
      <c r="AI8" s="21">
        <v>39174.866666666669</v>
      </c>
      <c r="AK8" s="21">
        <f t="shared" si="3"/>
        <v>15308.6</v>
      </c>
      <c r="AL8" s="21">
        <f t="shared" si="1"/>
        <v>9775.4</v>
      </c>
      <c r="AM8" s="21">
        <f t="shared" si="1"/>
        <v>8450</v>
      </c>
      <c r="AN8" s="21">
        <f t="shared" si="1"/>
        <v>2622.1333333333332</v>
      </c>
      <c r="AO8" s="21">
        <f t="shared" si="1"/>
        <v>236.66666666666669</v>
      </c>
      <c r="AP8" s="21">
        <f t="shared" si="1"/>
        <v>210.60000000000002</v>
      </c>
      <c r="AQ8" s="21">
        <f t="shared" si="1"/>
        <v>601.46666666666658</v>
      </c>
      <c r="AR8" s="21">
        <f t="shared" si="1"/>
        <v>37535.200000000004</v>
      </c>
    </row>
    <row r="9" spans="1:44" x14ac:dyDescent="0.25">
      <c r="A9" s="21">
        <v>17240.533333333333</v>
      </c>
      <c r="B9" s="21">
        <v>11864.266666666666</v>
      </c>
      <c r="C9" s="21">
        <v>7579.666666666667</v>
      </c>
      <c r="D9" s="21">
        <v>2613.6666666666665</v>
      </c>
      <c r="E9" s="21">
        <v>300.39999999999998</v>
      </c>
      <c r="F9" s="21">
        <v>238.2</v>
      </c>
      <c r="G9" s="21">
        <v>624</v>
      </c>
      <c r="H9">
        <v>40807.866666666669</v>
      </c>
      <c r="J9" s="21">
        <v>16757.333333333332</v>
      </c>
      <c r="K9" s="21">
        <v>10992.133333333333</v>
      </c>
      <c r="L9" s="21">
        <v>7613.2666666666664</v>
      </c>
      <c r="M9" s="21">
        <v>2594.4</v>
      </c>
      <c r="N9" s="21">
        <v>264.53333333333336</v>
      </c>
      <c r="O9" s="21">
        <v>201.93333333333334</v>
      </c>
      <c r="P9" s="21">
        <v>565.73333333333335</v>
      </c>
      <c r="Q9" s="21">
        <v>39306.466666666667</v>
      </c>
      <c r="S9" s="21">
        <f t="shared" si="2"/>
        <v>483.20000000000073</v>
      </c>
      <c r="T9" s="21">
        <f t="shared" si="0"/>
        <v>872.13333333333321</v>
      </c>
      <c r="U9" s="21">
        <f t="shared" si="0"/>
        <v>-33.599999999999454</v>
      </c>
      <c r="V9" s="21">
        <f t="shared" si="0"/>
        <v>19.266666666666424</v>
      </c>
      <c r="W9" s="21">
        <f t="shared" si="0"/>
        <v>35.866666666666617</v>
      </c>
      <c r="X9" s="21">
        <f t="shared" si="0"/>
        <v>36.266666666666652</v>
      </c>
      <c r="Y9" s="21">
        <f t="shared" si="0"/>
        <v>58.266666666666652</v>
      </c>
      <c r="Z9" s="21">
        <f t="shared" si="0"/>
        <v>1501.4000000000015</v>
      </c>
      <c r="AB9" s="21">
        <v>15899.6</v>
      </c>
      <c r="AC9" s="21">
        <v>10707.866666666667</v>
      </c>
      <c r="AD9" s="21">
        <v>8432.2666666666664</v>
      </c>
      <c r="AE9" s="21">
        <v>2605</v>
      </c>
      <c r="AF9" s="21">
        <v>277.46666666666664</v>
      </c>
      <c r="AG9" s="21">
        <v>249.73333333333332</v>
      </c>
      <c r="AH9" s="21">
        <v>654.4666666666667</v>
      </c>
      <c r="AI9" s="21">
        <v>39248.800000000003</v>
      </c>
      <c r="AK9" s="21">
        <f t="shared" si="3"/>
        <v>15416.4</v>
      </c>
      <c r="AL9" s="21">
        <f t="shared" si="1"/>
        <v>9835.7333333333336</v>
      </c>
      <c r="AM9" s="21">
        <f t="shared" si="1"/>
        <v>8465.866666666665</v>
      </c>
      <c r="AN9" s="21">
        <f t="shared" si="1"/>
        <v>2585.7333333333336</v>
      </c>
      <c r="AO9" s="21">
        <f t="shared" si="1"/>
        <v>241.60000000000002</v>
      </c>
      <c r="AP9" s="21">
        <f t="shared" si="1"/>
        <v>213.46666666666667</v>
      </c>
      <c r="AQ9" s="21">
        <f t="shared" si="1"/>
        <v>596.20000000000005</v>
      </c>
      <c r="AR9" s="21">
        <f t="shared" si="1"/>
        <v>37747.4</v>
      </c>
    </row>
    <row r="10" spans="1:44" x14ac:dyDescent="0.25">
      <c r="A10" s="21">
        <v>17319.133333333335</v>
      </c>
      <c r="B10" s="21">
        <v>11816.8</v>
      </c>
      <c r="C10" s="21">
        <v>7576.333333333333</v>
      </c>
      <c r="D10" s="21">
        <v>2598.2666666666669</v>
      </c>
      <c r="E10" s="21">
        <v>299.13333333333333</v>
      </c>
      <c r="F10" s="21">
        <v>237</v>
      </c>
      <c r="G10" s="21">
        <v>621.79999999999995</v>
      </c>
      <c r="H10">
        <v>40782.333333333336</v>
      </c>
      <c r="J10" s="21">
        <v>16814</v>
      </c>
      <c r="K10" s="21">
        <v>10976.933333333332</v>
      </c>
      <c r="L10" s="21">
        <v>7600.0666666666666</v>
      </c>
      <c r="M10" s="21">
        <v>2582.5333333333333</v>
      </c>
      <c r="N10" s="21">
        <v>263.8</v>
      </c>
      <c r="O10" s="21">
        <v>200.66666666666666</v>
      </c>
      <c r="P10" s="21">
        <v>563.79999999999995</v>
      </c>
      <c r="Q10" s="21">
        <v>39315.133333333331</v>
      </c>
      <c r="S10" s="21">
        <f t="shared" si="2"/>
        <v>505.13333333333503</v>
      </c>
      <c r="T10" s="21">
        <f t="shared" si="0"/>
        <v>839.86666666666679</v>
      </c>
      <c r="U10" s="21">
        <f t="shared" si="0"/>
        <v>-23.733333333333576</v>
      </c>
      <c r="V10" s="21">
        <f t="shared" si="0"/>
        <v>15.733333333333576</v>
      </c>
      <c r="W10" s="21">
        <f t="shared" si="0"/>
        <v>35.333333333333314</v>
      </c>
      <c r="X10" s="21">
        <f t="shared" si="0"/>
        <v>36.333333333333343</v>
      </c>
      <c r="Y10" s="21">
        <f t="shared" si="0"/>
        <v>58</v>
      </c>
      <c r="Z10" s="21">
        <f t="shared" si="0"/>
        <v>1467.2000000000044</v>
      </c>
      <c r="AB10" s="21">
        <v>15893.466666666667</v>
      </c>
      <c r="AC10" s="21">
        <v>10718.6</v>
      </c>
      <c r="AD10" s="21">
        <v>8365.4666666666672</v>
      </c>
      <c r="AE10" s="21">
        <v>2599.4</v>
      </c>
      <c r="AF10" s="21">
        <v>275.06666666666666</v>
      </c>
      <c r="AG10" s="21">
        <v>249.33333333333334</v>
      </c>
      <c r="AH10" s="21">
        <v>653.06666666666672</v>
      </c>
      <c r="AI10" s="21">
        <v>39112.333333333336</v>
      </c>
      <c r="AK10" s="21">
        <f t="shared" si="3"/>
        <v>15388.333333333332</v>
      </c>
      <c r="AL10" s="21">
        <f t="shared" si="1"/>
        <v>9878.7333333333336</v>
      </c>
      <c r="AM10" s="21">
        <f t="shared" si="1"/>
        <v>8389.2000000000007</v>
      </c>
      <c r="AN10" s="21">
        <f t="shared" si="1"/>
        <v>2583.6666666666665</v>
      </c>
      <c r="AO10" s="21">
        <f t="shared" si="1"/>
        <v>239.73333333333335</v>
      </c>
      <c r="AP10" s="21">
        <f t="shared" si="1"/>
        <v>213</v>
      </c>
      <c r="AQ10" s="21">
        <f t="shared" si="1"/>
        <v>595.06666666666672</v>
      </c>
      <c r="AR10" s="21">
        <f t="shared" si="1"/>
        <v>37645.133333333331</v>
      </c>
    </row>
    <row r="11" spans="1:44" x14ac:dyDescent="0.25">
      <c r="A11" s="21">
        <v>17212.466666666667</v>
      </c>
      <c r="B11" s="21">
        <v>11809.8</v>
      </c>
      <c r="C11" s="21">
        <v>7462.1333333333332</v>
      </c>
      <c r="D11" s="21">
        <v>2593.4</v>
      </c>
      <c r="E11" s="21">
        <v>295.13333333333333</v>
      </c>
      <c r="F11" s="21">
        <v>237.8</v>
      </c>
      <c r="G11" s="21">
        <v>622.5333333333333</v>
      </c>
      <c r="H11">
        <v>40541.800000000003</v>
      </c>
      <c r="J11" s="21">
        <v>16647.666666666668</v>
      </c>
      <c r="K11" s="21">
        <v>10905</v>
      </c>
      <c r="L11" s="21">
        <v>7493.6</v>
      </c>
      <c r="M11" s="21">
        <v>2591.0666666666666</v>
      </c>
      <c r="N11" s="21">
        <v>264.93333333333334</v>
      </c>
      <c r="O11" s="21">
        <v>199.93333333333334</v>
      </c>
      <c r="P11" s="21">
        <v>566.6</v>
      </c>
      <c r="Q11" s="21">
        <v>38949.73333333333</v>
      </c>
      <c r="S11" s="21">
        <f t="shared" si="2"/>
        <v>564.79999999999927</v>
      </c>
      <c r="T11" s="21">
        <f t="shared" si="0"/>
        <v>904.79999999999927</v>
      </c>
      <c r="U11" s="21">
        <f t="shared" si="0"/>
        <v>-31.466666666667152</v>
      </c>
      <c r="V11" s="21">
        <f t="shared" si="0"/>
        <v>2.3333333333334849</v>
      </c>
      <c r="W11" s="21">
        <f t="shared" si="0"/>
        <v>30.199999999999989</v>
      </c>
      <c r="X11" s="21">
        <f t="shared" si="0"/>
        <v>37.866666666666674</v>
      </c>
      <c r="Y11" s="21">
        <f t="shared" si="0"/>
        <v>55.93333333333328</v>
      </c>
      <c r="Z11" s="21">
        <f t="shared" si="0"/>
        <v>1592.066666666673</v>
      </c>
      <c r="AB11" s="21">
        <v>15570.8</v>
      </c>
      <c r="AC11" s="21">
        <v>10659.6</v>
      </c>
      <c r="AD11" s="21">
        <v>8279.3333333333339</v>
      </c>
      <c r="AE11" s="21">
        <v>2559.8666666666668</v>
      </c>
      <c r="AF11" s="21">
        <v>272.53333333333336</v>
      </c>
      <c r="AG11" s="21">
        <v>249</v>
      </c>
      <c r="AH11" s="21">
        <v>654.06666666666672</v>
      </c>
      <c r="AI11" s="21">
        <v>38581.533333333333</v>
      </c>
      <c r="AK11" s="21">
        <f t="shared" si="3"/>
        <v>15006</v>
      </c>
      <c r="AL11" s="21">
        <f t="shared" si="1"/>
        <v>9754.8000000000011</v>
      </c>
      <c r="AM11" s="21">
        <f t="shared" si="1"/>
        <v>8310.8000000000011</v>
      </c>
      <c r="AN11" s="21">
        <f t="shared" si="1"/>
        <v>2557.5333333333333</v>
      </c>
      <c r="AO11" s="21">
        <f t="shared" si="1"/>
        <v>242.33333333333337</v>
      </c>
      <c r="AP11" s="21">
        <f t="shared" si="1"/>
        <v>211.13333333333333</v>
      </c>
      <c r="AQ11" s="21">
        <f t="shared" si="1"/>
        <v>598.13333333333344</v>
      </c>
      <c r="AR11" s="21">
        <f t="shared" si="1"/>
        <v>36989.46666666666</v>
      </c>
    </row>
    <row r="12" spans="1:44" x14ac:dyDescent="0.25">
      <c r="A12" s="21">
        <v>17182.2</v>
      </c>
      <c r="B12" s="21">
        <v>11786.533333333333</v>
      </c>
      <c r="C12" s="21">
        <v>7527.8</v>
      </c>
      <c r="D12" s="21">
        <v>2588.8666666666668</v>
      </c>
      <c r="E12" s="21">
        <v>292.46666666666664</v>
      </c>
      <c r="F12" s="21">
        <v>237.26666666666668</v>
      </c>
      <c r="G12" s="21">
        <v>615</v>
      </c>
      <c r="H12">
        <v>40581.4</v>
      </c>
      <c r="J12" s="21">
        <v>16649.2</v>
      </c>
      <c r="K12" s="21">
        <v>10876.266666666666</v>
      </c>
      <c r="L12" s="21">
        <v>7500.2</v>
      </c>
      <c r="M12" s="21">
        <v>2580.4666666666667</v>
      </c>
      <c r="N12" s="21">
        <v>264.06666666666666</v>
      </c>
      <c r="O12" s="21">
        <v>198.4</v>
      </c>
      <c r="P12" s="21">
        <v>561.20000000000005</v>
      </c>
      <c r="Q12" s="21">
        <v>38941.26666666667</v>
      </c>
      <c r="S12" s="21">
        <f t="shared" si="2"/>
        <v>533</v>
      </c>
      <c r="T12" s="21">
        <f t="shared" si="0"/>
        <v>910.26666666666642</v>
      </c>
      <c r="U12" s="21">
        <f t="shared" si="0"/>
        <v>27.600000000000364</v>
      </c>
      <c r="V12" s="21">
        <f t="shared" si="0"/>
        <v>8.4000000000000909</v>
      </c>
      <c r="W12" s="21">
        <f t="shared" si="0"/>
        <v>28.399999999999977</v>
      </c>
      <c r="X12" s="21">
        <f t="shared" si="0"/>
        <v>38.866666666666674</v>
      </c>
      <c r="Y12" s="21">
        <f t="shared" si="0"/>
        <v>53.799999999999955</v>
      </c>
      <c r="Z12" s="21">
        <f t="shared" si="0"/>
        <v>1640.1333333333314</v>
      </c>
      <c r="AB12" s="21">
        <v>15868.8</v>
      </c>
      <c r="AC12" s="21">
        <v>10557.2</v>
      </c>
      <c r="AD12" s="21">
        <v>8312.6666666666661</v>
      </c>
      <c r="AE12" s="21">
        <v>2578</v>
      </c>
      <c r="AF12" s="21">
        <v>267.2</v>
      </c>
      <c r="AG12" s="21">
        <v>248.26666666666668</v>
      </c>
      <c r="AH12" s="21">
        <v>658.33333333333337</v>
      </c>
      <c r="AI12" s="21">
        <v>38896.26666666667</v>
      </c>
      <c r="AK12" s="21">
        <f t="shared" si="3"/>
        <v>15335.8</v>
      </c>
      <c r="AL12" s="21">
        <f t="shared" si="1"/>
        <v>9646.9333333333343</v>
      </c>
      <c r="AM12" s="21">
        <f t="shared" si="1"/>
        <v>8285.0666666666657</v>
      </c>
      <c r="AN12" s="21">
        <f t="shared" si="1"/>
        <v>2569.6</v>
      </c>
      <c r="AO12" s="21">
        <f t="shared" si="1"/>
        <v>238.8</v>
      </c>
      <c r="AP12" s="21">
        <f t="shared" si="1"/>
        <v>209.4</v>
      </c>
      <c r="AQ12" s="21">
        <f t="shared" si="1"/>
        <v>604.53333333333342</v>
      </c>
      <c r="AR12" s="21">
        <f t="shared" si="1"/>
        <v>37256.133333333339</v>
      </c>
    </row>
    <row r="13" spans="1:44" x14ac:dyDescent="0.25">
      <c r="A13" s="21">
        <v>17094.400000000001</v>
      </c>
      <c r="B13" s="21">
        <v>11750.266666666666</v>
      </c>
      <c r="C13" s="21">
        <v>7517.4</v>
      </c>
      <c r="D13" s="21">
        <v>2591.3333333333335</v>
      </c>
      <c r="E13" s="21">
        <v>291.33333333333331</v>
      </c>
      <c r="F13" s="21">
        <v>237.4</v>
      </c>
      <c r="G13" s="21">
        <v>612.20000000000005</v>
      </c>
      <c r="H13">
        <v>40413.533333333333</v>
      </c>
      <c r="J13" s="21">
        <v>16621.733333333334</v>
      </c>
      <c r="K13" s="21">
        <v>10836.466666666667</v>
      </c>
      <c r="L13" s="21">
        <v>7504.9333333333334</v>
      </c>
      <c r="M13" s="21">
        <v>2566.2666666666669</v>
      </c>
      <c r="N13" s="21">
        <v>264.39999999999998</v>
      </c>
      <c r="O13" s="21">
        <v>197.93333333333334</v>
      </c>
      <c r="P13" s="21">
        <v>562.06666666666672</v>
      </c>
      <c r="Q13" s="21">
        <v>38886.800000000003</v>
      </c>
      <c r="S13" s="21">
        <f t="shared" si="2"/>
        <v>472.66666666666788</v>
      </c>
      <c r="T13" s="21">
        <f t="shared" si="0"/>
        <v>913.79999999999927</v>
      </c>
      <c r="U13" s="21">
        <f t="shared" si="0"/>
        <v>12.466666666666242</v>
      </c>
      <c r="V13" s="21">
        <f t="shared" si="0"/>
        <v>25.066666666666606</v>
      </c>
      <c r="W13" s="21">
        <f t="shared" si="0"/>
        <v>26.933333333333337</v>
      </c>
      <c r="X13" s="21">
        <f t="shared" si="0"/>
        <v>39.466666666666669</v>
      </c>
      <c r="Y13" s="21">
        <f t="shared" si="0"/>
        <v>50.133333333333326</v>
      </c>
      <c r="Z13" s="21">
        <f t="shared" si="0"/>
        <v>1526.7333333333299</v>
      </c>
      <c r="AB13" s="21">
        <v>15819.4</v>
      </c>
      <c r="AC13" s="21">
        <v>10505.2</v>
      </c>
      <c r="AD13" s="21">
        <v>8371.0666666666675</v>
      </c>
      <c r="AE13" s="21">
        <v>2605.0666666666666</v>
      </c>
      <c r="AF13" s="21">
        <v>270</v>
      </c>
      <c r="AG13" s="21">
        <v>249</v>
      </c>
      <c r="AH13" s="21">
        <v>651.93333333333328</v>
      </c>
      <c r="AI13" s="21">
        <v>38802.400000000001</v>
      </c>
      <c r="AK13" s="21">
        <f t="shared" si="3"/>
        <v>15346.733333333332</v>
      </c>
      <c r="AL13" s="21">
        <f t="shared" si="1"/>
        <v>9591.4000000000015</v>
      </c>
      <c r="AM13" s="21">
        <f t="shared" si="1"/>
        <v>8358.6000000000022</v>
      </c>
      <c r="AN13" s="21">
        <f t="shared" si="1"/>
        <v>2580</v>
      </c>
      <c r="AO13" s="21">
        <f t="shared" si="1"/>
        <v>243.06666666666666</v>
      </c>
      <c r="AP13" s="21">
        <f t="shared" si="1"/>
        <v>209.53333333333333</v>
      </c>
      <c r="AQ13" s="21">
        <f t="shared" si="1"/>
        <v>601.79999999999995</v>
      </c>
      <c r="AR13" s="21">
        <f t="shared" si="1"/>
        <v>37275.666666666672</v>
      </c>
    </row>
    <row r="14" spans="1:44" x14ac:dyDescent="0.25">
      <c r="A14" s="21">
        <v>17061.8</v>
      </c>
      <c r="B14" s="21">
        <v>11689.2</v>
      </c>
      <c r="C14" s="21">
        <v>7535.2</v>
      </c>
      <c r="D14" s="21">
        <v>2575.6666666666665</v>
      </c>
      <c r="E14" s="21">
        <v>292.60000000000002</v>
      </c>
      <c r="F14" s="21">
        <v>235.66666666666666</v>
      </c>
      <c r="G14" s="21">
        <v>611.20000000000005</v>
      </c>
      <c r="H14">
        <v>40324.866666666669</v>
      </c>
      <c r="J14" s="21">
        <v>16477.333333333332</v>
      </c>
      <c r="K14" s="21">
        <v>10796.6</v>
      </c>
      <c r="L14" s="21">
        <v>7542.2666666666664</v>
      </c>
      <c r="M14" s="21">
        <v>2586.3333333333335</v>
      </c>
      <c r="N14" s="21">
        <v>263.2</v>
      </c>
      <c r="O14" s="21">
        <v>197.06666666666666</v>
      </c>
      <c r="P14" s="21">
        <v>561.93333333333328</v>
      </c>
      <c r="Q14" s="21">
        <v>38724.533333333333</v>
      </c>
      <c r="S14" s="21">
        <f t="shared" si="2"/>
        <v>584.46666666666715</v>
      </c>
      <c r="T14" s="21">
        <f t="shared" si="0"/>
        <v>892.60000000000036</v>
      </c>
      <c r="U14" s="21">
        <f t="shared" si="0"/>
        <v>-7.066666666666606</v>
      </c>
      <c r="V14" s="21">
        <f t="shared" si="0"/>
        <v>-10.66666666666697</v>
      </c>
      <c r="W14" s="21">
        <f t="shared" si="0"/>
        <v>29.400000000000034</v>
      </c>
      <c r="X14" s="21">
        <f t="shared" si="0"/>
        <v>38.599999999999994</v>
      </c>
      <c r="Y14" s="21">
        <f t="shared" si="0"/>
        <v>49.266666666666765</v>
      </c>
      <c r="Z14" s="21">
        <f t="shared" si="0"/>
        <v>1600.3333333333358</v>
      </c>
      <c r="AB14" s="21">
        <v>15747.066666666668</v>
      </c>
      <c r="AC14" s="21">
        <v>10453.733333333334</v>
      </c>
      <c r="AD14" s="21">
        <v>8456.4</v>
      </c>
      <c r="AE14" s="21">
        <v>2579.3333333333335</v>
      </c>
      <c r="AF14" s="21">
        <v>271.2</v>
      </c>
      <c r="AG14" s="21">
        <v>248.26666666666668</v>
      </c>
      <c r="AH14" s="21">
        <v>650.26666666666665</v>
      </c>
      <c r="AI14" s="21">
        <v>38705.466666666667</v>
      </c>
      <c r="AK14" s="21">
        <f t="shared" si="3"/>
        <v>15162.6</v>
      </c>
      <c r="AL14" s="21">
        <f t="shared" si="1"/>
        <v>9561.1333333333332</v>
      </c>
      <c r="AM14" s="21">
        <f t="shared" si="1"/>
        <v>8463.4666666666672</v>
      </c>
      <c r="AN14" s="21">
        <f t="shared" si="1"/>
        <v>2590.0000000000005</v>
      </c>
      <c r="AO14" s="21">
        <f t="shared" si="1"/>
        <v>241.79999999999995</v>
      </c>
      <c r="AP14" s="21">
        <f t="shared" si="1"/>
        <v>209.66666666666669</v>
      </c>
      <c r="AQ14" s="21">
        <f t="shared" si="1"/>
        <v>600.99999999999989</v>
      </c>
      <c r="AR14" s="21">
        <f t="shared" si="1"/>
        <v>37105.133333333331</v>
      </c>
    </row>
    <row r="15" spans="1:44" x14ac:dyDescent="0.25">
      <c r="A15" s="21">
        <v>16995.333333333332</v>
      </c>
      <c r="B15" s="21">
        <v>11636.466666666667</v>
      </c>
      <c r="C15" s="21">
        <v>7535.2</v>
      </c>
      <c r="D15" s="21">
        <v>2573.1333333333332</v>
      </c>
      <c r="E15" s="21">
        <v>289</v>
      </c>
      <c r="F15" s="21">
        <v>235.66666666666666</v>
      </c>
      <c r="G15" s="21">
        <v>616.06666666666672</v>
      </c>
      <c r="H15">
        <v>40222.933333333334</v>
      </c>
      <c r="J15" s="21">
        <v>16197.8</v>
      </c>
      <c r="K15" s="21">
        <v>10785.066666666668</v>
      </c>
      <c r="L15" s="21">
        <v>7604.8666666666668</v>
      </c>
      <c r="M15" s="21">
        <v>2566.9333333333334</v>
      </c>
      <c r="N15" s="21">
        <v>264.13333333333333</v>
      </c>
      <c r="O15" s="21">
        <v>195.6</v>
      </c>
      <c r="P15" s="21">
        <v>561.66666666666663</v>
      </c>
      <c r="Q15" s="21">
        <v>38433.933333333334</v>
      </c>
      <c r="S15" s="21">
        <f t="shared" si="2"/>
        <v>797.53333333333285</v>
      </c>
      <c r="T15" s="21">
        <f t="shared" si="0"/>
        <v>851.39999999999964</v>
      </c>
      <c r="U15" s="21">
        <f t="shared" si="0"/>
        <v>-69.66666666666697</v>
      </c>
      <c r="V15" s="21">
        <f t="shared" si="0"/>
        <v>6.1999999999998181</v>
      </c>
      <c r="W15" s="21">
        <f t="shared" si="0"/>
        <v>24.866666666666674</v>
      </c>
      <c r="X15" s="21">
        <f t="shared" si="0"/>
        <v>40.066666666666663</v>
      </c>
      <c r="Y15" s="21">
        <f t="shared" si="0"/>
        <v>54.400000000000091</v>
      </c>
      <c r="Z15" s="21">
        <f t="shared" si="0"/>
        <v>1789</v>
      </c>
      <c r="AB15" s="21">
        <v>15758.533333333333</v>
      </c>
      <c r="AC15" s="21">
        <v>10336.4</v>
      </c>
      <c r="AD15" s="21">
        <v>8479.7333333333336</v>
      </c>
      <c r="AE15" s="21">
        <v>2623.9333333333334</v>
      </c>
      <c r="AF15" s="21">
        <v>269</v>
      </c>
      <c r="AG15" s="21">
        <v>247</v>
      </c>
      <c r="AH15" s="21">
        <v>649.6</v>
      </c>
      <c r="AI15" s="21">
        <v>38722.199999999997</v>
      </c>
      <c r="AK15" s="21">
        <f t="shared" si="3"/>
        <v>14961</v>
      </c>
      <c r="AL15" s="21">
        <f t="shared" si="1"/>
        <v>9485</v>
      </c>
      <c r="AM15" s="21">
        <f t="shared" si="1"/>
        <v>8549.4000000000015</v>
      </c>
      <c r="AN15" s="21">
        <f t="shared" si="1"/>
        <v>2617.7333333333336</v>
      </c>
      <c r="AO15" s="21">
        <f t="shared" si="1"/>
        <v>244.13333333333333</v>
      </c>
      <c r="AP15" s="21">
        <f t="shared" si="1"/>
        <v>206.93333333333334</v>
      </c>
      <c r="AQ15" s="21">
        <f t="shared" si="1"/>
        <v>595.19999999999993</v>
      </c>
      <c r="AR15" s="21">
        <f t="shared" si="1"/>
        <v>36933.199999999997</v>
      </c>
    </row>
    <row r="16" spans="1:44" x14ac:dyDescent="0.25">
      <c r="A16" s="21">
        <v>16840.333333333332</v>
      </c>
      <c r="B16" s="21">
        <v>11598.533333333333</v>
      </c>
      <c r="C16" s="21">
        <v>7540.9333333333334</v>
      </c>
      <c r="D16" s="21">
        <v>2558.8666666666668</v>
      </c>
      <c r="E16" s="21">
        <v>284.73333333333335</v>
      </c>
      <c r="F16" s="21">
        <v>235.13333333333333</v>
      </c>
      <c r="G16" s="21">
        <v>615.6</v>
      </c>
      <c r="H16">
        <v>39982.933333333334</v>
      </c>
      <c r="J16" s="21">
        <v>16217.066666666668</v>
      </c>
      <c r="K16" s="21">
        <v>10765.933333333332</v>
      </c>
      <c r="L16" s="21">
        <v>7576.666666666667</v>
      </c>
      <c r="M16" s="21">
        <v>2588.8666666666668</v>
      </c>
      <c r="N16" s="21">
        <v>261.60000000000002</v>
      </c>
      <c r="O16" s="21">
        <v>194.73333333333332</v>
      </c>
      <c r="P16" s="21">
        <v>559.6</v>
      </c>
      <c r="Q16" s="21">
        <v>38429.466666666667</v>
      </c>
      <c r="S16" s="21">
        <f t="shared" si="2"/>
        <v>623.26666666666461</v>
      </c>
      <c r="T16" s="21">
        <f t="shared" si="0"/>
        <v>832.60000000000036</v>
      </c>
      <c r="U16" s="21">
        <f t="shared" si="0"/>
        <v>-35.733333333333576</v>
      </c>
      <c r="V16" s="21">
        <f t="shared" si="0"/>
        <v>-30</v>
      </c>
      <c r="W16" s="21">
        <f t="shared" si="0"/>
        <v>23.133333333333326</v>
      </c>
      <c r="X16" s="21">
        <f t="shared" si="0"/>
        <v>40.400000000000006</v>
      </c>
      <c r="Y16" s="21">
        <f t="shared" si="0"/>
        <v>56</v>
      </c>
      <c r="Z16" s="21">
        <f t="shared" si="0"/>
        <v>1553.4666666666672</v>
      </c>
      <c r="AB16" s="21">
        <v>15634.2</v>
      </c>
      <c r="AC16" s="21">
        <v>10308.200000000001</v>
      </c>
      <c r="AD16" s="21">
        <v>8545.5333333333328</v>
      </c>
      <c r="AE16" s="21">
        <v>2596</v>
      </c>
      <c r="AF16" s="21">
        <v>269.39999999999998</v>
      </c>
      <c r="AG16" s="21">
        <v>246.73333333333332</v>
      </c>
      <c r="AH16" s="21">
        <v>649.06666666666672</v>
      </c>
      <c r="AI16" s="21">
        <v>38631.26666666667</v>
      </c>
      <c r="AK16" s="21">
        <f t="shared" si="3"/>
        <v>15010.933333333336</v>
      </c>
      <c r="AL16" s="21">
        <f t="shared" si="1"/>
        <v>9475.6</v>
      </c>
      <c r="AM16" s="21">
        <f t="shared" si="1"/>
        <v>8581.2666666666664</v>
      </c>
      <c r="AN16" s="21">
        <f t="shared" si="1"/>
        <v>2626</v>
      </c>
      <c r="AO16" s="21">
        <f t="shared" si="1"/>
        <v>246.26666666666665</v>
      </c>
      <c r="AP16" s="21">
        <f t="shared" si="1"/>
        <v>206.33333333333331</v>
      </c>
      <c r="AQ16" s="21">
        <f t="shared" si="1"/>
        <v>593.06666666666672</v>
      </c>
      <c r="AR16" s="21">
        <f t="shared" si="1"/>
        <v>37077.800000000003</v>
      </c>
    </row>
    <row r="17" spans="1:44" x14ac:dyDescent="0.25">
      <c r="A17" s="21">
        <v>16756.2</v>
      </c>
      <c r="B17" s="21">
        <v>11632</v>
      </c>
      <c r="C17" s="21">
        <v>7514.1333333333332</v>
      </c>
      <c r="D17" s="21">
        <v>2576.0666666666666</v>
      </c>
      <c r="E17" s="21">
        <v>285.2</v>
      </c>
      <c r="F17" s="21">
        <v>231.06666666666666</v>
      </c>
      <c r="G17" s="21">
        <v>617.33333333333337</v>
      </c>
      <c r="H17">
        <v>39941.866666666669</v>
      </c>
      <c r="J17" s="21">
        <v>16262.2</v>
      </c>
      <c r="K17" s="21">
        <v>10784.133333333333</v>
      </c>
      <c r="L17" s="21">
        <v>7544.6</v>
      </c>
      <c r="M17" s="21">
        <v>2561.0666666666666</v>
      </c>
      <c r="N17" s="21">
        <v>262.06666666666666</v>
      </c>
      <c r="O17" s="21">
        <v>193.46666666666667</v>
      </c>
      <c r="P17" s="21">
        <v>556.4666666666667</v>
      </c>
      <c r="Q17" s="21">
        <v>38447.199999999997</v>
      </c>
      <c r="S17" s="21">
        <f t="shared" si="2"/>
        <v>494</v>
      </c>
      <c r="T17" s="21">
        <f t="shared" si="0"/>
        <v>847.86666666666679</v>
      </c>
      <c r="U17" s="21">
        <f t="shared" si="0"/>
        <v>-30.466666666667152</v>
      </c>
      <c r="V17" s="21">
        <f t="shared" si="0"/>
        <v>15</v>
      </c>
      <c r="W17" s="21">
        <f t="shared" si="0"/>
        <v>23.133333333333326</v>
      </c>
      <c r="X17" s="21">
        <f t="shared" si="0"/>
        <v>37.599999999999994</v>
      </c>
      <c r="Y17" s="21">
        <f t="shared" si="0"/>
        <v>60.866666666666674</v>
      </c>
      <c r="Z17" s="21">
        <f t="shared" si="0"/>
        <v>1494.6666666666715</v>
      </c>
      <c r="AB17" s="21">
        <v>15707.733333333334</v>
      </c>
      <c r="AC17" s="21">
        <v>10279</v>
      </c>
      <c r="AD17" s="21">
        <v>8556.5333333333328</v>
      </c>
      <c r="AE17" s="21">
        <v>2551.8000000000002</v>
      </c>
      <c r="AF17" s="21">
        <v>268.60000000000002</v>
      </c>
      <c r="AG17" s="21">
        <v>246.4</v>
      </c>
      <c r="AH17" s="21">
        <v>643.73333333333335</v>
      </c>
      <c r="AI17" s="21">
        <v>38556.666666666664</v>
      </c>
      <c r="AK17" s="21">
        <f t="shared" si="3"/>
        <v>15213.733333333334</v>
      </c>
      <c r="AL17" s="21">
        <f t="shared" si="1"/>
        <v>9431.1333333333332</v>
      </c>
      <c r="AM17" s="21">
        <f t="shared" si="1"/>
        <v>8587</v>
      </c>
      <c r="AN17" s="21">
        <f t="shared" si="1"/>
        <v>2536.8000000000002</v>
      </c>
      <c r="AO17" s="21">
        <f t="shared" si="1"/>
        <v>245.4666666666667</v>
      </c>
      <c r="AP17" s="21">
        <f t="shared" si="1"/>
        <v>208.8</v>
      </c>
      <c r="AQ17" s="21">
        <f t="shared" si="1"/>
        <v>582.86666666666667</v>
      </c>
      <c r="AR17" s="21">
        <f t="shared" si="1"/>
        <v>37061.999999999993</v>
      </c>
    </row>
    <row r="18" spans="1:44" x14ac:dyDescent="0.25">
      <c r="A18" s="21">
        <v>16796.400000000001</v>
      </c>
      <c r="B18" s="21">
        <v>11616.466666666667</v>
      </c>
      <c r="C18" s="21">
        <v>7471.8</v>
      </c>
      <c r="D18" s="21">
        <v>2565.1999999999998</v>
      </c>
      <c r="E18" s="21">
        <v>283.73333333333335</v>
      </c>
      <c r="F18" s="21">
        <v>230.8</v>
      </c>
      <c r="G18" s="21">
        <v>618.20000000000005</v>
      </c>
      <c r="H18">
        <v>39933.4</v>
      </c>
      <c r="J18" s="21">
        <v>16314.8</v>
      </c>
      <c r="K18" s="21">
        <v>10760.4</v>
      </c>
      <c r="L18" s="21">
        <v>7540.6</v>
      </c>
      <c r="M18" s="21">
        <v>2551.6666666666665</v>
      </c>
      <c r="N18" s="21">
        <v>262.2</v>
      </c>
      <c r="O18" s="21">
        <v>192.06666666666666</v>
      </c>
      <c r="P18" s="21">
        <v>553</v>
      </c>
      <c r="Q18" s="21">
        <v>38415.26666666667</v>
      </c>
      <c r="S18" s="21">
        <f t="shared" si="2"/>
        <v>481.60000000000218</v>
      </c>
      <c r="T18" s="21">
        <f t="shared" si="0"/>
        <v>856.06666666666752</v>
      </c>
      <c r="U18" s="21">
        <f t="shared" si="0"/>
        <v>-68.800000000000182</v>
      </c>
      <c r="V18" s="21">
        <f t="shared" si="0"/>
        <v>13.533333333333303</v>
      </c>
      <c r="W18" s="21">
        <f t="shared" si="0"/>
        <v>21.53333333333336</v>
      </c>
      <c r="X18" s="21">
        <f t="shared" si="0"/>
        <v>38.733333333333348</v>
      </c>
      <c r="Y18" s="21">
        <f t="shared" si="0"/>
        <v>65.200000000000045</v>
      </c>
      <c r="Z18" s="21">
        <f t="shared" si="0"/>
        <v>1518.1333333333314</v>
      </c>
      <c r="AB18" s="21">
        <v>15852.8</v>
      </c>
      <c r="AC18" s="21">
        <v>10239.200000000001</v>
      </c>
      <c r="AD18" s="21">
        <v>8548.4666666666672</v>
      </c>
      <c r="AE18" s="21">
        <v>2560.6</v>
      </c>
      <c r="AF18" s="21">
        <v>268</v>
      </c>
      <c r="AG18" s="21">
        <v>246.33333333333334</v>
      </c>
      <c r="AH18" s="21">
        <v>644.4666666666667</v>
      </c>
      <c r="AI18" s="21">
        <v>38653.800000000003</v>
      </c>
      <c r="AK18" s="21">
        <f t="shared" si="3"/>
        <v>15371.199999999997</v>
      </c>
      <c r="AL18" s="21">
        <f t="shared" si="1"/>
        <v>9383.1333333333332</v>
      </c>
      <c r="AM18" s="21">
        <f t="shared" si="1"/>
        <v>8617.2666666666664</v>
      </c>
      <c r="AN18" s="21">
        <f t="shared" si="1"/>
        <v>2547.0666666666666</v>
      </c>
      <c r="AO18" s="21">
        <f t="shared" si="1"/>
        <v>246.46666666666664</v>
      </c>
      <c r="AP18" s="21">
        <f t="shared" si="1"/>
        <v>207.6</v>
      </c>
      <c r="AQ18" s="21">
        <f t="shared" si="1"/>
        <v>579.26666666666665</v>
      </c>
      <c r="AR18" s="21">
        <f t="shared" si="1"/>
        <v>37135.666666666672</v>
      </c>
    </row>
    <row r="19" spans="1:44" x14ac:dyDescent="0.25">
      <c r="A19" s="21">
        <v>16823.533333333333</v>
      </c>
      <c r="B19" s="21">
        <v>11568.266666666666</v>
      </c>
      <c r="C19" s="21">
        <v>7425.666666666667</v>
      </c>
      <c r="D19" s="21">
        <v>2551.6</v>
      </c>
      <c r="E19" s="21">
        <v>279.26666666666665</v>
      </c>
      <c r="F19" s="21">
        <v>228.46666666666667</v>
      </c>
      <c r="G19" s="21">
        <v>608.33333333333337</v>
      </c>
      <c r="H19">
        <v>39847.066666666666</v>
      </c>
      <c r="J19" s="21">
        <v>16419.599999999999</v>
      </c>
      <c r="K19" s="21">
        <v>10776.666666666666</v>
      </c>
      <c r="L19" s="21">
        <v>7514.2</v>
      </c>
      <c r="M19" s="21">
        <v>2556.2666666666669</v>
      </c>
      <c r="N19" s="21">
        <v>263.39999999999998</v>
      </c>
      <c r="O19" s="21">
        <v>189.8</v>
      </c>
      <c r="P19" s="21">
        <v>551.4666666666667</v>
      </c>
      <c r="Q19" s="21">
        <v>38536.533333333333</v>
      </c>
      <c r="S19" s="21">
        <f t="shared" si="2"/>
        <v>403.9333333333343</v>
      </c>
      <c r="T19" s="21">
        <f t="shared" si="2"/>
        <v>791.60000000000036</v>
      </c>
      <c r="U19" s="21">
        <f t="shared" si="2"/>
        <v>-88.533333333332848</v>
      </c>
      <c r="V19" s="21">
        <f t="shared" si="2"/>
        <v>-4.6666666666669698</v>
      </c>
      <c r="W19" s="21">
        <f t="shared" si="2"/>
        <v>15.866666666666674</v>
      </c>
      <c r="X19" s="21">
        <f t="shared" si="2"/>
        <v>38.666666666666657</v>
      </c>
      <c r="Y19" s="21">
        <f t="shared" si="2"/>
        <v>56.866666666666674</v>
      </c>
      <c r="Z19" s="21">
        <f t="shared" si="2"/>
        <v>1310.5333333333328</v>
      </c>
      <c r="AB19" s="21">
        <v>15920.933333333332</v>
      </c>
      <c r="AC19" s="21">
        <v>10181.799999999999</v>
      </c>
      <c r="AD19" s="21">
        <v>8512.9333333333325</v>
      </c>
      <c r="AE19" s="21">
        <v>2600.7333333333331</v>
      </c>
      <c r="AF19" s="21">
        <v>268.26666666666665</v>
      </c>
      <c r="AG19" s="21">
        <v>245.8</v>
      </c>
      <c r="AH19" s="21">
        <v>642.33333333333337</v>
      </c>
      <c r="AI19" s="21">
        <v>38735.933333333334</v>
      </c>
      <c r="AK19" s="21">
        <f t="shared" si="3"/>
        <v>15516.999999999998</v>
      </c>
      <c r="AL19" s="21">
        <f t="shared" si="3"/>
        <v>9390.1999999999989</v>
      </c>
      <c r="AM19" s="21">
        <f t="shared" si="3"/>
        <v>8601.4666666666653</v>
      </c>
      <c r="AN19" s="21">
        <f t="shared" si="3"/>
        <v>2605.4</v>
      </c>
      <c r="AO19" s="21">
        <f t="shared" si="3"/>
        <v>252.39999999999998</v>
      </c>
      <c r="AP19" s="21">
        <f t="shared" si="3"/>
        <v>207.13333333333335</v>
      </c>
      <c r="AQ19" s="21">
        <f t="shared" si="3"/>
        <v>585.4666666666667</v>
      </c>
      <c r="AR19" s="21">
        <f t="shared" si="3"/>
        <v>37425.4</v>
      </c>
    </row>
    <row r="20" spans="1:44" x14ac:dyDescent="0.25">
      <c r="A20" s="21">
        <v>16869.266666666666</v>
      </c>
      <c r="B20" s="21">
        <v>11564.666666666666</v>
      </c>
      <c r="C20" s="21">
        <v>7393.6</v>
      </c>
      <c r="D20" s="21">
        <v>2582.8000000000002</v>
      </c>
      <c r="E20" s="21">
        <v>277</v>
      </c>
      <c r="F20" s="21">
        <v>228.13333333333333</v>
      </c>
      <c r="G20" s="21">
        <v>602.79999999999995</v>
      </c>
      <c r="H20">
        <v>39850.26666666667</v>
      </c>
      <c r="J20" s="21">
        <v>16441.933333333334</v>
      </c>
      <c r="K20" s="21">
        <v>10760.066666666668</v>
      </c>
      <c r="L20" s="21">
        <v>7499.7333333333336</v>
      </c>
      <c r="M20" s="21">
        <v>2570.1999999999998</v>
      </c>
      <c r="N20" s="21">
        <v>267.06666666666666</v>
      </c>
      <c r="O20" s="21">
        <v>186.4</v>
      </c>
      <c r="P20" s="21">
        <v>555.13333333333333</v>
      </c>
      <c r="Q20" s="21">
        <v>38571.199999999997</v>
      </c>
      <c r="S20" s="21">
        <f t="shared" si="2"/>
        <v>427.33333333333212</v>
      </c>
      <c r="T20" s="21">
        <f t="shared" si="2"/>
        <v>804.59999999999854</v>
      </c>
      <c r="U20" s="21">
        <f t="shared" si="2"/>
        <v>-106.13333333333321</v>
      </c>
      <c r="V20" s="21">
        <f t="shared" si="2"/>
        <v>12.600000000000364</v>
      </c>
      <c r="W20" s="21">
        <f t="shared" si="2"/>
        <v>9.9333333333333371</v>
      </c>
      <c r="X20" s="21">
        <f t="shared" si="2"/>
        <v>41.73333333333332</v>
      </c>
      <c r="Y20" s="21">
        <f t="shared" si="2"/>
        <v>47.666666666666629</v>
      </c>
      <c r="Z20" s="21">
        <f t="shared" si="2"/>
        <v>1279.066666666673</v>
      </c>
      <c r="AB20" s="21">
        <v>15859.2</v>
      </c>
      <c r="AC20" s="21">
        <v>10174.733333333334</v>
      </c>
      <c r="AD20" s="21">
        <v>8502.6666666666661</v>
      </c>
      <c r="AE20" s="21">
        <v>2640.2666666666669</v>
      </c>
      <c r="AF20" s="21">
        <v>267</v>
      </c>
      <c r="AG20" s="21">
        <v>245.6</v>
      </c>
      <c r="AH20" s="21">
        <v>637.66666666666663</v>
      </c>
      <c r="AI20" s="21">
        <v>38641.800000000003</v>
      </c>
      <c r="AK20" s="21">
        <f t="shared" si="3"/>
        <v>15431.866666666669</v>
      </c>
      <c r="AL20" s="21">
        <f t="shared" si="3"/>
        <v>9370.133333333335</v>
      </c>
      <c r="AM20" s="21">
        <f t="shared" si="3"/>
        <v>8608.7999999999993</v>
      </c>
      <c r="AN20" s="21">
        <f t="shared" si="3"/>
        <v>2627.6666666666665</v>
      </c>
      <c r="AO20" s="21">
        <f t="shared" si="3"/>
        <v>257.06666666666666</v>
      </c>
      <c r="AP20" s="21">
        <f t="shared" si="3"/>
        <v>203.86666666666667</v>
      </c>
      <c r="AQ20" s="21">
        <f t="shared" si="3"/>
        <v>590</v>
      </c>
      <c r="AR20" s="21">
        <f t="shared" si="3"/>
        <v>37362.73333333333</v>
      </c>
    </row>
    <row r="21" spans="1:44" x14ac:dyDescent="0.25">
      <c r="A21" s="21">
        <v>16903.666666666668</v>
      </c>
      <c r="B21" s="21">
        <v>11575.2</v>
      </c>
      <c r="C21" s="21">
        <v>7372.666666666667</v>
      </c>
      <c r="D21" s="21">
        <v>2608.8000000000002</v>
      </c>
      <c r="E21" s="21">
        <v>277.06666666666666</v>
      </c>
      <c r="F21" s="21">
        <v>229.2</v>
      </c>
      <c r="G21" s="21">
        <v>604.33333333333337</v>
      </c>
      <c r="H21">
        <v>39880.933333333334</v>
      </c>
      <c r="J21" s="21">
        <v>16420.8</v>
      </c>
      <c r="K21" s="21">
        <v>10693.133333333333</v>
      </c>
      <c r="L21" s="21">
        <v>7461</v>
      </c>
      <c r="M21" s="21">
        <v>2569.7333333333331</v>
      </c>
      <c r="N21" s="21">
        <v>262.39999999999998</v>
      </c>
      <c r="O21" s="21">
        <v>184.93333333333334</v>
      </c>
      <c r="P21" s="21">
        <v>544.93333333333328</v>
      </c>
      <c r="Q21" s="21">
        <v>38416.666666666664</v>
      </c>
      <c r="S21" s="21">
        <f t="shared" si="2"/>
        <v>482.86666666666861</v>
      </c>
      <c r="T21" s="21">
        <f t="shared" si="2"/>
        <v>882.06666666666752</v>
      </c>
      <c r="U21" s="21">
        <f t="shared" si="2"/>
        <v>-88.33333333333303</v>
      </c>
      <c r="V21" s="21">
        <f t="shared" si="2"/>
        <v>39.066666666667061</v>
      </c>
      <c r="W21" s="21">
        <f t="shared" si="2"/>
        <v>14.666666666666686</v>
      </c>
      <c r="X21" s="21">
        <f t="shared" si="2"/>
        <v>44.266666666666652</v>
      </c>
      <c r="Y21" s="21">
        <f t="shared" si="2"/>
        <v>59.400000000000091</v>
      </c>
      <c r="Z21" s="21">
        <f t="shared" si="2"/>
        <v>1464.2666666666701</v>
      </c>
      <c r="AB21" s="21">
        <v>15853.6</v>
      </c>
      <c r="AC21" s="21">
        <v>10189.666666666666</v>
      </c>
      <c r="AD21" s="21">
        <v>8525.0666666666675</v>
      </c>
      <c r="AE21" s="21">
        <v>2614.8000000000002</v>
      </c>
      <c r="AF21" s="21">
        <v>266.26666666666665</v>
      </c>
      <c r="AG21" s="21">
        <v>243.93333333333334</v>
      </c>
      <c r="AH21" s="21">
        <v>639.06666666666672</v>
      </c>
      <c r="AI21" s="21">
        <v>38649.333333333336</v>
      </c>
      <c r="AK21" s="21">
        <f t="shared" si="3"/>
        <v>15370.733333333332</v>
      </c>
      <c r="AL21" s="21">
        <f t="shared" si="3"/>
        <v>9307.5999999999985</v>
      </c>
      <c r="AM21" s="21">
        <f t="shared" si="3"/>
        <v>8613.4000000000015</v>
      </c>
      <c r="AN21" s="21">
        <f t="shared" si="3"/>
        <v>2575.7333333333331</v>
      </c>
      <c r="AO21" s="21">
        <f t="shared" si="3"/>
        <v>251.59999999999997</v>
      </c>
      <c r="AP21" s="21">
        <f t="shared" si="3"/>
        <v>199.66666666666669</v>
      </c>
      <c r="AQ21" s="21">
        <f t="shared" si="3"/>
        <v>579.66666666666663</v>
      </c>
      <c r="AR21" s="21">
        <f t="shared" si="3"/>
        <v>37185.066666666666</v>
      </c>
    </row>
    <row r="22" spans="1:44" x14ac:dyDescent="0.25">
      <c r="A22" s="21">
        <v>17123.599999999999</v>
      </c>
      <c r="B22" s="21">
        <v>11634.533333333333</v>
      </c>
      <c r="C22" s="21">
        <v>7357.8</v>
      </c>
      <c r="D22" s="21">
        <v>2596.1333333333332</v>
      </c>
      <c r="E22" s="21">
        <v>280.13333333333333</v>
      </c>
      <c r="F22" s="21">
        <v>229</v>
      </c>
      <c r="G22" s="21">
        <v>602.4666666666667</v>
      </c>
      <c r="H22">
        <v>40151.199999999997</v>
      </c>
      <c r="J22" s="21">
        <v>16566.933333333334</v>
      </c>
      <c r="K22" s="21">
        <v>10782</v>
      </c>
      <c r="L22" s="21">
        <v>7376.6</v>
      </c>
      <c r="M22" s="21">
        <v>2590.4666666666667</v>
      </c>
      <c r="N22" s="21">
        <v>259.06666666666666</v>
      </c>
      <c r="O22" s="21">
        <v>183.46666666666667</v>
      </c>
      <c r="P22" s="21">
        <v>541.93333333333328</v>
      </c>
      <c r="Q22" s="21">
        <v>38596.333333333336</v>
      </c>
      <c r="S22" s="21">
        <f t="shared" si="2"/>
        <v>556.66666666666424</v>
      </c>
      <c r="T22" s="21">
        <f t="shared" si="2"/>
        <v>852.53333333333285</v>
      </c>
      <c r="U22" s="21">
        <f t="shared" si="2"/>
        <v>-18.800000000000182</v>
      </c>
      <c r="V22" s="21">
        <f t="shared" si="2"/>
        <v>5.6666666666665151</v>
      </c>
      <c r="W22" s="21">
        <f t="shared" si="2"/>
        <v>21.066666666666663</v>
      </c>
      <c r="X22" s="21">
        <f t="shared" si="2"/>
        <v>45.533333333333331</v>
      </c>
      <c r="Y22" s="21">
        <f t="shared" si="2"/>
        <v>60.533333333333417</v>
      </c>
      <c r="Z22" s="21">
        <f t="shared" si="2"/>
        <v>1554.8666666666613</v>
      </c>
      <c r="AB22" s="21">
        <v>16029.933333333332</v>
      </c>
      <c r="AC22" s="21">
        <v>10282.200000000001</v>
      </c>
      <c r="AD22" s="21">
        <v>8573.4666666666672</v>
      </c>
      <c r="AE22" s="21">
        <v>2619.1999999999998</v>
      </c>
      <c r="AF22" s="21">
        <v>266.39999999999998</v>
      </c>
      <c r="AG22" s="21">
        <v>244.93333333333334</v>
      </c>
      <c r="AH22" s="21">
        <v>639.26666666666665</v>
      </c>
      <c r="AI22" s="21">
        <v>38886.800000000003</v>
      </c>
      <c r="AK22" s="21">
        <f t="shared" si="3"/>
        <v>15473.266666666668</v>
      </c>
      <c r="AL22" s="21">
        <f t="shared" si="3"/>
        <v>9429.6666666666679</v>
      </c>
      <c r="AM22" s="21">
        <f t="shared" si="3"/>
        <v>8592.2666666666664</v>
      </c>
      <c r="AN22" s="21">
        <f t="shared" si="3"/>
        <v>2613.5333333333333</v>
      </c>
      <c r="AO22" s="21">
        <f t="shared" si="3"/>
        <v>245.33333333333331</v>
      </c>
      <c r="AP22" s="21">
        <f t="shared" si="3"/>
        <v>199.4</v>
      </c>
      <c r="AQ22" s="21">
        <f t="shared" si="3"/>
        <v>578.73333333333323</v>
      </c>
      <c r="AR22" s="21">
        <f t="shared" si="3"/>
        <v>37331.933333333342</v>
      </c>
    </row>
    <row r="23" spans="1:44" x14ac:dyDescent="0.25">
      <c r="A23" s="21">
        <v>17369.666666666668</v>
      </c>
      <c r="B23" s="21">
        <v>11603.666666666666</v>
      </c>
      <c r="C23" s="21">
        <v>7278.8</v>
      </c>
      <c r="D23" s="21">
        <v>2606.4</v>
      </c>
      <c r="E23" s="21">
        <v>277.33333333333331</v>
      </c>
      <c r="F23" s="21">
        <v>228.4</v>
      </c>
      <c r="G23" s="21">
        <v>606.4666666666667</v>
      </c>
      <c r="H23">
        <v>40306.199999999997</v>
      </c>
      <c r="J23" s="21">
        <v>16769.933333333334</v>
      </c>
      <c r="K23" s="21">
        <v>10756.733333333334</v>
      </c>
      <c r="L23" s="21">
        <v>7359.5333333333338</v>
      </c>
      <c r="M23" s="21">
        <v>2615</v>
      </c>
      <c r="N23" s="21">
        <v>261.06666666666666</v>
      </c>
      <c r="O23" s="21">
        <v>181.73333333333332</v>
      </c>
      <c r="P23" s="21">
        <v>540.5333333333333</v>
      </c>
      <c r="Q23" s="21">
        <v>38799.533333333333</v>
      </c>
      <c r="S23" s="21">
        <f t="shared" si="2"/>
        <v>599.73333333333358</v>
      </c>
      <c r="T23" s="21">
        <f t="shared" si="2"/>
        <v>846.93333333333248</v>
      </c>
      <c r="U23" s="21">
        <f t="shared" si="2"/>
        <v>-80.733333333333576</v>
      </c>
      <c r="V23" s="21">
        <f t="shared" si="2"/>
        <v>-8.5999999999999091</v>
      </c>
      <c r="W23" s="21">
        <f t="shared" si="2"/>
        <v>16.266666666666652</v>
      </c>
      <c r="X23" s="21">
        <f t="shared" si="2"/>
        <v>46.666666666666686</v>
      </c>
      <c r="Y23" s="21">
        <f t="shared" si="2"/>
        <v>65.933333333333394</v>
      </c>
      <c r="Z23" s="21">
        <f t="shared" si="2"/>
        <v>1506.6666666666642</v>
      </c>
      <c r="AB23" s="21">
        <v>16266.4</v>
      </c>
      <c r="AC23" s="21">
        <v>10353.799999999999</v>
      </c>
      <c r="AD23" s="21">
        <v>8578</v>
      </c>
      <c r="AE23" s="21">
        <v>2605.6666666666665</v>
      </c>
      <c r="AF23" s="21">
        <v>268.66666666666669</v>
      </c>
      <c r="AG23" s="21">
        <v>241.53333333333333</v>
      </c>
      <c r="AH23" s="21">
        <v>639.6</v>
      </c>
      <c r="AI23" s="21">
        <v>39332.73333333333</v>
      </c>
      <c r="AK23" s="21">
        <f t="shared" si="3"/>
        <v>15666.666666666666</v>
      </c>
      <c r="AL23" s="21">
        <f t="shared" si="3"/>
        <v>9506.8666666666668</v>
      </c>
      <c r="AM23" s="21">
        <f t="shared" si="3"/>
        <v>8658.7333333333336</v>
      </c>
      <c r="AN23" s="21">
        <f t="shared" si="3"/>
        <v>2614.2666666666664</v>
      </c>
      <c r="AO23" s="21">
        <f t="shared" si="3"/>
        <v>252.40000000000003</v>
      </c>
      <c r="AP23" s="21">
        <f t="shared" si="3"/>
        <v>194.86666666666665</v>
      </c>
      <c r="AQ23" s="21">
        <f t="shared" si="3"/>
        <v>573.66666666666663</v>
      </c>
      <c r="AR23" s="21">
        <f t="shared" si="3"/>
        <v>37826.066666666666</v>
      </c>
    </row>
    <row r="24" spans="1:44" x14ac:dyDescent="0.25">
      <c r="A24" s="21">
        <v>17516.066666666666</v>
      </c>
      <c r="B24" s="21">
        <v>11632.133333333333</v>
      </c>
      <c r="C24" s="21">
        <v>7335.8</v>
      </c>
      <c r="D24" s="21">
        <v>2619.3333333333335</v>
      </c>
      <c r="E24" s="21">
        <v>277.26666666666665</v>
      </c>
      <c r="F24" s="21">
        <v>227.86666666666667</v>
      </c>
      <c r="G24" s="21">
        <v>610.86666666666667</v>
      </c>
      <c r="H24">
        <v>40529.066666666666</v>
      </c>
      <c r="J24" s="21">
        <v>16832.333333333332</v>
      </c>
      <c r="K24" s="21">
        <v>10769</v>
      </c>
      <c r="L24" s="21">
        <v>7443.0666666666666</v>
      </c>
      <c r="M24" s="21">
        <v>2641.8</v>
      </c>
      <c r="N24" s="21">
        <v>258.93333333333334</v>
      </c>
      <c r="O24" s="21">
        <v>180.93333333333334</v>
      </c>
      <c r="P24" s="21">
        <v>528.6</v>
      </c>
      <c r="Q24" s="21">
        <v>38945.73333333333</v>
      </c>
      <c r="S24" s="21">
        <f t="shared" si="2"/>
        <v>683.73333333333358</v>
      </c>
      <c r="T24" s="21">
        <f t="shared" si="2"/>
        <v>863.13333333333321</v>
      </c>
      <c r="U24" s="21">
        <f t="shared" si="2"/>
        <v>-107.26666666666642</v>
      </c>
      <c r="V24" s="21">
        <f t="shared" si="2"/>
        <v>-22.466666666666697</v>
      </c>
      <c r="W24" s="21">
        <f t="shared" si="2"/>
        <v>18.333333333333314</v>
      </c>
      <c r="X24" s="21">
        <f t="shared" si="2"/>
        <v>46.933333333333337</v>
      </c>
      <c r="Y24" s="21">
        <f t="shared" si="2"/>
        <v>82.266666666666652</v>
      </c>
      <c r="Z24" s="21">
        <f t="shared" si="2"/>
        <v>1583.3333333333358</v>
      </c>
      <c r="AB24" s="21">
        <v>16590.400000000001</v>
      </c>
      <c r="AC24" s="21">
        <v>10506.2</v>
      </c>
      <c r="AD24" s="21">
        <v>8571.9333333333325</v>
      </c>
      <c r="AE24" s="21">
        <v>2627.2</v>
      </c>
      <c r="AF24" s="21">
        <v>271.46666666666664</v>
      </c>
      <c r="AG24" s="21">
        <v>239.8</v>
      </c>
      <c r="AH24" s="21">
        <v>642.6</v>
      </c>
      <c r="AI24" s="21">
        <v>39862</v>
      </c>
      <c r="AK24" s="21">
        <f t="shared" si="3"/>
        <v>15906.666666666668</v>
      </c>
      <c r="AL24" s="21">
        <f t="shared" si="3"/>
        <v>9643.0666666666675</v>
      </c>
      <c r="AM24" s="21">
        <f t="shared" si="3"/>
        <v>8679.1999999999989</v>
      </c>
      <c r="AN24" s="21">
        <f t="shared" si="3"/>
        <v>2649.6666666666665</v>
      </c>
      <c r="AO24" s="21">
        <f t="shared" si="3"/>
        <v>253.13333333333333</v>
      </c>
      <c r="AP24" s="21">
        <f t="shared" si="3"/>
        <v>192.86666666666667</v>
      </c>
      <c r="AQ24" s="21">
        <f t="shared" si="3"/>
        <v>560.33333333333337</v>
      </c>
      <c r="AR24" s="21">
        <f t="shared" si="3"/>
        <v>38278.666666666664</v>
      </c>
    </row>
    <row r="25" spans="1:44" x14ac:dyDescent="0.25">
      <c r="A25" s="21">
        <v>17773.125</v>
      </c>
      <c r="B25" s="21">
        <v>11689.0625</v>
      </c>
      <c r="C25" s="21">
        <v>7347.875</v>
      </c>
      <c r="D25" s="21">
        <v>2614.875</v>
      </c>
      <c r="E25" s="21">
        <v>283.1875</v>
      </c>
      <c r="F25" s="21">
        <v>226.0625</v>
      </c>
      <c r="G25" s="21">
        <v>607.875</v>
      </c>
      <c r="H25">
        <v>40895.0625</v>
      </c>
      <c r="J25" s="21">
        <v>16969.25</v>
      </c>
      <c r="K25" s="21">
        <v>10816.125</v>
      </c>
      <c r="L25" s="21">
        <v>7477.5</v>
      </c>
      <c r="M25" s="21">
        <v>2663.125</v>
      </c>
      <c r="N25" s="21">
        <v>258.375</v>
      </c>
      <c r="O25" s="21">
        <v>179.6875</v>
      </c>
      <c r="P25" s="21">
        <v>524.9375</v>
      </c>
      <c r="Q25" s="21">
        <v>39190.3125</v>
      </c>
      <c r="S25" s="21">
        <f t="shared" si="2"/>
        <v>803.875</v>
      </c>
      <c r="T25" s="21">
        <f t="shared" si="2"/>
        <v>872.9375</v>
      </c>
      <c r="U25" s="21">
        <f t="shared" si="2"/>
        <v>-129.625</v>
      </c>
      <c r="V25" s="21">
        <f t="shared" si="2"/>
        <v>-48.25</v>
      </c>
      <c r="W25" s="21">
        <f t="shared" si="2"/>
        <v>24.8125</v>
      </c>
      <c r="X25" s="21">
        <f t="shared" si="2"/>
        <v>46.375</v>
      </c>
      <c r="Y25" s="21">
        <f t="shared" si="2"/>
        <v>82.9375</v>
      </c>
      <c r="Z25" s="21">
        <f t="shared" si="2"/>
        <v>1704.75</v>
      </c>
      <c r="AB25" s="21">
        <v>16998.3125</v>
      </c>
      <c r="AC25" s="21">
        <v>10649.5</v>
      </c>
      <c r="AD25" s="21">
        <v>8585.125</v>
      </c>
      <c r="AE25" s="21">
        <v>2695.125</v>
      </c>
      <c r="AF25" s="21">
        <v>272.875</v>
      </c>
      <c r="AG25" s="21">
        <v>240.5</v>
      </c>
      <c r="AH25" s="21">
        <v>641.5</v>
      </c>
      <c r="AI25" s="21">
        <v>40402.375</v>
      </c>
      <c r="AK25" s="21">
        <f t="shared" si="3"/>
        <v>16194.4375</v>
      </c>
      <c r="AL25" s="21">
        <f t="shared" si="3"/>
        <v>9776.5625</v>
      </c>
      <c r="AM25" s="21">
        <f t="shared" si="3"/>
        <v>8714.75</v>
      </c>
      <c r="AN25" s="21">
        <f t="shared" si="3"/>
        <v>2743.375</v>
      </c>
      <c r="AO25" s="21">
        <f t="shared" si="3"/>
        <v>248.0625</v>
      </c>
      <c r="AP25" s="21">
        <f t="shared" si="3"/>
        <v>194.125</v>
      </c>
      <c r="AQ25" s="21">
        <f t="shared" si="3"/>
        <v>558.5625</v>
      </c>
      <c r="AR25" s="21">
        <f t="shared" si="3"/>
        <v>38697.625</v>
      </c>
    </row>
    <row r="26" spans="1:44" x14ac:dyDescent="0.25">
      <c r="A26" s="21">
        <v>18010.933333333334</v>
      </c>
      <c r="B26" s="21">
        <v>11812.6</v>
      </c>
      <c r="C26" s="21">
        <v>7457.2</v>
      </c>
      <c r="D26" s="21">
        <v>2637.2666666666669</v>
      </c>
      <c r="E26" s="21">
        <v>288.2</v>
      </c>
      <c r="F26" s="21">
        <v>226.06666666666666</v>
      </c>
      <c r="G26" s="21">
        <v>608.93333333333328</v>
      </c>
      <c r="H26">
        <v>41339.533333333333</v>
      </c>
      <c r="J26" s="21">
        <v>17087.2</v>
      </c>
      <c r="K26" s="21">
        <v>10884.8</v>
      </c>
      <c r="L26" s="21">
        <v>7562.6</v>
      </c>
      <c r="M26" s="21">
        <v>2650.5333333333333</v>
      </c>
      <c r="N26" s="21">
        <v>261.86666666666667</v>
      </c>
      <c r="O26" s="21">
        <v>176.66666666666666</v>
      </c>
      <c r="P26" s="21">
        <v>522.4666666666667</v>
      </c>
      <c r="Q26" s="21">
        <v>39463</v>
      </c>
      <c r="S26" s="21">
        <f t="shared" si="2"/>
        <v>923.73333333333358</v>
      </c>
      <c r="T26" s="21">
        <f t="shared" si="2"/>
        <v>927.80000000000109</v>
      </c>
      <c r="U26" s="21">
        <f t="shared" si="2"/>
        <v>-105.40000000000055</v>
      </c>
      <c r="V26" s="21">
        <f t="shared" si="2"/>
        <v>-13.266666666666424</v>
      </c>
      <c r="W26" s="21">
        <f t="shared" si="2"/>
        <v>26.333333333333314</v>
      </c>
      <c r="X26" s="21">
        <f t="shared" si="2"/>
        <v>49.400000000000006</v>
      </c>
      <c r="Y26" s="21">
        <f t="shared" si="2"/>
        <v>86.466666666666583</v>
      </c>
      <c r="Z26" s="21">
        <f t="shared" si="2"/>
        <v>1876.5333333333328</v>
      </c>
      <c r="AB26" s="21">
        <v>17140.400000000001</v>
      </c>
      <c r="AC26" s="21">
        <v>10743.266666666666</v>
      </c>
      <c r="AD26" s="21">
        <v>8611.1333333333332</v>
      </c>
      <c r="AE26" s="21">
        <v>2763.8</v>
      </c>
      <c r="AF26" s="21">
        <v>278.2</v>
      </c>
      <c r="AG26" s="21">
        <v>240.73333333333332</v>
      </c>
      <c r="AH26" s="21">
        <v>639.93333333333328</v>
      </c>
      <c r="AI26" s="21">
        <v>40667.26666666667</v>
      </c>
      <c r="AK26" s="21">
        <f t="shared" si="3"/>
        <v>16216.666666666668</v>
      </c>
      <c r="AL26" s="21">
        <f t="shared" si="3"/>
        <v>9815.4666666666653</v>
      </c>
      <c r="AM26" s="21">
        <f t="shared" si="3"/>
        <v>8716.5333333333328</v>
      </c>
      <c r="AN26" s="21">
        <f t="shared" si="3"/>
        <v>2777.0666666666666</v>
      </c>
      <c r="AO26" s="21">
        <f t="shared" si="3"/>
        <v>251.86666666666667</v>
      </c>
      <c r="AP26" s="21">
        <f t="shared" si="3"/>
        <v>191.33333333333331</v>
      </c>
      <c r="AQ26" s="21">
        <f t="shared" si="3"/>
        <v>553.4666666666667</v>
      </c>
      <c r="AR26" s="21">
        <f t="shared" si="3"/>
        <v>38790.733333333337</v>
      </c>
    </row>
    <row r="27" spans="1:44" x14ac:dyDescent="0.25">
      <c r="A27" s="21">
        <v>18080.599999999999</v>
      </c>
      <c r="B27" s="21">
        <v>11906.2</v>
      </c>
      <c r="C27" s="21">
        <v>7473.6</v>
      </c>
      <c r="D27" s="21">
        <v>2643.8666666666668</v>
      </c>
      <c r="E27" s="21">
        <v>286.33333333333331</v>
      </c>
      <c r="F27" s="21">
        <v>228</v>
      </c>
      <c r="G27" s="21">
        <v>609.06666666666672</v>
      </c>
      <c r="H27">
        <v>41528.533333333333</v>
      </c>
      <c r="J27" s="21">
        <v>17091.400000000001</v>
      </c>
      <c r="K27" s="21">
        <v>10981.666666666666</v>
      </c>
      <c r="L27" s="21">
        <v>7595.666666666667</v>
      </c>
      <c r="M27" s="21">
        <v>2647.4666666666667</v>
      </c>
      <c r="N27" s="21">
        <v>260.93333333333334</v>
      </c>
      <c r="O27" s="21">
        <v>173.73333333333332</v>
      </c>
      <c r="P27" s="21">
        <v>522.20000000000005</v>
      </c>
      <c r="Q27" s="21">
        <v>39566.800000000003</v>
      </c>
      <c r="S27" s="21">
        <f t="shared" si="2"/>
        <v>989.19999999999709</v>
      </c>
      <c r="T27" s="21">
        <f t="shared" si="2"/>
        <v>924.53333333333467</v>
      </c>
      <c r="U27" s="21">
        <f t="shared" si="2"/>
        <v>-122.06666666666661</v>
      </c>
      <c r="V27" s="21">
        <f t="shared" si="2"/>
        <v>-3.5999999999999091</v>
      </c>
      <c r="W27" s="21">
        <f t="shared" si="2"/>
        <v>25.399999999999977</v>
      </c>
      <c r="X27" s="21">
        <f t="shared" si="2"/>
        <v>54.26666666666668</v>
      </c>
      <c r="Y27" s="21">
        <f t="shared" si="2"/>
        <v>86.866666666666674</v>
      </c>
      <c r="Z27" s="21">
        <f t="shared" si="2"/>
        <v>1961.7333333333299</v>
      </c>
      <c r="AB27" s="21">
        <v>17261.066666666666</v>
      </c>
      <c r="AC27" s="21">
        <v>10813.733333333334</v>
      </c>
      <c r="AD27" s="21">
        <v>8491.8666666666668</v>
      </c>
      <c r="AE27" s="21">
        <v>2736.4</v>
      </c>
      <c r="AF27" s="21">
        <v>282.53333333333336</v>
      </c>
      <c r="AG27" s="21">
        <v>240.53333333333333</v>
      </c>
      <c r="AH27" s="21">
        <v>641.86666666666667</v>
      </c>
      <c r="AI27" s="21">
        <v>40777.4</v>
      </c>
      <c r="AK27" s="21">
        <f t="shared" si="3"/>
        <v>16271.866666666669</v>
      </c>
      <c r="AL27" s="21">
        <f t="shared" si="3"/>
        <v>9889.1999999999989</v>
      </c>
      <c r="AM27" s="21">
        <f t="shared" si="3"/>
        <v>8613.9333333333343</v>
      </c>
      <c r="AN27" s="21">
        <f t="shared" si="3"/>
        <v>2740</v>
      </c>
      <c r="AO27" s="21">
        <f t="shared" si="3"/>
        <v>257.13333333333338</v>
      </c>
      <c r="AP27" s="21">
        <f t="shared" si="3"/>
        <v>186.26666666666665</v>
      </c>
      <c r="AQ27" s="21">
        <f t="shared" si="3"/>
        <v>555</v>
      </c>
      <c r="AR27" s="21">
        <f t="shared" si="3"/>
        <v>38815.666666666672</v>
      </c>
    </row>
    <row r="28" spans="1:44" x14ac:dyDescent="0.25">
      <c r="A28" s="21">
        <v>17937.533333333333</v>
      </c>
      <c r="B28" s="21">
        <v>11846.4</v>
      </c>
      <c r="C28" s="21">
        <v>7581.8666666666668</v>
      </c>
      <c r="D28" s="21">
        <v>2633.0666666666666</v>
      </c>
      <c r="E28" s="21">
        <v>279.26666666666665</v>
      </c>
      <c r="F28" s="21">
        <v>225.4</v>
      </c>
      <c r="G28" s="21">
        <v>606.66666666666663</v>
      </c>
      <c r="H28">
        <v>41457.466666666667</v>
      </c>
      <c r="J28" s="21">
        <v>17030.466666666667</v>
      </c>
      <c r="K28" s="21">
        <v>11055.866666666667</v>
      </c>
      <c r="L28" s="21">
        <v>7706.4</v>
      </c>
      <c r="M28" s="21">
        <v>2604.7333333333331</v>
      </c>
      <c r="N28" s="21">
        <v>261.73333333333335</v>
      </c>
      <c r="O28" s="21">
        <v>168.33333333333334</v>
      </c>
      <c r="P28" s="21">
        <v>506.86666666666667</v>
      </c>
      <c r="Q28" s="21">
        <v>39652.199999999997</v>
      </c>
      <c r="S28" s="21">
        <f t="shared" si="2"/>
        <v>907.0666666666657</v>
      </c>
      <c r="T28" s="21">
        <f t="shared" si="2"/>
        <v>790.53333333333285</v>
      </c>
      <c r="U28" s="21">
        <f t="shared" si="2"/>
        <v>-124.53333333333285</v>
      </c>
      <c r="V28" s="21">
        <f t="shared" si="2"/>
        <v>28.333333333333485</v>
      </c>
      <c r="W28" s="21">
        <f t="shared" si="2"/>
        <v>17.533333333333303</v>
      </c>
      <c r="X28" s="21">
        <f t="shared" si="2"/>
        <v>57.066666666666663</v>
      </c>
      <c r="Y28" s="21">
        <f t="shared" si="2"/>
        <v>99.799999999999955</v>
      </c>
      <c r="Z28" s="21">
        <f t="shared" si="2"/>
        <v>1805.2666666666701</v>
      </c>
      <c r="AB28" s="21">
        <v>17264.266666666666</v>
      </c>
      <c r="AC28" s="21">
        <v>11011.266666666666</v>
      </c>
      <c r="AD28" s="21">
        <v>8654.6666666666661</v>
      </c>
      <c r="AE28" s="21">
        <v>2708.1333333333332</v>
      </c>
      <c r="AF28" s="21">
        <v>282.86666666666667</v>
      </c>
      <c r="AG28" s="21">
        <v>240.86666666666667</v>
      </c>
      <c r="AH28" s="21">
        <v>640.93333333333328</v>
      </c>
      <c r="AI28" s="21">
        <v>41097.466666666667</v>
      </c>
      <c r="AK28" s="21">
        <f t="shared" si="3"/>
        <v>16357.2</v>
      </c>
      <c r="AL28" s="21">
        <f t="shared" si="3"/>
        <v>10220.733333333334</v>
      </c>
      <c r="AM28" s="21">
        <f t="shared" si="3"/>
        <v>8779.1999999999989</v>
      </c>
      <c r="AN28" s="21">
        <f t="shared" si="3"/>
        <v>2679.7999999999997</v>
      </c>
      <c r="AO28" s="21">
        <f t="shared" si="3"/>
        <v>265.33333333333337</v>
      </c>
      <c r="AP28" s="21">
        <f t="shared" si="3"/>
        <v>183.8</v>
      </c>
      <c r="AQ28" s="21">
        <f t="shared" si="3"/>
        <v>541.13333333333333</v>
      </c>
      <c r="AR28" s="21">
        <f t="shared" si="3"/>
        <v>39292.199999999997</v>
      </c>
    </row>
    <row r="29" spans="1:44" x14ac:dyDescent="0.25">
      <c r="A29" s="21">
        <v>17854.333333333332</v>
      </c>
      <c r="B29" s="21">
        <v>11852.8</v>
      </c>
      <c r="C29" s="21">
        <v>7739.333333333333</v>
      </c>
      <c r="D29" s="21">
        <v>2649.8</v>
      </c>
      <c r="E29" s="21">
        <v>278.39999999999998</v>
      </c>
      <c r="F29" s="21">
        <v>223.6</v>
      </c>
      <c r="G29" s="21">
        <v>607.26666666666665</v>
      </c>
      <c r="H29">
        <v>41560.6</v>
      </c>
      <c r="J29" s="21">
        <v>16902.133333333335</v>
      </c>
      <c r="K29" s="21">
        <v>11029.266666666666</v>
      </c>
      <c r="L29" s="21">
        <v>7815.7333333333336</v>
      </c>
      <c r="M29" s="21">
        <v>2621.6666666666665</v>
      </c>
      <c r="N29" s="21">
        <v>252.86666666666667</v>
      </c>
      <c r="O29" s="21">
        <v>160.86666666666667</v>
      </c>
      <c r="P29" s="21">
        <v>490.73333333333335</v>
      </c>
      <c r="Q29" s="21">
        <v>39591.066666666666</v>
      </c>
      <c r="S29" s="21">
        <f t="shared" si="2"/>
        <v>952.19999999999709</v>
      </c>
      <c r="T29" s="21">
        <f t="shared" si="2"/>
        <v>823.53333333333285</v>
      </c>
      <c r="U29" s="21">
        <f t="shared" si="2"/>
        <v>-76.400000000000546</v>
      </c>
      <c r="V29" s="21">
        <f t="shared" si="2"/>
        <v>28.133333333333667</v>
      </c>
      <c r="W29" s="21">
        <f t="shared" si="2"/>
        <v>25.533333333333303</v>
      </c>
      <c r="X29" s="21">
        <f t="shared" si="2"/>
        <v>62.73333333333332</v>
      </c>
      <c r="Y29" s="21">
        <f t="shared" si="2"/>
        <v>116.5333333333333</v>
      </c>
      <c r="Z29" s="21">
        <f t="shared" si="2"/>
        <v>1969.5333333333328</v>
      </c>
      <c r="AB29" s="21">
        <v>16670</v>
      </c>
      <c r="AC29" s="21">
        <v>11126.733333333334</v>
      </c>
      <c r="AD29" s="21">
        <v>8874.0666666666675</v>
      </c>
      <c r="AE29" s="21">
        <v>2749.7333333333331</v>
      </c>
      <c r="AF29" s="21">
        <v>283.8</v>
      </c>
      <c r="AG29" s="21">
        <v>241.26666666666668</v>
      </c>
      <c r="AH29" s="21">
        <v>638.73333333333335</v>
      </c>
      <c r="AI29" s="21">
        <v>40824.533333333333</v>
      </c>
      <c r="AK29" s="21">
        <f t="shared" si="3"/>
        <v>15717.800000000003</v>
      </c>
      <c r="AL29" s="21">
        <f t="shared" si="3"/>
        <v>10303.200000000001</v>
      </c>
      <c r="AM29" s="21">
        <f t="shared" si="3"/>
        <v>8950.4666666666672</v>
      </c>
      <c r="AN29" s="21">
        <f t="shared" si="3"/>
        <v>2721.5999999999995</v>
      </c>
      <c r="AO29" s="21">
        <f t="shared" si="3"/>
        <v>258.26666666666671</v>
      </c>
      <c r="AP29" s="21">
        <f t="shared" si="3"/>
        <v>178.53333333333336</v>
      </c>
      <c r="AQ29" s="21">
        <f t="shared" si="3"/>
        <v>522.20000000000005</v>
      </c>
      <c r="AR29" s="21">
        <f t="shared" si="3"/>
        <v>38855</v>
      </c>
    </row>
    <row r="30" spans="1:44" x14ac:dyDescent="0.25">
      <c r="A30" s="21">
        <v>17625.466666666667</v>
      </c>
      <c r="B30" s="21">
        <v>11833</v>
      </c>
      <c r="C30" s="21">
        <v>7830.4666666666662</v>
      </c>
      <c r="D30" s="21">
        <v>2666.2666666666669</v>
      </c>
      <c r="E30" s="21">
        <v>276.93333333333334</v>
      </c>
      <c r="F30" s="21">
        <v>221.93333333333334</v>
      </c>
      <c r="G30" s="21">
        <v>608</v>
      </c>
      <c r="H30">
        <v>41380.466666666667</v>
      </c>
      <c r="J30" s="21">
        <v>16678.733333333334</v>
      </c>
      <c r="K30" s="21">
        <v>10930.066666666668</v>
      </c>
      <c r="L30" s="21">
        <v>7854.0666666666666</v>
      </c>
      <c r="M30" s="21">
        <v>2623.7333333333331</v>
      </c>
      <c r="N30" s="21">
        <v>257.46666666666664</v>
      </c>
      <c r="O30" s="21">
        <v>153.33333333333334</v>
      </c>
      <c r="P30" s="21">
        <v>480.26666666666665</v>
      </c>
      <c r="Q30" s="21">
        <v>39238.800000000003</v>
      </c>
      <c r="S30" s="21">
        <f t="shared" si="2"/>
        <v>946.73333333333358</v>
      </c>
      <c r="T30" s="21">
        <f t="shared" si="2"/>
        <v>902.93333333333248</v>
      </c>
      <c r="U30" s="21">
        <f t="shared" si="2"/>
        <v>-23.600000000000364</v>
      </c>
      <c r="V30" s="21">
        <f t="shared" si="2"/>
        <v>42.533333333333758</v>
      </c>
      <c r="W30" s="21">
        <f t="shared" si="2"/>
        <v>19.466666666666697</v>
      </c>
      <c r="X30" s="21">
        <f t="shared" si="2"/>
        <v>68.599999999999994</v>
      </c>
      <c r="Y30" s="21">
        <f t="shared" si="2"/>
        <v>127.73333333333335</v>
      </c>
      <c r="Z30" s="21">
        <f t="shared" si="2"/>
        <v>2141.6666666666642</v>
      </c>
      <c r="AB30" s="21">
        <v>16443.666666666668</v>
      </c>
      <c r="AC30" s="21">
        <v>11251.2</v>
      </c>
      <c r="AD30" s="21">
        <v>9172.5333333333328</v>
      </c>
      <c r="AE30" s="21">
        <v>2768.6666666666665</v>
      </c>
      <c r="AF30" s="21">
        <v>372.93333333333334</v>
      </c>
      <c r="AG30" s="21">
        <v>241.13333333333333</v>
      </c>
      <c r="AH30" s="21">
        <v>632.73333333333335</v>
      </c>
      <c r="AI30" s="21">
        <v>41151.133333333331</v>
      </c>
      <c r="AK30" s="21">
        <f t="shared" si="3"/>
        <v>15496.933333333334</v>
      </c>
      <c r="AL30" s="21">
        <f t="shared" si="3"/>
        <v>10348.266666666668</v>
      </c>
      <c r="AM30" s="21">
        <f t="shared" si="3"/>
        <v>9196.1333333333332</v>
      </c>
      <c r="AN30" s="21">
        <f t="shared" si="3"/>
        <v>2726.1333333333328</v>
      </c>
      <c r="AO30" s="21">
        <f t="shared" si="3"/>
        <v>353.46666666666664</v>
      </c>
      <c r="AP30" s="21">
        <f t="shared" si="3"/>
        <v>172.53333333333333</v>
      </c>
      <c r="AQ30" s="21">
        <f t="shared" si="3"/>
        <v>505</v>
      </c>
      <c r="AR30" s="21">
        <f t="shared" si="3"/>
        <v>39009.466666666667</v>
      </c>
    </row>
    <row r="31" spans="1:44" x14ac:dyDescent="0.25">
      <c r="A31" s="21">
        <v>16979.933333333334</v>
      </c>
      <c r="B31" s="21">
        <v>11727.4</v>
      </c>
      <c r="C31" s="21">
        <v>7856.333333333333</v>
      </c>
      <c r="D31" s="21">
        <v>2688.8</v>
      </c>
      <c r="E31" s="21">
        <v>277.13333333333333</v>
      </c>
      <c r="F31" s="21">
        <v>221.4</v>
      </c>
      <c r="G31" s="21">
        <v>606.33333333333337</v>
      </c>
      <c r="H31">
        <v>40713.599999999999</v>
      </c>
      <c r="J31" s="21">
        <v>15975.666666666666</v>
      </c>
      <c r="K31" s="21">
        <v>10792.133333333333</v>
      </c>
      <c r="L31" s="21">
        <v>7904.4666666666662</v>
      </c>
      <c r="M31" s="21">
        <v>2630.6</v>
      </c>
      <c r="N31" s="21">
        <v>252.66666666666666</v>
      </c>
      <c r="O31" s="21">
        <v>142.80000000000001</v>
      </c>
      <c r="P31" s="21">
        <v>454.6</v>
      </c>
      <c r="Q31" s="21">
        <v>38451.599999999999</v>
      </c>
      <c r="S31" s="21">
        <f t="shared" si="2"/>
        <v>1004.2666666666682</v>
      </c>
      <c r="T31" s="21">
        <f t="shared" si="2"/>
        <v>935.26666666666642</v>
      </c>
      <c r="U31" s="21">
        <f t="shared" si="2"/>
        <v>-48.133333333333212</v>
      </c>
      <c r="V31" s="21">
        <f t="shared" si="2"/>
        <v>58.200000000000273</v>
      </c>
      <c r="W31" s="21">
        <f t="shared" si="2"/>
        <v>24.466666666666669</v>
      </c>
      <c r="X31" s="21">
        <f t="shared" si="2"/>
        <v>78.599999999999994</v>
      </c>
      <c r="Y31" s="21">
        <f t="shared" si="2"/>
        <v>151.73333333333335</v>
      </c>
      <c r="Z31" s="21">
        <f t="shared" si="2"/>
        <v>2262</v>
      </c>
      <c r="AB31" s="21">
        <v>16953.066666666666</v>
      </c>
      <c r="AC31" s="21">
        <v>11320.666666666666</v>
      </c>
      <c r="AD31" s="21">
        <v>9286.8666666666668</v>
      </c>
      <c r="AE31" s="21">
        <v>2765.8</v>
      </c>
      <c r="AF31" s="21">
        <v>379.86666666666667</v>
      </c>
      <c r="AG31" s="21">
        <v>239.2</v>
      </c>
      <c r="AH31" s="21">
        <v>637.13333333333333</v>
      </c>
      <c r="AI31" s="21">
        <v>41860</v>
      </c>
      <c r="AK31" s="21">
        <f t="shared" si="3"/>
        <v>15948.799999999997</v>
      </c>
      <c r="AL31" s="21">
        <f t="shared" si="3"/>
        <v>10385.4</v>
      </c>
      <c r="AM31" s="21">
        <f t="shared" si="3"/>
        <v>9335</v>
      </c>
      <c r="AN31" s="21">
        <f t="shared" si="3"/>
        <v>2707.6</v>
      </c>
      <c r="AO31" s="21">
        <f t="shared" si="3"/>
        <v>355.4</v>
      </c>
      <c r="AP31" s="21">
        <f t="shared" si="3"/>
        <v>160.6</v>
      </c>
      <c r="AQ31" s="21">
        <f t="shared" si="3"/>
        <v>485.4</v>
      </c>
      <c r="AR31" s="21">
        <f t="shared" si="3"/>
        <v>39598</v>
      </c>
    </row>
    <row r="32" spans="1:44" x14ac:dyDescent="0.25">
      <c r="A32" s="21">
        <v>16712.2</v>
      </c>
      <c r="B32" s="21">
        <v>11606.933333333332</v>
      </c>
      <c r="C32" s="21">
        <v>7919.333333333333</v>
      </c>
      <c r="D32" s="21">
        <v>2659</v>
      </c>
      <c r="E32" s="21">
        <v>275.60000000000002</v>
      </c>
      <c r="F32" s="21">
        <v>220.4</v>
      </c>
      <c r="G32" s="21">
        <v>598.4666666666667</v>
      </c>
      <c r="H32">
        <v>40294.800000000003</v>
      </c>
      <c r="J32" s="21">
        <v>15755.866666666667</v>
      </c>
      <c r="K32" s="21">
        <v>10628.733333333334</v>
      </c>
      <c r="L32" s="21">
        <v>7908.8</v>
      </c>
      <c r="M32" s="21">
        <v>2608.2666666666669</v>
      </c>
      <c r="N32" s="21">
        <v>247.46666666666667</v>
      </c>
      <c r="O32" s="21">
        <v>130.66666666666666</v>
      </c>
      <c r="P32" s="21">
        <v>439.13333333333333</v>
      </c>
      <c r="Q32" s="21">
        <v>38030.533333333333</v>
      </c>
      <c r="S32" s="21">
        <f t="shared" si="2"/>
        <v>956.33333333333394</v>
      </c>
      <c r="T32" s="21">
        <f t="shared" si="2"/>
        <v>978.19999999999891</v>
      </c>
      <c r="U32" s="21">
        <f t="shared" si="2"/>
        <v>10.533333333332848</v>
      </c>
      <c r="V32" s="21">
        <f t="shared" si="2"/>
        <v>50.733333333333121</v>
      </c>
      <c r="W32" s="21">
        <f t="shared" si="2"/>
        <v>28.133333333333354</v>
      </c>
      <c r="X32" s="21">
        <f t="shared" si="2"/>
        <v>89.733333333333348</v>
      </c>
      <c r="Y32" s="21">
        <f t="shared" si="2"/>
        <v>159.33333333333337</v>
      </c>
      <c r="Z32" s="21">
        <f t="shared" si="2"/>
        <v>2264.2666666666701</v>
      </c>
      <c r="AB32" s="21">
        <v>17532.133333333335</v>
      </c>
      <c r="AC32" s="21">
        <v>11350</v>
      </c>
      <c r="AD32" s="21">
        <v>9388.6</v>
      </c>
      <c r="AE32" s="21">
        <v>2760.0666666666666</v>
      </c>
      <c r="AF32" s="21">
        <v>380.86666666666667</v>
      </c>
      <c r="AG32" s="21">
        <v>240.46666666666667</v>
      </c>
      <c r="AH32" s="21">
        <v>638.4</v>
      </c>
      <c r="AI32" s="21">
        <v>42614.133333333331</v>
      </c>
      <c r="AK32" s="21">
        <f t="shared" si="3"/>
        <v>16575.800000000003</v>
      </c>
      <c r="AL32" s="21">
        <f t="shared" si="3"/>
        <v>10371.800000000001</v>
      </c>
      <c r="AM32" s="21">
        <f t="shared" si="3"/>
        <v>9378.0666666666675</v>
      </c>
      <c r="AN32" s="21">
        <f t="shared" si="3"/>
        <v>2709.3333333333335</v>
      </c>
      <c r="AO32" s="21">
        <f t="shared" si="3"/>
        <v>352.73333333333335</v>
      </c>
      <c r="AP32" s="21">
        <f t="shared" si="3"/>
        <v>150.73333333333332</v>
      </c>
      <c r="AQ32" s="21">
        <f t="shared" si="3"/>
        <v>479.06666666666661</v>
      </c>
      <c r="AR32" s="21">
        <f t="shared" si="3"/>
        <v>40349.866666666661</v>
      </c>
    </row>
    <row r="33" spans="1:44" x14ac:dyDescent="0.25">
      <c r="A33" s="21">
        <v>16707.2</v>
      </c>
      <c r="B33" s="21">
        <v>11575.066666666668</v>
      </c>
      <c r="C33" s="21">
        <v>7967.8666666666668</v>
      </c>
      <c r="D33" s="21">
        <v>2634.5333333333333</v>
      </c>
      <c r="E33" s="21">
        <v>275.93333333333334</v>
      </c>
      <c r="F33" s="21">
        <v>218.53333333333333</v>
      </c>
      <c r="G33" s="21">
        <v>603.93333333333328</v>
      </c>
      <c r="H33">
        <v>40279.866666666669</v>
      </c>
      <c r="J33" s="21">
        <v>15551.666666666666</v>
      </c>
      <c r="K33" s="21">
        <v>10572.866666666667</v>
      </c>
      <c r="L33" s="21">
        <v>7962.4</v>
      </c>
      <c r="M33" s="21">
        <v>2623.8666666666668</v>
      </c>
      <c r="N33" s="21">
        <v>246.73333333333332</v>
      </c>
      <c r="O33" s="21">
        <v>120.4</v>
      </c>
      <c r="P33" s="21">
        <v>419.93333333333334</v>
      </c>
      <c r="Q33" s="21">
        <v>37789.26666666667</v>
      </c>
      <c r="S33" s="21">
        <f t="shared" si="2"/>
        <v>1155.5333333333347</v>
      </c>
      <c r="T33" s="21">
        <f t="shared" si="2"/>
        <v>1002.2000000000007</v>
      </c>
      <c r="U33" s="21">
        <f t="shared" si="2"/>
        <v>5.4666666666671517</v>
      </c>
      <c r="V33" s="21">
        <f t="shared" si="2"/>
        <v>10.666666666666515</v>
      </c>
      <c r="W33" s="21">
        <f t="shared" si="2"/>
        <v>29.200000000000017</v>
      </c>
      <c r="X33" s="21">
        <f t="shared" si="2"/>
        <v>98.133333333333326</v>
      </c>
      <c r="Y33" s="21">
        <f t="shared" si="2"/>
        <v>183.99999999999994</v>
      </c>
      <c r="Z33" s="21">
        <f t="shared" si="2"/>
        <v>2490.5999999999985</v>
      </c>
      <c r="AB33" s="21">
        <v>17707.533333333333</v>
      </c>
      <c r="AC33" s="21">
        <v>11394</v>
      </c>
      <c r="AD33" s="21">
        <v>9410.4666666666672</v>
      </c>
      <c r="AE33" s="21">
        <v>2749.2</v>
      </c>
      <c r="AF33" s="21">
        <v>380.53333333333336</v>
      </c>
      <c r="AG33" s="21">
        <v>239.73333333333332</v>
      </c>
      <c r="AH33" s="21">
        <v>639.4</v>
      </c>
      <c r="AI33" s="21">
        <v>42876.26666666667</v>
      </c>
      <c r="AK33" s="21">
        <f t="shared" si="3"/>
        <v>16552</v>
      </c>
      <c r="AL33" s="21">
        <f t="shared" si="3"/>
        <v>10391.799999999999</v>
      </c>
      <c r="AM33" s="21">
        <f t="shared" si="3"/>
        <v>9405</v>
      </c>
      <c r="AN33" s="21">
        <f t="shared" si="3"/>
        <v>2738.5333333333333</v>
      </c>
      <c r="AO33" s="21">
        <f t="shared" si="3"/>
        <v>351.33333333333337</v>
      </c>
      <c r="AP33" s="21">
        <f t="shared" si="3"/>
        <v>141.6</v>
      </c>
      <c r="AQ33" s="21">
        <f t="shared" si="3"/>
        <v>455.40000000000003</v>
      </c>
      <c r="AR33" s="21">
        <f t="shared" si="3"/>
        <v>40385.666666666672</v>
      </c>
    </row>
    <row r="34" spans="1:44" x14ac:dyDescent="0.25">
      <c r="A34" s="21">
        <v>16541.2</v>
      </c>
      <c r="B34" s="21">
        <v>11488.933333333332</v>
      </c>
      <c r="C34" s="21">
        <v>7914.9333333333334</v>
      </c>
      <c r="D34" s="21">
        <v>2591.6666666666665</v>
      </c>
      <c r="E34" s="21">
        <v>271.06666666666666</v>
      </c>
      <c r="F34" s="21">
        <v>215.8</v>
      </c>
      <c r="G34" s="21">
        <v>602.4</v>
      </c>
      <c r="H34">
        <v>39918.26666666667</v>
      </c>
      <c r="J34" s="21">
        <v>15376.8</v>
      </c>
      <c r="K34" s="21">
        <v>10495.4</v>
      </c>
      <c r="L34" s="21">
        <v>7974.4</v>
      </c>
      <c r="M34" s="21">
        <v>2607.6</v>
      </c>
      <c r="N34" s="21">
        <v>246</v>
      </c>
      <c r="O34" s="21">
        <v>108.46666666666667</v>
      </c>
      <c r="P34" s="21">
        <v>395.4</v>
      </c>
      <c r="Q34" s="21">
        <v>37434.933333333334</v>
      </c>
      <c r="S34" s="21">
        <f t="shared" si="2"/>
        <v>1164.4000000000015</v>
      </c>
      <c r="T34" s="21">
        <f t="shared" si="2"/>
        <v>993.53333333333285</v>
      </c>
      <c r="U34" s="21">
        <f t="shared" si="2"/>
        <v>-59.466666666666242</v>
      </c>
      <c r="V34" s="21">
        <f t="shared" si="2"/>
        <v>-15.933333333333394</v>
      </c>
      <c r="W34" s="21">
        <f t="shared" si="2"/>
        <v>25.066666666666663</v>
      </c>
      <c r="X34" s="21">
        <f t="shared" si="2"/>
        <v>107.33333333333334</v>
      </c>
      <c r="Y34" s="21">
        <f t="shared" si="2"/>
        <v>207</v>
      </c>
      <c r="Z34" s="21">
        <f t="shared" si="2"/>
        <v>2483.3333333333358</v>
      </c>
      <c r="AB34" s="21">
        <v>17751.666666666668</v>
      </c>
      <c r="AC34" s="21">
        <v>11388.666666666666</v>
      </c>
      <c r="AD34" s="21">
        <v>9444.6666666666661</v>
      </c>
      <c r="AE34" s="21">
        <v>2696.5333333333333</v>
      </c>
      <c r="AF34" s="21">
        <v>378.6</v>
      </c>
      <c r="AG34" s="21">
        <v>238.73333333333332</v>
      </c>
      <c r="AH34" s="21">
        <v>635.13333333333333</v>
      </c>
      <c r="AI34" s="21">
        <v>42875.4</v>
      </c>
      <c r="AK34" s="21">
        <f t="shared" si="3"/>
        <v>16587.266666666666</v>
      </c>
      <c r="AL34" s="21">
        <f t="shared" si="3"/>
        <v>10395.133333333333</v>
      </c>
      <c r="AM34" s="21">
        <f t="shared" si="3"/>
        <v>9504.1333333333314</v>
      </c>
      <c r="AN34" s="21">
        <f t="shared" si="3"/>
        <v>2712.4666666666667</v>
      </c>
      <c r="AO34" s="21">
        <f t="shared" si="3"/>
        <v>353.53333333333336</v>
      </c>
      <c r="AP34" s="21">
        <f t="shared" si="3"/>
        <v>131.39999999999998</v>
      </c>
      <c r="AQ34" s="21">
        <f t="shared" si="3"/>
        <v>428.13333333333333</v>
      </c>
      <c r="AR34" s="21">
        <f t="shared" si="3"/>
        <v>40392.066666666666</v>
      </c>
    </row>
    <row r="35" spans="1:44" x14ac:dyDescent="0.25">
      <c r="A35" s="21">
        <v>16388.666666666668</v>
      </c>
      <c r="B35" s="21">
        <v>11195.333333333334</v>
      </c>
      <c r="C35" s="21">
        <v>7929.8</v>
      </c>
      <c r="D35" s="21">
        <v>2579.3333333333335</v>
      </c>
      <c r="E35" s="21">
        <v>276.46666666666664</v>
      </c>
      <c r="F35" s="21">
        <v>217.06666666666666</v>
      </c>
      <c r="G35" s="21">
        <v>598.06666666666672</v>
      </c>
      <c r="H35">
        <v>39529.73333333333</v>
      </c>
      <c r="J35" s="21">
        <v>15523.333333333334</v>
      </c>
      <c r="K35" s="21">
        <v>10188.466666666667</v>
      </c>
      <c r="L35" s="21">
        <v>7990.1333333333332</v>
      </c>
      <c r="M35" s="21">
        <v>2594.2666666666669</v>
      </c>
      <c r="N35" s="21">
        <v>246.26666666666668</v>
      </c>
      <c r="O35" s="21">
        <v>101.4</v>
      </c>
      <c r="P35" s="21">
        <v>364.13333333333333</v>
      </c>
      <c r="Q35" s="21">
        <v>37239.666666666664</v>
      </c>
      <c r="S35" s="21">
        <f t="shared" si="2"/>
        <v>865.33333333333394</v>
      </c>
      <c r="T35" s="21">
        <f t="shared" si="2"/>
        <v>1006.8666666666668</v>
      </c>
      <c r="U35" s="21">
        <f t="shared" si="2"/>
        <v>-60.33333333333303</v>
      </c>
      <c r="V35" s="21">
        <f t="shared" si="2"/>
        <v>-14.933333333333394</v>
      </c>
      <c r="W35" s="21">
        <f t="shared" si="2"/>
        <v>30.19999999999996</v>
      </c>
      <c r="X35" s="21">
        <f t="shared" si="2"/>
        <v>115.66666666666666</v>
      </c>
      <c r="Y35" s="21">
        <f t="shared" si="2"/>
        <v>233.93333333333339</v>
      </c>
      <c r="Z35" s="21">
        <f t="shared" si="2"/>
        <v>2290.0666666666657</v>
      </c>
      <c r="AB35" s="21">
        <v>17447.866666666665</v>
      </c>
      <c r="AC35" s="21">
        <v>11221.8</v>
      </c>
      <c r="AD35" s="21">
        <v>9516.7999999999993</v>
      </c>
      <c r="AE35" s="21">
        <v>2714.2666666666669</v>
      </c>
      <c r="AF35" s="21">
        <v>375.93333333333334</v>
      </c>
      <c r="AG35" s="21">
        <v>239.86666666666667</v>
      </c>
      <c r="AH35" s="21">
        <v>625.4666666666667</v>
      </c>
      <c r="AI35" s="21">
        <v>42466.133333333331</v>
      </c>
      <c r="AK35" s="21">
        <f t="shared" si="3"/>
        <v>16582.533333333333</v>
      </c>
      <c r="AL35" s="21">
        <f t="shared" si="3"/>
        <v>10214.933333333332</v>
      </c>
      <c r="AM35" s="21">
        <f t="shared" si="3"/>
        <v>9577.1333333333314</v>
      </c>
      <c r="AN35" s="21">
        <f t="shared" si="3"/>
        <v>2729.2000000000003</v>
      </c>
      <c r="AO35" s="21">
        <f t="shared" si="3"/>
        <v>345.73333333333335</v>
      </c>
      <c r="AP35" s="21">
        <f t="shared" si="3"/>
        <v>124.20000000000002</v>
      </c>
      <c r="AQ35" s="21">
        <f t="shared" si="3"/>
        <v>391.5333333333333</v>
      </c>
      <c r="AR35" s="21">
        <f t="shared" si="3"/>
        <v>40176.066666666666</v>
      </c>
    </row>
    <row r="36" spans="1:44" x14ac:dyDescent="0.25">
      <c r="A36" s="21">
        <v>16330.466666666667</v>
      </c>
      <c r="B36" s="21">
        <v>11102.933333333332</v>
      </c>
      <c r="C36" s="21">
        <v>7961.333333333333</v>
      </c>
      <c r="D36" s="21">
        <v>2575.6</v>
      </c>
      <c r="E36" s="21">
        <v>276.33333333333331</v>
      </c>
      <c r="F36" s="21">
        <v>222.66666666666666</v>
      </c>
      <c r="G36" s="21">
        <v>598.4</v>
      </c>
      <c r="H36">
        <v>39355.466666666667</v>
      </c>
      <c r="J36" s="21">
        <v>15555.666666666666</v>
      </c>
      <c r="K36" s="21">
        <v>9985.2000000000007</v>
      </c>
      <c r="L36" s="21">
        <v>8006.2</v>
      </c>
      <c r="M36" s="21">
        <v>2513.2666666666669</v>
      </c>
      <c r="N36" s="21">
        <v>246.73333333333332</v>
      </c>
      <c r="O36" s="21">
        <v>100.6</v>
      </c>
      <c r="P36" s="21">
        <v>355</v>
      </c>
      <c r="Q36" s="21">
        <v>36991.599999999999</v>
      </c>
      <c r="S36" s="21">
        <f t="shared" si="2"/>
        <v>774.80000000000109</v>
      </c>
      <c r="T36" s="21">
        <f t="shared" si="2"/>
        <v>1117.7333333333318</v>
      </c>
      <c r="U36" s="21">
        <f t="shared" si="2"/>
        <v>-44.866666666666788</v>
      </c>
      <c r="V36" s="21">
        <f t="shared" si="2"/>
        <v>62.33333333333303</v>
      </c>
      <c r="W36" s="21">
        <f t="shared" si="2"/>
        <v>29.599999999999994</v>
      </c>
      <c r="X36" s="21">
        <f t="shared" si="2"/>
        <v>122.06666666666666</v>
      </c>
      <c r="Y36" s="21">
        <f t="shared" si="2"/>
        <v>243.39999999999998</v>
      </c>
      <c r="Z36" s="21">
        <f t="shared" si="2"/>
        <v>2363.8666666666686</v>
      </c>
      <c r="AB36" s="21">
        <v>17555.133333333335</v>
      </c>
      <c r="AC36" s="21">
        <v>11135.333333333334</v>
      </c>
      <c r="AD36" s="21">
        <v>9603.3333333333339</v>
      </c>
      <c r="AE36" s="21">
        <v>2712.4</v>
      </c>
      <c r="AF36" s="21">
        <v>370.53333333333336</v>
      </c>
      <c r="AG36" s="21">
        <v>243.46666666666667</v>
      </c>
      <c r="AH36" s="21">
        <v>631.33333333333337</v>
      </c>
      <c r="AI36" s="21">
        <v>42435.666666666664</v>
      </c>
      <c r="AK36" s="21">
        <f t="shared" si="3"/>
        <v>16780.333333333336</v>
      </c>
      <c r="AL36" s="21">
        <f t="shared" si="3"/>
        <v>10017.600000000002</v>
      </c>
      <c r="AM36" s="21">
        <f t="shared" si="3"/>
        <v>9648.2000000000007</v>
      </c>
      <c r="AN36" s="21">
        <f t="shared" si="3"/>
        <v>2650.0666666666671</v>
      </c>
      <c r="AO36" s="21">
        <f t="shared" si="3"/>
        <v>340.93333333333339</v>
      </c>
      <c r="AP36" s="21">
        <f t="shared" si="3"/>
        <v>121.4</v>
      </c>
      <c r="AQ36" s="21">
        <f t="shared" si="3"/>
        <v>387.93333333333339</v>
      </c>
      <c r="AR36" s="21">
        <f t="shared" si="3"/>
        <v>40071.799999999996</v>
      </c>
    </row>
    <row r="37" spans="1:44" x14ac:dyDescent="0.25">
      <c r="A37" s="21">
        <v>16393.466666666667</v>
      </c>
      <c r="B37" s="21">
        <v>11112.933333333332</v>
      </c>
      <c r="C37" s="21">
        <v>8081.8666666666668</v>
      </c>
      <c r="D37" s="21">
        <v>2586.6</v>
      </c>
      <c r="E37" s="21">
        <v>278.2</v>
      </c>
      <c r="F37" s="21">
        <v>231.93333333333334</v>
      </c>
      <c r="G37" s="21">
        <v>608.06666666666672</v>
      </c>
      <c r="H37">
        <v>39574.466666666667</v>
      </c>
      <c r="J37" s="21">
        <v>15660.6</v>
      </c>
      <c r="K37" s="21">
        <v>9873.3333333333339</v>
      </c>
      <c r="L37" s="21">
        <v>8007.0666666666666</v>
      </c>
      <c r="M37" s="21">
        <v>2523.1333333333332</v>
      </c>
      <c r="N37" s="21">
        <v>253.13333333333333</v>
      </c>
      <c r="O37" s="21">
        <v>99.733333333333334</v>
      </c>
      <c r="P37" s="21">
        <v>353.46666666666664</v>
      </c>
      <c r="Q37" s="21">
        <v>37049.333333333336</v>
      </c>
      <c r="S37" s="21">
        <f t="shared" si="2"/>
        <v>732.86666666666679</v>
      </c>
      <c r="T37" s="21">
        <f t="shared" si="2"/>
        <v>1239.5999999999985</v>
      </c>
      <c r="U37" s="21">
        <f t="shared" si="2"/>
        <v>74.800000000000182</v>
      </c>
      <c r="V37" s="21">
        <f t="shared" si="2"/>
        <v>63.466666666666697</v>
      </c>
      <c r="W37" s="21">
        <f t="shared" si="2"/>
        <v>25.066666666666663</v>
      </c>
      <c r="X37" s="21">
        <f t="shared" si="2"/>
        <v>132.19999999999999</v>
      </c>
      <c r="Y37" s="21">
        <f t="shared" si="2"/>
        <v>254.60000000000008</v>
      </c>
      <c r="Z37" s="21">
        <f t="shared" si="2"/>
        <v>2525.1333333333314</v>
      </c>
      <c r="AB37" s="21">
        <v>17580</v>
      </c>
      <c r="AC37" s="21">
        <v>10975.733333333334</v>
      </c>
      <c r="AD37" s="21">
        <v>9574.2666666666664</v>
      </c>
      <c r="AE37" s="21">
        <v>2684.4</v>
      </c>
      <c r="AF37" s="21">
        <v>369.53333333333336</v>
      </c>
      <c r="AG37" s="21">
        <v>245.8</v>
      </c>
      <c r="AH37" s="21">
        <v>649.5333333333333</v>
      </c>
      <c r="AI37" s="21">
        <v>42370.066666666666</v>
      </c>
      <c r="AK37" s="21">
        <f t="shared" si="3"/>
        <v>16847.133333333331</v>
      </c>
      <c r="AL37" s="21">
        <f t="shared" si="3"/>
        <v>9736.133333333335</v>
      </c>
      <c r="AM37" s="21">
        <f t="shared" si="3"/>
        <v>9499.4666666666672</v>
      </c>
      <c r="AN37" s="21">
        <f t="shared" si="3"/>
        <v>2620.9333333333334</v>
      </c>
      <c r="AO37" s="21">
        <f t="shared" si="3"/>
        <v>344.4666666666667</v>
      </c>
      <c r="AP37" s="21">
        <f t="shared" si="3"/>
        <v>113.60000000000002</v>
      </c>
      <c r="AQ37" s="21">
        <f t="shared" si="3"/>
        <v>394.93333333333322</v>
      </c>
      <c r="AR37" s="21">
        <f t="shared" si="3"/>
        <v>39844.933333333334</v>
      </c>
    </row>
    <row r="38" spans="1:44" x14ac:dyDescent="0.25">
      <c r="A38" s="21">
        <v>16513.466666666667</v>
      </c>
      <c r="B38" s="21">
        <v>11111.6</v>
      </c>
      <c r="C38" s="21">
        <v>8066.5333333333338</v>
      </c>
      <c r="D38" s="21">
        <v>2599.7333333333331</v>
      </c>
      <c r="E38" s="21">
        <v>287.66666666666669</v>
      </c>
      <c r="F38" s="21">
        <v>238.13333333333333</v>
      </c>
      <c r="G38" s="21">
        <v>610.26666666666665</v>
      </c>
      <c r="H38">
        <v>39721.199999999997</v>
      </c>
      <c r="J38" s="21">
        <v>16037.133333333333</v>
      </c>
      <c r="K38" s="21">
        <v>9875.4666666666672</v>
      </c>
      <c r="L38" s="21">
        <v>7935.4666666666662</v>
      </c>
      <c r="M38" s="21">
        <v>2508.7333333333331</v>
      </c>
      <c r="N38" s="21">
        <v>248.53333333333333</v>
      </c>
      <c r="O38" s="21">
        <v>99.266666666666666</v>
      </c>
      <c r="P38" s="21">
        <v>348.93333333333334</v>
      </c>
      <c r="Q38" s="21">
        <v>37345.599999999999</v>
      </c>
      <c r="S38" s="21">
        <f t="shared" si="2"/>
        <v>476.33333333333394</v>
      </c>
      <c r="T38" s="21">
        <f t="shared" si="2"/>
        <v>1236.1333333333332</v>
      </c>
      <c r="U38" s="21">
        <f t="shared" si="2"/>
        <v>131.06666666666752</v>
      </c>
      <c r="V38" s="21">
        <f t="shared" si="2"/>
        <v>91</v>
      </c>
      <c r="W38" s="21">
        <f t="shared" si="2"/>
        <v>39.133333333333354</v>
      </c>
      <c r="X38" s="21">
        <f t="shared" si="2"/>
        <v>138.86666666666667</v>
      </c>
      <c r="Y38" s="21">
        <f t="shared" si="2"/>
        <v>261.33333333333331</v>
      </c>
      <c r="Z38" s="21">
        <f t="shared" si="2"/>
        <v>2375.5999999999985</v>
      </c>
      <c r="AB38" s="21">
        <v>17891.2</v>
      </c>
      <c r="AC38" s="21">
        <v>11075.466666666667</v>
      </c>
      <c r="AD38" s="21">
        <v>9538.8666666666668</v>
      </c>
      <c r="AE38" s="21">
        <v>2632</v>
      </c>
      <c r="AF38" s="21">
        <v>369</v>
      </c>
      <c r="AG38" s="21">
        <v>249.46666666666667</v>
      </c>
      <c r="AH38" s="21">
        <v>646</v>
      </c>
      <c r="AI38" s="21">
        <v>42703.8</v>
      </c>
      <c r="AK38" s="21">
        <f t="shared" si="3"/>
        <v>17414.866666666669</v>
      </c>
      <c r="AL38" s="21">
        <f t="shared" si="3"/>
        <v>9839.3333333333339</v>
      </c>
      <c r="AM38" s="21">
        <f t="shared" si="3"/>
        <v>9407.7999999999993</v>
      </c>
      <c r="AN38" s="21">
        <f t="shared" si="3"/>
        <v>2541</v>
      </c>
      <c r="AO38" s="21">
        <f t="shared" si="3"/>
        <v>329.86666666666667</v>
      </c>
      <c r="AP38" s="21">
        <f t="shared" si="3"/>
        <v>110.6</v>
      </c>
      <c r="AQ38" s="21">
        <f t="shared" si="3"/>
        <v>384.66666666666669</v>
      </c>
      <c r="AR38" s="21">
        <f t="shared" si="3"/>
        <v>40328.200000000004</v>
      </c>
    </row>
    <row r="39" spans="1:44" x14ac:dyDescent="0.25">
      <c r="A39" s="21">
        <v>16914</v>
      </c>
      <c r="B39" s="21">
        <v>11135.8</v>
      </c>
      <c r="C39" s="21">
        <v>7958.8</v>
      </c>
      <c r="D39" s="21">
        <v>2582.6666666666665</v>
      </c>
      <c r="E39" s="21">
        <v>284.73333333333335</v>
      </c>
      <c r="F39" s="21">
        <v>240.73333333333332</v>
      </c>
      <c r="G39" s="21">
        <v>610.20000000000005</v>
      </c>
      <c r="H39">
        <v>40040.26666666667</v>
      </c>
      <c r="J39" s="21">
        <v>16413.400000000001</v>
      </c>
      <c r="K39" s="21">
        <v>9830.2000000000007</v>
      </c>
      <c r="L39" s="21">
        <v>7945.4666666666662</v>
      </c>
      <c r="M39" s="21">
        <v>2499.9333333333334</v>
      </c>
      <c r="N39" s="21">
        <v>234.73333333333332</v>
      </c>
      <c r="O39" s="21">
        <v>98.86666666666666</v>
      </c>
      <c r="P39" s="21">
        <v>349.26666666666665</v>
      </c>
      <c r="Q39" s="21">
        <v>37681.866666666669</v>
      </c>
      <c r="S39" s="21">
        <f t="shared" si="2"/>
        <v>500.59999999999854</v>
      </c>
      <c r="T39" s="21">
        <f t="shared" si="2"/>
        <v>1305.5999999999985</v>
      </c>
      <c r="U39" s="21">
        <f t="shared" si="2"/>
        <v>13.33333333333394</v>
      </c>
      <c r="V39" s="21">
        <f t="shared" si="2"/>
        <v>82.733333333333121</v>
      </c>
      <c r="W39" s="21">
        <f t="shared" si="2"/>
        <v>50.000000000000028</v>
      </c>
      <c r="X39" s="21">
        <f t="shared" si="2"/>
        <v>141.86666666666667</v>
      </c>
      <c r="Y39" s="21">
        <f t="shared" si="2"/>
        <v>260.93333333333339</v>
      </c>
      <c r="Z39" s="21">
        <f t="shared" si="2"/>
        <v>2358.4000000000015</v>
      </c>
      <c r="AB39" s="21">
        <v>17793.599999999999</v>
      </c>
      <c r="AC39" s="21">
        <v>11057.333333333334</v>
      </c>
      <c r="AD39" s="21">
        <v>9511.1333333333332</v>
      </c>
      <c r="AE39" s="21">
        <v>2641.0666666666666</v>
      </c>
      <c r="AF39" s="21">
        <v>369.2</v>
      </c>
      <c r="AG39" s="21">
        <v>255.6</v>
      </c>
      <c r="AH39" s="21">
        <v>649.79999999999995</v>
      </c>
      <c r="AI39" s="21">
        <v>42616.466666666667</v>
      </c>
      <c r="AK39" s="21">
        <f t="shared" si="3"/>
        <v>17293</v>
      </c>
      <c r="AL39" s="21">
        <f t="shared" si="3"/>
        <v>9751.7333333333354</v>
      </c>
      <c r="AM39" s="21">
        <f t="shared" si="3"/>
        <v>9497.7999999999993</v>
      </c>
      <c r="AN39" s="21">
        <f t="shared" si="3"/>
        <v>2558.3333333333335</v>
      </c>
      <c r="AO39" s="21">
        <f t="shared" si="3"/>
        <v>319.19999999999993</v>
      </c>
      <c r="AP39" s="21">
        <f t="shared" si="3"/>
        <v>113.73333333333332</v>
      </c>
      <c r="AQ39" s="21">
        <f t="shared" si="3"/>
        <v>388.86666666666656</v>
      </c>
      <c r="AR39" s="21">
        <f t="shared" si="3"/>
        <v>40258.066666666666</v>
      </c>
    </row>
    <row r="40" spans="1:44" x14ac:dyDescent="0.25">
      <c r="A40" s="21">
        <v>17318.133333333335</v>
      </c>
      <c r="B40" s="21">
        <v>11263.8</v>
      </c>
      <c r="C40" s="21">
        <v>7975.4666666666662</v>
      </c>
      <c r="D40" s="21">
        <v>2577.3333333333335</v>
      </c>
      <c r="E40" s="21">
        <v>306.06666666666666</v>
      </c>
      <c r="F40" s="21">
        <v>244.26666666666668</v>
      </c>
      <c r="G40" s="21">
        <v>617.86666666666667</v>
      </c>
      <c r="H40">
        <v>40585.4</v>
      </c>
      <c r="J40" s="21">
        <v>16682.400000000001</v>
      </c>
      <c r="K40" s="21">
        <v>9812.6</v>
      </c>
      <c r="L40" s="21">
        <v>7924.333333333333</v>
      </c>
      <c r="M40" s="21">
        <v>2491.8666666666668</v>
      </c>
      <c r="N40" s="21">
        <v>239.13333333333333</v>
      </c>
      <c r="O40" s="21">
        <v>95.733333333333334</v>
      </c>
      <c r="P40" s="21">
        <v>353.93333333333334</v>
      </c>
      <c r="Q40" s="21">
        <v>37911.800000000003</v>
      </c>
      <c r="S40" s="21">
        <f t="shared" si="2"/>
        <v>635.73333333333358</v>
      </c>
      <c r="T40" s="21">
        <f t="shared" si="2"/>
        <v>1451.1999999999989</v>
      </c>
      <c r="U40" s="21">
        <f t="shared" si="2"/>
        <v>51.133333333333212</v>
      </c>
      <c r="V40" s="21">
        <f t="shared" si="2"/>
        <v>85.466666666666697</v>
      </c>
      <c r="W40" s="21">
        <f t="shared" si="2"/>
        <v>66.933333333333337</v>
      </c>
      <c r="X40" s="21">
        <f t="shared" si="2"/>
        <v>148.53333333333336</v>
      </c>
      <c r="Y40" s="21">
        <f t="shared" si="2"/>
        <v>263.93333333333334</v>
      </c>
      <c r="Z40" s="21">
        <f t="shared" si="2"/>
        <v>2673.5999999999985</v>
      </c>
      <c r="AB40" s="21">
        <v>18034.066666666666</v>
      </c>
      <c r="AC40" s="21">
        <v>11145.333333333334</v>
      </c>
      <c r="AD40" s="21">
        <v>9419.3333333333339</v>
      </c>
      <c r="AE40" s="21">
        <v>2633.2666666666669</v>
      </c>
      <c r="AF40" s="21">
        <v>368.6</v>
      </c>
      <c r="AG40" s="21">
        <v>254.13333333333333</v>
      </c>
      <c r="AH40" s="21">
        <v>656.73333333333335</v>
      </c>
      <c r="AI40" s="21">
        <v>42902.6</v>
      </c>
      <c r="AK40" s="21">
        <f t="shared" si="3"/>
        <v>17398.333333333332</v>
      </c>
      <c r="AL40" s="21">
        <f t="shared" si="3"/>
        <v>9694.133333333335</v>
      </c>
      <c r="AM40" s="21">
        <f t="shared" si="3"/>
        <v>9368.2000000000007</v>
      </c>
      <c r="AN40" s="21">
        <f t="shared" si="3"/>
        <v>2547.8000000000002</v>
      </c>
      <c r="AO40" s="21">
        <f t="shared" si="3"/>
        <v>301.66666666666669</v>
      </c>
      <c r="AP40" s="21">
        <f t="shared" si="3"/>
        <v>105.59999999999997</v>
      </c>
      <c r="AQ40" s="21">
        <f t="shared" si="3"/>
        <v>392.8</v>
      </c>
      <c r="AR40" s="21">
        <f t="shared" si="3"/>
        <v>40229</v>
      </c>
    </row>
    <row r="41" spans="1:44" x14ac:dyDescent="0.25">
      <c r="A41" s="21">
        <v>17212.933333333334</v>
      </c>
      <c r="B41" s="21">
        <v>11345.8</v>
      </c>
      <c r="C41" s="21">
        <v>7962</v>
      </c>
      <c r="D41" s="21">
        <v>2591.7333333333331</v>
      </c>
      <c r="E41" s="21">
        <v>307.2</v>
      </c>
      <c r="F41" s="21">
        <v>240.86666666666667</v>
      </c>
      <c r="G41" s="21">
        <v>616.33333333333337</v>
      </c>
      <c r="H41">
        <v>40587.4</v>
      </c>
      <c r="J41" s="21">
        <v>16271.333333333334</v>
      </c>
      <c r="K41" s="21">
        <v>9843.7333333333336</v>
      </c>
      <c r="L41" s="21">
        <v>7937.2666666666664</v>
      </c>
      <c r="M41" s="21">
        <v>2504.6</v>
      </c>
      <c r="N41" s="21">
        <v>244.33333333333334</v>
      </c>
      <c r="O41" s="21">
        <v>95.666666666666671</v>
      </c>
      <c r="P41" s="21">
        <v>354.2</v>
      </c>
      <c r="Q41" s="21">
        <v>37525.73333333333</v>
      </c>
      <c r="S41" s="21">
        <f t="shared" si="2"/>
        <v>941.60000000000036</v>
      </c>
      <c r="T41" s="21">
        <f t="shared" si="2"/>
        <v>1502.0666666666657</v>
      </c>
      <c r="U41" s="21">
        <f t="shared" si="2"/>
        <v>24.733333333333576</v>
      </c>
      <c r="V41" s="21">
        <f t="shared" si="2"/>
        <v>87.133333333333212</v>
      </c>
      <c r="W41" s="21">
        <f t="shared" si="2"/>
        <v>62.866666666666646</v>
      </c>
      <c r="X41" s="21">
        <f t="shared" si="2"/>
        <v>145.19999999999999</v>
      </c>
      <c r="Y41" s="21">
        <f t="shared" si="2"/>
        <v>262.13333333333338</v>
      </c>
      <c r="Z41" s="21">
        <f t="shared" si="2"/>
        <v>3061.6666666666715</v>
      </c>
      <c r="AB41" s="21">
        <v>18027.333333333332</v>
      </c>
      <c r="AC41" s="21">
        <v>11308.333333333334</v>
      </c>
      <c r="AD41" s="21">
        <v>9420.2000000000007</v>
      </c>
      <c r="AE41" s="21">
        <v>2672.5333333333333</v>
      </c>
      <c r="AF41" s="21">
        <v>355.6</v>
      </c>
      <c r="AG41" s="21">
        <v>255.53333333333333</v>
      </c>
      <c r="AH41" s="21">
        <v>670.33333333333337</v>
      </c>
      <c r="AI41" s="21">
        <v>42997.4</v>
      </c>
      <c r="AK41" s="21">
        <f t="shared" si="3"/>
        <v>17085.73333333333</v>
      </c>
      <c r="AL41" s="21">
        <f t="shared" si="3"/>
        <v>9806.2666666666682</v>
      </c>
      <c r="AM41" s="21">
        <f t="shared" si="3"/>
        <v>9395.4666666666672</v>
      </c>
      <c r="AN41" s="21">
        <f t="shared" si="3"/>
        <v>2585.4</v>
      </c>
      <c r="AO41" s="21">
        <f t="shared" si="3"/>
        <v>292.73333333333335</v>
      </c>
      <c r="AP41" s="21">
        <f t="shared" si="3"/>
        <v>110.33333333333334</v>
      </c>
      <c r="AQ41" s="21">
        <f t="shared" si="3"/>
        <v>408.2</v>
      </c>
      <c r="AR41" s="21">
        <f t="shared" si="3"/>
        <v>39935.73333333333</v>
      </c>
    </row>
    <row r="42" spans="1:44" x14ac:dyDescent="0.25">
      <c r="A42" s="21">
        <v>17199.733333333334</v>
      </c>
      <c r="B42" s="21">
        <v>11510.933333333332</v>
      </c>
      <c r="C42" s="21">
        <v>7918.8666666666668</v>
      </c>
      <c r="D42" s="21">
        <v>2591.4666666666667</v>
      </c>
      <c r="E42" s="21">
        <v>309</v>
      </c>
      <c r="F42" s="21">
        <v>242.66666666666666</v>
      </c>
      <c r="G42" s="21">
        <v>604.66666666666663</v>
      </c>
      <c r="H42">
        <v>40638.333333333336</v>
      </c>
      <c r="J42" s="21">
        <v>15813.4</v>
      </c>
      <c r="K42" s="21">
        <v>9839.2666666666664</v>
      </c>
      <c r="L42" s="21">
        <v>7944.0666666666666</v>
      </c>
      <c r="M42" s="21">
        <v>2483.1333333333332</v>
      </c>
      <c r="N42" s="21">
        <v>245.8</v>
      </c>
      <c r="O42" s="21">
        <v>95.86666666666666</v>
      </c>
      <c r="P42" s="21">
        <v>353.13333333333333</v>
      </c>
      <c r="Q42" s="21">
        <v>37062.466666666667</v>
      </c>
      <c r="S42" s="21">
        <f t="shared" si="2"/>
        <v>1386.3333333333339</v>
      </c>
      <c r="T42" s="21">
        <f t="shared" si="2"/>
        <v>1671.6666666666661</v>
      </c>
      <c r="U42" s="21">
        <f t="shared" si="2"/>
        <v>-25.199999999999818</v>
      </c>
      <c r="V42" s="21">
        <f t="shared" si="2"/>
        <v>108.33333333333348</v>
      </c>
      <c r="W42" s="21">
        <f t="shared" si="2"/>
        <v>63.199999999999989</v>
      </c>
      <c r="X42" s="21">
        <f t="shared" si="2"/>
        <v>146.80000000000001</v>
      </c>
      <c r="Y42" s="21">
        <f t="shared" si="2"/>
        <v>251.5333333333333</v>
      </c>
      <c r="Z42" s="21">
        <f t="shared" si="2"/>
        <v>3575.8666666666686</v>
      </c>
      <c r="AB42" s="21">
        <v>18063.266666666666</v>
      </c>
      <c r="AC42" s="21">
        <v>11362.8</v>
      </c>
      <c r="AD42" s="21">
        <v>9378.2666666666664</v>
      </c>
      <c r="AE42" s="21">
        <v>2662.9333333333334</v>
      </c>
      <c r="AF42" s="21">
        <v>354.73333333333335</v>
      </c>
      <c r="AG42" s="21">
        <v>256.60000000000002</v>
      </c>
      <c r="AH42" s="21">
        <v>667.4666666666667</v>
      </c>
      <c r="AI42" s="21">
        <v>42967.4</v>
      </c>
      <c r="AK42" s="21">
        <f t="shared" si="3"/>
        <v>16676.933333333334</v>
      </c>
      <c r="AL42" s="21">
        <f t="shared" si="3"/>
        <v>9691.1333333333332</v>
      </c>
      <c r="AM42" s="21">
        <f t="shared" si="3"/>
        <v>9403.4666666666672</v>
      </c>
      <c r="AN42" s="21">
        <f t="shared" si="3"/>
        <v>2554.6</v>
      </c>
      <c r="AO42" s="21">
        <f t="shared" si="3"/>
        <v>291.53333333333336</v>
      </c>
      <c r="AP42" s="21">
        <f t="shared" si="3"/>
        <v>109.80000000000001</v>
      </c>
      <c r="AQ42" s="21">
        <f t="shared" si="3"/>
        <v>415.93333333333339</v>
      </c>
      <c r="AR42" s="21">
        <f t="shared" si="3"/>
        <v>39391.533333333333</v>
      </c>
    </row>
    <row r="43" spans="1:44" x14ac:dyDescent="0.25">
      <c r="A43" s="21">
        <v>17189.733333333334</v>
      </c>
      <c r="B43" s="21">
        <v>11444.533333333333</v>
      </c>
      <c r="C43" s="21">
        <v>7966.9333333333334</v>
      </c>
      <c r="D43" s="21">
        <v>2562.8666666666668</v>
      </c>
      <c r="E43" s="21">
        <v>313.86666666666667</v>
      </c>
      <c r="F43" s="21">
        <v>243.06666666666666</v>
      </c>
      <c r="G43" s="21">
        <v>605.73333333333335</v>
      </c>
      <c r="H43">
        <v>40619.26666666667</v>
      </c>
      <c r="J43" s="21">
        <v>15583.466666666667</v>
      </c>
      <c r="K43" s="21">
        <v>9836.0666666666675</v>
      </c>
      <c r="L43" s="21">
        <v>7927.7333333333336</v>
      </c>
      <c r="M43" s="21">
        <v>2436.5333333333333</v>
      </c>
      <c r="N43" s="21">
        <v>247.6</v>
      </c>
      <c r="O43" s="21">
        <v>94.933333333333337</v>
      </c>
      <c r="P43" s="21">
        <v>353.06666666666666</v>
      </c>
      <c r="Q43" s="21">
        <v>36765</v>
      </c>
      <c r="S43" s="21">
        <f t="shared" si="2"/>
        <v>1606.2666666666664</v>
      </c>
      <c r="T43" s="21">
        <f t="shared" si="2"/>
        <v>1608.4666666666653</v>
      </c>
      <c r="U43" s="21">
        <f t="shared" si="2"/>
        <v>39.199999999999818</v>
      </c>
      <c r="V43" s="21">
        <f t="shared" si="2"/>
        <v>126.33333333333348</v>
      </c>
      <c r="W43" s="21">
        <f t="shared" si="2"/>
        <v>66.26666666666668</v>
      </c>
      <c r="X43" s="21">
        <f t="shared" si="2"/>
        <v>148.13333333333333</v>
      </c>
      <c r="Y43" s="21">
        <f t="shared" si="2"/>
        <v>252.66666666666669</v>
      </c>
      <c r="Z43" s="21">
        <f t="shared" si="2"/>
        <v>3854.2666666666701</v>
      </c>
      <c r="AB43" s="21">
        <v>18033.133333333335</v>
      </c>
      <c r="AC43" s="21">
        <v>11482.666666666666</v>
      </c>
      <c r="AD43" s="21">
        <v>9369.1333333333332</v>
      </c>
      <c r="AE43" s="21">
        <v>2615.0666666666666</v>
      </c>
      <c r="AF43" s="21">
        <v>369.13333333333333</v>
      </c>
      <c r="AG43" s="21">
        <v>258.33333333333331</v>
      </c>
      <c r="AH43" s="21">
        <v>666.13333333333333</v>
      </c>
      <c r="AI43" s="21">
        <v>43043.866666666669</v>
      </c>
      <c r="AK43" s="21">
        <f t="shared" si="3"/>
        <v>16426.866666666669</v>
      </c>
      <c r="AL43" s="21">
        <f t="shared" si="3"/>
        <v>9874.2000000000007</v>
      </c>
      <c r="AM43" s="21">
        <f t="shared" si="3"/>
        <v>9329.9333333333343</v>
      </c>
      <c r="AN43" s="21">
        <f t="shared" si="3"/>
        <v>2488.7333333333331</v>
      </c>
      <c r="AO43" s="21">
        <f t="shared" si="3"/>
        <v>302.86666666666667</v>
      </c>
      <c r="AP43" s="21">
        <f t="shared" si="3"/>
        <v>110.19999999999999</v>
      </c>
      <c r="AQ43" s="21">
        <f t="shared" si="3"/>
        <v>413.46666666666664</v>
      </c>
      <c r="AR43" s="21">
        <f t="shared" si="3"/>
        <v>39189.599999999999</v>
      </c>
    </row>
    <row r="44" spans="1:44" x14ac:dyDescent="0.25">
      <c r="A44" s="21">
        <v>17219.599999999999</v>
      </c>
      <c r="B44" s="21">
        <v>11491.333333333334</v>
      </c>
      <c r="C44" s="21">
        <v>7965.7333333333336</v>
      </c>
      <c r="D44" s="21">
        <v>2564</v>
      </c>
      <c r="E44" s="21">
        <v>304.86666666666667</v>
      </c>
      <c r="F44" s="21">
        <v>241.06666666666666</v>
      </c>
      <c r="G44" s="21">
        <v>607.86666666666667</v>
      </c>
      <c r="H44">
        <v>40691.599999999999</v>
      </c>
      <c r="J44" s="21">
        <v>15590.6</v>
      </c>
      <c r="K44" s="21">
        <v>9959.1333333333332</v>
      </c>
      <c r="L44" s="21">
        <v>7913.5333333333338</v>
      </c>
      <c r="M44" s="21">
        <v>2535.5333333333333</v>
      </c>
      <c r="N44" s="21">
        <v>248.2</v>
      </c>
      <c r="O44" s="21">
        <v>93.6</v>
      </c>
      <c r="P44" s="21">
        <v>348.4</v>
      </c>
      <c r="Q44" s="21">
        <v>37002.666666666664</v>
      </c>
      <c r="S44" s="21">
        <f t="shared" si="2"/>
        <v>1628.9999999999982</v>
      </c>
      <c r="T44" s="21">
        <f t="shared" si="2"/>
        <v>1532.2000000000007</v>
      </c>
      <c r="U44" s="21">
        <f t="shared" si="2"/>
        <v>52.199999999999818</v>
      </c>
      <c r="V44" s="21">
        <f t="shared" si="2"/>
        <v>28.466666666666697</v>
      </c>
      <c r="W44" s="21">
        <f t="shared" si="2"/>
        <v>56.666666666666686</v>
      </c>
      <c r="X44" s="21">
        <f t="shared" si="2"/>
        <v>147.46666666666667</v>
      </c>
      <c r="Y44" s="21">
        <f t="shared" si="2"/>
        <v>259.4666666666667</v>
      </c>
      <c r="Z44" s="21">
        <f t="shared" si="2"/>
        <v>3688.9333333333343</v>
      </c>
      <c r="AB44" s="21">
        <v>18141.533333333333</v>
      </c>
      <c r="AC44" s="21">
        <v>11601.866666666667</v>
      </c>
      <c r="AD44" s="21">
        <v>9389.2000000000007</v>
      </c>
      <c r="AE44" s="21">
        <v>2612.0666666666666</v>
      </c>
      <c r="AF44" s="21">
        <v>368.4</v>
      </c>
      <c r="AG44" s="21">
        <v>256.93333333333334</v>
      </c>
      <c r="AH44" s="21">
        <v>670.33333333333337</v>
      </c>
      <c r="AI44" s="21">
        <v>43319.933333333334</v>
      </c>
      <c r="AK44" s="21">
        <f t="shared" si="3"/>
        <v>16512.533333333333</v>
      </c>
      <c r="AL44" s="21">
        <f t="shared" si="3"/>
        <v>10069.666666666666</v>
      </c>
      <c r="AM44" s="21">
        <f t="shared" si="3"/>
        <v>9337</v>
      </c>
      <c r="AN44" s="21">
        <f t="shared" si="3"/>
        <v>2583.6</v>
      </c>
      <c r="AO44" s="21">
        <f t="shared" si="3"/>
        <v>311.73333333333329</v>
      </c>
      <c r="AP44" s="21">
        <f t="shared" si="3"/>
        <v>109.46666666666667</v>
      </c>
      <c r="AQ44" s="21">
        <f t="shared" si="3"/>
        <v>410.86666666666667</v>
      </c>
      <c r="AR44" s="21">
        <f t="shared" si="3"/>
        <v>39631</v>
      </c>
    </row>
    <row r="45" spans="1:44" x14ac:dyDescent="0.25">
      <c r="A45" s="21">
        <v>17457.866666666665</v>
      </c>
      <c r="B45" s="21">
        <v>11727</v>
      </c>
      <c r="C45" s="21">
        <v>7931.8</v>
      </c>
      <c r="D45" s="21">
        <v>2541.4666666666667</v>
      </c>
      <c r="E45" s="21">
        <v>305.53333333333336</v>
      </c>
      <c r="F45" s="21">
        <v>240.6</v>
      </c>
      <c r="G45" s="21">
        <v>609.93333333333328</v>
      </c>
      <c r="H45">
        <v>41108.800000000003</v>
      </c>
      <c r="J45" s="21">
        <v>15952.533333333333</v>
      </c>
      <c r="K45" s="21">
        <v>10060.133333333333</v>
      </c>
      <c r="L45" s="21">
        <v>7871</v>
      </c>
      <c r="M45" s="21">
        <v>2527.6666666666665</v>
      </c>
      <c r="N45" s="21">
        <v>254</v>
      </c>
      <c r="O45" s="21">
        <v>90.733333333333334</v>
      </c>
      <c r="P45" s="21">
        <v>344.4</v>
      </c>
      <c r="Q45" s="21">
        <v>37417.133333333331</v>
      </c>
      <c r="S45" s="21">
        <f t="shared" si="2"/>
        <v>1505.3333333333321</v>
      </c>
      <c r="T45" s="21">
        <f t="shared" si="2"/>
        <v>1666.8666666666668</v>
      </c>
      <c r="U45" s="21">
        <f t="shared" si="2"/>
        <v>60.800000000000182</v>
      </c>
      <c r="V45" s="21">
        <f t="shared" si="2"/>
        <v>13.800000000000182</v>
      </c>
      <c r="W45" s="21">
        <f t="shared" si="2"/>
        <v>51.53333333333336</v>
      </c>
      <c r="X45" s="21">
        <f t="shared" si="2"/>
        <v>149.86666666666667</v>
      </c>
      <c r="Y45" s="21">
        <f t="shared" si="2"/>
        <v>265.5333333333333</v>
      </c>
      <c r="Z45" s="21">
        <f t="shared" si="2"/>
        <v>3691.6666666666715</v>
      </c>
      <c r="AB45" s="21">
        <v>18021</v>
      </c>
      <c r="AC45" s="21">
        <v>11676.6</v>
      </c>
      <c r="AD45" s="21">
        <v>9388.8666666666668</v>
      </c>
      <c r="AE45" s="21">
        <v>2576.0666666666666</v>
      </c>
      <c r="AF45" s="21">
        <v>366.13333333333333</v>
      </c>
      <c r="AG45" s="21">
        <v>257.66666666666669</v>
      </c>
      <c r="AH45" s="21">
        <v>668.26666666666665</v>
      </c>
      <c r="AI45" s="21">
        <v>43300.933333333334</v>
      </c>
      <c r="AK45" s="21">
        <f t="shared" si="3"/>
        <v>16515.666666666668</v>
      </c>
      <c r="AL45" s="21">
        <f t="shared" si="3"/>
        <v>10009.733333333334</v>
      </c>
      <c r="AM45" s="21">
        <f t="shared" si="3"/>
        <v>9328.0666666666657</v>
      </c>
      <c r="AN45" s="21">
        <f t="shared" si="3"/>
        <v>2562.2666666666664</v>
      </c>
      <c r="AO45" s="21">
        <f t="shared" si="3"/>
        <v>314.59999999999997</v>
      </c>
      <c r="AP45" s="21">
        <f t="shared" si="3"/>
        <v>107.80000000000001</v>
      </c>
      <c r="AQ45" s="21">
        <f t="shared" si="3"/>
        <v>402.73333333333335</v>
      </c>
      <c r="AR45" s="21">
        <f t="shared" si="3"/>
        <v>39609.266666666663</v>
      </c>
    </row>
    <row r="46" spans="1:44" x14ac:dyDescent="0.25">
      <c r="A46" s="21">
        <v>17893.400000000001</v>
      </c>
      <c r="B46" s="21">
        <v>11906.3</v>
      </c>
      <c r="C46" s="21">
        <v>7733.1</v>
      </c>
      <c r="D46" s="21">
        <v>2555.6</v>
      </c>
      <c r="E46" s="21">
        <v>306.8</v>
      </c>
      <c r="F46" s="21">
        <v>242</v>
      </c>
      <c r="G46" s="21">
        <v>609.4</v>
      </c>
      <c r="H46">
        <v>41538.1</v>
      </c>
      <c r="J46" s="21">
        <v>16428.099999999999</v>
      </c>
      <c r="K46" s="21">
        <v>10259.5</v>
      </c>
      <c r="L46" s="21">
        <v>7591.4</v>
      </c>
      <c r="M46" s="21">
        <v>2497</v>
      </c>
      <c r="N46" s="21">
        <v>254.1</v>
      </c>
      <c r="O46" s="21">
        <v>91.4</v>
      </c>
      <c r="P46" s="21">
        <v>338.4</v>
      </c>
      <c r="Q46" s="21">
        <v>37690.199999999997</v>
      </c>
      <c r="S46" s="21">
        <f t="shared" si="2"/>
        <v>1465.3000000000029</v>
      </c>
      <c r="T46" s="21">
        <f t="shared" si="2"/>
        <v>1646.7999999999993</v>
      </c>
      <c r="U46" s="21">
        <f t="shared" si="2"/>
        <v>141.70000000000073</v>
      </c>
      <c r="V46" s="21">
        <f t="shared" si="2"/>
        <v>58.599999999999909</v>
      </c>
      <c r="W46" s="21">
        <f t="shared" si="2"/>
        <v>52.700000000000017</v>
      </c>
      <c r="X46" s="21">
        <f t="shared" si="2"/>
        <v>150.6</v>
      </c>
      <c r="Y46" s="21">
        <f t="shared" si="2"/>
        <v>271</v>
      </c>
      <c r="Z46" s="21">
        <f t="shared" si="2"/>
        <v>3847.9000000000015</v>
      </c>
      <c r="AB46" s="21">
        <v>18045.400000000001</v>
      </c>
      <c r="AC46" s="21">
        <v>11835.2</v>
      </c>
      <c r="AD46" s="21">
        <v>9390.1</v>
      </c>
      <c r="AE46" s="21">
        <v>2561.1999999999998</v>
      </c>
      <c r="AF46" s="21">
        <v>366.8</v>
      </c>
      <c r="AG46" s="21">
        <v>257.7</v>
      </c>
      <c r="AH46" s="21">
        <v>670.4</v>
      </c>
      <c r="AI46" s="21">
        <v>43368.3</v>
      </c>
      <c r="AK46" s="21">
        <f t="shared" si="3"/>
        <v>16580.099999999999</v>
      </c>
      <c r="AL46" s="21">
        <f t="shared" si="3"/>
        <v>10188.400000000001</v>
      </c>
      <c r="AM46" s="21">
        <f t="shared" si="3"/>
        <v>9248.4</v>
      </c>
      <c r="AN46" s="21">
        <f t="shared" si="3"/>
        <v>2502.6</v>
      </c>
      <c r="AO46" s="21">
        <f t="shared" si="3"/>
        <v>314.10000000000002</v>
      </c>
      <c r="AP46" s="21">
        <f t="shared" si="3"/>
        <v>107.1</v>
      </c>
      <c r="AQ46" s="21">
        <f t="shared" si="3"/>
        <v>399.4</v>
      </c>
      <c r="AR46" s="21">
        <f t="shared" si="3"/>
        <v>39520.400000000001</v>
      </c>
    </row>
    <row r="47" spans="1:44" x14ac:dyDescent="0.25">
      <c r="A47" s="21">
        <v>18210.466666666667</v>
      </c>
      <c r="B47" s="21">
        <v>11953.6</v>
      </c>
      <c r="C47" s="21">
        <v>7477.4</v>
      </c>
      <c r="D47" s="21">
        <v>2538.3333333333335</v>
      </c>
      <c r="E47" s="21">
        <v>303.86666666666667</v>
      </c>
      <c r="F47" s="21">
        <v>242.06666666666666</v>
      </c>
      <c r="G47" s="21">
        <v>605.66666666666663</v>
      </c>
      <c r="H47">
        <v>41646.199999999997</v>
      </c>
      <c r="J47" s="21">
        <v>16722.066666666666</v>
      </c>
      <c r="K47" s="21">
        <v>10306.6</v>
      </c>
      <c r="L47" s="21">
        <v>7495.2</v>
      </c>
      <c r="M47" s="21">
        <v>2426.9333333333334</v>
      </c>
      <c r="N47" s="21">
        <v>254.93333333333334</v>
      </c>
      <c r="O47" s="21">
        <v>91.666666666666671</v>
      </c>
      <c r="P47" s="21">
        <v>338.73333333333335</v>
      </c>
      <c r="Q47" s="21">
        <v>37877.066666666666</v>
      </c>
      <c r="S47" s="21">
        <f t="shared" si="2"/>
        <v>1488.4000000000015</v>
      </c>
      <c r="T47" s="21">
        <f t="shared" si="2"/>
        <v>1647</v>
      </c>
      <c r="U47" s="21">
        <f t="shared" si="2"/>
        <v>-17.800000000000182</v>
      </c>
      <c r="V47" s="21">
        <f t="shared" si="2"/>
        <v>111.40000000000009</v>
      </c>
      <c r="W47" s="21">
        <f t="shared" si="2"/>
        <v>48.933333333333337</v>
      </c>
      <c r="X47" s="21">
        <f t="shared" si="2"/>
        <v>150.39999999999998</v>
      </c>
      <c r="Y47" s="21">
        <f t="shared" si="2"/>
        <v>266.93333333333328</v>
      </c>
      <c r="Z47" s="21">
        <f t="shared" si="2"/>
        <v>3769.1333333333314</v>
      </c>
      <c r="AB47" s="21">
        <v>18109.266666666666</v>
      </c>
      <c r="AC47" s="21">
        <v>11839.466666666667</v>
      </c>
      <c r="AD47" s="21">
        <v>9339</v>
      </c>
      <c r="AE47" s="21">
        <v>2540.7333333333331</v>
      </c>
      <c r="AF47" s="21">
        <v>363</v>
      </c>
      <c r="AG47" s="21">
        <v>257.33333333333331</v>
      </c>
      <c r="AH47" s="21">
        <v>669.13333333333333</v>
      </c>
      <c r="AI47" s="21">
        <v>43327.666666666664</v>
      </c>
      <c r="AK47" s="21">
        <f t="shared" si="3"/>
        <v>16620.866666666665</v>
      </c>
      <c r="AL47" s="21">
        <f t="shared" si="3"/>
        <v>10192.466666666667</v>
      </c>
      <c r="AM47" s="21">
        <f t="shared" si="3"/>
        <v>9356.7999999999993</v>
      </c>
      <c r="AN47" s="21">
        <f t="shared" si="3"/>
        <v>2429.333333333333</v>
      </c>
      <c r="AO47" s="21">
        <f t="shared" si="3"/>
        <v>314.06666666666666</v>
      </c>
      <c r="AP47" s="21">
        <f t="shared" si="3"/>
        <v>106.93333333333334</v>
      </c>
      <c r="AQ47" s="21">
        <f t="shared" si="3"/>
        <v>402.20000000000005</v>
      </c>
      <c r="AR47" s="21">
        <f t="shared" si="3"/>
        <v>39558.533333333333</v>
      </c>
    </row>
    <row r="48" spans="1:44" x14ac:dyDescent="0.25">
      <c r="A48" s="21">
        <v>18320.400000000001</v>
      </c>
      <c r="B48" s="21">
        <v>11970.933333333332</v>
      </c>
      <c r="C48" s="21">
        <v>7612.8666666666668</v>
      </c>
      <c r="D48" s="21">
        <v>2494.3333333333335</v>
      </c>
      <c r="E48" s="21">
        <v>302</v>
      </c>
      <c r="F48" s="21">
        <v>241.93333333333334</v>
      </c>
      <c r="G48" s="21">
        <v>611.66666666666663</v>
      </c>
      <c r="H48">
        <v>41831.800000000003</v>
      </c>
      <c r="J48" s="21">
        <v>16688.266666666666</v>
      </c>
      <c r="K48" s="21">
        <v>10389.333333333334</v>
      </c>
      <c r="L48" s="21">
        <v>7647.8666666666668</v>
      </c>
      <c r="M48" s="21">
        <v>2403.4666666666667</v>
      </c>
      <c r="N48" s="21">
        <v>250.73333333333332</v>
      </c>
      <c r="O48" s="21">
        <v>91.4</v>
      </c>
      <c r="P48" s="21">
        <v>340.93333333333334</v>
      </c>
      <c r="Q48" s="21">
        <v>38112.066666666666</v>
      </c>
      <c r="S48" s="21">
        <f t="shared" si="2"/>
        <v>1632.133333333335</v>
      </c>
      <c r="T48" s="21">
        <f t="shared" si="2"/>
        <v>1581.5999999999985</v>
      </c>
      <c r="U48" s="21">
        <f t="shared" si="2"/>
        <v>-35</v>
      </c>
      <c r="V48" s="21">
        <f t="shared" si="2"/>
        <v>90.866666666666788</v>
      </c>
      <c r="W48" s="21">
        <f t="shared" si="2"/>
        <v>51.26666666666668</v>
      </c>
      <c r="X48" s="21">
        <f t="shared" si="2"/>
        <v>150.53333333333333</v>
      </c>
      <c r="Y48" s="21">
        <f t="shared" si="2"/>
        <v>270.73333333333329</v>
      </c>
      <c r="Z48" s="21">
        <f t="shared" si="2"/>
        <v>3719.7333333333372</v>
      </c>
      <c r="AB48" s="21">
        <v>18308.400000000001</v>
      </c>
      <c r="AC48" s="21">
        <v>11843.333333333334</v>
      </c>
      <c r="AD48" s="21">
        <v>9138.4</v>
      </c>
      <c r="AE48" s="21">
        <v>2525.4</v>
      </c>
      <c r="AF48" s="21">
        <v>365.6</v>
      </c>
      <c r="AG48" s="21">
        <v>257.2</v>
      </c>
      <c r="AH48" s="21">
        <v>666.8</v>
      </c>
      <c r="AI48" s="21">
        <v>43393.933333333334</v>
      </c>
      <c r="AK48" s="21">
        <f t="shared" si="3"/>
        <v>16676.266666666666</v>
      </c>
      <c r="AL48" s="21">
        <f t="shared" si="3"/>
        <v>10261.733333333335</v>
      </c>
      <c r="AM48" s="21">
        <f t="shared" si="3"/>
        <v>9173.4</v>
      </c>
      <c r="AN48" s="21">
        <f t="shared" si="3"/>
        <v>2434.5333333333333</v>
      </c>
      <c r="AO48" s="21">
        <f t="shared" si="3"/>
        <v>314.33333333333337</v>
      </c>
      <c r="AP48" s="21">
        <f t="shared" si="3"/>
        <v>106.66666666666666</v>
      </c>
      <c r="AQ48" s="21">
        <f t="shared" si="3"/>
        <v>396.06666666666666</v>
      </c>
      <c r="AR48" s="21">
        <f t="shared" si="3"/>
        <v>39674.199999999997</v>
      </c>
    </row>
    <row r="49" spans="1:44" x14ac:dyDescent="0.25">
      <c r="A49" s="21">
        <v>18395.733333333334</v>
      </c>
      <c r="B49" s="21">
        <v>12084.733333333334</v>
      </c>
      <c r="C49" s="21">
        <v>7578.8</v>
      </c>
      <c r="D49" s="21">
        <v>2525.6666666666665</v>
      </c>
      <c r="E49" s="21">
        <v>301.53333333333336</v>
      </c>
      <c r="F49" s="21">
        <v>241.6</v>
      </c>
      <c r="G49" s="21">
        <v>611.26666666666665</v>
      </c>
      <c r="H49">
        <v>42020.666666666664</v>
      </c>
      <c r="J49" s="21">
        <v>16491.400000000001</v>
      </c>
      <c r="K49" s="21">
        <v>10363.4</v>
      </c>
      <c r="L49" s="21">
        <v>7634.6</v>
      </c>
      <c r="M49" s="21">
        <v>2416.5333333333333</v>
      </c>
      <c r="N49" s="21">
        <v>248.26666666666668</v>
      </c>
      <c r="O49" s="21">
        <v>90.733333333333334</v>
      </c>
      <c r="P49" s="21">
        <v>340.4</v>
      </c>
      <c r="Q49" s="21">
        <v>37871.333333333336</v>
      </c>
      <c r="S49" s="21">
        <f t="shared" ref="S49:Z80" si="4">A49-J49</f>
        <v>1904.3333333333321</v>
      </c>
      <c r="T49" s="21">
        <f t="shared" si="4"/>
        <v>1721.3333333333339</v>
      </c>
      <c r="U49" s="21">
        <f t="shared" si="4"/>
        <v>-55.800000000000182</v>
      </c>
      <c r="V49" s="21">
        <f t="shared" si="4"/>
        <v>109.13333333333321</v>
      </c>
      <c r="W49" s="21">
        <f t="shared" si="4"/>
        <v>53.26666666666668</v>
      </c>
      <c r="X49" s="21">
        <f t="shared" si="4"/>
        <v>150.86666666666667</v>
      </c>
      <c r="Y49" s="21">
        <f t="shared" si="4"/>
        <v>270.86666666666667</v>
      </c>
      <c r="Z49" s="21">
        <f t="shared" si="4"/>
        <v>4149.3333333333285</v>
      </c>
      <c r="AB49" s="21">
        <v>18308.266666666666</v>
      </c>
      <c r="AC49" s="21">
        <v>11860.133333333333</v>
      </c>
      <c r="AD49" s="21">
        <v>9065.6</v>
      </c>
      <c r="AE49" s="21">
        <v>2523.6666666666665</v>
      </c>
      <c r="AF49" s="21">
        <v>367</v>
      </c>
      <c r="AG49" s="21">
        <v>257.2</v>
      </c>
      <c r="AH49" s="21">
        <v>666.06666666666672</v>
      </c>
      <c r="AI49" s="21">
        <v>43240.800000000003</v>
      </c>
      <c r="AK49" s="21">
        <f t="shared" ref="AK49:AR80" si="5">AB49-S49</f>
        <v>16403.933333333334</v>
      </c>
      <c r="AL49" s="21">
        <f t="shared" si="5"/>
        <v>10138.799999999999</v>
      </c>
      <c r="AM49" s="21">
        <f t="shared" si="5"/>
        <v>9121.4000000000015</v>
      </c>
      <c r="AN49" s="21">
        <f t="shared" si="5"/>
        <v>2414.5333333333333</v>
      </c>
      <c r="AO49" s="21">
        <f t="shared" si="5"/>
        <v>313.73333333333335</v>
      </c>
      <c r="AP49" s="21">
        <f t="shared" si="5"/>
        <v>106.33333333333331</v>
      </c>
      <c r="AQ49" s="21">
        <f t="shared" si="5"/>
        <v>395.20000000000005</v>
      </c>
      <c r="AR49" s="21">
        <f t="shared" si="5"/>
        <v>39091.466666666674</v>
      </c>
    </row>
    <row r="50" spans="1:44" x14ac:dyDescent="0.25">
      <c r="A50" s="21">
        <v>18333.933333333334</v>
      </c>
      <c r="B50" s="21">
        <v>12086.133333333333</v>
      </c>
      <c r="C50" s="21">
        <v>7696.4666666666662</v>
      </c>
      <c r="D50" s="21">
        <v>2495.2666666666669</v>
      </c>
      <c r="E50" s="21">
        <v>300.53333333333336</v>
      </c>
      <c r="F50" s="21">
        <v>240.06666666666666</v>
      </c>
      <c r="G50" s="21">
        <v>608.79999999999995</v>
      </c>
      <c r="H50">
        <v>42063.666666666664</v>
      </c>
      <c r="J50" s="21">
        <v>16326.466666666667</v>
      </c>
      <c r="K50" s="21">
        <v>10311.266666666666</v>
      </c>
      <c r="L50" s="21">
        <v>7665.5333333333338</v>
      </c>
      <c r="M50" s="21">
        <v>2427.9333333333334</v>
      </c>
      <c r="N50" s="21">
        <v>254.8</v>
      </c>
      <c r="O50" s="21">
        <v>89.733333333333334</v>
      </c>
      <c r="P50" s="21">
        <v>344.26666666666665</v>
      </c>
      <c r="Q50" s="21">
        <v>37665.133333333331</v>
      </c>
      <c r="S50" s="21">
        <f t="shared" si="4"/>
        <v>2007.4666666666672</v>
      </c>
      <c r="T50" s="21">
        <f t="shared" si="4"/>
        <v>1774.8666666666668</v>
      </c>
      <c r="U50" s="21">
        <f t="shared" si="4"/>
        <v>30.933333333332484</v>
      </c>
      <c r="V50" s="21">
        <f t="shared" si="4"/>
        <v>67.333333333333485</v>
      </c>
      <c r="W50" s="21">
        <f t="shared" si="4"/>
        <v>45.733333333333348</v>
      </c>
      <c r="X50" s="21">
        <f t="shared" si="4"/>
        <v>150.33333333333331</v>
      </c>
      <c r="Y50" s="21">
        <f t="shared" si="4"/>
        <v>264.5333333333333</v>
      </c>
      <c r="Z50" s="21">
        <f t="shared" si="4"/>
        <v>4398.5333333333328</v>
      </c>
      <c r="AB50" s="21">
        <v>18030.866666666665</v>
      </c>
      <c r="AC50" s="21">
        <v>11785.6</v>
      </c>
      <c r="AD50" s="21">
        <v>8980</v>
      </c>
      <c r="AE50" s="21">
        <v>2496.4666666666667</v>
      </c>
      <c r="AF50" s="21">
        <v>362.66666666666669</v>
      </c>
      <c r="AG50" s="21">
        <v>257.73333333333335</v>
      </c>
      <c r="AH50" s="21">
        <v>668</v>
      </c>
      <c r="AI50" s="21">
        <v>42833</v>
      </c>
      <c r="AK50" s="21">
        <f t="shared" si="5"/>
        <v>16023.399999999998</v>
      </c>
      <c r="AL50" s="21">
        <f t="shared" si="5"/>
        <v>10010.733333333334</v>
      </c>
      <c r="AM50" s="21">
        <f t="shared" si="5"/>
        <v>8949.0666666666675</v>
      </c>
      <c r="AN50" s="21">
        <f t="shared" si="5"/>
        <v>2429.1333333333332</v>
      </c>
      <c r="AO50" s="21">
        <f t="shared" si="5"/>
        <v>316.93333333333334</v>
      </c>
      <c r="AP50" s="21">
        <f t="shared" si="5"/>
        <v>107.40000000000003</v>
      </c>
      <c r="AQ50" s="21">
        <f t="shared" si="5"/>
        <v>403.4666666666667</v>
      </c>
      <c r="AR50" s="21">
        <f t="shared" si="5"/>
        <v>38434.466666666667</v>
      </c>
    </row>
    <row r="51" spans="1:44" x14ac:dyDescent="0.25">
      <c r="A51" s="21">
        <v>18264.666666666668</v>
      </c>
      <c r="B51" s="21">
        <v>12010.066666666668</v>
      </c>
      <c r="C51" s="21">
        <v>7518.8</v>
      </c>
      <c r="D51" s="21">
        <v>2450.1333333333332</v>
      </c>
      <c r="E51" s="21">
        <v>300.39999999999998</v>
      </c>
      <c r="F51" s="21">
        <v>236.93333333333334</v>
      </c>
      <c r="G51" s="21">
        <v>604.86666666666667</v>
      </c>
      <c r="H51">
        <v>41695.133333333331</v>
      </c>
      <c r="J51" s="21">
        <v>16282.4</v>
      </c>
      <c r="K51" s="21">
        <v>10326.666666666666</v>
      </c>
      <c r="L51" s="21">
        <v>7437.7333333333336</v>
      </c>
      <c r="M51" s="21">
        <v>2389.4666666666667</v>
      </c>
      <c r="N51" s="21">
        <v>276.60000000000002</v>
      </c>
      <c r="O51" s="21">
        <v>89.933333333333337</v>
      </c>
      <c r="P51" s="21">
        <v>344.2</v>
      </c>
      <c r="Q51" s="21">
        <v>37421.333333333336</v>
      </c>
      <c r="S51" s="21">
        <f t="shared" si="4"/>
        <v>1982.2666666666682</v>
      </c>
      <c r="T51" s="21">
        <f t="shared" si="4"/>
        <v>1683.4000000000015</v>
      </c>
      <c r="U51" s="21">
        <f t="shared" si="4"/>
        <v>81.066666666666606</v>
      </c>
      <c r="V51" s="21">
        <f t="shared" si="4"/>
        <v>60.666666666666515</v>
      </c>
      <c r="W51" s="21">
        <f t="shared" si="4"/>
        <v>23.799999999999955</v>
      </c>
      <c r="X51" s="21">
        <f t="shared" si="4"/>
        <v>147</v>
      </c>
      <c r="Y51" s="21">
        <f t="shared" si="4"/>
        <v>260.66666666666669</v>
      </c>
      <c r="Z51" s="21">
        <f t="shared" si="4"/>
        <v>4273.7999999999956</v>
      </c>
      <c r="AB51" s="21">
        <v>18031.466666666667</v>
      </c>
      <c r="AC51" s="21">
        <v>11675.2</v>
      </c>
      <c r="AD51" s="21">
        <v>8670.7999999999993</v>
      </c>
      <c r="AE51" s="21">
        <v>2481.3333333333335</v>
      </c>
      <c r="AF51" s="21">
        <v>360.4</v>
      </c>
      <c r="AG51" s="21">
        <v>254.66666666666666</v>
      </c>
      <c r="AH51" s="21">
        <v>664.73333333333335</v>
      </c>
      <c r="AI51" s="21">
        <v>42447.133333333331</v>
      </c>
      <c r="AK51" s="21">
        <f t="shared" si="5"/>
        <v>16049.199999999999</v>
      </c>
      <c r="AL51" s="21">
        <f t="shared" si="5"/>
        <v>9991.7999999999993</v>
      </c>
      <c r="AM51" s="21">
        <f t="shared" si="5"/>
        <v>8589.7333333333336</v>
      </c>
      <c r="AN51" s="21">
        <f t="shared" si="5"/>
        <v>2420.666666666667</v>
      </c>
      <c r="AO51" s="21">
        <f t="shared" si="5"/>
        <v>336.6</v>
      </c>
      <c r="AP51" s="21">
        <f t="shared" si="5"/>
        <v>107.66666666666666</v>
      </c>
      <c r="AQ51" s="21">
        <f t="shared" si="5"/>
        <v>404.06666666666666</v>
      </c>
      <c r="AR51" s="21">
        <f t="shared" si="5"/>
        <v>38173.333333333336</v>
      </c>
    </row>
    <row r="52" spans="1:44" x14ac:dyDescent="0.25">
      <c r="A52" s="21">
        <v>18480.823529411766</v>
      </c>
      <c r="B52" s="21">
        <v>11989.529411764706</v>
      </c>
      <c r="C52" s="21">
        <v>7657.7647058823532</v>
      </c>
      <c r="D52" s="21">
        <v>2434.4117647058824</v>
      </c>
      <c r="E52" s="21">
        <v>300.70588235294116</v>
      </c>
      <c r="F52" s="21">
        <v>234.64705882352942</v>
      </c>
      <c r="G52" s="21">
        <v>603.47058823529414</v>
      </c>
      <c r="H52">
        <v>41958.882352941175</v>
      </c>
      <c r="J52" s="21">
        <v>16165.705882352941</v>
      </c>
      <c r="K52" s="21">
        <v>10425.705882352941</v>
      </c>
      <c r="L52" s="21">
        <v>7677.4705882352937</v>
      </c>
      <c r="M52" s="21">
        <v>2342.4705882352941</v>
      </c>
      <c r="N52" s="21">
        <v>276.76470588235293</v>
      </c>
      <c r="O52" s="21">
        <v>87.764705882352942</v>
      </c>
      <c r="P52" s="21">
        <v>342</v>
      </c>
      <c r="Q52" s="21">
        <v>37646.588235294119</v>
      </c>
      <c r="S52" s="21">
        <f t="shared" si="4"/>
        <v>2315.1176470588252</v>
      </c>
      <c r="T52" s="21">
        <f t="shared" si="4"/>
        <v>1563.8235294117658</v>
      </c>
      <c r="U52" s="21">
        <f t="shared" si="4"/>
        <v>-19.705882352940534</v>
      </c>
      <c r="V52" s="21">
        <f t="shared" si="4"/>
        <v>91.941176470588289</v>
      </c>
      <c r="W52" s="21">
        <f t="shared" si="4"/>
        <v>23.941176470588232</v>
      </c>
      <c r="X52" s="21">
        <f t="shared" si="4"/>
        <v>146.88235294117646</v>
      </c>
      <c r="Y52" s="21">
        <f t="shared" si="4"/>
        <v>261.47058823529414</v>
      </c>
      <c r="Z52" s="21">
        <f t="shared" si="4"/>
        <v>4312.2941176470558</v>
      </c>
      <c r="AB52" s="21">
        <v>18203.294117647059</v>
      </c>
      <c r="AC52" s="21">
        <v>11608.294117647059</v>
      </c>
      <c r="AD52" s="21">
        <v>8828.8823529411766</v>
      </c>
      <c r="AE52" s="21">
        <v>2467.1176470588234</v>
      </c>
      <c r="AF52" s="21">
        <v>358.47058823529414</v>
      </c>
      <c r="AG52" s="21">
        <v>254</v>
      </c>
      <c r="AH52" s="21">
        <v>664.29411764705878</v>
      </c>
      <c r="AI52" s="21">
        <v>42713</v>
      </c>
      <c r="AK52" s="21">
        <f t="shared" si="5"/>
        <v>15888.176470588234</v>
      </c>
      <c r="AL52" s="21">
        <f t="shared" si="5"/>
        <v>10044.470588235294</v>
      </c>
      <c r="AM52" s="21">
        <f t="shared" si="5"/>
        <v>8848.5882352941171</v>
      </c>
      <c r="AN52" s="21">
        <f t="shared" si="5"/>
        <v>2375.1764705882351</v>
      </c>
      <c r="AO52" s="21">
        <f t="shared" si="5"/>
        <v>334.52941176470591</v>
      </c>
      <c r="AP52" s="21">
        <f t="shared" si="5"/>
        <v>107.11764705882354</v>
      </c>
      <c r="AQ52" s="21">
        <f t="shared" si="5"/>
        <v>402.82352941176464</v>
      </c>
      <c r="AR52" s="21">
        <f t="shared" si="5"/>
        <v>38400.705882352944</v>
      </c>
    </row>
    <row r="53" spans="1:44" x14ac:dyDescent="0.25">
      <c r="A53" s="21">
        <v>18467.066666666666</v>
      </c>
      <c r="B53" s="21">
        <v>12003.8</v>
      </c>
      <c r="C53" s="21">
        <v>7774.4</v>
      </c>
      <c r="D53" s="21">
        <v>2408.5333333333333</v>
      </c>
      <c r="E53" s="21">
        <v>301.73333333333335</v>
      </c>
      <c r="F53" s="21">
        <v>231.66666666666666</v>
      </c>
      <c r="G53" s="21">
        <v>602.4</v>
      </c>
      <c r="H53">
        <v>42086.533333333333</v>
      </c>
      <c r="J53" s="21">
        <v>16030.533333333333</v>
      </c>
      <c r="K53" s="21">
        <v>10447.266666666666</v>
      </c>
      <c r="L53" s="21">
        <v>7763.8666666666668</v>
      </c>
      <c r="M53" s="21">
        <v>2336.4</v>
      </c>
      <c r="N53" s="21">
        <v>274.33333333333331</v>
      </c>
      <c r="O53" s="21">
        <v>87.933333333333337</v>
      </c>
      <c r="P53" s="21">
        <v>339.13333333333333</v>
      </c>
      <c r="Q53" s="21">
        <v>37596.866666666669</v>
      </c>
      <c r="S53" s="21">
        <f t="shared" si="4"/>
        <v>2436.5333333333328</v>
      </c>
      <c r="T53" s="21">
        <f t="shared" si="4"/>
        <v>1556.5333333333328</v>
      </c>
      <c r="U53" s="21">
        <f t="shared" si="4"/>
        <v>10.533333333332848</v>
      </c>
      <c r="V53" s="21">
        <f t="shared" si="4"/>
        <v>72.133333333333212</v>
      </c>
      <c r="W53" s="21">
        <f t="shared" si="4"/>
        <v>27.400000000000034</v>
      </c>
      <c r="X53" s="21">
        <f t="shared" si="4"/>
        <v>143.73333333333332</v>
      </c>
      <c r="Y53" s="21">
        <f t="shared" si="4"/>
        <v>263.26666666666665</v>
      </c>
      <c r="Z53" s="21">
        <f t="shared" si="4"/>
        <v>4489.6666666666642</v>
      </c>
      <c r="AB53" s="21">
        <v>18166.333333333332</v>
      </c>
      <c r="AC53" s="21">
        <v>11592.733333333334</v>
      </c>
      <c r="AD53" s="21">
        <v>9041.1333333333332</v>
      </c>
      <c r="AE53" s="21">
        <v>2435.4</v>
      </c>
      <c r="AF53" s="21">
        <v>356.4</v>
      </c>
      <c r="AG53" s="21">
        <v>252.8</v>
      </c>
      <c r="AH53" s="21">
        <v>662.86666666666667</v>
      </c>
      <c r="AI53" s="21">
        <v>42771.333333333336</v>
      </c>
      <c r="AK53" s="21">
        <f t="shared" si="5"/>
        <v>15729.8</v>
      </c>
      <c r="AL53" s="21">
        <f t="shared" si="5"/>
        <v>10036.200000000001</v>
      </c>
      <c r="AM53" s="21">
        <f t="shared" si="5"/>
        <v>9030.6</v>
      </c>
      <c r="AN53" s="21">
        <f t="shared" si="5"/>
        <v>2363.2666666666669</v>
      </c>
      <c r="AO53" s="21">
        <f t="shared" si="5"/>
        <v>328.99999999999994</v>
      </c>
      <c r="AP53" s="21">
        <f t="shared" si="5"/>
        <v>109.06666666666669</v>
      </c>
      <c r="AQ53" s="21">
        <f t="shared" si="5"/>
        <v>399.6</v>
      </c>
      <c r="AR53" s="21">
        <f t="shared" si="5"/>
        <v>38281.666666666672</v>
      </c>
    </row>
    <row r="54" spans="1:44" x14ac:dyDescent="0.25">
      <c r="A54" s="21">
        <v>18455.599999999999</v>
      </c>
      <c r="B54" s="21">
        <v>12119.4</v>
      </c>
      <c r="C54" s="21">
        <v>7943.7333333333336</v>
      </c>
      <c r="D54" s="21">
        <v>2420.7333333333331</v>
      </c>
      <c r="E54" s="21">
        <v>308.8</v>
      </c>
      <c r="F54" s="21">
        <v>230.13333333333333</v>
      </c>
      <c r="G54" s="21">
        <v>603.33333333333337</v>
      </c>
      <c r="H54">
        <v>42408</v>
      </c>
      <c r="J54" s="21">
        <v>16124.2</v>
      </c>
      <c r="K54" s="21">
        <v>10508.133333333333</v>
      </c>
      <c r="L54" s="21">
        <v>7839.2</v>
      </c>
      <c r="M54" s="21">
        <v>2283.6666666666665</v>
      </c>
      <c r="N54" s="21">
        <v>274.86666666666667</v>
      </c>
      <c r="O54" s="21">
        <v>87</v>
      </c>
      <c r="P54" s="21">
        <v>337.2</v>
      </c>
      <c r="Q54" s="21">
        <v>37752.73333333333</v>
      </c>
      <c r="S54" s="21">
        <f t="shared" si="4"/>
        <v>2331.3999999999978</v>
      </c>
      <c r="T54" s="21">
        <f t="shared" si="4"/>
        <v>1611.2666666666664</v>
      </c>
      <c r="U54" s="21">
        <f t="shared" si="4"/>
        <v>104.53333333333376</v>
      </c>
      <c r="V54" s="21">
        <f t="shared" si="4"/>
        <v>137.06666666666661</v>
      </c>
      <c r="W54" s="21">
        <f t="shared" si="4"/>
        <v>33.933333333333337</v>
      </c>
      <c r="X54" s="21">
        <f t="shared" si="4"/>
        <v>143.13333333333333</v>
      </c>
      <c r="Y54" s="21">
        <f t="shared" si="4"/>
        <v>266.13333333333338</v>
      </c>
      <c r="Z54" s="21">
        <f t="shared" si="4"/>
        <v>4655.2666666666701</v>
      </c>
      <c r="AB54" s="21">
        <v>18067.533333333333</v>
      </c>
      <c r="AC54" s="21">
        <v>11496</v>
      </c>
      <c r="AD54" s="21">
        <v>9159.7999999999993</v>
      </c>
      <c r="AE54" s="21">
        <v>2398</v>
      </c>
      <c r="AF54" s="21">
        <v>353.93333333333334</v>
      </c>
      <c r="AG54" s="21">
        <v>251.73333333333332</v>
      </c>
      <c r="AH54" s="21">
        <v>661.13333333333333</v>
      </c>
      <c r="AI54" s="21">
        <v>42691.933333333334</v>
      </c>
      <c r="AK54" s="21">
        <f t="shared" si="5"/>
        <v>15736.133333333335</v>
      </c>
      <c r="AL54" s="21">
        <f t="shared" si="5"/>
        <v>9884.7333333333336</v>
      </c>
      <c r="AM54" s="21">
        <f t="shared" si="5"/>
        <v>9055.2666666666664</v>
      </c>
      <c r="AN54" s="21">
        <f t="shared" si="5"/>
        <v>2260.9333333333334</v>
      </c>
      <c r="AO54" s="21">
        <f t="shared" si="5"/>
        <v>320</v>
      </c>
      <c r="AP54" s="21">
        <f t="shared" si="5"/>
        <v>108.6</v>
      </c>
      <c r="AQ54" s="21">
        <f t="shared" si="5"/>
        <v>394.99999999999994</v>
      </c>
      <c r="AR54" s="21">
        <f t="shared" si="5"/>
        <v>38036.666666666664</v>
      </c>
    </row>
    <row r="55" spans="1:44" x14ac:dyDescent="0.25">
      <c r="A55" s="21">
        <v>18503.466666666667</v>
      </c>
      <c r="B55" s="21">
        <v>11989.2</v>
      </c>
      <c r="C55" s="21">
        <v>7945.7333333333336</v>
      </c>
      <c r="D55" s="21">
        <v>2358.8666666666668</v>
      </c>
      <c r="E55" s="21">
        <v>307.26666666666665</v>
      </c>
      <c r="F55" s="21">
        <v>228.86666666666667</v>
      </c>
      <c r="G55" s="21">
        <v>594.4</v>
      </c>
      <c r="H55">
        <v>42219.26666666667</v>
      </c>
      <c r="J55" s="21">
        <v>16080</v>
      </c>
      <c r="K55" s="21">
        <v>10405.4</v>
      </c>
      <c r="L55" s="21">
        <v>7855.6</v>
      </c>
      <c r="M55" s="21">
        <v>2286.7333333333331</v>
      </c>
      <c r="N55" s="21">
        <v>264.26666666666665</v>
      </c>
      <c r="O55" s="21">
        <v>87.2</v>
      </c>
      <c r="P55" s="21">
        <v>332.66666666666669</v>
      </c>
      <c r="Q55" s="21">
        <v>37521.533333333333</v>
      </c>
      <c r="S55" s="21">
        <f t="shared" si="4"/>
        <v>2423.4666666666672</v>
      </c>
      <c r="T55" s="21">
        <f t="shared" si="4"/>
        <v>1583.8000000000011</v>
      </c>
      <c r="U55" s="21">
        <f t="shared" si="4"/>
        <v>90.133333333333212</v>
      </c>
      <c r="V55" s="21">
        <f t="shared" si="4"/>
        <v>72.133333333333667</v>
      </c>
      <c r="W55" s="21">
        <f t="shared" si="4"/>
        <v>43</v>
      </c>
      <c r="X55" s="21">
        <f t="shared" si="4"/>
        <v>141.66666666666669</v>
      </c>
      <c r="Y55" s="21">
        <f t="shared" si="4"/>
        <v>261.73333333333329</v>
      </c>
      <c r="Z55" s="21">
        <f t="shared" si="4"/>
        <v>4697.7333333333372</v>
      </c>
      <c r="AB55" s="21">
        <v>17902.333333333332</v>
      </c>
      <c r="AC55" s="21">
        <v>11277.533333333333</v>
      </c>
      <c r="AD55" s="21">
        <v>9234.6</v>
      </c>
      <c r="AE55" s="21">
        <v>2391.0666666666666</v>
      </c>
      <c r="AF55" s="21">
        <v>350.93333333333334</v>
      </c>
      <c r="AG55" s="21">
        <v>250.46666666666667</v>
      </c>
      <c r="AH55" s="21">
        <v>654.4666666666667</v>
      </c>
      <c r="AI55" s="21">
        <v>42295.866666666669</v>
      </c>
      <c r="AK55" s="21">
        <f t="shared" si="5"/>
        <v>15478.866666666665</v>
      </c>
      <c r="AL55" s="21">
        <f t="shared" si="5"/>
        <v>9693.7333333333318</v>
      </c>
      <c r="AM55" s="21">
        <f t="shared" si="5"/>
        <v>9144.4666666666672</v>
      </c>
      <c r="AN55" s="21">
        <f t="shared" si="5"/>
        <v>2318.9333333333329</v>
      </c>
      <c r="AO55" s="21">
        <f t="shared" si="5"/>
        <v>307.93333333333334</v>
      </c>
      <c r="AP55" s="21">
        <f t="shared" si="5"/>
        <v>108.79999999999998</v>
      </c>
      <c r="AQ55" s="21">
        <f t="shared" si="5"/>
        <v>392.73333333333341</v>
      </c>
      <c r="AR55" s="21">
        <f t="shared" si="5"/>
        <v>37598.133333333331</v>
      </c>
    </row>
    <row r="56" spans="1:44" x14ac:dyDescent="0.25">
      <c r="A56" s="21">
        <v>18311.733333333334</v>
      </c>
      <c r="B56" s="21">
        <v>11841.533333333333</v>
      </c>
      <c r="C56" s="21">
        <v>7859.4</v>
      </c>
      <c r="D56" s="21">
        <v>2303.9333333333334</v>
      </c>
      <c r="E56" s="21">
        <v>305.60000000000002</v>
      </c>
      <c r="F56" s="21">
        <v>227.4</v>
      </c>
      <c r="G56" s="21">
        <v>603.06666666666672</v>
      </c>
      <c r="H56">
        <v>41769</v>
      </c>
      <c r="J56" s="21">
        <v>16207</v>
      </c>
      <c r="K56" s="21">
        <v>10351.799999999999</v>
      </c>
      <c r="L56" s="21">
        <v>7912.4</v>
      </c>
      <c r="M56" s="21">
        <v>2223.3333333333335</v>
      </c>
      <c r="N56" s="21">
        <v>266.8</v>
      </c>
      <c r="O56" s="21">
        <v>88.6</v>
      </c>
      <c r="P56" s="21">
        <v>331.26666666666665</v>
      </c>
      <c r="Q56" s="21">
        <v>37620.466666666667</v>
      </c>
      <c r="S56" s="21">
        <f t="shared" si="4"/>
        <v>2104.7333333333336</v>
      </c>
      <c r="T56" s="21">
        <f t="shared" si="4"/>
        <v>1489.7333333333336</v>
      </c>
      <c r="U56" s="21">
        <f t="shared" si="4"/>
        <v>-53</v>
      </c>
      <c r="V56" s="21">
        <f t="shared" si="4"/>
        <v>80.599999999999909</v>
      </c>
      <c r="W56" s="21">
        <f t="shared" si="4"/>
        <v>38.800000000000011</v>
      </c>
      <c r="X56" s="21">
        <f t="shared" si="4"/>
        <v>138.80000000000001</v>
      </c>
      <c r="Y56" s="21">
        <f t="shared" si="4"/>
        <v>271.80000000000007</v>
      </c>
      <c r="Z56" s="21">
        <f t="shared" si="4"/>
        <v>4148.5333333333328</v>
      </c>
      <c r="AB56" s="21">
        <v>17876.599999999999</v>
      </c>
      <c r="AC56" s="21">
        <v>11255.533333333333</v>
      </c>
      <c r="AD56" s="21">
        <v>9215.5333333333328</v>
      </c>
      <c r="AE56" s="21">
        <v>2351.6666666666665</v>
      </c>
      <c r="AF56" s="21">
        <v>341.73333333333335</v>
      </c>
      <c r="AG56" s="21">
        <v>250.6</v>
      </c>
      <c r="AH56" s="21">
        <v>650.4666666666667</v>
      </c>
      <c r="AI56" s="21">
        <v>42115.533333333333</v>
      </c>
      <c r="AK56" s="21">
        <f t="shared" si="5"/>
        <v>15771.866666666665</v>
      </c>
      <c r="AL56" s="21">
        <f t="shared" si="5"/>
        <v>9765.7999999999993</v>
      </c>
      <c r="AM56" s="21">
        <f t="shared" si="5"/>
        <v>9268.5333333333328</v>
      </c>
      <c r="AN56" s="21">
        <f t="shared" si="5"/>
        <v>2271.0666666666666</v>
      </c>
      <c r="AO56" s="21">
        <f t="shared" si="5"/>
        <v>302.93333333333334</v>
      </c>
      <c r="AP56" s="21">
        <f t="shared" si="5"/>
        <v>111.79999999999998</v>
      </c>
      <c r="AQ56" s="21">
        <f t="shared" si="5"/>
        <v>378.66666666666663</v>
      </c>
      <c r="AR56" s="21">
        <f t="shared" si="5"/>
        <v>37967</v>
      </c>
    </row>
    <row r="57" spans="1:44" x14ac:dyDescent="0.25">
      <c r="A57" s="21">
        <v>18315.733333333334</v>
      </c>
      <c r="B57" s="21">
        <v>11843.8</v>
      </c>
      <c r="C57" s="21">
        <v>7852.7333333333336</v>
      </c>
      <c r="D57" s="21">
        <v>2314.6666666666665</v>
      </c>
      <c r="E57" s="21">
        <v>302.13333333333333</v>
      </c>
      <c r="F57" s="21">
        <v>229.26666666666668</v>
      </c>
      <c r="G57" s="21">
        <v>602.93333333333328</v>
      </c>
      <c r="H57">
        <v>41755.26666666667</v>
      </c>
      <c r="J57" s="21">
        <v>16381</v>
      </c>
      <c r="K57" s="21">
        <v>10366.466666666667</v>
      </c>
      <c r="L57" s="21">
        <v>7887.6</v>
      </c>
      <c r="M57" s="21">
        <v>2224.1999999999998</v>
      </c>
      <c r="N57" s="21">
        <v>271.06666666666666</v>
      </c>
      <c r="O57" s="21">
        <v>90.066666666666663</v>
      </c>
      <c r="P57" s="21">
        <v>332.86666666666667</v>
      </c>
      <c r="Q57" s="21">
        <v>37814.533333333333</v>
      </c>
      <c r="S57" s="21">
        <f t="shared" si="4"/>
        <v>1934.7333333333336</v>
      </c>
      <c r="T57" s="21">
        <f t="shared" si="4"/>
        <v>1477.3333333333321</v>
      </c>
      <c r="U57" s="21">
        <f t="shared" si="4"/>
        <v>-34.866666666666788</v>
      </c>
      <c r="V57" s="21">
        <f t="shared" si="4"/>
        <v>90.466666666666697</v>
      </c>
      <c r="W57" s="21">
        <f t="shared" si="4"/>
        <v>31.066666666666663</v>
      </c>
      <c r="X57" s="21">
        <f t="shared" si="4"/>
        <v>139.20000000000002</v>
      </c>
      <c r="Y57" s="21">
        <f t="shared" si="4"/>
        <v>270.06666666666661</v>
      </c>
      <c r="Z57" s="21">
        <f t="shared" si="4"/>
        <v>3940.7333333333372</v>
      </c>
      <c r="AB57" s="21">
        <v>17838.400000000001</v>
      </c>
      <c r="AC57" s="21">
        <v>11229.666666666666</v>
      </c>
      <c r="AD57" s="21">
        <v>9121.8666666666668</v>
      </c>
      <c r="AE57" s="21">
        <v>2356.8666666666668</v>
      </c>
      <c r="AF57" s="21">
        <v>343.8</v>
      </c>
      <c r="AG57" s="21">
        <v>252.26666666666668</v>
      </c>
      <c r="AH57" s="21">
        <v>651.79999999999995</v>
      </c>
      <c r="AI57" s="21">
        <v>42042.8</v>
      </c>
      <c r="AK57" s="21">
        <f t="shared" si="5"/>
        <v>15903.666666666668</v>
      </c>
      <c r="AL57" s="21">
        <f t="shared" si="5"/>
        <v>9752.3333333333339</v>
      </c>
      <c r="AM57" s="21">
        <f t="shared" si="5"/>
        <v>9156.7333333333336</v>
      </c>
      <c r="AN57" s="21">
        <f t="shared" si="5"/>
        <v>2266.4</v>
      </c>
      <c r="AO57" s="21">
        <f t="shared" si="5"/>
        <v>312.73333333333335</v>
      </c>
      <c r="AP57" s="21">
        <f t="shared" si="5"/>
        <v>113.06666666666666</v>
      </c>
      <c r="AQ57" s="21">
        <f t="shared" si="5"/>
        <v>381.73333333333335</v>
      </c>
      <c r="AR57" s="21">
        <f t="shared" si="5"/>
        <v>38102.066666666666</v>
      </c>
    </row>
    <row r="58" spans="1:44" x14ac:dyDescent="0.25">
      <c r="A58" s="21">
        <v>18354.533333333333</v>
      </c>
      <c r="B58" s="21">
        <v>11859</v>
      </c>
      <c r="C58" s="21">
        <v>7903.9333333333334</v>
      </c>
      <c r="D58" s="21">
        <v>2309.6666666666665</v>
      </c>
      <c r="E58" s="21">
        <v>301.13333333333333</v>
      </c>
      <c r="F58" s="21">
        <v>232.66666666666666</v>
      </c>
      <c r="G58" s="21">
        <v>603.73333333333335</v>
      </c>
      <c r="H58">
        <v>41826.73333333333</v>
      </c>
      <c r="J58" s="21">
        <v>16336.066666666668</v>
      </c>
      <c r="K58" s="21">
        <v>10358.266666666666</v>
      </c>
      <c r="L58" s="21">
        <v>7875.6</v>
      </c>
      <c r="M58" s="21">
        <v>2177.4</v>
      </c>
      <c r="N58" s="21">
        <v>272.13333333333333</v>
      </c>
      <c r="O58" s="21">
        <v>89</v>
      </c>
      <c r="P58" s="21">
        <v>331.93333333333334</v>
      </c>
      <c r="Q58" s="21">
        <v>37677.599999999999</v>
      </c>
      <c r="S58" s="21">
        <f t="shared" si="4"/>
        <v>2018.4666666666653</v>
      </c>
      <c r="T58" s="21">
        <f t="shared" si="4"/>
        <v>1500.7333333333336</v>
      </c>
      <c r="U58" s="21">
        <f t="shared" si="4"/>
        <v>28.33333333333303</v>
      </c>
      <c r="V58" s="21">
        <f t="shared" si="4"/>
        <v>132.26666666666642</v>
      </c>
      <c r="W58" s="21">
        <f t="shared" si="4"/>
        <v>29</v>
      </c>
      <c r="X58" s="21">
        <f t="shared" si="4"/>
        <v>143.66666666666666</v>
      </c>
      <c r="Y58" s="21">
        <f t="shared" si="4"/>
        <v>271.8</v>
      </c>
      <c r="Z58" s="21">
        <f t="shared" si="4"/>
        <v>4149.1333333333314</v>
      </c>
      <c r="AB58" s="21">
        <v>17861.066666666666</v>
      </c>
      <c r="AC58" s="21">
        <v>11263.2</v>
      </c>
      <c r="AD58" s="21">
        <v>9123.6666666666661</v>
      </c>
      <c r="AE58" s="21">
        <v>2321.2666666666669</v>
      </c>
      <c r="AF58" s="21">
        <v>345.33333333333331</v>
      </c>
      <c r="AG58" s="21">
        <v>253.26666666666668</v>
      </c>
      <c r="AH58" s="21">
        <v>653.86666666666667</v>
      </c>
      <c r="AI58" s="21">
        <v>42122.73333333333</v>
      </c>
      <c r="AK58" s="21">
        <f t="shared" si="5"/>
        <v>15842.6</v>
      </c>
      <c r="AL58" s="21">
        <f t="shared" si="5"/>
        <v>9762.4666666666672</v>
      </c>
      <c r="AM58" s="21">
        <f t="shared" si="5"/>
        <v>9095.3333333333321</v>
      </c>
      <c r="AN58" s="21">
        <f t="shared" si="5"/>
        <v>2189.0000000000005</v>
      </c>
      <c r="AO58" s="21">
        <f t="shared" si="5"/>
        <v>316.33333333333331</v>
      </c>
      <c r="AP58" s="21">
        <f t="shared" si="5"/>
        <v>109.60000000000002</v>
      </c>
      <c r="AQ58" s="21">
        <f t="shared" si="5"/>
        <v>382.06666666666666</v>
      </c>
      <c r="AR58" s="21">
        <f t="shared" si="5"/>
        <v>37973.599999999999</v>
      </c>
    </row>
    <row r="59" spans="1:44" x14ac:dyDescent="0.25">
      <c r="A59" s="21">
        <v>18491.466666666667</v>
      </c>
      <c r="B59" s="21">
        <v>11852.466666666667</v>
      </c>
      <c r="C59" s="21">
        <v>7887.9333333333334</v>
      </c>
      <c r="D59" s="21">
        <v>2285.1999999999998</v>
      </c>
      <c r="E59" s="21">
        <v>300.93333333333334</v>
      </c>
      <c r="F59" s="21">
        <v>233.66666666666666</v>
      </c>
      <c r="G59" s="21">
        <v>600.93333333333328</v>
      </c>
      <c r="H59">
        <v>41937</v>
      </c>
      <c r="J59" s="21">
        <v>16412.599999999999</v>
      </c>
      <c r="K59" s="21">
        <v>10298.933333333332</v>
      </c>
      <c r="L59" s="21">
        <v>7840</v>
      </c>
      <c r="M59" s="21">
        <v>2161.4</v>
      </c>
      <c r="N59" s="21">
        <v>273.86666666666667</v>
      </c>
      <c r="O59" s="21">
        <v>89.466666666666669</v>
      </c>
      <c r="P59" s="21">
        <v>331.26666666666665</v>
      </c>
      <c r="Q59" s="21">
        <v>37688.066666666666</v>
      </c>
      <c r="S59" s="21">
        <f t="shared" si="4"/>
        <v>2078.8666666666686</v>
      </c>
      <c r="T59" s="21">
        <f t="shared" si="4"/>
        <v>1553.5333333333347</v>
      </c>
      <c r="U59" s="21">
        <f t="shared" si="4"/>
        <v>47.933333333333394</v>
      </c>
      <c r="V59" s="21">
        <f t="shared" si="4"/>
        <v>123.79999999999973</v>
      </c>
      <c r="W59" s="21">
        <f t="shared" si="4"/>
        <v>27.066666666666663</v>
      </c>
      <c r="X59" s="21">
        <f t="shared" si="4"/>
        <v>144.19999999999999</v>
      </c>
      <c r="Y59" s="21">
        <f t="shared" si="4"/>
        <v>269.66666666666663</v>
      </c>
      <c r="Z59" s="21">
        <f t="shared" si="4"/>
        <v>4248.9333333333343</v>
      </c>
      <c r="AB59" s="21">
        <v>17802.666666666668</v>
      </c>
      <c r="AC59" s="21">
        <v>11289.133333333333</v>
      </c>
      <c r="AD59" s="21">
        <v>9153.1333333333332</v>
      </c>
      <c r="AE59" s="21">
        <v>2274.8666666666668</v>
      </c>
      <c r="AF59" s="21">
        <v>341.2</v>
      </c>
      <c r="AG59" s="21">
        <v>251.6</v>
      </c>
      <c r="AH59" s="21">
        <v>655.93333333333328</v>
      </c>
      <c r="AI59" s="21">
        <v>42078.8</v>
      </c>
      <c r="AK59" s="21">
        <f t="shared" si="5"/>
        <v>15723.8</v>
      </c>
      <c r="AL59" s="21">
        <f t="shared" si="5"/>
        <v>9735.5999999999985</v>
      </c>
      <c r="AM59" s="21">
        <f t="shared" si="5"/>
        <v>9105.2000000000007</v>
      </c>
      <c r="AN59" s="21">
        <f t="shared" si="5"/>
        <v>2151.0666666666671</v>
      </c>
      <c r="AO59" s="21">
        <f t="shared" si="5"/>
        <v>314.13333333333333</v>
      </c>
      <c r="AP59" s="21">
        <f t="shared" si="5"/>
        <v>107.4</v>
      </c>
      <c r="AQ59" s="21">
        <f t="shared" si="5"/>
        <v>386.26666666666665</v>
      </c>
      <c r="AR59" s="21">
        <f t="shared" si="5"/>
        <v>37829.866666666669</v>
      </c>
    </row>
    <row r="60" spans="1:44" x14ac:dyDescent="0.25">
      <c r="A60" s="21">
        <v>18474.8</v>
      </c>
      <c r="B60" s="21">
        <v>11843.8</v>
      </c>
      <c r="C60" s="21">
        <v>7873.6</v>
      </c>
      <c r="D60" s="21">
        <v>2323</v>
      </c>
      <c r="E60" s="21">
        <v>304.2</v>
      </c>
      <c r="F60" s="21">
        <v>234</v>
      </c>
      <c r="G60" s="21">
        <v>600</v>
      </c>
      <c r="H60">
        <v>41905.800000000003</v>
      </c>
      <c r="J60" s="21">
        <v>16558.866666666665</v>
      </c>
      <c r="K60" s="21">
        <v>10316.133333333333</v>
      </c>
      <c r="L60" s="21">
        <v>7800.2666666666664</v>
      </c>
      <c r="M60" s="21">
        <v>2150.0666666666666</v>
      </c>
      <c r="N60" s="21">
        <v>275.26666666666665</v>
      </c>
      <c r="O60" s="21">
        <v>89.266666666666666</v>
      </c>
      <c r="P60" s="21">
        <v>332.73333333333335</v>
      </c>
      <c r="Q60" s="21">
        <v>37859</v>
      </c>
      <c r="S60" s="21">
        <f t="shared" si="4"/>
        <v>1915.9333333333343</v>
      </c>
      <c r="T60" s="21">
        <f t="shared" si="4"/>
        <v>1527.6666666666661</v>
      </c>
      <c r="U60" s="21">
        <f t="shared" si="4"/>
        <v>73.33333333333394</v>
      </c>
      <c r="V60" s="21">
        <f t="shared" si="4"/>
        <v>172.93333333333339</v>
      </c>
      <c r="W60" s="21">
        <f t="shared" si="4"/>
        <v>28.933333333333337</v>
      </c>
      <c r="X60" s="21">
        <f t="shared" si="4"/>
        <v>144.73333333333335</v>
      </c>
      <c r="Y60" s="21">
        <f t="shared" si="4"/>
        <v>267.26666666666665</v>
      </c>
      <c r="Z60" s="21">
        <f t="shared" si="4"/>
        <v>4046.8000000000029</v>
      </c>
      <c r="AB60" s="21">
        <v>17745.400000000001</v>
      </c>
      <c r="AC60" s="21">
        <v>11293.533333333333</v>
      </c>
      <c r="AD60" s="21">
        <v>9110</v>
      </c>
      <c r="AE60" s="21">
        <v>2291.1999999999998</v>
      </c>
      <c r="AF60" s="21">
        <v>337.8</v>
      </c>
      <c r="AG60" s="21">
        <v>250.73333333333332</v>
      </c>
      <c r="AH60" s="21">
        <v>661.93333333333328</v>
      </c>
      <c r="AI60" s="21">
        <v>42022.466666666667</v>
      </c>
      <c r="AK60" s="21">
        <f t="shared" si="5"/>
        <v>15829.466666666667</v>
      </c>
      <c r="AL60" s="21">
        <f t="shared" si="5"/>
        <v>9765.8666666666668</v>
      </c>
      <c r="AM60" s="21">
        <f t="shared" si="5"/>
        <v>9036.6666666666661</v>
      </c>
      <c r="AN60" s="21">
        <f t="shared" si="5"/>
        <v>2118.2666666666664</v>
      </c>
      <c r="AO60" s="21">
        <f t="shared" si="5"/>
        <v>308.86666666666667</v>
      </c>
      <c r="AP60" s="21">
        <f t="shared" si="5"/>
        <v>105.99999999999997</v>
      </c>
      <c r="AQ60" s="21">
        <f t="shared" si="5"/>
        <v>394.66666666666663</v>
      </c>
      <c r="AR60" s="21">
        <f t="shared" si="5"/>
        <v>37975.666666666664</v>
      </c>
    </row>
    <row r="61" spans="1:44" x14ac:dyDescent="0.25">
      <c r="A61" s="21">
        <v>18582.466666666667</v>
      </c>
      <c r="B61" s="21">
        <v>11832.733333333334</v>
      </c>
      <c r="C61" s="21">
        <v>7852.8</v>
      </c>
      <c r="D61" s="21">
        <v>2346.9333333333334</v>
      </c>
      <c r="E61" s="21">
        <v>302.06666666666666</v>
      </c>
      <c r="F61" s="21">
        <v>233.13333333333333</v>
      </c>
      <c r="G61" s="21">
        <v>600.66666666666663</v>
      </c>
      <c r="H61">
        <v>41988.666666666664</v>
      </c>
      <c r="J61" s="21">
        <v>16377.133333333333</v>
      </c>
      <c r="K61" s="21">
        <v>10268</v>
      </c>
      <c r="L61" s="21">
        <v>7768.2</v>
      </c>
      <c r="M61" s="21">
        <v>2079.6</v>
      </c>
      <c r="N61" s="21">
        <v>272.73333333333335</v>
      </c>
      <c r="O61" s="21">
        <v>89</v>
      </c>
      <c r="P61" s="21">
        <v>332.86666666666667</v>
      </c>
      <c r="Q61" s="21">
        <v>37502.333333333336</v>
      </c>
      <c r="S61" s="21">
        <f t="shared" si="4"/>
        <v>2205.3333333333339</v>
      </c>
      <c r="T61" s="21">
        <f t="shared" si="4"/>
        <v>1564.7333333333336</v>
      </c>
      <c r="U61" s="21">
        <f t="shared" si="4"/>
        <v>84.600000000000364</v>
      </c>
      <c r="V61" s="21">
        <f t="shared" si="4"/>
        <v>267.33333333333348</v>
      </c>
      <c r="W61" s="21">
        <f t="shared" si="4"/>
        <v>29.333333333333314</v>
      </c>
      <c r="X61" s="21">
        <f t="shared" si="4"/>
        <v>144.13333333333333</v>
      </c>
      <c r="Y61" s="21">
        <f t="shared" si="4"/>
        <v>267.79999999999995</v>
      </c>
      <c r="Z61" s="21">
        <f t="shared" si="4"/>
        <v>4486.3333333333285</v>
      </c>
      <c r="AB61" s="21">
        <v>17676.2</v>
      </c>
      <c r="AC61" s="21">
        <v>11291.533333333333</v>
      </c>
      <c r="AD61" s="21">
        <v>9089.3333333333339</v>
      </c>
      <c r="AE61" s="21">
        <v>2318.0666666666666</v>
      </c>
      <c r="AF61" s="21">
        <v>340.4</v>
      </c>
      <c r="AG61" s="21">
        <v>249.73333333333332</v>
      </c>
      <c r="AH61" s="21">
        <v>664.93333333333328</v>
      </c>
      <c r="AI61" s="21">
        <v>41846.133333333331</v>
      </c>
      <c r="AK61" s="21">
        <f t="shared" si="5"/>
        <v>15470.866666666667</v>
      </c>
      <c r="AL61" s="21">
        <f t="shared" si="5"/>
        <v>9726.7999999999993</v>
      </c>
      <c r="AM61" s="21">
        <f t="shared" si="5"/>
        <v>9004.7333333333336</v>
      </c>
      <c r="AN61" s="21">
        <f t="shared" si="5"/>
        <v>2050.7333333333331</v>
      </c>
      <c r="AO61" s="21">
        <f t="shared" si="5"/>
        <v>311.06666666666666</v>
      </c>
      <c r="AP61" s="21">
        <f t="shared" si="5"/>
        <v>105.6</v>
      </c>
      <c r="AQ61" s="21">
        <f t="shared" si="5"/>
        <v>397.13333333333333</v>
      </c>
      <c r="AR61" s="21">
        <f t="shared" si="5"/>
        <v>37359.800000000003</v>
      </c>
    </row>
    <row r="62" spans="1:44" x14ac:dyDescent="0.25">
      <c r="A62" s="21">
        <v>18682</v>
      </c>
      <c r="B62" s="21">
        <v>11796.133333333333</v>
      </c>
      <c r="C62" s="21">
        <v>7873.8</v>
      </c>
      <c r="D62" s="21">
        <v>2359.1999999999998</v>
      </c>
      <c r="E62" s="21">
        <v>306.60000000000002</v>
      </c>
      <c r="F62" s="21">
        <v>231.13333333333333</v>
      </c>
      <c r="G62" s="21">
        <v>602.93333333333328</v>
      </c>
      <c r="H62">
        <v>42122.73333333333</v>
      </c>
      <c r="J62" s="21">
        <v>16382.866666666667</v>
      </c>
      <c r="K62" s="21">
        <v>10220.866666666667</v>
      </c>
      <c r="L62" s="21">
        <v>7850</v>
      </c>
      <c r="M62" s="21">
        <v>2150.5333333333333</v>
      </c>
      <c r="N62" s="21">
        <v>277.60000000000002</v>
      </c>
      <c r="O62" s="21">
        <v>88.86666666666666</v>
      </c>
      <c r="P62" s="21">
        <v>338.53333333333336</v>
      </c>
      <c r="Q62" s="21">
        <v>37556.800000000003</v>
      </c>
      <c r="S62" s="21">
        <f t="shared" si="4"/>
        <v>2299.1333333333332</v>
      </c>
      <c r="T62" s="21">
        <f t="shared" si="4"/>
        <v>1575.2666666666664</v>
      </c>
      <c r="U62" s="21">
        <f t="shared" si="4"/>
        <v>23.800000000000182</v>
      </c>
      <c r="V62" s="21">
        <f t="shared" si="4"/>
        <v>208.66666666666652</v>
      </c>
      <c r="W62" s="21">
        <f t="shared" si="4"/>
        <v>29</v>
      </c>
      <c r="X62" s="21">
        <f t="shared" si="4"/>
        <v>142.26666666666665</v>
      </c>
      <c r="Y62" s="21">
        <f t="shared" si="4"/>
        <v>264.39999999999992</v>
      </c>
      <c r="Z62" s="21">
        <f t="shared" si="4"/>
        <v>4565.933333333327</v>
      </c>
      <c r="AB62" s="21">
        <v>17698.8</v>
      </c>
      <c r="AC62" s="21">
        <v>11213.066666666668</v>
      </c>
      <c r="AD62" s="21">
        <v>9073.3333333333339</v>
      </c>
      <c r="AE62" s="21">
        <v>2311.6666666666665</v>
      </c>
      <c r="AF62" s="21">
        <v>341.26666666666665</v>
      </c>
      <c r="AG62" s="21">
        <v>249.73333333333332</v>
      </c>
      <c r="AH62" s="21">
        <v>667.6</v>
      </c>
      <c r="AI62" s="21">
        <v>41754.066666666666</v>
      </c>
      <c r="AK62" s="21">
        <f t="shared" si="5"/>
        <v>15399.666666666666</v>
      </c>
      <c r="AL62" s="21">
        <f t="shared" si="5"/>
        <v>9637.8000000000011</v>
      </c>
      <c r="AM62" s="21">
        <f t="shared" si="5"/>
        <v>9049.5333333333328</v>
      </c>
      <c r="AN62" s="21">
        <f t="shared" si="5"/>
        <v>2103</v>
      </c>
      <c r="AO62" s="21">
        <f t="shared" si="5"/>
        <v>312.26666666666665</v>
      </c>
      <c r="AP62" s="21">
        <f t="shared" si="5"/>
        <v>107.46666666666667</v>
      </c>
      <c r="AQ62" s="21">
        <f t="shared" si="5"/>
        <v>403.2000000000001</v>
      </c>
      <c r="AR62" s="21">
        <f t="shared" si="5"/>
        <v>37188.133333333339</v>
      </c>
    </row>
    <row r="63" spans="1:44" x14ac:dyDescent="0.25">
      <c r="A63" s="21">
        <v>18375.666666666668</v>
      </c>
      <c r="B63" s="21">
        <v>11684.533333333333</v>
      </c>
      <c r="C63" s="21">
        <v>7907.666666666667</v>
      </c>
      <c r="D63" s="21">
        <v>2350.1333333333332</v>
      </c>
      <c r="E63" s="21">
        <v>296.60000000000002</v>
      </c>
      <c r="F63" s="21">
        <v>227.46666666666667</v>
      </c>
      <c r="G63" s="21">
        <v>604.93333333333328</v>
      </c>
      <c r="H63">
        <v>41752.73333333333</v>
      </c>
      <c r="J63" s="21">
        <v>16288.066666666668</v>
      </c>
      <c r="K63" s="21">
        <v>10084.933333333332</v>
      </c>
      <c r="L63" s="21">
        <v>7893.2666666666664</v>
      </c>
      <c r="M63" s="21">
        <v>2103.8666666666668</v>
      </c>
      <c r="N63" s="21">
        <v>263.13333333333333</v>
      </c>
      <c r="O63" s="21">
        <v>88.533333333333331</v>
      </c>
      <c r="P63" s="21">
        <v>340.33333333333331</v>
      </c>
      <c r="Q63" s="21">
        <v>37297.066666666666</v>
      </c>
      <c r="S63" s="21">
        <f t="shared" si="4"/>
        <v>2087.6000000000004</v>
      </c>
      <c r="T63" s="21">
        <f t="shared" si="4"/>
        <v>1599.6000000000004</v>
      </c>
      <c r="U63" s="21">
        <f t="shared" si="4"/>
        <v>14.400000000000546</v>
      </c>
      <c r="V63" s="21">
        <f t="shared" si="4"/>
        <v>246.26666666666642</v>
      </c>
      <c r="W63" s="21">
        <f t="shared" si="4"/>
        <v>33.466666666666697</v>
      </c>
      <c r="X63" s="21">
        <f t="shared" si="4"/>
        <v>138.93333333333334</v>
      </c>
      <c r="Y63" s="21">
        <f t="shared" si="4"/>
        <v>264.59999999999997</v>
      </c>
      <c r="Z63" s="21">
        <f t="shared" si="4"/>
        <v>4455.6666666666642</v>
      </c>
      <c r="AB63" s="21">
        <v>17628.066666666666</v>
      </c>
      <c r="AC63" s="21">
        <v>11190.8</v>
      </c>
      <c r="AD63" s="21">
        <v>9118.4666666666672</v>
      </c>
      <c r="AE63" s="21">
        <v>2289.1999999999998</v>
      </c>
      <c r="AF63" s="21">
        <v>337.93333333333334</v>
      </c>
      <c r="AG63" s="21">
        <v>249.13333333333333</v>
      </c>
      <c r="AH63" s="21">
        <v>667.4666666666667</v>
      </c>
      <c r="AI63" s="21">
        <v>41642.333333333336</v>
      </c>
      <c r="AK63" s="21">
        <f t="shared" si="5"/>
        <v>15540.466666666665</v>
      </c>
      <c r="AL63" s="21">
        <f t="shared" si="5"/>
        <v>9591.1999999999989</v>
      </c>
      <c r="AM63" s="21">
        <f t="shared" si="5"/>
        <v>9104.0666666666657</v>
      </c>
      <c r="AN63" s="21">
        <f t="shared" si="5"/>
        <v>2042.9333333333334</v>
      </c>
      <c r="AO63" s="21">
        <f t="shared" si="5"/>
        <v>304.46666666666664</v>
      </c>
      <c r="AP63" s="21">
        <f t="shared" si="5"/>
        <v>110.19999999999999</v>
      </c>
      <c r="AQ63" s="21">
        <f t="shared" si="5"/>
        <v>402.86666666666673</v>
      </c>
      <c r="AR63" s="21">
        <f t="shared" si="5"/>
        <v>37186.666666666672</v>
      </c>
    </row>
    <row r="64" spans="1:44" x14ac:dyDescent="0.25">
      <c r="A64" s="21">
        <v>18393.066666666666</v>
      </c>
      <c r="B64" s="21">
        <v>11710.6</v>
      </c>
      <c r="C64" s="21">
        <v>7914.2</v>
      </c>
      <c r="D64" s="21">
        <v>2349.9333333333334</v>
      </c>
      <c r="E64" s="21">
        <v>292.60000000000002</v>
      </c>
      <c r="F64" s="21">
        <v>226.86666666666667</v>
      </c>
      <c r="G64" s="21">
        <v>599.93333333333328</v>
      </c>
      <c r="H64">
        <v>41754.866666666669</v>
      </c>
      <c r="J64" s="21">
        <v>16236.466666666667</v>
      </c>
      <c r="K64" s="21">
        <v>9996.5333333333328</v>
      </c>
      <c r="L64" s="21">
        <v>7898.2</v>
      </c>
      <c r="M64" s="21">
        <v>2097.6</v>
      </c>
      <c r="N64" s="21">
        <v>259.06666666666666</v>
      </c>
      <c r="O64" s="21">
        <v>88.266666666666666</v>
      </c>
      <c r="P64" s="21">
        <v>336.73333333333335</v>
      </c>
      <c r="Q64" s="21">
        <v>37184.066666666666</v>
      </c>
      <c r="S64" s="21">
        <f t="shared" si="4"/>
        <v>2156.5999999999985</v>
      </c>
      <c r="T64" s="21">
        <f t="shared" si="4"/>
        <v>1714.0666666666675</v>
      </c>
      <c r="U64" s="21">
        <f t="shared" si="4"/>
        <v>16</v>
      </c>
      <c r="V64" s="21">
        <f t="shared" si="4"/>
        <v>252.33333333333348</v>
      </c>
      <c r="W64" s="21">
        <f t="shared" si="4"/>
        <v>33.53333333333336</v>
      </c>
      <c r="X64" s="21">
        <f t="shared" si="4"/>
        <v>138.60000000000002</v>
      </c>
      <c r="Y64" s="21">
        <f t="shared" si="4"/>
        <v>263.19999999999993</v>
      </c>
      <c r="Z64" s="21">
        <f t="shared" si="4"/>
        <v>4570.8000000000029</v>
      </c>
      <c r="AB64" s="21">
        <v>17613.133333333335</v>
      </c>
      <c r="AC64" s="21">
        <v>11114.2</v>
      </c>
      <c r="AD64" s="21">
        <v>9039.6</v>
      </c>
      <c r="AE64" s="21">
        <v>2284</v>
      </c>
      <c r="AF64" s="21">
        <v>338.66666666666669</v>
      </c>
      <c r="AG64" s="21">
        <v>246.8</v>
      </c>
      <c r="AH64" s="21">
        <v>667.93333333333328</v>
      </c>
      <c r="AI64" s="21">
        <v>41622.400000000001</v>
      </c>
      <c r="AK64" s="21">
        <f t="shared" si="5"/>
        <v>15456.533333333336</v>
      </c>
      <c r="AL64" s="21">
        <f t="shared" si="5"/>
        <v>9400.1333333333332</v>
      </c>
      <c r="AM64" s="21">
        <f t="shared" si="5"/>
        <v>9023.6</v>
      </c>
      <c r="AN64" s="21">
        <f t="shared" si="5"/>
        <v>2031.6666666666665</v>
      </c>
      <c r="AO64" s="21">
        <f t="shared" si="5"/>
        <v>305.13333333333333</v>
      </c>
      <c r="AP64" s="21">
        <f t="shared" si="5"/>
        <v>108.19999999999999</v>
      </c>
      <c r="AQ64" s="21">
        <f t="shared" si="5"/>
        <v>404.73333333333335</v>
      </c>
      <c r="AR64" s="21">
        <f t="shared" si="5"/>
        <v>37051.599999999999</v>
      </c>
    </row>
    <row r="65" spans="1:44" x14ac:dyDescent="0.25">
      <c r="A65" s="21">
        <v>17985.866666666665</v>
      </c>
      <c r="B65" s="21">
        <v>11698.333333333334</v>
      </c>
      <c r="C65" s="21">
        <v>7957.2666666666664</v>
      </c>
      <c r="D65" s="21">
        <v>2346.4</v>
      </c>
      <c r="E65" s="21">
        <v>297.86666666666667</v>
      </c>
      <c r="F65" s="21">
        <v>227</v>
      </c>
      <c r="G65" s="21">
        <v>600.20000000000005</v>
      </c>
      <c r="H65">
        <v>41435.26666666667</v>
      </c>
      <c r="J65" s="21">
        <v>15779.066666666668</v>
      </c>
      <c r="K65" s="21">
        <v>9932.6666666666661</v>
      </c>
      <c r="L65" s="21">
        <v>7916.2666666666664</v>
      </c>
      <c r="M65" s="21">
        <v>2089.6</v>
      </c>
      <c r="N65" s="21">
        <v>260.60000000000002</v>
      </c>
      <c r="O65" s="21">
        <v>88.066666666666663</v>
      </c>
      <c r="P65" s="21">
        <v>335.53333333333336</v>
      </c>
      <c r="Q65" s="21">
        <v>36697.666666666664</v>
      </c>
      <c r="S65" s="21">
        <f t="shared" si="4"/>
        <v>2206.7999999999975</v>
      </c>
      <c r="T65" s="21">
        <f t="shared" si="4"/>
        <v>1765.6666666666679</v>
      </c>
      <c r="U65" s="21">
        <f t="shared" si="4"/>
        <v>41</v>
      </c>
      <c r="V65" s="21">
        <f t="shared" si="4"/>
        <v>256.80000000000018</v>
      </c>
      <c r="W65" s="21">
        <f t="shared" si="4"/>
        <v>37.266666666666652</v>
      </c>
      <c r="X65" s="21">
        <f t="shared" si="4"/>
        <v>138.93333333333334</v>
      </c>
      <c r="Y65" s="21">
        <f t="shared" si="4"/>
        <v>264.66666666666669</v>
      </c>
      <c r="Z65" s="21">
        <f t="shared" si="4"/>
        <v>4737.6000000000058</v>
      </c>
      <c r="AB65" s="21">
        <v>17608.933333333334</v>
      </c>
      <c r="AC65" s="21">
        <v>11064.2</v>
      </c>
      <c r="AD65" s="21">
        <v>9027.2666666666664</v>
      </c>
      <c r="AE65" s="21">
        <v>2315.7333333333331</v>
      </c>
      <c r="AF65" s="21">
        <v>338</v>
      </c>
      <c r="AG65" s="21">
        <v>246.06666666666666</v>
      </c>
      <c r="AH65" s="21">
        <v>660.2</v>
      </c>
      <c r="AI65" s="21">
        <v>41579.533333333333</v>
      </c>
      <c r="AK65" s="21">
        <f t="shared" si="5"/>
        <v>15402.133333333337</v>
      </c>
      <c r="AL65" s="21">
        <f t="shared" si="5"/>
        <v>9298.5333333333328</v>
      </c>
      <c r="AM65" s="21">
        <f t="shared" si="5"/>
        <v>8986.2666666666664</v>
      </c>
      <c r="AN65" s="21">
        <f t="shared" si="5"/>
        <v>2058.9333333333329</v>
      </c>
      <c r="AO65" s="21">
        <f t="shared" si="5"/>
        <v>300.73333333333335</v>
      </c>
      <c r="AP65" s="21">
        <f t="shared" si="5"/>
        <v>107.13333333333333</v>
      </c>
      <c r="AQ65" s="21">
        <f t="shared" si="5"/>
        <v>395.53333333333336</v>
      </c>
      <c r="AR65" s="21">
        <f t="shared" si="5"/>
        <v>36841.933333333327</v>
      </c>
    </row>
    <row r="66" spans="1:44" x14ac:dyDescent="0.25">
      <c r="A66" s="21">
        <v>17787.066666666666</v>
      </c>
      <c r="B66" s="21">
        <v>11622.666666666666</v>
      </c>
      <c r="C66" s="21">
        <v>7976.8</v>
      </c>
      <c r="D66" s="21">
        <v>2400.3333333333335</v>
      </c>
      <c r="E66" s="21">
        <v>298</v>
      </c>
      <c r="F66" s="21">
        <v>225.53333333333333</v>
      </c>
      <c r="G66" s="21">
        <v>595.13333333333333</v>
      </c>
      <c r="H66">
        <v>41229.333333333336</v>
      </c>
      <c r="J66" s="21">
        <v>15554.666666666666</v>
      </c>
      <c r="K66" s="21">
        <v>9797</v>
      </c>
      <c r="L66" s="21">
        <v>7919</v>
      </c>
      <c r="M66" s="21">
        <v>2111.8666666666668</v>
      </c>
      <c r="N66" s="21">
        <v>261.86666666666667</v>
      </c>
      <c r="O66" s="21">
        <v>85.733333333333334</v>
      </c>
      <c r="P66" s="21">
        <v>332.93333333333334</v>
      </c>
      <c r="Q66" s="21">
        <v>36342.199999999997</v>
      </c>
      <c r="S66" s="21">
        <f t="shared" si="4"/>
        <v>2232.3999999999996</v>
      </c>
      <c r="T66" s="21">
        <f t="shared" si="4"/>
        <v>1825.6666666666661</v>
      </c>
      <c r="U66" s="21">
        <f t="shared" si="4"/>
        <v>57.800000000000182</v>
      </c>
      <c r="V66" s="21">
        <f t="shared" si="4"/>
        <v>288.4666666666667</v>
      </c>
      <c r="W66" s="21">
        <f t="shared" si="4"/>
        <v>36.133333333333326</v>
      </c>
      <c r="X66" s="21">
        <f t="shared" si="4"/>
        <v>139.80000000000001</v>
      </c>
      <c r="Y66" s="21">
        <f t="shared" si="4"/>
        <v>262.2</v>
      </c>
      <c r="Z66" s="21">
        <f t="shared" si="4"/>
        <v>4887.1333333333387</v>
      </c>
      <c r="AB66" s="21">
        <v>17600.133333333335</v>
      </c>
      <c r="AC66" s="21">
        <v>10988.333333333334</v>
      </c>
      <c r="AD66" s="21">
        <v>8999.4666666666672</v>
      </c>
      <c r="AE66" s="21">
        <v>2385.7333333333331</v>
      </c>
      <c r="AF66" s="21">
        <v>337.86666666666667</v>
      </c>
      <c r="AG66" s="21">
        <v>247.8</v>
      </c>
      <c r="AH66" s="21">
        <v>659.6</v>
      </c>
      <c r="AI66" s="21">
        <v>41537.800000000003</v>
      </c>
      <c r="AK66" s="21">
        <f t="shared" si="5"/>
        <v>15367.733333333335</v>
      </c>
      <c r="AL66" s="21">
        <f t="shared" si="5"/>
        <v>9162.6666666666679</v>
      </c>
      <c r="AM66" s="21">
        <f t="shared" si="5"/>
        <v>8941.6666666666679</v>
      </c>
      <c r="AN66" s="21">
        <f t="shared" si="5"/>
        <v>2097.2666666666664</v>
      </c>
      <c r="AO66" s="21">
        <f t="shared" si="5"/>
        <v>301.73333333333335</v>
      </c>
      <c r="AP66" s="21">
        <f t="shared" si="5"/>
        <v>108</v>
      </c>
      <c r="AQ66" s="21">
        <f t="shared" si="5"/>
        <v>397.40000000000003</v>
      </c>
      <c r="AR66" s="21">
        <f t="shared" si="5"/>
        <v>36650.666666666664</v>
      </c>
    </row>
    <row r="67" spans="1:44" x14ac:dyDescent="0.25">
      <c r="A67" s="21">
        <v>17241.133333333335</v>
      </c>
      <c r="B67" s="21">
        <v>11550.866666666667</v>
      </c>
      <c r="C67" s="21">
        <v>7899.333333333333</v>
      </c>
      <c r="D67" s="21">
        <v>2441.7333333333331</v>
      </c>
      <c r="E67" s="21">
        <v>288.06666666666666</v>
      </c>
      <c r="F67" s="21">
        <v>226.26666666666668</v>
      </c>
      <c r="G67" s="21">
        <v>596.13333333333333</v>
      </c>
      <c r="H67">
        <v>40596.133333333331</v>
      </c>
      <c r="J67" s="21">
        <v>14971.333333333334</v>
      </c>
      <c r="K67" s="21">
        <v>9814.8666666666668</v>
      </c>
      <c r="L67" s="21">
        <v>7836.8666666666668</v>
      </c>
      <c r="M67" s="21">
        <v>2167.8666666666668</v>
      </c>
      <c r="N67" s="21">
        <v>258.39999999999998</v>
      </c>
      <c r="O67" s="21">
        <v>85.733333333333334</v>
      </c>
      <c r="P67" s="21">
        <v>336.53333333333336</v>
      </c>
      <c r="Q67" s="21">
        <v>35846.933333333334</v>
      </c>
      <c r="S67" s="21">
        <f t="shared" si="4"/>
        <v>2269.8000000000011</v>
      </c>
      <c r="T67" s="21">
        <f t="shared" si="4"/>
        <v>1736</v>
      </c>
      <c r="U67" s="21">
        <f t="shared" si="4"/>
        <v>62.466666666666242</v>
      </c>
      <c r="V67" s="21">
        <f t="shared" si="4"/>
        <v>273.86666666666633</v>
      </c>
      <c r="W67" s="21">
        <f t="shared" si="4"/>
        <v>29.666666666666686</v>
      </c>
      <c r="X67" s="21">
        <f t="shared" si="4"/>
        <v>140.53333333333336</v>
      </c>
      <c r="Y67" s="21">
        <f t="shared" si="4"/>
        <v>259.59999999999997</v>
      </c>
      <c r="Z67" s="21">
        <f t="shared" si="4"/>
        <v>4749.1999999999971</v>
      </c>
      <c r="AB67" s="21">
        <v>17215.599999999999</v>
      </c>
      <c r="AC67" s="21">
        <v>10952.666666666666</v>
      </c>
      <c r="AD67" s="21">
        <v>8941.7999999999993</v>
      </c>
      <c r="AE67" s="21">
        <v>2453.4666666666667</v>
      </c>
      <c r="AF67" s="21">
        <v>318.8</v>
      </c>
      <c r="AG67" s="21">
        <v>248.73333333333332</v>
      </c>
      <c r="AH67" s="21">
        <v>663.6</v>
      </c>
      <c r="AI67" s="21">
        <v>41162.800000000003</v>
      </c>
      <c r="AK67" s="21">
        <f t="shared" si="5"/>
        <v>14945.799999999997</v>
      </c>
      <c r="AL67" s="21">
        <f t="shared" si="5"/>
        <v>9216.6666666666661</v>
      </c>
      <c r="AM67" s="21">
        <f t="shared" si="5"/>
        <v>8879.3333333333321</v>
      </c>
      <c r="AN67" s="21">
        <f t="shared" si="5"/>
        <v>2179.6000000000004</v>
      </c>
      <c r="AO67" s="21">
        <f t="shared" si="5"/>
        <v>289.13333333333333</v>
      </c>
      <c r="AP67" s="21">
        <f t="shared" si="5"/>
        <v>108.19999999999996</v>
      </c>
      <c r="AQ67" s="21">
        <f t="shared" si="5"/>
        <v>404.00000000000006</v>
      </c>
      <c r="AR67" s="21">
        <f t="shared" si="5"/>
        <v>36413.600000000006</v>
      </c>
    </row>
    <row r="68" spans="1:44" x14ac:dyDescent="0.25">
      <c r="A68" s="21">
        <v>17176.866666666665</v>
      </c>
      <c r="B68" s="21">
        <v>11455.4</v>
      </c>
      <c r="C68" s="21">
        <v>7947.8</v>
      </c>
      <c r="D68" s="21">
        <v>2453.0666666666666</v>
      </c>
      <c r="E68" s="21">
        <v>265.06666666666666</v>
      </c>
      <c r="F68" s="21">
        <v>224.06666666666666</v>
      </c>
      <c r="G68" s="21">
        <v>588.86666666666667</v>
      </c>
      <c r="H68">
        <v>40398.666666666664</v>
      </c>
      <c r="J68" s="21">
        <v>14940.933333333332</v>
      </c>
      <c r="K68" s="21">
        <v>9645.0666666666675</v>
      </c>
      <c r="L68" s="21">
        <v>7766.5333333333338</v>
      </c>
      <c r="M68" s="21">
        <v>2171.4666666666667</v>
      </c>
      <c r="N68" s="21">
        <v>256.53333333333336</v>
      </c>
      <c r="O68" s="21">
        <v>84.8</v>
      </c>
      <c r="P68" s="21">
        <v>330.2</v>
      </c>
      <c r="Q68" s="21">
        <v>35491.133333333331</v>
      </c>
      <c r="S68" s="21">
        <f t="shared" si="4"/>
        <v>2235.9333333333325</v>
      </c>
      <c r="T68" s="21">
        <f t="shared" si="4"/>
        <v>1810.3333333333321</v>
      </c>
      <c r="U68" s="21">
        <f t="shared" si="4"/>
        <v>181.26666666666642</v>
      </c>
      <c r="V68" s="21">
        <f t="shared" si="4"/>
        <v>281.59999999999991</v>
      </c>
      <c r="W68" s="21">
        <f t="shared" si="4"/>
        <v>8.533333333333303</v>
      </c>
      <c r="X68" s="21">
        <f t="shared" si="4"/>
        <v>139.26666666666665</v>
      </c>
      <c r="Y68" s="21">
        <f t="shared" si="4"/>
        <v>258.66666666666669</v>
      </c>
      <c r="Z68" s="21">
        <f t="shared" si="4"/>
        <v>4907.5333333333328</v>
      </c>
      <c r="AB68" s="21">
        <v>17128.866666666665</v>
      </c>
      <c r="AC68" s="21">
        <v>10943.133333333333</v>
      </c>
      <c r="AD68" s="21">
        <v>9063.7333333333336</v>
      </c>
      <c r="AE68" s="21">
        <v>2468.4666666666667</v>
      </c>
      <c r="AF68" s="21">
        <v>288.53333333333336</v>
      </c>
      <c r="AG68" s="21">
        <v>248.86666666666667</v>
      </c>
      <c r="AH68" s="21">
        <v>659.6</v>
      </c>
      <c r="AI68" s="21">
        <v>41090.666666666664</v>
      </c>
      <c r="AK68" s="21">
        <f t="shared" si="5"/>
        <v>14892.933333333332</v>
      </c>
      <c r="AL68" s="21">
        <f t="shared" si="5"/>
        <v>9132.8000000000011</v>
      </c>
      <c r="AM68" s="21">
        <f t="shared" si="5"/>
        <v>8882.4666666666672</v>
      </c>
      <c r="AN68" s="21">
        <f t="shared" si="5"/>
        <v>2186.8666666666668</v>
      </c>
      <c r="AO68" s="21">
        <f t="shared" si="5"/>
        <v>280.00000000000006</v>
      </c>
      <c r="AP68" s="21">
        <f t="shared" si="5"/>
        <v>109.60000000000002</v>
      </c>
      <c r="AQ68" s="21">
        <f t="shared" si="5"/>
        <v>400.93333333333334</v>
      </c>
      <c r="AR68" s="21">
        <f t="shared" si="5"/>
        <v>36183.133333333331</v>
      </c>
    </row>
    <row r="69" spans="1:44" x14ac:dyDescent="0.25">
      <c r="A69" s="21">
        <v>17235.8</v>
      </c>
      <c r="B69" s="21">
        <v>11327.933333333332</v>
      </c>
      <c r="C69" s="21">
        <v>7994.4666666666662</v>
      </c>
      <c r="D69" s="21">
        <v>2521.0666666666666</v>
      </c>
      <c r="E69" s="21">
        <v>264.86666666666667</v>
      </c>
      <c r="F69" s="21">
        <v>223.66666666666666</v>
      </c>
      <c r="G69" s="21">
        <v>582.66666666666663</v>
      </c>
      <c r="H69">
        <v>40444</v>
      </c>
      <c r="J69" s="21">
        <v>14842.333333333334</v>
      </c>
      <c r="K69" s="21">
        <v>9537.2666666666664</v>
      </c>
      <c r="L69" s="21">
        <v>7772.7333333333336</v>
      </c>
      <c r="M69" s="21">
        <v>2200.8666666666668</v>
      </c>
      <c r="N69" s="21">
        <v>254.4</v>
      </c>
      <c r="O69" s="21">
        <v>84.733333333333334</v>
      </c>
      <c r="P69" s="21">
        <v>327.33333333333331</v>
      </c>
      <c r="Q69" s="21">
        <v>35280.800000000003</v>
      </c>
      <c r="S69" s="21">
        <f t="shared" si="4"/>
        <v>2393.4666666666653</v>
      </c>
      <c r="T69" s="21">
        <f t="shared" si="4"/>
        <v>1790.6666666666661</v>
      </c>
      <c r="U69" s="21">
        <f t="shared" si="4"/>
        <v>221.73333333333267</v>
      </c>
      <c r="V69" s="21">
        <f t="shared" si="4"/>
        <v>320.19999999999982</v>
      </c>
      <c r="W69" s="21">
        <f t="shared" si="4"/>
        <v>10.466666666666669</v>
      </c>
      <c r="X69" s="21">
        <f t="shared" si="4"/>
        <v>138.93333333333334</v>
      </c>
      <c r="Y69" s="21">
        <f t="shared" si="4"/>
        <v>255.33333333333331</v>
      </c>
      <c r="Z69" s="21">
        <f t="shared" si="4"/>
        <v>5163.1999999999971</v>
      </c>
      <c r="AB69" s="21">
        <v>16864.266666666666</v>
      </c>
      <c r="AC69" s="21">
        <v>10818.8</v>
      </c>
      <c r="AD69" s="21">
        <v>9107.6</v>
      </c>
      <c r="AE69" s="21">
        <v>2590.1333333333332</v>
      </c>
      <c r="AF69" s="21">
        <v>285.13333333333333</v>
      </c>
      <c r="AG69" s="21">
        <v>248.6</v>
      </c>
      <c r="AH69" s="21">
        <v>660.5333333333333</v>
      </c>
      <c r="AI69" s="21">
        <v>40887</v>
      </c>
      <c r="AK69" s="21">
        <f t="shared" si="5"/>
        <v>14470.800000000001</v>
      </c>
      <c r="AL69" s="21">
        <f t="shared" si="5"/>
        <v>9028.1333333333332</v>
      </c>
      <c r="AM69" s="21">
        <f t="shared" si="5"/>
        <v>8885.8666666666686</v>
      </c>
      <c r="AN69" s="21">
        <f t="shared" si="5"/>
        <v>2269.9333333333334</v>
      </c>
      <c r="AO69" s="21">
        <f t="shared" si="5"/>
        <v>274.66666666666663</v>
      </c>
      <c r="AP69" s="21">
        <f t="shared" si="5"/>
        <v>109.66666666666666</v>
      </c>
      <c r="AQ69" s="21">
        <f t="shared" si="5"/>
        <v>405.2</v>
      </c>
      <c r="AR69" s="21">
        <f t="shared" si="5"/>
        <v>35723.800000000003</v>
      </c>
    </row>
    <row r="70" spans="1:44" x14ac:dyDescent="0.25">
      <c r="A70" s="21">
        <v>17431.133333333335</v>
      </c>
      <c r="B70" s="21">
        <v>11189.066666666668</v>
      </c>
      <c r="C70" s="21">
        <v>7886</v>
      </c>
      <c r="D70" s="21">
        <v>2567.6666666666665</v>
      </c>
      <c r="E70" s="21">
        <v>267.53333333333336</v>
      </c>
      <c r="F70" s="21">
        <v>220.33333333333334</v>
      </c>
      <c r="G70" s="21">
        <v>585.33333333333337</v>
      </c>
      <c r="H70">
        <v>40479.73333333333</v>
      </c>
      <c r="J70" s="21">
        <v>14769.8</v>
      </c>
      <c r="K70" s="21">
        <v>9460.4666666666672</v>
      </c>
      <c r="L70" s="21">
        <v>7619.5333333333338</v>
      </c>
      <c r="M70" s="21">
        <v>2236.6</v>
      </c>
      <c r="N70" s="21">
        <v>254.8</v>
      </c>
      <c r="O70" s="21">
        <v>84.13333333333334</v>
      </c>
      <c r="P70" s="21">
        <v>327.06666666666666</v>
      </c>
      <c r="Q70" s="21">
        <v>35060.666666666664</v>
      </c>
      <c r="S70" s="21">
        <f t="shared" si="4"/>
        <v>2661.3333333333358</v>
      </c>
      <c r="T70" s="21">
        <f t="shared" si="4"/>
        <v>1728.6000000000004</v>
      </c>
      <c r="U70" s="21">
        <f t="shared" si="4"/>
        <v>266.46666666666624</v>
      </c>
      <c r="V70" s="21">
        <f t="shared" si="4"/>
        <v>331.06666666666661</v>
      </c>
      <c r="W70" s="21">
        <f t="shared" si="4"/>
        <v>12.733333333333348</v>
      </c>
      <c r="X70" s="21">
        <f t="shared" si="4"/>
        <v>136.19999999999999</v>
      </c>
      <c r="Y70" s="21">
        <f t="shared" si="4"/>
        <v>258.26666666666671</v>
      </c>
      <c r="Z70" s="21">
        <f t="shared" si="4"/>
        <v>5419.0666666666657</v>
      </c>
      <c r="AB70" s="21">
        <v>16777.666666666668</v>
      </c>
      <c r="AC70" s="21">
        <v>10689.2</v>
      </c>
      <c r="AD70" s="21">
        <v>9254.4666666666672</v>
      </c>
      <c r="AE70" s="21">
        <v>2617.4</v>
      </c>
      <c r="AF70" s="21">
        <v>288.93333333333334</v>
      </c>
      <c r="AG70" s="21">
        <v>249.53333333333333</v>
      </c>
      <c r="AH70" s="21">
        <v>662.2</v>
      </c>
      <c r="AI70" s="21">
        <v>40853.800000000003</v>
      </c>
      <c r="AK70" s="21">
        <f t="shared" si="5"/>
        <v>14116.333333333332</v>
      </c>
      <c r="AL70" s="21">
        <f t="shared" si="5"/>
        <v>8960.6</v>
      </c>
      <c r="AM70" s="21">
        <f t="shared" si="5"/>
        <v>8988</v>
      </c>
      <c r="AN70" s="21">
        <f t="shared" si="5"/>
        <v>2286.3333333333335</v>
      </c>
      <c r="AO70" s="21">
        <f t="shared" si="5"/>
        <v>276.2</v>
      </c>
      <c r="AP70" s="21">
        <f t="shared" si="5"/>
        <v>113.33333333333334</v>
      </c>
      <c r="AQ70" s="21">
        <f t="shared" si="5"/>
        <v>403.93333333333334</v>
      </c>
      <c r="AR70" s="21">
        <f t="shared" si="5"/>
        <v>35434.733333333337</v>
      </c>
    </row>
    <row r="71" spans="1:44" x14ac:dyDescent="0.25">
      <c r="A71" s="21">
        <v>17482.933333333334</v>
      </c>
      <c r="B71" s="21">
        <v>11112.733333333334</v>
      </c>
      <c r="C71" s="21">
        <v>7341.1333333333332</v>
      </c>
      <c r="D71" s="21">
        <v>2609.6666666666665</v>
      </c>
      <c r="E71" s="21">
        <v>267.66666666666669</v>
      </c>
      <c r="F71" s="21">
        <v>217.86666666666667</v>
      </c>
      <c r="G71" s="21">
        <v>587.26666666666665</v>
      </c>
      <c r="H71">
        <v>39959.133333333331</v>
      </c>
      <c r="J71" s="21">
        <v>14865.333333333334</v>
      </c>
      <c r="K71" s="21">
        <v>9424.8666666666668</v>
      </c>
      <c r="L71" s="21">
        <v>7143.1333333333332</v>
      </c>
      <c r="M71" s="21">
        <v>2279</v>
      </c>
      <c r="N71" s="21">
        <v>254.4</v>
      </c>
      <c r="O71" s="21">
        <v>83.533333333333331</v>
      </c>
      <c r="P71" s="21">
        <v>326.2</v>
      </c>
      <c r="Q71" s="21">
        <v>34670.400000000001</v>
      </c>
      <c r="S71" s="21">
        <f t="shared" si="4"/>
        <v>2617.6000000000004</v>
      </c>
      <c r="T71" s="21">
        <f t="shared" si="4"/>
        <v>1687.8666666666668</v>
      </c>
      <c r="U71" s="21">
        <f t="shared" si="4"/>
        <v>198</v>
      </c>
      <c r="V71" s="21">
        <f t="shared" si="4"/>
        <v>330.66666666666652</v>
      </c>
      <c r="W71" s="21">
        <f t="shared" si="4"/>
        <v>13.26666666666668</v>
      </c>
      <c r="X71" s="21">
        <f t="shared" si="4"/>
        <v>134.33333333333334</v>
      </c>
      <c r="Y71" s="21">
        <f t="shared" si="4"/>
        <v>261.06666666666666</v>
      </c>
      <c r="Z71" s="21">
        <f t="shared" si="4"/>
        <v>5288.7333333333299</v>
      </c>
      <c r="AB71" s="21">
        <v>16223.066666666668</v>
      </c>
      <c r="AC71" s="21">
        <v>10514.266666666666</v>
      </c>
      <c r="AD71" s="21">
        <v>9337.9333333333325</v>
      </c>
      <c r="AE71" s="21">
        <v>2703.9333333333334</v>
      </c>
      <c r="AF71" s="21">
        <v>292.8</v>
      </c>
      <c r="AG71" s="21">
        <v>249.26666666666668</v>
      </c>
      <c r="AH71" s="21">
        <v>656.66666666666663</v>
      </c>
      <c r="AI71" s="21">
        <v>40243.26666666667</v>
      </c>
      <c r="AK71" s="21">
        <f t="shared" si="5"/>
        <v>13605.466666666667</v>
      </c>
      <c r="AL71" s="21">
        <f t="shared" si="5"/>
        <v>8826.4</v>
      </c>
      <c r="AM71" s="21">
        <f t="shared" si="5"/>
        <v>9139.9333333333325</v>
      </c>
      <c r="AN71" s="21">
        <f t="shared" si="5"/>
        <v>2373.2666666666669</v>
      </c>
      <c r="AO71" s="21">
        <f t="shared" si="5"/>
        <v>279.5333333333333</v>
      </c>
      <c r="AP71" s="21">
        <f t="shared" si="5"/>
        <v>114.93333333333334</v>
      </c>
      <c r="AQ71" s="21">
        <f t="shared" si="5"/>
        <v>395.59999999999997</v>
      </c>
      <c r="AR71" s="21">
        <f t="shared" si="5"/>
        <v>34954.53333333334</v>
      </c>
    </row>
    <row r="72" spans="1:44" x14ac:dyDescent="0.25">
      <c r="A72" s="21">
        <v>17545.933333333334</v>
      </c>
      <c r="B72" s="21">
        <v>10984.666666666666</v>
      </c>
      <c r="C72" s="21">
        <v>7277.2</v>
      </c>
      <c r="D72" s="21">
        <v>2714.5333333333333</v>
      </c>
      <c r="E72" s="21">
        <v>267.26666666666665</v>
      </c>
      <c r="F72" s="21">
        <v>216.46666666666667</v>
      </c>
      <c r="G72" s="21">
        <v>586.73333333333335</v>
      </c>
      <c r="H72">
        <v>39938.26666666667</v>
      </c>
      <c r="J72" s="21">
        <v>14899</v>
      </c>
      <c r="K72" s="21">
        <v>9327.7333333333336</v>
      </c>
      <c r="L72" s="21">
        <v>7083.2666666666664</v>
      </c>
      <c r="M72" s="21">
        <v>2386.6666666666665</v>
      </c>
      <c r="N72" s="21">
        <v>251.93333333333334</v>
      </c>
      <c r="O72" s="21">
        <v>83</v>
      </c>
      <c r="P72" s="21">
        <v>320.53333333333336</v>
      </c>
      <c r="Q72" s="21">
        <v>34689.333333333336</v>
      </c>
      <c r="S72" s="21">
        <f t="shared" si="4"/>
        <v>2646.9333333333343</v>
      </c>
      <c r="T72" s="21">
        <f t="shared" si="4"/>
        <v>1656.9333333333325</v>
      </c>
      <c r="U72" s="21">
        <f t="shared" si="4"/>
        <v>193.93333333333339</v>
      </c>
      <c r="V72" s="21">
        <f t="shared" si="4"/>
        <v>327.86666666666679</v>
      </c>
      <c r="W72" s="21">
        <f t="shared" si="4"/>
        <v>15.333333333333314</v>
      </c>
      <c r="X72" s="21">
        <f t="shared" si="4"/>
        <v>133.46666666666667</v>
      </c>
      <c r="Y72" s="21">
        <f t="shared" si="4"/>
        <v>266.2</v>
      </c>
      <c r="Z72" s="21">
        <f t="shared" si="4"/>
        <v>5248.9333333333343</v>
      </c>
      <c r="AB72" s="21">
        <v>16093.933333333332</v>
      </c>
      <c r="AC72" s="21">
        <v>10471</v>
      </c>
      <c r="AD72" s="21">
        <v>9137.3333333333339</v>
      </c>
      <c r="AE72" s="21">
        <v>2885.2666666666669</v>
      </c>
      <c r="AF72" s="21">
        <v>288.46666666666664</v>
      </c>
      <c r="AG72" s="21">
        <v>248.8</v>
      </c>
      <c r="AH72" s="21">
        <v>651.79999999999995</v>
      </c>
      <c r="AI72" s="21">
        <v>40067.4</v>
      </c>
      <c r="AK72" s="21">
        <f t="shared" si="5"/>
        <v>13446.999999999998</v>
      </c>
      <c r="AL72" s="21">
        <f t="shared" si="5"/>
        <v>8814.0666666666675</v>
      </c>
      <c r="AM72" s="21">
        <f t="shared" si="5"/>
        <v>8943.4000000000015</v>
      </c>
      <c r="AN72" s="21">
        <f t="shared" si="5"/>
        <v>2557.4</v>
      </c>
      <c r="AO72" s="21">
        <f t="shared" si="5"/>
        <v>273.13333333333333</v>
      </c>
      <c r="AP72" s="21">
        <f t="shared" si="5"/>
        <v>115.33333333333334</v>
      </c>
      <c r="AQ72" s="21">
        <f t="shared" si="5"/>
        <v>385.59999999999997</v>
      </c>
      <c r="AR72" s="21">
        <f t="shared" si="5"/>
        <v>34818.466666666667</v>
      </c>
    </row>
    <row r="73" spans="1:44" x14ac:dyDescent="0.25">
      <c r="A73" s="21">
        <v>17066.933333333334</v>
      </c>
      <c r="B73" s="21">
        <v>10903.333333333334</v>
      </c>
      <c r="C73" s="21">
        <v>7222.666666666667</v>
      </c>
      <c r="D73" s="21">
        <v>2866.2</v>
      </c>
      <c r="E73" s="21">
        <v>268.26666666666665</v>
      </c>
      <c r="F73" s="21">
        <v>214.93333333333334</v>
      </c>
      <c r="G73" s="21">
        <v>593.4666666666667</v>
      </c>
      <c r="H73">
        <v>39477.533333333333</v>
      </c>
      <c r="J73" s="21">
        <v>14747.733333333334</v>
      </c>
      <c r="K73" s="21">
        <v>9329.5333333333328</v>
      </c>
      <c r="L73" s="21">
        <v>6981.4666666666662</v>
      </c>
      <c r="M73" s="21">
        <v>2529.0666666666666</v>
      </c>
      <c r="N73" s="21">
        <v>252.73333333333332</v>
      </c>
      <c r="O73" s="21">
        <v>82.86666666666666</v>
      </c>
      <c r="P73" s="21">
        <v>318.73333333333335</v>
      </c>
      <c r="Q73" s="21">
        <v>34542</v>
      </c>
      <c r="S73" s="21">
        <f t="shared" si="4"/>
        <v>2319.2000000000007</v>
      </c>
      <c r="T73" s="21">
        <f t="shared" si="4"/>
        <v>1573.8000000000011</v>
      </c>
      <c r="U73" s="21">
        <f t="shared" si="4"/>
        <v>241.20000000000073</v>
      </c>
      <c r="V73" s="21">
        <f t="shared" si="4"/>
        <v>337.13333333333321</v>
      </c>
      <c r="W73" s="21">
        <f t="shared" si="4"/>
        <v>15.533333333333331</v>
      </c>
      <c r="X73" s="21">
        <f t="shared" si="4"/>
        <v>132.06666666666666</v>
      </c>
      <c r="Y73" s="21">
        <f t="shared" si="4"/>
        <v>274.73333333333335</v>
      </c>
      <c r="Z73" s="21">
        <f t="shared" si="4"/>
        <v>4935.5333333333328</v>
      </c>
      <c r="AB73" s="21">
        <v>15884</v>
      </c>
      <c r="AC73" s="21">
        <v>10444.066666666668</v>
      </c>
      <c r="AD73" s="21">
        <v>9123.4666666666672</v>
      </c>
      <c r="AE73" s="21">
        <v>3035.1333333333332</v>
      </c>
      <c r="AF73" s="21">
        <v>291.26666666666665</v>
      </c>
      <c r="AG73" s="21">
        <v>241.6</v>
      </c>
      <c r="AH73" s="21">
        <v>651.66666666666663</v>
      </c>
      <c r="AI73" s="21">
        <v>39867.533333333333</v>
      </c>
      <c r="AK73" s="21">
        <f t="shared" si="5"/>
        <v>13564.8</v>
      </c>
      <c r="AL73" s="21">
        <f t="shared" si="5"/>
        <v>8870.2666666666664</v>
      </c>
      <c r="AM73" s="21">
        <f t="shared" si="5"/>
        <v>8882.2666666666664</v>
      </c>
      <c r="AN73" s="21">
        <f t="shared" si="5"/>
        <v>2698</v>
      </c>
      <c r="AO73" s="21">
        <f t="shared" si="5"/>
        <v>275.73333333333335</v>
      </c>
      <c r="AP73" s="21">
        <f t="shared" si="5"/>
        <v>109.53333333333333</v>
      </c>
      <c r="AQ73" s="21">
        <f t="shared" si="5"/>
        <v>376.93333333333328</v>
      </c>
      <c r="AR73" s="21">
        <f t="shared" si="5"/>
        <v>34932</v>
      </c>
    </row>
    <row r="74" spans="1:44" x14ac:dyDescent="0.25">
      <c r="A74" s="21">
        <v>16957.400000000001</v>
      </c>
      <c r="B74" s="21">
        <v>10815.666666666666</v>
      </c>
      <c r="C74" s="21">
        <v>7266.9333333333334</v>
      </c>
      <c r="D74" s="21">
        <v>3046.4666666666667</v>
      </c>
      <c r="E74" s="21">
        <v>279.33333333333331</v>
      </c>
      <c r="F74" s="21">
        <v>213.13333333333333</v>
      </c>
      <c r="G74" s="21">
        <v>591.26666666666665</v>
      </c>
      <c r="H74">
        <v>39452.199999999997</v>
      </c>
      <c r="J74" s="21">
        <v>14828.6</v>
      </c>
      <c r="K74" s="21">
        <v>9368.7999999999993</v>
      </c>
      <c r="L74" s="21">
        <v>7072.9333333333334</v>
      </c>
      <c r="M74" s="21">
        <v>2721.1333333333332</v>
      </c>
      <c r="N74" s="21">
        <v>257.86666666666667</v>
      </c>
      <c r="O74" s="21">
        <v>83.2</v>
      </c>
      <c r="P74" s="21">
        <v>320.53333333333336</v>
      </c>
      <c r="Q74" s="21">
        <v>34946.73333333333</v>
      </c>
      <c r="S74" s="21">
        <f t="shared" si="4"/>
        <v>2128.8000000000011</v>
      </c>
      <c r="T74" s="21">
        <f t="shared" si="4"/>
        <v>1446.8666666666668</v>
      </c>
      <c r="U74" s="21">
        <f t="shared" si="4"/>
        <v>194</v>
      </c>
      <c r="V74" s="21">
        <f t="shared" si="4"/>
        <v>325.33333333333348</v>
      </c>
      <c r="W74" s="21">
        <f t="shared" si="4"/>
        <v>21.46666666666664</v>
      </c>
      <c r="X74" s="21">
        <f t="shared" si="4"/>
        <v>129.93333333333334</v>
      </c>
      <c r="Y74" s="21">
        <f t="shared" si="4"/>
        <v>270.73333333333329</v>
      </c>
      <c r="Z74" s="21">
        <f t="shared" si="4"/>
        <v>4505.4666666666672</v>
      </c>
      <c r="AB74" s="21">
        <v>16097.8</v>
      </c>
      <c r="AC74" s="21">
        <v>10444.6</v>
      </c>
      <c r="AD74" s="21">
        <v>9144</v>
      </c>
      <c r="AE74" s="21">
        <v>3195.6</v>
      </c>
      <c r="AF74" s="21">
        <v>300.73333333333335</v>
      </c>
      <c r="AG74" s="21">
        <v>242.46666666666667</v>
      </c>
      <c r="AH74" s="21">
        <v>649.5333333333333</v>
      </c>
      <c r="AI74" s="21">
        <v>40330.533333333333</v>
      </c>
      <c r="AK74" s="21">
        <f t="shared" si="5"/>
        <v>13968.999999999998</v>
      </c>
      <c r="AL74" s="21">
        <f t="shared" si="5"/>
        <v>8997.7333333333336</v>
      </c>
      <c r="AM74" s="21">
        <f t="shared" si="5"/>
        <v>8950</v>
      </c>
      <c r="AN74" s="21">
        <f t="shared" si="5"/>
        <v>2870.2666666666664</v>
      </c>
      <c r="AO74" s="21">
        <f t="shared" si="5"/>
        <v>279.26666666666671</v>
      </c>
      <c r="AP74" s="21">
        <f t="shared" si="5"/>
        <v>112.53333333333333</v>
      </c>
      <c r="AQ74" s="21">
        <f t="shared" si="5"/>
        <v>378.8</v>
      </c>
      <c r="AR74" s="21">
        <f t="shared" si="5"/>
        <v>35825.066666666666</v>
      </c>
    </row>
    <row r="75" spans="1:44" x14ac:dyDescent="0.25">
      <c r="A75" s="21">
        <v>17074.866666666665</v>
      </c>
      <c r="B75" s="21">
        <v>10856.066666666668</v>
      </c>
      <c r="C75" s="21">
        <v>7112.6</v>
      </c>
      <c r="D75" s="21">
        <v>3153.7333333333331</v>
      </c>
      <c r="E75" s="21">
        <v>292.39999999999998</v>
      </c>
      <c r="F75" s="21">
        <v>211.46666666666667</v>
      </c>
      <c r="G75" s="21">
        <v>587.86666666666667</v>
      </c>
      <c r="H75">
        <v>39635.599999999999</v>
      </c>
      <c r="J75" s="21">
        <v>15145.333333333334</v>
      </c>
      <c r="K75" s="21">
        <v>9400.4666666666672</v>
      </c>
      <c r="L75" s="21">
        <v>6950.4666666666662</v>
      </c>
      <c r="M75" s="21">
        <v>2865.5333333333333</v>
      </c>
      <c r="N75" s="21">
        <v>246.13333333333333</v>
      </c>
      <c r="O75" s="21">
        <v>86.13333333333334</v>
      </c>
      <c r="P75" s="21">
        <v>324.2</v>
      </c>
      <c r="Q75" s="21">
        <v>35354.800000000003</v>
      </c>
      <c r="S75" s="21">
        <f t="shared" si="4"/>
        <v>1929.533333333331</v>
      </c>
      <c r="T75" s="21">
        <f t="shared" si="4"/>
        <v>1455.6000000000004</v>
      </c>
      <c r="U75" s="21">
        <f t="shared" si="4"/>
        <v>162.13333333333412</v>
      </c>
      <c r="V75" s="21">
        <f t="shared" si="4"/>
        <v>288.19999999999982</v>
      </c>
      <c r="W75" s="21">
        <f t="shared" si="4"/>
        <v>46.266666666666652</v>
      </c>
      <c r="X75" s="21">
        <f t="shared" si="4"/>
        <v>125.33333333333333</v>
      </c>
      <c r="Y75" s="21">
        <f t="shared" si="4"/>
        <v>263.66666666666669</v>
      </c>
      <c r="Z75" s="21">
        <f t="shared" si="4"/>
        <v>4280.7999999999956</v>
      </c>
      <c r="AB75" s="21">
        <v>16497.8</v>
      </c>
      <c r="AC75" s="21">
        <v>10539.266666666666</v>
      </c>
      <c r="AD75" s="21">
        <v>8811.7999999999993</v>
      </c>
      <c r="AE75" s="21">
        <v>3209.3333333333335</v>
      </c>
      <c r="AF75" s="21">
        <v>327.2</v>
      </c>
      <c r="AG75" s="21">
        <v>243.06666666666666</v>
      </c>
      <c r="AH75" s="21">
        <v>653.4666666666667</v>
      </c>
      <c r="AI75" s="21">
        <v>40572.933333333334</v>
      </c>
      <c r="AK75" s="21">
        <f t="shared" si="5"/>
        <v>14568.266666666668</v>
      </c>
      <c r="AL75" s="21">
        <f t="shared" si="5"/>
        <v>9083.6666666666661</v>
      </c>
      <c r="AM75" s="21">
        <f t="shared" si="5"/>
        <v>8649.6666666666642</v>
      </c>
      <c r="AN75" s="21">
        <f t="shared" si="5"/>
        <v>2921.1333333333337</v>
      </c>
      <c r="AO75" s="21">
        <f t="shared" si="5"/>
        <v>280.93333333333334</v>
      </c>
      <c r="AP75" s="21">
        <f t="shared" si="5"/>
        <v>117.73333333333333</v>
      </c>
      <c r="AQ75" s="21">
        <f t="shared" si="5"/>
        <v>389.8</v>
      </c>
      <c r="AR75" s="21">
        <f t="shared" si="5"/>
        <v>36292.133333333339</v>
      </c>
    </row>
    <row r="76" spans="1:44" x14ac:dyDescent="0.25">
      <c r="A76" s="21">
        <v>17661.533333333333</v>
      </c>
      <c r="B76" s="21">
        <v>11071</v>
      </c>
      <c r="C76" s="21">
        <v>7350.8666666666668</v>
      </c>
      <c r="D76" s="21">
        <v>3183.2</v>
      </c>
      <c r="E76" s="21">
        <v>304.8</v>
      </c>
      <c r="F76" s="21">
        <v>211.33333333333334</v>
      </c>
      <c r="G76" s="21">
        <v>585.73333333333335</v>
      </c>
      <c r="H76">
        <v>40668.73333333333</v>
      </c>
      <c r="J76" s="21">
        <v>15918.533333333333</v>
      </c>
      <c r="K76" s="21">
        <v>9697.2666666666664</v>
      </c>
      <c r="L76" s="21">
        <v>7157.1333333333332</v>
      </c>
      <c r="M76" s="21">
        <v>2922</v>
      </c>
      <c r="N76" s="21">
        <v>256.60000000000002</v>
      </c>
      <c r="O76" s="21">
        <v>89.13333333333334</v>
      </c>
      <c r="P76" s="21">
        <v>329</v>
      </c>
      <c r="Q76" s="21">
        <v>36689.666666666664</v>
      </c>
      <c r="S76" s="21">
        <f t="shared" si="4"/>
        <v>1743</v>
      </c>
      <c r="T76" s="21">
        <f t="shared" si="4"/>
        <v>1373.7333333333336</v>
      </c>
      <c r="U76" s="21">
        <f t="shared" si="4"/>
        <v>193.73333333333358</v>
      </c>
      <c r="V76" s="21">
        <f t="shared" si="4"/>
        <v>261.19999999999982</v>
      </c>
      <c r="W76" s="21">
        <f t="shared" si="4"/>
        <v>48.199999999999989</v>
      </c>
      <c r="X76" s="21">
        <f t="shared" si="4"/>
        <v>122.2</v>
      </c>
      <c r="Y76" s="21">
        <f t="shared" si="4"/>
        <v>256.73333333333335</v>
      </c>
      <c r="Z76" s="21">
        <f t="shared" si="4"/>
        <v>3979.0666666666657</v>
      </c>
      <c r="AB76" s="21">
        <v>17036.2</v>
      </c>
      <c r="AC76" s="21">
        <v>10776</v>
      </c>
      <c r="AD76" s="21">
        <v>8784.5333333333328</v>
      </c>
      <c r="AE76" s="21">
        <v>3155.6666666666665</v>
      </c>
      <c r="AF76" s="21">
        <v>357.8</v>
      </c>
      <c r="AG76" s="21">
        <v>245.13333333333333</v>
      </c>
      <c r="AH76" s="21">
        <v>652.5333333333333</v>
      </c>
      <c r="AI76" s="21">
        <v>41281.333333333336</v>
      </c>
      <c r="AK76" s="21">
        <f t="shared" si="5"/>
        <v>15293.2</v>
      </c>
      <c r="AL76" s="21">
        <f t="shared" si="5"/>
        <v>9402.2666666666664</v>
      </c>
      <c r="AM76" s="21">
        <f t="shared" si="5"/>
        <v>8590.7999999999993</v>
      </c>
      <c r="AN76" s="21">
        <f t="shared" si="5"/>
        <v>2894.4666666666667</v>
      </c>
      <c r="AO76" s="21">
        <f t="shared" si="5"/>
        <v>309.60000000000002</v>
      </c>
      <c r="AP76" s="21">
        <f t="shared" si="5"/>
        <v>122.93333333333332</v>
      </c>
      <c r="AQ76" s="21">
        <f t="shared" si="5"/>
        <v>395.79999999999995</v>
      </c>
      <c r="AR76" s="21">
        <f t="shared" si="5"/>
        <v>37302.26666666667</v>
      </c>
    </row>
    <row r="77" spans="1:44" x14ac:dyDescent="0.25">
      <c r="A77" s="21">
        <v>17970.333333333332</v>
      </c>
      <c r="B77" s="21">
        <v>11346</v>
      </c>
      <c r="C77" s="21">
        <v>7540.9333333333334</v>
      </c>
      <c r="D77" s="21">
        <v>3191.3333333333335</v>
      </c>
      <c r="E77" s="21">
        <v>305.66666666666669</v>
      </c>
      <c r="F77" s="21">
        <v>212.86666666666667</v>
      </c>
      <c r="G77" s="21">
        <v>595.4</v>
      </c>
      <c r="H77">
        <v>41479.599999999999</v>
      </c>
      <c r="J77" s="21">
        <v>16278.8</v>
      </c>
      <c r="K77" s="21">
        <v>9901.8666666666668</v>
      </c>
      <c r="L77" s="21">
        <v>7223.4</v>
      </c>
      <c r="M77" s="21">
        <v>2864.5333333333333</v>
      </c>
      <c r="N77" s="21">
        <v>263.66666666666669</v>
      </c>
      <c r="O77" s="21">
        <v>92.6</v>
      </c>
      <c r="P77" s="21">
        <v>336.6</v>
      </c>
      <c r="Q77" s="21">
        <v>37252.333333333336</v>
      </c>
      <c r="S77" s="21">
        <f t="shared" si="4"/>
        <v>1691.5333333333328</v>
      </c>
      <c r="T77" s="21">
        <f t="shared" si="4"/>
        <v>1444.1333333333332</v>
      </c>
      <c r="U77" s="21">
        <f t="shared" si="4"/>
        <v>317.53333333333376</v>
      </c>
      <c r="V77" s="21">
        <f t="shared" si="4"/>
        <v>326.80000000000018</v>
      </c>
      <c r="W77" s="21">
        <f t="shared" si="4"/>
        <v>42</v>
      </c>
      <c r="X77" s="21">
        <f t="shared" si="4"/>
        <v>120.26666666666668</v>
      </c>
      <c r="Y77" s="21">
        <f t="shared" si="4"/>
        <v>258.79999999999995</v>
      </c>
      <c r="Z77" s="21">
        <f t="shared" si="4"/>
        <v>4227.2666666666628</v>
      </c>
      <c r="AB77" s="21">
        <v>16907.2</v>
      </c>
      <c r="AC77" s="21">
        <v>10882.866666666667</v>
      </c>
      <c r="AD77" s="21">
        <v>8784.5333333333328</v>
      </c>
      <c r="AE77" s="21">
        <v>3170.3333333333335</v>
      </c>
      <c r="AF77" s="21">
        <v>366.8</v>
      </c>
      <c r="AG77" s="21">
        <v>246.6</v>
      </c>
      <c r="AH77" s="21">
        <v>654.33333333333337</v>
      </c>
      <c r="AI77" s="21">
        <v>41330</v>
      </c>
      <c r="AK77" s="21">
        <f t="shared" si="5"/>
        <v>15215.666666666668</v>
      </c>
      <c r="AL77" s="21">
        <f t="shared" si="5"/>
        <v>9438.7333333333336</v>
      </c>
      <c r="AM77" s="21">
        <f t="shared" si="5"/>
        <v>8467</v>
      </c>
      <c r="AN77" s="21">
        <f t="shared" si="5"/>
        <v>2843.5333333333333</v>
      </c>
      <c r="AO77" s="21">
        <f t="shared" si="5"/>
        <v>324.8</v>
      </c>
      <c r="AP77" s="21">
        <f t="shared" si="5"/>
        <v>126.33333333333331</v>
      </c>
      <c r="AQ77" s="21">
        <f t="shared" si="5"/>
        <v>395.53333333333342</v>
      </c>
      <c r="AR77" s="21">
        <f t="shared" si="5"/>
        <v>37102.733333333337</v>
      </c>
    </row>
    <row r="78" spans="1:44" x14ac:dyDescent="0.25">
      <c r="A78" s="21">
        <v>18130.466666666667</v>
      </c>
      <c r="B78" s="21">
        <v>11361.533333333333</v>
      </c>
      <c r="C78" s="21">
        <v>7628.7333333333336</v>
      </c>
      <c r="D78" s="21">
        <v>3163.8666666666668</v>
      </c>
      <c r="E78" s="21">
        <v>296.53333333333336</v>
      </c>
      <c r="F78" s="21">
        <v>212.2</v>
      </c>
      <c r="G78" s="21">
        <v>593.6</v>
      </c>
      <c r="H78">
        <v>41695.199999999997</v>
      </c>
      <c r="J78" s="21">
        <v>16271.266666666666</v>
      </c>
      <c r="K78" s="21">
        <v>9892.2000000000007</v>
      </c>
      <c r="L78" s="21">
        <v>7199.2</v>
      </c>
      <c r="M78" s="21">
        <v>2849.1333333333332</v>
      </c>
      <c r="N78" s="21">
        <v>265.33333333333331</v>
      </c>
      <c r="O78" s="21">
        <v>93.13333333333334</v>
      </c>
      <c r="P78" s="21">
        <v>336.8</v>
      </c>
      <c r="Q78" s="21">
        <v>37211.933333333334</v>
      </c>
      <c r="S78" s="21">
        <f t="shared" si="4"/>
        <v>1859.2000000000007</v>
      </c>
      <c r="T78" s="21">
        <f t="shared" si="4"/>
        <v>1469.3333333333321</v>
      </c>
      <c r="U78" s="21">
        <f t="shared" si="4"/>
        <v>429.53333333333376</v>
      </c>
      <c r="V78" s="21">
        <f t="shared" si="4"/>
        <v>314.73333333333358</v>
      </c>
      <c r="W78" s="21">
        <f t="shared" si="4"/>
        <v>31.200000000000045</v>
      </c>
      <c r="X78" s="21">
        <f t="shared" si="4"/>
        <v>119.06666666666665</v>
      </c>
      <c r="Y78" s="21">
        <f t="shared" si="4"/>
        <v>256.8</v>
      </c>
      <c r="Z78" s="21">
        <f t="shared" si="4"/>
        <v>4483.2666666666628</v>
      </c>
      <c r="AB78" s="21">
        <v>16682.599999999999</v>
      </c>
      <c r="AC78" s="21">
        <v>10805.866666666667</v>
      </c>
      <c r="AD78" s="21">
        <v>8822.4666666666672</v>
      </c>
      <c r="AE78" s="21">
        <v>3209.8666666666668</v>
      </c>
      <c r="AF78" s="21">
        <v>370.2</v>
      </c>
      <c r="AG78" s="21">
        <v>245.13333333333333</v>
      </c>
      <c r="AH78" s="21">
        <v>652.86666666666667</v>
      </c>
      <c r="AI78" s="21">
        <v>41173.199999999997</v>
      </c>
      <c r="AK78" s="21">
        <f t="shared" si="5"/>
        <v>14823.399999999998</v>
      </c>
      <c r="AL78" s="21">
        <f t="shared" si="5"/>
        <v>9336.5333333333347</v>
      </c>
      <c r="AM78" s="21">
        <f t="shared" si="5"/>
        <v>8392.9333333333343</v>
      </c>
      <c r="AN78" s="21">
        <f t="shared" si="5"/>
        <v>2895.1333333333332</v>
      </c>
      <c r="AO78" s="21">
        <f t="shared" si="5"/>
        <v>338.99999999999994</v>
      </c>
      <c r="AP78" s="21">
        <f t="shared" si="5"/>
        <v>126.06666666666668</v>
      </c>
      <c r="AQ78" s="21">
        <f t="shared" si="5"/>
        <v>396.06666666666666</v>
      </c>
      <c r="AR78" s="21">
        <f t="shared" si="5"/>
        <v>36689.933333333334</v>
      </c>
    </row>
    <row r="79" spans="1:44" x14ac:dyDescent="0.25">
      <c r="A79" s="21">
        <v>18022.333333333332</v>
      </c>
      <c r="B79" s="21">
        <v>11229.666666666666</v>
      </c>
      <c r="C79" s="21">
        <v>7582</v>
      </c>
      <c r="D79" s="21">
        <v>3150.4666666666667</v>
      </c>
      <c r="E79" s="21">
        <v>301.2</v>
      </c>
      <c r="F79" s="21">
        <v>211.33333333333334</v>
      </c>
      <c r="G79" s="21">
        <v>590.86666666666667</v>
      </c>
      <c r="H79">
        <v>41416.866666666669</v>
      </c>
      <c r="J79" s="21">
        <v>16385.599999999999</v>
      </c>
      <c r="K79" s="21">
        <v>9769.4</v>
      </c>
      <c r="L79" s="21">
        <v>7182.2</v>
      </c>
      <c r="M79" s="21">
        <v>2871.2</v>
      </c>
      <c r="N79" s="21">
        <v>270.33333333333331</v>
      </c>
      <c r="O79" s="21">
        <v>92.533333333333331</v>
      </c>
      <c r="P79" s="21">
        <v>335.8</v>
      </c>
      <c r="Q79" s="21">
        <v>37224.333333333336</v>
      </c>
      <c r="S79" s="21">
        <f t="shared" si="4"/>
        <v>1636.7333333333336</v>
      </c>
      <c r="T79" s="21">
        <f t="shared" si="4"/>
        <v>1460.2666666666664</v>
      </c>
      <c r="U79" s="21">
        <f t="shared" si="4"/>
        <v>399.80000000000018</v>
      </c>
      <c r="V79" s="21">
        <f t="shared" si="4"/>
        <v>279.26666666666688</v>
      </c>
      <c r="W79" s="21">
        <f t="shared" si="4"/>
        <v>30.866666666666674</v>
      </c>
      <c r="X79" s="21">
        <f t="shared" si="4"/>
        <v>118.80000000000001</v>
      </c>
      <c r="Y79" s="21">
        <f t="shared" si="4"/>
        <v>255.06666666666666</v>
      </c>
      <c r="Z79" s="21">
        <f t="shared" si="4"/>
        <v>4192.5333333333328</v>
      </c>
      <c r="AB79" s="21">
        <v>16525.466666666667</v>
      </c>
      <c r="AC79" s="21">
        <v>10718.266666666666</v>
      </c>
      <c r="AD79" s="21">
        <v>8809.2666666666664</v>
      </c>
      <c r="AE79" s="21">
        <v>3184.8</v>
      </c>
      <c r="AF79" s="21">
        <v>373.93333333333334</v>
      </c>
      <c r="AG79" s="21">
        <v>241.86666666666667</v>
      </c>
      <c r="AH79" s="21">
        <v>646</v>
      </c>
      <c r="AI79" s="21">
        <v>40803.866666666669</v>
      </c>
      <c r="AK79" s="21">
        <f t="shared" si="5"/>
        <v>14888.733333333334</v>
      </c>
      <c r="AL79" s="21">
        <f t="shared" si="5"/>
        <v>9258</v>
      </c>
      <c r="AM79" s="21">
        <f t="shared" si="5"/>
        <v>8409.4666666666672</v>
      </c>
      <c r="AN79" s="21">
        <f t="shared" si="5"/>
        <v>2905.5333333333333</v>
      </c>
      <c r="AO79" s="21">
        <f t="shared" si="5"/>
        <v>343.06666666666666</v>
      </c>
      <c r="AP79" s="21">
        <f t="shared" si="5"/>
        <v>123.06666666666666</v>
      </c>
      <c r="AQ79" s="21">
        <f t="shared" si="5"/>
        <v>390.93333333333334</v>
      </c>
      <c r="AR79" s="21">
        <f t="shared" si="5"/>
        <v>36611.333333333336</v>
      </c>
    </row>
    <row r="80" spans="1:44" x14ac:dyDescent="0.25">
      <c r="A80" s="21">
        <v>17953.066666666666</v>
      </c>
      <c r="B80" s="21">
        <v>11139.133333333333</v>
      </c>
      <c r="C80" s="21">
        <v>7524.4666666666662</v>
      </c>
      <c r="D80" s="21">
        <v>3131</v>
      </c>
      <c r="E80" s="21">
        <v>304</v>
      </c>
      <c r="F80" s="21">
        <v>210.66666666666666</v>
      </c>
      <c r="G80" s="21">
        <v>590.73333333333335</v>
      </c>
      <c r="H80">
        <v>41193.73333333333</v>
      </c>
      <c r="J80" s="21">
        <v>16324.666666666666</v>
      </c>
      <c r="K80" s="21">
        <v>9677.7333333333336</v>
      </c>
      <c r="L80" s="21">
        <v>7169.6</v>
      </c>
      <c r="M80" s="21">
        <v>2859.2</v>
      </c>
      <c r="N80" s="21">
        <v>268.93333333333334</v>
      </c>
      <c r="O80" s="21">
        <v>93</v>
      </c>
      <c r="P80" s="21">
        <v>337.46666666666664</v>
      </c>
      <c r="Q80" s="21">
        <v>37073.73333333333</v>
      </c>
      <c r="S80" s="21">
        <f t="shared" si="4"/>
        <v>1628.3999999999996</v>
      </c>
      <c r="T80" s="21">
        <f t="shared" si="4"/>
        <v>1461.3999999999996</v>
      </c>
      <c r="U80" s="21">
        <f t="shared" si="4"/>
        <v>354.86666666666588</v>
      </c>
      <c r="V80" s="21">
        <f t="shared" si="4"/>
        <v>271.80000000000018</v>
      </c>
      <c r="W80" s="21">
        <f t="shared" si="4"/>
        <v>35.066666666666663</v>
      </c>
      <c r="X80" s="21">
        <f t="shared" si="4"/>
        <v>117.66666666666666</v>
      </c>
      <c r="Y80" s="21">
        <f t="shared" si="4"/>
        <v>253.26666666666671</v>
      </c>
      <c r="Z80" s="21">
        <f t="shared" ref="Z80:Z98" si="6">H80-Q80</f>
        <v>4120</v>
      </c>
      <c r="AB80" s="21">
        <v>17012.066666666666</v>
      </c>
      <c r="AC80" s="21">
        <v>10578.066666666668</v>
      </c>
      <c r="AD80" s="21">
        <v>8757.8666666666668</v>
      </c>
      <c r="AE80" s="21">
        <v>3140.3333333333335</v>
      </c>
      <c r="AF80" s="21">
        <v>377.53333333333336</v>
      </c>
      <c r="AG80" s="21">
        <v>237.06666666666666</v>
      </c>
      <c r="AH80" s="21">
        <v>643</v>
      </c>
      <c r="AI80" s="21">
        <v>40969.533333333333</v>
      </c>
      <c r="AK80" s="21">
        <f t="shared" si="5"/>
        <v>15383.666666666666</v>
      </c>
      <c r="AL80" s="21">
        <f t="shared" si="5"/>
        <v>9116.6666666666679</v>
      </c>
      <c r="AM80" s="21">
        <f t="shared" si="5"/>
        <v>8403</v>
      </c>
      <c r="AN80" s="21">
        <f t="shared" si="5"/>
        <v>2868.5333333333333</v>
      </c>
      <c r="AO80" s="21">
        <f t="shared" si="5"/>
        <v>342.4666666666667</v>
      </c>
      <c r="AP80" s="21">
        <f t="shared" si="5"/>
        <v>119.4</v>
      </c>
      <c r="AQ80" s="21">
        <f t="shared" si="5"/>
        <v>389.73333333333329</v>
      </c>
      <c r="AR80" s="21">
        <f t="shared" ref="AR80:AR98" si="7">AI80-Z80</f>
        <v>36849.533333333333</v>
      </c>
    </row>
    <row r="81" spans="1:44" x14ac:dyDescent="0.25">
      <c r="A81" s="21">
        <v>17828.066666666666</v>
      </c>
      <c r="B81" s="21">
        <v>11000.466666666667</v>
      </c>
      <c r="C81" s="21">
        <v>7484.4666666666662</v>
      </c>
      <c r="D81" s="21">
        <v>3096.7333333333331</v>
      </c>
      <c r="E81" s="21">
        <v>303.60000000000002</v>
      </c>
      <c r="F81" s="21">
        <v>207.66666666666666</v>
      </c>
      <c r="G81" s="21">
        <v>585.20000000000005</v>
      </c>
      <c r="H81">
        <v>40811.666666666664</v>
      </c>
      <c r="J81" s="21">
        <v>16059.333333333334</v>
      </c>
      <c r="K81" s="21">
        <v>9546.9333333333325</v>
      </c>
      <c r="L81" s="21">
        <v>7094.7333333333336</v>
      </c>
      <c r="M81" s="21">
        <v>2889.2666666666669</v>
      </c>
      <c r="N81" s="21">
        <v>266.39999999999998</v>
      </c>
      <c r="O81" s="21">
        <v>93.333333333333329</v>
      </c>
      <c r="P81" s="21">
        <v>335.13333333333333</v>
      </c>
      <c r="Q81" s="21">
        <v>36656</v>
      </c>
      <c r="S81" s="21">
        <f t="shared" ref="S81:Y98" si="8">A81-J81</f>
        <v>1768.7333333333318</v>
      </c>
      <c r="T81" s="21">
        <f t="shared" si="8"/>
        <v>1453.5333333333347</v>
      </c>
      <c r="U81" s="21">
        <f t="shared" si="8"/>
        <v>389.73333333333267</v>
      </c>
      <c r="V81" s="21">
        <f t="shared" si="8"/>
        <v>207.46666666666624</v>
      </c>
      <c r="W81" s="21">
        <f t="shared" si="8"/>
        <v>37.200000000000045</v>
      </c>
      <c r="X81" s="21">
        <f t="shared" si="8"/>
        <v>114.33333333333333</v>
      </c>
      <c r="Y81" s="21">
        <f t="shared" si="8"/>
        <v>250.06666666666672</v>
      </c>
      <c r="Z81" s="21">
        <f t="shared" si="6"/>
        <v>4155.6666666666642</v>
      </c>
      <c r="AB81" s="21">
        <v>17053.599999999999</v>
      </c>
      <c r="AC81" s="21">
        <v>10443.6</v>
      </c>
      <c r="AD81" s="21">
        <v>8707.5333333333328</v>
      </c>
      <c r="AE81" s="21">
        <v>3066.1333333333332</v>
      </c>
      <c r="AF81" s="21">
        <v>377</v>
      </c>
      <c r="AG81" s="21">
        <v>236.53333333333333</v>
      </c>
      <c r="AH81" s="21">
        <v>642.6</v>
      </c>
      <c r="AI81" s="21">
        <v>40794.666666666664</v>
      </c>
      <c r="AK81" s="21">
        <f t="shared" ref="AK81:AQ98" si="9">AB81-S81</f>
        <v>15284.866666666667</v>
      </c>
      <c r="AL81" s="21">
        <f t="shared" si="9"/>
        <v>8990.0666666666657</v>
      </c>
      <c r="AM81" s="21">
        <f t="shared" si="9"/>
        <v>8317.7999999999993</v>
      </c>
      <c r="AN81" s="21">
        <f t="shared" si="9"/>
        <v>2858.666666666667</v>
      </c>
      <c r="AO81" s="21">
        <f t="shared" si="9"/>
        <v>339.79999999999995</v>
      </c>
      <c r="AP81" s="21">
        <f t="shared" si="9"/>
        <v>122.2</v>
      </c>
      <c r="AQ81" s="21">
        <f t="shared" si="9"/>
        <v>392.5333333333333</v>
      </c>
      <c r="AR81" s="21">
        <f t="shared" si="7"/>
        <v>36639</v>
      </c>
    </row>
    <row r="82" spans="1:44" x14ac:dyDescent="0.25">
      <c r="A82" s="21">
        <v>17752.933333333334</v>
      </c>
      <c r="B82" s="21">
        <v>10881.733333333334</v>
      </c>
      <c r="C82" s="21">
        <v>7439</v>
      </c>
      <c r="D82" s="21">
        <v>3105.4</v>
      </c>
      <c r="E82" s="21">
        <v>302.06666666666666</v>
      </c>
      <c r="F82" s="21">
        <v>202.46666666666667</v>
      </c>
      <c r="G82" s="21">
        <v>583.06666666666672</v>
      </c>
      <c r="H82">
        <v>40631</v>
      </c>
      <c r="J82" s="21">
        <v>15781.533333333333</v>
      </c>
      <c r="K82" s="21">
        <v>9448.9333333333325</v>
      </c>
      <c r="L82" s="21">
        <v>7034.4</v>
      </c>
      <c r="M82" s="21">
        <v>2868.5333333333333</v>
      </c>
      <c r="N82" s="21">
        <v>267.06666666666666</v>
      </c>
      <c r="O82" s="21">
        <v>94</v>
      </c>
      <c r="P82" s="21">
        <v>333.13333333333333</v>
      </c>
      <c r="Q82" s="21">
        <v>36182.533333333333</v>
      </c>
      <c r="S82" s="21">
        <f t="shared" si="8"/>
        <v>1971.4000000000015</v>
      </c>
      <c r="T82" s="21">
        <f t="shared" si="8"/>
        <v>1432.8000000000011</v>
      </c>
      <c r="U82" s="21">
        <f t="shared" si="8"/>
        <v>404.60000000000036</v>
      </c>
      <c r="V82" s="21">
        <f t="shared" si="8"/>
        <v>236.86666666666679</v>
      </c>
      <c r="W82" s="21">
        <f t="shared" si="8"/>
        <v>35</v>
      </c>
      <c r="X82" s="21">
        <f t="shared" si="8"/>
        <v>108.46666666666667</v>
      </c>
      <c r="Y82" s="21">
        <f t="shared" si="8"/>
        <v>249.93333333333339</v>
      </c>
      <c r="Z82" s="21">
        <f t="shared" si="6"/>
        <v>4448.4666666666672</v>
      </c>
      <c r="AB82" s="21">
        <v>16796.8</v>
      </c>
      <c r="AC82" s="21">
        <v>10340.333333333334</v>
      </c>
      <c r="AD82" s="21">
        <v>8612.5333333333328</v>
      </c>
      <c r="AE82" s="21">
        <v>3075.6</v>
      </c>
      <c r="AF82" s="21">
        <v>376.13333333333333</v>
      </c>
      <c r="AG82" s="21">
        <v>235.93333333333334</v>
      </c>
      <c r="AH82" s="21">
        <v>642</v>
      </c>
      <c r="AI82" s="21">
        <v>40342.466666666667</v>
      </c>
      <c r="AK82" s="21">
        <f t="shared" si="9"/>
        <v>14825.399999999998</v>
      </c>
      <c r="AL82" s="21">
        <f t="shared" si="9"/>
        <v>8907.5333333333328</v>
      </c>
      <c r="AM82" s="21">
        <f t="shared" si="9"/>
        <v>8207.9333333333325</v>
      </c>
      <c r="AN82" s="21">
        <f t="shared" si="9"/>
        <v>2838.7333333333331</v>
      </c>
      <c r="AO82" s="21">
        <f t="shared" si="9"/>
        <v>341.13333333333333</v>
      </c>
      <c r="AP82" s="21">
        <f t="shared" si="9"/>
        <v>127.46666666666667</v>
      </c>
      <c r="AQ82" s="21">
        <f t="shared" si="9"/>
        <v>392.06666666666661</v>
      </c>
      <c r="AR82" s="21">
        <f t="shared" si="7"/>
        <v>35894</v>
      </c>
    </row>
    <row r="83" spans="1:44" x14ac:dyDescent="0.25">
      <c r="A83" s="21">
        <v>17682.466666666667</v>
      </c>
      <c r="B83" s="21">
        <v>10707.133333333333</v>
      </c>
      <c r="C83" s="21">
        <v>7390.8</v>
      </c>
      <c r="D83" s="21">
        <v>3081.8</v>
      </c>
      <c r="E83" s="21">
        <v>302.73333333333335</v>
      </c>
      <c r="F83" s="21">
        <v>198.06666666666666</v>
      </c>
      <c r="G83" s="21">
        <v>576.79999999999995</v>
      </c>
      <c r="H83">
        <v>40270</v>
      </c>
      <c r="J83" s="21">
        <v>15663.6</v>
      </c>
      <c r="K83" s="21">
        <v>9394.5333333333328</v>
      </c>
      <c r="L83" s="21">
        <v>6988.666666666667</v>
      </c>
      <c r="M83" s="21">
        <v>2765</v>
      </c>
      <c r="N83" s="21">
        <v>266.53333333333336</v>
      </c>
      <c r="O83" s="21">
        <v>94</v>
      </c>
      <c r="P83" s="21">
        <v>332</v>
      </c>
      <c r="Q83" s="21">
        <v>35828.333333333336</v>
      </c>
      <c r="S83" s="21">
        <f t="shared" si="8"/>
        <v>2018.8666666666668</v>
      </c>
      <c r="T83" s="21">
        <f t="shared" si="8"/>
        <v>1312.6000000000004</v>
      </c>
      <c r="U83" s="21">
        <f t="shared" si="8"/>
        <v>402.13333333333321</v>
      </c>
      <c r="V83" s="21">
        <f t="shared" si="8"/>
        <v>316.80000000000018</v>
      </c>
      <c r="W83" s="21">
        <f t="shared" si="8"/>
        <v>36.199999999999989</v>
      </c>
      <c r="X83" s="21">
        <f t="shared" si="8"/>
        <v>104.06666666666666</v>
      </c>
      <c r="Y83" s="21">
        <f t="shared" si="8"/>
        <v>244.79999999999995</v>
      </c>
      <c r="Z83" s="21">
        <f t="shared" si="6"/>
        <v>4441.6666666666642</v>
      </c>
      <c r="AB83" s="21">
        <v>16537.666666666668</v>
      </c>
      <c r="AC83" s="21">
        <v>10255.6</v>
      </c>
      <c r="AD83" s="21">
        <v>8474.2000000000007</v>
      </c>
      <c r="AE83" s="21">
        <v>3062.9333333333334</v>
      </c>
      <c r="AF83" s="21">
        <v>375.26666666666665</v>
      </c>
      <c r="AG83" s="21">
        <v>234</v>
      </c>
      <c r="AH83" s="21">
        <v>644.13333333333333</v>
      </c>
      <c r="AI83" s="21">
        <v>39920.133333333331</v>
      </c>
      <c r="AK83" s="21">
        <f t="shared" si="9"/>
        <v>14518.800000000001</v>
      </c>
      <c r="AL83" s="21">
        <f t="shared" si="9"/>
        <v>8943</v>
      </c>
      <c r="AM83" s="21">
        <f t="shared" si="9"/>
        <v>8072.0666666666675</v>
      </c>
      <c r="AN83" s="21">
        <f t="shared" si="9"/>
        <v>2746.1333333333332</v>
      </c>
      <c r="AO83" s="21">
        <f t="shared" si="9"/>
        <v>339.06666666666666</v>
      </c>
      <c r="AP83" s="21">
        <f t="shared" si="9"/>
        <v>129.93333333333334</v>
      </c>
      <c r="AQ83" s="21">
        <f t="shared" si="9"/>
        <v>399.33333333333337</v>
      </c>
      <c r="AR83" s="21">
        <f t="shared" si="7"/>
        <v>35478.466666666667</v>
      </c>
    </row>
    <row r="84" spans="1:44" x14ac:dyDescent="0.25">
      <c r="A84" s="21">
        <v>17540.333333333332</v>
      </c>
      <c r="B84" s="21">
        <v>10666.333333333334</v>
      </c>
      <c r="C84" s="21">
        <v>7364.333333333333</v>
      </c>
      <c r="D84" s="21">
        <v>3053.1333333333332</v>
      </c>
      <c r="E84" s="21">
        <v>301.53333333333336</v>
      </c>
      <c r="F84" s="21">
        <v>202.73333333333332</v>
      </c>
      <c r="G84" s="21">
        <v>583.26666666666665</v>
      </c>
      <c r="H84">
        <v>40041.533333333333</v>
      </c>
      <c r="J84" s="21">
        <v>15572.333333333334</v>
      </c>
      <c r="K84" s="21">
        <v>9322.5333333333328</v>
      </c>
      <c r="L84" s="21">
        <v>6944.8</v>
      </c>
      <c r="M84" s="21">
        <v>2727.5333333333333</v>
      </c>
      <c r="N84" s="21">
        <v>267.2</v>
      </c>
      <c r="O84" s="21">
        <v>94.666666666666671</v>
      </c>
      <c r="P84" s="21">
        <v>336.26666666666665</v>
      </c>
      <c r="Q84" s="21">
        <v>35593.066666666666</v>
      </c>
      <c r="S84" s="21">
        <f t="shared" si="8"/>
        <v>1967.9999999999982</v>
      </c>
      <c r="T84" s="21">
        <f t="shared" si="8"/>
        <v>1343.8000000000011</v>
      </c>
      <c r="U84" s="21">
        <f t="shared" si="8"/>
        <v>419.53333333333285</v>
      </c>
      <c r="V84" s="21">
        <f t="shared" si="8"/>
        <v>325.59999999999991</v>
      </c>
      <c r="W84" s="21">
        <f t="shared" si="8"/>
        <v>34.333333333333371</v>
      </c>
      <c r="X84" s="21">
        <f t="shared" si="8"/>
        <v>108.06666666666665</v>
      </c>
      <c r="Y84" s="21">
        <f t="shared" si="8"/>
        <v>247</v>
      </c>
      <c r="Z84" s="21">
        <f t="shared" si="6"/>
        <v>4448.4666666666672</v>
      </c>
      <c r="AB84" s="21">
        <v>16303.8</v>
      </c>
      <c r="AC84" s="21">
        <v>10276.866666666667</v>
      </c>
      <c r="AD84" s="21">
        <v>8490.3333333333339</v>
      </c>
      <c r="AE84" s="21">
        <v>3020.6666666666665</v>
      </c>
      <c r="AF84" s="21">
        <v>373.33333333333331</v>
      </c>
      <c r="AG84" s="21">
        <v>233.93333333333334</v>
      </c>
      <c r="AH84" s="21">
        <v>645.20000000000005</v>
      </c>
      <c r="AI84" s="21">
        <v>39682.133333333331</v>
      </c>
      <c r="AK84" s="21">
        <f t="shared" si="9"/>
        <v>14335.800000000001</v>
      </c>
      <c r="AL84" s="21">
        <f t="shared" si="9"/>
        <v>8933.0666666666657</v>
      </c>
      <c r="AM84" s="21">
        <f t="shared" si="9"/>
        <v>8070.8000000000011</v>
      </c>
      <c r="AN84" s="21">
        <f t="shared" si="9"/>
        <v>2695.0666666666666</v>
      </c>
      <c r="AO84" s="21">
        <f t="shared" si="9"/>
        <v>338.99999999999994</v>
      </c>
      <c r="AP84" s="21">
        <f t="shared" si="9"/>
        <v>125.86666666666669</v>
      </c>
      <c r="AQ84" s="21">
        <f t="shared" si="9"/>
        <v>398.20000000000005</v>
      </c>
      <c r="AR84" s="21">
        <f t="shared" si="7"/>
        <v>35233.666666666664</v>
      </c>
    </row>
    <row r="85" spans="1:44" x14ac:dyDescent="0.25">
      <c r="A85" s="21">
        <v>17534.2</v>
      </c>
      <c r="B85" s="21">
        <v>10692.4</v>
      </c>
      <c r="C85" s="21">
        <v>7309.4666666666662</v>
      </c>
      <c r="D85" s="21">
        <v>3022.3333333333335</v>
      </c>
      <c r="E85" s="21">
        <v>301.2</v>
      </c>
      <c r="F85" s="21">
        <v>205.46666666666667</v>
      </c>
      <c r="G85" s="21">
        <v>580.86666666666667</v>
      </c>
      <c r="H85">
        <v>39991.199999999997</v>
      </c>
      <c r="J85" s="21">
        <v>15550.8</v>
      </c>
      <c r="K85" s="21">
        <v>9337.7999999999993</v>
      </c>
      <c r="L85" s="21">
        <v>6913.4666666666662</v>
      </c>
      <c r="M85" s="21">
        <v>2769.3333333333335</v>
      </c>
      <c r="N85" s="21">
        <v>266.93333333333334</v>
      </c>
      <c r="O85" s="21">
        <v>94.666666666666671</v>
      </c>
      <c r="P85" s="21">
        <v>338.26666666666665</v>
      </c>
      <c r="Q85" s="21">
        <v>35605.933333333334</v>
      </c>
      <c r="S85" s="21">
        <f t="shared" si="8"/>
        <v>1983.4000000000015</v>
      </c>
      <c r="T85" s="21">
        <f t="shared" si="8"/>
        <v>1354.6000000000004</v>
      </c>
      <c r="U85" s="21">
        <f t="shared" si="8"/>
        <v>396</v>
      </c>
      <c r="V85" s="21">
        <f t="shared" si="8"/>
        <v>253</v>
      </c>
      <c r="W85" s="21">
        <f t="shared" si="8"/>
        <v>34.266666666666652</v>
      </c>
      <c r="X85" s="21">
        <f t="shared" si="8"/>
        <v>110.8</v>
      </c>
      <c r="Y85" s="21">
        <f t="shared" si="8"/>
        <v>242.60000000000002</v>
      </c>
      <c r="Z85" s="21">
        <f t="shared" si="6"/>
        <v>4385.2666666666628</v>
      </c>
      <c r="AB85" s="21">
        <v>16061.333333333334</v>
      </c>
      <c r="AC85" s="21">
        <v>10349.266666666666</v>
      </c>
      <c r="AD85" s="21">
        <v>8433.9333333333325</v>
      </c>
      <c r="AE85" s="21">
        <v>2990.6</v>
      </c>
      <c r="AF85" s="21">
        <v>367.8</v>
      </c>
      <c r="AG85" s="21">
        <v>233.8</v>
      </c>
      <c r="AH85" s="21">
        <v>634.13333333333333</v>
      </c>
      <c r="AI85" s="21">
        <v>39384</v>
      </c>
      <c r="AK85" s="21">
        <f t="shared" si="9"/>
        <v>14077.933333333332</v>
      </c>
      <c r="AL85" s="21">
        <f t="shared" si="9"/>
        <v>8994.6666666666661</v>
      </c>
      <c r="AM85" s="21">
        <f t="shared" si="9"/>
        <v>8037.9333333333325</v>
      </c>
      <c r="AN85" s="21">
        <f t="shared" si="9"/>
        <v>2737.6</v>
      </c>
      <c r="AO85" s="21">
        <f t="shared" si="9"/>
        <v>333.53333333333336</v>
      </c>
      <c r="AP85" s="21">
        <f t="shared" si="9"/>
        <v>123.00000000000001</v>
      </c>
      <c r="AQ85" s="21">
        <f t="shared" si="9"/>
        <v>391.5333333333333</v>
      </c>
      <c r="AR85" s="21">
        <f t="shared" si="7"/>
        <v>34998.733333333337</v>
      </c>
    </row>
    <row r="86" spans="1:44" x14ac:dyDescent="0.25">
      <c r="A86" s="21">
        <v>17504.2</v>
      </c>
      <c r="B86" s="21">
        <v>10749.333333333334</v>
      </c>
      <c r="C86" s="21">
        <v>7266.8</v>
      </c>
      <c r="D86" s="21">
        <v>3017.6666666666665</v>
      </c>
      <c r="E86" s="21">
        <v>303.46666666666664</v>
      </c>
      <c r="F86" s="21">
        <v>208.26666666666668</v>
      </c>
      <c r="G86" s="21">
        <v>583.06666666666672</v>
      </c>
      <c r="H86">
        <v>39972</v>
      </c>
      <c r="J86" s="21">
        <v>15472.733333333334</v>
      </c>
      <c r="K86" s="21">
        <v>9345.6666666666661</v>
      </c>
      <c r="L86" s="21">
        <v>6908.5333333333338</v>
      </c>
      <c r="M86" s="21">
        <v>2695</v>
      </c>
      <c r="N86" s="21">
        <v>272.8</v>
      </c>
      <c r="O86" s="21">
        <v>94.4</v>
      </c>
      <c r="P86" s="21">
        <v>337.2</v>
      </c>
      <c r="Q86" s="21">
        <v>35391.933333333334</v>
      </c>
      <c r="S86" s="21">
        <f t="shared" si="8"/>
        <v>2031.4666666666672</v>
      </c>
      <c r="T86" s="21">
        <f t="shared" si="8"/>
        <v>1403.6666666666679</v>
      </c>
      <c r="U86" s="21">
        <f t="shared" si="8"/>
        <v>358.26666666666642</v>
      </c>
      <c r="V86" s="21">
        <f t="shared" si="8"/>
        <v>322.66666666666652</v>
      </c>
      <c r="W86" s="21">
        <f t="shared" si="8"/>
        <v>30.666666666666629</v>
      </c>
      <c r="X86" s="21">
        <f t="shared" si="8"/>
        <v>113.86666666666667</v>
      </c>
      <c r="Y86" s="21">
        <f t="shared" si="8"/>
        <v>245.86666666666673</v>
      </c>
      <c r="Z86" s="21">
        <f t="shared" si="6"/>
        <v>4580.0666666666657</v>
      </c>
      <c r="AB86" s="21">
        <v>15898.133333333333</v>
      </c>
      <c r="AC86" s="21">
        <v>10325.866666666667</v>
      </c>
      <c r="AD86" s="21">
        <v>8439.4666666666672</v>
      </c>
      <c r="AE86" s="21">
        <v>2880</v>
      </c>
      <c r="AF86" s="21">
        <v>363.53333333333336</v>
      </c>
      <c r="AG86" s="21">
        <v>232.66666666666666</v>
      </c>
      <c r="AH86" s="21">
        <v>637.93333333333328</v>
      </c>
      <c r="AI86" s="21">
        <v>39048.333333333336</v>
      </c>
      <c r="AK86" s="21">
        <f t="shared" si="9"/>
        <v>13866.666666666666</v>
      </c>
      <c r="AL86" s="21">
        <f t="shared" si="9"/>
        <v>8922.1999999999989</v>
      </c>
      <c r="AM86" s="21">
        <f t="shared" si="9"/>
        <v>8081.2000000000007</v>
      </c>
      <c r="AN86" s="21">
        <f t="shared" si="9"/>
        <v>2557.3333333333335</v>
      </c>
      <c r="AO86" s="21">
        <f t="shared" si="9"/>
        <v>332.86666666666673</v>
      </c>
      <c r="AP86" s="21">
        <f t="shared" si="9"/>
        <v>118.79999999999998</v>
      </c>
      <c r="AQ86" s="21">
        <f t="shared" si="9"/>
        <v>392.06666666666655</v>
      </c>
      <c r="AR86" s="21">
        <f t="shared" si="7"/>
        <v>34468.26666666667</v>
      </c>
    </row>
    <row r="87" spans="1:44" x14ac:dyDescent="0.25">
      <c r="A87" s="21">
        <v>17243.066666666666</v>
      </c>
      <c r="B87" s="21">
        <v>10868.733333333334</v>
      </c>
      <c r="C87" s="21">
        <v>7382.333333333333</v>
      </c>
      <c r="D87" s="21">
        <v>2980.2</v>
      </c>
      <c r="E87" s="21">
        <v>302.13333333333333</v>
      </c>
      <c r="F87" s="21">
        <v>207.4</v>
      </c>
      <c r="G87" s="21">
        <v>581.79999999999995</v>
      </c>
      <c r="H87">
        <v>39919.666666666664</v>
      </c>
      <c r="J87" s="21">
        <v>15336.6</v>
      </c>
      <c r="K87" s="21">
        <v>9484.2666666666664</v>
      </c>
      <c r="L87" s="21">
        <v>7032.6</v>
      </c>
      <c r="M87" s="21">
        <v>2683</v>
      </c>
      <c r="N87" s="21">
        <v>288.8</v>
      </c>
      <c r="O87" s="21">
        <v>94.466666666666669</v>
      </c>
      <c r="P87" s="21">
        <v>335.8</v>
      </c>
      <c r="Q87" s="21">
        <v>35553.133333333331</v>
      </c>
      <c r="S87" s="21">
        <f t="shared" si="8"/>
        <v>1906.4666666666653</v>
      </c>
      <c r="T87" s="21">
        <f t="shared" si="8"/>
        <v>1384.4666666666672</v>
      </c>
      <c r="U87" s="21">
        <f t="shared" si="8"/>
        <v>349.73333333333267</v>
      </c>
      <c r="V87" s="21">
        <f t="shared" si="8"/>
        <v>297.19999999999982</v>
      </c>
      <c r="W87" s="21">
        <f t="shared" si="8"/>
        <v>13.333333333333314</v>
      </c>
      <c r="X87" s="21">
        <f t="shared" si="8"/>
        <v>112.93333333333334</v>
      </c>
      <c r="Y87" s="21">
        <f t="shared" si="8"/>
        <v>245.99999999999994</v>
      </c>
      <c r="Z87" s="21">
        <f t="shared" si="6"/>
        <v>4366.5333333333328</v>
      </c>
      <c r="AB87" s="21">
        <v>15789.266666666666</v>
      </c>
      <c r="AC87" s="21">
        <v>10376.133333333333</v>
      </c>
      <c r="AD87" s="21">
        <v>8353.2000000000007</v>
      </c>
      <c r="AE87" s="21">
        <v>2868.3333333333335</v>
      </c>
      <c r="AF87" s="21">
        <v>360.93333333333334</v>
      </c>
      <c r="AG87" s="21">
        <v>233.2</v>
      </c>
      <c r="AH87" s="21">
        <v>644.79999999999995</v>
      </c>
      <c r="AI87" s="21">
        <v>38844.800000000003</v>
      </c>
      <c r="AK87" s="21">
        <f t="shared" si="9"/>
        <v>13882.800000000001</v>
      </c>
      <c r="AL87" s="21">
        <f t="shared" si="9"/>
        <v>8991.6666666666661</v>
      </c>
      <c r="AM87" s="21">
        <f t="shared" si="9"/>
        <v>8003.4666666666681</v>
      </c>
      <c r="AN87" s="21">
        <f t="shared" si="9"/>
        <v>2571.1333333333337</v>
      </c>
      <c r="AO87" s="21">
        <f t="shared" si="9"/>
        <v>347.6</v>
      </c>
      <c r="AP87" s="21">
        <f t="shared" si="9"/>
        <v>120.26666666666665</v>
      </c>
      <c r="AQ87" s="21">
        <f t="shared" si="9"/>
        <v>398.8</v>
      </c>
      <c r="AR87" s="21">
        <f t="shared" si="7"/>
        <v>34478.26666666667</v>
      </c>
    </row>
    <row r="88" spans="1:44" x14ac:dyDescent="0.25">
      <c r="A88" s="21">
        <v>17213.933333333334</v>
      </c>
      <c r="B88" s="21">
        <v>11063.666666666666</v>
      </c>
      <c r="C88" s="21">
        <v>7702.5333333333338</v>
      </c>
      <c r="D88" s="21">
        <v>2943.7333333333331</v>
      </c>
      <c r="E88" s="21">
        <v>305.06666666666666</v>
      </c>
      <c r="F88" s="21">
        <v>205.33333333333334</v>
      </c>
      <c r="G88" s="21">
        <v>591.20000000000005</v>
      </c>
      <c r="H88">
        <v>40376.400000000001</v>
      </c>
      <c r="J88" s="21">
        <v>15332.866666666667</v>
      </c>
      <c r="K88" s="21">
        <v>9694.9333333333325</v>
      </c>
      <c r="L88" s="21">
        <v>7204.5333333333338</v>
      </c>
      <c r="M88" s="21">
        <v>2657.9333333333334</v>
      </c>
      <c r="N88" s="21">
        <v>290.53333333333336</v>
      </c>
      <c r="O88" s="21">
        <v>94.333333333333329</v>
      </c>
      <c r="P88" s="21">
        <v>337.06666666666666</v>
      </c>
      <c r="Q88" s="21">
        <v>35942.26666666667</v>
      </c>
      <c r="S88" s="21">
        <f t="shared" si="8"/>
        <v>1881.0666666666675</v>
      </c>
      <c r="T88" s="21">
        <f t="shared" si="8"/>
        <v>1368.7333333333336</v>
      </c>
      <c r="U88" s="21">
        <f t="shared" si="8"/>
        <v>498</v>
      </c>
      <c r="V88" s="21">
        <f t="shared" si="8"/>
        <v>285.79999999999973</v>
      </c>
      <c r="W88" s="21">
        <f t="shared" si="8"/>
        <v>14.533333333333303</v>
      </c>
      <c r="X88" s="21">
        <f t="shared" si="8"/>
        <v>111.00000000000001</v>
      </c>
      <c r="Y88" s="21">
        <f t="shared" si="8"/>
        <v>254.13333333333338</v>
      </c>
      <c r="Z88" s="21">
        <f t="shared" si="6"/>
        <v>4434.1333333333314</v>
      </c>
      <c r="AB88" s="21">
        <v>15535.666666666666</v>
      </c>
      <c r="AC88" s="21">
        <v>10417.200000000001</v>
      </c>
      <c r="AD88" s="21">
        <v>8379.8666666666668</v>
      </c>
      <c r="AE88" s="21">
        <v>2876.4</v>
      </c>
      <c r="AF88" s="21">
        <v>360.33333333333331</v>
      </c>
      <c r="AG88" s="21">
        <v>233.06666666666666</v>
      </c>
      <c r="AH88" s="21">
        <v>645.13333333333333</v>
      </c>
      <c r="AI88" s="21">
        <v>38666.666666666664</v>
      </c>
      <c r="AK88" s="21">
        <f t="shared" si="9"/>
        <v>13654.599999999999</v>
      </c>
      <c r="AL88" s="21">
        <f t="shared" si="9"/>
        <v>9048.4666666666672</v>
      </c>
      <c r="AM88" s="21">
        <f t="shared" si="9"/>
        <v>7881.8666666666668</v>
      </c>
      <c r="AN88" s="21">
        <f t="shared" si="9"/>
        <v>2590.6000000000004</v>
      </c>
      <c r="AO88" s="21">
        <f t="shared" si="9"/>
        <v>345.8</v>
      </c>
      <c r="AP88" s="21">
        <f t="shared" si="9"/>
        <v>122.06666666666665</v>
      </c>
      <c r="AQ88" s="21">
        <f t="shared" si="9"/>
        <v>390.99999999999994</v>
      </c>
      <c r="AR88" s="21">
        <f t="shared" si="7"/>
        <v>34232.533333333333</v>
      </c>
    </row>
    <row r="89" spans="1:44" x14ac:dyDescent="0.25">
      <c r="A89" s="21">
        <v>17093.133333333335</v>
      </c>
      <c r="B89" s="21">
        <v>11067.466666666667</v>
      </c>
      <c r="C89" s="21">
        <v>7792.6</v>
      </c>
      <c r="D89" s="21">
        <v>2896.8666666666668</v>
      </c>
      <c r="E89" s="21">
        <v>305.86666666666667</v>
      </c>
      <c r="F89" s="21">
        <v>206.06666666666666</v>
      </c>
      <c r="G89" s="21">
        <v>590.5333333333333</v>
      </c>
      <c r="H89">
        <v>40299.066666666666</v>
      </c>
      <c r="J89" s="21">
        <v>15151.066666666668</v>
      </c>
      <c r="K89" s="21">
        <v>9745.0666666666675</v>
      </c>
      <c r="L89" s="21">
        <v>7359</v>
      </c>
      <c r="M89" s="21">
        <v>2576</v>
      </c>
      <c r="N89" s="21">
        <v>289.60000000000002</v>
      </c>
      <c r="O89" s="21">
        <v>95.066666666666663</v>
      </c>
      <c r="P89" s="21">
        <v>335.4</v>
      </c>
      <c r="Q89" s="21">
        <v>35826</v>
      </c>
      <c r="S89" s="21">
        <f t="shared" si="8"/>
        <v>1942.0666666666675</v>
      </c>
      <c r="T89" s="21">
        <f t="shared" si="8"/>
        <v>1322.3999999999996</v>
      </c>
      <c r="U89" s="21">
        <f t="shared" si="8"/>
        <v>433.60000000000036</v>
      </c>
      <c r="V89" s="21">
        <f t="shared" si="8"/>
        <v>320.86666666666679</v>
      </c>
      <c r="W89" s="21">
        <f t="shared" si="8"/>
        <v>16.266666666666652</v>
      </c>
      <c r="X89" s="21">
        <f t="shared" si="8"/>
        <v>111</v>
      </c>
      <c r="Y89" s="21">
        <f t="shared" si="8"/>
        <v>255.13333333333333</v>
      </c>
      <c r="Z89" s="21">
        <f t="shared" si="6"/>
        <v>4473.0666666666657</v>
      </c>
      <c r="AB89" s="21">
        <v>15311.4</v>
      </c>
      <c r="AC89" s="21">
        <v>10289.066666666668</v>
      </c>
      <c r="AD89" s="21">
        <v>8392.2000000000007</v>
      </c>
      <c r="AE89" s="21">
        <v>2833.0666666666666</v>
      </c>
      <c r="AF89" s="21">
        <v>358.4</v>
      </c>
      <c r="AG89" s="21">
        <v>231.66666666666666</v>
      </c>
      <c r="AH89" s="21">
        <v>642.13333333333333</v>
      </c>
      <c r="AI89" s="21">
        <v>38355.133333333331</v>
      </c>
      <c r="AK89" s="21">
        <f t="shared" si="9"/>
        <v>13369.333333333332</v>
      </c>
      <c r="AL89" s="21">
        <f t="shared" si="9"/>
        <v>8966.6666666666679</v>
      </c>
      <c r="AM89" s="21">
        <f t="shared" si="9"/>
        <v>7958.6</v>
      </c>
      <c r="AN89" s="21">
        <f t="shared" si="9"/>
        <v>2512.1999999999998</v>
      </c>
      <c r="AO89" s="21">
        <f t="shared" si="9"/>
        <v>342.13333333333333</v>
      </c>
      <c r="AP89" s="21">
        <f t="shared" si="9"/>
        <v>120.66666666666666</v>
      </c>
      <c r="AQ89" s="21">
        <f t="shared" si="9"/>
        <v>387</v>
      </c>
      <c r="AR89" s="21">
        <f t="shared" si="7"/>
        <v>33882.066666666666</v>
      </c>
    </row>
    <row r="90" spans="1:44" x14ac:dyDescent="0.25">
      <c r="A90" s="21">
        <v>16924.400000000001</v>
      </c>
      <c r="B90" s="21">
        <v>11081.733333333334</v>
      </c>
      <c r="C90" s="21">
        <v>7875.333333333333</v>
      </c>
      <c r="D90" s="21">
        <v>2846.2</v>
      </c>
      <c r="E90" s="21">
        <v>303.86666666666667</v>
      </c>
      <c r="F90" s="21">
        <v>208.93333333333334</v>
      </c>
      <c r="G90" s="21">
        <v>587.93333333333328</v>
      </c>
      <c r="H90">
        <v>40143.73333333333</v>
      </c>
      <c r="J90" s="21">
        <v>14989.933333333332</v>
      </c>
      <c r="K90" s="21">
        <v>9748.0666666666675</v>
      </c>
      <c r="L90" s="21">
        <v>7445.9333333333334</v>
      </c>
      <c r="M90" s="21">
        <v>2557</v>
      </c>
      <c r="N90" s="21">
        <v>288.8</v>
      </c>
      <c r="O90" s="21">
        <v>94.733333333333334</v>
      </c>
      <c r="P90" s="21">
        <v>338.06666666666666</v>
      </c>
      <c r="Q90" s="21">
        <v>35817.933333333334</v>
      </c>
      <c r="S90" s="21">
        <f t="shared" si="8"/>
        <v>1934.466666666669</v>
      </c>
      <c r="T90" s="21">
        <f t="shared" si="8"/>
        <v>1333.6666666666661</v>
      </c>
      <c r="U90" s="21">
        <f t="shared" si="8"/>
        <v>429.39999999999964</v>
      </c>
      <c r="V90" s="21">
        <f t="shared" si="8"/>
        <v>289.19999999999982</v>
      </c>
      <c r="W90" s="21">
        <f t="shared" si="8"/>
        <v>15.066666666666663</v>
      </c>
      <c r="X90" s="21">
        <f t="shared" si="8"/>
        <v>114.2</v>
      </c>
      <c r="Y90" s="21">
        <f t="shared" si="8"/>
        <v>249.86666666666662</v>
      </c>
      <c r="Z90" s="21">
        <f t="shared" si="6"/>
        <v>4325.7999999999956</v>
      </c>
      <c r="AB90" s="21">
        <v>15154</v>
      </c>
      <c r="AC90" s="21">
        <v>10206.799999999999</v>
      </c>
      <c r="AD90" s="21">
        <v>8450.5333333333328</v>
      </c>
      <c r="AE90" s="21">
        <v>2775.3333333333335</v>
      </c>
      <c r="AF90" s="21">
        <v>349.73333333333335</v>
      </c>
      <c r="AG90" s="21">
        <v>231.06666666666666</v>
      </c>
      <c r="AH90" s="21">
        <v>646.13333333333333</v>
      </c>
      <c r="AI90" s="21">
        <v>38188.26666666667</v>
      </c>
      <c r="AK90" s="21">
        <f t="shared" si="9"/>
        <v>13219.533333333331</v>
      </c>
      <c r="AL90" s="21">
        <f t="shared" si="9"/>
        <v>8873.1333333333332</v>
      </c>
      <c r="AM90" s="21">
        <f t="shared" si="9"/>
        <v>8021.1333333333332</v>
      </c>
      <c r="AN90" s="21">
        <f t="shared" si="9"/>
        <v>2486.1333333333337</v>
      </c>
      <c r="AO90" s="21">
        <f t="shared" si="9"/>
        <v>334.66666666666669</v>
      </c>
      <c r="AP90" s="21">
        <f t="shared" si="9"/>
        <v>116.86666666666666</v>
      </c>
      <c r="AQ90" s="21">
        <f t="shared" si="9"/>
        <v>396.26666666666671</v>
      </c>
      <c r="AR90" s="21">
        <f t="shared" si="7"/>
        <v>33862.466666666674</v>
      </c>
    </row>
    <row r="91" spans="1:44" x14ac:dyDescent="0.25">
      <c r="A91" s="21">
        <v>16770.599999999999</v>
      </c>
      <c r="B91" s="21">
        <v>11020.4</v>
      </c>
      <c r="C91" s="21">
        <v>7989.333333333333</v>
      </c>
      <c r="D91" s="21">
        <v>2791.6</v>
      </c>
      <c r="E91" s="21">
        <v>298.66666666666669</v>
      </c>
      <c r="F91" s="21">
        <v>211.2</v>
      </c>
      <c r="G91" s="21">
        <v>586.5333333333333</v>
      </c>
      <c r="H91">
        <v>39974.26666666667</v>
      </c>
      <c r="J91" s="21">
        <v>14869.066666666668</v>
      </c>
      <c r="K91" s="21">
        <v>9643.0666666666675</v>
      </c>
      <c r="L91" s="21">
        <v>7655.333333333333</v>
      </c>
      <c r="M91" s="21">
        <v>2592.4666666666667</v>
      </c>
      <c r="N91" s="21">
        <v>287.60000000000002</v>
      </c>
      <c r="O91" s="21">
        <v>94.2</v>
      </c>
      <c r="P91" s="21">
        <v>337.73333333333335</v>
      </c>
      <c r="Q91" s="21">
        <v>35815.066666666666</v>
      </c>
      <c r="S91" s="21">
        <f t="shared" si="8"/>
        <v>1901.533333333331</v>
      </c>
      <c r="T91" s="21">
        <f t="shared" si="8"/>
        <v>1377.3333333333321</v>
      </c>
      <c r="U91" s="21">
        <f t="shared" si="8"/>
        <v>334</v>
      </c>
      <c r="V91" s="21">
        <f t="shared" si="8"/>
        <v>199.13333333333321</v>
      </c>
      <c r="W91" s="21">
        <f t="shared" si="8"/>
        <v>11.066666666666663</v>
      </c>
      <c r="X91" s="21">
        <f t="shared" si="8"/>
        <v>116.99999999999999</v>
      </c>
      <c r="Y91" s="21">
        <f t="shared" si="8"/>
        <v>248.79999999999995</v>
      </c>
      <c r="Z91" s="21">
        <f t="shared" si="6"/>
        <v>4159.2000000000044</v>
      </c>
      <c r="AB91" s="21">
        <v>14991.466666666667</v>
      </c>
      <c r="AC91" s="21">
        <v>10153.133333333333</v>
      </c>
      <c r="AD91" s="21">
        <v>8425.8666666666668</v>
      </c>
      <c r="AE91" s="21">
        <v>2671.5333333333333</v>
      </c>
      <c r="AF91" s="21">
        <v>348.4</v>
      </c>
      <c r="AG91" s="21">
        <v>230.86666666666667</v>
      </c>
      <c r="AH91" s="21">
        <v>638.33333333333337</v>
      </c>
      <c r="AI91" s="21">
        <v>37778.466666666667</v>
      </c>
      <c r="AK91" s="21">
        <f t="shared" si="9"/>
        <v>13089.933333333336</v>
      </c>
      <c r="AL91" s="21">
        <f t="shared" si="9"/>
        <v>8775.8000000000011</v>
      </c>
      <c r="AM91" s="21">
        <f t="shared" si="9"/>
        <v>8091.8666666666668</v>
      </c>
      <c r="AN91" s="21">
        <f t="shared" si="9"/>
        <v>2472.4</v>
      </c>
      <c r="AO91" s="21">
        <f t="shared" si="9"/>
        <v>337.33333333333331</v>
      </c>
      <c r="AP91" s="21">
        <f t="shared" si="9"/>
        <v>113.86666666666669</v>
      </c>
      <c r="AQ91" s="21">
        <f t="shared" si="9"/>
        <v>389.53333333333342</v>
      </c>
      <c r="AR91" s="21">
        <f t="shared" si="7"/>
        <v>33619.266666666663</v>
      </c>
    </row>
    <row r="92" spans="1:44" x14ac:dyDescent="0.25">
      <c r="A92" s="21">
        <v>16726.400000000001</v>
      </c>
      <c r="B92" s="21">
        <v>11104.4</v>
      </c>
      <c r="C92" s="21">
        <v>8322.0666666666675</v>
      </c>
      <c r="D92" s="21">
        <v>2749.9333333333334</v>
      </c>
      <c r="E92" s="21">
        <v>296.73333333333335</v>
      </c>
      <c r="F92" s="21">
        <v>211.93333333333334</v>
      </c>
      <c r="G92" s="21">
        <v>588.73333333333335</v>
      </c>
      <c r="H92">
        <v>40354.466666666667</v>
      </c>
      <c r="J92" s="21">
        <v>14886.666666666666</v>
      </c>
      <c r="K92" s="21">
        <v>9669.6666666666661</v>
      </c>
      <c r="L92" s="21">
        <v>7867.8666666666668</v>
      </c>
      <c r="M92" s="21">
        <v>2532.1999999999998</v>
      </c>
      <c r="N92" s="21">
        <v>289.06666666666666</v>
      </c>
      <c r="O92" s="21">
        <v>94.066666666666663</v>
      </c>
      <c r="P92" s="21">
        <v>339.8</v>
      </c>
      <c r="Q92" s="21">
        <v>35994.800000000003</v>
      </c>
      <c r="S92" s="21">
        <f t="shared" si="8"/>
        <v>1839.7333333333354</v>
      </c>
      <c r="T92" s="21">
        <f t="shared" si="8"/>
        <v>1434.7333333333336</v>
      </c>
      <c r="U92" s="21">
        <f t="shared" si="8"/>
        <v>454.20000000000073</v>
      </c>
      <c r="V92" s="21">
        <f t="shared" si="8"/>
        <v>217.73333333333358</v>
      </c>
      <c r="W92" s="21">
        <f t="shared" si="8"/>
        <v>7.6666666666666856</v>
      </c>
      <c r="X92" s="21">
        <f t="shared" si="8"/>
        <v>117.86666666666667</v>
      </c>
      <c r="Y92" s="21">
        <f t="shared" si="8"/>
        <v>248.93333333333334</v>
      </c>
      <c r="Z92" s="21">
        <f t="shared" si="6"/>
        <v>4359.6666666666642</v>
      </c>
      <c r="AB92" s="21">
        <v>14969.2</v>
      </c>
      <c r="AC92" s="21">
        <v>10155.933333333332</v>
      </c>
      <c r="AD92" s="21">
        <v>8829.2666666666664</v>
      </c>
      <c r="AE92" s="21">
        <v>2610.6</v>
      </c>
      <c r="AF92" s="21">
        <v>346.8</v>
      </c>
      <c r="AG92" s="21">
        <v>230.33333333333334</v>
      </c>
      <c r="AH92" s="21">
        <v>640.20000000000005</v>
      </c>
      <c r="AI92" s="21">
        <v>38091.199999999997</v>
      </c>
      <c r="AK92" s="21">
        <f t="shared" si="9"/>
        <v>13129.466666666665</v>
      </c>
      <c r="AL92" s="21">
        <f t="shared" si="9"/>
        <v>8721.1999999999989</v>
      </c>
      <c r="AM92" s="21">
        <f t="shared" si="9"/>
        <v>8375.0666666666657</v>
      </c>
      <c r="AN92" s="21">
        <f t="shared" si="9"/>
        <v>2392.8666666666663</v>
      </c>
      <c r="AO92" s="21">
        <f t="shared" si="9"/>
        <v>339.13333333333333</v>
      </c>
      <c r="AP92" s="21">
        <f t="shared" si="9"/>
        <v>112.46666666666667</v>
      </c>
      <c r="AQ92" s="21">
        <f t="shared" si="9"/>
        <v>391.26666666666671</v>
      </c>
      <c r="AR92" s="21">
        <f t="shared" si="7"/>
        <v>33731.533333333333</v>
      </c>
    </row>
    <row r="93" spans="1:44" x14ac:dyDescent="0.25">
      <c r="A93" s="21">
        <v>16709.2</v>
      </c>
      <c r="B93" s="21">
        <v>11135.4</v>
      </c>
      <c r="C93" s="21">
        <v>8357.6</v>
      </c>
      <c r="D93" s="21">
        <v>2743.1333333333332</v>
      </c>
      <c r="E93" s="21">
        <v>295.8</v>
      </c>
      <c r="F93" s="21">
        <v>213.4</v>
      </c>
      <c r="G93" s="21">
        <v>587.06666666666672</v>
      </c>
      <c r="H93">
        <v>40397.599999999999</v>
      </c>
      <c r="J93" s="21">
        <v>14774.8</v>
      </c>
      <c r="K93" s="21">
        <v>9720.0666666666675</v>
      </c>
      <c r="L93" s="21">
        <v>7976.2666666666664</v>
      </c>
      <c r="M93" s="21">
        <v>2459.6666666666665</v>
      </c>
      <c r="N93" s="21">
        <v>288.26666666666665</v>
      </c>
      <c r="O93" s="21">
        <v>94</v>
      </c>
      <c r="P93" s="21">
        <v>340.2</v>
      </c>
      <c r="Q93" s="21">
        <v>35966</v>
      </c>
      <c r="S93" s="21">
        <f t="shared" si="8"/>
        <v>1934.4000000000015</v>
      </c>
      <c r="T93" s="21">
        <f t="shared" si="8"/>
        <v>1415.3333333333321</v>
      </c>
      <c r="U93" s="21">
        <f t="shared" si="8"/>
        <v>381.33333333333394</v>
      </c>
      <c r="V93" s="21">
        <f t="shared" si="8"/>
        <v>283.4666666666667</v>
      </c>
      <c r="W93" s="21">
        <f t="shared" si="8"/>
        <v>7.5333333333333599</v>
      </c>
      <c r="X93" s="21">
        <f t="shared" si="8"/>
        <v>119.4</v>
      </c>
      <c r="Y93" s="21">
        <f t="shared" si="8"/>
        <v>246.86666666666673</v>
      </c>
      <c r="Z93" s="21">
        <f t="shared" si="6"/>
        <v>4431.5999999999985</v>
      </c>
      <c r="AB93" s="21">
        <v>15205.266666666666</v>
      </c>
      <c r="AC93" s="21">
        <v>10118.333333333334</v>
      </c>
      <c r="AD93" s="21">
        <v>9036.2666666666664</v>
      </c>
      <c r="AE93" s="21">
        <v>2579.4666666666667</v>
      </c>
      <c r="AF93" s="21">
        <v>340.06666666666666</v>
      </c>
      <c r="AG93" s="21">
        <v>231.26666666666668</v>
      </c>
      <c r="AH93" s="21">
        <v>637.86666666666667</v>
      </c>
      <c r="AI93" s="21">
        <v>38521.333333333336</v>
      </c>
      <c r="AK93" s="21">
        <f t="shared" si="9"/>
        <v>13270.866666666665</v>
      </c>
      <c r="AL93" s="21">
        <f t="shared" si="9"/>
        <v>8703.0000000000018</v>
      </c>
      <c r="AM93" s="21">
        <f t="shared" si="9"/>
        <v>8654.9333333333325</v>
      </c>
      <c r="AN93" s="21">
        <f t="shared" si="9"/>
        <v>2296</v>
      </c>
      <c r="AO93" s="21">
        <f t="shared" si="9"/>
        <v>332.5333333333333</v>
      </c>
      <c r="AP93" s="21">
        <f t="shared" si="9"/>
        <v>111.86666666666667</v>
      </c>
      <c r="AQ93" s="21">
        <f t="shared" si="9"/>
        <v>390.99999999999994</v>
      </c>
      <c r="AR93" s="21">
        <f t="shared" si="7"/>
        <v>34089.733333333337</v>
      </c>
    </row>
    <row r="94" spans="1:44" x14ac:dyDescent="0.25">
      <c r="A94" s="21">
        <v>16863.666666666668</v>
      </c>
      <c r="B94" s="21">
        <v>11157.533333333333</v>
      </c>
      <c r="C94" s="21">
        <v>8326.2000000000007</v>
      </c>
      <c r="D94" s="21">
        <v>2731.6666666666665</v>
      </c>
      <c r="E94" s="21">
        <v>291.53333333333336</v>
      </c>
      <c r="F94" s="21">
        <v>212.93333333333334</v>
      </c>
      <c r="G94" s="21">
        <v>584.13333333333333</v>
      </c>
      <c r="H94">
        <v>40484</v>
      </c>
      <c r="J94" s="21">
        <v>14592.133333333333</v>
      </c>
      <c r="K94" s="21">
        <v>9723.4666666666672</v>
      </c>
      <c r="L94" s="21">
        <v>7992.0666666666666</v>
      </c>
      <c r="M94" s="21">
        <v>2468.7333333333331</v>
      </c>
      <c r="N94" s="21">
        <v>286.39999999999998</v>
      </c>
      <c r="O94" s="21">
        <v>94</v>
      </c>
      <c r="P94" s="21">
        <v>339.53333333333336</v>
      </c>
      <c r="Q94" s="21">
        <v>35793.866666666669</v>
      </c>
      <c r="S94" s="21">
        <f t="shared" si="8"/>
        <v>2271.5333333333347</v>
      </c>
      <c r="T94" s="21">
        <f t="shared" si="8"/>
        <v>1434.0666666666657</v>
      </c>
      <c r="U94" s="21">
        <f t="shared" si="8"/>
        <v>334.13333333333412</v>
      </c>
      <c r="V94" s="21">
        <f t="shared" si="8"/>
        <v>262.93333333333339</v>
      </c>
      <c r="W94" s="21">
        <f t="shared" si="8"/>
        <v>5.1333333333333826</v>
      </c>
      <c r="X94" s="21">
        <f t="shared" si="8"/>
        <v>118.93333333333334</v>
      </c>
      <c r="Y94" s="21">
        <f t="shared" si="8"/>
        <v>244.59999999999997</v>
      </c>
      <c r="Z94" s="21">
        <f t="shared" si="6"/>
        <v>4690.1333333333314</v>
      </c>
      <c r="AB94" s="21">
        <v>15102.466666666667</v>
      </c>
      <c r="AC94" s="21">
        <v>10126.733333333334</v>
      </c>
      <c r="AD94" s="21">
        <v>9099.7333333333336</v>
      </c>
      <c r="AE94" s="21">
        <v>2567.8000000000002</v>
      </c>
      <c r="AF94" s="21">
        <v>332</v>
      </c>
      <c r="AG94" s="21">
        <v>231.2</v>
      </c>
      <c r="AH94" s="21">
        <v>634.13333333333333</v>
      </c>
      <c r="AI94" s="21">
        <v>38500.066666666666</v>
      </c>
      <c r="AK94" s="21">
        <f t="shared" si="9"/>
        <v>12830.933333333332</v>
      </c>
      <c r="AL94" s="21">
        <f t="shared" si="9"/>
        <v>8692.6666666666679</v>
      </c>
      <c r="AM94" s="21">
        <f t="shared" si="9"/>
        <v>8765.5999999999985</v>
      </c>
      <c r="AN94" s="21">
        <f t="shared" si="9"/>
        <v>2304.8666666666668</v>
      </c>
      <c r="AO94" s="21">
        <f t="shared" si="9"/>
        <v>326.86666666666662</v>
      </c>
      <c r="AP94" s="21">
        <f t="shared" si="9"/>
        <v>112.26666666666665</v>
      </c>
      <c r="AQ94" s="21">
        <f t="shared" si="9"/>
        <v>389.53333333333336</v>
      </c>
      <c r="AR94" s="21">
        <f t="shared" si="7"/>
        <v>33809.933333333334</v>
      </c>
    </row>
    <row r="95" spans="1:44" x14ac:dyDescent="0.25">
      <c r="A95" s="21">
        <v>17075.733333333334</v>
      </c>
      <c r="B95" s="21">
        <v>11190.866666666667</v>
      </c>
      <c r="C95" s="21">
        <v>8274.0666666666675</v>
      </c>
      <c r="D95" s="21">
        <v>2711.0666666666666</v>
      </c>
      <c r="E95" s="21">
        <v>285.66666666666669</v>
      </c>
      <c r="F95" s="21">
        <v>212.93333333333334</v>
      </c>
      <c r="G95" s="21">
        <v>576.06666666666672</v>
      </c>
      <c r="H95">
        <v>40592.800000000003</v>
      </c>
      <c r="J95" s="21">
        <v>14834.266666666666</v>
      </c>
      <c r="K95" s="21">
        <v>9739.6666666666661</v>
      </c>
      <c r="L95" s="21">
        <v>7947</v>
      </c>
      <c r="M95" s="21">
        <v>2474.3333333333335</v>
      </c>
      <c r="N95" s="21">
        <v>282.46666666666664</v>
      </c>
      <c r="O95" s="21">
        <v>92.466666666666669</v>
      </c>
      <c r="P95" s="21">
        <v>338.06666666666666</v>
      </c>
      <c r="Q95" s="21">
        <v>36017.333333333336</v>
      </c>
      <c r="S95" s="21">
        <f t="shared" si="8"/>
        <v>2241.4666666666672</v>
      </c>
      <c r="T95" s="21">
        <f t="shared" si="8"/>
        <v>1451.2000000000007</v>
      </c>
      <c r="U95" s="21">
        <f t="shared" si="8"/>
        <v>327.06666666666752</v>
      </c>
      <c r="V95" s="21">
        <f t="shared" si="8"/>
        <v>236.73333333333312</v>
      </c>
      <c r="W95" s="21">
        <f t="shared" si="8"/>
        <v>3.2000000000000455</v>
      </c>
      <c r="X95" s="21">
        <f t="shared" si="8"/>
        <v>120.46666666666667</v>
      </c>
      <c r="Y95" s="21">
        <f t="shared" si="8"/>
        <v>238.00000000000006</v>
      </c>
      <c r="Z95" s="21">
        <f t="shared" si="6"/>
        <v>4575.4666666666672</v>
      </c>
      <c r="AB95" s="21">
        <v>15069.733333333334</v>
      </c>
      <c r="AC95" s="21">
        <v>10077</v>
      </c>
      <c r="AD95" s="21">
        <v>9104.2666666666664</v>
      </c>
      <c r="AE95" s="21">
        <v>2532.3333333333335</v>
      </c>
      <c r="AF95" s="21">
        <v>327.33333333333331</v>
      </c>
      <c r="AG95" s="21">
        <v>230.73333333333332</v>
      </c>
      <c r="AH95" s="21">
        <v>633.86666666666667</v>
      </c>
      <c r="AI95" s="21">
        <v>38378.466666666667</v>
      </c>
      <c r="AK95" s="21">
        <f t="shared" si="9"/>
        <v>12828.266666666666</v>
      </c>
      <c r="AL95" s="21">
        <f t="shared" si="9"/>
        <v>8625.7999999999993</v>
      </c>
      <c r="AM95" s="21">
        <f t="shared" si="9"/>
        <v>8777.1999999999989</v>
      </c>
      <c r="AN95" s="21">
        <f t="shared" si="9"/>
        <v>2295.6000000000004</v>
      </c>
      <c r="AO95" s="21">
        <f t="shared" si="9"/>
        <v>324.13333333333327</v>
      </c>
      <c r="AP95" s="21">
        <f t="shared" si="9"/>
        <v>110.26666666666665</v>
      </c>
      <c r="AQ95" s="21">
        <f t="shared" si="9"/>
        <v>395.86666666666662</v>
      </c>
      <c r="AR95" s="21">
        <f t="shared" si="7"/>
        <v>33803</v>
      </c>
    </row>
    <row r="96" spans="1:44" x14ac:dyDescent="0.25">
      <c r="A96" s="21">
        <v>17199.733333333334</v>
      </c>
      <c r="B96" s="21">
        <v>11263.866666666667</v>
      </c>
      <c r="C96" s="21">
        <v>8260.0666666666675</v>
      </c>
      <c r="D96" s="21">
        <v>2702.9333333333334</v>
      </c>
      <c r="E96" s="21">
        <v>285.53333333333336</v>
      </c>
      <c r="F96" s="21">
        <v>211.33333333333334</v>
      </c>
      <c r="G96" s="21">
        <v>576.5333333333333</v>
      </c>
      <c r="H96">
        <v>40758</v>
      </c>
      <c r="J96" s="21">
        <v>14867.933333333332</v>
      </c>
      <c r="K96" s="21">
        <v>9755.4</v>
      </c>
      <c r="L96" s="21">
        <v>7919.8666666666668</v>
      </c>
      <c r="M96" s="21">
        <v>2532.1333333333332</v>
      </c>
      <c r="N96" s="21">
        <v>278</v>
      </c>
      <c r="O96" s="21">
        <v>91.933333333333337</v>
      </c>
      <c r="P96" s="21">
        <v>335.8</v>
      </c>
      <c r="Q96" s="21">
        <v>36126.800000000003</v>
      </c>
      <c r="S96" s="21">
        <f t="shared" si="8"/>
        <v>2331.8000000000011</v>
      </c>
      <c r="T96" s="21">
        <f t="shared" si="8"/>
        <v>1508.4666666666672</v>
      </c>
      <c r="U96" s="21">
        <f t="shared" si="8"/>
        <v>340.20000000000073</v>
      </c>
      <c r="V96" s="21">
        <f t="shared" si="8"/>
        <v>170.80000000000018</v>
      </c>
      <c r="W96" s="21">
        <f t="shared" si="8"/>
        <v>7.5333333333333599</v>
      </c>
      <c r="X96" s="21">
        <f t="shared" si="8"/>
        <v>119.4</v>
      </c>
      <c r="Y96" s="21">
        <f t="shared" si="8"/>
        <v>240.73333333333329</v>
      </c>
      <c r="Z96" s="21">
        <f t="shared" si="6"/>
        <v>4631.1999999999971</v>
      </c>
      <c r="AB96" s="21">
        <v>14995.6</v>
      </c>
      <c r="AC96" s="21">
        <v>10049.133333333333</v>
      </c>
      <c r="AD96" s="21">
        <v>9032.0666666666675</v>
      </c>
      <c r="AE96" s="21">
        <v>2554.6666666666665</v>
      </c>
      <c r="AF96" s="21">
        <v>325.53333333333336</v>
      </c>
      <c r="AG96" s="21">
        <v>229.13333333333333</v>
      </c>
      <c r="AH96" s="21">
        <v>637.06666666666672</v>
      </c>
      <c r="AI96" s="21">
        <v>38223.199999999997</v>
      </c>
      <c r="AK96" s="21">
        <f t="shared" si="9"/>
        <v>12663.8</v>
      </c>
      <c r="AL96" s="21">
        <f t="shared" si="9"/>
        <v>8540.6666666666661</v>
      </c>
      <c r="AM96" s="21">
        <f t="shared" si="9"/>
        <v>8691.8666666666668</v>
      </c>
      <c r="AN96" s="21">
        <f t="shared" si="9"/>
        <v>2383.8666666666663</v>
      </c>
      <c r="AO96" s="21">
        <f t="shared" si="9"/>
        <v>318</v>
      </c>
      <c r="AP96" s="21">
        <f t="shared" si="9"/>
        <v>109.73333333333332</v>
      </c>
      <c r="AQ96" s="21">
        <f t="shared" si="9"/>
        <v>396.33333333333343</v>
      </c>
      <c r="AR96" s="21">
        <f t="shared" si="7"/>
        <v>33592</v>
      </c>
    </row>
    <row r="97" spans="1:44" x14ac:dyDescent="0.25">
      <c r="A97" s="21">
        <v>17058.2</v>
      </c>
      <c r="B97" s="21">
        <v>11216.866666666667</v>
      </c>
      <c r="C97" s="21">
        <v>8161.6</v>
      </c>
      <c r="D97" s="21">
        <v>2681.8666666666668</v>
      </c>
      <c r="E97" s="21">
        <v>282.60000000000002</v>
      </c>
      <c r="F97" s="21">
        <v>209.86666666666667</v>
      </c>
      <c r="G97" s="21">
        <v>580.20000000000005</v>
      </c>
      <c r="H97">
        <v>40533.4</v>
      </c>
      <c r="J97" s="21">
        <v>14811.466666666667</v>
      </c>
      <c r="K97" s="21">
        <v>9715.4666666666672</v>
      </c>
      <c r="L97" s="21">
        <v>7869.7333333333336</v>
      </c>
      <c r="M97" s="21">
        <v>2470.4</v>
      </c>
      <c r="N97" s="21">
        <v>270.73333333333335</v>
      </c>
      <c r="O97" s="21">
        <v>91.13333333333334</v>
      </c>
      <c r="P97" s="21">
        <v>337.4</v>
      </c>
      <c r="Q97" s="21">
        <v>35870.800000000003</v>
      </c>
      <c r="S97" s="21">
        <f t="shared" si="8"/>
        <v>2246.7333333333336</v>
      </c>
      <c r="T97" s="21">
        <f t="shared" si="8"/>
        <v>1501.3999999999996</v>
      </c>
      <c r="U97" s="21">
        <f t="shared" si="8"/>
        <v>291.86666666666679</v>
      </c>
      <c r="V97" s="21">
        <f t="shared" si="8"/>
        <v>211.4666666666667</v>
      </c>
      <c r="W97" s="21">
        <f t="shared" si="8"/>
        <v>11.866666666666674</v>
      </c>
      <c r="X97" s="21">
        <f t="shared" si="8"/>
        <v>118.73333333333333</v>
      </c>
      <c r="Y97" s="21">
        <f t="shared" si="8"/>
        <v>242.80000000000007</v>
      </c>
      <c r="Z97" s="21">
        <f t="shared" si="6"/>
        <v>4662.5999999999985</v>
      </c>
      <c r="AB97" s="21">
        <v>15135.933333333332</v>
      </c>
      <c r="AC97" s="21">
        <v>9923.2666666666664</v>
      </c>
      <c r="AD97" s="21">
        <v>8950.4666666666672</v>
      </c>
      <c r="AE97" s="21">
        <v>2557.8666666666668</v>
      </c>
      <c r="AF97" s="21">
        <v>317.13333333333333</v>
      </c>
      <c r="AG97" s="21">
        <v>229.06666666666666</v>
      </c>
      <c r="AH97" s="21">
        <v>638.06666666666672</v>
      </c>
      <c r="AI97" s="21">
        <v>38140</v>
      </c>
      <c r="AK97" s="21">
        <f t="shared" si="9"/>
        <v>12889.199999999999</v>
      </c>
      <c r="AL97" s="21">
        <f t="shared" si="9"/>
        <v>8421.8666666666668</v>
      </c>
      <c r="AM97" s="21">
        <f t="shared" si="9"/>
        <v>8658.6</v>
      </c>
      <c r="AN97" s="21">
        <f t="shared" si="9"/>
        <v>2346.4</v>
      </c>
      <c r="AO97" s="21">
        <f t="shared" si="9"/>
        <v>305.26666666666665</v>
      </c>
      <c r="AP97" s="21">
        <f t="shared" si="9"/>
        <v>110.33333333333333</v>
      </c>
      <c r="AQ97" s="21">
        <f t="shared" si="9"/>
        <v>395.26666666666665</v>
      </c>
      <c r="AR97" s="21">
        <f t="shared" si="7"/>
        <v>33477.4</v>
      </c>
    </row>
    <row r="98" spans="1:44" x14ac:dyDescent="0.25">
      <c r="A98" s="21">
        <v>16926</v>
      </c>
      <c r="B98" s="21">
        <v>11080.2</v>
      </c>
      <c r="C98" s="21">
        <v>8120.4</v>
      </c>
      <c r="D98" s="21">
        <v>2673.6666666666665</v>
      </c>
      <c r="E98" s="21">
        <v>279.66666666666669</v>
      </c>
      <c r="F98" s="21">
        <v>210.13333333333333</v>
      </c>
      <c r="G98" s="21">
        <v>581.4</v>
      </c>
      <c r="H98">
        <v>40212.400000000001</v>
      </c>
      <c r="J98" s="21">
        <v>15126</v>
      </c>
      <c r="K98" s="21">
        <v>10044.466666666667</v>
      </c>
      <c r="L98" s="21">
        <v>7874.4666666666662</v>
      </c>
      <c r="M98" s="21">
        <v>2505.6</v>
      </c>
      <c r="N98" s="21">
        <v>269.46666666666664</v>
      </c>
      <c r="O98" s="21">
        <v>106.26666666666667</v>
      </c>
      <c r="P98" s="21">
        <v>372.46666666666664</v>
      </c>
      <c r="Q98" s="21">
        <v>36576.199999999997</v>
      </c>
      <c r="S98" s="21">
        <f t="shared" si="8"/>
        <v>1800</v>
      </c>
      <c r="T98" s="21">
        <f t="shared" si="8"/>
        <v>1035.7333333333336</v>
      </c>
      <c r="U98" s="21">
        <f t="shared" si="8"/>
        <v>245.93333333333339</v>
      </c>
      <c r="V98" s="21">
        <f t="shared" si="8"/>
        <v>168.06666666666661</v>
      </c>
      <c r="W98" s="21">
        <f t="shared" si="8"/>
        <v>10.200000000000045</v>
      </c>
      <c r="X98" s="21">
        <f t="shared" si="8"/>
        <v>103.86666666666666</v>
      </c>
      <c r="Y98" s="21">
        <f t="shared" si="8"/>
        <v>208.93333333333334</v>
      </c>
      <c r="Z98" s="21">
        <f t="shared" si="6"/>
        <v>3636.2000000000044</v>
      </c>
      <c r="AB98" s="21">
        <v>15109</v>
      </c>
      <c r="AC98" s="21">
        <v>9801.6</v>
      </c>
      <c r="AD98" s="21">
        <v>8919.4</v>
      </c>
      <c r="AE98" s="21">
        <v>2598.0666666666666</v>
      </c>
      <c r="AF98" s="21">
        <v>314.13333333333333</v>
      </c>
      <c r="AG98" s="21">
        <v>228.2</v>
      </c>
      <c r="AH98" s="21">
        <v>632.79999999999995</v>
      </c>
      <c r="AI98" s="21">
        <v>37921.933333333334</v>
      </c>
      <c r="AK98" s="21">
        <f t="shared" si="9"/>
        <v>13309</v>
      </c>
      <c r="AL98" s="21">
        <f t="shared" si="9"/>
        <v>8765.8666666666668</v>
      </c>
      <c r="AM98" s="21">
        <f t="shared" si="9"/>
        <v>8673.4666666666672</v>
      </c>
      <c r="AN98" s="21">
        <f t="shared" si="9"/>
        <v>2430</v>
      </c>
      <c r="AO98" s="21">
        <f t="shared" si="9"/>
        <v>303.93333333333328</v>
      </c>
      <c r="AP98" s="21">
        <f t="shared" si="9"/>
        <v>124.33333333333333</v>
      </c>
      <c r="AQ98" s="21">
        <f t="shared" si="9"/>
        <v>423.86666666666662</v>
      </c>
      <c r="AR98" s="21">
        <f t="shared" si="7"/>
        <v>34285.73333333333</v>
      </c>
    </row>
  </sheetData>
  <mergeCells count="3">
    <mergeCell ref="A1:H1"/>
    <mergeCell ref="J1:Q1"/>
    <mergeCell ref="AB1:A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19</vt:i4>
      </vt:variant>
    </vt:vector>
  </HeadingPairs>
  <TitlesOfParts>
    <vt:vector size="35" baseType="lpstr">
      <vt:lpstr>Past_Data_Last_Week</vt:lpstr>
      <vt:lpstr>Past_Data_Last_to_Last_Week</vt:lpstr>
      <vt:lpstr>Variables</vt:lpstr>
      <vt:lpstr>Forecast</vt:lpstr>
      <vt:lpstr>Error Factor for last day</vt:lpstr>
      <vt:lpstr>Actual Forecast</vt:lpstr>
      <vt:lpstr>eDNA</vt:lpstr>
      <vt:lpstr>rough</vt:lpstr>
      <vt:lpstr>Forecast D-1</vt:lpstr>
      <vt:lpstr>Actual D-1</vt:lpstr>
      <vt:lpstr>Error</vt:lpstr>
      <vt:lpstr>Error%</vt:lpstr>
      <vt:lpstr>Absolute_Error%</vt:lpstr>
      <vt:lpstr>Error_Summary</vt:lpstr>
      <vt:lpstr>Sheet1</vt:lpstr>
      <vt:lpstr>Sheet2</vt:lpstr>
      <vt:lpstr>MAH_Load_Forecast</vt:lpstr>
      <vt:lpstr>Guj_Load_Forecast</vt:lpstr>
      <vt:lpstr>MP_Load_Forecast</vt:lpstr>
      <vt:lpstr>Chh_Load_Forecast</vt:lpstr>
      <vt:lpstr>Goa_Load_Forecast</vt:lpstr>
      <vt:lpstr>DD_Load_Forecast</vt:lpstr>
      <vt:lpstr>DNH_Load_Forecast</vt:lpstr>
      <vt:lpstr>ESIL_Load_Forecast</vt:lpstr>
      <vt:lpstr>WR_Load_Forecast</vt:lpstr>
      <vt:lpstr>Load and Wind Forecast Error</vt:lpstr>
      <vt:lpstr>Mah_Comp</vt:lpstr>
      <vt:lpstr>Guj_Comp</vt:lpstr>
      <vt:lpstr>MP_Comp</vt:lpstr>
      <vt:lpstr>Chh_Comp</vt:lpstr>
      <vt:lpstr>Goa_Comp</vt:lpstr>
      <vt:lpstr>DD_Comp </vt:lpstr>
      <vt:lpstr>DNH_Comp </vt:lpstr>
      <vt:lpstr>ESIL_Comp </vt:lpstr>
      <vt:lpstr>WR_Comp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2020-07-10T07:39:44Z</dcterms:modified>
</cp:coreProperties>
</file>